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GitHub\MAS-PROJECT\"/>
    </mc:Choice>
  </mc:AlternateContent>
  <xr:revisionPtr revIDLastSave="0" documentId="13_ncr:1_{0E980584-61A9-413A-85F0-A5D8EDA8C481}" xr6:coauthVersionLast="47" xr6:coauthVersionMax="47" xr10:uidLastSave="{00000000-0000-0000-0000-000000000000}"/>
  <bookViews>
    <workbookView xWindow="-108" yWindow="-108" windowWidth="23256" windowHeight="13896" firstSheet="5" activeTab="5" xr2:uid="{00000000-000D-0000-FFFF-FFFF00000000}"/>
  </bookViews>
  <sheets>
    <sheet name="TOPIC" sheetId="1" r:id="rId1"/>
    <sheet name="DATA" sheetId="2" r:id="rId2"/>
    <sheet name="TASK 1 - EDA" sheetId="3" r:id="rId3"/>
    <sheet name="TASK 2 - ONE POP" sheetId="4" r:id="rId4"/>
    <sheet name="TASK3- MEAN" sheetId="7" r:id="rId5"/>
    <sheet name="TASK 4 - REGRESSION" sheetId="8" r:id="rId6"/>
    <sheet name="MATHEMATICAL FORMULAS" sheetId="9" r:id="rId7"/>
    <sheet name="TASK 5 - CONCLUSION" sheetId="10" r:id="rId8"/>
    <sheet name="SOURCES" sheetId="11" r:id="rId9"/>
    <sheet name="CHART_DATA" sheetId="12" r:id="rId10"/>
  </sheets>
  <externalReferences>
    <externalReference r:id="rId11"/>
  </externalReferenc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2" i="12" l="1"/>
  <c r="S21" i="12"/>
  <c r="S20" i="12"/>
  <c r="S19" i="12"/>
  <c r="S18" i="12"/>
  <c r="S17" i="12"/>
  <c r="S16" i="12"/>
  <c r="S15" i="12"/>
  <c r="S14" i="12"/>
  <c r="S13" i="12"/>
  <c r="S12" i="12"/>
  <c r="S11" i="12"/>
  <c r="K11" i="12"/>
  <c r="S10" i="12"/>
  <c r="K10" i="12"/>
  <c r="C10" i="12"/>
  <c r="B10" i="12"/>
  <c r="S9" i="12"/>
  <c r="K9" i="12"/>
  <c r="C9" i="12"/>
  <c r="B9" i="12"/>
  <c r="S8" i="12"/>
  <c r="K8" i="12"/>
  <c r="C8" i="12"/>
  <c r="B8" i="12"/>
  <c r="S7" i="12"/>
  <c r="K7" i="12"/>
  <c r="C7" i="12"/>
  <c r="B7" i="12"/>
  <c r="S6" i="12"/>
  <c r="K6" i="12"/>
  <c r="I6" i="12"/>
  <c r="H6" i="12"/>
  <c r="C6" i="12"/>
  <c r="B6" i="12"/>
  <c r="S5" i="12"/>
  <c r="K5" i="12"/>
  <c r="I5" i="12"/>
  <c r="H5" i="12"/>
  <c r="C5" i="12"/>
  <c r="B5" i="12"/>
  <c r="S4" i="12"/>
  <c r="O4" i="12"/>
  <c r="N4" i="12" s="1"/>
  <c r="K4" i="12"/>
  <c r="I4" i="12"/>
  <c r="H4" i="12"/>
  <c r="C4" i="12"/>
  <c r="B4" i="12"/>
  <c r="S3" i="12"/>
  <c r="O3" i="12"/>
  <c r="N3" i="12" s="1"/>
  <c r="K3" i="12"/>
  <c r="I3" i="12"/>
  <c r="H3" i="12"/>
  <c r="C3" i="12"/>
  <c r="B3" i="12"/>
  <c r="S2" i="12"/>
  <c r="O2" i="12"/>
  <c r="N2" i="12" s="1"/>
  <c r="K2" i="12"/>
  <c r="I2" i="12"/>
  <c r="H2" i="12"/>
  <c r="C2" i="12"/>
  <c r="B2" i="12"/>
  <c r="B32" i="7"/>
  <c r="F23" i="7" s="1"/>
  <c r="B30" i="7"/>
  <c r="B27" i="7"/>
  <c r="B28" i="7" s="1"/>
  <c r="C25" i="7"/>
  <c r="B25" i="7"/>
  <c r="C24" i="7"/>
  <c r="B24" i="7"/>
  <c r="C23" i="7"/>
  <c r="B23" i="7"/>
  <c r="B11" i="7"/>
  <c r="B14" i="7" s="1"/>
  <c r="B10" i="7"/>
  <c r="B15" i="7" s="1"/>
  <c r="C8" i="7"/>
  <c r="B8" i="7"/>
  <c r="C7" i="7"/>
  <c r="B7" i="7"/>
  <c r="C6" i="7"/>
  <c r="B6" i="7"/>
  <c r="S12331" i="2"/>
  <c r="R12331" i="2"/>
  <c r="S12330" i="2"/>
  <c r="R12330" i="2"/>
  <c r="S12329" i="2"/>
  <c r="R12329" i="2"/>
  <c r="S12328" i="2"/>
  <c r="R12328" i="2"/>
  <c r="S12327" i="2"/>
  <c r="R12327" i="2"/>
  <c r="S12326" i="2"/>
  <c r="R12326" i="2"/>
  <c r="S12325" i="2"/>
  <c r="R12325" i="2"/>
  <c r="S12324" i="2"/>
  <c r="R12324" i="2"/>
  <c r="S12323" i="2"/>
  <c r="R12323" i="2"/>
  <c r="S12322" i="2"/>
  <c r="R12322" i="2"/>
  <c r="S12321" i="2"/>
  <c r="R12321" i="2"/>
  <c r="S12320" i="2"/>
  <c r="R12320" i="2"/>
  <c r="S12319" i="2"/>
  <c r="R12319" i="2"/>
  <c r="S12318" i="2"/>
  <c r="R12318" i="2"/>
  <c r="S12317" i="2"/>
  <c r="R12317" i="2"/>
  <c r="S12316" i="2"/>
  <c r="R12316" i="2"/>
  <c r="S12315" i="2"/>
  <c r="R12315" i="2"/>
  <c r="S12314" i="2"/>
  <c r="R12314" i="2"/>
  <c r="S12313" i="2"/>
  <c r="R12313" i="2"/>
  <c r="S12312" i="2"/>
  <c r="R12312" i="2"/>
  <c r="S12311" i="2"/>
  <c r="R12311" i="2"/>
  <c r="S12310" i="2"/>
  <c r="R12310" i="2"/>
  <c r="S12309" i="2"/>
  <c r="R12309" i="2"/>
  <c r="S12308" i="2"/>
  <c r="R12308" i="2"/>
  <c r="S12307" i="2"/>
  <c r="R12307" i="2"/>
  <c r="S12306" i="2"/>
  <c r="R12306" i="2"/>
  <c r="S12305" i="2"/>
  <c r="R12305" i="2"/>
  <c r="S12304" i="2"/>
  <c r="R12304" i="2"/>
  <c r="S12303" i="2"/>
  <c r="R12303" i="2"/>
  <c r="S12302" i="2"/>
  <c r="R12302" i="2"/>
  <c r="S12301" i="2"/>
  <c r="R12301" i="2"/>
  <c r="S12300" i="2"/>
  <c r="R12300" i="2"/>
  <c r="S12299" i="2"/>
  <c r="R12299" i="2"/>
  <c r="S12298" i="2"/>
  <c r="R12298" i="2"/>
  <c r="S12297" i="2"/>
  <c r="R12297" i="2"/>
  <c r="S12296" i="2"/>
  <c r="R12296" i="2"/>
  <c r="S12295" i="2"/>
  <c r="R12295" i="2"/>
  <c r="S12294" i="2"/>
  <c r="R12294" i="2"/>
  <c r="S12293" i="2"/>
  <c r="R12293" i="2"/>
  <c r="S12292" i="2"/>
  <c r="R12292" i="2"/>
  <c r="S12291" i="2"/>
  <c r="R12291" i="2"/>
  <c r="S12290" i="2"/>
  <c r="R12290" i="2"/>
  <c r="S12289" i="2"/>
  <c r="R12289" i="2"/>
  <c r="S12288" i="2"/>
  <c r="R12288" i="2"/>
  <c r="S12287" i="2"/>
  <c r="R12287" i="2"/>
  <c r="S12286" i="2"/>
  <c r="R12286" i="2"/>
  <c r="S12285" i="2"/>
  <c r="R12285" i="2"/>
  <c r="S12284" i="2"/>
  <c r="R12284" i="2"/>
  <c r="S12283" i="2"/>
  <c r="R12283" i="2"/>
  <c r="S12282" i="2"/>
  <c r="R12282" i="2"/>
  <c r="S12281" i="2"/>
  <c r="R12281" i="2"/>
  <c r="S12280" i="2"/>
  <c r="R12280" i="2"/>
  <c r="S12279" i="2"/>
  <c r="R12279" i="2"/>
  <c r="S12278" i="2"/>
  <c r="R12278" i="2"/>
  <c r="S12277" i="2"/>
  <c r="R12277" i="2"/>
  <c r="S12276" i="2"/>
  <c r="R12276" i="2"/>
  <c r="S12275" i="2"/>
  <c r="R12275" i="2"/>
  <c r="S12274" i="2"/>
  <c r="R12274" i="2"/>
  <c r="S12273" i="2"/>
  <c r="R12273" i="2"/>
  <c r="S12272" i="2"/>
  <c r="R12272" i="2"/>
  <c r="S12271" i="2"/>
  <c r="R12271" i="2"/>
  <c r="S12270" i="2"/>
  <c r="R12270" i="2"/>
  <c r="S12269" i="2"/>
  <c r="R12269" i="2"/>
  <c r="S12268" i="2"/>
  <c r="R12268" i="2"/>
  <c r="S12267" i="2"/>
  <c r="R12267" i="2"/>
  <c r="S12266" i="2"/>
  <c r="R12266" i="2"/>
  <c r="S12265" i="2"/>
  <c r="R12265" i="2"/>
  <c r="S12264" i="2"/>
  <c r="R12264" i="2"/>
  <c r="S12263" i="2"/>
  <c r="R12263" i="2"/>
  <c r="S12262" i="2"/>
  <c r="R12262" i="2"/>
  <c r="S12261" i="2"/>
  <c r="R12261" i="2"/>
  <c r="S12260" i="2"/>
  <c r="R12260" i="2"/>
  <c r="S12259" i="2"/>
  <c r="R12259" i="2"/>
  <c r="S12258" i="2"/>
  <c r="R12258" i="2"/>
  <c r="S12257" i="2"/>
  <c r="R12257" i="2"/>
  <c r="S12256" i="2"/>
  <c r="R12256" i="2"/>
  <c r="S12255" i="2"/>
  <c r="R12255" i="2"/>
  <c r="S12254" i="2"/>
  <c r="R12254" i="2"/>
  <c r="S12253" i="2"/>
  <c r="R12253" i="2"/>
  <c r="S12252" i="2"/>
  <c r="R12252" i="2"/>
  <c r="S12251" i="2"/>
  <c r="R12251" i="2"/>
  <c r="S12250" i="2"/>
  <c r="R12250" i="2"/>
  <c r="S12249" i="2"/>
  <c r="R12249" i="2"/>
  <c r="S12248" i="2"/>
  <c r="R12248" i="2"/>
  <c r="S12247" i="2"/>
  <c r="R12247" i="2"/>
  <c r="S12246" i="2"/>
  <c r="R12246" i="2"/>
  <c r="S12245" i="2"/>
  <c r="R12245" i="2"/>
  <c r="S12244" i="2"/>
  <c r="R12244" i="2"/>
  <c r="S12243" i="2"/>
  <c r="R12243" i="2"/>
  <c r="S12242" i="2"/>
  <c r="R12242" i="2"/>
  <c r="S12241" i="2"/>
  <c r="R12241" i="2"/>
  <c r="S12240" i="2"/>
  <c r="R12240" i="2"/>
  <c r="S12239" i="2"/>
  <c r="R12239" i="2"/>
  <c r="S12238" i="2"/>
  <c r="R12238" i="2"/>
  <c r="S12237" i="2"/>
  <c r="R12237" i="2"/>
  <c r="S12236" i="2"/>
  <c r="R12236" i="2"/>
  <c r="S12235" i="2"/>
  <c r="R12235" i="2"/>
  <c r="S12234" i="2"/>
  <c r="R12234" i="2"/>
  <c r="S12233" i="2"/>
  <c r="R12233" i="2"/>
  <c r="S12232" i="2"/>
  <c r="R12232" i="2"/>
  <c r="S12231" i="2"/>
  <c r="R12231" i="2"/>
  <c r="S12230" i="2"/>
  <c r="R12230" i="2"/>
  <c r="S12229" i="2"/>
  <c r="R12229" i="2"/>
  <c r="S12228" i="2"/>
  <c r="R12228" i="2"/>
  <c r="S12227" i="2"/>
  <c r="R12227" i="2"/>
  <c r="S12226" i="2"/>
  <c r="R12226" i="2"/>
  <c r="S12225" i="2"/>
  <c r="R12225" i="2"/>
  <c r="S12224" i="2"/>
  <c r="R12224" i="2"/>
  <c r="S12223" i="2"/>
  <c r="R12223" i="2"/>
  <c r="S12222" i="2"/>
  <c r="R12222" i="2"/>
  <c r="S12221" i="2"/>
  <c r="R12221" i="2"/>
  <c r="S12220" i="2"/>
  <c r="R12220" i="2"/>
  <c r="S12219" i="2"/>
  <c r="R12219" i="2"/>
  <c r="S12218" i="2"/>
  <c r="R12218" i="2"/>
  <c r="S12217" i="2"/>
  <c r="R12217" i="2"/>
  <c r="S12216" i="2"/>
  <c r="R12216" i="2"/>
  <c r="S12215" i="2"/>
  <c r="R12215" i="2"/>
  <c r="S12214" i="2"/>
  <c r="R12214" i="2"/>
  <c r="S12213" i="2"/>
  <c r="R12213" i="2"/>
  <c r="S12212" i="2"/>
  <c r="R12212" i="2"/>
  <c r="S12211" i="2"/>
  <c r="R12211" i="2"/>
  <c r="S12210" i="2"/>
  <c r="R12210" i="2"/>
  <c r="S12209" i="2"/>
  <c r="R12209" i="2"/>
  <c r="S12208" i="2"/>
  <c r="R12208" i="2"/>
  <c r="S12207" i="2"/>
  <c r="R12207" i="2"/>
  <c r="S12206" i="2"/>
  <c r="R12206" i="2"/>
  <c r="S12205" i="2"/>
  <c r="R12205" i="2"/>
  <c r="S12204" i="2"/>
  <c r="R12204" i="2"/>
  <c r="S12203" i="2"/>
  <c r="R12203" i="2"/>
  <c r="S12202" i="2"/>
  <c r="R12202" i="2"/>
  <c r="S12201" i="2"/>
  <c r="R12201" i="2"/>
  <c r="S12200" i="2"/>
  <c r="R12200" i="2"/>
  <c r="S12199" i="2"/>
  <c r="R12199" i="2"/>
  <c r="S12198" i="2"/>
  <c r="R12198" i="2"/>
  <c r="S12197" i="2"/>
  <c r="R12197" i="2"/>
  <c r="S12196" i="2"/>
  <c r="R12196" i="2"/>
  <c r="S12195" i="2"/>
  <c r="R12195" i="2"/>
  <c r="S12194" i="2"/>
  <c r="R12194" i="2"/>
  <c r="S12193" i="2"/>
  <c r="R12193" i="2"/>
  <c r="S12192" i="2"/>
  <c r="R12192" i="2"/>
  <c r="S12191" i="2"/>
  <c r="R12191" i="2"/>
  <c r="S12190" i="2"/>
  <c r="R12190" i="2"/>
  <c r="S12189" i="2"/>
  <c r="R12189" i="2"/>
  <c r="S12188" i="2"/>
  <c r="R12188" i="2"/>
  <c r="S12187" i="2"/>
  <c r="R12187" i="2"/>
  <c r="S12186" i="2"/>
  <c r="R12186" i="2"/>
  <c r="S12185" i="2"/>
  <c r="R12185" i="2"/>
  <c r="S12184" i="2"/>
  <c r="R12184" i="2"/>
  <c r="S12183" i="2"/>
  <c r="R12183" i="2"/>
  <c r="S12182" i="2"/>
  <c r="R12182" i="2"/>
  <c r="S12181" i="2"/>
  <c r="R12181" i="2"/>
  <c r="S12180" i="2"/>
  <c r="R12180" i="2"/>
  <c r="S12179" i="2"/>
  <c r="R12179" i="2"/>
  <c r="S12178" i="2"/>
  <c r="R12178" i="2"/>
  <c r="S12177" i="2"/>
  <c r="R12177" i="2"/>
  <c r="S12176" i="2"/>
  <c r="R12176" i="2"/>
  <c r="S12175" i="2"/>
  <c r="R12175" i="2"/>
  <c r="S12174" i="2"/>
  <c r="R12174" i="2"/>
  <c r="S12173" i="2"/>
  <c r="R12173" i="2"/>
  <c r="S12172" i="2"/>
  <c r="R12172" i="2"/>
  <c r="S12171" i="2"/>
  <c r="R12171" i="2"/>
  <c r="S12170" i="2"/>
  <c r="R12170" i="2"/>
  <c r="S12169" i="2"/>
  <c r="R12169" i="2"/>
  <c r="S12168" i="2"/>
  <c r="R12168" i="2"/>
  <c r="S12167" i="2"/>
  <c r="R12167" i="2"/>
  <c r="S12166" i="2"/>
  <c r="R12166" i="2"/>
  <c r="S12165" i="2"/>
  <c r="R12165" i="2"/>
  <c r="S12164" i="2"/>
  <c r="R12164" i="2"/>
  <c r="S12163" i="2"/>
  <c r="R12163" i="2"/>
  <c r="S12162" i="2"/>
  <c r="R12162" i="2"/>
  <c r="S12161" i="2"/>
  <c r="R12161" i="2"/>
  <c r="S12160" i="2"/>
  <c r="R12160" i="2"/>
  <c r="S12159" i="2"/>
  <c r="R12159" i="2"/>
  <c r="S12158" i="2"/>
  <c r="R12158" i="2"/>
  <c r="S12157" i="2"/>
  <c r="R12157" i="2"/>
  <c r="S12156" i="2"/>
  <c r="R12156" i="2"/>
  <c r="S12155" i="2"/>
  <c r="R12155" i="2"/>
  <c r="S12154" i="2"/>
  <c r="R12154" i="2"/>
  <c r="S12153" i="2"/>
  <c r="R12153" i="2"/>
  <c r="S12152" i="2"/>
  <c r="R12152" i="2"/>
  <c r="S12151" i="2"/>
  <c r="R12151" i="2"/>
  <c r="S12150" i="2"/>
  <c r="R12150" i="2"/>
  <c r="S12149" i="2"/>
  <c r="R12149" i="2"/>
  <c r="S12148" i="2"/>
  <c r="R12148" i="2"/>
  <c r="S12147" i="2"/>
  <c r="R12147" i="2"/>
  <c r="S12146" i="2"/>
  <c r="R12146" i="2"/>
  <c r="S12145" i="2"/>
  <c r="R12145" i="2"/>
  <c r="S12144" i="2"/>
  <c r="R12144" i="2"/>
  <c r="S12143" i="2"/>
  <c r="R12143" i="2"/>
  <c r="S12142" i="2"/>
  <c r="R12142" i="2"/>
  <c r="S12141" i="2"/>
  <c r="R12141" i="2"/>
  <c r="S12140" i="2"/>
  <c r="R12140" i="2"/>
  <c r="S12139" i="2"/>
  <c r="R12139" i="2"/>
  <c r="S12138" i="2"/>
  <c r="R12138" i="2"/>
  <c r="S12137" i="2"/>
  <c r="R12137" i="2"/>
  <c r="S12136" i="2"/>
  <c r="R12136" i="2"/>
  <c r="S12135" i="2"/>
  <c r="R12135" i="2"/>
  <c r="S12134" i="2"/>
  <c r="R12134" i="2"/>
  <c r="S12133" i="2"/>
  <c r="R12133" i="2"/>
  <c r="S12132" i="2"/>
  <c r="R12132" i="2"/>
  <c r="S12131" i="2"/>
  <c r="R12131" i="2"/>
  <c r="S12130" i="2"/>
  <c r="R12130" i="2"/>
  <c r="S12129" i="2"/>
  <c r="R12129" i="2"/>
  <c r="S12128" i="2"/>
  <c r="R12128" i="2"/>
  <c r="S12127" i="2"/>
  <c r="R12127" i="2"/>
  <c r="S12126" i="2"/>
  <c r="R12126" i="2"/>
  <c r="S12125" i="2"/>
  <c r="R12125" i="2"/>
  <c r="S12124" i="2"/>
  <c r="R12124" i="2"/>
  <c r="S12123" i="2"/>
  <c r="R12123" i="2"/>
  <c r="S12122" i="2"/>
  <c r="R12122" i="2"/>
  <c r="S12121" i="2"/>
  <c r="R12121" i="2"/>
  <c r="S12120" i="2"/>
  <c r="R12120" i="2"/>
  <c r="S12119" i="2"/>
  <c r="R12119" i="2"/>
  <c r="S12118" i="2"/>
  <c r="R12118" i="2"/>
  <c r="S12117" i="2"/>
  <c r="R12117" i="2"/>
  <c r="S12116" i="2"/>
  <c r="R12116" i="2"/>
  <c r="S12115" i="2"/>
  <c r="R12115" i="2"/>
  <c r="S12114" i="2"/>
  <c r="R12114" i="2"/>
  <c r="S12113" i="2"/>
  <c r="R12113" i="2"/>
  <c r="S12112" i="2"/>
  <c r="R12112" i="2"/>
  <c r="S12111" i="2"/>
  <c r="R12111" i="2"/>
  <c r="S12110" i="2"/>
  <c r="R12110" i="2"/>
  <c r="S12109" i="2"/>
  <c r="R12109" i="2"/>
  <c r="S12108" i="2"/>
  <c r="R12108" i="2"/>
  <c r="S12107" i="2"/>
  <c r="R12107" i="2"/>
  <c r="S12106" i="2"/>
  <c r="R12106" i="2"/>
  <c r="S12105" i="2"/>
  <c r="R12105" i="2"/>
  <c r="S12104" i="2"/>
  <c r="R12104" i="2"/>
  <c r="S12103" i="2"/>
  <c r="R12103" i="2"/>
  <c r="S12102" i="2"/>
  <c r="R12102" i="2"/>
  <c r="S12101" i="2"/>
  <c r="R12101" i="2"/>
  <c r="S12100" i="2"/>
  <c r="R12100" i="2"/>
  <c r="S12099" i="2"/>
  <c r="R12099" i="2"/>
  <c r="S12098" i="2"/>
  <c r="R12098" i="2"/>
  <c r="S12097" i="2"/>
  <c r="R12097" i="2"/>
  <c r="S12096" i="2"/>
  <c r="R12096" i="2"/>
  <c r="S12095" i="2"/>
  <c r="R12095" i="2"/>
  <c r="S12094" i="2"/>
  <c r="R12094" i="2"/>
  <c r="S12093" i="2"/>
  <c r="R12093" i="2"/>
  <c r="S12092" i="2"/>
  <c r="R12092" i="2"/>
  <c r="S12091" i="2"/>
  <c r="R12091" i="2"/>
  <c r="S12090" i="2"/>
  <c r="R12090" i="2"/>
  <c r="S12089" i="2"/>
  <c r="R12089" i="2"/>
  <c r="S12088" i="2"/>
  <c r="R12088" i="2"/>
  <c r="S12087" i="2"/>
  <c r="R12087" i="2"/>
  <c r="S12086" i="2"/>
  <c r="R12086" i="2"/>
  <c r="S12085" i="2"/>
  <c r="R12085" i="2"/>
  <c r="S12084" i="2"/>
  <c r="R12084" i="2"/>
  <c r="S12083" i="2"/>
  <c r="R12083" i="2"/>
  <c r="S12082" i="2"/>
  <c r="R12082" i="2"/>
  <c r="S12081" i="2"/>
  <c r="R12081" i="2"/>
  <c r="S12080" i="2"/>
  <c r="R12080" i="2"/>
  <c r="S12079" i="2"/>
  <c r="R12079" i="2"/>
  <c r="S12078" i="2"/>
  <c r="R12078" i="2"/>
  <c r="S12077" i="2"/>
  <c r="R12077" i="2"/>
  <c r="S12076" i="2"/>
  <c r="R12076" i="2"/>
  <c r="S12075" i="2"/>
  <c r="R12075" i="2"/>
  <c r="S12074" i="2"/>
  <c r="R12074" i="2"/>
  <c r="S12073" i="2"/>
  <c r="R12073" i="2"/>
  <c r="S12072" i="2"/>
  <c r="R12072" i="2"/>
  <c r="S12071" i="2"/>
  <c r="R12071" i="2"/>
  <c r="S12070" i="2"/>
  <c r="R12070" i="2"/>
  <c r="S12069" i="2"/>
  <c r="R12069" i="2"/>
  <c r="S12068" i="2"/>
  <c r="R12068" i="2"/>
  <c r="S12067" i="2"/>
  <c r="R12067" i="2"/>
  <c r="S12066" i="2"/>
  <c r="R12066" i="2"/>
  <c r="S12065" i="2"/>
  <c r="R12065" i="2"/>
  <c r="S12064" i="2"/>
  <c r="R12064" i="2"/>
  <c r="S12063" i="2"/>
  <c r="R12063" i="2"/>
  <c r="S12062" i="2"/>
  <c r="R12062" i="2"/>
  <c r="S12061" i="2"/>
  <c r="R12061" i="2"/>
  <c r="S12060" i="2"/>
  <c r="R12060" i="2"/>
  <c r="S12059" i="2"/>
  <c r="R12059" i="2"/>
  <c r="S12058" i="2"/>
  <c r="R12058" i="2"/>
  <c r="S12057" i="2"/>
  <c r="R12057" i="2"/>
  <c r="S12056" i="2"/>
  <c r="R12056" i="2"/>
  <c r="S12055" i="2"/>
  <c r="R12055" i="2"/>
  <c r="S12054" i="2"/>
  <c r="R12054" i="2"/>
  <c r="S12053" i="2"/>
  <c r="R12053" i="2"/>
  <c r="S12052" i="2"/>
  <c r="R12052" i="2"/>
  <c r="S12051" i="2"/>
  <c r="R12051" i="2"/>
  <c r="S12050" i="2"/>
  <c r="R12050" i="2"/>
  <c r="S12049" i="2"/>
  <c r="R12049" i="2"/>
  <c r="S12048" i="2"/>
  <c r="R12048" i="2"/>
  <c r="S12047" i="2"/>
  <c r="R12047" i="2"/>
  <c r="S12046" i="2"/>
  <c r="R12046" i="2"/>
  <c r="S12045" i="2"/>
  <c r="R12045" i="2"/>
  <c r="S12044" i="2"/>
  <c r="R12044" i="2"/>
  <c r="S12043" i="2"/>
  <c r="R12043" i="2"/>
  <c r="S12042" i="2"/>
  <c r="R12042" i="2"/>
  <c r="S12041" i="2"/>
  <c r="R12041" i="2"/>
  <c r="S12040" i="2"/>
  <c r="R12040" i="2"/>
  <c r="S12039" i="2"/>
  <c r="R12039" i="2"/>
  <c r="S12038" i="2"/>
  <c r="R12038" i="2"/>
  <c r="S12037" i="2"/>
  <c r="R12037" i="2"/>
  <c r="S12036" i="2"/>
  <c r="R12036" i="2"/>
  <c r="S12035" i="2"/>
  <c r="R12035" i="2"/>
  <c r="S12034" i="2"/>
  <c r="R12034" i="2"/>
  <c r="S12033" i="2"/>
  <c r="R12033" i="2"/>
  <c r="S12032" i="2"/>
  <c r="R12032" i="2"/>
  <c r="S12031" i="2"/>
  <c r="R12031" i="2"/>
  <c r="S12030" i="2"/>
  <c r="R12030" i="2"/>
  <c r="S12029" i="2"/>
  <c r="R12029" i="2"/>
  <c r="S12028" i="2"/>
  <c r="R12028" i="2"/>
  <c r="S12027" i="2"/>
  <c r="R12027" i="2"/>
  <c r="S12026" i="2"/>
  <c r="R12026" i="2"/>
  <c r="S12025" i="2"/>
  <c r="R12025" i="2"/>
  <c r="S12024" i="2"/>
  <c r="R12024" i="2"/>
  <c r="S12023" i="2"/>
  <c r="R12023" i="2"/>
  <c r="S12022" i="2"/>
  <c r="R12022" i="2"/>
  <c r="S12021" i="2"/>
  <c r="R12021" i="2"/>
  <c r="S12020" i="2"/>
  <c r="R12020" i="2"/>
  <c r="S12019" i="2"/>
  <c r="R12019" i="2"/>
  <c r="S12018" i="2"/>
  <c r="R12018" i="2"/>
  <c r="S12017" i="2"/>
  <c r="R12017" i="2"/>
  <c r="S12016" i="2"/>
  <c r="R12016" i="2"/>
  <c r="S12015" i="2"/>
  <c r="R12015" i="2"/>
  <c r="S12014" i="2"/>
  <c r="R12014" i="2"/>
  <c r="S12013" i="2"/>
  <c r="R12013" i="2"/>
  <c r="S12012" i="2"/>
  <c r="R12012" i="2"/>
  <c r="S12011" i="2"/>
  <c r="R12011" i="2"/>
  <c r="S12010" i="2"/>
  <c r="R12010" i="2"/>
  <c r="S12009" i="2"/>
  <c r="R12009" i="2"/>
  <c r="S12008" i="2"/>
  <c r="R12008" i="2"/>
  <c r="S12007" i="2"/>
  <c r="R12007" i="2"/>
  <c r="S12006" i="2"/>
  <c r="R12006" i="2"/>
  <c r="S12005" i="2"/>
  <c r="R12005" i="2"/>
  <c r="S12004" i="2"/>
  <c r="R12004" i="2"/>
  <c r="S12003" i="2"/>
  <c r="R12003" i="2"/>
  <c r="S12002" i="2"/>
  <c r="R12002" i="2"/>
  <c r="S12001" i="2"/>
  <c r="R12001" i="2"/>
  <c r="S12000" i="2"/>
  <c r="R12000" i="2"/>
  <c r="S11999" i="2"/>
  <c r="R11999" i="2"/>
  <c r="S11998" i="2"/>
  <c r="R11998" i="2"/>
  <c r="S11997" i="2"/>
  <c r="R11997" i="2"/>
  <c r="S11996" i="2"/>
  <c r="R11996" i="2"/>
  <c r="S11995" i="2"/>
  <c r="R11995" i="2"/>
  <c r="S11994" i="2"/>
  <c r="R11994" i="2"/>
  <c r="S11993" i="2"/>
  <c r="R11993" i="2"/>
  <c r="S11992" i="2"/>
  <c r="R11992" i="2"/>
  <c r="S11991" i="2"/>
  <c r="R11991" i="2"/>
  <c r="S11990" i="2"/>
  <c r="R11990" i="2"/>
  <c r="S11989" i="2"/>
  <c r="R11989" i="2"/>
  <c r="S11988" i="2"/>
  <c r="R11988" i="2"/>
  <c r="S11987" i="2"/>
  <c r="R11987" i="2"/>
  <c r="S11986" i="2"/>
  <c r="R11986" i="2"/>
  <c r="S11985" i="2"/>
  <c r="R11985" i="2"/>
  <c r="S11984" i="2"/>
  <c r="R11984" i="2"/>
  <c r="S11983" i="2"/>
  <c r="R11983" i="2"/>
  <c r="S11982" i="2"/>
  <c r="R11982" i="2"/>
  <c r="S11981" i="2"/>
  <c r="R11981" i="2"/>
  <c r="S11980" i="2"/>
  <c r="R11980" i="2"/>
  <c r="S11979" i="2"/>
  <c r="R11979" i="2"/>
  <c r="S11978" i="2"/>
  <c r="R11978" i="2"/>
  <c r="S11977" i="2"/>
  <c r="R11977" i="2"/>
  <c r="S11976" i="2"/>
  <c r="R11976" i="2"/>
  <c r="S11975" i="2"/>
  <c r="R11975" i="2"/>
  <c r="S11974" i="2"/>
  <c r="R11974" i="2"/>
  <c r="S11973" i="2"/>
  <c r="R11973" i="2"/>
  <c r="S11972" i="2"/>
  <c r="R11972" i="2"/>
  <c r="S11971" i="2"/>
  <c r="R11971" i="2"/>
  <c r="S11970" i="2"/>
  <c r="R11970" i="2"/>
  <c r="S11969" i="2"/>
  <c r="R11969" i="2"/>
  <c r="S11968" i="2"/>
  <c r="R11968" i="2"/>
  <c r="S11967" i="2"/>
  <c r="R11967" i="2"/>
  <c r="S11966" i="2"/>
  <c r="R11966" i="2"/>
  <c r="S11965" i="2"/>
  <c r="R11965" i="2"/>
  <c r="S11964" i="2"/>
  <c r="R11964" i="2"/>
  <c r="S11963" i="2"/>
  <c r="R11963" i="2"/>
  <c r="S11962" i="2"/>
  <c r="R11962" i="2"/>
  <c r="S11961" i="2"/>
  <c r="R11961" i="2"/>
  <c r="S11960" i="2"/>
  <c r="R11960" i="2"/>
  <c r="S11959" i="2"/>
  <c r="R11959" i="2"/>
  <c r="S11958" i="2"/>
  <c r="R11958" i="2"/>
  <c r="S11957" i="2"/>
  <c r="R11957" i="2"/>
  <c r="S11956" i="2"/>
  <c r="R11956" i="2"/>
  <c r="S11955" i="2"/>
  <c r="R11955" i="2"/>
  <c r="S11954" i="2"/>
  <c r="R11954" i="2"/>
  <c r="S11953" i="2"/>
  <c r="R11953" i="2"/>
  <c r="S11952" i="2"/>
  <c r="R11952" i="2"/>
  <c r="S11951" i="2"/>
  <c r="R11951" i="2"/>
  <c r="S11950" i="2"/>
  <c r="R11950" i="2"/>
  <c r="S11949" i="2"/>
  <c r="R11949" i="2"/>
  <c r="S11948" i="2"/>
  <c r="R11948" i="2"/>
  <c r="S11947" i="2"/>
  <c r="R11947" i="2"/>
  <c r="S11946" i="2"/>
  <c r="R11946" i="2"/>
  <c r="S11945" i="2"/>
  <c r="R11945" i="2"/>
  <c r="S11944" i="2"/>
  <c r="R11944" i="2"/>
  <c r="S11943" i="2"/>
  <c r="R11943" i="2"/>
  <c r="S11942" i="2"/>
  <c r="R11942" i="2"/>
  <c r="S11941" i="2"/>
  <c r="R11941" i="2"/>
  <c r="S11940" i="2"/>
  <c r="R11940" i="2"/>
  <c r="S11939" i="2"/>
  <c r="R11939" i="2"/>
  <c r="S11938" i="2"/>
  <c r="R11938" i="2"/>
  <c r="S11937" i="2"/>
  <c r="R11937" i="2"/>
  <c r="S11936" i="2"/>
  <c r="R11936" i="2"/>
  <c r="S11935" i="2"/>
  <c r="R11935" i="2"/>
  <c r="S11934" i="2"/>
  <c r="R11934" i="2"/>
  <c r="S11933" i="2"/>
  <c r="R11933" i="2"/>
  <c r="S11932" i="2"/>
  <c r="R11932" i="2"/>
  <c r="S11931" i="2"/>
  <c r="R11931" i="2"/>
  <c r="S11930" i="2"/>
  <c r="R11930" i="2"/>
  <c r="S11929" i="2"/>
  <c r="R11929" i="2"/>
  <c r="S11928" i="2"/>
  <c r="R11928" i="2"/>
  <c r="S11927" i="2"/>
  <c r="R11927" i="2"/>
  <c r="S11926" i="2"/>
  <c r="R11926" i="2"/>
  <c r="S11925" i="2"/>
  <c r="R11925" i="2"/>
  <c r="S11924" i="2"/>
  <c r="R11924" i="2"/>
  <c r="S11923" i="2"/>
  <c r="R11923" i="2"/>
  <c r="S11922" i="2"/>
  <c r="R11922" i="2"/>
  <c r="S11921" i="2"/>
  <c r="R11921" i="2"/>
  <c r="S11920" i="2"/>
  <c r="R11920" i="2"/>
  <c r="S11919" i="2"/>
  <c r="R11919" i="2"/>
  <c r="S11918" i="2"/>
  <c r="R11918" i="2"/>
  <c r="S11917" i="2"/>
  <c r="R11917" i="2"/>
  <c r="S11916" i="2"/>
  <c r="R11916" i="2"/>
  <c r="S11915" i="2"/>
  <c r="R11915" i="2"/>
  <c r="S11914" i="2"/>
  <c r="R11914" i="2"/>
  <c r="S11913" i="2"/>
  <c r="R11913" i="2"/>
  <c r="S11912" i="2"/>
  <c r="R11912" i="2"/>
  <c r="S11911" i="2"/>
  <c r="R11911" i="2"/>
  <c r="S11910" i="2"/>
  <c r="R11910" i="2"/>
  <c r="S11909" i="2"/>
  <c r="R11909" i="2"/>
  <c r="S11908" i="2"/>
  <c r="R11908" i="2"/>
  <c r="S11907" i="2"/>
  <c r="R11907" i="2"/>
  <c r="S11906" i="2"/>
  <c r="R11906" i="2"/>
  <c r="S11905" i="2"/>
  <c r="R11905" i="2"/>
  <c r="S11904" i="2"/>
  <c r="R11904" i="2"/>
  <c r="S11903" i="2"/>
  <c r="R11903" i="2"/>
  <c r="S11902" i="2"/>
  <c r="R11902" i="2"/>
  <c r="S11901" i="2"/>
  <c r="R11901" i="2"/>
  <c r="S11900" i="2"/>
  <c r="R11900" i="2"/>
  <c r="S11899" i="2"/>
  <c r="R11899" i="2"/>
  <c r="S11898" i="2"/>
  <c r="R11898" i="2"/>
  <c r="S11897" i="2"/>
  <c r="R11897" i="2"/>
  <c r="S11896" i="2"/>
  <c r="R11896" i="2"/>
  <c r="S11895" i="2"/>
  <c r="R11895" i="2"/>
  <c r="S11894" i="2"/>
  <c r="R11894" i="2"/>
  <c r="S11893" i="2"/>
  <c r="R11893" i="2"/>
  <c r="S11892" i="2"/>
  <c r="R11892" i="2"/>
  <c r="S11891" i="2"/>
  <c r="R11891" i="2"/>
  <c r="S11890" i="2"/>
  <c r="R11890" i="2"/>
  <c r="S11889" i="2"/>
  <c r="R11889" i="2"/>
  <c r="S11888" i="2"/>
  <c r="R11888" i="2"/>
  <c r="S11887" i="2"/>
  <c r="R11887" i="2"/>
  <c r="S11886" i="2"/>
  <c r="R11886" i="2"/>
  <c r="S11885" i="2"/>
  <c r="R11885" i="2"/>
  <c r="S11884" i="2"/>
  <c r="R11884" i="2"/>
  <c r="S11883" i="2"/>
  <c r="R11883" i="2"/>
  <c r="S11882" i="2"/>
  <c r="R11882" i="2"/>
  <c r="S11881" i="2"/>
  <c r="R11881" i="2"/>
  <c r="S11880" i="2"/>
  <c r="R11880" i="2"/>
  <c r="S11879" i="2"/>
  <c r="R11879" i="2"/>
  <c r="S11878" i="2"/>
  <c r="R11878" i="2"/>
  <c r="S11877" i="2"/>
  <c r="R11877" i="2"/>
  <c r="S11876" i="2"/>
  <c r="R11876" i="2"/>
  <c r="S11875" i="2"/>
  <c r="R11875" i="2"/>
  <c r="S11874" i="2"/>
  <c r="R11874" i="2"/>
  <c r="S11873" i="2"/>
  <c r="R11873" i="2"/>
  <c r="S11872" i="2"/>
  <c r="R11872" i="2"/>
  <c r="S11871" i="2"/>
  <c r="R11871" i="2"/>
  <c r="S11870" i="2"/>
  <c r="R11870" i="2"/>
  <c r="S11869" i="2"/>
  <c r="R11869" i="2"/>
  <c r="S11868" i="2"/>
  <c r="R11868" i="2"/>
  <c r="S11867" i="2"/>
  <c r="R11867" i="2"/>
  <c r="S11866" i="2"/>
  <c r="R11866" i="2"/>
  <c r="S11865" i="2"/>
  <c r="R11865" i="2"/>
  <c r="S11864" i="2"/>
  <c r="R11864" i="2"/>
  <c r="S11863" i="2"/>
  <c r="R11863" i="2"/>
  <c r="S11862" i="2"/>
  <c r="R11862" i="2"/>
  <c r="S11861" i="2"/>
  <c r="R11861" i="2"/>
  <c r="S11860" i="2"/>
  <c r="R11860" i="2"/>
  <c r="S11859" i="2"/>
  <c r="R11859" i="2"/>
  <c r="S11858" i="2"/>
  <c r="R11858" i="2"/>
  <c r="S11857" i="2"/>
  <c r="R11857" i="2"/>
  <c r="S11856" i="2"/>
  <c r="R11856" i="2"/>
  <c r="S11855" i="2"/>
  <c r="R11855" i="2"/>
  <c r="S11854" i="2"/>
  <c r="R11854" i="2"/>
  <c r="S11853" i="2"/>
  <c r="R11853" i="2"/>
  <c r="S11852" i="2"/>
  <c r="R11852" i="2"/>
  <c r="S11851" i="2"/>
  <c r="R11851" i="2"/>
  <c r="S11850" i="2"/>
  <c r="R11850" i="2"/>
  <c r="S11849" i="2"/>
  <c r="R11849" i="2"/>
  <c r="S11848" i="2"/>
  <c r="R11848" i="2"/>
  <c r="S11847" i="2"/>
  <c r="R11847" i="2"/>
  <c r="S11846" i="2"/>
  <c r="R11846" i="2"/>
  <c r="S11845" i="2"/>
  <c r="R11845" i="2"/>
  <c r="S11844" i="2"/>
  <c r="R11844" i="2"/>
  <c r="S11843" i="2"/>
  <c r="R11843" i="2"/>
  <c r="S11842" i="2"/>
  <c r="R11842" i="2"/>
  <c r="S11841" i="2"/>
  <c r="R11841" i="2"/>
  <c r="S11840" i="2"/>
  <c r="R11840" i="2"/>
  <c r="S11839" i="2"/>
  <c r="R11839" i="2"/>
  <c r="S11838" i="2"/>
  <c r="R11838" i="2"/>
  <c r="S11837" i="2"/>
  <c r="R11837" i="2"/>
  <c r="S11836" i="2"/>
  <c r="R11836" i="2"/>
  <c r="S11835" i="2"/>
  <c r="R11835" i="2"/>
  <c r="S11834" i="2"/>
  <c r="R11834" i="2"/>
  <c r="S11833" i="2"/>
  <c r="R11833" i="2"/>
  <c r="S11832" i="2"/>
  <c r="R11832" i="2"/>
  <c r="S11831" i="2"/>
  <c r="R11831" i="2"/>
  <c r="S11830" i="2"/>
  <c r="R11830" i="2"/>
  <c r="S11829" i="2"/>
  <c r="R11829" i="2"/>
  <c r="S11828" i="2"/>
  <c r="R11828" i="2"/>
  <c r="S11827" i="2"/>
  <c r="R11827" i="2"/>
  <c r="S11826" i="2"/>
  <c r="R11826" i="2"/>
  <c r="S11825" i="2"/>
  <c r="R11825" i="2"/>
  <c r="S11824" i="2"/>
  <c r="R11824" i="2"/>
  <c r="S11823" i="2"/>
  <c r="R11823" i="2"/>
  <c r="S11822" i="2"/>
  <c r="R11822" i="2"/>
  <c r="S11821" i="2"/>
  <c r="R11821" i="2"/>
  <c r="S11820" i="2"/>
  <c r="R11820" i="2"/>
  <c r="S11819" i="2"/>
  <c r="R11819" i="2"/>
  <c r="S11818" i="2"/>
  <c r="R11818" i="2"/>
  <c r="S11817" i="2"/>
  <c r="R11817" i="2"/>
  <c r="S11816" i="2"/>
  <c r="R11816" i="2"/>
  <c r="S11815" i="2"/>
  <c r="R11815" i="2"/>
  <c r="S11814" i="2"/>
  <c r="R11814" i="2"/>
  <c r="S11813" i="2"/>
  <c r="R11813" i="2"/>
  <c r="S11812" i="2"/>
  <c r="R11812" i="2"/>
  <c r="S11811" i="2"/>
  <c r="R11811" i="2"/>
  <c r="S11810" i="2"/>
  <c r="R11810" i="2"/>
  <c r="S11809" i="2"/>
  <c r="R11809" i="2"/>
  <c r="S11808" i="2"/>
  <c r="R11808" i="2"/>
  <c r="S11807" i="2"/>
  <c r="R11807" i="2"/>
  <c r="S11806" i="2"/>
  <c r="R11806" i="2"/>
  <c r="S11805" i="2"/>
  <c r="R11805" i="2"/>
  <c r="S11804" i="2"/>
  <c r="R11804" i="2"/>
  <c r="S11803" i="2"/>
  <c r="R11803" i="2"/>
  <c r="S11802" i="2"/>
  <c r="R11802" i="2"/>
  <c r="S11801" i="2"/>
  <c r="R11801" i="2"/>
  <c r="S11800" i="2"/>
  <c r="R11800" i="2"/>
  <c r="S11799" i="2"/>
  <c r="R11799" i="2"/>
  <c r="S11798" i="2"/>
  <c r="R11798" i="2"/>
  <c r="S11797" i="2"/>
  <c r="R11797" i="2"/>
  <c r="S11796" i="2"/>
  <c r="R11796" i="2"/>
  <c r="S11795" i="2"/>
  <c r="R11795" i="2"/>
  <c r="S11794" i="2"/>
  <c r="R11794" i="2"/>
  <c r="S11793" i="2"/>
  <c r="R11793" i="2"/>
  <c r="S11792" i="2"/>
  <c r="R11792" i="2"/>
  <c r="S11791" i="2"/>
  <c r="R11791" i="2"/>
  <c r="S11790" i="2"/>
  <c r="R11790" i="2"/>
  <c r="S11789" i="2"/>
  <c r="R11789" i="2"/>
  <c r="S11788" i="2"/>
  <c r="R11788" i="2"/>
  <c r="S11787" i="2"/>
  <c r="R11787" i="2"/>
  <c r="S11786" i="2"/>
  <c r="R11786" i="2"/>
  <c r="S11785" i="2"/>
  <c r="R11785" i="2"/>
  <c r="S11784" i="2"/>
  <c r="R11784" i="2"/>
  <c r="S11783" i="2"/>
  <c r="R11783" i="2"/>
  <c r="S11782" i="2"/>
  <c r="R11782" i="2"/>
  <c r="S11781" i="2"/>
  <c r="R11781" i="2"/>
  <c r="S11780" i="2"/>
  <c r="R11780" i="2"/>
  <c r="S11779" i="2"/>
  <c r="R11779" i="2"/>
  <c r="S11778" i="2"/>
  <c r="R11778" i="2"/>
  <c r="S11777" i="2"/>
  <c r="R11777" i="2"/>
  <c r="S11776" i="2"/>
  <c r="R11776" i="2"/>
  <c r="S11775" i="2"/>
  <c r="R11775" i="2"/>
  <c r="S11774" i="2"/>
  <c r="R11774" i="2"/>
  <c r="S11773" i="2"/>
  <c r="R11773" i="2"/>
  <c r="S11772" i="2"/>
  <c r="R11772" i="2"/>
  <c r="S11771" i="2"/>
  <c r="R11771" i="2"/>
  <c r="S11770" i="2"/>
  <c r="R11770" i="2"/>
  <c r="S11769" i="2"/>
  <c r="R11769" i="2"/>
  <c r="S11768" i="2"/>
  <c r="R11768" i="2"/>
  <c r="S11767" i="2"/>
  <c r="R11767" i="2"/>
  <c r="S11766" i="2"/>
  <c r="R11766" i="2"/>
  <c r="S11765" i="2"/>
  <c r="R11765" i="2"/>
  <c r="S11764" i="2"/>
  <c r="R11764" i="2"/>
  <c r="S11763" i="2"/>
  <c r="R11763" i="2"/>
  <c r="S11762" i="2"/>
  <c r="R11762" i="2"/>
  <c r="S11761" i="2"/>
  <c r="R11761" i="2"/>
  <c r="S11760" i="2"/>
  <c r="R11760" i="2"/>
  <c r="S11759" i="2"/>
  <c r="R11759" i="2"/>
  <c r="S11758" i="2"/>
  <c r="R11758" i="2"/>
  <c r="S11757" i="2"/>
  <c r="R11757" i="2"/>
  <c r="S11756" i="2"/>
  <c r="R11756" i="2"/>
  <c r="S11755" i="2"/>
  <c r="R11755" i="2"/>
  <c r="S11754" i="2"/>
  <c r="R11754" i="2"/>
  <c r="S11753" i="2"/>
  <c r="R11753" i="2"/>
  <c r="S11752" i="2"/>
  <c r="R11752" i="2"/>
  <c r="S11751" i="2"/>
  <c r="R11751" i="2"/>
  <c r="S11750" i="2"/>
  <c r="R11750" i="2"/>
  <c r="S11749" i="2"/>
  <c r="R11749" i="2"/>
  <c r="S11748" i="2"/>
  <c r="R11748" i="2"/>
  <c r="S11747" i="2"/>
  <c r="R11747" i="2"/>
  <c r="S11746" i="2"/>
  <c r="R11746" i="2"/>
  <c r="S11745" i="2"/>
  <c r="R11745" i="2"/>
  <c r="S11744" i="2"/>
  <c r="R11744" i="2"/>
  <c r="S11743" i="2"/>
  <c r="R11743" i="2"/>
  <c r="S11742" i="2"/>
  <c r="R11742" i="2"/>
  <c r="S11741" i="2"/>
  <c r="R11741" i="2"/>
  <c r="S11740" i="2"/>
  <c r="R11740" i="2"/>
  <c r="S11739" i="2"/>
  <c r="R11739" i="2"/>
  <c r="S11738" i="2"/>
  <c r="R11738" i="2"/>
  <c r="S11737" i="2"/>
  <c r="R11737" i="2"/>
  <c r="S11736" i="2"/>
  <c r="R11736" i="2"/>
  <c r="S11735" i="2"/>
  <c r="R11735" i="2"/>
  <c r="S11734" i="2"/>
  <c r="R11734" i="2"/>
  <c r="S11733" i="2"/>
  <c r="R11733" i="2"/>
  <c r="S11732" i="2"/>
  <c r="R11732" i="2"/>
  <c r="S11731" i="2"/>
  <c r="R11731" i="2"/>
  <c r="S11730" i="2"/>
  <c r="R11730" i="2"/>
  <c r="S11729" i="2"/>
  <c r="R11729" i="2"/>
  <c r="S11728" i="2"/>
  <c r="R11728" i="2"/>
  <c r="S11727" i="2"/>
  <c r="R11727" i="2"/>
  <c r="S11726" i="2"/>
  <c r="R11726" i="2"/>
  <c r="S11725" i="2"/>
  <c r="R11725" i="2"/>
  <c r="S11724" i="2"/>
  <c r="R11724" i="2"/>
  <c r="S11723" i="2"/>
  <c r="R11723" i="2"/>
  <c r="S11722" i="2"/>
  <c r="R11722" i="2"/>
  <c r="S11721" i="2"/>
  <c r="R11721" i="2"/>
  <c r="S11720" i="2"/>
  <c r="R11720" i="2"/>
  <c r="S11719" i="2"/>
  <c r="R11719" i="2"/>
  <c r="S11718" i="2"/>
  <c r="R11718" i="2"/>
  <c r="S11717" i="2"/>
  <c r="R11717" i="2"/>
  <c r="S11716" i="2"/>
  <c r="R11716" i="2"/>
  <c r="S11715" i="2"/>
  <c r="R11715" i="2"/>
  <c r="S11714" i="2"/>
  <c r="R11714" i="2"/>
  <c r="S11713" i="2"/>
  <c r="R11713" i="2"/>
  <c r="S11712" i="2"/>
  <c r="R11712" i="2"/>
  <c r="S11711" i="2"/>
  <c r="R11711" i="2"/>
  <c r="S11710" i="2"/>
  <c r="R11710" i="2"/>
  <c r="S11709" i="2"/>
  <c r="R11709" i="2"/>
  <c r="S11708" i="2"/>
  <c r="R11708" i="2"/>
  <c r="S11707" i="2"/>
  <c r="R11707" i="2"/>
  <c r="S11706" i="2"/>
  <c r="R11706" i="2"/>
  <c r="S11705" i="2"/>
  <c r="R11705" i="2"/>
  <c r="S11704" i="2"/>
  <c r="R11704" i="2"/>
  <c r="S11703" i="2"/>
  <c r="R11703" i="2"/>
  <c r="S11702" i="2"/>
  <c r="R11702" i="2"/>
  <c r="S11701" i="2"/>
  <c r="R11701" i="2"/>
  <c r="S11700" i="2"/>
  <c r="R11700" i="2"/>
  <c r="S11699" i="2"/>
  <c r="R11699" i="2"/>
  <c r="S11698" i="2"/>
  <c r="R11698" i="2"/>
  <c r="S11697" i="2"/>
  <c r="R11697" i="2"/>
  <c r="S11696" i="2"/>
  <c r="R11696" i="2"/>
  <c r="S11695" i="2"/>
  <c r="R11695" i="2"/>
  <c r="S11694" i="2"/>
  <c r="R11694" i="2"/>
  <c r="S11693" i="2"/>
  <c r="R11693" i="2"/>
  <c r="S11692" i="2"/>
  <c r="R11692" i="2"/>
  <c r="S11691" i="2"/>
  <c r="R11691" i="2"/>
  <c r="S11690" i="2"/>
  <c r="R11690" i="2"/>
  <c r="S11689" i="2"/>
  <c r="R11689" i="2"/>
  <c r="S11688" i="2"/>
  <c r="R11688" i="2"/>
  <c r="S11687" i="2"/>
  <c r="R11687" i="2"/>
  <c r="S11686" i="2"/>
  <c r="R11686" i="2"/>
  <c r="S11685" i="2"/>
  <c r="R11685" i="2"/>
  <c r="S11684" i="2"/>
  <c r="R11684" i="2"/>
  <c r="S11683" i="2"/>
  <c r="R11683" i="2"/>
  <c r="S11682" i="2"/>
  <c r="R11682" i="2"/>
  <c r="S11681" i="2"/>
  <c r="R11681" i="2"/>
  <c r="S11680" i="2"/>
  <c r="R11680" i="2"/>
  <c r="S11679" i="2"/>
  <c r="R11679" i="2"/>
  <c r="S11678" i="2"/>
  <c r="R11678" i="2"/>
  <c r="S11677" i="2"/>
  <c r="R11677" i="2"/>
  <c r="S11676" i="2"/>
  <c r="R11676" i="2"/>
  <c r="S11675" i="2"/>
  <c r="R11675" i="2"/>
  <c r="S11674" i="2"/>
  <c r="R11674" i="2"/>
  <c r="S11673" i="2"/>
  <c r="R11673" i="2"/>
  <c r="S11672" i="2"/>
  <c r="R11672" i="2"/>
  <c r="S11671" i="2"/>
  <c r="R11671" i="2"/>
  <c r="S11670" i="2"/>
  <c r="R11670" i="2"/>
  <c r="S11669" i="2"/>
  <c r="R11669" i="2"/>
  <c r="S11668" i="2"/>
  <c r="R11668" i="2"/>
  <c r="S11667" i="2"/>
  <c r="R11667" i="2"/>
  <c r="S11666" i="2"/>
  <c r="R11666" i="2"/>
  <c r="S11665" i="2"/>
  <c r="R11665" i="2"/>
  <c r="S11664" i="2"/>
  <c r="R11664" i="2"/>
  <c r="S11663" i="2"/>
  <c r="R11663" i="2"/>
  <c r="S11662" i="2"/>
  <c r="R11662" i="2"/>
  <c r="S11661" i="2"/>
  <c r="R11661" i="2"/>
  <c r="S11660" i="2"/>
  <c r="R11660" i="2"/>
  <c r="S11659" i="2"/>
  <c r="R11659" i="2"/>
  <c r="S11658" i="2"/>
  <c r="R11658" i="2"/>
  <c r="S11657" i="2"/>
  <c r="R11657" i="2"/>
  <c r="S11656" i="2"/>
  <c r="R11656" i="2"/>
  <c r="S11655" i="2"/>
  <c r="R11655" i="2"/>
  <c r="S11654" i="2"/>
  <c r="R11654" i="2"/>
  <c r="S11653" i="2"/>
  <c r="R11653" i="2"/>
  <c r="S11652" i="2"/>
  <c r="R11652" i="2"/>
  <c r="S11651" i="2"/>
  <c r="R11651" i="2"/>
  <c r="S11650" i="2"/>
  <c r="R11650" i="2"/>
  <c r="S11649" i="2"/>
  <c r="R11649" i="2"/>
  <c r="S11648" i="2"/>
  <c r="R11648" i="2"/>
  <c r="S11647" i="2"/>
  <c r="R11647" i="2"/>
  <c r="S11646" i="2"/>
  <c r="R11646" i="2"/>
  <c r="S11645" i="2"/>
  <c r="R11645" i="2"/>
  <c r="S11644" i="2"/>
  <c r="R11644" i="2"/>
  <c r="S11643" i="2"/>
  <c r="R11643" i="2"/>
  <c r="S11642" i="2"/>
  <c r="R11642" i="2"/>
  <c r="S11641" i="2"/>
  <c r="R11641" i="2"/>
  <c r="S11640" i="2"/>
  <c r="R11640" i="2"/>
  <c r="S11639" i="2"/>
  <c r="R11639" i="2"/>
  <c r="S11638" i="2"/>
  <c r="R11638" i="2"/>
  <c r="S11637" i="2"/>
  <c r="R11637" i="2"/>
  <c r="S11636" i="2"/>
  <c r="R11636" i="2"/>
  <c r="S11635" i="2"/>
  <c r="R11635" i="2"/>
  <c r="S11634" i="2"/>
  <c r="R11634" i="2"/>
  <c r="S11633" i="2"/>
  <c r="R11633" i="2"/>
  <c r="S11632" i="2"/>
  <c r="R11632" i="2"/>
  <c r="S11631" i="2"/>
  <c r="R11631" i="2"/>
  <c r="S11630" i="2"/>
  <c r="R11630" i="2"/>
  <c r="S11629" i="2"/>
  <c r="R11629" i="2"/>
  <c r="S11628" i="2"/>
  <c r="R11628" i="2"/>
  <c r="S11627" i="2"/>
  <c r="R11627" i="2"/>
  <c r="S11626" i="2"/>
  <c r="R11626" i="2"/>
  <c r="S11625" i="2"/>
  <c r="R11625" i="2"/>
  <c r="S11624" i="2"/>
  <c r="R11624" i="2"/>
  <c r="S11623" i="2"/>
  <c r="R11623" i="2"/>
  <c r="S11622" i="2"/>
  <c r="R11622" i="2"/>
  <c r="S11621" i="2"/>
  <c r="R11621" i="2"/>
  <c r="S11620" i="2"/>
  <c r="R11620" i="2"/>
  <c r="S11619" i="2"/>
  <c r="R11619" i="2"/>
  <c r="S11618" i="2"/>
  <c r="R11618" i="2"/>
  <c r="S11617" i="2"/>
  <c r="R11617" i="2"/>
  <c r="S11616" i="2"/>
  <c r="R11616" i="2"/>
  <c r="S11615" i="2"/>
  <c r="R11615" i="2"/>
  <c r="S11614" i="2"/>
  <c r="R11614" i="2"/>
  <c r="S11613" i="2"/>
  <c r="R11613" i="2"/>
  <c r="S11612" i="2"/>
  <c r="R11612" i="2"/>
  <c r="S11611" i="2"/>
  <c r="R11611" i="2"/>
  <c r="S11610" i="2"/>
  <c r="R11610" i="2"/>
  <c r="S11609" i="2"/>
  <c r="R11609" i="2"/>
  <c r="S11608" i="2"/>
  <c r="R11608" i="2"/>
  <c r="S11607" i="2"/>
  <c r="R11607" i="2"/>
  <c r="S11606" i="2"/>
  <c r="R11606" i="2"/>
  <c r="S11605" i="2"/>
  <c r="R11605" i="2"/>
  <c r="S11604" i="2"/>
  <c r="R11604" i="2"/>
  <c r="S11603" i="2"/>
  <c r="R11603" i="2"/>
  <c r="S11602" i="2"/>
  <c r="R11602" i="2"/>
  <c r="S11601" i="2"/>
  <c r="R11601" i="2"/>
  <c r="S11600" i="2"/>
  <c r="R11600" i="2"/>
  <c r="S11599" i="2"/>
  <c r="R11599" i="2"/>
  <c r="S11598" i="2"/>
  <c r="R11598" i="2"/>
  <c r="S11597" i="2"/>
  <c r="R11597" i="2"/>
  <c r="S11596" i="2"/>
  <c r="R11596" i="2"/>
  <c r="S11595" i="2"/>
  <c r="R11595" i="2"/>
  <c r="S11594" i="2"/>
  <c r="R11594" i="2"/>
  <c r="S11593" i="2"/>
  <c r="R11593" i="2"/>
  <c r="S11592" i="2"/>
  <c r="R11592" i="2"/>
  <c r="S11591" i="2"/>
  <c r="R11591" i="2"/>
  <c r="S11590" i="2"/>
  <c r="R11590" i="2"/>
  <c r="S11589" i="2"/>
  <c r="R11589" i="2"/>
  <c r="S11588" i="2"/>
  <c r="R11588" i="2"/>
  <c r="S11587" i="2"/>
  <c r="R11587" i="2"/>
  <c r="S11586" i="2"/>
  <c r="R11586" i="2"/>
  <c r="S11585" i="2"/>
  <c r="R11585" i="2"/>
  <c r="S11584" i="2"/>
  <c r="R11584" i="2"/>
  <c r="S11583" i="2"/>
  <c r="R11583" i="2"/>
  <c r="S11582" i="2"/>
  <c r="R11582" i="2"/>
  <c r="S11581" i="2"/>
  <c r="R11581" i="2"/>
  <c r="S11580" i="2"/>
  <c r="R11580" i="2"/>
  <c r="S11579" i="2"/>
  <c r="R11579" i="2"/>
  <c r="S11578" i="2"/>
  <c r="R11578" i="2"/>
  <c r="S11577" i="2"/>
  <c r="R11577" i="2"/>
  <c r="S11576" i="2"/>
  <c r="R11576" i="2"/>
  <c r="S11575" i="2"/>
  <c r="R11575" i="2"/>
  <c r="S11574" i="2"/>
  <c r="R11574" i="2"/>
  <c r="S11573" i="2"/>
  <c r="R11573" i="2"/>
  <c r="S11572" i="2"/>
  <c r="R11572" i="2"/>
  <c r="S11571" i="2"/>
  <c r="R11571" i="2"/>
  <c r="S11570" i="2"/>
  <c r="R11570" i="2"/>
  <c r="S11569" i="2"/>
  <c r="R11569" i="2"/>
  <c r="S11568" i="2"/>
  <c r="R11568" i="2"/>
  <c r="S11567" i="2"/>
  <c r="R11567" i="2"/>
  <c r="S11566" i="2"/>
  <c r="R11566" i="2"/>
  <c r="S11565" i="2"/>
  <c r="R11565" i="2"/>
  <c r="S11564" i="2"/>
  <c r="R11564" i="2"/>
  <c r="S11563" i="2"/>
  <c r="R11563" i="2"/>
  <c r="S11562" i="2"/>
  <c r="R11562" i="2"/>
  <c r="S11561" i="2"/>
  <c r="R11561" i="2"/>
  <c r="S11560" i="2"/>
  <c r="R11560" i="2"/>
  <c r="S11559" i="2"/>
  <c r="R11559" i="2"/>
  <c r="S11558" i="2"/>
  <c r="R11558" i="2"/>
  <c r="S11557" i="2"/>
  <c r="R11557" i="2"/>
  <c r="S11556" i="2"/>
  <c r="R11556" i="2"/>
  <c r="S11555" i="2"/>
  <c r="R11555" i="2"/>
  <c r="S11554" i="2"/>
  <c r="R11554" i="2"/>
  <c r="S11553" i="2"/>
  <c r="R11553" i="2"/>
  <c r="S11552" i="2"/>
  <c r="R11552" i="2"/>
  <c r="S11551" i="2"/>
  <c r="R11551" i="2"/>
  <c r="S11550" i="2"/>
  <c r="R11550" i="2"/>
  <c r="S11549" i="2"/>
  <c r="R11549" i="2"/>
  <c r="S11548" i="2"/>
  <c r="R11548" i="2"/>
  <c r="S11547" i="2"/>
  <c r="R11547" i="2"/>
  <c r="S11546" i="2"/>
  <c r="R11546" i="2"/>
  <c r="S11545" i="2"/>
  <c r="R11545" i="2"/>
  <c r="S11544" i="2"/>
  <c r="R11544" i="2"/>
  <c r="S11543" i="2"/>
  <c r="R11543" i="2"/>
  <c r="S11542" i="2"/>
  <c r="R11542" i="2"/>
  <c r="S11541" i="2"/>
  <c r="R11541" i="2"/>
  <c r="S11540" i="2"/>
  <c r="R11540" i="2"/>
  <c r="S11539" i="2"/>
  <c r="R11539" i="2"/>
  <c r="S11538" i="2"/>
  <c r="R11538" i="2"/>
  <c r="S11537" i="2"/>
  <c r="R11537" i="2"/>
  <c r="S11536" i="2"/>
  <c r="R11536" i="2"/>
  <c r="S11535" i="2"/>
  <c r="R11535" i="2"/>
  <c r="S11534" i="2"/>
  <c r="R11534" i="2"/>
  <c r="S11533" i="2"/>
  <c r="R11533" i="2"/>
  <c r="S11532" i="2"/>
  <c r="R11532" i="2"/>
  <c r="S11531" i="2"/>
  <c r="R11531" i="2"/>
  <c r="S11530" i="2"/>
  <c r="R11530" i="2"/>
  <c r="S11529" i="2"/>
  <c r="R11529" i="2"/>
  <c r="S11528" i="2"/>
  <c r="R11528" i="2"/>
  <c r="S11527" i="2"/>
  <c r="R11527" i="2"/>
  <c r="S11526" i="2"/>
  <c r="R11526" i="2"/>
  <c r="S11525" i="2"/>
  <c r="R11525" i="2"/>
  <c r="S11524" i="2"/>
  <c r="R11524" i="2"/>
  <c r="S11523" i="2"/>
  <c r="R11523" i="2"/>
  <c r="S11522" i="2"/>
  <c r="R11522" i="2"/>
  <c r="S11521" i="2"/>
  <c r="R11521" i="2"/>
  <c r="S11520" i="2"/>
  <c r="R11520" i="2"/>
  <c r="S11519" i="2"/>
  <c r="R11519" i="2"/>
  <c r="S11518" i="2"/>
  <c r="R11518" i="2"/>
  <c r="S11517" i="2"/>
  <c r="R11517" i="2"/>
  <c r="S11516" i="2"/>
  <c r="R11516" i="2"/>
  <c r="S11515" i="2"/>
  <c r="R11515" i="2"/>
  <c r="S11514" i="2"/>
  <c r="R11514" i="2"/>
  <c r="S11513" i="2"/>
  <c r="R11513" i="2"/>
  <c r="S11512" i="2"/>
  <c r="R11512" i="2"/>
  <c r="S11511" i="2"/>
  <c r="R11511" i="2"/>
  <c r="S11510" i="2"/>
  <c r="R11510" i="2"/>
  <c r="S11509" i="2"/>
  <c r="R11509" i="2"/>
  <c r="S11508" i="2"/>
  <c r="R11508" i="2"/>
  <c r="S11507" i="2"/>
  <c r="R11507" i="2"/>
  <c r="S11506" i="2"/>
  <c r="R11506" i="2"/>
  <c r="S11505" i="2"/>
  <c r="R11505" i="2"/>
  <c r="S11504" i="2"/>
  <c r="R11504" i="2"/>
  <c r="S11503" i="2"/>
  <c r="R11503" i="2"/>
  <c r="S11502" i="2"/>
  <c r="R11502" i="2"/>
  <c r="S11501" i="2"/>
  <c r="R11501" i="2"/>
  <c r="S11500" i="2"/>
  <c r="R11500" i="2"/>
  <c r="S11499" i="2"/>
  <c r="R11499" i="2"/>
  <c r="S11498" i="2"/>
  <c r="R11498" i="2"/>
  <c r="S11497" i="2"/>
  <c r="R11497" i="2"/>
  <c r="S11496" i="2"/>
  <c r="R11496" i="2"/>
  <c r="S11495" i="2"/>
  <c r="R11495" i="2"/>
  <c r="S11494" i="2"/>
  <c r="R11494" i="2"/>
  <c r="S11493" i="2"/>
  <c r="R11493" i="2"/>
  <c r="S11492" i="2"/>
  <c r="R11492" i="2"/>
  <c r="S11491" i="2"/>
  <c r="R11491" i="2"/>
  <c r="S11490" i="2"/>
  <c r="R11490" i="2"/>
  <c r="S11489" i="2"/>
  <c r="R11489" i="2"/>
  <c r="S11488" i="2"/>
  <c r="R11488" i="2"/>
  <c r="S11487" i="2"/>
  <c r="R11487" i="2"/>
  <c r="S11486" i="2"/>
  <c r="R11486" i="2"/>
  <c r="S11485" i="2"/>
  <c r="R11485" i="2"/>
  <c r="S11484" i="2"/>
  <c r="R11484" i="2"/>
  <c r="S11483" i="2"/>
  <c r="R11483" i="2"/>
  <c r="S11482" i="2"/>
  <c r="R11482" i="2"/>
  <c r="S11481" i="2"/>
  <c r="R11481" i="2"/>
  <c r="S11480" i="2"/>
  <c r="R11480" i="2"/>
  <c r="S11479" i="2"/>
  <c r="R11479" i="2"/>
  <c r="S11478" i="2"/>
  <c r="R11478" i="2"/>
  <c r="S11477" i="2"/>
  <c r="R11477" i="2"/>
  <c r="S11476" i="2"/>
  <c r="R11476" i="2"/>
  <c r="S11475" i="2"/>
  <c r="R11475" i="2"/>
  <c r="S11474" i="2"/>
  <c r="R11474" i="2"/>
  <c r="S11473" i="2"/>
  <c r="R11473" i="2"/>
  <c r="S11472" i="2"/>
  <c r="R11472" i="2"/>
  <c r="S11471" i="2"/>
  <c r="R11471" i="2"/>
  <c r="S11470" i="2"/>
  <c r="R11470" i="2"/>
  <c r="S11469" i="2"/>
  <c r="R11469" i="2"/>
  <c r="S11468" i="2"/>
  <c r="R11468" i="2"/>
  <c r="S11467" i="2"/>
  <c r="R11467" i="2"/>
  <c r="S11466" i="2"/>
  <c r="R11466" i="2"/>
  <c r="S11465" i="2"/>
  <c r="R11465" i="2"/>
  <c r="S11464" i="2"/>
  <c r="R11464" i="2"/>
  <c r="S11463" i="2"/>
  <c r="R11463" i="2"/>
  <c r="S11462" i="2"/>
  <c r="R11462" i="2"/>
  <c r="S11461" i="2"/>
  <c r="R11461" i="2"/>
  <c r="S11460" i="2"/>
  <c r="R11460" i="2"/>
  <c r="S11459" i="2"/>
  <c r="R11459" i="2"/>
  <c r="S11458" i="2"/>
  <c r="R11458" i="2"/>
  <c r="S11457" i="2"/>
  <c r="R11457" i="2"/>
  <c r="S11456" i="2"/>
  <c r="R11456" i="2"/>
  <c r="S11455" i="2"/>
  <c r="R11455" i="2"/>
  <c r="S11454" i="2"/>
  <c r="R11454" i="2"/>
  <c r="S11453" i="2"/>
  <c r="R11453" i="2"/>
  <c r="S11452" i="2"/>
  <c r="R11452" i="2"/>
  <c r="S11451" i="2"/>
  <c r="R11451" i="2"/>
  <c r="S11450" i="2"/>
  <c r="R11450" i="2"/>
  <c r="S11449" i="2"/>
  <c r="R11449" i="2"/>
  <c r="S11448" i="2"/>
  <c r="R11448" i="2"/>
  <c r="S11447" i="2"/>
  <c r="R11447" i="2"/>
  <c r="S11446" i="2"/>
  <c r="R11446" i="2"/>
  <c r="S11445" i="2"/>
  <c r="R11445" i="2"/>
  <c r="S11444" i="2"/>
  <c r="R11444" i="2"/>
  <c r="S11443" i="2"/>
  <c r="R11443" i="2"/>
  <c r="S11442" i="2"/>
  <c r="R11442" i="2"/>
  <c r="S11441" i="2"/>
  <c r="R11441" i="2"/>
  <c r="S11440" i="2"/>
  <c r="R11440" i="2"/>
  <c r="S11439" i="2"/>
  <c r="R11439" i="2"/>
  <c r="S11438" i="2"/>
  <c r="R11438" i="2"/>
  <c r="S11437" i="2"/>
  <c r="R11437" i="2"/>
  <c r="S11436" i="2"/>
  <c r="R11436" i="2"/>
  <c r="S11435" i="2"/>
  <c r="R11435" i="2"/>
  <c r="S11434" i="2"/>
  <c r="R11434" i="2"/>
  <c r="S11433" i="2"/>
  <c r="R11433" i="2"/>
  <c r="S11432" i="2"/>
  <c r="R11432" i="2"/>
  <c r="S11431" i="2"/>
  <c r="R11431" i="2"/>
  <c r="S11430" i="2"/>
  <c r="R11430" i="2"/>
  <c r="S11429" i="2"/>
  <c r="R11429" i="2"/>
  <c r="S11428" i="2"/>
  <c r="R11428" i="2"/>
  <c r="S11427" i="2"/>
  <c r="R11427" i="2"/>
  <c r="S11426" i="2"/>
  <c r="R11426" i="2"/>
  <c r="S11425" i="2"/>
  <c r="R11425" i="2"/>
  <c r="S11424" i="2"/>
  <c r="R11424" i="2"/>
  <c r="S11423" i="2"/>
  <c r="R11423" i="2"/>
  <c r="S11422" i="2"/>
  <c r="R11422" i="2"/>
  <c r="S11421" i="2"/>
  <c r="R11421" i="2"/>
  <c r="S11420" i="2"/>
  <c r="R11420" i="2"/>
  <c r="S11419" i="2"/>
  <c r="R11419" i="2"/>
  <c r="S11418" i="2"/>
  <c r="R11418" i="2"/>
  <c r="S11417" i="2"/>
  <c r="R11417" i="2"/>
  <c r="S11416" i="2"/>
  <c r="R11416" i="2"/>
  <c r="S11415" i="2"/>
  <c r="R11415" i="2"/>
  <c r="S11414" i="2"/>
  <c r="R11414" i="2"/>
  <c r="S11413" i="2"/>
  <c r="R11413" i="2"/>
  <c r="S11412" i="2"/>
  <c r="R11412" i="2"/>
  <c r="S11411" i="2"/>
  <c r="R11411" i="2"/>
  <c r="S11410" i="2"/>
  <c r="R11410" i="2"/>
  <c r="S11409" i="2"/>
  <c r="R11409" i="2"/>
  <c r="S11408" i="2"/>
  <c r="R11408" i="2"/>
  <c r="S11407" i="2"/>
  <c r="R11407" i="2"/>
  <c r="S11406" i="2"/>
  <c r="R11406" i="2"/>
  <c r="S11405" i="2"/>
  <c r="R11405" i="2"/>
  <c r="S11404" i="2"/>
  <c r="R11404" i="2"/>
  <c r="S11403" i="2"/>
  <c r="R11403" i="2"/>
  <c r="S11402" i="2"/>
  <c r="R11402" i="2"/>
  <c r="S11401" i="2"/>
  <c r="R11401" i="2"/>
  <c r="S11400" i="2"/>
  <c r="R11400" i="2"/>
  <c r="S11399" i="2"/>
  <c r="R11399" i="2"/>
  <c r="S11398" i="2"/>
  <c r="R11398" i="2"/>
  <c r="S11397" i="2"/>
  <c r="R11397" i="2"/>
  <c r="S11396" i="2"/>
  <c r="R11396" i="2"/>
  <c r="S11395" i="2"/>
  <c r="R11395" i="2"/>
  <c r="S11394" i="2"/>
  <c r="R11394" i="2"/>
  <c r="S11393" i="2"/>
  <c r="R11393" i="2"/>
  <c r="S11392" i="2"/>
  <c r="R11392" i="2"/>
  <c r="S11391" i="2"/>
  <c r="R11391" i="2"/>
  <c r="S11390" i="2"/>
  <c r="R11390" i="2"/>
  <c r="S11389" i="2"/>
  <c r="R11389" i="2"/>
  <c r="S11388" i="2"/>
  <c r="R11388" i="2"/>
  <c r="S11387" i="2"/>
  <c r="R11387" i="2"/>
  <c r="S11386" i="2"/>
  <c r="R11386" i="2"/>
  <c r="S11385" i="2"/>
  <c r="R11385" i="2"/>
  <c r="S11384" i="2"/>
  <c r="R11384" i="2"/>
  <c r="S11383" i="2"/>
  <c r="R11383" i="2"/>
  <c r="S11382" i="2"/>
  <c r="R11382" i="2"/>
  <c r="S11381" i="2"/>
  <c r="R11381" i="2"/>
  <c r="S11380" i="2"/>
  <c r="R11380" i="2"/>
  <c r="S11379" i="2"/>
  <c r="R11379" i="2"/>
  <c r="S11378" i="2"/>
  <c r="R11378" i="2"/>
  <c r="S11377" i="2"/>
  <c r="R11377" i="2"/>
  <c r="S11376" i="2"/>
  <c r="R11376" i="2"/>
  <c r="S11375" i="2"/>
  <c r="R11375" i="2"/>
  <c r="S11374" i="2"/>
  <c r="R11374" i="2"/>
  <c r="S11373" i="2"/>
  <c r="R11373" i="2"/>
  <c r="S11372" i="2"/>
  <c r="R11372" i="2"/>
  <c r="S11371" i="2"/>
  <c r="R11371" i="2"/>
  <c r="S11370" i="2"/>
  <c r="R11370" i="2"/>
  <c r="S11369" i="2"/>
  <c r="R11369" i="2"/>
  <c r="S11368" i="2"/>
  <c r="R11368" i="2"/>
  <c r="S11367" i="2"/>
  <c r="R11367" i="2"/>
  <c r="S11366" i="2"/>
  <c r="R11366" i="2"/>
  <c r="S11365" i="2"/>
  <c r="R11365" i="2"/>
  <c r="S11364" i="2"/>
  <c r="R11364" i="2"/>
  <c r="S11363" i="2"/>
  <c r="R11363" i="2"/>
  <c r="S11362" i="2"/>
  <c r="R11362" i="2"/>
  <c r="S11361" i="2"/>
  <c r="R11361" i="2"/>
  <c r="S11360" i="2"/>
  <c r="R11360" i="2"/>
  <c r="S11359" i="2"/>
  <c r="R11359" i="2"/>
  <c r="S11358" i="2"/>
  <c r="R11358" i="2"/>
  <c r="S11357" i="2"/>
  <c r="R11357" i="2"/>
  <c r="S11356" i="2"/>
  <c r="R11356" i="2"/>
  <c r="S11355" i="2"/>
  <c r="R11355" i="2"/>
  <c r="S11354" i="2"/>
  <c r="R11354" i="2"/>
  <c r="S11353" i="2"/>
  <c r="R11353" i="2"/>
  <c r="S11352" i="2"/>
  <c r="R11352" i="2"/>
  <c r="S11351" i="2"/>
  <c r="R11351" i="2"/>
  <c r="S11350" i="2"/>
  <c r="R11350" i="2"/>
  <c r="S11349" i="2"/>
  <c r="R11349" i="2"/>
  <c r="S11348" i="2"/>
  <c r="R11348" i="2"/>
  <c r="S11347" i="2"/>
  <c r="R11347" i="2"/>
  <c r="S11346" i="2"/>
  <c r="R11346" i="2"/>
  <c r="S11345" i="2"/>
  <c r="R11345" i="2"/>
  <c r="S11344" i="2"/>
  <c r="R11344" i="2"/>
  <c r="S11343" i="2"/>
  <c r="R11343" i="2"/>
  <c r="S11342" i="2"/>
  <c r="R11342" i="2"/>
  <c r="S11341" i="2"/>
  <c r="R11341" i="2"/>
  <c r="S11340" i="2"/>
  <c r="R11340" i="2"/>
  <c r="S11339" i="2"/>
  <c r="R11339" i="2"/>
  <c r="S11338" i="2"/>
  <c r="R11338" i="2"/>
  <c r="S11337" i="2"/>
  <c r="R11337" i="2"/>
  <c r="S11336" i="2"/>
  <c r="R11336" i="2"/>
  <c r="S11335" i="2"/>
  <c r="R11335" i="2"/>
  <c r="S11334" i="2"/>
  <c r="R11334" i="2"/>
  <c r="S11333" i="2"/>
  <c r="R11333" i="2"/>
  <c r="S11332" i="2"/>
  <c r="R11332" i="2"/>
  <c r="S11331" i="2"/>
  <c r="R11331" i="2"/>
  <c r="S11330" i="2"/>
  <c r="R11330" i="2"/>
  <c r="S11329" i="2"/>
  <c r="R11329" i="2"/>
  <c r="S11328" i="2"/>
  <c r="R11328" i="2"/>
  <c r="S11327" i="2"/>
  <c r="R11327" i="2"/>
  <c r="S11326" i="2"/>
  <c r="R11326" i="2"/>
  <c r="S11325" i="2"/>
  <c r="R11325" i="2"/>
  <c r="S11324" i="2"/>
  <c r="R11324" i="2"/>
  <c r="S11323" i="2"/>
  <c r="R11323" i="2"/>
  <c r="S11322" i="2"/>
  <c r="R11322" i="2"/>
  <c r="S11321" i="2"/>
  <c r="R11321" i="2"/>
  <c r="S11320" i="2"/>
  <c r="R11320" i="2"/>
  <c r="S11319" i="2"/>
  <c r="R11319" i="2"/>
  <c r="S11318" i="2"/>
  <c r="R11318" i="2"/>
  <c r="S11317" i="2"/>
  <c r="R11317" i="2"/>
  <c r="S11316" i="2"/>
  <c r="R11316" i="2"/>
  <c r="S11315" i="2"/>
  <c r="R11315" i="2"/>
  <c r="S11314" i="2"/>
  <c r="R11314" i="2"/>
  <c r="S11313" i="2"/>
  <c r="R11313" i="2"/>
  <c r="S11312" i="2"/>
  <c r="R11312" i="2"/>
  <c r="S11311" i="2"/>
  <c r="R11311" i="2"/>
  <c r="S11310" i="2"/>
  <c r="R11310" i="2"/>
  <c r="S11309" i="2"/>
  <c r="R11309" i="2"/>
  <c r="S11308" i="2"/>
  <c r="R11308" i="2"/>
  <c r="S11307" i="2"/>
  <c r="R11307" i="2"/>
  <c r="S11306" i="2"/>
  <c r="R11306" i="2"/>
  <c r="S11305" i="2"/>
  <c r="R11305" i="2"/>
  <c r="S11304" i="2"/>
  <c r="R11304" i="2"/>
  <c r="S11303" i="2"/>
  <c r="R11303" i="2"/>
  <c r="S11302" i="2"/>
  <c r="R11302" i="2"/>
  <c r="S11301" i="2"/>
  <c r="R11301" i="2"/>
  <c r="S11300" i="2"/>
  <c r="R11300" i="2"/>
  <c r="S11299" i="2"/>
  <c r="R11299" i="2"/>
  <c r="S11298" i="2"/>
  <c r="R11298" i="2"/>
  <c r="S11297" i="2"/>
  <c r="R11297" i="2"/>
  <c r="S11296" i="2"/>
  <c r="R11296" i="2"/>
  <c r="S11295" i="2"/>
  <c r="R11295" i="2"/>
  <c r="S11294" i="2"/>
  <c r="R11294" i="2"/>
  <c r="S11293" i="2"/>
  <c r="R11293" i="2"/>
  <c r="S11292" i="2"/>
  <c r="R11292" i="2"/>
  <c r="S11291" i="2"/>
  <c r="R11291" i="2"/>
  <c r="S11290" i="2"/>
  <c r="R11290" i="2"/>
  <c r="S11289" i="2"/>
  <c r="R11289" i="2"/>
  <c r="S11288" i="2"/>
  <c r="R11288" i="2"/>
  <c r="S11287" i="2"/>
  <c r="R11287" i="2"/>
  <c r="S11286" i="2"/>
  <c r="R11286" i="2"/>
  <c r="S11285" i="2"/>
  <c r="R11285" i="2"/>
  <c r="S11284" i="2"/>
  <c r="R11284" i="2"/>
  <c r="S11283" i="2"/>
  <c r="R11283" i="2"/>
  <c r="S11282" i="2"/>
  <c r="R11282" i="2"/>
  <c r="S11281" i="2"/>
  <c r="R11281" i="2"/>
  <c r="S11280" i="2"/>
  <c r="R11280" i="2"/>
  <c r="S11279" i="2"/>
  <c r="R11279" i="2"/>
  <c r="S11278" i="2"/>
  <c r="R11278" i="2"/>
  <c r="S11277" i="2"/>
  <c r="R11277" i="2"/>
  <c r="S11276" i="2"/>
  <c r="R11276" i="2"/>
  <c r="S11275" i="2"/>
  <c r="R11275" i="2"/>
  <c r="S11274" i="2"/>
  <c r="R11274" i="2"/>
  <c r="S11273" i="2"/>
  <c r="R11273" i="2"/>
  <c r="S11272" i="2"/>
  <c r="R11272" i="2"/>
  <c r="S11271" i="2"/>
  <c r="R11271" i="2"/>
  <c r="S11270" i="2"/>
  <c r="R11270" i="2"/>
  <c r="S11269" i="2"/>
  <c r="R11269" i="2"/>
  <c r="S11268" i="2"/>
  <c r="R11268" i="2"/>
  <c r="S11267" i="2"/>
  <c r="R11267" i="2"/>
  <c r="S11266" i="2"/>
  <c r="R11266" i="2"/>
  <c r="S11265" i="2"/>
  <c r="R11265" i="2"/>
  <c r="S11264" i="2"/>
  <c r="R11264" i="2"/>
  <c r="S11263" i="2"/>
  <c r="R11263" i="2"/>
  <c r="S11262" i="2"/>
  <c r="R11262" i="2"/>
  <c r="S11261" i="2"/>
  <c r="R11261" i="2"/>
  <c r="S11260" i="2"/>
  <c r="R11260" i="2"/>
  <c r="S11259" i="2"/>
  <c r="R11259" i="2"/>
  <c r="S11258" i="2"/>
  <c r="R11258" i="2"/>
  <c r="S11257" i="2"/>
  <c r="R11257" i="2"/>
  <c r="S11256" i="2"/>
  <c r="R11256" i="2"/>
  <c r="S11255" i="2"/>
  <c r="R11255" i="2"/>
  <c r="S11254" i="2"/>
  <c r="R11254" i="2"/>
  <c r="S11253" i="2"/>
  <c r="R11253" i="2"/>
  <c r="S11252" i="2"/>
  <c r="R11252" i="2"/>
  <c r="S11251" i="2"/>
  <c r="R11251" i="2"/>
  <c r="S11250" i="2"/>
  <c r="R11250" i="2"/>
  <c r="S11249" i="2"/>
  <c r="R11249" i="2"/>
  <c r="S11248" i="2"/>
  <c r="R11248" i="2"/>
  <c r="S11247" i="2"/>
  <c r="R11247" i="2"/>
  <c r="S11246" i="2"/>
  <c r="R11246" i="2"/>
  <c r="S11245" i="2"/>
  <c r="R11245" i="2"/>
  <c r="S11244" i="2"/>
  <c r="R11244" i="2"/>
  <c r="S11243" i="2"/>
  <c r="R11243" i="2"/>
  <c r="S11242" i="2"/>
  <c r="R11242" i="2"/>
  <c r="S11241" i="2"/>
  <c r="R11241" i="2"/>
  <c r="S11240" i="2"/>
  <c r="R11240" i="2"/>
  <c r="S11239" i="2"/>
  <c r="R11239" i="2"/>
  <c r="S11238" i="2"/>
  <c r="R11238" i="2"/>
  <c r="S11237" i="2"/>
  <c r="R11237" i="2"/>
  <c r="S11236" i="2"/>
  <c r="R11236" i="2"/>
  <c r="S11235" i="2"/>
  <c r="R11235" i="2"/>
  <c r="S11234" i="2"/>
  <c r="R11234" i="2"/>
  <c r="S11233" i="2"/>
  <c r="R11233" i="2"/>
  <c r="S11232" i="2"/>
  <c r="R11232" i="2"/>
  <c r="S11231" i="2"/>
  <c r="R11231" i="2"/>
  <c r="S11230" i="2"/>
  <c r="R11230" i="2"/>
  <c r="S11229" i="2"/>
  <c r="R11229" i="2"/>
  <c r="S11228" i="2"/>
  <c r="R11228" i="2"/>
  <c r="S11227" i="2"/>
  <c r="R11227" i="2"/>
  <c r="S11226" i="2"/>
  <c r="R11226" i="2"/>
  <c r="S11225" i="2"/>
  <c r="R11225" i="2"/>
  <c r="S11224" i="2"/>
  <c r="R11224" i="2"/>
  <c r="S11223" i="2"/>
  <c r="R11223" i="2"/>
  <c r="S11222" i="2"/>
  <c r="R11222" i="2"/>
  <c r="S11221" i="2"/>
  <c r="R11221" i="2"/>
  <c r="S11220" i="2"/>
  <c r="R11220" i="2"/>
  <c r="S11219" i="2"/>
  <c r="R11219" i="2"/>
  <c r="S11218" i="2"/>
  <c r="R11218" i="2"/>
  <c r="S11217" i="2"/>
  <c r="R11217" i="2"/>
  <c r="S11216" i="2"/>
  <c r="R11216" i="2"/>
  <c r="S11215" i="2"/>
  <c r="R11215" i="2"/>
  <c r="S11214" i="2"/>
  <c r="R11214" i="2"/>
  <c r="S11213" i="2"/>
  <c r="R11213" i="2"/>
  <c r="S11212" i="2"/>
  <c r="R11212" i="2"/>
  <c r="S11211" i="2"/>
  <c r="R11211" i="2"/>
  <c r="S11210" i="2"/>
  <c r="R11210" i="2"/>
  <c r="S11209" i="2"/>
  <c r="R11209" i="2"/>
  <c r="S11208" i="2"/>
  <c r="R11208" i="2"/>
  <c r="S11207" i="2"/>
  <c r="R11207" i="2"/>
  <c r="S11206" i="2"/>
  <c r="R11206" i="2"/>
  <c r="S11205" i="2"/>
  <c r="R11205" i="2"/>
  <c r="S11204" i="2"/>
  <c r="R11204" i="2"/>
  <c r="S11203" i="2"/>
  <c r="R11203" i="2"/>
  <c r="S11202" i="2"/>
  <c r="R11202" i="2"/>
  <c r="S11201" i="2"/>
  <c r="R11201" i="2"/>
  <c r="S11200" i="2"/>
  <c r="R11200" i="2"/>
  <c r="S11199" i="2"/>
  <c r="R11199" i="2"/>
  <c r="S11198" i="2"/>
  <c r="R11198" i="2"/>
  <c r="S11197" i="2"/>
  <c r="R11197" i="2"/>
  <c r="S11196" i="2"/>
  <c r="R11196" i="2"/>
  <c r="S11195" i="2"/>
  <c r="R11195" i="2"/>
  <c r="S11194" i="2"/>
  <c r="R11194" i="2"/>
  <c r="S11193" i="2"/>
  <c r="R11193" i="2"/>
  <c r="S11192" i="2"/>
  <c r="R11192" i="2"/>
  <c r="S11191" i="2"/>
  <c r="R11191" i="2"/>
  <c r="S11190" i="2"/>
  <c r="R11190" i="2"/>
  <c r="S11189" i="2"/>
  <c r="R11189" i="2"/>
  <c r="S11188" i="2"/>
  <c r="R11188" i="2"/>
  <c r="S11187" i="2"/>
  <c r="R11187" i="2"/>
  <c r="S11186" i="2"/>
  <c r="R11186" i="2"/>
  <c r="S11185" i="2"/>
  <c r="R11185" i="2"/>
  <c r="S11184" i="2"/>
  <c r="R11184" i="2"/>
  <c r="S11183" i="2"/>
  <c r="R11183" i="2"/>
  <c r="S11182" i="2"/>
  <c r="R11182" i="2"/>
  <c r="S11181" i="2"/>
  <c r="R11181" i="2"/>
  <c r="S11180" i="2"/>
  <c r="R11180" i="2"/>
  <c r="S11179" i="2"/>
  <c r="R11179" i="2"/>
  <c r="S11178" i="2"/>
  <c r="R11178" i="2"/>
  <c r="S11177" i="2"/>
  <c r="R11177" i="2"/>
  <c r="S11176" i="2"/>
  <c r="R11176" i="2"/>
  <c r="S11175" i="2"/>
  <c r="R11175" i="2"/>
  <c r="S11174" i="2"/>
  <c r="R11174" i="2"/>
  <c r="S11173" i="2"/>
  <c r="R11173" i="2"/>
  <c r="S11172" i="2"/>
  <c r="R11172" i="2"/>
  <c r="S11171" i="2"/>
  <c r="R11171" i="2"/>
  <c r="S11170" i="2"/>
  <c r="R11170" i="2"/>
  <c r="S11169" i="2"/>
  <c r="R11169" i="2"/>
  <c r="S11168" i="2"/>
  <c r="R11168" i="2"/>
  <c r="S11167" i="2"/>
  <c r="R11167" i="2"/>
  <c r="S11166" i="2"/>
  <c r="R11166" i="2"/>
  <c r="S11165" i="2"/>
  <c r="R11165" i="2"/>
  <c r="S11164" i="2"/>
  <c r="R11164" i="2"/>
  <c r="S11163" i="2"/>
  <c r="R11163" i="2"/>
  <c r="S11162" i="2"/>
  <c r="R11162" i="2"/>
  <c r="S11161" i="2"/>
  <c r="R11161" i="2"/>
  <c r="S11160" i="2"/>
  <c r="R11160" i="2"/>
  <c r="S11159" i="2"/>
  <c r="R11159" i="2"/>
  <c r="S11158" i="2"/>
  <c r="R11158" i="2"/>
  <c r="S11157" i="2"/>
  <c r="R11157" i="2"/>
  <c r="S11156" i="2"/>
  <c r="R11156" i="2"/>
  <c r="S11155" i="2"/>
  <c r="R11155" i="2"/>
  <c r="S11154" i="2"/>
  <c r="R11154" i="2"/>
  <c r="S11153" i="2"/>
  <c r="R11153" i="2"/>
  <c r="S11152" i="2"/>
  <c r="R11152" i="2"/>
  <c r="S11151" i="2"/>
  <c r="R11151" i="2"/>
  <c r="S11150" i="2"/>
  <c r="R11150" i="2"/>
  <c r="S11149" i="2"/>
  <c r="R11149" i="2"/>
  <c r="S11148" i="2"/>
  <c r="R11148" i="2"/>
  <c r="S11147" i="2"/>
  <c r="R11147" i="2"/>
  <c r="S11146" i="2"/>
  <c r="R11146" i="2"/>
  <c r="S11145" i="2"/>
  <c r="R11145" i="2"/>
  <c r="S11144" i="2"/>
  <c r="R11144" i="2"/>
  <c r="S11143" i="2"/>
  <c r="R11143" i="2"/>
  <c r="S11142" i="2"/>
  <c r="R11142" i="2"/>
  <c r="S11141" i="2"/>
  <c r="R11141" i="2"/>
  <c r="S11140" i="2"/>
  <c r="R11140" i="2"/>
  <c r="S11139" i="2"/>
  <c r="R11139" i="2"/>
  <c r="S11138" i="2"/>
  <c r="R11138" i="2"/>
  <c r="S11137" i="2"/>
  <c r="R11137" i="2"/>
  <c r="S11136" i="2"/>
  <c r="R11136" i="2"/>
  <c r="S11135" i="2"/>
  <c r="R11135" i="2"/>
  <c r="S11134" i="2"/>
  <c r="R11134" i="2"/>
  <c r="S11133" i="2"/>
  <c r="R11133" i="2"/>
  <c r="S11132" i="2"/>
  <c r="R11132" i="2"/>
  <c r="S11131" i="2"/>
  <c r="R11131" i="2"/>
  <c r="S11130" i="2"/>
  <c r="R11130" i="2"/>
  <c r="S11129" i="2"/>
  <c r="R11129" i="2"/>
  <c r="S11128" i="2"/>
  <c r="R11128" i="2"/>
  <c r="S11127" i="2"/>
  <c r="R11127" i="2"/>
  <c r="S11126" i="2"/>
  <c r="R11126" i="2"/>
  <c r="S11125" i="2"/>
  <c r="R11125" i="2"/>
  <c r="S11124" i="2"/>
  <c r="R11124" i="2"/>
  <c r="S11123" i="2"/>
  <c r="R11123" i="2"/>
  <c r="S11122" i="2"/>
  <c r="R11122" i="2"/>
  <c r="S11121" i="2"/>
  <c r="R11121" i="2"/>
  <c r="S11120" i="2"/>
  <c r="R11120" i="2"/>
  <c r="S11119" i="2"/>
  <c r="R11119" i="2"/>
  <c r="S11118" i="2"/>
  <c r="R11118" i="2"/>
  <c r="S11117" i="2"/>
  <c r="R11117" i="2"/>
  <c r="S11116" i="2"/>
  <c r="R11116" i="2"/>
  <c r="S11115" i="2"/>
  <c r="R11115" i="2"/>
  <c r="S11114" i="2"/>
  <c r="R11114" i="2"/>
  <c r="S11113" i="2"/>
  <c r="R11113" i="2"/>
  <c r="S11112" i="2"/>
  <c r="R11112" i="2"/>
  <c r="S11111" i="2"/>
  <c r="R11111" i="2"/>
  <c r="S11110" i="2"/>
  <c r="R11110" i="2"/>
  <c r="S11109" i="2"/>
  <c r="R11109" i="2"/>
  <c r="S11108" i="2"/>
  <c r="R11108" i="2"/>
  <c r="S11107" i="2"/>
  <c r="R11107" i="2"/>
  <c r="S11106" i="2"/>
  <c r="R11106" i="2"/>
  <c r="S11105" i="2"/>
  <c r="R11105" i="2"/>
  <c r="S11104" i="2"/>
  <c r="R11104" i="2"/>
  <c r="S11103" i="2"/>
  <c r="R11103" i="2"/>
  <c r="S11102" i="2"/>
  <c r="R11102" i="2"/>
  <c r="S11101" i="2"/>
  <c r="R11101" i="2"/>
  <c r="S11100" i="2"/>
  <c r="R11100" i="2"/>
  <c r="S11099" i="2"/>
  <c r="R11099" i="2"/>
  <c r="S11098" i="2"/>
  <c r="R11098" i="2"/>
  <c r="S11097" i="2"/>
  <c r="R11097" i="2"/>
  <c r="S11096" i="2"/>
  <c r="R11096" i="2"/>
  <c r="S11095" i="2"/>
  <c r="R11095" i="2"/>
  <c r="S11094" i="2"/>
  <c r="R11094" i="2"/>
  <c r="S11093" i="2"/>
  <c r="R11093" i="2"/>
  <c r="S11092" i="2"/>
  <c r="R11092" i="2"/>
  <c r="S11091" i="2"/>
  <c r="R11091" i="2"/>
  <c r="S11090" i="2"/>
  <c r="R11090" i="2"/>
  <c r="S11089" i="2"/>
  <c r="R11089" i="2"/>
  <c r="S11088" i="2"/>
  <c r="R11088" i="2"/>
  <c r="S11087" i="2"/>
  <c r="R11087" i="2"/>
  <c r="S11086" i="2"/>
  <c r="R11086" i="2"/>
  <c r="S11085" i="2"/>
  <c r="R11085" i="2"/>
  <c r="S11084" i="2"/>
  <c r="R11084" i="2"/>
  <c r="S11083" i="2"/>
  <c r="R11083" i="2"/>
  <c r="S11082" i="2"/>
  <c r="R11082" i="2"/>
  <c r="S11081" i="2"/>
  <c r="R11081" i="2"/>
  <c r="S11080" i="2"/>
  <c r="R11080" i="2"/>
  <c r="S11079" i="2"/>
  <c r="R11079" i="2"/>
  <c r="S11078" i="2"/>
  <c r="R11078" i="2"/>
  <c r="S11077" i="2"/>
  <c r="R11077" i="2"/>
  <c r="S11076" i="2"/>
  <c r="R11076" i="2"/>
  <c r="S11075" i="2"/>
  <c r="R11075" i="2"/>
  <c r="S11074" i="2"/>
  <c r="R11074" i="2"/>
  <c r="S11073" i="2"/>
  <c r="R11073" i="2"/>
  <c r="S11072" i="2"/>
  <c r="R11072" i="2"/>
  <c r="S11071" i="2"/>
  <c r="R11071" i="2"/>
  <c r="S11070" i="2"/>
  <c r="R11070" i="2"/>
  <c r="S11069" i="2"/>
  <c r="R11069" i="2"/>
  <c r="S11068" i="2"/>
  <c r="R11068" i="2"/>
  <c r="S11067" i="2"/>
  <c r="R11067" i="2"/>
  <c r="S11066" i="2"/>
  <c r="R11066" i="2"/>
  <c r="S11065" i="2"/>
  <c r="R11065" i="2"/>
  <c r="S11064" i="2"/>
  <c r="R11064" i="2"/>
  <c r="S11063" i="2"/>
  <c r="R11063" i="2"/>
  <c r="S11062" i="2"/>
  <c r="R11062" i="2"/>
  <c r="S11061" i="2"/>
  <c r="R11061" i="2"/>
  <c r="S11060" i="2"/>
  <c r="R11060" i="2"/>
  <c r="S11059" i="2"/>
  <c r="R11059" i="2"/>
  <c r="S11058" i="2"/>
  <c r="R11058" i="2"/>
  <c r="S11057" i="2"/>
  <c r="R11057" i="2"/>
  <c r="S11056" i="2"/>
  <c r="R11056" i="2"/>
  <c r="S11055" i="2"/>
  <c r="R11055" i="2"/>
  <c r="S11054" i="2"/>
  <c r="R11054" i="2"/>
  <c r="S11053" i="2"/>
  <c r="R11053" i="2"/>
  <c r="S11052" i="2"/>
  <c r="R11052" i="2"/>
  <c r="S11051" i="2"/>
  <c r="R11051" i="2"/>
  <c r="S11050" i="2"/>
  <c r="R11050" i="2"/>
  <c r="S11049" i="2"/>
  <c r="R11049" i="2"/>
  <c r="S11048" i="2"/>
  <c r="R11048" i="2"/>
  <c r="S11047" i="2"/>
  <c r="R11047" i="2"/>
  <c r="S11046" i="2"/>
  <c r="R11046" i="2"/>
  <c r="S11045" i="2"/>
  <c r="R11045" i="2"/>
  <c r="S11044" i="2"/>
  <c r="R11044" i="2"/>
  <c r="S11043" i="2"/>
  <c r="R11043" i="2"/>
  <c r="S11042" i="2"/>
  <c r="R11042" i="2"/>
  <c r="S11041" i="2"/>
  <c r="R11041" i="2"/>
  <c r="S11040" i="2"/>
  <c r="R11040" i="2"/>
  <c r="S11039" i="2"/>
  <c r="R11039" i="2"/>
  <c r="S11038" i="2"/>
  <c r="R11038" i="2"/>
  <c r="S11037" i="2"/>
  <c r="R11037" i="2"/>
  <c r="S11036" i="2"/>
  <c r="R11036" i="2"/>
  <c r="S11035" i="2"/>
  <c r="R11035" i="2"/>
  <c r="S11034" i="2"/>
  <c r="R11034" i="2"/>
  <c r="S11033" i="2"/>
  <c r="R11033" i="2"/>
  <c r="S11032" i="2"/>
  <c r="R11032" i="2"/>
  <c r="S11031" i="2"/>
  <c r="R11031" i="2"/>
  <c r="S11030" i="2"/>
  <c r="R11030" i="2"/>
  <c r="S11029" i="2"/>
  <c r="R11029" i="2"/>
  <c r="S11028" i="2"/>
  <c r="R11028" i="2"/>
  <c r="S11027" i="2"/>
  <c r="R11027" i="2"/>
  <c r="S11026" i="2"/>
  <c r="R11026" i="2"/>
  <c r="S11025" i="2"/>
  <c r="R11025" i="2"/>
  <c r="S11024" i="2"/>
  <c r="R11024" i="2"/>
  <c r="S11023" i="2"/>
  <c r="R11023" i="2"/>
  <c r="S11022" i="2"/>
  <c r="R11022" i="2"/>
  <c r="S11021" i="2"/>
  <c r="R11021" i="2"/>
  <c r="S11020" i="2"/>
  <c r="R11020" i="2"/>
  <c r="S11019" i="2"/>
  <c r="R11019" i="2"/>
  <c r="S11018" i="2"/>
  <c r="R11018" i="2"/>
  <c r="S11017" i="2"/>
  <c r="R11017" i="2"/>
  <c r="S11016" i="2"/>
  <c r="R11016" i="2"/>
  <c r="S11015" i="2"/>
  <c r="R11015" i="2"/>
  <c r="S11014" i="2"/>
  <c r="R11014" i="2"/>
  <c r="S11013" i="2"/>
  <c r="R11013" i="2"/>
  <c r="S11012" i="2"/>
  <c r="R11012" i="2"/>
  <c r="S11011" i="2"/>
  <c r="R11011" i="2"/>
  <c r="S11010" i="2"/>
  <c r="R11010" i="2"/>
  <c r="S11009" i="2"/>
  <c r="R11009" i="2"/>
  <c r="S11008" i="2"/>
  <c r="R11008" i="2"/>
  <c r="S11007" i="2"/>
  <c r="R11007" i="2"/>
  <c r="S11006" i="2"/>
  <c r="R11006" i="2"/>
  <c r="S11005" i="2"/>
  <c r="R11005" i="2"/>
  <c r="S11004" i="2"/>
  <c r="R11004" i="2"/>
  <c r="S11003" i="2"/>
  <c r="R11003" i="2"/>
  <c r="S11002" i="2"/>
  <c r="R11002" i="2"/>
  <c r="S11001" i="2"/>
  <c r="R11001" i="2"/>
  <c r="S11000" i="2"/>
  <c r="R11000" i="2"/>
  <c r="S10999" i="2"/>
  <c r="R10999" i="2"/>
  <c r="S10998" i="2"/>
  <c r="R10998" i="2"/>
  <c r="S10997" i="2"/>
  <c r="R10997" i="2"/>
  <c r="S10996" i="2"/>
  <c r="R10996" i="2"/>
  <c r="S10995" i="2"/>
  <c r="R10995" i="2"/>
  <c r="S10994" i="2"/>
  <c r="R10994" i="2"/>
  <c r="S10993" i="2"/>
  <c r="R10993" i="2"/>
  <c r="S10992" i="2"/>
  <c r="R10992" i="2"/>
  <c r="S10991" i="2"/>
  <c r="R10991" i="2"/>
  <c r="S10990" i="2"/>
  <c r="R10990" i="2"/>
  <c r="S10989" i="2"/>
  <c r="R10989" i="2"/>
  <c r="S10988" i="2"/>
  <c r="R10988" i="2"/>
  <c r="S10987" i="2"/>
  <c r="R10987" i="2"/>
  <c r="S10986" i="2"/>
  <c r="R10986" i="2"/>
  <c r="S10985" i="2"/>
  <c r="R10985" i="2"/>
  <c r="S10984" i="2"/>
  <c r="R10984" i="2"/>
  <c r="S10983" i="2"/>
  <c r="R10983" i="2"/>
  <c r="S10982" i="2"/>
  <c r="R10982" i="2"/>
  <c r="S10981" i="2"/>
  <c r="R10981" i="2"/>
  <c r="S10980" i="2"/>
  <c r="R10980" i="2"/>
  <c r="S10979" i="2"/>
  <c r="R10979" i="2"/>
  <c r="S10978" i="2"/>
  <c r="R10978" i="2"/>
  <c r="S10977" i="2"/>
  <c r="R10977" i="2"/>
  <c r="S10976" i="2"/>
  <c r="R10976" i="2"/>
  <c r="S10975" i="2"/>
  <c r="R10975" i="2"/>
  <c r="S10974" i="2"/>
  <c r="R10974" i="2"/>
  <c r="S10973" i="2"/>
  <c r="R10973" i="2"/>
  <c r="S10972" i="2"/>
  <c r="R10972" i="2"/>
  <c r="S10971" i="2"/>
  <c r="R10971" i="2"/>
  <c r="S10970" i="2"/>
  <c r="R10970" i="2"/>
  <c r="S10969" i="2"/>
  <c r="R10969" i="2"/>
  <c r="S10968" i="2"/>
  <c r="R10968" i="2"/>
  <c r="S10967" i="2"/>
  <c r="R10967" i="2"/>
  <c r="S10966" i="2"/>
  <c r="R10966" i="2"/>
  <c r="S10965" i="2"/>
  <c r="R10965" i="2"/>
  <c r="S10964" i="2"/>
  <c r="R10964" i="2"/>
  <c r="S10963" i="2"/>
  <c r="R10963" i="2"/>
  <c r="S10962" i="2"/>
  <c r="R10962" i="2"/>
  <c r="S10961" i="2"/>
  <c r="R10961" i="2"/>
  <c r="S10960" i="2"/>
  <c r="R10960" i="2"/>
  <c r="S10959" i="2"/>
  <c r="R10959" i="2"/>
  <c r="S10958" i="2"/>
  <c r="R10958" i="2"/>
  <c r="S10957" i="2"/>
  <c r="R10957" i="2"/>
  <c r="S10956" i="2"/>
  <c r="R10956" i="2"/>
  <c r="S10955" i="2"/>
  <c r="R10955" i="2"/>
  <c r="S10954" i="2"/>
  <c r="R10954" i="2"/>
  <c r="S10953" i="2"/>
  <c r="R10953" i="2"/>
  <c r="S10952" i="2"/>
  <c r="R10952" i="2"/>
  <c r="S10951" i="2"/>
  <c r="R10951" i="2"/>
  <c r="S10950" i="2"/>
  <c r="R10950" i="2"/>
  <c r="S10949" i="2"/>
  <c r="R10949" i="2"/>
  <c r="S10948" i="2"/>
  <c r="R10948" i="2"/>
  <c r="S10947" i="2"/>
  <c r="R10947" i="2"/>
  <c r="S10946" i="2"/>
  <c r="R10946" i="2"/>
  <c r="S10945" i="2"/>
  <c r="R10945" i="2"/>
  <c r="S10944" i="2"/>
  <c r="R10944" i="2"/>
  <c r="S10943" i="2"/>
  <c r="R10943" i="2"/>
  <c r="S10942" i="2"/>
  <c r="R10942" i="2"/>
  <c r="S10941" i="2"/>
  <c r="R10941" i="2"/>
  <c r="S10940" i="2"/>
  <c r="R10940" i="2"/>
  <c r="S10939" i="2"/>
  <c r="R10939" i="2"/>
  <c r="S10938" i="2"/>
  <c r="R10938" i="2"/>
  <c r="S10937" i="2"/>
  <c r="R10937" i="2"/>
  <c r="S10936" i="2"/>
  <c r="R10936" i="2"/>
  <c r="S10935" i="2"/>
  <c r="R10935" i="2"/>
  <c r="S10934" i="2"/>
  <c r="R10934" i="2"/>
  <c r="S10933" i="2"/>
  <c r="R10933" i="2"/>
  <c r="S10932" i="2"/>
  <c r="R10932" i="2"/>
  <c r="S10931" i="2"/>
  <c r="R10931" i="2"/>
  <c r="S10930" i="2"/>
  <c r="R10930" i="2"/>
  <c r="S10929" i="2"/>
  <c r="R10929" i="2"/>
  <c r="S10928" i="2"/>
  <c r="R10928" i="2"/>
  <c r="S10927" i="2"/>
  <c r="R10927" i="2"/>
  <c r="S10926" i="2"/>
  <c r="R10926" i="2"/>
  <c r="S10925" i="2"/>
  <c r="R10925" i="2"/>
  <c r="S10924" i="2"/>
  <c r="R10924" i="2"/>
  <c r="S10923" i="2"/>
  <c r="R10923" i="2"/>
  <c r="S10922" i="2"/>
  <c r="R10922" i="2"/>
  <c r="S10921" i="2"/>
  <c r="R10921" i="2"/>
  <c r="S10920" i="2"/>
  <c r="R10920" i="2"/>
  <c r="S10919" i="2"/>
  <c r="R10919" i="2"/>
  <c r="S10918" i="2"/>
  <c r="R10918" i="2"/>
  <c r="S10917" i="2"/>
  <c r="R10917" i="2"/>
  <c r="S10916" i="2"/>
  <c r="R10916" i="2"/>
  <c r="S10915" i="2"/>
  <c r="R10915" i="2"/>
  <c r="S10914" i="2"/>
  <c r="R10914" i="2"/>
  <c r="S10913" i="2"/>
  <c r="R10913" i="2"/>
  <c r="S10912" i="2"/>
  <c r="R10912" i="2"/>
  <c r="S10911" i="2"/>
  <c r="R10911" i="2"/>
  <c r="S10910" i="2"/>
  <c r="R10910" i="2"/>
  <c r="S10909" i="2"/>
  <c r="R10909" i="2"/>
  <c r="S10908" i="2"/>
  <c r="R10908" i="2"/>
  <c r="S10907" i="2"/>
  <c r="R10907" i="2"/>
  <c r="S10906" i="2"/>
  <c r="R10906" i="2"/>
  <c r="S10905" i="2"/>
  <c r="R10905" i="2"/>
  <c r="S10904" i="2"/>
  <c r="R10904" i="2"/>
  <c r="S10903" i="2"/>
  <c r="R10903" i="2"/>
  <c r="S10902" i="2"/>
  <c r="R10902" i="2"/>
  <c r="S10901" i="2"/>
  <c r="R10901" i="2"/>
  <c r="S10900" i="2"/>
  <c r="R10900" i="2"/>
  <c r="S10899" i="2"/>
  <c r="R10899" i="2"/>
  <c r="S10898" i="2"/>
  <c r="R10898" i="2"/>
  <c r="S10897" i="2"/>
  <c r="R10897" i="2"/>
  <c r="S10896" i="2"/>
  <c r="R10896" i="2"/>
  <c r="S10895" i="2"/>
  <c r="R10895" i="2"/>
  <c r="S10894" i="2"/>
  <c r="R10894" i="2"/>
  <c r="S10893" i="2"/>
  <c r="R10893" i="2"/>
  <c r="S10892" i="2"/>
  <c r="R10892" i="2"/>
  <c r="S10891" i="2"/>
  <c r="R10891" i="2"/>
  <c r="S10890" i="2"/>
  <c r="R10890" i="2"/>
  <c r="S10889" i="2"/>
  <c r="R10889" i="2"/>
  <c r="S10888" i="2"/>
  <c r="R10888" i="2"/>
  <c r="S10887" i="2"/>
  <c r="R10887" i="2"/>
  <c r="S10886" i="2"/>
  <c r="R10886" i="2"/>
  <c r="S10885" i="2"/>
  <c r="R10885" i="2"/>
  <c r="S10884" i="2"/>
  <c r="R10884" i="2"/>
  <c r="S10883" i="2"/>
  <c r="R10883" i="2"/>
  <c r="S10882" i="2"/>
  <c r="R10882" i="2"/>
  <c r="S10881" i="2"/>
  <c r="R10881" i="2"/>
  <c r="S10880" i="2"/>
  <c r="R10880" i="2"/>
  <c r="S10879" i="2"/>
  <c r="R10879" i="2"/>
  <c r="S10878" i="2"/>
  <c r="R10878" i="2"/>
  <c r="S10877" i="2"/>
  <c r="R10877" i="2"/>
  <c r="S10876" i="2"/>
  <c r="R10876" i="2"/>
  <c r="S10875" i="2"/>
  <c r="R10875" i="2"/>
  <c r="S10874" i="2"/>
  <c r="R10874" i="2"/>
  <c r="S10873" i="2"/>
  <c r="R10873" i="2"/>
  <c r="S10872" i="2"/>
  <c r="R10872" i="2"/>
  <c r="S10871" i="2"/>
  <c r="R10871" i="2"/>
  <c r="S10870" i="2"/>
  <c r="R10870" i="2"/>
  <c r="S10869" i="2"/>
  <c r="R10869" i="2"/>
  <c r="S10868" i="2"/>
  <c r="R10868" i="2"/>
  <c r="S10867" i="2"/>
  <c r="R10867" i="2"/>
  <c r="S10866" i="2"/>
  <c r="R10866" i="2"/>
  <c r="S10865" i="2"/>
  <c r="R10865" i="2"/>
  <c r="S10864" i="2"/>
  <c r="R10864" i="2"/>
  <c r="S10863" i="2"/>
  <c r="R10863" i="2"/>
  <c r="S10862" i="2"/>
  <c r="R10862" i="2"/>
  <c r="S10861" i="2"/>
  <c r="R10861" i="2"/>
  <c r="S10860" i="2"/>
  <c r="R10860" i="2"/>
  <c r="S10859" i="2"/>
  <c r="R10859" i="2"/>
  <c r="S10858" i="2"/>
  <c r="R10858" i="2"/>
  <c r="S10857" i="2"/>
  <c r="R10857" i="2"/>
  <c r="S10856" i="2"/>
  <c r="R10856" i="2"/>
  <c r="S10855" i="2"/>
  <c r="R10855" i="2"/>
  <c r="S10854" i="2"/>
  <c r="R10854" i="2"/>
  <c r="S10853" i="2"/>
  <c r="R10853" i="2"/>
  <c r="S10852" i="2"/>
  <c r="R10852" i="2"/>
  <c r="S10851" i="2"/>
  <c r="R10851" i="2"/>
  <c r="S10850" i="2"/>
  <c r="R10850" i="2"/>
  <c r="S10849" i="2"/>
  <c r="R10849" i="2"/>
  <c r="S10848" i="2"/>
  <c r="R10848" i="2"/>
  <c r="S10847" i="2"/>
  <c r="R10847" i="2"/>
  <c r="S10846" i="2"/>
  <c r="R10846" i="2"/>
  <c r="S10845" i="2"/>
  <c r="R10845" i="2"/>
  <c r="S10844" i="2"/>
  <c r="R10844" i="2"/>
  <c r="S10843" i="2"/>
  <c r="R10843" i="2"/>
  <c r="S10842" i="2"/>
  <c r="R10842" i="2"/>
  <c r="S10841" i="2"/>
  <c r="R10841" i="2"/>
  <c r="S10840" i="2"/>
  <c r="R10840" i="2"/>
  <c r="S10839" i="2"/>
  <c r="R10839" i="2"/>
  <c r="S10838" i="2"/>
  <c r="R10838" i="2"/>
  <c r="S10837" i="2"/>
  <c r="R10837" i="2"/>
  <c r="S10836" i="2"/>
  <c r="R10836" i="2"/>
  <c r="S10835" i="2"/>
  <c r="R10835" i="2"/>
  <c r="S10834" i="2"/>
  <c r="R10834" i="2"/>
  <c r="S10833" i="2"/>
  <c r="R10833" i="2"/>
  <c r="S10832" i="2"/>
  <c r="R10832" i="2"/>
  <c r="S10831" i="2"/>
  <c r="R10831" i="2"/>
  <c r="S10830" i="2"/>
  <c r="R10830" i="2"/>
  <c r="S10829" i="2"/>
  <c r="R10829" i="2"/>
  <c r="S10828" i="2"/>
  <c r="R10828" i="2"/>
  <c r="S10827" i="2"/>
  <c r="R10827" i="2"/>
  <c r="S10826" i="2"/>
  <c r="R10826" i="2"/>
  <c r="S10825" i="2"/>
  <c r="R10825" i="2"/>
  <c r="S10824" i="2"/>
  <c r="R10824" i="2"/>
  <c r="S10823" i="2"/>
  <c r="R10823" i="2"/>
  <c r="S10822" i="2"/>
  <c r="R10822" i="2"/>
  <c r="S10821" i="2"/>
  <c r="R10821" i="2"/>
  <c r="S10820" i="2"/>
  <c r="R10820" i="2"/>
  <c r="S10819" i="2"/>
  <c r="R10819" i="2"/>
  <c r="S10818" i="2"/>
  <c r="R10818" i="2"/>
  <c r="S10817" i="2"/>
  <c r="R10817" i="2"/>
  <c r="S10816" i="2"/>
  <c r="R10816" i="2"/>
  <c r="S10815" i="2"/>
  <c r="R10815" i="2"/>
  <c r="S10814" i="2"/>
  <c r="R10814" i="2"/>
  <c r="S10813" i="2"/>
  <c r="R10813" i="2"/>
  <c r="S10812" i="2"/>
  <c r="R10812" i="2"/>
  <c r="S10811" i="2"/>
  <c r="R10811" i="2"/>
  <c r="S10810" i="2"/>
  <c r="R10810" i="2"/>
  <c r="S10809" i="2"/>
  <c r="R10809" i="2"/>
  <c r="S10808" i="2"/>
  <c r="R10808" i="2"/>
  <c r="S10807" i="2"/>
  <c r="R10807" i="2"/>
  <c r="S10806" i="2"/>
  <c r="R10806" i="2"/>
  <c r="S10805" i="2"/>
  <c r="R10805" i="2"/>
  <c r="S10804" i="2"/>
  <c r="R10804" i="2"/>
  <c r="S10803" i="2"/>
  <c r="R10803" i="2"/>
  <c r="S10802" i="2"/>
  <c r="R10802" i="2"/>
  <c r="S10801" i="2"/>
  <c r="R10801" i="2"/>
  <c r="S10800" i="2"/>
  <c r="R10800" i="2"/>
  <c r="S10799" i="2"/>
  <c r="R10799" i="2"/>
  <c r="S10798" i="2"/>
  <c r="R10798" i="2"/>
  <c r="S10797" i="2"/>
  <c r="R10797" i="2"/>
  <c r="S10796" i="2"/>
  <c r="R10796" i="2"/>
  <c r="S10795" i="2"/>
  <c r="R10795" i="2"/>
  <c r="S10794" i="2"/>
  <c r="R10794" i="2"/>
  <c r="S10793" i="2"/>
  <c r="R10793" i="2"/>
  <c r="S10792" i="2"/>
  <c r="R10792" i="2"/>
  <c r="S10791" i="2"/>
  <c r="R10791" i="2"/>
  <c r="S10790" i="2"/>
  <c r="R10790" i="2"/>
  <c r="S10789" i="2"/>
  <c r="R10789" i="2"/>
  <c r="S10788" i="2"/>
  <c r="R10788" i="2"/>
  <c r="S10787" i="2"/>
  <c r="R10787" i="2"/>
  <c r="S10786" i="2"/>
  <c r="R10786" i="2"/>
  <c r="S10785" i="2"/>
  <c r="R10785" i="2"/>
  <c r="S10784" i="2"/>
  <c r="R10784" i="2"/>
  <c r="S10783" i="2"/>
  <c r="R10783" i="2"/>
  <c r="S10782" i="2"/>
  <c r="R10782" i="2"/>
  <c r="S10781" i="2"/>
  <c r="R10781" i="2"/>
  <c r="S10780" i="2"/>
  <c r="R10780" i="2"/>
  <c r="S10779" i="2"/>
  <c r="R10779" i="2"/>
  <c r="S10778" i="2"/>
  <c r="R10778" i="2"/>
  <c r="S10777" i="2"/>
  <c r="R10777" i="2"/>
  <c r="S10776" i="2"/>
  <c r="R10776" i="2"/>
  <c r="S10775" i="2"/>
  <c r="R10775" i="2"/>
  <c r="S10774" i="2"/>
  <c r="R10774" i="2"/>
  <c r="S10773" i="2"/>
  <c r="R10773" i="2"/>
  <c r="S10772" i="2"/>
  <c r="R10772" i="2"/>
  <c r="S10771" i="2"/>
  <c r="R10771" i="2"/>
  <c r="S10770" i="2"/>
  <c r="R10770" i="2"/>
  <c r="S10769" i="2"/>
  <c r="R10769" i="2"/>
  <c r="S10768" i="2"/>
  <c r="R10768" i="2"/>
  <c r="S10767" i="2"/>
  <c r="R10767" i="2"/>
  <c r="S10766" i="2"/>
  <c r="R10766" i="2"/>
  <c r="S10765" i="2"/>
  <c r="R10765" i="2"/>
  <c r="S10764" i="2"/>
  <c r="R10764" i="2"/>
  <c r="S10763" i="2"/>
  <c r="R10763" i="2"/>
  <c r="S10762" i="2"/>
  <c r="R10762" i="2"/>
  <c r="S10761" i="2"/>
  <c r="R10761" i="2"/>
  <c r="S10760" i="2"/>
  <c r="R10760" i="2"/>
  <c r="S10759" i="2"/>
  <c r="R10759" i="2"/>
  <c r="S10758" i="2"/>
  <c r="R10758" i="2"/>
  <c r="S10757" i="2"/>
  <c r="R10757" i="2"/>
  <c r="S10756" i="2"/>
  <c r="R10756" i="2"/>
  <c r="S10755" i="2"/>
  <c r="R10755" i="2"/>
  <c r="S10754" i="2"/>
  <c r="R10754" i="2"/>
  <c r="S10753" i="2"/>
  <c r="R10753" i="2"/>
  <c r="S10752" i="2"/>
  <c r="R10752" i="2"/>
  <c r="S10751" i="2"/>
  <c r="R10751" i="2"/>
  <c r="S10750" i="2"/>
  <c r="R10750" i="2"/>
  <c r="S10749" i="2"/>
  <c r="R10749" i="2"/>
  <c r="S10748" i="2"/>
  <c r="R10748" i="2"/>
  <c r="S10747" i="2"/>
  <c r="R10747" i="2"/>
  <c r="S10746" i="2"/>
  <c r="R10746" i="2"/>
  <c r="S10745" i="2"/>
  <c r="R10745" i="2"/>
  <c r="S10744" i="2"/>
  <c r="R10744" i="2"/>
  <c r="S10743" i="2"/>
  <c r="R10743" i="2"/>
  <c r="S10742" i="2"/>
  <c r="R10742" i="2"/>
  <c r="S10741" i="2"/>
  <c r="R10741" i="2"/>
  <c r="S10740" i="2"/>
  <c r="R10740" i="2"/>
  <c r="S10739" i="2"/>
  <c r="R10739" i="2"/>
  <c r="S10738" i="2"/>
  <c r="R10738" i="2"/>
  <c r="S10737" i="2"/>
  <c r="R10737" i="2"/>
  <c r="S10736" i="2"/>
  <c r="R10736" i="2"/>
  <c r="S10735" i="2"/>
  <c r="R10735" i="2"/>
  <c r="S10734" i="2"/>
  <c r="R10734" i="2"/>
  <c r="S10733" i="2"/>
  <c r="R10733" i="2"/>
  <c r="S10732" i="2"/>
  <c r="R10732" i="2"/>
  <c r="S10731" i="2"/>
  <c r="R10731" i="2"/>
  <c r="S10730" i="2"/>
  <c r="R10730" i="2"/>
  <c r="S10729" i="2"/>
  <c r="R10729" i="2"/>
  <c r="S10728" i="2"/>
  <c r="R10728" i="2"/>
  <c r="S10727" i="2"/>
  <c r="R10727" i="2"/>
  <c r="S10726" i="2"/>
  <c r="R10726" i="2"/>
  <c r="S10725" i="2"/>
  <c r="R10725" i="2"/>
  <c r="S10724" i="2"/>
  <c r="R10724" i="2"/>
  <c r="S10723" i="2"/>
  <c r="R10723" i="2"/>
  <c r="S10722" i="2"/>
  <c r="R10722" i="2"/>
  <c r="S10721" i="2"/>
  <c r="R10721" i="2"/>
  <c r="S10720" i="2"/>
  <c r="R10720" i="2"/>
  <c r="S10719" i="2"/>
  <c r="R10719" i="2"/>
  <c r="S10718" i="2"/>
  <c r="R10718" i="2"/>
  <c r="S10717" i="2"/>
  <c r="R10717" i="2"/>
  <c r="S10716" i="2"/>
  <c r="R10716" i="2"/>
  <c r="S10715" i="2"/>
  <c r="R10715" i="2"/>
  <c r="S10714" i="2"/>
  <c r="R10714" i="2"/>
  <c r="S10713" i="2"/>
  <c r="R10713" i="2"/>
  <c r="S10712" i="2"/>
  <c r="R10712" i="2"/>
  <c r="S10711" i="2"/>
  <c r="R10711" i="2"/>
  <c r="S10710" i="2"/>
  <c r="R10710" i="2"/>
  <c r="S10709" i="2"/>
  <c r="R10709" i="2"/>
  <c r="S10708" i="2"/>
  <c r="R10708" i="2"/>
  <c r="S10707" i="2"/>
  <c r="R10707" i="2"/>
  <c r="S10706" i="2"/>
  <c r="R10706" i="2"/>
  <c r="S10705" i="2"/>
  <c r="R10705" i="2"/>
  <c r="S10704" i="2"/>
  <c r="R10704" i="2"/>
  <c r="S10703" i="2"/>
  <c r="R10703" i="2"/>
  <c r="S10702" i="2"/>
  <c r="R10702" i="2"/>
  <c r="S10701" i="2"/>
  <c r="R10701" i="2"/>
  <c r="S10700" i="2"/>
  <c r="R10700" i="2"/>
  <c r="S10699" i="2"/>
  <c r="R10699" i="2"/>
  <c r="S10698" i="2"/>
  <c r="R10698" i="2"/>
  <c r="S10697" i="2"/>
  <c r="R10697" i="2"/>
  <c r="S10696" i="2"/>
  <c r="R10696" i="2"/>
  <c r="S10695" i="2"/>
  <c r="R10695" i="2"/>
  <c r="S10694" i="2"/>
  <c r="R10694" i="2"/>
  <c r="S10693" i="2"/>
  <c r="R10693" i="2"/>
  <c r="S10692" i="2"/>
  <c r="R10692" i="2"/>
  <c r="S10691" i="2"/>
  <c r="R10691" i="2"/>
  <c r="S10690" i="2"/>
  <c r="R10690" i="2"/>
  <c r="S10689" i="2"/>
  <c r="R10689" i="2"/>
  <c r="S10688" i="2"/>
  <c r="R10688" i="2"/>
  <c r="S10687" i="2"/>
  <c r="R10687" i="2"/>
  <c r="S10686" i="2"/>
  <c r="R10686" i="2"/>
  <c r="S10685" i="2"/>
  <c r="R10685" i="2"/>
  <c r="S10684" i="2"/>
  <c r="R10684" i="2"/>
  <c r="S10683" i="2"/>
  <c r="R10683" i="2"/>
  <c r="S10682" i="2"/>
  <c r="R10682" i="2"/>
  <c r="S10681" i="2"/>
  <c r="R10681" i="2"/>
  <c r="S10680" i="2"/>
  <c r="R10680" i="2"/>
  <c r="S10679" i="2"/>
  <c r="R10679" i="2"/>
  <c r="S10678" i="2"/>
  <c r="R10678" i="2"/>
  <c r="S10677" i="2"/>
  <c r="R10677" i="2"/>
  <c r="S10676" i="2"/>
  <c r="R10676" i="2"/>
  <c r="S10675" i="2"/>
  <c r="R10675" i="2"/>
  <c r="S10674" i="2"/>
  <c r="R10674" i="2"/>
  <c r="S10673" i="2"/>
  <c r="R10673" i="2"/>
  <c r="S10672" i="2"/>
  <c r="R10672" i="2"/>
  <c r="S10671" i="2"/>
  <c r="R10671" i="2"/>
  <c r="S10670" i="2"/>
  <c r="R10670" i="2"/>
  <c r="S10669" i="2"/>
  <c r="R10669" i="2"/>
  <c r="S10668" i="2"/>
  <c r="R10668" i="2"/>
  <c r="S10667" i="2"/>
  <c r="R10667" i="2"/>
  <c r="S10666" i="2"/>
  <c r="R10666" i="2"/>
  <c r="S10665" i="2"/>
  <c r="R10665" i="2"/>
  <c r="S10664" i="2"/>
  <c r="R10664" i="2"/>
  <c r="S10663" i="2"/>
  <c r="R10663" i="2"/>
  <c r="S10662" i="2"/>
  <c r="R10662" i="2"/>
  <c r="S10661" i="2"/>
  <c r="R10661" i="2"/>
  <c r="S10660" i="2"/>
  <c r="R10660" i="2"/>
  <c r="S10659" i="2"/>
  <c r="R10659" i="2"/>
  <c r="S10658" i="2"/>
  <c r="R10658" i="2"/>
  <c r="S10657" i="2"/>
  <c r="R10657" i="2"/>
  <c r="S10656" i="2"/>
  <c r="R10656" i="2"/>
  <c r="S10655" i="2"/>
  <c r="R10655" i="2"/>
  <c r="S10654" i="2"/>
  <c r="R10654" i="2"/>
  <c r="S10653" i="2"/>
  <c r="R10653" i="2"/>
  <c r="S10652" i="2"/>
  <c r="R10652" i="2"/>
  <c r="S10651" i="2"/>
  <c r="R10651" i="2"/>
  <c r="S10650" i="2"/>
  <c r="R10650" i="2"/>
  <c r="S10649" i="2"/>
  <c r="R10649" i="2"/>
  <c r="S10648" i="2"/>
  <c r="R10648" i="2"/>
  <c r="S10647" i="2"/>
  <c r="R10647" i="2"/>
  <c r="S10646" i="2"/>
  <c r="R10646" i="2"/>
  <c r="S10645" i="2"/>
  <c r="R10645" i="2"/>
  <c r="S10644" i="2"/>
  <c r="R10644" i="2"/>
  <c r="S10643" i="2"/>
  <c r="R10643" i="2"/>
  <c r="S10642" i="2"/>
  <c r="R10642" i="2"/>
  <c r="S10641" i="2"/>
  <c r="R10641" i="2"/>
  <c r="S10640" i="2"/>
  <c r="R10640" i="2"/>
  <c r="S10639" i="2"/>
  <c r="R10639" i="2"/>
  <c r="S10638" i="2"/>
  <c r="R10638" i="2"/>
  <c r="S10637" i="2"/>
  <c r="R10637" i="2"/>
  <c r="S10636" i="2"/>
  <c r="R10636" i="2"/>
  <c r="S10635" i="2"/>
  <c r="R10635" i="2"/>
  <c r="S10634" i="2"/>
  <c r="R10634" i="2"/>
  <c r="S10633" i="2"/>
  <c r="R10633" i="2"/>
  <c r="S10632" i="2"/>
  <c r="R10632" i="2"/>
  <c r="S10631" i="2"/>
  <c r="R10631" i="2"/>
  <c r="S10630" i="2"/>
  <c r="R10630" i="2"/>
  <c r="S10629" i="2"/>
  <c r="R10629" i="2"/>
  <c r="S10628" i="2"/>
  <c r="R10628" i="2"/>
  <c r="S10627" i="2"/>
  <c r="R10627" i="2"/>
  <c r="S10626" i="2"/>
  <c r="R10626" i="2"/>
  <c r="S10625" i="2"/>
  <c r="R10625" i="2"/>
  <c r="S10624" i="2"/>
  <c r="R10624" i="2"/>
  <c r="S10623" i="2"/>
  <c r="R10623" i="2"/>
  <c r="S10622" i="2"/>
  <c r="R10622" i="2"/>
  <c r="S10621" i="2"/>
  <c r="R10621" i="2"/>
  <c r="S10620" i="2"/>
  <c r="R10620" i="2"/>
  <c r="S10619" i="2"/>
  <c r="R10619" i="2"/>
  <c r="S10618" i="2"/>
  <c r="R10618" i="2"/>
  <c r="S10617" i="2"/>
  <c r="R10617" i="2"/>
  <c r="S10616" i="2"/>
  <c r="R10616" i="2"/>
  <c r="S10615" i="2"/>
  <c r="R10615" i="2"/>
  <c r="S10614" i="2"/>
  <c r="R10614" i="2"/>
  <c r="S10613" i="2"/>
  <c r="R10613" i="2"/>
  <c r="S10612" i="2"/>
  <c r="R10612" i="2"/>
  <c r="S10611" i="2"/>
  <c r="R10611" i="2"/>
  <c r="S10610" i="2"/>
  <c r="R10610" i="2"/>
  <c r="S10609" i="2"/>
  <c r="R10609" i="2"/>
  <c r="S10608" i="2"/>
  <c r="R10608" i="2"/>
  <c r="S10607" i="2"/>
  <c r="R10607" i="2"/>
  <c r="S10606" i="2"/>
  <c r="R10606" i="2"/>
  <c r="S10605" i="2"/>
  <c r="R10605" i="2"/>
  <c r="S10604" i="2"/>
  <c r="R10604" i="2"/>
  <c r="S10603" i="2"/>
  <c r="R10603" i="2"/>
  <c r="S10602" i="2"/>
  <c r="R10602" i="2"/>
  <c r="S10601" i="2"/>
  <c r="R10601" i="2"/>
  <c r="S10600" i="2"/>
  <c r="R10600" i="2"/>
  <c r="S10599" i="2"/>
  <c r="R10599" i="2"/>
  <c r="S10598" i="2"/>
  <c r="R10598" i="2"/>
  <c r="S10597" i="2"/>
  <c r="R10597" i="2"/>
  <c r="S10596" i="2"/>
  <c r="R10596" i="2"/>
  <c r="S10595" i="2"/>
  <c r="R10595" i="2"/>
  <c r="S10594" i="2"/>
  <c r="R10594" i="2"/>
  <c r="S10593" i="2"/>
  <c r="R10593" i="2"/>
  <c r="S10592" i="2"/>
  <c r="R10592" i="2"/>
  <c r="S10591" i="2"/>
  <c r="R10591" i="2"/>
  <c r="S10590" i="2"/>
  <c r="R10590" i="2"/>
  <c r="S10589" i="2"/>
  <c r="R10589" i="2"/>
  <c r="S10588" i="2"/>
  <c r="R10588" i="2"/>
  <c r="S10587" i="2"/>
  <c r="R10587" i="2"/>
  <c r="S10586" i="2"/>
  <c r="R10586" i="2"/>
  <c r="S10585" i="2"/>
  <c r="R10585" i="2"/>
  <c r="S10584" i="2"/>
  <c r="R10584" i="2"/>
  <c r="S10583" i="2"/>
  <c r="R10583" i="2"/>
  <c r="S10582" i="2"/>
  <c r="R10582" i="2"/>
  <c r="S10581" i="2"/>
  <c r="R10581" i="2"/>
  <c r="S10580" i="2"/>
  <c r="R10580" i="2"/>
  <c r="S10579" i="2"/>
  <c r="R10579" i="2"/>
  <c r="S10578" i="2"/>
  <c r="R10578" i="2"/>
  <c r="S10577" i="2"/>
  <c r="R10577" i="2"/>
  <c r="S10576" i="2"/>
  <c r="R10576" i="2"/>
  <c r="S10575" i="2"/>
  <c r="R10575" i="2"/>
  <c r="S10574" i="2"/>
  <c r="R10574" i="2"/>
  <c r="S10573" i="2"/>
  <c r="R10573" i="2"/>
  <c r="S10572" i="2"/>
  <c r="R10572" i="2"/>
  <c r="S10571" i="2"/>
  <c r="R10571" i="2"/>
  <c r="S10570" i="2"/>
  <c r="R10570" i="2"/>
  <c r="S10569" i="2"/>
  <c r="R10569" i="2"/>
  <c r="S10568" i="2"/>
  <c r="R10568" i="2"/>
  <c r="S10567" i="2"/>
  <c r="R10567" i="2"/>
  <c r="S10566" i="2"/>
  <c r="R10566" i="2"/>
  <c r="S10565" i="2"/>
  <c r="R10565" i="2"/>
  <c r="S10564" i="2"/>
  <c r="R10564" i="2"/>
  <c r="S10563" i="2"/>
  <c r="R10563" i="2"/>
  <c r="S10562" i="2"/>
  <c r="R10562" i="2"/>
  <c r="S10561" i="2"/>
  <c r="R10561" i="2"/>
  <c r="S10560" i="2"/>
  <c r="R10560" i="2"/>
  <c r="S10559" i="2"/>
  <c r="R10559" i="2"/>
  <c r="S10558" i="2"/>
  <c r="R10558" i="2"/>
  <c r="S10557" i="2"/>
  <c r="R10557" i="2"/>
  <c r="S10556" i="2"/>
  <c r="R10556" i="2"/>
  <c r="S10555" i="2"/>
  <c r="R10555" i="2"/>
  <c r="S10554" i="2"/>
  <c r="R10554" i="2"/>
  <c r="S10553" i="2"/>
  <c r="R10553" i="2"/>
  <c r="S10552" i="2"/>
  <c r="R10552" i="2"/>
  <c r="S10551" i="2"/>
  <c r="R10551" i="2"/>
  <c r="S10550" i="2"/>
  <c r="R10550" i="2"/>
  <c r="S10549" i="2"/>
  <c r="R10549" i="2"/>
  <c r="S10548" i="2"/>
  <c r="R10548" i="2"/>
  <c r="S10547" i="2"/>
  <c r="R10547" i="2"/>
  <c r="S10546" i="2"/>
  <c r="R10546" i="2"/>
  <c r="S10545" i="2"/>
  <c r="R10545" i="2"/>
  <c r="S10544" i="2"/>
  <c r="R10544" i="2"/>
  <c r="S10543" i="2"/>
  <c r="R10543" i="2"/>
  <c r="S10542" i="2"/>
  <c r="R10542" i="2"/>
  <c r="S10541" i="2"/>
  <c r="R10541" i="2"/>
  <c r="S10540" i="2"/>
  <c r="R10540" i="2"/>
  <c r="S10539" i="2"/>
  <c r="R10539" i="2"/>
  <c r="S10538" i="2"/>
  <c r="R10538" i="2"/>
  <c r="S10537" i="2"/>
  <c r="R10537" i="2"/>
  <c r="S10536" i="2"/>
  <c r="R10536" i="2"/>
  <c r="S10535" i="2"/>
  <c r="R10535" i="2"/>
  <c r="S10534" i="2"/>
  <c r="R10534" i="2"/>
  <c r="S10533" i="2"/>
  <c r="R10533" i="2"/>
  <c r="S10532" i="2"/>
  <c r="R10532" i="2"/>
  <c r="S10531" i="2"/>
  <c r="R10531" i="2"/>
  <c r="S10530" i="2"/>
  <c r="R10530" i="2"/>
  <c r="S10529" i="2"/>
  <c r="R10529" i="2"/>
  <c r="S10528" i="2"/>
  <c r="R10528" i="2"/>
  <c r="S10527" i="2"/>
  <c r="R10527" i="2"/>
  <c r="S10526" i="2"/>
  <c r="R10526" i="2"/>
  <c r="S10525" i="2"/>
  <c r="R10525" i="2"/>
  <c r="S10524" i="2"/>
  <c r="R10524" i="2"/>
  <c r="S10523" i="2"/>
  <c r="R10523" i="2"/>
  <c r="S10522" i="2"/>
  <c r="R10522" i="2"/>
  <c r="S10521" i="2"/>
  <c r="R10521" i="2"/>
  <c r="S10520" i="2"/>
  <c r="R10520" i="2"/>
  <c r="S10519" i="2"/>
  <c r="R10519" i="2"/>
  <c r="S10518" i="2"/>
  <c r="R10518" i="2"/>
  <c r="S10517" i="2"/>
  <c r="R10517" i="2"/>
  <c r="S10516" i="2"/>
  <c r="R10516" i="2"/>
  <c r="S10515" i="2"/>
  <c r="R10515" i="2"/>
  <c r="S10514" i="2"/>
  <c r="R10514" i="2"/>
  <c r="S10513" i="2"/>
  <c r="R10513" i="2"/>
  <c r="S10512" i="2"/>
  <c r="R10512" i="2"/>
  <c r="S10511" i="2"/>
  <c r="R10511" i="2"/>
  <c r="S10510" i="2"/>
  <c r="R10510" i="2"/>
  <c r="S10509" i="2"/>
  <c r="R10509" i="2"/>
  <c r="S10508" i="2"/>
  <c r="R10508" i="2"/>
  <c r="S10507" i="2"/>
  <c r="R10507" i="2"/>
  <c r="S10506" i="2"/>
  <c r="R10506" i="2"/>
  <c r="S10505" i="2"/>
  <c r="R10505" i="2"/>
  <c r="S10504" i="2"/>
  <c r="R10504" i="2"/>
  <c r="S10503" i="2"/>
  <c r="R10503" i="2"/>
  <c r="S10502" i="2"/>
  <c r="R10502" i="2"/>
  <c r="S10501" i="2"/>
  <c r="R10501" i="2"/>
  <c r="S10500" i="2"/>
  <c r="R10500" i="2"/>
  <c r="S10499" i="2"/>
  <c r="R10499" i="2"/>
  <c r="S10498" i="2"/>
  <c r="R10498" i="2"/>
  <c r="S10497" i="2"/>
  <c r="R10497" i="2"/>
  <c r="S10496" i="2"/>
  <c r="R10496" i="2"/>
  <c r="S10495" i="2"/>
  <c r="R10495" i="2"/>
  <c r="S10494" i="2"/>
  <c r="R10494" i="2"/>
  <c r="S10493" i="2"/>
  <c r="R10493" i="2"/>
  <c r="S10492" i="2"/>
  <c r="R10492" i="2"/>
  <c r="S10491" i="2"/>
  <c r="R10491" i="2"/>
  <c r="S10490" i="2"/>
  <c r="R10490" i="2"/>
  <c r="S10489" i="2"/>
  <c r="R10489" i="2"/>
  <c r="S10488" i="2"/>
  <c r="R10488" i="2"/>
  <c r="S10487" i="2"/>
  <c r="R10487" i="2"/>
  <c r="S10486" i="2"/>
  <c r="R10486" i="2"/>
  <c r="S10485" i="2"/>
  <c r="R10485" i="2"/>
  <c r="S10484" i="2"/>
  <c r="R10484" i="2"/>
  <c r="S10483" i="2"/>
  <c r="R10483" i="2"/>
  <c r="S10482" i="2"/>
  <c r="R10482" i="2"/>
  <c r="S10481" i="2"/>
  <c r="R10481" i="2"/>
  <c r="S10480" i="2"/>
  <c r="R10480" i="2"/>
  <c r="S10479" i="2"/>
  <c r="R10479" i="2"/>
  <c r="S10478" i="2"/>
  <c r="R10478" i="2"/>
  <c r="S10477" i="2"/>
  <c r="R10477" i="2"/>
  <c r="S10476" i="2"/>
  <c r="R10476" i="2"/>
  <c r="S10475" i="2"/>
  <c r="R10475" i="2"/>
  <c r="S10474" i="2"/>
  <c r="R10474" i="2"/>
  <c r="S10473" i="2"/>
  <c r="R10473" i="2"/>
  <c r="S10472" i="2"/>
  <c r="R10472" i="2"/>
  <c r="S10471" i="2"/>
  <c r="R10471" i="2"/>
  <c r="S10470" i="2"/>
  <c r="R10470" i="2"/>
  <c r="S10469" i="2"/>
  <c r="R10469" i="2"/>
  <c r="S10468" i="2"/>
  <c r="R10468" i="2"/>
  <c r="S10467" i="2"/>
  <c r="R10467" i="2"/>
  <c r="S10466" i="2"/>
  <c r="R10466" i="2"/>
  <c r="S10465" i="2"/>
  <c r="R10465" i="2"/>
  <c r="S10464" i="2"/>
  <c r="R10464" i="2"/>
  <c r="S10463" i="2"/>
  <c r="R10463" i="2"/>
  <c r="S10462" i="2"/>
  <c r="R10462" i="2"/>
  <c r="S10461" i="2"/>
  <c r="R10461" i="2"/>
  <c r="S10460" i="2"/>
  <c r="R10460" i="2"/>
  <c r="S10459" i="2"/>
  <c r="R10459" i="2"/>
  <c r="S10458" i="2"/>
  <c r="R10458" i="2"/>
  <c r="S10457" i="2"/>
  <c r="R10457" i="2"/>
  <c r="S10456" i="2"/>
  <c r="R10456" i="2"/>
  <c r="S10455" i="2"/>
  <c r="R10455" i="2"/>
  <c r="S10454" i="2"/>
  <c r="R10454" i="2"/>
  <c r="S10453" i="2"/>
  <c r="R10453" i="2"/>
  <c r="S10452" i="2"/>
  <c r="R10452" i="2"/>
  <c r="S10451" i="2"/>
  <c r="R10451" i="2"/>
  <c r="S10450" i="2"/>
  <c r="R10450" i="2"/>
  <c r="S10449" i="2"/>
  <c r="R10449" i="2"/>
  <c r="S10448" i="2"/>
  <c r="R10448" i="2"/>
  <c r="S10447" i="2"/>
  <c r="R10447" i="2"/>
  <c r="S10446" i="2"/>
  <c r="R10446" i="2"/>
  <c r="S10445" i="2"/>
  <c r="R10445" i="2"/>
  <c r="S10444" i="2"/>
  <c r="R10444" i="2"/>
  <c r="S10443" i="2"/>
  <c r="R10443" i="2"/>
  <c r="S10442" i="2"/>
  <c r="R10442" i="2"/>
  <c r="S10441" i="2"/>
  <c r="R10441" i="2"/>
  <c r="S10440" i="2"/>
  <c r="R10440" i="2"/>
  <c r="S10439" i="2"/>
  <c r="R10439" i="2"/>
  <c r="S10438" i="2"/>
  <c r="R10438" i="2"/>
  <c r="S10437" i="2"/>
  <c r="R10437" i="2"/>
  <c r="S10436" i="2"/>
  <c r="R10436" i="2"/>
  <c r="S10435" i="2"/>
  <c r="R10435" i="2"/>
  <c r="S10434" i="2"/>
  <c r="R10434" i="2"/>
  <c r="S10433" i="2"/>
  <c r="R10433" i="2"/>
  <c r="S10432" i="2"/>
  <c r="R10432" i="2"/>
  <c r="S10431" i="2"/>
  <c r="R10431" i="2"/>
  <c r="S10430" i="2"/>
  <c r="R10430" i="2"/>
  <c r="S10429" i="2"/>
  <c r="R10429" i="2"/>
  <c r="S10428" i="2"/>
  <c r="R10428" i="2"/>
  <c r="S10427" i="2"/>
  <c r="R10427" i="2"/>
  <c r="S10426" i="2"/>
  <c r="R10426" i="2"/>
  <c r="S10425" i="2"/>
  <c r="R10425" i="2"/>
  <c r="S10424" i="2"/>
  <c r="R10424" i="2"/>
  <c r="S10423" i="2"/>
  <c r="R10423" i="2"/>
  <c r="S10422" i="2"/>
  <c r="R10422" i="2"/>
  <c r="S10421" i="2"/>
  <c r="R10421" i="2"/>
  <c r="S10420" i="2"/>
  <c r="R10420" i="2"/>
  <c r="S10419" i="2"/>
  <c r="R10419" i="2"/>
  <c r="S10418" i="2"/>
  <c r="R10418" i="2"/>
  <c r="S10417" i="2"/>
  <c r="R10417" i="2"/>
  <c r="S10416" i="2"/>
  <c r="R10416" i="2"/>
  <c r="S10415" i="2"/>
  <c r="R10415" i="2"/>
  <c r="S10414" i="2"/>
  <c r="R10414" i="2"/>
  <c r="S10413" i="2"/>
  <c r="R10413" i="2"/>
  <c r="S10412" i="2"/>
  <c r="R10412" i="2"/>
  <c r="S10411" i="2"/>
  <c r="R10411" i="2"/>
  <c r="S10410" i="2"/>
  <c r="R10410" i="2"/>
  <c r="S10409" i="2"/>
  <c r="R10409" i="2"/>
  <c r="S10408" i="2"/>
  <c r="R10408" i="2"/>
  <c r="S10407" i="2"/>
  <c r="R10407" i="2"/>
  <c r="S10406" i="2"/>
  <c r="R10406" i="2"/>
  <c r="S10405" i="2"/>
  <c r="R10405" i="2"/>
  <c r="S10404" i="2"/>
  <c r="R10404" i="2"/>
  <c r="S10403" i="2"/>
  <c r="R10403" i="2"/>
  <c r="S10402" i="2"/>
  <c r="R10402" i="2"/>
  <c r="S10401" i="2"/>
  <c r="R10401" i="2"/>
  <c r="S10400" i="2"/>
  <c r="R10400" i="2"/>
  <c r="S10399" i="2"/>
  <c r="R10399" i="2"/>
  <c r="S10398" i="2"/>
  <c r="R10398" i="2"/>
  <c r="S10397" i="2"/>
  <c r="R10397" i="2"/>
  <c r="S10396" i="2"/>
  <c r="R10396" i="2"/>
  <c r="S10395" i="2"/>
  <c r="R10395" i="2"/>
  <c r="S10394" i="2"/>
  <c r="R10394" i="2"/>
  <c r="S10393" i="2"/>
  <c r="R10393" i="2"/>
  <c r="S10392" i="2"/>
  <c r="R10392" i="2"/>
  <c r="S10391" i="2"/>
  <c r="R10391" i="2"/>
  <c r="S10390" i="2"/>
  <c r="R10390" i="2"/>
  <c r="S10389" i="2"/>
  <c r="R10389" i="2"/>
  <c r="S10388" i="2"/>
  <c r="R10388" i="2"/>
  <c r="S10387" i="2"/>
  <c r="R10387" i="2"/>
  <c r="S10386" i="2"/>
  <c r="R10386" i="2"/>
  <c r="S10385" i="2"/>
  <c r="R10385" i="2"/>
  <c r="S10384" i="2"/>
  <c r="R10384" i="2"/>
  <c r="S10383" i="2"/>
  <c r="R10383" i="2"/>
  <c r="S10382" i="2"/>
  <c r="R10382" i="2"/>
  <c r="S10381" i="2"/>
  <c r="R10381" i="2"/>
  <c r="S10380" i="2"/>
  <c r="R10380" i="2"/>
  <c r="S10379" i="2"/>
  <c r="R10379" i="2"/>
  <c r="S10378" i="2"/>
  <c r="R10378" i="2"/>
  <c r="S10377" i="2"/>
  <c r="R10377" i="2"/>
  <c r="S10376" i="2"/>
  <c r="R10376" i="2"/>
  <c r="S10375" i="2"/>
  <c r="R10375" i="2"/>
  <c r="S10374" i="2"/>
  <c r="R10374" i="2"/>
  <c r="S10373" i="2"/>
  <c r="R10373" i="2"/>
  <c r="S10372" i="2"/>
  <c r="R10372" i="2"/>
  <c r="S10371" i="2"/>
  <c r="R10371" i="2"/>
  <c r="S10370" i="2"/>
  <c r="R10370" i="2"/>
  <c r="S10369" i="2"/>
  <c r="R10369" i="2"/>
  <c r="S10368" i="2"/>
  <c r="R10368" i="2"/>
  <c r="S10367" i="2"/>
  <c r="R10367" i="2"/>
  <c r="S10366" i="2"/>
  <c r="R10366" i="2"/>
  <c r="S10365" i="2"/>
  <c r="R10365" i="2"/>
  <c r="S10364" i="2"/>
  <c r="R10364" i="2"/>
  <c r="S10363" i="2"/>
  <c r="R10363" i="2"/>
  <c r="S10362" i="2"/>
  <c r="R10362" i="2"/>
  <c r="S10361" i="2"/>
  <c r="R10361" i="2"/>
  <c r="S10360" i="2"/>
  <c r="R10360" i="2"/>
  <c r="S10359" i="2"/>
  <c r="R10359" i="2"/>
  <c r="S10358" i="2"/>
  <c r="R10358" i="2"/>
  <c r="S10357" i="2"/>
  <c r="R10357" i="2"/>
  <c r="S10356" i="2"/>
  <c r="R10356" i="2"/>
  <c r="S10355" i="2"/>
  <c r="R10355" i="2"/>
  <c r="S10354" i="2"/>
  <c r="R10354" i="2"/>
  <c r="S10353" i="2"/>
  <c r="R10353" i="2"/>
  <c r="S10352" i="2"/>
  <c r="R10352" i="2"/>
  <c r="S10351" i="2"/>
  <c r="R10351" i="2"/>
  <c r="S10350" i="2"/>
  <c r="R10350" i="2"/>
  <c r="S10349" i="2"/>
  <c r="R10349" i="2"/>
  <c r="S10348" i="2"/>
  <c r="R10348" i="2"/>
  <c r="S10347" i="2"/>
  <c r="R10347" i="2"/>
  <c r="S10346" i="2"/>
  <c r="R10346" i="2"/>
  <c r="S10345" i="2"/>
  <c r="R10345" i="2"/>
  <c r="S10344" i="2"/>
  <c r="R10344" i="2"/>
  <c r="S10343" i="2"/>
  <c r="R10343" i="2"/>
  <c r="S10342" i="2"/>
  <c r="R10342" i="2"/>
  <c r="S10341" i="2"/>
  <c r="R10341" i="2"/>
  <c r="S10340" i="2"/>
  <c r="R10340" i="2"/>
  <c r="S10339" i="2"/>
  <c r="R10339" i="2"/>
  <c r="S10338" i="2"/>
  <c r="R10338" i="2"/>
  <c r="S10337" i="2"/>
  <c r="R10337" i="2"/>
  <c r="S10336" i="2"/>
  <c r="R10336" i="2"/>
  <c r="S10335" i="2"/>
  <c r="R10335" i="2"/>
  <c r="S10334" i="2"/>
  <c r="R10334" i="2"/>
  <c r="S10333" i="2"/>
  <c r="R10333" i="2"/>
  <c r="S10332" i="2"/>
  <c r="R10332" i="2"/>
  <c r="S10331" i="2"/>
  <c r="R10331" i="2"/>
  <c r="S10330" i="2"/>
  <c r="R10330" i="2"/>
  <c r="S10329" i="2"/>
  <c r="R10329" i="2"/>
  <c r="S10328" i="2"/>
  <c r="R10328" i="2"/>
  <c r="S10327" i="2"/>
  <c r="R10327" i="2"/>
  <c r="S10326" i="2"/>
  <c r="R10326" i="2"/>
  <c r="S10325" i="2"/>
  <c r="R10325" i="2"/>
  <c r="S10324" i="2"/>
  <c r="R10324" i="2"/>
  <c r="S10323" i="2"/>
  <c r="R10323" i="2"/>
  <c r="S10322" i="2"/>
  <c r="R10322" i="2"/>
  <c r="S10321" i="2"/>
  <c r="R10321" i="2"/>
  <c r="S10320" i="2"/>
  <c r="R10320" i="2"/>
  <c r="S10319" i="2"/>
  <c r="R10319" i="2"/>
  <c r="S10318" i="2"/>
  <c r="R10318" i="2"/>
  <c r="S10317" i="2"/>
  <c r="R10317" i="2"/>
  <c r="S10316" i="2"/>
  <c r="R10316" i="2"/>
  <c r="S10315" i="2"/>
  <c r="R10315" i="2"/>
  <c r="S10314" i="2"/>
  <c r="R10314" i="2"/>
  <c r="S10313" i="2"/>
  <c r="R10313" i="2"/>
  <c r="S10312" i="2"/>
  <c r="R10312" i="2"/>
  <c r="S10311" i="2"/>
  <c r="R10311" i="2"/>
  <c r="S10310" i="2"/>
  <c r="R10310" i="2"/>
  <c r="S10309" i="2"/>
  <c r="R10309" i="2"/>
  <c r="S10308" i="2"/>
  <c r="R10308" i="2"/>
  <c r="S10307" i="2"/>
  <c r="R10307" i="2"/>
  <c r="S10306" i="2"/>
  <c r="R10306" i="2"/>
  <c r="S10305" i="2"/>
  <c r="R10305" i="2"/>
  <c r="S10304" i="2"/>
  <c r="R10304" i="2"/>
  <c r="S10303" i="2"/>
  <c r="R10303" i="2"/>
  <c r="S10302" i="2"/>
  <c r="R10302" i="2"/>
  <c r="S10301" i="2"/>
  <c r="R10301" i="2"/>
  <c r="S10300" i="2"/>
  <c r="R10300" i="2"/>
  <c r="S10299" i="2"/>
  <c r="R10299" i="2"/>
  <c r="S10298" i="2"/>
  <c r="R10298" i="2"/>
  <c r="S10297" i="2"/>
  <c r="R10297" i="2"/>
  <c r="S10296" i="2"/>
  <c r="R10296" i="2"/>
  <c r="S10295" i="2"/>
  <c r="R10295" i="2"/>
  <c r="S10294" i="2"/>
  <c r="R10294" i="2"/>
  <c r="S10293" i="2"/>
  <c r="R10293" i="2"/>
  <c r="S10292" i="2"/>
  <c r="R10292" i="2"/>
  <c r="S10291" i="2"/>
  <c r="R10291" i="2"/>
  <c r="S10290" i="2"/>
  <c r="R10290" i="2"/>
  <c r="S10289" i="2"/>
  <c r="R10289" i="2"/>
  <c r="S10288" i="2"/>
  <c r="R10288" i="2"/>
  <c r="S10287" i="2"/>
  <c r="R10287" i="2"/>
  <c r="S10286" i="2"/>
  <c r="R10286" i="2"/>
  <c r="S10285" i="2"/>
  <c r="R10285" i="2"/>
  <c r="S10284" i="2"/>
  <c r="R10284" i="2"/>
  <c r="S10283" i="2"/>
  <c r="R10283" i="2"/>
  <c r="S10282" i="2"/>
  <c r="R10282" i="2"/>
  <c r="S10281" i="2"/>
  <c r="R10281" i="2"/>
  <c r="S10280" i="2"/>
  <c r="R10280" i="2"/>
  <c r="S10279" i="2"/>
  <c r="R10279" i="2"/>
  <c r="S10278" i="2"/>
  <c r="R10278" i="2"/>
  <c r="S10277" i="2"/>
  <c r="R10277" i="2"/>
  <c r="S10276" i="2"/>
  <c r="R10276" i="2"/>
  <c r="S10275" i="2"/>
  <c r="R10275" i="2"/>
  <c r="S10274" i="2"/>
  <c r="R10274" i="2"/>
  <c r="S10273" i="2"/>
  <c r="R10273" i="2"/>
  <c r="S10272" i="2"/>
  <c r="R10272" i="2"/>
  <c r="S10271" i="2"/>
  <c r="R10271" i="2"/>
  <c r="S10270" i="2"/>
  <c r="R10270" i="2"/>
  <c r="S10269" i="2"/>
  <c r="R10269" i="2"/>
  <c r="S10268" i="2"/>
  <c r="R10268" i="2"/>
  <c r="S10267" i="2"/>
  <c r="R10267" i="2"/>
  <c r="S10266" i="2"/>
  <c r="R10266" i="2"/>
  <c r="S10265" i="2"/>
  <c r="R10265" i="2"/>
  <c r="S10264" i="2"/>
  <c r="R10264" i="2"/>
  <c r="S10263" i="2"/>
  <c r="R10263" i="2"/>
  <c r="S10262" i="2"/>
  <c r="R10262" i="2"/>
  <c r="S10261" i="2"/>
  <c r="R10261" i="2"/>
  <c r="S10260" i="2"/>
  <c r="R10260" i="2"/>
  <c r="S10259" i="2"/>
  <c r="R10259" i="2"/>
  <c r="S10258" i="2"/>
  <c r="R10258" i="2"/>
  <c r="S10257" i="2"/>
  <c r="R10257" i="2"/>
  <c r="S10256" i="2"/>
  <c r="R10256" i="2"/>
  <c r="S10255" i="2"/>
  <c r="R10255" i="2"/>
  <c r="S10254" i="2"/>
  <c r="R10254" i="2"/>
  <c r="S10253" i="2"/>
  <c r="R10253" i="2"/>
  <c r="S10252" i="2"/>
  <c r="R10252" i="2"/>
  <c r="S10251" i="2"/>
  <c r="R10251" i="2"/>
  <c r="S10250" i="2"/>
  <c r="R10250" i="2"/>
  <c r="S10249" i="2"/>
  <c r="R10249" i="2"/>
  <c r="S10248" i="2"/>
  <c r="R10248" i="2"/>
  <c r="S10247" i="2"/>
  <c r="R10247" i="2"/>
  <c r="S10246" i="2"/>
  <c r="R10246" i="2"/>
  <c r="S10245" i="2"/>
  <c r="R10245" i="2"/>
  <c r="S10244" i="2"/>
  <c r="R10244" i="2"/>
  <c r="S10243" i="2"/>
  <c r="R10243" i="2"/>
  <c r="S10242" i="2"/>
  <c r="R10242" i="2"/>
  <c r="S10241" i="2"/>
  <c r="R10241" i="2"/>
  <c r="S10240" i="2"/>
  <c r="R10240" i="2"/>
  <c r="S10239" i="2"/>
  <c r="R10239" i="2"/>
  <c r="S10238" i="2"/>
  <c r="R10238" i="2"/>
  <c r="S10237" i="2"/>
  <c r="R10237" i="2"/>
  <c r="S10236" i="2"/>
  <c r="R10236" i="2"/>
  <c r="S10235" i="2"/>
  <c r="R10235" i="2"/>
  <c r="S10234" i="2"/>
  <c r="R10234" i="2"/>
  <c r="S10233" i="2"/>
  <c r="R10233" i="2"/>
  <c r="S10232" i="2"/>
  <c r="R10232" i="2"/>
  <c r="S10231" i="2"/>
  <c r="R10231" i="2"/>
  <c r="S10230" i="2"/>
  <c r="R10230" i="2"/>
  <c r="S10229" i="2"/>
  <c r="R10229" i="2"/>
  <c r="S10228" i="2"/>
  <c r="R10228" i="2"/>
  <c r="S10227" i="2"/>
  <c r="R10227" i="2"/>
  <c r="S10226" i="2"/>
  <c r="R10226" i="2"/>
  <c r="S10225" i="2"/>
  <c r="R10225" i="2"/>
  <c r="S10224" i="2"/>
  <c r="R10224" i="2"/>
  <c r="S10223" i="2"/>
  <c r="R10223" i="2"/>
  <c r="S10222" i="2"/>
  <c r="R10222" i="2"/>
  <c r="S10221" i="2"/>
  <c r="R10221" i="2"/>
  <c r="S10220" i="2"/>
  <c r="R10220" i="2"/>
  <c r="S10219" i="2"/>
  <c r="R10219" i="2"/>
  <c r="S10218" i="2"/>
  <c r="R10218" i="2"/>
  <c r="S10217" i="2"/>
  <c r="R10217" i="2"/>
  <c r="S10216" i="2"/>
  <c r="R10216" i="2"/>
  <c r="S10215" i="2"/>
  <c r="R10215" i="2"/>
  <c r="S10214" i="2"/>
  <c r="R10214" i="2"/>
  <c r="S10213" i="2"/>
  <c r="R10213" i="2"/>
  <c r="S10212" i="2"/>
  <c r="R10212" i="2"/>
  <c r="S10211" i="2"/>
  <c r="R10211" i="2"/>
  <c r="S10210" i="2"/>
  <c r="R10210" i="2"/>
  <c r="S10209" i="2"/>
  <c r="R10209" i="2"/>
  <c r="S10208" i="2"/>
  <c r="R10208" i="2"/>
  <c r="S10207" i="2"/>
  <c r="R10207" i="2"/>
  <c r="S10206" i="2"/>
  <c r="R10206" i="2"/>
  <c r="S10205" i="2"/>
  <c r="R10205" i="2"/>
  <c r="S10204" i="2"/>
  <c r="R10204" i="2"/>
  <c r="S10203" i="2"/>
  <c r="R10203" i="2"/>
  <c r="S10202" i="2"/>
  <c r="R10202" i="2"/>
  <c r="S10201" i="2"/>
  <c r="R10201" i="2"/>
  <c r="S10200" i="2"/>
  <c r="R10200" i="2"/>
  <c r="S10199" i="2"/>
  <c r="R10199" i="2"/>
  <c r="S10198" i="2"/>
  <c r="R10198" i="2"/>
  <c r="S10197" i="2"/>
  <c r="R10197" i="2"/>
  <c r="S10196" i="2"/>
  <c r="R10196" i="2"/>
  <c r="S10195" i="2"/>
  <c r="R10195" i="2"/>
  <c r="S10194" i="2"/>
  <c r="R10194" i="2"/>
  <c r="S10193" i="2"/>
  <c r="R10193" i="2"/>
  <c r="S10192" i="2"/>
  <c r="R10192" i="2"/>
  <c r="S10191" i="2"/>
  <c r="R10191" i="2"/>
  <c r="S10190" i="2"/>
  <c r="R10190" i="2"/>
  <c r="S10189" i="2"/>
  <c r="R10189" i="2"/>
  <c r="S10188" i="2"/>
  <c r="R10188" i="2"/>
  <c r="S10187" i="2"/>
  <c r="R10187" i="2"/>
  <c r="S10186" i="2"/>
  <c r="R10186" i="2"/>
  <c r="S10185" i="2"/>
  <c r="R10185" i="2"/>
  <c r="S10184" i="2"/>
  <c r="R10184" i="2"/>
  <c r="S10183" i="2"/>
  <c r="R10183" i="2"/>
  <c r="S10182" i="2"/>
  <c r="R10182" i="2"/>
  <c r="S10181" i="2"/>
  <c r="R10181" i="2"/>
  <c r="S10180" i="2"/>
  <c r="R10180" i="2"/>
  <c r="S10179" i="2"/>
  <c r="R10179" i="2"/>
  <c r="S10178" i="2"/>
  <c r="R10178" i="2"/>
  <c r="S10177" i="2"/>
  <c r="R10177" i="2"/>
  <c r="S10176" i="2"/>
  <c r="R10176" i="2"/>
  <c r="S10175" i="2"/>
  <c r="R10175" i="2"/>
  <c r="S10174" i="2"/>
  <c r="R10174" i="2"/>
  <c r="S10173" i="2"/>
  <c r="R10173" i="2"/>
  <c r="S10172" i="2"/>
  <c r="R10172" i="2"/>
  <c r="S10171" i="2"/>
  <c r="R10171" i="2"/>
  <c r="S10170" i="2"/>
  <c r="R10170" i="2"/>
  <c r="S10169" i="2"/>
  <c r="R10169" i="2"/>
  <c r="S10168" i="2"/>
  <c r="R10168" i="2"/>
  <c r="S10167" i="2"/>
  <c r="R10167" i="2"/>
  <c r="S10166" i="2"/>
  <c r="R10166" i="2"/>
  <c r="S10165" i="2"/>
  <c r="R10165" i="2"/>
  <c r="S10164" i="2"/>
  <c r="R10164" i="2"/>
  <c r="S10163" i="2"/>
  <c r="R10163" i="2"/>
  <c r="S10162" i="2"/>
  <c r="R10162" i="2"/>
  <c r="S10161" i="2"/>
  <c r="R10161" i="2"/>
  <c r="S10160" i="2"/>
  <c r="R10160" i="2"/>
  <c r="S10159" i="2"/>
  <c r="R10159" i="2"/>
  <c r="S10158" i="2"/>
  <c r="R10158" i="2"/>
  <c r="S10157" i="2"/>
  <c r="R10157" i="2"/>
  <c r="S10156" i="2"/>
  <c r="R10156" i="2"/>
  <c r="S10155" i="2"/>
  <c r="R10155" i="2"/>
  <c r="S10154" i="2"/>
  <c r="R10154" i="2"/>
  <c r="S10153" i="2"/>
  <c r="R10153" i="2"/>
  <c r="S10152" i="2"/>
  <c r="R10152" i="2"/>
  <c r="S10151" i="2"/>
  <c r="R10151" i="2"/>
  <c r="S10150" i="2"/>
  <c r="R10150" i="2"/>
  <c r="S10149" i="2"/>
  <c r="R10149" i="2"/>
  <c r="S10148" i="2"/>
  <c r="R10148" i="2"/>
  <c r="S10147" i="2"/>
  <c r="R10147" i="2"/>
  <c r="S10146" i="2"/>
  <c r="R10146" i="2"/>
  <c r="S10145" i="2"/>
  <c r="R10145" i="2"/>
  <c r="S10144" i="2"/>
  <c r="R10144" i="2"/>
  <c r="S10143" i="2"/>
  <c r="R10143" i="2"/>
  <c r="S10142" i="2"/>
  <c r="R10142" i="2"/>
  <c r="S10141" i="2"/>
  <c r="R10141" i="2"/>
  <c r="S10140" i="2"/>
  <c r="R10140" i="2"/>
  <c r="S10139" i="2"/>
  <c r="R10139" i="2"/>
  <c r="S10138" i="2"/>
  <c r="R10138" i="2"/>
  <c r="S10137" i="2"/>
  <c r="R10137" i="2"/>
  <c r="S10136" i="2"/>
  <c r="R10136" i="2"/>
  <c r="S10135" i="2"/>
  <c r="R10135" i="2"/>
  <c r="S10134" i="2"/>
  <c r="R10134" i="2"/>
  <c r="S10133" i="2"/>
  <c r="R10133" i="2"/>
  <c r="S10132" i="2"/>
  <c r="R10132" i="2"/>
  <c r="S10131" i="2"/>
  <c r="R10131" i="2"/>
  <c r="S10130" i="2"/>
  <c r="R10130" i="2"/>
  <c r="S10129" i="2"/>
  <c r="R10129" i="2"/>
  <c r="S10128" i="2"/>
  <c r="R10128" i="2"/>
  <c r="S10127" i="2"/>
  <c r="R10127" i="2"/>
  <c r="S10126" i="2"/>
  <c r="R10126" i="2"/>
  <c r="S10125" i="2"/>
  <c r="R10125" i="2"/>
  <c r="S10124" i="2"/>
  <c r="R10124" i="2"/>
  <c r="S10123" i="2"/>
  <c r="R10123" i="2"/>
  <c r="S10122" i="2"/>
  <c r="R10122" i="2"/>
  <c r="S10121" i="2"/>
  <c r="R10121" i="2"/>
  <c r="S10120" i="2"/>
  <c r="R10120" i="2"/>
  <c r="S10119" i="2"/>
  <c r="R10119" i="2"/>
  <c r="S10118" i="2"/>
  <c r="R10118" i="2"/>
  <c r="S10117" i="2"/>
  <c r="R10117" i="2"/>
  <c r="S10116" i="2"/>
  <c r="R10116" i="2"/>
  <c r="S10115" i="2"/>
  <c r="R10115" i="2"/>
  <c r="S10114" i="2"/>
  <c r="R10114" i="2"/>
  <c r="S10113" i="2"/>
  <c r="R10113" i="2"/>
  <c r="S10112" i="2"/>
  <c r="R10112" i="2"/>
  <c r="S10111" i="2"/>
  <c r="R10111" i="2"/>
  <c r="S10110" i="2"/>
  <c r="R10110" i="2"/>
  <c r="S10109" i="2"/>
  <c r="R10109" i="2"/>
  <c r="S10108" i="2"/>
  <c r="R10108" i="2"/>
  <c r="S10107" i="2"/>
  <c r="R10107" i="2"/>
  <c r="S10106" i="2"/>
  <c r="R10106" i="2"/>
  <c r="S10105" i="2"/>
  <c r="R10105" i="2"/>
  <c r="S10104" i="2"/>
  <c r="R10104" i="2"/>
  <c r="S10103" i="2"/>
  <c r="R10103" i="2"/>
  <c r="S10102" i="2"/>
  <c r="R10102" i="2"/>
  <c r="S10101" i="2"/>
  <c r="R10101" i="2"/>
  <c r="S10100" i="2"/>
  <c r="R10100" i="2"/>
  <c r="S10099" i="2"/>
  <c r="R10099" i="2"/>
  <c r="S10098" i="2"/>
  <c r="R10098" i="2"/>
  <c r="S10097" i="2"/>
  <c r="R10097" i="2"/>
  <c r="S10096" i="2"/>
  <c r="R10096" i="2"/>
  <c r="S10095" i="2"/>
  <c r="R10095" i="2"/>
  <c r="S10094" i="2"/>
  <c r="R10094" i="2"/>
  <c r="S10093" i="2"/>
  <c r="R10093" i="2"/>
  <c r="S10092" i="2"/>
  <c r="R10092" i="2"/>
  <c r="S10091" i="2"/>
  <c r="R10091" i="2"/>
  <c r="S10090" i="2"/>
  <c r="R10090" i="2"/>
  <c r="S10089" i="2"/>
  <c r="R10089" i="2"/>
  <c r="S10088" i="2"/>
  <c r="R10088" i="2"/>
  <c r="S10087" i="2"/>
  <c r="R10087" i="2"/>
  <c r="S10086" i="2"/>
  <c r="R10086" i="2"/>
  <c r="S10085" i="2"/>
  <c r="R10085" i="2"/>
  <c r="S10084" i="2"/>
  <c r="R10084" i="2"/>
  <c r="S10083" i="2"/>
  <c r="R10083" i="2"/>
  <c r="S10082" i="2"/>
  <c r="R10082" i="2"/>
  <c r="S10081" i="2"/>
  <c r="R10081" i="2"/>
  <c r="S10080" i="2"/>
  <c r="R10080" i="2"/>
  <c r="S10079" i="2"/>
  <c r="R10079" i="2"/>
  <c r="S10078" i="2"/>
  <c r="R10078" i="2"/>
  <c r="S10077" i="2"/>
  <c r="R10077" i="2"/>
  <c r="S10076" i="2"/>
  <c r="R10076" i="2"/>
  <c r="S10075" i="2"/>
  <c r="R10075" i="2"/>
  <c r="S10074" i="2"/>
  <c r="R10074" i="2"/>
  <c r="S10073" i="2"/>
  <c r="R10073" i="2"/>
  <c r="S10072" i="2"/>
  <c r="R10072" i="2"/>
  <c r="S10071" i="2"/>
  <c r="R10071" i="2"/>
  <c r="S10070" i="2"/>
  <c r="R10070" i="2"/>
  <c r="S10069" i="2"/>
  <c r="R10069" i="2"/>
  <c r="S10068" i="2"/>
  <c r="R10068" i="2"/>
  <c r="S10067" i="2"/>
  <c r="R10067" i="2"/>
  <c r="S10066" i="2"/>
  <c r="R10066" i="2"/>
  <c r="S10065" i="2"/>
  <c r="R10065" i="2"/>
  <c r="S10064" i="2"/>
  <c r="R10064" i="2"/>
  <c r="S10063" i="2"/>
  <c r="R10063" i="2"/>
  <c r="S10062" i="2"/>
  <c r="R10062" i="2"/>
  <c r="S10061" i="2"/>
  <c r="R10061" i="2"/>
  <c r="S10060" i="2"/>
  <c r="R10060" i="2"/>
  <c r="S10059" i="2"/>
  <c r="R10059" i="2"/>
  <c r="S10058" i="2"/>
  <c r="R10058" i="2"/>
  <c r="S10057" i="2"/>
  <c r="R10057" i="2"/>
  <c r="S10056" i="2"/>
  <c r="R10056" i="2"/>
  <c r="S10055" i="2"/>
  <c r="R10055" i="2"/>
  <c r="S10054" i="2"/>
  <c r="R10054" i="2"/>
  <c r="S10053" i="2"/>
  <c r="R10053" i="2"/>
  <c r="S10052" i="2"/>
  <c r="R10052" i="2"/>
  <c r="S10051" i="2"/>
  <c r="R10051" i="2"/>
  <c r="S10050" i="2"/>
  <c r="R10050" i="2"/>
  <c r="S10049" i="2"/>
  <c r="R10049" i="2"/>
  <c r="S10048" i="2"/>
  <c r="R10048" i="2"/>
  <c r="S10047" i="2"/>
  <c r="R10047" i="2"/>
  <c r="S10046" i="2"/>
  <c r="R10046" i="2"/>
  <c r="S10045" i="2"/>
  <c r="R10045" i="2"/>
  <c r="S10044" i="2"/>
  <c r="R10044" i="2"/>
  <c r="S10043" i="2"/>
  <c r="R10043" i="2"/>
  <c r="S10042" i="2"/>
  <c r="R10042" i="2"/>
  <c r="S10041" i="2"/>
  <c r="R10041" i="2"/>
  <c r="S10040" i="2"/>
  <c r="R10040" i="2"/>
  <c r="S10039" i="2"/>
  <c r="R10039" i="2"/>
  <c r="S10038" i="2"/>
  <c r="R10038" i="2"/>
  <c r="S10037" i="2"/>
  <c r="R10037" i="2"/>
  <c r="S10036" i="2"/>
  <c r="R10036" i="2"/>
  <c r="S10035" i="2"/>
  <c r="R10035" i="2"/>
  <c r="S10034" i="2"/>
  <c r="R10034" i="2"/>
  <c r="S10033" i="2"/>
  <c r="R10033" i="2"/>
  <c r="S10032" i="2"/>
  <c r="R10032" i="2"/>
  <c r="S10031" i="2"/>
  <c r="R10031" i="2"/>
  <c r="S10030" i="2"/>
  <c r="R10030" i="2"/>
  <c r="S10029" i="2"/>
  <c r="R10029" i="2"/>
  <c r="S10028" i="2"/>
  <c r="R10028" i="2"/>
  <c r="S10027" i="2"/>
  <c r="R10027" i="2"/>
  <c r="S10026" i="2"/>
  <c r="R10026" i="2"/>
  <c r="S10025" i="2"/>
  <c r="R10025" i="2"/>
  <c r="S10024" i="2"/>
  <c r="R10024" i="2"/>
  <c r="S10023" i="2"/>
  <c r="R10023" i="2"/>
  <c r="S10022" i="2"/>
  <c r="R10022" i="2"/>
  <c r="S10021" i="2"/>
  <c r="R10021" i="2"/>
  <c r="S10020" i="2"/>
  <c r="R10020" i="2"/>
  <c r="S10019" i="2"/>
  <c r="R10019" i="2"/>
  <c r="S10018" i="2"/>
  <c r="R10018" i="2"/>
  <c r="S10017" i="2"/>
  <c r="R10017" i="2"/>
  <c r="S10016" i="2"/>
  <c r="R10016" i="2"/>
  <c r="S10015" i="2"/>
  <c r="R10015" i="2"/>
  <c r="S10014" i="2"/>
  <c r="R10014" i="2"/>
  <c r="S10013" i="2"/>
  <c r="R10013" i="2"/>
  <c r="S10012" i="2"/>
  <c r="R10012" i="2"/>
  <c r="S10011" i="2"/>
  <c r="R10011" i="2"/>
  <c r="S10010" i="2"/>
  <c r="R10010" i="2"/>
  <c r="S10009" i="2"/>
  <c r="R10009" i="2"/>
  <c r="S10008" i="2"/>
  <c r="R10008" i="2"/>
  <c r="S10007" i="2"/>
  <c r="R10007" i="2"/>
  <c r="S10006" i="2"/>
  <c r="R10006" i="2"/>
  <c r="S10005" i="2"/>
  <c r="R10005" i="2"/>
  <c r="S10004" i="2"/>
  <c r="R10004" i="2"/>
  <c r="S10003" i="2"/>
  <c r="R10003" i="2"/>
  <c r="S10002" i="2"/>
  <c r="R10002" i="2"/>
  <c r="S10001" i="2"/>
  <c r="R10001" i="2"/>
  <c r="S10000" i="2"/>
  <c r="R10000" i="2"/>
  <c r="S9999" i="2"/>
  <c r="R9999" i="2"/>
  <c r="S9998" i="2"/>
  <c r="R9998" i="2"/>
  <c r="S9997" i="2"/>
  <c r="R9997" i="2"/>
  <c r="S9996" i="2"/>
  <c r="R9996" i="2"/>
  <c r="S9995" i="2"/>
  <c r="R9995" i="2"/>
  <c r="S9994" i="2"/>
  <c r="R9994" i="2"/>
  <c r="S9993" i="2"/>
  <c r="R9993" i="2"/>
  <c r="S9992" i="2"/>
  <c r="R9992" i="2"/>
  <c r="S9991" i="2"/>
  <c r="R9991" i="2"/>
  <c r="S9990" i="2"/>
  <c r="R9990" i="2"/>
  <c r="S9989" i="2"/>
  <c r="R9989" i="2"/>
  <c r="S9988" i="2"/>
  <c r="R9988" i="2"/>
  <c r="S9987" i="2"/>
  <c r="R9987" i="2"/>
  <c r="S9986" i="2"/>
  <c r="R9986" i="2"/>
  <c r="S9985" i="2"/>
  <c r="R9985" i="2"/>
  <c r="S9984" i="2"/>
  <c r="R9984" i="2"/>
  <c r="S9983" i="2"/>
  <c r="R9983" i="2"/>
  <c r="S9982" i="2"/>
  <c r="R9982" i="2"/>
  <c r="S9981" i="2"/>
  <c r="R9981" i="2"/>
  <c r="S9980" i="2"/>
  <c r="R9980" i="2"/>
  <c r="S9979" i="2"/>
  <c r="R9979" i="2"/>
  <c r="S9978" i="2"/>
  <c r="R9978" i="2"/>
  <c r="S9977" i="2"/>
  <c r="R9977" i="2"/>
  <c r="S9976" i="2"/>
  <c r="R9976" i="2"/>
  <c r="S9975" i="2"/>
  <c r="R9975" i="2"/>
  <c r="S9974" i="2"/>
  <c r="R9974" i="2"/>
  <c r="S9973" i="2"/>
  <c r="R9973" i="2"/>
  <c r="S9972" i="2"/>
  <c r="R9972" i="2"/>
  <c r="S9971" i="2"/>
  <c r="R9971" i="2"/>
  <c r="S9970" i="2"/>
  <c r="R9970" i="2"/>
  <c r="S9969" i="2"/>
  <c r="R9969" i="2"/>
  <c r="S9968" i="2"/>
  <c r="R9968" i="2"/>
  <c r="S9967" i="2"/>
  <c r="R9967" i="2"/>
  <c r="S9966" i="2"/>
  <c r="R9966" i="2"/>
  <c r="S9965" i="2"/>
  <c r="R9965" i="2"/>
  <c r="S9964" i="2"/>
  <c r="R9964" i="2"/>
  <c r="S9963" i="2"/>
  <c r="R9963" i="2"/>
  <c r="S9962" i="2"/>
  <c r="R9962" i="2"/>
  <c r="S9961" i="2"/>
  <c r="R9961" i="2"/>
  <c r="S9960" i="2"/>
  <c r="R9960" i="2"/>
  <c r="S9959" i="2"/>
  <c r="R9959" i="2"/>
  <c r="S9958" i="2"/>
  <c r="R9958" i="2"/>
  <c r="S9957" i="2"/>
  <c r="R9957" i="2"/>
  <c r="S9956" i="2"/>
  <c r="R9956" i="2"/>
  <c r="S9955" i="2"/>
  <c r="R9955" i="2"/>
  <c r="S9954" i="2"/>
  <c r="R9954" i="2"/>
  <c r="S9953" i="2"/>
  <c r="R9953" i="2"/>
  <c r="S9952" i="2"/>
  <c r="R9952" i="2"/>
  <c r="S9951" i="2"/>
  <c r="R9951" i="2"/>
  <c r="S9950" i="2"/>
  <c r="R9950" i="2"/>
  <c r="S9949" i="2"/>
  <c r="R9949" i="2"/>
  <c r="S9948" i="2"/>
  <c r="R9948" i="2"/>
  <c r="S9947" i="2"/>
  <c r="R9947" i="2"/>
  <c r="S9946" i="2"/>
  <c r="R9946" i="2"/>
  <c r="S9945" i="2"/>
  <c r="R9945" i="2"/>
  <c r="S9944" i="2"/>
  <c r="R9944" i="2"/>
  <c r="S9943" i="2"/>
  <c r="R9943" i="2"/>
  <c r="S9942" i="2"/>
  <c r="R9942" i="2"/>
  <c r="S9941" i="2"/>
  <c r="R9941" i="2"/>
  <c r="S9940" i="2"/>
  <c r="R9940" i="2"/>
  <c r="S9939" i="2"/>
  <c r="R9939" i="2"/>
  <c r="S9938" i="2"/>
  <c r="R9938" i="2"/>
  <c r="S9937" i="2"/>
  <c r="R9937" i="2"/>
  <c r="S9936" i="2"/>
  <c r="R9936" i="2"/>
  <c r="S9935" i="2"/>
  <c r="R9935" i="2"/>
  <c r="S9934" i="2"/>
  <c r="R9934" i="2"/>
  <c r="S9933" i="2"/>
  <c r="R9933" i="2"/>
  <c r="S9932" i="2"/>
  <c r="R9932" i="2"/>
  <c r="S9931" i="2"/>
  <c r="R9931" i="2"/>
  <c r="S9930" i="2"/>
  <c r="R9930" i="2"/>
  <c r="S9929" i="2"/>
  <c r="R9929" i="2"/>
  <c r="S9928" i="2"/>
  <c r="R9928" i="2"/>
  <c r="S9927" i="2"/>
  <c r="R9927" i="2"/>
  <c r="S9926" i="2"/>
  <c r="R9926" i="2"/>
  <c r="S9925" i="2"/>
  <c r="R9925" i="2"/>
  <c r="S9924" i="2"/>
  <c r="R9924" i="2"/>
  <c r="S9923" i="2"/>
  <c r="R9923" i="2"/>
  <c r="S9922" i="2"/>
  <c r="R9922" i="2"/>
  <c r="S9921" i="2"/>
  <c r="R9921" i="2"/>
  <c r="S9920" i="2"/>
  <c r="R9920" i="2"/>
  <c r="S9919" i="2"/>
  <c r="R9919" i="2"/>
  <c r="S9918" i="2"/>
  <c r="R9918" i="2"/>
  <c r="S9917" i="2"/>
  <c r="R9917" i="2"/>
  <c r="S9916" i="2"/>
  <c r="R9916" i="2"/>
  <c r="S9915" i="2"/>
  <c r="R9915" i="2"/>
  <c r="S9914" i="2"/>
  <c r="R9914" i="2"/>
  <c r="S9913" i="2"/>
  <c r="R9913" i="2"/>
  <c r="S9912" i="2"/>
  <c r="R9912" i="2"/>
  <c r="S9911" i="2"/>
  <c r="R9911" i="2"/>
  <c r="S9910" i="2"/>
  <c r="R9910" i="2"/>
  <c r="S9909" i="2"/>
  <c r="R9909" i="2"/>
  <c r="S9908" i="2"/>
  <c r="R9908" i="2"/>
  <c r="S9907" i="2"/>
  <c r="R9907" i="2"/>
  <c r="S9906" i="2"/>
  <c r="R9906" i="2"/>
  <c r="S9905" i="2"/>
  <c r="R9905" i="2"/>
  <c r="S9904" i="2"/>
  <c r="R9904" i="2"/>
  <c r="S9903" i="2"/>
  <c r="R9903" i="2"/>
  <c r="S9902" i="2"/>
  <c r="R9902" i="2"/>
  <c r="S9901" i="2"/>
  <c r="R9901" i="2"/>
  <c r="S9900" i="2"/>
  <c r="R9900" i="2"/>
  <c r="S9899" i="2"/>
  <c r="R9899" i="2"/>
  <c r="S9898" i="2"/>
  <c r="R9898" i="2"/>
  <c r="S9897" i="2"/>
  <c r="R9897" i="2"/>
  <c r="S9896" i="2"/>
  <c r="R9896" i="2"/>
  <c r="S9895" i="2"/>
  <c r="R9895" i="2"/>
  <c r="S9894" i="2"/>
  <c r="R9894" i="2"/>
  <c r="S9893" i="2"/>
  <c r="R9893" i="2"/>
  <c r="S9892" i="2"/>
  <c r="R9892" i="2"/>
  <c r="S9891" i="2"/>
  <c r="R9891" i="2"/>
  <c r="S9890" i="2"/>
  <c r="R9890" i="2"/>
  <c r="S9889" i="2"/>
  <c r="R9889" i="2"/>
  <c r="S9888" i="2"/>
  <c r="R9888" i="2"/>
  <c r="S9887" i="2"/>
  <c r="R9887" i="2"/>
  <c r="S9886" i="2"/>
  <c r="R9886" i="2"/>
  <c r="S9885" i="2"/>
  <c r="R9885" i="2"/>
  <c r="S9884" i="2"/>
  <c r="R9884" i="2"/>
  <c r="S9883" i="2"/>
  <c r="R9883" i="2"/>
  <c r="S9882" i="2"/>
  <c r="R9882" i="2"/>
  <c r="S9881" i="2"/>
  <c r="R9881" i="2"/>
  <c r="S9880" i="2"/>
  <c r="R9880" i="2"/>
  <c r="S9879" i="2"/>
  <c r="R9879" i="2"/>
  <c r="S9878" i="2"/>
  <c r="R9878" i="2"/>
  <c r="S9877" i="2"/>
  <c r="R9877" i="2"/>
  <c r="S9876" i="2"/>
  <c r="R9876" i="2"/>
  <c r="S9875" i="2"/>
  <c r="R9875" i="2"/>
  <c r="S9874" i="2"/>
  <c r="R9874" i="2"/>
  <c r="S9873" i="2"/>
  <c r="R9873" i="2"/>
  <c r="S9872" i="2"/>
  <c r="R9872" i="2"/>
  <c r="S9871" i="2"/>
  <c r="R9871" i="2"/>
  <c r="S9870" i="2"/>
  <c r="R9870" i="2"/>
  <c r="S9869" i="2"/>
  <c r="R9869" i="2"/>
  <c r="S9868" i="2"/>
  <c r="R9868" i="2"/>
  <c r="S9867" i="2"/>
  <c r="R9867" i="2"/>
  <c r="S9866" i="2"/>
  <c r="R9866" i="2"/>
  <c r="S9865" i="2"/>
  <c r="R9865" i="2"/>
  <c r="S9864" i="2"/>
  <c r="R9864" i="2"/>
  <c r="S9863" i="2"/>
  <c r="R9863" i="2"/>
  <c r="S9862" i="2"/>
  <c r="R9862" i="2"/>
  <c r="S9861" i="2"/>
  <c r="R9861" i="2"/>
  <c r="S9860" i="2"/>
  <c r="R9860" i="2"/>
  <c r="S9859" i="2"/>
  <c r="R9859" i="2"/>
  <c r="S9858" i="2"/>
  <c r="R9858" i="2"/>
  <c r="S9857" i="2"/>
  <c r="R9857" i="2"/>
  <c r="S9856" i="2"/>
  <c r="R9856" i="2"/>
  <c r="S9855" i="2"/>
  <c r="R9855" i="2"/>
  <c r="S9854" i="2"/>
  <c r="R9854" i="2"/>
  <c r="S9853" i="2"/>
  <c r="R9853" i="2"/>
  <c r="S9852" i="2"/>
  <c r="R9852" i="2"/>
  <c r="S9851" i="2"/>
  <c r="R9851" i="2"/>
  <c r="S9850" i="2"/>
  <c r="R9850" i="2"/>
  <c r="S9849" i="2"/>
  <c r="R9849" i="2"/>
  <c r="S9848" i="2"/>
  <c r="R9848" i="2"/>
  <c r="S9847" i="2"/>
  <c r="R9847" i="2"/>
  <c r="S9846" i="2"/>
  <c r="R9846" i="2"/>
  <c r="S9845" i="2"/>
  <c r="R9845" i="2"/>
  <c r="S9844" i="2"/>
  <c r="R9844" i="2"/>
  <c r="S9843" i="2"/>
  <c r="R9843" i="2"/>
  <c r="S9842" i="2"/>
  <c r="R9842" i="2"/>
  <c r="S9841" i="2"/>
  <c r="R9841" i="2"/>
  <c r="S9840" i="2"/>
  <c r="R9840" i="2"/>
  <c r="S9839" i="2"/>
  <c r="R9839" i="2"/>
  <c r="S9838" i="2"/>
  <c r="R9838" i="2"/>
  <c r="S9837" i="2"/>
  <c r="R9837" i="2"/>
  <c r="S9836" i="2"/>
  <c r="R9836" i="2"/>
  <c r="S9835" i="2"/>
  <c r="R9835" i="2"/>
  <c r="S9834" i="2"/>
  <c r="R9834" i="2"/>
  <c r="S9833" i="2"/>
  <c r="R9833" i="2"/>
  <c r="S9832" i="2"/>
  <c r="R9832" i="2"/>
  <c r="S9831" i="2"/>
  <c r="R9831" i="2"/>
  <c r="S9830" i="2"/>
  <c r="R9830" i="2"/>
  <c r="S9829" i="2"/>
  <c r="R9829" i="2"/>
  <c r="S9828" i="2"/>
  <c r="R9828" i="2"/>
  <c r="S9827" i="2"/>
  <c r="R9827" i="2"/>
  <c r="S9826" i="2"/>
  <c r="R9826" i="2"/>
  <c r="S9825" i="2"/>
  <c r="R9825" i="2"/>
  <c r="S9824" i="2"/>
  <c r="R9824" i="2"/>
  <c r="S9823" i="2"/>
  <c r="R9823" i="2"/>
  <c r="S9822" i="2"/>
  <c r="R9822" i="2"/>
  <c r="S9821" i="2"/>
  <c r="R9821" i="2"/>
  <c r="S9820" i="2"/>
  <c r="R9820" i="2"/>
  <c r="S9819" i="2"/>
  <c r="R9819" i="2"/>
  <c r="S9818" i="2"/>
  <c r="R9818" i="2"/>
  <c r="S9817" i="2"/>
  <c r="R9817" i="2"/>
  <c r="S9816" i="2"/>
  <c r="R9816" i="2"/>
  <c r="S9815" i="2"/>
  <c r="R9815" i="2"/>
  <c r="S9814" i="2"/>
  <c r="R9814" i="2"/>
  <c r="S9813" i="2"/>
  <c r="R9813" i="2"/>
  <c r="S9812" i="2"/>
  <c r="R9812" i="2"/>
  <c r="S9811" i="2"/>
  <c r="R9811" i="2"/>
  <c r="S9810" i="2"/>
  <c r="R9810" i="2"/>
  <c r="S9809" i="2"/>
  <c r="R9809" i="2"/>
  <c r="S9808" i="2"/>
  <c r="R9808" i="2"/>
  <c r="S9807" i="2"/>
  <c r="R9807" i="2"/>
  <c r="S9806" i="2"/>
  <c r="R9806" i="2"/>
  <c r="S9805" i="2"/>
  <c r="R9805" i="2"/>
  <c r="S9804" i="2"/>
  <c r="R9804" i="2"/>
  <c r="S9803" i="2"/>
  <c r="R9803" i="2"/>
  <c r="S9802" i="2"/>
  <c r="R9802" i="2"/>
  <c r="S9801" i="2"/>
  <c r="R9801" i="2"/>
  <c r="S9800" i="2"/>
  <c r="R9800" i="2"/>
  <c r="S9799" i="2"/>
  <c r="R9799" i="2"/>
  <c r="S9798" i="2"/>
  <c r="R9798" i="2"/>
  <c r="S9797" i="2"/>
  <c r="R9797" i="2"/>
  <c r="S9796" i="2"/>
  <c r="R9796" i="2"/>
  <c r="S9795" i="2"/>
  <c r="R9795" i="2"/>
  <c r="S9794" i="2"/>
  <c r="R9794" i="2"/>
  <c r="S9793" i="2"/>
  <c r="R9793" i="2"/>
  <c r="S9792" i="2"/>
  <c r="R9792" i="2"/>
  <c r="S9791" i="2"/>
  <c r="R9791" i="2"/>
  <c r="S9790" i="2"/>
  <c r="R9790" i="2"/>
  <c r="S9789" i="2"/>
  <c r="R9789" i="2"/>
  <c r="S9788" i="2"/>
  <c r="R9788" i="2"/>
  <c r="S9787" i="2"/>
  <c r="R9787" i="2"/>
  <c r="S9786" i="2"/>
  <c r="R9786" i="2"/>
  <c r="S9785" i="2"/>
  <c r="R9785" i="2"/>
  <c r="S9784" i="2"/>
  <c r="R9784" i="2"/>
  <c r="S9783" i="2"/>
  <c r="R9783" i="2"/>
  <c r="S9782" i="2"/>
  <c r="R9782" i="2"/>
  <c r="S9781" i="2"/>
  <c r="R9781" i="2"/>
  <c r="S9780" i="2"/>
  <c r="R9780" i="2"/>
  <c r="S9779" i="2"/>
  <c r="R9779" i="2"/>
  <c r="S9778" i="2"/>
  <c r="R9778" i="2"/>
  <c r="S9777" i="2"/>
  <c r="R9777" i="2"/>
  <c r="S9776" i="2"/>
  <c r="R9776" i="2"/>
  <c r="S9775" i="2"/>
  <c r="R9775" i="2"/>
  <c r="S9774" i="2"/>
  <c r="R9774" i="2"/>
  <c r="S9773" i="2"/>
  <c r="R9773" i="2"/>
  <c r="S9772" i="2"/>
  <c r="R9772" i="2"/>
  <c r="S9771" i="2"/>
  <c r="R9771" i="2"/>
  <c r="S9770" i="2"/>
  <c r="R9770" i="2"/>
  <c r="S9769" i="2"/>
  <c r="R9769" i="2"/>
  <c r="S9768" i="2"/>
  <c r="R9768" i="2"/>
  <c r="S9767" i="2"/>
  <c r="R9767" i="2"/>
  <c r="S9766" i="2"/>
  <c r="R9766" i="2"/>
  <c r="S9765" i="2"/>
  <c r="R9765" i="2"/>
  <c r="S9764" i="2"/>
  <c r="R9764" i="2"/>
  <c r="S9763" i="2"/>
  <c r="R9763" i="2"/>
  <c r="S9762" i="2"/>
  <c r="R9762" i="2"/>
  <c r="S9761" i="2"/>
  <c r="R9761" i="2"/>
  <c r="S9760" i="2"/>
  <c r="R9760" i="2"/>
  <c r="S9759" i="2"/>
  <c r="R9759" i="2"/>
  <c r="S9758" i="2"/>
  <c r="R9758" i="2"/>
  <c r="S9757" i="2"/>
  <c r="R9757" i="2"/>
  <c r="S9756" i="2"/>
  <c r="R9756" i="2"/>
  <c r="S9755" i="2"/>
  <c r="R9755" i="2"/>
  <c r="S9754" i="2"/>
  <c r="R9754" i="2"/>
  <c r="S9753" i="2"/>
  <c r="R9753" i="2"/>
  <c r="S9752" i="2"/>
  <c r="R9752" i="2"/>
  <c r="S9751" i="2"/>
  <c r="R9751" i="2"/>
  <c r="S9750" i="2"/>
  <c r="R9750" i="2"/>
  <c r="S9749" i="2"/>
  <c r="R9749" i="2"/>
  <c r="S9748" i="2"/>
  <c r="R9748" i="2"/>
  <c r="S9747" i="2"/>
  <c r="R9747" i="2"/>
  <c r="S9746" i="2"/>
  <c r="R9746" i="2"/>
  <c r="S9745" i="2"/>
  <c r="R9745" i="2"/>
  <c r="S9744" i="2"/>
  <c r="R9744" i="2"/>
  <c r="S9743" i="2"/>
  <c r="R9743" i="2"/>
  <c r="S9742" i="2"/>
  <c r="R9742" i="2"/>
  <c r="S9741" i="2"/>
  <c r="R9741" i="2"/>
  <c r="S9740" i="2"/>
  <c r="R9740" i="2"/>
  <c r="S9739" i="2"/>
  <c r="R9739" i="2"/>
  <c r="S9738" i="2"/>
  <c r="R9738" i="2"/>
  <c r="S9737" i="2"/>
  <c r="R9737" i="2"/>
  <c r="S9736" i="2"/>
  <c r="R9736" i="2"/>
  <c r="S9735" i="2"/>
  <c r="R9735" i="2"/>
  <c r="S9734" i="2"/>
  <c r="R9734" i="2"/>
  <c r="S9733" i="2"/>
  <c r="R9733" i="2"/>
  <c r="S9732" i="2"/>
  <c r="R9732" i="2"/>
  <c r="S9731" i="2"/>
  <c r="R9731" i="2"/>
  <c r="S9730" i="2"/>
  <c r="R9730" i="2"/>
  <c r="S9729" i="2"/>
  <c r="R9729" i="2"/>
  <c r="S9728" i="2"/>
  <c r="R9728" i="2"/>
  <c r="S9727" i="2"/>
  <c r="R9727" i="2"/>
  <c r="S9726" i="2"/>
  <c r="R9726" i="2"/>
  <c r="S9725" i="2"/>
  <c r="R9725" i="2"/>
  <c r="S9724" i="2"/>
  <c r="R9724" i="2"/>
  <c r="S9723" i="2"/>
  <c r="R9723" i="2"/>
  <c r="S9722" i="2"/>
  <c r="R9722" i="2"/>
  <c r="S9721" i="2"/>
  <c r="R9721" i="2"/>
  <c r="S9720" i="2"/>
  <c r="R9720" i="2"/>
  <c r="S9719" i="2"/>
  <c r="R9719" i="2"/>
  <c r="S9718" i="2"/>
  <c r="R9718" i="2"/>
  <c r="S9717" i="2"/>
  <c r="R9717" i="2"/>
  <c r="S9716" i="2"/>
  <c r="R9716" i="2"/>
  <c r="S9715" i="2"/>
  <c r="R9715" i="2"/>
  <c r="S9714" i="2"/>
  <c r="R9714" i="2"/>
  <c r="S9713" i="2"/>
  <c r="R9713" i="2"/>
  <c r="S9712" i="2"/>
  <c r="R9712" i="2"/>
  <c r="S9711" i="2"/>
  <c r="R9711" i="2"/>
  <c r="S9710" i="2"/>
  <c r="R9710" i="2"/>
  <c r="S9709" i="2"/>
  <c r="R9709" i="2"/>
  <c r="S9708" i="2"/>
  <c r="R9708" i="2"/>
  <c r="S9707" i="2"/>
  <c r="R9707" i="2"/>
  <c r="S9706" i="2"/>
  <c r="R9706" i="2"/>
  <c r="S9705" i="2"/>
  <c r="R9705" i="2"/>
  <c r="S9704" i="2"/>
  <c r="R9704" i="2"/>
  <c r="S9703" i="2"/>
  <c r="R9703" i="2"/>
  <c r="S9702" i="2"/>
  <c r="R9702" i="2"/>
  <c r="S9701" i="2"/>
  <c r="R9701" i="2"/>
  <c r="S9700" i="2"/>
  <c r="R9700" i="2"/>
  <c r="S9699" i="2"/>
  <c r="R9699" i="2"/>
  <c r="S9698" i="2"/>
  <c r="R9698" i="2"/>
  <c r="S9697" i="2"/>
  <c r="R9697" i="2"/>
  <c r="S9696" i="2"/>
  <c r="R9696" i="2"/>
  <c r="S9695" i="2"/>
  <c r="R9695" i="2"/>
  <c r="S9694" i="2"/>
  <c r="R9694" i="2"/>
  <c r="S9693" i="2"/>
  <c r="R9693" i="2"/>
  <c r="S9692" i="2"/>
  <c r="R9692" i="2"/>
  <c r="S9691" i="2"/>
  <c r="R9691" i="2"/>
  <c r="S9690" i="2"/>
  <c r="R9690" i="2"/>
  <c r="S9689" i="2"/>
  <c r="R9689" i="2"/>
  <c r="S9688" i="2"/>
  <c r="R9688" i="2"/>
  <c r="S9687" i="2"/>
  <c r="R9687" i="2"/>
  <c r="S9686" i="2"/>
  <c r="R9686" i="2"/>
  <c r="S9685" i="2"/>
  <c r="R9685" i="2"/>
  <c r="S9684" i="2"/>
  <c r="R9684" i="2"/>
  <c r="S9683" i="2"/>
  <c r="R9683" i="2"/>
  <c r="S9682" i="2"/>
  <c r="R9682" i="2"/>
  <c r="S9681" i="2"/>
  <c r="R9681" i="2"/>
  <c r="S9680" i="2"/>
  <c r="R9680" i="2"/>
  <c r="S9679" i="2"/>
  <c r="R9679" i="2"/>
  <c r="S9678" i="2"/>
  <c r="R9678" i="2"/>
  <c r="S9677" i="2"/>
  <c r="R9677" i="2"/>
  <c r="S9676" i="2"/>
  <c r="R9676" i="2"/>
  <c r="S9675" i="2"/>
  <c r="R9675" i="2"/>
  <c r="S9674" i="2"/>
  <c r="R9674" i="2"/>
  <c r="S9673" i="2"/>
  <c r="R9673" i="2"/>
  <c r="S9672" i="2"/>
  <c r="R9672" i="2"/>
  <c r="S9671" i="2"/>
  <c r="R9671" i="2"/>
  <c r="S9670" i="2"/>
  <c r="R9670" i="2"/>
  <c r="S9669" i="2"/>
  <c r="R9669" i="2"/>
  <c r="S9668" i="2"/>
  <c r="R9668" i="2"/>
  <c r="S9667" i="2"/>
  <c r="R9667" i="2"/>
  <c r="S9666" i="2"/>
  <c r="R9666" i="2"/>
  <c r="S9665" i="2"/>
  <c r="R9665" i="2"/>
  <c r="S9664" i="2"/>
  <c r="R9664" i="2"/>
  <c r="S9663" i="2"/>
  <c r="R9663" i="2"/>
  <c r="S9662" i="2"/>
  <c r="R9662" i="2"/>
  <c r="S9661" i="2"/>
  <c r="R9661" i="2"/>
  <c r="S9660" i="2"/>
  <c r="R9660" i="2"/>
  <c r="S9659" i="2"/>
  <c r="R9659" i="2"/>
  <c r="S9658" i="2"/>
  <c r="R9658" i="2"/>
  <c r="S9657" i="2"/>
  <c r="R9657" i="2"/>
  <c r="S9656" i="2"/>
  <c r="R9656" i="2"/>
  <c r="S9655" i="2"/>
  <c r="R9655" i="2"/>
  <c r="S9654" i="2"/>
  <c r="R9654" i="2"/>
  <c r="S9653" i="2"/>
  <c r="R9653" i="2"/>
  <c r="S9652" i="2"/>
  <c r="R9652" i="2"/>
  <c r="S9651" i="2"/>
  <c r="R9651" i="2"/>
  <c r="S9650" i="2"/>
  <c r="R9650" i="2"/>
  <c r="S9649" i="2"/>
  <c r="R9649" i="2"/>
  <c r="S9648" i="2"/>
  <c r="R9648" i="2"/>
  <c r="S9647" i="2"/>
  <c r="R9647" i="2"/>
  <c r="S9646" i="2"/>
  <c r="R9646" i="2"/>
  <c r="S9645" i="2"/>
  <c r="R9645" i="2"/>
  <c r="S9644" i="2"/>
  <c r="R9644" i="2"/>
  <c r="S9643" i="2"/>
  <c r="R9643" i="2"/>
  <c r="S9642" i="2"/>
  <c r="R9642" i="2"/>
  <c r="S9641" i="2"/>
  <c r="R9641" i="2"/>
  <c r="S9640" i="2"/>
  <c r="R9640" i="2"/>
  <c r="S9639" i="2"/>
  <c r="R9639" i="2"/>
  <c r="S9638" i="2"/>
  <c r="R9638" i="2"/>
  <c r="S9637" i="2"/>
  <c r="R9637" i="2"/>
  <c r="S9636" i="2"/>
  <c r="R9636" i="2"/>
  <c r="S9635" i="2"/>
  <c r="R9635" i="2"/>
  <c r="S9634" i="2"/>
  <c r="R9634" i="2"/>
  <c r="S9633" i="2"/>
  <c r="R9633" i="2"/>
  <c r="S9632" i="2"/>
  <c r="R9632" i="2"/>
  <c r="S9631" i="2"/>
  <c r="R9631" i="2"/>
  <c r="S9630" i="2"/>
  <c r="R9630" i="2"/>
  <c r="S9629" i="2"/>
  <c r="R9629" i="2"/>
  <c r="S9628" i="2"/>
  <c r="R9628" i="2"/>
  <c r="S9627" i="2"/>
  <c r="R9627" i="2"/>
  <c r="S9626" i="2"/>
  <c r="R9626" i="2"/>
  <c r="S9625" i="2"/>
  <c r="R9625" i="2"/>
  <c r="S9624" i="2"/>
  <c r="R9624" i="2"/>
  <c r="S9623" i="2"/>
  <c r="R9623" i="2"/>
  <c r="S9622" i="2"/>
  <c r="R9622" i="2"/>
  <c r="S9621" i="2"/>
  <c r="R9621" i="2"/>
  <c r="S9620" i="2"/>
  <c r="R9620" i="2"/>
  <c r="S9619" i="2"/>
  <c r="R9619" i="2"/>
  <c r="S9618" i="2"/>
  <c r="R9618" i="2"/>
  <c r="S9617" i="2"/>
  <c r="R9617" i="2"/>
  <c r="S9616" i="2"/>
  <c r="R9616" i="2"/>
  <c r="S9615" i="2"/>
  <c r="R9615" i="2"/>
  <c r="S9614" i="2"/>
  <c r="R9614" i="2"/>
  <c r="S9613" i="2"/>
  <c r="R9613" i="2"/>
  <c r="S9612" i="2"/>
  <c r="R9612" i="2"/>
  <c r="S9611" i="2"/>
  <c r="R9611" i="2"/>
  <c r="S9610" i="2"/>
  <c r="R9610" i="2"/>
  <c r="S9609" i="2"/>
  <c r="R9609" i="2"/>
  <c r="S9608" i="2"/>
  <c r="R9608" i="2"/>
  <c r="S9607" i="2"/>
  <c r="R9607" i="2"/>
  <c r="S9606" i="2"/>
  <c r="R9606" i="2"/>
  <c r="S9605" i="2"/>
  <c r="R9605" i="2"/>
  <c r="S9604" i="2"/>
  <c r="R9604" i="2"/>
  <c r="S9603" i="2"/>
  <c r="R9603" i="2"/>
  <c r="S9602" i="2"/>
  <c r="R9602" i="2"/>
  <c r="S9601" i="2"/>
  <c r="R9601" i="2"/>
  <c r="S9600" i="2"/>
  <c r="R9600" i="2"/>
  <c r="S9599" i="2"/>
  <c r="R9599" i="2"/>
  <c r="S9598" i="2"/>
  <c r="R9598" i="2"/>
  <c r="S9597" i="2"/>
  <c r="R9597" i="2"/>
  <c r="S9596" i="2"/>
  <c r="R9596" i="2"/>
  <c r="S9595" i="2"/>
  <c r="R9595" i="2"/>
  <c r="S9594" i="2"/>
  <c r="R9594" i="2"/>
  <c r="S9593" i="2"/>
  <c r="R9593" i="2"/>
  <c r="S9592" i="2"/>
  <c r="R9592" i="2"/>
  <c r="S9591" i="2"/>
  <c r="R9591" i="2"/>
  <c r="S9590" i="2"/>
  <c r="R9590" i="2"/>
  <c r="S9589" i="2"/>
  <c r="R9589" i="2"/>
  <c r="S9588" i="2"/>
  <c r="R9588" i="2"/>
  <c r="S9587" i="2"/>
  <c r="R9587" i="2"/>
  <c r="S9586" i="2"/>
  <c r="R9586" i="2"/>
  <c r="S9585" i="2"/>
  <c r="R9585" i="2"/>
  <c r="S9584" i="2"/>
  <c r="R9584" i="2"/>
  <c r="S9583" i="2"/>
  <c r="R9583" i="2"/>
  <c r="S9582" i="2"/>
  <c r="R9582" i="2"/>
  <c r="S9581" i="2"/>
  <c r="R9581" i="2"/>
  <c r="S9580" i="2"/>
  <c r="R9580" i="2"/>
  <c r="S9579" i="2"/>
  <c r="R9579" i="2"/>
  <c r="S9578" i="2"/>
  <c r="R9578" i="2"/>
  <c r="S9577" i="2"/>
  <c r="R9577" i="2"/>
  <c r="S9576" i="2"/>
  <c r="R9576" i="2"/>
  <c r="S9575" i="2"/>
  <c r="R9575" i="2"/>
  <c r="S9574" i="2"/>
  <c r="R9574" i="2"/>
  <c r="S9573" i="2"/>
  <c r="R9573" i="2"/>
  <c r="S9572" i="2"/>
  <c r="R9572" i="2"/>
  <c r="S9571" i="2"/>
  <c r="R9571" i="2"/>
  <c r="S9570" i="2"/>
  <c r="R9570" i="2"/>
  <c r="S9569" i="2"/>
  <c r="R9569" i="2"/>
  <c r="S9568" i="2"/>
  <c r="R9568" i="2"/>
  <c r="S9567" i="2"/>
  <c r="R9567" i="2"/>
  <c r="S9566" i="2"/>
  <c r="R9566" i="2"/>
  <c r="S9565" i="2"/>
  <c r="R9565" i="2"/>
  <c r="S9564" i="2"/>
  <c r="R9564" i="2"/>
  <c r="S9563" i="2"/>
  <c r="R9563" i="2"/>
  <c r="S9562" i="2"/>
  <c r="R9562" i="2"/>
  <c r="S9561" i="2"/>
  <c r="R9561" i="2"/>
  <c r="S9560" i="2"/>
  <c r="R9560" i="2"/>
  <c r="S9559" i="2"/>
  <c r="R9559" i="2"/>
  <c r="S9558" i="2"/>
  <c r="R9558" i="2"/>
  <c r="S9557" i="2"/>
  <c r="R9557" i="2"/>
  <c r="S9556" i="2"/>
  <c r="R9556" i="2"/>
  <c r="S9555" i="2"/>
  <c r="R9555" i="2"/>
  <c r="S9554" i="2"/>
  <c r="R9554" i="2"/>
  <c r="S9553" i="2"/>
  <c r="R9553" i="2"/>
  <c r="S9552" i="2"/>
  <c r="R9552" i="2"/>
  <c r="S9551" i="2"/>
  <c r="R9551" i="2"/>
  <c r="S9550" i="2"/>
  <c r="R9550" i="2"/>
  <c r="S9549" i="2"/>
  <c r="R9549" i="2"/>
  <c r="S9548" i="2"/>
  <c r="R9548" i="2"/>
  <c r="S9547" i="2"/>
  <c r="R9547" i="2"/>
  <c r="S9546" i="2"/>
  <c r="R9546" i="2"/>
  <c r="S9545" i="2"/>
  <c r="R9545" i="2"/>
  <c r="S9544" i="2"/>
  <c r="R9544" i="2"/>
  <c r="S9543" i="2"/>
  <c r="R9543" i="2"/>
  <c r="S9542" i="2"/>
  <c r="R9542" i="2"/>
  <c r="S9541" i="2"/>
  <c r="R9541" i="2"/>
  <c r="S9540" i="2"/>
  <c r="R9540" i="2"/>
  <c r="S9539" i="2"/>
  <c r="R9539" i="2"/>
  <c r="S9538" i="2"/>
  <c r="R9538" i="2"/>
  <c r="S9537" i="2"/>
  <c r="R9537" i="2"/>
  <c r="S9536" i="2"/>
  <c r="R9536" i="2"/>
  <c r="S9535" i="2"/>
  <c r="R9535" i="2"/>
  <c r="S9534" i="2"/>
  <c r="R9534" i="2"/>
  <c r="S9533" i="2"/>
  <c r="R9533" i="2"/>
  <c r="S9532" i="2"/>
  <c r="R9532" i="2"/>
  <c r="S9531" i="2"/>
  <c r="R9531" i="2"/>
  <c r="S9530" i="2"/>
  <c r="R9530" i="2"/>
  <c r="S9529" i="2"/>
  <c r="R9529" i="2"/>
  <c r="S9528" i="2"/>
  <c r="R9528" i="2"/>
  <c r="S9527" i="2"/>
  <c r="R9527" i="2"/>
  <c r="S9526" i="2"/>
  <c r="R9526" i="2"/>
  <c r="S9525" i="2"/>
  <c r="R9525" i="2"/>
  <c r="S9524" i="2"/>
  <c r="R9524" i="2"/>
  <c r="S9523" i="2"/>
  <c r="R9523" i="2"/>
  <c r="S9522" i="2"/>
  <c r="R9522" i="2"/>
  <c r="S9521" i="2"/>
  <c r="R9521" i="2"/>
  <c r="S9520" i="2"/>
  <c r="R9520" i="2"/>
  <c r="S9519" i="2"/>
  <c r="R9519" i="2"/>
  <c r="S9518" i="2"/>
  <c r="R9518" i="2"/>
  <c r="S9517" i="2"/>
  <c r="R9517" i="2"/>
  <c r="S9516" i="2"/>
  <c r="R9516" i="2"/>
  <c r="S9515" i="2"/>
  <c r="R9515" i="2"/>
  <c r="S9514" i="2"/>
  <c r="R9514" i="2"/>
  <c r="S9513" i="2"/>
  <c r="R9513" i="2"/>
  <c r="S9512" i="2"/>
  <c r="R9512" i="2"/>
  <c r="S9511" i="2"/>
  <c r="R9511" i="2"/>
  <c r="S9510" i="2"/>
  <c r="R9510" i="2"/>
  <c r="S9509" i="2"/>
  <c r="R9509" i="2"/>
  <c r="S9508" i="2"/>
  <c r="R9508" i="2"/>
  <c r="S9507" i="2"/>
  <c r="R9507" i="2"/>
  <c r="S9506" i="2"/>
  <c r="R9506" i="2"/>
  <c r="S9505" i="2"/>
  <c r="R9505" i="2"/>
  <c r="S9504" i="2"/>
  <c r="R9504" i="2"/>
  <c r="S9503" i="2"/>
  <c r="R9503" i="2"/>
  <c r="S9502" i="2"/>
  <c r="R9502" i="2"/>
  <c r="S9501" i="2"/>
  <c r="R9501" i="2"/>
  <c r="S9500" i="2"/>
  <c r="R9500" i="2"/>
  <c r="S9499" i="2"/>
  <c r="R9499" i="2"/>
  <c r="S9498" i="2"/>
  <c r="R9498" i="2"/>
  <c r="S9497" i="2"/>
  <c r="R9497" i="2"/>
  <c r="S9496" i="2"/>
  <c r="R9496" i="2"/>
  <c r="S9495" i="2"/>
  <c r="R9495" i="2"/>
  <c r="S9494" i="2"/>
  <c r="R9494" i="2"/>
  <c r="S9493" i="2"/>
  <c r="R9493" i="2"/>
  <c r="S9492" i="2"/>
  <c r="R9492" i="2"/>
  <c r="S9491" i="2"/>
  <c r="R9491" i="2"/>
  <c r="S9490" i="2"/>
  <c r="R9490" i="2"/>
  <c r="S9489" i="2"/>
  <c r="R9489" i="2"/>
  <c r="S9488" i="2"/>
  <c r="R9488" i="2"/>
  <c r="S9487" i="2"/>
  <c r="R9487" i="2"/>
  <c r="S9486" i="2"/>
  <c r="R9486" i="2"/>
  <c r="S9485" i="2"/>
  <c r="R9485" i="2"/>
  <c r="S9484" i="2"/>
  <c r="R9484" i="2"/>
  <c r="S9483" i="2"/>
  <c r="R9483" i="2"/>
  <c r="S9482" i="2"/>
  <c r="R9482" i="2"/>
  <c r="S9481" i="2"/>
  <c r="R9481" i="2"/>
  <c r="S9480" i="2"/>
  <c r="R9480" i="2"/>
  <c r="S9479" i="2"/>
  <c r="R9479" i="2"/>
  <c r="S9478" i="2"/>
  <c r="R9478" i="2"/>
  <c r="S9477" i="2"/>
  <c r="R9477" i="2"/>
  <c r="S9476" i="2"/>
  <c r="R9476" i="2"/>
  <c r="S9475" i="2"/>
  <c r="R9475" i="2"/>
  <c r="S9474" i="2"/>
  <c r="R9474" i="2"/>
  <c r="S9473" i="2"/>
  <c r="R9473" i="2"/>
  <c r="S9472" i="2"/>
  <c r="R9472" i="2"/>
  <c r="S9471" i="2"/>
  <c r="R9471" i="2"/>
  <c r="S9470" i="2"/>
  <c r="R9470" i="2"/>
  <c r="S9469" i="2"/>
  <c r="R9469" i="2"/>
  <c r="S9468" i="2"/>
  <c r="R9468" i="2"/>
  <c r="S9467" i="2"/>
  <c r="R9467" i="2"/>
  <c r="S9466" i="2"/>
  <c r="R9466" i="2"/>
  <c r="S9465" i="2"/>
  <c r="R9465" i="2"/>
  <c r="S9464" i="2"/>
  <c r="R9464" i="2"/>
  <c r="S9463" i="2"/>
  <c r="R9463" i="2"/>
  <c r="S9462" i="2"/>
  <c r="R9462" i="2"/>
  <c r="S9461" i="2"/>
  <c r="R9461" i="2"/>
  <c r="S9460" i="2"/>
  <c r="R9460" i="2"/>
  <c r="S9459" i="2"/>
  <c r="R9459" i="2"/>
  <c r="S9458" i="2"/>
  <c r="R9458" i="2"/>
  <c r="S9457" i="2"/>
  <c r="R9457" i="2"/>
  <c r="S9456" i="2"/>
  <c r="R9456" i="2"/>
  <c r="S9455" i="2"/>
  <c r="R9455" i="2"/>
  <c r="S9454" i="2"/>
  <c r="R9454" i="2"/>
  <c r="S9453" i="2"/>
  <c r="R9453" i="2"/>
  <c r="S9452" i="2"/>
  <c r="R9452" i="2"/>
  <c r="S9451" i="2"/>
  <c r="R9451" i="2"/>
  <c r="S9450" i="2"/>
  <c r="R9450" i="2"/>
  <c r="S9449" i="2"/>
  <c r="R9449" i="2"/>
  <c r="S9448" i="2"/>
  <c r="R9448" i="2"/>
  <c r="S9447" i="2"/>
  <c r="R9447" i="2"/>
  <c r="S9446" i="2"/>
  <c r="R9446" i="2"/>
  <c r="S9445" i="2"/>
  <c r="R9445" i="2"/>
  <c r="S9444" i="2"/>
  <c r="R9444" i="2"/>
  <c r="S9443" i="2"/>
  <c r="R9443" i="2"/>
  <c r="S9442" i="2"/>
  <c r="R9442" i="2"/>
  <c r="S9441" i="2"/>
  <c r="R9441" i="2"/>
  <c r="S9440" i="2"/>
  <c r="R9440" i="2"/>
  <c r="S9439" i="2"/>
  <c r="R9439" i="2"/>
  <c r="S9438" i="2"/>
  <c r="R9438" i="2"/>
  <c r="S9437" i="2"/>
  <c r="R9437" i="2"/>
  <c r="S9436" i="2"/>
  <c r="R9436" i="2"/>
  <c r="S9435" i="2"/>
  <c r="R9435" i="2"/>
  <c r="S9434" i="2"/>
  <c r="R9434" i="2"/>
  <c r="S9433" i="2"/>
  <c r="R9433" i="2"/>
  <c r="S9432" i="2"/>
  <c r="R9432" i="2"/>
  <c r="S9431" i="2"/>
  <c r="R9431" i="2"/>
  <c r="S9430" i="2"/>
  <c r="R9430" i="2"/>
  <c r="S9429" i="2"/>
  <c r="R9429" i="2"/>
  <c r="S9428" i="2"/>
  <c r="R9428" i="2"/>
  <c r="S9427" i="2"/>
  <c r="R9427" i="2"/>
  <c r="S9426" i="2"/>
  <c r="R9426" i="2"/>
  <c r="S9425" i="2"/>
  <c r="R9425" i="2"/>
  <c r="S9424" i="2"/>
  <c r="R9424" i="2"/>
  <c r="S9423" i="2"/>
  <c r="R9423" i="2"/>
  <c r="S9422" i="2"/>
  <c r="R9422" i="2"/>
  <c r="S9421" i="2"/>
  <c r="R9421" i="2"/>
  <c r="S9420" i="2"/>
  <c r="R9420" i="2"/>
  <c r="S9419" i="2"/>
  <c r="R9419" i="2"/>
  <c r="S9418" i="2"/>
  <c r="R9418" i="2"/>
  <c r="S9417" i="2"/>
  <c r="R9417" i="2"/>
  <c r="S9416" i="2"/>
  <c r="R9416" i="2"/>
  <c r="S9415" i="2"/>
  <c r="R9415" i="2"/>
  <c r="S9414" i="2"/>
  <c r="R9414" i="2"/>
  <c r="S9413" i="2"/>
  <c r="R9413" i="2"/>
  <c r="S9412" i="2"/>
  <c r="R9412" i="2"/>
  <c r="S9411" i="2"/>
  <c r="R9411" i="2"/>
  <c r="S9410" i="2"/>
  <c r="R9410" i="2"/>
  <c r="S9409" i="2"/>
  <c r="R9409" i="2"/>
  <c r="S9408" i="2"/>
  <c r="R9408" i="2"/>
  <c r="S9407" i="2"/>
  <c r="R9407" i="2"/>
  <c r="S9406" i="2"/>
  <c r="R9406" i="2"/>
  <c r="S9405" i="2"/>
  <c r="R9405" i="2"/>
  <c r="S9404" i="2"/>
  <c r="R9404" i="2"/>
  <c r="S9403" i="2"/>
  <c r="R9403" i="2"/>
  <c r="S9402" i="2"/>
  <c r="R9402" i="2"/>
  <c r="S9401" i="2"/>
  <c r="R9401" i="2"/>
  <c r="S9400" i="2"/>
  <c r="R9400" i="2"/>
  <c r="S9399" i="2"/>
  <c r="R9399" i="2"/>
  <c r="S9398" i="2"/>
  <c r="R9398" i="2"/>
  <c r="S9397" i="2"/>
  <c r="R9397" i="2"/>
  <c r="S9396" i="2"/>
  <c r="R9396" i="2"/>
  <c r="S9395" i="2"/>
  <c r="R9395" i="2"/>
  <c r="S9394" i="2"/>
  <c r="R9394" i="2"/>
  <c r="S9393" i="2"/>
  <c r="R9393" i="2"/>
  <c r="S9392" i="2"/>
  <c r="R9392" i="2"/>
  <c r="S9391" i="2"/>
  <c r="R9391" i="2"/>
  <c r="S9390" i="2"/>
  <c r="R9390" i="2"/>
  <c r="S9389" i="2"/>
  <c r="R9389" i="2"/>
  <c r="S9388" i="2"/>
  <c r="R9388" i="2"/>
  <c r="S9387" i="2"/>
  <c r="R9387" i="2"/>
  <c r="S9386" i="2"/>
  <c r="R9386" i="2"/>
  <c r="S9385" i="2"/>
  <c r="R9385" i="2"/>
  <c r="S9384" i="2"/>
  <c r="R9384" i="2"/>
  <c r="S9383" i="2"/>
  <c r="R9383" i="2"/>
  <c r="S9382" i="2"/>
  <c r="R9382" i="2"/>
  <c r="S9381" i="2"/>
  <c r="R9381" i="2"/>
  <c r="S9380" i="2"/>
  <c r="R9380" i="2"/>
  <c r="S9379" i="2"/>
  <c r="R9379" i="2"/>
  <c r="S9378" i="2"/>
  <c r="R9378" i="2"/>
  <c r="S9377" i="2"/>
  <c r="R9377" i="2"/>
  <c r="S9376" i="2"/>
  <c r="R9376" i="2"/>
  <c r="S9375" i="2"/>
  <c r="R9375" i="2"/>
  <c r="S9374" i="2"/>
  <c r="R9374" i="2"/>
  <c r="S9373" i="2"/>
  <c r="R9373" i="2"/>
  <c r="S9372" i="2"/>
  <c r="R9372" i="2"/>
  <c r="S9371" i="2"/>
  <c r="R9371" i="2"/>
  <c r="S9370" i="2"/>
  <c r="R9370" i="2"/>
  <c r="S9369" i="2"/>
  <c r="R9369" i="2"/>
  <c r="S9368" i="2"/>
  <c r="R9368" i="2"/>
  <c r="S9367" i="2"/>
  <c r="R9367" i="2"/>
  <c r="S9366" i="2"/>
  <c r="R9366" i="2"/>
  <c r="S9365" i="2"/>
  <c r="R9365" i="2"/>
  <c r="S9364" i="2"/>
  <c r="R9364" i="2"/>
  <c r="S9363" i="2"/>
  <c r="R9363" i="2"/>
  <c r="S9362" i="2"/>
  <c r="R9362" i="2"/>
  <c r="S9361" i="2"/>
  <c r="R9361" i="2"/>
  <c r="S9360" i="2"/>
  <c r="R9360" i="2"/>
  <c r="S9359" i="2"/>
  <c r="R9359" i="2"/>
  <c r="S9358" i="2"/>
  <c r="R9358" i="2"/>
  <c r="S9357" i="2"/>
  <c r="R9357" i="2"/>
  <c r="S9356" i="2"/>
  <c r="R9356" i="2"/>
  <c r="S9355" i="2"/>
  <c r="R9355" i="2"/>
  <c r="S9354" i="2"/>
  <c r="R9354" i="2"/>
  <c r="S9353" i="2"/>
  <c r="R9353" i="2"/>
  <c r="S9352" i="2"/>
  <c r="R9352" i="2"/>
  <c r="S9351" i="2"/>
  <c r="R9351" i="2"/>
  <c r="S9350" i="2"/>
  <c r="R9350" i="2"/>
  <c r="S9349" i="2"/>
  <c r="R9349" i="2"/>
  <c r="S9348" i="2"/>
  <c r="R9348" i="2"/>
  <c r="S9347" i="2"/>
  <c r="R9347" i="2"/>
  <c r="S9346" i="2"/>
  <c r="R9346" i="2"/>
  <c r="S9345" i="2"/>
  <c r="R9345" i="2"/>
  <c r="S9344" i="2"/>
  <c r="R9344" i="2"/>
  <c r="S9343" i="2"/>
  <c r="R9343" i="2"/>
  <c r="S9342" i="2"/>
  <c r="R9342" i="2"/>
  <c r="S9341" i="2"/>
  <c r="R9341" i="2"/>
  <c r="S9340" i="2"/>
  <c r="R9340" i="2"/>
  <c r="S9339" i="2"/>
  <c r="R9339" i="2"/>
  <c r="S9338" i="2"/>
  <c r="R9338" i="2"/>
  <c r="S9337" i="2"/>
  <c r="R9337" i="2"/>
  <c r="S9336" i="2"/>
  <c r="R9336" i="2"/>
  <c r="S9335" i="2"/>
  <c r="R9335" i="2"/>
  <c r="S9334" i="2"/>
  <c r="R9334" i="2"/>
  <c r="S9333" i="2"/>
  <c r="R9333" i="2"/>
  <c r="S9332" i="2"/>
  <c r="R9332" i="2"/>
  <c r="S9331" i="2"/>
  <c r="R9331" i="2"/>
  <c r="S9330" i="2"/>
  <c r="R9330" i="2"/>
  <c r="S9329" i="2"/>
  <c r="R9329" i="2"/>
  <c r="S9328" i="2"/>
  <c r="R9328" i="2"/>
  <c r="S9327" i="2"/>
  <c r="R9327" i="2"/>
  <c r="S9326" i="2"/>
  <c r="R9326" i="2"/>
  <c r="S9325" i="2"/>
  <c r="R9325" i="2"/>
  <c r="S9324" i="2"/>
  <c r="R9324" i="2"/>
  <c r="S9323" i="2"/>
  <c r="R9323" i="2"/>
  <c r="S9322" i="2"/>
  <c r="R9322" i="2"/>
  <c r="S9321" i="2"/>
  <c r="R9321" i="2"/>
  <c r="S9320" i="2"/>
  <c r="R9320" i="2"/>
  <c r="S9319" i="2"/>
  <c r="R9319" i="2"/>
  <c r="S9318" i="2"/>
  <c r="R9318" i="2"/>
  <c r="S9317" i="2"/>
  <c r="R9317" i="2"/>
  <c r="S9316" i="2"/>
  <c r="R9316" i="2"/>
  <c r="S9315" i="2"/>
  <c r="R9315" i="2"/>
  <c r="S9314" i="2"/>
  <c r="R9314" i="2"/>
  <c r="S9313" i="2"/>
  <c r="R9313" i="2"/>
  <c r="S9312" i="2"/>
  <c r="R9312" i="2"/>
  <c r="S9311" i="2"/>
  <c r="R9311" i="2"/>
  <c r="S9310" i="2"/>
  <c r="R9310" i="2"/>
  <c r="S9309" i="2"/>
  <c r="R9309" i="2"/>
  <c r="S9308" i="2"/>
  <c r="R9308" i="2"/>
  <c r="S9307" i="2"/>
  <c r="R9307" i="2"/>
  <c r="S9306" i="2"/>
  <c r="R9306" i="2"/>
  <c r="S9305" i="2"/>
  <c r="R9305" i="2"/>
  <c r="S9304" i="2"/>
  <c r="R9304" i="2"/>
  <c r="S9303" i="2"/>
  <c r="R9303" i="2"/>
  <c r="S9302" i="2"/>
  <c r="R9302" i="2"/>
  <c r="S9301" i="2"/>
  <c r="R9301" i="2"/>
  <c r="S9300" i="2"/>
  <c r="R9300" i="2"/>
  <c r="S9299" i="2"/>
  <c r="R9299" i="2"/>
  <c r="S9298" i="2"/>
  <c r="R9298" i="2"/>
  <c r="S9297" i="2"/>
  <c r="R9297" i="2"/>
  <c r="S9296" i="2"/>
  <c r="R9296" i="2"/>
  <c r="S9295" i="2"/>
  <c r="R9295" i="2"/>
  <c r="S9294" i="2"/>
  <c r="R9294" i="2"/>
  <c r="S9293" i="2"/>
  <c r="R9293" i="2"/>
  <c r="S9292" i="2"/>
  <c r="R9292" i="2"/>
  <c r="S9291" i="2"/>
  <c r="R9291" i="2"/>
  <c r="S9290" i="2"/>
  <c r="R9290" i="2"/>
  <c r="S9289" i="2"/>
  <c r="R9289" i="2"/>
  <c r="S9288" i="2"/>
  <c r="R9288" i="2"/>
  <c r="S9287" i="2"/>
  <c r="R9287" i="2"/>
  <c r="S9286" i="2"/>
  <c r="R9286" i="2"/>
  <c r="S9285" i="2"/>
  <c r="R9285" i="2"/>
  <c r="S9284" i="2"/>
  <c r="R9284" i="2"/>
  <c r="S9283" i="2"/>
  <c r="R9283" i="2"/>
  <c r="S9282" i="2"/>
  <c r="R9282" i="2"/>
  <c r="S9281" i="2"/>
  <c r="R9281" i="2"/>
  <c r="S9280" i="2"/>
  <c r="R9280" i="2"/>
  <c r="S9279" i="2"/>
  <c r="R9279" i="2"/>
  <c r="S9278" i="2"/>
  <c r="R9278" i="2"/>
  <c r="S9277" i="2"/>
  <c r="R9277" i="2"/>
  <c r="S9276" i="2"/>
  <c r="R9276" i="2"/>
  <c r="S9275" i="2"/>
  <c r="R9275" i="2"/>
  <c r="S9274" i="2"/>
  <c r="R9274" i="2"/>
  <c r="S9273" i="2"/>
  <c r="R9273" i="2"/>
  <c r="S9272" i="2"/>
  <c r="R9272" i="2"/>
  <c r="S9271" i="2"/>
  <c r="R9271" i="2"/>
  <c r="S9270" i="2"/>
  <c r="R9270" i="2"/>
  <c r="S9269" i="2"/>
  <c r="R9269" i="2"/>
  <c r="S9268" i="2"/>
  <c r="R9268" i="2"/>
  <c r="S9267" i="2"/>
  <c r="R9267" i="2"/>
  <c r="S9266" i="2"/>
  <c r="R9266" i="2"/>
  <c r="S9265" i="2"/>
  <c r="R9265" i="2"/>
  <c r="S9264" i="2"/>
  <c r="R9264" i="2"/>
  <c r="S9263" i="2"/>
  <c r="R9263" i="2"/>
  <c r="S9262" i="2"/>
  <c r="R9262" i="2"/>
  <c r="S9261" i="2"/>
  <c r="R9261" i="2"/>
  <c r="S9260" i="2"/>
  <c r="R9260" i="2"/>
  <c r="S9259" i="2"/>
  <c r="R9259" i="2"/>
  <c r="S9258" i="2"/>
  <c r="R9258" i="2"/>
  <c r="S9257" i="2"/>
  <c r="R9257" i="2"/>
  <c r="S9256" i="2"/>
  <c r="R9256" i="2"/>
  <c r="S9255" i="2"/>
  <c r="R9255" i="2"/>
  <c r="S9254" i="2"/>
  <c r="R9254" i="2"/>
  <c r="S9253" i="2"/>
  <c r="R9253" i="2"/>
  <c r="S9252" i="2"/>
  <c r="R9252" i="2"/>
  <c r="S9251" i="2"/>
  <c r="R9251" i="2"/>
  <c r="S9250" i="2"/>
  <c r="R9250" i="2"/>
  <c r="S9249" i="2"/>
  <c r="R9249" i="2"/>
  <c r="S9248" i="2"/>
  <c r="R9248" i="2"/>
  <c r="S9247" i="2"/>
  <c r="R9247" i="2"/>
  <c r="S9246" i="2"/>
  <c r="R9246" i="2"/>
  <c r="S9245" i="2"/>
  <c r="R9245" i="2"/>
  <c r="S9244" i="2"/>
  <c r="R9244" i="2"/>
  <c r="S9243" i="2"/>
  <c r="R9243" i="2"/>
  <c r="S9242" i="2"/>
  <c r="R9242" i="2"/>
  <c r="S9241" i="2"/>
  <c r="R9241" i="2"/>
  <c r="S9240" i="2"/>
  <c r="R9240" i="2"/>
  <c r="S9239" i="2"/>
  <c r="R9239" i="2"/>
  <c r="S9238" i="2"/>
  <c r="R9238" i="2"/>
  <c r="S9237" i="2"/>
  <c r="R9237" i="2"/>
  <c r="S9236" i="2"/>
  <c r="R9236" i="2"/>
  <c r="S9235" i="2"/>
  <c r="R9235" i="2"/>
  <c r="S9234" i="2"/>
  <c r="R9234" i="2"/>
  <c r="S9233" i="2"/>
  <c r="R9233" i="2"/>
  <c r="S9232" i="2"/>
  <c r="R9232" i="2"/>
  <c r="S9231" i="2"/>
  <c r="R9231" i="2"/>
  <c r="S9230" i="2"/>
  <c r="R9230" i="2"/>
  <c r="S9229" i="2"/>
  <c r="R9229" i="2"/>
  <c r="S9228" i="2"/>
  <c r="R9228" i="2"/>
  <c r="S9227" i="2"/>
  <c r="R9227" i="2"/>
  <c r="S9226" i="2"/>
  <c r="R9226" i="2"/>
  <c r="S9225" i="2"/>
  <c r="R9225" i="2"/>
  <c r="S9224" i="2"/>
  <c r="R9224" i="2"/>
  <c r="S9223" i="2"/>
  <c r="R9223" i="2"/>
  <c r="S9222" i="2"/>
  <c r="R9222" i="2"/>
  <c r="S9221" i="2"/>
  <c r="R9221" i="2"/>
  <c r="S9220" i="2"/>
  <c r="R9220" i="2"/>
  <c r="S9219" i="2"/>
  <c r="R9219" i="2"/>
  <c r="S9218" i="2"/>
  <c r="R9218" i="2"/>
  <c r="S9217" i="2"/>
  <c r="R9217" i="2"/>
  <c r="S9216" i="2"/>
  <c r="R9216" i="2"/>
  <c r="S9215" i="2"/>
  <c r="R9215" i="2"/>
  <c r="S9214" i="2"/>
  <c r="R9214" i="2"/>
  <c r="S9213" i="2"/>
  <c r="R9213" i="2"/>
  <c r="S9212" i="2"/>
  <c r="R9212" i="2"/>
  <c r="S9211" i="2"/>
  <c r="R9211" i="2"/>
  <c r="S9210" i="2"/>
  <c r="R9210" i="2"/>
  <c r="S9209" i="2"/>
  <c r="R9209" i="2"/>
  <c r="S9208" i="2"/>
  <c r="R9208" i="2"/>
  <c r="S9207" i="2"/>
  <c r="R9207" i="2"/>
  <c r="S9206" i="2"/>
  <c r="R9206" i="2"/>
  <c r="S9205" i="2"/>
  <c r="R9205" i="2"/>
  <c r="S9204" i="2"/>
  <c r="R9204" i="2"/>
  <c r="S9203" i="2"/>
  <c r="R9203" i="2"/>
  <c r="S9202" i="2"/>
  <c r="R9202" i="2"/>
  <c r="S9201" i="2"/>
  <c r="R9201" i="2"/>
  <c r="S9200" i="2"/>
  <c r="R9200" i="2"/>
  <c r="S9199" i="2"/>
  <c r="R9199" i="2"/>
  <c r="S9198" i="2"/>
  <c r="R9198" i="2"/>
  <c r="S9197" i="2"/>
  <c r="R9197" i="2"/>
  <c r="S9196" i="2"/>
  <c r="R9196" i="2"/>
  <c r="S9195" i="2"/>
  <c r="R9195" i="2"/>
  <c r="S9194" i="2"/>
  <c r="R9194" i="2"/>
  <c r="S9193" i="2"/>
  <c r="R9193" i="2"/>
  <c r="S9192" i="2"/>
  <c r="R9192" i="2"/>
  <c r="S9191" i="2"/>
  <c r="R9191" i="2"/>
  <c r="S9190" i="2"/>
  <c r="R9190" i="2"/>
  <c r="S9189" i="2"/>
  <c r="R9189" i="2"/>
  <c r="S9188" i="2"/>
  <c r="R9188" i="2"/>
  <c r="S9187" i="2"/>
  <c r="R9187" i="2"/>
  <c r="S9186" i="2"/>
  <c r="R9186" i="2"/>
  <c r="S9185" i="2"/>
  <c r="R9185" i="2"/>
  <c r="S9184" i="2"/>
  <c r="R9184" i="2"/>
  <c r="S9183" i="2"/>
  <c r="R9183" i="2"/>
  <c r="S9182" i="2"/>
  <c r="R9182" i="2"/>
  <c r="S9181" i="2"/>
  <c r="R9181" i="2"/>
  <c r="S9180" i="2"/>
  <c r="R9180" i="2"/>
  <c r="S9179" i="2"/>
  <c r="R9179" i="2"/>
  <c r="S9178" i="2"/>
  <c r="R9178" i="2"/>
  <c r="S9177" i="2"/>
  <c r="R9177" i="2"/>
  <c r="S9176" i="2"/>
  <c r="R9176" i="2"/>
  <c r="S9175" i="2"/>
  <c r="R9175" i="2"/>
  <c r="S9174" i="2"/>
  <c r="R9174" i="2"/>
  <c r="S9173" i="2"/>
  <c r="R9173" i="2"/>
  <c r="S9172" i="2"/>
  <c r="R9172" i="2"/>
  <c r="S9171" i="2"/>
  <c r="R9171" i="2"/>
  <c r="S9170" i="2"/>
  <c r="R9170" i="2"/>
  <c r="S9169" i="2"/>
  <c r="R9169" i="2"/>
  <c r="S9168" i="2"/>
  <c r="R9168" i="2"/>
  <c r="S9167" i="2"/>
  <c r="R9167" i="2"/>
  <c r="S9166" i="2"/>
  <c r="R9166" i="2"/>
  <c r="S9165" i="2"/>
  <c r="R9165" i="2"/>
  <c r="S9164" i="2"/>
  <c r="R9164" i="2"/>
  <c r="S9163" i="2"/>
  <c r="R9163" i="2"/>
  <c r="S9162" i="2"/>
  <c r="R9162" i="2"/>
  <c r="S9161" i="2"/>
  <c r="R9161" i="2"/>
  <c r="S9160" i="2"/>
  <c r="R9160" i="2"/>
  <c r="S9159" i="2"/>
  <c r="R9159" i="2"/>
  <c r="S9158" i="2"/>
  <c r="R9158" i="2"/>
  <c r="S9157" i="2"/>
  <c r="R9157" i="2"/>
  <c r="S9156" i="2"/>
  <c r="R9156" i="2"/>
  <c r="S9155" i="2"/>
  <c r="R9155" i="2"/>
  <c r="S9154" i="2"/>
  <c r="R9154" i="2"/>
  <c r="S9153" i="2"/>
  <c r="R9153" i="2"/>
  <c r="S9152" i="2"/>
  <c r="R9152" i="2"/>
  <c r="S9151" i="2"/>
  <c r="R9151" i="2"/>
  <c r="S9150" i="2"/>
  <c r="R9150" i="2"/>
  <c r="S9149" i="2"/>
  <c r="R9149" i="2"/>
  <c r="S9148" i="2"/>
  <c r="R9148" i="2"/>
  <c r="S9147" i="2"/>
  <c r="R9147" i="2"/>
  <c r="S9146" i="2"/>
  <c r="R9146" i="2"/>
  <c r="S9145" i="2"/>
  <c r="R9145" i="2"/>
  <c r="S9144" i="2"/>
  <c r="R9144" i="2"/>
  <c r="S9143" i="2"/>
  <c r="R9143" i="2"/>
  <c r="S9142" i="2"/>
  <c r="R9142" i="2"/>
  <c r="S9141" i="2"/>
  <c r="R9141" i="2"/>
  <c r="S9140" i="2"/>
  <c r="R9140" i="2"/>
  <c r="S9139" i="2"/>
  <c r="R9139" i="2"/>
  <c r="S9138" i="2"/>
  <c r="R9138" i="2"/>
  <c r="S9137" i="2"/>
  <c r="R9137" i="2"/>
  <c r="S9136" i="2"/>
  <c r="R9136" i="2"/>
  <c r="S9135" i="2"/>
  <c r="R9135" i="2"/>
  <c r="S9134" i="2"/>
  <c r="R9134" i="2"/>
  <c r="S9133" i="2"/>
  <c r="R9133" i="2"/>
  <c r="S9132" i="2"/>
  <c r="R9132" i="2"/>
  <c r="S9131" i="2"/>
  <c r="R9131" i="2"/>
  <c r="S9130" i="2"/>
  <c r="R9130" i="2"/>
  <c r="S9129" i="2"/>
  <c r="R9129" i="2"/>
  <c r="S9128" i="2"/>
  <c r="R9128" i="2"/>
  <c r="S9127" i="2"/>
  <c r="R9127" i="2"/>
  <c r="S9126" i="2"/>
  <c r="R9126" i="2"/>
  <c r="S9125" i="2"/>
  <c r="R9125" i="2"/>
  <c r="S9124" i="2"/>
  <c r="R9124" i="2"/>
  <c r="S9123" i="2"/>
  <c r="R9123" i="2"/>
  <c r="S9122" i="2"/>
  <c r="R9122" i="2"/>
  <c r="S9121" i="2"/>
  <c r="R9121" i="2"/>
  <c r="S9120" i="2"/>
  <c r="R9120" i="2"/>
  <c r="S9119" i="2"/>
  <c r="R9119" i="2"/>
  <c r="S9118" i="2"/>
  <c r="R9118" i="2"/>
  <c r="S9117" i="2"/>
  <c r="R9117" i="2"/>
  <c r="S9116" i="2"/>
  <c r="R9116" i="2"/>
  <c r="S9115" i="2"/>
  <c r="R9115" i="2"/>
  <c r="S9114" i="2"/>
  <c r="R9114" i="2"/>
  <c r="S9113" i="2"/>
  <c r="R9113" i="2"/>
  <c r="S9112" i="2"/>
  <c r="R9112" i="2"/>
  <c r="S9111" i="2"/>
  <c r="R9111" i="2"/>
  <c r="S9110" i="2"/>
  <c r="R9110" i="2"/>
  <c r="S9109" i="2"/>
  <c r="R9109" i="2"/>
  <c r="S9108" i="2"/>
  <c r="R9108" i="2"/>
  <c r="S9107" i="2"/>
  <c r="R9107" i="2"/>
  <c r="S9106" i="2"/>
  <c r="R9106" i="2"/>
  <c r="S9105" i="2"/>
  <c r="R9105" i="2"/>
  <c r="S9104" i="2"/>
  <c r="R9104" i="2"/>
  <c r="S9103" i="2"/>
  <c r="R9103" i="2"/>
  <c r="S9102" i="2"/>
  <c r="R9102" i="2"/>
  <c r="S9101" i="2"/>
  <c r="R9101" i="2"/>
  <c r="S9100" i="2"/>
  <c r="R9100" i="2"/>
  <c r="S9099" i="2"/>
  <c r="R9099" i="2"/>
  <c r="S9098" i="2"/>
  <c r="R9098" i="2"/>
  <c r="S9097" i="2"/>
  <c r="R9097" i="2"/>
  <c r="S9096" i="2"/>
  <c r="R9096" i="2"/>
  <c r="S9095" i="2"/>
  <c r="R9095" i="2"/>
  <c r="S9094" i="2"/>
  <c r="R9094" i="2"/>
  <c r="S9093" i="2"/>
  <c r="R9093" i="2"/>
  <c r="S9092" i="2"/>
  <c r="R9092" i="2"/>
  <c r="S9091" i="2"/>
  <c r="R9091" i="2"/>
  <c r="S9090" i="2"/>
  <c r="R9090" i="2"/>
  <c r="S9089" i="2"/>
  <c r="R9089" i="2"/>
  <c r="S9088" i="2"/>
  <c r="R9088" i="2"/>
  <c r="S9087" i="2"/>
  <c r="R9087" i="2"/>
  <c r="S9086" i="2"/>
  <c r="R9086" i="2"/>
  <c r="S9085" i="2"/>
  <c r="R9085" i="2"/>
  <c r="S9084" i="2"/>
  <c r="R9084" i="2"/>
  <c r="S9083" i="2"/>
  <c r="R9083" i="2"/>
  <c r="S9082" i="2"/>
  <c r="R9082" i="2"/>
  <c r="S9081" i="2"/>
  <c r="R9081" i="2"/>
  <c r="S9080" i="2"/>
  <c r="R9080" i="2"/>
  <c r="S9079" i="2"/>
  <c r="R9079" i="2"/>
  <c r="S9078" i="2"/>
  <c r="R9078" i="2"/>
  <c r="S9077" i="2"/>
  <c r="R9077" i="2"/>
  <c r="S9076" i="2"/>
  <c r="R9076" i="2"/>
  <c r="S9075" i="2"/>
  <c r="R9075" i="2"/>
  <c r="S9074" i="2"/>
  <c r="R9074" i="2"/>
  <c r="S9073" i="2"/>
  <c r="R9073" i="2"/>
  <c r="S9072" i="2"/>
  <c r="R9072" i="2"/>
  <c r="S9071" i="2"/>
  <c r="R9071" i="2"/>
  <c r="S9070" i="2"/>
  <c r="R9070" i="2"/>
  <c r="S9069" i="2"/>
  <c r="R9069" i="2"/>
  <c r="S9068" i="2"/>
  <c r="R9068" i="2"/>
  <c r="S9067" i="2"/>
  <c r="R9067" i="2"/>
  <c r="S9066" i="2"/>
  <c r="R9066" i="2"/>
  <c r="S9065" i="2"/>
  <c r="R9065" i="2"/>
  <c r="S9064" i="2"/>
  <c r="R9064" i="2"/>
  <c r="S9063" i="2"/>
  <c r="R9063" i="2"/>
  <c r="S9062" i="2"/>
  <c r="R9062" i="2"/>
  <c r="S9061" i="2"/>
  <c r="R9061" i="2"/>
  <c r="S9060" i="2"/>
  <c r="R9060" i="2"/>
  <c r="S9059" i="2"/>
  <c r="R9059" i="2"/>
  <c r="S9058" i="2"/>
  <c r="R9058" i="2"/>
  <c r="S9057" i="2"/>
  <c r="R9057" i="2"/>
  <c r="S9056" i="2"/>
  <c r="R9056" i="2"/>
  <c r="S9055" i="2"/>
  <c r="R9055" i="2"/>
  <c r="S9054" i="2"/>
  <c r="R9054" i="2"/>
  <c r="S9053" i="2"/>
  <c r="R9053" i="2"/>
  <c r="S9052" i="2"/>
  <c r="R9052" i="2"/>
  <c r="S9051" i="2"/>
  <c r="R9051" i="2"/>
  <c r="S9050" i="2"/>
  <c r="R9050" i="2"/>
  <c r="S9049" i="2"/>
  <c r="R9049" i="2"/>
  <c r="S9048" i="2"/>
  <c r="R9048" i="2"/>
  <c r="S9047" i="2"/>
  <c r="R9047" i="2"/>
  <c r="S9046" i="2"/>
  <c r="R9046" i="2"/>
  <c r="S9045" i="2"/>
  <c r="R9045" i="2"/>
  <c r="S9044" i="2"/>
  <c r="R9044" i="2"/>
  <c r="S9043" i="2"/>
  <c r="R9043" i="2"/>
  <c r="S9042" i="2"/>
  <c r="R9042" i="2"/>
  <c r="S9041" i="2"/>
  <c r="R9041" i="2"/>
  <c r="S9040" i="2"/>
  <c r="R9040" i="2"/>
  <c r="S9039" i="2"/>
  <c r="R9039" i="2"/>
  <c r="S9038" i="2"/>
  <c r="R9038" i="2"/>
  <c r="S9037" i="2"/>
  <c r="R9037" i="2"/>
  <c r="S9036" i="2"/>
  <c r="R9036" i="2"/>
  <c r="S9035" i="2"/>
  <c r="R9035" i="2"/>
  <c r="S9034" i="2"/>
  <c r="R9034" i="2"/>
  <c r="S9033" i="2"/>
  <c r="R9033" i="2"/>
  <c r="S9032" i="2"/>
  <c r="R9032" i="2"/>
  <c r="S9031" i="2"/>
  <c r="R9031" i="2"/>
  <c r="S9030" i="2"/>
  <c r="R9030" i="2"/>
  <c r="S9029" i="2"/>
  <c r="R9029" i="2"/>
  <c r="S9028" i="2"/>
  <c r="R9028" i="2"/>
  <c r="S9027" i="2"/>
  <c r="R9027" i="2"/>
  <c r="S9026" i="2"/>
  <c r="R9026" i="2"/>
  <c r="S9025" i="2"/>
  <c r="R9025" i="2"/>
  <c r="S9024" i="2"/>
  <c r="R9024" i="2"/>
  <c r="S9023" i="2"/>
  <c r="R9023" i="2"/>
  <c r="S9022" i="2"/>
  <c r="R9022" i="2"/>
  <c r="S9021" i="2"/>
  <c r="R9021" i="2"/>
  <c r="S9020" i="2"/>
  <c r="R9020" i="2"/>
  <c r="S9019" i="2"/>
  <c r="R9019" i="2"/>
  <c r="S9018" i="2"/>
  <c r="R9018" i="2"/>
  <c r="S9017" i="2"/>
  <c r="R9017" i="2"/>
  <c r="S9016" i="2"/>
  <c r="R9016" i="2"/>
  <c r="S9015" i="2"/>
  <c r="R9015" i="2"/>
  <c r="S9014" i="2"/>
  <c r="R9014" i="2"/>
  <c r="S9013" i="2"/>
  <c r="R9013" i="2"/>
  <c r="S9012" i="2"/>
  <c r="R9012" i="2"/>
  <c r="S9011" i="2"/>
  <c r="R9011" i="2"/>
  <c r="S9010" i="2"/>
  <c r="R9010" i="2"/>
  <c r="S9009" i="2"/>
  <c r="R9009" i="2"/>
  <c r="S9008" i="2"/>
  <c r="R9008" i="2"/>
  <c r="S9007" i="2"/>
  <c r="R9007" i="2"/>
  <c r="S9006" i="2"/>
  <c r="R9006" i="2"/>
  <c r="S9005" i="2"/>
  <c r="R9005" i="2"/>
  <c r="S9004" i="2"/>
  <c r="R9004" i="2"/>
  <c r="S9003" i="2"/>
  <c r="R9003" i="2"/>
  <c r="S9002" i="2"/>
  <c r="R9002" i="2"/>
  <c r="S9001" i="2"/>
  <c r="R9001" i="2"/>
  <c r="S9000" i="2"/>
  <c r="R9000" i="2"/>
  <c r="S8999" i="2"/>
  <c r="R8999" i="2"/>
  <c r="S8998" i="2"/>
  <c r="R8998" i="2"/>
  <c r="S8997" i="2"/>
  <c r="R8997" i="2"/>
  <c r="S8996" i="2"/>
  <c r="R8996" i="2"/>
  <c r="S8995" i="2"/>
  <c r="R8995" i="2"/>
  <c r="S8994" i="2"/>
  <c r="R8994" i="2"/>
  <c r="S8993" i="2"/>
  <c r="R8993" i="2"/>
  <c r="S8992" i="2"/>
  <c r="R8992" i="2"/>
  <c r="S8991" i="2"/>
  <c r="R8991" i="2"/>
  <c r="S8990" i="2"/>
  <c r="R8990" i="2"/>
  <c r="S8989" i="2"/>
  <c r="R8989" i="2"/>
  <c r="S8988" i="2"/>
  <c r="R8988" i="2"/>
  <c r="S8987" i="2"/>
  <c r="R8987" i="2"/>
  <c r="S8986" i="2"/>
  <c r="R8986" i="2"/>
  <c r="S8985" i="2"/>
  <c r="R8985" i="2"/>
  <c r="S8984" i="2"/>
  <c r="R8984" i="2"/>
  <c r="S8983" i="2"/>
  <c r="R8983" i="2"/>
  <c r="S8982" i="2"/>
  <c r="R8982" i="2"/>
  <c r="S8981" i="2"/>
  <c r="R8981" i="2"/>
  <c r="S8980" i="2"/>
  <c r="R8980" i="2"/>
  <c r="S8979" i="2"/>
  <c r="R8979" i="2"/>
  <c r="S8978" i="2"/>
  <c r="R8978" i="2"/>
  <c r="S8977" i="2"/>
  <c r="R8977" i="2"/>
  <c r="S8976" i="2"/>
  <c r="R8976" i="2"/>
  <c r="S8975" i="2"/>
  <c r="R8975" i="2"/>
  <c r="S8974" i="2"/>
  <c r="R8974" i="2"/>
  <c r="S8973" i="2"/>
  <c r="R8973" i="2"/>
  <c r="S8972" i="2"/>
  <c r="R8972" i="2"/>
  <c r="S8971" i="2"/>
  <c r="R8971" i="2"/>
  <c r="S8970" i="2"/>
  <c r="R8970" i="2"/>
  <c r="S8969" i="2"/>
  <c r="R8969" i="2"/>
  <c r="S8968" i="2"/>
  <c r="R8968" i="2"/>
  <c r="S8967" i="2"/>
  <c r="R8967" i="2"/>
  <c r="S8966" i="2"/>
  <c r="R8966" i="2"/>
  <c r="S8965" i="2"/>
  <c r="R8965" i="2"/>
  <c r="S8964" i="2"/>
  <c r="R8964" i="2"/>
  <c r="S8963" i="2"/>
  <c r="R8963" i="2"/>
  <c r="S8962" i="2"/>
  <c r="R8962" i="2"/>
  <c r="S8961" i="2"/>
  <c r="R8961" i="2"/>
  <c r="S8960" i="2"/>
  <c r="R8960" i="2"/>
  <c r="S8959" i="2"/>
  <c r="R8959" i="2"/>
  <c r="S8958" i="2"/>
  <c r="R8958" i="2"/>
  <c r="S8957" i="2"/>
  <c r="R8957" i="2"/>
  <c r="S8956" i="2"/>
  <c r="R8956" i="2"/>
  <c r="S8955" i="2"/>
  <c r="R8955" i="2"/>
  <c r="S8954" i="2"/>
  <c r="R8954" i="2"/>
  <c r="S8953" i="2"/>
  <c r="R8953" i="2"/>
  <c r="S8952" i="2"/>
  <c r="R8952" i="2"/>
  <c r="S8951" i="2"/>
  <c r="R8951" i="2"/>
  <c r="S8950" i="2"/>
  <c r="R8950" i="2"/>
  <c r="S8949" i="2"/>
  <c r="R8949" i="2"/>
  <c r="S8948" i="2"/>
  <c r="R8948" i="2"/>
  <c r="S8947" i="2"/>
  <c r="R8947" i="2"/>
  <c r="S8946" i="2"/>
  <c r="R8946" i="2"/>
  <c r="S8945" i="2"/>
  <c r="R8945" i="2"/>
  <c r="S8944" i="2"/>
  <c r="R8944" i="2"/>
  <c r="S8943" i="2"/>
  <c r="R8943" i="2"/>
  <c r="S8942" i="2"/>
  <c r="R8942" i="2"/>
  <c r="S8941" i="2"/>
  <c r="R8941" i="2"/>
  <c r="S8940" i="2"/>
  <c r="R8940" i="2"/>
  <c r="S8939" i="2"/>
  <c r="R8939" i="2"/>
  <c r="S8938" i="2"/>
  <c r="R8938" i="2"/>
  <c r="S8937" i="2"/>
  <c r="R8937" i="2"/>
  <c r="S8936" i="2"/>
  <c r="R8936" i="2"/>
  <c r="S8935" i="2"/>
  <c r="R8935" i="2"/>
  <c r="S8934" i="2"/>
  <c r="R8934" i="2"/>
  <c r="S8933" i="2"/>
  <c r="R8933" i="2"/>
  <c r="S8932" i="2"/>
  <c r="R8932" i="2"/>
  <c r="S8931" i="2"/>
  <c r="R8931" i="2"/>
  <c r="S8930" i="2"/>
  <c r="R8930" i="2"/>
  <c r="S8929" i="2"/>
  <c r="R8929" i="2"/>
  <c r="S8928" i="2"/>
  <c r="R8928" i="2"/>
  <c r="S8927" i="2"/>
  <c r="R8927" i="2"/>
  <c r="S8926" i="2"/>
  <c r="R8926" i="2"/>
  <c r="S8925" i="2"/>
  <c r="R8925" i="2"/>
  <c r="S8924" i="2"/>
  <c r="R8924" i="2"/>
  <c r="S8923" i="2"/>
  <c r="R8923" i="2"/>
  <c r="S8922" i="2"/>
  <c r="R8922" i="2"/>
  <c r="S8921" i="2"/>
  <c r="R8921" i="2"/>
  <c r="S8920" i="2"/>
  <c r="R8920" i="2"/>
  <c r="S8919" i="2"/>
  <c r="R8919" i="2"/>
  <c r="S8918" i="2"/>
  <c r="R8918" i="2"/>
  <c r="S8917" i="2"/>
  <c r="R8917" i="2"/>
  <c r="S8916" i="2"/>
  <c r="R8916" i="2"/>
  <c r="S8915" i="2"/>
  <c r="R8915" i="2"/>
  <c r="S8914" i="2"/>
  <c r="R8914" i="2"/>
  <c r="S8913" i="2"/>
  <c r="R8913" i="2"/>
  <c r="S8912" i="2"/>
  <c r="R8912" i="2"/>
  <c r="S8911" i="2"/>
  <c r="R8911" i="2"/>
  <c r="S8910" i="2"/>
  <c r="R8910" i="2"/>
  <c r="S8909" i="2"/>
  <c r="R8909" i="2"/>
  <c r="S8908" i="2"/>
  <c r="R8908" i="2"/>
  <c r="S8907" i="2"/>
  <c r="R8907" i="2"/>
  <c r="S8906" i="2"/>
  <c r="R8906" i="2"/>
  <c r="S8905" i="2"/>
  <c r="R8905" i="2"/>
  <c r="S8904" i="2"/>
  <c r="R8904" i="2"/>
  <c r="S8903" i="2"/>
  <c r="R8903" i="2"/>
  <c r="S8902" i="2"/>
  <c r="R8902" i="2"/>
  <c r="S8901" i="2"/>
  <c r="R8901" i="2"/>
  <c r="S8900" i="2"/>
  <c r="R8900" i="2"/>
  <c r="S8899" i="2"/>
  <c r="R8899" i="2"/>
  <c r="S8898" i="2"/>
  <c r="R8898" i="2"/>
  <c r="S8897" i="2"/>
  <c r="R8897" i="2"/>
  <c r="S8896" i="2"/>
  <c r="R8896" i="2"/>
  <c r="S8895" i="2"/>
  <c r="R8895" i="2"/>
  <c r="S8894" i="2"/>
  <c r="R8894" i="2"/>
  <c r="S8893" i="2"/>
  <c r="R8893" i="2"/>
  <c r="S8892" i="2"/>
  <c r="R8892" i="2"/>
  <c r="S8891" i="2"/>
  <c r="R8891" i="2"/>
  <c r="S8890" i="2"/>
  <c r="R8890" i="2"/>
  <c r="S8889" i="2"/>
  <c r="R8889" i="2"/>
  <c r="S8888" i="2"/>
  <c r="R8888" i="2"/>
  <c r="S8887" i="2"/>
  <c r="R8887" i="2"/>
  <c r="S8886" i="2"/>
  <c r="R8886" i="2"/>
  <c r="S8885" i="2"/>
  <c r="R8885" i="2"/>
  <c r="S8884" i="2"/>
  <c r="R8884" i="2"/>
  <c r="S8883" i="2"/>
  <c r="R8883" i="2"/>
  <c r="S8882" i="2"/>
  <c r="R8882" i="2"/>
  <c r="S8881" i="2"/>
  <c r="R8881" i="2"/>
  <c r="S8880" i="2"/>
  <c r="R8880" i="2"/>
  <c r="S8879" i="2"/>
  <c r="R8879" i="2"/>
  <c r="S8878" i="2"/>
  <c r="R8878" i="2"/>
  <c r="S8877" i="2"/>
  <c r="R8877" i="2"/>
  <c r="S8876" i="2"/>
  <c r="R8876" i="2"/>
  <c r="S8875" i="2"/>
  <c r="R8875" i="2"/>
  <c r="S8874" i="2"/>
  <c r="R8874" i="2"/>
  <c r="S8873" i="2"/>
  <c r="R8873" i="2"/>
  <c r="S8872" i="2"/>
  <c r="R8872" i="2"/>
  <c r="S8871" i="2"/>
  <c r="R8871" i="2"/>
  <c r="S8870" i="2"/>
  <c r="R8870" i="2"/>
  <c r="S8869" i="2"/>
  <c r="R8869" i="2"/>
  <c r="S8868" i="2"/>
  <c r="R8868" i="2"/>
  <c r="S8867" i="2"/>
  <c r="R8867" i="2"/>
  <c r="S8866" i="2"/>
  <c r="R8866" i="2"/>
  <c r="S8865" i="2"/>
  <c r="R8865" i="2"/>
  <c r="S8864" i="2"/>
  <c r="R8864" i="2"/>
  <c r="S8863" i="2"/>
  <c r="R8863" i="2"/>
  <c r="S8862" i="2"/>
  <c r="R8862" i="2"/>
  <c r="S8861" i="2"/>
  <c r="R8861" i="2"/>
  <c r="S8860" i="2"/>
  <c r="R8860" i="2"/>
  <c r="S8859" i="2"/>
  <c r="R8859" i="2"/>
  <c r="S8858" i="2"/>
  <c r="R8858" i="2"/>
  <c r="S8857" i="2"/>
  <c r="R8857" i="2"/>
  <c r="S8856" i="2"/>
  <c r="R8856" i="2"/>
  <c r="S8855" i="2"/>
  <c r="R8855" i="2"/>
  <c r="S8854" i="2"/>
  <c r="R8854" i="2"/>
  <c r="S8853" i="2"/>
  <c r="R8853" i="2"/>
  <c r="S8852" i="2"/>
  <c r="R8852" i="2"/>
  <c r="S8851" i="2"/>
  <c r="R8851" i="2"/>
  <c r="S8850" i="2"/>
  <c r="R8850" i="2"/>
  <c r="S8849" i="2"/>
  <c r="R8849" i="2"/>
  <c r="S8848" i="2"/>
  <c r="R8848" i="2"/>
  <c r="S8847" i="2"/>
  <c r="R8847" i="2"/>
  <c r="S8846" i="2"/>
  <c r="R8846" i="2"/>
  <c r="S8845" i="2"/>
  <c r="R8845" i="2"/>
  <c r="S8844" i="2"/>
  <c r="R8844" i="2"/>
  <c r="S8843" i="2"/>
  <c r="R8843" i="2"/>
  <c r="S8842" i="2"/>
  <c r="R8842" i="2"/>
  <c r="S8841" i="2"/>
  <c r="R8841" i="2"/>
  <c r="S8840" i="2"/>
  <c r="R8840" i="2"/>
  <c r="S8839" i="2"/>
  <c r="R8839" i="2"/>
  <c r="S8838" i="2"/>
  <c r="R8838" i="2"/>
  <c r="S8837" i="2"/>
  <c r="R8837" i="2"/>
  <c r="S8836" i="2"/>
  <c r="R8836" i="2"/>
  <c r="S8835" i="2"/>
  <c r="R8835" i="2"/>
  <c r="S8834" i="2"/>
  <c r="R8834" i="2"/>
  <c r="S8833" i="2"/>
  <c r="R8833" i="2"/>
  <c r="S8832" i="2"/>
  <c r="R8832" i="2"/>
  <c r="S8831" i="2"/>
  <c r="R8831" i="2"/>
  <c r="S8830" i="2"/>
  <c r="R8830" i="2"/>
  <c r="S8829" i="2"/>
  <c r="R8829" i="2"/>
  <c r="S8828" i="2"/>
  <c r="R8828" i="2"/>
  <c r="S8827" i="2"/>
  <c r="R8827" i="2"/>
  <c r="S8826" i="2"/>
  <c r="R8826" i="2"/>
  <c r="S8825" i="2"/>
  <c r="R8825" i="2"/>
  <c r="S8824" i="2"/>
  <c r="R8824" i="2"/>
  <c r="S8823" i="2"/>
  <c r="R8823" i="2"/>
  <c r="S8822" i="2"/>
  <c r="R8822" i="2"/>
  <c r="S8821" i="2"/>
  <c r="R8821" i="2"/>
  <c r="S8820" i="2"/>
  <c r="R8820" i="2"/>
  <c r="S8819" i="2"/>
  <c r="R8819" i="2"/>
  <c r="S8818" i="2"/>
  <c r="R8818" i="2"/>
  <c r="S8817" i="2"/>
  <c r="R8817" i="2"/>
  <c r="S8816" i="2"/>
  <c r="R8816" i="2"/>
  <c r="S8815" i="2"/>
  <c r="R8815" i="2"/>
  <c r="S8814" i="2"/>
  <c r="R8814" i="2"/>
  <c r="S8813" i="2"/>
  <c r="R8813" i="2"/>
  <c r="S8812" i="2"/>
  <c r="R8812" i="2"/>
  <c r="S8811" i="2"/>
  <c r="R8811" i="2"/>
  <c r="S8810" i="2"/>
  <c r="R8810" i="2"/>
  <c r="S8809" i="2"/>
  <c r="R8809" i="2"/>
  <c r="S8808" i="2"/>
  <c r="R8808" i="2"/>
  <c r="S8807" i="2"/>
  <c r="R8807" i="2"/>
  <c r="S8806" i="2"/>
  <c r="R8806" i="2"/>
  <c r="S8805" i="2"/>
  <c r="R8805" i="2"/>
  <c r="S8804" i="2"/>
  <c r="R8804" i="2"/>
  <c r="S8803" i="2"/>
  <c r="R8803" i="2"/>
  <c r="S8802" i="2"/>
  <c r="R8802" i="2"/>
  <c r="S8801" i="2"/>
  <c r="R8801" i="2"/>
  <c r="S8800" i="2"/>
  <c r="R8800" i="2"/>
  <c r="S8799" i="2"/>
  <c r="R8799" i="2"/>
  <c r="S8798" i="2"/>
  <c r="R8798" i="2"/>
  <c r="S8797" i="2"/>
  <c r="R8797" i="2"/>
  <c r="S8796" i="2"/>
  <c r="R8796" i="2"/>
  <c r="S8795" i="2"/>
  <c r="R8795" i="2"/>
  <c r="S8794" i="2"/>
  <c r="R8794" i="2"/>
  <c r="S8793" i="2"/>
  <c r="R8793" i="2"/>
  <c r="S8792" i="2"/>
  <c r="R8792" i="2"/>
  <c r="S8791" i="2"/>
  <c r="R8791" i="2"/>
  <c r="S8790" i="2"/>
  <c r="R8790" i="2"/>
  <c r="S8789" i="2"/>
  <c r="R8789" i="2"/>
  <c r="S8788" i="2"/>
  <c r="R8788" i="2"/>
  <c r="S8787" i="2"/>
  <c r="R8787" i="2"/>
  <c r="S8786" i="2"/>
  <c r="R8786" i="2"/>
  <c r="S8785" i="2"/>
  <c r="R8785" i="2"/>
  <c r="S8784" i="2"/>
  <c r="R8784" i="2"/>
  <c r="S8783" i="2"/>
  <c r="R8783" i="2"/>
  <c r="S8782" i="2"/>
  <c r="R8782" i="2"/>
  <c r="S8781" i="2"/>
  <c r="R8781" i="2"/>
  <c r="S8780" i="2"/>
  <c r="R8780" i="2"/>
  <c r="S8779" i="2"/>
  <c r="R8779" i="2"/>
  <c r="S8778" i="2"/>
  <c r="R8778" i="2"/>
  <c r="S8777" i="2"/>
  <c r="R8777" i="2"/>
  <c r="S8776" i="2"/>
  <c r="R8776" i="2"/>
  <c r="S8775" i="2"/>
  <c r="R8775" i="2"/>
  <c r="S8774" i="2"/>
  <c r="R8774" i="2"/>
  <c r="S8773" i="2"/>
  <c r="R8773" i="2"/>
  <c r="S8772" i="2"/>
  <c r="R8772" i="2"/>
  <c r="S8771" i="2"/>
  <c r="R8771" i="2"/>
  <c r="S8770" i="2"/>
  <c r="R8770" i="2"/>
  <c r="S8769" i="2"/>
  <c r="R8769" i="2"/>
  <c r="S8768" i="2"/>
  <c r="R8768" i="2"/>
  <c r="S8767" i="2"/>
  <c r="R8767" i="2"/>
  <c r="S8766" i="2"/>
  <c r="R8766" i="2"/>
  <c r="S8765" i="2"/>
  <c r="R8765" i="2"/>
  <c r="S8764" i="2"/>
  <c r="R8764" i="2"/>
  <c r="S8763" i="2"/>
  <c r="R8763" i="2"/>
  <c r="S8762" i="2"/>
  <c r="R8762" i="2"/>
  <c r="S8761" i="2"/>
  <c r="R8761" i="2"/>
  <c r="S8760" i="2"/>
  <c r="R8760" i="2"/>
  <c r="S8759" i="2"/>
  <c r="R8759" i="2"/>
  <c r="S8758" i="2"/>
  <c r="R8758" i="2"/>
  <c r="S8757" i="2"/>
  <c r="R8757" i="2"/>
  <c r="S8756" i="2"/>
  <c r="R8756" i="2"/>
  <c r="S8755" i="2"/>
  <c r="R8755" i="2"/>
  <c r="S8754" i="2"/>
  <c r="R8754" i="2"/>
  <c r="S8753" i="2"/>
  <c r="R8753" i="2"/>
  <c r="S8752" i="2"/>
  <c r="R8752" i="2"/>
  <c r="S8751" i="2"/>
  <c r="R8751" i="2"/>
  <c r="S8750" i="2"/>
  <c r="R8750" i="2"/>
  <c r="S8749" i="2"/>
  <c r="R8749" i="2"/>
  <c r="S8748" i="2"/>
  <c r="R8748" i="2"/>
  <c r="S8747" i="2"/>
  <c r="R8747" i="2"/>
  <c r="S8746" i="2"/>
  <c r="R8746" i="2"/>
  <c r="S8745" i="2"/>
  <c r="R8745" i="2"/>
  <c r="S8744" i="2"/>
  <c r="R8744" i="2"/>
  <c r="S8743" i="2"/>
  <c r="R8743" i="2"/>
  <c r="S8742" i="2"/>
  <c r="R8742" i="2"/>
  <c r="S8741" i="2"/>
  <c r="R8741" i="2"/>
  <c r="S8740" i="2"/>
  <c r="R8740" i="2"/>
  <c r="S8739" i="2"/>
  <c r="R8739" i="2"/>
  <c r="S8738" i="2"/>
  <c r="R8738" i="2"/>
  <c r="S8737" i="2"/>
  <c r="R8737" i="2"/>
  <c r="S8736" i="2"/>
  <c r="R8736" i="2"/>
  <c r="S8735" i="2"/>
  <c r="R8735" i="2"/>
  <c r="S8734" i="2"/>
  <c r="R8734" i="2"/>
  <c r="S8733" i="2"/>
  <c r="R8733" i="2"/>
  <c r="S8732" i="2"/>
  <c r="R8732" i="2"/>
  <c r="S8731" i="2"/>
  <c r="R8731" i="2"/>
  <c r="S8730" i="2"/>
  <c r="R8730" i="2"/>
  <c r="S8729" i="2"/>
  <c r="R8729" i="2"/>
  <c r="S8728" i="2"/>
  <c r="R8728" i="2"/>
  <c r="S8727" i="2"/>
  <c r="R8727" i="2"/>
  <c r="S8726" i="2"/>
  <c r="R8726" i="2"/>
  <c r="S8725" i="2"/>
  <c r="R8725" i="2"/>
  <c r="S8724" i="2"/>
  <c r="R8724" i="2"/>
  <c r="S8723" i="2"/>
  <c r="R8723" i="2"/>
  <c r="S8722" i="2"/>
  <c r="R8722" i="2"/>
  <c r="S8721" i="2"/>
  <c r="R8721" i="2"/>
  <c r="S8720" i="2"/>
  <c r="R8720" i="2"/>
  <c r="S8719" i="2"/>
  <c r="R8719" i="2"/>
  <c r="S8718" i="2"/>
  <c r="R8718" i="2"/>
  <c r="S8717" i="2"/>
  <c r="R8717" i="2"/>
  <c r="S8716" i="2"/>
  <c r="R8716" i="2"/>
  <c r="S8715" i="2"/>
  <c r="R8715" i="2"/>
  <c r="S8714" i="2"/>
  <c r="R8714" i="2"/>
  <c r="S8713" i="2"/>
  <c r="R8713" i="2"/>
  <c r="S8712" i="2"/>
  <c r="R8712" i="2"/>
  <c r="S8711" i="2"/>
  <c r="R8711" i="2"/>
  <c r="S8710" i="2"/>
  <c r="R8710" i="2"/>
  <c r="S8709" i="2"/>
  <c r="R8709" i="2"/>
  <c r="S8708" i="2"/>
  <c r="R8708" i="2"/>
  <c r="S8707" i="2"/>
  <c r="R8707" i="2"/>
  <c r="S8706" i="2"/>
  <c r="R8706" i="2"/>
  <c r="S8705" i="2"/>
  <c r="R8705" i="2"/>
  <c r="S8704" i="2"/>
  <c r="R8704" i="2"/>
  <c r="S8703" i="2"/>
  <c r="R8703" i="2"/>
  <c r="S8702" i="2"/>
  <c r="R8702" i="2"/>
  <c r="S8701" i="2"/>
  <c r="R8701" i="2"/>
  <c r="S8700" i="2"/>
  <c r="R8700" i="2"/>
  <c r="S8699" i="2"/>
  <c r="R8699" i="2"/>
  <c r="S8698" i="2"/>
  <c r="R8698" i="2"/>
  <c r="S8697" i="2"/>
  <c r="R8697" i="2"/>
  <c r="S8696" i="2"/>
  <c r="R8696" i="2"/>
  <c r="S8695" i="2"/>
  <c r="R8695" i="2"/>
  <c r="S8694" i="2"/>
  <c r="R8694" i="2"/>
  <c r="S8693" i="2"/>
  <c r="R8693" i="2"/>
  <c r="S8692" i="2"/>
  <c r="R8692" i="2"/>
  <c r="S8691" i="2"/>
  <c r="R8691" i="2"/>
  <c r="S8690" i="2"/>
  <c r="R8690" i="2"/>
  <c r="S8689" i="2"/>
  <c r="R8689" i="2"/>
  <c r="S8688" i="2"/>
  <c r="R8688" i="2"/>
  <c r="S8687" i="2"/>
  <c r="R8687" i="2"/>
  <c r="S8686" i="2"/>
  <c r="R8686" i="2"/>
  <c r="S8685" i="2"/>
  <c r="R8685" i="2"/>
  <c r="S8684" i="2"/>
  <c r="R8684" i="2"/>
  <c r="S8683" i="2"/>
  <c r="R8683" i="2"/>
  <c r="S8682" i="2"/>
  <c r="R8682" i="2"/>
  <c r="S8681" i="2"/>
  <c r="R8681" i="2"/>
  <c r="S8680" i="2"/>
  <c r="R8680" i="2"/>
  <c r="S8679" i="2"/>
  <c r="R8679" i="2"/>
  <c r="S8678" i="2"/>
  <c r="R8678" i="2"/>
  <c r="S8677" i="2"/>
  <c r="R8677" i="2"/>
  <c r="S8676" i="2"/>
  <c r="R8676" i="2"/>
  <c r="S8675" i="2"/>
  <c r="R8675" i="2"/>
  <c r="S8674" i="2"/>
  <c r="R8674" i="2"/>
  <c r="S8673" i="2"/>
  <c r="R8673" i="2"/>
  <c r="S8672" i="2"/>
  <c r="R8672" i="2"/>
  <c r="S8671" i="2"/>
  <c r="R8671" i="2"/>
  <c r="S8670" i="2"/>
  <c r="R8670" i="2"/>
  <c r="S8669" i="2"/>
  <c r="R8669" i="2"/>
  <c r="S8668" i="2"/>
  <c r="R8668" i="2"/>
  <c r="S8667" i="2"/>
  <c r="R8667" i="2"/>
  <c r="S8666" i="2"/>
  <c r="R8666" i="2"/>
  <c r="S8665" i="2"/>
  <c r="R8665" i="2"/>
  <c r="S8664" i="2"/>
  <c r="R8664" i="2"/>
  <c r="S8663" i="2"/>
  <c r="R8663" i="2"/>
  <c r="S8662" i="2"/>
  <c r="R8662" i="2"/>
  <c r="S8661" i="2"/>
  <c r="R8661" i="2"/>
  <c r="S8660" i="2"/>
  <c r="R8660" i="2"/>
  <c r="S8659" i="2"/>
  <c r="R8659" i="2"/>
  <c r="S8658" i="2"/>
  <c r="R8658" i="2"/>
  <c r="S8657" i="2"/>
  <c r="R8657" i="2"/>
  <c r="S8656" i="2"/>
  <c r="R8656" i="2"/>
  <c r="S8655" i="2"/>
  <c r="R8655" i="2"/>
  <c r="S8654" i="2"/>
  <c r="R8654" i="2"/>
  <c r="S8653" i="2"/>
  <c r="R8653" i="2"/>
  <c r="S8652" i="2"/>
  <c r="R8652" i="2"/>
  <c r="S8651" i="2"/>
  <c r="R8651" i="2"/>
  <c r="S8650" i="2"/>
  <c r="R8650" i="2"/>
  <c r="S8649" i="2"/>
  <c r="R8649" i="2"/>
  <c r="S8648" i="2"/>
  <c r="R8648" i="2"/>
  <c r="S8647" i="2"/>
  <c r="R8647" i="2"/>
  <c r="S8646" i="2"/>
  <c r="R8646" i="2"/>
  <c r="S8645" i="2"/>
  <c r="R8645" i="2"/>
  <c r="S8644" i="2"/>
  <c r="R8644" i="2"/>
  <c r="S8643" i="2"/>
  <c r="R8643" i="2"/>
  <c r="S8642" i="2"/>
  <c r="R8642" i="2"/>
  <c r="S8641" i="2"/>
  <c r="R8641" i="2"/>
  <c r="S8640" i="2"/>
  <c r="R8640" i="2"/>
  <c r="S8639" i="2"/>
  <c r="R8639" i="2"/>
  <c r="S8638" i="2"/>
  <c r="R8638" i="2"/>
  <c r="S8637" i="2"/>
  <c r="R8637" i="2"/>
  <c r="S8636" i="2"/>
  <c r="R8636" i="2"/>
  <c r="S8635" i="2"/>
  <c r="R8635" i="2"/>
  <c r="S8634" i="2"/>
  <c r="R8634" i="2"/>
  <c r="S8633" i="2"/>
  <c r="R8633" i="2"/>
  <c r="S8632" i="2"/>
  <c r="R8632" i="2"/>
  <c r="S8631" i="2"/>
  <c r="R8631" i="2"/>
  <c r="S8630" i="2"/>
  <c r="R8630" i="2"/>
  <c r="S8629" i="2"/>
  <c r="R8629" i="2"/>
  <c r="S8628" i="2"/>
  <c r="R8628" i="2"/>
  <c r="S8627" i="2"/>
  <c r="R8627" i="2"/>
  <c r="S8626" i="2"/>
  <c r="R8626" i="2"/>
  <c r="S8625" i="2"/>
  <c r="R8625" i="2"/>
  <c r="S8624" i="2"/>
  <c r="R8624" i="2"/>
  <c r="S8623" i="2"/>
  <c r="R8623" i="2"/>
  <c r="S8622" i="2"/>
  <c r="R8622" i="2"/>
  <c r="S8621" i="2"/>
  <c r="R8621" i="2"/>
  <c r="S8620" i="2"/>
  <c r="R8620" i="2"/>
  <c r="S8619" i="2"/>
  <c r="R8619" i="2"/>
  <c r="S8618" i="2"/>
  <c r="R8618" i="2"/>
  <c r="S8617" i="2"/>
  <c r="R8617" i="2"/>
  <c r="S8616" i="2"/>
  <c r="R8616" i="2"/>
  <c r="S8615" i="2"/>
  <c r="R8615" i="2"/>
  <c r="S8614" i="2"/>
  <c r="R8614" i="2"/>
  <c r="S8613" i="2"/>
  <c r="R8613" i="2"/>
  <c r="S8612" i="2"/>
  <c r="R8612" i="2"/>
  <c r="S8611" i="2"/>
  <c r="R8611" i="2"/>
  <c r="S8610" i="2"/>
  <c r="R8610" i="2"/>
  <c r="S8609" i="2"/>
  <c r="R8609" i="2"/>
  <c r="S8608" i="2"/>
  <c r="R8608" i="2"/>
  <c r="S8607" i="2"/>
  <c r="R8607" i="2"/>
  <c r="S8606" i="2"/>
  <c r="R8606" i="2"/>
  <c r="S8605" i="2"/>
  <c r="R8605" i="2"/>
  <c r="S8604" i="2"/>
  <c r="R8604" i="2"/>
  <c r="S8603" i="2"/>
  <c r="R8603" i="2"/>
  <c r="S8602" i="2"/>
  <c r="R8602" i="2"/>
  <c r="S8601" i="2"/>
  <c r="R8601" i="2"/>
  <c r="S8600" i="2"/>
  <c r="R8600" i="2"/>
  <c r="S8599" i="2"/>
  <c r="R8599" i="2"/>
  <c r="S8598" i="2"/>
  <c r="R8598" i="2"/>
  <c r="S8597" i="2"/>
  <c r="R8597" i="2"/>
  <c r="S8596" i="2"/>
  <c r="R8596" i="2"/>
  <c r="S8595" i="2"/>
  <c r="R8595" i="2"/>
  <c r="S8594" i="2"/>
  <c r="R8594" i="2"/>
  <c r="S8593" i="2"/>
  <c r="R8593" i="2"/>
  <c r="S8592" i="2"/>
  <c r="R8592" i="2"/>
  <c r="S8591" i="2"/>
  <c r="R8591" i="2"/>
  <c r="S8590" i="2"/>
  <c r="R8590" i="2"/>
  <c r="S8589" i="2"/>
  <c r="R8589" i="2"/>
  <c r="S8588" i="2"/>
  <c r="R8588" i="2"/>
  <c r="S8587" i="2"/>
  <c r="R8587" i="2"/>
  <c r="S8586" i="2"/>
  <c r="R8586" i="2"/>
  <c r="S8585" i="2"/>
  <c r="R8585" i="2"/>
  <c r="S8584" i="2"/>
  <c r="R8584" i="2"/>
  <c r="S8583" i="2"/>
  <c r="R8583" i="2"/>
  <c r="S8582" i="2"/>
  <c r="R8582" i="2"/>
  <c r="S8581" i="2"/>
  <c r="R8581" i="2"/>
  <c r="S8580" i="2"/>
  <c r="R8580" i="2"/>
  <c r="S8579" i="2"/>
  <c r="R8579" i="2"/>
  <c r="S8578" i="2"/>
  <c r="R8578" i="2"/>
  <c r="S8577" i="2"/>
  <c r="R8577" i="2"/>
  <c r="S8576" i="2"/>
  <c r="R8576" i="2"/>
  <c r="S8575" i="2"/>
  <c r="R8575" i="2"/>
  <c r="S8574" i="2"/>
  <c r="R8574" i="2"/>
  <c r="S8573" i="2"/>
  <c r="R8573" i="2"/>
  <c r="S8572" i="2"/>
  <c r="R8572" i="2"/>
  <c r="S8571" i="2"/>
  <c r="R8571" i="2"/>
  <c r="S8570" i="2"/>
  <c r="R8570" i="2"/>
  <c r="S8569" i="2"/>
  <c r="R8569" i="2"/>
  <c r="S8568" i="2"/>
  <c r="R8568" i="2"/>
  <c r="S8567" i="2"/>
  <c r="R8567" i="2"/>
  <c r="S8566" i="2"/>
  <c r="R8566" i="2"/>
  <c r="S8565" i="2"/>
  <c r="R8565" i="2"/>
  <c r="S8564" i="2"/>
  <c r="R8564" i="2"/>
  <c r="S8563" i="2"/>
  <c r="R8563" i="2"/>
  <c r="S8562" i="2"/>
  <c r="R8562" i="2"/>
  <c r="S8561" i="2"/>
  <c r="R8561" i="2"/>
  <c r="S8560" i="2"/>
  <c r="R8560" i="2"/>
  <c r="S8559" i="2"/>
  <c r="R8559" i="2"/>
  <c r="S8558" i="2"/>
  <c r="R8558" i="2"/>
  <c r="S8557" i="2"/>
  <c r="R8557" i="2"/>
  <c r="S8556" i="2"/>
  <c r="R8556" i="2"/>
  <c r="S8555" i="2"/>
  <c r="R8555" i="2"/>
  <c r="S8554" i="2"/>
  <c r="R8554" i="2"/>
  <c r="S8553" i="2"/>
  <c r="R8553" i="2"/>
  <c r="S8552" i="2"/>
  <c r="R8552" i="2"/>
  <c r="S8551" i="2"/>
  <c r="R8551" i="2"/>
  <c r="S8550" i="2"/>
  <c r="R8550" i="2"/>
  <c r="S8549" i="2"/>
  <c r="R8549" i="2"/>
  <c r="S8548" i="2"/>
  <c r="R8548" i="2"/>
  <c r="S8547" i="2"/>
  <c r="R8547" i="2"/>
  <c r="S8546" i="2"/>
  <c r="R8546" i="2"/>
  <c r="S8545" i="2"/>
  <c r="R8545" i="2"/>
  <c r="S8544" i="2"/>
  <c r="R8544" i="2"/>
  <c r="S8543" i="2"/>
  <c r="R8543" i="2"/>
  <c r="S8542" i="2"/>
  <c r="R8542" i="2"/>
  <c r="S8541" i="2"/>
  <c r="R8541" i="2"/>
  <c r="S8540" i="2"/>
  <c r="R8540" i="2"/>
  <c r="S8539" i="2"/>
  <c r="R8539" i="2"/>
  <c r="S8538" i="2"/>
  <c r="R8538" i="2"/>
  <c r="S8537" i="2"/>
  <c r="R8537" i="2"/>
  <c r="S8536" i="2"/>
  <c r="R8536" i="2"/>
  <c r="S8535" i="2"/>
  <c r="R8535" i="2"/>
  <c r="S8534" i="2"/>
  <c r="R8534" i="2"/>
  <c r="S8533" i="2"/>
  <c r="R8533" i="2"/>
  <c r="S8532" i="2"/>
  <c r="R8532" i="2"/>
  <c r="S8531" i="2"/>
  <c r="R8531" i="2"/>
  <c r="S8530" i="2"/>
  <c r="R8530" i="2"/>
  <c r="S8529" i="2"/>
  <c r="R8529" i="2"/>
  <c r="S8528" i="2"/>
  <c r="R8528" i="2"/>
  <c r="S8527" i="2"/>
  <c r="R8527" i="2"/>
  <c r="S8526" i="2"/>
  <c r="R8526" i="2"/>
  <c r="S8525" i="2"/>
  <c r="R8525" i="2"/>
  <c r="S8524" i="2"/>
  <c r="R8524" i="2"/>
  <c r="S8523" i="2"/>
  <c r="R8523" i="2"/>
  <c r="S8522" i="2"/>
  <c r="R8522" i="2"/>
  <c r="S8521" i="2"/>
  <c r="R8521" i="2"/>
  <c r="S8520" i="2"/>
  <c r="R8520" i="2"/>
  <c r="S8519" i="2"/>
  <c r="R8519" i="2"/>
  <c r="S8518" i="2"/>
  <c r="R8518" i="2"/>
  <c r="S8517" i="2"/>
  <c r="R8517" i="2"/>
  <c r="S8516" i="2"/>
  <c r="R8516" i="2"/>
  <c r="S8515" i="2"/>
  <c r="R8515" i="2"/>
  <c r="S8514" i="2"/>
  <c r="R8514" i="2"/>
  <c r="S8513" i="2"/>
  <c r="R8513" i="2"/>
  <c r="S8512" i="2"/>
  <c r="R8512" i="2"/>
  <c r="S8511" i="2"/>
  <c r="R8511" i="2"/>
  <c r="S8510" i="2"/>
  <c r="R8510" i="2"/>
  <c r="S8509" i="2"/>
  <c r="R8509" i="2"/>
  <c r="S8508" i="2"/>
  <c r="R8508" i="2"/>
  <c r="S8507" i="2"/>
  <c r="R8507" i="2"/>
  <c r="S8506" i="2"/>
  <c r="R8506" i="2"/>
  <c r="S8505" i="2"/>
  <c r="R8505" i="2"/>
  <c r="S8504" i="2"/>
  <c r="R8504" i="2"/>
  <c r="S8503" i="2"/>
  <c r="R8503" i="2"/>
  <c r="S8502" i="2"/>
  <c r="R8502" i="2"/>
  <c r="S8501" i="2"/>
  <c r="R8501" i="2"/>
  <c r="S8500" i="2"/>
  <c r="R8500" i="2"/>
  <c r="S8499" i="2"/>
  <c r="R8499" i="2"/>
  <c r="S8498" i="2"/>
  <c r="R8498" i="2"/>
  <c r="S8497" i="2"/>
  <c r="R8497" i="2"/>
  <c r="S8496" i="2"/>
  <c r="R8496" i="2"/>
  <c r="S8495" i="2"/>
  <c r="R8495" i="2"/>
  <c r="S8494" i="2"/>
  <c r="R8494" i="2"/>
  <c r="S8493" i="2"/>
  <c r="R8493" i="2"/>
  <c r="S8492" i="2"/>
  <c r="R8492" i="2"/>
  <c r="S8491" i="2"/>
  <c r="R8491" i="2"/>
  <c r="S8490" i="2"/>
  <c r="R8490" i="2"/>
  <c r="S8489" i="2"/>
  <c r="R8489" i="2"/>
  <c r="S8488" i="2"/>
  <c r="R8488" i="2"/>
  <c r="S8487" i="2"/>
  <c r="R8487" i="2"/>
  <c r="S8486" i="2"/>
  <c r="R8486" i="2"/>
  <c r="S8485" i="2"/>
  <c r="R8485" i="2"/>
  <c r="S8484" i="2"/>
  <c r="R8484" i="2"/>
  <c r="S8483" i="2"/>
  <c r="R8483" i="2"/>
  <c r="S8482" i="2"/>
  <c r="R8482" i="2"/>
  <c r="S8481" i="2"/>
  <c r="R8481" i="2"/>
  <c r="S8480" i="2"/>
  <c r="R8480" i="2"/>
  <c r="S8479" i="2"/>
  <c r="R8479" i="2"/>
  <c r="S8478" i="2"/>
  <c r="R8478" i="2"/>
  <c r="S8477" i="2"/>
  <c r="R8477" i="2"/>
  <c r="S8476" i="2"/>
  <c r="R8476" i="2"/>
  <c r="S8475" i="2"/>
  <c r="R8475" i="2"/>
  <c r="S8474" i="2"/>
  <c r="R8474" i="2"/>
  <c r="S8473" i="2"/>
  <c r="R8473" i="2"/>
  <c r="S8472" i="2"/>
  <c r="R8472" i="2"/>
  <c r="S8471" i="2"/>
  <c r="R8471" i="2"/>
  <c r="S8470" i="2"/>
  <c r="R8470" i="2"/>
  <c r="S8469" i="2"/>
  <c r="R8469" i="2"/>
  <c r="S8468" i="2"/>
  <c r="R8468" i="2"/>
  <c r="S8467" i="2"/>
  <c r="R8467" i="2"/>
  <c r="S8466" i="2"/>
  <c r="R8466" i="2"/>
  <c r="S8465" i="2"/>
  <c r="R8465" i="2"/>
  <c r="S8464" i="2"/>
  <c r="R8464" i="2"/>
  <c r="S8463" i="2"/>
  <c r="R8463" i="2"/>
  <c r="S8462" i="2"/>
  <c r="R8462" i="2"/>
  <c r="S8461" i="2"/>
  <c r="R8461" i="2"/>
  <c r="S8460" i="2"/>
  <c r="R8460" i="2"/>
  <c r="S8459" i="2"/>
  <c r="R8459" i="2"/>
  <c r="S8458" i="2"/>
  <c r="R8458" i="2"/>
  <c r="S8457" i="2"/>
  <c r="R8457" i="2"/>
  <c r="S8456" i="2"/>
  <c r="R8456" i="2"/>
  <c r="S8455" i="2"/>
  <c r="R8455" i="2"/>
  <c r="S8454" i="2"/>
  <c r="R8454" i="2"/>
  <c r="S8453" i="2"/>
  <c r="R8453" i="2"/>
  <c r="S8452" i="2"/>
  <c r="R8452" i="2"/>
  <c r="S8451" i="2"/>
  <c r="R8451" i="2"/>
  <c r="S8450" i="2"/>
  <c r="R8450" i="2"/>
  <c r="S8449" i="2"/>
  <c r="R8449" i="2"/>
  <c r="S8448" i="2"/>
  <c r="R8448" i="2"/>
  <c r="S8447" i="2"/>
  <c r="R8447" i="2"/>
  <c r="S8446" i="2"/>
  <c r="R8446" i="2"/>
  <c r="S8445" i="2"/>
  <c r="R8445" i="2"/>
  <c r="S8444" i="2"/>
  <c r="R8444" i="2"/>
  <c r="S8443" i="2"/>
  <c r="R8443" i="2"/>
  <c r="S8442" i="2"/>
  <c r="R8442" i="2"/>
  <c r="S8441" i="2"/>
  <c r="R8441" i="2"/>
  <c r="S8440" i="2"/>
  <c r="R8440" i="2"/>
  <c r="S8439" i="2"/>
  <c r="R8439" i="2"/>
  <c r="S8438" i="2"/>
  <c r="R8438" i="2"/>
  <c r="S8437" i="2"/>
  <c r="R8437" i="2"/>
  <c r="S8436" i="2"/>
  <c r="R8436" i="2"/>
  <c r="S8435" i="2"/>
  <c r="R8435" i="2"/>
  <c r="S8434" i="2"/>
  <c r="R8434" i="2"/>
  <c r="S8433" i="2"/>
  <c r="R8433" i="2"/>
  <c r="S8432" i="2"/>
  <c r="R8432" i="2"/>
  <c r="S8431" i="2"/>
  <c r="R8431" i="2"/>
  <c r="S8430" i="2"/>
  <c r="R8430" i="2"/>
  <c r="S8429" i="2"/>
  <c r="R8429" i="2"/>
  <c r="S8428" i="2"/>
  <c r="R8428" i="2"/>
  <c r="S8427" i="2"/>
  <c r="R8427" i="2"/>
  <c r="S8426" i="2"/>
  <c r="R8426" i="2"/>
  <c r="S8425" i="2"/>
  <c r="R8425" i="2"/>
  <c r="S8424" i="2"/>
  <c r="R8424" i="2"/>
  <c r="S8423" i="2"/>
  <c r="R8423" i="2"/>
  <c r="S8422" i="2"/>
  <c r="R8422" i="2"/>
  <c r="S8421" i="2"/>
  <c r="R8421" i="2"/>
  <c r="S8420" i="2"/>
  <c r="R8420" i="2"/>
  <c r="S8419" i="2"/>
  <c r="R8419" i="2"/>
  <c r="S8418" i="2"/>
  <c r="R8418" i="2"/>
  <c r="S8417" i="2"/>
  <c r="R8417" i="2"/>
  <c r="S8416" i="2"/>
  <c r="R8416" i="2"/>
  <c r="S8415" i="2"/>
  <c r="R8415" i="2"/>
  <c r="S8414" i="2"/>
  <c r="R8414" i="2"/>
  <c r="S8413" i="2"/>
  <c r="R8413" i="2"/>
  <c r="S8412" i="2"/>
  <c r="R8412" i="2"/>
  <c r="S8411" i="2"/>
  <c r="R8411" i="2"/>
  <c r="S8410" i="2"/>
  <c r="R8410" i="2"/>
  <c r="S8409" i="2"/>
  <c r="R8409" i="2"/>
  <c r="S8408" i="2"/>
  <c r="R8408" i="2"/>
  <c r="S8407" i="2"/>
  <c r="R8407" i="2"/>
  <c r="S8406" i="2"/>
  <c r="R8406" i="2"/>
  <c r="S8405" i="2"/>
  <c r="R8405" i="2"/>
  <c r="S8404" i="2"/>
  <c r="R8404" i="2"/>
  <c r="S8403" i="2"/>
  <c r="R8403" i="2"/>
  <c r="S8402" i="2"/>
  <c r="R8402" i="2"/>
  <c r="S8401" i="2"/>
  <c r="R8401" i="2"/>
  <c r="S8400" i="2"/>
  <c r="R8400" i="2"/>
  <c r="S8399" i="2"/>
  <c r="R8399" i="2"/>
  <c r="S8398" i="2"/>
  <c r="R8398" i="2"/>
  <c r="S8397" i="2"/>
  <c r="R8397" i="2"/>
  <c r="S8396" i="2"/>
  <c r="R8396" i="2"/>
  <c r="S8395" i="2"/>
  <c r="R8395" i="2"/>
  <c r="S8394" i="2"/>
  <c r="R8394" i="2"/>
  <c r="S8393" i="2"/>
  <c r="R8393" i="2"/>
  <c r="S8392" i="2"/>
  <c r="R8392" i="2"/>
  <c r="S8391" i="2"/>
  <c r="R8391" i="2"/>
  <c r="S8390" i="2"/>
  <c r="R8390" i="2"/>
  <c r="S8389" i="2"/>
  <c r="R8389" i="2"/>
  <c r="S8388" i="2"/>
  <c r="R8388" i="2"/>
  <c r="S8387" i="2"/>
  <c r="R8387" i="2"/>
  <c r="S8386" i="2"/>
  <c r="R8386" i="2"/>
  <c r="S8385" i="2"/>
  <c r="R8385" i="2"/>
  <c r="S8384" i="2"/>
  <c r="R8384" i="2"/>
  <c r="S8383" i="2"/>
  <c r="R8383" i="2"/>
  <c r="S8382" i="2"/>
  <c r="R8382" i="2"/>
  <c r="S8381" i="2"/>
  <c r="R8381" i="2"/>
  <c r="S8380" i="2"/>
  <c r="R8380" i="2"/>
  <c r="S8379" i="2"/>
  <c r="R8379" i="2"/>
  <c r="S8378" i="2"/>
  <c r="R8378" i="2"/>
  <c r="S8377" i="2"/>
  <c r="R8377" i="2"/>
  <c r="S8376" i="2"/>
  <c r="R8376" i="2"/>
  <c r="S8375" i="2"/>
  <c r="R8375" i="2"/>
  <c r="S8374" i="2"/>
  <c r="R8374" i="2"/>
  <c r="S8373" i="2"/>
  <c r="R8373" i="2"/>
  <c r="S8372" i="2"/>
  <c r="R8372" i="2"/>
  <c r="S8371" i="2"/>
  <c r="R8371" i="2"/>
  <c r="S8370" i="2"/>
  <c r="R8370" i="2"/>
  <c r="S8369" i="2"/>
  <c r="R8369" i="2"/>
  <c r="S8368" i="2"/>
  <c r="R8368" i="2"/>
  <c r="S8367" i="2"/>
  <c r="R8367" i="2"/>
  <c r="S8366" i="2"/>
  <c r="R8366" i="2"/>
  <c r="S8365" i="2"/>
  <c r="R8365" i="2"/>
  <c r="S8364" i="2"/>
  <c r="R8364" i="2"/>
  <c r="S8363" i="2"/>
  <c r="R8363" i="2"/>
  <c r="S8362" i="2"/>
  <c r="R8362" i="2"/>
  <c r="S8361" i="2"/>
  <c r="R8361" i="2"/>
  <c r="S8360" i="2"/>
  <c r="R8360" i="2"/>
  <c r="S8359" i="2"/>
  <c r="R8359" i="2"/>
  <c r="S8358" i="2"/>
  <c r="R8358" i="2"/>
  <c r="S8357" i="2"/>
  <c r="R8357" i="2"/>
  <c r="S8356" i="2"/>
  <c r="R8356" i="2"/>
  <c r="S8355" i="2"/>
  <c r="R8355" i="2"/>
  <c r="S8354" i="2"/>
  <c r="R8354" i="2"/>
  <c r="S8353" i="2"/>
  <c r="R8353" i="2"/>
  <c r="S8352" i="2"/>
  <c r="R8352" i="2"/>
  <c r="S8351" i="2"/>
  <c r="R8351" i="2"/>
  <c r="S8350" i="2"/>
  <c r="R8350" i="2"/>
  <c r="S8349" i="2"/>
  <c r="R8349" i="2"/>
  <c r="S8348" i="2"/>
  <c r="R8348" i="2"/>
  <c r="S8347" i="2"/>
  <c r="R8347" i="2"/>
  <c r="S8346" i="2"/>
  <c r="R8346" i="2"/>
  <c r="S8345" i="2"/>
  <c r="R8345" i="2"/>
  <c r="S8344" i="2"/>
  <c r="R8344" i="2"/>
  <c r="S8343" i="2"/>
  <c r="R8343" i="2"/>
  <c r="S8342" i="2"/>
  <c r="R8342" i="2"/>
  <c r="S8341" i="2"/>
  <c r="R8341" i="2"/>
  <c r="S8340" i="2"/>
  <c r="R8340" i="2"/>
  <c r="S8339" i="2"/>
  <c r="R8339" i="2"/>
  <c r="S8338" i="2"/>
  <c r="R8338" i="2"/>
  <c r="S8337" i="2"/>
  <c r="R8337" i="2"/>
  <c r="S8336" i="2"/>
  <c r="R8336" i="2"/>
  <c r="S8335" i="2"/>
  <c r="R8335" i="2"/>
  <c r="S8334" i="2"/>
  <c r="R8334" i="2"/>
  <c r="S8333" i="2"/>
  <c r="R8333" i="2"/>
  <c r="S8332" i="2"/>
  <c r="R8332" i="2"/>
  <c r="S8331" i="2"/>
  <c r="R8331" i="2"/>
  <c r="S8330" i="2"/>
  <c r="R8330" i="2"/>
  <c r="S8329" i="2"/>
  <c r="R8329" i="2"/>
  <c r="S8328" i="2"/>
  <c r="R8328" i="2"/>
  <c r="S8327" i="2"/>
  <c r="R8327" i="2"/>
  <c r="S8326" i="2"/>
  <c r="R8326" i="2"/>
  <c r="S8325" i="2"/>
  <c r="R8325" i="2"/>
  <c r="S8324" i="2"/>
  <c r="R8324" i="2"/>
  <c r="S8323" i="2"/>
  <c r="R8323" i="2"/>
  <c r="S8322" i="2"/>
  <c r="R8322" i="2"/>
  <c r="S8321" i="2"/>
  <c r="R8321" i="2"/>
  <c r="S8320" i="2"/>
  <c r="R8320" i="2"/>
  <c r="S8319" i="2"/>
  <c r="R8319" i="2"/>
  <c r="S8318" i="2"/>
  <c r="R8318" i="2"/>
  <c r="S8317" i="2"/>
  <c r="R8317" i="2"/>
  <c r="S8316" i="2"/>
  <c r="R8316" i="2"/>
  <c r="S8315" i="2"/>
  <c r="R8315" i="2"/>
  <c r="S8314" i="2"/>
  <c r="R8314" i="2"/>
  <c r="S8313" i="2"/>
  <c r="R8313" i="2"/>
  <c r="S8312" i="2"/>
  <c r="R8312" i="2"/>
  <c r="S8311" i="2"/>
  <c r="R8311" i="2"/>
  <c r="S8310" i="2"/>
  <c r="R8310" i="2"/>
  <c r="S8309" i="2"/>
  <c r="R8309" i="2"/>
  <c r="S8308" i="2"/>
  <c r="R8308" i="2"/>
  <c r="S8307" i="2"/>
  <c r="R8307" i="2"/>
  <c r="S8306" i="2"/>
  <c r="R8306" i="2"/>
  <c r="S8305" i="2"/>
  <c r="R8305" i="2"/>
  <c r="S8304" i="2"/>
  <c r="R8304" i="2"/>
  <c r="S8303" i="2"/>
  <c r="R8303" i="2"/>
  <c r="S8302" i="2"/>
  <c r="R8302" i="2"/>
  <c r="S8301" i="2"/>
  <c r="R8301" i="2"/>
  <c r="S8300" i="2"/>
  <c r="R8300" i="2"/>
  <c r="S8299" i="2"/>
  <c r="R8299" i="2"/>
  <c r="S8298" i="2"/>
  <c r="R8298" i="2"/>
  <c r="S8297" i="2"/>
  <c r="R8297" i="2"/>
  <c r="S8296" i="2"/>
  <c r="R8296" i="2"/>
  <c r="S8295" i="2"/>
  <c r="R8295" i="2"/>
  <c r="S8294" i="2"/>
  <c r="R8294" i="2"/>
  <c r="S8293" i="2"/>
  <c r="R8293" i="2"/>
  <c r="S8292" i="2"/>
  <c r="R8292" i="2"/>
  <c r="S8291" i="2"/>
  <c r="R8291" i="2"/>
  <c r="S8290" i="2"/>
  <c r="R8290" i="2"/>
  <c r="S8289" i="2"/>
  <c r="R8289" i="2"/>
  <c r="S8288" i="2"/>
  <c r="R8288" i="2"/>
  <c r="S8287" i="2"/>
  <c r="R8287" i="2"/>
  <c r="S8286" i="2"/>
  <c r="R8286" i="2"/>
  <c r="S8285" i="2"/>
  <c r="R8285" i="2"/>
  <c r="S8284" i="2"/>
  <c r="R8284" i="2"/>
  <c r="S8283" i="2"/>
  <c r="R8283" i="2"/>
  <c r="S8282" i="2"/>
  <c r="R8282" i="2"/>
  <c r="S8281" i="2"/>
  <c r="R8281" i="2"/>
  <c r="S8280" i="2"/>
  <c r="R8280" i="2"/>
  <c r="S8279" i="2"/>
  <c r="R8279" i="2"/>
  <c r="S8278" i="2"/>
  <c r="R8278" i="2"/>
  <c r="S8277" i="2"/>
  <c r="R8277" i="2"/>
  <c r="S8276" i="2"/>
  <c r="R8276" i="2"/>
  <c r="S8275" i="2"/>
  <c r="R8275" i="2"/>
  <c r="S8274" i="2"/>
  <c r="R8274" i="2"/>
  <c r="S8273" i="2"/>
  <c r="R8273" i="2"/>
  <c r="S8272" i="2"/>
  <c r="R8272" i="2"/>
  <c r="S8271" i="2"/>
  <c r="R8271" i="2"/>
  <c r="S8270" i="2"/>
  <c r="R8270" i="2"/>
  <c r="S8269" i="2"/>
  <c r="R8269" i="2"/>
  <c r="S8268" i="2"/>
  <c r="R8268" i="2"/>
  <c r="S8267" i="2"/>
  <c r="R8267" i="2"/>
  <c r="S8266" i="2"/>
  <c r="R8266" i="2"/>
  <c r="S8265" i="2"/>
  <c r="R8265" i="2"/>
  <c r="S8264" i="2"/>
  <c r="R8264" i="2"/>
  <c r="S8263" i="2"/>
  <c r="R8263" i="2"/>
  <c r="S8262" i="2"/>
  <c r="R8262" i="2"/>
  <c r="S8261" i="2"/>
  <c r="R8261" i="2"/>
  <c r="S8260" i="2"/>
  <c r="R8260" i="2"/>
  <c r="S8259" i="2"/>
  <c r="R8259" i="2"/>
  <c r="S8258" i="2"/>
  <c r="R8258" i="2"/>
  <c r="S8257" i="2"/>
  <c r="R8257" i="2"/>
  <c r="S8256" i="2"/>
  <c r="R8256" i="2"/>
  <c r="S8255" i="2"/>
  <c r="R8255" i="2"/>
  <c r="S8254" i="2"/>
  <c r="R8254" i="2"/>
  <c r="S8253" i="2"/>
  <c r="R8253" i="2"/>
  <c r="S8252" i="2"/>
  <c r="R8252" i="2"/>
  <c r="S8251" i="2"/>
  <c r="R8251" i="2"/>
  <c r="S8250" i="2"/>
  <c r="R8250" i="2"/>
  <c r="S8249" i="2"/>
  <c r="R8249" i="2"/>
  <c r="S8248" i="2"/>
  <c r="R8248" i="2"/>
  <c r="S8247" i="2"/>
  <c r="R8247" i="2"/>
  <c r="S8246" i="2"/>
  <c r="R8246" i="2"/>
  <c r="S8245" i="2"/>
  <c r="R8245" i="2"/>
  <c r="S8244" i="2"/>
  <c r="R8244" i="2"/>
  <c r="S8243" i="2"/>
  <c r="R8243" i="2"/>
  <c r="S8242" i="2"/>
  <c r="R8242" i="2"/>
  <c r="S8241" i="2"/>
  <c r="R8241" i="2"/>
  <c r="S8240" i="2"/>
  <c r="R8240" i="2"/>
  <c r="S8239" i="2"/>
  <c r="R8239" i="2"/>
  <c r="S8238" i="2"/>
  <c r="R8238" i="2"/>
  <c r="S8237" i="2"/>
  <c r="R8237" i="2"/>
  <c r="S8236" i="2"/>
  <c r="R8236" i="2"/>
  <c r="S8235" i="2"/>
  <c r="R8235" i="2"/>
  <c r="S8234" i="2"/>
  <c r="R8234" i="2"/>
  <c r="S8233" i="2"/>
  <c r="R8233" i="2"/>
  <c r="S8232" i="2"/>
  <c r="R8232" i="2"/>
  <c r="S8231" i="2"/>
  <c r="R8231" i="2"/>
  <c r="S8230" i="2"/>
  <c r="R8230" i="2"/>
  <c r="S8229" i="2"/>
  <c r="R8229" i="2"/>
  <c r="S8228" i="2"/>
  <c r="R8228" i="2"/>
  <c r="S8227" i="2"/>
  <c r="R8227" i="2"/>
  <c r="S8226" i="2"/>
  <c r="R8226" i="2"/>
  <c r="S8225" i="2"/>
  <c r="R8225" i="2"/>
  <c r="S8224" i="2"/>
  <c r="R8224" i="2"/>
  <c r="S8223" i="2"/>
  <c r="R8223" i="2"/>
  <c r="S8222" i="2"/>
  <c r="R8222" i="2"/>
  <c r="S8221" i="2"/>
  <c r="R8221" i="2"/>
  <c r="S8220" i="2"/>
  <c r="R8220" i="2"/>
  <c r="S8219" i="2"/>
  <c r="R8219" i="2"/>
  <c r="S8218" i="2"/>
  <c r="R8218" i="2"/>
  <c r="S8217" i="2"/>
  <c r="R8217" i="2"/>
  <c r="S8216" i="2"/>
  <c r="R8216" i="2"/>
  <c r="S8215" i="2"/>
  <c r="R8215" i="2"/>
  <c r="S8214" i="2"/>
  <c r="R8214" i="2"/>
  <c r="S8213" i="2"/>
  <c r="R8213" i="2"/>
  <c r="S8212" i="2"/>
  <c r="R8212" i="2"/>
  <c r="S8211" i="2"/>
  <c r="R8211" i="2"/>
  <c r="S8210" i="2"/>
  <c r="R8210" i="2"/>
  <c r="S8209" i="2"/>
  <c r="R8209" i="2"/>
  <c r="S8208" i="2"/>
  <c r="R8208" i="2"/>
  <c r="S8207" i="2"/>
  <c r="R8207" i="2"/>
  <c r="S8206" i="2"/>
  <c r="R8206" i="2"/>
  <c r="S8205" i="2"/>
  <c r="R8205" i="2"/>
  <c r="S8204" i="2"/>
  <c r="R8204" i="2"/>
  <c r="S8203" i="2"/>
  <c r="R8203" i="2"/>
  <c r="S8202" i="2"/>
  <c r="R8202" i="2"/>
  <c r="S8201" i="2"/>
  <c r="R8201" i="2"/>
  <c r="S8200" i="2"/>
  <c r="R8200" i="2"/>
  <c r="S8199" i="2"/>
  <c r="R8199" i="2"/>
  <c r="S8198" i="2"/>
  <c r="R8198" i="2"/>
  <c r="S8197" i="2"/>
  <c r="R8197" i="2"/>
  <c r="S8196" i="2"/>
  <c r="R8196" i="2"/>
  <c r="S8195" i="2"/>
  <c r="R8195" i="2"/>
  <c r="S8194" i="2"/>
  <c r="R8194" i="2"/>
  <c r="S8193" i="2"/>
  <c r="R8193" i="2"/>
  <c r="S8192" i="2"/>
  <c r="R8192" i="2"/>
  <c r="S8191" i="2"/>
  <c r="R8191" i="2"/>
  <c r="S8190" i="2"/>
  <c r="R8190" i="2"/>
  <c r="S8189" i="2"/>
  <c r="R8189" i="2"/>
  <c r="S8188" i="2"/>
  <c r="R8188" i="2"/>
  <c r="S8187" i="2"/>
  <c r="R8187" i="2"/>
  <c r="S8186" i="2"/>
  <c r="R8186" i="2"/>
  <c r="S8185" i="2"/>
  <c r="R8185" i="2"/>
  <c r="S8184" i="2"/>
  <c r="R8184" i="2"/>
  <c r="S8183" i="2"/>
  <c r="R8183" i="2"/>
  <c r="S8182" i="2"/>
  <c r="R8182" i="2"/>
  <c r="S8181" i="2"/>
  <c r="R8181" i="2"/>
  <c r="S8180" i="2"/>
  <c r="R8180" i="2"/>
  <c r="S8179" i="2"/>
  <c r="R8179" i="2"/>
  <c r="S8178" i="2"/>
  <c r="R8178" i="2"/>
  <c r="S8177" i="2"/>
  <c r="R8177" i="2"/>
  <c r="S8176" i="2"/>
  <c r="R8176" i="2"/>
  <c r="S8175" i="2"/>
  <c r="R8175" i="2"/>
  <c r="S8174" i="2"/>
  <c r="R8174" i="2"/>
  <c r="S8173" i="2"/>
  <c r="R8173" i="2"/>
  <c r="S8172" i="2"/>
  <c r="R8172" i="2"/>
  <c r="S8171" i="2"/>
  <c r="R8171" i="2"/>
  <c r="S8170" i="2"/>
  <c r="R8170" i="2"/>
  <c r="S8169" i="2"/>
  <c r="R8169" i="2"/>
  <c r="S8168" i="2"/>
  <c r="R8168" i="2"/>
  <c r="S8167" i="2"/>
  <c r="R8167" i="2"/>
  <c r="S8166" i="2"/>
  <c r="R8166" i="2"/>
  <c r="S8165" i="2"/>
  <c r="R8165" i="2"/>
  <c r="S8164" i="2"/>
  <c r="R8164" i="2"/>
  <c r="S8163" i="2"/>
  <c r="R8163" i="2"/>
  <c r="S8162" i="2"/>
  <c r="R8162" i="2"/>
  <c r="S8161" i="2"/>
  <c r="R8161" i="2"/>
  <c r="S8160" i="2"/>
  <c r="R8160" i="2"/>
  <c r="S8159" i="2"/>
  <c r="R8159" i="2"/>
  <c r="S8158" i="2"/>
  <c r="R8158" i="2"/>
  <c r="S8157" i="2"/>
  <c r="R8157" i="2"/>
  <c r="S8156" i="2"/>
  <c r="R8156" i="2"/>
  <c r="S8155" i="2"/>
  <c r="R8155" i="2"/>
  <c r="S8154" i="2"/>
  <c r="R8154" i="2"/>
  <c r="S8153" i="2"/>
  <c r="R8153" i="2"/>
  <c r="S8152" i="2"/>
  <c r="R8152" i="2"/>
  <c r="S8151" i="2"/>
  <c r="R8151" i="2"/>
  <c r="S8150" i="2"/>
  <c r="R8150" i="2"/>
  <c r="S8149" i="2"/>
  <c r="R8149" i="2"/>
  <c r="S8148" i="2"/>
  <c r="R8148" i="2"/>
  <c r="S8147" i="2"/>
  <c r="R8147" i="2"/>
  <c r="S8146" i="2"/>
  <c r="R8146" i="2"/>
  <c r="S8145" i="2"/>
  <c r="R8145" i="2"/>
  <c r="S8144" i="2"/>
  <c r="R8144" i="2"/>
  <c r="S8143" i="2"/>
  <c r="R8143" i="2"/>
  <c r="S8142" i="2"/>
  <c r="R8142" i="2"/>
  <c r="S8141" i="2"/>
  <c r="R8141" i="2"/>
  <c r="S8140" i="2"/>
  <c r="R8140" i="2"/>
  <c r="S8139" i="2"/>
  <c r="R8139" i="2"/>
  <c r="S8138" i="2"/>
  <c r="R8138" i="2"/>
  <c r="S8137" i="2"/>
  <c r="R8137" i="2"/>
  <c r="S8136" i="2"/>
  <c r="R8136" i="2"/>
  <c r="S8135" i="2"/>
  <c r="R8135" i="2"/>
  <c r="S8134" i="2"/>
  <c r="R8134" i="2"/>
  <c r="S8133" i="2"/>
  <c r="R8133" i="2"/>
  <c r="S8132" i="2"/>
  <c r="R8132" i="2"/>
  <c r="S8131" i="2"/>
  <c r="R8131" i="2"/>
  <c r="S8130" i="2"/>
  <c r="R8130" i="2"/>
  <c r="S8129" i="2"/>
  <c r="R8129" i="2"/>
  <c r="S8128" i="2"/>
  <c r="R8128" i="2"/>
  <c r="S8127" i="2"/>
  <c r="R8127" i="2"/>
  <c r="S8126" i="2"/>
  <c r="R8126" i="2"/>
  <c r="S8125" i="2"/>
  <c r="R8125" i="2"/>
  <c r="S8124" i="2"/>
  <c r="R8124" i="2"/>
  <c r="S8123" i="2"/>
  <c r="R8123" i="2"/>
  <c r="S8122" i="2"/>
  <c r="R8122" i="2"/>
  <c r="S8121" i="2"/>
  <c r="R8121" i="2"/>
  <c r="S8120" i="2"/>
  <c r="R8120" i="2"/>
  <c r="S8119" i="2"/>
  <c r="R8119" i="2"/>
  <c r="S8118" i="2"/>
  <c r="R8118" i="2"/>
  <c r="S8117" i="2"/>
  <c r="R8117" i="2"/>
  <c r="S8116" i="2"/>
  <c r="R8116" i="2"/>
  <c r="S8115" i="2"/>
  <c r="R8115" i="2"/>
  <c r="S8114" i="2"/>
  <c r="R8114" i="2"/>
  <c r="S8113" i="2"/>
  <c r="R8113" i="2"/>
  <c r="S8112" i="2"/>
  <c r="R8112" i="2"/>
  <c r="S8111" i="2"/>
  <c r="R8111" i="2"/>
  <c r="S8110" i="2"/>
  <c r="R8110" i="2"/>
  <c r="S8109" i="2"/>
  <c r="R8109" i="2"/>
  <c r="S8108" i="2"/>
  <c r="R8108" i="2"/>
  <c r="S8107" i="2"/>
  <c r="R8107" i="2"/>
  <c r="S8106" i="2"/>
  <c r="R8106" i="2"/>
  <c r="S8105" i="2"/>
  <c r="R8105" i="2"/>
  <c r="S8104" i="2"/>
  <c r="R8104" i="2"/>
  <c r="S8103" i="2"/>
  <c r="R8103" i="2"/>
  <c r="S8102" i="2"/>
  <c r="R8102" i="2"/>
  <c r="S8101" i="2"/>
  <c r="R8101" i="2"/>
  <c r="S8100" i="2"/>
  <c r="R8100" i="2"/>
  <c r="S8099" i="2"/>
  <c r="R8099" i="2"/>
  <c r="S8098" i="2"/>
  <c r="R8098" i="2"/>
  <c r="S8097" i="2"/>
  <c r="R8097" i="2"/>
  <c r="S8096" i="2"/>
  <c r="R8096" i="2"/>
  <c r="S8095" i="2"/>
  <c r="R8095" i="2"/>
  <c r="S8094" i="2"/>
  <c r="R8094" i="2"/>
  <c r="S8093" i="2"/>
  <c r="R8093" i="2"/>
  <c r="S8092" i="2"/>
  <c r="R8092" i="2"/>
  <c r="S8091" i="2"/>
  <c r="R8091" i="2"/>
  <c r="S8090" i="2"/>
  <c r="R8090" i="2"/>
  <c r="S8089" i="2"/>
  <c r="R8089" i="2"/>
  <c r="S8088" i="2"/>
  <c r="R8088" i="2"/>
  <c r="S8087" i="2"/>
  <c r="R8087" i="2"/>
  <c r="S8086" i="2"/>
  <c r="R8086" i="2"/>
  <c r="S8085" i="2"/>
  <c r="R8085" i="2"/>
  <c r="S8084" i="2"/>
  <c r="R8084" i="2"/>
  <c r="S8083" i="2"/>
  <c r="R8083" i="2"/>
  <c r="S8082" i="2"/>
  <c r="R8082" i="2"/>
  <c r="S8081" i="2"/>
  <c r="R8081" i="2"/>
  <c r="S8080" i="2"/>
  <c r="R8080" i="2"/>
  <c r="S8079" i="2"/>
  <c r="R8079" i="2"/>
  <c r="S8078" i="2"/>
  <c r="R8078" i="2"/>
  <c r="S8077" i="2"/>
  <c r="R8077" i="2"/>
  <c r="S8076" i="2"/>
  <c r="R8076" i="2"/>
  <c r="S8075" i="2"/>
  <c r="R8075" i="2"/>
  <c r="S8074" i="2"/>
  <c r="R8074" i="2"/>
  <c r="S8073" i="2"/>
  <c r="R8073" i="2"/>
  <c r="S8072" i="2"/>
  <c r="R8072" i="2"/>
  <c r="S8071" i="2"/>
  <c r="R8071" i="2"/>
  <c r="S8070" i="2"/>
  <c r="R8070" i="2"/>
  <c r="S8069" i="2"/>
  <c r="R8069" i="2"/>
  <c r="S8068" i="2"/>
  <c r="R8068" i="2"/>
  <c r="S8067" i="2"/>
  <c r="R8067" i="2"/>
  <c r="S8066" i="2"/>
  <c r="R8066" i="2"/>
  <c r="S8065" i="2"/>
  <c r="R8065" i="2"/>
  <c r="S8064" i="2"/>
  <c r="R8064" i="2"/>
  <c r="S8063" i="2"/>
  <c r="R8063" i="2"/>
  <c r="S8062" i="2"/>
  <c r="R8062" i="2"/>
  <c r="S8061" i="2"/>
  <c r="R8061" i="2"/>
  <c r="S8060" i="2"/>
  <c r="R8060" i="2"/>
  <c r="S8059" i="2"/>
  <c r="R8059" i="2"/>
  <c r="S8058" i="2"/>
  <c r="R8058" i="2"/>
  <c r="S8057" i="2"/>
  <c r="R8057" i="2"/>
  <c r="S8056" i="2"/>
  <c r="R8056" i="2"/>
  <c r="S8055" i="2"/>
  <c r="R8055" i="2"/>
  <c r="S8054" i="2"/>
  <c r="R8054" i="2"/>
  <c r="S8053" i="2"/>
  <c r="R8053" i="2"/>
  <c r="S8052" i="2"/>
  <c r="R8052" i="2"/>
  <c r="S8051" i="2"/>
  <c r="R8051" i="2"/>
  <c r="S8050" i="2"/>
  <c r="R8050" i="2"/>
  <c r="S8049" i="2"/>
  <c r="R8049" i="2"/>
  <c r="S8048" i="2"/>
  <c r="R8048" i="2"/>
  <c r="S8047" i="2"/>
  <c r="R8047" i="2"/>
  <c r="S8046" i="2"/>
  <c r="R8046" i="2"/>
  <c r="S8045" i="2"/>
  <c r="R8045" i="2"/>
  <c r="S8044" i="2"/>
  <c r="R8044" i="2"/>
  <c r="S8043" i="2"/>
  <c r="R8043" i="2"/>
  <c r="S8042" i="2"/>
  <c r="R8042" i="2"/>
  <c r="S8041" i="2"/>
  <c r="R8041" i="2"/>
  <c r="S8040" i="2"/>
  <c r="R8040" i="2"/>
  <c r="S8039" i="2"/>
  <c r="R8039" i="2"/>
  <c r="S8038" i="2"/>
  <c r="R8038" i="2"/>
  <c r="S8037" i="2"/>
  <c r="R8037" i="2"/>
  <c r="S8036" i="2"/>
  <c r="R8036" i="2"/>
  <c r="S8035" i="2"/>
  <c r="R8035" i="2"/>
  <c r="S8034" i="2"/>
  <c r="R8034" i="2"/>
  <c r="S8033" i="2"/>
  <c r="R8033" i="2"/>
  <c r="S8032" i="2"/>
  <c r="R8032" i="2"/>
  <c r="S8031" i="2"/>
  <c r="R8031" i="2"/>
  <c r="S8030" i="2"/>
  <c r="R8030" i="2"/>
  <c r="S8029" i="2"/>
  <c r="R8029" i="2"/>
  <c r="S8028" i="2"/>
  <c r="R8028" i="2"/>
  <c r="S8027" i="2"/>
  <c r="R8027" i="2"/>
  <c r="S8026" i="2"/>
  <c r="R8026" i="2"/>
  <c r="S8025" i="2"/>
  <c r="R8025" i="2"/>
  <c r="S8024" i="2"/>
  <c r="R8024" i="2"/>
  <c r="S8023" i="2"/>
  <c r="R8023" i="2"/>
  <c r="S8022" i="2"/>
  <c r="R8022" i="2"/>
  <c r="S8021" i="2"/>
  <c r="R8021" i="2"/>
  <c r="S8020" i="2"/>
  <c r="R8020" i="2"/>
  <c r="S8019" i="2"/>
  <c r="R8019" i="2"/>
  <c r="S8018" i="2"/>
  <c r="R8018" i="2"/>
  <c r="S8017" i="2"/>
  <c r="R8017" i="2"/>
  <c r="S8016" i="2"/>
  <c r="R8016" i="2"/>
  <c r="S8015" i="2"/>
  <c r="R8015" i="2"/>
  <c r="S8014" i="2"/>
  <c r="R8014" i="2"/>
  <c r="S8013" i="2"/>
  <c r="R8013" i="2"/>
  <c r="S8012" i="2"/>
  <c r="R8012" i="2"/>
  <c r="S8011" i="2"/>
  <c r="R8011" i="2"/>
  <c r="S8010" i="2"/>
  <c r="R8010" i="2"/>
  <c r="S8009" i="2"/>
  <c r="R8009" i="2"/>
  <c r="S8008" i="2"/>
  <c r="R8008" i="2"/>
  <c r="S8007" i="2"/>
  <c r="R8007" i="2"/>
  <c r="S8006" i="2"/>
  <c r="R8006" i="2"/>
  <c r="S8005" i="2"/>
  <c r="R8005" i="2"/>
  <c r="S8004" i="2"/>
  <c r="R8004" i="2"/>
  <c r="S8003" i="2"/>
  <c r="R8003" i="2"/>
  <c r="S8002" i="2"/>
  <c r="R8002" i="2"/>
  <c r="S8001" i="2"/>
  <c r="R8001" i="2"/>
  <c r="S8000" i="2"/>
  <c r="R8000" i="2"/>
  <c r="S7999" i="2"/>
  <c r="R7999" i="2"/>
  <c r="S7998" i="2"/>
  <c r="R7998" i="2"/>
  <c r="S7997" i="2"/>
  <c r="R7997" i="2"/>
  <c r="S7996" i="2"/>
  <c r="R7996" i="2"/>
  <c r="S7995" i="2"/>
  <c r="R7995" i="2"/>
  <c r="S7994" i="2"/>
  <c r="R7994" i="2"/>
  <c r="S7993" i="2"/>
  <c r="R7993" i="2"/>
  <c r="S7992" i="2"/>
  <c r="R7992" i="2"/>
  <c r="S7991" i="2"/>
  <c r="R7991" i="2"/>
  <c r="S7990" i="2"/>
  <c r="R7990" i="2"/>
  <c r="S7989" i="2"/>
  <c r="R7989" i="2"/>
  <c r="S7988" i="2"/>
  <c r="R7988" i="2"/>
  <c r="S7987" i="2"/>
  <c r="R7987" i="2"/>
  <c r="S7986" i="2"/>
  <c r="R7986" i="2"/>
  <c r="S7985" i="2"/>
  <c r="R7985" i="2"/>
  <c r="S7984" i="2"/>
  <c r="R7984" i="2"/>
  <c r="S7983" i="2"/>
  <c r="R7983" i="2"/>
  <c r="S7982" i="2"/>
  <c r="R7982" i="2"/>
  <c r="S7981" i="2"/>
  <c r="R7981" i="2"/>
  <c r="S7980" i="2"/>
  <c r="R7980" i="2"/>
  <c r="S7979" i="2"/>
  <c r="R7979" i="2"/>
  <c r="S7978" i="2"/>
  <c r="R7978" i="2"/>
  <c r="S7977" i="2"/>
  <c r="R7977" i="2"/>
  <c r="S7976" i="2"/>
  <c r="R7976" i="2"/>
  <c r="S7975" i="2"/>
  <c r="R7975" i="2"/>
  <c r="S7974" i="2"/>
  <c r="R7974" i="2"/>
  <c r="S7973" i="2"/>
  <c r="R7973" i="2"/>
  <c r="S7972" i="2"/>
  <c r="R7972" i="2"/>
  <c r="S7971" i="2"/>
  <c r="R7971" i="2"/>
  <c r="S7970" i="2"/>
  <c r="R7970" i="2"/>
  <c r="S7969" i="2"/>
  <c r="R7969" i="2"/>
  <c r="S7968" i="2"/>
  <c r="R7968" i="2"/>
  <c r="S7967" i="2"/>
  <c r="R7967" i="2"/>
  <c r="S7966" i="2"/>
  <c r="R7966" i="2"/>
  <c r="S7965" i="2"/>
  <c r="R7965" i="2"/>
  <c r="S7964" i="2"/>
  <c r="R7964" i="2"/>
  <c r="S7963" i="2"/>
  <c r="R7963" i="2"/>
  <c r="S7962" i="2"/>
  <c r="R7962" i="2"/>
  <c r="S7961" i="2"/>
  <c r="R7961" i="2"/>
  <c r="S7960" i="2"/>
  <c r="R7960" i="2"/>
  <c r="S7959" i="2"/>
  <c r="R7959" i="2"/>
  <c r="S7958" i="2"/>
  <c r="R7958" i="2"/>
  <c r="S7957" i="2"/>
  <c r="R7957" i="2"/>
  <c r="S7956" i="2"/>
  <c r="R7956" i="2"/>
  <c r="S7955" i="2"/>
  <c r="R7955" i="2"/>
  <c r="S7954" i="2"/>
  <c r="R7954" i="2"/>
  <c r="S7953" i="2"/>
  <c r="R7953" i="2"/>
  <c r="S7952" i="2"/>
  <c r="R7952" i="2"/>
  <c r="S7951" i="2"/>
  <c r="R7951" i="2"/>
  <c r="S7950" i="2"/>
  <c r="R7950" i="2"/>
  <c r="S7949" i="2"/>
  <c r="R7949" i="2"/>
  <c r="S7948" i="2"/>
  <c r="R7948" i="2"/>
  <c r="S7947" i="2"/>
  <c r="R7947" i="2"/>
  <c r="S7946" i="2"/>
  <c r="R7946" i="2"/>
  <c r="S7945" i="2"/>
  <c r="R7945" i="2"/>
  <c r="S7944" i="2"/>
  <c r="R7944" i="2"/>
  <c r="S7943" i="2"/>
  <c r="R7943" i="2"/>
  <c r="S7942" i="2"/>
  <c r="R7942" i="2"/>
  <c r="S7941" i="2"/>
  <c r="R7941" i="2"/>
  <c r="S7940" i="2"/>
  <c r="R7940" i="2"/>
  <c r="S7939" i="2"/>
  <c r="R7939" i="2"/>
  <c r="S7938" i="2"/>
  <c r="R7938" i="2"/>
  <c r="S7937" i="2"/>
  <c r="R7937" i="2"/>
  <c r="S7936" i="2"/>
  <c r="R7936" i="2"/>
  <c r="S7935" i="2"/>
  <c r="R7935" i="2"/>
  <c r="S7934" i="2"/>
  <c r="R7934" i="2"/>
  <c r="S7933" i="2"/>
  <c r="R7933" i="2"/>
  <c r="S7932" i="2"/>
  <c r="R7932" i="2"/>
  <c r="S7931" i="2"/>
  <c r="R7931" i="2"/>
  <c r="S7930" i="2"/>
  <c r="R7930" i="2"/>
  <c r="S7929" i="2"/>
  <c r="R7929" i="2"/>
  <c r="S7928" i="2"/>
  <c r="R7928" i="2"/>
  <c r="S7927" i="2"/>
  <c r="R7927" i="2"/>
  <c r="S7926" i="2"/>
  <c r="R7926" i="2"/>
  <c r="S7925" i="2"/>
  <c r="R7925" i="2"/>
  <c r="S7924" i="2"/>
  <c r="R7924" i="2"/>
  <c r="S7923" i="2"/>
  <c r="R7923" i="2"/>
  <c r="S7922" i="2"/>
  <c r="R7922" i="2"/>
  <c r="S7921" i="2"/>
  <c r="R7921" i="2"/>
  <c r="S7920" i="2"/>
  <c r="R7920" i="2"/>
  <c r="S7919" i="2"/>
  <c r="R7919" i="2"/>
  <c r="S7918" i="2"/>
  <c r="R7918" i="2"/>
  <c r="S7917" i="2"/>
  <c r="R7917" i="2"/>
  <c r="S7916" i="2"/>
  <c r="R7916" i="2"/>
  <c r="S7915" i="2"/>
  <c r="R7915" i="2"/>
  <c r="S7914" i="2"/>
  <c r="R7914" i="2"/>
  <c r="S7913" i="2"/>
  <c r="R7913" i="2"/>
  <c r="S7912" i="2"/>
  <c r="R7912" i="2"/>
  <c r="S7911" i="2"/>
  <c r="R7911" i="2"/>
  <c r="S7910" i="2"/>
  <c r="R7910" i="2"/>
  <c r="S7909" i="2"/>
  <c r="R7909" i="2"/>
  <c r="S7908" i="2"/>
  <c r="R7908" i="2"/>
  <c r="S7907" i="2"/>
  <c r="R7907" i="2"/>
  <c r="S7906" i="2"/>
  <c r="R7906" i="2"/>
  <c r="S7905" i="2"/>
  <c r="R7905" i="2"/>
  <c r="S7904" i="2"/>
  <c r="R7904" i="2"/>
  <c r="S7903" i="2"/>
  <c r="R7903" i="2"/>
  <c r="S7902" i="2"/>
  <c r="R7902" i="2"/>
  <c r="S7901" i="2"/>
  <c r="R7901" i="2"/>
  <c r="S7900" i="2"/>
  <c r="R7900" i="2"/>
  <c r="S7899" i="2"/>
  <c r="R7899" i="2"/>
  <c r="S7898" i="2"/>
  <c r="R7898" i="2"/>
  <c r="S7897" i="2"/>
  <c r="R7897" i="2"/>
  <c r="S7896" i="2"/>
  <c r="R7896" i="2"/>
  <c r="S7895" i="2"/>
  <c r="R7895" i="2"/>
  <c r="S7894" i="2"/>
  <c r="R7894" i="2"/>
  <c r="S7893" i="2"/>
  <c r="R7893" i="2"/>
  <c r="S7892" i="2"/>
  <c r="R7892" i="2"/>
  <c r="S7891" i="2"/>
  <c r="R7891" i="2"/>
  <c r="S7890" i="2"/>
  <c r="R7890" i="2"/>
  <c r="S7889" i="2"/>
  <c r="R7889" i="2"/>
  <c r="S7888" i="2"/>
  <c r="R7888" i="2"/>
  <c r="S7887" i="2"/>
  <c r="R7887" i="2"/>
  <c r="S7886" i="2"/>
  <c r="R7886" i="2"/>
  <c r="S7885" i="2"/>
  <c r="R7885" i="2"/>
  <c r="S7884" i="2"/>
  <c r="R7884" i="2"/>
  <c r="S7883" i="2"/>
  <c r="R7883" i="2"/>
  <c r="S7882" i="2"/>
  <c r="R7882" i="2"/>
  <c r="S7881" i="2"/>
  <c r="R7881" i="2"/>
  <c r="S7880" i="2"/>
  <c r="R7880" i="2"/>
  <c r="S7879" i="2"/>
  <c r="R7879" i="2"/>
  <c r="S7878" i="2"/>
  <c r="R7878" i="2"/>
  <c r="S7877" i="2"/>
  <c r="R7877" i="2"/>
  <c r="S7876" i="2"/>
  <c r="R7876" i="2"/>
  <c r="S7875" i="2"/>
  <c r="R7875" i="2"/>
  <c r="S7874" i="2"/>
  <c r="R7874" i="2"/>
  <c r="S7873" i="2"/>
  <c r="R7873" i="2"/>
  <c r="S7872" i="2"/>
  <c r="R7872" i="2"/>
  <c r="S7871" i="2"/>
  <c r="R7871" i="2"/>
  <c r="S7870" i="2"/>
  <c r="R7870" i="2"/>
  <c r="S7869" i="2"/>
  <c r="R7869" i="2"/>
  <c r="S7868" i="2"/>
  <c r="R7868" i="2"/>
  <c r="S7867" i="2"/>
  <c r="R7867" i="2"/>
  <c r="S7866" i="2"/>
  <c r="R7866" i="2"/>
  <c r="S7865" i="2"/>
  <c r="R7865" i="2"/>
  <c r="S7864" i="2"/>
  <c r="R7864" i="2"/>
  <c r="S7863" i="2"/>
  <c r="R7863" i="2"/>
  <c r="S7862" i="2"/>
  <c r="R7862" i="2"/>
  <c r="S7861" i="2"/>
  <c r="R7861" i="2"/>
  <c r="S7860" i="2"/>
  <c r="R7860" i="2"/>
  <c r="S7859" i="2"/>
  <c r="R7859" i="2"/>
  <c r="S7858" i="2"/>
  <c r="R7858" i="2"/>
  <c r="S7857" i="2"/>
  <c r="R7857" i="2"/>
  <c r="S7856" i="2"/>
  <c r="R7856" i="2"/>
  <c r="S7855" i="2"/>
  <c r="R7855" i="2"/>
  <c r="S7854" i="2"/>
  <c r="R7854" i="2"/>
  <c r="S7853" i="2"/>
  <c r="R7853" i="2"/>
  <c r="S7852" i="2"/>
  <c r="R7852" i="2"/>
  <c r="S7851" i="2"/>
  <c r="R7851" i="2"/>
  <c r="S7850" i="2"/>
  <c r="R7850" i="2"/>
  <c r="S7849" i="2"/>
  <c r="R7849" i="2"/>
  <c r="S7848" i="2"/>
  <c r="R7848" i="2"/>
  <c r="S7847" i="2"/>
  <c r="R7847" i="2"/>
  <c r="S7846" i="2"/>
  <c r="R7846" i="2"/>
  <c r="S7845" i="2"/>
  <c r="R7845" i="2"/>
  <c r="S7844" i="2"/>
  <c r="R7844" i="2"/>
  <c r="S7843" i="2"/>
  <c r="R7843" i="2"/>
  <c r="S7842" i="2"/>
  <c r="R7842" i="2"/>
  <c r="S7841" i="2"/>
  <c r="R7841" i="2"/>
  <c r="S7840" i="2"/>
  <c r="R7840" i="2"/>
  <c r="S7839" i="2"/>
  <c r="R7839" i="2"/>
  <c r="S7838" i="2"/>
  <c r="R7838" i="2"/>
  <c r="S7837" i="2"/>
  <c r="R7837" i="2"/>
  <c r="S7836" i="2"/>
  <c r="R7836" i="2"/>
  <c r="S7835" i="2"/>
  <c r="R7835" i="2"/>
  <c r="S7834" i="2"/>
  <c r="R7834" i="2"/>
  <c r="S7833" i="2"/>
  <c r="R7833" i="2"/>
  <c r="S7832" i="2"/>
  <c r="R7832" i="2"/>
  <c r="S7831" i="2"/>
  <c r="R7831" i="2"/>
  <c r="S7830" i="2"/>
  <c r="R7830" i="2"/>
  <c r="S7829" i="2"/>
  <c r="R7829" i="2"/>
  <c r="S7828" i="2"/>
  <c r="R7828" i="2"/>
  <c r="S7827" i="2"/>
  <c r="R7827" i="2"/>
  <c r="S7826" i="2"/>
  <c r="R7826" i="2"/>
  <c r="S7825" i="2"/>
  <c r="R7825" i="2"/>
  <c r="S7824" i="2"/>
  <c r="R7824" i="2"/>
  <c r="S7823" i="2"/>
  <c r="R7823" i="2"/>
  <c r="S7822" i="2"/>
  <c r="R7822" i="2"/>
  <c r="S7821" i="2"/>
  <c r="R7821" i="2"/>
  <c r="S7820" i="2"/>
  <c r="R7820" i="2"/>
  <c r="S7819" i="2"/>
  <c r="R7819" i="2"/>
  <c r="S7818" i="2"/>
  <c r="R7818" i="2"/>
  <c r="S7817" i="2"/>
  <c r="R7817" i="2"/>
  <c r="S7816" i="2"/>
  <c r="R7816" i="2"/>
  <c r="S7815" i="2"/>
  <c r="R7815" i="2"/>
  <c r="S7814" i="2"/>
  <c r="R7814" i="2"/>
  <c r="S7813" i="2"/>
  <c r="R7813" i="2"/>
  <c r="S7812" i="2"/>
  <c r="R7812" i="2"/>
  <c r="S7811" i="2"/>
  <c r="R7811" i="2"/>
  <c r="S7810" i="2"/>
  <c r="R7810" i="2"/>
  <c r="S7809" i="2"/>
  <c r="R7809" i="2"/>
  <c r="S7808" i="2"/>
  <c r="R7808" i="2"/>
  <c r="S7807" i="2"/>
  <c r="R7807" i="2"/>
  <c r="S7806" i="2"/>
  <c r="R7806" i="2"/>
  <c r="S7805" i="2"/>
  <c r="R7805" i="2"/>
  <c r="S7804" i="2"/>
  <c r="R7804" i="2"/>
  <c r="S7803" i="2"/>
  <c r="R7803" i="2"/>
  <c r="S7802" i="2"/>
  <c r="R7802" i="2"/>
  <c r="S7801" i="2"/>
  <c r="R7801" i="2"/>
  <c r="S7800" i="2"/>
  <c r="R7800" i="2"/>
  <c r="S7799" i="2"/>
  <c r="R7799" i="2"/>
  <c r="S7798" i="2"/>
  <c r="R7798" i="2"/>
  <c r="S7797" i="2"/>
  <c r="R7797" i="2"/>
  <c r="S7796" i="2"/>
  <c r="R7796" i="2"/>
  <c r="S7795" i="2"/>
  <c r="R7795" i="2"/>
  <c r="S7794" i="2"/>
  <c r="R7794" i="2"/>
  <c r="S7793" i="2"/>
  <c r="R7793" i="2"/>
  <c r="S7792" i="2"/>
  <c r="R7792" i="2"/>
  <c r="S7791" i="2"/>
  <c r="R7791" i="2"/>
  <c r="S7790" i="2"/>
  <c r="R7790" i="2"/>
  <c r="S7789" i="2"/>
  <c r="R7789" i="2"/>
  <c r="S7788" i="2"/>
  <c r="R7788" i="2"/>
  <c r="S7787" i="2"/>
  <c r="R7787" i="2"/>
  <c r="S7786" i="2"/>
  <c r="R7786" i="2"/>
  <c r="S7785" i="2"/>
  <c r="R7785" i="2"/>
  <c r="S7784" i="2"/>
  <c r="R7784" i="2"/>
  <c r="S7783" i="2"/>
  <c r="R7783" i="2"/>
  <c r="S7782" i="2"/>
  <c r="R7782" i="2"/>
  <c r="S7781" i="2"/>
  <c r="R7781" i="2"/>
  <c r="S7780" i="2"/>
  <c r="R7780" i="2"/>
  <c r="S7779" i="2"/>
  <c r="R7779" i="2"/>
  <c r="S7778" i="2"/>
  <c r="R7778" i="2"/>
  <c r="S7777" i="2"/>
  <c r="R7777" i="2"/>
  <c r="S7776" i="2"/>
  <c r="R7776" i="2"/>
  <c r="S7775" i="2"/>
  <c r="R7775" i="2"/>
  <c r="S7774" i="2"/>
  <c r="R7774" i="2"/>
  <c r="S7773" i="2"/>
  <c r="R7773" i="2"/>
  <c r="S7772" i="2"/>
  <c r="R7772" i="2"/>
  <c r="S7771" i="2"/>
  <c r="R7771" i="2"/>
  <c r="S7770" i="2"/>
  <c r="R7770" i="2"/>
  <c r="S7769" i="2"/>
  <c r="R7769" i="2"/>
  <c r="S7768" i="2"/>
  <c r="R7768" i="2"/>
  <c r="S7767" i="2"/>
  <c r="R7767" i="2"/>
  <c r="S7766" i="2"/>
  <c r="R7766" i="2"/>
  <c r="S7765" i="2"/>
  <c r="R7765" i="2"/>
  <c r="S7764" i="2"/>
  <c r="R7764" i="2"/>
  <c r="S7763" i="2"/>
  <c r="R7763" i="2"/>
  <c r="S7762" i="2"/>
  <c r="R7762" i="2"/>
  <c r="S7761" i="2"/>
  <c r="R7761" i="2"/>
  <c r="S7760" i="2"/>
  <c r="R7760" i="2"/>
  <c r="S7759" i="2"/>
  <c r="R7759" i="2"/>
  <c r="S7758" i="2"/>
  <c r="R7758" i="2"/>
  <c r="S7757" i="2"/>
  <c r="R7757" i="2"/>
  <c r="S7756" i="2"/>
  <c r="R7756" i="2"/>
  <c r="S7755" i="2"/>
  <c r="R7755" i="2"/>
  <c r="S7754" i="2"/>
  <c r="R7754" i="2"/>
  <c r="S7753" i="2"/>
  <c r="R7753" i="2"/>
  <c r="S7752" i="2"/>
  <c r="R7752" i="2"/>
  <c r="S7751" i="2"/>
  <c r="R7751" i="2"/>
  <c r="S7750" i="2"/>
  <c r="R7750" i="2"/>
  <c r="S7749" i="2"/>
  <c r="R7749" i="2"/>
  <c r="S7748" i="2"/>
  <c r="R7748" i="2"/>
  <c r="S7747" i="2"/>
  <c r="R7747" i="2"/>
  <c r="S7746" i="2"/>
  <c r="R7746" i="2"/>
  <c r="S7745" i="2"/>
  <c r="R7745" i="2"/>
  <c r="S7744" i="2"/>
  <c r="R7744" i="2"/>
  <c r="S7743" i="2"/>
  <c r="R7743" i="2"/>
  <c r="S7742" i="2"/>
  <c r="R7742" i="2"/>
  <c r="S7741" i="2"/>
  <c r="R7741" i="2"/>
  <c r="S7740" i="2"/>
  <c r="R7740" i="2"/>
  <c r="S7739" i="2"/>
  <c r="R7739" i="2"/>
  <c r="S7738" i="2"/>
  <c r="R7738" i="2"/>
  <c r="S7737" i="2"/>
  <c r="R7737" i="2"/>
  <c r="S7736" i="2"/>
  <c r="R7736" i="2"/>
  <c r="S7735" i="2"/>
  <c r="R7735" i="2"/>
  <c r="S7734" i="2"/>
  <c r="R7734" i="2"/>
  <c r="S7733" i="2"/>
  <c r="R7733" i="2"/>
  <c r="S7732" i="2"/>
  <c r="R7732" i="2"/>
  <c r="S7731" i="2"/>
  <c r="R7731" i="2"/>
  <c r="S7730" i="2"/>
  <c r="R7730" i="2"/>
  <c r="S7729" i="2"/>
  <c r="R7729" i="2"/>
  <c r="S7728" i="2"/>
  <c r="R7728" i="2"/>
  <c r="S7727" i="2"/>
  <c r="R7727" i="2"/>
  <c r="S7726" i="2"/>
  <c r="R7726" i="2"/>
  <c r="S7725" i="2"/>
  <c r="R7725" i="2"/>
  <c r="S7724" i="2"/>
  <c r="R7724" i="2"/>
  <c r="S7723" i="2"/>
  <c r="R7723" i="2"/>
  <c r="S7722" i="2"/>
  <c r="R7722" i="2"/>
  <c r="S7721" i="2"/>
  <c r="R7721" i="2"/>
  <c r="S7720" i="2"/>
  <c r="R7720" i="2"/>
  <c r="S7719" i="2"/>
  <c r="R7719" i="2"/>
  <c r="S7718" i="2"/>
  <c r="R7718" i="2"/>
  <c r="S7717" i="2"/>
  <c r="R7717" i="2"/>
  <c r="S7716" i="2"/>
  <c r="R7716" i="2"/>
  <c r="S7715" i="2"/>
  <c r="R7715" i="2"/>
  <c r="S7714" i="2"/>
  <c r="R7714" i="2"/>
  <c r="S7713" i="2"/>
  <c r="R7713" i="2"/>
  <c r="S7712" i="2"/>
  <c r="R7712" i="2"/>
  <c r="S7711" i="2"/>
  <c r="R7711" i="2"/>
  <c r="S7710" i="2"/>
  <c r="R7710" i="2"/>
  <c r="S7709" i="2"/>
  <c r="R7709" i="2"/>
  <c r="S7708" i="2"/>
  <c r="R7708" i="2"/>
  <c r="S7707" i="2"/>
  <c r="R7707" i="2"/>
  <c r="S7706" i="2"/>
  <c r="R7706" i="2"/>
  <c r="S7705" i="2"/>
  <c r="R7705" i="2"/>
  <c r="S7704" i="2"/>
  <c r="R7704" i="2"/>
  <c r="S7703" i="2"/>
  <c r="R7703" i="2"/>
  <c r="S7702" i="2"/>
  <c r="R7702" i="2"/>
  <c r="S7701" i="2"/>
  <c r="R7701" i="2"/>
  <c r="S7700" i="2"/>
  <c r="R7700" i="2"/>
  <c r="S7699" i="2"/>
  <c r="R7699" i="2"/>
  <c r="S7698" i="2"/>
  <c r="R7698" i="2"/>
  <c r="S7697" i="2"/>
  <c r="R7697" i="2"/>
  <c r="S7696" i="2"/>
  <c r="R7696" i="2"/>
  <c r="S7695" i="2"/>
  <c r="R7695" i="2"/>
  <c r="S7694" i="2"/>
  <c r="R7694" i="2"/>
  <c r="S7693" i="2"/>
  <c r="R7693" i="2"/>
  <c r="S7692" i="2"/>
  <c r="R7692" i="2"/>
  <c r="S7691" i="2"/>
  <c r="R7691" i="2"/>
  <c r="S7690" i="2"/>
  <c r="R7690" i="2"/>
  <c r="S7689" i="2"/>
  <c r="R7689" i="2"/>
  <c r="S7688" i="2"/>
  <c r="R7688" i="2"/>
  <c r="S7687" i="2"/>
  <c r="R7687" i="2"/>
  <c r="S7686" i="2"/>
  <c r="R7686" i="2"/>
  <c r="S7685" i="2"/>
  <c r="R7685" i="2"/>
  <c r="S7684" i="2"/>
  <c r="R7684" i="2"/>
  <c r="S7683" i="2"/>
  <c r="R7683" i="2"/>
  <c r="S7682" i="2"/>
  <c r="R7682" i="2"/>
  <c r="S7681" i="2"/>
  <c r="R7681" i="2"/>
  <c r="S7680" i="2"/>
  <c r="R7680" i="2"/>
  <c r="S7679" i="2"/>
  <c r="R7679" i="2"/>
  <c r="S7678" i="2"/>
  <c r="R7678" i="2"/>
  <c r="S7677" i="2"/>
  <c r="R7677" i="2"/>
  <c r="S7676" i="2"/>
  <c r="R7676" i="2"/>
  <c r="S7675" i="2"/>
  <c r="R7675" i="2"/>
  <c r="S7674" i="2"/>
  <c r="R7674" i="2"/>
  <c r="S7673" i="2"/>
  <c r="R7673" i="2"/>
  <c r="S7672" i="2"/>
  <c r="R7672" i="2"/>
  <c r="S7671" i="2"/>
  <c r="R7671" i="2"/>
  <c r="S7670" i="2"/>
  <c r="R7670" i="2"/>
  <c r="S7669" i="2"/>
  <c r="R7669" i="2"/>
  <c r="S7668" i="2"/>
  <c r="R7668" i="2"/>
  <c r="S7667" i="2"/>
  <c r="R7667" i="2"/>
  <c r="S7666" i="2"/>
  <c r="R7666" i="2"/>
  <c r="S7665" i="2"/>
  <c r="R7665" i="2"/>
  <c r="S7664" i="2"/>
  <c r="R7664" i="2"/>
  <c r="S7663" i="2"/>
  <c r="R7663" i="2"/>
  <c r="S7662" i="2"/>
  <c r="R7662" i="2"/>
  <c r="S7661" i="2"/>
  <c r="R7661" i="2"/>
  <c r="S7660" i="2"/>
  <c r="R7660" i="2"/>
  <c r="S7659" i="2"/>
  <c r="R7659" i="2"/>
  <c r="S7658" i="2"/>
  <c r="R7658" i="2"/>
  <c r="S7657" i="2"/>
  <c r="R7657" i="2"/>
  <c r="S7656" i="2"/>
  <c r="R7656" i="2"/>
  <c r="S7655" i="2"/>
  <c r="R7655" i="2"/>
  <c r="S7654" i="2"/>
  <c r="R7654" i="2"/>
  <c r="S7653" i="2"/>
  <c r="R7653" i="2"/>
  <c r="S7652" i="2"/>
  <c r="R7652" i="2"/>
  <c r="S7651" i="2"/>
  <c r="R7651" i="2"/>
  <c r="S7650" i="2"/>
  <c r="R7650" i="2"/>
  <c r="S7649" i="2"/>
  <c r="R7649" i="2"/>
  <c r="S7648" i="2"/>
  <c r="R7648" i="2"/>
  <c r="S7647" i="2"/>
  <c r="R7647" i="2"/>
  <c r="S7646" i="2"/>
  <c r="R7646" i="2"/>
  <c r="S7645" i="2"/>
  <c r="R7645" i="2"/>
  <c r="S7644" i="2"/>
  <c r="R7644" i="2"/>
  <c r="S7643" i="2"/>
  <c r="R7643" i="2"/>
  <c r="S7642" i="2"/>
  <c r="R7642" i="2"/>
  <c r="S7641" i="2"/>
  <c r="R7641" i="2"/>
  <c r="S7640" i="2"/>
  <c r="R7640" i="2"/>
  <c r="S7639" i="2"/>
  <c r="R7639" i="2"/>
  <c r="S7638" i="2"/>
  <c r="R7638" i="2"/>
  <c r="S7637" i="2"/>
  <c r="R7637" i="2"/>
  <c r="S7636" i="2"/>
  <c r="R7636" i="2"/>
  <c r="S7635" i="2"/>
  <c r="R7635" i="2"/>
  <c r="S7634" i="2"/>
  <c r="R7634" i="2"/>
  <c r="S7633" i="2"/>
  <c r="R7633" i="2"/>
  <c r="S7632" i="2"/>
  <c r="R7632" i="2"/>
  <c r="S7631" i="2"/>
  <c r="R7631" i="2"/>
  <c r="S7630" i="2"/>
  <c r="R7630" i="2"/>
  <c r="S7629" i="2"/>
  <c r="R7629" i="2"/>
  <c r="S7628" i="2"/>
  <c r="R7628" i="2"/>
  <c r="S7627" i="2"/>
  <c r="R7627" i="2"/>
  <c r="S7626" i="2"/>
  <c r="R7626" i="2"/>
  <c r="S7625" i="2"/>
  <c r="R7625" i="2"/>
  <c r="S7624" i="2"/>
  <c r="R7624" i="2"/>
  <c r="S7623" i="2"/>
  <c r="R7623" i="2"/>
  <c r="S7622" i="2"/>
  <c r="R7622" i="2"/>
  <c r="S7621" i="2"/>
  <c r="R7621" i="2"/>
  <c r="S7620" i="2"/>
  <c r="R7620" i="2"/>
  <c r="S7619" i="2"/>
  <c r="R7619" i="2"/>
  <c r="S7618" i="2"/>
  <c r="R7618" i="2"/>
  <c r="S7617" i="2"/>
  <c r="R7617" i="2"/>
  <c r="S7616" i="2"/>
  <c r="R7616" i="2"/>
  <c r="S7615" i="2"/>
  <c r="R7615" i="2"/>
  <c r="S7614" i="2"/>
  <c r="R7614" i="2"/>
  <c r="S7613" i="2"/>
  <c r="R7613" i="2"/>
  <c r="S7612" i="2"/>
  <c r="R7612" i="2"/>
  <c r="S7611" i="2"/>
  <c r="R7611" i="2"/>
  <c r="S7610" i="2"/>
  <c r="R7610" i="2"/>
  <c r="S7609" i="2"/>
  <c r="R7609" i="2"/>
  <c r="S7608" i="2"/>
  <c r="R7608" i="2"/>
  <c r="S7607" i="2"/>
  <c r="R7607" i="2"/>
  <c r="S7606" i="2"/>
  <c r="R7606" i="2"/>
  <c r="S7605" i="2"/>
  <c r="R7605" i="2"/>
  <c r="S7604" i="2"/>
  <c r="R7604" i="2"/>
  <c r="S7603" i="2"/>
  <c r="R7603" i="2"/>
  <c r="S7602" i="2"/>
  <c r="R7602" i="2"/>
  <c r="S7601" i="2"/>
  <c r="R7601" i="2"/>
  <c r="S7600" i="2"/>
  <c r="R7600" i="2"/>
  <c r="S7599" i="2"/>
  <c r="R7599" i="2"/>
  <c r="S7598" i="2"/>
  <c r="R7598" i="2"/>
  <c r="S7597" i="2"/>
  <c r="R7597" i="2"/>
  <c r="S7596" i="2"/>
  <c r="R7596" i="2"/>
  <c r="S7595" i="2"/>
  <c r="R7595" i="2"/>
  <c r="S7594" i="2"/>
  <c r="R7594" i="2"/>
  <c r="S7593" i="2"/>
  <c r="R7593" i="2"/>
  <c r="S7592" i="2"/>
  <c r="R7592" i="2"/>
  <c r="S7591" i="2"/>
  <c r="R7591" i="2"/>
  <c r="S7590" i="2"/>
  <c r="R7590" i="2"/>
  <c r="S7589" i="2"/>
  <c r="R7589" i="2"/>
  <c r="S7588" i="2"/>
  <c r="R7588" i="2"/>
  <c r="S7587" i="2"/>
  <c r="R7587" i="2"/>
  <c r="S7586" i="2"/>
  <c r="R7586" i="2"/>
  <c r="S7585" i="2"/>
  <c r="R7585" i="2"/>
  <c r="S7584" i="2"/>
  <c r="R7584" i="2"/>
  <c r="S7583" i="2"/>
  <c r="R7583" i="2"/>
  <c r="S7582" i="2"/>
  <c r="R7582" i="2"/>
  <c r="S7581" i="2"/>
  <c r="R7581" i="2"/>
  <c r="S7580" i="2"/>
  <c r="R7580" i="2"/>
  <c r="S7579" i="2"/>
  <c r="R7579" i="2"/>
  <c r="S7578" i="2"/>
  <c r="R7578" i="2"/>
  <c r="S7577" i="2"/>
  <c r="R7577" i="2"/>
  <c r="S7576" i="2"/>
  <c r="R7576" i="2"/>
  <c r="S7575" i="2"/>
  <c r="R7575" i="2"/>
  <c r="S7574" i="2"/>
  <c r="R7574" i="2"/>
  <c r="S7573" i="2"/>
  <c r="R7573" i="2"/>
  <c r="S7572" i="2"/>
  <c r="R7572" i="2"/>
  <c r="S7571" i="2"/>
  <c r="R7571" i="2"/>
  <c r="S7570" i="2"/>
  <c r="R7570" i="2"/>
  <c r="S7569" i="2"/>
  <c r="R7569" i="2"/>
  <c r="S7568" i="2"/>
  <c r="R7568" i="2"/>
  <c r="S7567" i="2"/>
  <c r="R7567" i="2"/>
  <c r="S7566" i="2"/>
  <c r="R7566" i="2"/>
  <c r="S7565" i="2"/>
  <c r="R7565" i="2"/>
  <c r="S7564" i="2"/>
  <c r="R7564" i="2"/>
  <c r="S7563" i="2"/>
  <c r="R7563" i="2"/>
  <c r="S7562" i="2"/>
  <c r="R7562" i="2"/>
  <c r="S7561" i="2"/>
  <c r="R7561" i="2"/>
  <c r="S7560" i="2"/>
  <c r="R7560" i="2"/>
  <c r="S7559" i="2"/>
  <c r="R7559" i="2"/>
  <c r="S7558" i="2"/>
  <c r="R7558" i="2"/>
  <c r="S7557" i="2"/>
  <c r="R7557" i="2"/>
  <c r="S7556" i="2"/>
  <c r="R7556" i="2"/>
  <c r="S7555" i="2"/>
  <c r="R7555" i="2"/>
  <c r="S7554" i="2"/>
  <c r="R7554" i="2"/>
  <c r="S7553" i="2"/>
  <c r="R7553" i="2"/>
  <c r="S7552" i="2"/>
  <c r="R7552" i="2"/>
  <c r="S7551" i="2"/>
  <c r="R7551" i="2"/>
  <c r="S7550" i="2"/>
  <c r="R7550" i="2"/>
  <c r="S7549" i="2"/>
  <c r="R7549" i="2"/>
  <c r="S7548" i="2"/>
  <c r="R7548" i="2"/>
  <c r="S7547" i="2"/>
  <c r="R7547" i="2"/>
  <c r="S7546" i="2"/>
  <c r="R7546" i="2"/>
  <c r="S7545" i="2"/>
  <c r="R7545" i="2"/>
  <c r="S7544" i="2"/>
  <c r="R7544" i="2"/>
  <c r="S7543" i="2"/>
  <c r="R7543" i="2"/>
  <c r="S7542" i="2"/>
  <c r="R7542" i="2"/>
  <c r="S7541" i="2"/>
  <c r="R7541" i="2"/>
  <c r="S7540" i="2"/>
  <c r="R7540" i="2"/>
  <c r="S7539" i="2"/>
  <c r="R7539" i="2"/>
  <c r="S7538" i="2"/>
  <c r="R7538" i="2"/>
  <c r="S7537" i="2"/>
  <c r="R7537" i="2"/>
  <c r="S7536" i="2"/>
  <c r="R7536" i="2"/>
  <c r="S7535" i="2"/>
  <c r="R7535" i="2"/>
  <c r="S7534" i="2"/>
  <c r="R7534" i="2"/>
  <c r="S7533" i="2"/>
  <c r="R7533" i="2"/>
  <c r="S7532" i="2"/>
  <c r="R7532" i="2"/>
  <c r="S7531" i="2"/>
  <c r="R7531" i="2"/>
  <c r="S7530" i="2"/>
  <c r="R7530" i="2"/>
  <c r="S7529" i="2"/>
  <c r="R7529" i="2"/>
  <c r="S7528" i="2"/>
  <c r="R7528" i="2"/>
  <c r="S7527" i="2"/>
  <c r="R7527" i="2"/>
  <c r="S7526" i="2"/>
  <c r="R7526" i="2"/>
  <c r="S7525" i="2"/>
  <c r="R7525" i="2"/>
  <c r="S7524" i="2"/>
  <c r="R7524" i="2"/>
  <c r="S7523" i="2"/>
  <c r="R7523" i="2"/>
  <c r="S7522" i="2"/>
  <c r="R7522" i="2"/>
  <c r="S7521" i="2"/>
  <c r="R7521" i="2"/>
  <c r="S7520" i="2"/>
  <c r="R7520" i="2"/>
  <c r="S7519" i="2"/>
  <c r="R7519" i="2"/>
  <c r="S7518" i="2"/>
  <c r="R7518" i="2"/>
  <c r="S7517" i="2"/>
  <c r="R7517" i="2"/>
  <c r="S7516" i="2"/>
  <c r="R7516" i="2"/>
  <c r="S7515" i="2"/>
  <c r="R7515" i="2"/>
  <c r="S7514" i="2"/>
  <c r="R7514" i="2"/>
  <c r="S7513" i="2"/>
  <c r="R7513" i="2"/>
  <c r="S7512" i="2"/>
  <c r="R7512" i="2"/>
  <c r="S7511" i="2"/>
  <c r="R7511" i="2"/>
  <c r="S7510" i="2"/>
  <c r="R7510" i="2"/>
  <c r="S7509" i="2"/>
  <c r="R7509" i="2"/>
  <c r="S7508" i="2"/>
  <c r="R7508" i="2"/>
  <c r="S7507" i="2"/>
  <c r="R7507" i="2"/>
  <c r="S7506" i="2"/>
  <c r="R7506" i="2"/>
  <c r="S7505" i="2"/>
  <c r="R7505" i="2"/>
  <c r="S7504" i="2"/>
  <c r="R7504" i="2"/>
  <c r="S7503" i="2"/>
  <c r="R7503" i="2"/>
  <c r="S7502" i="2"/>
  <c r="R7502" i="2"/>
  <c r="S7501" i="2"/>
  <c r="R7501" i="2"/>
  <c r="S7500" i="2"/>
  <c r="R7500" i="2"/>
  <c r="S7499" i="2"/>
  <c r="R7499" i="2"/>
  <c r="S7498" i="2"/>
  <c r="R7498" i="2"/>
  <c r="S7497" i="2"/>
  <c r="R7497" i="2"/>
  <c r="S7496" i="2"/>
  <c r="R7496" i="2"/>
  <c r="S7495" i="2"/>
  <c r="R7495" i="2"/>
  <c r="S7494" i="2"/>
  <c r="R7494" i="2"/>
  <c r="S7493" i="2"/>
  <c r="R7493" i="2"/>
  <c r="S7492" i="2"/>
  <c r="R7492" i="2"/>
  <c r="S7491" i="2"/>
  <c r="R7491" i="2"/>
  <c r="S7490" i="2"/>
  <c r="R7490" i="2"/>
  <c r="S7489" i="2"/>
  <c r="R7489" i="2"/>
  <c r="S7488" i="2"/>
  <c r="R7488" i="2"/>
  <c r="S7487" i="2"/>
  <c r="R7487" i="2"/>
  <c r="S7486" i="2"/>
  <c r="R7486" i="2"/>
  <c r="S7485" i="2"/>
  <c r="R7485" i="2"/>
  <c r="S7484" i="2"/>
  <c r="R7484" i="2"/>
  <c r="S7483" i="2"/>
  <c r="R7483" i="2"/>
  <c r="S7482" i="2"/>
  <c r="R7482" i="2"/>
  <c r="S7481" i="2"/>
  <c r="R7481" i="2"/>
  <c r="S7480" i="2"/>
  <c r="R7480" i="2"/>
  <c r="S7479" i="2"/>
  <c r="R7479" i="2"/>
  <c r="S7478" i="2"/>
  <c r="R7478" i="2"/>
  <c r="S7477" i="2"/>
  <c r="R7477" i="2"/>
  <c r="S7476" i="2"/>
  <c r="R7476" i="2"/>
  <c r="S7475" i="2"/>
  <c r="R7475" i="2"/>
  <c r="S7474" i="2"/>
  <c r="R7474" i="2"/>
  <c r="S7473" i="2"/>
  <c r="R7473" i="2"/>
  <c r="S7472" i="2"/>
  <c r="R7472" i="2"/>
  <c r="S7471" i="2"/>
  <c r="R7471" i="2"/>
  <c r="S7470" i="2"/>
  <c r="R7470" i="2"/>
  <c r="S7469" i="2"/>
  <c r="R7469" i="2"/>
  <c r="S7468" i="2"/>
  <c r="R7468" i="2"/>
  <c r="S7467" i="2"/>
  <c r="R7467" i="2"/>
  <c r="S7466" i="2"/>
  <c r="R7466" i="2"/>
  <c r="S7465" i="2"/>
  <c r="R7465" i="2"/>
  <c r="S7464" i="2"/>
  <c r="R7464" i="2"/>
  <c r="S7463" i="2"/>
  <c r="R7463" i="2"/>
  <c r="S7462" i="2"/>
  <c r="R7462" i="2"/>
  <c r="S7461" i="2"/>
  <c r="R7461" i="2"/>
  <c r="S7460" i="2"/>
  <c r="R7460" i="2"/>
  <c r="S7459" i="2"/>
  <c r="R7459" i="2"/>
  <c r="S7458" i="2"/>
  <c r="R7458" i="2"/>
  <c r="S7457" i="2"/>
  <c r="R7457" i="2"/>
  <c r="S7456" i="2"/>
  <c r="R7456" i="2"/>
  <c r="S7455" i="2"/>
  <c r="R7455" i="2"/>
  <c r="S7454" i="2"/>
  <c r="R7454" i="2"/>
  <c r="S7453" i="2"/>
  <c r="R7453" i="2"/>
  <c r="S7452" i="2"/>
  <c r="R7452" i="2"/>
  <c r="S7451" i="2"/>
  <c r="R7451" i="2"/>
  <c r="S7450" i="2"/>
  <c r="R7450" i="2"/>
  <c r="S7449" i="2"/>
  <c r="R7449" i="2"/>
  <c r="S7448" i="2"/>
  <c r="R7448" i="2"/>
  <c r="S7447" i="2"/>
  <c r="R7447" i="2"/>
  <c r="S7446" i="2"/>
  <c r="R7446" i="2"/>
  <c r="S7445" i="2"/>
  <c r="R7445" i="2"/>
  <c r="S7444" i="2"/>
  <c r="R7444" i="2"/>
  <c r="S7443" i="2"/>
  <c r="R7443" i="2"/>
  <c r="S7442" i="2"/>
  <c r="R7442" i="2"/>
  <c r="S7441" i="2"/>
  <c r="R7441" i="2"/>
  <c r="S7440" i="2"/>
  <c r="R7440" i="2"/>
  <c r="S7439" i="2"/>
  <c r="R7439" i="2"/>
  <c r="S7438" i="2"/>
  <c r="R7438" i="2"/>
  <c r="S7437" i="2"/>
  <c r="R7437" i="2"/>
  <c r="S7436" i="2"/>
  <c r="R7436" i="2"/>
  <c r="S7435" i="2"/>
  <c r="R7435" i="2"/>
  <c r="S7434" i="2"/>
  <c r="R7434" i="2"/>
  <c r="S7433" i="2"/>
  <c r="R7433" i="2"/>
  <c r="S7432" i="2"/>
  <c r="R7432" i="2"/>
  <c r="S7431" i="2"/>
  <c r="R7431" i="2"/>
  <c r="S7430" i="2"/>
  <c r="R7430" i="2"/>
  <c r="S7429" i="2"/>
  <c r="R7429" i="2"/>
  <c r="S7428" i="2"/>
  <c r="R7428" i="2"/>
  <c r="S7427" i="2"/>
  <c r="R7427" i="2"/>
  <c r="S7426" i="2"/>
  <c r="R7426" i="2"/>
  <c r="S7425" i="2"/>
  <c r="R7425" i="2"/>
  <c r="S7424" i="2"/>
  <c r="R7424" i="2"/>
  <c r="S7423" i="2"/>
  <c r="R7423" i="2"/>
  <c r="S7422" i="2"/>
  <c r="R7422" i="2"/>
  <c r="S7421" i="2"/>
  <c r="R7421" i="2"/>
  <c r="S7420" i="2"/>
  <c r="R7420" i="2"/>
  <c r="S7419" i="2"/>
  <c r="R7419" i="2"/>
  <c r="S7418" i="2"/>
  <c r="R7418" i="2"/>
  <c r="S7417" i="2"/>
  <c r="R7417" i="2"/>
  <c r="S7416" i="2"/>
  <c r="R7416" i="2"/>
  <c r="S7415" i="2"/>
  <c r="R7415" i="2"/>
  <c r="S7414" i="2"/>
  <c r="R7414" i="2"/>
  <c r="S7413" i="2"/>
  <c r="R7413" i="2"/>
  <c r="S7412" i="2"/>
  <c r="R7412" i="2"/>
  <c r="S7411" i="2"/>
  <c r="R7411" i="2"/>
  <c r="S7410" i="2"/>
  <c r="R7410" i="2"/>
  <c r="S7409" i="2"/>
  <c r="R7409" i="2"/>
  <c r="S7408" i="2"/>
  <c r="R7408" i="2"/>
  <c r="S7407" i="2"/>
  <c r="R7407" i="2"/>
  <c r="S7406" i="2"/>
  <c r="R7406" i="2"/>
  <c r="S7405" i="2"/>
  <c r="R7405" i="2"/>
  <c r="S7404" i="2"/>
  <c r="R7404" i="2"/>
  <c r="S7403" i="2"/>
  <c r="R7403" i="2"/>
  <c r="S7402" i="2"/>
  <c r="R7402" i="2"/>
  <c r="S7401" i="2"/>
  <c r="R7401" i="2"/>
  <c r="S7400" i="2"/>
  <c r="R7400" i="2"/>
  <c r="S7399" i="2"/>
  <c r="R7399" i="2"/>
  <c r="S7398" i="2"/>
  <c r="R7398" i="2"/>
  <c r="S7397" i="2"/>
  <c r="R7397" i="2"/>
  <c r="S7396" i="2"/>
  <c r="R7396" i="2"/>
  <c r="S7395" i="2"/>
  <c r="R7395" i="2"/>
  <c r="S7394" i="2"/>
  <c r="R7394" i="2"/>
  <c r="S7393" i="2"/>
  <c r="R7393" i="2"/>
  <c r="S7392" i="2"/>
  <c r="R7392" i="2"/>
  <c r="S7391" i="2"/>
  <c r="R7391" i="2"/>
  <c r="S7390" i="2"/>
  <c r="R7390" i="2"/>
  <c r="S7389" i="2"/>
  <c r="R7389" i="2"/>
  <c r="S7388" i="2"/>
  <c r="R7388" i="2"/>
  <c r="S7387" i="2"/>
  <c r="R7387" i="2"/>
  <c r="S7386" i="2"/>
  <c r="R7386" i="2"/>
  <c r="S7385" i="2"/>
  <c r="R7385" i="2"/>
  <c r="S7384" i="2"/>
  <c r="R7384" i="2"/>
  <c r="S7383" i="2"/>
  <c r="R7383" i="2"/>
  <c r="S7382" i="2"/>
  <c r="R7382" i="2"/>
  <c r="S7381" i="2"/>
  <c r="R7381" i="2"/>
  <c r="S7380" i="2"/>
  <c r="R7380" i="2"/>
  <c r="S7379" i="2"/>
  <c r="R7379" i="2"/>
  <c r="S7378" i="2"/>
  <c r="R7378" i="2"/>
  <c r="S7377" i="2"/>
  <c r="R7377" i="2"/>
  <c r="S7376" i="2"/>
  <c r="R7376" i="2"/>
  <c r="S7375" i="2"/>
  <c r="R7375" i="2"/>
  <c r="S7374" i="2"/>
  <c r="R7374" i="2"/>
  <c r="S7373" i="2"/>
  <c r="R7373" i="2"/>
  <c r="S7372" i="2"/>
  <c r="R7372" i="2"/>
  <c r="S7371" i="2"/>
  <c r="R7371" i="2"/>
  <c r="S7370" i="2"/>
  <c r="R7370" i="2"/>
  <c r="S7369" i="2"/>
  <c r="R7369" i="2"/>
  <c r="S7368" i="2"/>
  <c r="R7368" i="2"/>
  <c r="S7367" i="2"/>
  <c r="R7367" i="2"/>
  <c r="S7366" i="2"/>
  <c r="R7366" i="2"/>
  <c r="S7365" i="2"/>
  <c r="R7365" i="2"/>
  <c r="S7364" i="2"/>
  <c r="R7364" i="2"/>
  <c r="S7363" i="2"/>
  <c r="R7363" i="2"/>
  <c r="S7362" i="2"/>
  <c r="R7362" i="2"/>
  <c r="S7361" i="2"/>
  <c r="R7361" i="2"/>
  <c r="S7360" i="2"/>
  <c r="R7360" i="2"/>
  <c r="S7359" i="2"/>
  <c r="R7359" i="2"/>
  <c r="S7358" i="2"/>
  <c r="R7358" i="2"/>
  <c r="S7357" i="2"/>
  <c r="R7357" i="2"/>
  <c r="S7356" i="2"/>
  <c r="R7356" i="2"/>
  <c r="S7355" i="2"/>
  <c r="R7355" i="2"/>
  <c r="S7354" i="2"/>
  <c r="R7354" i="2"/>
  <c r="S7353" i="2"/>
  <c r="R7353" i="2"/>
  <c r="S7352" i="2"/>
  <c r="R7352" i="2"/>
  <c r="S7351" i="2"/>
  <c r="R7351" i="2"/>
  <c r="S7350" i="2"/>
  <c r="R7350" i="2"/>
  <c r="S7349" i="2"/>
  <c r="R7349" i="2"/>
  <c r="S7348" i="2"/>
  <c r="R7348" i="2"/>
  <c r="S7347" i="2"/>
  <c r="R7347" i="2"/>
  <c r="S7346" i="2"/>
  <c r="R7346" i="2"/>
  <c r="S7345" i="2"/>
  <c r="R7345" i="2"/>
  <c r="S7344" i="2"/>
  <c r="R7344" i="2"/>
  <c r="S7343" i="2"/>
  <c r="R7343" i="2"/>
  <c r="S7342" i="2"/>
  <c r="R7342" i="2"/>
  <c r="S7341" i="2"/>
  <c r="R7341" i="2"/>
  <c r="S7340" i="2"/>
  <c r="R7340" i="2"/>
  <c r="S7339" i="2"/>
  <c r="R7339" i="2"/>
  <c r="S7338" i="2"/>
  <c r="R7338" i="2"/>
  <c r="S7337" i="2"/>
  <c r="R7337" i="2"/>
  <c r="S7336" i="2"/>
  <c r="R7336" i="2"/>
  <c r="S7335" i="2"/>
  <c r="R7335" i="2"/>
  <c r="S7334" i="2"/>
  <c r="R7334" i="2"/>
  <c r="S7333" i="2"/>
  <c r="R7333" i="2"/>
  <c r="S7332" i="2"/>
  <c r="R7332" i="2"/>
  <c r="S7331" i="2"/>
  <c r="R7331" i="2"/>
  <c r="S7330" i="2"/>
  <c r="R7330" i="2"/>
  <c r="S7329" i="2"/>
  <c r="R7329" i="2"/>
  <c r="S7328" i="2"/>
  <c r="R7328" i="2"/>
  <c r="S7327" i="2"/>
  <c r="R7327" i="2"/>
  <c r="S7326" i="2"/>
  <c r="R7326" i="2"/>
  <c r="S7325" i="2"/>
  <c r="R7325" i="2"/>
  <c r="S7324" i="2"/>
  <c r="R7324" i="2"/>
  <c r="S7323" i="2"/>
  <c r="R7323" i="2"/>
  <c r="S7322" i="2"/>
  <c r="R7322" i="2"/>
  <c r="S7321" i="2"/>
  <c r="R7321" i="2"/>
  <c r="S7320" i="2"/>
  <c r="R7320" i="2"/>
  <c r="S7319" i="2"/>
  <c r="R7319" i="2"/>
  <c r="S7318" i="2"/>
  <c r="R7318" i="2"/>
  <c r="S7317" i="2"/>
  <c r="R7317" i="2"/>
  <c r="S7316" i="2"/>
  <c r="R7316" i="2"/>
  <c r="S7315" i="2"/>
  <c r="R7315" i="2"/>
  <c r="S7314" i="2"/>
  <c r="R7314" i="2"/>
  <c r="S7313" i="2"/>
  <c r="R7313" i="2"/>
  <c r="S7312" i="2"/>
  <c r="R7312" i="2"/>
  <c r="S7311" i="2"/>
  <c r="R7311" i="2"/>
  <c r="S7310" i="2"/>
  <c r="R7310" i="2"/>
  <c r="S7309" i="2"/>
  <c r="R7309" i="2"/>
  <c r="S7308" i="2"/>
  <c r="R7308" i="2"/>
  <c r="S7307" i="2"/>
  <c r="R7307" i="2"/>
  <c r="S7306" i="2"/>
  <c r="R7306" i="2"/>
  <c r="S7305" i="2"/>
  <c r="R7305" i="2"/>
  <c r="S7304" i="2"/>
  <c r="R7304" i="2"/>
  <c r="S7303" i="2"/>
  <c r="R7303" i="2"/>
  <c r="S7302" i="2"/>
  <c r="R7302" i="2"/>
  <c r="S7301" i="2"/>
  <c r="R7301" i="2"/>
  <c r="S7300" i="2"/>
  <c r="R7300" i="2"/>
  <c r="S7299" i="2"/>
  <c r="R7299" i="2"/>
  <c r="S7298" i="2"/>
  <c r="R7298" i="2"/>
  <c r="S7297" i="2"/>
  <c r="R7297" i="2"/>
  <c r="S7296" i="2"/>
  <c r="R7296" i="2"/>
  <c r="S7295" i="2"/>
  <c r="R7295" i="2"/>
  <c r="S7294" i="2"/>
  <c r="R7294" i="2"/>
  <c r="S7293" i="2"/>
  <c r="R7293" i="2"/>
  <c r="S7292" i="2"/>
  <c r="R7292" i="2"/>
  <c r="S7291" i="2"/>
  <c r="R7291" i="2"/>
  <c r="S7290" i="2"/>
  <c r="R7290" i="2"/>
  <c r="S7289" i="2"/>
  <c r="R7289" i="2"/>
  <c r="S7288" i="2"/>
  <c r="R7288" i="2"/>
  <c r="S7287" i="2"/>
  <c r="R7287" i="2"/>
  <c r="S7286" i="2"/>
  <c r="R7286" i="2"/>
  <c r="S7285" i="2"/>
  <c r="R7285" i="2"/>
  <c r="S7284" i="2"/>
  <c r="R7284" i="2"/>
  <c r="S7283" i="2"/>
  <c r="R7283" i="2"/>
  <c r="S7282" i="2"/>
  <c r="R7282" i="2"/>
  <c r="S7281" i="2"/>
  <c r="R7281" i="2"/>
  <c r="S7280" i="2"/>
  <c r="R7280" i="2"/>
  <c r="S7279" i="2"/>
  <c r="R7279" i="2"/>
  <c r="S7278" i="2"/>
  <c r="R7278" i="2"/>
  <c r="S7277" i="2"/>
  <c r="R7277" i="2"/>
  <c r="S7276" i="2"/>
  <c r="R7276" i="2"/>
  <c r="S7275" i="2"/>
  <c r="R7275" i="2"/>
  <c r="S7274" i="2"/>
  <c r="R7274" i="2"/>
  <c r="S7273" i="2"/>
  <c r="R7273" i="2"/>
  <c r="S7272" i="2"/>
  <c r="R7272" i="2"/>
  <c r="S7271" i="2"/>
  <c r="R7271" i="2"/>
  <c r="S7270" i="2"/>
  <c r="R7270" i="2"/>
  <c r="S7269" i="2"/>
  <c r="R7269" i="2"/>
  <c r="S7268" i="2"/>
  <c r="R7268" i="2"/>
  <c r="S7267" i="2"/>
  <c r="R7267" i="2"/>
  <c r="S7266" i="2"/>
  <c r="R7266" i="2"/>
  <c r="S7265" i="2"/>
  <c r="R7265" i="2"/>
  <c r="S7264" i="2"/>
  <c r="R7264" i="2"/>
  <c r="S7263" i="2"/>
  <c r="R7263" i="2"/>
  <c r="S7262" i="2"/>
  <c r="R7262" i="2"/>
  <c r="S7261" i="2"/>
  <c r="R7261" i="2"/>
  <c r="S7260" i="2"/>
  <c r="R7260" i="2"/>
  <c r="S7259" i="2"/>
  <c r="R7259" i="2"/>
  <c r="S7258" i="2"/>
  <c r="R7258" i="2"/>
  <c r="S7257" i="2"/>
  <c r="R7257" i="2"/>
  <c r="S7256" i="2"/>
  <c r="R7256" i="2"/>
  <c r="S7255" i="2"/>
  <c r="R7255" i="2"/>
  <c r="S7254" i="2"/>
  <c r="R7254" i="2"/>
  <c r="S7253" i="2"/>
  <c r="R7253" i="2"/>
  <c r="S7252" i="2"/>
  <c r="R7252" i="2"/>
  <c r="S7251" i="2"/>
  <c r="R7251" i="2"/>
  <c r="S7250" i="2"/>
  <c r="R7250" i="2"/>
  <c r="S7249" i="2"/>
  <c r="R7249" i="2"/>
  <c r="S7248" i="2"/>
  <c r="R7248" i="2"/>
  <c r="S7247" i="2"/>
  <c r="R7247" i="2"/>
  <c r="S7246" i="2"/>
  <c r="R7246" i="2"/>
  <c r="S7245" i="2"/>
  <c r="R7245" i="2"/>
  <c r="S7244" i="2"/>
  <c r="R7244" i="2"/>
  <c r="S7243" i="2"/>
  <c r="R7243" i="2"/>
  <c r="S7242" i="2"/>
  <c r="R7242" i="2"/>
  <c r="S7241" i="2"/>
  <c r="R7241" i="2"/>
  <c r="S7240" i="2"/>
  <c r="R7240" i="2"/>
  <c r="S7239" i="2"/>
  <c r="R7239" i="2"/>
  <c r="S7238" i="2"/>
  <c r="R7238" i="2"/>
  <c r="S7237" i="2"/>
  <c r="R7237" i="2"/>
  <c r="S7236" i="2"/>
  <c r="R7236" i="2"/>
  <c r="S7235" i="2"/>
  <c r="R7235" i="2"/>
  <c r="S7234" i="2"/>
  <c r="R7234" i="2"/>
  <c r="S7233" i="2"/>
  <c r="R7233" i="2"/>
  <c r="S7232" i="2"/>
  <c r="R7232" i="2"/>
  <c r="S7231" i="2"/>
  <c r="R7231" i="2"/>
  <c r="S7230" i="2"/>
  <c r="R7230" i="2"/>
  <c r="S7229" i="2"/>
  <c r="R7229" i="2"/>
  <c r="S7228" i="2"/>
  <c r="R7228" i="2"/>
  <c r="S7227" i="2"/>
  <c r="R7227" i="2"/>
  <c r="S7226" i="2"/>
  <c r="R7226" i="2"/>
  <c r="S7225" i="2"/>
  <c r="R7225" i="2"/>
  <c r="S7224" i="2"/>
  <c r="R7224" i="2"/>
  <c r="S7223" i="2"/>
  <c r="R7223" i="2"/>
  <c r="S7222" i="2"/>
  <c r="R7222" i="2"/>
  <c r="S7221" i="2"/>
  <c r="R7221" i="2"/>
  <c r="S7220" i="2"/>
  <c r="R7220" i="2"/>
  <c r="S7219" i="2"/>
  <c r="R7219" i="2"/>
  <c r="S7218" i="2"/>
  <c r="R7218" i="2"/>
  <c r="S7217" i="2"/>
  <c r="R7217" i="2"/>
  <c r="S7216" i="2"/>
  <c r="R7216" i="2"/>
  <c r="S7215" i="2"/>
  <c r="R7215" i="2"/>
  <c r="S7214" i="2"/>
  <c r="R7214" i="2"/>
  <c r="S7213" i="2"/>
  <c r="R7213" i="2"/>
  <c r="S7212" i="2"/>
  <c r="R7212" i="2"/>
  <c r="S7211" i="2"/>
  <c r="R7211" i="2"/>
  <c r="S7210" i="2"/>
  <c r="R7210" i="2"/>
  <c r="S7209" i="2"/>
  <c r="R7209" i="2"/>
  <c r="S7208" i="2"/>
  <c r="R7208" i="2"/>
  <c r="S7207" i="2"/>
  <c r="R7207" i="2"/>
  <c r="S7206" i="2"/>
  <c r="R7206" i="2"/>
  <c r="S7205" i="2"/>
  <c r="R7205" i="2"/>
  <c r="S7204" i="2"/>
  <c r="R7204" i="2"/>
  <c r="S7203" i="2"/>
  <c r="R7203" i="2"/>
  <c r="S7202" i="2"/>
  <c r="R7202" i="2"/>
  <c r="S7201" i="2"/>
  <c r="R7201" i="2"/>
  <c r="S7200" i="2"/>
  <c r="R7200" i="2"/>
  <c r="S7199" i="2"/>
  <c r="R7199" i="2"/>
  <c r="S7198" i="2"/>
  <c r="R7198" i="2"/>
  <c r="S7197" i="2"/>
  <c r="R7197" i="2"/>
  <c r="S7196" i="2"/>
  <c r="R7196" i="2"/>
  <c r="S7195" i="2"/>
  <c r="R7195" i="2"/>
  <c r="S7194" i="2"/>
  <c r="R7194" i="2"/>
  <c r="S7193" i="2"/>
  <c r="R7193" i="2"/>
  <c r="S7192" i="2"/>
  <c r="R7192" i="2"/>
  <c r="S7191" i="2"/>
  <c r="R7191" i="2"/>
  <c r="S7190" i="2"/>
  <c r="R7190" i="2"/>
  <c r="S7189" i="2"/>
  <c r="R7189" i="2"/>
  <c r="S7188" i="2"/>
  <c r="R7188" i="2"/>
  <c r="S7187" i="2"/>
  <c r="R7187" i="2"/>
  <c r="S7186" i="2"/>
  <c r="R7186" i="2"/>
  <c r="S7185" i="2"/>
  <c r="R7185" i="2"/>
  <c r="S7184" i="2"/>
  <c r="R7184" i="2"/>
  <c r="S7183" i="2"/>
  <c r="R7183" i="2"/>
  <c r="S7182" i="2"/>
  <c r="R7182" i="2"/>
  <c r="S7181" i="2"/>
  <c r="R7181" i="2"/>
  <c r="S7180" i="2"/>
  <c r="R7180" i="2"/>
  <c r="S7179" i="2"/>
  <c r="R7179" i="2"/>
  <c r="S7178" i="2"/>
  <c r="R7178" i="2"/>
  <c r="S7177" i="2"/>
  <c r="R7177" i="2"/>
  <c r="S7176" i="2"/>
  <c r="R7176" i="2"/>
  <c r="S7175" i="2"/>
  <c r="R7175" i="2"/>
  <c r="S7174" i="2"/>
  <c r="R7174" i="2"/>
  <c r="S7173" i="2"/>
  <c r="R7173" i="2"/>
  <c r="S7172" i="2"/>
  <c r="R7172" i="2"/>
  <c r="S7171" i="2"/>
  <c r="R7171" i="2"/>
  <c r="S7170" i="2"/>
  <c r="R7170" i="2"/>
  <c r="S7169" i="2"/>
  <c r="R7169" i="2"/>
  <c r="S7168" i="2"/>
  <c r="R7168" i="2"/>
  <c r="S7167" i="2"/>
  <c r="R7167" i="2"/>
  <c r="S7166" i="2"/>
  <c r="R7166" i="2"/>
  <c r="S7165" i="2"/>
  <c r="R7165" i="2"/>
  <c r="S7164" i="2"/>
  <c r="R7164" i="2"/>
  <c r="S7163" i="2"/>
  <c r="R7163" i="2"/>
  <c r="S7162" i="2"/>
  <c r="R7162" i="2"/>
  <c r="S7161" i="2"/>
  <c r="R7161" i="2"/>
  <c r="S7160" i="2"/>
  <c r="R7160" i="2"/>
  <c r="S7159" i="2"/>
  <c r="R7159" i="2"/>
  <c r="S7158" i="2"/>
  <c r="R7158" i="2"/>
  <c r="S7157" i="2"/>
  <c r="R7157" i="2"/>
  <c r="S7156" i="2"/>
  <c r="R7156" i="2"/>
  <c r="S7155" i="2"/>
  <c r="R7155" i="2"/>
  <c r="S7154" i="2"/>
  <c r="R7154" i="2"/>
  <c r="S7153" i="2"/>
  <c r="R7153" i="2"/>
  <c r="S7152" i="2"/>
  <c r="R7152" i="2"/>
  <c r="S7151" i="2"/>
  <c r="R7151" i="2"/>
  <c r="S7150" i="2"/>
  <c r="R7150" i="2"/>
  <c r="S7149" i="2"/>
  <c r="R7149" i="2"/>
  <c r="S7148" i="2"/>
  <c r="R7148" i="2"/>
  <c r="S7147" i="2"/>
  <c r="R7147" i="2"/>
  <c r="S7146" i="2"/>
  <c r="R7146" i="2"/>
  <c r="S7145" i="2"/>
  <c r="R7145" i="2"/>
  <c r="S7144" i="2"/>
  <c r="R7144" i="2"/>
  <c r="S7143" i="2"/>
  <c r="R7143" i="2"/>
  <c r="S7142" i="2"/>
  <c r="R7142" i="2"/>
  <c r="S7141" i="2"/>
  <c r="R7141" i="2"/>
  <c r="S7140" i="2"/>
  <c r="R7140" i="2"/>
  <c r="S7139" i="2"/>
  <c r="R7139" i="2"/>
  <c r="S7138" i="2"/>
  <c r="R7138" i="2"/>
  <c r="S7137" i="2"/>
  <c r="R7137" i="2"/>
  <c r="S7136" i="2"/>
  <c r="R7136" i="2"/>
  <c r="S7135" i="2"/>
  <c r="R7135" i="2"/>
  <c r="S7134" i="2"/>
  <c r="R7134" i="2"/>
  <c r="S7133" i="2"/>
  <c r="R7133" i="2"/>
  <c r="S7132" i="2"/>
  <c r="R7132" i="2"/>
  <c r="S7131" i="2"/>
  <c r="R7131" i="2"/>
  <c r="S7130" i="2"/>
  <c r="R7130" i="2"/>
  <c r="S7129" i="2"/>
  <c r="R7129" i="2"/>
  <c r="S7128" i="2"/>
  <c r="R7128" i="2"/>
  <c r="S7127" i="2"/>
  <c r="R7127" i="2"/>
  <c r="S7126" i="2"/>
  <c r="R7126" i="2"/>
  <c r="S7125" i="2"/>
  <c r="R7125" i="2"/>
  <c r="S7124" i="2"/>
  <c r="R7124" i="2"/>
  <c r="S7123" i="2"/>
  <c r="R7123" i="2"/>
  <c r="S7122" i="2"/>
  <c r="R7122" i="2"/>
  <c r="S7121" i="2"/>
  <c r="R7121" i="2"/>
  <c r="S7120" i="2"/>
  <c r="R7120" i="2"/>
  <c r="S7119" i="2"/>
  <c r="R7119" i="2"/>
  <c r="S7118" i="2"/>
  <c r="R7118" i="2"/>
  <c r="S7117" i="2"/>
  <c r="R7117" i="2"/>
  <c r="S7116" i="2"/>
  <c r="R7116" i="2"/>
  <c r="S7115" i="2"/>
  <c r="R7115" i="2"/>
  <c r="S7114" i="2"/>
  <c r="R7114" i="2"/>
  <c r="S7113" i="2"/>
  <c r="R7113" i="2"/>
  <c r="S7112" i="2"/>
  <c r="R7112" i="2"/>
  <c r="S7111" i="2"/>
  <c r="R7111" i="2"/>
  <c r="S7110" i="2"/>
  <c r="R7110" i="2"/>
  <c r="S7109" i="2"/>
  <c r="R7109" i="2"/>
  <c r="S7108" i="2"/>
  <c r="R7108" i="2"/>
  <c r="S7107" i="2"/>
  <c r="R7107" i="2"/>
  <c r="S7106" i="2"/>
  <c r="R7106" i="2"/>
  <c r="S7105" i="2"/>
  <c r="R7105" i="2"/>
  <c r="S7104" i="2"/>
  <c r="R7104" i="2"/>
  <c r="S7103" i="2"/>
  <c r="R7103" i="2"/>
  <c r="S7102" i="2"/>
  <c r="R7102" i="2"/>
  <c r="S7101" i="2"/>
  <c r="R7101" i="2"/>
  <c r="S7100" i="2"/>
  <c r="R7100" i="2"/>
  <c r="S7099" i="2"/>
  <c r="R7099" i="2"/>
  <c r="S7098" i="2"/>
  <c r="R7098" i="2"/>
  <c r="S7097" i="2"/>
  <c r="R7097" i="2"/>
  <c r="S7096" i="2"/>
  <c r="R7096" i="2"/>
  <c r="S7095" i="2"/>
  <c r="R7095" i="2"/>
  <c r="S7094" i="2"/>
  <c r="R7094" i="2"/>
  <c r="S7093" i="2"/>
  <c r="R7093" i="2"/>
  <c r="S7092" i="2"/>
  <c r="R7092" i="2"/>
  <c r="S7091" i="2"/>
  <c r="R7091" i="2"/>
  <c r="S7090" i="2"/>
  <c r="R7090" i="2"/>
  <c r="S7089" i="2"/>
  <c r="R7089" i="2"/>
  <c r="S7088" i="2"/>
  <c r="R7088" i="2"/>
  <c r="S7087" i="2"/>
  <c r="R7087" i="2"/>
  <c r="S7086" i="2"/>
  <c r="R7086" i="2"/>
  <c r="S7085" i="2"/>
  <c r="R7085" i="2"/>
  <c r="S7084" i="2"/>
  <c r="R7084" i="2"/>
  <c r="S7083" i="2"/>
  <c r="R7083" i="2"/>
  <c r="S7082" i="2"/>
  <c r="R7082" i="2"/>
  <c r="S7081" i="2"/>
  <c r="R7081" i="2"/>
  <c r="S7080" i="2"/>
  <c r="R7080" i="2"/>
  <c r="S7079" i="2"/>
  <c r="R7079" i="2"/>
  <c r="S7078" i="2"/>
  <c r="R7078" i="2"/>
  <c r="S7077" i="2"/>
  <c r="R7077" i="2"/>
  <c r="S7076" i="2"/>
  <c r="R7076" i="2"/>
  <c r="S7075" i="2"/>
  <c r="R7075" i="2"/>
  <c r="S7074" i="2"/>
  <c r="R7074" i="2"/>
  <c r="S7073" i="2"/>
  <c r="R7073" i="2"/>
  <c r="S7072" i="2"/>
  <c r="R7072" i="2"/>
  <c r="S7071" i="2"/>
  <c r="R7071" i="2"/>
  <c r="S7070" i="2"/>
  <c r="R7070" i="2"/>
  <c r="S7069" i="2"/>
  <c r="R7069" i="2"/>
  <c r="S7068" i="2"/>
  <c r="R7068" i="2"/>
  <c r="S7067" i="2"/>
  <c r="R7067" i="2"/>
  <c r="S7066" i="2"/>
  <c r="R7066" i="2"/>
  <c r="S7065" i="2"/>
  <c r="R7065" i="2"/>
  <c r="S7064" i="2"/>
  <c r="R7064" i="2"/>
  <c r="S7063" i="2"/>
  <c r="R7063" i="2"/>
  <c r="S7062" i="2"/>
  <c r="R7062" i="2"/>
  <c r="S7061" i="2"/>
  <c r="R7061" i="2"/>
  <c r="S7060" i="2"/>
  <c r="R7060" i="2"/>
  <c r="S7059" i="2"/>
  <c r="R7059" i="2"/>
  <c r="S7058" i="2"/>
  <c r="R7058" i="2"/>
  <c r="S7057" i="2"/>
  <c r="R7057" i="2"/>
  <c r="S7056" i="2"/>
  <c r="R7056" i="2"/>
  <c r="S7055" i="2"/>
  <c r="R7055" i="2"/>
  <c r="S7054" i="2"/>
  <c r="R7054" i="2"/>
  <c r="S7053" i="2"/>
  <c r="R7053" i="2"/>
  <c r="S7052" i="2"/>
  <c r="R7052" i="2"/>
  <c r="S7051" i="2"/>
  <c r="R7051" i="2"/>
  <c r="S7050" i="2"/>
  <c r="R7050" i="2"/>
  <c r="S7049" i="2"/>
  <c r="R7049" i="2"/>
  <c r="S7048" i="2"/>
  <c r="R7048" i="2"/>
  <c r="S7047" i="2"/>
  <c r="R7047" i="2"/>
  <c r="S7046" i="2"/>
  <c r="R7046" i="2"/>
  <c r="S7045" i="2"/>
  <c r="R7045" i="2"/>
  <c r="S7044" i="2"/>
  <c r="R7044" i="2"/>
  <c r="S7043" i="2"/>
  <c r="R7043" i="2"/>
  <c r="S7042" i="2"/>
  <c r="R7042" i="2"/>
  <c r="S7041" i="2"/>
  <c r="R7041" i="2"/>
  <c r="S7040" i="2"/>
  <c r="R7040" i="2"/>
  <c r="S7039" i="2"/>
  <c r="R7039" i="2"/>
  <c r="S7038" i="2"/>
  <c r="R7038" i="2"/>
  <c r="S7037" i="2"/>
  <c r="R7037" i="2"/>
  <c r="S7036" i="2"/>
  <c r="R7036" i="2"/>
  <c r="S7035" i="2"/>
  <c r="R7035" i="2"/>
  <c r="S7034" i="2"/>
  <c r="R7034" i="2"/>
  <c r="S7033" i="2"/>
  <c r="R7033" i="2"/>
  <c r="S7032" i="2"/>
  <c r="R7032" i="2"/>
  <c r="S7031" i="2"/>
  <c r="R7031" i="2"/>
  <c r="S7030" i="2"/>
  <c r="R7030" i="2"/>
  <c r="S7029" i="2"/>
  <c r="R7029" i="2"/>
  <c r="S7028" i="2"/>
  <c r="R7028" i="2"/>
  <c r="S7027" i="2"/>
  <c r="R7027" i="2"/>
  <c r="S7026" i="2"/>
  <c r="R7026" i="2"/>
  <c r="S7025" i="2"/>
  <c r="R7025" i="2"/>
  <c r="S7024" i="2"/>
  <c r="R7024" i="2"/>
  <c r="S7023" i="2"/>
  <c r="R7023" i="2"/>
  <c r="S7022" i="2"/>
  <c r="R7022" i="2"/>
  <c r="S7021" i="2"/>
  <c r="R7021" i="2"/>
  <c r="S7020" i="2"/>
  <c r="R7020" i="2"/>
  <c r="S7019" i="2"/>
  <c r="R7019" i="2"/>
  <c r="S7018" i="2"/>
  <c r="R7018" i="2"/>
  <c r="S7017" i="2"/>
  <c r="R7017" i="2"/>
  <c r="S7016" i="2"/>
  <c r="R7016" i="2"/>
  <c r="S7015" i="2"/>
  <c r="R7015" i="2"/>
  <c r="S7014" i="2"/>
  <c r="R7014" i="2"/>
  <c r="S7013" i="2"/>
  <c r="R7013" i="2"/>
  <c r="S7012" i="2"/>
  <c r="R7012" i="2"/>
  <c r="S7011" i="2"/>
  <c r="R7011" i="2"/>
  <c r="S7010" i="2"/>
  <c r="R7010" i="2"/>
  <c r="S7009" i="2"/>
  <c r="R7009" i="2"/>
  <c r="S7008" i="2"/>
  <c r="R7008" i="2"/>
  <c r="S7007" i="2"/>
  <c r="R7007" i="2"/>
  <c r="S7006" i="2"/>
  <c r="R7006" i="2"/>
  <c r="S7005" i="2"/>
  <c r="R7005" i="2"/>
  <c r="S7004" i="2"/>
  <c r="R7004" i="2"/>
  <c r="S7003" i="2"/>
  <c r="R7003" i="2"/>
  <c r="S7002" i="2"/>
  <c r="R7002" i="2"/>
  <c r="S7001" i="2"/>
  <c r="R7001" i="2"/>
  <c r="S7000" i="2"/>
  <c r="R7000" i="2"/>
  <c r="S6999" i="2"/>
  <c r="R6999" i="2"/>
  <c r="S6998" i="2"/>
  <c r="R6998" i="2"/>
  <c r="S6997" i="2"/>
  <c r="R6997" i="2"/>
  <c r="S6996" i="2"/>
  <c r="R6996" i="2"/>
  <c r="S6995" i="2"/>
  <c r="R6995" i="2"/>
  <c r="S6994" i="2"/>
  <c r="R6994" i="2"/>
  <c r="S6993" i="2"/>
  <c r="R6993" i="2"/>
  <c r="S6992" i="2"/>
  <c r="R6992" i="2"/>
  <c r="S6991" i="2"/>
  <c r="R6991" i="2"/>
  <c r="S6990" i="2"/>
  <c r="R6990" i="2"/>
  <c r="S6989" i="2"/>
  <c r="R6989" i="2"/>
  <c r="S6988" i="2"/>
  <c r="R6988" i="2"/>
  <c r="S6987" i="2"/>
  <c r="R6987" i="2"/>
  <c r="S6986" i="2"/>
  <c r="R6986" i="2"/>
  <c r="S6985" i="2"/>
  <c r="R6985" i="2"/>
  <c r="S6984" i="2"/>
  <c r="R6984" i="2"/>
  <c r="S6983" i="2"/>
  <c r="R6983" i="2"/>
  <c r="S6982" i="2"/>
  <c r="R6982" i="2"/>
  <c r="S6981" i="2"/>
  <c r="R6981" i="2"/>
  <c r="S6980" i="2"/>
  <c r="R6980" i="2"/>
  <c r="S6979" i="2"/>
  <c r="R6979" i="2"/>
  <c r="S6978" i="2"/>
  <c r="R6978" i="2"/>
  <c r="S6977" i="2"/>
  <c r="R6977" i="2"/>
  <c r="S6976" i="2"/>
  <c r="R6976" i="2"/>
  <c r="S6975" i="2"/>
  <c r="R6975" i="2"/>
  <c r="S6974" i="2"/>
  <c r="R6974" i="2"/>
  <c r="S6973" i="2"/>
  <c r="R6973" i="2"/>
  <c r="S6972" i="2"/>
  <c r="R6972" i="2"/>
  <c r="S6971" i="2"/>
  <c r="R6971" i="2"/>
  <c r="S6970" i="2"/>
  <c r="R6970" i="2"/>
  <c r="S6969" i="2"/>
  <c r="R6969" i="2"/>
  <c r="S6968" i="2"/>
  <c r="R6968" i="2"/>
  <c r="S6967" i="2"/>
  <c r="R6967" i="2"/>
  <c r="S6966" i="2"/>
  <c r="R6966" i="2"/>
  <c r="S6965" i="2"/>
  <c r="R6965" i="2"/>
  <c r="S6964" i="2"/>
  <c r="R6964" i="2"/>
  <c r="S6963" i="2"/>
  <c r="R6963" i="2"/>
  <c r="S6962" i="2"/>
  <c r="R6962" i="2"/>
  <c r="S6961" i="2"/>
  <c r="R6961" i="2"/>
  <c r="S6960" i="2"/>
  <c r="R6960" i="2"/>
  <c r="S6959" i="2"/>
  <c r="R6959" i="2"/>
  <c r="S6958" i="2"/>
  <c r="R6958" i="2"/>
  <c r="S6957" i="2"/>
  <c r="R6957" i="2"/>
  <c r="S6956" i="2"/>
  <c r="R6956" i="2"/>
  <c r="S6955" i="2"/>
  <c r="R6955" i="2"/>
  <c r="S6954" i="2"/>
  <c r="R6954" i="2"/>
  <c r="S6953" i="2"/>
  <c r="R6953" i="2"/>
  <c r="S6952" i="2"/>
  <c r="R6952" i="2"/>
  <c r="S6951" i="2"/>
  <c r="R6951" i="2"/>
  <c r="S6950" i="2"/>
  <c r="R6950" i="2"/>
  <c r="S6949" i="2"/>
  <c r="R6949" i="2"/>
  <c r="S6948" i="2"/>
  <c r="R6948" i="2"/>
  <c r="S6947" i="2"/>
  <c r="R6947" i="2"/>
  <c r="S6946" i="2"/>
  <c r="R6946" i="2"/>
  <c r="S6945" i="2"/>
  <c r="R6945" i="2"/>
  <c r="S6944" i="2"/>
  <c r="R6944" i="2"/>
  <c r="S6943" i="2"/>
  <c r="R6943" i="2"/>
  <c r="S6942" i="2"/>
  <c r="R6942" i="2"/>
  <c r="S6941" i="2"/>
  <c r="R6941" i="2"/>
  <c r="S6940" i="2"/>
  <c r="R6940" i="2"/>
  <c r="S6939" i="2"/>
  <c r="R6939" i="2"/>
  <c r="S6938" i="2"/>
  <c r="R6938" i="2"/>
  <c r="S6937" i="2"/>
  <c r="R6937" i="2"/>
  <c r="S6936" i="2"/>
  <c r="R6936" i="2"/>
  <c r="S6935" i="2"/>
  <c r="R6935" i="2"/>
  <c r="S6934" i="2"/>
  <c r="R6934" i="2"/>
  <c r="S6933" i="2"/>
  <c r="R6933" i="2"/>
  <c r="S6932" i="2"/>
  <c r="R6932" i="2"/>
  <c r="S6931" i="2"/>
  <c r="R6931" i="2"/>
  <c r="S6930" i="2"/>
  <c r="R6930" i="2"/>
  <c r="S6929" i="2"/>
  <c r="R6929" i="2"/>
  <c r="S6928" i="2"/>
  <c r="R6928" i="2"/>
  <c r="S6927" i="2"/>
  <c r="R6927" i="2"/>
  <c r="S6926" i="2"/>
  <c r="R6926" i="2"/>
  <c r="S6925" i="2"/>
  <c r="R6925" i="2"/>
  <c r="S6924" i="2"/>
  <c r="R6924" i="2"/>
  <c r="S6923" i="2"/>
  <c r="R6923" i="2"/>
  <c r="S6922" i="2"/>
  <c r="R6922" i="2"/>
  <c r="S6921" i="2"/>
  <c r="R6921" i="2"/>
  <c r="S6920" i="2"/>
  <c r="R6920" i="2"/>
  <c r="S6919" i="2"/>
  <c r="R6919" i="2"/>
  <c r="S6918" i="2"/>
  <c r="R6918" i="2"/>
  <c r="S6917" i="2"/>
  <c r="R6917" i="2"/>
  <c r="S6916" i="2"/>
  <c r="R6916" i="2"/>
  <c r="S6915" i="2"/>
  <c r="R6915" i="2"/>
  <c r="S6914" i="2"/>
  <c r="R6914" i="2"/>
  <c r="S6913" i="2"/>
  <c r="R6913" i="2"/>
  <c r="S6912" i="2"/>
  <c r="R6912" i="2"/>
  <c r="S6911" i="2"/>
  <c r="R6911" i="2"/>
  <c r="S6910" i="2"/>
  <c r="R6910" i="2"/>
  <c r="S6909" i="2"/>
  <c r="R6909" i="2"/>
  <c r="S6908" i="2"/>
  <c r="R6908" i="2"/>
  <c r="S6907" i="2"/>
  <c r="R6907" i="2"/>
  <c r="S6906" i="2"/>
  <c r="R6906" i="2"/>
  <c r="S6905" i="2"/>
  <c r="R6905" i="2"/>
  <c r="S6904" i="2"/>
  <c r="R6904" i="2"/>
  <c r="S6903" i="2"/>
  <c r="R6903" i="2"/>
  <c r="S6902" i="2"/>
  <c r="R6902" i="2"/>
  <c r="S6901" i="2"/>
  <c r="R6901" i="2"/>
  <c r="S6900" i="2"/>
  <c r="R6900" i="2"/>
  <c r="S6899" i="2"/>
  <c r="R6899" i="2"/>
  <c r="S6898" i="2"/>
  <c r="R6898" i="2"/>
  <c r="S6897" i="2"/>
  <c r="R6897" i="2"/>
  <c r="S6896" i="2"/>
  <c r="R6896" i="2"/>
  <c r="S6895" i="2"/>
  <c r="R6895" i="2"/>
  <c r="S6894" i="2"/>
  <c r="R6894" i="2"/>
  <c r="S6893" i="2"/>
  <c r="R6893" i="2"/>
  <c r="S6892" i="2"/>
  <c r="R6892" i="2"/>
  <c r="S6891" i="2"/>
  <c r="R6891" i="2"/>
  <c r="S6890" i="2"/>
  <c r="R6890" i="2"/>
  <c r="S6889" i="2"/>
  <c r="R6889" i="2"/>
  <c r="S6888" i="2"/>
  <c r="R6888" i="2"/>
  <c r="S6887" i="2"/>
  <c r="R6887" i="2"/>
  <c r="S6886" i="2"/>
  <c r="R6886" i="2"/>
  <c r="S6885" i="2"/>
  <c r="R6885" i="2"/>
  <c r="S6884" i="2"/>
  <c r="R6884" i="2"/>
  <c r="S6883" i="2"/>
  <c r="R6883" i="2"/>
  <c r="S6882" i="2"/>
  <c r="R6882" i="2"/>
  <c r="S6881" i="2"/>
  <c r="R6881" i="2"/>
  <c r="S6880" i="2"/>
  <c r="R6880" i="2"/>
  <c r="S6879" i="2"/>
  <c r="R6879" i="2"/>
  <c r="S6878" i="2"/>
  <c r="R6878" i="2"/>
  <c r="S6877" i="2"/>
  <c r="R6877" i="2"/>
  <c r="S6876" i="2"/>
  <c r="R6876" i="2"/>
  <c r="S6875" i="2"/>
  <c r="R6875" i="2"/>
  <c r="S6874" i="2"/>
  <c r="R6874" i="2"/>
  <c r="S6873" i="2"/>
  <c r="R6873" i="2"/>
  <c r="S6872" i="2"/>
  <c r="R6872" i="2"/>
  <c r="S6871" i="2"/>
  <c r="R6871" i="2"/>
  <c r="S6870" i="2"/>
  <c r="R6870" i="2"/>
  <c r="S6869" i="2"/>
  <c r="R6869" i="2"/>
  <c r="S6868" i="2"/>
  <c r="R6868" i="2"/>
  <c r="S6867" i="2"/>
  <c r="R6867" i="2"/>
  <c r="S6866" i="2"/>
  <c r="R6866" i="2"/>
  <c r="S6865" i="2"/>
  <c r="R6865" i="2"/>
  <c r="S6864" i="2"/>
  <c r="R6864" i="2"/>
  <c r="S6863" i="2"/>
  <c r="R6863" i="2"/>
  <c r="S6862" i="2"/>
  <c r="R6862" i="2"/>
  <c r="S6861" i="2"/>
  <c r="R6861" i="2"/>
  <c r="S6860" i="2"/>
  <c r="R6860" i="2"/>
  <c r="S6859" i="2"/>
  <c r="R6859" i="2"/>
  <c r="S6858" i="2"/>
  <c r="R6858" i="2"/>
  <c r="S6857" i="2"/>
  <c r="R6857" i="2"/>
  <c r="S6856" i="2"/>
  <c r="R6856" i="2"/>
  <c r="S6855" i="2"/>
  <c r="R6855" i="2"/>
  <c r="S6854" i="2"/>
  <c r="R6854" i="2"/>
  <c r="S6853" i="2"/>
  <c r="R6853" i="2"/>
  <c r="S6852" i="2"/>
  <c r="R6852" i="2"/>
  <c r="S6851" i="2"/>
  <c r="R6851" i="2"/>
  <c r="S6850" i="2"/>
  <c r="R6850" i="2"/>
  <c r="S6849" i="2"/>
  <c r="R6849" i="2"/>
  <c r="S6848" i="2"/>
  <c r="R6848" i="2"/>
  <c r="S6847" i="2"/>
  <c r="R6847" i="2"/>
  <c r="S6846" i="2"/>
  <c r="R6846" i="2"/>
  <c r="S6845" i="2"/>
  <c r="R6845" i="2"/>
  <c r="S6844" i="2"/>
  <c r="R6844" i="2"/>
  <c r="S6843" i="2"/>
  <c r="R6843" i="2"/>
  <c r="S6842" i="2"/>
  <c r="R6842" i="2"/>
  <c r="S6841" i="2"/>
  <c r="R6841" i="2"/>
  <c r="S6840" i="2"/>
  <c r="R6840" i="2"/>
  <c r="S6839" i="2"/>
  <c r="R6839" i="2"/>
  <c r="S6838" i="2"/>
  <c r="R6838" i="2"/>
  <c r="S6837" i="2"/>
  <c r="R6837" i="2"/>
  <c r="S6836" i="2"/>
  <c r="R6836" i="2"/>
  <c r="S6835" i="2"/>
  <c r="R6835" i="2"/>
  <c r="S6834" i="2"/>
  <c r="R6834" i="2"/>
  <c r="S6833" i="2"/>
  <c r="R6833" i="2"/>
  <c r="S6832" i="2"/>
  <c r="R6832" i="2"/>
  <c r="S6831" i="2"/>
  <c r="R6831" i="2"/>
  <c r="S6830" i="2"/>
  <c r="R6830" i="2"/>
  <c r="S6829" i="2"/>
  <c r="R6829" i="2"/>
  <c r="S6828" i="2"/>
  <c r="R6828" i="2"/>
  <c r="S6827" i="2"/>
  <c r="R6827" i="2"/>
  <c r="S6826" i="2"/>
  <c r="R6826" i="2"/>
  <c r="S6825" i="2"/>
  <c r="R6825" i="2"/>
  <c r="S6824" i="2"/>
  <c r="R6824" i="2"/>
  <c r="S6823" i="2"/>
  <c r="R6823" i="2"/>
  <c r="S6822" i="2"/>
  <c r="R6822" i="2"/>
  <c r="S6821" i="2"/>
  <c r="R6821" i="2"/>
  <c r="S6820" i="2"/>
  <c r="R6820" i="2"/>
  <c r="S6819" i="2"/>
  <c r="R6819" i="2"/>
  <c r="S6818" i="2"/>
  <c r="R6818" i="2"/>
  <c r="S6817" i="2"/>
  <c r="R6817" i="2"/>
  <c r="S6816" i="2"/>
  <c r="R6816" i="2"/>
  <c r="S6815" i="2"/>
  <c r="R6815" i="2"/>
  <c r="S6814" i="2"/>
  <c r="R6814" i="2"/>
  <c r="S6813" i="2"/>
  <c r="R6813" i="2"/>
  <c r="S6812" i="2"/>
  <c r="R6812" i="2"/>
  <c r="S6811" i="2"/>
  <c r="R6811" i="2"/>
  <c r="S6810" i="2"/>
  <c r="R6810" i="2"/>
  <c r="S6809" i="2"/>
  <c r="R6809" i="2"/>
  <c r="S6808" i="2"/>
  <c r="R6808" i="2"/>
  <c r="S6807" i="2"/>
  <c r="R6807" i="2"/>
  <c r="S6806" i="2"/>
  <c r="R6806" i="2"/>
  <c r="S6805" i="2"/>
  <c r="R6805" i="2"/>
  <c r="S6804" i="2"/>
  <c r="R6804" i="2"/>
  <c r="S6803" i="2"/>
  <c r="R6803" i="2"/>
  <c r="S6802" i="2"/>
  <c r="R6802" i="2"/>
  <c r="S6801" i="2"/>
  <c r="R6801" i="2"/>
  <c r="S6800" i="2"/>
  <c r="R6800" i="2"/>
  <c r="S6799" i="2"/>
  <c r="R6799" i="2"/>
  <c r="S6798" i="2"/>
  <c r="R6798" i="2"/>
  <c r="S6797" i="2"/>
  <c r="R6797" i="2"/>
  <c r="S6796" i="2"/>
  <c r="R6796" i="2"/>
  <c r="S6795" i="2"/>
  <c r="R6795" i="2"/>
  <c r="S6794" i="2"/>
  <c r="R6794" i="2"/>
  <c r="S6793" i="2"/>
  <c r="R6793" i="2"/>
  <c r="S6792" i="2"/>
  <c r="R6792" i="2"/>
  <c r="S6791" i="2"/>
  <c r="R6791" i="2"/>
  <c r="S6790" i="2"/>
  <c r="R6790" i="2"/>
  <c r="S6789" i="2"/>
  <c r="R6789" i="2"/>
  <c r="S6788" i="2"/>
  <c r="R6788" i="2"/>
  <c r="S6787" i="2"/>
  <c r="R6787" i="2"/>
  <c r="S6786" i="2"/>
  <c r="R6786" i="2"/>
  <c r="S6785" i="2"/>
  <c r="R6785" i="2"/>
  <c r="S6784" i="2"/>
  <c r="R6784" i="2"/>
  <c r="S6783" i="2"/>
  <c r="R6783" i="2"/>
  <c r="S6782" i="2"/>
  <c r="R6782" i="2"/>
  <c r="S6781" i="2"/>
  <c r="R6781" i="2"/>
  <c r="S6780" i="2"/>
  <c r="R6780" i="2"/>
  <c r="S6779" i="2"/>
  <c r="R6779" i="2"/>
  <c r="S6778" i="2"/>
  <c r="R6778" i="2"/>
  <c r="S6777" i="2"/>
  <c r="R6777" i="2"/>
  <c r="S6776" i="2"/>
  <c r="R6776" i="2"/>
  <c r="S6775" i="2"/>
  <c r="R6775" i="2"/>
  <c r="S6774" i="2"/>
  <c r="R6774" i="2"/>
  <c r="S6773" i="2"/>
  <c r="R6773" i="2"/>
  <c r="S6772" i="2"/>
  <c r="R6772" i="2"/>
  <c r="S6771" i="2"/>
  <c r="R6771" i="2"/>
  <c r="S6770" i="2"/>
  <c r="R6770" i="2"/>
  <c r="S6769" i="2"/>
  <c r="R6769" i="2"/>
  <c r="S6768" i="2"/>
  <c r="R6768" i="2"/>
  <c r="S6767" i="2"/>
  <c r="R6767" i="2"/>
  <c r="S6766" i="2"/>
  <c r="R6766" i="2"/>
  <c r="S6765" i="2"/>
  <c r="R6765" i="2"/>
  <c r="S6764" i="2"/>
  <c r="R6764" i="2"/>
  <c r="S6763" i="2"/>
  <c r="R6763" i="2"/>
  <c r="S6762" i="2"/>
  <c r="R6762" i="2"/>
  <c r="S6761" i="2"/>
  <c r="R6761" i="2"/>
  <c r="S6760" i="2"/>
  <c r="R6760" i="2"/>
  <c r="S6759" i="2"/>
  <c r="R6759" i="2"/>
  <c r="S6758" i="2"/>
  <c r="R6758" i="2"/>
  <c r="S6757" i="2"/>
  <c r="R6757" i="2"/>
  <c r="S6756" i="2"/>
  <c r="R6756" i="2"/>
  <c r="S6755" i="2"/>
  <c r="R6755" i="2"/>
  <c r="S6754" i="2"/>
  <c r="R6754" i="2"/>
  <c r="S6753" i="2"/>
  <c r="R6753" i="2"/>
  <c r="S6752" i="2"/>
  <c r="R6752" i="2"/>
  <c r="S6751" i="2"/>
  <c r="R6751" i="2"/>
  <c r="S6750" i="2"/>
  <c r="R6750" i="2"/>
  <c r="S6749" i="2"/>
  <c r="R6749" i="2"/>
  <c r="S6748" i="2"/>
  <c r="R6748" i="2"/>
  <c r="S6747" i="2"/>
  <c r="R6747" i="2"/>
  <c r="S6746" i="2"/>
  <c r="R6746" i="2"/>
  <c r="S6745" i="2"/>
  <c r="R6745" i="2"/>
  <c r="S6744" i="2"/>
  <c r="R6744" i="2"/>
  <c r="S6743" i="2"/>
  <c r="R6743" i="2"/>
  <c r="S6742" i="2"/>
  <c r="R6742" i="2"/>
  <c r="S6741" i="2"/>
  <c r="R6741" i="2"/>
  <c r="S6740" i="2"/>
  <c r="R6740" i="2"/>
  <c r="S6739" i="2"/>
  <c r="R6739" i="2"/>
  <c r="S6738" i="2"/>
  <c r="R6738" i="2"/>
  <c r="S6737" i="2"/>
  <c r="R6737" i="2"/>
  <c r="S6736" i="2"/>
  <c r="R6736" i="2"/>
  <c r="S6735" i="2"/>
  <c r="R6735" i="2"/>
  <c r="S6734" i="2"/>
  <c r="R6734" i="2"/>
  <c r="S6733" i="2"/>
  <c r="R6733" i="2"/>
  <c r="S6732" i="2"/>
  <c r="R6732" i="2"/>
  <c r="S6731" i="2"/>
  <c r="R6731" i="2"/>
  <c r="S6730" i="2"/>
  <c r="R6730" i="2"/>
  <c r="S6729" i="2"/>
  <c r="R6729" i="2"/>
  <c r="S6728" i="2"/>
  <c r="R6728" i="2"/>
  <c r="S6727" i="2"/>
  <c r="R6727" i="2"/>
  <c r="S6726" i="2"/>
  <c r="R6726" i="2"/>
  <c r="S6725" i="2"/>
  <c r="R6725" i="2"/>
  <c r="S6724" i="2"/>
  <c r="R6724" i="2"/>
  <c r="S6723" i="2"/>
  <c r="R6723" i="2"/>
  <c r="S6722" i="2"/>
  <c r="R6722" i="2"/>
  <c r="S6721" i="2"/>
  <c r="R6721" i="2"/>
  <c r="S6720" i="2"/>
  <c r="R6720" i="2"/>
  <c r="S6719" i="2"/>
  <c r="R6719" i="2"/>
  <c r="S6718" i="2"/>
  <c r="R6718" i="2"/>
  <c r="S6717" i="2"/>
  <c r="R6717" i="2"/>
  <c r="S6716" i="2"/>
  <c r="R6716" i="2"/>
  <c r="S6715" i="2"/>
  <c r="R6715" i="2"/>
  <c r="S6714" i="2"/>
  <c r="R6714" i="2"/>
  <c r="S6713" i="2"/>
  <c r="R6713" i="2"/>
  <c r="S6712" i="2"/>
  <c r="R6712" i="2"/>
  <c r="S6711" i="2"/>
  <c r="R6711" i="2"/>
  <c r="S6710" i="2"/>
  <c r="R6710" i="2"/>
  <c r="S6709" i="2"/>
  <c r="R6709" i="2"/>
  <c r="S6708" i="2"/>
  <c r="R6708" i="2"/>
  <c r="S6707" i="2"/>
  <c r="R6707" i="2"/>
  <c r="S6706" i="2"/>
  <c r="R6706" i="2"/>
  <c r="S6705" i="2"/>
  <c r="R6705" i="2"/>
  <c r="S6704" i="2"/>
  <c r="R6704" i="2"/>
  <c r="S6703" i="2"/>
  <c r="R6703" i="2"/>
  <c r="S6702" i="2"/>
  <c r="R6702" i="2"/>
  <c r="S6701" i="2"/>
  <c r="R6701" i="2"/>
  <c r="S6700" i="2"/>
  <c r="R6700" i="2"/>
  <c r="S6699" i="2"/>
  <c r="R6699" i="2"/>
  <c r="S6698" i="2"/>
  <c r="R6698" i="2"/>
  <c r="S6697" i="2"/>
  <c r="R6697" i="2"/>
  <c r="S6696" i="2"/>
  <c r="R6696" i="2"/>
  <c r="S6695" i="2"/>
  <c r="R6695" i="2"/>
  <c r="S6694" i="2"/>
  <c r="R6694" i="2"/>
  <c r="S6693" i="2"/>
  <c r="R6693" i="2"/>
  <c r="S6692" i="2"/>
  <c r="R6692" i="2"/>
  <c r="S6691" i="2"/>
  <c r="R6691" i="2"/>
  <c r="S6690" i="2"/>
  <c r="R6690" i="2"/>
  <c r="S6689" i="2"/>
  <c r="R6689" i="2"/>
  <c r="S6688" i="2"/>
  <c r="R6688" i="2"/>
  <c r="S6687" i="2"/>
  <c r="R6687" i="2"/>
  <c r="S6686" i="2"/>
  <c r="R6686" i="2"/>
  <c r="S6685" i="2"/>
  <c r="R6685" i="2"/>
  <c r="S6684" i="2"/>
  <c r="R6684" i="2"/>
  <c r="S6683" i="2"/>
  <c r="R6683" i="2"/>
  <c r="S6682" i="2"/>
  <c r="R6682" i="2"/>
  <c r="S6681" i="2"/>
  <c r="R6681" i="2"/>
  <c r="S6680" i="2"/>
  <c r="R6680" i="2"/>
  <c r="S6679" i="2"/>
  <c r="R6679" i="2"/>
  <c r="S6678" i="2"/>
  <c r="R6678" i="2"/>
  <c r="S6677" i="2"/>
  <c r="R6677" i="2"/>
  <c r="S6676" i="2"/>
  <c r="R6676" i="2"/>
  <c r="S6675" i="2"/>
  <c r="R6675" i="2"/>
  <c r="S6674" i="2"/>
  <c r="R6674" i="2"/>
  <c r="S6673" i="2"/>
  <c r="R6673" i="2"/>
  <c r="S6672" i="2"/>
  <c r="R6672" i="2"/>
  <c r="S6671" i="2"/>
  <c r="R6671" i="2"/>
  <c r="S6670" i="2"/>
  <c r="R6670" i="2"/>
  <c r="S6669" i="2"/>
  <c r="R6669" i="2"/>
  <c r="S6668" i="2"/>
  <c r="R6668" i="2"/>
  <c r="S6667" i="2"/>
  <c r="R6667" i="2"/>
  <c r="S6666" i="2"/>
  <c r="R6666" i="2"/>
  <c r="S6665" i="2"/>
  <c r="R6665" i="2"/>
  <c r="S6664" i="2"/>
  <c r="R6664" i="2"/>
  <c r="S6663" i="2"/>
  <c r="R6663" i="2"/>
  <c r="S6662" i="2"/>
  <c r="R6662" i="2"/>
  <c r="S6661" i="2"/>
  <c r="R6661" i="2"/>
  <c r="S6660" i="2"/>
  <c r="R6660" i="2"/>
  <c r="S6659" i="2"/>
  <c r="R6659" i="2"/>
  <c r="S6658" i="2"/>
  <c r="R6658" i="2"/>
  <c r="S6657" i="2"/>
  <c r="R6657" i="2"/>
  <c r="S6656" i="2"/>
  <c r="R6656" i="2"/>
  <c r="S6655" i="2"/>
  <c r="R6655" i="2"/>
  <c r="S6654" i="2"/>
  <c r="R6654" i="2"/>
  <c r="S6653" i="2"/>
  <c r="R6653" i="2"/>
  <c r="S6652" i="2"/>
  <c r="R6652" i="2"/>
  <c r="S6651" i="2"/>
  <c r="R6651" i="2"/>
  <c r="S6650" i="2"/>
  <c r="R6650" i="2"/>
  <c r="S6649" i="2"/>
  <c r="R6649" i="2"/>
  <c r="S6648" i="2"/>
  <c r="R6648" i="2"/>
  <c r="S6647" i="2"/>
  <c r="R6647" i="2"/>
  <c r="S6646" i="2"/>
  <c r="R6646" i="2"/>
  <c r="S6645" i="2"/>
  <c r="R6645" i="2"/>
  <c r="S6644" i="2"/>
  <c r="R6644" i="2"/>
  <c r="S6643" i="2"/>
  <c r="R6643" i="2"/>
  <c r="S6642" i="2"/>
  <c r="R6642" i="2"/>
  <c r="S6641" i="2"/>
  <c r="R6641" i="2"/>
  <c r="S6640" i="2"/>
  <c r="R6640" i="2"/>
  <c r="S6639" i="2"/>
  <c r="R6639" i="2"/>
  <c r="S6638" i="2"/>
  <c r="R6638" i="2"/>
  <c r="S6637" i="2"/>
  <c r="R6637" i="2"/>
  <c r="S6636" i="2"/>
  <c r="R6636" i="2"/>
  <c r="S6635" i="2"/>
  <c r="R6635" i="2"/>
  <c r="S6634" i="2"/>
  <c r="R6634" i="2"/>
  <c r="S6633" i="2"/>
  <c r="R6633" i="2"/>
  <c r="S6632" i="2"/>
  <c r="R6632" i="2"/>
  <c r="S6631" i="2"/>
  <c r="R6631" i="2"/>
  <c r="S6630" i="2"/>
  <c r="R6630" i="2"/>
  <c r="S6629" i="2"/>
  <c r="R6629" i="2"/>
  <c r="S6628" i="2"/>
  <c r="R6628" i="2"/>
  <c r="S6627" i="2"/>
  <c r="R6627" i="2"/>
  <c r="S6626" i="2"/>
  <c r="R6626" i="2"/>
  <c r="S6625" i="2"/>
  <c r="R6625" i="2"/>
  <c r="S6624" i="2"/>
  <c r="R6624" i="2"/>
  <c r="S6623" i="2"/>
  <c r="R6623" i="2"/>
  <c r="S6622" i="2"/>
  <c r="R6622" i="2"/>
  <c r="S6621" i="2"/>
  <c r="R6621" i="2"/>
  <c r="S6620" i="2"/>
  <c r="R6620" i="2"/>
  <c r="S6619" i="2"/>
  <c r="R6619" i="2"/>
  <c r="S6618" i="2"/>
  <c r="R6618" i="2"/>
  <c r="S6617" i="2"/>
  <c r="R6617" i="2"/>
  <c r="S6616" i="2"/>
  <c r="R6616" i="2"/>
  <c r="S6615" i="2"/>
  <c r="R6615" i="2"/>
  <c r="S6614" i="2"/>
  <c r="R6614" i="2"/>
  <c r="S6613" i="2"/>
  <c r="R6613" i="2"/>
  <c r="S6612" i="2"/>
  <c r="R6612" i="2"/>
  <c r="S6611" i="2"/>
  <c r="R6611" i="2"/>
  <c r="S6610" i="2"/>
  <c r="R6610" i="2"/>
  <c r="S6609" i="2"/>
  <c r="R6609" i="2"/>
  <c r="S6608" i="2"/>
  <c r="R6608" i="2"/>
  <c r="S6607" i="2"/>
  <c r="R6607" i="2"/>
  <c r="S6606" i="2"/>
  <c r="R6606" i="2"/>
  <c r="S6605" i="2"/>
  <c r="R6605" i="2"/>
  <c r="S6604" i="2"/>
  <c r="R6604" i="2"/>
  <c r="S6603" i="2"/>
  <c r="R6603" i="2"/>
  <c r="S6602" i="2"/>
  <c r="R6602" i="2"/>
  <c r="S6601" i="2"/>
  <c r="R6601" i="2"/>
  <c r="S6600" i="2"/>
  <c r="R6600" i="2"/>
  <c r="S6599" i="2"/>
  <c r="R6599" i="2"/>
  <c r="S6598" i="2"/>
  <c r="R6598" i="2"/>
  <c r="S6597" i="2"/>
  <c r="R6597" i="2"/>
  <c r="S6596" i="2"/>
  <c r="R6596" i="2"/>
  <c r="S6595" i="2"/>
  <c r="R6595" i="2"/>
  <c r="S6594" i="2"/>
  <c r="R6594" i="2"/>
  <c r="S6593" i="2"/>
  <c r="R6593" i="2"/>
  <c r="S6592" i="2"/>
  <c r="R6592" i="2"/>
  <c r="S6591" i="2"/>
  <c r="R6591" i="2"/>
  <c r="S6590" i="2"/>
  <c r="R6590" i="2"/>
  <c r="S6589" i="2"/>
  <c r="R6589" i="2"/>
  <c r="S6588" i="2"/>
  <c r="R6588" i="2"/>
  <c r="S6587" i="2"/>
  <c r="R6587" i="2"/>
  <c r="S6586" i="2"/>
  <c r="R6586" i="2"/>
  <c r="S6585" i="2"/>
  <c r="R6585" i="2"/>
  <c r="S6584" i="2"/>
  <c r="R6584" i="2"/>
  <c r="S6583" i="2"/>
  <c r="R6583" i="2"/>
  <c r="S6582" i="2"/>
  <c r="R6582" i="2"/>
  <c r="S6581" i="2"/>
  <c r="R6581" i="2"/>
  <c r="S6580" i="2"/>
  <c r="R6580" i="2"/>
  <c r="S6579" i="2"/>
  <c r="R6579" i="2"/>
  <c r="S6578" i="2"/>
  <c r="R6578" i="2"/>
  <c r="S6577" i="2"/>
  <c r="R6577" i="2"/>
  <c r="S6576" i="2"/>
  <c r="R6576" i="2"/>
  <c r="S6575" i="2"/>
  <c r="R6575" i="2"/>
  <c r="S6574" i="2"/>
  <c r="R6574" i="2"/>
  <c r="S6573" i="2"/>
  <c r="R6573" i="2"/>
  <c r="S6572" i="2"/>
  <c r="R6572" i="2"/>
  <c r="S6571" i="2"/>
  <c r="R6571" i="2"/>
  <c r="S6570" i="2"/>
  <c r="R6570" i="2"/>
  <c r="S6569" i="2"/>
  <c r="R6569" i="2"/>
  <c r="S6568" i="2"/>
  <c r="R6568" i="2"/>
  <c r="S6567" i="2"/>
  <c r="R6567" i="2"/>
  <c r="S6566" i="2"/>
  <c r="R6566" i="2"/>
  <c r="S6565" i="2"/>
  <c r="R6565" i="2"/>
  <c r="S6564" i="2"/>
  <c r="R6564" i="2"/>
  <c r="S6563" i="2"/>
  <c r="R6563" i="2"/>
  <c r="S6562" i="2"/>
  <c r="R6562" i="2"/>
  <c r="S6561" i="2"/>
  <c r="R6561" i="2"/>
  <c r="S6560" i="2"/>
  <c r="R6560" i="2"/>
  <c r="S6559" i="2"/>
  <c r="R6559" i="2"/>
  <c r="S6558" i="2"/>
  <c r="R6558" i="2"/>
  <c r="S6557" i="2"/>
  <c r="R6557" i="2"/>
  <c r="S6556" i="2"/>
  <c r="R6556" i="2"/>
  <c r="S6555" i="2"/>
  <c r="R6555" i="2"/>
  <c r="S6554" i="2"/>
  <c r="R6554" i="2"/>
  <c r="S6553" i="2"/>
  <c r="R6553" i="2"/>
  <c r="S6552" i="2"/>
  <c r="R6552" i="2"/>
  <c r="S6551" i="2"/>
  <c r="R6551" i="2"/>
  <c r="S6550" i="2"/>
  <c r="R6550" i="2"/>
  <c r="S6549" i="2"/>
  <c r="R6549" i="2"/>
  <c r="S6548" i="2"/>
  <c r="R6548" i="2"/>
  <c r="S6547" i="2"/>
  <c r="R6547" i="2"/>
  <c r="S6546" i="2"/>
  <c r="R6546" i="2"/>
  <c r="S6545" i="2"/>
  <c r="R6545" i="2"/>
  <c r="S6544" i="2"/>
  <c r="R6544" i="2"/>
  <c r="S6543" i="2"/>
  <c r="R6543" i="2"/>
  <c r="S6542" i="2"/>
  <c r="R6542" i="2"/>
  <c r="S6541" i="2"/>
  <c r="R6541" i="2"/>
  <c r="S6540" i="2"/>
  <c r="R6540" i="2"/>
  <c r="S6539" i="2"/>
  <c r="R6539" i="2"/>
  <c r="S6538" i="2"/>
  <c r="R6538" i="2"/>
  <c r="S6537" i="2"/>
  <c r="R6537" i="2"/>
  <c r="S6536" i="2"/>
  <c r="R6536" i="2"/>
  <c r="S6535" i="2"/>
  <c r="R6535" i="2"/>
  <c r="S6534" i="2"/>
  <c r="R6534" i="2"/>
  <c r="S6533" i="2"/>
  <c r="R6533" i="2"/>
  <c r="S6532" i="2"/>
  <c r="R6532" i="2"/>
  <c r="S6531" i="2"/>
  <c r="R6531" i="2"/>
  <c r="S6530" i="2"/>
  <c r="R6530" i="2"/>
  <c r="S6529" i="2"/>
  <c r="R6529" i="2"/>
  <c r="S6528" i="2"/>
  <c r="R6528" i="2"/>
  <c r="S6527" i="2"/>
  <c r="R6527" i="2"/>
  <c r="S6526" i="2"/>
  <c r="R6526" i="2"/>
  <c r="S6525" i="2"/>
  <c r="R6525" i="2"/>
  <c r="S6524" i="2"/>
  <c r="R6524" i="2"/>
  <c r="S6523" i="2"/>
  <c r="R6523" i="2"/>
  <c r="S6522" i="2"/>
  <c r="R6522" i="2"/>
  <c r="S6521" i="2"/>
  <c r="R6521" i="2"/>
  <c r="S6520" i="2"/>
  <c r="R6520" i="2"/>
  <c r="S6519" i="2"/>
  <c r="R6519" i="2"/>
  <c r="S6518" i="2"/>
  <c r="R6518" i="2"/>
  <c r="S6517" i="2"/>
  <c r="R6517" i="2"/>
  <c r="S6516" i="2"/>
  <c r="R6516" i="2"/>
  <c r="S6515" i="2"/>
  <c r="R6515" i="2"/>
  <c r="S6514" i="2"/>
  <c r="R6514" i="2"/>
  <c r="S6513" i="2"/>
  <c r="R6513" i="2"/>
  <c r="S6512" i="2"/>
  <c r="R6512" i="2"/>
  <c r="S6511" i="2"/>
  <c r="R6511" i="2"/>
  <c r="S6510" i="2"/>
  <c r="R6510" i="2"/>
  <c r="S6509" i="2"/>
  <c r="R6509" i="2"/>
  <c r="S6508" i="2"/>
  <c r="R6508" i="2"/>
  <c r="S6507" i="2"/>
  <c r="R6507" i="2"/>
  <c r="S6506" i="2"/>
  <c r="R6506" i="2"/>
  <c r="S6505" i="2"/>
  <c r="R6505" i="2"/>
  <c r="S6504" i="2"/>
  <c r="R6504" i="2"/>
  <c r="S6503" i="2"/>
  <c r="R6503" i="2"/>
  <c r="S6502" i="2"/>
  <c r="R6502" i="2"/>
  <c r="S6501" i="2"/>
  <c r="R6501" i="2"/>
  <c r="S6500" i="2"/>
  <c r="R6500" i="2"/>
  <c r="S6499" i="2"/>
  <c r="R6499" i="2"/>
  <c r="S6498" i="2"/>
  <c r="R6498" i="2"/>
  <c r="S6497" i="2"/>
  <c r="R6497" i="2"/>
  <c r="S6496" i="2"/>
  <c r="R6496" i="2"/>
  <c r="S6495" i="2"/>
  <c r="R6495" i="2"/>
  <c r="S6494" i="2"/>
  <c r="R6494" i="2"/>
  <c r="S6493" i="2"/>
  <c r="R6493" i="2"/>
  <c r="S6492" i="2"/>
  <c r="R6492" i="2"/>
  <c r="S6491" i="2"/>
  <c r="R6491" i="2"/>
  <c r="S6490" i="2"/>
  <c r="R6490" i="2"/>
  <c r="S6489" i="2"/>
  <c r="R6489" i="2"/>
  <c r="S6488" i="2"/>
  <c r="R6488" i="2"/>
  <c r="S6487" i="2"/>
  <c r="R6487" i="2"/>
  <c r="S6486" i="2"/>
  <c r="R6486" i="2"/>
  <c r="S6485" i="2"/>
  <c r="R6485" i="2"/>
  <c r="S6484" i="2"/>
  <c r="R6484" i="2"/>
  <c r="S6483" i="2"/>
  <c r="R6483" i="2"/>
  <c r="S6482" i="2"/>
  <c r="R6482" i="2"/>
  <c r="S6481" i="2"/>
  <c r="R6481" i="2"/>
  <c r="S6480" i="2"/>
  <c r="R6480" i="2"/>
  <c r="S6479" i="2"/>
  <c r="R6479" i="2"/>
  <c r="S6478" i="2"/>
  <c r="R6478" i="2"/>
  <c r="S6477" i="2"/>
  <c r="R6477" i="2"/>
  <c r="S6476" i="2"/>
  <c r="R6476" i="2"/>
  <c r="S6475" i="2"/>
  <c r="R6475" i="2"/>
  <c r="S6474" i="2"/>
  <c r="R6474" i="2"/>
  <c r="S6473" i="2"/>
  <c r="R6473" i="2"/>
  <c r="S6472" i="2"/>
  <c r="R6472" i="2"/>
  <c r="S6471" i="2"/>
  <c r="R6471" i="2"/>
  <c r="S6470" i="2"/>
  <c r="R6470" i="2"/>
  <c r="S6469" i="2"/>
  <c r="R6469" i="2"/>
  <c r="S6468" i="2"/>
  <c r="R6468" i="2"/>
  <c r="S6467" i="2"/>
  <c r="R6467" i="2"/>
  <c r="S6466" i="2"/>
  <c r="R6466" i="2"/>
  <c r="S6465" i="2"/>
  <c r="R6465" i="2"/>
  <c r="S6464" i="2"/>
  <c r="R6464" i="2"/>
  <c r="S6463" i="2"/>
  <c r="R6463" i="2"/>
  <c r="S6462" i="2"/>
  <c r="R6462" i="2"/>
  <c r="S6461" i="2"/>
  <c r="R6461" i="2"/>
  <c r="S6460" i="2"/>
  <c r="R6460" i="2"/>
  <c r="S6459" i="2"/>
  <c r="R6459" i="2"/>
  <c r="S6458" i="2"/>
  <c r="R6458" i="2"/>
  <c r="S6457" i="2"/>
  <c r="R6457" i="2"/>
  <c r="S6456" i="2"/>
  <c r="R6456" i="2"/>
  <c r="S6455" i="2"/>
  <c r="R6455" i="2"/>
  <c r="S6454" i="2"/>
  <c r="R6454" i="2"/>
  <c r="S6453" i="2"/>
  <c r="R6453" i="2"/>
  <c r="S6452" i="2"/>
  <c r="R6452" i="2"/>
  <c r="S6451" i="2"/>
  <c r="R6451" i="2"/>
  <c r="S6450" i="2"/>
  <c r="R6450" i="2"/>
  <c r="S6449" i="2"/>
  <c r="R6449" i="2"/>
  <c r="S6448" i="2"/>
  <c r="R6448" i="2"/>
  <c r="S6447" i="2"/>
  <c r="R6447" i="2"/>
  <c r="S6446" i="2"/>
  <c r="R6446" i="2"/>
  <c r="S6445" i="2"/>
  <c r="R6445" i="2"/>
  <c r="S6444" i="2"/>
  <c r="R6444" i="2"/>
  <c r="S6443" i="2"/>
  <c r="R6443" i="2"/>
  <c r="S6442" i="2"/>
  <c r="R6442" i="2"/>
  <c r="S6441" i="2"/>
  <c r="R6441" i="2"/>
  <c r="S6440" i="2"/>
  <c r="R6440" i="2"/>
  <c r="S6439" i="2"/>
  <c r="R6439" i="2"/>
  <c r="S6438" i="2"/>
  <c r="R6438" i="2"/>
  <c r="S6437" i="2"/>
  <c r="R6437" i="2"/>
  <c r="S6436" i="2"/>
  <c r="R6436" i="2"/>
  <c r="S6435" i="2"/>
  <c r="R6435" i="2"/>
  <c r="S6434" i="2"/>
  <c r="R6434" i="2"/>
  <c r="S6433" i="2"/>
  <c r="R6433" i="2"/>
  <c r="S6432" i="2"/>
  <c r="R6432" i="2"/>
  <c r="S6431" i="2"/>
  <c r="R6431" i="2"/>
  <c r="S6430" i="2"/>
  <c r="R6430" i="2"/>
  <c r="S6429" i="2"/>
  <c r="R6429" i="2"/>
  <c r="S6428" i="2"/>
  <c r="R6428" i="2"/>
  <c r="S6427" i="2"/>
  <c r="R6427" i="2"/>
  <c r="S6426" i="2"/>
  <c r="R6426" i="2"/>
  <c r="S6425" i="2"/>
  <c r="R6425" i="2"/>
  <c r="S6424" i="2"/>
  <c r="R6424" i="2"/>
  <c r="S6423" i="2"/>
  <c r="R6423" i="2"/>
  <c r="S6422" i="2"/>
  <c r="R6422" i="2"/>
  <c r="S6421" i="2"/>
  <c r="R6421" i="2"/>
  <c r="S6420" i="2"/>
  <c r="R6420" i="2"/>
  <c r="S6419" i="2"/>
  <c r="R6419" i="2"/>
  <c r="S6418" i="2"/>
  <c r="R6418" i="2"/>
  <c r="S6417" i="2"/>
  <c r="R6417" i="2"/>
  <c r="S6416" i="2"/>
  <c r="R6416" i="2"/>
  <c r="S6415" i="2"/>
  <c r="R6415" i="2"/>
  <c r="S6414" i="2"/>
  <c r="R6414" i="2"/>
  <c r="S6413" i="2"/>
  <c r="R6413" i="2"/>
  <c r="S6412" i="2"/>
  <c r="R6412" i="2"/>
  <c r="S6411" i="2"/>
  <c r="R6411" i="2"/>
  <c r="S6410" i="2"/>
  <c r="R6410" i="2"/>
  <c r="S6409" i="2"/>
  <c r="R6409" i="2"/>
  <c r="S6408" i="2"/>
  <c r="R6408" i="2"/>
  <c r="S6407" i="2"/>
  <c r="R6407" i="2"/>
  <c r="S6406" i="2"/>
  <c r="R6406" i="2"/>
  <c r="S6405" i="2"/>
  <c r="R6405" i="2"/>
  <c r="S6404" i="2"/>
  <c r="R6404" i="2"/>
  <c r="S6403" i="2"/>
  <c r="R6403" i="2"/>
  <c r="S6402" i="2"/>
  <c r="R6402" i="2"/>
  <c r="S6401" i="2"/>
  <c r="R6401" i="2"/>
  <c r="S6400" i="2"/>
  <c r="R6400" i="2"/>
  <c r="S6399" i="2"/>
  <c r="R6399" i="2"/>
  <c r="S6398" i="2"/>
  <c r="R6398" i="2"/>
  <c r="S6397" i="2"/>
  <c r="R6397" i="2"/>
  <c r="S6396" i="2"/>
  <c r="R6396" i="2"/>
  <c r="S6395" i="2"/>
  <c r="R6395" i="2"/>
  <c r="S6394" i="2"/>
  <c r="R6394" i="2"/>
  <c r="S6393" i="2"/>
  <c r="R6393" i="2"/>
  <c r="S6392" i="2"/>
  <c r="R6392" i="2"/>
  <c r="S6391" i="2"/>
  <c r="R6391" i="2"/>
  <c r="S6390" i="2"/>
  <c r="R6390" i="2"/>
  <c r="S6389" i="2"/>
  <c r="R6389" i="2"/>
  <c r="S6388" i="2"/>
  <c r="R6388" i="2"/>
  <c r="S6387" i="2"/>
  <c r="R6387" i="2"/>
  <c r="S6386" i="2"/>
  <c r="R6386" i="2"/>
  <c r="S6385" i="2"/>
  <c r="R6385" i="2"/>
  <c r="S6384" i="2"/>
  <c r="R6384" i="2"/>
  <c r="S6383" i="2"/>
  <c r="R6383" i="2"/>
  <c r="S6382" i="2"/>
  <c r="R6382" i="2"/>
  <c r="S6381" i="2"/>
  <c r="R6381" i="2"/>
  <c r="S6380" i="2"/>
  <c r="R6380" i="2"/>
  <c r="S6379" i="2"/>
  <c r="R6379" i="2"/>
  <c r="S6378" i="2"/>
  <c r="R6378" i="2"/>
  <c r="S6377" i="2"/>
  <c r="R6377" i="2"/>
  <c r="S6376" i="2"/>
  <c r="R6376" i="2"/>
  <c r="S6375" i="2"/>
  <c r="R6375" i="2"/>
  <c r="S6374" i="2"/>
  <c r="R6374" i="2"/>
  <c r="S6373" i="2"/>
  <c r="R6373" i="2"/>
  <c r="S6372" i="2"/>
  <c r="R6372" i="2"/>
  <c r="S6371" i="2"/>
  <c r="R6371" i="2"/>
  <c r="S6370" i="2"/>
  <c r="R6370" i="2"/>
  <c r="S6369" i="2"/>
  <c r="R6369" i="2"/>
  <c r="S6368" i="2"/>
  <c r="R6368" i="2"/>
  <c r="S6367" i="2"/>
  <c r="R6367" i="2"/>
  <c r="S6366" i="2"/>
  <c r="R6366" i="2"/>
  <c r="S6365" i="2"/>
  <c r="R6365" i="2"/>
  <c r="S6364" i="2"/>
  <c r="R6364" i="2"/>
  <c r="S6363" i="2"/>
  <c r="R6363" i="2"/>
  <c r="S6362" i="2"/>
  <c r="R6362" i="2"/>
  <c r="S6361" i="2"/>
  <c r="R6361" i="2"/>
  <c r="S6360" i="2"/>
  <c r="R6360" i="2"/>
  <c r="S6359" i="2"/>
  <c r="R6359" i="2"/>
  <c r="S6358" i="2"/>
  <c r="R6358" i="2"/>
  <c r="S6357" i="2"/>
  <c r="R6357" i="2"/>
  <c r="S6356" i="2"/>
  <c r="R6356" i="2"/>
  <c r="S6355" i="2"/>
  <c r="R6355" i="2"/>
  <c r="S6354" i="2"/>
  <c r="R6354" i="2"/>
  <c r="S6353" i="2"/>
  <c r="R6353" i="2"/>
  <c r="S6352" i="2"/>
  <c r="R6352" i="2"/>
  <c r="S6351" i="2"/>
  <c r="R6351" i="2"/>
  <c r="S6350" i="2"/>
  <c r="R6350" i="2"/>
  <c r="S6349" i="2"/>
  <c r="R6349" i="2"/>
  <c r="S6348" i="2"/>
  <c r="R6348" i="2"/>
  <c r="S6347" i="2"/>
  <c r="R6347" i="2"/>
  <c r="S6346" i="2"/>
  <c r="R6346" i="2"/>
  <c r="S6345" i="2"/>
  <c r="R6345" i="2"/>
  <c r="S6344" i="2"/>
  <c r="R6344" i="2"/>
  <c r="S6343" i="2"/>
  <c r="R6343" i="2"/>
  <c r="S6342" i="2"/>
  <c r="R6342" i="2"/>
  <c r="S6341" i="2"/>
  <c r="R6341" i="2"/>
  <c r="S6340" i="2"/>
  <c r="R6340" i="2"/>
  <c r="S6339" i="2"/>
  <c r="R6339" i="2"/>
  <c r="S6338" i="2"/>
  <c r="R6338" i="2"/>
  <c r="S6337" i="2"/>
  <c r="R6337" i="2"/>
  <c r="S6336" i="2"/>
  <c r="R6336" i="2"/>
  <c r="S6335" i="2"/>
  <c r="R6335" i="2"/>
  <c r="S6334" i="2"/>
  <c r="R6334" i="2"/>
  <c r="S6333" i="2"/>
  <c r="R6333" i="2"/>
  <c r="S6332" i="2"/>
  <c r="R6332" i="2"/>
  <c r="S6331" i="2"/>
  <c r="R6331" i="2"/>
  <c r="S6330" i="2"/>
  <c r="R6330" i="2"/>
  <c r="S6329" i="2"/>
  <c r="R6329" i="2"/>
  <c r="S6328" i="2"/>
  <c r="R6328" i="2"/>
  <c r="S6327" i="2"/>
  <c r="R6327" i="2"/>
  <c r="S6326" i="2"/>
  <c r="R6326" i="2"/>
  <c r="S6325" i="2"/>
  <c r="R6325" i="2"/>
  <c r="S6324" i="2"/>
  <c r="R6324" i="2"/>
  <c r="S6323" i="2"/>
  <c r="R6323" i="2"/>
  <c r="S6322" i="2"/>
  <c r="R6322" i="2"/>
  <c r="S6321" i="2"/>
  <c r="R6321" i="2"/>
  <c r="S6320" i="2"/>
  <c r="R6320" i="2"/>
  <c r="S6319" i="2"/>
  <c r="R6319" i="2"/>
  <c r="S6318" i="2"/>
  <c r="R6318" i="2"/>
  <c r="S6317" i="2"/>
  <c r="R6317" i="2"/>
  <c r="S6316" i="2"/>
  <c r="R6316" i="2"/>
  <c r="S6315" i="2"/>
  <c r="R6315" i="2"/>
  <c r="S6314" i="2"/>
  <c r="R6314" i="2"/>
  <c r="S6313" i="2"/>
  <c r="R6313" i="2"/>
  <c r="S6312" i="2"/>
  <c r="R6312" i="2"/>
  <c r="S6311" i="2"/>
  <c r="R6311" i="2"/>
  <c r="S6310" i="2"/>
  <c r="R6310" i="2"/>
  <c r="S6309" i="2"/>
  <c r="R6309" i="2"/>
  <c r="S6308" i="2"/>
  <c r="R6308" i="2"/>
  <c r="S6307" i="2"/>
  <c r="R6307" i="2"/>
  <c r="S6306" i="2"/>
  <c r="R6306" i="2"/>
  <c r="S6305" i="2"/>
  <c r="R6305" i="2"/>
  <c r="S6304" i="2"/>
  <c r="R6304" i="2"/>
  <c r="S6303" i="2"/>
  <c r="R6303" i="2"/>
  <c r="S6302" i="2"/>
  <c r="R6302" i="2"/>
  <c r="S6301" i="2"/>
  <c r="R6301" i="2"/>
  <c r="S6300" i="2"/>
  <c r="R6300" i="2"/>
  <c r="S6299" i="2"/>
  <c r="R6299" i="2"/>
  <c r="S6298" i="2"/>
  <c r="R6298" i="2"/>
  <c r="S6297" i="2"/>
  <c r="R6297" i="2"/>
  <c r="S6296" i="2"/>
  <c r="R6296" i="2"/>
  <c r="S6295" i="2"/>
  <c r="R6295" i="2"/>
  <c r="S6294" i="2"/>
  <c r="R6294" i="2"/>
  <c r="S6293" i="2"/>
  <c r="R6293" i="2"/>
  <c r="S6292" i="2"/>
  <c r="R6292" i="2"/>
  <c r="S6291" i="2"/>
  <c r="R6291" i="2"/>
  <c r="S6290" i="2"/>
  <c r="R6290" i="2"/>
  <c r="S6289" i="2"/>
  <c r="R6289" i="2"/>
  <c r="S6288" i="2"/>
  <c r="R6288" i="2"/>
  <c r="S6287" i="2"/>
  <c r="R6287" i="2"/>
  <c r="S6286" i="2"/>
  <c r="R6286" i="2"/>
  <c r="S6285" i="2"/>
  <c r="R6285" i="2"/>
  <c r="S6284" i="2"/>
  <c r="R6284" i="2"/>
  <c r="S6283" i="2"/>
  <c r="R6283" i="2"/>
  <c r="S6282" i="2"/>
  <c r="R6282" i="2"/>
  <c r="S6281" i="2"/>
  <c r="R6281" i="2"/>
  <c r="S6280" i="2"/>
  <c r="R6280" i="2"/>
  <c r="S6279" i="2"/>
  <c r="R6279" i="2"/>
  <c r="S6278" i="2"/>
  <c r="R6278" i="2"/>
  <c r="S6277" i="2"/>
  <c r="R6277" i="2"/>
  <c r="S6276" i="2"/>
  <c r="R6276" i="2"/>
  <c r="S6275" i="2"/>
  <c r="R6275" i="2"/>
  <c r="S6274" i="2"/>
  <c r="R6274" i="2"/>
  <c r="S6273" i="2"/>
  <c r="R6273" i="2"/>
  <c r="S6272" i="2"/>
  <c r="R6272" i="2"/>
  <c r="S6271" i="2"/>
  <c r="R6271" i="2"/>
  <c r="S6270" i="2"/>
  <c r="R6270" i="2"/>
  <c r="S6269" i="2"/>
  <c r="R6269" i="2"/>
  <c r="S6268" i="2"/>
  <c r="R6268" i="2"/>
  <c r="S6267" i="2"/>
  <c r="R6267" i="2"/>
  <c r="S6266" i="2"/>
  <c r="R6266" i="2"/>
  <c r="S6265" i="2"/>
  <c r="R6265" i="2"/>
  <c r="S6264" i="2"/>
  <c r="R6264" i="2"/>
  <c r="S6263" i="2"/>
  <c r="R6263" i="2"/>
  <c r="S6262" i="2"/>
  <c r="R6262" i="2"/>
  <c r="S6261" i="2"/>
  <c r="R6261" i="2"/>
  <c r="S6260" i="2"/>
  <c r="R6260" i="2"/>
  <c r="S6259" i="2"/>
  <c r="R6259" i="2"/>
  <c r="S6258" i="2"/>
  <c r="R6258" i="2"/>
  <c r="S6257" i="2"/>
  <c r="R6257" i="2"/>
  <c r="S6256" i="2"/>
  <c r="R6256" i="2"/>
  <c r="S6255" i="2"/>
  <c r="R6255" i="2"/>
  <c r="S6254" i="2"/>
  <c r="R6254" i="2"/>
  <c r="S6253" i="2"/>
  <c r="R6253" i="2"/>
  <c r="S6252" i="2"/>
  <c r="R6252" i="2"/>
  <c r="S6251" i="2"/>
  <c r="R6251" i="2"/>
  <c r="S6250" i="2"/>
  <c r="R6250" i="2"/>
  <c r="S6249" i="2"/>
  <c r="R6249" i="2"/>
  <c r="S6248" i="2"/>
  <c r="R6248" i="2"/>
  <c r="S6247" i="2"/>
  <c r="R6247" i="2"/>
  <c r="S6246" i="2"/>
  <c r="R6246" i="2"/>
  <c r="S6245" i="2"/>
  <c r="R6245" i="2"/>
  <c r="S6244" i="2"/>
  <c r="R6244" i="2"/>
  <c r="S6243" i="2"/>
  <c r="R6243" i="2"/>
  <c r="S6242" i="2"/>
  <c r="R6242" i="2"/>
  <c r="S6241" i="2"/>
  <c r="R6241" i="2"/>
  <c r="S6240" i="2"/>
  <c r="R6240" i="2"/>
  <c r="S6239" i="2"/>
  <c r="R6239" i="2"/>
  <c r="S6238" i="2"/>
  <c r="R6238" i="2"/>
  <c r="S6237" i="2"/>
  <c r="R6237" i="2"/>
  <c r="S6236" i="2"/>
  <c r="R6236" i="2"/>
  <c r="S6235" i="2"/>
  <c r="R6235" i="2"/>
  <c r="S6234" i="2"/>
  <c r="R6234" i="2"/>
  <c r="S6233" i="2"/>
  <c r="R6233" i="2"/>
  <c r="S6232" i="2"/>
  <c r="R6232" i="2"/>
  <c r="S6231" i="2"/>
  <c r="R6231" i="2"/>
  <c r="S6230" i="2"/>
  <c r="R6230" i="2"/>
  <c r="S6229" i="2"/>
  <c r="R6229" i="2"/>
  <c r="S6228" i="2"/>
  <c r="R6228" i="2"/>
  <c r="S6227" i="2"/>
  <c r="R6227" i="2"/>
  <c r="S6226" i="2"/>
  <c r="R6226" i="2"/>
  <c r="S6225" i="2"/>
  <c r="R6225" i="2"/>
  <c r="S6224" i="2"/>
  <c r="R6224" i="2"/>
  <c r="S6223" i="2"/>
  <c r="R6223" i="2"/>
  <c r="S6222" i="2"/>
  <c r="R6222" i="2"/>
  <c r="S6221" i="2"/>
  <c r="R6221" i="2"/>
  <c r="S6220" i="2"/>
  <c r="R6220" i="2"/>
  <c r="S6219" i="2"/>
  <c r="R6219" i="2"/>
  <c r="S6218" i="2"/>
  <c r="R6218" i="2"/>
  <c r="S6217" i="2"/>
  <c r="R6217" i="2"/>
  <c r="S6216" i="2"/>
  <c r="R6216" i="2"/>
  <c r="S6215" i="2"/>
  <c r="R6215" i="2"/>
  <c r="S6214" i="2"/>
  <c r="R6214" i="2"/>
  <c r="S6213" i="2"/>
  <c r="R6213" i="2"/>
  <c r="S6212" i="2"/>
  <c r="R6212" i="2"/>
  <c r="S6211" i="2"/>
  <c r="R6211" i="2"/>
  <c r="S6210" i="2"/>
  <c r="R6210" i="2"/>
  <c r="S6209" i="2"/>
  <c r="R6209" i="2"/>
  <c r="S6208" i="2"/>
  <c r="R6208" i="2"/>
  <c r="S6207" i="2"/>
  <c r="R6207" i="2"/>
  <c r="S6206" i="2"/>
  <c r="R6206" i="2"/>
  <c r="S6205" i="2"/>
  <c r="R6205" i="2"/>
  <c r="S6204" i="2"/>
  <c r="R6204" i="2"/>
  <c r="S6203" i="2"/>
  <c r="R6203" i="2"/>
  <c r="S6202" i="2"/>
  <c r="R6202" i="2"/>
  <c r="S6201" i="2"/>
  <c r="R6201" i="2"/>
  <c r="S6200" i="2"/>
  <c r="R6200" i="2"/>
  <c r="S6199" i="2"/>
  <c r="R6199" i="2"/>
  <c r="S6198" i="2"/>
  <c r="R6198" i="2"/>
  <c r="S6197" i="2"/>
  <c r="R6197" i="2"/>
  <c r="S6196" i="2"/>
  <c r="R6196" i="2"/>
  <c r="S6195" i="2"/>
  <c r="R6195" i="2"/>
  <c r="S6194" i="2"/>
  <c r="R6194" i="2"/>
  <c r="S6193" i="2"/>
  <c r="R6193" i="2"/>
  <c r="S6192" i="2"/>
  <c r="R6192" i="2"/>
  <c r="S6191" i="2"/>
  <c r="R6191" i="2"/>
  <c r="S6190" i="2"/>
  <c r="R6190" i="2"/>
  <c r="S6189" i="2"/>
  <c r="R6189" i="2"/>
  <c r="S6188" i="2"/>
  <c r="R6188" i="2"/>
  <c r="S6187" i="2"/>
  <c r="R6187" i="2"/>
  <c r="S6186" i="2"/>
  <c r="R6186" i="2"/>
  <c r="S6185" i="2"/>
  <c r="R6185" i="2"/>
  <c r="S6184" i="2"/>
  <c r="R6184" i="2"/>
  <c r="S6183" i="2"/>
  <c r="R6183" i="2"/>
  <c r="S6182" i="2"/>
  <c r="R6182" i="2"/>
  <c r="S6181" i="2"/>
  <c r="R6181" i="2"/>
  <c r="S6180" i="2"/>
  <c r="R6180" i="2"/>
  <c r="S6179" i="2"/>
  <c r="R6179" i="2"/>
  <c r="S6178" i="2"/>
  <c r="R6178" i="2"/>
  <c r="S6177" i="2"/>
  <c r="R6177" i="2"/>
  <c r="S6176" i="2"/>
  <c r="R6176" i="2"/>
  <c r="S6175" i="2"/>
  <c r="R6175" i="2"/>
  <c r="S6174" i="2"/>
  <c r="R6174" i="2"/>
  <c r="S6173" i="2"/>
  <c r="R6173" i="2"/>
  <c r="S6172" i="2"/>
  <c r="R6172" i="2"/>
  <c r="S6171" i="2"/>
  <c r="R6171" i="2"/>
  <c r="S6170" i="2"/>
  <c r="R6170" i="2"/>
  <c r="S6169" i="2"/>
  <c r="R6169" i="2"/>
  <c r="S6168" i="2"/>
  <c r="R6168" i="2"/>
  <c r="S6167" i="2"/>
  <c r="R6167" i="2"/>
  <c r="S6166" i="2"/>
  <c r="R6166" i="2"/>
  <c r="S6165" i="2"/>
  <c r="R6165" i="2"/>
  <c r="S6164" i="2"/>
  <c r="R6164" i="2"/>
  <c r="S6163" i="2"/>
  <c r="R6163" i="2"/>
  <c r="S6162" i="2"/>
  <c r="R6162" i="2"/>
  <c r="S6161" i="2"/>
  <c r="R6161" i="2"/>
  <c r="S6160" i="2"/>
  <c r="R6160" i="2"/>
  <c r="S6159" i="2"/>
  <c r="R6159" i="2"/>
  <c r="S6158" i="2"/>
  <c r="R6158" i="2"/>
  <c r="S6157" i="2"/>
  <c r="R6157" i="2"/>
  <c r="S6156" i="2"/>
  <c r="R6156" i="2"/>
  <c r="S6155" i="2"/>
  <c r="R6155" i="2"/>
  <c r="S6154" i="2"/>
  <c r="R6154" i="2"/>
  <c r="S6153" i="2"/>
  <c r="R6153" i="2"/>
  <c r="S6152" i="2"/>
  <c r="R6152" i="2"/>
  <c r="S6151" i="2"/>
  <c r="R6151" i="2"/>
  <c r="S6150" i="2"/>
  <c r="R6150" i="2"/>
  <c r="S6149" i="2"/>
  <c r="R6149" i="2"/>
  <c r="S6148" i="2"/>
  <c r="R6148" i="2"/>
  <c r="S6147" i="2"/>
  <c r="R6147" i="2"/>
  <c r="S6146" i="2"/>
  <c r="R6146" i="2"/>
  <c r="S6145" i="2"/>
  <c r="R6145" i="2"/>
  <c r="S6144" i="2"/>
  <c r="R6144" i="2"/>
  <c r="S6143" i="2"/>
  <c r="R6143" i="2"/>
  <c r="S6142" i="2"/>
  <c r="R6142" i="2"/>
  <c r="S6141" i="2"/>
  <c r="R6141" i="2"/>
  <c r="S6140" i="2"/>
  <c r="R6140" i="2"/>
  <c r="S6139" i="2"/>
  <c r="R6139" i="2"/>
  <c r="S6138" i="2"/>
  <c r="R6138" i="2"/>
  <c r="S6137" i="2"/>
  <c r="R6137" i="2"/>
  <c r="S6136" i="2"/>
  <c r="R6136" i="2"/>
  <c r="S6135" i="2"/>
  <c r="R6135" i="2"/>
  <c r="S6134" i="2"/>
  <c r="R6134" i="2"/>
  <c r="S6133" i="2"/>
  <c r="R6133" i="2"/>
  <c r="S6132" i="2"/>
  <c r="R6132" i="2"/>
  <c r="S6131" i="2"/>
  <c r="R6131" i="2"/>
  <c r="S6130" i="2"/>
  <c r="R6130" i="2"/>
  <c r="S6129" i="2"/>
  <c r="R6129" i="2"/>
  <c r="S6128" i="2"/>
  <c r="R6128" i="2"/>
  <c r="S6127" i="2"/>
  <c r="R6127" i="2"/>
  <c r="S6126" i="2"/>
  <c r="R6126" i="2"/>
  <c r="S6125" i="2"/>
  <c r="R6125" i="2"/>
  <c r="S6124" i="2"/>
  <c r="R6124" i="2"/>
  <c r="S6123" i="2"/>
  <c r="R6123" i="2"/>
  <c r="S6122" i="2"/>
  <c r="R6122" i="2"/>
  <c r="S6121" i="2"/>
  <c r="R6121" i="2"/>
  <c r="S6120" i="2"/>
  <c r="R6120" i="2"/>
  <c r="S6119" i="2"/>
  <c r="R6119" i="2"/>
  <c r="S6118" i="2"/>
  <c r="R6118" i="2"/>
  <c r="S6117" i="2"/>
  <c r="R6117" i="2"/>
  <c r="S6116" i="2"/>
  <c r="R6116" i="2"/>
  <c r="S6115" i="2"/>
  <c r="R6115" i="2"/>
  <c r="S6114" i="2"/>
  <c r="R6114" i="2"/>
  <c r="S6113" i="2"/>
  <c r="R6113" i="2"/>
  <c r="S6112" i="2"/>
  <c r="R6112" i="2"/>
  <c r="S6111" i="2"/>
  <c r="R6111" i="2"/>
  <c r="S6110" i="2"/>
  <c r="R6110" i="2"/>
  <c r="S6109" i="2"/>
  <c r="R6109" i="2"/>
  <c r="S6108" i="2"/>
  <c r="R6108" i="2"/>
  <c r="S6107" i="2"/>
  <c r="R6107" i="2"/>
  <c r="S6106" i="2"/>
  <c r="R6106" i="2"/>
  <c r="S6105" i="2"/>
  <c r="R6105" i="2"/>
  <c r="S6104" i="2"/>
  <c r="R6104" i="2"/>
  <c r="S6103" i="2"/>
  <c r="R6103" i="2"/>
  <c r="S6102" i="2"/>
  <c r="R6102" i="2"/>
  <c r="S6101" i="2"/>
  <c r="R6101" i="2"/>
  <c r="S6100" i="2"/>
  <c r="R6100" i="2"/>
  <c r="S6099" i="2"/>
  <c r="R6099" i="2"/>
  <c r="S6098" i="2"/>
  <c r="R6098" i="2"/>
  <c r="S6097" i="2"/>
  <c r="R6097" i="2"/>
  <c r="S6096" i="2"/>
  <c r="R6096" i="2"/>
  <c r="S6095" i="2"/>
  <c r="R6095" i="2"/>
  <c r="S6094" i="2"/>
  <c r="R6094" i="2"/>
  <c r="S6093" i="2"/>
  <c r="R6093" i="2"/>
  <c r="S6092" i="2"/>
  <c r="R6092" i="2"/>
  <c r="S6091" i="2"/>
  <c r="R6091" i="2"/>
  <c r="S6090" i="2"/>
  <c r="R6090" i="2"/>
  <c r="S6089" i="2"/>
  <c r="R6089" i="2"/>
  <c r="S6088" i="2"/>
  <c r="R6088" i="2"/>
  <c r="S6087" i="2"/>
  <c r="R6087" i="2"/>
  <c r="S6086" i="2"/>
  <c r="R6086" i="2"/>
  <c r="S6085" i="2"/>
  <c r="R6085" i="2"/>
  <c r="S6084" i="2"/>
  <c r="R6084" i="2"/>
  <c r="S6083" i="2"/>
  <c r="R6083" i="2"/>
  <c r="S6082" i="2"/>
  <c r="R6082" i="2"/>
  <c r="S6081" i="2"/>
  <c r="R6081" i="2"/>
  <c r="S6080" i="2"/>
  <c r="R6080" i="2"/>
  <c r="S6079" i="2"/>
  <c r="R6079" i="2"/>
  <c r="S6078" i="2"/>
  <c r="R6078" i="2"/>
  <c r="S6077" i="2"/>
  <c r="R6077" i="2"/>
  <c r="S6076" i="2"/>
  <c r="R6076" i="2"/>
  <c r="S6075" i="2"/>
  <c r="R6075" i="2"/>
  <c r="S6074" i="2"/>
  <c r="R6074" i="2"/>
  <c r="S6073" i="2"/>
  <c r="R6073" i="2"/>
  <c r="S6072" i="2"/>
  <c r="R6072" i="2"/>
  <c r="S6071" i="2"/>
  <c r="R6071" i="2"/>
  <c r="S6070" i="2"/>
  <c r="R6070" i="2"/>
  <c r="S6069" i="2"/>
  <c r="R6069" i="2"/>
  <c r="S6068" i="2"/>
  <c r="R6068" i="2"/>
  <c r="S6067" i="2"/>
  <c r="R6067" i="2"/>
  <c r="S6066" i="2"/>
  <c r="R6066" i="2"/>
  <c r="S6065" i="2"/>
  <c r="R6065" i="2"/>
  <c r="S6064" i="2"/>
  <c r="R6064" i="2"/>
  <c r="S6063" i="2"/>
  <c r="R6063" i="2"/>
  <c r="S6062" i="2"/>
  <c r="R6062" i="2"/>
  <c r="S6061" i="2"/>
  <c r="R6061" i="2"/>
  <c r="S6060" i="2"/>
  <c r="R6060" i="2"/>
  <c r="S6059" i="2"/>
  <c r="R6059" i="2"/>
  <c r="S6058" i="2"/>
  <c r="R6058" i="2"/>
  <c r="S6057" i="2"/>
  <c r="R6057" i="2"/>
  <c r="S6056" i="2"/>
  <c r="R6056" i="2"/>
  <c r="S6055" i="2"/>
  <c r="R6055" i="2"/>
  <c r="S6054" i="2"/>
  <c r="R6054" i="2"/>
  <c r="S6053" i="2"/>
  <c r="R6053" i="2"/>
  <c r="S6052" i="2"/>
  <c r="R6052" i="2"/>
  <c r="S6051" i="2"/>
  <c r="R6051" i="2"/>
  <c r="S6050" i="2"/>
  <c r="R6050" i="2"/>
  <c r="S6049" i="2"/>
  <c r="R6049" i="2"/>
  <c r="S6048" i="2"/>
  <c r="R6048" i="2"/>
  <c r="S6047" i="2"/>
  <c r="R6047" i="2"/>
  <c r="S6046" i="2"/>
  <c r="R6046" i="2"/>
  <c r="S6045" i="2"/>
  <c r="R6045" i="2"/>
  <c r="S6044" i="2"/>
  <c r="R6044" i="2"/>
  <c r="S6043" i="2"/>
  <c r="R6043" i="2"/>
  <c r="S6042" i="2"/>
  <c r="R6042" i="2"/>
  <c r="S6041" i="2"/>
  <c r="R6041" i="2"/>
  <c r="S6040" i="2"/>
  <c r="R6040" i="2"/>
  <c r="S6039" i="2"/>
  <c r="R6039" i="2"/>
  <c r="S6038" i="2"/>
  <c r="R6038" i="2"/>
  <c r="S6037" i="2"/>
  <c r="R6037" i="2"/>
  <c r="S6036" i="2"/>
  <c r="R6036" i="2"/>
  <c r="S6035" i="2"/>
  <c r="R6035" i="2"/>
  <c r="S6034" i="2"/>
  <c r="R6034" i="2"/>
  <c r="S6033" i="2"/>
  <c r="R6033" i="2"/>
  <c r="S6032" i="2"/>
  <c r="R6032" i="2"/>
  <c r="S6031" i="2"/>
  <c r="R6031" i="2"/>
  <c r="S6030" i="2"/>
  <c r="R6030" i="2"/>
  <c r="S6029" i="2"/>
  <c r="R6029" i="2"/>
  <c r="S6028" i="2"/>
  <c r="R6028" i="2"/>
  <c r="S6027" i="2"/>
  <c r="R6027" i="2"/>
  <c r="S6026" i="2"/>
  <c r="R6026" i="2"/>
  <c r="S6025" i="2"/>
  <c r="R6025" i="2"/>
  <c r="S6024" i="2"/>
  <c r="R6024" i="2"/>
  <c r="S6023" i="2"/>
  <c r="R6023" i="2"/>
  <c r="S6022" i="2"/>
  <c r="R6022" i="2"/>
  <c r="S6021" i="2"/>
  <c r="R6021" i="2"/>
  <c r="S6020" i="2"/>
  <c r="R6020" i="2"/>
  <c r="S6019" i="2"/>
  <c r="R6019" i="2"/>
  <c r="S6018" i="2"/>
  <c r="R6018" i="2"/>
  <c r="S6017" i="2"/>
  <c r="R6017" i="2"/>
  <c r="S6016" i="2"/>
  <c r="R6016" i="2"/>
  <c r="S6015" i="2"/>
  <c r="R6015" i="2"/>
  <c r="S6014" i="2"/>
  <c r="R6014" i="2"/>
  <c r="S6013" i="2"/>
  <c r="R6013" i="2"/>
  <c r="S6012" i="2"/>
  <c r="R6012" i="2"/>
  <c r="S6011" i="2"/>
  <c r="R6011" i="2"/>
  <c r="S6010" i="2"/>
  <c r="R6010" i="2"/>
  <c r="S6009" i="2"/>
  <c r="R6009" i="2"/>
  <c r="S6008" i="2"/>
  <c r="R6008" i="2"/>
  <c r="S6007" i="2"/>
  <c r="R6007" i="2"/>
  <c r="S6006" i="2"/>
  <c r="R6006" i="2"/>
  <c r="S6005" i="2"/>
  <c r="R6005" i="2"/>
  <c r="S6004" i="2"/>
  <c r="R6004" i="2"/>
  <c r="S6003" i="2"/>
  <c r="R6003" i="2"/>
  <c r="S6002" i="2"/>
  <c r="R6002" i="2"/>
  <c r="S6001" i="2"/>
  <c r="R6001" i="2"/>
  <c r="S6000" i="2"/>
  <c r="R6000" i="2"/>
  <c r="S5999" i="2"/>
  <c r="R5999" i="2"/>
  <c r="S5998" i="2"/>
  <c r="R5998" i="2"/>
  <c r="S5997" i="2"/>
  <c r="R5997" i="2"/>
  <c r="S5996" i="2"/>
  <c r="R5996" i="2"/>
  <c r="S5995" i="2"/>
  <c r="R5995" i="2"/>
  <c r="S5994" i="2"/>
  <c r="R5994" i="2"/>
  <c r="S5993" i="2"/>
  <c r="R5993" i="2"/>
  <c r="S5992" i="2"/>
  <c r="R5992" i="2"/>
  <c r="S5991" i="2"/>
  <c r="R5991" i="2"/>
  <c r="S5990" i="2"/>
  <c r="R5990" i="2"/>
  <c r="S5989" i="2"/>
  <c r="R5989" i="2"/>
  <c r="S5988" i="2"/>
  <c r="R5988" i="2"/>
  <c r="S5987" i="2"/>
  <c r="R5987" i="2"/>
  <c r="S5986" i="2"/>
  <c r="R5986" i="2"/>
  <c r="S5985" i="2"/>
  <c r="R5985" i="2"/>
  <c r="S5984" i="2"/>
  <c r="R5984" i="2"/>
  <c r="S5983" i="2"/>
  <c r="R5983" i="2"/>
  <c r="S5982" i="2"/>
  <c r="R5982" i="2"/>
  <c r="S5981" i="2"/>
  <c r="R5981" i="2"/>
  <c r="S5980" i="2"/>
  <c r="R5980" i="2"/>
  <c r="S5979" i="2"/>
  <c r="R5979" i="2"/>
  <c r="S5978" i="2"/>
  <c r="R5978" i="2"/>
  <c r="S5977" i="2"/>
  <c r="R5977" i="2"/>
  <c r="S5976" i="2"/>
  <c r="R5976" i="2"/>
  <c r="S5975" i="2"/>
  <c r="R5975" i="2"/>
  <c r="S5974" i="2"/>
  <c r="R5974" i="2"/>
  <c r="S5973" i="2"/>
  <c r="R5973" i="2"/>
  <c r="S5972" i="2"/>
  <c r="R5972" i="2"/>
  <c r="S5971" i="2"/>
  <c r="R5971" i="2"/>
  <c r="S5970" i="2"/>
  <c r="R5970" i="2"/>
  <c r="S5969" i="2"/>
  <c r="R5969" i="2"/>
  <c r="S5968" i="2"/>
  <c r="R5968" i="2"/>
  <c r="S5967" i="2"/>
  <c r="R5967" i="2"/>
  <c r="S5966" i="2"/>
  <c r="R5966" i="2"/>
  <c r="S5965" i="2"/>
  <c r="R5965" i="2"/>
  <c r="S5964" i="2"/>
  <c r="R5964" i="2"/>
  <c r="S5963" i="2"/>
  <c r="R5963" i="2"/>
  <c r="S5962" i="2"/>
  <c r="R5962" i="2"/>
  <c r="S5961" i="2"/>
  <c r="R5961" i="2"/>
  <c r="S5960" i="2"/>
  <c r="R5960" i="2"/>
  <c r="S5959" i="2"/>
  <c r="R5959" i="2"/>
  <c r="S5958" i="2"/>
  <c r="R5958" i="2"/>
  <c r="S5957" i="2"/>
  <c r="R5957" i="2"/>
  <c r="S5956" i="2"/>
  <c r="R5956" i="2"/>
  <c r="S5955" i="2"/>
  <c r="R5955" i="2"/>
  <c r="S5954" i="2"/>
  <c r="R5954" i="2"/>
  <c r="S5953" i="2"/>
  <c r="R5953" i="2"/>
  <c r="S5952" i="2"/>
  <c r="R5952" i="2"/>
  <c r="S5951" i="2"/>
  <c r="R5951" i="2"/>
  <c r="S5950" i="2"/>
  <c r="R5950" i="2"/>
  <c r="S5949" i="2"/>
  <c r="R5949" i="2"/>
  <c r="S5948" i="2"/>
  <c r="R5948" i="2"/>
  <c r="S5947" i="2"/>
  <c r="R5947" i="2"/>
  <c r="S5946" i="2"/>
  <c r="R5946" i="2"/>
  <c r="S5945" i="2"/>
  <c r="R5945" i="2"/>
  <c r="S5944" i="2"/>
  <c r="R5944" i="2"/>
  <c r="S5943" i="2"/>
  <c r="R5943" i="2"/>
  <c r="S5942" i="2"/>
  <c r="R5942" i="2"/>
  <c r="S5941" i="2"/>
  <c r="R5941" i="2"/>
  <c r="S5940" i="2"/>
  <c r="R5940" i="2"/>
  <c r="S5939" i="2"/>
  <c r="R5939" i="2"/>
  <c r="S5938" i="2"/>
  <c r="R5938" i="2"/>
  <c r="S5937" i="2"/>
  <c r="R5937" i="2"/>
  <c r="S5936" i="2"/>
  <c r="R5936" i="2"/>
  <c r="S5935" i="2"/>
  <c r="R5935" i="2"/>
  <c r="S5934" i="2"/>
  <c r="R5934" i="2"/>
  <c r="S5933" i="2"/>
  <c r="R5933" i="2"/>
  <c r="S5932" i="2"/>
  <c r="R5932" i="2"/>
  <c r="S5931" i="2"/>
  <c r="R5931" i="2"/>
  <c r="S5930" i="2"/>
  <c r="R5930" i="2"/>
  <c r="S5929" i="2"/>
  <c r="R5929" i="2"/>
  <c r="S5928" i="2"/>
  <c r="R5928" i="2"/>
  <c r="S5927" i="2"/>
  <c r="R5927" i="2"/>
  <c r="S5926" i="2"/>
  <c r="R5926" i="2"/>
  <c r="S5925" i="2"/>
  <c r="R5925" i="2"/>
  <c r="S5924" i="2"/>
  <c r="R5924" i="2"/>
  <c r="S5923" i="2"/>
  <c r="R5923" i="2"/>
  <c r="S5922" i="2"/>
  <c r="R5922" i="2"/>
  <c r="S5921" i="2"/>
  <c r="R5921" i="2"/>
  <c r="S5920" i="2"/>
  <c r="R5920" i="2"/>
  <c r="S5919" i="2"/>
  <c r="R5919" i="2"/>
  <c r="S5918" i="2"/>
  <c r="R5918" i="2"/>
  <c r="S5917" i="2"/>
  <c r="R5917" i="2"/>
  <c r="S5916" i="2"/>
  <c r="R5916" i="2"/>
  <c r="S5915" i="2"/>
  <c r="R5915" i="2"/>
  <c r="S5914" i="2"/>
  <c r="R5914" i="2"/>
  <c r="S5913" i="2"/>
  <c r="R5913" i="2"/>
  <c r="S5912" i="2"/>
  <c r="R5912" i="2"/>
  <c r="S5911" i="2"/>
  <c r="R5911" i="2"/>
  <c r="S5910" i="2"/>
  <c r="R5910" i="2"/>
  <c r="S5909" i="2"/>
  <c r="R5909" i="2"/>
  <c r="S5908" i="2"/>
  <c r="R5908" i="2"/>
  <c r="S5907" i="2"/>
  <c r="R5907" i="2"/>
  <c r="S5906" i="2"/>
  <c r="R5906" i="2"/>
  <c r="S5905" i="2"/>
  <c r="R5905" i="2"/>
  <c r="S5904" i="2"/>
  <c r="R5904" i="2"/>
  <c r="S5903" i="2"/>
  <c r="R5903" i="2"/>
  <c r="S5902" i="2"/>
  <c r="R5902" i="2"/>
  <c r="S5901" i="2"/>
  <c r="R5901" i="2"/>
  <c r="S5900" i="2"/>
  <c r="R5900" i="2"/>
  <c r="S5899" i="2"/>
  <c r="R5899" i="2"/>
  <c r="S5898" i="2"/>
  <c r="R5898" i="2"/>
  <c r="S5897" i="2"/>
  <c r="R5897" i="2"/>
  <c r="S5896" i="2"/>
  <c r="R5896" i="2"/>
  <c r="S5895" i="2"/>
  <c r="R5895" i="2"/>
  <c r="S5894" i="2"/>
  <c r="R5894" i="2"/>
  <c r="S5893" i="2"/>
  <c r="R5893" i="2"/>
  <c r="S5892" i="2"/>
  <c r="R5892" i="2"/>
  <c r="S5891" i="2"/>
  <c r="R5891" i="2"/>
  <c r="S5890" i="2"/>
  <c r="R5890" i="2"/>
  <c r="S5889" i="2"/>
  <c r="R5889" i="2"/>
  <c r="S5888" i="2"/>
  <c r="R5888" i="2"/>
  <c r="S5887" i="2"/>
  <c r="R5887" i="2"/>
  <c r="S5886" i="2"/>
  <c r="R5886" i="2"/>
  <c r="S5885" i="2"/>
  <c r="R5885" i="2"/>
  <c r="S5884" i="2"/>
  <c r="R5884" i="2"/>
  <c r="S5883" i="2"/>
  <c r="R5883" i="2"/>
  <c r="S5882" i="2"/>
  <c r="R5882" i="2"/>
  <c r="S5881" i="2"/>
  <c r="R5881" i="2"/>
  <c r="S5880" i="2"/>
  <c r="R5880" i="2"/>
  <c r="S5879" i="2"/>
  <c r="R5879" i="2"/>
  <c r="S5878" i="2"/>
  <c r="R5878" i="2"/>
  <c r="S5877" i="2"/>
  <c r="R5877" i="2"/>
  <c r="S5876" i="2"/>
  <c r="R5876" i="2"/>
  <c r="S5875" i="2"/>
  <c r="R5875" i="2"/>
  <c r="S5874" i="2"/>
  <c r="R5874" i="2"/>
  <c r="S5873" i="2"/>
  <c r="R5873" i="2"/>
  <c r="S5872" i="2"/>
  <c r="R5872" i="2"/>
  <c r="S5871" i="2"/>
  <c r="R5871" i="2"/>
  <c r="S5870" i="2"/>
  <c r="R5870" i="2"/>
  <c r="S5869" i="2"/>
  <c r="R5869" i="2"/>
  <c r="S5868" i="2"/>
  <c r="R5868" i="2"/>
  <c r="S5867" i="2"/>
  <c r="R5867" i="2"/>
  <c r="S5866" i="2"/>
  <c r="R5866" i="2"/>
  <c r="S5865" i="2"/>
  <c r="R5865" i="2"/>
  <c r="S5864" i="2"/>
  <c r="R5864" i="2"/>
  <c r="S5863" i="2"/>
  <c r="R5863" i="2"/>
  <c r="S5862" i="2"/>
  <c r="R5862" i="2"/>
  <c r="S5861" i="2"/>
  <c r="R5861" i="2"/>
  <c r="S5860" i="2"/>
  <c r="R5860" i="2"/>
  <c r="S5859" i="2"/>
  <c r="R5859" i="2"/>
  <c r="S5858" i="2"/>
  <c r="R5858" i="2"/>
  <c r="S5857" i="2"/>
  <c r="R5857" i="2"/>
  <c r="S5856" i="2"/>
  <c r="R5856" i="2"/>
  <c r="S5855" i="2"/>
  <c r="R5855" i="2"/>
  <c r="S5854" i="2"/>
  <c r="R5854" i="2"/>
  <c r="S5853" i="2"/>
  <c r="R5853" i="2"/>
  <c r="S5852" i="2"/>
  <c r="R5852" i="2"/>
  <c r="S5851" i="2"/>
  <c r="R5851" i="2"/>
  <c r="S5850" i="2"/>
  <c r="R5850" i="2"/>
  <c r="S5849" i="2"/>
  <c r="R5849" i="2"/>
  <c r="S5848" i="2"/>
  <c r="R5848" i="2"/>
  <c r="S5847" i="2"/>
  <c r="R5847" i="2"/>
  <c r="S5846" i="2"/>
  <c r="R5846" i="2"/>
  <c r="S5845" i="2"/>
  <c r="R5845" i="2"/>
  <c r="S5844" i="2"/>
  <c r="R5844" i="2"/>
  <c r="S5843" i="2"/>
  <c r="R5843" i="2"/>
  <c r="S5842" i="2"/>
  <c r="R5842" i="2"/>
  <c r="S5841" i="2"/>
  <c r="R5841" i="2"/>
  <c r="S5840" i="2"/>
  <c r="R5840" i="2"/>
  <c r="S5839" i="2"/>
  <c r="R5839" i="2"/>
  <c r="S5838" i="2"/>
  <c r="R5838" i="2"/>
  <c r="S5837" i="2"/>
  <c r="R5837" i="2"/>
  <c r="S5836" i="2"/>
  <c r="R5836" i="2"/>
  <c r="S5835" i="2"/>
  <c r="R5835" i="2"/>
  <c r="S5834" i="2"/>
  <c r="R5834" i="2"/>
  <c r="S5833" i="2"/>
  <c r="R5833" i="2"/>
  <c r="S5832" i="2"/>
  <c r="R5832" i="2"/>
  <c r="S5831" i="2"/>
  <c r="R5831" i="2"/>
  <c r="S5830" i="2"/>
  <c r="R5830" i="2"/>
  <c r="S5829" i="2"/>
  <c r="R5829" i="2"/>
  <c r="S5828" i="2"/>
  <c r="R5828" i="2"/>
  <c r="S5827" i="2"/>
  <c r="R5827" i="2"/>
  <c r="S5826" i="2"/>
  <c r="R5826" i="2"/>
  <c r="S5825" i="2"/>
  <c r="R5825" i="2"/>
  <c r="S5824" i="2"/>
  <c r="R5824" i="2"/>
  <c r="S5823" i="2"/>
  <c r="R5823" i="2"/>
  <c r="S5822" i="2"/>
  <c r="R5822" i="2"/>
  <c r="S5821" i="2"/>
  <c r="R5821" i="2"/>
  <c r="S5820" i="2"/>
  <c r="R5820" i="2"/>
  <c r="S5819" i="2"/>
  <c r="R5819" i="2"/>
  <c r="S5818" i="2"/>
  <c r="R5818" i="2"/>
  <c r="S5817" i="2"/>
  <c r="R5817" i="2"/>
  <c r="S5816" i="2"/>
  <c r="R5816" i="2"/>
  <c r="S5815" i="2"/>
  <c r="R5815" i="2"/>
  <c r="S5814" i="2"/>
  <c r="R5814" i="2"/>
  <c r="S5813" i="2"/>
  <c r="R5813" i="2"/>
  <c r="S5812" i="2"/>
  <c r="R5812" i="2"/>
  <c r="S5811" i="2"/>
  <c r="R5811" i="2"/>
  <c r="S5810" i="2"/>
  <c r="R5810" i="2"/>
  <c r="S5809" i="2"/>
  <c r="R5809" i="2"/>
  <c r="S5808" i="2"/>
  <c r="R5808" i="2"/>
  <c r="S5807" i="2"/>
  <c r="R5807" i="2"/>
  <c r="S5806" i="2"/>
  <c r="R5806" i="2"/>
  <c r="S5805" i="2"/>
  <c r="R5805" i="2"/>
  <c r="S5804" i="2"/>
  <c r="R5804" i="2"/>
  <c r="S5803" i="2"/>
  <c r="R5803" i="2"/>
  <c r="S5802" i="2"/>
  <c r="R5802" i="2"/>
  <c r="S5801" i="2"/>
  <c r="R5801" i="2"/>
  <c r="S5800" i="2"/>
  <c r="R5800" i="2"/>
  <c r="S5799" i="2"/>
  <c r="R5799" i="2"/>
  <c r="S5798" i="2"/>
  <c r="R5798" i="2"/>
  <c r="S5797" i="2"/>
  <c r="R5797" i="2"/>
  <c r="S5796" i="2"/>
  <c r="R5796" i="2"/>
  <c r="S5795" i="2"/>
  <c r="R5795" i="2"/>
  <c r="S5794" i="2"/>
  <c r="R5794" i="2"/>
  <c r="S5793" i="2"/>
  <c r="R5793" i="2"/>
  <c r="S5792" i="2"/>
  <c r="R5792" i="2"/>
  <c r="S5791" i="2"/>
  <c r="R5791" i="2"/>
  <c r="S5790" i="2"/>
  <c r="R5790" i="2"/>
  <c r="S5789" i="2"/>
  <c r="R5789" i="2"/>
  <c r="S5788" i="2"/>
  <c r="R5788" i="2"/>
  <c r="S5787" i="2"/>
  <c r="R5787" i="2"/>
  <c r="S5786" i="2"/>
  <c r="R5786" i="2"/>
  <c r="S5785" i="2"/>
  <c r="R5785" i="2"/>
  <c r="S5784" i="2"/>
  <c r="R5784" i="2"/>
  <c r="S5783" i="2"/>
  <c r="R5783" i="2"/>
  <c r="S5782" i="2"/>
  <c r="R5782" i="2"/>
  <c r="S5781" i="2"/>
  <c r="R5781" i="2"/>
  <c r="S5780" i="2"/>
  <c r="R5780" i="2"/>
  <c r="S5779" i="2"/>
  <c r="R5779" i="2"/>
  <c r="S5778" i="2"/>
  <c r="R5778" i="2"/>
  <c r="S5777" i="2"/>
  <c r="R5777" i="2"/>
  <c r="S5776" i="2"/>
  <c r="R5776" i="2"/>
  <c r="S5775" i="2"/>
  <c r="R5775" i="2"/>
  <c r="S5774" i="2"/>
  <c r="R5774" i="2"/>
  <c r="S5773" i="2"/>
  <c r="R5773" i="2"/>
  <c r="S5772" i="2"/>
  <c r="R5772" i="2"/>
  <c r="S5771" i="2"/>
  <c r="R5771" i="2"/>
  <c r="S5770" i="2"/>
  <c r="R5770" i="2"/>
  <c r="S5769" i="2"/>
  <c r="R5769" i="2"/>
  <c r="S5768" i="2"/>
  <c r="R5768" i="2"/>
  <c r="S5767" i="2"/>
  <c r="R5767" i="2"/>
  <c r="S5766" i="2"/>
  <c r="R5766" i="2"/>
  <c r="S5765" i="2"/>
  <c r="R5765" i="2"/>
  <c r="S5764" i="2"/>
  <c r="R5764" i="2"/>
  <c r="S5763" i="2"/>
  <c r="R5763" i="2"/>
  <c r="S5762" i="2"/>
  <c r="R5762" i="2"/>
  <c r="S5761" i="2"/>
  <c r="R5761" i="2"/>
  <c r="S5760" i="2"/>
  <c r="R5760" i="2"/>
  <c r="S5759" i="2"/>
  <c r="R5759" i="2"/>
  <c r="S5758" i="2"/>
  <c r="R5758" i="2"/>
  <c r="S5757" i="2"/>
  <c r="R5757" i="2"/>
  <c r="S5756" i="2"/>
  <c r="R5756" i="2"/>
  <c r="S5755" i="2"/>
  <c r="R5755" i="2"/>
  <c r="S5754" i="2"/>
  <c r="R5754" i="2"/>
  <c r="S5753" i="2"/>
  <c r="R5753" i="2"/>
  <c r="S5752" i="2"/>
  <c r="R5752" i="2"/>
  <c r="S5751" i="2"/>
  <c r="R5751" i="2"/>
  <c r="S5750" i="2"/>
  <c r="R5750" i="2"/>
  <c r="S5749" i="2"/>
  <c r="R5749" i="2"/>
  <c r="S5748" i="2"/>
  <c r="R5748" i="2"/>
  <c r="S5747" i="2"/>
  <c r="R5747" i="2"/>
  <c r="S5746" i="2"/>
  <c r="R5746" i="2"/>
  <c r="S5745" i="2"/>
  <c r="R5745" i="2"/>
  <c r="S5744" i="2"/>
  <c r="R5744" i="2"/>
  <c r="S5743" i="2"/>
  <c r="R5743" i="2"/>
  <c r="S5742" i="2"/>
  <c r="R5742" i="2"/>
  <c r="S5741" i="2"/>
  <c r="R5741" i="2"/>
  <c r="S5740" i="2"/>
  <c r="R5740" i="2"/>
  <c r="S5739" i="2"/>
  <c r="R5739" i="2"/>
  <c r="S5738" i="2"/>
  <c r="R5738" i="2"/>
  <c r="S5737" i="2"/>
  <c r="R5737" i="2"/>
  <c r="S5736" i="2"/>
  <c r="R5736" i="2"/>
  <c r="S5735" i="2"/>
  <c r="R5735" i="2"/>
  <c r="S5734" i="2"/>
  <c r="R5734" i="2"/>
  <c r="S5733" i="2"/>
  <c r="R5733" i="2"/>
  <c r="S5732" i="2"/>
  <c r="R5732" i="2"/>
  <c r="S5731" i="2"/>
  <c r="R5731" i="2"/>
  <c r="S5730" i="2"/>
  <c r="R5730" i="2"/>
  <c r="S5729" i="2"/>
  <c r="R5729" i="2"/>
  <c r="S5728" i="2"/>
  <c r="R5728" i="2"/>
  <c r="S5727" i="2"/>
  <c r="R5727" i="2"/>
  <c r="S5726" i="2"/>
  <c r="R5726" i="2"/>
  <c r="S5725" i="2"/>
  <c r="R5725" i="2"/>
  <c r="S5724" i="2"/>
  <c r="R5724" i="2"/>
  <c r="S5723" i="2"/>
  <c r="R5723" i="2"/>
  <c r="S5722" i="2"/>
  <c r="R5722" i="2"/>
  <c r="S5721" i="2"/>
  <c r="R5721" i="2"/>
  <c r="S5720" i="2"/>
  <c r="R5720" i="2"/>
  <c r="S5719" i="2"/>
  <c r="R5719" i="2"/>
  <c r="S5718" i="2"/>
  <c r="R5718" i="2"/>
  <c r="S5717" i="2"/>
  <c r="R5717" i="2"/>
  <c r="S5716" i="2"/>
  <c r="R5716" i="2"/>
  <c r="S5715" i="2"/>
  <c r="R5715" i="2"/>
  <c r="S5714" i="2"/>
  <c r="R5714" i="2"/>
  <c r="S5713" i="2"/>
  <c r="R5713" i="2"/>
  <c r="S5712" i="2"/>
  <c r="R5712" i="2"/>
  <c r="S5711" i="2"/>
  <c r="R5711" i="2"/>
  <c r="S5710" i="2"/>
  <c r="R5710" i="2"/>
  <c r="S5709" i="2"/>
  <c r="R5709" i="2"/>
  <c r="S5708" i="2"/>
  <c r="R5708" i="2"/>
  <c r="S5707" i="2"/>
  <c r="R5707" i="2"/>
  <c r="S5706" i="2"/>
  <c r="R5706" i="2"/>
  <c r="S5705" i="2"/>
  <c r="R5705" i="2"/>
  <c r="S5704" i="2"/>
  <c r="R5704" i="2"/>
  <c r="S5703" i="2"/>
  <c r="R5703" i="2"/>
  <c r="S5702" i="2"/>
  <c r="R5702" i="2"/>
  <c r="S5701" i="2"/>
  <c r="R5701" i="2"/>
  <c r="S5700" i="2"/>
  <c r="R5700" i="2"/>
  <c r="S5699" i="2"/>
  <c r="R5699" i="2"/>
  <c r="S5698" i="2"/>
  <c r="R5698" i="2"/>
  <c r="S5697" i="2"/>
  <c r="R5697" i="2"/>
  <c r="S5696" i="2"/>
  <c r="R5696" i="2"/>
  <c r="S5695" i="2"/>
  <c r="R5695" i="2"/>
  <c r="S5694" i="2"/>
  <c r="R5694" i="2"/>
  <c r="S5693" i="2"/>
  <c r="R5693" i="2"/>
  <c r="S5692" i="2"/>
  <c r="R5692" i="2"/>
  <c r="S5691" i="2"/>
  <c r="R5691" i="2"/>
  <c r="S5690" i="2"/>
  <c r="R5690" i="2"/>
  <c r="S5689" i="2"/>
  <c r="R5689" i="2"/>
  <c r="S5688" i="2"/>
  <c r="R5688" i="2"/>
  <c r="S5687" i="2"/>
  <c r="R5687" i="2"/>
  <c r="S5686" i="2"/>
  <c r="R5686" i="2"/>
  <c r="S5685" i="2"/>
  <c r="R5685" i="2"/>
  <c r="S5684" i="2"/>
  <c r="R5684" i="2"/>
  <c r="S5683" i="2"/>
  <c r="R5683" i="2"/>
  <c r="S5682" i="2"/>
  <c r="R5682" i="2"/>
  <c r="S5681" i="2"/>
  <c r="R5681" i="2"/>
  <c r="S5680" i="2"/>
  <c r="R5680" i="2"/>
  <c r="S5679" i="2"/>
  <c r="R5679" i="2"/>
  <c r="S5678" i="2"/>
  <c r="R5678" i="2"/>
  <c r="S5677" i="2"/>
  <c r="R5677" i="2"/>
  <c r="S5676" i="2"/>
  <c r="R5676" i="2"/>
  <c r="S5675" i="2"/>
  <c r="R5675" i="2"/>
  <c r="S5674" i="2"/>
  <c r="R5674" i="2"/>
  <c r="S5673" i="2"/>
  <c r="R5673" i="2"/>
  <c r="S5672" i="2"/>
  <c r="R5672" i="2"/>
  <c r="S5671" i="2"/>
  <c r="R5671" i="2"/>
  <c r="S5670" i="2"/>
  <c r="R5670" i="2"/>
  <c r="S5669" i="2"/>
  <c r="R5669" i="2"/>
  <c r="S5668" i="2"/>
  <c r="R5668" i="2"/>
  <c r="S5667" i="2"/>
  <c r="R5667" i="2"/>
  <c r="S5666" i="2"/>
  <c r="R5666" i="2"/>
  <c r="S5665" i="2"/>
  <c r="R5665" i="2"/>
  <c r="S5664" i="2"/>
  <c r="R5664" i="2"/>
  <c r="S5663" i="2"/>
  <c r="R5663" i="2"/>
  <c r="S5662" i="2"/>
  <c r="R5662" i="2"/>
  <c r="S5661" i="2"/>
  <c r="R5661" i="2"/>
  <c r="S5660" i="2"/>
  <c r="R5660" i="2"/>
  <c r="S5659" i="2"/>
  <c r="R5659" i="2"/>
  <c r="S5658" i="2"/>
  <c r="R5658" i="2"/>
  <c r="S5657" i="2"/>
  <c r="R5657" i="2"/>
  <c r="S5656" i="2"/>
  <c r="R5656" i="2"/>
  <c r="S5655" i="2"/>
  <c r="R5655" i="2"/>
  <c r="S5654" i="2"/>
  <c r="R5654" i="2"/>
  <c r="S5653" i="2"/>
  <c r="R5653" i="2"/>
  <c r="S5652" i="2"/>
  <c r="R5652" i="2"/>
  <c r="S5651" i="2"/>
  <c r="R5651" i="2"/>
  <c r="S5650" i="2"/>
  <c r="R5650" i="2"/>
  <c r="S5649" i="2"/>
  <c r="R5649" i="2"/>
  <c r="S5648" i="2"/>
  <c r="R5648" i="2"/>
  <c r="S5647" i="2"/>
  <c r="R5647" i="2"/>
  <c r="S5646" i="2"/>
  <c r="R5646" i="2"/>
  <c r="S5645" i="2"/>
  <c r="R5645" i="2"/>
  <c r="S5644" i="2"/>
  <c r="R5644" i="2"/>
  <c r="S5643" i="2"/>
  <c r="R5643" i="2"/>
  <c r="S5642" i="2"/>
  <c r="R5642" i="2"/>
  <c r="S5641" i="2"/>
  <c r="R5641" i="2"/>
  <c r="S5640" i="2"/>
  <c r="R5640" i="2"/>
  <c r="S5639" i="2"/>
  <c r="R5639" i="2"/>
  <c r="S5638" i="2"/>
  <c r="R5638" i="2"/>
  <c r="S5637" i="2"/>
  <c r="R5637" i="2"/>
  <c r="S5636" i="2"/>
  <c r="R5636" i="2"/>
  <c r="S5635" i="2"/>
  <c r="R5635" i="2"/>
  <c r="S5634" i="2"/>
  <c r="R5634" i="2"/>
  <c r="S5633" i="2"/>
  <c r="R5633" i="2"/>
  <c r="S5632" i="2"/>
  <c r="R5632" i="2"/>
  <c r="S5631" i="2"/>
  <c r="R5631" i="2"/>
  <c r="S5630" i="2"/>
  <c r="R5630" i="2"/>
  <c r="S5629" i="2"/>
  <c r="R5629" i="2"/>
  <c r="S5628" i="2"/>
  <c r="R5628" i="2"/>
  <c r="S5627" i="2"/>
  <c r="R5627" i="2"/>
  <c r="S5626" i="2"/>
  <c r="R5626" i="2"/>
  <c r="S5625" i="2"/>
  <c r="R5625" i="2"/>
  <c r="S5624" i="2"/>
  <c r="R5624" i="2"/>
  <c r="S5623" i="2"/>
  <c r="R5623" i="2"/>
  <c r="S5622" i="2"/>
  <c r="R5622" i="2"/>
  <c r="S5621" i="2"/>
  <c r="R5621" i="2"/>
  <c r="S5620" i="2"/>
  <c r="R5620" i="2"/>
  <c r="S5619" i="2"/>
  <c r="R5619" i="2"/>
  <c r="S5618" i="2"/>
  <c r="R5618" i="2"/>
  <c r="S5617" i="2"/>
  <c r="R5617" i="2"/>
  <c r="S5616" i="2"/>
  <c r="R5616" i="2"/>
  <c r="S5615" i="2"/>
  <c r="R5615" i="2"/>
  <c r="S5614" i="2"/>
  <c r="R5614" i="2"/>
  <c r="S5613" i="2"/>
  <c r="R5613" i="2"/>
  <c r="S5612" i="2"/>
  <c r="R5612" i="2"/>
  <c r="S5611" i="2"/>
  <c r="R5611" i="2"/>
  <c r="S5610" i="2"/>
  <c r="R5610" i="2"/>
  <c r="S5609" i="2"/>
  <c r="R5609" i="2"/>
  <c r="S5608" i="2"/>
  <c r="R5608" i="2"/>
  <c r="S5607" i="2"/>
  <c r="R5607" i="2"/>
  <c r="S5606" i="2"/>
  <c r="R5606" i="2"/>
  <c r="S5605" i="2"/>
  <c r="R5605" i="2"/>
  <c r="S5604" i="2"/>
  <c r="R5604" i="2"/>
  <c r="S5603" i="2"/>
  <c r="R5603" i="2"/>
  <c r="S5602" i="2"/>
  <c r="R5602" i="2"/>
  <c r="S5601" i="2"/>
  <c r="R5601" i="2"/>
  <c r="S5600" i="2"/>
  <c r="R5600" i="2"/>
  <c r="S5599" i="2"/>
  <c r="R5599" i="2"/>
  <c r="S5598" i="2"/>
  <c r="R5598" i="2"/>
  <c r="S5597" i="2"/>
  <c r="R5597" i="2"/>
  <c r="S5596" i="2"/>
  <c r="R5596" i="2"/>
  <c r="S5595" i="2"/>
  <c r="R5595" i="2"/>
  <c r="S5594" i="2"/>
  <c r="R5594" i="2"/>
  <c r="S5593" i="2"/>
  <c r="R5593" i="2"/>
  <c r="S5592" i="2"/>
  <c r="R5592" i="2"/>
  <c r="S5591" i="2"/>
  <c r="R5591" i="2"/>
  <c r="S5590" i="2"/>
  <c r="R5590" i="2"/>
  <c r="S5589" i="2"/>
  <c r="R5589" i="2"/>
  <c r="S5588" i="2"/>
  <c r="R5588" i="2"/>
  <c r="S5587" i="2"/>
  <c r="R5587" i="2"/>
  <c r="S5586" i="2"/>
  <c r="R5586" i="2"/>
  <c r="S5585" i="2"/>
  <c r="R5585" i="2"/>
  <c r="S5584" i="2"/>
  <c r="R5584" i="2"/>
  <c r="S5583" i="2"/>
  <c r="R5583" i="2"/>
  <c r="S5582" i="2"/>
  <c r="R5582" i="2"/>
  <c r="S5581" i="2"/>
  <c r="R5581" i="2"/>
  <c r="S5580" i="2"/>
  <c r="R5580" i="2"/>
  <c r="S5579" i="2"/>
  <c r="R5579" i="2"/>
  <c r="S5578" i="2"/>
  <c r="R5578" i="2"/>
  <c r="S5577" i="2"/>
  <c r="R5577" i="2"/>
  <c r="S5576" i="2"/>
  <c r="R5576" i="2"/>
  <c r="S5575" i="2"/>
  <c r="R5575" i="2"/>
  <c r="S5574" i="2"/>
  <c r="R5574" i="2"/>
  <c r="S5573" i="2"/>
  <c r="R5573" i="2"/>
  <c r="S5572" i="2"/>
  <c r="R5572" i="2"/>
  <c r="S5571" i="2"/>
  <c r="R5571" i="2"/>
  <c r="S5570" i="2"/>
  <c r="R5570" i="2"/>
  <c r="S5569" i="2"/>
  <c r="R5569" i="2"/>
  <c r="S5568" i="2"/>
  <c r="R5568" i="2"/>
  <c r="S5567" i="2"/>
  <c r="R5567" i="2"/>
  <c r="S5566" i="2"/>
  <c r="R5566" i="2"/>
  <c r="S5565" i="2"/>
  <c r="R5565" i="2"/>
  <c r="S5564" i="2"/>
  <c r="R5564" i="2"/>
  <c r="S5563" i="2"/>
  <c r="R5563" i="2"/>
  <c r="S5562" i="2"/>
  <c r="R5562" i="2"/>
  <c r="S5561" i="2"/>
  <c r="R5561" i="2"/>
  <c r="S5560" i="2"/>
  <c r="R5560" i="2"/>
  <c r="S5559" i="2"/>
  <c r="R5559" i="2"/>
  <c r="S5558" i="2"/>
  <c r="R5558" i="2"/>
  <c r="S5557" i="2"/>
  <c r="R5557" i="2"/>
  <c r="S5556" i="2"/>
  <c r="R5556" i="2"/>
  <c r="S5555" i="2"/>
  <c r="R5555" i="2"/>
  <c r="S5554" i="2"/>
  <c r="R5554" i="2"/>
  <c r="S5553" i="2"/>
  <c r="R5553" i="2"/>
  <c r="S5552" i="2"/>
  <c r="R5552" i="2"/>
  <c r="S5551" i="2"/>
  <c r="R5551" i="2"/>
  <c r="S5550" i="2"/>
  <c r="R5550" i="2"/>
  <c r="S5549" i="2"/>
  <c r="R5549" i="2"/>
  <c r="S5548" i="2"/>
  <c r="R5548" i="2"/>
  <c r="S5547" i="2"/>
  <c r="R5547" i="2"/>
  <c r="S5546" i="2"/>
  <c r="R5546" i="2"/>
  <c r="S5545" i="2"/>
  <c r="R5545" i="2"/>
  <c r="S5544" i="2"/>
  <c r="R5544" i="2"/>
  <c r="S5543" i="2"/>
  <c r="R5543" i="2"/>
  <c r="S5542" i="2"/>
  <c r="R5542" i="2"/>
  <c r="S5541" i="2"/>
  <c r="R5541" i="2"/>
  <c r="S5540" i="2"/>
  <c r="R5540" i="2"/>
  <c r="S5539" i="2"/>
  <c r="R5539" i="2"/>
  <c r="S5538" i="2"/>
  <c r="R5538" i="2"/>
  <c r="S5537" i="2"/>
  <c r="R5537" i="2"/>
  <c r="S5536" i="2"/>
  <c r="R5536" i="2"/>
  <c r="S5535" i="2"/>
  <c r="R5535" i="2"/>
  <c r="S5534" i="2"/>
  <c r="R5534" i="2"/>
  <c r="S5533" i="2"/>
  <c r="R5533" i="2"/>
  <c r="S5532" i="2"/>
  <c r="R5532" i="2"/>
  <c r="S5531" i="2"/>
  <c r="R5531" i="2"/>
  <c r="S5530" i="2"/>
  <c r="R5530" i="2"/>
  <c r="S5529" i="2"/>
  <c r="R5529" i="2"/>
  <c r="S5528" i="2"/>
  <c r="R5528" i="2"/>
  <c r="S5527" i="2"/>
  <c r="R5527" i="2"/>
  <c r="S5526" i="2"/>
  <c r="R5526" i="2"/>
  <c r="S5525" i="2"/>
  <c r="R5525" i="2"/>
  <c r="S5524" i="2"/>
  <c r="R5524" i="2"/>
  <c r="S5523" i="2"/>
  <c r="R5523" i="2"/>
  <c r="S5522" i="2"/>
  <c r="R5522" i="2"/>
  <c r="S5521" i="2"/>
  <c r="R5521" i="2"/>
  <c r="S5520" i="2"/>
  <c r="R5520" i="2"/>
  <c r="S5519" i="2"/>
  <c r="R5519" i="2"/>
  <c r="S5518" i="2"/>
  <c r="R5518" i="2"/>
  <c r="S5517" i="2"/>
  <c r="R5517" i="2"/>
  <c r="S5516" i="2"/>
  <c r="R5516" i="2"/>
  <c r="S5515" i="2"/>
  <c r="R5515" i="2"/>
  <c r="S5514" i="2"/>
  <c r="R5514" i="2"/>
  <c r="S5513" i="2"/>
  <c r="R5513" i="2"/>
  <c r="S5512" i="2"/>
  <c r="R5512" i="2"/>
  <c r="S5511" i="2"/>
  <c r="R5511" i="2"/>
  <c r="S5510" i="2"/>
  <c r="R5510" i="2"/>
  <c r="S5509" i="2"/>
  <c r="R5509" i="2"/>
  <c r="S5508" i="2"/>
  <c r="R5508" i="2"/>
  <c r="S5507" i="2"/>
  <c r="R5507" i="2"/>
  <c r="S5506" i="2"/>
  <c r="R5506" i="2"/>
  <c r="S5505" i="2"/>
  <c r="R5505" i="2"/>
  <c r="S5504" i="2"/>
  <c r="R5504" i="2"/>
  <c r="S5503" i="2"/>
  <c r="R5503" i="2"/>
  <c r="S5502" i="2"/>
  <c r="R5502" i="2"/>
  <c r="S5501" i="2"/>
  <c r="R5501" i="2"/>
  <c r="S5500" i="2"/>
  <c r="R5500" i="2"/>
  <c r="S5499" i="2"/>
  <c r="R5499" i="2"/>
  <c r="S5498" i="2"/>
  <c r="R5498" i="2"/>
  <c r="S5497" i="2"/>
  <c r="R5497" i="2"/>
  <c r="S5496" i="2"/>
  <c r="R5496" i="2"/>
  <c r="S5495" i="2"/>
  <c r="R5495" i="2"/>
  <c r="S5494" i="2"/>
  <c r="R5494" i="2"/>
  <c r="S5493" i="2"/>
  <c r="R5493" i="2"/>
  <c r="S5492" i="2"/>
  <c r="R5492" i="2"/>
  <c r="S5491" i="2"/>
  <c r="R5491" i="2"/>
  <c r="S5490" i="2"/>
  <c r="R5490" i="2"/>
  <c r="S5489" i="2"/>
  <c r="R5489" i="2"/>
  <c r="S5488" i="2"/>
  <c r="R5488" i="2"/>
  <c r="S5487" i="2"/>
  <c r="R5487" i="2"/>
  <c r="S5486" i="2"/>
  <c r="R5486" i="2"/>
  <c r="S5485" i="2"/>
  <c r="R5485" i="2"/>
  <c r="S5484" i="2"/>
  <c r="R5484" i="2"/>
  <c r="S5483" i="2"/>
  <c r="R5483" i="2"/>
  <c r="S5482" i="2"/>
  <c r="R5482" i="2"/>
  <c r="S5481" i="2"/>
  <c r="R5481" i="2"/>
  <c r="S5480" i="2"/>
  <c r="R5480" i="2"/>
  <c r="S5479" i="2"/>
  <c r="R5479" i="2"/>
  <c r="S5478" i="2"/>
  <c r="R5478" i="2"/>
  <c r="S5477" i="2"/>
  <c r="R5477" i="2"/>
  <c r="S5476" i="2"/>
  <c r="R5476" i="2"/>
  <c r="S5475" i="2"/>
  <c r="R5475" i="2"/>
  <c r="S5474" i="2"/>
  <c r="R5474" i="2"/>
  <c r="S5473" i="2"/>
  <c r="R5473" i="2"/>
  <c r="S5472" i="2"/>
  <c r="R5472" i="2"/>
  <c r="S5471" i="2"/>
  <c r="R5471" i="2"/>
  <c r="S5470" i="2"/>
  <c r="R5470" i="2"/>
  <c r="S5469" i="2"/>
  <c r="R5469" i="2"/>
  <c r="S5468" i="2"/>
  <c r="R5468" i="2"/>
  <c r="S5467" i="2"/>
  <c r="R5467" i="2"/>
  <c r="S5466" i="2"/>
  <c r="R5466" i="2"/>
  <c r="S5465" i="2"/>
  <c r="R5465" i="2"/>
  <c r="S5464" i="2"/>
  <c r="R5464" i="2"/>
  <c r="S5463" i="2"/>
  <c r="R5463" i="2"/>
  <c r="S5462" i="2"/>
  <c r="R5462" i="2"/>
  <c r="S5461" i="2"/>
  <c r="R5461" i="2"/>
  <c r="S5460" i="2"/>
  <c r="R5460" i="2"/>
  <c r="S5459" i="2"/>
  <c r="R5459" i="2"/>
  <c r="S5458" i="2"/>
  <c r="R5458" i="2"/>
  <c r="S5457" i="2"/>
  <c r="R5457" i="2"/>
  <c r="S5456" i="2"/>
  <c r="R5456" i="2"/>
  <c r="S5455" i="2"/>
  <c r="R5455" i="2"/>
  <c r="S5454" i="2"/>
  <c r="R5454" i="2"/>
  <c r="S5453" i="2"/>
  <c r="R5453" i="2"/>
  <c r="S5452" i="2"/>
  <c r="R5452" i="2"/>
  <c r="S5451" i="2"/>
  <c r="R5451" i="2"/>
  <c r="S5450" i="2"/>
  <c r="R5450" i="2"/>
  <c r="S5449" i="2"/>
  <c r="R5449" i="2"/>
  <c r="S5448" i="2"/>
  <c r="R5448" i="2"/>
  <c r="S5447" i="2"/>
  <c r="R5447" i="2"/>
  <c r="S5446" i="2"/>
  <c r="R5446" i="2"/>
  <c r="S5445" i="2"/>
  <c r="R5445" i="2"/>
  <c r="S5444" i="2"/>
  <c r="R5444" i="2"/>
  <c r="S5443" i="2"/>
  <c r="R5443" i="2"/>
  <c r="S5442" i="2"/>
  <c r="R5442" i="2"/>
  <c r="S5441" i="2"/>
  <c r="R5441" i="2"/>
  <c r="S5440" i="2"/>
  <c r="R5440" i="2"/>
  <c r="S5439" i="2"/>
  <c r="R5439" i="2"/>
  <c r="S5438" i="2"/>
  <c r="R5438" i="2"/>
  <c r="S5437" i="2"/>
  <c r="R5437" i="2"/>
  <c r="S5436" i="2"/>
  <c r="R5436" i="2"/>
  <c r="S5435" i="2"/>
  <c r="R5435" i="2"/>
  <c r="S5434" i="2"/>
  <c r="R5434" i="2"/>
  <c r="S5433" i="2"/>
  <c r="R5433" i="2"/>
  <c r="S5432" i="2"/>
  <c r="R5432" i="2"/>
  <c r="S5431" i="2"/>
  <c r="R5431" i="2"/>
  <c r="S5430" i="2"/>
  <c r="R5430" i="2"/>
  <c r="S5429" i="2"/>
  <c r="R5429" i="2"/>
  <c r="S5428" i="2"/>
  <c r="R5428" i="2"/>
  <c r="S5427" i="2"/>
  <c r="R5427" i="2"/>
  <c r="S5426" i="2"/>
  <c r="R5426" i="2"/>
  <c r="S5425" i="2"/>
  <c r="R5425" i="2"/>
  <c r="S5424" i="2"/>
  <c r="R5424" i="2"/>
  <c r="S5423" i="2"/>
  <c r="R5423" i="2"/>
  <c r="S5422" i="2"/>
  <c r="R5422" i="2"/>
  <c r="S5421" i="2"/>
  <c r="R5421" i="2"/>
  <c r="S5420" i="2"/>
  <c r="R5420" i="2"/>
  <c r="S5419" i="2"/>
  <c r="R5419" i="2"/>
  <c r="S5418" i="2"/>
  <c r="R5418" i="2"/>
  <c r="S5417" i="2"/>
  <c r="R5417" i="2"/>
  <c r="S5416" i="2"/>
  <c r="R5416" i="2"/>
  <c r="S5415" i="2"/>
  <c r="R5415" i="2"/>
  <c r="S5414" i="2"/>
  <c r="R5414" i="2"/>
  <c r="S5413" i="2"/>
  <c r="R5413" i="2"/>
  <c r="S5412" i="2"/>
  <c r="R5412" i="2"/>
  <c r="S5411" i="2"/>
  <c r="R5411" i="2"/>
  <c r="S5410" i="2"/>
  <c r="R5410" i="2"/>
  <c r="S5409" i="2"/>
  <c r="R5409" i="2"/>
  <c r="S5408" i="2"/>
  <c r="R5408" i="2"/>
  <c r="S5407" i="2"/>
  <c r="R5407" i="2"/>
  <c r="S5406" i="2"/>
  <c r="R5406" i="2"/>
  <c r="S5405" i="2"/>
  <c r="R5405" i="2"/>
  <c r="S5404" i="2"/>
  <c r="R5404" i="2"/>
  <c r="S5403" i="2"/>
  <c r="R5403" i="2"/>
  <c r="S5402" i="2"/>
  <c r="R5402" i="2"/>
  <c r="S5401" i="2"/>
  <c r="R5401" i="2"/>
  <c r="S5400" i="2"/>
  <c r="R5400" i="2"/>
  <c r="S5399" i="2"/>
  <c r="R5399" i="2"/>
  <c r="S5398" i="2"/>
  <c r="R5398" i="2"/>
  <c r="S5397" i="2"/>
  <c r="R5397" i="2"/>
  <c r="S5396" i="2"/>
  <c r="R5396" i="2"/>
  <c r="S5395" i="2"/>
  <c r="R5395" i="2"/>
  <c r="S5394" i="2"/>
  <c r="R5394" i="2"/>
  <c r="S5393" i="2"/>
  <c r="R5393" i="2"/>
  <c r="S5392" i="2"/>
  <c r="R5392" i="2"/>
  <c r="S5391" i="2"/>
  <c r="R5391" i="2"/>
  <c r="S5390" i="2"/>
  <c r="R5390" i="2"/>
  <c r="S5389" i="2"/>
  <c r="R5389" i="2"/>
  <c r="S5388" i="2"/>
  <c r="R5388" i="2"/>
  <c r="S5387" i="2"/>
  <c r="R5387" i="2"/>
  <c r="S5386" i="2"/>
  <c r="R5386" i="2"/>
  <c r="S5385" i="2"/>
  <c r="R5385" i="2"/>
  <c r="S5384" i="2"/>
  <c r="R5384" i="2"/>
  <c r="S5383" i="2"/>
  <c r="R5383" i="2"/>
  <c r="S5382" i="2"/>
  <c r="R5382" i="2"/>
  <c r="S5381" i="2"/>
  <c r="R5381" i="2"/>
  <c r="S5380" i="2"/>
  <c r="R5380" i="2"/>
  <c r="S5379" i="2"/>
  <c r="R5379" i="2"/>
  <c r="S5378" i="2"/>
  <c r="R5378" i="2"/>
  <c r="S5377" i="2"/>
  <c r="R5377" i="2"/>
  <c r="S5376" i="2"/>
  <c r="R5376" i="2"/>
  <c r="S5375" i="2"/>
  <c r="R5375" i="2"/>
  <c r="S5374" i="2"/>
  <c r="R5374" i="2"/>
  <c r="S5373" i="2"/>
  <c r="R5373" i="2"/>
  <c r="S5372" i="2"/>
  <c r="R5372" i="2"/>
  <c r="S5371" i="2"/>
  <c r="R5371" i="2"/>
  <c r="S5370" i="2"/>
  <c r="R5370" i="2"/>
  <c r="S5369" i="2"/>
  <c r="R5369" i="2"/>
  <c r="S5368" i="2"/>
  <c r="R5368" i="2"/>
  <c r="S5367" i="2"/>
  <c r="R5367" i="2"/>
  <c r="S5366" i="2"/>
  <c r="R5366" i="2"/>
  <c r="S5365" i="2"/>
  <c r="R5365" i="2"/>
  <c r="S5364" i="2"/>
  <c r="R5364" i="2"/>
  <c r="S5363" i="2"/>
  <c r="R5363" i="2"/>
  <c r="S5362" i="2"/>
  <c r="R5362" i="2"/>
  <c r="S5361" i="2"/>
  <c r="R5361" i="2"/>
  <c r="S5360" i="2"/>
  <c r="R5360" i="2"/>
  <c r="S5359" i="2"/>
  <c r="R5359" i="2"/>
  <c r="S5358" i="2"/>
  <c r="R5358" i="2"/>
  <c r="S5357" i="2"/>
  <c r="R5357" i="2"/>
  <c r="S5356" i="2"/>
  <c r="R5356" i="2"/>
  <c r="S5355" i="2"/>
  <c r="R5355" i="2"/>
  <c r="S5354" i="2"/>
  <c r="R5354" i="2"/>
  <c r="S5353" i="2"/>
  <c r="R5353" i="2"/>
  <c r="S5352" i="2"/>
  <c r="R5352" i="2"/>
  <c r="S5351" i="2"/>
  <c r="R5351" i="2"/>
  <c r="S5350" i="2"/>
  <c r="R5350" i="2"/>
  <c r="S5349" i="2"/>
  <c r="R5349" i="2"/>
  <c r="S5348" i="2"/>
  <c r="R5348" i="2"/>
  <c r="S5347" i="2"/>
  <c r="R5347" i="2"/>
  <c r="S5346" i="2"/>
  <c r="R5346" i="2"/>
  <c r="S5345" i="2"/>
  <c r="R5345" i="2"/>
  <c r="S5344" i="2"/>
  <c r="R5344" i="2"/>
  <c r="S5343" i="2"/>
  <c r="R5343" i="2"/>
  <c r="S5342" i="2"/>
  <c r="R5342" i="2"/>
  <c r="S5341" i="2"/>
  <c r="R5341" i="2"/>
  <c r="S5340" i="2"/>
  <c r="R5340" i="2"/>
  <c r="S5339" i="2"/>
  <c r="R5339" i="2"/>
  <c r="S5338" i="2"/>
  <c r="R5338" i="2"/>
  <c r="S5337" i="2"/>
  <c r="R5337" i="2"/>
  <c r="S5336" i="2"/>
  <c r="R5336" i="2"/>
  <c r="S5335" i="2"/>
  <c r="R5335" i="2"/>
  <c r="S5334" i="2"/>
  <c r="R5334" i="2"/>
  <c r="S5333" i="2"/>
  <c r="R5333" i="2"/>
  <c r="S5332" i="2"/>
  <c r="R5332" i="2"/>
  <c r="S5331" i="2"/>
  <c r="R5331" i="2"/>
  <c r="S5330" i="2"/>
  <c r="R5330" i="2"/>
  <c r="S5329" i="2"/>
  <c r="R5329" i="2"/>
  <c r="S5328" i="2"/>
  <c r="R5328" i="2"/>
  <c r="S5327" i="2"/>
  <c r="R5327" i="2"/>
  <c r="S5326" i="2"/>
  <c r="R5326" i="2"/>
  <c r="S5325" i="2"/>
  <c r="R5325" i="2"/>
  <c r="S5324" i="2"/>
  <c r="R5324" i="2"/>
  <c r="S5323" i="2"/>
  <c r="R5323" i="2"/>
  <c r="S5322" i="2"/>
  <c r="R5322" i="2"/>
  <c r="S5321" i="2"/>
  <c r="R5321" i="2"/>
  <c r="S5320" i="2"/>
  <c r="R5320" i="2"/>
  <c r="S5319" i="2"/>
  <c r="R5319" i="2"/>
  <c r="S5318" i="2"/>
  <c r="R5318" i="2"/>
  <c r="S5317" i="2"/>
  <c r="R5317" i="2"/>
  <c r="S5316" i="2"/>
  <c r="R5316" i="2"/>
  <c r="S5315" i="2"/>
  <c r="R5315" i="2"/>
  <c r="S5314" i="2"/>
  <c r="R5314" i="2"/>
  <c r="S5313" i="2"/>
  <c r="R5313" i="2"/>
  <c r="S5312" i="2"/>
  <c r="R5312" i="2"/>
  <c r="S5311" i="2"/>
  <c r="R5311" i="2"/>
  <c r="S5310" i="2"/>
  <c r="R5310" i="2"/>
  <c r="S5309" i="2"/>
  <c r="R5309" i="2"/>
  <c r="S5308" i="2"/>
  <c r="R5308" i="2"/>
  <c r="S5307" i="2"/>
  <c r="R5307" i="2"/>
  <c r="S5306" i="2"/>
  <c r="R5306" i="2"/>
  <c r="S5305" i="2"/>
  <c r="R5305" i="2"/>
  <c r="S5304" i="2"/>
  <c r="R5304" i="2"/>
  <c r="S5303" i="2"/>
  <c r="R5303" i="2"/>
  <c r="S5302" i="2"/>
  <c r="R5302" i="2"/>
  <c r="S5301" i="2"/>
  <c r="R5301" i="2"/>
  <c r="S5300" i="2"/>
  <c r="R5300" i="2"/>
  <c r="S5299" i="2"/>
  <c r="R5299" i="2"/>
  <c r="S5298" i="2"/>
  <c r="R5298" i="2"/>
  <c r="S5297" i="2"/>
  <c r="R5297" i="2"/>
  <c r="S5296" i="2"/>
  <c r="R5296" i="2"/>
  <c r="S5295" i="2"/>
  <c r="R5295" i="2"/>
  <c r="S5294" i="2"/>
  <c r="R5294" i="2"/>
  <c r="S5293" i="2"/>
  <c r="R5293" i="2"/>
  <c r="S5292" i="2"/>
  <c r="R5292" i="2"/>
  <c r="S5291" i="2"/>
  <c r="R5291" i="2"/>
  <c r="S5290" i="2"/>
  <c r="R5290" i="2"/>
  <c r="S5289" i="2"/>
  <c r="R5289" i="2"/>
  <c r="S5288" i="2"/>
  <c r="R5288" i="2"/>
  <c r="S5287" i="2"/>
  <c r="R5287" i="2"/>
  <c r="S5286" i="2"/>
  <c r="R5286" i="2"/>
  <c r="S5285" i="2"/>
  <c r="R5285" i="2"/>
  <c r="S5284" i="2"/>
  <c r="R5284" i="2"/>
  <c r="S5283" i="2"/>
  <c r="R5283" i="2"/>
  <c r="S5282" i="2"/>
  <c r="R5282" i="2"/>
  <c r="S5281" i="2"/>
  <c r="R5281" i="2"/>
  <c r="S5280" i="2"/>
  <c r="R5280" i="2"/>
  <c r="S5279" i="2"/>
  <c r="R5279" i="2"/>
  <c r="S5278" i="2"/>
  <c r="R5278" i="2"/>
  <c r="S5277" i="2"/>
  <c r="R5277" i="2"/>
  <c r="S5276" i="2"/>
  <c r="R5276" i="2"/>
  <c r="S5275" i="2"/>
  <c r="R5275" i="2"/>
  <c r="S5274" i="2"/>
  <c r="R5274" i="2"/>
  <c r="S5273" i="2"/>
  <c r="R5273" i="2"/>
  <c r="S5272" i="2"/>
  <c r="R5272" i="2"/>
  <c r="S5271" i="2"/>
  <c r="R5271" i="2"/>
  <c r="S5270" i="2"/>
  <c r="R5270" i="2"/>
  <c r="S5269" i="2"/>
  <c r="R5269" i="2"/>
  <c r="S5268" i="2"/>
  <c r="R5268" i="2"/>
  <c r="S5267" i="2"/>
  <c r="R5267" i="2"/>
  <c r="S5266" i="2"/>
  <c r="R5266" i="2"/>
  <c r="S5265" i="2"/>
  <c r="R5265" i="2"/>
  <c r="S5264" i="2"/>
  <c r="R5264" i="2"/>
  <c r="S5263" i="2"/>
  <c r="R5263" i="2"/>
  <c r="S5262" i="2"/>
  <c r="R5262" i="2"/>
  <c r="S5261" i="2"/>
  <c r="R5261" i="2"/>
  <c r="S5260" i="2"/>
  <c r="R5260" i="2"/>
  <c r="S5259" i="2"/>
  <c r="R5259" i="2"/>
  <c r="S5258" i="2"/>
  <c r="R5258" i="2"/>
  <c r="S5257" i="2"/>
  <c r="R5257" i="2"/>
  <c r="S5256" i="2"/>
  <c r="R5256" i="2"/>
  <c r="S5255" i="2"/>
  <c r="R5255" i="2"/>
  <c r="S5254" i="2"/>
  <c r="R5254" i="2"/>
  <c r="S5253" i="2"/>
  <c r="R5253" i="2"/>
  <c r="S5252" i="2"/>
  <c r="R5252" i="2"/>
  <c r="S5251" i="2"/>
  <c r="R5251" i="2"/>
  <c r="S5250" i="2"/>
  <c r="R5250" i="2"/>
  <c r="S5249" i="2"/>
  <c r="R5249" i="2"/>
  <c r="S5248" i="2"/>
  <c r="R5248" i="2"/>
  <c r="S5247" i="2"/>
  <c r="R5247" i="2"/>
  <c r="S5246" i="2"/>
  <c r="R5246" i="2"/>
  <c r="S5245" i="2"/>
  <c r="R5245" i="2"/>
  <c r="S5244" i="2"/>
  <c r="R5244" i="2"/>
  <c r="S5243" i="2"/>
  <c r="R5243" i="2"/>
  <c r="S5242" i="2"/>
  <c r="R5242" i="2"/>
  <c r="S5241" i="2"/>
  <c r="R5241" i="2"/>
  <c r="S5240" i="2"/>
  <c r="R5240" i="2"/>
  <c r="S5239" i="2"/>
  <c r="R5239" i="2"/>
  <c r="S5238" i="2"/>
  <c r="R5238" i="2"/>
  <c r="S5237" i="2"/>
  <c r="R5237" i="2"/>
  <c r="S5236" i="2"/>
  <c r="R5236" i="2"/>
  <c r="S5235" i="2"/>
  <c r="R5235" i="2"/>
  <c r="S5234" i="2"/>
  <c r="R5234" i="2"/>
  <c r="S5233" i="2"/>
  <c r="R5233" i="2"/>
  <c r="S5232" i="2"/>
  <c r="R5232" i="2"/>
  <c r="S5231" i="2"/>
  <c r="R5231" i="2"/>
  <c r="S5230" i="2"/>
  <c r="R5230" i="2"/>
  <c r="S5229" i="2"/>
  <c r="R5229" i="2"/>
  <c r="S5228" i="2"/>
  <c r="R5228" i="2"/>
  <c r="S5227" i="2"/>
  <c r="R5227" i="2"/>
  <c r="S5226" i="2"/>
  <c r="R5226" i="2"/>
  <c r="S5225" i="2"/>
  <c r="R5225" i="2"/>
  <c r="S5224" i="2"/>
  <c r="R5224" i="2"/>
  <c r="S5223" i="2"/>
  <c r="R5223" i="2"/>
  <c r="S5222" i="2"/>
  <c r="R5222" i="2"/>
  <c r="S5221" i="2"/>
  <c r="R5221" i="2"/>
  <c r="S5220" i="2"/>
  <c r="R5220" i="2"/>
  <c r="S5219" i="2"/>
  <c r="R5219" i="2"/>
  <c r="S5218" i="2"/>
  <c r="R5218" i="2"/>
  <c r="S5217" i="2"/>
  <c r="R5217" i="2"/>
  <c r="S5216" i="2"/>
  <c r="R5216" i="2"/>
  <c r="S5215" i="2"/>
  <c r="R5215" i="2"/>
  <c r="S5214" i="2"/>
  <c r="R5214" i="2"/>
  <c r="S5213" i="2"/>
  <c r="R5213" i="2"/>
  <c r="S5212" i="2"/>
  <c r="R5212" i="2"/>
  <c r="S5211" i="2"/>
  <c r="R5211" i="2"/>
  <c r="S5210" i="2"/>
  <c r="R5210" i="2"/>
  <c r="S5209" i="2"/>
  <c r="R5209" i="2"/>
  <c r="S5208" i="2"/>
  <c r="R5208" i="2"/>
  <c r="S5207" i="2"/>
  <c r="R5207" i="2"/>
  <c r="S5206" i="2"/>
  <c r="R5206" i="2"/>
  <c r="S5205" i="2"/>
  <c r="R5205" i="2"/>
  <c r="S5204" i="2"/>
  <c r="R5204" i="2"/>
  <c r="S5203" i="2"/>
  <c r="R5203" i="2"/>
  <c r="S5202" i="2"/>
  <c r="R5202" i="2"/>
  <c r="S5201" i="2"/>
  <c r="R5201" i="2"/>
  <c r="S5200" i="2"/>
  <c r="R5200" i="2"/>
  <c r="S5199" i="2"/>
  <c r="R5199" i="2"/>
  <c r="S5198" i="2"/>
  <c r="R5198" i="2"/>
  <c r="S5197" i="2"/>
  <c r="R5197" i="2"/>
  <c r="S5196" i="2"/>
  <c r="R5196" i="2"/>
  <c r="S5195" i="2"/>
  <c r="R5195" i="2"/>
  <c r="S5194" i="2"/>
  <c r="R5194" i="2"/>
  <c r="S5193" i="2"/>
  <c r="R5193" i="2"/>
  <c r="S5192" i="2"/>
  <c r="R5192" i="2"/>
  <c r="S5191" i="2"/>
  <c r="R5191" i="2"/>
  <c r="S5190" i="2"/>
  <c r="R5190" i="2"/>
  <c r="S5189" i="2"/>
  <c r="R5189" i="2"/>
  <c r="S5188" i="2"/>
  <c r="R5188" i="2"/>
  <c r="S5187" i="2"/>
  <c r="R5187" i="2"/>
  <c r="S5186" i="2"/>
  <c r="R5186" i="2"/>
  <c r="S5185" i="2"/>
  <c r="R5185" i="2"/>
  <c r="S5184" i="2"/>
  <c r="R5184" i="2"/>
  <c r="S5183" i="2"/>
  <c r="R5183" i="2"/>
  <c r="S5182" i="2"/>
  <c r="R5182" i="2"/>
  <c r="S5181" i="2"/>
  <c r="R5181" i="2"/>
  <c r="S5180" i="2"/>
  <c r="R5180" i="2"/>
  <c r="S5179" i="2"/>
  <c r="R5179" i="2"/>
  <c r="S5178" i="2"/>
  <c r="R5178" i="2"/>
  <c r="S5177" i="2"/>
  <c r="R5177" i="2"/>
  <c r="S5176" i="2"/>
  <c r="R5176" i="2"/>
  <c r="S5175" i="2"/>
  <c r="R5175" i="2"/>
  <c r="S5174" i="2"/>
  <c r="R5174" i="2"/>
  <c r="S5173" i="2"/>
  <c r="R5173" i="2"/>
  <c r="S5172" i="2"/>
  <c r="R5172" i="2"/>
  <c r="S5171" i="2"/>
  <c r="R5171" i="2"/>
  <c r="S5170" i="2"/>
  <c r="R5170" i="2"/>
  <c r="S5169" i="2"/>
  <c r="R5169" i="2"/>
  <c r="S5168" i="2"/>
  <c r="R5168" i="2"/>
  <c r="S5167" i="2"/>
  <c r="R5167" i="2"/>
  <c r="S5166" i="2"/>
  <c r="R5166" i="2"/>
  <c r="S5165" i="2"/>
  <c r="R5165" i="2"/>
  <c r="S5164" i="2"/>
  <c r="R5164" i="2"/>
  <c r="S5163" i="2"/>
  <c r="R5163" i="2"/>
  <c r="S5162" i="2"/>
  <c r="R5162" i="2"/>
  <c r="S5161" i="2"/>
  <c r="R5161" i="2"/>
  <c r="S5160" i="2"/>
  <c r="R5160" i="2"/>
  <c r="S5159" i="2"/>
  <c r="R5159" i="2"/>
  <c r="S5158" i="2"/>
  <c r="R5158" i="2"/>
  <c r="S5157" i="2"/>
  <c r="R5157" i="2"/>
  <c r="S5156" i="2"/>
  <c r="R5156" i="2"/>
  <c r="S5155" i="2"/>
  <c r="R5155" i="2"/>
  <c r="S5154" i="2"/>
  <c r="R5154" i="2"/>
  <c r="S5153" i="2"/>
  <c r="R5153" i="2"/>
  <c r="S5152" i="2"/>
  <c r="R5152" i="2"/>
  <c r="S5151" i="2"/>
  <c r="R5151" i="2"/>
  <c r="S5150" i="2"/>
  <c r="R5150" i="2"/>
  <c r="S5149" i="2"/>
  <c r="R5149" i="2"/>
  <c r="S5148" i="2"/>
  <c r="R5148" i="2"/>
  <c r="S5147" i="2"/>
  <c r="R5147" i="2"/>
  <c r="S5146" i="2"/>
  <c r="R5146" i="2"/>
  <c r="S5145" i="2"/>
  <c r="R5145" i="2"/>
  <c r="S5144" i="2"/>
  <c r="R5144" i="2"/>
  <c r="S5143" i="2"/>
  <c r="R5143" i="2"/>
  <c r="S5142" i="2"/>
  <c r="R5142" i="2"/>
  <c r="S5141" i="2"/>
  <c r="R5141" i="2"/>
  <c r="S5140" i="2"/>
  <c r="R5140" i="2"/>
  <c r="S5139" i="2"/>
  <c r="R5139" i="2"/>
  <c r="S5138" i="2"/>
  <c r="R5138" i="2"/>
  <c r="S5137" i="2"/>
  <c r="R5137" i="2"/>
  <c r="S5136" i="2"/>
  <c r="R5136" i="2"/>
  <c r="S5135" i="2"/>
  <c r="R5135" i="2"/>
  <c r="S5134" i="2"/>
  <c r="R5134" i="2"/>
  <c r="S5133" i="2"/>
  <c r="R5133" i="2"/>
  <c r="S5132" i="2"/>
  <c r="R5132" i="2"/>
  <c r="S5131" i="2"/>
  <c r="R5131" i="2"/>
  <c r="S5130" i="2"/>
  <c r="R5130" i="2"/>
  <c r="S5129" i="2"/>
  <c r="R5129" i="2"/>
  <c r="S5128" i="2"/>
  <c r="R5128" i="2"/>
  <c r="S5127" i="2"/>
  <c r="R5127" i="2"/>
  <c r="S5126" i="2"/>
  <c r="R5126" i="2"/>
  <c r="S5125" i="2"/>
  <c r="R5125" i="2"/>
  <c r="S5124" i="2"/>
  <c r="R5124" i="2"/>
  <c r="S5123" i="2"/>
  <c r="R5123" i="2"/>
  <c r="S5122" i="2"/>
  <c r="R5122" i="2"/>
  <c r="S5121" i="2"/>
  <c r="R5121" i="2"/>
  <c r="S5120" i="2"/>
  <c r="R5120" i="2"/>
  <c r="S5119" i="2"/>
  <c r="R5119" i="2"/>
  <c r="S5118" i="2"/>
  <c r="R5118" i="2"/>
  <c r="S5117" i="2"/>
  <c r="R5117" i="2"/>
  <c r="S5116" i="2"/>
  <c r="R5116" i="2"/>
  <c r="S5115" i="2"/>
  <c r="R5115" i="2"/>
  <c r="S5114" i="2"/>
  <c r="R5114" i="2"/>
  <c r="S5113" i="2"/>
  <c r="R5113" i="2"/>
  <c r="S5112" i="2"/>
  <c r="R5112" i="2"/>
  <c r="S5111" i="2"/>
  <c r="R5111" i="2"/>
  <c r="S5110" i="2"/>
  <c r="R5110" i="2"/>
  <c r="S5109" i="2"/>
  <c r="R5109" i="2"/>
  <c r="S5108" i="2"/>
  <c r="R5108" i="2"/>
  <c r="S5107" i="2"/>
  <c r="R5107" i="2"/>
  <c r="S5106" i="2"/>
  <c r="R5106" i="2"/>
  <c r="S5105" i="2"/>
  <c r="R5105" i="2"/>
  <c r="S5104" i="2"/>
  <c r="R5104" i="2"/>
  <c r="S5103" i="2"/>
  <c r="R5103" i="2"/>
  <c r="S5102" i="2"/>
  <c r="R5102" i="2"/>
  <c r="S5101" i="2"/>
  <c r="R5101" i="2"/>
  <c r="S5100" i="2"/>
  <c r="R5100" i="2"/>
  <c r="S5099" i="2"/>
  <c r="R5099" i="2"/>
  <c r="S5098" i="2"/>
  <c r="R5098" i="2"/>
  <c r="S5097" i="2"/>
  <c r="R5097" i="2"/>
  <c r="S5096" i="2"/>
  <c r="R5096" i="2"/>
  <c r="S5095" i="2"/>
  <c r="R5095" i="2"/>
  <c r="S5094" i="2"/>
  <c r="R5094" i="2"/>
  <c r="S5093" i="2"/>
  <c r="R5093" i="2"/>
  <c r="S5092" i="2"/>
  <c r="R5092" i="2"/>
  <c r="S5091" i="2"/>
  <c r="R5091" i="2"/>
  <c r="S5090" i="2"/>
  <c r="R5090" i="2"/>
  <c r="S5089" i="2"/>
  <c r="R5089" i="2"/>
  <c r="S5088" i="2"/>
  <c r="R5088" i="2"/>
  <c r="S5087" i="2"/>
  <c r="R5087" i="2"/>
  <c r="S5086" i="2"/>
  <c r="R5086" i="2"/>
  <c r="S5085" i="2"/>
  <c r="R5085" i="2"/>
  <c r="S5084" i="2"/>
  <c r="R5084" i="2"/>
  <c r="S5083" i="2"/>
  <c r="R5083" i="2"/>
  <c r="S5082" i="2"/>
  <c r="R5082" i="2"/>
  <c r="S5081" i="2"/>
  <c r="R5081" i="2"/>
  <c r="S5080" i="2"/>
  <c r="R5080" i="2"/>
  <c r="S5079" i="2"/>
  <c r="R5079" i="2"/>
  <c r="S5078" i="2"/>
  <c r="R5078" i="2"/>
  <c r="S5077" i="2"/>
  <c r="R5077" i="2"/>
  <c r="S5076" i="2"/>
  <c r="R5076" i="2"/>
  <c r="S5075" i="2"/>
  <c r="R5075" i="2"/>
  <c r="S5074" i="2"/>
  <c r="R5074" i="2"/>
  <c r="S5073" i="2"/>
  <c r="R5073" i="2"/>
  <c r="S5072" i="2"/>
  <c r="R5072" i="2"/>
  <c r="S5071" i="2"/>
  <c r="R5071" i="2"/>
  <c r="S5070" i="2"/>
  <c r="R5070" i="2"/>
  <c r="S5069" i="2"/>
  <c r="R5069" i="2"/>
  <c r="S5068" i="2"/>
  <c r="R5068" i="2"/>
  <c r="S5067" i="2"/>
  <c r="R5067" i="2"/>
  <c r="S5066" i="2"/>
  <c r="R5066" i="2"/>
  <c r="S5065" i="2"/>
  <c r="R5065" i="2"/>
  <c r="S5064" i="2"/>
  <c r="R5064" i="2"/>
  <c r="S5063" i="2"/>
  <c r="R5063" i="2"/>
  <c r="S5062" i="2"/>
  <c r="R5062" i="2"/>
  <c r="S5061" i="2"/>
  <c r="R5061" i="2"/>
  <c r="S5060" i="2"/>
  <c r="R5060" i="2"/>
  <c r="S5059" i="2"/>
  <c r="R5059" i="2"/>
  <c r="S5058" i="2"/>
  <c r="R5058" i="2"/>
  <c r="S5057" i="2"/>
  <c r="R5057" i="2"/>
  <c r="S5056" i="2"/>
  <c r="R5056" i="2"/>
  <c r="S5055" i="2"/>
  <c r="R5055" i="2"/>
  <c r="S5054" i="2"/>
  <c r="R5054" i="2"/>
  <c r="S5053" i="2"/>
  <c r="R5053" i="2"/>
  <c r="S5052" i="2"/>
  <c r="R5052" i="2"/>
  <c r="S5051" i="2"/>
  <c r="R5051" i="2"/>
  <c r="S5050" i="2"/>
  <c r="R5050" i="2"/>
  <c r="S5049" i="2"/>
  <c r="R5049" i="2"/>
  <c r="S5048" i="2"/>
  <c r="R5048" i="2"/>
  <c r="S5047" i="2"/>
  <c r="R5047" i="2"/>
  <c r="S5046" i="2"/>
  <c r="R5046" i="2"/>
  <c r="S5045" i="2"/>
  <c r="R5045" i="2"/>
  <c r="S5044" i="2"/>
  <c r="R5044" i="2"/>
  <c r="S5043" i="2"/>
  <c r="R5043" i="2"/>
  <c r="S5042" i="2"/>
  <c r="R5042" i="2"/>
  <c r="S5041" i="2"/>
  <c r="R5041" i="2"/>
  <c r="S5040" i="2"/>
  <c r="R5040" i="2"/>
  <c r="S5039" i="2"/>
  <c r="R5039" i="2"/>
  <c r="S5038" i="2"/>
  <c r="R5038" i="2"/>
  <c r="S5037" i="2"/>
  <c r="R5037" i="2"/>
  <c r="S5036" i="2"/>
  <c r="R5036" i="2"/>
  <c r="S5035" i="2"/>
  <c r="R5035" i="2"/>
  <c r="S5034" i="2"/>
  <c r="R5034" i="2"/>
  <c r="S5033" i="2"/>
  <c r="R5033" i="2"/>
  <c r="S5032" i="2"/>
  <c r="R5032" i="2"/>
  <c r="S5031" i="2"/>
  <c r="R5031" i="2"/>
  <c r="S5030" i="2"/>
  <c r="R5030" i="2"/>
  <c r="S5029" i="2"/>
  <c r="R5029" i="2"/>
  <c r="S5028" i="2"/>
  <c r="R5028" i="2"/>
  <c r="S5027" i="2"/>
  <c r="R5027" i="2"/>
  <c r="S5026" i="2"/>
  <c r="R5026" i="2"/>
  <c r="S5025" i="2"/>
  <c r="R5025" i="2"/>
  <c r="S5024" i="2"/>
  <c r="R5024" i="2"/>
  <c r="S5023" i="2"/>
  <c r="R5023" i="2"/>
  <c r="S5022" i="2"/>
  <c r="R5022" i="2"/>
  <c r="S5021" i="2"/>
  <c r="R5021" i="2"/>
  <c r="S5020" i="2"/>
  <c r="R5020" i="2"/>
  <c r="S5019" i="2"/>
  <c r="R5019" i="2"/>
  <c r="S5018" i="2"/>
  <c r="R5018" i="2"/>
  <c r="S5017" i="2"/>
  <c r="R5017" i="2"/>
  <c r="S5016" i="2"/>
  <c r="R5016" i="2"/>
  <c r="S5015" i="2"/>
  <c r="R5015" i="2"/>
  <c r="S5014" i="2"/>
  <c r="R5014" i="2"/>
  <c r="S5013" i="2"/>
  <c r="R5013" i="2"/>
  <c r="S5012" i="2"/>
  <c r="R5012" i="2"/>
  <c r="S5011" i="2"/>
  <c r="R5011" i="2"/>
  <c r="S5010" i="2"/>
  <c r="R5010" i="2"/>
  <c r="S5009" i="2"/>
  <c r="R5009" i="2"/>
  <c r="S5008" i="2"/>
  <c r="R5008" i="2"/>
  <c r="S5007" i="2"/>
  <c r="R5007" i="2"/>
  <c r="S5006" i="2"/>
  <c r="R5006" i="2"/>
  <c r="S5005" i="2"/>
  <c r="R5005" i="2"/>
  <c r="S5004" i="2"/>
  <c r="R5004" i="2"/>
  <c r="S5003" i="2"/>
  <c r="R5003" i="2"/>
  <c r="S5002" i="2"/>
  <c r="R5002" i="2"/>
  <c r="S5001" i="2"/>
  <c r="R5001" i="2"/>
  <c r="S5000" i="2"/>
  <c r="R5000" i="2"/>
  <c r="S4999" i="2"/>
  <c r="R4999" i="2"/>
  <c r="S4998" i="2"/>
  <c r="R4998" i="2"/>
  <c r="S4997" i="2"/>
  <c r="R4997" i="2"/>
  <c r="S4996" i="2"/>
  <c r="R4996" i="2"/>
  <c r="S4995" i="2"/>
  <c r="R4995" i="2"/>
  <c r="S4994" i="2"/>
  <c r="R4994" i="2"/>
  <c r="S4993" i="2"/>
  <c r="R4993" i="2"/>
  <c r="S4992" i="2"/>
  <c r="R4992" i="2"/>
  <c r="S4991" i="2"/>
  <c r="R4991" i="2"/>
  <c r="S4990" i="2"/>
  <c r="R4990" i="2"/>
  <c r="S4989" i="2"/>
  <c r="R4989" i="2"/>
  <c r="S4988" i="2"/>
  <c r="R4988" i="2"/>
  <c r="S4987" i="2"/>
  <c r="R4987" i="2"/>
  <c r="S4986" i="2"/>
  <c r="R4986" i="2"/>
  <c r="S4985" i="2"/>
  <c r="R4985" i="2"/>
  <c r="S4984" i="2"/>
  <c r="R4984" i="2"/>
  <c r="S4983" i="2"/>
  <c r="R4983" i="2"/>
  <c r="S4982" i="2"/>
  <c r="R4982" i="2"/>
  <c r="S4981" i="2"/>
  <c r="R4981" i="2"/>
  <c r="S4980" i="2"/>
  <c r="R4980" i="2"/>
  <c r="S4979" i="2"/>
  <c r="R4979" i="2"/>
  <c r="S4978" i="2"/>
  <c r="R4978" i="2"/>
  <c r="S4977" i="2"/>
  <c r="R4977" i="2"/>
  <c r="S4976" i="2"/>
  <c r="R4976" i="2"/>
  <c r="S4975" i="2"/>
  <c r="R4975" i="2"/>
  <c r="S4974" i="2"/>
  <c r="R4974" i="2"/>
  <c r="S4973" i="2"/>
  <c r="R4973" i="2"/>
  <c r="S4972" i="2"/>
  <c r="R4972" i="2"/>
  <c r="S4971" i="2"/>
  <c r="R4971" i="2"/>
  <c r="S4970" i="2"/>
  <c r="R4970" i="2"/>
  <c r="S4969" i="2"/>
  <c r="R4969" i="2"/>
  <c r="S4968" i="2"/>
  <c r="R4968" i="2"/>
  <c r="S4967" i="2"/>
  <c r="R4967" i="2"/>
  <c r="S4966" i="2"/>
  <c r="R4966" i="2"/>
  <c r="S4965" i="2"/>
  <c r="R4965" i="2"/>
  <c r="S4964" i="2"/>
  <c r="R4964" i="2"/>
  <c r="S4963" i="2"/>
  <c r="R4963" i="2"/>
  <c r="S4962" i="2"/>
  <c r="R4962" i="2"/>
  <c r="S4961" i="2"/>
  <c r="R4961" i="2"/>
  <c r="S4960" i="2"/>
  <c r="R4960" i="2"/>
  <c r="S4959" i="2"/>
  <c r="R4959" i="2"/>
  <c r="S4958" i="2"/>
  <c r="R4958" i="2"/>
  <c r="S4957" i="2"/>
  <c r="R4957" i="2"/>
  <c r="S4956" i="2"/>
  <c r="R4956" i="2"/>
  <c r="S4955" i="2"/>
  <c r="R4955" i="2"/>
  <c r="S4954" i="2"/>
  <c r="R4954" i="2"/>
  <c r="S4953" i="2"/>
  <c r="R4953" i="2"/>
  <c r="S4952" i="2"/>
  <c r="R4952" i="2"/>
  <c r="S4951" i="2"/>
  <c r="R4951" i="2"/>
  <c r="S4950" i="2"/>
  <c r="R4950" i="2"/>
  <c r="S4949" i="2"/>
  <c r="R4949" i="2"/>
  <c r="S4948" i="2"/>
  <c r="R4948" i="2"/>
  <c r="S4947" i="2"/>
  <c r="R4947" i="2"/>
  <c r="S4946" i="2"/>
  <c r="R4946" i="2"/>
  <c r="S4945" i="2"/>
  <c r="R4945" i="2"/>
  <c r="S4944" i="2"/>
  <c r="R4944" i="2"/>
  <c r="S4943" i="2"/>
  <c r="R4943" i="2"/>
  <c r="S4942" i="2"/>
  <c r="R4942" i="2"/>
  <c r="S4941" i="2"/>
  <c r="R4941" i="2"/>
  <c r="S4940" i="2"/>
  <c r="R4940" i="2"/>
  <c r="S4939" i="2"/>
  <c r="R4939" i="2"/>
  <c r="S4938" i="2"/>
  <c r="R4938" i="2"/>
  <c r="S4937" i="2"/>
  <c r="R4937" i="2"/>
  <c r="S4936" i="2"/>
  <c r="R4936" i="2"/>
  <c r="S4935" i="2"/>
  <c r="R4935" i="2"/>
  <c r="S4934" i="2"/>
  <c r="R4934" i="2"/>
  <c r="S4933" i="2"/>
  <c r="R4933" i="2"/>
  <c r="S4932" i="2"/>
  <c r="R4932" i="2"/>
  <c r="S4931" i="2"/>
  <c r="R4931" i="2"/>
  <c r="S4930" i="2"/>
  <c r="R4930" i="2"/>
  <c r="S4929" i="2"/>
  <c r="R4929" i="2"/>
  <c r="S4928" i="2"/>
  <c r="R4928" i="2"/>
  <c r="S4927" i="2"/>
  <c r="R4927" i="2"/>
  <c r="S4926" i="2"/>
  <c r="R4926" i="2"/>
  <c r="S4925" i="2"/>
  <c r="R4925" i="2"/>
  <c r="S4924" i="2"/>
  <c r="R4924" i="2"/>
  <c r="S4923" i="2"/>
  <c r="R4923" i="2"/>
  <c r="S4922" i="2"/>
  <c r="R4922" i="2"/>
  <c r="S4921" i="2"/>
  <c r="R4921" i="2"/>
  <c r="S4920" i="2"/>
  <c r="R4920" i="2"/>
  <c r="S4919" i="2"/>
  <c r="R4919" i="2"/>
  <c r="S4918" i="2"/>
  <c r="R4918" i="2"/>
  <c r="S4917" i="2"/>
  <c r="R4917" i="2"/>
  <c r="S4916" i="2"/>
  <c r="R4916" i="2"/>
  <c r="S4915" i="2"/>
  <c r="R4915" i="2"/>
  <c r="S4914" i="2"/>
  <c r="R4914" i="2"/>
  <c r="S4913" i="2"/>
  <c r="R4913" i="2"/>
  <c r="S4912" i="2"/>
  <c r="R4912" i="2"/>
  <c r="S4911" i="2"/>
  <c r="R4911" i="2"/>
  <c r="S4910" i="2"/>
  <c r="R4910" i="2"/>
  <c r="S4909" i="2"/>
  <c r="R4909" i="2"/>
  <c r="S4908" i="2"/>
  <c r="R4908" i="2"/>
  <c r="S4907" i="2"/>
  <c r="R4907" i="2"/>
  <c r="S4906" i="2"/>
  <c r="R4906" i="2"/>
  <c r="S4905" i="2"/>
  <c r="R4905" i="2"/>
  <c r="S4904" i="2"/>
  <c r="R4904" i="2"/>
  <c r="S4903" i="2"/>
  <c r="R4903" i="2"/>
  <c r="S4902" i="2"/>
  <c r="R4902" i="2"/>
  <c r="S4901" i="2"/>
  <c r="R4901" i="2"/>
  <c r="S4900" i="2"/>
  <c r="R4900" i="2"/>
  <c r="S4899" i="2"/>
  <c r="R4899" i="2"/>
  <c r="S4898" i="2"/>
  <c r="R4898" i="2"/>
  <c r="S4897" i="2"/>
  <c r="R4897" i="2"/>
  <c r="S4896" i="2"/>
  <c r="R4896" i="2"/>
  <c r="S4895" i="2"/>
  <c r="R4895" i="2"/>
  <c r="S4894" i="2"/>
  <c r="R4894" i="2"/>
  <c r="S4893" i="2"/>
  <c r="R4893" i="2"/>
  <c r="S4892" i="2"/>
  <c r="R4892" i="2"/>
  <c r="S4891" i="2"/>
  <c r="R4891" i="2"/>
  <c r="S4890" i="2"/>
  <c r="R4890" i="2"/>
  <c r="S4889" i="2"/>
  <c r="R4889" i="2"/>
  <c r="S4888" i="2"/>
  <c r="R4888" i="2"/>
  <c r="S4887" i="2"/>
  <c r="R4887" i="2"/>
  <c r="S4886" i="2"/>
  <c r="R4886" i="2"/>
  <c r="S4885" i="2"/>
  <c r="R4885" i="2"/>
  <c r="S4884" i="2"/>
  <c r="R4884" i="2"/>
  <c r="S4883" i="2"/>
  <c r="R4883" i="2"/>
  <c r="S4882" i="2"/>
  <c r="R4882" i="2"/>
  <c r="S4881" i="2"/>
  <c r="R4881" i="2"/>
  <c r="S4880" i="2"/>
  <c r="R4880" i="2"/>
  <c r="S4879" i="2"/>
  <c r="R4879" i="2"/>
  <c r="S4878" i="2"/>
  <c r="R4878" i="2"/>
  <c r="S4877" i="2"/>
  <c r="R4877" i="2"/>
  <c r="S4876" i="2"/>
  <c r="R4876" i="2"/>
  <c r="S4875" i="2"/>
  <c r="R4875" i="2"/>
  <c r="S4874" i="2"/>
  <c r="R4874" i="2"/>
  <c r="S4873" i="2"/>
  <c r="R4873" i="2"/>
  <c r="S4872" i="2"/>
  <c r="R4872" i="2"/>
  <c r="S4871" i="2"/>
  <c r="R4871" i="2"/>
  <c r="S4870" i="2"/>
  <c r="R4870" i="2"/>
  <c r="S4869" i="2"/>
  <c r="R4869" i="2"/>
  <c r="S4868" i="2"/>
  <c r="R4868" i="2"/>
  <c r="S4867" i="2"/>
  <c r="R4867" i="2"/>
  <c r="S4866" i="2"/>
  <c r="R4866" i="2"/>
  <c r="S4865" i="2"/>
  <c r="R4865" i="2"/>
  <c r="S4864" i="2"/>
  <c r="R4864" i="2"/>
  <c r="S4863" i="2"/>
  <c r="R4863" i="2"/>
  <c r="S4862" i="2"/>
  <c r="R4862" i="2"/>
  <c r="S4861" i="2"/>
  <c r="R4861" i="2"/>
  <c r="S4860" i="2"/>
  <c r="R4860" i="2"/>
  <c r="S4859" i="2"/>
  <c r="R4859" i="2"/>
  <c r="S4858" i="2"/>
  <c r="R4858" i="2"/>
  <c r="S4857" i="2"/>
  <c r="R4857" i="2"/>
  <c r="S4856" i="2"/>
  <c r="R4856" i="2"/>
  <c r="S4855" i="2"/>
  <c r="R4855" i="2"/>
  <c r="S4854" i="2"/>
  <c r="R4854" i="2"/>
  <c r="S4853" i="2"/>
  <c r="R4853" i="2"/>
  <c r="S4852" i="2"/>
  <c r="R4852" i="2"/>
  <c r="S4851" i="2"/>
  <c r="R4851" i="2"/>
  <c r="S4850" i="2"/>
  <c r="R4850" i="2"/>
  <c r="S4849" i="2"/>
  <c r="R4849" i="2"/>
  <c r="S4848" i="2"/>
  <c r="R4848" i="2"/>
  <c r="S4847" i="2"/>
  <c r="R4847" i="2"/>
  <c r="S4846" i="2"/>
  <c r="R4846" i="2"/>
  <c r="S4845" i="2"/>
  <c r="R4845" i="2"/>
  <c r="S4844" i="2"/>
  <c r="R4844" i="2"/>
  <c r="S4843" i="2"/>
  <c r="R4843" i="2"/>
  <c r="S4842" i="2"/>
  <c r="R4842" i="2"/>
  <c r="S4841" i="2"/>
  <c r="R4841" i="2"/>
  <c r="S4840" i="2"/>
  <c r="R4840" i="2"/>
  <c r="S4839" i="2"/>
  <c r="R4839" i="2"/>
  <c r="S4838" i="2"/>
  <c r="R4838" i="2"/>
  <c r="S4837" i="2"/>
  <c r="R4837" i="2"/>
  <c r="S4836" i="2"/>
  <c r="R4836" i="2"/>
  <c r="S4835" i="2"/>
  <c r="R4835" i="2"/>
  <c r="S4834" i="2"/>
  <c r="R4834" i="2"/>
  <c r="S4833" i="2"/>
  <c r="R4833" i="2"/>
  <c r="S4832" i="2"/>
  <c r="R4832" i="2"/>
  <c r="S4831" i="2"/>
  <c r="R4831" i="2"/>
  <c r="S4830" i="2"/>
  <c r="R4830" i="2"/>
  <c r="S4829" i="2"/>
  <c r="R4829" i="2"/>
  <c r="S4828" i="2"/>
  <c r="R4828" i="2"/>
  <c r="S4827" i="2"/>
  <c r="R4827" i="2"/>
  <c r="S4826" i="2"/>
  <c r="R4826" i="2"/>
  <c r="S4825" i="2"/>
  <c r="R4825" i="2"/>
  <c r="S4824" i="2"/>
  <c r="R4824" i="2"/>
  <c r="S4823" i="2"/>
  <c r="R4823" i="2"/>
  <c r="S4822" i="2"/>
  <c r="R4822" i="2"/>
  <c r="S4821" i="2"/>
  <c r="R4821" i="2"/>
  <c r="S4820" i="2"/>
  <c r="R4820" i="2"/>
  <c r="S4819" i="2"/>
  <c r="R4819" i="2"/>
  <c r="S4818" i="2"/>
  <c r="R4818" i="2"/>
  <c r="S4817" i="2"/>
  <c r="R4817" i="2"/>
  <c r="S4816" i="2"/>
  <c r="R4816" i="2"/>
  <c r="S4815" i="2"/>
  <c r="R4815" i="2"/>
  <c r="S4814" i="2"/>
  <c r="R4814" i="2"/>
  <c r="S4813" i="2"/>
  <c r="R4813" i="2"/>
  <c r="S4812" i="2"/>
  <c r="R4812" i="2"/>
  <c r="S4811" i="2"/>
  <c r="R4811" i="2"/>
  <c r="S4810" i="2"/>
  <c r="R4810" i="2"/>
  <c r="S4809" i="2"/>
  <c r="R4809" i="2"/>
  <c r="S4808" i="2"/>
  <c r="R4808" i="2"/>
  <c r="S4807" i="2"/>
  <c r="R4807" i="2"/>
  <c r="S4806" i="2"/>
  <c r="R4806" i="2"/>
  <c r="S4805" i="2"/>
  <c r="R4805" i="2"/>
  <c r="S4804" i="2"/>
  <c r="R4804" i="2"/>
  <c r="S4803" i="2"/>
  <c r="R4803" i="2"/>
  <c r="S4802" i="2"/>
  <c r="R4802" i="2"/>
  <c r="S4801" i="2"/>
  <c r="R4801" i="2"/>
  <c r="S4800" i="2"/>
  <c r="R4800" i="2"/>
  <c r="S4799" i="2"/>
  <c r="R4799" i="2"/>
  <c r="S4798" i="2"/>
  <c r="R4798" i="2"/>
  <c r="S4797" i="2"/>
  <c r="R4797" i="2"/>
  <c r="S4796" i="2"/>
  <c r="R4796" i="2"/>
  <c r="S4795" i="2"/>
  <c r="R4795" i="2"/>
  <c r="S4794" i="2"/>
  <c r="R4794" i="2"/>
  <c r="S4793" i="2"/>
  <c r="R4793" i="2"/>
  <c r="S4792" i="2"/>
  <c r="R4792" i="2"/>
  <c r="S4791" i="2"/>
  <c r="R4791" i="2"/>
  <c r="S4790" i="2"/>
  <c r="R4790" i="2"/>
  <c r="S4789" i="2"/>
  <c r="R4789" i="2"/>
  <c r="S4788" i="2"/>
  <c r="R4788" i="2"/>
  <c r="S4787" i="2"/>
  <c r="R4787" i="2"/>
  <c r="S4786" i="2"/>
  <c r="R4786" i="2"/>
  <c r="S4785" i="2"/>
  <c r="R4785" i="2"/>
  <c r="S4784" i="2"/>
  <c r="R4784" i="2"/>
  <c r="S4783" i="2"/>
  <c r="R4783" i="2"/>
  <c r="S4782" i="2"/>
  <c r="R4782" i="2"/>
  <c r="S4781" i="2"/>
  <c r="R4781" i="2"/>
  <c r="S4780" i="2"/>
  <c r="R4780" i="2"/>
  <c r="S4779" i="2"/>
  <c r="R4779" i="2"/>
  <c r="S4778" i="2"/>
  <c r="R4778" i="2"/>
  <c r="S4777" i="2"/>
  <c r="R4777" i="2"/>
  <c r="S4776" i="2"/>
  <c r="R4776" i="2"/>
  <c r="S4775" i="2"/>
  <c r="R4775" i="2"/>
  <c r="S4774" i="2"/>
  <c r="R4774" i="2"/>
  <c r="S4773" i="2"/>
  <c r="R4773" i="2"/>
  <c r="S4772" i="2"/>
  <c r="R4772" i="2"/>
  <c r="S4771" i="2"/>
  <c r="R4771" i="2"/>
  <c r="S4770" i="2"/>
  <c r="R4770" i="2"/>
  <c r="S4769" i="2"/>
  <c r="R4769" i="2"/>
  <c r="S4768" i="2"/>
  <c r="R4768" i="2"/>
  <c r="S4767" i="2"/>
  <c r="R4767" i="2"/>
  <c r="S4766" i="2"/>
  <c r="R4766" i="2"/>
  <c r="S4765" i="2"/>
  <c r="R4765" i="2"/>
  <c r="S4764" i="2"/>
  <c r="R4764" i="2"/>
  <c r="S4763" i="2"/>
  <c r="R4763" i="2"/>
  <c r="S4762" i="2"/>
  <c r="R4762" i="2"/>
  <c r="S4761" i="2"/>
  <c r="R4761" i="2"/>
  <c r="S4760" i="2"/>
  <c r="R4760" i="2"/>
  <c r="S4759" i="2"/>
  <c r="R4759" i="2"/>
  <c r="S4758" i="2"/>
  <c r="R4758" i="2"/>
  <c r="S4757" i="2"/>
  <c r="R4757" i="2"/>
  <c r="S4756" i="2"/>
  <c r="R4756" i="2"/>
  <c r="S4755" i="2"/>
  <c r="R4755" i="2"/>
  <c r="S4754" i="2"/>
  <c r="R4754" i="2"/>
  <c r="S4753" i="2"/>
  <c r="R4753" i="2"/>
  <c r="S4752" i="2"/>
  <c r="R4752" i="2"/>
  <c r="S4751" i="2"/>
  <c r="R4751" i="2"/>
  <c r="S4750" i="2"/>
  <c r="R4750" i="2"/>
  <c r="S4749" i="2"/>
  <c r="R4749" i="2"/>
  <c r="S4748" i="2"/>
  <c r="R4748" i="2"/>
  <c r="S4747" i="2"/>
  <c r="R4747" i="2"/>
  <c r="S4746" i="2"/>
  <c r="R4746" i="2"/>
  <c r="S4745" i="2"/>
  <c r="R4745" i="2"/>
  <c r="S4744" i="2"/>
  <c r="R4744" i="2"/>
  <c r="S4743" i="2"/>
  <c r="R4743" i="2"/>
  <c r="S4742" i="2"/>
  <c r="R4742" i="2"/>
  <c r="S4741" i="2"/>
  <c r="R4741" i="2"/>
  <c r="S4740" i="2"/>
  <c r="R4740" i="2"/>
  <c r="S4739" i="2"/>
  <c r="R4739" i="2"/>
  <c r="S4738" i="2"/>
  <c r="R4738" i="2"/>
  <c r="S4737" i="2"/>
  <c r="R4737" i="2"/>
  <c r="S4736" i="2"/>
  <c r="R4736" i="2"/>
  <c r="S4735" i="2"/>
  <c r="R4735" i="2"/>
  <c r="S4734" i="2"/>
  <c r="R4734" i="2"/>
  <c r="S4733" i="2"/>
  <c r="R4733" i="2"/>
  <c r="S4732" i="2"/>
  <c r="R4732" i="2"/>
  <c r="S4731" i="2"/>
  <c r="R4731" i="2"/>
  <c r="S4730" i="2"/>
  <c r="R4730" i="2"/>
  <c r="S4729" i="2"/>
  <c r="R4729" i="2"/>
  <c r="S4728" i="2"/>
  <c r="R4728" i="2"/>
  <c r="S4727" i="2"/>
  <c r="R4727" i="2"/>
  <c r="S4726" i="2"/>
  <c r="R4726" i="2"/>
  <c r="S4725" i="2"/>
  <c r="R4725" i="2"/>
  <c r="S4724" i="2"/>
  <c r="R4724" i="2"/>
  <c r="S4723" i="2"/>
  <c r="R4723" i="2"/>
  <c r="S4722" i="2"/>
  <c r="R4722" i="2"/>
  <c r="S4721" i="2"/>
  <c r="R4721" i="2"/>
  <c r="S4720" i="2"/>
  <c r="R4720" i="2"/>
  <c r="S4719" i="2"/>
  <c r="R4719" i="2"/>
  <c r="S4718" i="2"/>
  <c r="R4718" i="2"/>
  <c r="S4717" i="2"/>
  <c r="R4717" i="2"/>
  <c r="S4716" i="2"/>
  <c r="R4716" i="2"/>
  <c r="S4715" i="2"/>
  <c r="R4715" i="2"/>
  <c r="S4714" i="2"/>
  <c r="R4714" i="2"/>
  <c r="S4713" i="2"/>
  <c r="R4713" i="2"/>
  <c r="S4712" i="2"/>
  <c r="R4712" i="2"/>
  <c r="S4711" i="2"/>
  <c r="R4711" i="2"/>
  <c r="S4710" i="2"/>
  <c r="R4710" i="2"/>
  <c r="S4709" i="2"/>
  <c r="R4709" i="2"/>
  <c r="S4708" i="2"/>
  <c r="R4708" i="2"/>
  <c r="S4707" i="2"/>
  <c r="R4707" i="2"/>
  <c r="S4706" i="2"/>
  <c r="R4706" i="2"/>
  <c r="S4705" i="2"/>
  <c r="R4705" i="2"/>
  <c r="S4704" i="2"/>
  <c r="R4704" i="2"/>
  <c r="S4703" i="2"/>
  <c r="R4703" i="2"/>
  <c r="S4702" i="2"/>
  <c r="R4702" i="2"/>
  <c r="S4701" i="2"/>
  <c r="R4701" i="2"/>
  <c r="S4700" i="2"/>
  <c r="R4700" i="2"/>
  <c r="S4699" i="2"/>
  <c r="R4699" i="2"/>
  <c r="S4698" i="2"/>
  <c r="R4698" i="2"/>
  <c r="S4697" i="2"/>
  <c r="R4697" i="2"/>
  <c r="S4696" i="2"/>
  <c r="R4696" i="2"/>
  <c r="S4695" i="2"/>
  <c r="R4695" i="2"/>
  <c r="S4694" i="2"/>
  <c r="R4694" i="2"/>
  <c r="S4693" i="2"/>
  <c r="R4693" i="2"/>
  <c r="S4692" i="2"/>
  <c r="R4692" i="2"/>
  <c r="S4691" i="2"/>
  <c r="R4691" i="2"/>
  <c r="S4690" i="2"/>
  <c r="R4690" i="2"/>
  <c r="S4689" i="2"/>
  <c r="R4689" i="2"/>
  <c r="S4688" i="2"/>
  <c r="R4688" i="2"/>
  <c r="S4687" i="2"/>
  <c r="R4687" i="2"/>
  <c r="S4686" i="2"/>
  <c r="R4686" i="2"/>
  <c r="S4685" i="2"/>
  <c r="R4685" i="2"/>
  <c r="S4684" i="2"/>
  <c r="R4684" i="2"/>
  <c r="S4683" i="2"/>
  <c r="R4683" i="2"/>
  <c r="S4682" i="2"/>
  <c r="R4682" i="2"/>
  <c r="S4681" i="2"/>
  <c r="R4681" i="2"/>
  <c r="S4680" i="2"/>
  <c r="R4680" i="2"/>
  <c r="S4679" i="2"/>
  <c r="R4679" i="2"/>
  <c r="S4678" i="2"/>
  <c r="R4678" i="2"/>
  <c r="S4677" i="2"/>
  <c r="R4677" i="2"/>
  <c r="S4676" i="2"/>
  <c r="R4676" i="2"/>
  <c r="S4675" i="2"/>
  <c r="R4675" i="2"/>
  <c r="S4674" i="2"/>
  <c r="R4674" i="2"/>
  <c r="S4673" i="2"/>
  <c r="R4673" i="2"/>
  <c r="S4672" i="2"/>
  <c r="R4672" i="2"/>
  <c r="S4671" i="2"/>
  <c r="R4671" i="2"/>
  <c r="S4670" i="2"/>
  <c r="R4670" i="2"/>
  <c r="S4669" i="2"/>
  <c r="R4669" i="2"/>
  <c r="S4668" i="2"/>
  <c r="R4668" i="2"/>
  <c r="S4667" i="2"/>
  <c r="R4667" i="2"/>
  <c r="S4666" i="2"/>
  <c r="R4666" i="2"/>
  <c r="S4665" i="2"/>
  <c r="R4665" i="2"/>
  <c r="S4664" i="2"/>
  <c r="R4664" i="2"/>
  <c r="S4663" i="2"/>
  <c r="R4663" i="2"/>
  <c r="S4662" i="2"/>
  <c r="R4662" i="2"/>
  <c r="S4661" i="2"/>
  <c r="R4661" i="2"/>
  <c r="S4660" i="2"/>
  <c r="R4660" i="2"/>
  <c r="S4659" i="2"/>
  <c r="R4659" i="2"/>
  <c r="S4658" i="2"/>
  <c r="R4658" i="2"/>
  <c r="S4657" i="2"/>
  <c r="R4657" i="2"/>
  <c r="S4656" i="2"/>
  <c r="R4656" i="2"/>
  <c r="S4655" i="2"/>
  <c r="R4655" i="2"/>
  <c r="S4654" i="2"/>
  <c r="R4654" i="2"/>
  <c r="S4653" i="2"/>
  <c r="R4653" i="2"/>
  <c r="S4652" i="2"/>
  <c r="R4652" i="2"/>
  <c r="S4651" i="2"/>
  <c r="R4651" i="2"/>
  <c r="S4650" i="2"/>
  <c r="R4650" i="2"/>
  <c r="S4649" i="2"/>
  <c r="R4649" i="2"/>
  <c r="S4648" i="2"/>
  <c r="R4648" i="2"/>
  <c r="S4647" i="2"/>
  <c r="R4647" i="2"/>
  <c r="S4646" i="2"/>
  <c r="R4646" i="2"/>
  <c r="S4645" i="2"/>
  <c r="R4645" i="2"/>
  <c r="S4644" i="2"/>
  <c r="R4644" i="2"/>
  <c r="S4643" i="2"/>
  <c r="R4643" i="2"/>
  <c r="S4642" i="2"/>
  <c r="R4642" i="2"/>
  <c r="S4641" i="2"/>
  <c r="R4641" i="2"/>
  <c r="S4640" i="2"/>
  <c r="R4640" i="2"/>
  <c r="S4639" i="2"/>
  <c r="R4639" i="2"/>
  <c r="S4638" i="2"/>
  <c r="R4638" i="2"/>
  <c r="S4637" i="2"/>
  <c r="R4637" i="2"/>
  <c r="S4636" i="2"/>
  <c r="R4636" i="2"/>
  <c r="S4635" i="2"/>
  <c r="R4635" i="2"/>
  <c r="S4634" i="2"/>
  <c r="R4634" i="2"/>
  <c r="S4633" i="2"/>
  <c r="R4633" i="2"/>
  <c r="S4632" i="2"/>
  <c r="R4632" i="2"/>
  <c r="S4631" i="2"/>
  <c r="R4631" i="2"/>
  <c r="S4630" i="2"/>
  <c r="R4630" i="2"/>
  <c r="S4629" i="2"/>
  <c r="R4629" i="2"/>
  <c r="S4628" i="2"/>
  <c r="R4628" i="2"/>
  <c r="S4627" i="2"/>
  <c r="R4627" i="2"/>
  <c r="S4626" i="2"/>
  <c r="R4626" i="2"/>
  <c r="S4625" i="2"/>
  <c r="R4625" i="2"/>
  <c r="S4624" i="2"/>
  <c r="R4624" i="2"/>
  <c r="S4623" i="2"/>
  <c r="R4623" i="2"/>
  <c r="S4622" i="2"/>
  <c r="R4622" i="2"/>
  <c r="S4621" i="2"/>
  <c r="R4621" i="2"/>
  <c r="S4620" i="2"/>
  <c r="R4620" i="2"/>
  <c r="S4619" i="2"/>
  <c r="R4619" i="2"/>
  <c r="S4618" i="2"/>
  <c r="R4618" i="2"/>
  <c r="S4617" i="2"/>
  <c r="R4617" i="2"/>
  <c r="S4616" i="2"/>
  <c r="R4616" i="2"/>
  <c r="S4615" i="2"/>
  <c r="R4615" i="2"/>
  <c r="S4614" i="2"/>
  <c r="R4614" i="2"/>
  <c r="S4613" i="2"/>
  <c r="R4613" i="2"/>
  <c r="S4612" i="2"/>
  <c r="R4612" i="2"/>
  <c r="S4611" i="2"/>
  <c r="R4611" i="2"/>
  <c r="S4610" i="2"/>
  <c r="R4610" i="2"/>
  <c r="S4609" i="2"/>
  <c r="R4609" i="2"/>
  <c r="S4608" i="2"/>
  <c r="R4608" i="2"/>
  <c r="S4607" i="2"/>
  <c r="R4607" i="2"/>
  <c r="S4606" i="2"/>
  <c r="R4606" i="2"/>
  <c r="S4605" i="2"/>
  <c r="R4605" i="2"/>
  <c r="S4604" i="2"/>
  <c r="R4604" i="2"/>
  <c r="S4603" i="2"/>
  <c r="R4603" i="2"/>
  <c r="S4602" i="2"/>
  <c r="R4602" i="2"/>
  <c r="S4601" i="2"/>
  <c r="R4601" i="2"/>
  <c r="S4600" i="2"/>
  <c r="R4600" i="2"/>
  <c r="S4599" i="2"/>
  <c r="R4599" i="2"/>
  <c r="S4598" i="2"/>
  <c r="R4598" i="2"/>
  <c r="S4597" i="2"/>
  <c r="R4597" i="2"/>
  <c r="S4596" i="2"/>
  <c r="R4596" i="2"/>
  <c r="S4595" i="2"/>
  <c r="R4595" i="2"/>
  <c r="S4594" i="2"/>
  <c r="R4594" i="2"/>
  <c r="S4593" i="2"/>
  <c r="R4593" i="2"/>
  <c r="S4592" i="2"/>
  <c r="R4592" i="2"/>
  <c r="S4591" i="2"/>
  <c r="R4591" i="2"/>
  <c r="S4590" i="2"/>
  <c r="R4590" i="2"/>
  <c r="S4589" i="2"/>
  <c r="R4589" i="2"/>
  <c r="S4588" i="2"/>
  <c r="R4588" i="2"/>
  <c r="S4587" i="2"/>
  <c r="R4587" i="2"/>
  <c r="S4586" i="2"/>
  <c r="R4586" i="2"/>
  <c r="S4585" i="2"/>
  <c r="R4585" i="2"/>
  <c r="S4584" i="2"/>
  <c r="R4584" i="2"/>
  <c r="S4583" i="2"/>
  <c r="R4583" i="2"/>
  <c r="S4582" i="2"/>
  <c r="R4582" i="2"/>
  <c r="S4581" i="2"/>
  <c r="R4581" i="2"/>
  <c r="S4580" i="2"/>
  <c r="R4580" i="2"/>
  <c r="S4579" i="2"/>
  <c r="R4579" i="2"/>
  <c r="S4578" i="2"/>
  <c r="R4578" i="2"/>
  <c r="S4577" i="2"/>
  <c r="R4577" i="2"/>
  <c r="S4576" i="2"/>
  <c r="R4576" i="2"/>
  <c r="S4575" i="2"/>
  <c r="R4575" i="2"/>
  <c r="S4574" i="2"/>
  <c r="R4574" i="2"/>
  <c r="S4573" i="2"/>
  <c r="R4573" i="2"/>
  <c r="S4572" i="2"/>
  <c r="R4572" i="2"/>
  <c r="S4571" i="2"/>
  <c r="R4571" i="2"/>
  <c r="S4570" i="2"/>
  <c r="R4570" i="2"/>
  <c r="S4569" i="2"/>
  <c r="R4569" i="2"/>
  <c r="S4568" i="2"/>
  <c r="R4568" i="2"/>
  <c r="S4567" i="2"/>
  <c r="R4567" i="2"/>
  <c r="S4566" i="2"/>
  <c r="R4566" i="2"/>
  <c r="S4565" i="2"/>
  <c r="R4565" i="2"/>
  <c r="S4564" i="2"/>
  <c r="R4564" i="2"/>
  <c r="S4563" i="2"/>
  <c r="R4563" i="2"/>
  <c r="S4562" i="2"/>
  <c r="R4562" i="2"/>
  <c r="S4561" i="2"/>
  <c r="R4561" i="2"/>
  <c r="S4560" i="2"/>
  <c r="R4560" i="2"/>
  <c r="S4559" i="2"/>
  <c r="R4559" i="2"/>
  <c r="S4558" i="2"/>
  <c r="R4558" i="2"/>
  <c r="S4557" i="2"/>
  <c r="R4557" i="2"/>
  <c r="S4556" i="2"/>
  <c r="R4556" i="2"/>
  <c r="S4555" i="2"/>
  <c r="R4555" i="2"/>
  <c r="S4554" i="2"/>
  <c r="R4554" i="2"/>
  <c r="S4553" i="2"/>
  <c r="R4553" i="2"/>
  <c r="S4552" i="2"/>
  <c r="R4552" i="2"/>
  <c r="S4551" i="2"/>
  <c r="R4551" i="2"/>
  <c r="S4550" i="2"/>
  <c r="R4550" i="2"/>
  <c r="S4549" i="2"/>
  <c r="R4549" i="2"/>
  <c r="S4548" i="2"/>
  <c r="R4548" i="2"/>
  <c r="S4547" i="2"/>
  <c r="R4547" i="2"/>
  <c r="S4546" i="2"/>
  <c r="R4546" i="2"/>
  <c r="S4545" i="2"/>
  <c r="R4545" i="2"/>
  <c r="S4544" i="2"/>
  <c r="R4544" i="2"/>
  <c r="S4543" i="2"/>
  <c r="R4543" i="2"/>
  <c r="S4542" i="2"/>
  <c r="R4542" i="2"/>
  <c r="S4541" i="2"/>
  <c r="R4541" i="2"/>
  <c r="S4540" i="2"/>
  <c r="R4540" i="2"/>
  <c r="S4539" i="2"/>
  <c r="R4539" i="2"/>
  <c r="S4538" i="2"/>
  <c r="R4538" i="2"/>
  <c r="S4537" i="2"/>
  <c r="R4537" i="2"/>
  <c r="S4536" i="2"/>
  <c r="R4536" i="2"/>
  <c r="S4535" i="2"/>
  <c r="R4535" i="2"/>
  <c r="S4534" i="2"/>
  <c r="R4534" i="2"/>
  <c r="S4533" i="2"/>
  <c r="R4533" i="2"/>
  <c r="S4532" i="2"/>
  <c r="R4532" i="2"/>
  <c r="S4531" i="2"/>
  <c r="R4531" i="2"/>
  <c r="S4530" i="2"/>
  <c r="R4530" i="2"/>
  <c r="S4529" i="2"/>
  <c r="R4529" i="2"/>
  <c r="S4528" i="2"/>
  <c r="R4528" i="2"/>
  <c r="S4527" i="2"/>
  <c r="R4527" i="2"/>
  <c r="S4526" i="2"/>
  <c r="R4526" i="2"/>
  <c r="S4525" i="2"/>
  <c r="R4525" i="2"/>
  <c r="S4524" i="2"/>
  <c r="R4524" i="2"/>
  <c r="S4523" i="2"/>
  <c r="R4523" i="2"/>
  <c r="S4522" i="2"/>
  <c r="R4522" i="2"/>
  <c r="S4521" i="2"/>
  <c r="R4521" i="2"/>
  <c r="S4520" i="2"/>
  <c r="R4520" i="2"/>
  <c r="S4519" i="2"/>
  <c r="R4519" i="2"/>
  <c r="S4518" i="2"/>
  <c r="R4518" i="2"/>
  <c r="S4517" i="2"/>
  <c r="R4517" i="2"/>
  <c r="S4516" i="2"/>
  <c r="R4516" i="2"/>
  <c r="S4515" i="2"/>
  <c r="R4515" i="2"/>
  <c r="S4514" i="2"/>
  <c r="R4514" i="2"/>
  <c r="S4513" i="2"/>
  <c r="R4513" i="2"/>
  <c r="S4512" i="2"/>
  <c r="R4512" i="2"/>
  <c r="S4511" i="2"/>
  <c r="R4511" i="2"/>
  <c r="S4510" i="2"/>
  <c r="R4510" i="2"/>
  <c r="S4509" i="2"/>
  <c r="R4509" i="2"/>
  <c r="S4508" i="2"/>
  <c r="R4508" i="2"/>
  <c r="S4507" i="2"/>
  <c r="R4507" i="2"/>
  <c r="S4506" i="2"/>
  <c r="R4506" i="2"/>
  <c r="S4505" i="2"/>
  <c r="R4505" i="2"/>
  <c r="S4504" i="2"/>
  <c r="R4504" i="2"/>
  <c r="S4503" i="2"/>
  <c r="R4503" i="2"/>
  <c r="S4502" i="2"/>
  <c r="R4502" i="2"/>
  <c r="S4501" i="2"/>
  <c r="R4501" i="2"/>
  <c r="S4500" i="2"/>
  <c r="R4500" i="2"/>
  <c r="S4499" i="2"/>
  <c r="R4499" i="2"/>
  <c r="S4498" i="2"/>
  <c r="R4498" i="2"/>
  <c r="S4497" i="2"/>
  <c r="R4497" i="2"/>
  <c r="S4496" i="2"/>
  <c r="R4496" i="2"/>
  <c r="S4495" i="2"/>
  <c r="R4495" i="2"/>
  <c r="S4494" i="2"/>
  <c r="R4494" i="2"/>
  <c r="S4493" i="2"/>
  <c r="R4493" i="2"/>
  <c r="S4492" i="2"/>
  <c r="R4492" i="2"/>
  <c r="S4491" i="2"/>
  <c r="R4491" i="2"/>
  <c r="S4490" i="2"/>
  <c r="R4490" i="2"/>
  <c r="S4489" i="2"/>
  <c r="R4489" i="2"/>
  <c r="S4488" i="2"/>
  <c r="R4488" i="2"/>
  <c r="S4487" i="2"/>
  <c r="R4487" i="2"/>
  <c r="S4486" i="2"/>
  <c r="R4486" i="2"/>
  <c r="S4485" i="2"/>
  <c r="R4485" i="2"/>
  <c r="S4484" i="2"/>
  <c r="R4484" i="2"/>
  <c r="S4483" i="2"/>
  <c r="R4483" i="2"/>
  <c r="S4482" i="2"/>
  <c r="R4482" i="2"/>
  <c r="S4481" i="2"/>
  <c r="R4481" i="2"/>
  <c r="S4480" i="2"/>
  <c r="R4480" i="2"/>
  <c r="S4479" i="2"/>
  <c r="R4479" i="2"/>
  <c r="S4478" i="2"/>
  <c r="R4478" i="2"/>
  <c r="S4477" i="2"/>
  <c r="R4477" i="2"/>
  <c r="S4476" i="2"/>
  <c r="R4476" i="2"/>
  <c r="S4475" i="2"/>
  <c r="R4475" i="2"/>
  <c r="S4474" i="2"/>
  <c r="R4474" i="2"/>
  <c r="S4473" i="2"/>
  <c r="R4473" i="2"/>
  <c r="S4472" i="2"/>
  <c r="R4472" i="2"/>
  <c r="S4471" i="2"/>
  <c r="R4471" i="2"/>
  <c r="S4470" i="2"/>
  <c r="R4470" i="2"/>
  <c r="S4469" i="2"/>
  <c r="R4469" i="2"/>
  <c r="S4468" i="2"/>
  <c r="R4468" i="2"/>
  <c r="S4467" i="2"/>
  <c r="R4467" i="2"/>
  <c r="S4466" i="2"/>
  <c r="R4466" i="2"/>
  <c r="S4465" i="2"/>
  <c r="R4465" i="2"/>
  <c r="S4464" i="2"/>
  <c r="R4464" i="2"/>
  <c r="S4463" i="2"/>
  <c r="R4463" i="2"/>
  <c r="S4462" i="2"/>
  <c r="R4462" i="2"/>
  <c r="S4461" i="2"/>
  <c r="R4461" i="2"/>
  <c r="S4460" i="2"/>
  <c r="R4460" i="2"/>
  <c r="S4459" i="2"/>
  <c r="R4459" i="2"/>
  <c r="S4458" i="2"/>
  <c r="R4458" i="2"/>
  <c r="S4457" i="2"/>
  <c r="R4457" i="2"/>
  <c r="S4456" i="2"/>
  <c r="R4456" i="2"/>
  <c r="S4455" i="2"/>
  <c r="R4455" i="2"/>
  <c r="S4454" i="2"/>
  <c r="R4454" i="2"/>
  <c r="S4453" i="2"/>
  <c r="R4453" i="2"/>
  <c r="S4452" i="2"/>
  <c r="R4452" i="2"/>
  <c r="S4451" i="2"/>
  <c r="R4451" i="2"/>
  <c r="S4450" i="2"/>
  <c r="R4450" i="2"/>
  <c r="S4449" i="2"/>
  <c r="R4449" i="2"/>
  <c r="S4448" i="2"/>
  <c r="R4448" i="2"/>
  <c r="S4447" i="2"/>
  <c r="R4447" i="2"/>
  <c r="S4446" i="2"/>
  <c r="R4446" i="2"/>
  <c r="S4445" i="2"/>
  <c r="R4445" i="2"/>
  <c r="S4444" i="2"/>
  <c r="R4444" i="2"/>
  <c r="S4443" i="2"/>
  <c r="R4443" i="2"/>
  <c r="S4442" i="2"/>
  <c r="R4442" i="2"/>
  <c r="S4441" i="2"/>
  <c r="R4441" i="2"/>
  <c r="S4440" i="2"/>
  <c r="R4440" i="2"/>
  <c r="S4439" i="2"/>
  <c r="R4439" i="2"/>
  <c r="S4438" i="2"/>
  <c r="R4438" i="2"/>
  <c r="S4437" i="2"/>
  <c r="R4437" i="2"/>
  <c r="S4436" i="2"/>
  <c r="R4436" i="2"/>
  <c r="S4435" i="2"/>
  <c r="R4435" i="2"/>
  <c r="S4434" i="2"/>
  <c r="R4434" i="2"/>
  <c r="S4433" i="2"/>
  <c r="R4433" i="2"/>
  <c r="S4432" i="2"/>
  <c r="R4432" i="2"/>
  <c r="S4431" i="2"/>
  <c r="R4431" i="2"/>
  <c r="S4430" i="2"/>
  <c r="R4430" i="2"/>
  <c r="S4429" i="2"/>
  <c r="R4429" i="2"/>
  <c r="S4428" i="2"/>
  <c r="R4428" i="2"/>
  <c r="S4427" i="2"/>
  <c r="R4427" i="2"/>
  <c r="S4426" i="2"/>
  <c r="R4426" i="2"/>
  <c r="S4425" i="2"/>
  <c r="R4425" i="2"/>
  <c r="S4424" i="2"/>
  <c r="R4424" i="2"/>
  <c r="S4423" i="2"/>
  <c r="R4423" i="2"/>
  <c r="S4422" i="2"/>
  <c r="R4422" i="2"/>
  <c r="S4421" i="2"/>
  <c r="R4421" i="2"/>
  <c r="S4420" i="2"/>
  <c r="R4420" i="2"/>
  <c r="S4419" i="2"/>
  <c r="R4419" i="2"/>
  <c r="S4418" i="2"/>
  <c r="R4418" i="2"/>
  <c r="S4417" i="2"/>
  <c r="R4417" i="2"/>
  <c r="S4416" i="2"/>
  <c r="R4416" i="2"/>
  <c r="S4415" i="2"/>
  <c r="R4415" i="2"/>
  <c r="S4414" i="2"/>
  <c r="R4414" i="2"/>
  <c r="S4413" i="2"/>
  <c r="R4413" i="2"/>
  <c r="S4412" i="2"/>
  <c r="R4412" i="2"/>
  <c r="S4411" i="2"/>
  <c r="R4411" i="2"/>
  <c r="S4410" i="2"/>
  <c r="R4410" i="2"/>
  <c r="S4409" i="2"/>
  <c r="R4409" i="2"/>
  <c r="S4408" i="2"/>
  <c r="R4408" i="2"/>
  <c r="S4407" i="2"/>
  <c r="R4407" i="2"/>
  <c r="S4406" i="2"/>
  <c r="R4406" i="2"/>
  <c r="S4405" i="2"/>
  <c r="R4405" i="2"/>
  <c r="S4404" i="2"/>
  <c r="R4404" i="2"/>
  <c r="S4403" i="2"/>
  <c r="R4403" i="2"/>
  <c r="S4402" i="2"/>
  <c r="R4402" i="2"/>
  <c r="S4401" i="2"/>
  <c r="R4401" i="2"/>
  <c r="S4400" i="2"/>
  <c r="R4400" i="2"/>
  <c r="S4399" i="2"/>
  <c r="R4399" i="2"/>
  <c r="S4398" i="2"/>
  <c r="R4398" i="2"/>
  <c r="S4397" i="2"/>
  <c r="R4397" i="2"/>
  <c r="S4396" i="2"/>
  <c r="R4396" i="2"/>
  <c r="S4395" i="2"/>
  <c r="R4395" i="2"/>
  <c r="S4394" i="2"/>
  <c r="R4394" i="2"/>
  <c r="S4393" i="2"/>
  <c r="R4393" i="2"/>
  <c r="S4392" i="2"/>
  <c r="R4392" i="2"/>
  <c r="S4391" i="2"/>
  <c r="R4391" i="2"/>
  <c r="S4390" i="2"/>
  <c r="R4390" i="2"/>
  <c r="S4389" i="2"/>
  <c r="R4389" i="2"/>
  <c r="S4388" i="2"/>
  <c r="R4388" i="2"/>
  <c r="S4387" i="2"/>
  <c r="R4387" i="2"/>
  <c r="S4386" i="2"/>
  <c r="R4386" i="2"/>
  <c r="S4385" i="2"/>
  <c r="R4385" i="2"/>
  <c r="S4384" i="2"/>
  <c r="R4384" i="2"/>
  <c r="S4383" i="2"/>
  <c r="R4383" i="2"/>
  <c r="S4382" i="2"/>
  <c r="R4382" i="2"/>
  <c r="S4381" i="2"/>
  <c r="R4381" i="2"/>
  <c r="S4380" i="2"/>
  <c r="R4380" i="2"/>
  <c r="S4379" i="2"/>
  <c r="R4379" i="2"/>
  <c r="S4378" i="2"/>
  <c r="R4378" i="2"/>
  <c r="S4377" i="2"/>
  <c r="R4377" i="2"/>
  <c r="S4376" i="2"/>
  <c r="R4376" i="2"/>
  <c r="S4375" i="2"/>
  <c r="R4375" i="2"/>
  <c r="S4374" i="2"/>
  <c r="R4374" i="2"/>
  <c r="S4373" i="2"/>
  <c r="R4373" i="2"/>
  <c r="S4372" i="2"/>
  <c r="R4372" i="2"/>
  <c r="S4371" i="2"/>
  <c r="R4371" i="2"/>
  <c r="S4370" i="2"/>
  <c r="R4370" i="2"/>
  <c r="S4369" i="2"/>
  <c r="R4369" i="2"/>
  <c r="S4368" i="2"/>
  <c r="R4368" i="2"/>
  <c r="S4367" i="2"/>
  <c r="R4367" i="2"/>
  <c r="S4366" i="2"/>
  <c r="R4366" i="2"/>
  <c r="S4365" i="2"/>
  <c r="R4365" i="2"/>
  <c r="S4364" i="2"/>
  <c r="R4364" i="2"/>
  <c r="S4363" i="2"/>
  <c r="R4363" i="2"/>
  <c r="S4362" i="2"/>
  <c r="R4362" i="2"/>
  <c r="S4361" i="2"/>
  <c r="R4361" i="2"/>
  <c r="S4360" i="2"/>
  <c r="R4360" i="2"/>
  <c r="S4359" i="2"/>
  <c r="R4359" i="2"/>
  <c r="S4358" i="2"/>
  <c r="R4358" i="2"/>
  <c r="S4357" i="2"/>
  <c r="R4357" i="2"/>
  <c r="S4356" i="2"/>
  <c r="R4356" i="2"/>
  <c r="S4355" i="2"/>
  <c r="R4355" i="2"/>
  <c r="S4354" i="2"/>
  <c r="R4354" i="2"/>
  <c r="S4353" i="2"/>
  <c r="R4353" i="2"/>
  <c r="S4352" i="2"/>
  <c r="R4352" i="2"/>
  <c r="S4351" i="2"/>
  <c r="R4351" i="2"/>
  <c r="S4350" i="2"/>
  <c r="R4350" i="2"/>
  <c r="S4349" i="2"/>
  <c r="R4349" i="2"/>
  <c r="S4348" i="2"/>
  <c r="R4348" i="2"/>
  <c r="S4347" i="2"/>
  <c r="R4347" i="2"/>
  <c r="S4346" i="2"/>
  <c r="R4346" i="2"/>
  <c r="S4345" i="2"/>
  <c r="R4345" i="2"/>
  <c r="S4344" i="2"/>
  <c r="R4344" i="2"/>
  <c r="S4343" i="2"/>
  <c r="R4343" i="2"/>
  <c r="S4342" i="2"/>
  <c r="R4342" i="2"/>
  <c r="S4341" i="2"/>
  <c r="R4341" i="2"/>
  <c r="S4340" i="2"/>
  <c r="R4340" i="2"/>
  <c r="S4339" i="2"/>
  <c r="R4339" i="2"/>
  <c r="S4338" i="2"/>
  <c r="R4338" i="2"/>
  <c r="S4337" i="2"/>
  <c r="R4337" i="2"/>
  <c r="S4336" i="2"/>
  <c r="R4336" i="2"/>
  <c r="S4335" i="2"/>
  <c r="R4335" i="2"/>
  <c r="S4334" i="2"/>
  <c r="R4334" i="2"/>
  <c r="S4333" i="2"/>
  <c r="R4333" i="2"/>
  <c r="S4332" i="2"/>
  <c r="R4332" i="2"/>
  <c r="S4331" i="2"/>
  <c r="R4331" i="2"/>
  <c r="S4330" i="2"/>
  <c r="R4330" i="2"/>
  <c r="S4329" i="2"/>
  <c r="R4329" i="2"/>
  <c r="S4328" i="2"/>
  <c r="R4328" i="2"/>
  <c r="S4327" i="2"/>
  <c r="R4327" i="2"/>
  <c r="S4326" i="2"/>
  <c r="R4326" i="2"/>
  <c r="S4325" i="2"/>
  <c r="R4325" i="2"/>
  <c r="S4324" i="2"/>
  <c r="R4324" i="2"/>
  <c r="S4323" i="2"/>
  <c r="R4323" i="2"/>
  <c r="S4322" i="2"/>
  <c r="R4322" i="2"/>
  <c r="S4321" i="2"/>
  <c r="R4321" i="2"/>
  <c r="S4320" i="2"/>
  <c r="R4320" i="2"/>
  <c r="S4319" i="2"/>
  <c r="R4319" i="2"/>
  <c r="S4318" i="2"/>
  <c r="R4318" i="2"/>
  <c r="S4317" i="2"/>
  <c r="R4317" i="2"/>
  <c r="S4316" i="2"/>
  <c r="R4316" i="2"/>
  <c r="S4315" i="2"/>
  <c r="R4315" i="2"/>
  <c r="S4314" i="2"/>
  <c r="R4314" i="2"/>
  <c r="S4313" i="2"/>
  <c r="R4313" i="2"/>
  <c r="S4312" i="2"/>
  <c r="R4312" i="2"/>
  <c r="S4311" i="2"/>
  <c r="R4311" i="2"/>
  <c r="S4310" i="2"/>
  <c r="R4310" i="2"/>
  <c r="S4309" i="2"/>
  <c r="R4309" i="2"/>
  <c r="S4308" i="2"/>
  <c r="R4308" i="2"/>
  <c r="S4307" i="2"/>
  <c r="R4307" i="2"/>
  <c r="S4306" i="2"/>
  <c r="R4306" i="2"/>
  <c r="S4305" i="2"/>
  <c r="R4305" i="2"/>
  <c r="S4304" i="2"/>
  <c r="R4304" i="2"/>
  <c r="S4303" i="2"/>
  <c r="R4303" i="2"/>
  <c r="S4302" i="2"/>
  <c r="R4302" i="2"/>
  <c r="S4301" i="2"/>
  <c r="R4301" i="2"/>
  <c r="S4300" i="2"/>
  <c r="R4300" i="2"/>
  <c r="S4299" i="2"/>
  <c r="R4299" i="2"/>
  <c r="S4298" i="2"/>
  <c r="R4298" i="2"/>
  <c r="S4297" i="2"/>
  <c r="R4297" i="2"/>
  <c r="S4296" i="2"/>
  <c r="R4296" i="2"/>
  <c r="S4295" i="2"/>
  <c r="R4295" i="2"/>
  <c r="S4294" i="2"/>
  <c r="R4294" i="2"/>
  <c r="S4293" i="2"/>
  <c r="R4293" i="2"/>
  <c r="S4292" i="2"/>
  <c r="R4292" i="2"/>
  <c r="S4291" i="2"/>
  <c r="R4291" i="2"/>
  <c r="S4290" i="2"/>
  <c r="R4290" i="2"/>
  <c r="S4289" i="2"/>
  <c r="R4289" i="2"/>
  <c r="S4288" i="2"/>
  <c r="R4288" i="2"/>
  <c r="S4287" i="2"/>
  <c r="R4287" i="2"/>
  <c r="S4286" i="2"/>
  <c r="R4286" i="2"/>
  <c r="S4285" i="2"/>
  <c r="R4285" i="2"/>
  <c r="S4284" i="2"/>
  <c r="R4284" i="2"/>
  <c r="S4283" i="2"/>
  <c r="R4283" i="2"/>
  <c r="S4282" i="2"/>
  <c r="R4282" i="2"/>
  <c r="S4281" i="2"/>
  <c r="R4281" i="2"/>
  <c r="S4280" i="2"/>
  <c r="R4280" i="2"/>
  <c r="S4279" i="2"/>
  <c r="R4279" i="2"/>
  <c r="S4278" i="2"/>
  <c r="R4278" i="2"/>
  <c r="S4277" i="2"/>
  <c r="R4277" i="2"/>
  <c r="S4276" i="2"/>
  <c r="R4276" i="2"/>
  <c r="S4275" i="2"/>
  <c r="R4275" i="2"/>
  <c r="S4274" i="2"/>
  <c r="R4274" i="2"/>
  <c r="S4273" i="2"/>
  <c r="R4273" i="2"/>
  <c r="S4272" i="2"/>
  <c r="R4272" i="2"/>
  <c r="S4271" i="2"/>
  <c r="R4271" i="2"/>
  <c r="S4270" i="2"/>
  <c r="R4270" i="2"/>
  <c r="S4269" i="2"/>
  <c r="R4269" i="2"/>
  <c r="S4268" i="2"/>
  <c r="R4268" i="2"/>
  <c r="S4267" i="2"/>
  <c r="R4267" i="2"/>
  <c r="S4266" i="2"/>
  <c r="R4266" i="2"/>
  <c r="S4265" i="2"/>
  <c r="R4265" i="2"/>
  <c r="S4264" i="2"/>
  <c r="R4264" i="2"/>
  <c r="S4263" i="2"/>
  <c r="R4263" i="2"/>
  <c r="S4262" i="2"/>
  <c r="R4262" i="2"/>
  <c r="S4261" i="2"/>
  <c r="R4261" i="2"/>
  <c r="S4260" i="2"/>
  <c r="R4260" i="2"/>
  <c r="S4259" i="2"/>
  <c r="R4259" i="2"/>
  <c r="S4258" i="2"/>
  <c r="R4258" i="2"/>
  <c r="S4257" i="2"/>
  <c r="R4257" i="2"/>
  <c r="S4256" i="2"/>
  <c r="R4256" i="2"/>
  <c r="S4255" i="2"/>
  <c r="R4255" i="2"/>
  <c r="S4254" i="2"/>
  <c r="R4254" i="2"/>
  <c r="S4253" i="2"/>
  <c r="R4253" i="2"/>
  <c r="S4252" i="2"/>
  <c r="R4252" i="2"/>
  <c r="S4251" i="2"/>
  <c r="R4251" i="2"/>
  <c r="S4250" i="2"/>
  <c r="R4250" i="2"/>
  <c r="S4249" i="2"/>
  <c r="R4249" i="2"/>
  <c r="S4248" i="2"/>
  <c r="R4248" i="2"/>
  <c r="S4247" i="2"/>
  <c r="R4247" i="2"/>
  <c r="S4246" i="2"/>
  <c r="R4246" i="2"/>
  <c r="S4245" i="2"/>
  <c r="R4245" i="2"/>
  <c r="S4244" i="2"/>
  <c r="R4244" i="2"/>
  <c r="S4243" i="2"/>
  <c r="R4243" i="2"/>
  <c r="S4242" i="2"/>
  <c r="R4242" i="2"/>
  <c r="S4241" i="2"/>
  <c r="R4241" i="2"/>
  <c r="S4240" i="2"/>
  <c r="R4240" i="2"/>
  <c r="S4239" i="2"/>
  <c r="R4239" i="2"/>
  <c r="S4238" i="2"/>
  <c r="R4238" i="2"/>
  <c r="S4237" i="2"/>
  <c r="R4237" i="2"/>
  <c r="S4236" i="2"/>
  <c r="R4236" i="2"/>
  <c r="S4235" i="2"/>
  <c r="R4235" i="2"/>
  <c r="S4234" i="2"/>
  <c r="R4234" i="2"/>
  <c r="S4233" i="2"/>
  <c r="R4233" i="2"/>
  <c r="S4232" i="2"/>
  <c r="R4232" i="2"/>
  <c r="S4231" i="2"/>
  <c r="R4231" i="2"/>
  <c r="S4230" i="2"/>
  <c r="R4230" i="2"/>
  <c r="S4229" i="2"/>
  <c r="R4229" i="2"/>
  <c r="S4228" i="2"/>
  <c r="R4228" i="2"/>
  <c r="S4227" i="2"/>
  <c r="R4227" i="2"/>
  <c r="S4226" i="2"/>
  <c r="R4226" i="2"/>
  <c r="S4225" i="2"/>
  <c r="R4225" i="2"/>
  <c r="S4224" i="2"/>
  <c r="R4224" i="2"/>
  <c r="S4223" i="2"/>
  <c r="R4223" i="2"/>
  <c r="S4222" i="2"/>
  <c r="R4222" i="2"/>
  <c r="S4221" i="2"/>
  <c r="R4221" i="2"/>
  <c r="S4220" i="2"/>
  <c r="R4220" i="2"/>
  <c r="S4219" i="2"/>
  <c r="R4219" i="2"/>
  <c r="S4218" i="2"/>
  <c r="R4218" i="2"/>
  <c r="S4217" i="2"/>
  <c r="R4217" i="2"/>
  <c r="S4216" i="2"/>
  <c r="R4216" i="2"/>
  <c r="S4215" i="2"/>
  <c r="R4215" i="2"/>
  <c r="S4214" i="2"/>
  <c r="R4214" i="2"/>
  <c r="S4213" i="2"/>
  <c r="R4213" i="2"/>
  <c r="S4212" i="2"/>
  <c r="R4212" i="2"/>
  <c r="S4211" i="2"/>
  <c r="R4211" i="2"/>
  <c r="S4210" i="2"/>
  <c r="R4210" i="2"/>
  <c r="S4209" i="2"/>
  <c r="R4209" i="2"/>
  <c r="S4208" i="2"/>
  <c r="R4208" i="2"/>
  <c r="S4207" i="2"/>
  <c r="R4207" i="2"/>
  <c r="S4206" i="2"/>
  <c r="R4206" i="2"/>
  <c r="S4205" i="2"/>
  <c r="R4205" i="2"/>
  <c r="S4204" i="2"/>
  <c r="R4204" i="2"/>
  <c r="S4203" i="2"/>
  <c r="R4203" i="2"/>
  <c r="S4202" i="2"/>
  <c r="R4202" i="2"/>
  <c r="S4201" i="2"/>
  <c r="R4201" i="2"/>
  <c r="S4200" i="2"/>
  <c r="R4200" i="2"/>
  <c r="S4199" i="2"/>
  <c r="R4199" i="2"/>
  <c r="S4198" i="2"/>
  <c r="R4198" i="2"/>
  <c r="S4197" i="2"/>
  <c r="R4197" i="2"/>
  <c r="S4196" i="2"/>
  <c r="R4196" i="2"/>
  <c r="S4195" i="2"/>
  <c r="R4195" i="2"/>
  <c r="S4194" i="2"/>
  <c r="R4194" i="2"/>
  <c r="S4193" i="2"/>
  <c r="R4193" i="2"/>
  <c r="S4192" i="2"/>
  <c r="R4192" i="2"/>
  <c r="S4191" i="2"/>
  <c r="R4191" i="2"/>
  <c r="S4190" i="2"/>
  <c r="R4190" i="2"/>
  <c r="S4189" i="2"/>
  <c r="R4189" i="2"/>
  <c r="S4188" i="2"/>
  <c r="R4188" i="2"/>
  <c r="S4187" i="2"/>
  <c r="R4187" i="2"/>
  <c r="S4186" i="2"/>
  <c r="R4186" i="2"/>
  <c r="S4185" i="2"/>
  <c r="R4185" i="2"/>
  <c r="S4184" i="2"/>
  <c r="R4184" i="2"/>
  <c r="S4183" i="2"/>
  <c r="R4183" i="2"/>
  <c r="S4182" i="2"/>
  <c r="R4182" i="2"/>
  <c r="S4181" i="2"/>
  <c r="R4181" i="2"/>
  <c r="S4180" i="2"/>
  <c r="R4180" i="2"/>
  <c r="S4179" i="2"/>
  <c r="R4179" i="2"/>
  <c r="S4178" i="2"/>
  <c r="R4178" i="2"/>
  <c r="S4177" i="2"/>
  <c r="R4177" i="2"/>
  <c r="S4176" i="2"/>
  <c r="R4176" i="2"/>
  <c r="S4175" i="2"/>
  <c r="R4175" i="2"/>
  <c r="S4174" i="2"/>
  <c r="R4174" i="2"/>
  <c r="S4173" i="2"/>
  <c r="R4173" i="2"/>
  <c r="S4172" i="2"/>
  <c r="R4172" i="2"/>
  <c r="S4171" i="2"/>
  <c r="R4171" i="2"/>
  <c r="S4170" i="2"/>
  <c r="R4170" i="2"/>
  <c r="S4169" i="2"/>
  <c r="R4169" i="2"/>
  <c r="S4168" i="2"/>
  <c r="R4168" i="2"/>
  <c r="S4167" i="2"/>
  <c r="R4167" i="2"/>
  <c r="S4166" i="2"/>
  <c r="R4166" i="2"/>
  <c r="S4165" i="2"/>
  <c r="R4165" i="2"/>
  <c r="S4164" i="2"/>
  <c r="R4164" i="2"/>
  <c r="S4163" i="2"/>
  <c r="R4163" i="2"/>
  <c r="S4162" i="2"/>
  <c r="R4162" i="2"/>
  <c r="S4161" i="2"/>
  <c r="R4161" i="2"/>
  <c r="S4160" i="2"/>
  <c r="R4160" i="2"/>
  <c r="S4159" i="2"/>
  <c r="R4159" i="2"/>
  <c r="S4158" i="2"/>
  <c r="R4158" i="2"/>
  <c r="S4157" i="2"/>
  <c r="R4157" i="2"/>
  <c r="S4156" i="2"/>
  <c r="R4156" i="2"/>
  <c r="S4155" i="2"/>
  <c r="R4155" i="2"/>
  <c r="S4154" i="2"/>
  <c r="R4154" i="2"/>
  <c r="S4153" i="2"/>
  <c r="R4153" i="2"/>
  <c r="S4152" i="2"/>
  <c r="R4152" i="2"/>
  <c r="S4151" i="2"/>
  <c r="R4151" i="2"/>
  <c r="S4150" i="2"/>
  <c r="R4150" i="2"/>
  <c r="S4149" i="2"/>
  <c r="R4149" i="2"/>
  <c r="S4148" i="2"/>
  <c r="R4148" i="2"/>
  <c r="S4147" i="2"/>
  <c r="R4147" i="2"/>
  <c r="S4146" i="2"/>
  <c r="R4146" i="2"/>
  <c r="S4145" i="2"/>
  <c r="R4145" i="2"/>
  <c r="S4144" i="2"/>
  <c r="R4144" i="2"/>
  <c r="S4143" i="2"/>
  <c r="R4143" i="2"/>
  <c r="S4142" i="2"/>
  <c r="R4142" i="2"/>
  <c r="S4141" i="2"/>
  <c r="R4141" i="2"/>
  <c r="S4140" i="2"/>
  <c r="R4140" i="2"/>
  <c r="S4139" i="2"/>
  <c r="R4139" i="2"/>
  <c r="S4138" i="2"/>
  <c r="R4138" i="2"/>
  <c r="S4137" i="2"/>
  <c r="R4137" i="2"/>
  <c r="S4136" i="2"/>
  <c r="R4136" i="2"/>
  <c r="S4135" i="2"/>
  <c r="R4135" i="2"/>
  <c r="S4134" i="2"/>
  <c r="R4134" i="2"/>
  <c r="S4133" i="2"/>
  <c r="R4133" i="2"/>
  <c r="S4132" i="2"/>
  <c r="R4132" i="2"/>
  <c r="S4131" i="2"/>
  <c r="R4131" i="2"/>
  <c r="S4130" i="2"/>
  <c r="R4130" i="2"/>
  <c r="S4129" i="2"/>
  <c r="R4129" i="2"/>
  <c r="S4128" i="2"/>
  <c r="R4128" i="2"/>
  <c r="S4127" i="2"/>
  <c r="R4127" i="2"/>
  <c r="S4126" i="2"/>
  <c r="R4126" i="2"/>
  <c r="S4125" i="2"/>
  <c r="R4125" i="2"/>
  <c r="S4124" i="2"/>
  <c r="R4124" i="2"/>
  <c r="S4123" i="2"/>
  <c r="R4123" i="2"/>
  <c r="S4122" i="2"/>
  <c r="R4122" i="2"/>
  <c r="S4121" i="2"/>
  <c r="R4121" i="2"/>
  <c r="S4120" i="2"/>
  <c r="R4120" i="2"/>
  <c r="S4119" i="2"/>
  <c r="R4119" i="2"/>
  <c r="S4118" i="2"/>
  <c r="R4118" i="2"/>
  <c r="S4117" i="2"/>
  <c r="R4117" i="2"/>
  <c r="S4116" i="2"/>
  <c r="R4116" i="2"/>
  <c r="S4115" i="2"/>
  <c r="R4115" i="2"/>
  <c r="S4114" i="2"/>
  <c r="R4114" i="2"/>
  <c r="S4113" i="2"/>
  <c r="R4113" i="2"/>
  <c r="S4112" i="2"/>
  <c r="R4112" i="2"/>
  <c r="S4111" i="2"/>
  <c r="R4111" i="2"/>
  <c r="S4110" i="2"/>
  <c r="R4110" i="2"/>
  <c r="S4109" i="2"/>
  <c r="R4109" i="2"/>
  <c r="S4108" i="2"/>
  <c r="R4108" i="2"/>
  <c r="S4107" i="2"/>
  <c r="R4107" i="2"/>
  <c r="S4106" i="2"/>
  <c r="R4106" i="2"/>
  <c r="S4105" i="2"/>
  <c r="R4105" i="2"/>
  <c r="S4104" i="2"/>
  <c r="R4104" i="2"/>
  <c r="S4103" i="2"/>
  <c r="R4103" i="2"/>
  <c r="S4102" i="2"/>
  <c r="R4102" i="2"/>
  <c r="S4101" i="2"/>
  <c r="R4101" i="2"/>
  <c r="S4100" i="2"/>
  <c r="R4100" i="2"/>
  <c r="S4099" i="2"/>
  <c r="R4099" i="2"/>
  <c r="S4098" i="2"/>
  <c r="R4098" i="2"/>
  <c r="S4097" i="2"/>
  <c r="R4097" i="2"/>
  <c r="S4096" i="2"/>
  <c r="R4096" i="2"/>
  <c r="S4095" i="2"/>
  <c r="R4095" i="2"/>
  <c r="S4094" i="2"/>
  <c r="R4094" i="2"/>
  <c r="S4093" i="2"/>
  <c r="R4093" i="2"/>
  <c r="S4092" i="2"/>
  <c r="R4092" i="2"/>
  <c r="S4091" i="2"/>
  <c r="R4091" i="2"/>
  <c r="S4090" i="2"/>
  <c r="R4090" i="2"/>
  <c r="S4089" i="2"/>
  <c r="R4089" i="2"/>
  <c r="S4088" i="2"/>
  <c r="R4088" i="2"/>
  <c r="S4087" i="2"/>
  <c r="R4087" i="2"/>
  <c r="S4086" i="2"/>
  <c r="R4086" i="2"/>
  <c r="S4085" i="2"/>
  <c r="R4085" i="2"/>
  <c r="S4084" i="2"/>
  <c r="R4084" i="2"/>
  <c r="S4083" i="2"/>
  <c r="R4083" i="2"/>
  <c r="S4082" i="2"/>
  <c r="R4082" i="2"/>
  <c r="S4081" i="2"/>
  <c r="R4081" i="2"/>
  <c r="S4080" i="2"/>
  <c r="R4080" i="2"/>
  <c r="S4079" i="2"/>
  <c r="R4079" i="2"/>
  <c r="S4078" i="2"/>
  <c r="R4078" i="2"/>
  <c r="S4077" i="2"/>
  <c r="R4077" i="2"/>
  <c r="S4076" i="2"/>
  <c r="R4076" i="2"/>
  <c r="S4075" i="2"/>
  <c r="R4075" i="2"/>
  <c r="S4074" i="2"/>
  <c r="R4074" i="2"/>
  <c r="S4073" i="2"/>
  <c r="R4073" i="2"/>
  <c r="S4072" i="2"/>
  <c r="R4072" i="2"/>
  <c r="S4071" i="2"/>
  <c r="R4071" i="2"/>
  <c r="S4070" i="2"/>
  <c r="R4070" i="2"/>
  <c r="S4069" i="2"/>
  <c r="R4069" i="2"/>
  <c r="S4068" i="2"/>
  <c r="R4068" i="2"/>
  <c r="S4067" i="2"/>
  <c r="R4067" i="2"/>
  <c r="S4066" i="2"/>
  <c r="R4066" i="2"/>
  <c r="S4065" i="2"/>
  <c r="R4065" i="2"/>
  <c r="S4064" i="2"/>
  <c r="R4064" i="2"/>
  <c r="S4063" i="2"/>
  <c r="R4063" i="2"/>
  <c r="S4062" i="2"/>
  <c r="R4062" i="2"/>
  <c r="S4061" i="2"/>
  <c r="R4061" i="2"/>
  <c r="S4060" i="2"/>
  <c r="R4060" i="2"/>
  <c r="S4059" i="2"/>
  <c r="R4059" i="2"/>
  <c r="S4058" i="2"/>
  <c r="R4058" i="2"/>
  <c r="S4057" i="2"/>
  <c r="R4057" i="2"/>
  <c r="S4056" i="2"/>
  <c r="R4056" i="2"/>
  <c r="S4055" i="2"/>
  <c r="R4055" i="2"/>
  <c r="S4054" i="2"/>
  <c r="R4054" i="2"/>
  <c r="S4053" i="2"/>
  <c r="R4053" i="2"/>
  <c r="S4052" i="2"/>
  <c r="R4052" i="2"/>
  <c r="S4051" i="2"/>
  <c r="R4051" i="2"/>
  <c r="S4050" i="2"/>
  <c r="R4050" i="2"/>
  <c r="S4049" i="2"/>
  <c r="R4049" i="2"/>
  <c r="S4048" i="2"/>
  <c r="R4048" i="2"/>
  <c r="S4047" i="2"/>
  <c r="R4047" i="2"/>
  <c r="S4046" i="2"/>
  <c r="R4046" i="2"/>
  <c r="S4045" i="2"/>
  <c r="R4045" i="2"/>
  <c r="S4044" i="2"/>
  <c r="R4044" i="2"/>
  <c r="S4043" i="2"/>
  <c r="R4043" i="2"/>
  <c r="S4042" i="2"/>
  <c r="R4042" i="2"/>
  <c r="S4041" i="2"/>
  <c r="R4041" i="2"/>
  <c r="S4040" i="2"/>
  <c r="R4040" i="2"/>
  <c r="S4039" i="2"/>
  <c r="R4039" i="2"/>
  <c r="S4038" i="2"/>
  <c r="R4038" i="2"/>
  <c r="S4037" i="2"/>
  <c r="R4037" i="2"/>
  <c r="S4036" i="2"/>
  <c r="R4036" i="2"/>
  <c r="S4035" i="2"/>
  <c r="R4035" i="2"/>
  <c r="S4034" i="2"/>
  <c r="R4034" i="2"/>
  <c r="S4033" i="2"/>
  <c r="R4033" i="2"/>
  <c r="S4032" i="2"/>
  <c r="R4032" i="2"/>
  <c r="S4031" i="2"/>
  <c r="R4031" i="2"/>
  <c r="S4030" i="2"/>
  <c r="R4030" i="2"/>
  <c r="S4029" i="2"/>
  <c r="R4029" i="2"/>
  <c r="S4028" i="2"/>
  <c r="R4028" i="2"/>
  <c r="S4027" i="2"/>
  <c r="R4027" i="2"/>
  <c r="S4026" i="2"/>
  <c r="R4026" i="2"/>
  <c r="S4025" i="2"/>
  <c r="R4025" i="2"/>
  <c r="S4024" i="2"/>
  <c r="R4024" i="2"/>
  <c r="S4023" i="2"/>
  <c r="R4023" i="2"/>
  <c r="S4022" i="2"/>
  <c r="R4022" i="2"/>
  <c r="S4021" i="2"/>
  <c r="R4021" i="2"/>
  <c r="S4020" i="2"/>
  <c r="R4020" i="2"/>
  <c r="S4019" i="2"/>
  <c r="R4019" i="2"/>
  <c r="S4018" i="2"/>
  <c r="R4018" i="2"/>
  <c r="S4017" i="2"/>
  <c r="R4017" i="2"/>
  <c r="S4016" i="2"/>
  <c r="R4016" i="2"/>
  <c r="S4015" i="2"/>
  <c r="R4015" i="2"/>
  <c r="S4014" i="2"/>
  <c r="R4014" i="2"/>
  <c r="S4013" i="2"/>
  <c r="R4013" i="2"/>
  <c r="S4012" i="2"/>
  <c r="R4012" i="2"/>
  <c r="S4011" i="2"/>
  <c r="R4011" i="2"/>
  <c r="S4010" i="2"/>
  <c r="R4010" i="2"/>
  <c r="S4009" i="2"/>
  <c r="R4009" i="2"/>
  <c r="S4008" i="2"/>
  <c r="R4008" i="2"/>
  <c r="S4007" i="2"/>
  <c r="R4007" i="2"/>
  <c r="S4006" i="2"/>
  <c r="R4006" i="2"/>
  <c r="S4005" i="2"/>
  <c r="R4005" i="2"/>
  <c r="S4004" i="2"/>
  <c r="R4004" i="2"/>
  <c r="S4003" i="2"/>
  <c r="R4003" i="2"/>
  <c r="S4002" i="2"/>
  <c r="R4002" i="2"/>
  <c r="S4001" i="2"/>
  <c r="R4001" i="2"/>
  <c r="S4000" i="2"/>
  <c r="R4000" i="2"/>
  <c r="S3999" i="2"/>
  <c r="R3999" i="2"/>
  <c r="S3998" i="2"/>
  <c r="R3998" i="2"/>
  <c r="S3997" i="2"/>
  <c r="R3997" i="2"/>
  <c r="S3996" i="2"/>
  <c r="R3996" i="2"/>
  <c r="S3995" i="2"/>
  <c r="R3995" i="2"/>
  <c r="S3994" i="2"/>
  <c r="R3994" i="2"/>
  <c r="S3993" i="2"/>
  <c r="R3993" i="2"/>
  <c r="S3992" i="2"/>
  <c r="R3992" i="2"/>
  <c r="S3991" i="2"/>
  <c r="R3991" i="2"/>
  <c r="S3990" i="2"/>
  <c r="R3990" i="2"/>
  <c r="S3989" i="2"/>
  <c r="R3989" i="2"/>
  <c r="S3988" i="2"/>
  <c r="R3988" i="2"/>
  <c r="S3987" i="2"/>
  <c r="R3987" i="2"/>
  <c r="S3986" i="2"/>
  <c r="R3986" i="2"/>
  <c r="S3985" i="2"/>
  <c r="R3985" i="2"/>
  <c r="S3984" i="2"/>
  <c r="R3984" i="2"/>
  <c r="S3983" i="2"/>
  <c r="R3983" i="2"/>
  <c r="S3982" i="2"/>
  <c r="R3982" i="2"/>
  <c r="S3981" i="2"/>
  <c r="R3981" i="2"/>
  <c r="S3980" i="2"/>
  <c r="R3980" i="2"/>
  <c r="S3979" i="2"/>
  <c r="R3979" i="2"/>
  <c r="S3978" i="2"/>
  <c r="R3978" i="2"/>
  <c r="S3977" i="2"/>
  <c r="R3977" i="2"/>
  <c r="S3976" i="2"/>
  <c r="R3976" i="2"/>
  <c r="S3975" i="2"/>
  <c r="R3975" i="2"/>
  <c r="S3974" i="2"/>
  <c r="R3974" i="2"/>
  <c r="S3973" i="2"/>
  <c r="R3973" i="2"/>
  <c r="S3972" i="2"/>
  <c r="R3972" i="2"/>
  <c r="S3971" i="2"/>
  <c r="R3971" i="2"/>
  <c r="S3970" i="2"/>
  <c r="R3970" i="2"/>
  <c r="S3969" i="2"/>
  <c r="R3969" i="2"/>
  <c r="S3968" i="2"/>
  <c r="R3968" i="2"/>
  <c r="S3967" i="2"/>
  <c r="R3967" i="2"/>
  <c r="S3966" i="2"/>
  <c r="R3966" i="2"/>
  <c r="S3965" i="2"/>
  <c r="R3965" i="2"/>
  <c r="S3964" i="2"/>
  <c r="R3964" i="2"/>
  <c r="S3963" i="2"/>
  <c r="R3963" i="2"/>
  <c r="S3962" i="2"/>
  <c r="R3962" i="2"/>
  <c r="S3961" i="2"/>
  <c r="R3961" i="2"/>
  <c r="S3960" i="2"/>
  <c r="R3960" i="2"/>
  <c r="S3959" i="2"/>
  <c r="R3959" i="2"/>
  <c r="S3958" i="2"/>
  <c r="R3958" i="2"/>
  <c r="S3957" i="2"/>
  <c r="R3957" i="2"/>
  <c r="S3956" i="2"/>
  <c r="R3956" i="2"/>
  <c r="S3955" i="2"/>
  <c r="R3955" i="2"/>
  <c r="S3954" i="2"/>
  <c r="R3954" i="2"/>
  <c r="S3953" i="2"/>
  <c r="R3953" i="2"/>
  <c r="S3952" i="2"/>
  <c r="R3952" i="2"/>
  <c r="S3951" i="2"/>
  <c r="R3951" i="2"/>
  <c r="S3950" i="2"/>
  <c r="R3950" i="2"/>
  <c r="S3949" i="2"/>
  <c r="R3949" i="2"/>
  <c r="S3948" i="2"/>
  <c r="R3948" i="2"/>
  <c r="S3947" i="2"/>
  <c r="R3947" i="2"/>
  <c r="S3946" i="2"/>
  <c r="R3946" i="2"/>
  <c r="S3945" i="2"/>
  <c r="R3945" i="2"/>
  <c r="S3944" i="2"/>
  <c r="R3944" i="2"/>
  <c r="S3943" i="2"/>
  <c r="R3943" i="2"/>
  <c r="S3942" i="2"/>
  <c r="R3942" i="2"/>
  <c r="S3941" i="2"/>
  <c r="R3941" i="2"/>
  <c r="S3940" i="2"/>
  <c r="R3940" i="2"/>
  <c r="S3939" i="2"/>
  <c r="R3939" i="2"/>
  <c r="S3938" i="2"/>
  <c r="R3938" i="2"/>
  <c r="S3937" i="2"/>
  <c r="R3937" i="2"/>
  <c r="S3936" i="2"/>
  <c r="R3936" i="2"/>
  <c r="S3935" i="2"/>
  <c r="R3935" i="2"/>
  <c r="S3934" i="2"/>
  <c r="R3934" i="2"/>
  <c r="S3933" i="2"/>
  <c r="R3933" i="2"/>
  <c r="S3932" i="2"/>
  <c r="R3932" i="2"/>
  <c r="S3931" i="2"/>
  <c r="R3931" i="2"/>
  <c r="S3930" i="2"/>
  <c r="R3930" i="2"/>
  <c r="S3929" i="2"/>
  <c r="R3929" i="2"/>
  <c r="S3928" i="2"/>
  <c r="R3928" i="2"/>
  <c r="S3927" i="2"/>
  <c r="R3927" i="2"/>
  <c r="S3926" i="2"/>
  <c r="R3926" i="2"/>
  <c r="S3925" i="2"/>
  <c r="R3925" i="2"/>
  <c r="S3924" i="2"/>
  <c r="R3924" i="2"/>
  <c r="S3923" i="2"/>
  <c r="R3923" i="2"/>
  <c r="S3922" i="2"/>
  <c r="R3922" i="2"/>
  <c r="S3921" i="2"/>
  <c r="R3921" i="2"/>
  <c r="S3920" i="2"/>
  <c r="R3920" i="2"/>
  <c r="S3919" i="2"/>
  <c r="R3919" i="2"/>
  <c r="S3918" i="2"/>
  <c r="R3918" i="2"/>
  <c r="S3917" i="2"/>
  <c r="R3917" i="2"/>
  <c r="S3916" i="2"/>
  <c r="R3916" i="2"/>
  <c r="S3915" i="2"/>
  <c r="R3915" i="2"/>
  <c r="S3914" i="2"/>
  <c r="R3914" i="2"/>
  <c r="S3913" i="2"/>
  <c r="R3913" i="2"/>
  <c r="S3912" i="2"/>
  <c r="R3912" i="2"/>
  <c r="S3911" i="2"/>
  <c r="R3911" i="2"/>
  <c r="S3910" i="2"/>
  <c r="R3910" i="2"/>
  <c r="S3909" i="2"/>
  <c r="R3909" i="2"/>
  <c r="S3908" i="2"/>
  <c r="R3908" i="2"/>
  <c r="S3907" i="2"/>
  <c r="R3907" i="2"/>
  <c r="S3906" i="2"/>
  <c r="R3906" i="2"/>
  <c r="S3905" i="2"/>
  <c r="R3905" i="2"/>
  <c r="S3904" i="2"/>
  <c r="R3904" i="2"/>
  <c r="S3903" i="2"/>
  <c r="R3903" i="2"/>
  <c r="S3902" i="2"/>
  <c r="R3902" i="2"/>
  <c r="S3901" i="2"/>
  <c r="R3901" i="2"/>
  <c r="S3900" i="2"/>
  <c r="R3900" i="2"/>
  <c r="S3899" i="2"/>
  <c r="R3899" i="2"/>
  <c r="S3898" i="2"/>
  <c r="R3898" i="2"/>
  <c r="S3897" i="2"/>
  <c r="R3897" i="2"/>
  <c r="S3896" i="2"/>
  <c r="R3896" i="2"/>
  <c r="S3895" i="2"/>
  <c r="R3895" i="2"/>
  <c r="S3894" i="2"/>
  <c r="R3894" i="2"/>
  <c r="S3893" i="2"/>
  <c r="R3893" i="2"/>
  <c r="S3892" i="2"/>
  <c r="R3892" i="2"/>
  <c r="S3891" i="2"/>
  <c r="R3891" i="2"/>
  <c r="S3890" i="2"/>
  <c r="R3890" i="2"/>
  <c r="S3889" i="2"/>
  <c r="R3889" i="2"/>
  <c r="S3888" i="2"/>
  <c r="R3888" i="2"/>
  <c r="S3887" i="2"/>
  <c r="R3887" i="2"/>
  <c r="S3886" i="2"/>
  <c r="R3886" i="2"/>
  <c r="S3885" i="2"/>
  <c r="R3885" i="2"/>
  <c r="S3884" i="2"/>
  <c r="R3884" i="2"/>
  <c r="S3883" i="2"/>
  <c r="R3883" i="2"/>
  <c r="S3882" i="2"/>
  <c r="R3882" i="2"/>
  <c r="S3881" i="2"/>
  <c r="R3881" i="2"/>
  <c r="S3880" i="2"/>
  <c r="R3880" i="2"/>
  <c r="S3879" i="2"/>
  <c r="R3879" i="2"/>
  <c r="S3878" i="2"/>
  <c r="R3878" i="2"/>
  <c r="S3877" i="2"/>
  <c r="R3877" i="2"/>
  <c r="S3876" i="2"/>
  <c r="R3876" i="2"/>
  <c r="S3875" i="2"/>
  <c r="R3875" i="2"/>
  <c r="S3874" i="2"/>
  <c r="R3874" i="2"/>
  <c r="S3873" i="2"/>
  <c r="R3873" i="2"/>
  <c r="S3872" i="2"/>
  <c r="R3872" i="2"/>
  <c r="S3871" i="2"/>
  <c r="R3871" i="2"/>
  <c r="S3870" i="2"/>
  <c r="R3870" i="2"/>
  <c r="S3869" i="2"/>
  <c r="R3869" i="2"/>
  <c r="S3868" i="2"/>
  <c r="R3868" i="2"/>
  <c r="S3867" i="2"/>
  <c r="R3867" i="2"/>
  <c r="S3866" i="2"/>
  <c r="R3866" i="2"/>
  <c r="S3865" i="2"/>
  <c r="R3865" i="2"/>
  <c r="S3864" i="2"/>
  <c r="R3864" i="2"/>
  <c r="S3863" i="2"/>
  <c r="R3863" i="2"/>
  <c r="S3862" i="2"/>
  <c r="R3862" i="2"/>
  <c r="S3861" i="2"/>
  <c r="R3861" i="2"/>
  <c r="S3860" i="2"/>
  <c r="R3860" i="2"/>
  <c r="S3859" i="2"/>
  <c r="R3859" i="2"/>
  <c r="S3858" i="2"/>
  <c r="R3858" i="2"/>
  <c r="S3857" i="2"/>
  <c r="R3857" i="2"/>
  <c r="S3856" i="2"/>
  <c r="R3856" i="2"/>
  <c r="S3855" i="2"/>
  <c r="R3855" i="2"/>
  <c r="S3854" i="2"/>
  <c r="R3854" i="2"/>
  <c r="S3853" i="2"/>
  <c r="R3853" i="2"/>
  <c r="S3852" i="2"/>
  <c r="R3852" i="2"/>
  <c r="S3851" i="2"/>
  <c r="R3851" i="2"/>
  <c r="S3850" i="2"/>
  <c r="R3850" i="2"/>
  <c r="S3849" i="2"/>
  <c r="R3849" i="2"/>
  <c r="S3848" i="2"/>
  <c r="R3848" i="2"/>
  <c r="S3847" i="2"/>
  <c r="R3847" i="2"/>
  <c r="S3846" i="2"/>
  <c r="R3846" i="2"/>
  <c r="S3845" i="2"/>
  <c r="R3845" i="2"/>
  <c r="S3844" i="2"/>
  <c r="R3844" i="2"/>
  <c r="S3843" i="2"/>
  <c r="R3843" i="2"/>
  <c r="S3842" i="2"/>
  <c r="R3842" i="2"/>
  <c r="S3841" i="2"/>
  <c r="R3841" i="2"/>
  <c r="S3840" i="2"/>
  <c r="R3840" i="2"/>
  <c r="S3839" i="2"/>
  <c r="R3839" i="2"/>
  <c r="S3838" i="2"/>
  <c r="R3838" i="2"/>
  <c r="S3837" i="2"/>
  <c r="R3837" i="2"/>
  <c r="S3836" i="2"/>
  <c r="R3836" i="2"/>
  <c r="S3835" i="2"/>
  <c r="R3835" i="2"/>
  <c r="S3834" i="2"/>
  <c r="R3834" i="2"/>
  <c r="S3833" i="2"/>
  <c r="R3833" i="2"/>
  <c r="S3832" i="2"/>
  <c r="R3832" i="2"/>
  <c r="S3831" i="2"/>
  <c r="R3831" i="2"/>
  <c r="S3830" i="2"/>
  <c r="R3830" i="2"/>
  <c r="S3829" i="2"/>
  <c r="R3829" i="2"/>
  <c r="S3828" i="2"/>
  <c r="R3828" i="2"/>
  <c r="S3827" i="2"/>
  <c r="R3827" i="2"/>
  <c r="S3826" i="2"/>
  <c r="R3826" i="2"/>
  <c r="S3825" i="2"/>
  <c r="R3825" i="2"/>
  <c r="S3824" i="2"/>
  <c r="R3824" i="2"/>
  <c r="S3823" i="2"/>
  <c r="R3823" i="2"/>
  <c r="S3822" i="2"/>
  <c r="R3822" i="2"/>
  <c r="S3821" i="2"/>
  <c r="R3821" i="2"/>
  <c r="S3820" i="2"/>
  <c r="R3820" i="2"/>
  <c r="S3819" i="2"/>
  <c r="R3819" i="2"/>
  <c r="S3818" i="2"/>
  <c r="R3818" i="2"/>
  <c r="S3817" i="2"/>
  <c r="R3817" i="2"/>
  <c r="S3816" i="2"/>
  <c r="R3816" i="2"/>
  <c r="S3815" i="2"/>
  <c r="R3815" i="2"/>
  <c r="S3814" i="2"/>
  <c r="R3814" i="2"/>
  <c r="S3813" i="2"/>
  <c r="R3813" i="2"/>
  <c r="S3812" i="2"/>
  <c r="R3812" i="2"/>
  <c r="S3811" i="2"/>
  <c r="R3811" i="2"/>
  <c r="S3810" i="2"/>
  <c r="R3810" i="2"/>
  <c r="S3809" i="2"/>
  <c r="R3809" i="2"/>
  <c r="S3808" i="2"/>
  <c r="R3808" i="2"/>
  <c r="S3807" i="2"/>
  <c r="R3807" i="2"/>
  <c r="S3806" i="2"/>
  <c r="R3806" i="2"/>
  <c r="S3805" i="2"/>
  <c r="R3805" i="2"/>
  <c r="S3804" i="2"/>
  <c r="R3804" i="2"/>
  <c r="S3803" i="2"/>
  <c r="R3803" i="2"/>
  <c r="S3802" i="2"/>
  <c r="R3802" i="2"/>
  <c r="S3801" i="2"/>
  <c r="R3801" i="2"/>
  <c r="S3800" i="2"/>
  <c r="R3800" i="2"/>
  <c r="S3799" i="2"/>
  <c r="R3799" i="2"/>
  <c r="S3798" i="2"/>
  <c r="R3798" i="2"/>
  <c r="S3797" i="2"/>
  <c r="R3797" i="2"/>
  <c r="S3796" i="2"/>
  <c r="R3796" i="2"/>
  <c r="S3795" i="2"/>
  <c r="R3795" i="2"/>
  <c r="S3794" i="2"/>
  <c r="R3794" i="2"/>
  <c r="S3793" i="2"/>
  <c r="R3793" i="2"/>
  <c r="S3792" i="2"/>
  <c r="R3792" i="2"/>
  <c r="S3791" i="2"/>
  <c r="R3791" i="2"/>
  <c r="S3790" i="2"/>
  <c r="R3790" i="2"/>
  <c r="S3789" i="2"/>
  <c r="R3789" i="2"/>
  <c r="S3788" i="2"/>
  <c r="R3788" i="2"/>
  <c r="S3787" i="2"/>
  <c r="R3787" i="2"/>
  <c r="S3786" i="2"/>
  <c r="R3786" i="2"/>
  <c r="S3785" i="2"/>
  <c r="R3785" i="2"/>
  <c r="S3784" i="2"/>
  <c r="R3784" i="2"/>
  <c r="S3783" i="2"/>
  <c r="R3783" i="2"/>
  <c r="S3782" i="2"/>
  <c r="R3782" i="2"/>
  <c r="S3781" i="2"/>
  <c r="R3781" i="2"/>
  <c r="S3780" i="2"/>
  <c r="R3780" i="2"/>
  <c r="S3779" i="2"/>
  <c r="R3779" i="2"/>
  <c r="S3778" i="2"/>
  <c r="R3778" i="2"/>
  <c r="S3777" i="2"/>
  <c r="R3777" i="2"/>
  <c r="S3776" i="2"/>
  <c r="R3776" i="2"/>
  <c r="S3775" i="2"/>
  <c r="R3775" i="2"/>
  <c r="S3774" i="2"/>
  <c r="R3774" i="2"/>
  <c r="S3773" i="2"/>
  <c r="R3773" i="2"/>
  <c r="S3772" i="2"/>
  <c r="R3772" i="2"/>
  <c r="S3771" i="2"/>
  <c r="R3771" i="2"/>
  <c r="S3770" i="2"/>
  <c r="R3770" i="2"/>
  <c r="S3769" i="2"/>
  <c r="R3769" i="2"/>
  <c r="S3768" i="2"/>
  <c r="R3768" i="2"/>
  <c r="S3767" i="2"/>
  <c r="R3767" i="2"/>
  <c r="S3766" i="2"/>
  <c r="R3766" i="2"/>
  <c r="S3765" i="2"/>
  <c r="R3765" i="2"/>
  <c r="S3764" i="2"/>
  <c r="R3764" i="2"/>
  <c r="S3763" i="2"/>
  <c r="R3763" i="2"/>
  <c r="S3762" i="2"/>
  <c r="R3762" i="2"/>
  <c r="S3761" i="2"/>
  <c r="R3761" i="2"/>
  <c r="S3760" i="2"/>
  <c r="R3760" i="2"/>
  <c r="S3759" i="2"/>
  <c r="R3759" i="2"/>
  <c r="S3758" i="2"/>
  <c r="R3758" i="2"/>
  <c r="S3757" i="2"/>
  <c r="R3757" i="2"/>
  <c r="S3756" i="2"/>
  <c r="R3756" i="2"/>
  <c r="S3755" i="2"/>
  <c r="R3755" i="2"/>
  <c r="S3754" i="2"/>
  <c r="R3754" i="2"/>
  <c r="S3753" i="2"/>
  <c r="R3753" i="2"/>
  <c r="S3752" i="2"/>
  <c r="R3752" i="2"/>
  <c r="S3751" i="2"/>
  <c r="R3751" i="2"/>
  <c r="S3750" i="2"/>
  <c r="R3750" i="2"/>
  <c r="S3749" i="2"/>
  <c r="R3749" i="2"/>
  <c r="S3748" i="2"/>
  <c r="R3748" i="2"/>
  <c r="S3747" i="2"/>
  <c r="R3747" i="2"/>
  <c r="S3746" i="2"/>
  <c r="R3746" i="2"/>
  <c r="S3745" i="2"/>
  <c r="R3745" i="2"/>
  <c r="S3744" i="2"/>
  <c r="R3744" i="2"/>
  <c r="S3743" i="2"/>
  <c r="R3743" i="2"/>
  <c r="S3742" i="2"/>
  <c r="R3742" i="2"/>
  <c r="S3741" i="2"/>
  <c r="R3741" i="2"/>
  <c r="S3740" i="2"/>
  <c r="R3740" i="2"/>
  <c r="S3739" i="2"/>
  <c r="R3739" i="2"/>
  <c r="S3738" i="2"/>
  <c r="R3738" i="2"/>
  <c r="S3737" i="2"/>
  <c r="R3737" i="2"/>
  <c r="S3736" i="2"/>
  <c r="R3736" i="2"/>
  <c r="S3735" i="2"/>
  <c r="R3735" i="2"/>
  <c r="S3734" i="2"/>
  <c r="R3734" i="2"/>
  <c r="S3733" i="2"/>
  <c r="R3733" i="2"/>
  <c r="S3732" i="2"/>
  <c r="R3732" i="2"/>
  <c r="S3731" i="2"/>
  <c r="R3731" i="2"/>
  <c r="S3730" i="2"/>
  <c r="R3730" i="2"/>
  <c r="S3729" i="2"/>
  <c r="R3729" i="2"/>
  <c r="S3728" i="2"/>
  <c r="R3728" i="2"/>
  <c r="S3727" i="2"/>
  <c r="R3727" i="2"/>
  <c r="S3726" i="2"/>
  <c r="R3726" i="2"/>
  <c r="S3725" i="2"/>
  <c r="R3725" i="2"/>
  <c r="S3724" i="2"/>
  <c r="R3724" i="2"/>
  <c r="S3723" i="2"/>
  <c r="R3723" i="2"/>
  <c r="S3722" i="2"/>
  <c r="R3722" i="2"/>
  <c r="S3721" i="2"/>
  <c r="R3721" i="2"/>
  <c r="S3720" i="2"/>
  <c r="R3720" i="2"/>
  <c r="S3719" i="2"/>
  <c r="R3719" i="2"/>
  <c r="S3718" i="2"/>
  <c r="R3718" i="2"/>
  <c r="S3717" i="2"/>
  <c r="R3717" i="2"/>
  <c r="S3716" i="2"/>
  <c r="R3716" i="2"/>
  <c r="S3715" i="2"/>
  <c r="R3715" i="2"/>
  <c r="S3714" i="2"/>
  <c r="R3714" i="2"/>
  <c r="S3713" i="2"/>
  <c r="R3713" i="2"/>
  <c r="S3712" i="2"/>
  <c r="R3712" i="2"/>
  <c r="S3711" i="2"/>
  <c r="R3711" i="2"/>
  <c r="S3710" i="2"/>
  <c r="R3710" i="2"/>
  <c r="S3709" i="2"/>
  <c r="R3709" i="2"/>
  <c r="S3708" i="2"/>
  <c r="R3708" i="2"/>
  <c r="S3707" i="2"/>
  <c r="R3707" i="2"/>
  <c r="S3706" i="2"/>
  <c r="R3706" i="2"/>
  <c r="S3705" i="2"/>
  <c r="R3705" i="2"/>
  <c r="S3704" i="2"/>
  <c r="R3704" i="2"/>
  <c r="S3703" i="2"/>
  <c r="R3703" i="2"/>
  <c r="S3702" i="2"/>
  <c r="R3702" i="2"/>
  <c r="S3701" i="2"/>
  <c r="R3701" i="2"/>
  <c r="S3700" i="2"/>
  <c r="R3700" i="2"/>
  <c r="S3699" i="2"/>
  <c r="R3699" i="2"/>
  <c r="S3698" i="2"/>
  <c r="R3698" i="2"/>
  <c r="S3697" i="2"/>
  <c r="R3697" i="2"/>
  <c r="S3696" i="2"/>
  <c r="R3696" i="2"/>
  <c r="S3695" i="2"/>
  <c r="R3695" i="2"/>
  <c r="S3694" i="2"/>
  <c r="R3694" i="2"/>
  <c r="S3693" i="2"/>
  <c r="R3693" i="2"/>
  <c r="S3692" i="2"/>
  <c r="R3692" i="2"/>
  <c r="S3691" i="2"/>
  <c r="R3691" i="2"/>
  <c r="S3690" i="2"/>
  <c r="R3690" i="2"/>
  <c r="S3689" i="2"/>
  <c r="R3689" i="2"/>
  <c r="S3688" i="2"/>
  <c r="R3688" i="2"/>
  <c r="S3687" i="2"/>
  <c r="R3687" i="2"/>
  <c r="S3686" i="2"/>
  <c r="R3686" i="2"/>
  <c r="S3685" i="2"/>
  <c r="R3685" i="2"/>
  <c r="S3684" i="2"/>
  <c r="R3684" i="2"/>
  <c r="S3683" i="2"/>
  <c r="R3683" i="2"/>
  <c r="S3682" i="2"/>
  <c r="R3682" i="2"/>
  <c r="S3681" i="2"/>
  <c r="R3681" i="2"/>
  <c r="S3680" i="2"/>
  <c r="R3680" i="2"/>
  <c r="S3679" i="2"/>
  <c r="R3679" i="2"/>
  <c r="S3678" i="2"/>
  <c r="R3678" i="2"/>
  <c r="S3677" i="2"/>
  <c r="R3677" i="2"/>
  <c r="S3676" i="2"/>
  <c r="R3676" i="2"/>
  <c r="S3675" i="2"/>
  <c r="R3675" i="2"/>
  <c r="S3674" i="2"/>
  <c r="R3674" i="2"/>
  <c r="S3673" i="2"/>
  <c r="R3673" i="2"/>
  <c r="S3672" i="2"/>
  <c r="R3672" i="2"/>
  <c r="S3671" i="2"/>
  <c r="R3671" i="2"/>
  <c r="S3670" i="2"/>
  <c r="R3670" i="2"/>
  <c r="S3669" i="2"/>
  <c r="R3669" i="2"/>
  <c r="S3668" i="2"/>
  <c r="R3668" i="2"/>
  <c r="S3667" i="2"/>
  <c r="R3667" i="2"/>
  <c r="S3666" i="2"/>
  <c r="R3666" i="2"/>
  <c r="S3665" i="2"/>
  <c r="R3665" i="2"/>
  <c r="S3664" i="2"/>
  <c r="R3664" i="2"/>
  <c r="S3663" i="2"/>
  <c r="R3663" i="2"/>
  <c r="S3662" i="2"/>
  <c r="R3662" i="2"/>
  <c r="S3661" i="2"/>
  <c r="R3661" i="2"/>
  <c r="S3660" i="2"/>
  <c r="R3660" i="2"/>
  <c r="S3659" i="2"/>
  <c r="R3659" i="2"/>
  <c r="S3658" i="2"/>
  <c r="R3658" i="2"/>
  <c r="S3657" i="2"/>
  <c r="R3657" i="2"/>
  <c r="S3656" i="2"/>
  <c r="R3656" i="2"/>
  <c r="S3655" i="2"/>
  <c r="R3655" i="2"/>
  <c r="S3654" i="2"/>
  <c r="R3654" i="2"/>
  <c r="S3653" i="2"/>
  <c r="R3653" i="2"/>
  <c r="S3652" i="2"/>
  <c r="R3652" i="2"/>
  <c r="S3651" i="2"/>
  <c r="R3651" i="2"/>
  <c r="S3650" i="2"/>
  <c r="R3650" i="2"/>
  <c r="S3649" i="2"/>
  <c r="R3649" i="2"/>
  <c r="S3648" i="2"/>
  <c r="R3648" i="2"/>
  <c r="S3647" i="2"/>
  <c r="R3647" i="2"/>
  <c r="S3646" i="2"/>
  <c r="R3646" i="2"/>
  <c r="S3645" i="2"/>
  <c r="R3645" i="2"/>
  <c r="S3644" i="2"/>
  <c r="R3644" i="2"/>
  <c r="S3643" i="2"/>
  <c r="R3643" i="2"/>
  <c r="S3642" i="2"/>
  <c r="R3642" i="2"/>
  <c r="S3641" i="2"/>
  <c r="R3641" i="2"/>
  <c r="S3640" i="2"/>
  <c r="R3640" i="2"/>
  <c r="S3639" i="2"/>
  <c r="R3639" i="2"/>
  <c r="S3638" i="2"/>
  <c r="R3638" i="2"/>
  <c r="S3637" i="2"/>
  <c r="R3637" i="2"/>
  <c r="S3636" i="2"/>
  <c r="R3636" i="2"/>
  <c r="S3635" i="2"/>
  <c r="R3635" i="2"/>
  <c r="S3634" i="2"/>
  <c r="R3634" i="2"/>
  <c r="S3633" i="2"/>
  <c r="R3633" i="2"/>
  <c r="S3632" i="2"/>
  <c r="R3632" i="2"/>
  <c r="S3631" i="2"/>
  <c r="R3631" i="2"/>
  <c r="S3630" i="2"/>
  <c r="R3630" i="2"/>
  <c r="S3629" i="2"/>
  <c r="R3629" i="2"/>
  <c r="S3628" i="2"/>
  <c r="R3628" i="2"/>
  <c r="S3627" i="2"/>
  <c r="R3627" i="2"/>
  <c r="S3626" i="2"/>
  <c r="R3626" i="2"/>
  <c r="S3625" i="2"/>
  <c r="R3625" i="2"/>
  <c r="S3624" i="2"/>
  <c r="R3624" i="2"/>
  <c r="S3623" i="2"/>
  <c r="R3623" i="2"/>
  <c r="S3622" i="2"/>
  <c r="R3622" i="2"/>
  <c r="S3621" i="2"/>
  <c r="R3621" i="2"/>
  <c r="S3620" i="2"/>
  <c r="R3620" i="2"/>
  <c r="S3619" i="2"/>
  <c r="R3619" i="2"/>
  <c r="S3618" i="2"/>
  <c r="R3618" i="2"/>
  <c r="S3617" i="2"/>
  <c r="R3617" i="2"/>
  <c r="S3616" i="2"/>
  <c r="R3616" i="2"/>
  <c r="S3615" i="2"/>
  <c r="R3615" i="2"/>
  <c r="S3614" i="2"/>
  <c r="R3614" i="2"/>
  <c r="S3613" i="2"/>
  <c r="R3613" i="2"/>
  <c r="S3612" i="2"/>
  <c r="R3612" i="2"/>
  <c r="S3611" i="2"/>
  <c r="R3611" i="2"/>
  <c r="S3610" i="2"/>
  <c r="R3610" i="2"/>
  <c r="S3609" i="2"/>
  <c r="R3609" i="2"/>
  <c r="S3608" i="2"/>
  <c r="R3608" i="2"/>
  <c r="S3607" i="2"/>
  <c r="R3607" i="2"/>
  <c r="S3606" i="2"/>
  <c r="R3606" i="2"/>
  <c r="S3605" i="2"/>
  <c r="R3605" i="2"/>
  <c r="S3604" i="2"/>
  <c r="R3604" i="2"/>
  <c r="S3603" i="2"/>
  <c r="R3603" i="2"/>
  <c r="S3602" i="2"/>
  <c r="R3602" i="2"/>
  <c r="S3601" i="2"/>
  <c r="R3601" i="2"/>
  <c r="S3600" i="2"/>
  <c r="R3600" i="2"/>
  <c r="S3599" i="2"/>
  <c r="R3599" i="2"/>
  <c r="S3598" i="2"/>
  <c r="R3598" i="2"/>
  <c r="S3597" i="2"/>
  <c r="R3597" i="2"/>
  <c r="S3596" i="2"/>
  <c r="R3596" i="2"/>
  <c r="S3595" i="2"/>
  <c r="R3595" i="2"/>
  <c r="S3594" i="2"/>
  <c r="R3594" i="2"/>
  <c r="S3593" i="2"/>
  <c r="R3593" i="2"/>
  <c r="S3592" i="2"/>
  <c r="R3592" i="2"/>
  <c r="S3591" i="2"/>
  <c r="R3591" i="2"/>
  <c r="S3590" i="2"/>
  <c r="R3590" i="2"/>
  <c r="S3589" i="2"/>
  <c r="R3589" i="2"/>
  <c r="S3588" i="2"/>
  <c r="R3588" i="2"/>
  <c r="S3587" i="2"/>
  <c r="R3587" i="2"/>
  <c r="S3586" i="2"/>
  <c r="R3586" i="2"/>
  <c r="S3585" i="2"/>
  <c r="R3585" i="2"/>
  <c r="S3584" i="2"/>
  <c r="R3584" i="2"/>
  <c r="S3583" i="2"/>
  <c r="R3583" i="2"/>
  <c r="S3582" i="2"/>
  <c r="R3582" i="2"/>
  <c r="S3581" i="2"/>
  <c r="R3581" i="2"/>
  <c r="S3580" i="2"/>
  <c r="R3580" i="2"/>
  <c r="S3579" i="2"/>
  <c r="R3579" i="2"/>
  <c r="S3578" i="2"/>
  <c r="R3578" i="2"/>
  <c r="S3577" i="2"/>
  <c r="R3577" i="2"/>
  <c r="S3576" i="2"/>
  <c r="R3576" i="2"/>
  <c r="S3575" i="2"/>
  <c r="R3575" i="2"/>
  <c r="S3574" i="2"/>
  <c r="R3574" i="2"/>
  <c r="S3573" i="2"/>
  <c r="R3573" i="2"/>
  <c r="S3572" i="2"/>
  <c r="R3572" i="2"/>
  <c r="S3571" i="2"/>
  <c r="R3571" i="2"/>
  <c r="S3570" i="2"/>
  <c r="R3570" i="2"/>
  <c r="S3569" i="2"/>
  <c r="R3569" i="2"/>
  <c r="S3568" i="2"/>
  <c r="R3568" i="2"/>
  <c r="S3567" i="2"/>
  <c r="R3567" i="2"/>
  <c r="S3566" i="2"/>
  <c r="R3566" i="2"/>
  <c r="S3565" i="2"/>
  <c r="R3565" i="2"/>
  <c r="S3564" i="2"/>
  <c r="R3564" i="2"/>
  <c r="S3563" i="2"/>
  <c r="R3563" i="2"/>
  <c r="S3562" i="2"/>
  <c r="R3562" i="2"/>
  <c r="S3561" i="2"/>
  <c r="R3561" i="2"/>
  <c r="S3560" i="2"/>
  <c r="R3560" i="2"/>
  <c r="S3559" i="2"/>
  <c r="R3559" i="2"/>
  <c r="S3558" i="2"/>
  <c r="R3558" i="2"/>
  <c r="S3557" i="2"/>
  <c r="R3557" i="2"/>
  <c r="S3556" i="2"/>
  <c r="R3556" i="2"/>
  <c r="S3555" i="2"/>
  <c r="R3555" i="2"/>
  <c r="S3554" i="2"/>
  <c r="R3554" i="2"/>
  <c r="S3553" i="2"/>
  <c r="R3553" i="2"/>
  <c r="S3552" i="2"/>
  <c r="R3552" i="2"/>
  <c r="S3551" i="2"/>
  <c r="R3551" i="2"/>
  <c r="S3550" i="2"/>
  <c r="R3550" i="2"/>
  <c r="S3549" i="2"/>
  <c r="R3549" i="2"/>
  <c r="S3548" i="2"/>
  <c r="R3548" i="2"/>
  <c r="S3547" i="2"/>
  <c r="R3547" i="2"/>
  <c r="S3546" i="2"/>
  <c r="R3546" i="2"/>
  <c r="S3545" i="2"/>
  <c r="R3545" i="2"/>
  <c r="S3544" i="2"/>
  <c r="R3544" i="2"/>
  <c r="S3543" i="2"/>
  <c r="R3543" i="2"/>
  <c r="S3542" i="2"/>
  <c r="R3542" i="2"/>
  <c r="S3541" i="2"/>
  <c r="R3541" i="2"/>
  <c r="S3540" i="2"/>
  <c r="R3540" i="2"/>
  <c r="S3539" i="2"/>
  <c r="R3539" i="2"/>
  <c r="S3538" i="2"/>
  <c r="R3538" i="2"/>
  <c r="S3537" i="2"/>
  <c r="R3537" i="2"/>
  <c r="S3536" i="2"/>
  <c r="R3536" i="2"/>
  <c r="S3535" i="2"/>
  <c r="R3535" i="2"/>
  <c r="S3534" i="2"/>
  <c r="R3534" i="2"/>
  <c r="S3533" i="2"/>
  <c r="R3533" i="2"/>
  <c r="S3532" i="2"/>
  <c r="R3532" i="2"/>
  <c r="S3531" i="2"/>
  <c r="R3531" i="2"/>
  <c r="S3530" i="2"/>
  <c r="R3530" i="2"/>
  <c r="S3529" i="2"/>
  <c r="R3529" i="2"/>
  <c r="S3528" i="2"/>
  <c r="R3528" i="2"/>
  <c r="S3527" i="2"/>
  <c r="R3527" i="2"/>
  <c r="S3526" i="2"/>
  <c r="R3526" i="2"/>
  <c r="S3525" i="2"/>
  <c r="R3525" i="2"/>
  <c r="S3524" i="2"/>
  <c r="R3524" i="2"/>
  <c r="S3523" i="2"/>
  <c r="R3523" i="2"/>
  <c r="S3522" i="2"/>
  <c r="R3522" i="2"/>
  <c r="S3521" i="2"/>
  <c r="R3521" i="2"/>
  <c r="S3520" i="2"/>
  <c r="R3520" i="2"/>
  <c r="S3519" i="2"/>
  <c r="R3519" i="2"/>
  <c r="S3518" i="2"/>
  <c r="R3518" i="2"/>
  <c r="S3517" i="2"/>
  <c r="R3517" i="2"/>
  <c r="S3516" i="2"/>
  <c r="R3516" i="2"/>
  <c r="S3515" i="2"/>
  <c r="R3515" i="2"/>
  <c r="S3514" i="2"/>
  <c r="R3514" i="2"/>
  <c r="S3513" i="2"/>
  <c r="R3513" i="2"/>
  <c r="S3512" i="2"/>
  <c r="R3512" i="2"/>
  <c r="S3511" i="2"/>
  <c r="R3511" i="2"/>
  <c r="S3510" i="2"/>
  <c r="R3510" i="2"/>
  <c r="S3509" i="2"/>
  <c r="R3509" i="2"/>
  <c r="S3508" i="2"/>
  <c r="R3508" i="2"/>
  <c r="S3507" i="2"/>
  <c r="R3507" i="2"/>
  <c r="S3506" i="2"/>
  <c r="R3506" i="2"/>
  <c r="S3505" i="2"/>
  <c r="R3505" i="2"/>
  <c r="S3504" i="2"/>
  <c r="R3504" i="2"/>
  <c r="S3503" i="2"/>
  <c r="R3503" i="2"/>
  <c r="S3502" i="2"/>
  <c r="R3502" i="2"/>
  <c r="S3501" i="2"/>
  <c r="R3501" i="2"/>
  <c r="S3500" i="2"/>
  <c r="R3500" i="2"/>
  <c r="S3499" i="2"/>
  <c r="R3499" i="2"/>
  <c r="S3498" i="2"/>
  <c r="R3498" i="2"/>
  <c r="S3497" i="2"/>
  <c r="R3497" i="2"/>
  <c r="S3496" i="2"/>
  <c r="R3496" i="2"/>
  <c r="S3495" i="2"/>
  <c r="R3495" i="2"/>
  <c r="S3494" i="2"/>
  <c r="R3494" i="2"/>
  <c r="S3493" i="2"/>
  <c r="R3493" i="2"/>
  <c r="S3492" i="2"/>
  <c r="R3492" i="2"/>
  <c r="S3491" i="2"/>
  <c r="R3491" i="2"/>
  <c r="S3490" i="2"/>
  <c r="R3490" i="2"/>
  <c r="S3489" i="2"/>
  <c r="R3489" i="2"/>
  <c r="S3488" i="2"/>
  <c r="R3488" i="2"/>
  <c r="S3487" i="2"/>
  <c r="R3487" i="2"/>
  <c r="S3486" i="2"/>
  <c r="R3486" i="2"/>
  <c r="S3485" i="2"/>
  <c r="R3485" i="2"/>
  <c r="S3484" i="2"/>
  <c r="R3484" i="2"/>
  <c r="S3483" i="2"/>
  <c r="R3483" i="2"/>
  <c r="S3482" i="2"/>
  <c r="R3482" i="2"/>
  <c r="S3481" i="2"/>
  <c r="R3481" i="2"/>
  <c r="S3480" i="2"/>
  <c r="R3480" i="2"/>
  <c r="S3479" i="2"/>
  <c r="R3479" i="2"/>
  <c r="S3478" i="2"/>
  <c r="R3478" i="2"/>
  <c r="S3477" i="2"/>
  <c r="R3477" i="2"/>
  <c r="S3476" i="2"/>
  <c r="R3476" i="2"/>
  <c r="S3475" i="2"/>
  <c r="R3475" i="2"/>
  <c r="S3474" i="2"/>
  <c r="R3474" i="2"/>
  <c r="S3473" i="2"/>
  <c r="R3473" i="2"/>
  <c r="S3472" i="2"/>
  <c r="R3472" i="2"/>
  <c r="S3471" i="2"/>
  <c r="R3471" i="2"/>
  <c r="S3470" i="2"/>
  <c r="R3470" i="2"/>
  <c r="S3469" i="2"/>
  <c r="R3469" i="2"/>
  <c r="S3468" i="2"/>
  <c r="R3468" i="2"/>
  <c r="S3467" i="2"/>
  <c r="R3467" i="2"/>
  <c r="S3466" i="2"/>
  <c r="R3466" i="2"/>
  <c r="S3465" i="2"/>
  <c r="R3465" i="2"/>
  <c r="S3464" i="2"/>
  <c r="R3464" i="2"/>
  <c r="S3463" i="2"/>
  <c r="R3463" i="2"/>
  <c r="S3462" i="2"/>
  <c r="R3462" i="2"/>
  <c r="S3461" i="2"/>
  <c r="R3461" i="2"/>
  <c r="S3460" i="2"/>
  <c r="R3460" i="2"/>
  <c r="S3459" i="2"/>
  <c r="R3459" i="2"/>
  <c r="S3458" i="2"/>
  <c r="R3458" i="2"/>
  <c r="S3457" i="2"/>
  <c r="R3457" i="2"/>
  <c r="S3456" i="2"/>
  <c r="R3456" i="2"/>
  <c r="S3455" i="2"/>
  <c r="R3455" i="2"/>
  <c r="S3454" i="2"/>
  <c r="R3454" i="2"/>
  <c r="S3453" i="2"/>
  <c r="R3453" i="2"/>
  <c r="S3452" i="2"/>
  <c r="R3452" i="2"/>
  <c r="S3451" i="2"/>
  <c r="R3451" i="2"/>
  <c r="S3450" i="2"/>
  <c r="R3450" i="2"/>
  <c r="S3449" i="2"/>
  <c r="R3449" i="2"/>
  <c r="S3448" i="2"/>
  <c r="R3448" i="2"/>
  <c r="S3447" i="2"/>
  <c r="R3447" i="2"/>
  <c r="S3446" i="2"/>
  <c r="R3446" i="2"/>
  <c r="S3445" i="2"/>
  <c r="R3445" i="2"/>
  <c r="S3444" i="2"/>
  <c r="R3444" i="2"/>
  <c r="S3443" i="2"/>
  <c r="R3443" i="2"/>
  <c r="S3442" i="2"/>
  <c r="R3442" i="2"/>
  <c r="S3441" i="2"/>
  <c r="R3441" i="2"/>
  <c r="S3440" i="2"/>
  <c r="R3440" i="2"/>
  <c r="S3439" i="2"/>
  <c r="R3439" i="2"/>
  <c r="S3438" i="2"/>
  <c r="R3438" i="2"/>
  <c r="S3437" i="2"/>
  <c r="R3437" i="2"/>
  <c r="S3436" i="2"/>
  <c r="R3436" i="2"/>
  <c r="S3435" i="2"/>
  <c r="R3435" i="2"/>
  <c r="S3434" i="2"/>
  <c r="R3434" i="2"/>
  <c r="S3433" i="2"/>
  <c r="R3433" i="2"/>
  <c r="S3432" i="2"/>
  <c r="R3432" i="2"/>
  <c r="S3431" i="2"/>
  <c r="R3431" i="2"/>
  <c r="S3430" i="2"/>
  <c r="R3430" i="2"/>
  <c r="S3429" i="2"/>
  <c r="R3429" i="2"/>
  <c r="S3428" i="2"/>
  <c r="R3428" i="2"/>
  <c r="S3427" i="2"/>
  <c r="R3427" i="2"/>
  <c r="S3426" i="2"/>
  <c r="R3426" i="2"/>
  <c r="S3425" i="2"/>
  <c r="R3425" i="2"/>
  <c r="S3424" i="2"/>
  <c r="R3424" i="2"/>
  <c r="S3423" i="2"/>
  <c r="R3423" i="2"/>
  <c r="S3422" i="2"/>
  <c r="R3422" i="2"/>
  <c r="S3421" i="2"/>
  <c r="R3421" i="2"/>
  <c r="S3420" i="2"/>
  <c r="R3420" i="2"/>
  <c r="S3419" i="2"/>
  <c r="R3419" i="2"/>
  <c r="S3418" i="2"/>
  <c r="R3418" i="2"/>
  <c r="S3417" i="2"/>
  <c r="R3417" i="2"/>
  <c r="S3416" i="2"/>
  <c r="R3416" i="2"/>
  <c r="S3415" i="2"/>
  <c r="R3415" i="2"/>
  <c r="S3414" i="2"/>
  <c r="R3414" i="2"/>
  <c r="S3413" i="2"/>
  <c r="R3413" i="2"/>
  <c r="S3412" i="2"/>
  <c r="R3412" i="2"/>
  <c r="S3411" i="2"/>
  <c r="R3411" i="2"/>
  <c r="S3410" i="2"/>
  <c r="R3410" i="2"/>
  <c r="S3409" i="2"/>
  <c r="R3409" i="2"/>
  <c r="S3408" i="2"/>
  <c r="R3408" i="2"/>
  <c r="S3407" i="2"/>
  <c r="R3407" i="2"/>
  <c r="S3406" i="2"/>
  <c r="R3406" i="2"/>
  <c r="S3405" i="2"/>
  <c r="R3405" i="2"/>
  <c r="S3404" i="2"/>
  <c r="R3404" i="2"/>
  <c r="S3403" i="2"/>
  <c r="R3403" i="2"/>
  <c r="S3402" i="2"/>
  <c r="R3402" i="2"/>
  <c r="S3401" i="2"/>
  <c r="R3401" i="2"/>
  <c r="S3400" i="2"/>
  <c r="R3400" i="2"/>
  <c r="S3399" i="2"/>
  <c r="R3399" i="2"/>
  <c r="S3398" i="2"/>
  <c r="R3398" i="2"/>
  <c r="S3397" i="2"/>
  <c r="R3397" i="2"/>
  <c r="S3396" i="2"/>
  <c r="R3396" i="2"/>
  <c r="S3395" i="2"/>
  <c r="R3395" i="2"/>
  <c r="S3394" i="2"/>
  <c r="R3394" i="2"/>
  <c r="S3393" i="2"/>
  <c r="R3393" i="2"/>
  <c r="S3392" i="2"/>
  <c r="R3392" i="2"/>
  <c r="S3391" i="2"/>
  <c r="R3391" i="2"/>
  <c r="S3390" i="2"/>
  <c r="R3390" i="2"/>
  <c r="S3389" i="2"/>
  <c r="R3389" i="2"/>
  <c r="S3388" i="2"/>
  <c r="R3388" i="2"/>
  <c r="S3387" i="2"/>
  <c r="R3387" i="2"/>
  <c r="S3386" i="2"/>
  <c r="R3386" i="2"/>
  <c r="S3385" i="2"/>
  <c r="R3385" i="2"/>
  <c r="S3384" i="2"/>
  <c r="R3384" i="2"/>
  <c r="S3383" i="2"/>
  <c r="R3383" i="2"/>
  <c r="S3382" i="2"/>
  <c r="R3382" i="2"/>
  <c r="S3381" i="2"/>
  <c r="R3381" i="2"/>
  <c r="S3380" i="2"/>
  <c r="R3380" i="2"/>
  <c r="S3379" i="2"/>
  <c r="R3379" i="2"/>
  <c r="S3378" i="2"/>
  <c r="R3378" i="2"/>
  <c r="S3377" i="2"/>
  <c r="R3377" i="2"/>
  <c r="S3376" i="2"/>
  <c r="R3376" i="2"/>
  <c r="S3375" i="2"/>
  <c r="R3375" i="2"/>
  <c r="S3374" i="2"/>
  <c r="R3374" i="2"/>
  <c r="S3373" i="2"/>
  <c r="R3373" i="2"/>
  <c r="S3372" i="2"/>
  <c r="R3372" i="2"/>
  <c r="S3371" i="2"/>
  <c r="R3371" i="2"/>
  <c r="S3370" i="2"/>
  <c r="R3370" i="2"/>
  <c r="S3369" i="2"/>
  <c r="R3369" i="2"/>
  <c r="S3368" i="2"/>
  <c r="R3368" i="2"/>
  <c r="S3367" i="2"/>
  <c r="R3367" i="2"/>
  <c r="S3366" i="2"/>
  <c r="R3366" i="2"/>
  <c r="S3365" i="2"/>
  <c r="R3365" i="2"/>
  <c r="S3364" i="2"/>
  <c r="R3364" i="2"/>
  <c r="S3363" i="2"/>
  <c r="R3363" i="2"/>
  <c r="S3362" i="2"/>
  <c r="R3362" i="2"/>
  <c r="S3361" i="2"/>
  <c r="R3361" i="2"/>
  <c r="S3360" i="2"/>
  <c r="R3360" i="2"/>
  <c r="S3359" i="2"/>
  <c r="R3359" i="2"/>
  <c r="S3358" i="2"/>
  <c r="R3358" i="2"/>
  <c r="S3357" i="2"/>
  <c r="R3357" i="2"/>
  <c r="S3356" i="2"/>
  <c r="R3356" i="2"/>
  <c r="S3355" i="2"/>
  <c r="R3355" i="2"/>
  <c r="S3354" i="2"/>
  <c r="R3354" i="2"/>
  <c r="S3353" i="2"/>
  <c r="R3353" i="2"/>
  <c r="S3352" i="2"/>
  <c r="R3352" i="2"/>
  <c r="S3351" i="2"/>
  <c r="R3351" i="2"/>
  <c r="S3350" i="2"/>
  <c r="R3350" i="2"/>
  <c r="S3349" i="2"/>
  <c r="R3349" i="2"/>
  <c r="S3348" i="2"/>
  <c r="R3348" i="2"/>
  <c r="S3347" i="2"/>
  <c r="R3347" i="2"/>
  <c r="S3346" i="2"/>
  <c r="R3346" i="2"/>
  <c r="S3345" i="2"/>
  <c r="R3345" i="2"/>
  <c r="S3344" i="2"/>
  <c r="R3344" i="2"/>
  <c r="S3343" i="2"/>
  <c r="R3343" i="2"/>
  <c r="S3342" i="2"/>
  <c r="R3342" i="2"/>
  <c r="S3341" i="2"/>
  <c r="R3341" i="2"/>
  <c r="S3340" i="2"/>
  <c r="R3340" i="2"/>
  <c r="S3339" i="2"/>
  <c r="R3339" i="2"/>
  <c r="S3338" i="2"/>
  <c r="R3338" i="2"/>
  <c r="S3337" i="2"/>
  <c r="R3337" i="2"/>
  <c r="S3336" i="2"/>
  <c r="R3336" i="2"/>
  <c r="S3335" i="2"/>
  <c r="R3335" i="2"/>
  <c r="S3334" i="2"/>
  <c r="R3334" i="2"/>
  <c r="S3333" i="2"/>
  <c r="R3333" i="2"/>
  <c r="S3332" i="2"/>
  <c r="R3332" i="2"/>
  <c r="S3331" i="2"/>
  <c r="R3331" i="2"/>
  <c r="S3330" i="2"/>
  <c r="R3330" i="2"/>
  <c r="S3329" i="2"/>
  <c r="R3329" i="2"/>
  <c r="S3328" i="2"/>
  <c r="R3328" i="2"/>
  <c r="S3327" i="2"/>
  <c r="R3327" i="2"/>
  <c r="S3326" i="2"/>
  <c r="R3326" i="2"/>
  <c r="S3325" i="2"/>
  <c r="R3325" i="2"/>
  <c r="S3324" i="2"/>
  <c r="R3324" i="2"/>
  <c r="S3323" i="2"/>
  <c r="R3323" i="2"/>
  <c r="S3322" i="2"/>
  <c r="R3322" i="2"/>
  <c r="S3321" i="2"/>
  <c r="R3321" i="2"/>
  <c r="S3320" i="2"/>
  <c r="R3320" i="2"/>
  <c r="S3319" i="2"/>
  <c r="R3319" i="2"/>
  <c r="S3318" i="2"/>
  <c r="R3318" i="2"/>
  <c r="S3317" i="2"/>
  <c r="R3317" i="2"/>
  <c r="S3316" i="2"/>
  <c r="R3316" i="2"/>
  <c r="S3315" i="2"/>
  <c r="R3315" i="2"/>
  <c r="S3314" i="2"/>
  <c r="R3314" i="2"/>
  <c r="S3313" i="2"/>
  <c r="R3313" i="2"/>
  <c r="S3312" i="2"/>
  <c r="R3312" i="2"/>
  <c r="S3311" i="2"/>
  <c r="R3311" i="2"/>
  <c r="S3310" i="2"/>
  <c r="R3310" i="2"/>
  <c r="S3309" i="2"/>
  <c r="R3309" i="2"/>
  <c r="S3308" i="2"/>
  <c r="R3308" i="2"/>
  <c r="S3307" i="2"/>
  <c r="R3307" i="2"/>
  <c r="S3306" i="2"/>
  <c r="R3306" i="2"/>
  <c r="S3305" i="2"/>
  <c r="R3305" i="2"/>
  <c r="S3304" i="2"/>
  <c r="R3304" i="2"/>
  <c r="S3303" i="2"/>
  <c r="R3303" i="2"/>
  <c r="S3302" i="2"/>
  <c r="R3302" i="2"/>
  <c r="S3301" i="2"/>
  <c r="R3301" i="2"/>
  <c r="S3300" i="2"/>
  <c r="R3300" i="2"/>
  <c r="S3299" i="2"/>
  <c r="R3299" i="2"/>
  <c r="S3298" i="2"/>
  <c r="R3298" i="2"/>
  <c r="S3297" i="2"/>
  <c r="R3297" i="2"/>
  <c r="S3296" i="2"/>
  <c r="R3296" i="2"/>
  <c r="S3295" i="2"/>
  <c r="R3295" i="2"/>
  <c r="S3294" i="2"/>
  <c r="R3294" i="2"/>
  <c r="S3293" i="2"/>
  <c r="R3293" i="2"/>
  <c r="S3292" i="2"/>
  <c r="R3292" i="2"/>
  <c r="S3291" i="2"/>
  <c r="R3291" i="2"/>
  <c r="S3290" i="2"/>
  <c r="R3290" i="2"/>
  <c r="S3289" i="2"/>
  <c r="R3289" i="2"/>
  <c r="S3288" i="2"/>
  <c r="R3288" i="2"/>
  <c r="S3287" i="2"/>
  <c r="R3287" i="2"/>
  <c r="S3286" i="2"/>
  <c r="R3286" i="2"/>
  <c r="S3285" i="2"/>
  <c r="R3285" i="2"/>
  <c r="S3284" i="2"/>
  <c r="R3284" i="2"/>
  <c r="S3283" i="2"/>
  <c r="R3283" i="2"/>
  <c r="S3282" i="2"/>
  <c r="R3282" i="2"/>
  <c r="S3281" i="2"/>
  <c r="R3281" i="2"/>
  <c r="S3280" i="2"/>
  <c r="R3280" i="2"/>
  <c r="S3279" i="2"/>
  <c r="R3279" i="2"/>
  <c r="S3278" i="2"/>
  <c r="R3278" i="2"/>
  <c r="S3277" i="2"/>
  <c r="R3277" i="2"/>
  <c r="S3276" i="2"/>
  <c r="R3276" i="2"/>
  <c r="S3275" i="2"/>
  <c r="R3275" i="2"/>
  <c r="S3274" i="2"/>
  <c r="R3274" i="2"/>
  <c r="S3273" i="2"/>
  <c r="R3273" i="2"/>
  <c r="S3272" i="2"/>
  <c r="R3272" i="2"/>
  <c r="S3271" i="2"/>
  <c r="R3271" i="2"/>
  <c r="S3270" i="2"/>
  <c r="R3270" i="2"/>
  <c r="S3269" i="2"/>
  <c r="R3269" i="2"/>
  <c r="S3268" i="2"/>
  <c r="R3268" i="2"/>
  <c r="S3267" i="2"/>
  <c r="R3267" i="2"/>
  <c r="S3266" i="2"/>
  <c r="R3266" i="2"/>
  <c r="S3265" i="2"/>
  <c r="R3265" i="2"/>
  <c r="S3264" i="2"/>
  <c r="R3264" i="2"/>
  <c r="S3263" i="2"/>
  <c r="R3263" i="2"/>
  <c r="S3262" i="2"/>
  <c r="R3262" i="2"/>
  <c r="S3261" i="2"/>
  <c r="R3261" i="2"/>
  <c r="S3260" i="2"/>
  <c r="R3260" i="2"/>
  <c r="S3259" i="2"/>
  <c r="R3259" i="2"/>
  <c r="S3258" i="2"/>
  <c r="R3258" i="2"/>
  <c r="S3257" i="2"/>
  <c r="R3257" i="2"/>
  <c r="S3256" i="2"/>
  <c r="R3256" i="2"/>
  <c r="S3255" i="2"/>
  <c r="R3255" i="2"/>
  <c r="S3254" i="2"/>
  <c r="R3254" i="2"/>
  <c r="S3253" i="2"/>
  <c r="R3253" i="2"/>
  <c r="S3252" i="2"/>
  <c r="R3252" i="2"/>
  <c r="S3251" i="2"/>
  <c r="R3251" i="2"/>
  <c r="S3250" i="2"/>
  <c r="R3250" i="2"/>
  <c r="S3249" i="2"/>
  <c r="R3249" i="2"/>
  <c r="S3248" i="2"/>
  <c r="R3248" i="2"/>
  <c r="S3247" i="2"/>
  <c r="R3247" i="2"/>
  <c r="S3246" i="2"/>
  <c r="R3246" i="2"/>
  <c r="S3245" i="2"/>
  <c r="R3245" i="2"/>
  <c r="S3244" i="2"/>
  <c r="R3244" i="2"/>
  <c r="S3243" i="2"/>
  <c r="R3243" i="2"/>
  <c r="S3242" i="2"/>
  <c r="R3242" i="2"/>
  <c r="S3241" i="2"/>
  <c r="R3241" i="2"/>
  <c r="S3240" i="2"/>
  <c r="R3240" i="2"/>
  <c r="S3239" i="2"/>
  <c r="R3239" i="2"/>
  <c r="S3238" i="2"/>
  <c r="R3238" i="2"/>
  <c r="S3237" i="2"/>
  <c r="R3237" i="2"/>
  <c r="S3236" i="2"/>
  <c r="R3236" i="2"/>
  <c r="S3235" i="2"/>
  <c r="R3235" i="2"/>
  <c r="S3234" i="2"/>
  <c r="R3234" i="2"/>
  <c r="S3233" i="2"/>
  <c r="R3233" i="2"/>
  <c r="S3232" i="2"/>
  <c r="R3232" i="2"/>
  <c r="S3231" i="2"/>
  <c r="R3231" i="2"/>
  <c r="S3230" i="2"/>
  <c r="R3230" i="2"/>
  <c r="S3229" i="2"/>
  <c r="R3229" i="2"/>
  <c r="S3228" i="2"/>
  <c r="R3228" i="2"/>
  <c r="S3227" i="2"/>
  <c r="R3227" i="2"/>
  <c r="S3226" i="2"/>
  <c r="R3226" i="2"/>
  <c r="S3225" i="2"/>
  <c r="R3225" i="2"/>
  <c r="S3224" i="2"/>
  <c r="R3224" i="2"/>
  <c r="S3223" i="2"/>
  <c r="R3223" i="2"/>
  <c r="S3222" i="2"/>
  <c r="R3222" i="2"/>
  <c r="S3221" i="2"/>
  <c r="R3221" i="2"/>
  <c r="S3220" i="2"/>
  <c r="R3220" i="2"/>
  <c r="S3219" i="2"/>
  <c r="R3219" i="2"/>
  <c r="S3218" i="2"/>
  <c r="R3218" i="2"/>
  <c r="S3217" i="2"/>
  <c r="R3217" i="2"/>
  <c r="S3216" i="2"/>
  <c r="R3216" i="2"/>
  <c r="S3215" i="2"/>
  <c r="R3215" i="2"/>
  <c r="S3214" i="2"/>
  <c r="R3214" i="2"/>
  <c r="S3213" i="2"/>
  <c r="R3213" i="2"/>
  <c r="S3212" i="2"/>
  <c r="R3212" i="2"/>
  <c r="S3211" i="2"/>
  <c r="R3211" i="2"/>
  <c r="S3210" i="2"/>
  <c r="R3210" i="2"/>
  <c r="S3209" i="2"/>
  <c r="R3209" i="2"/>
  <c r="S3208" i="2"/>
  <c r="R3208" i="2"/>
  <c r="S3207" i="2"/>
  <c r="R3207" i="2"/>
  <c r="S3206" i="2"/>
  <c r="R3206" i="2"/>
  <c r="S3205" i="2"/>
  <c r="R3205" i="2"/>
  <c r="S3204" i="2"/>
  <c r="R3204" i="2"/>
  <c r="S3203" i="2"/>
  <c r="R3203" i="2"/>
  <c r="S3202" i="2"/>
  <c r="R3202" i="2"/>
  <c r="S3201" i="2"/>
  <c r="R3201" i="2"/>
  <c r="S3200" i="2"/>
  <c r="R3200" i="2"/>
  <c r="S3199" i="2"/>
  <c r="R3199" i="2"/>
  <c r="S3198" i="2"/>
  <c r="R3198" i="2"/>
  <c r="S3197" i="2"/>
  <c r="R3197" i="2"/>
  <c r="S3196" i="2"/>
  <c r="R3196" i="2"/>
  <c r="S3195" i="2"/>
  <c r="R3195" i="2"/>
  <c r="S3194" i="2"/>
  <c r="R3194" i="2"/>
  <c r="S3193" i="2"/>
  <c r="R3193" i="2"/>
  <c r="S3192" i="2"/>
  <c r="R3192" i="2"/>
  <c r="S3191" i="2"/>
  <c r="R3191" i="2"/>
  <c r="S3190" i="2"/>
  <c r="R3190" i="2"/>
  <c r="S3189" i="2"/>
  <c r="R3189" i="2"/>
  <c r="S3188" i="2"/>
  <c r="R3188" i="2"/>
  <c r="S3187" i="2"/>
  <c r="R3187" i="2"/>
  <c r="S3186" i="2"/>
  <c r="R3186" i="2"/>
  <c r="S3185" i="2"/>
  <c r="R3185" i="2"/>
  <c r="S3184" i="2"/>
  <c r="R3184" i="2"/>
  <c r="S3183" i="2"/>
  <c r="R3183" i="2"/>
  <c r="S3182" i="2"/>
  <c r="R3182" i="2"/>
  <c r="S3181" i="2"/>
  <c r="R3181" i="2"/>
  <c r="S3180" i="2"/>
  <c r="R3180" i="2"/>
  <c r="S3179" i="2"/>
  <c r="R3179" i="2"/>
  <c r="S3178" i="2"/>
  <c r="R3178" i="2"/>
  <c r="S3177" i="2"/>
  <c r="R3177" i="2"/>
  <c r="S3176" i="2"/>
  <c r="R3176" i="2"/>
  <c r="S3175" i="2"/>
  <c r="R3175" i="2"/>
  <c r="S3174" i="2"/>
  <c r="R3174" i="2"/>
  <c r="S3173" i="2"/>
  <c r="R3173" i="2"/>
  <c r="S3172" i="2"/>
  <c r="R3172" i="2"/>
  <c r="S3171" i="2"/>
  <c r="R3171" i="2"/>
  <c r="S3170" i="2"/>
  <c r="R3170" i="2"/>
  <c r="S3169" i="2"/>
  <c r="R3169" i="2"/>
  <c r="S3168" i="2"/>
  <c r="R3168" i="2"/>
  <c r="S3167" i="2"/>
  <c r="R3167" i="2"/>
  <c r="S3166" i="2"/>
  <c r="R3166" i="2"/>
  <c r="S3165" i="2"/>
  <c r="R3165" i="2"/>
  <c r="S3164" i="2"/>
  <c r="R3164" i="2"/>
  <c r="S3163" i="2"/>
  <c r="R3163" i="2"/>
  <c r="S3162" i="2"/>
  <c r="R3162" i="2"/>
  <c r="S3161" i="2"/>
  <c r="R3161" i="2"/>
  <c r="S3160" i="2"/>
  <c r="R3160" i="2"/>
  <c r="S3159" i="2"/>
  <c r="R3159" i="2"/>
  <c r="S3158" i="2"/>
  <c r="R3158" i="2"/>
  <c r="S3157" i="2"/>
  <c r="R3157" i="2"/>
  <c r="S3156" i="2"/>
  <c r="R3156" i="2"/>
  <c r="S3155" i="2"/>
  <c r="R3155" i="2"/>
  <c r="S3154" i="2"/>
  <c r="R3154" i="2"/>
  <c r="S3153" i="2"/>
  <c r="R3153" i="2"/>
  <c r="S3152" i="2"/>
  <c r="R3152" i="2"/>
  <c r="S3151" i="2"/>
  <c r="R3151" i="2"/>
  <c r="S3150" i="2"/>
  <c r="R3150" i="2"/>
  <c r="S3149" i="2"/>
  <c r="R3149" i="2"/>
  <c r="S3148" i="2"/>
  <c r="R3148" i="2"/>
  <c r="S3147" i="2"/>
  <c r="R3147" i="2"/>
  <c r="S3146" i="2"/>
  <c r="R3146" i="2"/>
  <c r="S3145" i="2"/>
  <c r="R3145" i="2"/>
  <c r="S3144" i="2"/>
  <c r="R3144" i="2"/>
  <c r="S3143" i="2"/>
  <c r="R3143" i="2"/>
  <c r="S3142" i="2"/>
  <c r="R3142" i="2"/>
  <c r="S3141" i="2"/>
  <c r="R3141" i="2"/>
  <c r="S3140" i="2"/>
  <c r="R3140" i="2"/>
  <c r="S3139" i="2"/>
  <c r="R3139" i="2"/>
  <c r="S3138" i="2"/>
  <c r="R3138" i="2"/>
  <c r="S3137" i="2"/>
  <c r="R3137" i="2"/>
  <c r="S3136" i="2"/>
  <c r="R3136" i="2"/>
  <c r="S3135" i="2"/>
  <c r="R3135" i="2"/>
  <c r="S3134" i="2"/>
  <c r="R3134" i="2"/>
  <c r="S3133" i="2"/>
  <c r="R3133" i="2"/>
  <c r="S3132" i="2"/>
  <c r="R3132" i="2"/>
  <c r="S3131" i="2"/>
  <c r="R3131" i="2"/>
  <c r="S3130" i="2"/>
  <c r="R3130" i="2"/>
  <c r="S3129" i="2"/>
  <c r="R3129" i="2"/>
  <c r="S3128" i="2"/>
  <c r="R3128" i="2"/>
  <c r="S3127" i="2"/>
  <c r="R3127" i="2"/>
  <c r="S3126" i="2"/>
  <c r="R3126" i="2"/>
  <c r="S3125" i="2"/>
  <c r="R3125" i="2"/>
  <c r="S3124" i="2"/>
  <c r="R3124" i="2"/>
  <c r="S3123" i="2"/>
  <c r="R3123" i="2"/>
  <c r="S3122" i="2"/>
  <c r="R3122" i="2"/>
  <c r="S3121" i="2"/>
  <c r="R3121" i="2"/>
  <c r="S3120" i="2"/>
  <c r="R3120" i="2"/>
  <c r="S3119" i="2"/>
  <c r="R3119" i="2"/>
  <c r="S3118" i="2"/>
  <c r="R3118" i="2"/>
  <c r="S3117" i="2"/>
  <c r="R3117" i="2"/>
  <c r="S3116" i="2"/>
  <c r="R3116" i="2"/>
  <c r="S3115" i="2"/>
  <c r="R3115" i="2"/>
  <c r="S3114" i="2"/>
  <c r="R3114" i="2"/>
  <c r="S3113" i="2"/>
  <c r="R3113" i="2"/>
  <c r="S3112" i="2"/>
  <c r="R3112" i="2"/>
  <c r="S3111" i="2"/>
  <c r="R3111" i="2"/>
  <c r="S3110" i="2"/>
  <c r="R3110" i="2"/>
  <c r="S3109" i="2"/>
  <c r="R3109" i="2"/>
  <c r="S3108" i="2"/>
  <c r="R3108" i="2"/>
  <c r="S3107" i="2"/>
  <c r="R3107" i="2"/>
  <c r="S3106" i="2"/>
  <c r="R3106" i="2"/>
  <c r="S3105" i="2"/>
  <c r="R3105" i="2"/>
  <c r="S3104" i="2"/>
  <c r="R3104" i="2"/>
  <c r="S3103" i="2"/>
  <c r="R3103" i="2"/>
  <c r="S3102" i="2"/>
  <c r="R3102" i="2"/>
  <c r="S3101" i="2"/>
  <c r="R3101" i="2"/>
  <c r="S3100" i="2"/>
  <c r="R3100" i="2"/>
  <c r="S3099" i="2"/>
  <c r="R3099" i="2"/>
  <c r="S3098" i="2"/>
  <c r="R3098" i="2"/>
  <c r="S3097" i="2"/>
  <c r="R3097" i="2"/>
  <c r="S3096" i="2"/>
  <c r="R3096" i="2"/>
  <c r="S3095" i="2"/>
  <c r="R3095" i="2"/>
  <c r="S3094" i="2"/>
  <c r="R3094" i="2"/>
  <c r="S3093" i="2"/>
  <c r="R3093" i="2"/>
  <c r="S3092" i="2"/>
  <c r="R3092" i="2"/>
  <c r="S3091" i="2"/>
  <c r="R3091" i="2"/>
  <c r="S3090" i="2"/>
  <c r="R3090" i="2"/>
  <c r="S3089" i="2"/>
  <c r="R3089" i="2"/>
  <c r="S3088" i="2"/>
  <c r="R3088" i="2"/>
  <c r="S3087" i="2"/>
  <c r="R3087" i="2"/>
  <c r="S3086" i="2"/>
  <c r="R3086" i="2"/>
  <c r="S3085" i="2"/>
  <c r="R3085" i="2"/>
  <c r="S3084" i="2"/>
  <c r="R3084" i="2"/>
  <c r="S3083" i="2"/>
  <c r="R3083" i="2"/>
  <c r="S3082" i="2"/>
  <c r="R3082" i="2"/>
  <c r="S3081" i="2"/>
  <c r="R3081" i="2"/>
  <c r="S3080" i="2"/>
  <c r="R3080" i="2"/>
  <c r="S3079" i="2"/>
  <c r="R3079" i="2"/>
  <c r="S3078" i="2"/>
  <c r="R3078" i="2"/>
  <c r="S3077" i="2"/>
  <c r="R3077" i="2"/>
  <c r="S3076" i="2"/>
  <c r="R3076" i="2"/>
  <c r="S3075" i="2"/>
  <c r="R3075" i="2"/>
  <c r="S3074" i="2"/>
  <c r="R3074" i="2"/>
  <c r="S3073" i="2"/>
  <c r="R3073" i="2"/>
  <c r="S3072" i="2"/>
  <c r="R3072" i="2"/>
  <c r="S3071" i="2"/>
  <c r="R3071" i="2"/>
  <c r="S3070" i="2"/>
  <c r="R3070" i="2"/>
  <c r="S3069" i="2"/>
  <c r="R3069" i="2"/>
  <c r="S3068" i="2"/>
  <c r="R3068" i="2"/>
  <c r="S3067" i="2"/>
  <c r="R3067" i="2"/>
  <c r="S3066" i="2"/>
  <c r="R3066" i="2"/>
  <c r="S3065" i="2"/>
  <c r="R3065" i="2"/>
  <c r="S3064" i="2"/>
  <c r="R3064" i="2"/>
  <c r="S3063" i="2"/>
  <c r="R3063" i="2"/>
  <c r="S3062" i="2"/>
  <c r="R3062" i="2"/>
  <c r="S3061" i="2"/>
  <c r="R3061" i="2"/>
  <c r="S3060" i="2"/>
  <c r="R3060" i="2"/>
  <c r="S3059" i="2"/>
  <c r="R3059" i="2"/>
  <c r="S3058" i="2"/>
  <c r="R3058" i="2"/>
  <c r="S3057" i="2"/>
  <c r="R3057" i="2"/>
  <c r="S3056" i="2"/>
  <c r="R3056" i="2"/>
  <c r="S3055" i="2"/>
  <c r="R3055" i="2"/>
  <c r="S3054" i="2"/>
  <c r="R3054" i="2"/>
  <c r="S3053" i="2"/>
  <c r="R3053" i="2"/>
  <c r="S3052" i="2"/>
  <c r="R3052" i="2"/>
  <c r="S3051" i="2"/>
  <c r="R3051" i="2"/>
  <c r="S3050" i="2"/>
  <c r="R3050" i="2"/>
  <c r="S3049" i="2"/>
  <c r="R3049" i="2"/>
  <c r="S3048" i="2"/>
  <c r="R3048" i="2"/>
  <c r="S3047" i="2"/>
  <c r="R3047" i="2"/>
  <c r="S3046" i="2"/>
  <c r="R3046" i="2"/>
  <c r="S3045" i="2"/>
  <c r="R3045" i="2"/>
  <c r="S3044" i="2"/>
  <c r="R3044" i="2"/>
  <c r="S3043" i="2"/>
  <c r="R3043" i="2"/>
  <c r="S3042" i="2"/>
  <c r="R3042" i="2"/>
  <c r="S3041" i="2"/>
  <c r="R3041" i="2"/>
  <c r="S3040" i="2"/>
  <c r="R3040" i="2"/>
  <c r="S3039" i="2"/>
  <c r="R3039" i="2"/>
  <c r="S3038" i="2"/>
  <c r="R3038" i="2"/>
  <c r="S3037" i="2"/>
  <c r="R3037" i="2"/>
  <c r="S3036" i="2"/>
  <c r="R3036" i="2"/>
  <c r="S3035" i="2"/>
  <c r="R3035" i="2"/>
  <c r="S3034" i="2"/>
  <c r="R3034" i="2"/>
  <c r="S3033" i="2"/>
  <c r="R3033" i="2"/>
  <c r="S3032" i="2"/>
  <c r="R3032" i="2"/>
  <c r="S3031" i="2"/>
  <c r="R3031" i="2"/>
  <c r="S3030" i="2"/>
  <c r="R3030" i="2"/>
  <c r="S3029" i="2"/>
  <c r="R3029" i="2"/>
  <c r="S3028" i="2"/>
  <c r="R3028" i="2"/>
  <c r="S3027" i="2"/>
  <c r="R3027" i="2"/>
  <c r="S3026" i="2"/>
  <c r="R3026" i="2"/>
  <c r="S3025" i="2"/>
  <c r="R3025" i="2"/>
  <c r="S3024" i="2"/>
  <c r="R3024" i="2"/>
  <c r="S3023" i="2"/>
  <c r="R3023" i="2"/>
  <c r="S3022" i="2"/>
  <c r="R3022" i="2"/>
  <c r="S3021" i="2"/>
  <c r="R3021" i="2"/>
  <c r="S3020" i="2"/>
  <c r="R3020" i="2"/>
  <c r="S3019" i="2"/>
  <c r="R3019" i="2"/>
  <c r="S3018" i="2"/>
  <c r="R3018" i="2"/>
  <c r="S3017" i="2"/>
  <c r="R3017" i="2"/>
  <c r="S3016" i="2"/>
  <c r="R3016" i="2"/>
  <c r="S3015" i="2"/>
  <c r="R3015" i="2"/>
  <c r="S3014" i="2"/>
  <c r="R3014" i="2"/>
  <c r="S3013" i="2"/>
  <c r="R3013" i="2"/>
  <c r="S3012" i="2"/>
  <c r="R3012" i="2"/>
  <c r="S3011" i="2"/>
  <c r="R3011" i="2"/>
  <c r="S3010" i="2"/>
  <c r="R3010" i="2"/>
  <c r="S3009" i="2"/>
  <c r="R3009" i="2"/>
  <c r="S3008" i="2"/>
  <c r="R3008" i="2"/>
  <c r="S3007" i="2"/>
  <c r="R3007" i="2"/>
  <c r="S3006" i="2"/>
  <c r="R3006" i="2"/>
  <c r="S3005" i="2"/>
  <c r="R3005" i="2"/>
  <c r="S3004" i="2"/>
  <c r="R3004" i="2"/>
  <c r="S3003" i="2"/>
  <c r="R3003" i="2"/>
  <c r="S3002" i="2"/>
  <c r="R3002" i="2"/>
  <c r="S3001" i="2"/>
  <c r="R3001" i="2"/>
  <c r="S3000" i="2"/>
  <c r="R3000" i="2"/>
  <c r="S2999" i="2"/>
  <c r="R2999" i="2"/>
  <c r="S2998" i="2"/>
  <c r="R2998" i="2"/>
  <c r="S2997" i="2"/>
  <c r="R2997" i="2"/>
  <c r="S2996" i="2"/>
  <c r="R2996" i="2"/>
  <c r="S2995" i="2"/>
  <c r="R2995" i="2"/>
  <c r="S2994" i="2"/>
  <c r="R2994" i="2"/>
  <c r="S2993" i="2"/>
  <c r="R2993" i="2"/>
  <c r="S2992" i="2"/>
  <c r="R2992" i="2"/>
  <c r="S2991" i="2"/>
  <c r="R2991" i="2"/>
  <c r="S2990" i="2"/>
  <c r="R2990" i="2"/>
  <c r="S2989" i="2"/>
  <c r="R2989" i="2"/>
  <c r="S2988" i="2"/>
  <c r="R2988" i="2"/>
  <c r="S2987" i="2"/>
  <c r="R2987" i="2"/>
  <c r="S2986" i="2"/>
  <c r="R2986" i="2"/>
  <c r="S2985" i="2"/>
  <c r="R2985" i="2"/>
  <c r="S2984" i="2"/>
  <c r="R2984" i="2"/>
  <c r="S2983" i="2"/>
  <c r="R2983" i="2"/>
  <c r="S2982" i="2"/>
  <c r="R2982" i="2"/>
  <c r="S2981" i="2"/>
  <c r="R2981" i="2"/>
  <c r="S2980" i="2"/>
  <c r="R2980" i="2"/>
  <c r="S2979" i="2"/>
  <c r="R2979" i="2"/>
  <c r="S2978" i="2"/>
  <c r="R2978" i="2"/>
  <c r="S2977" i="2"/>
  <c r="R2977" i="2"/>
  <c r="S2976" i="2"/>
  <c r="R2976" i="2"/>
  <c r="S2975" i="2"/>
  <c r="R2975" i="2"/>
  <c r="S2974" i="2"/>
  <c r="R2974" i="2"/>
  <c r="S2973" i="2"/>
  <c r="R2973" i="2"/>
  <c r="S2972" i="2"/>
  <c r="R2972" i="2"/>
  <c r="S2971" i="2"/>
  <c r="R2971" i="2"/>
  <c r="S2970" i="2"/>
  <c r="R2970" i="2"/>
  <c r="S2969" i="2"/>
  <c r="R2969" i="2"/>
  <c r="S2968" i="2"/>
  <c r="R2968" i="2"/>
  <c r="S2967" i="2"/>
  <c r="R2967" i="2"/>
  <c r="S2966" i="2"/>
  <c r="R2966" i="2"/>
  <c r="S2965" i="2"/>
  <c r="R2965" i="2"/>
  <c r="S2964" i="2"/>
  <c r="R2964" i="2"/>
  <c r="S2963" i="2"/>
  <c r="R2963" i="2"/>
  <c r="S2962" i="2"/>
  <c r="R2962" i="2"/>
  <c r="S2961" i="2"/>
  <c r="R2961" i="2"/>
  <c r="S2960" i="2"/>
  <c r="R2960" i="2"/>
  <c r="S2959" i="2"/>
  <c r="R2959" i="2"/>
  <c r="S2958" i="2"/>
  <c r="R2958" i="2"/>
  <c r="S2957" i="2"/>
  <c r="R2957" i="2"/>
  <c r="S2956" i="2"/>
  <c r="R2956" i="2"/>
  <c r="S2955" i="2"/>
  <c r="R2955" i="2"/>
  <c r="S2954" i="2"/>
  <c r="R2954" i="2"/>
  <c r="S2953" i="2"/>
  <c r="R2953" i="2"/>
  <c r="S2952" i="2"/>
  <c r="R2952" i="2"/>
  <c r="S2951" i="2"/>
  <c r="R2951" i="2"/>
  <c r="S2950" i="2"/>
  <c r="R2950" i="2"/>
  <c r="S2949" i="2"/>
  <c r="R2949" i="2"/>
  <c r="S2948" i="2"/>
  <c r="R2948" i="2"/>
  <c r="S2947" i="2"/>
  <c r="R2947" i="2"/>
  <c r="S2946" i="2"/>
  <c r="R2946" i="2"/>
  <c r="S2945" i="2"/>
  <c r="R2945" i="2"/>
  <c r="S2944" i="2"/>
  <c r="R2944" i="2"/>
  <c r="S2943" i="2"/>
  <c r="R2943" i="2"/>
  <c r="S2942" i="2"/>
  <c r="R2942" i="2"/>
  <c r="S2941" i="2"/>
  <c r="R2941" i="2"/>
  <c r="S2940" i="2"/>
  <c r="R2940" i="2"/>
  <c r="S2939" i="2"/>
  <c r="R2939" i="2"/>
  <c r="S2938" i="2"/>
  <c r="R2938" i="2"/>
  <c r="S2937" i="2"/>
  <c r="R2937" i="2"/>
  <c r="S2936" i="2"/>
  <c r="R2936" i="2"/>
  <c r="S2935" i="2"/>
  <c r="R2935" i="2"/>
  <c r="S2934" i="2"/>
  <c r="R2934" i="2"/>
  <c r="S2933" i="2"/>
  <c r="R2933" i="2"/>
  <c r="S2932" i="2"/>
  <c r="R2932" i="2"/>
  <c r="S2931" i="2"/>
  <c r="R2931" i="2"/>
  <c r="S2930" i="2"/>
  <c r="R2930" i="2"/>
  <c r="S2929" i="2"/>
  <c r="R2929" i="2"/>
  <c r="S2928" i="2"/>
  <c r="R2928" i="2"/>
  <c r="S2927" i="2"/>
  <c r="R2927" i="2"/>
  <c r="S2926" i="2"/>
  <c r="R2926" i="2"/>
  <c r="S2925" i="2"/>
  <c r="R2925" i="2"/>
  <c r="S2924" i="2"/>
  <c r="R2924" i="2"/>
  <c r="S2923" i="2"/>
  <c r="R2923" i="2"/>
  <c r="S2922" i="2"/>
  <c r="R2922" i="2"/>
  <c r="S2921" i="2"/>
  <c r="R2921" i="2"/>
  <c r="S2920" i="2"/>
  <c r="R2920" i="2"/>
  <c r="S2919" i="2"/>
  <c r="R2919" i="2"/>
  <c r="S2918" i="2"/>
  <c r="R2918" i="2"/>
  <c r="S2917" i="2"/>
  <c r="R2917" i="2"/>
  <c r="S2916" i="2"/>
  <c r="R2916" i="2"/>
  <c r="S2915" i="2"/>
  <c r="R2915" i="2"/>
  <c r="S2914" i="2"/>
  <c r="R2914" i="2"/>
  <c r="S2913" i="2"/>
  <c r="R2913" i="2"/>
  <c r="S2912" i="2"/>
  <c r="R2912" i="2"/>
  <c r="S2911" i="2"/>
  <c r="R2911" i="2"/>
  <c r="S2910" i="2"/>
  <c r="R2910" i="2"/>
  <c r="S2909" i="2"/>
  <c r="R2909" i="2"/>
  <c r="S2908" i="2"/>
  <c r="R2908" i="2"/>
  <c r="S2907" i="2"/>
  <c r="R2907" i="2"/>
  <c r="S2906" i="2"/>
  <c r="R2906" i="2"/>
  <c r="S2905" i="2"/>
  <c r="R2905" i="2"/>
  <c r="S2904" i="2"/>
  <c r="R2904" i="2"/>
  <c r="S2903" i="2"/>
  <c r="R2903" i="2"/>
  <c r="S2902" i="2"/>
  <c r="R2902" i="2"/>
  <c r="S2901" i="2"/>
  <c r="R2901" i="2"/>
  <c r="S2900" i="2"/>
  <c r="R2900" i="2"/>
  <c r="S2899" i="2"/>
  <c r="R2899" i="2"/>
  <c r="S2898" i="2"/>
  <c r="R2898" i="2"/>
  <c r="S2897" i="2"/>
  <c r="R2897" i="2"/>
  <c r="S2896" i="2"/>
  <c r="R2896" i="2"/>
  <c r="S2895" i="2"/>
  <c r="R2895" i="2"/>
  <c r="S2894" i="2"/>
  <c r="R2894" i="2"/>
  <c r="S2893" i="2"/>
  <c r="R2893" i="2"/>
  <c r="S2892" i="2"/>
  <c r="R2892" i="2"/>
  <c r="S2891" i="2"/>
  <c r="R2891" i="2"/>
  <c r="S2890" i="2"/>
  <c r="R2890" i="2"/>
  <c r="S2889" i="2"/>
  <c r="R2889" i="2"/>
  <c r="S2888" i="2"/>
  <c r="R2888" i="2"/>
  <c r="S2887" i="2"/>
  <c r="R2887" i="2"/>
  <c r="S2886" i="2"/>
  <c r="R2886" i="2"/>
  <c r="S2885" i="2"/>
  <c r="R2885" i="2"/>
  <c r="S2884" i="2"/>
  <c r="R2884" i="2"/>
  <c r="S2883" i="2"/>
  <c r="R2883" i="2"/>
  <c r="S2882" i="2"/>
  <c r="R2882" i="2"/>
  <c r="S2881" i="2"/>
  <c r="R2881" i="2"/>
  <c r="S2880" i="2"/>
  <c r="R2880" i="2"/>
  <c r="S2879" i="2"/>
  <c r="R2879" i="2"/>
  <c r="S2878" i="2"/>
  <c r="R2878" i="2"/>
  <c r="S2877" i="2"/>
  <c r="R2877" i="2"/>
  <c r="S2876" i="2"/>
  <c r="R2876" i="2"/>
  <c r="S2875" i="2"/>
  <c r="R2875" i="2"/>
  <c r="S2874" i="2"/>
  <c r="R2874" i="2"/>
  <c r="S2873" i="2"/>
  <c r="R2873" i="2"/>
  <c r="S2872" i="2"/>
  <c r="R2872" i="2"/>
  <c r="S2871" i="2"/>
  <c r="R2871" i="2"/>
  <c r="S2870" i="2"/>
  <c r="R2870" i="2"/>
  <c r="S2869" i="2"/>
  <c r="R2869" i="2"/>
  <c r="S2868" i="2"/>
  <c r="R2868" i="2"/>
  <c r="S2867" i="2"/>
  <c r="R2867" i="2"/>
  <c r="S2866" i="2"/>
  <c r="R2866" i="2"/>
  <c r="S2865" i="2"/>
  <c r="R2865" i="2"/>
  <c r="S2864" i="2"/>
  <c r="R2864" i="2"/>
  <c r="S2863" i="2"/>
  <c r="R2863" i="2"/>
  <c r="S2862" i="2"/>
  <c r="R2862" i="2"/>
  <c r="S2861" i="2"/>
  <c r="R2861" i="2"/>
  <c r="S2860" i="2"/>
  <c r="R2860" i="2"/>
  <c r="S2859" i="2"/>
  <c r="R2859" i="2"/>
  <c r="S2858" i="2"/>
  <c r="R2858" i="2"/>
  <c r="S2857" i="2"/>
  <c r="R2857" i="2"/>
  <c r="S2856" i="2"/>
  <c r="R2856" i="2"/>
  <c r="S2855" i="2"/>
  <c r="R2855" i="2"/>
  <c r="S2854" i="2"/>
  <c r="R2854" i="2"/>
  <c r="S2853" i="2"/>
  <c r="R2853" i="2"/>
  <c r="S2852" i="2"/>
  <c r="R2852" i="2"/>
  <c r="S2851" i="2"/>
  <c r="R2851" i="2"/>
  <c r="S2850" i="2"/>
  <c r="R2850" i="2"/>
  <c r="S2849" i="2"/>
  <c r="R2849" i="2"/>
  <c r="S2848" i="2"/>
  <c r="R2848" i="2"/>
  <c r="S2847" i="2"/>
  <c r="R2847" i="2"/>
  <c r="S2846" i="2"/>
  <c r="R2846" i="2"/>
  <c r="S2845" i="2"/>
  <c r="R2845" i="2"/>
  <c r="S2844" i="2"/>
  <c r="R2844" i="2"/>
  <c r="S2843" i="2"/>
  <c r="R2843" i="2"/>
  <c r="S2842" i="2"/>
  <c r="R2842" i="2"/>
  <c r="S2841" i="2"/>
  <c r="R2841" i="2"/>
  <c r="S2840" i="2"/>
  <c r="R2840" i="2"/>
  <c r="S2839" i="2"/>
  <c r="R2839" i="2"/>
  <c r="S2838" i="2"/>
  <c r="R2838" i="2"/>
  <c r="S2837" i="2"/>
  <c r="R2837" i="2"/>
  <c r="S2836" i="2"/>
  <c r="R2836" i="2"/>
  <c r="S2835" i="2"/>
  <c r="R2835" i="2"/>
  <c r="S2834" i="2"/>
  <c r="R2834" i="2"/>
  <c r="S2833" i="2"/>
  <c r="R2833" i="2"/>
  <c r="S2832" i="2"/>
  <c r="R2832" i="2"/>
  <c r="S2831" i="2"/>
  <c r="R2831" i="2"/>
  <c r="S2830" i="2"/>
  <c r="R2830" i="2"/>
  <c r="S2829" i="2"/>
  <c r="R2829" i="2"/>
  <c r="S2828" i="2"/>
  <c r="R2828" i="2"/>
  <c r="S2827" i="2"/>
  <c r="R2827" i="2"/>
  <c r="S2826" i="2"/>
  <c r="R2826" i="2"/>
  <c r="S2825" i="2"/>
  <c r="R2825" i="2"/>
  <c r="S2824" i="2"/>
  <c r="R2824" i="2"/>
  <c r="S2823" i="2"/>
  <c r="R2823" i="2"/>
  <c r="S2822" i="2"/>
  <c r="R2822" i="2"/>
  <c r="S2821" i="2"/>
  <c r="R2821" i="2"/>
  <c r="S2820" i="2"/>
  <c r="R2820" i="2"/>
  <c r="S2819" i="2"/>
  <c r="R2819" i="2"/>
  <c r="S2818" i="2"/>
  <c r="R2818" i="2"/>
  <c r="S2817" i="2"/>
  <c r="R2817" i="2"/>
  <c r="S2816" i="2"/>
  <c r="R2816" i="2"/>
  <c r="S2815" i="2"/>
  <c r="R2815" i="2"/>
  <c r="S2814" i="2"/>
  <c r="R2814" i="2"/>
  <c r="S2813" i="2"/>
  <c r="R2813" i="2"/>
  <c r="S2812" i="2"/>
  <c r="R2812" i="2"/>
  <c r="S2811" i="2"/>
  <c r="R2811" i="2"/>
  <c r="S2810" i="2"/>
  <c r="R2810" i="2"/>
  <c r="S2809" i="2"/>
  <c r="R2809" i="2"/>
  <c r="S2808" i="2"/>
  <c r="R2808" i="2"/>
  <c r="S2807" i="2"/>
  <c r="R2807" i="2"/>
  <c r="S2806" i="2"/>
  <c r="R2806" i="2"/>
  <c r="S2805" i="2"/>
  <c r="R2805" i="2"/>
  <c r="S2804" i="2"/>
  <c r="R2804" i="2"/>
  <c r="S2803" i="2"/>
  <c r="R2803" i="2"/>
  <c r="S2802" i="2"/>
  <c r="R2802" i="2"/>
  <c r="S2801" i="2"/>
  <c r="R2801" i="2"/>
  <c r="S2800" i="2"/>
  <c r="R2800" i="2"/>
  <c r="S2799" i="2"/>
  <c r="R2799" i="2"/>
  <c r="S2798" i="2"/>
  <c r="R2798" i="2"/>
  <c r="S2797" i="2"/>
  <c r="R2797" i="2"/>
  <c r="S2796" i="2"/>
  <c r="R2796" i="2"/>
  <c r="S2795" i="2"/>
  <c r="R2795" i="2"/>
  <c r="S2794" i="2"/>
  <c r="R2794" i="2"/>
  <c r="S2793" i="2"/>
  <c r="R2793" i="2"/>
  <c r="S2792" i="2"/>
  <c r="R2792" i="2"/>
  <c r="S2791" i="2"/>
  <c r="R2791" i="2"/>
  <c r="S2790" i="2"/>
  <c r="R2790" i="2"/>
  <c r="S2789" i="2"/>
  <c r="R2789" i="2"/>
  <c r="S2788" i="2"/>
  <c r="R2788" i="2"/>
  <c r="S2787" i="2"/>
  <c r="R2787" i="2"/>
  <c r="S2786" i="2"/>
  <c r="R2786" i="2"/>
  <c r="S2785" i="2"/>
  <c r="R2785" i="2"/>
  <c r="S2784" i="2"/>
  <c r="R2784" i="2"/>
  <c r="S2783" i="2"/>
  <c r="R2783" i="2"/>
  <c r="S2782" i="2"/>
  <c r="R2782" i="2"/>
  <c r="S2781" i="2"/>
  <c r="R2781" i="2"/>
  <c r="S2780" i="2"/>
  <c r="R2780" i="2"/>
  <c r="S2779" i="2"/>
  <c r="R2779" i="2"/>
  <c r="S2778" i="2"/>
  <c r="R2778" i="2"/>
  <c r="S2777" i="2"/>
  <c r="R2777" i="2"/>
  <c r="S2776" i="2"/>
  <c r="R2776" i="2"/>
  <c r="S2775" i="2"/>
  <c r="R2775" i="2"/>
  <c r="S2774" i="2"/>
  <c r="R2774" i="2"/>
  <c r="S2773" i="2"/>
  <c r="R2773" i="2"/>
  <c r="S2772" i="2"/>
  <c r="R2772" i="2"/>
  <c r="S2771" i="2"/>
  <c r="R2771" i="2"/>
  <c r="S2770" i="2"/>
  <c r="R2770" i="2"/>
  <c r="S2769" i="2"/>
  <c r="R2769" i="2"/>
  <c r="S2768" i="2"/>
  <c r="R2768" i="2"/>
  <c r="S2767" i="2"/>
  <c r="R2767" i="2"/>
  <c r="S2766" i="2"/>
  <c r="R2766" i="2"/>
  <c r="S2765" i="2"/>
  <c r="R2765" i="2"/>
  <c r="S2764" i="2"/>
  <c r="R2764" i="2"/>
  <c r="S2763" i="2"/>
  <c r="R2763" i="2"/>
  <c r="S2762" i="2"/>
  <c r="R2762" i="2"/>
  <c r="S2761" i="2"/>
  <c r="R2761" i="2"/>
  <c r="S2760" i="2"/>
  <c r="R2760" i="2"/>
  <c r="S2759" i="2"/>
  <c r="R2759" i="2"/>
  <c r="S2758" i="2"/>
  <c r="R2758" i="2"/>
  <c r="S2757" i="2"/>
  <c r="R2757" i="2"/>
  <c r="S2756" i="2"/>
  <c r="R2756" i="2"/>
  <c r="S2755" i="2"/>
  <c r="R2755" i="2"/>
  <c r="S2754" i="2"/>
  <c r="R2754" i="2"/>
  <c r="S2753" i="2"/>
  <c r="R2753" i="2"/>
  <c r="S2752" i="2"/>
  <c r="R2752" i="2"/>
  <c r="S2751" i="2"/>
  <c r="R2751" i="2"/>
  <c r="S2750" i="2"/>
  <c r="R2750" i="2"/>
  <c r="S2749" i="2"/>
  <c r="R2749" i="2"/>
  <c r="S2748" i="2"/>
  <c r="R2748" i="2"/>
  <c r="S2747" i="2"/>
  <c r="R2747" i="2"/>
  <c r="S2746" i="2"/>
  <c r="R2746" i="2"/>
  <c r="S2745" i="2"/>
  <c r="R2745" i="2"/>
  <c r="S2744" i="2"/>
  <c r="R2744" i="2"/>
  <c r="S2743" i="2"/>
  <c r="R2743" i="2"/>
  <c r="S2742" i="2"/>
  <c r="R2742" i="2"/>
  <c r="S2741" i="2"/>
  <c r="R2741" i="2"/>
  <c r="S2740" i="2"/>
  <c r="R2740" i="2"/>
  <c r="S2739" i="2"/>
  <c r="R2739" i="2"/>
  <c r="S2738" i="2"/>
  <c r="R2738" i="2"/>
  <c r="S2737" i="2"/>
  <c r="R2737" i="2"/>
  <c r="S2736" i="2"/>
  <c r="R2736" i="2"/>
  <c r="S2735" i="2"/>
  <c r="R2735" i="2"/>
  <c r="S2734" i="2"/>
  <c r="R2734" i="2"/>
  <c r="S2733" i="2"/>
  <c r="R2733" i="2"/>
  <c r="S2732" i="2"/>
  <c r="R2732" i="2"/>
  <c r="S2731" i="2"/>
  <c r="R2731" i="2"/>
  <c r="S2730" i="2"/>
  <c r="R2730" i="2"/>
  <c r="S2729" i="2"/>
  <c r="R2729" i="2"/>
  <c r="S2728" i="2"/>
  <c r="R2728" i="2"/>
  <c r="S2727" i="2"/>
  <c r="R2727" i="2"/>
  <c r="S2726" i="2"/>
  <c r="R2726" i="2"/>
  <c r="S2725" i="2"/>
  <c r="R2725" i="2"/>
  <c r="S2724" i="2"/>
  <c r="R2724" i="2"/>
  <c r="S2723" i="2"/>
  <c r="R2723" i="2"/>
  <c r="S2722" i="2"/>
  <c r="R2722" i="2"/>
  <c r="S2721" i="2"/>
  <c r="R2721" i="2"/>
  <c r="S2720" i="2"/>
  <c r="R2720" i="2"/>
  <c r="S2719" i="2"/>
  <c r="R2719" i="2"/>
  <c r="S2718" i="2"/>
  <c r="R2718" i="2"/>
  <c r="S2717" i="2"/>
  <c r="R2717" i="2"/>
  <c r="S2716" i="2"/>
  <c r="R2716" i="2"/>
  <c r="S2715" i="2"/>
  <c r="R2715" i="2"/>
  <c r="S2714" i="2"/>
  <c r="R2714" i="2"/>
  <c r="S2713" i="2"/>
  <c r="R2713" i="2"/>
  <c r="S2712" i="2"/>
  <c r="R2712" i="2"/>
  <c r="S2711" i="2"/>
  <c r="R2711" i="2"/>
  <c r="S2710" i="2"/>
  <c r="R2710" i="2"/>
  <c r="S2709" i="2"/>
  <c r="R2709" i="2"/>
  <c r="S2708" i="2"/>
  <c r="R2708" i="2"/>
  <c r="S2707" i="2"/>
  <c r="R2707" i="2"/>
  <c r="S2706" i="2"/>
  <c r="R2706" i="2"/>
  <c r="S2705" i="2"/>
  <c r="R2705" i="2"/>
  <c r="S2704" i="2"/>
  <c r="R2704" i="2"/>
  <c r="S2703" i="2"/>
  <c r="R2703" i="2"/>
  <c r="S2702" i="2"/>
  <c r="R2702" i="2"/>
  <c r="S2701" i="2"/>
  <c r="R2701" i="2"/>
  <c r="S2700" i="2"/>
  <c r="R2700" i="2"/>
  <c r="S2699" i="2"/>
  <c r="R2699" i="2"/>
  <c r="S2698" i="2"/>
  <c r="R2698" i="2"/>
  <c r="S2697" i="2"/>
  <c r="R2697" i="2"/>
  <c r="S2696" i="2"/>
  <c r="R2696" i="2"/>
  <c r="S2695" i="2"/>
  <c r="R2695" i="2"/>
  <c r="S2694" i="2"/>
  <c r="R2694" i="2"/>
  <c r="S2693" i="2"/>
  <c r="R2693" i="2"/>
  <c r="S2692" i="2"/>
  <c r="R2692" i="2"/>
  <c r="S2691" i="2"/>
  <c r="R2691" i="2"/>
  <c r="S2690" i="2"/>
  <c r="R2690" i="2"/>
  <c r="S2689" i="2"/>
  <c r="R2689" i="2"/>
  <c r="S2688" i="2"/>
  <c r="R2688" i="2"/>
  <c r="S2687" i="2"/>
  <c r="R2687" i="2"/>
  <c r="S2686" i="2"/>
  <c r="R2686" i="2"/>
  <c r="S2685" i="2"/>
  <c r="R2685" i="2"/>
  <c r="S2684" i="2"/>
  <c r="R2684" i="2"/>
  <c r="S2683" i="2"/>
  <c r="R2683" i="2"/>
  <c r="S2682" i="2"/>
  <c r="R2682" i="2"/>
  <c r="S2681" i="2"/>
  <c r="R2681" i="2"/>
  <c r="S2680" i="2"/>
  <c r="R2680" i="2"/>
  <c r="S2679" i="2"/>
  <c r="R2679" i="2"/>
  <c r="S2678" i="2"/>
  <c r="R2678" i="2"/>
  <c r="S2677" i="2"/>
  <c r="R2677" i="2"/>
  <c r="S2676" i="2"/>
  <c r="R2676" i="2"/>
  <c r="S2675" i="2"/>
  <c r="R2675" i="2"/>
  <c r="S2674" i="2"/>
  <c r="R2674" i="2"/>
  <c r="S2673" i="2"/>
  <c r="R2673" i="2"/>
  <c r="S2672" i="2"/>
  <c r="R2672" i="2"/>
  <c r="S2671" i="2"/>
  <c r="R2671" i="2"/>
  <c r="S2670" i="2"/>
  <c r="R2670" i="2"/>
  <c r="S2669" i="2"/>
  <c r="R2669" i="2"/>
  <c r="S2668" i="2"/>
  <c r="R2668" i="2"/>
  <c r="S2667" i="2"/>
  <c r="R2667" i="2"/>
  <c r="S2666" i="2"/>
  <c r="R2666" i="2"/>
  <c r="S2665" i="2"/>
  <c r="R2665" i="2"/>
  <c r="S2664" i="2"/>
  <c r="R2664" i="2"/>
  <c r="S2663" i="2"/>
  <c r="R2663" i="2"/>
  <c r="S2662" i="2"/>
  <c r="R2662" i="2"/>
  <c r="S2661" i="2"/>
  <c r="R2661" i="2"/>
  <c r="S2660" i="2"/>
  <c r="R2660" i="2"/>
  <c r="S2659" i="2"/>
  <c r="R2659" i="2"/>
  <c r="S2658" i="2"/>
  <c r="R2658" i="2"/>
  <c r="S2657" i="2"/>
  <c r="R2657" i="2"/>
  <c r="S2656" i="2"/>
  <c r="R2656" i="2"/>
  <c r="S2655" i="2"/>
  <c r="R2655" i="2"/>
  <c r="S2654" i="2"/>
  <c r="R2654" i="2"/>
  <c r="S2653" i="2"/>
  <c r="R2653" i="2"/>
  <c r="S2652" i="2"/>
  <c r="R2652" i="2"/>
  <c r="S2651" i="2"/>
  <c r="R2651" i="2"/>
  <c r="S2650" i="2"/>
  <c r="R2650" i="2"/>
  <c r="S2649" i="2"/>
  <c r="R2649" i="2"/>
  <c r="S2648" i="2"/>
  <c r="R2648" i="2"/>
  <c r="S2647" i="2"/>
  <c r="R2647" i="2"/>
  <c r="S2646" i="2"/>
  <c r="R2646" i="2"/>
  <c r="S2645" i="2"/>
  <c r="R2645" i="2"/>
  <c r="S2644" i="2"/>
  <c r="R2644" i="2"/>
  <c r="S2643" i="2"/>
  <c r="R2643" i="2"/>
  <c r="S2642" i="2"/>
  <c r="R2642" i="2"/>
  <c r="S2641" i="2"/>
  <c r="R2641" i="2"/>
  <c r="S2640" i="2"/>
  <c r="R2640" i="2"/>
  <c r="S2639" i="2"/>
  <c r="R2639" i="2"/>
  <c r="S2638" i="2"/>
  <c r="R2638" i="2"/>
  <c r="S2637" i="2"/>
  <c r="R2637" i="2"/>
  <c r="S2636" i="2"/>
  <c r="R2636" i="2"/>
  <c r="S2635" i="2"/>
  <c r="R2635" i="2"/>
  <c r="S2634" i="2"/>
  <c r="R2634" i="2"/>
  <c r="S2633" i="2"/>
  <c r="R2633" i="2"/>
  <c r="S2632" i="2"/>
  <c r="R2632" i="2"/>
  <c r="S2631" i="2"/>
  <c r="R2631" i="2"/>
  <c r="S2630" i="2"/>
  <c r="R2630" i="2"/>
  <c r="S2629" i="2"/>
  <c r="R2629" i="2"/>
  <c r="S2628" i="2"/>
  <c r="R2628" i="2"/>
  <c r="S2627" i="2"/>
  <c r="R2627" i="2"/>
  <c r="S2626" i="2"/>
  <c r="R2626" i="2"/>
  <c r="S2625" i="2"/>
  <c r="R2625" i="2"/>
  <c r="S2624" i="2"/>
  <c r="R2624" i="2"/>
  <c r="S2623" i="2"/>
  <c r="R2623" i="2"/>
  <c r="S2622" i="2"/>
  <c r="R2622" i="2"/>
  <c r="S2621" i="2"/>
  <c r="R2621" i="2"/>
  <c r="S2620" i="2"/>
  <c r="R2620" i="2"/>
  <c r="S2619" i="2"/>
  <c r="R2619" i="2"/>
  <c r="S2618" i="2"/>
  <c r="R2618" i="2"/>
  <c r="S2617" i="2"/>
  <c r="R2617" i="2"/>
  <c r="S2616" i="2"/>
  <c r="R2616" i="2"/>
  <c r="S2615" i="2"/>
  <c r="R2615" i="2"/>
  <c r="S2614" i="2"/>
  <c r="R2614" i="2"/>
  <c r="S2613" i="2"/>
  <c r="R2613" i="2"/>
  <c r="S2612" i="2"/>
  <c r="R2612" i="2"/>
  <c r="S2611" i="2"/>
  <c r="R2611" i="2"/>
  <c r="S2610" i="2"/>
  <c r="R2610" i="2"/>
  <c r="S2609" i="2"/>
  <c r="R2609" i="2"/>
  <c r="S2608" i="2"/>
  <c r="R2608" i="2"/>
  <c r="S2607" i="2"/>
  <c r="R2607" i="2"/>
  <c r="S2606" i="2"/>
  <c r="R2606" i="2"/>
  <c r="S2605" i="2"/>
  <c r="R2605" i="2"/>
  <c r="S2604" i="2"/>
  <c r="R2604" i="2"/>
  <c r="S2603" i="2"/>
  <c r="R2603" i="2"/>
  <c r="S2602" i="2"/>
  <c r="R2602" i="2"/>
  <c r="S2601" i="2"/>
  <c r="R2601" i="2"/>
  <c r="S2600" i="2"/>
  <c r="R2600" i="2"/>
  <c r="S2599" i="2"/>
  <c r="R2599" i="2"/>
  <c r="S2598" i="2"/>
  <c r="R2598" i="2"/>
  <c r="S2597" i="2"/>
  <c r="R2597" i="2"/>
  <c r="S2596" i="2"/>
  <c r="R2596" i="2"/>
  <c r="S2595" i="2"/>
  <c r="R2595" i="2"/>
  <c r="S2594" i="2"/>
  <c r="R2594" i="2"/>
  <c r="S2593" i="2"/>
  <c r="R2593" i="2"/>
  <c r="S2592" i="2"/>
  <c r="R2592" i="2"/>
  <c r="S2591" i="2"/>
  <c r="R2591" i="2"/>
  <c r="S2590" i="2"/>
  <c r="R2590" i="2"/>
  <c r="S2589" i="2"/>
  <c r="R2589" i="2"/>
  <c r="S2588" i="2"/>
  <c r="R2588" i="2"/>
  <c r="S2587" i="2"/>
  <c r="R2587" i="2"/>
  <c r="S2586" i="2"/>
  <c r="R2586" i="2"/>
  <c r="S2585" i="2"/>
  <c r="R2585" i="2"/>
  <c r="S2584" i="2"/>
  <c r="R2584" i="2"/>
  <c r="S2583" i="2"/>
  <c r="R2583" i="2"/>
  <c r="S2582" i="2"/>
  <c r="R2582" i="2"/>
  <c r="S2581" i="2"/>
  <c r="R2581" i="2"/>
  <c r="S2580" i="2"/>
  <c r="R2580" i="2"/>
  <c r="S2579" i="2"/>
  <c r="R2579" i="2"/>
  <c r="S2578" i="2"/>
  <c r="R2578" i="2"/>
  <c r="S2577" i="2"/>
  <c r="R2577" i="2"/>
  <c r="S2576" i="2"/>
  <c r="R2576" i="2"/>
  <c r="S2575" i="2"/>
  <c r="R2575" i="2"/>
  <c r="S2574" i="2"/>
  <c r="R2574" i="2"/>
  <c r="S2573" i="2"/>
  <c r="R2573" i="2"/>
  <c r="S2572" i="2"/>
  <c r="R2572" i="2"/>
  <c r="S2571" i="2"/>
  <c r="R2571" i="2"/>
  <c r="S2570" i="2"/>
  <c r="R2570" i="2"/>
  <c r="S2569" i="2"/>
  <c r="R2569" i="2"/>
  <c r="S2568" i="2"/>
  <c r="R2568" i="2"/>
  <c r="S2567" i="2"/>
  <c r="R2567" i="2"/>
  <c r="S2566" i="2"/>
  <c r="R2566" i="2"/>
  <c r="S2565" i="2"/>
  <c r="R2565" i="2"/>
  <c r="S2564" i="2"/>
  <c r="R2564" i="2"/>
  <c r="S2563" i="2"/>
  <c r="R2563" i="2"/>
  <c r="S2562" i="2"/>
  <c r="R2562" i="2"/>
  <c r="S2561" i="2"/>
  <c r="R2561" i="2"/>
  <c r="S2560" i="2"/>
  <c r="R2560" i="2"/>
  <c r="S2559" i="2"/>
  <c r="R2559" i="2"/>
  <c r="S2558" i="2"/>
  <c r="R2558" i="2"/>
  <c r="S2557" i="2"/>
  <c r="R2557" i="2"/>
  <c r="S2556" i="2"/>
  <c r="R2556" i="2"/>
  <c r="S2555" i="2"/>
  <c r="R2555" i="2"/>
  <c r="S2554" i="2"/>
  <c r="R2554" i="2"/>
  <c r="S2553" i="2"/>
  <c r="R2553" i="2"/>
  <c r="S2552" i="2"/>
  <c r="R2552" i="2"/>
  <c r="S2551" i="2"/>
  <c r="R2551" i="2"/>
  <c r="S2550" i="2"/>
  <c r="R2550" i="2"/>
  <c r="S2549" i="2"/>
  <c r="R2549" i="2"/>
  <c r="S2548" i="2"/>
  <c r="R2548" i="2"/>
  <c r="S2547" i="2"/>
  <c r="R2547" i="2"/>
  <c r="S2546" i="2"/>
  <c r="R2546" i="2"/>
  <c r="S2545" i="2"/>
  <c r="R2545" i="2"/>
  <c r="S2544" i="2"/>
  <c r="R2544" i="2"/>
  <c r="S2543" i="2"/>
  <c r="R2543" i="2"/>
  <c r="S2542" i="2"/>
  <c r="R2542" i="2"/>
  <c r="S2541" i="2"/>
  <c r="R2541" i="2"/>
  <c r="S2540" i="2"/>
  <c r="R2540" i="2"/>
  <c r="S2539" i="2"/>
  <c r="R2539" i="2"/>
  <c r="S2538" i="2"/>
  <c r="R2538" i="2"/>
  <c r="S2537" i="2"/>
  <c r="R2537" i="2"/>
  <c r="S2536" i="2"/>
  <c r="R2536" i="2"/>
  <c r="S2535" i="2"/>
  <c r="R2535" i="2"/>
  <c r="S2534" i="2"/>
  <c r="R2534" i="2"/>
  <c r="S2533" i="2"/>
  <c r="R2533" i="2"/>
  <c r="S2532" i="2"/>
  <c r="R2532" i="2"/>
  <c r="S2531" i="2"/>
  <c r="R2531" i="2"/>
  <c r="S2530" i="2"/>
  <c r="R2530" i="2"/>
  <c r="S2529" i="2"/>
  <c r="R2529" i="2"/>
  <c r="S2528" i="2"/>
  <c r="R2528" i="2"/>
  <c r="S2527" i="2"/>
  <c r="R2527" i="2"/>
  <c r="S2526" i="2"/>
  <c r="R2526" i="2"/>
  <c r="S2525" i="2"/>
  <c r="R2525" i="2"/>
  <c r="S2524" i="2"/>
  <c r="R2524" i="2"/>
  <c r="S2523" i="2"/>
  <c r="R2523" i="2"/>
  <c r="S2522" i="2"/>
  <c r="R2522" i="2"/>
  <c r="S2521" i="2"/>
  <c r="R2521" i="2"/>
  <c r="S2520" i="2"/>
  <c r="R2520" i="2"/>
  <c r="S2519" i="2"/>
  <c r="R2519" i="2"/>
  <c r="S2518" i="2"/>
  <c r="R2518" i="2"/>
  <c r="S2517" i="2"/>
  <c r="R2517" i="2"/>
  <c r="S2516" i="2"/>
  <c r="R2516" i="2"/>
  <c r="S2515" i="2"/>
  <c r="R2515" i="2"/>
  <c r="S2514" i="2"/>
  <c r="R2514" i="2"/>
  <c r="S2513" i="2"/>
  <c r="R2513" i="2"/>
  <c r="S2512" i="2"/>
  <c r="R2512" i="2"/>
  <c r="S2511" i="2"/>
  <c r="R2511" i="2"/>
  <c r="S2510" i="2"/>
  <c r="R2510" i="2"/>
  <c r="S2509" i="2"/>
  <c r="R2509" i="2"/>
  <c r="S2508" i="2"/>
  <c r="R2508" i="2"/>
  <c r="S2507" i="2"/>
  <c r="R2507" i="2"/>
  <c r="S2506" i="2"/>
  <c r="R2506" i="2"/>
  <c r="S2505" i="2"/>
  <c r="R2505" i="2"/>
  <c r="S2504" i="2"/>
  <c r="R2504" i="2"/>
  <c r="S2503" i="2"/>
  <c r="R2503" i="2"/>
  <c r="S2502" i="2"/>
  <c r="R2502" i="2"/>
  <c r="S2501" i="2"/>
  <c r="R2501" i="2"/>
  <c r="S2500" i="2"/>
  <c r="R2500" i="2"/>
  <c r="S2499" i="2"/>
  <c r="R2499" i="2"/>
  <c r="S2498" i="2"/>
  <c r="R2498" i="2"/>
  <c r="S2497" i="2"/>
  <c r="R2497" i="2"/>
  <c r="S2496" i="2"/>
  <c r="R2496" i="2"/>
  <c r="S2495" i="2"/>
  <c r="R2495" i="2"/>
  <c r="S2494" i="2"/>
  <c r="R2494" i="2"/>
  <c r="S2493" i="2"/>
  <c r="R2493" i="2"/>
  <c r="S2492" i="2"/>
  <c r="R2492" i="2"/>
  <c r="S2491" i="2"/>
  <c r="R2491" i="2"/>
  <c r="S2490" i="2"/>
  <c r="R2490" i="2"/>
  <c r="S2489" i="2"/>
  <c r="R2489" i="2"/>
  <c r="S2488" i="2"/>
  <c r="R2488" i="2"/>
  <c r="S2487" i="2"/>
  <c r="R2487" i="2"/>
  <c r="S2486" i="2"/>
  <c r="R2486" i="2"/>
  <c r="S2485" i="2"/>
  <c r="R2485" i="2"/>
  <c r="S2484" i="2"/>
  <c r="R2484" i="2"/>
  <c r="S2483" i="2"/>
  <c r="R2483" i="2"/>
  <c r="S2482" i="2"/>
  <c r="R2482" i="2"/>
  <c r="S2481" i="2"/>
  <c r="R2481" i="2"/>
  <c r="S2480" i="2"/>
  <c r="R2480" i="2"/>
  <c r="S2479" i="2"/>
  <c r="R2479" i="2"/>
  <c r="S2478" i="2"/>
  <c r="R2478" i="2"/>
  <c r="S2477" i="2"/>
  <c r="R2477" i="2"/>
  <c r="S2476" i="2"/>
  <c r="R2476" i="2"/>
  <c r="S2475" i="2"/>
  <c r="R2475" i="2"/>
  <c r="S2474" i="2"/>
  <c r="R2474" i="2"/>
  <c r="S2473" i="2"/>
  <c r="R2473" i="2"/>
  <c r="S2472" i="2"/>
  <c r="R2472" i="2"/>
  <c r="S2471" i="2"/>
  <c r="R2471" i="2"/>
  <c r="S2470" i="2"/>
  <c r="R2470" i="2"/>
  <c r="S2469" i="2"/>
  <c r="R2469" i="2"/>
  <c r="S2468" i="2"/>
  <c r="R2468" i="2"/>
  <c r="S2467" i="2"/>
  <c r="R2467" i="2"/>
  <c r="S2466" i="2"/>
  <c r="R2466" i="2"/>
  <c r="S2465" i="2"/>
  <c r="R2465" i="2"/>
  <c r="S2464" i="2"/>
  <c r="R2464" i="2"/>
  <c r="S2463" i="2"/>
  <c r="R2463" i="2"/>
  <c r="S2462" i="2"/>
  <c r="R2462" i="2"/>
  <c r="S2461" i="2"/>
  <c r="R2461" i="2"/>
  <c r="S2460" i="2"/>
  <c r="R2460" i="2"/>
  <c r="S2459" i="2"/>
  <c r="R2459" i="2"/>
  <c r="S2458" i="2"/>
  <c r="R2458" i="2"/>
  <c r="S2457" i="2"/>
  <c r="R2457" i="2"/>
  <c r="S2456" i="2"/>
  <c r="R2456" i="2"/>
  <c r="S2455" i="2"/>
  <c r="R2455" i="2"/>
  <c r="S2454" i="2"/>
  <c r="R2454" i="2"/>
  <c r="S2453" i="2"/>
  <c r="R2453" i="2"/>
  <c r="S2452" i="2"/>
  <c r="R2452" i="2"/>
  <c r="S2451" i="2"/>
  <c r="R2451" i="2"/>
  <c r="S2450" i="2"/>
  <c r="R2450" i="2"/>
  <c r="S2449" i="2"/>
  <c r="R2449" i="2"/>
  <c r="S2448" i="2"/>
  <c r="R2448" i="2"/>
  <c r="S2447" i="2"/>
  <c r="R2447" i="2"/>
  <c r="S2446" i="2"/>
  <c r="R2446" i="2"/>
  <c r="S2445" i="2"/>
  <c r="R2445" i="2"/>
  <c r="S2444" i="2"/>
  <c r="R2444" i="2"/>
  <c r="S2443" i="2"/>
  <c r="R2443" i="2"/>
  <c r="S2442" i="2"/>
  <c r="R2442" i="2"/>
  <c r="S2441" i="2"/>
  <c r="R2441" i="2"/>
  <c r="S2440" i="2"/>
  <c r="R2440" i="2"/>
  <c r="S2439" i="2"/>
  <c r="R2439" i="2"/>
  <c r="S2438" i="2"/>
  <c r="R2438" i="2"/>
  <c r="S2437" i="2"/>
  <c r="R2437" i="2"/>
  <c r="S2436" i="2"/>
  <c r="R2436" i="2"/>
  <c r="S2435" i="2"/>
  <c r="R2435" i="2"/>
  <c r="S2434" i="2"/>
  <c r="R2434" i="2"/>
  <c r="S2433" i="2"/>
  <c r="R2433" i="2"/>
  <c r="S2432" i="2"/>
  <c r="R2432" i="2"/>
  <c r="S2431" i="2"/>
  <c r="R2431" i="2"/>
  <c r="S2430" i="2"/>
  <c r="R2430" i="2"/>
  <c r="S2429" i="2"/>
  <c r="R2429" i="2"/>
  <c r="S2428" i="2"/>
  <c r="R2428" i="2"/>
  <c r="S2427" i="2"/>
  <c r="R2427" i="2"/>
  <c r="S2426" i="2"/>
  <c r="R2426" i="2"/>
  <c r="S2425" i="2"/>
  <c r="R2425" i="2"/>
  <c r="S2424" i="2"/>
  <c r="R2424" i="2"/>
  <c r="S2423" i="2"/>
  <c r="R2423" i="2"/>
  <c r="S2422" i="2"/>
  <c r="R2422" i="2"/>
  <c r="S2421" i="2"/>
  <c r="R2421" i="2"/>
  <c r="S2420" i="2"/>
  <c r="R2420" i="2"/>
  <c r="S2419" i="2"/>
  <c r="R2419" i="2"/>
  <c r="S2418" i="2"/>
  <c r="R2418" i="2"/>
  <c r="S2417" i="2"/>
  <c r="R2417" i="2"/>
  <c r="S2416" i="2"/>
  <c r="R2416" i="2"/>
  <c r="S2415" i="2"/>
  <c r="R2415" i="2"/>
  <c r="S2414" i="2"/>
  <c r="R2414" i="2"/>
  <c r="S2413" i="2"/>
  <c r="R2413" i="2"/>
  <c r="S2412" i="2"/>
  <c r="R2412" i="2"/>
  <c r="S2411" i="2"/>
  <c r="R2411" i="2"/>
  <c r="S2410" i="2"/>
  <c r="R2410" i="2"/>
  <c r="S2409" i="2"/>
  <c r="R2409" i="2"/>
  <c r="S2408" i="2"/>
  <c r="R2408" i="2"/>
  <c r="S2407" i="2"/>
  <c r="R2407" i="2"/>
  <c r="S2406" i="2"/>
  <c r="R2406" i="2"/>
  <c r="S2405" i="2"/>
  <c r="R2405" i="2"/>
  <c r="S2404" i="2"/>
  <c r="R2404" i="2"/>
  <c r="S2403" i="2"/>
  <c r="R2403" i="2"/>
  <c r="S2402" i="2"/>
  <c r="R2402" i="2"/>
  <c r="S2401" i="2"/>
  <c r="R2401" i="2"/>
  <c r="S2400" i="2"/>
  <c r="R2400" i="2"/>
  <c r="S2399" i="2"/>
  <c r="R2399" i="2"/>
  <c r="S2398" i="2"/>
  <c r="R2398" i="2"/>
  <c r="S2397" i="2"/>
  <c r="R2397" i="2"/>
  <c r="S2396" i="2"/>
  <c r="R2396" i="2"/>
  <c r="S2395" i="2"/>
  <c r="R2395" i="2"/>
  <c r="S2394" i="2"/>
  <c r="R2394" i="2"/>
  <c r="S2393" i="2"/>
  <c r="R2393" i="2"/>
  <c r="S2392" i="2"/>
  <c r="R2392" i="2"/>
  <c r="S2391" i="2"/>
  <c r="R2391" i="2"/>
  <c r="S2390" i="2"/>
  <c r="R2390" i="2"/>
  <c r="S2389" i="2"/>
  <c r="R2389" i="2"/>
  <c r="S2388" i="2"/>
  <c r="R2388" i="2"/>
  <c r="S2387" i="2"/>
  <c r="R2387" i="2"/>
  <c r="S2386" i="2"/>
  <c r="R2386" i="2"/>
  <c r="S2385" i="2"/>
  <c r="R2385" i="2"/>
  <c r="S2384" i="2"/>
  <c r="R2384" i="2"/>
  <c r="S2383" i="2"/>
  <c r="R2383" i="2"/>
  <c r="S2382" i="2"/>
  <c r="R2382" i="2"/>
  <c r="S2381" i="2"/>
  <c r="R2381" i="2"/>
  <c r="S2380" i="2"/>
  <c r="R2380" i="2"/>
  <c r="S2379" i="2"/>
  <c r="R2379" i="2"/>
  <c r="S2378" i="2"/>
  <c r="R2378" i="2"/>
  <c r="S2377" i="2"/>
  <c r="R2377" i="2"/>
  <c r="S2376" i="2"/>
  <c r="R2376" i="2"/>
  <c r="S2375" i="2"/>
  <c r="R2375" i="2"/>
  <c r="S2374" i="2"/>
  <c r="R2374" i="2"/>
  <c r="S2373" i="2"/>
  <c r="R2373" i="2"/>
  <c r="S2372" i="2"/>
  <c r="R2372" i="2"/>
  <c r="S2371" i="2"/>
  <c r="R2371" i="2"/>
  <c r="S2370" i="2"/>
  <c r="R2370" i="2"/>
  <c r="S2369" i="2"/>
  <c r="R2369" i="2"/>
  <c r="S2368" i="2"/>
  <c r="R2368" i="2"/>
  <c r="S2367" i="2"/>
  <c r="R2367" i="2"/>
  <c r="S2366" i="2"/>
  <c r="R2366" i="2"/>
  <c r="S2365" i="2"/>
  <c r="R2365" i="2"/>
  <c r="S2364" i="2"/>
  <c r="R2364" i="2"/>
  <c r="S2363" i="2"/>
  <c r="R2363" i="2"/>
  <c r="S2362" i="2"/>
  <c r="R2362" i="2"/>
  <c r="S2361" i="2"/>
  <c r="R2361" i="2"/>
  <c r="S2360" i="2"/>
  <c r="R2360" i="2"/>
  <c r="S2359" i="2"/>
  <c r="R2359" i="2"/>
  <c r="S2358" i="2"/>
  <c r="R2358" i="2"/>
  <c r="S2357" i="2"/>
  <c r="R2357" i="2"/>
  <c r="S2356" i="2"/>
  <c r="R2356" i="2"/>
  <c r="S2355" i="2"/>
  <c r="R2355" i="2"/>
  <c r="S2354" i="2"/>
  <c r="R2354" i="2"/>
  <c r="S2353" i="2"/>
  <c r="R2353" i="2"/>
  <c r="S2352" i="2"/>
  <c r="R2352" i="2"/>
  <c r="S2351" i="2"/>
  <c r="R2351" i="2"/>
  <c r="S2350" i="2"/>
  <c r="R2350" i="2"/>
  <c r="S2349" i="2"/>
  <c r="R2349" i="2"/>
  <c r="S2348" i="2"/>
  <c r="R2348" i="2"/>
  <c r="S2347" i="2"/>
  <c r="R2347" i="2"/>
  <c r="S2346" i="2"/>
  <c r="R2346" i="2"/>
  <c r="S2345" i="2"/>
  <c r="R2345" i="2"/>
  <c r="S2344" i="2"/>
  <c r="R2344" i="2"/>
  <c r="S2343" i="2"/>
  <c r="R2343" i="2"/>
  <c r="S2342" i="2"/>
  <c r="R2342" i="2"/>
  <c r="S2341" i="2"/>
  <c r="R2341" i="2"/>
  <c r="S2340" i="2"/>
  <c r="R2340" i="2"/>
  <c r="S2339" i="2"/>
  <c r="R2339" i="2"/>
  <c r="S2338" i="2"/>
  <c r="R2338" i="2"/>
  <c r="S2337" i="2"/>
  <c r="R2337" i="2"/>
  <c r="S2336" i="2"/>
  <c r="R2336" i="2"/>
  <c r="S2335" i="2"/>
  <c r="R2335" i="2"/>
  <c r="S2334" i="2"/>
  <c r="R2334" i="2"/>
  <c r="S2333" i="2"/>
  <c r="R2333" i="2"/>
  <c r="S2332" i="2"/>
  <c r="R2332" i="2"/>
  <c r="S2331" i="2"/>
  <c r="R2331" i="2"/>
  <c r="S2330" i="2"/>
  <c r="R2330" i="2"/>
  <c r="S2329" i="2"/>
  <c r="R2329" i="2"/>
  <c r="S2328" i="2"/>
  <c r="R2328" i="2"/>
  <c r="S2327" i="2"/>
  <c r="R2327" i="2"/>
  <c r="S2326" i="2"/>
  <c r="R2326" i="2"/>
  <c r="S2325" i="2"/>
  <c r="R2325" i="2"/>
  <c r="S2324" i="2"/>
  <c r="R2324" i="2"/>
  <c r="S2323" i="2"/>
  <c r="R2323" i="2"/>
  <c r="S2322" i="2"/>
  <c r="R2322" i="2"/>
  <c r="S2321" i="2"/>
  <c r="R2321" i="2"/>
  <c r="S2320" i="2"/>
  <c r="R2320" i="2"/>
  <c r="S2319" i="2"/>
  <c r="R2319" i="2"/>
  <c r="S2318" i="2"/>
  <c r="R2318" i="2"/>
  <c r="S2317" i="2"/>
  <c r="R2317" i="2"/>
  <c r="S2316" i="2"/>
  <c r="R2316" i="2"/>
  <c r="S2315" i="2"/>
  <c r="R2315" i="2"/>
  <c r="S2314" i="2"/>
  <c r="R2314" i="2"/>
  <c r="S2313" i="2"/>
  <c r="R2313" i="2"/>
  <c r="S2312" i="2"/>
  <c r="R2312" i="2"/>
  <c r="S2311" i="2"/>
  <c r="R2311" i="2"/>
  <c r="S2310" i="2"/>
  <c r="R2310" i="2"/>
  <c r="S2309" i="2"/>
  <c r="R2309" i="2"/>
  <c r="S2308" i="2"/>
  <c r="R2308" i="2"/>
  <c r="S2307" i="2"/>
  <c r="R2307" i="2"/>
  <c r="S2306" i="2"/>
  <c r="R2306" i="2"/>
  <c r="S2305" i="2"/>
  <c r="R2305" i="2"/>
  <c r="S2304" i="2"/>
  <c r="R2304" i="2"/>
  <c r="S2303" i="2"/>
  <c r="R2303" i="2"/>
  <c r="S2302" i="2"/>
  <c r="R2302" i="2"/>
  <c r="S2301" i="2"/>
  <c r="R2301" i="2"/>
  <c r="S2300" i="2"/>
  <c r="R2300" i="2"/>
  <c r="S2299" i="2"/>
  <c r="R2299" i="2"/>
  <c r="S2298" i="2"/>
  <c r="R2298" i="2"/>
  <c r="S2297" i="2"/>
  <c r="R2297" i="2"/>
  <c r="S2296" i="2"/>
  <c r="R2296" i="2"/>
  <c r="S2295" i="2"/>
  <c r="R2295" i="2"/>
  <c r="S2294" i="2"/>
  <c r="R2294" i="2"/>
  <c r="S2293" i="2"/>
  <c r="R2293" i="2"/>
  <c r="S2292" i="2"/>
  <c r="R2292" i="2"/>
  <c r="S2291" i="2"/>
  <c r="R2291" i="2"/>
  <c r="S2290" i="2"/>
  <c r="R2290" i="2"/>
  <c r="S2289" i="2"/>
  <c r="R2289" i="2"/>
  <c r="S2288" i="2"/>
  <c r="R2288" i="2"/>
  <c r="S2287" i="2"/>
  <c r="R2287" i="2"/>
  <c r="S2286" i="2"/>
  <c r="R2286" i="2"/>
  <c r="S2285" i="2"/>
  <c r="R2285" i="2"/>
  <c r="S2284" i="2"/>
  <c r="R2284" i="2"/>
  <c r="S2283" i="2"/>
  <c r="R2283" i="2"/>
  <c r="S2282" i="2"/>
  <c r="R2282" i="2"/>
  <c r="S2281" i="2"/>
  <c r="R2281" i="2"/>
  <c r="S2280" i="2"/>
  <c r="R2280" i="2"/>
  <c r="S2279" i="2"/>
  <c r="R2279" i="2"/>
  <c r="S2278" i="2"/>
  <c r="R2278" i="2"/>
  <c r="S2277" i="2"/>
  <c r="R2277" i="2"/>
  <c r="S2276" i="2"/>
  <c r="R2276" i="2"/>
  <c r="S2275" i="2"/>
  <c r="R2275" i="2"/>
  <c r="S2274" i="2"/>
  <c r="R2274" i="2"/>
  <c r="S2273" i="2"/>
  <c r="R2273" i="2"/>
  <c r="S2272" i="2"/>
  <c r="R2272" i="2"/>
  <c r="S2271" i="2"/>
  <c r="R2271" i="2"/>
  <c r="S2270" i="2"/>
  <c r="R2270" i="2"/>
  <c r="S2269" i="2"/>
  <c r="R2269" i="2"/>
  <c r="S2268" i="2"/>
  <c r="R2268" i="2"/>
  <c r="S2267" i="2"/>
  <c r="R2267" i="2"/>
  <c r="S2266" i="2"/>
  <c r="R2266" i="2"/>
  <c r="S2265" i="2"/>
  <c r="R2265" i="2"/>
  <c r="S2264" i="2"/>
  <c r="R2264" i="2"/>
  <c r="S2263" i="2"/>
  <c r="R2263" i="2"/>
  <c r="S2262" i="2"/>
  <c r="R2262" i="2"/>
  <c r="S2261" i="2"/>
  <c r="R2261" i="2"/>
  <c r="S2260" i="2"/>
  <c r="R2260" i="2"/>
  <c r="S2259" i="2"/>
  <c r="R2259" i="2"/>
  <c r="S2258" i="2"/>
  <c r="R2258" i="2"/>
  <c r="S2257" i="2"/>
  <c r="R2257" i="2"/>
  <c r="S2256" i="2"/>
  <c r="R2256" i="2"/>
  <c r="S2255" i="2"/>
  <c r="R2255" i="2"/>
  <c r="S2254" i="2"/>
  <c r="R2254" i="2"/>
  <c r="S2253" i="2"/>
  <c r="R2253" i="2"/>
  <c r="S2252" i="2"/>
  <c r="R2252" i="2"/>
  <c r="S2251" i="2"/>
  <c r="R2251" i="2"/>
  <c r="S2250" i="2"/>
  <c r="R2250" i="2"/>
  <c r="S2249" i="2"/>
  <c r="R2249" i="2"/>
  <c r="S2248" i="2"/>
  <c r="R2248" i="2"/>
  <c r="S2247" i="2"/>
  <c r="R2247" i="2"/>
  <c r="S2246" i="2"/>
  <c r="R2246" i="2"/>
  <c r="S2245" i="2"/>
  <c r="R2245" i="2"/>
  <c r="S2244" i="2"/>
  <c r="R2244" i="2"/>
  <c r="S2243" i="2"/>
  <c r="R2243" i="2"/>
  <c r="S2242" i="2"/>
  <c r="R2242" i="2"/>
  <c r="S2241" i="2"/>
  <c r="R2241" i="2"/>
  <c r="S2240" i="2"/>
  <c r="R2240" i="2"/>
  <c r="S2239" i="2"/>
  <c r="R2239" i="2"/>
  <c r="S2238" i="2"/>
  <c r="R2238" i="2"/>
  <c r="S2237" i="2"/>
  <c r="R2237" i="2"/>
  <c r="S2236" i="2"/>
  <c r="R2236" i="2"/>
  <c r="S2235" i="2"/>
  <c r="R2235" i="2"/>
  <c r="S2234" i="2"/>
  <c r="R2234" i="2"/>
  <c r="S2233" i="2"/>
  <c r="R2233" i="2"/>
  <c r="S2232" i="2"/>
  <c r="R2232" i="2"/>
  <c r="S2231" i="2"/>
  <c r="R2231" i="2"/>
  <c r="S2230" i="2"/>
  <c r="R2230" i="2"/>
  <c r="S2229" i="2"/>
  <c r="R2229" i="2"/>
  <c r="S2228" i="2"/>
  <c r="R2228" i="2"/>
  <c r="S2227" i="2"/>
  <c r="R2227" i="2"/>
  <c r="S2226" i="2"/>
  <c r="R2226" i="2"/>
  <c r="S2225" i="2"/>
  <c r="R2225" i="2"/>
  <c r="S2224" i="2"/>
  <c r="R2224" i="2"/>
  <c r="S2223" i="2"/>
  <c r="R2223" i="2"/>
  <c r="S2222" i="2"/>
  <c r="R2222" i="2"/>
  <c r="S2221" i="2"/>
  <c r="R2221" i="2"/>
  <c r="S2220" i="2"/>
  <c r="R2220" i="2"/>
  <c r="S2219" i="2"/>
  <c r="R2219" i="2"/>
  <c r="S2218" i="2"/>
  <c r="R2218" i="2"/>
  <c r="S2217" i="2"/>
  <c r="R2217" i="2"/>
  <c r="S2216" i="2"/>
  <c r="R2216" i="2"/>
  <c r="S2215" i="2"/>
  <c r="R2215" i="2"/>
  <c r="S2214" i="2"/>
  <c r="R2214" i="2"/>
  <c r="S2213" i="2"/>
  <c r="R2213" i="2"/>
  <c r="S2212" i="2"/>
  <c r="R2212" i="2"/>
  <c r="S2211" i="2"/>
  <c r="R2211" i="2"/>
  <c r="S2210" i="2"/>
  <c r="R2210" i="2"/>
  <c r="S2209" i="2"/>
  <c r="R2209" i="2"/>
  <c r="S2208" i="2"/>
  <c r="R2208" i="2"/>
  <c r="S2207" i="2"/>
  <c r="R2207" i="2"/>
  <c r="S2206" i="2"/>
  <c r="R2206" i="2"/>
  <c r="S2205" i="2"/>
  <c r="R2205" i="2"/>
  <c r="S2204" i="2"/>
  <c r="R2204" i="2"/>
  <c r="S2203" i="2"/>
  <c r="R2203" i="2"/>
  <c r="S2202" i="2"/>
  <c r="R2202" i="2"/>
  <c r="S2201" i="2"/>
  <c r="R2201" i="2"/>
  <c r="S2200" i="2"/>
  <c r="R2200" i="2"/>
  <c r="S2199" i="2"/>
  <c r="R2199" i="2"/>
  <c r="S2198" i="2"/>
  <c r="R2198" i="2"/>
  <c r="S2197" i="2"/>
  <c r="R2197" i="2"/>
  <c r="S2196" i="2"/>
  <c r="R2196" i="2"/>
  <c r="S2195" i="2"/>
  <c r="R2195" i="2"/>
  <c r="S2194" i="2"/>
  <c r="R2194" i="2"/>
  <c r="S2193" i="2"/>
  <c r="R2193" i="2"/>
  <c r="S2192" i="2"/>
  <c r="R2192" i="2"/>
  <c r="S2191" i="2"/>
  <c r="R2191" i="2"/>
  <c r="S2190" i="2"/>
  <c r="R2190" i="2"/>
  <c r="S2189" i="2"/>
  <c r="R2189" i="2"/>
  <c r="S2188" i="2"/>
  <c r="R2188" i="2"/>
  <c r="S2187" i="2"/>
  <c r="R2187" i="2"/>
  <c r="S2186" i="2"/>
  <c r="R2186" i="2"/>
  <c r="S2185" i="2"/>
  <c r="R2185" i="2"/>
  <c r="S2184" i="2"/>
  <c r="R2184" i="2"/>
  <c r="S2183" i="2"/>
  <c r="R2183" i="2"/>
  <c r="S2182" i="2"/>
  <c r="R2182" i="2"/>
  <c r="S2181" i="2"/>
  <c r="R2181" i="2"/>
  <c r="S2180" i="2"/>
  <c r="R2180" i="2"/>
  <c r="S2179" i="2"/>
  <c r="R2179" i="2"/>
  <c r="S2178" i="2"/>
  <c r="R2178" i="2"/>
  <c r="S2177" i="2"/>
  <c r="R2177" i="2"/>
  <c r="S2176" i="2"/>
  <c r="R2176" i="2"/>
  <c r="S2175" i="2"/>
  <c r="R2175" i="2"/>
  <c r="S2174" i="2"/>
  <c r="R2174" i="2"/>
  <c r="S2173" i="2"/>
  <c r="R2173" i="2"/>
  <c r="S2172" i="2"/>
  <c r="R2172" i="2"/>
  <c r="S2171" i="2"/>
  <c r="R2171" i="2"/>
  <c r="S2170" i="2"/>
  <c r="R2170" i="2"/>
  <c r="S2169" i="2"/>
  <c r="R2169" i="2"/>
  <c r="S2168" i="2"/>
  <c r="R2168" i="2"/>
  <c r="S2167" i="2"/>
  <c r="R2167" i="2"/>
  <c r="S2166" i="2"/>
  <c r="R2166" i="2"/>
  <c r="S2165" i="2"/>
  <c r="R2165" i="2"/>
  <c r="S2164" i="2"/>
  <c r="R2164" i="2"/>
  <c r="S2163" i="2"/>
  <c r="R2163" i="2"/>
  <c r="S2162" i="2"/>
  <c r="R2162" i="2"/>
  <c r="S2161" i="2"/>
  <c r="R2161" i="2"/>
  <c r="S2160" i="2"/>
  <c r="R2160" i="2"/>
  <c r="S2159" i="2"/>
  <c r="R2159" i="2"/>
  <c r="S2158" i="2"/>
  <c r="R2158" i="2"/>
  <c r="S2157" i="2"/>
  <c r="R2157" i="2"/>
  <c r="S2156" i="2"/>
  <c r="R2156" i="2"/>
  <c r="S2155" i="2"/>
  <c r="R2155" i="2"/>
  <c r="S2154" i="2"/>
  <c r="R2154" i="2"/>
  <c r="S2153" i="2"/>
  <c r="R2153" i="2"/>
  <c r="S2152" i="2"/>
  <c r="R2152" i="2"/>
  <c r="S2151" i="2"/>
  <c r="R2151" i="2"/>
  <c r="S2150" i="2"/>
  <c r="R2150" i="2"/>
  <c r="S2149" i="2"/>
  <c r="R2149" i="2"/>
  <c r="S2148" i="2"/>
  <c r="R2148" i="2"/>
  <c r="S2147" i="2"/>
  <c r="R2147" i="2"/>
  <c r="S2146" i="2"/>
  <c r="R2146" i="2"/>
  <c r="S2145" i="2"/>
  <c r="R2145" i="2"/>
  <c r="S2144" i="2"/>
  <c r="R2144" i="2"/>
  <c r="S2143" i="2"/>
  <c r="R2143" i="2"/>
  <c r="S2142" i="2"/>
  <c r="R2142" i="2"/>
  <c r="S2141" i="2"/>
  <c r="R2141" i="2"/>
  <c r="S2140" i="2"/>
  <c r="R2140" i="2"/>
  <c r="S2139" i="2"/>
  <c r="R2139" i="2"/>
  <c r="S2138" i="2"/>
  <c r="R2138" i="2"/>
  <c r="S2137" i="2"/>
  <c r="R2137" i="2"/>
  <c r="S2136" i="2"/>
  <c r="R2136" i="2"/>
  <c r="S2135" i="2"/>
  <c r="R2135" i="2"/>
  <c r="S2134" i="2"/>
  <c r="R2134" i="2"/>
  <c r="S2133" i="2"/>
  <c r="R2133" i="2"/>
  <c r="S2132" i="2"/>
  <c r="R2132" i="2"/>
  <c r="S2131" i="2"/>
  <c r="R2131" i="2"/>
  <c r="S2130" i="2"/>
  <c r="R2130" i="2"/>
  <c r="S2129" i="2"/>
  <c r="R2129" i="2"/>
  <c r="S2128" i="2"/>
  <c r="R2128" i="2"/>
  <c r="S2127" i="2"/>
  <c r="R2127" i="2"/>
  <c r="S2126" i="2"/>
  <c r="R2126" i="2"/>
  <c r="S2125" i="2"/>
  <c r="R2125" i="2"/>
  <c r="S2124" i="2"/>
  <c r="R2124" i="2"/>
  <c r="S2123" i="2"/>
  <c r="R2123" i="2"/>
  <c r="S2122" i="2"/>
  <c r="R2122" i="2"/>
  <c r="S2121" i="2"/>
  <c r="R2121" i="2"/>
  <c r="S2120" i="2"/>
  <c r="R2120" i="2"/>
  <c r="S2119" i="2"/>
  <c r="R2119" i="2"/>
  <c r="S2118" i="2"/>
  <c r="R2118" i="2"/>
  <c r="S2117" i="2"/>
  <c r="R2117" i="2"/>
  <c r="S2116" i="2"/>
  <c r="R2116" i="2"/>
  <c r="S2115" i="2"/>
  <c r="R2115" i="2"/>
  <c r="S2114" i="2"/>
  <c r="R2114" i="2"/>
  <c r="S2113" i="2"/>
  <c r="R2113" i="2"/>
  <c r="S2112" i="2"/>
  <c r="R2112" i="2"/>
  <c r="S2111" i="2"/>
  <c r="R2111" i="2"/>
  <c r="S2110" i="2"/>
  <c r="R2110" i="2"/>
  <c r="S2109" i="2"/>
  <c r="R2109" i="2"/>
  <c r="S2108" i="2"/>
  <c r="R2108" i="2"/>
  <c r="S2107" i="2"/>
  <c r="R2107" i="2"/>
  <c r="S2106" i="2"/>
  <c r="R2106" i="2"/>
  <c r="S2105" i="2"/>
  <c r="R2105" i="2"/>
  <c r="S2104" i="2"/>
  <c r="R2104" i="2"/>
  <c r="S2103" i="2"/>
  <c r="R2103" i="2"/>
  <c r="S2102" i="2"/>
  <c r="R2102" i="2"/>
  <c r="S2101" i="2"/>
  <c r="R2101" i="2"/>
  <c r="S2100" i="2"/>
  <c r="R2100" i="2"/>
  <c r="S2099" i="2"/>
  <c r="R2099" i="2"/>
  <c r="S2098" i="2"/>
  <c r="R2098" i="2"/>
  <c r="S2097" i="2"/>
  <c r="R2097" i="2"/>
  <c r="S2096" i="2"/>
  <c r="R2096" i="2"/>
  <c r="S2095" i="2"/>
  <c r="R2095" i="2"/>
  <c r="S2094" i="2"/>
  <c r="R2094" i="2"/>
  <c r="S2093" i="2"/>
  <c r="R2093" i="2"/>
  <c r="S2092" i="2"/>
  <c r="R2092" i="2"/>
  <c r="S2091" i="2"/>
  <c r="R2091" i="2"/>
  <c r="S2090" i="2"/>
  <c r="R2090" i="2"/>
  <c r="S2089" i="2"/>
  <c r="R2089" i="2"/>
  <c r="S2088" i="2"/>
  <c r="R2088" i="2"/>
  <c r="S2087" i="2"/>
  <c r="R2087" i="2"/>
  <c r="S2086" i="2"/>
  <c r="R2086" i="2"/>
  <c r="S2085" i="2"/>
  <c r="R2085" i="2"/>
  <c r="S2084" i="2"/>
  <c r="R2084" i="2"/>
  <c r="S2083" i="2"/>
  <c r="R2083" i="2"/>
  <c r="S2082" i="2"/>
  <c r="R2082" i="2"/>
  <c r="S2081" i="2"/>
  <c r="R2081" i="2"/>
  <c r="S2080" i="2"/>
  <c r="R2080" i="2"/>
  <c r="S2079" i="2"/>
  <c r="R2079" i="2"/>
  <c r="S2078" i="2"/>
  <c r="R2078" i="2"/>
  <c r="S2077" i="2"/>
  <c r="R2077" i="2"/>
  <c r="S2076" i="2"/>
  <c r="R2076" i="2"/>
  <c r="S2075" i="2"/>
  <c r="R2075" i="2"/>
  <c r="S2074" i="2"/>
  <c r="R2074" i="2"/>
  <c r="S2073" i="2"/>
  <c r="R2073" i="2"/>
  <c r="S2072" i="2"/>
  <c r="R2072" i="2"/>
  <c r="S2071" i="2"/>
  <c r="R2071" i="2"/>
  <c r="S2070" i="2"/>
  <c r="R2070" i="2"/>
  <c r="S2069" i="2"/>
  <c r="R2069" i="2"/>
  <c r="S2068" i="2"/>
  <c r="R2068" i="2"/>
  <c r="S2067" i="2"/>
  <c r="R2067" i="2"/>
  <c r="S2066" i="2"/>
  <c r="R2066" i="2"/>
  <c r="S2065" i="2"/>
  <c r="R2065" i="2"/>
  <c r="S2064" i="2"/>
  <c r="R2064" i="2"/>
  <c r="S2063" i="2"/>
  <c r="R2063" i="2"/>
  <c r="S2062" i="2"/>
  <c r="R2062" i="2"/>
  <c r="S2061" i="2"/>
  <c r="R2061" i="2"/>
  <c r="S2060" i="2"/>
  <c r="R2060" i="2"/>
  <c r="S2059" i="2"/>
  <c r="R2059" i="2"/>
  <c r="S2058" i="2"/>
  <c r="R2058" i="2"/>
  <c r="S2057" i="2"/>
  <c r="R2057" i="2"/>
  <c r="S2056" i="2"/>
  <c r="R2056" i="2"/>
  <c r="S2055" i="2"/>
  <c r="R2055" i="2"/>
  <c r="S2054" i="2"/>
  <c r="R2054" i="2"/>
  <c r="S2053" i="2"/>
  <c r="R2053" i="2"/>
  <c r="S2052" i="2"/>
  <c r="R2052" i="2"/>
  <c r="S2051" i="2"/>
  <c r="R2051" i="2"/>
  <c r="S2050" i="2"/>
  <c r="R2050" i="2"/>
  <c r="S2049" i="2"/>
  <c r="R2049" i="2"/>
  <c r="S2048" i="2"/>
  <c r="R2048" i="2"/>
  <c r="S2047" i="2"/>
  <c r="R2047" i="2"/>
  <c r="S2046" i="2"/>
  <c r="R2046" i="2"/>
  <c r="S2045" i="2"/>
  <c r="R2045" i="2"/>
  <c r="S2044" i="2"/>
  <c r="R2044" i="2"/>
  <c r="S2043" i="2"/>
  <c r="R2043" i="2"/>
  <c r="S2042" i="2"/>
  <c r="R2042" i="2"/>
  <c r="S2041" i="2"/>
  <c r="R2041" i="2"/>
  <c r="S2040" i="2"/>
  <c r="R2040" i="2"/>
  <c r="S2039" i="2"/>
  <c r="R2039" i="2"/>
  <c r="S2038" i="2"/>
  <c r="R2038" i="2"/>
  <c r="S2037" i="2"/>
  <c r="R2037" i="2"/>
  <c r="S2036" i="2"/>
  <c r="R2036" i="2"/>
  <c r="S2035" i="2"/>
  <c r="R2035" i="2"/>
  <c r="S2034" i="2"/>
  <c r="R2034" i="2"/>
  <c r="S2033" i="2"/>
  <c r="R2033" i="2"/>
  <c r="S2032" i="2"/>
  <c r="R2032" i="2"/>
  <c r="S2031" i="2"/>
  <c r="R2031" i="2"/>
  <c r="S2030" i="2"/>
  <c r="R2030" i="2"/>
  <c r="S2029" i="2"/>
  <c r="R2029" i="2"/>
  <c r="S2028" i="2"/>
  <c r="R2028" i="2"/>
  <c r="S2027" i="2"/>
  <c r="R2027" i="2"/>
  <c r="S2026" i="2"/>
  <c r="R2026" i="2"/>
  <c r="S2025" i="2"/>
  <c r="R2025" i="2"/>
  <c r="S2024" i="2"/>
  <c r="R2024" i="2"/>
  <c r="S2023" i="2"/>
  <c r="R2023" i="2"/>
  <c r="S2022" i="2"/>
  <c r="R2022" i="2"/>
  <c r="S2021" i="2"/>
  <c r="R2021" i="2"/>
  <c r="S2020" i="2"/>
  <c r="R2020" i="2"/>
  <c r="S2019" i="2"/>
  <c r="R2019" i="2"/>
  <c r="S2018" i="2"/>
  <c r="R2018" i="2"/>
  <c r="S2017" i="2"/>
  <c r="R2017" i="2"/>
  <c r="S2016" i="2"/>
  <c r="R2016" i="2"/>
  <c r="S2015" i="2"/>
  <c r="R2015" i="2"/>
  <c r="S2014" i="2"/>
  <c r="R2014" i="2"/>
  <c r="S2013" i="2"/>
  <c r="R2013" i="2"/>
  <c r="S2012" i="2"/>
  <c r="R2012" i="2"/>
  <c r="S2011" i="2"/>
  <c r="R2011" i="2"/>
  <c r="S2010" i="2"/>
  <c r="R2010" i="2"/>
  <c r="S2009" i="2"/>
  <c r="R2009" i="2"/>
  <c r="S2008" i="2"/>
  <c r="R2008" i="2"/>
  <c r="S2007" i="2"/>
  <c r="R2007" i="2"/>
  <c r="S2006" i="2"/>
  <c r="R2006" i="2"/>
  <c r="S2005" i="2"/>
  <c r="R2005" i="2"/>
  <c r="S2004" i="2"/>
  <c r="R2004" i="2"/>
  <c r="S2003" i="2"/>
  <c r="R2003" i="2"/>
  <c r="S2002" i="2"/>
  <c r="R2002" i="2"/>
  <c r="S2001" i="2"/>
  <c r="R2001" i="2"/>
  <c r="S2000" i="2"/>
  <c r="R2000" i="2"/>
  <c r="S1999" i="2"/>
  <c r="R1999" i="2"/>
  <c r="S1998" i="2"/>
  <c r="R1998" i="2"/>
  <c r="S1997" i="2"/>
  <c r="R1997" i="2"/>
  <c r="S1996" i="2"/>
  <c r="R1996" i="2"/>
  <c r="S1995" i="2"/>
  <c r="R1995" i="2"/>
  <c r="S1994" i="2"/>
  <c r="R1994" i="2"/>
  <c r="S1993" i="2"/>
  <c r="R1993" i="2"/>
  <c r="S1992" i="2"/>
  <c r="R1992" i="2"/>
  <c r="S1991" i="2"/>
  <c r="R1991" i="2"/>
  <c r="S1990" i="2"/>
  <c r="R1990" i="2"/>
  <c r="S1989" i="2"/>
  <c r="R1989" i="2"/>
  <c r="S1988" i="2"/>
  <c r="R1988" i="2"/>
  <c r="S1987" i="2"/>
  <c r="R1987" i="2"/>
  <c r="S1986" i="2"/>
  <c r="R1986" i="2"/>
  <c r="S1985" i="2"/>
  <c r="R1985" i="2"/>
  <c r="S1984" i="2"/>
  <c r="R1984" i="2"/>
  <c r="S1983" i="2"/>
  <c r="R1983" i="2"/>
  <c r="S1982" i="2"/>
  <c r="R1982" i="2"/>
  <c r="S1981" i="2"/>
  <c r="R1981" i="2"/>
  <c r="S1980" i="2"/>
  <c r="R1980" i="2"/>
  <c r="S1979" i="2"/>
  <c r="R1979" i="2"/>
  <c r="S1978" i="2"/>
  <c r="R1978" i="2"/>
  <c r="S1977" i="2"/>
  <c r="R1977" i="2"/>
  <c r="S1976" i="2"/>
  <c r="R1976" i="2"/>
  <c r="S1975" i="2"/>
  <c r="R1975" i="2"/>
  <c r="S1974" i="2"/>
  <c r="R1974" i="2"/>
  <c r="S1973" i="2"/>
  <c r="R1973" i="2"/>
  <c r="S1972" i="2"/>
  <c r="R1972" i="2"/>
  <c r="S1971" i="2"/>
  <c r="R1971" i="2"/>
  <c r="S1970" i="2"/>
  <c r="R1970" i="2"/>
  <c r="S1969" i="2"/>
  <c r="R1969" i="2"/>
  <c r="S1968" i="2"/>
  <c r="R1968" i="2"/>
  <c r="S1967" i="2"/>
  <c r="R1967" i="2"/>
  <c r="S1966" i="2"/>
  <c r="R1966" i="2"/>
  <c r="S1965" i="2"/>
  <c r="R1965" i="2"/>
  <c r="S1964" i="2"/>
  <c r="R1964" i="2"/>
  <c r="S1963" i="2"/>
  <c r="R1963" i="2"/>
  <c r="S1962" i="2"/>
  <c r="R1962" i="2"/>
  <c r="S1961" i="2"/>
  <c r="R1961" i="2"/>
  <c r="S1960" i="2"/>
  <c r="R1960" i="2"/>
  <c r="S1959" i="2"/>
  <c r="R1959" i="2"/>
  <c r="S1958" i="2"/>
  <c r="R1958" i="2"/>
  <c r="S1957" i="2"/>
  <c r="R1957" i="2"/>
  <c r="S1956" i="2"/>
  <c r="R1956" i="2"/>
  <c r="S1955" i="2"/>
  <c r="R1955" i="2"/>
  <c r="S1954" i="2"/>
  <c r="R1954" i="2"/>
  <c r="S1953" i="2"/>
  <c r="R1953" i="2"/>
  <c r="S1952" i="2"/>
  <c r="R1952" i="2"/>
  <c r="S1951" i="2"/>
  <c r="R1951" i="2"/>
  <c r="S1950" i="2"/>
  <c r="R1950" i="2"/>
  <c r="S1949" i="2"/>
  <c r="R1949" i="2"/>
  <c r="S1948" i="2"/>
  <c r="R1948" i="2"/>
  <c r="S1947" i="2"/>
  <c r="R1947" i="2"/>
  <c r="S1946" i="2"/>
  <c r="R1946" i="2"/>
  <c r="S1945" i="2"/>
  <c r="R1945" i="2"/>
  <c r="S1944" i="2"/>
  <c r="R1944" i="2"/>
  <c r="S1943" i="2"/>
  <c r="R1943" i="2"/>
  <c r="S1942" i="2"/>
  <c r="R1942" i="2"/>
  <c r="S1941" i="2"/>
  <c r="R1941" i="2"/>
  <c r="S1940" i="2"/>
  <c r="R1940" i="2"/>
  <c r="S1939" i="2"/>
  <c r="R1939" i="2"/>
  <c r="S1938" i="2"/>
  <c r="R1938" i="2"/>
  <c r="S1937" i="2"/>
  <c r="R1937" i="2"/>
  <c r="S1936" i="2"/>
  <c r="R1936" i="2"/>
  <c r="S1935" i="2"/>
  <c r="R1935" i="2"/>
  <c r="S1934" i="2"/>
  <c r="R1934" i="2"/>
  <c r="S1933" i="2"/>
  <c r="R1933" i="2"/>
  <c r="S1932" i="2"/>
  <c r="R1932" i="2"/>
  <c r="S1931" i="2"/>
  <c r="R1931" i="2"/>
  <c r="S1930" i="2"/>
  <c r="R1930" i="2"/>
  <c r="S1929" i="2"/>
  <c r="R1929" i="2"/>
  <c r="S1928" i="2"/>
  <c r="R1928" i="2"/>
  <c r="S1927" i="2"/>
  <c r="R1927" i="2"/>
  <c r="S1926" i="2"/>
  <c r="R1926" i="2"/>
  <c r="S1925" i="2"/>
  <c r="R1925" i="2"/>
  <c r="S1924" i="2"/>
  <c r="R1924" i="2"/>
  <c r="S1923" i="2"/>
  <c r="R1923" i="2"/>
  <c r="S1922" i="2"/>
  <c r="R1922" i="2"/>
  <c r="S1921" i="2"/>
  <c r="R1921" i="2"/>
  <c r="S1920" i="2"/>
  <c r="R1920" i="2"/>
  <c r="S1919" i="2"/>
  <c r="R1919" i="2"/>
  <c r="S1918" i="2"/>
  <c r="R1918" i="2"/>
  <c r="S1917" i="2"/>
  <c r="R1917" i="2"/>
  <c r="S1916" i="2"/>
  <c r="R1916" i="2"/>
  <c r="S1915" i="2"/>
  <c r="R1915" i="2"/>
  <c r="S1914" i="2"/>
  <c r="R1914" i="2"/>
  <c r="S1913" i="2"/>
  <c r="R1913" i="2"/>
  <c r="S1912" i="2"/>
  <c r="R1912" i="2"/>
  <c r="S1911" i="2"/>
  <c r="R1911" i="2"/>
  <c r="S1910" i="2"/>
  <c r="R1910" i="2"/>
  <c r="S1909" i="2"/>
  <c r="R1909" i="2"/>
  <c r="S1908" i="2"/>
  <c r="R1908" i="2"/>
  <c r="S1907" i="2"/>
  <c r="R1907" i="2"/>
  <c r="S1906" i="2"/>
  <c r="R1906" i="2"/>
  <c r="S1905" i="2"/>
  <c r="R1905" i="2"/>
  <c r="S1904" i="2"/>
  <c r="R1904" i="2"/>
  <c r="S1903" i="2"/>
  <c r="R1903" i="2"/>
  <c r="S1902" i="2"/>
  <c r="R1902" i="2"/>
  <c r="S1901" i="2"/>
  <c r="R1901" i="2"/>
  <c r="S1900" i="2"/>
  <c r="R1900" i="2"/>
  <c r="S1899" i="2"/>
  <c r="R1899" i="2"/>
  <c r="S1898" i="2"/>
  <c r="R1898" i="2"/>
  <c r="S1897" i="2"/>
  <c r="R1897" i="2"/>
  <c r="S1896" i="2"/>
  <c r="R1896" i="2"/>
  <c r="S1895" i="2"/>
  <c r="R1895" i="2"/>
  <c r="S1894" i="2"/>
  <c r="R1894" i="2"/>
  <c r="S1893" i="2"/>
  <c r="R1893" i="2"/>
  <c r="S1892" i="2"/>
  <c r="R1892" i="2"/>
  <c r="S1891" i="2"/>
  <c r="R1891" i="2"/>
  <c r="S1890" i="2"/>
  <c r="R1890" i="2"/>
  <c r="S1889" i="2"/>
  <c r="R1889" i="2"/>
  <c r="S1888" i="2"/>
  <c r="R1888" i="2"/>
  <c r="S1887" i="2"/>
  <c r="R1887" i="2"/>
  <c r="S1886" i="2"/>
  <c r="R1886" i="2"/>
  <c r="S1885" i="2"/>
  <c r="R1885" i="2"/>
  <c r="S1884" i="2"/>
  <c r="R1884" i="2"/>
  <c r="S1883" i="2"/>
  <c r="R1883" i="2"/>
  <c r="S1882" i="2"/>
  <c r="R1882" i="2"/>
  <c r="S1881" i="2"/>
  <c r="R1881" i="2"/>
  <c r="S1880" i="2"/>
  <c r="R1880" i="2"/>
  <c r="S1879" i="2"/>
  <c r="R1879" i="2"/>
  <c r="S1878" i="2"/>
  <c r="R1878" i="2"/>
  <c r="S1877" i="2"/>
  <c r="R1877" i="2"/>
  <c r="S1876" i="2"/>
  <c r="R1876" i="2"/>
  <c r="S1875" i="2"/>
  <c r="R1875" i="2"/>
  <c r="S1874" i="2"/>
  <c r="R1874" i="2"/>
  <c r="S1873" i="2"/>
  <c r="R1873" i="2"/>
  <c r="S1872" i="2"/>
  <c r="R1872" i="2"/>
  <c r="S1871" i="2"/>
  <c r="R1871" i="2"/>
  <c r="S1870" i="2"/>
  <c r="R1870" i="2"/>
  <c r="S1869" i="2"/>
  <c r="R1869" i="2"/>
  <c r="S1868" i="2"/>
  <c r="R1868" i="2"/>
  <c r="S1867" i="2"/>
  <c r="R1867" i="2"/>
  <c r="S1866" i="2"/>
  <c r="R1866" i="2"/>
  <c r="S1865" i="2"/>
  <c r="R1865" i="2"/>
  <c r="S1864" i="2"/>
  <c r="R1864" i="2"/>
  <c r="S1863" i="2"/>
  <c r="R1863" i="2"/>
  <c r="S1862" i="2"/>
  <c r="R1862" i="2"/>
  <c r="S1861" i="2"/>
  <c r="R1861" i="2"/>
  <c r="S1860" i="2"/>
  <c r="R1860" i="2"/>
  <c r="S1859" i="2"/>
  <c r="R1859" i="2"/>
  <c r="S1858" i="2"/>
  <c r="R1858" i="2"/>
  <c r="S1857" i="2"/>
  <c r="R1857" i="2"/>
  <c r="S1856" i="2"/>
  <c r="R1856" i="2"/>
  <c r="S1855" i="2"/>
  <c r="R1855" i="2"/>
  <c r="S1854" i="2"/>
  <c r="R1854" i="2"/>
  <c r="S1853" i="2"/>
  <c r="R1853" i="2"/>
  <c r="S1852" i="2"/>
  <c r="R1852" i="2"/>
  <c r="S1851" i="2"/>
  <c r="R1851" i="2"/>
  <c r="S1850" i="2"/>
  <c r="R1850" i="2"/>
  <c r="S1849" i="2"/>
  <c r="R1849" i="2"/>
  <c r="S1848" i="2"/>
  <c r="R1848" i="2"/>
  <c r="S1847" i="2"/>
  <c r="R1847" i="2"/>
  <c r="S1846" i="2"/>
  <c r="R1846" i="2"/>
  <c r="S1845" i="2"/>
  <c r="R1845" i="2"/>
  <c r="S1844" i="2"/>
  <c r="R1844" i="2"/>
  <c r="S1843" i="2"/>
  <c r="R1843" i="2"/>
  <c r="S1842" i="2"/>
  <c r="R1842" i="2"/>
  <c r="S1841" i="2"/>
  <c r="R1841" i="2"/>
  <c r="S1840" i="2"/>
  <c r="R1840" i="2"/>
  <c r="S1839" i="2"/>
  <c r="R1839" i="2"/>
  <c r="S1838" i="2"/>
  <c r="R1838" i="2"/>
  <c r="S1837" i="2"/>
  <c r="R1837" i="2"/>
  <c r="S1836" i="2"/>
  <c r="R1836" i="2"/>
  <c r="S1835" i="2"/>
  <c r="R1835" i="2"/>
  <c r="S1834" i="2"/>
  <c r="R1834" i="2"/>
  <c r="S1833" i="2"/>
  <c r="R1833" i="2"/>
  <c r="S1832" i="2"/>
  <c r="R1832" i="2"/>
  <c r="S1831" i="2"/>
  <c r="R1831" i="2"/>
  <c r="S1830" i="2"/>
  <c r="R1830" i="2"/>
  <c r="S1829" i="2"/>
  <c r="R1829" i="2"/>
  <c r="S1828" i="2"/>
  <c r="R1828" i="2"/>
  <c r="S1827" i="2"/>
  <c r="R1827" i="2"/>
  <c r="S1826" i="2"/>
  <c r="R1826" i="2"/>
  <c r="S1825" i="2"/>
  <c r="R1825" i="2"/>
  <c r="S1824" i="2"/>
  <c r="R1824" i="2"/>
  <c r="S1823" i="2"/>
  <c r="R1823" i="2"/>
  <c r="S1822" i="2"/>
  <c r="R1822" i="2"/>
  <c r="S1821" i="2"/>
  <c r="R1821" i="2"/>
  <c r="S1820" i="2"/>
  <c r="R1820" i="2"/>
  <c r="S1819" i="2"/>
  <c r="R1819" i="2"/>
  <c r="S1818" i="2"/>
  <c r="R1818" i="2"/>
  <c r="S1817" i="2"/>
  <c r="R1817" i="2"/>
  <c r="S1816" i="2"/>
  <c r="R1816" i="2"/>
  <c r="S1815" i="2"/>
  <c r="R1815" i="2"/>
  <c r="S1814" i="2"/>
  <c r="R1814" i="2"/>
  <c r="S1813" i="2"/>
  <c r="R1813" i="2"/>
  <c r="S1812" i="2"/>
  <c r="R1812" i="2"/>
  <c r="S1811" i="2"/>
  <c r="R1811" i="2"/>
  <c r="S1810" i="2"/>
  <c r="R1810" i="2"/>
  <c r="S1809" i="2"/>
  <c r="R1809" i="2"/>
  <c r="S1808" i="2"/>
  <c r="R1808" i="2"/>
  <c r="S1807" i="2"/>
  <c r="R1807" i="2"/>
  <c r="S1806" i="2"/>
  <c r="R1806" i="2"/>
  <c r="S1805" i="2"/>
  <c r="R1805" i="2"/>
  <c r="S1804" i="2"/>
  <c r="R1804" i="2"/>
  <c r="S1803" i="2"/>
  <c r="R1803" i="2"/>
  <c r="S1802" i="2"/>
  <c r="R1802" i="2"/>
  <c r="S1801" i="2"/>
  <c r="R1801" i="2"/>
  <c r="S1800" i="2"/>
  <c r="R1800" i="2"/>
  <c r="S1799" i="2"/>
  <c r="R1799" i="2"/>
  <c r="S1798" i="2"/>
  <c r="R1798" i="2"/>
  <c r="S1797" i="2"/>
  <c r="R1797" i="2"/>
  <c r="S1796" i="2"/>
  <c r="R1796" i="2"/>
  <c r="S1795" i="2"/>
  <c r="R1795" i="2"/>
  <c r="S1794" i="2"/>
  <c r="R1794" i="2"/>
  <c r="S1793" i="2"/>
  <c r="R1793" i="2"/>
  <c r="S1792" i="2"/>
  <c r="R1792" i="2"/>
  <c r="S1791" i="2"/>
  <c r="R1791" i="2"/>
  <c r="S1790" i="2"/>
  <c r="R1790" i="2"/>
  <c r="S1789" i="2"/>
  <c r="R1789" i="2"/>
  <c r="S1788" i="2"/>
  <c r="R1788" i="2"/>
  <c r="S1787" i="2"/>
  <c r="R1787" i="2"/>
  <c r="S1786" i="2"/>
  <c r="R1786" i="2"/>
  <c r="S1785" i="2"/>
  <c r="R1785" i="2"/>
  <c r="S1784" i="2"/>
  <c r="R1784" i="2"/>
  <c r="S1783" i="2"/>
  <c r="R1783" i="2"/>
  <c r="S1782" i="2"/>
  <c r="R1782" i="2"/>
  <c r="S1781" i="2"/>
  <c r="R1781" i="2"/>
  <c r="S1780" i="2"/>
  <c r="R1780" i="2"/>
  <c r="S1779" i="2"/>
  <c r="R1779" i="2"/>
  <c r="S1778" i="2"/>
  <c r="R1778" i="2"/>
  <c r="S1777" i="2"/>
  <c r="R1777" i="2"/>
  <c r="S1776" i="2"/>
  <c r="R1776" i="2"/>
  <c r="S1775" i="2"/>
  <c r="R1775" i="2"/>
  <c r="S1774" i="2"/>
  <c r="R1774" i="2"/>
  <c r="S1773" i="2"/>
  <c r="R1773" i="2"/>
  <c r="S1772" i="2"/>
  <c r="R1772" i="2"/>
  <c r="S1771" i="2"/>
  <c r="R1771" i="2"/>
  <c r="S1770" i="2"/>
  <c r="R1770" i="2"/>
  <c r="S1769" i="2"/>
  <c r="R1769" i="2"/>
  <c r="S1768" i="2"/>
  <c r="R1768" i="2"/>
  <c r="S1767" i="2"/>
  <c r="R1767" i="2"/>
  <c r="S1766" i="2"/>
  <c r="R1766" i="2"/>
  <c r="S1765" i="2"/>
  <c r="R1765" i="2"/>
  <c r="S1764" i="2"/>
  <c r="R1764" i="2"/>
  <c r="S1763" i="2"/>
  <c r="R1763" i="2"/>
  <c r="S1762" i="2"/>
  <c r="R1762" i="2"/>
  <c r="S1761" i="2"/>
  <c r="R1761" i="2"/>
  <c r="S1760" i="2"/>
  <c r="R1760" i="2"/>
  <c r="S1759" i="2"/>
  <c r="R1759" i="2"/>
  <c r="S1758" i="2"/>
  <c r="R1758" i="2"/>
  <c r="S1757" i="2"/>
  <c r="R1757" i="2"/>
  <c r="S1756" i="2"/>
  <c r="R1756" i="2"/>
  <c r="S1755" i="2"/>
  <c r="R1755" i="2"/>
  <c r="S1754" i="2"/>
  <c r="R1754" i="2"/>
  <c r="S1753" i="2"/>
  <c r="R1753" i="2"/>
  <c r="S1752" i="2"/>
  <c r="R1752" i="2"/>
  <c r="S1751" i="2"/>
  <c r="R1751" i="2"/>
  <c r="S1750" i="2"/>
  <c r="R1750" i="2"/>
  <c r="S1749" i="2"/>
  <c r="R1749" i="2"/>
  <c r="S1748" i="2"/>
  <c r="R1748" i="2"/>
  <c r="S1747" i="2"/>
  <c r="R1747" i="2"/>
  <c r="S1746" i="2"/>
  <c r="R1746" i="2"/>
  <c r="S1745" i="2"/>
  <c r="R1745" i="2"/>
  <c r="S1744" i="2"/>
  <c r="R1744" i="2"/>
  <c r="S1743" i="2"/>
  <c r="R1743" i="2"/>
  <c r="S1742" i="2"/>
  <c r="R1742" i="2"/>
  <c r="S1741" i="2"/>
  <c r="R1741" i="2"/>
  <c r="S1740" i="2"/>
  <c r="R1740" i="2"/>
  <c r="S1739" i="2"/>
  <c r="R1739" i="2"/>
  <c r="S1738" i="2"/>
  <c r="R1738" i="2"/>
  <c r="S1737" i="2"/>
  <c r="R1737" i="2"/>
  <c r="S1736" i="2"/>
  <c r="R1736" i="2"/>
  <c r="S1735" i="2"/>
  <c r="R1735" i="2"/>
  <c r="S1734" i="2"/>
  <c r="R1734" i="2"/>
  <c r="S1733" i="2"/>
  <c r="R1733" i="2"/>
  <c r="S1732" i="2"/>
  <c r="R1732" i="2"/>
  <c r="S1731" i="2"/>
  <c r="R1731" i="2"/>
  <c r="S1730" i="2"/>
  <c r="R1730" i="2"/>
  <c r="S1729" i="2"/>
  <c r="R1729" i="2"/>
  <c r="S1728" i="2"/>
  <c r="R1728" i="2"/>
  <c r="S1727" i="2"/>
  <c r="R1727" i="2"/>
  <c r="S1726" i="2"/>
  <c r="R1726" i="2"/>
  <c r="S1725" i="2"/>
  <c r="R1725" i="2"/>
  <c r="S1724" i="2"/>
  <c r="R1724" i="2"/>
  <c r="S1723" i="2"/>
  <c r="R1723" i="2"/>
  <c r="S1722" i="2"/>
  <c r="R1722" i="2"/>
  <c r="S1721" i="2"/>
  <c r="R1721" i="2"/>
  <c r="S1720" i="2"/>
  <c r="R1720" i="2"/>
  <c r="S1719" i="2"/>
  <c r="R1719" i="2"/>
  <c r="S1718" i="2"/>
  <c r="R1718" i="2"/>
  <c r="S1717" i="2"/>
  <c r="R1717" i="2"/>
  <c r="S1716" i="2"/>
  <c r="R1716" i="2"/>
  <c r="S1715" i="2"/>
  <c r="R1715" i="2"/>
  <c r="S1714" i="2"/>
  <c r="R1714" i="2"/>
  <c r="S1713" i="2"/>
  <c r="R1713" i="2"/>
  <c r="S1712" i="2"/>
  <c r="R1712" i="2"/>
  <c r="S1711" i="2"/>
  <c r="R1711" i="2"/>
  <c r="S1710" i="2"/>
  <c r="R1710" i="2"/>
  <c r="S1709" i="2"/>
  <c r="R1709" i="2"/>
  <c r="S1708" i="2"/>
  <c r="R1708" i="2"/>
  <c r="S1707" i="2"/>
  <c r="R1707" i="2"/>
  <c r="S1706" i="2"/>
  <c r="R1706" i="2"/>
  <c r="S1705" i="2"/>
  <c r="R1705" i="2"/>
  <c r="S1704" i="2"/>
  <c r="R1704" i="2"/>
  <c r="S1703" i="2"/>
  <c r="R1703" i="2"/>
  <c r="S1702" i="2"/>
  <c r="R1702" i="2"/>
  <c r="S1701" i="2"/>
  <c r="R1701" i="2"/>
  <c r="S1700" i="2"/>
  <c r="R1700" i="2"/>
  <c r="S1699" i="2"/>
  <c r="R1699" i="2"/>
  <c r="S1698" i="2"/>
  <c r="R1698" i="2"/>
  <c r="S1697" i="2"/>
  <c r="R1697" i="2"/>
  <c r="S1696" i="2"/>
  <c r="R1696" i="2"/>
  <c r="S1695" i="2"/>
  <c r="R1695" i="2"/>
  <c r="S1694" i="2"/>
  <c r="R1694" i="2"/>
  <c r="S1693" i="2"/>
  <c r="R1693" i="2"/>
  <c r="S1692" i="2"/>
  <c r="R1692" i="2"/>
  <c r="S1691" i="2"/>
  <c r="R1691" i="2"/>
  <c r="S1690" i="2"/>
  <c r="R1690" i="2"/>
  <c r="S1689" i="2"/>
  <c r="R1689" i="2"/>
  <c r="S1688" i="2"/>
  <c r="R1688" i="2"/>
  <c r="S1687" i="2"/>
  <c r="R1687" i="2"/>
  <c r="S1686" i="2"/>
  <c r="R1686" i="2"/>
  <c r="S1685" i="2"/>
  <c r="R1685" i="2"/>
  <c r="S1684" i="2"/>
  <c r="R1684" i="2"/>
  <c r="S1683" i="2"/>
  <c r="R1683" i="2"/>
  <c r="S1682" i="2"/>
  <c r="R1682" i="2"/>
  <c r="S1681" i="2"/>
  <c r="R1681" i="2"/>
  <c r="S1680" i="2"/>
  <c r="R1680" i="2"/>
  <c r="S1679" i="2"/>
  <c r="R1679" i="2"/>
  <c r="S1678" i="2"/>
  <c r="R1678" i="2"/>
  <c r="S1677" i="2"/>
  <c r="R1677" i="2"/>
  <c r="S1676" i="2"/>
  <c r="R1676" i="2"/>
  <c r="S1675" i="2"/>
  <c r="R1675" i="2"/>
  <c r="S1674" i="2"/>
  <c r="R1674" i="2"/>
  <c r="S1673" i="2"/>
  <c r="R1673" i="2"/>
  <c r="S1672" i="2"/>
  <c r="R1672" i="2"/>
  <c r="S1671" i="2"/>
  <c r="R1671" i="2"/>
  <c r="S1670" i="2"/>
  <c r="R1670" i="2"/>
  <c r="S1669" i="2"/>
  <c r="R1669" i="2"/>
  <c r="S1668" i="2"/>
  <c r="R1668" i="2"/>
  <c r="S1667" i="2"/>
  <c r="R1667" i="2"/>
  <c r="S1666" i="2"/>
  <c r="R1666" i="2"/>
  <c r="S1665" i="2"/>
  <c r="R1665" i="2"/>
  <c r="S1664" i="2"/>
  <c r="R1664" i="2"/>
  <c r="S1663" i="2"/>
  <c r="R1663" i="2"/>
  <c r="S1662" i="2"/>
  <c r="R1662" i="2"/>
  <c r="S1661" i="2"/>
  <c r="R1661" i="2"/>
  <c r="S1660" i="2"/>
  <c r="R1660" i="2"/>
  <c r="S1659" i="2"/>
  <c r="R1659" i="2"/>
  <c r="S1658" i="2"/>
  <c r="R1658" i="2"/>
  <c r="S1657" i="2"/>
  <c r="R1657" i="2"/>
  <c r="S1656" i="2"/>
  <c r="R1656" i="2"/>
  <c r="S1655" i="2"/>
  <c r="R1655" i="2"/>
  <c r="S1654" i="2"/>
  <c r="R1654" i="2"/>
  <c r="S1653" i="2"/>
  <c r="R1653" i="2"/>
  <c r="S1652" i="2"/>
  <c r="R1652" i="2"/>
  <c r="S1651" i="2"/>
  <c r="R1651" i="2"/>
  <c r="S1650" i="2"/>
  <c r="R1650" i="2"/>
  <c r="S1649" i="2"/>
  <c r="R1649" i="2"/>
  <c r="S1648" i="2"/>
  <c r="R1648" i="2"/>
  <c r="S1647" i="2"/>
  <c r="R1647" i="2"/>
  <c r="S1646" i="2"/>
  <c r="R1646" i="2"/>
  <c r="S1645" i="2"/>
  <c r="R1645" i="2"/>
  <c r="S1644" i="2"/>
  <c r="R1644" i="2"/>
  <c r="S1643" i="2"/>
  <c r="R1643" i="2"/>
  <c r="S1642" i="2"/>
  <c r="R1642" i="2"/>
  <c r="S1641" i="2"/>
  <c r="R1641" i="2"/>
  <c r="S1640" i="2"/>
  <c r="R1640" i="2"/>
  <c r="S1639" i="2"/>
  <c r="R1639" i="2"/>
  <c r="S1638" i="2"/>
  <c r="R1638" i="2"/>
  <c r="S1637" i="2"/>
  <c r="R1637" i="2"/>
  <c r="S1636" i="2"/>
  <c r="R1636" i="2"/>
  <c r="S1635" i="2"/>
  <c r="R1635" i="2"/>
  <c r="S1634" i="2"/>
  <c r="R1634" i="2"/>
  <c r="S1633" i="2"/>
  <c r="R1633" i="2"/>
  <c r="S1632" i="2"/>
  <c r="R1632" i="2"/>
  <c r="S1631" i="2"/>
  <c r="R1631" i="2"/>
  <c r="S1630" i="2"/>
  <c r="R1630" i="2"/>
  <c r="S1629" i="2"/>
  <c r="R1629" i="2"/>
  <c r="S1628" i="2"/>
  <c r="R1628" i="2"/>
  <c r="S1627" i="2"/>
  <c r="R1627" i="2"/>
  <c r="S1626" i="2"/>
  <c r="R1626" i="2"/>
  <c r="S1625" i="2"/>
  <c r="R1625" i="2"/>
  <c r="S1624" i="2"/>
  <c r="R1624" i="2"/>
  <c r="S1623" i="2"/>
  <c r="R1623" i="2"/>
  <c r="S1622" i="2"/>
  <c r="R1622" i="2"/>
  <c r="S1621" i="2"/>
  <c r="R1621" i="2"/>
  <c r="S1620" i="2"/>
  <c r="R1620" i="2"/>
  <c r="S1619" i="2"/>
  <c r="R1619" i="2"/>
  <c r="S1618" i="2"/>
  <c r="R1618" i="2"/>
  <c r="S1617" i="2"/>
  <c r="R1617" i="2"/>
  <c r="S1616" i="2"/>
  <c r="R1616" i="2"/>
  <c r="S1615" i="2"/>
  <c r="R1615" i="2"/>
  <c r="S1614" i="2"/>
  <c r="R1614" i="2"/>
  <c r="S1613" i="2"/>
  <c r="R1613" i="2"/>
  <c r="S1612" i="2"/>
  <c r="R1612" i="2"/>
  <c r="S1611" i="2"/>
  <c r="R1611" i="2"/>
  <c r="S1610" i="2"/>
  <c r="R1610" i="2"/>
  <c r="S1609" i="2"/>
  <c r="R1609" i="2"/>
  <c r="S1608" i="2"/>
  <c r="R1608" i="2"/>
  <c r="S1607" i="2"/>
  <c r="R1607" i="2"/>
  <c r="S1606" i="2"/>
  <c r="R1606" i="2"/>
  <c r="S1605" i="2"/>
  <c r="R1605" i="2"/>
  <c r="S1604" i="2"/>
  <c r="R1604" i="2"/>
  <c r="S1603" i="2"/>
  <c r="R1603" i="2"/>
  <c r="S1602" i="2"/>
  <c r="R1602" i="2"/>
  <c r="S1601" i="2"/>
  <c r="R1601" i="2"/>
  <c r="S1600" i="2"/>
  <c r="R1600" i="2"/>
  <c r="S1599" i="2"/>
  <c r="R1599" i="2"/>
  <c r="S1598" i="2"/>
  <c r="R1598" i="2"/>
  <c r="S1597" i="2"/>
  <c r="R1597" i="2"/>
  <c r="S1596" i="2"/>
  <c r="R1596" i="2"/>
  <c r="S1595" i="2"/>
  <c r="R1595" i="2"/>
  <c r="S1594" i="2"/>
  <c r="R1594" i="2"/>
  <c r="S1593" i="2"/>
  <c r="R1593" i="2"/>
  <c r="S1592" i="2"/>
  <c r="R1592" i="2"/>
  <c r="S1591" i="2"/>
  <c r="R1591" i="2"/>
  <c r="S1590" i="2"/>
  <c r="R1590" i="2"/>
  <c r="S1589" i="2"/>
  <c r="R1589" i="2"/>
  <c r="S1588" i="2"/>
  <c r="R1588" i="2"/>
  <c r="S1587" i="2"/>
  <c r="R1587" i="2"/>
  <c r="S1586" i="2"/>
  <c r="R1586" i="2"/>
  <c r="S1585" i="2"/>
  <c r="R1585" i="2"/>
  <c r="S1584" i="2"/>
  <c r="R1584" i="2"/>
  <c r="S1583" i="2"/>
  <c r="R1583" i="2"/>
  <c r="S1582" i="2"/>
  <c r="R1582" i="2"/>
  <c r="S1581" i="2"/>
  <c r="R1581" i="2"/>
  <c r="S1580" i="2"/>
  <c r="R1580" i="2"/>
  <c r="S1579" i="2"/>
  <c r="R1579" i="2"/>
  <c r="S1578" i="2"/>
  <c r="R1578" i="2"/>
  <c r="S1577" i="2"/>
  <c r="R1577" i="2"/>
  <c r="S1576" i="2"/>
  <c r="R1576" i="2"/>
  <c r="S1575" i="2"/>
  <c r="R1575" i="2"/>
  <c r="S1574" i="2"/>
  <c r="R1574" i="2"/>
  <c r="S1573" i="2"/>
  <c r="R1573" i="2"/>
  <c r="S1572" i="2"/>
  <c r="R1572" i="2"/>
  <c r="S1571" i="2"/>
  <c r="R1571" i="2"/>
  <c r="S1570" i="2"/>
  <c r="R1570" i="2"/>
  <c r="S1569" i="2"/>
  <c r="R1569" i="2"/>
  <c r="S1568" i="2"/>
  <c r="R1568" i="2"/>
  <c r="S1567" i="2"/>
  <c r="R1567" i="2"/>
  <c r="S1566" i="2"/>
  <c r="R1566" i="2"/>
  <c r="S1565" i="2"/>
  <c r="R1565" i="2"/>
  <c r="S1564" i="2"/>
  <c r="R1564" i="2"/>
  <c r="S1563" i="2"/>
  <c r="R1563" i="2"/>
  <c r="S1562" i="2"/>
  <c r="R1562" i="2"/>
  <c r="S1561" i="2"/>
  <c r="R1561" i="2"/>
  <c r="S1560" i="2"/>
  <c r="R1560" i="2"/>
  <c r="S1559" i="2"/>
  <c r="R1559" i="2"/>
  <c r="S1558" i="2"/>
  <c r="R1558" i="2"/>
  <c r="S1557" i="2"/>
  <c r="R1557" i="2"/>
  <c r="S1556" i="2"/>
  <c r="R1556" i="2"/>
  <c r="S1555" i="2"/>
  <c r="R1555" i="2"/>
  <c r="S1554" i="2"/>
  <c r="R1554" i="2"/>
  <c r="S1553" i="2"/>
  <c r="R1553" i="2"/>
  <c r="S1552" i="2"/>
  <c r="R1552" i="2"/>
  <c r="S1551" i="2"/>
  <c r="R1551" i="2"/>
  <c r="S1550" i="2"/>
  <c r="R1550" i="2"/>
  <c r="S1549" i="2"/>
  <c r="R1549" i="2"/>
  <c r="S1548" i="2"/>
  <c r="R1548" i="2"/>
  <c r="S1547" i="2"/>
  <c r="R1547" i="2"/>
  <c r="S1546" i="2"/>
  <c r="R1546" i="2"/>
  <c r="S1545" i="2"/>
  <c r="R1545" i="2"/>
  <c r="S1544" i="2"/>
  <c r="R1544" i="2"/>
  <c r="S1543" i="2"/>
  <c r="R1543" i="2"/>
  <c r="S1542" i="2"/>
  <c r="R1542" i="2"/>
  <c r="S1541" i="2"/>
  <c r="R1541" i="2"/>
  <c r="S1540" i="2"/>
  <c r="R1540" i="2"/>
  <c r="S1539" i="2"/>
  <c r="R1539" i="2"/>
  <c r="S1538" i="2"/>
  <c r="R1538" i="2"/>
  <c r="S1537" i="2"/>
  <c r="R1537" i="2"/>
  <c r="S1536" i="2"/>
  <c r="R1536" i="2"/>
  <c r="S1535" i="2"/>
  <c r="R1535" i="2"/>
  <c r="S1534" i="2"/>
  <c r="R1534" i="2"/>
  <c r="S1533" i="2"/>
  <c r="R1533" i="2"/>
  <c r="S1532" i="2"/>
  <c r="R1532" i="2"/>
  <c r="S1531" i="2"/>
  <c r="R1531" i="2"/>
  <c r="S1530" i="2"/>
  <c r="R1530" i="2"/>
  <c r="S1529" i="2"/>
  <c r="R1529" i="2"/>
  <c r="S1528" i="2"/>
  <c r="R1528" i="2"/>
  <c r="S1527" i="2"/>
  <c r="R1527" i="2"/>
  <c r="S1526" i="2"/>
  <c r="R1526" i="2"/>
  <c r="S1525" i="2"/>
  <c r="R1525" i="2"/>
  <c r="S1524" i="2"/>
  <c r="R1524" i="2"/>
  <c r="S1523" i="2"/>
  <c r="R1523" i="2"/>
  <c r="S1522" i="2"/>
  <c r="R1522" i="2"/>
  <c r="S1521" i="2"/>
  <c r="R1521" i="2"/>
  <c r="S1520" i="2"/>
  <c r="R1520" i="2"/>
  <c r="S1519" i="2"/>
  <c r="R1519" i="2"/>
  <c r="S1518" i="2"/>
  <c r="R1518" i="2"/>
  <c r="S1517" i="2"/>
  <c r="R1517" i="2"/>
  <c r="S1516" i="2"/>
  <c r="R1516" i="2"/>
  <c r="S1515" i="2"/>
  <c r="R1515" i="2"/>
  <c r="S1514" i="2"/>
  <c r="R1514" i="2"/>
  <c r="S1513" i="2"/>
  <c r="R1513" i="2"/>
  <c r="S1512" i="2"/>
  <c r="R1512" i="2"/>
  <c r="S1511" i="2"/>
  <c r="R1511" i="2"/>
  <c r="S1510" i="2"/>
  <c r="R1510" i="2"/>
  <c r="S1509" i="2"/>
  <c r="R1509" i="2"/>
  <c r="S1508" i="2"/>
  <c r="R1508" i="2"/>
  <c r="S1507" i="2"/>
  <c r="R1507" i="2"/>
  <c r="S1506" i="2"/>
  <c r="R1506" i="2"/>
  <c r="S1505" i="2"/>
  <c r="R1505" i="2"/>
  <c r="S1504" i="2"/>
  <c r="R1504" i="2"/>
  <c r="S1503" i="2"/>
  <c r="R1503" i="2"/>
  <c r="S1502" i="2"/>
  <c r="R1502" i="2"/>
  <c r="S1501" i="2"/>
  <c r="R1501" i="2"/>
  <c r="S1500" i="2"/>
  <c r="R1500" i="2"/>
  <c r="S1499" i="2"/>
  <c r="R1499" i="2"/>
  <c r="S1498" i="2"/>
  <c r="R1498" i="2"/>
  <c r="S1497" i="2"/>
  <c r="R1497" i="2"/>
  <c r="S1496" i="2"/>
  <c r="R1496" i="2"/>
  <c r="S1495" i="2"/>
  <c r="R1495" i="2"/>
  <c r="S1494" i="2"/>
  <c r="R1494" i="2"/>
  <c r="S1493" i="2"/>
  <c r="R1493" i="2"/>
  <c r="S1492" i="2"/>
  <c r="R1492" i="2"/>
  <c r="S1491" i="2"/>
  <c r="R1491" i="2"/>
  <c r="S1490" i="2"/>
  <c r="R1490" i="2"/>
  <c r="S1489" i="2"/>
  <c r="R1489" i="2"/>
  <c r="S1488" i="2"/>
  <c r="R1488" i="2"/>
  <c r="S1487" i="2"/>
  <c r="R1487" i="2"/>
  <c r="S1486" i="2"/>
  <c r="R1486" i="2"/>
  <c r="S1485" i="2"/>
  <c r="R1485" i="2"/>
  <c r="S1484" i="2"/>
  <c r="R1484" i="2"/>
  <c r="S1483" i="2"/>
  <c r="R1483" i="2"/>
  <c r="S1482" i="2"/>
  <c r="R1482" i="2"/>
  <c r="S1481" i="2"/>
  <c r="R1481" i="2"/>
  <c r="S1480" i="2"/>
  <c r="R1480" i="2"/>
  <c r="S1479" i="2"/>
  <c r="R1479" i="2"/>
  <c r="S1478" i="2"/>
  <c r="R1478" i="2"/>
  <c r="S1477" i="2"/>
  <c r="R1477" i="2"/>
  <c r="S1476" i="2"/>
  <c r="R1476" i="2"/>
  <c r="S1475" i="2"/>
  <c r="R1475" i="2"/>
  <c r="S1474" i="2"/>
  <c r="R1474" i="2"/>
  <c r="S1473" i="2"/>
  <c r="R1473" i="2"/>
  <c r="S1472" i="2"/>
  <c r="R1472" i="2"/>
  <c r="S1471" i="2"/>
  <c r="R1471" i="2"/>
  <c r="S1470" i="2"/>
  <c r="R1470" i="2"/>
  <c r="S1469" i="2"/>
  <c r="R1469" i="2"/>
  <c r="S1468" i="2"/>
  <c r="R1468" i="2"/>
  <c r="S1467" i="2"/>
  <c r="R1467" i="2"/>
  <c r="S1466" i="2"/>
  <c r="R1466" i="2"/>
  <c r="S1465" i="2"/>
  <c r="R1465" i="2"/>
  <c r="S1464" i="2"/>
  <c r="R1464" i="2"/>
  <c r="S1463" i="2"/>
  <c r="R1463" i="2"/>
  <c r="S1462" i="2"/>
  <c r="R1462" i="2"/>
  <c r="S1461" i="2"/>
  <c r="R1461" i="2"/>
  <c r="S1460" i="2"/>
  <c r="R1460" i="2"/>
  <c r="S1459" i="2"/>
  <c r="R1459" i="2"/>
  <c r="S1458" i="2"/>
  <c r="R1458" i="2"/>
  <c r="S1457" i="2"/>
  <c r="R1457" i="2"/>
  <c r="S1456" i="2"/>
  <c r="R1456" i="2"/>
  <c r="S1455" i="2"/>
  <c r="R1455" i="2"/>
  <c r="S1454" i="2"/>
  <c r="R1454" i="2"/>
  <c r="S1453" i="2"/>
  <c r="R1453" i="2"/>
  <c r="S1452" i="2"/>
  <c r="R1452" i="2"/>
  <c r="S1451" i="2"/>
  <c r="R1451" i="2"/>
  <c r="S1450" i="2"/>
  <c r="R1450" i="2"/>
  <c r="S1449" i="2"/>
  <c r="R1449" i="2"/>
  <c r="S1448" i="2"/>
  <c r="R1448" i="2"/>
  <c r="S1447" i="2"/>
  <c r="R1447" i="2"/>
  <c r="S1446" i="2"/>
  <c r="R1446" i="2"/>
  <c r="S1445" i="2"/>
  <c r="R1445" i="2"/>
  <c r="S1444" i="2"/>
  <c r="R1444" i="2"/>
  <c r="S1443" i="2"/>
  <c r="R1443" i="2"/>
  <c r="S1442" i="2"/>
  <c r="R1442" i="2"/>
  <c r="S1441" i="2"/>
  <c r="R1441" i="2"/>
  <c r="S1440" i="2"/>
  <c r="R1440" i="2"/>
  <c r="S1439" i="2"/>
  <c r="R1439" i="2"/>
  <c r="S1438" i="2"/>
  <c r="R1438" i="2"/>
  <c r="S1437" i="2"/>
  <c r="R1437" i="2"/>
  <c r="S1436" i="2"/>
  <c r="R1436" i="2"/>
  <c r="S1435" i="2"/>
  <c r="R1435" i="2"/>
  <c r="S1434" i="2"/>
  <c r="R1434" i="2"/>
  <c r="S1433" i="2"/>
  <c r="R1433" i="2"/>
  <c r="S1432" i="2"/>
  <c r="R1432" i="2"/>
  <c r="S1431" i="2"/>
  <c r="R1431" i="2"/>
  <c r="S1430" i="2"/>
  <c r="R1430" i="2"/>
  <c r="S1429" i="2"/>
  <c r="R1429" i="2"/>
  <c r="S1428" i="2"/>
  <c r="R1428" i="2"/>
  <c r="S1427" i="2"/>
  <c r="R1427" i="2"/>
  <c r="S1426" i="2"/>
  <c r="R1426" i="2"/>
  <c r="S1425" i="2"/>
  <c r="R1425" i="2"/>
  <c r="S1424" i="2"/>
  <c r="R1424" i="2"/>
  <c r="S1423" i="2"/>
  <c r="R1423" i="2"/>
  <c r="S1422" i="2"/>
  <c r="R1422" i="2"/>
  <c r="S1421" i="2"/>
  <c r="R1421" i="2"/>
  <c r="S1420" i="2"/>
  <c r="R1420" i="2"/>
  <c r="S1419" i="2"/>
  <c r="R1419" i="2"/>
  <c r="S1418" i="2"/>
  <c r="R1418" i="2"/>
  <c r="S1417" i="2"/>
  <c r="R1417" i="2"/>
  <c r="S1416" i="2"/>
  <c r="R1416" i="2"/>
  <c r="S1415" i="2"/>
  <c r="R1415" i="2"/>
  <c r="S1414" i="2"/>
  <c r="R1414" i="2"/>
  <c r="S1413" i="2"/>
  <c r="R1413" i="2"/>
  <c r="S1412" i="2"/>
  <c r="R1412" i="2"/>
  <c r="S1411" i="2"/>
  <c r="R1411" i="2"/>
  <c r="S1410" i="2"/>
  <c r="R1410" i="2"/>
  <c r="S1409" i="2"/>
  <c r="R1409" i="2"/>
  <c r="S1408" i="2"/>
  <c r="R1408" i="2"/>
  <c r="S1407" i="2"/>
  <c r="R1407" i="2"/>
  <c r="S1406" i="2"/>
  <c r="R1406" i="2"/>
  <c r="S1405" i="2"/>
  <c r="R1405" i="2"/>
  <c r="S1404" i="2"/>
  <c r="R1404" i="2"/>
  <c r="S1403" i="2"/>
  <c r="R1403" i="2"/>
  <c r="S1402" i="2"/>
  <c r="R1402" i="2"/>
  <c r="S1401" i="2"/>
  <c r="R1401" i="2"/>
  <c r="S1400" i="2"/>
  <c r="R1400" i="2"/>
  <c r="S1399" i="2"/>
  <c r="R1399" i="2"/>
  <c r="S1398" i="2"/>
  <c r="R1398" i="2"/>
  <c r="S1397" i="2"/>
  <c r="R1397" i="2"/>
  <c r="S1396" i="2"/>
  <c r="R1396" i="2"/>
  <c r="S1395" i="2"/>
  <c r="R1395" i="2"/>
  <c r="S1394" i="2"/>
  <c r="R1394" i="2"/>
  <c r="S1393" i="2"/>
  <c r="R1393" i="2"/>
  <c r="S1392" i="2"/>
  <c r="R1392" i="2"/>
  <c r="S1391" i="2"/>
  <c r="R1391" i="2"/>
  <c r="S1390" i="2"/>
  <c r="R1390" i="2"/>
  <c r="S1389" i="2"/>
  <c r="R1389" i="2"/>
  <c r="S1388" i="2"/>
  <c r="R1388" i="2"/>
  <c r="S1387" i="2"/>
  <c r="R1387" i="2"/>
  <c r="S1386" i="2"/>
  <c r="R1386" i="2"/>
  <c r="S1385" i="2"/>
  <c r="R1385" i="2"/>
  <c r="S1384" i="2"/>
  <c r="R1384" i="2"/>
  <c r="S1383" i="2"/>
  <c r="R1383" i="2"/>
  <c r="S1382" i="2"/>
  <c r="R1382" i="2"/>
  <c r="S1381" i="2"/>
  <c r="R1381" i="2"/>
  <c r="S1380" i="2"/>
  <c r="R1380" i="2"/>
  <c r="S1379" i="2"/>
  <c r="R1379" i="2"/>
  <c r="S1378" i="2"/>
  <c r="R1378" i="2"/>
  <c r="S1377" i="2"/>
  <c r="R1377" i="2"/>
  <c r="S1376" i="2"/>
  <c r="R1376" i="2"/>
  <c r="S1375" i="2"/>
  <c r="R1375" i="2"/>
  <c r="S1374" i="2"/>
  <c r="R1374" i="2"/>
  <c r="S1373" i="2"/>
  <c r="R1373" i="2"/>
  <c r="S1372" i="2"/>
  <c r="R1372" i="2"/>
  <c r="S1371" i="2"/>
  <c r="R1371" i="2"/>
  <c r="S1370" i="2"/>
  <c r="R1370" i="2"/>
  <c r="S1369" i="2"/>
  <c r="R1369" i="2"/>
  <c r="S1368" i="2"/>
  <c r="R1368" i="2"/>
  <c r="S1367" i="2"/>
  <c r="R1367" i="2"/>
  <c r="S1366" i="2"/>
  <c r="R1366" i="2"/>
  <c r="S1365" i="2"/>
  <c r="R1365" i="2"/>
  <c r="S1364" i="2"/>
  <c r="R1364" i="2"/>
  <c r="S1363" i="2"/>
  <c r="R1363" i="2"/>
  <c r="S1362" i="2"/>
  <c r="R1362" i="2"/>
  <c r="S1361" i="2"/>
  <c r="R1361" i="2"/>
  <c r="S1360" i="2"/>
  <c r="R1360" i="2"/>
  <c r="S1359" i="2"/>
  <c r="R1359" i="2"/>
  <c r="S1358" i="2"/>
  <c r="R1358" i="2"/>
  <c r="S1357" i="2"/>
  <c r="R1357" i="2"/>
  <c r="S1356" i="2"/>
  <c r="R1356" i="2"/>
  <c r="S1355" i="2"/>
  <c r="R1355" i="2"/>
  <c r="S1354" i="2"/>
  <c r="R1354" i="2"/>
  <c r="S1353" i="2"/>
  <c r="R1353" i="2"/>
  <c r="S1352" i="2"/>
  <c r="R1352" i="2"/>
  <c r="S1351" i="2"/>
  <c r="R1351" i="2"/>
  <c r="S1350" i="2"/>
  <c r="R1350" i="2"/>
  <c r="S1349" i="2"/>
  <c r="R1349" i="2"/>
  <c r="S1348" i="2"/>
  <c r="R1348" i="2"/>
  <c r="S1347" i="2"/>
  <c r="R1347" i="2"/>
  <c r="S1346" i="2"/>
  <c r="R1346" i="2"/>
  <c r="S1345" i="2"/>
  <c r="R1345" i="2"/>
  <c r="S1344" i="2"/>
  <c r="R1344" i="2"/>
  <c r="S1343" i="2"/>
  <c r="R1343" i="2"/>
  <c r="S1342" i="2"/>
  <c r="R1342" i="2"/>
  <c r="S1341" i="2"/>
  <c r="R1341" i="2"/>
  <c r="S1340" i="2"/>
  <c r="R1340" i="2"/>
  <c r="S1339" i="2"/>
  <c r="R1339" i="2"/>
  <c r="S1338" i="2"/>
  <c r="R1338" i="2"/>
  <c r="S1337" i="2"/>
  <c r="R1337" i="2"/>
  <c r="S1336" i="2"/>
  <c r="R1336" i="2"/>
  <c r="S1335" i="2"/>
  <c r="R1335" i="2"/>
  <c r="S1334" i="2"/>
  <c r="R1334" i="2"/>
  <c r="S1333" i="2"/>
  <c r="R1333" i="2"/>
  <c r="S1332" i="2"/>
  <c r="R1332" i="2"/>
  <c r="S1331" i="2"/>
  <c r="R1331" i="2"/>
  <c r="S1330" i="2"/>
  <c r="R1330" i="2"/>
  <c r="S1329" i="2"/>
  <c r="R1329" i="2"/>
  <c r="S1328" i="2"/>
  <c r="R1328" i="2"/>
  <c r="S1327" i="2"/>
  <c r="R1327" i="2"/>
  <c r="S1326" i="2"/>
  <c r="R1326" i="2"/>
  <c r="S1325" i="2"/>
  <c r="R1325" i="2"/>
  <c r="S1324" i="2"/>
  <c r="R1324" i="2"/>
  <c r="S1323" i="2"/>
  <c r="R1323" i="2"/>
  <c r="S1322" i="2"/>
  <c r="R1322" i="2"/>
  <c r="S1321" i="2"/>
  <c r="R1321" i="2"/>
  <c r="S1320" i="2"/>
  <c r="R1320" i="2"/>
  <c r="S1319" i="2"/>
  <c r="R1319" i="2"/>
  <c r="S1318" i="2"/>
  <c r="R1318" i="2"/>
  <c r="S1317" i="2"/>
  <c r="R1317" i="2"/>
  <c r="S1316" i="2"/>
  <c r="R1316" i="2"/>
  <c r="S1315" i="2"/>
  <c r="R1315" i="2"/>
  <c r="S1314" i="2"/>
  <c r="R1314" i="2"/>
  <c r="S1313" i="2"/>
  <c r="R1313" i="2"/>
  <c r="S1312" i="2"/>
  <c r="R1312" i="2"/>
  <c r="S1311" i="2"/>
  <c r="R1311" i="2"/>
  <c r="S1310" i="2"/>
  <c r="R1310" i="2"/>
  <c r="S1309" i="2"/>
  <c r="R1309" i="2"/>
  <c r="S1308" i="2"/>
  <c r="R1308" i="2"/>
  <c r="S1307" i="2"/>
  <c r="R1307" i="2"/>
  <c r="S1306" i="2"/>
  <c r="R1306" i="2"/>
  <c r="S1305" i="2"/>
  <c r="R1305" i="2"/>
  <c r="S1304" i="2"/>
  <c r="R1304" i="2"/>
  <c r="S1303" i="2"/>
  <c r="R1303" i="2"/>
  <c r="S1302" i="2"/>
  <c r="R1302" i="2"/>
  <c r="S1301" i="2"/>
  <c r="R1301" i="2"/>
  <c r="S1300" i="2"/>
  <c r="R1300" i="2"/>
  <c r="S1299" i="2"/>
  <c r="R1299" i="2"/>
  <c r="S1298" i="2"/>
  <c r="R1298" i="2"/>
  <c r="S1297" i="2"/>
  <c r="R1297" i="2"/>
  <c r="S1296" i="2"/>
  <c r="R1296" i="2"/>
  <c r="S1295" i="2"/>
  <c r="R1295" i="2"/>
  <c r="S1294" i="2"/>
  <c r="R1294" i="2"/>
  <c r="S1293" i="2"/>
  <c r="R1293" i="2"/>
  <c r="S1292" i="2"/>
  <c r="R1292" i="2"/>
  <c r="S1291" i="2"/>
  <c r="R1291" i="2"/>
  <c r="S1290" i="2"/>
  <c r="R1290" i="2"/>
  <c r="S1289" i="2"/>
  <c r="R1289" i="2"/>
  <c r="S1288" i="2"/>
  <c r="R1288" i="2"/>
  <c r="S1287" i="2"/>
  <c r="R1287" i="2"/>
  <c r="S1286" i="2"/>
  <c r="R1286" i="2"/>
  <c r="S1285" i="2"/>
  <c r="R1285" i="2"/>
  <c r="S1284" i="2"/>
  <c r="R1284" i="2"/>
  <c r="S1283" i="2"/>
  <c r="R1283" i="2"/>
  <c r="S1282" i="2"/>
  <c r="R1282" i="2"/>
  <c r="S1281" i="2"/>
  <c r="R1281" i="2"/>
  <c r="S1280" i="2"/>
  <c r="R1280" i="2"/>
  <c r="S1279" i="2"/>
  <c r="R1279" i="2"/>
  <c r="S1278" i="2"/>
  <c r="R1278" i="2"/>
  <c r="S1277" i="2"/>
  <c r="R1277" i="2"/>
  <c r="S1276" i="2"/>
  <c r="R1276" i="2"/>
  <c r="S1275" i="2"/>
  <c r="R1275" i="2"/>
  <c r="S1274" i="2"/>
  <c r="R1274" i="2"/>
  <c r="S1273" i="2"/>
  <c r="R1273" i="2"/>
  <c r="S1272" i="2"/>
  <c r="R1272" i="2"/>
  <c r="S1271" i="2"/>
  <c r="R1271" i="2"/>
  <c r="S1270" i="2"/>
  <c r="R1270" i="2"/>
  <c r="S1269" i="2"/>
  <c r="R1269" i="2"/>
  <c r="S1268" i="2"/>
  <c r="R1268" i="2"/>
  <c r="S1267" i="2"/>
  <c r="R1267" i="2"/>
  <c r="S1266" i="2"/>
  <c r="R1266" i="2"/>
  <c r="S1265" i="2"/>
  <c r="R1265" i="2"/>
  <c r="S1264" i="2"/>
  <c r="R1264" i="2"/>
  <c r="S1263" i="2"/>
  <c r="R1263" i="2"/>
  <c r="S1262" i="2"/>
  <c r="R1262" i="2"/>
  <c r="S1261" i="2"/>
  <c r="R1261" i="2"/>
  <c r="S1260" i="2"/>
  <c r="R1260" i="2"/>
  <c r="S1259" i="2"/>
  <c r="R1259" i="2"/>
  <c r="S1258" i="2"/>
  <c r="R1258" i="2"/>
  <c r="S1257" i="2"/>
  <c r="R1257" i="2"/>
  <c r="S1256" i="2"/>
  <c r="R1256" i="2"/>
  <c r="S1255" i="2"/>
  <c r="R1255" i="2"/>
  <c r="S1254" i="2"/>
  <c r="R1254" i="2"/>
  <c r="S1253" i="2"/>
  <c r="R1253" i="2"/>
  <c r="S1252" i="2"/>
  <c r="R1252" i="2"/>
  <c r="S1251" i="2"/>
  <c r="R1251" i="2"/>
  <c r="S1250" i="2"/>
  <c r="R1250" i="2"/>
  <c r="S1249" i="2"/>
  <c r="R1249" i="2"/>
  <c r="S1248" i="2"/>
  <c r="R1248" i="2"/>
  <c r="S1247" i="2"/>
  <c r="R1247" i="2"/>
  <c r="S1246" i="2"/>
  <c r="R1246" i="2"/>
  <c r="S1245" i="2"/>
  <c r="R1245" i="2"/>
  <c r="S1244" i="2"/>
  <c r="R1244" i="2"/>
  <c r="S1243" i="2"/>
  <c r="R1243" i="2"/>
  <c r="S1242" i="2"/>
  <c r="R1242" i="2"/>
  <c r="S1241" i="2"/>
  <c r="R1241" i="2"/>
  <c r="S1240" i="2"/>
  <c r="R1240" i="2"/>
  <c r="S1239" i="2"/>
  <c r="R1239" i="2"/>
  <c r="S1238" i="2"/>
  <c r="R1238" i="2"/>
  <c r="S1237" i="2"/>
  <c r="R1237" i="2"/>
  <c r="S1236" i="2"/>
  <c r="R1236" i="2"/>
  <c r="S1235" i="2"/>
  <c r="R1235" i="2"/>
  <c r="S1234" i="2"/>
  <c r="R1234" i="2"/>
  <c r="S1233" i="2"/>
  <c r="R1233" i="2"/>
  <c r="S1232" i="2"/>
  <c r="R1232" i="2"/>
  <c r="S1231" i="2"/>
  <c r="R1231" i="2"/>
  <c r="S1230" i="2"/>
  <c r="R1230" i="2"/>
  <c r="S1229" i="2"/>
  <c r="R1229" i="2"/>
  <c r="S1228" i="2"/>
  <c r="R1228" i="2"/>
  <c r="S1227" i="2"/>
  <c r="R1227" i="2"/>
  <c r="S1226" i="2"/>
  <c r="R1226" i="2"/>
  <c r="S1225" i="2"/>
  <c r="R1225" i="2"/>
  <c r="S1224" i="2"/>
  <c r="R1224" i="2"/>
  <c r="S1223" i="2"/>
  <c r="R1223" i="2"/>
  <c r="S1222" i="2"/>
  <c r="R1222" i="2"/>
  <c r="S1221" i="2"/>
  <c r="R1221" i="2"/>
  <c r="S1220" i="2"/>
  <c r="R1220" i="2"/>
  <c r="S1219" i="2"/>
  <c r="R1219" i="2"/>
  <c r="S1218" i="2"/>
  <c r="R1218" i="2"/>
  <c r="S1217" i="2"/>
  <c r="R1217" i="2"/>
  <c r="S1216" i="2"/>
  <c r="R1216" i="2"/>
  <c r="S1215" i="2"/>
  <c r="R1215" i="2"/>
  <c r="S1214" i="2"/>
  <c r="R1214" i="2"/>
  <c r="S1213" i="2"/>
  <c r="R1213" i="2"/>
  <c r="S1212" i="2"/>
  <c r="R1212" i="2"/>
  <c r="S1211" i="2"/>
  <c r="R1211" i="2"/>
  <c r="S1210" i="2"/>
  <c r="R1210" i="2"/>
  <c r="S1209" i="2"/>
  <c r="R1209" i="2"/>
  <c r="S1208" i="2"/>
  <c r="R1208" i="2"/>
  <c r="S1207" i="2"/>
  <c r="R1207" i="2"/>
  <c r="S1206" i="2"/>
  <c r="R1206" i="2"/>
  <c r="S1205" i="2"/>
  <c r="R1205" i="2"/>
  <c r="S1204" i="2"/>
  <c r="R1204" i="2"/>
  <c r="S1203" i="2"/>
  <c r="R1203" i="2"/>
  <c r="S1202" i="2"/>
  <c r="R1202" i="2"/>
  <c r="S1201" i="2"/>
  <c r="R1201" i="2"/>
  <c r="S1200" i="2"/>
  <c r="R1200" i="2"/>
  <c r="S1199" i="2"/>
  <c r="R1199" i="2"/>
  <c r="S1198" i="2"/>
  <c r="R1198" i="2"/>
  <c r="S1197" i="2"/>
  <c r="R1197" i="2"/>
  <c r="S1196" i="2"/>
  <c r="R1196" i="2"/>
  <c r="S1195" i="2"/>
  <c r="R1195" i="2"/>
  <c r="S1194" i="2"/>
  <c r="R1194" i="2"/>
  <c r="S1193" i="2"/>
  <c r="R1193" i="2"/>
  <c r="S1192" i="2"/>
  <c r="R1192" i="2"/>
  <c r="S1191" i="2"/>
  <c r="R1191" i="2"/>
  <c r="S1190" i="2"/>
  <c r="R1190" i="2"/>
  <c r="S1189" i="2"/>
  <c r="R1189" i="2"/>
  <c r="S1188" i="2"/>
  <c r="R1188" i="2"/>
  <c r="S1187" i="2"/>
  <c r="R1187" i="2"/>
  <c r="S1186" i="2"/>
  <c r="R1186" i="2"/>
  <c r="S1185" i="2"/>
  <c r="R1185" i="2"/>
  <c r="S1184" i="2"/>
  <c r="R1184" i="2"/>
  <c r="S1183" i="2"/>
  <c r="R1183" i="2"/>
  <c r="S1182" i="2"/>
  <c r="R1182" i="2"/>
  <c r="S1181" i="2"/>
  <c r="R1181" i="2"/>
  <c r="S1180" i="2"/>
  <c r="R1180" i="2"/>
  <c r="S1179" i="2"/>
  <c r="R1179" i="2"/>
  <c r="S1178" i="2"/>
  <c r="R1178" i="2"/>
  <c r="S1177" i="2"/>
  <c r="R1177" i="2"/>
  <c r="S1176" i="2"/>
  <c r="R1176" i="2"/>
  <c r="S1175" i="2"/>
  <c r="R1175" i="2"/>
  <c r="S1174" i="2"/>
  <c r="R1174" i="2"/>
  <c r="S1173" i="2"/>
  <c r="R1173" i="2"/>
  <c r="S1172" i="2"/>
  <c r="R1172" i="2"/>
  <c r="S1171" i="2"/>
  <c r="R1171" i="2"/>
  <c r="S1170" i="2"/>
  <c r="R1170" i="2"/>
  <c r="S1169" i="2"/>
  <c r="R1169" i="2"/>
  <c r="S1168" i="2"/>
  <c r="R1168" i="2"/>
  <c r="S1167" i="2"/>
  <c r="R1167" i="2"/>
  <c r="S1166" i="2"/>
  <c r="R1166" i="2"/>
  <c r="S1165" i="2"/>
  <c r="R1165" i="2"/>
  <c r="S1164" i="2"/>
  <c r="R1164" i="2"/>
  <c r="S1163" i="2"/>
  <c r="R1163" i="2"/>
  <c r="S1162" i="2"/>
  <c r="R1162" i="2"/>
  <c r="S1161" i="2"/>
  <c r="R1161" i="2"/>
  <c r="S1160" i="2"/>
  <c r="R1160" i="2"/>
  <c r="S1159" i="2"/>
  <c r="R1159" i="2"/>
  <c r="S1158" i="2"/>
  <c r="R1158" i="2"/>
  <c r="S1157" i="2"/>
  <c r="R1157" i="2"/>
  <c r="S1156" i="2"/>
  <c r="R1156" i="2"/>
  <c r="S1155" i="2"/>
  <c r="R1155" i="2"/>
  <c r="S1154" i="2"/>
  <c r="R1154" i="2"/>
  <c r="S1153" i="2"/>
  <c r="R1153" i="2"/>
  <c r="S1152" i="2"/>
  <c r="R1152" i="2"/>
  <c r="S1151" i="2"/>
  <c r="R1151" i="2"/>
  <c r="S1150" i="2"/>
  <c r="R1150" i="2"/>
  <c r="S1149" i="2"/>
  <c r="R1149" i="2"/>
  <c r="S1148" i="2"/>
  <c r="R1148" i="2"/>
  <c r="S1147" i="2"/>
  <c r="R1147" i="2"/>
  <c r="S1146" i="2"/>
  <c r="R1146" i="2"/>
  <c r="S1145" i="2"/>
  <c r="R1145" i="2"/>
  <c r="S1144" i="2"/>
  <c r="R1144" i="2"/>
  <c r="S1143" i="2"/>
  <c r="R1143" i="2"/>
  <c r="S1142" i="2"/>
  <c r="R1142" i="2"/>
  <c r="S1141" i="2"/>
  <c r="R1141" i="2"/>
  <c r="S1140" i="2"/>
  <c r="R1140" i="2"/>
  <c r="S1139" i="2"/>
  <c r="R1139" i="2"/>
  <c r="S1138" i="2"/>
  <c r="R1138" i="2"/>
  <c r="S1137" i="2"/>
  <c r="R1137" i="2"/>
  <c r="S1136" i="2"/>
  <c r="R1136" i="2"/>
  <c r="S1135" i="2"/>
  <c r="R1135" i="2"/>
  <c r="S1134" i="2"/>
  <c r="R1134" i="2"/>
  <c r="S1133" i="2"/>
  <c r="R1133" i="2"/>
  <c r="S1132" i="2"/>
  <c r="R1132" i="2"/>
  <c r="S1131" i="2"/>
  <c r="R1131" i="2"/>
  <c r="S1130" i="2"/>
  <c r="R1130" i="2"/>
  <c r="S1129" i="2"/>
  <c r="R1129" i="2"/>
  <c r="S1128" i="2"/>
  <c r="R1128" i="2"/>
  <c r="S1127" i="2"/>
  <c r="R1127" i="2"/>
  <c r="S1126" i="2"/>
  <c r="R1126" i="2"/>
  <c r="S1125" i="2"/>
  <c r="R1125" i="2"/>
  <c r="S1124" i="2"/>
  <c r="R1124" i="2"/>
  <c r="S1123" i="2"/>
  <c r="R1123" i="2"/>
  <c r="S1122" i="2"/>
  <c r="R1122" i="2"/>
  <c r="S1121" i="2"/>
  <c r="R1121" i="2"/>
  <c r="S1120" i="2"/>
  <c r="R1120" i="2"/>
  <c r="S1119" i="2"/>
  <c r="R1119" i="2"/>
  <c r="S1118" i="2"/>
  <c r="R1118" i="2"/>
  <c r="S1117" i="2"/>
  <c r="R1117" i="2"/>
  <c r="S1116" i="2"/>
  <c r="R1116" i="2"/>
  <c r="S1115" i="2"/>
  <c r="R1115" i="2"/>
  <c r="S1114" i="2"/>
  <c r="R1114" i="2"/>
  <c r="S1113" i="2"/>
  <c r="R1113" i="2"/>
  <c r="S1112" i="2"/>
  <c r="R1112" i="2"/>
  <c r="S1111" i="2"/>
  <c r="R1111" i="2"/>
  <c r="S1110" i="2"/>
  <c r="R1110" i="2"/>
  <c r="S1109" i="2"/>
  <c r="R1109" i="2"/>
  <c r="S1108" i="2"/>
  <c r="R1108" i="2"/>
  <c r="S1107" i="2"/>
  <c r="R1107" i="2"/>
  <c r="S1106" i="2"/>
  <c r="R1106" i="2"/>
  <c r="S1105" i="2"/>
  <c r="R1105" i="2"/>
  <c r="S1104" i="2"/>
  <c r="R1104" i="2"/>
  <c r="S1103" i="2"/>
  <c r="R1103" i="2"/>
  <c r="S1102" i="2"/>
  <c r="R1102" i="2"/>
  <c r="S1101" i="2"/>
  <c r="R1101" i="2"/>
  <c r="S1100" i="2"/>
  <c r="R1100" i="2"/>
  <c r="S1099" i="2"/>
  <c r="R1099" i="2"/>
  <c r="S1098" i="2"/>
  <c r="R1098" i="2"/>
  <c r="S1097" i="2"/>
  <c r="R1097" i="2"/>
  <c r="S1096" i="2"/>
  <c r="R1096" i="2"/>
  <c r="S1095" i="2"/>
  <c r="R1095" i="2"/>
  <c r="S1094" i="2"/>
  <c r="R1094" i="2"/>
  <c r="S1093" i="2"/>
  <c r="R1093" i="2"/>
  <c r="S1092" i="2"/>
  <c r="R1092" i="2"/>
  <c r="S1091" i="2"/>
  <c r="R1091" i="2"/>
  <c r="S1090" i="2"/>
  <c r="R1090" i="2"/>
  <c r="S1089" i="2"/>
  <c r="R1089" i="2"/>
  <c r="S1088" i="2"/>
  <c r="R1088" i="2"/>
  <c r="S1087" i="2"/>
  <c r="R1087" i="2"/>
  <c r="S1086" i="2"/>
  <c r="R1086" i="2"/>
  <c r="S1085" i="2"/>
  <c r="R1085" i="2"/>
  <c r="S1084" i="2"/>
  <c r="R1084" i="2"/>
  <c r="S1083" i="2"/>
  <c r="R1083" i="2"/>
  <c r="S1082" i="2"/>
  <c r="R1082" i="2"/>
  <c r="S1081" i="2"/>
  <c r="R1081" i="2"/>
  <c r="S1080" i="2"/>
  <c r="R1080" i="2"/>
  <c r="S1079" i="2"/>
  <c r="R1079" i="2"/>
  <c r="S1078" i="2"/>
  <c r="R1078" i="2"/>
  <c r="S1077" i="2"/>
  <c r="R1077" i="2"/>
  <c r="S1076" i="2"/>
  <c r="R1076" i="2"/>
  <c r="S1075" i="2"/>
  <c r="R1075" i="2"/>
  <c r="S1074" i="2"/>
  <c r="R1074" i="2"/>
  <c r="S1073" i="2"/>
  <c r="R1073" i="2"/>
  <c r="S1072" i="2"/>
  <c r="R1072" i="2"/>
  <c r="S1071" i="2"/>
  <c r="R1071" i="2"/>
  <c r="S1070" i="2"/>
  <c r="R1070" i="2"/>
  <c r="S1069" i="2"/>
  <c r="R1069" i="2"/>
  <c r="S1068" i="2"/>
  <c r="R1068" i="2"/>
  <c r="S1067" i="2"/>
  <c r="R1067" i="2"/>
  <c r="S1066" i="2"/>
  <c r="R1066" i="2"/>
  <c r="S1065" i="2"/>
  <c r="R1065" i="2"/>
  <c r="S1064" i="2"/>
  <c r="R1064" i="2"/>
  <c r="S1063" i="2"/>
  <c r="R1063" i="2"/>
  <c r="S1062" i="2"/>
  <c r="R1062" i="2"/>
  <c r="S1061" i="2"/>
  <c r="R1061" i="2"/>
  <c r="S1060" i="2"/>
  <c r="R1060" i="2"/>
  <c r="S1059" i="2"/>
  <c r="R1059" i="2"/>
  <c r="S1058" i="2"/>
  <c r="R1058" i="2"/>
  <c r="S1057" i="2"/>
  <c r="R1057" i="2"/>
  <c r="S1056" i="2"/>
  <c r="R1056" i="2"/>
  <c r="S1055" i="2"/>
  <c r="R1055" i="2"/>
  <c r="S1054" i="2"/>
  <c r="R1054" i="2"/>
  <c r="S1053" i="2"/>
  <c r="R1053" i="2"/>
  <c r="S1052" i="2"/>
  <c r="R1052" i="2"/>
  <c r="S1051" i="2"/>
  <c r="R1051" i="2"/>
  <c r="S1050" i="2"/>
  <c r="R1050" i="2"/>
  <c r="S1049" i="2"/>
  <c r="R1049" i="2"/>
  <c r="S1048" i="2"/>
  <c r="R1048" i="2"/>
  <c r="S1047" i="2"/>
  <c r="R1047" i="2"/>
  <c r="S1046" i="2"/>
  <c r="R1046" i="2"/>
  <c r="S1045" i="2"/>
  <c r="R1045" i="2"/>
  <c r="S1044" i="2"/>
  <c r="R1044" i="2"/>
  <c r="S1043" i="2"/>
  <c r="R1043" i="2"/>
  <c r="S1042" i="2"/>
  <c r="R1042" i="2"/>
  <c r="S1041" i="2"/>
  <c r="R1041" i="2"/>
  <c r="S1040" i="2"/>
  <c r="R1040" i="2"/>
  <c r="S1039" i="2"/>
  <c r="R1039" i="2"/>
  <c r="S1038" i="2"/>
  <c r="R1038" i="2"/>
  <c r="S1037" i="2"/>
  <c r="R1037" i="2"/>
  <c r="S1036" i="2"/>
  <c r="R1036" i="2"/>
  <c r="S1035" i="2"/>
  <c r="R1035" i="2"/>
  <c r="S1034" i="2"/>
  <c r="R1034" i="2"/>
  <c r="S1033" i="2"/>
  <c r="R1033" i="2"/>
  <c r="S1032" i="2"/>
  <c r="R1032" i="2"/>
  <c r="S1031" i="2"/>
  <c r="R1031" i="2"/>
  <c r="S1030" i="2"/>
  <c r="R1030" i="2"/>
  <c r="S1029" i="2"/>
  <c r="R1029" i="2"/>
  <c r="S1028" i="2"/>
  <c r="R1028" i="2"/>
  <c r="S1027" i="2"/>
  <c r="R1027" i="2"/>
  <c r="S1026" i="2"/>
  <c r="R1026" i="2"/>
  <c r="S1025" i="2"/>
  <c r="R1025" i="2"/>
  <c r="S1024" i="2"/>
  <c r="R1024" i="2"/>
  <c r="S1023" i="2"/>
  <c r="R1023" i="2"/>
  <c r="S1022" i="2"/>
  <c r="R1022" i="2"/>
  <c r="S1021" i="2"/>
  <c r="R1021" i="2"/>
  <c r="S1020" i="2"/>
  <c r="R1020" i="2"/>
  <c r="S1019" i="2"/>
  <c r="R1019" i="2"/>
  <c r="S1018" i="2"/>
  <c r="R1018" i="2"/>
  <c r="S1017" i="2"/>
  <c r="R1017" i="2"/>
  <c r="S1016" i="2"/>
  <c r="R1016" i="2"/>
  <c r="S1015" i="2"/>
  <c r="R1015" i="2"/>
  <c r="S1014" i="2"/>
  <c r="R1014" i="2"/>
  <c r="S1013" i="2"/>
  <c r="R1013" i="2"/>
  <c r="S1012" i="2"/>
  <c r="R1012" i="2"/>
  <c r="S1011" i="2"/>
  <c r="R1011" i="2"/>
  <c r="S1010" i="2"/>
  <c r="R1010" i="2"/>
  <c r="S1009" i="2"/>
  <c r="R1009" i="2"/>
  <c r="S1008" i="2"/>
  <c r="R1008" i="2"/>
  <c r="S1007" i="2"/>
  <c r="R1007" i="2"/>
  <c r="S1006" i="2"/>
  <c r="R1006" i="2"/>
  <c r="S1005" i="2"/>
  <c r="R1005" i="2"/>
  <c r="S1004" i="2"/>
  <c r="R1004" i="2"/>
  <c r="S1003" i="2"/>
  <c r="R1003" i="2"/>
  <c r="S1002" i="2"/>
  <c r="R1002" i="2"/>
  <c r="S1001" i="2"/>
  <c r="R1001" i="2"/>
  <c r="S1000" i="2"/>
  <c r="R1000" i="2"/>
  <c r="S999" i="2"/>
  <c r="R999" i="2"/>
  <c r="S998" i="2"/>
  <c r="R998" i="2"/>
  <c r="S997" i="2"/>
  <c r="R997" i="2"/>
  <c r="S996" i="2"/>
  <c r="R996" i="2"/>
  <c r="S995" i="2"/>
  <c r="R995" i="2"/>
  <c r="S994" i="2"/>
  <c r="R994" i="2"/>
  <c r="S993" i="2"/>
  <c r="R993" i="2"/>
  <c r="S992" i="2"/>
  <c r="R992" i="2"/>
  <c r="S991" i="2"/>
  <c r="R991" i="2"/>
  <c r="S990" i="2"/>
  <c r="R990" i="2"/>
  <c r="S989" i="2"/>
  <c r="R989" i="2"/>
  <c r="S988" i="2"/>
  <c r="R988" i="2"/>
  <c r="S987" i="2"/>
  <c r="R987" i="2"/>
  <c r="S986" i="2"/>
  <c r="R986" i="2"/>
  <c r="S985" i="2"/>
  <c r="R985" i="2"/>
  <c r="S984" i="2"/>
  <c r="R984" i="2"/>
  <c r="S983" i="2"/>
  <c r="R983" i="2"/>
  <c r="S982" i="2"/>
  <c r="R982" i="2"/>
  <c r="S981" i="2"/>
  <c r="R981" i="2"/>
  <c r="S980" i="2"/>
  <c r="R980" i="2"/>
  <c r="S979" i="2"/>
  <c r="R979" i="2"/>
  <c r="S978" i="2"/>
  <c r="R978" i="2"/>
  <c r="S977" i="2"/>
  <c r="R977" i="2"/>
  <c r="S976" i="2"/>
  <c r="R976" i="2"/>
  <c r="S975" i="2"/>
  <c r="R975" i="2"/>
  <c r="S974" i="2"/>
  <c r="R974" i="2"/>
  <c r="S973" i="2"/>
  <c r="R973" i="2"/>
  <c r="S972" i="2"/>
  <c r="R972" i="2"/>
  <c r="S971" i="2"/>
  <c r="R971" i="2"/>
  <c r="S970" i="2"/>
  <c r="R970" i="2"/>
  <c r="S969" i="2"/>
  <c r="R969" i="2"/>
  <c r="S968" i="2"/>
  <c r="R968" i="2"/>
  <c r="S967" i="2"/>
  <c r="R967" i="2"/>
  <c r="S966" i="2"/>
  <c r="R966" i="2"/>
  <c r="S965" i="2"/>
  <c r="R965" i="2"/>
  <c r="S964" i="2"/>
  <c r="R964" i="2"/>
  <c r="S963" i="2"/>
  <c r="R963" i="2"/>
  <c r="S962" i="2"/>
  <c r="R962" i="2"/>
  <c r="S961" i="2"/>
  <c r="R961" i="2"/>
  <c r="S960" i="2"/>
  <c r="R960" i="2"/>
  <c r="S959" i="2"/>
  <c r="R959" i="2"/>
  <c r="S958" i="2"/>
  <c r="R958" i="2"/>
  <c r="S957" i="2"/>
  <c r="R957" i="2"/>
  <c r="S956" i="2"/>
  <c r="R956" i="2"/>
  <c r="S955" i="2"/>
  <c r="R955" i="2"/>
  <c r="S954" i="2"/>
  <c r="R954" i="2"/>
  <c r="S953" i="2"/>
  <c r="R953" i="2"/>
  <c r="S952" i="2"/>
  <c r="R952" i="2"/>
  <c r="S951" i="2"/>
  <c r="R951" i="2"/>
  <c r="S950" i="2"/>
  <c r="R950" i="2"/>
  <c r="S949" i="2"/>
  <c r="R949" i="2"/>
  <c r="S948" i="2"/>
  <c r="R948" i="2"/>
  <c r="S947" i="2"/>
  <c r="R947" i="2"/>
  <c r="S946" i="2"/>
  <c r="R946" i="2"/>
  <c r="S945" i="2"/>
  <c r="R945" i="2"/>
  <c r="S944" i="2"/>
  <c r="R944" i="2"/>
  <c r="S943" i="2"/>
  <c r="R943" i="2"/>
  <c r="S942" i="2"/>
  <c r="R942" i="2"/>
  <c r="S941" i="2"/>
  <c r="R941" i="2"/>
  <c r="S940" i="2"/>
  <c r="R940" i="2"/>
  <c r="S939" i="2"/>
  <c r="R939" i="2"/>
  <c r="S938" i="2"/>
  <c r="R938" i="2"/>
  <c r="S937" i="2"/>
  <c r="R937" i="2"/>
  <c r="S936" i="2"/>
  <c r="R936" i="2"/>
  <c r="S935" i="2"/>
  <c r="R935" i="2"/>
  <c r="S934" i="2"/>
  <c r="R934" i="2"/>
  <c r="S933" i="2"/>
  <c r="R933" i="2"/>
  <c r="S932" i="2"/>
  <c r="R932" i="2"/>
  <c r="S931" i="2"/>
  <c r="R931" i="2"/>
  <c r="S930" i="2"/>
  <c r="R930" i="2"/>
  <c r="S929" i="2"/>
  <c r="R929" i="2"/>
  <c r="S928" i="2"/>
  <c r="R928" i="2"/>
  <c r="S927" i="2"/>
  <c r="R927" i="2"/>
  <c r="S926" i="2"/>
  <c r="R926" i="2"/>
  <c r="S925" i="2"/>
  <c r="R925" i="2"/>
  <c r="S924" i="2"/>
  <c r="R924" i="2"/>
  <c r="S923" i="2"/>
  <c r="R923" i="2"/>
  <c r="S922" i="2"/>
  <c r="R922" i="2"/>
  <c r="S921" i="2"/>
  <c r="R921" i="2"/>
  <c r="S920" i="2"/>
  <c r="R920" i="2"/>
  <c r="S919" i="2"/>
  <c r="R919" i="2"/>
  <c r="S918" i="2"/>
  <c r="R918" i="2"/>
  <c r="S917" i="2"/>
  <c r="R917" i="2"/>
  <c r="S916" i="2"/>
  <c r="R916" i="2"/>
  <c r="S915" i="2"/>
  <c r="R915" i="2"/>
  <c r="S914" i="2"/>
  <c r="R914" i="2"/>
  <c r="S913" i="2"/>
  <c r="R913" i="2"/>
  <c r="S912" i="2"/>
  <c r="R912" i="2"/>
  <c r="S911" i="2"/>
  <c r="R911" i="2"/>
  <c r="S910" i="2"/>
  <c r="R910" i="2"/>
  <c r="S909" i="2"/>
  <c r="R909" i="2"/>
  <c r="S908" i="2"/>
  <c r="R908" i="2"/>
  <c r="S907" i="2"/>
  <c r="R907" i="2"/>
  <c r="S906" i="2"/>
  <c r="R906" i="2"/>
  <c r="S905" i="2"/>
  <c r="R905" i="2"/>
  <c r="S904" i="2"/>
  <c r="R904" i="2"/>
  <c r="S903" i="2"/>
  <c r="R903" i="2"/>
  <c r="S902" i="2"/>
  <c r="R902" i="2"/>
  <c r="S901" i="2"/>
  <c r="R901" i="2"/>
  <c r="S900" i="2"/>
  <c r="R900" i="2"/>
  <c r="S899" i="2"/>
  <c r="R899" i="2"/>
  <c r="S898" i="2"/>
  <c r="R898" i="2"/>
  <c r="S897" i="2"/>
  <c r="R897" i="2"/>
  <c r="S896" i="2"/>
  <c r="R896" i="2"/>
  <c r="S895" i="2"/>
  <c r="R895" i="2"/>
  <c r="S894" i="2"/>
  <c r="R894" i="2"/>
  <c r="S893" i="2"/>
  <c r="R893" i="2"/>
  <c r="S892" i="2"/>
  <c r="R892" i="2"/>
  <c r="S891" i="2"/>
  <c r="R891" i="2"/>
  <c r="S890" i="2"/>
  <c r="R890" i="2"/>
  <c r="S889" i="2"/>
  <c r="R889" i="2"/>
  <c r="S888" i="2"/>
  <c r="R888" i="2"/>
  <c r="S887" i="2"/>
  <c r="R887" i="2"/>
  <c r="S886" i="2"/>
  <c r="R886" i="2"/>
  <c r="S885" i="2"/>
  <c r="R885" i="2"/>
  <c r="S884" i="2"/>
  <c r="R884" i="2"/>
  <c r="S883" i="2"/>
  <c r="R883" i="2"/>
  <c r="S882" i="2"/>
  <c r="R882" i="2"/>
  <c r="S881" i="2"/>
  <c r="R881" i="2"/>
  <c r="S880" i="2"/>
  <c r="R880" i="2"/>
  <c r="S879" i="2"/>
  <c r="R879" i="2"/>
  <c r="S878" i="2"/>
  <c r="R878" i="2"/>
  <c r="S877" i="2"/>
  <c r="R877" i="2"/>
  <c r="S876" i="2"/>
  <c r="R876" i="2"/>
  <c r="S875" i="2"/>
  <c r="R875" i="2"/>
  <c r="S874" i="2"/>
  <c r="R874" i="2"/>
  <c r="S873" i="2"/>
  <c r="R873" i="2"/>
  <c r="S872" i="2"/>
  <c r="R872" i="2"/>
  <c r="S871" i="2"/>
  <c r="R871" i="2"/>
  <c r="S870" i="2"/>
  <c r="R870" i="2"/>
  <c r="S869" i="2"/>
  <c r="R869" i="2"/>
  <c r="S868" i="2"/>
  <c r="R868" i="2"/>
  <c r="S867" i="2"/>
  <c r="R867" i="2"/>
  <c r="S866" i="2"/>
  <c r="R866" i="2"/>
  <c r="S865" i="2"/>
  <c r="R865" i="2"/>
  <c r="S864" i="2"/>
  <c r="R864" i="2"/>
  <c r="S863" i="2"/>
  <c r="R863" i="2"/>
  <c r="S862" i="2"/>
  <c r="R862" i="2"/>
  <c r="S861" i="2"/>
  <c r="R861" i="2"/>
  <c r="S860" i="2"/>
  <c r="R860" i="2"/>
  <c r="S859" i="2"/>
  <c r="R859" i="2"/>
  <c r="S858" i="2"/>
  <c r="R858" i="2"/>
  <c r="S857" i="2"/>
  <c r="R857" i="2"/>
  <c r="S856" i="2"/>
  <c r="R856" i="2"/>
  <c r="S855" i="2"/>
  <c r="R855" i="2"/>
  <c r="S854" i="2"/>
  <c r="R854" i="2"/>
  <c r="S853" i="2"/>
  <c r="R853" i="2"/>
  <c r="S852" i="2"/>
  <c r="R852" i="2"/>
  <c r="S851" i="2"/>
  <c r="R851" i="2"/>
  <c r="S850" i="2"/>
  <c r="R850" i="2"/>
  <c r="S849" i="2"/>
  <c r="R849" i="2"/>
  <c r="S848" i="2"/>
  <c r="R848" i="2"/>
  <c r="S847" i="2"/>
  <c r="R847" i="2"/>
  <c r="S846" i="2"/>
  <c r="R846" i="2"/>
  <c r="S845" i="2"/>
  <c r="R845" i="2"/>
  <c r="S844" i="2"/>
  <c r="R844" i="2"/>
  <c r="S843" i="2"/>
  <c r="R843" i="2"/>
  <c r="S842" i="2"/>
  <c r="R842" i="2"/>
  <c r="S841" i="2"/>
  <c r="R841" i="2"/>
  <c r="S840" i="2"/>
  <c r="R840" i="2"/>
  <c r="S839" i="2"/>
  <c r="R839" i="2"/>
  <c r="S838" i="2"/>
  <c r="R838" i="2"/>
  <c r="S837" i="2"/>
  <c r="R837" i="2"/>
  <c r="S836" i="2"/>
  <c r="R836" i="2"/>
  <c r="S835" i="2"/>
  <c r="R835" i="2"/>
  <c r="S834" i="2"/>
  <c r="R834" i="2"/>
  <c r="S833" i="2"/>
  <c r="R833" i="2"/>
  <c r="S832" i="2"/>
  <c r="R832" i="2"/>
  <c r="S831" i="2"/>
  <c r="R831" i="2"/>
  <c r="S830" i="2"/>
  <c r="R830" i="2"/>
  <c r="S829" i="2"/>
  <c r="R829" i="2"/>
  <c r="S828" i="2"/>
  <c r="R828" i="2"/>
  <c r="S827" i="2"/>
  <c r="R827" i="2"/>
  <c r="S826" i="2"/>
  <c r="R826" i="2"/>
  <c r="S825" i="2"/>
  <c r="R825" i="2"/>
  <c r="S824" i="2"/>
  <c r="R824" i="2"/>
  <c r="S823" i="2"/>
  <c r="R823" i="2"/>
  <c r="S822" i="2"/>
  <c r="R822" i="2"/>
  <c r="S821" i="2"/>
  <c r="R821" i="2"/>
  <c r="S820" i="2"/>
  <c r="R820" i="2"/>
  <c r="S819" i="2"/>
  <c r="R819" i="2"/>
  <c r="S818" i="2"/>
  <c r="R818" i="2"/>
  <c r="S817" i="2"/>
  <c r="R817" i="2"/>
  <c r="S816" i="2"/>
  <c r="R816" i="2"/>
  <c r="S815" i="2"/>
  <c r="R815" i="2"/>
  <c r="S814" i="2"/>
  <c r="R814" i="2"/>
  <c r="S813" i="2"/>
  <c r="R813" i="2"/>
  <c r="S812" i="2"/>
  <c r="R812" i="2"/>
  <c r="S811" i="2"/>
  <c r="R811" i="2"/>
  <c r="S810" i="2"/>
  <c r="R810" i="2"/>
  <c r="S809" i="2"/>
  <c r="R809" i="2"/>
  <c r="S808" i="2"/>
  <c r="R808" i="2"/>
  <c r="S807" i="2"/>
  <c r="R807" i="2"/>
  <c r="S806" i="2"/>
  <c r="R806" i="2"/>
  <c r="S805" i="2"/>
  <c r="R805" i="2"/>
  <c r="S804" i="2"/>
  <c r="R804" i="2"/>
  <c r="S803" i="2"/>
  <c r="R803" i="2"/>
  <c r="S802" i="2"/>
  <c r="R802" i="2"/>
  <c r="S801" i="2"/>
  <c r="R801" i="2"/>
  <c r="S800" i="2"/>
  <c r="R800" i="2"/>
  <c r="S799" i="2"/>
  <c r="R799" i="2"/>
  <c r="S798" i="2"/>
  <c r="R798" i="2"/>
  <c r="S797" i="2"/>
  <c r="R797" i="2"/>
  <c r="S796" i="2"/>
  <c r="R796" i="2"/>
  <c r="S795" i="2"/>
  <c r="R795" i="2"/>
  <c r="S794" i="2"/>
  <c r="R794" i="2"/>
  <c r="S793" i="2"/>
  <c r="R793" i="2"/>
  <c r="S792" i="2"/>
  <c r="R792" i="2"/>
  <c r="S791" i="2"/>
  <c r="R791" i="2"/>
  <c r="S790" i="2"/>
  <c r="R790" i="2"/>
  <c r="S789" i="2"/>
  <c r="R789" i="2"/>
  <c r="S788" i="2"/>
  <c r="R788" i="2"/>
  <c r="S787" i="2"/>
  <c r="R787" i="2"/>
  <c r="S786" i="2"/>
  <c r="R786" i="2"/>
  <c r="S785" i="2"/>
  <c r="R785" i="2"/>
  <c r="S784" i="2"/>
  <c r="R784" i="2"/>
  <c r="S783" i="2"/>
  <c r="R783" i="2"/>
  <c r="S782" i="2"/>
  <c r="R782" i="2"/>
  <c r="S781" i="2"/>
  <c r="R781" i="2"/>
  <c r="S780" i="2"/>
  <c r="R780" i="2"/>
  <c r="S779" i="2"/>
  <c r="R779" i="2"/>
  <c r="S778" i="2"/>
  <c r="R778" i="2"/>
  <c r="S777" i="2"/>
  <c r="R777" i="2"/>
  <c r="S776" i="2"/>
  <c r="R776" i="2"/>
  <c r="S775" i="2"/>
  <c r="R775" i="2"/>
  <c r="S774" i="2"/>
  <c r="R774" i="2"/>
  <c r="S773" i="2"/>
  <c r="R773" i="2"/>
  <c r="S772" i="2"/>
  <c r="R772" i="2"/>
  <c r="S771" i="2"/>
  <c r="R771" i="2"/>
  <c r="S770" i="2"/>
  <c r="R770" i="2"/>
  <c r="S769" i="2"/>
  <c r="R769" i="2"/>
  <c r="S768" i="2"/>
  <c r="R768" i="2"/>
  <c r="S767" i="2"/>
  <c r="R767" i="2"/>
  <c r="S766" i="2"/>
  <c r="R766" i="2"/>
  <c r="S765" i="2"/>
  <c r="R765" i="2"/>
  <c r="S764" i="2"/>
  <c r="R764" i="2"/>
  <c r="S763" i="2"/>
  <c r="R763" i="2"/>
  <c r="S762" i="2"/>
  <c r="R762" i="2"/>
  <c r="S761" i="2"/>
  <c r="R761" i="2"/>
  <c r="S760" i="2"/>
  <c r="R760" i="2"/>
  <c r="S759" i="2"/>
  <c r="R759" i="2"/>
  <c r="S758" i="2"/>
  <c r="R758" i="2"/>
  <c r="S757" i="2"/>
  <c r="R757" i="2"/>
  <c r="S756" i="2"/>
  <c r="R756" i="2"/>
  <c r="S755" i="2"/>
  <c r="R755" i="2"/>
  <c r="S754" i="2"/>
  <c r="R754" i="2"/>
  <c r="S753" i="2"/>
  <c r="R753" i="2"/>
  <c r="S752" i="2"/>
  <c r="R752" i="2"/>
  <c r="S751" i="2"/>
  <c r="R751" i="2"/>
  <c r="S750" i="2"/>
  <c r="R750" i="2"/>
  <c r="S749" i="2"/>
  <c r="R749" i="2"/>
  <c r="S748" i="2"/>
  <c r="R748" i="2"/>
  <c r="S747" i="2"/>
  <c r="R747" i="2"/>
  <c r="S746" i="2"/>
  <c r="R746" i="2"/>
  <c r="S745" i="2"/>
  <c r="R745" i="2"/>
  <c r="S744" i="2"/>
  <c r="R744" i="2"/>
  <c r="S743" i="2"/>
  <c r="R743" i="2"/>
  <c r="S742" i="2"/>
  <c r="R742" i="2"/>
  <c r="S741" i="2"/>
  <c r="R741" i="2"/>
  <c r="S740" i="2"/>
  <c r="R740" i="2"/>
  <c r="S739" i="2"/>
  <c r="R739" i="2"/>
  <c r="S738" i="2"/>
  <c r="R738" i="2"/>
  <c r="S737" i="2"/>
  <c r="R737" i="2"/>
  <c r="S736" i="2"/>
  <c r="R736" i="2"/>
  <c r="S735" i="2"/>
  <c r="R735" i="2"/>
  <c r="S734" i="2"/>
  <c r="R734" i="2"/>
  <c r="S733" i="2"/>
  <c r="R733" i="2"/>
  <c r="S732" i="2"/>
  <c r="R732" i="2"/>
  <c r="S731" i="2"/>
  <c r="R731" i="2"/>
  <c r="S730" i="2"/>
  <c r="R730" i="2"/>
  <c r="S729" i="2"/>
  <c r="R729" i="2"/>
  <c r="S728" i="2"/>
  <c r="R728" i="2"/>
  <c r="S727" i="2"/>
  <c r="R727" i="2"/>
  <c r="S726" i="2"/>
  <c r="R726" i="2"/>
  <c r="S725" i="2"/>
  <c r="R725" i="2"/>
  <c r="S724" i="2"/>
  <c r="R724" i="2"/>
  <c r="S723" i="2"/>
  <c r="R723" i="2"/>
  <c r="S722" i="2"/>
  <c r="R722" i="2"/>
  <c r="S721" i="2"/>
  <c r="R721" i="2"/>
  <c r="S720" i="2"/>
  <c r="R720" i="2"/>
  <c r="S719" i="2"/>
  <c r="R719" i="2"/>
  <c r="S718" i="2"/>
  <c r="R718" i="2"/>
  <c r="S717" i="2"/>
  <c r="R717" i="2"/>
  <c r="S716" i="2"/>
  <c r="R716" i="2"/>
  <c r="S715" i="2"/>
  <c r="R715" i="2"/>
  <c r="S714" i="2"/>
  <c r="R714" i="2"/>
  <c r="S713" i="2"/>
  <c r="R713" i="2"/>
  <c r="S712" i="2"/>
  <c r="R712" i="2"/>
  <c r="S711" i="2"/>
  <c r="R711" i="2"/>
  <c r="S710" i="2"/>
  <c r="R710" i="2"/>
  <c r="S709" i="2"/>
  <c r="R709" i="2"/>
  <c r="S708" i="2"/>
  <c r="R708" i="2"/>
  <c r="S707" i="2"/>
  <c r="R707" i="2"/>
  <c r="S706" i="2"/>
  <c r="R706" i="2"/>
  <c r="S705" i="2"/>
  <c r="R705" i="2"/>
  <c r="S704" i="2"/>
  <c r="R704" i="2"/>
  <c r="S703" i="2"/>
  <c r="R703" i="2"/>
  <c r="S702" i="2"/>
  <c r="R702" i="2"/>
  <c r="S701" i="2"/>
  <c r="R701" i="2"/>
  <c r="S700" i="2"/>
  <c r="R700" i="2"/>
  <c r="S699" i="2"/>
  <c r="R699" i="2"/>
  <c r="S698" i="2"/>
  <c r="R698" i="2"/>
  <c r="S697" i="2"/>
  <c r="R697" i="2"/>
  <c r="S696" i="2"/>
  <c r="R696" i="2"/>
  <c r="S695" i="2"/>
  <c r="R695" i="2"/>
  <c r="S694" i="2"/>
  <c r="R694" i="2"/>
  <c r="S693" i="2"/>
  <c r="R693" i="2"/>
  <c r="S692" i="2"/>
  <c r="R692" i="2"/>
  <c r="S691" i="2"/>
  <c r="R691" i="2"/>
  <c r="S690" i="2"/>
  <c r="R690" i="2"/>
  <c r="S689" i="2"/>
  <c r="R689" i="2"/>
  <c r="S688" i="2"/>
  <c r="R688" i="2"/>
  <c r="S687" i="2"/>
  <c r="R687" i="2"/>
  <c r="S686" i="2"/>
  <c r="R686" i="2"/>
  <c r="S685" i="2"/>
  <c r="R685" i="2"/>
  <c r="S684" i="2"/>
  <c r="R684" i="2"/>
  <c r="S683" i="2"/>
  <c r="R683" i="2"/>
  <c r="S682" i="2"/>
  <c r="R682" i="2"/>
  <c r="S681" i="2"/>
  <c r="R681" i="2"/>
  <c r="S680" i="2"/>
  <c r="R680" i="2"/>
  <c r="S679" i="2"/>
  <c r="R679" i="2"/>
  <c r="S678" i="2"/>
  <c r="R678" i="2"/>
  <c r="S677" i="2"/>
  <c r="R677" i="2"/>
  <c r="S676" i="2"/>
  <c r="R676" i="2"/>
  <c r="S675" i="2"/>
  <c r="R675" i="2"/>
  <c r="S674" i="2"/>
  <c r="R674" i="2"/>
  <c r="S673" i="2"/>
  <c r="R673" i="2"/>
  <c r="S672" i="2"/>
  <c r="R672" i="2"/>
  <c r="S671" i="2"/>
  <c r="R671" i="2"/>
  <c r="S670" i="2"/>
  <c r="R670" i="2"/>
  <c r="S669" i="2"/>
  <c r="R669" i="2"/>
  <c r="S668" i="2"/>
  <c r="R668" i="2"/>
  <c r="S667" i="2"/>
  <c r="R667" i="2"/>
  <c r="S666" i="2"/>
  <c r="R666" i="2"/>
  <c r="S665" i="2"/>
  <c r="R665" i="2"/>
  <c r="S664" i="2"/>
  <c r="R664" i="2"/>
  <c r="S663" i="2"/>
  <c r="R663" i="2"/>
  <c r="S662" i="2"/>
  <c r="R662" i="2"/>
  <c r="S661" i="2"/>
  <c r="R661" i="2"/>
  <c r="S660" i="2"/>
  <c r="R660" i="2"/>
  <c r="S659" i="2"/>
  <c r="R659" i="2"/>
  <c r="S658" i="2"/>
  <c r="R658" i="2"/>
  <c r="S657" i="2"/>
  <c r="R657" i="2"/>
  <c r="S656" i="2"/>
  <c r="R656" i="2"/>
  <c r="S655" i="2"/>
  <c r="R655" i="2"/>
  <c r="S654" i="2"/>
  <c r="R654" i="2"/>
  <c r="S653" i="2"/>
  <c r="R653" i="2"/>
  <c r="S652" i="2"/>
  <c r="R652" i="2"/>
  <c r="S651" i="2"/>
  <c r="R651" i="2"/>
  <c r="S650" i="2"/>
  <c r="R650" i="2"/>
  <c r="S649" i="2"/>
  <c r="R649" i="2"/>
  <c r="S648" i="2"/>
  <c r="R648" i="2"/>
  <c r="S647" i="2"/>
  <c r="R647" i="2"/>
  <c r="S646" i="2"/>
  <c r="R646" i="2"/>
  <c r="S645" i="2"/>
  <c r="R645" i="2"/>
  <c r="S644" i="2"/>
  <c r="R644" i="2"/>
  <c r="S643" i="2"/>
  <c r="R643" i="2"/>
  <c r="S642" i="2"/>
  <c r="R642" i="2"/>
  <c r="S641" i="2"/>
  <c r="R641" i="2"/>
  <c r="S640" i="2"/>
  <c r="R640" i="2"/>
  <c r="S639" i="2"/>
  <c r="R639" i="2"/>
  <c r="S638" i="2"/>
  <c r="R638" i="2"/>
  <c r="S637" i="2"/>
  <c r="R637" i="2"/>
  <c r="S636" i="2"/>
  <c r="R636" i="2"/>
  <c r="S635" i="2"/>
  <c r="R635" i="2"/>
  <c r="S634" i="2"/>
  <c r="R634" i="2"/>
  <c r="S633" i="2"/>
  <c r="R633" i="2"/>
  <c r="S632" i="2"/>
  <c r="R632" i="2"/>
  <c r="S631" i="2"/>
  <c r="R631" i="2"/>
  <c r="S630" i="2"/>
  <c r="R630" i="2"/>
  <c r="S629" i="2"/>
  <c r="R629" i="2"/>
  <c r="S628" i="2"/>
  <c r="R628" i="2"/>
  <c r="S627" i="2"/>
  <c r="R627" i="2"/>
  <c r="S626" i="2"/>
  <c r="R626" i="2"/>
  <c r="S625" i="2"/>
  <c r="R625" i="2"/>
  <c r="S624" i="2"/>
  <c r="R624" i="2"/>
  <c r="S623" i="2"/>
  <c r="R623" i="2"/>
  <c r="S622" i="2"/>
  <c r="R622" i="2"/>
  <c r="S621" i="2"/>
  <c r="R621" i="2"/>
  <c r="S620" i="2"/>
  <c r="R620" i="2"/>
  <c r="S619" i="2"/>
  <c r="R619" i="2"/>
  <c r="S618" i="2"/>
  <c r="R618" i="2"/>
  <c r="S617" i="2"/>
  <c r="R617" i="2"/>
  <c r="S616" i="2"/>
  <c r="R616" i="2"/>
  <c r="S615" i="2"/>
  <c r="R615" i="2"/>
  <c r="S614" i="2"/>
  <c r="R614" i="2"/>
  <c r="S613" i="2"/>
  <c r="R613" i="2"/>
  <c r="S612" i="2"/>
  <c r="R612" i="2"/>
  <c r="S611" i="2"/>
  <c r="R611" i="2"/>
  <c r="S610" i="2"/>
  <c r="R610" i="2"/>
  <c r="S609" i="2"/>
  <c r="R609" i="2"/>
  <c r="S608" i="2"/>
  <c r="R608" i="2"/>
  <c r="S607" i="2"/>
  <c r="R607" i="2"/>
  <c r="S606" i="2"/>
  <c r="R606" i="2"/>
  <c r="S605" i="2"/>
  <c r="R605" i="2"/>
  <c r="S604" i="2"/>
  <c r="R604" i="2"/>
  <c r="S603" i="2"/>
  <c r="R603" i="2"/>
  <c r="S602" i="2"/>
  <c r="R602" i="2"/>
  <c r="S601" i="2"/>
  <c r="R601" i="2"/>
  <c r="S600" i="2"/>
  <c r="R600" i="2"/>
  <c r="S599" i="2"/>
  <c r="R599" i="2"/>
  <c r="S598" i="2"/>
  <c r="R598" i="2"/>
  <c r="S597" i="2"/>
  <c r="R597" i="2"/>
  <c r="S596" i="2"/>
  <c r="R596" i="2"/>
  <c r="S595" i="2"/>
  <c r="R595" i="2"/>
  <c r="S594" i="2"/>
  <c r="R594" i="2"/>
  <c r="S593" i="2"/>
  <c r="R593" i="2"/>
  <c r="S592" i="2"/>
  <c r="R592" i="2"/>
  <c r="S591" i="2"/>
  <c r="R591" i="2"/>
  <c r="S590" i="2"/>
  <c r="R590" i="2"/>
  <c r="S589" i="2"/>
  <c r="R589" i="2"/>
  <c r="S588" i="2"/>
  <c r="R588" i="2"/>
  <c r="S587" i="2"/>
  <c r="R587" i="2"/>
  <c r="S586" i="2"/>
  <c r="R586" i="2"/>
  <c r="S585" i="2"/>
  <c r="R585" i="2"/>
  <c r="S584" i="2"/>
  <c r="R584" i="2"/>
  <c r="S583" i="2"/>
  <c r="R583" i="2"/>
  <c r="S582" i="2"/>
  <c r="R582" i="2"/>
  <c r="S581" i="2"/>
  <c r="R581" i="2"/>
  <c r="S580" i="2"/>
  <c r="R580" i="2"/>
  <c r="S579" i="2"/>
  <c r="R579" i="2"/>
  <c r="S578" i="2"/>
  <c r="R578" i="2"/>
  <c r="S577" i="2"/>
  <c r="R577" i="2"/>
  <c r="S576" i="2"/>
  <c r="R576" i="2"/>
  <c r="S575" i="2"/>
  <c r="R575" i="2"/>
  <c r="S574" i="2"/>
  <c r="R574" i="2"/>
  <c r="S573" i="2"/>
  <c r="R573" i="2"/>
  <c r="S572" i="2"/>
  <c r="R572" i="2"/>
  <c r="S571" i="2"/>
  <c r="R571" i="2"/>
  <c r="S570" i="2"/>
  <c r="R570" i="2"/>
  <c r="S569" i="2"/>
  <c r="R569" i="2"/>
  <c r="S568" i="2"/>
  <c r="R568" i="2"/>
  <c r="S567" i="2"/>
  <c r="R567" i="2"/>
  <c r="S566" i="2"/>
  <c r="R566" i="2"/>
  <c r="S565" i="2"/>
  <c r="R565" i="2"/>
  <c r="S564" i="2"/>
  <c r="R564" i="2"/>
  <c r="S563" i="2"/>
  <c r="R563" i="2"/>
  <c r="S562" i="2"/>
  <c r="R562" i="2"/>
  <c r="S561" i="2"/>
  <c r="R561" i="2"/>
  <c r="S560" i="2"/>
  <c r="R560" i="2"/>
  <c r="S559" i="2"/>
  <c r="R559" i="2"/>
  <c r="S558" i="2"/>
  <c r="R558" i="2"/>
  <c r="S557" i="2"/>
  <c r="R557" i="2"/>
  <c r="S556" i="2"/>
  <c r="R556" i="2"/>
  <c r="S555" i="2"/>
  <c r="R555" i="2"/>
  <c r="S554" i="2"/>
  <c r="R554" i="2"/>
  <c r="S553" i="2"/>
  <c r="R553" i="2"/>
  <c r="S552" i="2"/>
  <c r="R552" i="2"/>
  <c r="S551" i="2"/>
  <c r="R551" i="2"/>
  <c r="S550" i="2"/>
  <c r="R550" i="2"/>
  <c r="S549" i="2"/>
  <c r="R549" i="2"/>
  <c r="S548" i="2"/>
  <c r="R548" i="2"/>
  <c r="S547" i="2"/>
  <c r="R547" i="2"/>
  <c r="S546" i="2"/>
  <c r="R546" i="2"/>
  <c r="S545" i="2"/>
  <c r="R545" i="2"/>
  <c r="S544" i="2"/>
  <c r="R544" i="2"/>
  <c r="S543" i="2"/>
  <c r="R543" i="2"/>
  <c r="S542" i="2"/>
  <c r="R542" i="2"/>
  <c r="S541" i="2"/>
  <c r="R541" i="2"/>
  <c r="S540" i="2"/>
  <c r="R540" i="2"/>
  <c r="S539" i="2"/>
  <c r="R539" i="2"/>
  <c r="S538" i="2"/>
  <c r="R538" i="2"/>
  <c r="S537" i="2"/>
  <c r="R537" i="2"/>
  <c r="S536" i="2"/>
  <c r="R536" i="2"/>
  <c r="S535" i="2"/>
  <c r="R535" i="2"/>
  <c r="S534" i="2"/>
  <c r="R534" i="2"/>
  <c r="S533" i="2"/>
  <c r="R533" i="2"/>
  <c r="S532" i="2"/>
  <c r="R532" i="2"/>
  <c r="S531" i="2"/>
  <c r="R531" i="2"/>
  <c r="S530" i="2"/>
  <c r="R530" i="2"/>
  <c r="S529" i="2"/>
  <c r="R529" i="2"/>
  <c r="S528" i="2"/>
  <c r="R528" i="2"/>
  <c r="S527" i="2"/>
  <c r="R527" i="2"/>
  <c r="S526" i="2"/>
  <c r="R526" i="2"/>
  <c r="S525" i="2"/>
  <c r="R525" i="2"/>
  <c r="S524" i="2"/>
  <c r="R524" i="2"/>
  <c r="S523" i="2"/>
  <c r="R523" i="2"/>
  <c r="S522" i="2"/>
  <c r="R522" i="2"/>
  <c r="S521" i="2"/>
  <c r="R521" i="2"/>
  <c r="S520" i="2"/>
  <c r="R520" i="2"/>
  <c r="S519" i="2"/>
  <c r="R519" i="2"/>
  <c r="S518" i="2"/>
  <c r="R518" i="2"/>
  <c r="S517" i="2"/>
  <c r="R517" i="2"/>
  <c r="S516" i="2"/>
  <c r="R516" i="2"/>
  <c r="S515" i="2"/>
  <c r="R515" i="2"/>
  <c r="S514" i="2"/>
  <c r="R514" i="2"/>
  <c r="S513" i="2"/>
  <c r="R513" i="2"/>
  <c r="S512" i="2"/>
  <c r="R512" i="2"/>
  <c r="S511" i="2"/>
  <c r="R511" i="2"/>
  <c r="S510" i="2"/>
  <c r="R510" i="2"/>
  <c r="S509" i="2"/>
  <c r="R509" i="2"/>
  <c r="S508" i="2"/>
  <c r="R508" i="2"/>
  <c r="S507" i="2"/>
  <c r="R507" i="2"/>
  <c r="S506" i="2"/>
  <c r="R506" i="2"/>
  <c r="S505" i="2"/>
  <c r="R505" i="2"/>
  <c r="S504" i="2"/>
  <c r="R504" i="2"/>
  <c r="S503" i="2"/>
  <c r="R503" i="2"/>
  <c r="S502" i="2"/>
  <c r="R502" i="2"/>
  <c r="S501" i="2"/>
  <c r="R501" i="2"/>
  <c r="S500" i="2"/>
  <c r="R500" i="2"/>
  <c r="S499" i="2"/>
  <c r="R499" i="2"/>
  <c r="S498" i="2"/>
  <c r="R498" i="2"/>
  <c r="S497" i="2"/>
  <c r="R497" i="2"/>
  <c r="S496" i="2"/>
  <c r="R496" i="2"/>
  <c r="S495" i="2"/>
  <c r="R495" i="2"/>
  <c r="S494" i="2"/>
  <c r="R494" i="2"/>
  <c r="S493" i="2"/>
  <c r="R493" i="2"/>
  <c r="S492" i="2"/>
  <c r="R492" i="2"/>
  <c r="S491" i="2"/>
  <c r="R491" i="2"/>
  <c r="S490" i="2"/>
  <c r="R490" i="2"/>
  <c r="S489" i="2"/>
  <c r="R489" i="2"/>
  <c r="S488" i="2"/>
  <c r="R488" i="2"/>
  <c r="S487" i="2"/>
  <c r="R487" i="2"/>
  <c r="S486" i="2"/>
  <c r="R486" i="2"/>
  <c r="S485" i="2"/>
  <c r="R485" i="2"/>
  <c r="S484" i="2"/>
  <c r="R484" i="2"/>
  <c r="S483" i="2"/>
  <c r="R483" i="2"/>
  <c r="S482" i="2"/>
  <c r="R482" i="2"/>
  <c r="S481" i="2"/>
  <c r="R481" i="2"/>
  <c r="S480" i="2"/>
  <c r="R480" i="2"/>
  <c r="S479" i="2"/>
  <c r="R479" i="2"/>
  <c r="S478" i="2"/>
  <c r="R478" i="2"/>
  <c r="S477" i="2"/>
  <c r="R477" i="2"/>
  <c r="S476" i="2"/>
  <c r="R476" i="2"/>
  <c r="S475" i="2"/>
  <c r="R475" i="2"/>
  <c r="S474" i="2"/>
  <c r="R474" i="2"/>
  <c r="S473" i="2"/>
  <c r="R473" i="2"/>
  <c r="S472" i="2"/>
  <c r="R472" i="2"/>
  <c r="S471" i="2"/>
  <c r="R471" i="2"/>
  <c r="S470" i="2"/>
  <c r="R470" i="2"/>
  <c r="S469" i="2"/>
  <c r="R469" i="2"/>
  <c r="S468" i="2"/>
  <c r="R468" i="2"/>
  <c r="S467" i="2"/>
  <c r="R467" i="2"/>
  <c r="S466" i="2"/>
  <c r="R466" i="2"/>
  <c r="S465" i="2"/>
  <c r="R465" i="2"/>
  <c r="S464" i="2"/>
  <c r="R464" i="2"/>
  <c r="S463" i="2"/>
  <c r="R463" i="2"/>
  <c r="S462" i="2"/>
  <c r="R462" i="2"/>
  <c r="S461" i="2"/>
  <c r="R461" i="2"/>
  <c r="S460" i="2"/>
  <c r="R460" i="2"/>
  <c r="S459" i="2"/>
  <c r="R459" i="2"/>
  <c r="S458" i="2"/>
  <c r="R458" i="2"/>
  <c r="S457" i="2"/>
  <c r="R457" i="2"/>
  <c r="S456" i="2"/>
  <c r="R456" i="2"/>
  <c r="S455" i="2"/>
  <c r="R455" i="2"/>
  <c r="S454" i="2"/>
  <c r="R454" i="2"/>
  <c r="S453" i="2"/>
  <c r="R453" i="2"/>
  <c r="S452" i="2"/>
  <c r="R452" i="2"/>
  <c r="S451" i="2"/>
  <c r="R451" i="2"/>
  <c r="S450" i="2"/>
  <c r="R450" i="2"/>
  <c r="S449" i="2"/>
  <c r="R449" i="2"/>
  <c r="S448" i="2"/>
  <c r="R448" i="2"/>
  <c r="S447" i="2"/>
  <c r="R447" i="2"/>
  <c r="S446" i="2"/>
  <c r="R446" i="2"/>
  <c r="S445" i="2"/>
  <c r="R445" i="2"/>
  <c r="S444" i="2"/>
  <c r="R444" i="2"/>
  <c r="S443" i="2"/>
  <c r="R443" i="2"/>
  <c r="S442" i="2"/>
  <c r="R442" i="2"/>
  <c r="S441" i="2"/>
  <c r="R441" i="2"/>
  <c r="S440" i="2"/>
  <c r="R440" i="2"/>
  <c r="S439" i="2"/>
  <c r="R439" i="2"/>
  <c r="S438" i="2"/>
  <c r="R438" i="2"/>
  <c r="S437" i="2"/>
  <c r="R437" i="2"/>
  <c r="S436" i="2"/>
  <c r="R436" i="2"/>
  <c r="S435" i="2"/>
  <c r="R435" i="2"/>
  <c r="S434" i="2"/>
  <c r="R434" i="2"/>
  <c r="S433" i="2"/>
  <c r="R433" i="2"/>
  <c r="S432" i="2"/>
  <c r="R432" i="2"/>
  <c r="S431" i="2"/>
  <c r="R431" i="2"/>
  <c r="S430" i="2"/>
  <c r="R430" i="2"/>
  <c r="S429" i="2"/>
  <c r="R429" i="2"/>
  <c r="S428" i="2"/>
  <c r="R428" i="2"/>
  <c r="S427" i="2"/>
  <c r="R427" i="2"/>
  <c r="S426" i="2"/>
  <c r="R426" i="2"/>
  <c r="S425" i="2"/>
  <c r="R425" i="2"/>
  <c r="S424" i="2"/>
  <c r="R424" i="2"/>
  <c r="S423" i="2"/>
  <c r="R423" i="2"/>
  <c r="S422" i="2"/>
  <c r="R422" i="2"/>
  <c r="S421" i="2"/>
  <c r="R421" i="2"/>
  <c r="S420" i="2"/>
  <c r="R420" i="2"/>
  <c r="S419" i="2"/>
  <c r="R419" i="2"/>
  <c r="S418" i="2"/>
  <c r="R418" i="2"/>
  <c r="S417" i="2"/>
  <c r="R417" i="2"/>
  <c r="S416" i="2"/>
  <c r="R416" i="2"/>
  <c r="S415" i="2"/>
  <c r="R415" i="2"/>
  <c r="S414" i="2"/>
  <c r="R414" i="2"/>
  <c r="S413" i="2"/>
  <c r="R413" i="2"/>
  <c r="S412" i="2"/>
  <c r="R412" i="2"/>
  <c r="S411" i="2"/>
  <c r="R411" i="2"/>
  <c r="S410" i="2"/>
  <c r="R410" i="2"/>
  <c r="S409" i="2"/>
  <c r="R409" i="2"/>
  <c r="S408" i="2"/>
  <c r="R408" i="2"/>
  <c r="S407" i="2"/>
  <c r="R407" i="2"/>
  <c r="S406" i="2"/>
  <c r="R406" i="2"/>
  <c r="S405" i="2"/>
  <c r="R405" i="2"/>
  <c r="S404" i="2"/>
  <c r="R404" i="2"/>
  <c r="S403" i="2"/>
  <c r="R403" i="2"/>
  <c r="S402" i="2"/>
  <c r="R402" i="2"/>
  <c r="S401" i="2"/>
  <c r="R401" i="2"/>
  <c r="S400" i="2"/>
  <c r="R400" i="2"/>
  <c r="S399" i="2"/>
  <c r="R399" i="2"/>
  <c r="S398" i="2"/>
  <c r="R398" i="2"/>
  <c r="S397" i="2"/>
  <c r="R397" i="2"/>
  <c r="S396" i="2"/>
  <c r="R396" i="2"/>
  <c r="S395" i="2"/>
  <c r="R395" i="2"/>
  <c r="S394" i="2"/>
  <c r="R394" i="2"/>
  <c r="S393" i="2"/>
  <c r="R393" i="2"/>
  <c r="S392" i="2"/>
  <c r="R392" i="2"/>
  <c r="S391" i="2"/>
  <c r="R391" i="2"/>
  <c r="S390" i="2"/>
  <c r="R390" i="2"/>
  <c r="S389" i="2"/>
  <c r="R389" i="2"/>
  <c r="S388" i="2"/>
  <c r="R388" i="2"/>
  <c r="S387" i="2"/>
  <c r="R387" i="2"/>
  <c r="S386" i="2"/>
  <c r="R386" i="2"/>
  <c r="S385" i="2"/>
  <c r="R385" i="2"/>
  <c r="S384" i="2"/>
  <c r="R384" i="2"/>
  <c r="S383" i="2"/>
  <c r="R383" i="2"/>
  <c r="S382" i="2"/>
  <c r="R382" i="2"/>
  <c r="S381" i="2"/>
  <c r="R381" i="2"/>
  <c r="S380" i="2"/>
  <c r="R380" i="2"/>
  <c r="S379" i="2"/>
  <c r="R379" i="2"/>
  <c r="S378" i="2"/>
  <c r="R378" i="2"/>
  <c r="S377" i="2"/>
  <c r="R377" i="2"/>
  <c r="S376" i="2"/>
  <c r="R376" i="2"/>
  <c r="S375" i="2"/>
  <c r="R375" i="2"/>
  <c r="S374" i="2"/>
  <c r="R374" i="2"/>
  <c r="S373" i="2"/>
  <c r="R373" i="2"/>
  <c r="S372" i="2"/>
  <c r="R372" i="2"/>
  <c r="S371" i="2"/>
  <c r="R371" i="2"/>
  <c r="S370" i="2"/>
  <c r="R370" i="2"/>
  <c r="S369" i="2"/>
  <c r="R369" i="2"/>
  <c r="S368" i="2"/>
  <c r="R368" i="2"/>
  <c r="S367" i="2"/>
  <c r="R367" i="2"/>
  <c r="S366" i="2"/>
  <c r="R366" i="2"/>
  <c r="S365" i="2"/>
  <c r="R365" i="2"/>
  <c r="S364" i="2"/>
  <c r="R364" i="2"/>
  <c r="S363" i="2"/>
  <c r="R363" i="2"/>
  <c r="S362" i="2"/>
  <c r="R362" i="2"/>
  <c r="S361" i="2"/>
  <c r="R361" i="2"/>
  <c r="S360" i="2"/>
  <c r="R360" i="2"/>
  <c r="S359" i="2"/>
  <c r="R359" i="2"/>
  <c r="S358" i="2"/>
  <c r="R358" i="2"/>
  <c r="S357" i="2"/>
  <c r="R357" i="2"/>
  <c r="S356" i="2"/>
  <c r="R356" i="2"/>
  <c r="S355" i="2"/>
  <c r="R355" i="2"/>
  <c r="S354" i="2"/>
  <c r="R354" i="2"/>
  <c r="S353" i="2"/>
  <c r="R353" i="2"/>
  <c r="S352" i="2"/>
  <c r="R352" i="2"/>
  <c r="S351" i="2"/>
  <c r="R351" i="2"/>
  <c r="S350" i="2"/>
  <c r="R350" i="2"/>
  <c r="S349" i="2"/>
  <c r="R349" i="2"/>
  <c r="S348" i="2"/>
  <c r="R348" i="2"/>
  <c r="S347" i="2"/>
  <c r="R347" i="2"/>
  <c r="S346" i="2"/>
  <c r="R346" i="2"/>
  <c r="S345" i="2"/>
  <c r="R345" i="2"/>
  <c r="S344" i="2"/>
  <c r="R344" i="2"/>
  <c r="S343" i="2"/>
  <c r="R343" i="2"/>
  <c r="S342" i="2"/>
  <c r="R342" i="2"/>
  <c r="S341" i="2"/>
  <c r="R341" i="2"/>
  <c r="S340" i="2"/>
  <c r="R340" i="2"/>
  <c r="S339" i="2"/>
  <c r="R339" i="2"/>
  <c r="S338" i="2"/>
  <c r="R338" i="2"/>
  <c r="S337" i="2"/>
  <c r="R337" i="2"/>
  <c r="S336" i="2"/>
  <c r="R336" i="2"/>
  <c r="S335" i="2"/>
  <c r="R335" i="2"/>
  <c r="S334" i="2"/>
  <c r="R334" i="2"/>
  <c r="S333" i="2"/>
  <c r="R333" i="2"/>
  <c r="S332" i="2"/>
  <c r="R332" i="2"/>
  <c r="S331" i="2"/>
  <c r="R331" i="2"/>
  <c r="S330" i="2"/>
  <c r="R330" i="2"/>
  <c r="S329" i="2"/>
  <c r="R329" i="2"/>
  <c r="S328" i="2"/>
  <c r="R328" i="2"/>
  <c r="S327" i="2"/>
  <c r="R327" i="2"/>
  <c r="S326" i="2"/>
  <c r="R326" i="2"/>
  <c r="S325" i="2"/>
  <c r="R325" i="2"/>
  <c r="S324" i="2"/>
  <c r="R324" i="2"/>
  <c r="S323" i="2"/>
  <c r="R323" i="2"/>
  <c r="S322" i="2"/>
  <c r="R322" i="2"/>
  <c r="S321" i="2"/>
  <c r="R321" i="2"/>
  <c r="S320" i="2"/>
  <c r="R320" i="2"/>
  <c r="S319" i="2"/>
  <c r="R319" i="2"/>
  <c r="S318" i="2"/>
  <c r="R318" i="2"/>
  <c r="S317" i="2"/>
  <c r="R317" i="2"/>
  <c r="S316" i="2"/>
  <c r="R316" i="2"/>
  <c r="S315" i="2"/>
  <c r="R315" i="2"/>
  <c r="S314" i="2"/>
  <c r="R314" i="2"/>
  <c r="S313" i="2"/>
  <c r="R313" i="2"/>
  <c r="S312" i="2"/>
  <c r="R312" i="2"/>
  <c r="S311" i="2"/>
  <c r="R311" i="2"/>
  <c r="S310" i="2"/>
  <c r="R310" i="2"/>
  <c r="S309" i="2"/>
  <c r="R309" i="2"/>
  <c r="S308" i="2"/>
  <c r="R308" i="2"/>
  <c r="S307" i="2"/>
  <c r="R307" i="2"/>
  <c r="S306" i="2"/>
  <c r="R306" i="2"/>
  <c r="S305" i="2"/>
  <c r="R305" i="2"/>
  <c r="S304" i="2"/>
  <c r="R304" i="2"/>
  <c r="S303" i="2"/>
  <c r="R303" i="2"/>
  <c r="S302" i="2"/>
  <c r="R302" i="2"/>
  <c r="S301" i="2"/>
  <c r="R301" i="2"/>
  <c r="S300" i="2"/>
  <c r="R300" i="2"/>
  <c r="S299" i="2"/>
  <c r="R299" i="2"/>
  <c r="S298" i="2"/>
  <c r="R298" i="2"/>
  <c r="S297" i="2"/>
  <c r="R297" i="2"/>
  <c r="S296" i="2"/>
  <c r="R296" i="2"/>
  <c r="S295" i="2"/>
  <c r="R295" i="2"/>
  <c r="S294" i="2"/>
  <c r="R294" i="2"/>
  <c r="S293" i="2"/>
  <c r="R293" i="2"/>
  <c r="S292" i="2"/>
  <c r="R292" i="2"/>
  <c r="S291" i="2"/>
  <c r="R291" i="2"/>
  <c r="S290" i="2"/>
  <c r="R290" i="2"/>
  <c r="S289" i="2"/>
  <c r="R289" i="2"/>
  <c r="S288" i="2"/>
  <c r="R288" i="2"/>
  <c r="S287" i="2"/>
  <c r="R287" i="2"/>
  <c r="S286" i="2"/>
  <c r="R286" i="2"/>
  <c r="S285" i="2"/>
  <c r="R285" i="2"/>
  <c r="S284" i="2"/>
  <c r="R284" i="2"/>
  <c r="S283" i="2"/>
  <c r="R283" i="2"/>
  <c r="S282" i="2"/>
  <c r="R282" i="2"/>
  <c r="S281" i="2"/>
  <c r="R281" i="2"/>
  <c r="S280" i="2"/>
  <c r="R280" i="2"/>
  <c r="S279" i="2"/>
  <c r="R279" i="2"/>
  <c r="S278" i="2"/>
  <c r="R278" i="2"/>
  <c r="S277" i="2"/>
  <c r="R277" i="2"/>
  <c r="S276" i="2"/>
  <c r="R276" i="2"/>
  <c r="S275" i="2"/>
  <c r="R275" i="2"/>
  <c r="S274" i="2"/>
  <c r="R274" i="2"/>
  <c r="S273" i="2"/>
  <c r="R273" i="2"/>
  <c r="S272" i="2"/>
  <c r="R272" i="2"/>
  <c r="S271" i="2"/>
  <c r="R271" i="2"/>
  <c r="S270" i="2"/>
  <c r="R270" i="2"/>
  <c r="S269" i="2"/>
  <c r="R269" i="2"/>
  <c r="S268" i="2"/>
  <c r="R268" i="2"/>
  <c r="S267" i="2"/>
  <c r="R267" i="2"/>
  <c r="S266" i="2"/>
  <c r="R266" i="2"/>
  <c r="S265" i="2"/>
  <c r="R265" i="2"/>
  <c r="S264" i="2"/>
  <c r="R264" i="2"/>
  <c r="S263" i="2"/>
  <c r="R263" i="2"/>
  <c r="S262" i="2"/>
  <c r="R262" i="2"/>
  <c r="S261" i="2"/>
  <c r="R261" i="2"/>
  <c r="S260" i="2"/>
  <c r="R260" i="2"/>
  <c r="S259" i="2"/>
  <c r="R259" i="2"/>
  <c r="S258" i="2"/>
  <c r="R258" i="2"/>
  <c r="S257" i="2"/>
  <c r="R257" i="2"/>
  <c r="S256" i="2"/>
  <c r="R256" i="2"/>
  <c r="S255" i="2"/>
  <c r="R255" i="2"/>
  <c r="S254" i="2"/>
  <c r="R254" i="2"/>
  <c r="S253" i="2"/>
  <c r="R253" i="2"/>
  <c r="S252" i="2"/>
  <c r="R252" i="2"/>
  <c r="S251" i="2"/>
  <c r="R251" i="2"/>
  <c r="S250" i="2"/>
  <c r="R250" i="2"/>
  <c r="S249" i="2"/>
  <c r="R249" i="2"/>
  <c r="S248" i="2"/>
  <c r="R248" i="2"/>
  <c r="S247" i="2"/>
  <c r="R247" i="2"/>
  <c r="S246" i="2"/>
  <c r="R246" i="2"/>
  <c r="S245" i="2"/>
  <c r="R245" i="2"/>
  <c r="S244" i="2"/>
  <c r="R244" i="2"/>
  <c r="S243" i="2"/>
  <c r="R243" i="2"/>
  <c r="S242" i="2"/>
  <c r="R242" i="2"/>
  <c r="S241" i="2"/>
  <c r="R241" i="2"/>
  <c r="S240" i="2"/>
  <c r="R240" i="2"/>
  <c r="S239" i="2"/>
  <c r="R239" i="2"/>
  <c r="S238" i="2"/>
  <c r="R238" i="2"/>
  <c r="S237" i="2"/>
  <c r="R237" i="2"/>
  <c r="S236" i="2"/>
  <c r="R236" i="2"/>
  <c r="S235" i="2"/>
  <c r="R235" i="2"/>
  <c r="S234" i="2"/>
  <c r="R234" i="2"/>
  <c r="S233" i="2"/>
  <c r="R233" i="2"/>
  <c r="S232" i="2"/>
  <c r="R232" i="2"/>
  <c r="S231" i="2"/>
  <c r="R231" i="2"/>
  <c r="S230" i="2"/>
  <c r="R230" i="2"/>
  <c r="S229" i="2"/>
  <c r="R229" i="2"/>
  <c r="S228" i="2"/>
  <c r="R228" i="2"/>
  <c r="S227" i="2"/>
  <c r="R227" i="2"/>
  <c r="S226" i="2"/>
  <c r="R226" i="2"/>
  <c r="S225" i="2"/>
  <c r="R225" i="2"/>
  <c r="S224" i="2"/>
  <c r="R224" i="2"/>
  <c r="S223" i="2"/>
  <c r="R223" i="2"/>
  <c r="S222" i="2"/>
  <c r="R222" i="2"/>
  <c r="S221" i="2"/>
  <c r="R221" i="2"/>
  <c r="S220" i="2"/>
  <c r="R220" i="2"/>
  <c r="S219" i="2"/>
  <c r="R219" i="2"/>
  <c r="S218" i="2"/>
  <c r="R218" i="2"/>
  <c r="S217" i="2"/>
  <c r="R217" i="2"/>
  <c r="S216" i="2"/>
  <c r="R216" i="2"/>
  <c r="S215" i="2"/>
  <c r="R215" i="2"/>
  <c r="S214" i="2"/>
  <c r="R214" i="2"/>
  <c r="S213" i="2"/>
  <c r="R213" i="2"/>
  <c r="S212" i="2"/>
  <c r="R212" i="2"/>
  <c r="S211" i="2"/>
  <c r="R211" i="2"/>
  <c r="S210" i="2"/>
  <c r="R210" i="2"/>
  <c r="S209" i="2"/>
  <c r="R209" i="2"/>
  <c r="S208" i="2"/>
  <c r="R208" i="2"/>
  <c r="S207" i="2"/>
  <c r="R207" i="2"/>
  <c r="S206" i="2"/>
  <c r="R206" i="2"/>
  <c r="S205" i="2"/>
  <c r="R205" i="2"/>
  <c r="S204" i="2"/>
  <c r="R204" i="2"/>
  <c r="S203" i="2"/>
  <c r="R203" i="2"/>
  <c r="S202" i="2"/>
  <c r="R202" i="2"/>
  <c r="S201" i="2"/>
  <c r="R201" i="2"/>
  <c r="S200" i="2"/>
  <c r="R200" i="2"/>
  <c r="S199" i="2"/>
  <c r="R199" i="2"/>
  <c r="S198" i="2"/>
  <c r="R198" i="2"/>
  <c r="S197" i="2"/>
  <c r="R197" i="2"/>
  <c r="S196" i="2"/>
  <c r="R196" i="2"/>
  <c r="S195" i="2"/>
  <c r="R195" i="2"/>
  <c r="S194" i="2"/>
  <c r="R194" i="2"/>
  <c r="S193" i="2"/>
  <c r="R193" i="2"/>
  <c r="S192" i="2"/>
  <c r="R192" i="2"/>
  <c r="S191" i="2"/>
  <c r="R191" i="2"/>
  <c r="S190" i="2"/>
  <c r="R190" i="2"/>
  <c r="S189" i="2"/>
  <c r="R189" i="2"/>
  <c r="S188" i="2"/>
  <c r="R188" i="2"/>
  <c r="S187" i="2"/>
  <c r="R187" i="2"/>
  <c r="S186" i="2"/>
  <c r="R186" i="2"/>
  <c r="S185" i="2"/>
  <c r="R185" i="2"/>
  <c r="S184" i="2"/>
  <c r="R184" i="2"/>
  <c r="S183" i="2"/>
  <c r="R183" i="2"/>
  <c r="S182" i="2"/>
  <c r="R182" i="2"/>
  <c r="S181" i="2"/>
  <c r="R181" i="2"/>
  <c r="S180" i="2"/>
  <c r="R180" i="2"/>
  <c r="S179" i="2"/>
  <c r="R179" i="2"/>
  <c r="S178" i="2"/>
  <c r="R178" i="2"/>
  <c r="S177" i="2"/>
  <c r="R177" i="2"/>
  <c r="S176" i="2"/>
  <c r="R176" i="2"/>
  <c r="S175" i="2"/>
  <c r="R175" i="2"/>
  <c r="S174" i="2"/>
  <c r="R174" i="2"/>
  <c r="S173" i="2"/>
  <c r="R173" i="2"/>
  <c r="S172" i="2"/>
  <c r="R172" i="2"/>
  <c r="S171" i="2"/>
  <c r="R171" i="2"/>
  <c r="S170" i="2"/>
  <c r="R170" i="2"/>
  <c r="S169" i="2"/>
  <c r="R169" i="2"/>
  <c r="S168" i="2"/>
  <c r="R168" i="2"/>
  <c r="S167" i="2"/>
  <c r="R167" i="2"/>
  <c r="S166" i="2"/>
  <c r="R166" i="2"/>
  <c r="S165" i="2"/>
  <c r="R165" i="2"/>
  <c r="S164" i="2"/>
  <c r="R164" i="2"/>
  <c r="S163" i="2"/>
  <c r="R163" i="2"/>
  <c r="S162" i="2"/>
  <c r="R162" i="2"/>
  <c r="S161" i="2"/>
  <c r="R161" i="2"/>
  <c r="S160" i="2"/>
  <c r="R160" i="2"/>
  <c r="S159" i="2"/>
  <c r="R159" i="2"/>
  <c r="S158" i="2"/>
  <c r="R158" i="2"/>
  <c r="S157" i="2"/>
  <c r="R157" i="2"/>
  <c r="S156" i="2"/>
  <c r="R156" i="2"/>
  <c r="S155" i="2"/>
  <c r="R155" i="2"/>
  <c r="S154" i="2"/>
  <c r="R154" i="2"/>
  <c r="S153" i="2"/>
  <c r="R153" i="2"/>
  <c r="S152" i="2"/>
  <c r="R152" i="2"/>
  <c r="S151" i="2"/>
  <c r="R151" i="2"/>
  <c r="S150" i="2"/>
  <c r="R150" i="2"/>
  <c r="S149" i="2"/>
  <c r="R149" i="2"/>
  <c r="S148" i="2"/>
  <c r="R148" i="2"/>
  <c r="S147" i="2"/>
  <c r="R147" i="2"/>
  <c r="S146" i="2"/>
  <c r="R146" i="2"/>
  <c r="S145" i="2"/>
  <c r="R145" i="2"/>
  <c r="S144" i="2"/>
  <c r="R144" i="2"/>
  <c r="S143" i="2"/>
  <c r="R143" i="2"/>
  <c r="S142" i="2"/>
  <c r="R142" i="2"/>
  <c r="S141" i="2"/>
  <c r="R141" i="2"/>
  <c r="S140" i="2"/>
  <c r="R140" i="2"/>
  <c r="S139" i="2"/>
  <c r="R139" i="2"/>
  <c r="S138" i="2"/>
  <c r="R138" i="2"/>
  <c r="S137" i="2"/>
  <c r="R137" i="2"/>
  <c r="S136" i="2"/>
  <c r="R136" i="2"/>
  <c r="S135" i="2"/>
  <c r="R135" i="2"/>
  <c r="S134" i="2"/>
  <c r="R134" i="2"/>
  <c r="S133" i="2"/>
  <c r="R133" i="2"/>
  <c r="S132" i="2"/>
  <c r="R132" i="2"/>
  <c r="S131" i="2"/>
  <c r="R131" i="2"/>
  <c r="S130" i="2"/>
  <c r="R130" i="2"/>
  <c r="S129" i="2"/>
  <c r="R129" i="2"/>
  <c r="S128" i="2"/>
  <c r="R128" i="2"/>
  <c r="S127" i="2"/>
  <c r="R127" i="2"/>
  <c r="S126" i="2"/>
  <c r="R126" i="2"/>
  <c r="S125" i="2"/>
  <c r="R125" i="2"/>
  <c r="S124" i="2"/>
  <c r="R124" i="2"/>
  <c r="S123" i="2"/>
  <c r="R123" i="2"/>
  <c r="S122" i="2"/>
  <c r="R122" i="2"/>
  <c r="S121" i="2"/>
  <c r="R121" i="2"/>
  <c r="S120" i="2"/>
  <c r="R120" i="2"/>
  <c r="S119" i="2"/>
  <c r="R119" i="2"/>
  <c r="S118" i="2"/>
  <c r="R118" i="2"/>
  <c r="S117" i="2"/>
  <c r="R117" i="2"/>
  <c r="S116" i="2"/>
  <c r="R116" i="2"/>
  <c r="S115" i="2"/>
  <c r="R115" i="2"/>
  <c r="S114" i="2"/>
  <c r="R114" i="2"/>
  <c r="S113" i="2"/>
  <c r="R113" i="2"/>
  <c r="S112" i="2"/>
  <c r="R112" i="2"/>
  <c r="S111" i="2"/>
  <c r="R111" i="2"/>
  <c r="S110" i="2"/>
  <c r="R110" i="2"/>
  <c r="S109" i="2"/>
  <c r="R109" i="2"/>
  <c r="S108" i="2"/>
  <c r="R108" i="2"/>
  <c r="S107" i="2"/>
  <c r="R107" i="2"/>
  <c r="S106" i="2"/>
  <c r="R106" i="2"/>
  <c r="S105" i="2"/>
  <c r="R105" i="2"/>
  <c r="S104" i="2"/>
  <c r="R104" i="2"/>
  <c r="S103" i="2"/>
  <c r="R103" i="2"/>
  <c r="S102" i="2"/>
  <c r="R102" i="2"/>
  <c r="S101" i="2"/>
  <c r="R101" i="2"/>
  <c r="S100" i="2"/>
  <c r="R100" i="2"/>
  <c r="S99" i="2"/>
  <c r="R99" i="2"/>
  <c r="S98" i="2"/>
  <c r="R98" i="2"/>
  <c r="S97" i="2"/>
  <c r="R97" i="2"/>
  <c r="S96" i="2"/>
  <c r="R96" i="2"/>
  <c r="S95" i="2"/>
  <c r="R95" i="2"/>
  <c r="S94" i="2"/>
  <c r="R94" i="2"/>
  <c r="S93" i="2"/>
  <c r="R93" i="2"/>
  <c r="S92" i="2"/>
  <c r="R92" i="2"/>
  <c r="S91" i="2"/>
  <c r="R91" i="2"/>
  <c r="S90" i="2"/>
  <c r="R90" i="2"/>
  <c r="S89" i="2"/>
  <c r="R89" i="2"/>
  <c r="S88" i="2"/>
  <c r="R88" i="2"/>
  <c r="S87" i="2"/>
  <c r="R87" i="2"/>
  <c r="S86" i="2"/>
  <c r="R86" i="2"/>
  <c r="S85" i="2"/>
  <c r="R85" i="2"/>
  <c r="S84" i="2"/>
  <c r="R84" i="2"/>
  <c r="S83" i="2"/>
  <c r="R83" i="2"/>
  <c r="S82" i="2"/>
  <c r="R82" i="2"/>
  <c r="S81" i="2"/>
  <c r="R81" i="2"/>
  <c r="S80" i="2"/>
  <c r="R80" i="2"/>
  <c r="S79" i="2"/>
  <c r="R79" i="2"/>
  <c r="S78" i="2"/>
  <c r="R78" i="2"/>
  <c r="S77" i="2"/>
  <c r="R77" i="2"/>
  <c r="S76" i="2"/>
  <c r="R76" i="2"/>
  <c r="S75" i="2"/>
  <c r="R75" i="2"/>
  <c r="S74" i="2"/>
  <c r="R74" i="2"/>
  <c r="S73" i="2"/>
  <c r="R73" i="2"/>
  <c r="S72" i="2"/>
  <c r="R72" i="2"/>
  <c r="S71" i="2"/>
  <c r="R71" i="2"/>
  <c r="S70" i="2"/>
  <c r="R70" i="2"/>
  <c r="S69" i="2"/>
  <c r="R69" i="2"/>
  <c r="S68" i="2"/>
  <c r="R68" i="2"/>
  <c r="S67" i="2"/>
  <c r="R67" i="2"/>
  <c r="S66" i="2"/>
  <c r="R66" i="2"/>
  <c r="S65" i="2"/>
  <c r="R65" i="2"/>
  <c r="S64" i="2"/>
  <c r="R64" i="2"/>
  <c r="S63" i="2"/>
  <c r="R63" i="2"/>
  <c r="S62" i="2"/>
  <c r="R62" i="2"/>
  <c r="S61" i="2"/>
  <c r="R61" i="2"/>
  <c r="S60" i="2"/>
  <c r="R60" i="2"/>
  <c r="S59" i="2"/>
  <c r="R59" i="2"/>
  <c r="S58" i="2"/>
  <c r="R58" i="2"/>
  <c r="S57" i="2"/>
  <c r="R57" i="2"/>
  <c r="S56" i="2"/>
  <c r="R56" i="2"/>
  <c r="S55" i="2"/>
  <c r="R55" i="2"/>
  <c r="S54" i="2"/>
  <c r="R54" i="2"/>
  <c r="S53" i="2"/>
  <c r="R53" i="2"/>
  <c r="S52" i="2"/>
  <c r="R52" i="2"/>
  <c r="S51" i="2"/>
  <c r="R51" i="2"/>
  <c r="S50" i="2"/>
  <c r="R50" i="2"/>
  <c r="S49" i="2"/>
  <c r="R49" i="2"/>
  <c r="S48" i="2"/>
  <c r="R48" i="2"/>
  <c r="S47" i="2"/>
  <c r="R47" i="2"/>
  <c r="S46" i="2"/>
  <c r="R46" i="2"/>
  <c r="S45" i="2"/>
  <c r="R45" i="2"/>
  <c r="S44" i="2"/>
  <c r="R44" i="2"/>
  <c r="S43" i="2"/>
  <c r="R43" i="2"/>
  <c r="S42" i="2"/>
  <c r="R42" i="2"/>
  <c r="S41" i="2"/>
  <c r="R41" i="2"/>
  <c r="S40" i="2"/>
  <c r="R40" i="2"/>
  <c r="S39" i="2"/>
  <c r="R39" i="2"/>
  <c r="S38" i="2"/>
  <c r="R38" i="2"/>
  <c r="S37" i="2"/>
  <c r="R37" i="2"/>
  <c r="S36" i="2"/>
  <c r="R36" i="2"/>
  <c r="S35" i="2"/>
  <c r="R35" i="2"/>
  <c r="S34" i="2"/>
  <c r="R34" i="2"/>
  <c r="S33" i="2"/>
  <c r="R33" i="2"/>
  <c r="S32" i="2"/>
  <c r="R32" i="2"/>
  <c r="S31" i="2"/>
  <c r="R31" i="2"/>
  <c r="S30" i="2"/>
  <c r="R30" i="2"/>
  <c r="S29" i="2"/>
  <c r="R29" i="2"/>
  <c r="S28" i="2"/>
  <c r="R28" i="2"/>
  <c r="S27" i="2"/>
  <c r="R27" i="2"/>
  <c r="S26" i="2"/>
  <c r="R26" i="2"/>
  <c r="S25" i="2"/>
  <c r="R25" i="2"/>
  <c r="S24" i="2"/>
  <c r="R24" i="2"/>
  <c r="S23" i="2"/>
  <c r="R23" i="2"/>
  <c r="S22" i="2"/>
  <c r="R22" i="2"/>
  <c r="S21" i="2"/>
  <c r="R21" i="2"/>
  <c r="S20" i="2"/>
  <c r="R20" i="2"/>
  <c r="S19" i="2"/>
  <c r="R19" i="2"/>
  <c r="S18" i="2"/>
  <c r="R18" i="2"/>
  <c r="S17" i="2"/>
  <c r="R17" i="2"/>
  <c r="S16" i="2"/>
  <c r="R16" i="2"/>
  <c r="S15" i="2"/>
  <c r="R15" i="2"/>
  <c r="S14" i="2"/>
  <c r="R14" i="2"/>
  <c r="S13" i="2"/>
  <c r="R13" i="2"/>
  <c r="S12" i="2"/>
  <c r="R12" i="2"/>
  <c r="S11" i="2"/>
  <c r="R11" i="2"/>
  <c r="S10" i="2"/>
  <c r="R10" i="2"/>
  <c r="S9" i="2"/>
  <c r="R9" i="2"/>
  <c r="S8" i="2"/>
  <c r="R8" i="2"/>
  <c r="S7" i="2"/>
  <c r="R7" i="2"/>
  <c r="S6" i="2"/>
  <c r="R6" i="2"/>
  <c r="S5" i="2"/>
  <c r="R5" i="2"/>
  <c r="S4" i="2"/>
  <c r="R4" i="2"/>
  <c r="S3" i="2"/>
  <c r="R3" i="2"/>
  <c r="S2" i="2"/>
  <c r="R2" i="2"/>
  <c r="F9" i="7" l="1"/>
  <c r="F6" i="7"/>
  <c r="B31" i="7"/>
  <c r="B29" i="7"/>
  <c r="F26" i="7"/>
  <c r="F25" i="7"/>
  <c r="F24" i="7"/>
  <c r="B13" i="7"/>
  <c r="F7" i="7"/>
  <c r="F8" i="7"/>
  <c r="B12" i="7"/>
</calcChain>
</file>

<file path=xl/sharedStrings.xml><?xml version="1.0" encoding="utf-8"?>
<sst xmlns="http://schemas.openxmlformats.org/spreadsheetml/2006/main" count="25257" uniqueCount="488">
  <si>
    <t>GROUP PROJECT – ONLINE SHOPPING BEHAVIOR</t>
  </si>
  <si>
    <t>MAS291 | Statistical analysis of purchasing intention and transaction completion</t>
  </si>
  <si>
    <t>Research topic and dataset</t>
  </si>
  <si>
    <t>Item</t>
  </si>
  <si>
    <t>Description</t>
  </si>
  <si>
    <t>Vietnamese title</t>
  </si>
  <si>
    <t>Phân tích hành vi người mua sắm trực tuyến và khả năng hoàn tất giao dịch</t>
  </si>
  <si>
    <t>English title</t>
  </si>
  <si>
    <t>Statistical Analysis of Online Shopping Behavior and Purchase Conversion</t>
  </si>
  <si>
    <t>Population</t>
  </si>
  <si>
    <t>Online shopping sessions represented by the UCI dataset</t>
  </si>
  <si>
    <t>Sample 1</t>
  </si>
  <si>
    <t>Purchase completed (Revenue = TRUE): 1,908 independent sessions</t>
  </si>
  <si>
    <t>Sample 2</t>
  </si>
  <si>
    <t>No purchase (Revenue = FALSE): 10,422 independent sessions</t>
  </si>
  <si>
    <t>Variables</t>
  </si>
  <si>
    <t>18 original variables: page counts, time durations, bounce/exit rates, page value, device/browser, visitor type, weekend and revenue</t>
  </si>
  <si>
    <t>Source</t>
  </si>
  <si>
    <t>UCI Machine Learning Repository, dataset ID 468; CC BY 4.0</t>
  </si>
  <si>
    <t>Research questions</t>
  </si>
  <si>
    <t>Task</t>
  </si>
  <si>
    <t>Question</t>
  </si>
  <si>
    <t>How do session behavior, data quality and distributions differ by conversion outcome?</t>
  </si>
  <si>
    <t>What can be inferred about average product-page duration and the overall conversion rate?</t>
  </si>
  <si>
    <t>Do buyers and non-buyers differ in product-page duration and returning-visitor proportion?</t>
  </si>
  <si>
    <t>How strongly does the number of product pages predict total product-page duration?</t>
  </si>
  <si>
    <t>Which results are statistically and practically important for an e-commerce platform?</t>
  </si>
  <si>
    <t>Design note: UCI states that each session belongs to a different user within the one-year collection period. Revenue=TRUE and Revenue=FALSE therefore form two distinct samples. The analysis is observational; associations must not be interpreted as causal effects.</t>
  </si>
  <si>
    <t>Session_ID</t>
  </si>
  <si>
    <t>Administrative</t>
  </si>
  <si>
    <t>Administrative_Duration</t>
  </si>
  <si>
    <t>Informational</t>
  </si>
  <si>
    <t>Informational_Duration</t>
  </si>
  <si>
    <t>ProductRelated</t>
  </si>
  <si>
    <t>ProductRelated_Duration</t>
  </si>
  <si>
    <t>BounceRates</t>
  </si>
  <si>
    <t>ExitRates</t>
  </si>
  <si>
    <t>PageValues</t>
  </si>
  <si>
    <t>SpecialDay</t>
  </si>
  <si>
    <t>Month</t>
  </si>
  <si>
    <t>OperatingSystems</t>
  </si>
  <si>
    <t>Browser</t>
  </si>
  <si>
    <t>Region</t>
  </si>
  <si>
    <t>TrafficType</t>
  </si>
  <si>
    <t>VisitorType</t>
  </si>
  <si>
    <t>Weekend</t>
  </si>
  <si>
    <t>Revenue</t>
  </si>
  <si>
    <t>Revenue_int</t>
  </si>
  <si>
    <t>Weekend_int</t>
  </si>
  <si>
    <t>Returning_int</t>
  </si>
  <si>
    <t>Feb</t>
  </si>
  <si>
    <t>Returning_Visitor</t>
  </si>
  <si>
    <t>New_Visitor</t>
  </si>
  <si>
    <t>Mar</t>
  </si>
  <si>
    <t>May</t>
  </si>
  <si>
    <t>Oct</t>
  </si>
  <si>
    <t>June</t>
  </si>
  <si>
    <t>Jul</t>
  </si>
  <si>
    <t>Aug</t>
  </si>
  <si>
    <t>Nov</t>
  </si>
  <si>
    <t>Sep</t>
  </si>
  <si>
    <t>Other</t>
  </si>
  <si>
    <t>Dec</t>
  </si>
  <si>
    <t>TASK 1 – EXPLORATORY DATA ANALYSIS</t>
  </si>
  <si>
    <t>POPULATION (QUẦN THỂ NGHIÊN CỨU)</t>
  </si>
  <si>
    <t>Quần thể (Population)</t>
  </si>
  <si>
    <t>Toàn bộ các phiên truy cập mua sắm trực tuyến (online shopping sessions) trên nền tảng thương mại điện tử được khảo sát</t>
  </si>
  <si>
    <t>Đơn vị quan sát</t>
  </si>
  <si>
    <t>1 phiên truy cập (session) của 1 khách hàng</t>
  </si>
  <si>
    <t>Structure, data quality, descriptive statistics, outliers and visualizations</t>
  </si>
  <si>
    <t>Mẫu (Sample)</t>
  </si>
  <si>
    <t>n = 12,330 phiên, thu thập trong 1 năm (bộ dữ liệu UCI ML Repository, ID 468)</t>
  </si>
  <si>
    <t>Mục tiêu Task 1</t>
  </si>
  <si>
    <t>Mô tả đặc điểm phân phối của mẫu để suy diễn đặc điểm của quần thể</t>
  </si>
  <si>
    <t>1A. Structure and data quality</t>
  </si>
  <si>
    <t>Measure</t>
  </si>
  <si>
    <t>Result</t>
  </si>
  <si>
    <t>Interpretation</t>
  </si>
  <si>
    <t>Rows</t>
  </si>
  <si>
    <t>One row per online session</t>
  </si>
  <si>
    <t>Original variables</t>
  </si>
  <si>
    <t>10 numerical and 8 categorical/Boolean attributes</t>
  </si>
  <si>
    <t>Missing cells</t>
  </si>
  <si>
    <t>No missing values</t>
  </si>
  <si>
    <t>Duplicate rows</t>
  </si>
  <si>
    <t>Exact duplicate feature vectors are flagged, not removed automatically</t>
  </si>
  <si>
    <t>Purchase sessions</t>
  </si>
  <si>
    <t>Revenue = TRUE</t>
  </si>
  <si>
    <t>Non-purchase sessions</t>
  </si>
  <si>
    <t>Revenue = FALSE</t>
  </si>
  <si>
    <t>Minimum group size</t>
  </si>
  <si>
    <t>Exceeds required 500 observations</t>
  </si>
  <si>
    <t>1B–1C. Descriptive statistics for all 10 numerical variables</t>
  </si>
  <si>
    <t>Group</t>
  </si>
  <si>
    <t>Variable</t>
  </si>
  <si>
    <t>n</t>
  </si>
  <si>
    <t>Mean</t>
  </si>
  <si>
    <t>Median</t>
  </si>
  <si>
    <t>SD</t>
  </si>
  <si>
    <t>Min</t>
  </si>
  <si>
    <t>Q1</t>
  </si>
  <si>
    <t>Q3</t>
  </si>
  <si>
    <t>Max</t>
  </si>
  <si>
    <t>Skewness</t>
  </si>
  <si>
    <t>IQR outliers</t>
  </si>
  <si>
    <t>Purchase</t>
  </si>
  <si>
    <t>No purchase</t>
  </si>
  <si>
    <t>1D–1E. Visualizations and distribution interpretation</t>
  </si>
  <si>
    <t>TASK 2 – INFERENCE FOR ONE POPULATION</t>
  </si>
  <si>
    <t>Toàn bộ các phiên mua sắm trực tuyến trên nền tảng (không phân biệt có mua hàng hay không)</t>
  </si>
  <si>
    <t>Tham số μ</t>
  </si>
  <si>
    <t>Trung bình thời lượng xem trang sản phẩm (ProductRelated_Duration) của toàn bộ quần thể</t>
  </si>
  <si>
    <t>All 12,330 sessions | two-sided α = 0.05 | 95% confidence intervals</t>
  </si>
  <si>
    <t>Tham số p</t>
  </si>
  <si>
    <t>Tỷ lệ phiên dẫn đến mua hàng (Revenue = TRUE) trong toàn bộ quần thể</t>
  </si>
  <si>
    <t>n = 12,330 phiên, được xem là mẫu ngẫu nhiên đại diện cho quần thể</t>
  </si>
  <si>
    <t>2A. Hypothesis test and confidence interval for a population mean</t>
  </si>
  <si>
    <t>Variable: ProductRelated_Duration (seconds). H₀: μ = 1,200; H₁: μ ≠ 1,200. The benchmark represents 20 minutes of product-page engagement. Since population σ is unknown, use a one-sample t procedure.</t>
  </si>
  <si>
    <t>Value</t>
  </si>
  <si>
    <t>Mathematical / Excel calculation</t>
  </si>
  <si>
    <t>n = COUNT(x)</t>
  </si>
  <si>
    <t>Sample mean x̄</t>
  </si>
  <si>
    <t>x̄ = Σxᵢ/n = AVERAGE(range)</t>
  </si>
  <si>
    <t>Sample SD s</t>
  </si>
  <si>
    <t>s = √[Σ(xᵢ−x̄)²/(n−1)] = STDEV.S(range)</t>
  </si>
  <si>
    <t>Hypothesized mean μ₀</t>
  </si>
  <si>
    <t>μ₀ = 1,200</t>
  </si>
  <si>
    <t>Test statistic t</t>
  </si>
  <si>
    <t>t = (x̄−μ₀)/(s/√n)</t>
  </si>
  <si>
    <t>Degrees of freedom</t>
  </si>
  <si>
    <t>df = n−1</t>
  </si>
  <si>
    <t>Two-sided p-value</t>
  </si>
  <si>
    <t>p = 2P(Tdf ≥ |t|)</t>
  </si>
  <si>
    <t>95% CI lower</t>
  </si>
  <si>
    <t>x̄ − t₀.₀₂₅,df·s/√n</t>
  </si>
  <si>
    <t>95% CI upper</t>
  </si>
  <si>
    <t>x̄ + t₀.₀₂₅,df·s/√n</t>
  </si>
  <si>
    <t>Decision</t>
  </si>
  <si>
    <t>Fail to reject H₀</t>
  </si>
  <si>
    <t>There is insufficient evidence that the mean differs from 1,200 seconds.</t>
  </si>
  <si>
    <t>2B. Hypothesis test and confidence interval for a population proportion</t>
  </si>
  <si>
    <t>Outcome: Revenue = TRUE. H₀: p = 0.15; H₁: p ≠ 0.15. The benchmark is a 15% session conversion rate. Normal-approximation conditions np₀ and n(1−p₀) are both far above 10.</t>
  </si>
  <si>
    <t>Sessions n</t>
  </si>
  <si>
    <t>n = COUNT</t>
  </si>
  <si>
    <t>Purchases x</t>
  </si>
  <si>
    <t>x = SUM(Revenue_int)</t>
  </si>
  <si>
    <t>Sample proportion p̂</t>
  </si>
  <si>
    <t>p̂ = x/n</t>
  </si>
  <si>
    <t>Hypothesized p₀</t>
  </si>
  <si>
    <t>p₀ = 0.15</t>
  </si>
  <si>
    <t>z statistic</t>
  </si>
  <si>
    <t>z = (p̂−p₀)/√[p₀(1−p₀)/n]</t>
  </si>
  <si>
    <t>p = 2[1−Φ(|z|)]</t>
  </si>
  <si>
    <t>p̂ − z₀.₀₂₅√[p̂(1−p̂)/n]</t>
  </si>
  <si>
    <t>p̂ + z₀.₀₂₅√[p̂(1−p̂)/n]</t>
  </si>
  <si>
    <t>There is insufficient evidence that conversion differs from 15%.</t>
  </si>
  <si>
    <t>The estimated average product-page duration is 1,194.7 seconds (95% CI 1,161.0–1,228.5); p=0.7605 against 1,200 seconds. The estimated conversion rate is 15.47% (95% CI 14.84%–16.11%); p=0.1401 against 15%. Neither benchmark difference is statistically significant at α=.05.</t>
  </si>
  <si>
    <t>POPULATION 1 — PURCHASE (Revenue = TRUE), n = 1908</t>
  </si>
  <si>
    <t>POPULATION 2 — NO PURCHASE (Revenue = FALSE), n = 10422</t>
  </si>
  <si>
    <t>TASK 3A — Is there a difference in mean ProductRelated_Duration between Purchase and No-purchase sessions? (α = 0.05)</t>
  </si>
  <si>
    <t>Returning_Visitor (0/1)</t>
  </si>
  <si>
    <t>t-Test: Two-Sample Assuming Unequal Variances</t>
  </si>
  <si>
    <t>Ho:</t>
  </si>
  <si>
    <t>μ_purchase − μ_no-purchase = 0</t>
  </si>
  <si>
    <t>H1:</t>
  </si>
  <si>
    <t>μ_purchase − μ_no-purchase ≠ 0 (two-tailed)</t>
  </si>
  <si>
    <t>t Critical =</t>
  </si>
  <si>
    <t>Variance</t>
  </si>
  <si>
    <t>t Stat (t0) =</t>
  </si>
  <si>
    <t>Observations</t>
  </si>
  <si>
    <t>Hypothesized Mean Difference</t>
  </si>
  <si>
    <t>Conclusion:</t>
  </si>
  <si>
    <t>df</t>
  </si>
  <si>
    <t>t Stat</t>
  </si>
  <si>
    <t>P(T&lt;=t) one-tail</t>
  </si>
  <si>
    <t>t Critical one-tail</t>
  </si>
  <si>
    <t>P(T&lt;=t) two-tail</t>
  </si>
  <si>
    <t>t Critical two-tail</t>
  </si>
  <si>
    <t>TASK 3B — Is there a difference in the proportion of Returning Visitors between Purchase and No-purchase sessions? (α = 0.05)</t>
  </si>
  <si>
    <t>z-Test: Two-Sample for Proportions</t>
  </si>
  <si>
    <t>p_purchase − p_no-purchase = 0</t>
  </si>
  <si>
    <t>p_purchase − p_no-purchase ≠ 0 (two-tailed)</t>
  </si>
  <si>
    <t>Sample Proportion (p̂)</t>
  </si>
  <si>
    <t>z Critical =</t>
  </si>
  <si>
    <t>Observations (n)</t>
  </si>
  <si>
    <t>z Stat (z0) =</t>
  </si>
  <si>
    <t>Successes (x)</t>
  </si>
  <si>
    <t>Hypothesized Proportion Difference</t>
  </si>
  <si>
    <t>Pooled Proportion (p̄)</t>
  </si>
  <si>
    <t>z Stat</t>
  </si>
  <si>
    <t>P(Z&lt;=z) one-tail</t>
  </si>
  <si>
    <t>z Critical one-tail</t>
  </si>
  <si>
    <t>P(Z&lt;=z) two-tail</t>
  </si>
  <si>
    <t>z Critical two-tail</t>
  </si>
  <si>
    <t>TASK 4 – SIMPLE LINEAR REGRESSION</t>
  </si>
  <si>
    <t>X = ProductRelated pages | Y = ProductRelated_Duration in seconds</t>
  </si>
  <si>
    <t>4A–4B. Variable selection and scatter plot</t>
  </si>
  <si>
    <t>The number of product pages viewed should naturally relate to total product-page time and provides an interpretable platform-engagement model. The scatter plot shows a strong, positive, approximately linear relationship with increasing spread at high page counts.</t>
  </si>
  <si>
    <t>4C–4D–4F. Correlation, fitted model and slope test</t>
  </si>
  <si>
    <t>Estimated equation:
Ŷ = 19.301 + 37.044X
r = 0.861: strong positive sample correlation. R² = 74.1%, so page count explains approximately 74.1% of the observed variation in product-page duration under this linear model.</t>
  </si>
  <si>
    <t>Observations n</t>
  </si>
  <si>
    <t>Correlation r</t>
  </si>
  <si>
    <t>r = Σ[(xᵢ−x̄)(yᵢ−ȳ)] / √[Σ(xᵢ−x̄)²Σ(yᵢ−ȳ)²]</t>
  </si>
  <si>
    <t>R squared</t>
  </si>
  <si>
    <t>R²=r²=SSR/SST</t>
  </si>
  <si>
    <t>Intercept b₀</t>
  </si>
  <si>
    <t>b₀=ȳ−b₁x̄</t>
  </si>
  <si>
    <t>Slope b₁</t>
  </si>
  <si>
    <t>b₁=Σ[(xᵢ−x̄)(yᵢ−ȳ)]/Σ(xᵢ−x̄)²</t>
  </si>
  <si>
    <t>Residual standard error</t>
  </si>
  <si>
    <t>sₑ=√[SSE/(n−2)]</t>
  </si>
  <si>
    <t>Slope standard error</t>
  </si>
  <si>
    <t>SE(b₁)</t>
  </si>
  <si>
    <t>Slope t statistic</t>
  </si>
  <si>
    <t>t=b₁/SE(b₁)</t>
  </si>
  <si>
    <t>Slope p-value</t>
  </si>
  <si>
    <t>Slope 95% lower</t>
  </si>
  <si>
    <t>b₁−t*SE(b₁)</t>
  </si>
  <si>
    <t>Slope 95% upper</t>
  </si>
  <si>
    <t>b₁+t*SE(b₁)</t>
  </si>
  <si>
    <t>Reject H₀</t>
  </si>
  <si>
    <t>The slope is statistically different from zero (p&lt;.001).</t>
  </si>
  <si>
    <t>4E. Predictions for selected X values</t>
  </si>
  <si>
    <t>Pages viewed X</t>
  </si>
  <si>
    <t>Predicted duration Ŷ (seconds)</t>
  </si>
  <si>
    <t>Formula</t>
  </si>
  <si>
    <t>Ŷ=b₀+b₁X</t>
  </si>
  <si>
    <t>Regression interpretation and caution</t>
  </si>
  <si>
    <t>Each additional product page is associated with about 37.04 additional seconds of product-page time on average. The slope is highly statistically significant, and the association is practically strong. However, residual spread grows for long sessions, and the model should not be used beyond the observed page-count range. This regression measures engagement mechanics, not a causal effect on purchase completion.</t>
  </si>
  <si>
    <t>MATHEMATICAL FORMULAS USED</t>
  </si>
  <si>
    <t>Notation, assumptions and Excel-equivalent functions</t>
  </si>
  <si>
    <t>Core descriptive and inferential formulas</t>
  </si>
  <si>
    <t>Quantity</t>
  </si>
  <si>
    <t>Mathematical formula</t>
  </si>
  <si>
    <t>Excel equivalent</t>
  </si>
  <si>
    <t>Use / condition</t>
  </si>
  <si>
    <t>Sample mean</t>
  </si>
  <si>
    <t>x̄ = (1/n)Σᵢ₌₁ⁿxᵢ</t>
  </si>
  <si>
    <t>AVERAGE(range)</t>
  </si>
  <si>
    <t>Center of a quantitative sample</t>
  </si>
  <si>
    <t>Sample variance</t>
  </si>
  <si>
    <t>s² = Σ(xᵢ−x̄)²/(n−1)</t>
  </si>
  <si>
    <t>VAR.S(range)</t>
  </si>
  <si>
    <t>Squared dispersion</t>
  </si>
  <si>
    <t>Mean confidence interval</t>
  </si>
  <si>
    <t>x̄ ± tα/2,n−1·s/√n</t>
  </si>
  <si>
    <t>CONFIDENCE.T(alpha,STDEV.S(range),COUNT(range))</t>
  </si>
  <si>
    <t>Unknown population SD</t>
  </si>
  <si>
    <t>One-mean t test</t>
  </si>
  <si>
    <t>t=(x̄−μ₀)/(s/√n)</t>
  </si>
  <si>
    <t>T.DIST.2T(ABS(t),n-1)</t>
  </si>
  <si>
    <t>Two-sided test</t>
  </si>
  <si>
    <t>Sample proportion</t>
  </si>
  <si>
    <t>p̂=x/n</t>
  </si>
  <si>
    <t>SUM(binary)/COUNT(binary)</t>
  </si>
  <si>
    <t>Binary outcome</t>
  </si>
  <si>
    <t>Proportion confidence interval</t>
  </si>
  <si>
    <t>p̂ ± zα/2√[p̂(1−p̂)/n]</t>
  </si>
  <si>
    <t>NORM.S.INV(1-alpha/2)</t>
  </si>
  <si>
    <t>Large-sample Wald CI</t>
  </si>
  <si>
    <t>One-proportion z test</t>
  </si>
  <si>
    <t>z=(p̂−p₀)/√[p₀(1−p₀)/n]</t>
  </si>
  <si>
    <t>2*(1-NORM.S.DIST(ABS(z),TRUE))</t>
  </si>
  <si>
    <t>Requires np₀ and n(1−p₀) sufficiently large</t>
  </si>
  <si>
    <t>Welch mean difference</t>
  </si>
  <si>
    <t>(x̄₁−x̄₂) ± t*√(s₁²/n₁+s₂²/n₂)</t>
  </si>
  <si>
    <t>T.TEST(range1,range2,2,3)</t>
  </si>
  <si>
    <t>Independent samples, unequal variances</t>
  </si>
  <si>
    <t>Two-proportion z</t>
  </si>
  <si>
    <t>z=(p̂₁−p̂₂)/√[p̂pool(1−p̂pool)(1/n₁+1/n₂)]</t>
  </si>
  <si>
    <t>NORM.S.DIST</t>
  </si>
  <si>
    <t>Pooled SE under H₀</t>
  </si>
  <si>
    <t>Correlation</t>
  </si>
  <si>
    <t>r=Σ[(xᵢ−x̄)(yᵢ−ȳ)]/√[Σ(xᵢ−x̄)²Σ(yᵢ−ȳ)²]</t>
  </si>
  <si>
    <t>CORREL(x_range,y_range)</t>
  </si>
  <si>
    <t>Direction and strength of linear association</t>
  </si>
  <si>
    <t>Regression slope</t>
  </si>
  <si>
    <t>SLOPE(y_range,x_range)</t>
  </si>
  <si>
    <t>Expected change in Y per one-unit X</t>
  </si>
  <si>
    <t>Regression intercept</t>
  </si>
  <si>
    <t>INTERCEPT(y_range,x_range)</t>
  </si>
  <si>
    <t>Predicted Y at X=0</t>
  </si>
  <si>
    <t>Prediction</t>
  </si>
  <si>
    <t>intercept+slope*X</t>
  </si>
  <si>
    <t>Point prediction</t>
  </si>
  <si>
    <t>Slope test</t>
  </si>
  <si>
    <t>t=b₁/SE(b₁), df=n−2</t>
  </si>
  <si>
    <t>LINEST(y_range,x_range,TRUE,TRUE)</t>
  </si>
  <si>
    <t>H₀: β₁=0</t>
  </si>
  <si>
    <t>Coefficient of determination</t>
  </si>
  <si>
    <t>R²=SSR/SST=1−SSE/SST</t>
  </si>
  <si>
    <t>RSQ(y_range,x_range)</t>
  </si>
  <si>
    <t>Explained sample variation</t>
  </si>
  <si>
    <t>Symbols</t>
  </si>
  <si>
    <t>Symbol</t>
  </si>
  <si>
    <t>Meaning</t>
  </si>
  <si>
    <t>xᵢ, yᵢ</t>
  </si>
  <si>
    <t>Observed values</t>
  </si>
  <si>
    <t>x̄, ȳ</t>
  </si>
  <si>
    <t>Sample means</t>
  </si>
  <si>
    <t>μ, p</t>
  </si>
  <si>
    <t>Population mean and proportion</t>
  </si>
  <si>
    <t>s, s²</t>
  </si>
  <si>
    <t>Sample standard deviation and variance</t>
  </si>
  <si>
    <t>Sample size</t>
  </si>
  <si>
    <t>α</t>
  </si>
  <si>
    <t>Significance level, set to 0.05</t>
  </si>
  <si>
    <t>H₀, H₁</t>
  </si>
  <si>
    <t>Null and alternative hypotheses</t>
  </si>
  <si>
    <t>SE</t>
  </si>
  <si>
    <t>Standard error</t>
  </si>
  <si>
    <t>β₀, β₁</t>
  </si>
  <si>
    <t>Population regression intercept and slope</t>
  </si>
  <si>
    <t>b₀, b₁</t>
  </si>
  <si>
    <t>Estimated sample regression coefficients</t>
  </si>
  <si>
    <t>TASK 5 – FINAL INTERPRETATION</t>
  </si>
  <si>
    <t>Key findings, statistical versus practical significance, limitations and implications</t>
  </si>
  <si>
    <t>Summary of key findings</t>
  </si>
  <si>
    <t>Analysis</t>
  </si>
  <si>
    <t>Finding</t>
  </si>
  <si>
    <t>EDA</t>
  </si>
  <si>
    <t>1,908 purchase and 10,422 non-purchase sessions; no missing values; behavioral measures are right-skewed with genuine high-end outliers.</t>
  </si>
  <si>
    <t>One mean</t>
  </si>
  <si>
    <t>Mean product-page duration 1,194.7s; 95% CI 1,161.0–1,228.5; not different from 1,200s at α=.05.</t>
  </si>
  <si>
    <t>One proportion</t>
  </si>
  <si>
    <t>Conversion 15.47%; 95% CI 14.84%–16.11%; not different from 15% at α=.05.</t>
  </si>
  <si>
    <t>Two means</t>
  </si>
  <si>
    <t>Buyers spend 806.2s longer on product pages on average; 95% CI 696.8–915.7; p&lt;.001.</t>
  </si>
  <si>
    <t>Two proportions</t>
  </si>
  <si>
    <t>Returning-visitor share differs by -10.1%; 95% CI -12.1%–-8.1%; p&lt;.001.</t>
  </si>
  <si>
    <t>Regression</t>
  </si>
  <si>
    <t>r=0.861, R²=74.1%, Ŷ=19.30+37.04X; slope p&lt;.001.</t>
  </si>
  <si>
    <t>Statistical significance versus practical significance</t>
  </si>
  <si>
    <t>The duration difference is both statistically significant and practically large: converted sessions spend roughly 13.4 additional minutes on product pages. The returning-visitor composition difference is statistically significant, but it should not be confused with visitor-type conversion probability. The regression effect is practically strong because page count explains a large share of engagement time. In contrast, the overall mean and conversion rate are close enough to their selected benchmarks that the tests are not significant.</t>
  </si>
  <si>
    <t>Overall conclusions and platform implications</t>
  </si>
  <si>
    <t>#</t>
  </si>
  <si>
    <t>Conclusion / implication</t>
  </si>
  <si>
    <t>Deeper product exploration is strongly associated with successful conversion.</t>
  </si>
  <si>
    <t>High bounce and exit behavior is concentrated more strongly among non-purchase sessions; landing-page relevance and navigation deserve attention.</t>
  </si>
  <si>
    <t>Product-page count is an effective descriptive predictor of total engagement time, but not by itself a purchase-causation model.</t>
  </si>
  <si>
    <t>Segment-level conversion rates should be examined before targeting returning versus new visitors.</t>
  </si>
  <si>
    <t>Operational experiments such as A/B tests are needed to establish causality; this observational dataset supports association and inference only.</t>
  </si>
  <si>
    <t>Limitations</t>
  </si>
  <si>
    <t>The data cover one year and anonymized sessions; there is no transaction amount, demographic information or repeat-user identifier available for this workbook. Several variables are highly skewed, the two groups are unbalanced, and multiple session features may be related. Classical tests rely on random/independent sampling and large-sample approximation. UCI designed the dataset so each session belongs to a different user, which supports independence, but conclusions still generalize primarily to the platform and collection process represented by the source data.</t>
  </si>
  <si>
    <t>DATA SOURCE AND CITATION</t>
  </si>
  <si>
    <t>Official UCI repository documentation and reproducibility notes</t>
  </si>
  <si>
    <t>Primary source</t>
  </si>
  <si>
    <t>Details</t>
  </si>
  <si>
    <t>Dataset</t>
  </si>
  <si>
    <t>Online Shoppers Purchasing Intention Dataset</t>
  </si>
  <si>
    <t>Creators</t>
  </si>
  <si>
    <t>C. Sakar and Yomi Kastro</t>
  </si>
  <si>
    <t>Repository</t>
  </si>
  <si>
    <t>UCI Machine Learning Repository</t>
  </si>
  <si>
    <t>Instances / features</t>
  </si>
  <si>
    <t>12,330 sessions / 17 predictive features plus Revenue class</t>
  </si>
  <si>
    <t>Missing values</t>
  </si>
  <si>
    <t>None</t>
  </si>
  <si>
    <t>Groups</t>
  </si>
  <si>
    <t>10,422 negative; 1,908 positive conversion sessions</t>
  </si>
  <si>
    <t>License</t>
  </si>
  <si>
    <t>Creative Commons Attribution 4.0 International (CC BY 4.0)</t>
  </si>
  <si>
    <t>Dataset page</t>
  </si>
  <si>
    <t>https://archive.ics.uci.edu/dataset/468/online+shoppers+purchasing+intention+dataset</t>
  </si>
  <si>
    <t>DOI</t>
  </si>
  <si>
    <t>https://doi.org/10.24432/C5F88Q</t>
  </si>
  <si>
    <t>Access date</t>
  </si>
  <si>
    <t>18 July 2026</t>
  </si>
  <si>
    <t>Citation</t>
  </si>
  <si>
    <t>Sakar, C., &amp; Kastro, Y. (2018). Online Shoppers Purchasing Intention Dataset [Dataset]. UCI Machine Learning Repository. https://doi.org/10.24432/C5F88Q.</t>
  </si>
  <si>
    <t>Reproducibility</t>
  </si>
  <si>
    <t>The DATA sheet contains all 12,330 source records plus four explicitly derived binary/index columns: Session_ID, Revenue_int, Weekend_int and Returning_int. No records were deleted. All hypotheses, α=.05 decisions, confidence levels, mathematical formulas and Excel-equivalent functions appear in the analysis and MATHEMATICAL FORMULAS sheets.</t>
  </si>
  <si>
    <t>Duration bin (seconds)</t>
  </si>
  <si>
    <t>Lower</t>
  </si>
  <si>
    <t>Upper</t>
  </si>
  <si>
    <t>Statistic</t>
  </si>
  <si>
    <t>Conversion rate</t>
  </si>
  <si>
    <t>Visitor type</t>
  </si>
  <si>
    <t>0–300</t>
  </si>
  <si>
    <t>301–600</t>
  </si>
  <si>
    <t>601–1,200</t>
  </si>
  <si>
    <t>1,201–2,400</t>
  </si>
  <si>
    <t>2,401–4,800</t>
  </si>
  <si>
    <t>4,801–9,600</t>
  </si>
  <si>
    <t>9,601–19,200</t>
  </si>
  <si>
    <t>19,201–38,400</t>
  </si>
  <si>
    <t>38,401–64,000</t>
  </si>
  <si>
    <t>Lower bound</t>
  </si>
  <si>
    <t>Upper bound</t>
  </si>
  <si>
    <t>Duration interval</t>
  </si>
  <si>
    <t>Frequency</t>
  </si>
  <si>
    <t>300–600</t>
  </si>
  <si>
    <t>600–900</t>
  </si>
  <si>
    <t>900–1,200</t>
  </si>
  <si>
    <t>1,200–1,500</t>
  </si>
  <si>
    <t>1,500–1,800</t>
  </si>
  <si>
    <t>1,800–2,100</t>
  </si>
  <si>
    <t>2,100–2,400</t>
  </si>
  <si>
    <t>2,400–2,700</t>
  </si>
  <si>
    <t>2,700–3,000</t>
  </si>
  <si>
    <t>3,000–3,300</t>
  </si>
  <si>
    <t>3,300–3,600</t>
  </si>
  <si>
    <t>3,600–3,900</t>
  </si>
  <si>
    <t>3,900–4,200</t>
  </si>
  <si>
    <t>4,200–4,500</t>
  </si>
  <si>
    <t>4,500–4,800</t>
  </si>
  <si>
    <t>4,800–5,100</t>
  </si>
  <si>
    <t>5,100–5,400</t>
  </si>
  <si>
    <t>5,400–5,700</t>
  </si>
  <si>
    <t>5,700–6,000</t>
  </si>
  <si>
    <t>&gt;6,000</t>
  </si>
  <si>
    <t>Coefficient interpretation:
b₀ = 19.301: at X = 0, the fitted value is 19.301 seconds. This has limited practical meaning because no product-page view should imply near-zero product-page duration.
b₁ = 37.044: each additional product page is associated with an average increase of about 37.04 seconds in total product-page duration.</t>
  </si>
  <si>
    <t>&lt; 0.001</t>
  </si>
  <si>
    <t>Report as p &lt; 0.001; the value is not literally zero.</t>
  </si>
  <si>
    <t>4F. Detailed hypothesis test for the slope coefficient</t>
  </si>
  <si>
    <t>Hypotheses and significance level:
H₀: β₁ = 0  (no population linear relationship)
H₁: β₁ ≠ 0  (a population linear relationship exists)
α = 0.05; two-sided test; df = n − 2 = 12,328</t>
  </si>
  <si>
    <t>Mathematical calculation</t>
  </si>
  <si>
    <t>All sessions</t>
  </si>
  <si>
    <t>Sxx</t>
  </si>
  <si>
    <t>Sxx = Σ(xᵢ − x̄)²</t>
  </si>
  <si>
    <t>Variation in X used to estimate the slope</t>
  </si>
  <si>
    <t>SSE</t>
  </si>
  <si>
    <t>SSE = Σ(yᵢ − ŷᵢ)²</t>
  </si>
  <si>
    <t>Unexplained sum of squares</t>
  </si>
  <si>
    <t>df = n − 2</t>
  </si>
  <si>
    <t>Regression residual degrees of freedom</t>
  </si>
  <si>
    <t>MSE</t>
  </si>
  <si>
    <t>MSE = SSE/(n − 2)</t>
  </si>
  <si>
    <t>Estimated residual variance</t>
  </si>
  <si>
    <t>Residual standard error sₑ</t>
  </si>
  <si>
    <t>sₑ = √MSE</t>
  </si>
  <si>
    <t>Typical residual scale, in seconds</t>
  </si>
  <si>
    <t>SE(b₁) = sₑ/√Sxx</t>
  </si>
  <si>
    <t>Sampling uncertainty of b₁</t>
  </si>
  <si>
    <t>Estimated slope b₁</t>
  </si>
  <si>
    <t>b₁ = Sxy/Sxx</t>
  </si>
  <si>
    <t>Seconds associated with one additional page</t>
  </si>
  <si>
    <t>Test statistic t₀</t>
  </si>
  <si>
    <t>t₀ = (b₁ − 0)/SE(b₁)</t>
  </si>
  <si>
    <t>Observed standardized distance from H₀</t>
  </si>
  <si>
    <t>Two-sided critical value</t>
  </si>
  <si>
    <t>±t₀.₀₂₅,₁₂₃₂₈</t>
  </si>
  <si>
    <t>Reject H₀ when |t₀| &gt; 1.9602</t>
  </si>
  <si>
    <t>p = 2P(T₁₂₃₂₈ ≥ |t₀|)</t>
  </si>
  <si>
    <t>Extremely strong evidence against H₀</t>
  </si>
  <si>
    <t>Slope CI lower</t>
  </si>
  <si>
    <t>b₁ − t*SE(b₁)</t>
  </si>
  <si>
    <t>Lower 95% bound</t>
  </si>
  <si>
    <t>Slope CI upper</t>
  </si>
  <si>
    <t>b₁ + t*SE(b₁)</t>
  </si>
  <si>
    <t>Upper 95% bound</t>
  </si>
  <si>
    <t>Decision by two equivalent methods</t>
  </si>
  <si>
    <t>Method</t>
  </si>
  <si>
    <t>Comparison</t>
  </si>
  <si>
    <t>Contextual conclusion</t>
  </si>
  <si>
    <t>P-value approach</t>
  </si>
  <si>
    <t>p &lt; 0.001 &lt; α = 0.05</t>
  </si>
  <si>
    <t>The population slope is statistically different from zero.</t>
  </si>
  <si>
    <t>Critical-value approach</t>
  </si>
  <si>
    <t>|187.900| &gt; 1.9602</t>
  </si>
  <si>
    <t>The test statistic lies far inside the rejection region.</t>
  </si>
  <si>
    <t>z</t>
  </si>
  <si>
    <t>Final inference: There is sufficient statistical evidence at the 5% level that the number of product-related pages and total product-page duration have a non-zero linear relationship. The 95% confidence interval [36.657, 37.430] excludes zero and indicates a positive slope. This is an association from observational data, not evidence of causation.</t>
  </si>
  <si>
    <t>Model assumptions and practical caution</t>
  </si>
  <si>
    <t>Assumption / issue</t>
  </si>
  <si>
    <t>Assessment from this analysis</t>
  </si>
  <si>
    <t>Consequence</t>
  </si>
  <si>
    <t>Recommended interpretation</t>
  </si>
  <si>
    <t>Linearity</t>
  </si>
  <si>
    <t>Scatter plot is approximately linear and positive.</t>
  </si>
  <si>
    <t>Supports a linear summary.</t>
  </si>
  <si>
    <t>Use the fitted line for the observed range.</t>
  </si>
  <si>
    <t>Independence</t>
  </si>
  <si>
    <t>UCI states each session belongs to a different user.</t>
  </si>
  <si>
    <t>Supports the sampling assumption.</t>
  </si>
  <si>
    <t>Generalize mainly to the source platform/process.</t>
  </si>
  <si>
    <t>Constant variance</t>
  </si>
  <si>
    <t>Spread increases for high page counts.</t>
  </si>
  <si>
    <t>Homoscedasticity may be imperfect.</t>
  </si>
  <si>
    <t>Treat standard errors and individual predictions cautiously.</t>
  </si>
  <si>
    <t>Outliers</t>
  </si>
  <si>
    <t>Several high-page/high-duration sessions are visible.</t>
  </si>
  <si>
    <t>They may influence the fitted line.</t>
  </si>
  <si>
    <t>Retained as plausible behavior; do not delete automatically.</t>
  </si>
  <si>
    <t>Causality</t>
  </si>
  <si>
    <t>Observational data only.</t>
  </si>
  <si>
    <t>Confounding may affect both variables.</t>
  </si>
  <si>
    <t>Say 'associated with', not 'causes'.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</si>
</sst>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2" formatCode="_-* #,##0\ &quot;₫&quot;_-;\-* #,##0\ &quot;₫&quot;_-;_-* &quot;-&quot;\ &quot;₫&quot;_-;_-@_-"/>
    <numFmt numFmtId="44" formatCode="_-* #,##0.00\ &quot;₫&quot;_-;\-* #,##0.00\ &quot;₫&quot;_-;_-* &quot;-&quot;??\ &quot;₫&quot;_-;_-@_-"/>
    <numFmt numFmtId="164" formatCode="_ * #,##0.00_ ;_ * \-#,##0.00_ ;_ * &quot;-&quot;??_ ;_ @_ "/>
    <numFmt numFmtId="165" formatCode="_ * #,##0_ ;_ * \-#,##0_ ;_ * &quot;-&quot;_ ;_ @_ "/>
    <numFmt numFmtId="166" formatCode="#,##0.000"/>
    <numFmt numFmtId="167" formatCode="0.0%"/>
    <numFmt numFmtId="168" formatCode="0.000000"/>
    <numFmt numFmtId="169" formatCode="0.0000"/>
    <numFmt numFmtId="170" formatCode="#,##0.000000"/>
  </numFmts>
  <fonts count="44" x14ac:knownFonts="1">
    <font>
      <sz val="10"/>
      <name val="Arial"/>
    </font>
    <font>
      <b/>
      <sz val="11"/>
      <color rgb="FFFFFFFF"/>
      <name val="Calibri"/>
    </font>
    <font>
      <sz val="11"/>
      <color theme="1"/>
      <name val="Calibri"/>
    </font>
    <font>
      <b/>
      <sz val="22"/>
      <color rgb="FFFFFFFF"/>
      <name val="Cambria"/>
    </font>
    <font>
      <i/>
      <sz val="11"/>
      <color rgb="FF17365D"/>
      <name val="Cambria"/>
    </font>
    <font>
      <b/>
      <sz val="13"/>
      <color rgb="FFFFFFFF"/>
      <name val="Cambria"/>
    </font>
    <font>
      <b/>
      <sz val="11"/>
      <color rgb="FFFFFFFF"/>
      <name val="Cambria"/>
    </font>
    <font>
      <sz val="12"/>
      <color theme="10"/>
      <name val="Calibri"/>
    </font>
    <font>
      <b/>
      <sz val="12"/>
      <color rgb="FFFFFFFF"/>
      <name val="Calibri"/>
    </font>
    <font>
      <b/>
      <sz val="10"/>
      <color rgb="FF17365D"/>
      <name val="Calibri"/>
    </font>
    <font>
      <sz val="10"/>
      <name val="Calibri"/>
    </font>
    <font>
      <b/>
      <sz val="11"/>
      <color rgb="FF70AD47"/>
      <name val="Cambria"/>
    </font>
    <font>
      <b/>
      <sz val="12"/>
      <name val="Cambria"/>
    </font>
    <font>
      <b/>
      <sz val="11"/>
      <name val="Cambria"/>
    </font>
    <font>
      <i/>
      <sz val="11"/>
      <name val="Cambria"/>
    </font>
    <font>
      <b/>
      <sz val="11"/>
      <color rgb="FFC00000"/>
      <name val="Cambria"/>
    </font>
    <font>
      <b/>
      <sz val="10"/>
      <color rgb="FFFFFFFF"/>
      <name val="Cambria"/>
    </font>
    <font>
      <sz val="11"/>
      <color theme="1"/>
      <name val="Calibri"/>
    </font>
    <font>
      <sz val="11"/>
      <color rgb="FF0000FF"/>
      <name val="Calibri"/>
    </font>
    <font>
      <sz val="11"/>
      <color rgb="FF800080"/>
      <name val="Calibri"/>
    </font>
    <font>
      <sz val="11"/>
      <color rgb="FFFF0000"/>
      <name val="Calibri"/>
    </font>
    <font>
      <b/>
      <sz val="18"/>
      <color theme="3"/>
      <name val="Calibri"/>
    </font>
    <font>
      <i/>
      <sz val="11"/>
      <color rgb="FF7F7F7F"/>
      <name val="Calibri"/>
    </font>
    <font>
      <b/>
      <sz val="15"/>
      <color theme="3"/>
      <name val="Calibri"/>
    </font>
    <font>
      <b/>
      <sz val="13"/>
      <color theme="3"/>
      <name val="Calibri"/>
    </font>
    <font>
      <b/>
      <sz val="11"/>
      <color theme="3"/>
      <name val="Calibri"/>
    </font>
    <font>
      <sz val="11"/>
      <color rgb="FF3F3F76"/>
      <name val="Calibri"/>
    </font>
    <font>
      <b/>
      <sz val="11"/>
      <color rgb="FF3F3F3F"/>
      <name val="Calibri"/>
    </font>
    <font>
      <b/>
      <sz val="11"/>
      <color rgb="FFFA7D00"/>
      <name val="Calibri"/>
    </font>
    <font>
      <b/>
      <sz val="11"/>
      <color rgb="FFFFFFFF"/>
      <name val="Calibri"/>
    </font>
    <font>
      <sz val="11"/>
      <color rgb="FFFA7D00"/>
      <name val="Calibri"/>
    </font>
    <font>
      <b/>
      <sz val="11"/>
      <color theme="1"/>
      <name val="Calibri"/>
    </font>
    <font>
      <sz val="11"/>
      <color rgb="FF006100"/>
      <name val="Calibri"/>
    </font>
    <font>
      <sz val="11"/>
      <color rgb="FF9C0006"/>
      <name val="Calibri"/>
    </font>
    <font>
      <sz val="11"/>
      <color rgb="FF9C6500"/>
      <name val="Calibri"/>
    </font>
    <font>
      <sz val="11"/>
      <color theme="0"/>
      <name val="Calibri"/>
    </font>
    <font>
      <sz val="11"/>
      <color theme="1"/>
      <name val="Calibri"/>
    </font>
    <font>
      <b/>
      <sz val="10"/>
      <color rgb="FFFFFFFF"/>
      <name val="Calibri"/>
    </font>
    <font>
      <sz val="10"/>
      <name val="Arial"/>
    </font>
    <font>
      <b/>
      <sz val="22"/>
      <color indexed="65"/>
      <name val="Cambria"/>
    </font>
    <font>
      <b/>
      <sz val="13"/>
      <color indexed="65"/>
      <name val="Cambria"/>
    </font>
    <font>
      <b/>
      <sz val="11"/>
      <color indexed="65"/>
      <name val="Cambria"/>
    </font>
    <font>
      <sz val="11"/>
      <color rgb="FF17365D"/>
      <name val="Cambria"/>
    </font>
    <font>
      <sz val="11"/>
      <color rgb="FF548235"/>
      <name val="Cambria"/>
    </font>
  </fonts>
  <fills count="47">
    <fill>
      <patternFill patternType="none"/>
    </fill>
    <fill>
      <patternFill patternType="gray125"/>
    </fill>
    <fill>
      <patternFill patternType="solid">
        <fgColor rgb="FF17365D"/>
      </patternFill>
    </fill>
    <fill>
      <patternFill patternType="solid">
        <fgColor rgb="FFD9EAF7"/>
      </patternFill>
    </fill>
    <fill>
      <patternFill patternType="solid">
        <fgColor rgb="FF2F75B5"/>
      </patternFill>
    </fill>
    <fill>
      <patternFill patternType="solid">
        <fgColor rgb="FFEAF2F8"/>
      </patternFill>
    </fill>
    <fill>
      <patternFill patternType="solid">
        <fgColor rgb="FFFFFFFF"/>
      </patternFill>
    </fill>
    <fill>
      <patternFill patternType="solid">
        <fgColor rgb="FFE2F0D9"/>
      </patternFill>
    </fill>
    <fill>
      <patternFill patternType="solid">
        <fgColor rgb="FFFCE4D6"/>
      </patternFill>
    </fill>
    <fill>
      <patternFill patternType="solid">
        <fgColor rgb="FFFFFFCC"/>
      </patternFill>
    </fill>
    <fill>
      <patternFill patternType="solid">
        <fgColor rgb="FFFFCC99"/>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patternFill>
    </fill>
    <fill>
      <patternFill patternType="solid">
        <fgColor theme="4" tint="0.79995117038483843"/>
        <bgColor indexed="65"/>
      </patternFill>
    </fill>
    <fill>
      <patternFill patternType="solid">
        <fgColor theme="4" tint="0.59996337778862885"/>
        <bgColor indexed="65"/>
      </patternFill>
    </fill>
    <fill>
      <patternFill patternType="solid">
        <fgColor theme="4" tint="0.39997558519241921"/>
        <bgColor indexed="65"/>
      </patternFill>
    </fill>
    <fill>
      <patternFill patternType="solid">
        <fgColor theme="5"/>
      </patternFill>
    </fill>
    <fill>
      <patternFill patternType="solid">
        <fgColor theme="5" tint="0.79995117038483843"/>
        <bgColor indexed="65"/>
      </patternFill>
    </fill>
    <fill>
      <patternFill patternType="solid">
        <fgColor theme="5" tint="0.59996337778862885"/>
        <bgColor indexed="65"/>
      </patternFill>
    </fill>
    <fill>
      <patternFill patternType="solid">
        <fgColor theme="5" tint="0.39997558519241921"/>
        <bgColor indexed="65"/>
      </patternFill>
    </fill>
    <fill>
      <patternFill patternType="solid">
        <fgColor theme="6"/>
      </patternFill>
    </fill>
    <fill>
      <patternFill patternType="solid">
        <fgColor theme="6" tint="0.79995117038483843"/>
        <bgColor indexed="65"/>
      </patternFill>
    </fill>
    <fill>
      <patternFill patternType="solid">
        <fgColor theme="6" tint="0.59996337778862885"/>
        <bgColor indexed="65"/>
      </patternFill>
    </fill>
    <fill>
      <patternFill patternType="solid">
        <fgColor theme="6" tint="0.39997558519241921"/>
        <bgColor indexed="65"/>
      </patternFill>
    </fill>
    <fill>
      <patternFill patternType="solid">
        <fgColor theme="7"/>
      </patternFill>
    </fill>
    <fill>
      <patternFill patternType="solid">
        <fgColor theme="7" tint="0.79995117038483843"/>
        <bgColor indexed="65"/>
      </patternFill>
    </fill>
    <fill>
      <patternFill patternType="solid">
        <fgColor theme="7" tint="0.59996337778862885"/>
        <bgColor indexed="65"/>
      </patternFill>
    </fill>
    <fill>
      <patternFill patternType="solid">
        <fgColor theme="7" tint="0.39997558519241921"/>
        <bgColor indexed="65"/>
      </patternFill>
    </fill>
    <fill>
      <patternFill patternType="solid">
        <fgColor theme="8"/>
      </patternFill>
    </fill>
    <fill>
      <patternFill patternType="solid">
        <fgColor theme="8" tint="0.79995117038483843"/>
        <bgColor indexed="65"/>
      </patternFill>
    </fill>
    <fill>
      <patternFill patternType="solid">
        <fgColor theme="8" tint="0.59996337778862885"/>
        <bgColor indexed="65"/>
      </patternFill>
    </fill>
    <fill>
      <patternFill patternType="solid">
        <fgColor theme="8" tint="0.39997558519241921"/>
        <bgColor indexed="65"/>
      </patternFill>
    </fill>
    <fill>
      <patternFill patternType="solid">
        <fgColor theme="9"/>
      </patternFill>
    </fill>
    <fill>
      <patternFill patternType="solid">
        <fgColor theme="9" tint="0.79995117038483843"/>
        <bgColor indexed="65"/>
      </patternFill>
    </fill>
    <fill>
      <patternFill patternType="solid">
        <fgColor theme="9" tint="0.59996337778862885"/>
        <bgColor indexed="65"/>
      </patternFill>
    </fill>
    <fill>
      <patternFill patternType="solid">
        <fgColor theme="9" tint="0.39997558519241921"/>
        <bgColor indexed="65"/>
      </patternFill>
    </fill>
    <fill>
      <patternFill patternType="solid">
        <fgColor rgb="FF173B63"/>
      </patternFill>
    </fill>
    <fill>
      <patternFill patternType="solid">
        <fgColor rgb="FF17365D"/>
        <bgColor indexed="62"/>
      </patternFill>
    </fill>
    <fill>
      <patternFill patternType="solid">
        <fgColor rgb="FFD9EAF7"/>
        <bgColor rgb="FFD9E1F2"/>
      </patternFill>
    </fill>
    <fill>
      <patternFill patternType="solid">
        <fgColor rgb="FF2F75B5"/>
        <bgColor rgb="FF4F81BD"/>
      </patternFill>
    </fill>
    <fill>
      <patternFill patternType="solid">
        <fgColor indexed="65"/>
        <bgColor rgb="FFF9F9F9"/>
      </patternFill>
    </fill>
    <fill>
      <patternFill patternType="solid">
        <fgColor rgb="FFEAF2F8"/>
        <bgColor rgb="FFEBF0E3"/>
      </patternFill>
    </fill>
    <fill>
      <patternFill patternType="solid">
        <fgColor rgb="FFE2F0D9"/>
        <bgColor rgb="FFEBF0E3"/>
      </patternFill>
    </fill>
  </fills>
  <borders count="14">
    <border>
      <left/>
      <right/>
      <top/>
      <bottom/>
      <diagonal/>
    </border>
    <border>
      <left style="thin">
        <color rgb="FFD9E2F3"/>
      </left>
      <right style="thin">
        <color rgb="FFD9E2F3"/>
      </right>
      <top style="thin">
        <color rgb="FFD9E2F3"/>
      </top>
      <bottom style="thin">
        <color rgb="FFD9E2F3"/>
      </bottom>
      <diagonal/>
    </border>
    <border>
      <left/>
      <right/>
      <top/>
      <bottom style="thin">
        <color rgb="FFB7B7B7"/>
      </bottom>
      <diagonal/>
    </border>
    <border>
      <left/>
      <right/>
      <top/>
      <bottom style="hair">
        <color rgb="FFD9E1F2"/>
      </bottom>
      <diagonal/>
    </border>
    <border>
      <left style="hair">
        <color rgb="FFD9E1F2"/>
      </left>
      <right style="hair">
        <color rgb="FFD9E1F2"/>
      </right>
      <top style="hair">
        <color rgb="FFD9E1F2"/>
      </top>
      <bottom style="hair">
        <color rgb="FFD9E1F2"/>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542222357860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164" fontId="17" fillId="0" borderId="0" applyFont="0" applyFill="0" applyBorder="0" applyAlignment="0" applyProtection="0">
      <alignment vertical="center"/>
    </xf>
    <xf numFmtId="44" fontId="17" fillId="0" borderId="0" applyFont="0" applyFill="0" applyBorder="0" applyAlignment="0" applyProtection="0">
      <alignment vertical="center"/>
    </xf>
    <xf numFmtId="9" fontId="17" fillId="0" borderId="0" applyFont="0" applyFill="0" applyBorder="0" applyAlignment="0" applyProtection="0">
      <alignment vertical="center"/>
    </xf>
    <xf numFmtId="165" fontId="17" fillId="0" borderId="0" applyFont="0" applyFill="0" applyBorder="0" applyAlignment="0" applyProtection="0">
      <alignment vertical="center"/>
    </xf>
    <xf numFmtId="42" fontId="17"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7" fillId="9" borderId="6"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7" applyNumberFormat="0" applyFill="0" applyAlignment="0" applyProtection="0">
      <alignment vertical="center"/>
    </xf>
    <xf numFmtId="0" fontId="24" fillId="0" borderId="7" applyNumberFormat="0" applyFill="0" applyAlignment="0" applyProtection="0">
      <alignment vertical="center"/>
    </xf>
    <xf numFmtId="0" fontId="25" fillId="0" borderId="8" applyNumberFormat="0" applyFill="0" applyAlignment="0" applyProtection="0">
      <alignment vertical="center"/>
    </xf>
    <xf numFmtId="0" fontId="25" fillId="0" borderId="0" applyNumberFormat="0" applyFill="0" applyBorder="0" applyAlignment="0" applyProtection="0">
      <alignment vertical="center"/>
    </xf>
    <xf numFmtId="0" fontId="26" fillId="10" borderId="9" applyNumberFormat="0" applyAlignment="0" applyProtection="0">
      <alignment vertical="center"/>
    </xf>
    <xf numFmtId="0" fontId="27" fillId="11" borderId="10" applyNumberFormat="0" applyAlignment="0" applyProtection="0">
      <alignment vertical="center"/>
    </xf>
    <xf numFmtId="0" fontId="28" fillId="11" borderId="9" applyNumberFormat="0" applyAlignment="0" applyProtection="0">
      <alignment vertical="center"/>
    </xf>
    <xf numFmtId="0" fontId="29" fillId="12" borderId="11" applyNumberFormat="0" applyAlignment="0" applyProtection="0">
      <alignment vertical="center"/>
    </xf>
    <xf numFmtId="0" fontId="30" fillId="0" borderId="12" applyNumberFormat="0" applyFill="0" applyAlignment="0" applyProtection="0">
      <alignment vertical="center"/>
    </xf>
    <xf numFmtId="0" fontId="31" fillId="0" borderId="13" applyNumberFormat="0" applyFill="0" applyAlignment="0" applyProtection="0">
      <alignment vertical="center"/>
    </xf>
    <xf numFmtId="0" fontId="32" fillId="13" borderId="0" applyNumberFormat="0" applyBorder="0" applyAlignment="0" applyProtection="0">
      <alignment vertical="center"/>
    </xf>
    <xf numFmtId="0" fontId="33" fillId="14" borderId="0" applyNumberFormat="0" applyBorder="0" applyAlignment="0" applyProtection="0">
      <alignment vertical="center"/>
    </xf>
    <xf numFmtId="0" fontId="34" fillId="15" borderId="0" applyNumberFormat="0" applyBorder="0" applyAlignment="0" applyProtection="0">
      <alignment vertical="center"/>
    </xf>
    <xf numFmtId="0" fontId="35" fillId="16" borderId="0" applyNumberFormat="0" applyBorder="0" applyAlignment="0" applyProtection="0">
      <alignment vertical="center"/>
    </xf>
    <xf numFmtId="0" fontId="36" fillId="17" borderId="0" applyNumberFormat="0" applyBorder="0" applyAlignment="0" applyProtection="0">
      <alignment vertical="center"/>
    </xf>
    <xf numFmtId="0" fontId="36" fillId="18"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6" fillId="21" borderId="0" applyNumberFormat="0" applyBorder="0" applyAlignment="0" applyProtection="0">
      <alignment vertical="center"/>
    </xf>
    <xf numFmtId="0" fontId="36" fillId="22"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6" fillId="25" borderId="0" applyNumberFormat="0" applyBorder="0" applyAlignment="0" applyProtection="0">
      <alignment vertical="center"/>
    </xf>
    <xf numFmtId="0" fontId="36" fillId="26"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6" fillId="29" borderId="0" applyNumberFormat="0" applyBorder="0" applyAlignment="0" applyProtection="0">
      <alignment vertical="center"/>
    </xf>
    <xf numFmtId="0" fontId="36" fillId="30"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6" fillId="33" borderId="0" applyNumberFormat="0" applyBorder="0" applyAlignment="0" applyProtection="0">
      <alignment vertical="center"/>
    </xf>
    <xf numFmtId="0" fontId="36" fillId="34" borderId="0" applyNumberFormat="0" applyBorder="0" applyAlignment="0" applyProtection="0">
      <alignment vertical="center"/>
    </xf>
    <xf numFmtId="0" fontId="35" fillId="35" borderId="0" applyNumberFormat="0" applyBorder="0" applyAlignment="0" applyProtection="0">
      <alignment vertical="center"/>
    </xf>
    <xf numFmtId="0" fontId="35" fillId="36" borderId="0" applyNumberFormat="0" applyBorder="0" applyAlignment="0" applyProtection="0">
      <alignment vertical="center"/>
    </xf>
    <xf numFmtId="0" fontId="36" fillId="37" borderId="0" applyNumberFormat="0" applyBorder="0" applyAlignment="0" applyProtection="0">
      <alignment vertical="center"/>
    </xf>
    <xf numFmtId="0" fontId="36" fillId="38" borderId="0" applyNumberFormat="0" applyBorder="0" applyAlignment="0" applyProtection="0">
      <alignment vertical="center"/>
    </xf>
    <xf numFmtId="0" fontId="35" fillId="39" borderId="0" applyNumberFormat="0" applyBorder="0" applyAlignment="0" applyProtection="0">
      <alignment vertical="center"/>
    </xf>
    <xf numFmtId="0" fontId="7" fillId="0" borderId="0"/>
    <xf numFmtId="0" fontId="38" fillId="0" borderId="0"/>
  </cellStyleXfs>
  <cellXfs count="72">
    <xf numFmtId="0" fontId="0" fillId="0" borderId="0" xfId="0"/>
    <xf numFmtId="0" fontId="1" fillId="2" borderId="1" xfId="50" applyFont="1" applyFill="1" applyBorder="1"/>
    <xf numFmtId="0" fontId="1" fillId="2" borderId="0" xfId="50" applyFont="1" applyFill="1"/>
    <xf numFmtId="166" fontId="0" fillId="0" borderId="0" xfId="50" applyNumberFormat="1" applyFont="1"/>
    <xf numFmtId="0" fontId="2" fillId="0" borderId="1" xfId="50" applyFont="1" applyBorder="1"/>
    <xf numFmtId="167" fontId="2" fillId="0" borderId="1" xfId="50" applyNumberFormat="1" applyFont="1" applyBorder="1"/>
    <xf numFmtId="0" fontId="6" fillId="2" borderId="2" xfId="50" applyFont="1" applyFill="1" applyBorder="1" applyAlignment="1">
      <alignment horizontal="center" vertical="center" wrapText="1"/>
    </xf>
    <xf numFmtId="0" fontId="2" fillId="5" borderId="3" xfId="50" applyFont="1" applyFill="1" applyBorder="1" applyAlignment="1">
      <alignment vertical="top" wrapText="1"/>
    </xf>
    <xf numFmtId="0" fontId="2" fillId="6" borderId="3" xfId="50" applyFont="1" applyFill="1" applyBorder="1" applyAlignment="1">
      <alignment vertical="top" wrapText="1"/>
    </xf>
    <xf numFmtId="0" fontId="7" fillId="0" borderId="0" xfId="50" applyFont="1"/>
    <xf numFmtId="0" fontId="10" fillId="5" borderId="4" xfId="50" applyFont="1" applyFill="1" applyBorder="1" applyAlignment="1">
      <alignment vertical="top" wrapText="1"/>
    </xf>
    <xf numFmtId="0" fontId="10" fillId="6" borderId="4" xfId="50" applyFont="1" applyFill="1" applyBorder="1" applyAlignment="1">
      <alignment vertical="top" wrapText="1"/>
    </xf>
    <xf numFmtId="168" fontId="2" fillId="6" borderId="3" xfId="50" applyNumberFormat="1" applyFont="1" applyFill="1" applyBorder="1" applyAlignment="1">
      <alignment vertical="top" wrapText="1"/>
    </xf>
    <xf numFmtId="168" fontId="2" fillId="5" borderId="3" xfId="50" applyNumberFormat="1" applyFont="1" applyFill="1" applyBorder="1" applyAlignment="1">
      <alignment vertical="top" wrapText="1"/>
    </xf>
    <xf numFmtId="3" fontId="2" fillId="6" borderId="3" xfId="50" applyNumberFormat="1" applyFont="1" applyFill="1" applyBorder="1" applyAlignment="1">
      <alignment vertical="top" wrapText="1"/>
    </xf>
    <xf numFmtId="3" fontId="2" fillId="5" borderId="3" xfId="50" applyNumberFormat="1" applyFont="1" applyFill="1" applyBorder="1" applyAlignment="1">
      <alignment vertical="top" wrapText="1"/>
    </xf>
    <xf numFmtId="0" fontId="1" fillId="2" borderId="4" xfId="50" applyFont="1" applyFill="1" applyBorder="1" applyAlignment="1">
      <alignment horizontal="center" vertical="center" wrapText="1"/>
    </xf>
    <xf numFmtId="0" fontId="1" fillId="2" borderId="0" xfId="50" applyFont="1" applyFill="1" applyAlignment="1">
      <alignment horizontal="center" vertical="center" wrapText="1"/>
    </xf>
    <xf numFmtId="0" fontId="10" fillId="5" borderId="0" xfId="50" applyFont="1" applyFill="1"/>
    <xf numFmtId="0" fontId="13" fillId="0" borderId="5" xfId="50" applyFont="1" applyBorder="1"/>
    <xf numFmtId="0" fontId="2" fillId="0" borderId="5" xfId="50" applyFont="1" applyBorder="1"/>
    <xf numFmtId="0" fontId="2" fillId="0" borderId="5" xfId="50" applyFont="1" applyBorder="1" applyAlignment="1">
      <alignment horizontal="left" vertical="center" wrapText="1"/>
    </xf>
    <xf numFmtId="0" fontId="10" fillId="6" borderId="0" xfId="50" applyFont="1" applyFill="1"/>
    <xf numFmtId="0" fontId="14" fillId="0" borderId="5" xfId="50" applyFont="1" applyBorder="1" applyAlignment="1">
      <alignment horizontal="center" vertical="center"/>
    </xf>
    <xf numFmtId="169" fontId="2" fillId="0" borderId="5" xfId="50" applyNumberFormat="1" applyFont="1" applyBorder="1"/>
    <xf numFmtId="1" fontId="2" fillId="0" borderId="5" xfId="50" applyNumberFormat="1" applyFont="1" applyBorder="1"/>
    <xf numFmtId="170" fontId="2" fillId="5" borderId="3" xfId="50" applyNumberFormat="1" applyFont="1" applyFill="1" applyBorder="1" applyAlignment="1">
      <alignment vertical="top" wrapText="1"/>
    </xf>
    <xf numFmtId="170" fontId="2" fillId="6" borderId="3" xfId="50" applyNumberFormat="1" applyFont="1" applyFill="1" applyBorder="1" applyAlignment="1">
      <alignment vertical="top" wrapText="1"/>
    </xf>
    <xf numFmtId="0" fontId="15" fillId="8" borderId="0" xfId="50" applyFont="1" applyFill="1" applyAlignment="1">
      <alignment horizontal="center"/>
    </xf>
    <xf numFmtId="166" fontId="2" fillId="6" borderId="3" xfId="50" applyNumberFormat="1" applyFont="1" applyFill="1" applyBorder="1" applyAlignment="1">
      <alignment vertical="top" wrapText="1"/>
    </xf>
    <xf numFmtId="166" fontId="2" fillId="5" borderId="3" xfId="50" applyNumberFormat="1" applyFont="1" applyFill="1" applyBorder="1" applyAlignment="1">
      <alignment vertical="top" wrapText="1"/>
    </xf>
    <xf numFmtId="0" fontId="0" fillId="0" borderId="0" xfId="50" applyFont="1" applyAlignment="1">
      <alignment wrapText="1"/>
    </xf>
    <xf numFmtId="3" fontId="0" fillId="0" borderId="0" xfId="50" applyNumberFormat="1" applyFont="1"/>
    <xf numFmtId="0" fontId="10" fillId="0" borderId="1" xfId="50" applyFont="1" applyBorder="1"/>
    <xf numFmtId="166" fontId="37" fillId="40" borderId="1" xfId="50" applyNumberFormat="1" applyFont="1" applyFill="1" applyBorder="1" applyAlignment="1">
      <alignment horizontal="center"/>
    </xf>
    <xf numFmtId="0" fontId="37" fillId="40" borderId="1" xfId="50" applyFont="1" applyFill="1" applyBorder="1" applyAlignment="1">
      <alignment horizontal="center"/>
    </xf>
    <xf numFmtId="3" fontId="10" fillId="0" borderId="1" xfId="50" applyNumberFormat="1" applyFont="1" applyBorder="1"/>
    <xf numFmtId="0" fontId="41" fillId="41" borderId="2" xfId="0" applyFont="1" applyFill="1" applyBorder="1" applyAlignment="1">
      <alignment horizontal="center" vertical="center" wrapText="1"/>
    </xf>
    <xf numFmtId="0" fontId="0" fillId="44" borderId="3" xfId="0" applyFill="1" applyBorder="1" applyAlignment="1">
      <alignment vertical="top" wrapText="1"/>
    </xf>
    <xf numFmtId="168" fontId="0" fillId="44" borderId="3" xfId="0" applyNumberFormat="1" applyFill="1" applyBorder="1" applyAlignment="1">
      <alignment vertical="top" wrapText="1"/>
    </xf>
    <xf numFmtId="0" fontId="0" fillId="45" borderId="3" xfId="0" applyFill="1" applyBorder="1" applyAlignment="1">
      <alignment vertical="top" wrapText="1"/>
    </xf>
    <xf numFmtId="168" fontId="0" fillId="45" borderId="3" xfId="0" applyNumberFormat="1" applyFill="1" applyBorder="1" applyAlignment="1">
      <alignment vertical="top" wrapText="1"/>
    </xf>
    <xf numFmtId="168" fontId="0" fillId="44" borderId="3" xfId="0" applyNumberFormat="1" applyFill="1" applyBorder="1" applyAlignment="1">
      <alignment horizontal="center"/>
    </xf>
    <xf numFmtId="0" fontId="11" fillId="46" borderId="0" xfId="0" applyFont="1" applyFill="1" applyAlignment="1">
      <alignment horizontal="center"/>
    </xf>
    <xf numFmtId="3" fontId="0" fillId="44" borderId="3" xfId="0" applyNumberFormat="1" applyFill="1" applyBorder="1" applyAlignment="1">
      <alignment vertical="top" wrapText="1"/>
    </xf>
    <xf numFmtId="4" fontId="0" fillId="44" borderId="3" xfId="0" applyNumberFormat="1" applyFill="1" applyBorder="1" applyAlignment="1">
      <alignment vertical="top" wrapText="1"/>
    </xf>
    <xf numFmtId="3" fontId="0" fillId="45" borderId="3" xfId="0" applyNumberFormat="1" applyFill="1" applyBorder="1" applyAlignment="1">
      <alignment vertical="top" wrapText="1"/>
    </xf>
    <xf numFmtId="4" fontId="0" fillId="45" borderId="3" xfId="0" applyNumberFormat="1" applyFill="1" applyBorder="1" applyAlignment="1">
      <alignment vertical="top" wrapText="1"/>
    </xf>
    <xf numFmtId="170" fontId="0" fillId="44" borderId="3" xfId="0" applyNumberFormat="1" applyFill="1" applyBorder="1" applyAlignment="1">
      <alignment vertical="top" wrapText="1"/>
    </xf>
    <xf numFmtId="170" fontId="0" fillId="45" borderId="3" xfId="0" applyNumberFormat="1" applyFill="1" applyBorder="1" applyAlignment="1">
      <alignment vertical="top" wrapText="1"/>
    </xf>
    <xf numFmtId="0" fontId="40" fillId="43" borderId="0" xfId="0" applyFont="1" applyFill="1" applyAlignment="1">
      <alignment vertical="center"/>
    </xf>
    <xf numFmtId="0" fontId="42" fillId="42" borderId="0" xfId="0" applyFont="1" applyFill="1" applyAlignment="1">
      <alignment vertical="center" wrapText="1"/>
    </xf>
    <xf numFmtId="0" fontId="43" fillId="46" borderId="0" xfId="0" applyFont="1" applyFill="1" applyAlignment="1">
      <alignment vertical="center" wrapText="1"/>
    </xf>
    <xf numFmtId="0" fontId="0" fillId="42" borderId="0" xfId="0" applyFill="1" applyAlignment="1">
      <alignment vertical="center" wrapText="1"/>
    </xf>
    <xf numFmtId="0" fontId="0" fillId="46" borderId="0" xfId="0" applyFill="1" applyAlignment="1">
      <alignment vertical="center" wrapText="1"/>
    </xf>
    <xf numFmtId="0" fontId="39" fillId="41" borderId="0" xfId="0" applyFont="1" applyFill="1" applyAlignment="1">
      <alignment horizontal="center" vertical="center" wrapText="1"/>
    </xf>
    <xf numFmtId="0" fontId="4" fillId="42" borderId="0" xfId="0" applyFont="1" applyFill="1" applyAlignment="1">
      <alignment horizontal="center" vertical="center" wrapText="1"/>
    </xf>
    <xf numFmtId="0" fontId="4" fillId="3" borderId="0" xfId="50" applyFont="1" applyFill="1" applyAlignment="1">
      <alignment horizontal="center" vertical="center" wrapText="1"/>
    </xf>
    <xf numFmtId="0" fontId="5" fillId="4" borderId="0" xfId="50" applyFont="1" applyFill="1" applyAlignment="1">
      <alignment vertical="center"/>
    </xf>
    <xf numFmtId="0" fontId="3" fillId="2" borderId="0" xfId="50" applyFont="1" applyFill="1" applyAlignment="1">
      <alignment horizontal="center" vertical="center" wrapText="1"/>
    </xf>
    <xf numFmtId="0" fontId="2" fillId="8" borderId="0" xfId="50" applyFont="1" applyFill="1" applyAlignment="1">
      <alignment vertical="center" wrapText="1"/>
    </xf>
    <xf numFmtId="0" fontId="16" fillId="4" borderId="0" xfId="50" applyFont="1" applyFill="1" applyAlignment="1">
      <alignment horizontal="left"/>
    </xf>
    <xf numFmtId="0" fontId="2" fillId="7" borderId="0" xfId="50" applyFont="1" applyFill="1" applyAlignment="1">
      <alignment vertical="center" wrapText="1"/>
    </xf>
    <xf numFmtId="0" fontId="9" fillId="5" borderId="4" xfId="50" applyFont="1" applyFill="1" applyBorder="1" applyAlignment="1">
      <alignment vertical="top" wrapText="1"/>
    </xf>
    <xf numFmtId="0" fontId="10" fillId="5" borderId="4" xfId="50" applyFont="1" applyFill="1" applyBorder="1" applyAlignment="1">
      <alignment vertical="top" wrapText="1"/>
    </xf>
    <xf numFmtId="0" fontId="9" fillId="6" borderId="4" xfId="50" applyFont="1" applyFill="1" applyBorder="1" applyAlignment="1">
      <alignment vertical="top" wrapText="1"/>
    </xf>
    <xf numFmtId="0" fontId="10" fillId="6" borderId="4" xfId="50" applyFont="1" applyFill="1" applyBorder="1" applyAlignment="1">
      <alignment vertical="top" wrapText="1"/>
    </xf>
    <xf numFmtId="0" fontId="8" fillId="2" borderId="4" xfId="50" applyFont="1" applyFill="1" applyBorder="1" applyAlignment="1">
      <alignment horizontal="center" vertical="center" wrapText="1"/>
    </xf>
    <xf numFmtId="0" fontId="2" fillId="3" borderId="0" xfId="50" applyFont="1" applyFill="1" applyAlignment="1">
      <alignment vertical="center" wrapText="1"/>
    </xf>
    <xf numFmtId="0" fontId="1" fillId="4" borderId="4" xfId="50" applyFont="1" applyFill="1" applyBorder="1" applyAlignment="1">
      <alignment horizontal="center" vertical="center" wrapText="1"/>
    </xf>
    <xf numFmtId="0" fontId="1" fillId="4" borderId="0" xfId="50" applyFont="1" applyFill="1" applyAlignment="1">
      <alignment horizontal="center" vertical="center" wrapText="1"/>
    </xf>
    <xf numFmtId="0" fontId="12" fillId="0" borderId="0" xfId="50" applyFont="1"/>
  </cellXfs>
  <cellStyles count="51">
    <cellStyle name="20% - Accent1" xfId="26" xr:uid="{00000000-0005-0000-0000-00001A000000}"/>
    <cellStyle name="20% - Accent2" xfId="30" xr:uid="{00000000-0005-0000-0000-00001E000000}"/>
    <cellStyle name="20% - Accent3" xfId="34" xr:uid="{00000000-0005-0000-0000-000022000000}"/>
    <cellStyle name="20% - Accent4" xfId="38" xr:uid="{00000000-0005-0000-0000-000026000000}"/>
    <cellStyle name="20% - Accent5" xfId="42" xr:uid="{00000000-0005-0000-0000-00002A000000}"/>
    <cellStyle name="20% - Accent6" xfId="46" xr:uid="{00000000-0005-0000-0000-00002E000000}"/>
    <cellStyle name="40% - Accent1" xfId="27" xr:uid="{00000000-0005-0000-0000-00001B000000}"/>
    <cellStyle name="40% - Accent2" xfId="31" xr:uid="{00000000-0005-0000-0000-00001F000000}"/>
    <cellStyle name="40% - Accent3" xfId="35" xr:uid="{00000000-0005-0000-0000-000023000000}"/>
    <cellStyle name="40% - Accent4" xfId="39" xr:uid="{00000000-0005-0000-0000-000027000000}"/>
    <cellStyle name="40% - Accent5" xfId="43" xr:uid="{00000000-0005-0000-0000-00002B000000}"/>
    <cellStyle name="40% - Accent6" xfId="47" xr:uid="{00000000-0005-0000-0000-00002F000000}"/>
    <cellStyle name="60% - Accent1" xfId="28" xr:uid="{00000000-0005-0000-0000-00001C000000}"/>
    <cellStyle name="60% - Accent2" xfId="32" xr:uid="{00000000-0005-0000-0000-000020000000}"/>
    <cellStyle name="60% - Accent3" xfId="36" xr:uid="{00000000-0005-0000-0000-000024000000}"/>
    <cellStyle name="60% - Accent4" xfId="40" xr:uid="{00000000-0005-0000-0000-000028000000}"/>
    <cellStyle name="60% - Accent5" xfId="44" xr:uid="{00000000-0005-0000-0000-00002C000000}"/>
    <cellStyle name="60% - Accent6" xfId="48" xr:uid="{00000000-0005-0000-0000-000030000000}"/>
    <cellStyle name="Accent1" xfId="25" xr:uid="{00000000-0005-0000-0000-000019000000}"/>
    <cellStyle name="Accent2" xfId="29" xr:uid="{00000000-0005-0000-0000-00001D000000}"/>
    <cellStyle name="Accent3" xfId="33" xr:uid="{00000000-0005-0000-0000-000021000000}"/>
    <cellStyle name="Accent4" xfId="37" xr:uid="{00000000-0005-0000-0000-000025000000}"/>
    <cellStyle name="Accent5" xfId="41" xr:uid="{00000000-0005-0000-0000-000029000000}"/>
    <cellStyle name="Accent6" xfId="45" xr:uid="{00000000-0005-0000-0000-00002D000000}"/>
    <cellStyle name="Bad" xfId="23" xr:uid="{00000000-0005-0000-0000-000017000000}"/>
    <cellStyle name="Bình thường" xfId="0" builtinId="0"/>
    <cellStyle name="Calculation" xfId="18" xr:uid="{00000000-0005-0000-0000-000012000000}"/>
    <cellStyle name="Comma" xfId="1" xr:uid="{00000000-0005-0000-0000-000001000000}"/>
    <cellStyle name="Comma [0]" xfId="4" xr:uid="{00000000-0005-0000-0000-000004000000}"/>
    <cellStyle name="Currency" xfId="2" xr:uid="{00000000-0005-0000-0000-000002000000}"/>
    <cellStyle name="Currency [0]" xfId="5" xr:uid="{00000000-0005-0000-0000-000005000000}"/>
    <cellStyle name="Check Cell" xfId="19" xr:uid="{00000000-0005-0000-0000-000013000000}"/>
    <cellStyle name="Explanatory Text" xfId="11" xr:uid="{00000000-0005-0000-0000-00000B000000}"/>
    <cellStyle name="Followed Hyperlink" xfId="7" xr:uid="{00000000-0005-0000-0000-000007000000}"/>
    <cellStyle name="Good" xfId="22" xr:uid="{00000000-0005-0000-0000-000016000000}"/>
    <cellStyle name="Heading 1" xfId="12" xr:uid="{00000000-0005-0000-0000-00000C000000}"/>
    <cellStyle name="Heading 2" xfId="13" xr:uid="{00000000-0005-0000-0000-00000D000000}"/>
    <cellStyle name="Heading 3" xfId="14" xr:uid="{00000000-0005-0000-0000-00000E000000}"/>
    <cellStyle name="Heading 4" xfId="15" xr:uid="{00000000-0005-0000-0000-00000F000000}"/>
    <cellStyle name="Hyperlink 1" xfId="49" xr:uid="{00000000-0005-0000-0000-000031000000}"/>
    <cellStyle name="Input" xfId="16" xr:uid="{00000000-0005-0000-0000-000010000000}"/>
    <cellStyle name="Link" xfId="6" xr:uid="{00000000-0005-0000-0000-000006000000}"/>
    <cellStyle name="Linked Cell" xfId="20" xr:uid="{00000000-0005-0000-0000-000014000000}"/>
    <cellStyle name="Neutral" xfId="24" xr:uid="{00000000-0005-0000-0000-000018000000}"/>
    <cellStyle name="Normal" xfId="50" xr:uid="{00000000-0005-0000-0000-000000000000}"/>
    <cellStyle name="Note" xfId="8" xr:uid="{00000000-0005-0000-0000-000008000000}"/>
    <cellStyle name="Output" xfId="17" xr:uid="{00000000-0005-0000-0000-000011000000}"/>
    <cellStyle name="Percent" xfId="3" xr:uid="{00000000-0005-0000-0000-000003000000}"/>
    <cellStyle name="Title" xfId="10" xr:uid="{00000000-0005-0000-0000-00000A000000}"/>
    <cellStyle name="Total" xfId="21" xr:uid="{00000000-0005-0000-0000-000015000000}"/>
    <cellStyle name="Warning Text" xfId="9" xr:uid="{00000000-0005-0000-0000-000009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7B7B7"/>
      <rgbColor rgb="00878787"/>
      <rgbColor rgb="009999FF"/>
      <rgbColor rgb="00BE4B48"/>
      <rgbColor rgb="00FCE4D6"/>
      <rgbColor rgb="00D9EAF7"/>
      <rgbColor rgb="00660066"/>
      <rgbColor rgb="00FF8080"/>
      <rgbColor rgb="000066CC"/>
      <rgbColor rgb="00CCCCCC"/>
      <rgbColor rgb="00000080"/>
      <rgbColor rgb="00FF00FF"/>
      <rgbColor rgb="00FFFF00"/>
      <rgbColor rgb="0000FFFF"/>
      <rgbColor rgb="00800080"/>
      <rgbColor rgb="00800000"/>
      <rgbColor rgb="00008080"/>
      <rgbColor rgb="000000FF"/>
      <rgbColor rgb="0000CCFF"/>
      <rgbColor rgb="00EAF2F8"/>
      <rgbColor rgb="00E2F0D9"/>
      <rgbColor rgb="00D9E2F3"/>
      <rgbColor rgb="00D9E1F2"/>
      <rgbColor rgb="00FF99CC"/>
      <rgbColor rgb="00CC99FF"/>
      <rgbColor rgb="00D9D9D9"/>
      <rgbColor rgb="002F75B5"/>
      <rgbColor rgb="0033CCCC"/>
      <rgbColor rgb="0099CC00"/>
      <rgbColor rgb="00FFCC00"/>
      <rgbColor rgb="00FF9900"/>
      <rgbColor rgb="00FF6600"/>
      <rgbColor rgb="004A7EBB"/>
      <rgbColor rgb="0070AD47"/>
      <rgbColor rgb="0017365D"/>
      <rgbColor rgb="004F81BD"/>
      <rgbColor rgb="00003300"/>
      <rgbColor rgb="00333300"/>
      <rgbColor rgb="00993300"/>
      <rgbColor rgb="00C0504D"/>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vi-VN" sz="1800" b="1" i="0" u="none">
                <a:solidFill>
                  <a:srgbClr val="000000"/>
                </a:solidFill>
                <a:latin typeface="Calibri"/>
                <a:ea typeface="Calibri"/>
                <a:cs typeface="Calibri"/>
              </a:rPr>
              <a:t>Conversion rate by month</a:t>
            </a:r>
          </a:p>
        </c:rich>
      </c:tx>
      <c:overlay val="1"/>
    </c:title>
    <c:autoTitleDeleted val="0"/>
    <c:plotArea>
      <c:layout/>
      <c:barChart>
        <c:barDir val="col"/>
        <c:grouping val="clustered"/>
        <c:varyColors val="0"/>
        <c:ser>
          <c:idx val="0"/>
          <c:order val="0"/>
          <c:tx>
            <c:v>Conversion rate</c:v>
          </c:tx>
          <c:spPr>
            <a:solidFill>
              <a:srgbClr val="4F81BD"/>
            </a:solidFill>
            <a:ln w="0">
              <a:noFill/>
            </a:ln>
          </c:spPr>
          <c:invertIfNegative val="1"/>
          <c:dLbls>
            <c:spPr>
              <a:noFill/>
              <a:ln>
                <a:noFill/>
              </a:ln>
            </c:spPr>
            <c:txPr>
              <a:bodyPr anchorCtr="1"/>
              <a:lstStyle/>
              <a:p>
                <a:pPr>
                  <a:defRPr sz="1000" b="0" i="0" u="none">
                    <a:solidFill>
                      <a:srgbClr val="000000"/>
                    </a:solidFill>
                    <a:latin typeface="Arial"/>
                    <a:ea typeface="Arial"/>
                    <a:cs typeface="Arial"/>
                  </a:defRPr>
                </a:pPr>
                <a:endParaRPr lang="vi-VN"/>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CHART_DATA!$J$2:$J$11</c:f>
              <c:strCache>
                <c:ptCount val="10"/>
                <c:pt idx="0">
                  <c:v>Feb</c:v>
                </c:pt>
                <c:pt idx="1">
                  <c:v>Mar</c:v>
                </c:pt>
                <c:pt idx="2">
                  <c:v>May</c:v>
                </c:pt>
                <c:pt idx="3">
                  <c:v>June</c:v>
                </c:pt>
                <c:pt idx="4">
                  <c:v>Jul</c:v>
                </c:pt>
                <c:pt idx="5">
                  <c:v>Aug</c:v>
                </c:pt>
                <c:pt idx="6">
                  <c:v>Sep</c:v>
                </c:pt>
                <c:pt idx="7">
                  <c:v>Oct</c:v>
                </c:pt>
                <c:pt idx="8">
                  <c:v>Nov</c:v>
                </c:pt>
                <c:pt idx="9">
                  <c:v>Dec</c:v>
                </c:pt>
              </c:strCache>
            </c:strRef>
          </c:cat>
          <c:val>
            <c:numRef>
              <c:f>CHART_DATA!$K$2:$K$11</c:f>
              <c:numCache>
                <c:formatCode>0.0%</c:formatCode>
                <c:ptCount val="10"/>
                <c:pt idx="0">
                  <c:v>1.6304347826086956E-2</c:v>
                </c:pt>
                <c:pt idx="1">
                  <c:v>0.10068169900367069</c:v>
                </c:pt>
                <c:pt idx="2">
                  <c:v>0.10850178359096314</c:v>
                </c:pt>
                <c:pt idx="3">
                  <c:v>0.10069444444444445</c:v>
                </c:pt>
                <c:pt idx="4">
                  <c:v>0.15277777777777779</c:v>
                </c:pt>
                <c:pt idx="5">
                  <c:v>0.17551963048498845</c:v>
                </c:pt>
                <c:pt idx="6">
                  <c:v>0.19196428571428573</c:v>
                </c:pt>
                <c:pt idx="7">
                  <c:v>0.20947176684881602</c:v>
                </c:pt>
                <c:pt idx="8">
                  <c:v>0.25350233488992663</c:v>
                </c:pt>
                <c:pt idx="9">
                  <c:v>0.12507237984944991</c:v>
                </c:pt>
              </c:numCache>
            </c:numRef>
          </c:val>
          <c:extLst>
            <c:ext xmlns:c14="http://schemas.microsoft.com/office/drawing/2007/8/2/chart" uri="{6F2FDCE9-48DA-4B69-8628-5D25D57E5C99}">
              <c14:invertSolidFillFmt>
                <c14:spPr xmlns:c14="http://schemas.microsoft.com/office/drawing/2007/8/2/chart">
                  <a:solidFill>
                    <a:srgbClr val="FFFFFF"/>
                  </a:solidFill>
                  <a:ln w="0">
                    <a:noFill/>
                  </a:ln>
                </c14:spPr>
              </c14:invertSolidFillFmt>
            </c:ext>
            <c:ext xmlns:c16="http://schemas.microsoft.com/office/drawing/2014/chart" uri="{C3380CC4-5D6E-409C-BE32-E72D297353CC}">
              <c16:uniqueId val="{00000000-8513-4CE3-A23E-2BA1E0BF117D}"/>
            </c:ext>
          </c:extLst>
        </c:ser>
        <c:dLbls>
          <c:showLegendKey val="0"/>
          <c:showVal val="0"/>
          <c:showCatName val="0"/>
          <c:showSerName val="0"/>
          <c:showPercent val="0"/>
          <c:showBubbleSize val="0"/>
        </c:dLbls>
        <c:gapWidth val="150"/>
        <c:axId val="56872947"/>
        <c:axId val="9391671"/>
      </c:barChart>
      <c:catAx>
        <c:axId val="56872947"/>
        <c:scaling>
          <c:orientation val="minMax"/>
        </c:scaling>
        <c:delete val="0"/>
        <c:axPos val="b"/>
        <c:majorGridlines>
          <c:spPr>
            <a:ln w="9360">
              <a:solidFill>
                <a:srgbClr val="CCCCCC"/>
              </a:solidFill>
              <a:prstDash val="dash"/>
            </a:ln>
          </c:spPr>
        </c:majorGridlines>
        <c:numFmt formatCode="General" sourceLinked="0"/>
        <c:majorTickMark val="none"/>
        <c:minorTickMark val="none"/>
        <c:tickLblPos val="nextTo"/>
        <c:spPr>
          <a:ln w="9360">
            <a:solidFill>
              <a:srgbClr val="878787"/>
            </a:solidFill>
            <a:prstDash val="solid"/>
          </a:ln>
        </c:spPr>
        <c:txPr>
          <a:bodyPr rot="-60000000" spcFirstLastPara="0" vert="horz" wrap="square" anchor="ctr" anchorCtr="1"/>
          <a:lstStyle/>
          <a:p>
            <a:pPr>
              <a:defRPr sz="1000" b="0" i="0" u="none">
                <a:solidFill>
                  <a:srgbClr val="000000"/>
                </a:solidFill>
                <a:latin typeface="Calibri"/>
                <a:ea typeface="Calibri"/>
                <a:cs typeface="Calibri"/>
              </a:defRPr>
            </a:pPr>
            <a:endParaRPr lang="vi-VN"/>
          </a:p>
        </c:txPr>
        <c:crossAx val="9391671"/>
        <c:crosses val="autoZero"/>
        <c:auto val="1"/>
        <c:lblAlgn val="ctr"/>
        <c:lblOffset val="100"/>
        <c:noMultiLvlLbl val="0"/>
      </c:catAx>
      <c:valAx>
        <c:axId val="9391671"/>
        <c:scaling>
          <c:orientation val="minMax"/>
        </c:scaling>
        <c:delete val="0"/>
        <c:axPos val="l"/>
        <c:majorGridlines>
          <c:spPr>
            <a:ln w="9360">
              <a:solidFill>
                <a:srgbClr val="CCCCCC"/>
              </a:solidFill>
              <a:prstDash val="dash"/>
            </a:ln>
          </c:spPr>
        </c:majorGridlines>
        <c:numFmt formatCode="0%" sourceLinked="0"/>
        <c:majorTickMark val="none"/>
        <c:minorTickMark val="none"/>
        <c:tickLblPos val="nextTo"/>
        <c:spPr>
          <a:ln w="9360">
            <a:solidFill>
              <a:srgbClr val="878787"/>
            </a:solidFill>
            <a:prstDash val="solid"/>
          </a:ln>
        </c:spPr>
        <c:txPr>
          <a:bodyPr rot="-60000000" vert="horz" anchor="ctr" anchorCtr="1"/>
          <a:lstStyle/>
          <a:p>
            <a:pPr>
              <a:defRPr sz="1000" b="0" i="0" u="none">
                <a:solidFill>
                  <a:srgbClr val="000000"/>
                </a:solidFill>
                <a:latin typeface="Calibri"/>
                <a:ea typeface="Calibri"/>
                <a:cs typeface="Calibri"/>
              </a:defRPr>
            </a:pPr>
            <a:endParaRPr lang="vi-VN"/>
          </a:p>
        </c:txPr>
        <c:crossAx val="56872947"/>
        <c:crosses val="autoZero"/>
        <c:crossBetween val="between"/>
      </c:valAx>
      <c:spPr>
        <a:noFill/>
        <a:ln w="0">
          <a:noFill/>
        </a:ln>
      </c:spPr>
    </c:plotArea>
    <c:plotVisOnly val="1"/>
    <c:dispBlanksAs val="zero"/>
    <c:showDLblsOverMax val="1"/>
  </c:chart>
  <c:spPr>
    <a:solidFill>
      <a:srgbClr val="FFFFFF"/>
    </a:solidFill>
    <a:ln w="9360">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vi-VN" sz="1800" b="1" i="0" u="none">
                <a:solidFill>
                  <a:srgbClr val="000000"/>
                </a:solidFill>
                <a:latin typeface="Calibri"/>
                <a:ea typeface="Calibri"/>
                <a:cs typeface="Calibri"/>
              </a:rPr>
              <a:t>Purchase outcome within visitor type</a:t>
            </a:r>
          </a:p>
        </c:rich>
      </c:tx>
      <c:overlay val="1"/>
    </c:title>
    <c:autoTitleDeleted val="0"/>
    <c:plotArea>
      <c:layout/>
      <c:barChart>
        <c:barDir val="col"/>
        <c:grouping val="clustered"/>
        <c:varyColors val="0"/>
        <c:ser>
          <c:idx val="0"/>
          <c:order val="0"/>
          <c:tx>
            <c:v>No purchase</c:v>
          </c:tx>
          <c:spPr>
            <a:solidFill>
              <a:srgbClr val="4F81BD"/>
            </a:solidFill>
            <a:ln w="0">
              <a:noFill/>
            </a:ln>
          </c:spPr>
          <c:invertIfNegative val="1"/>
          <c:dLbls>
            <c:spPr>
              <a:noFill/>
              <a:ln>
                <a:noFill/>
              </a:ln>
            </c:spPr>
            <c:txPr>
              <a:bodyPr anchorCtr="1"/>
              <a:lstStyle/>
              <a:p>
                <a:pPr>
                  <a:defRPr sz="1000" b="0" i="0" u="none">
                    <a:solidFill>
                      <a:srgbClr val="000000"/>
                    </a:solidFill>
                    <a:latin typeface="Arial"/>
                    <a:ea typeface="Arial"/>
                    <a:cs typeface="Arial"/>
                  </a:defRPr>
                </a:pPr>
                <a:endParaRPr lang="vi-VN"/>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CHART_DATA!$M$2:$M$4</c:f>
              <c:strCache>
                <c:ptCount val="3"/>
                <c:pt idx="0">
                  <c:v>New_Visitor</c:v>
                </c:pt>
                <c:pt idx="1">
                  <c:v>Other</c:v>
                </c:pt>
                <c:pt idx="2">
                  <c:v>Returning_Visitor</c:v>
                </c:pt>
              </c:strCache>
            </c:strRef>
          </c:cat>
          <c:val>
            <c:numRef>
              <c:f>CHART_DATA!$N$2:$N$4</c:f>
              <c:numCache>
                <c:formatCode>0.0%</c:formatCode>
                <c:ptCount val="3"/>
                <c:pt idx="0">
                  <c:v>0.7508854781582055</c:v>
                </c:pt>
                <c:pt idx="1">
                  <c:v>0.81176470588235294</c:v>
                </c:pt>
                <c:pt idx="2">
                  <c:v>0.86067671310776228</c:v>
                </c:pt>
              </c:numCache>
            </c:numRef>
          </c:val>
          <c:extLst>
            <c:ext xmlns:c14="http://schemas.microsoft.com/office/drawing/2007/8/2/chart" uri="{6F2FDCE9-48DA-4B69-8628-5D25D57E5C99}">
              <c14:invertSolidFillFmt>
                <c14:spPr xmlns:c14="http://schemas.microsoft.com/office/drawing/2007/8/2/chart">
                  <a:solidFill>
                    <a:srgbClr val="FFFFFF"/>
                  </a:solidFill>
                  <a:ln w="0">
                    <a:noFill/>
                  </a:ln>
                </c14:spPr>
              </c14:invertSolidFillFmt>
            </c:ext>
            <c:ext xmlns:c16="http://schemas.microsoft.com/office/drawing/2014/chart" uri="{C3380CC4-5D6E-409C-BE32-E72D297353CC}">
              <c16:uniqueId val="{00000000-487A-45BE-BD31-BDA57D2EF735}"/>
            </c:ext>
          </c:extLst>
        </c:ser>
        <c:ser>
          <c:idx val="1"/>
          <c:order val="1"/>
          <c:tx>
            <c:v>Purchase</c:v>
          </c:tx>
          <c:spPr>
            <a:solidFill>
              <a:srgbClr val="C0504D"/>
            </a:solidFill>
            <a:ln w="0">
              <a:noFill/>
            </a:ln>
          </c:spPr>
          <c:invertIfNegative val="1"/>
          <c:dLbls>
            <c:spPr>
              <a:noFill/>
              <a:ln>
                <a:noFill/>
              </a:ln>
            </c:spPr>
            <c:txPr>
              <a:bodyPr anchorCtr="1"/>
              <a:lstStyle/>
              <a:p>
                <a:pPr>
                  <a:defRPr sz="1000" b="0" i="0" u="none">
                    <a:solidFill>
                      <a:srgbClr val="000000"/>
                    </a:solidFill>
                    <a:latin typeface="Arial"/>
                    <a:ea typeface="Arial"/>
                    <a:cs typeface="Arial"/>
                  </a:defRPr>
                </a:pPr>
                <a:endParaRPr lang="vi-VN"/>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CHART_DATA!$M$2:$M$4</c:f>
              <c:strCache>
                <c:ptCount val="3"/>
                <c:pt idx="0">
                  <c:v>New_Visitor</c:v>
                </c:pt>
                <c:pt idx="1">
                  <c:v>Other</c:v>
                </c:pt>
                <c:pt idx="2">
                  <c:v>Returning_Visitor</c:v>
                </c:pt>
              </c:strCache>
            </c:strRef>
          </c:cat>
          <c:val>
            <c:numRef>
              <c:f>CHART_DATA!$O$2:$O$4</c:f>
              <c:numCache>
                <c:formatCode>0.0%</c:formatCode>
                <c:ptCount val="3"/>
                <c:pt idx="0">
                  <c:v>0.24911452184179456</c:v>
                </c:pt>
                <c:pt idx="1">
                  <c:v>0.18823529411764706</c:v>
                </c:pt>
                <c:pt idx="2">
                  <c:v>0.13932328689223769</c:v>
                </c:pt>
              </c:numCache>
            </c:numRef>
          </c:val>
          <c:extLst>
            <c:ext xmlns:c14="http://schemas.microsoft.com/office/drawing/2007/8/2/chart" uri="{6F2FDCE9-48DA-4B69-8628-5D25D57E5C99}">
              <c14:invertSolidFillFmt>
                <c14:spPr xmlns:c14="http://schemas.microsoft.com/office/drawing/2007/8/2/chart">
                  <a:solidFill>
                    <a:srgbClr val="FFFFFF"/>
                  </a:solidFill>
                  <a:ln w="0">
                    <a:noFill/>
                  </a:ln>
                </c14:spPr>
              </c14:invertSolidFillFmt>
            </c:ext>
            <c:ext xmlns:c16="http://schemas.microsoft.com/office/drawing/2014/chart" uri="{C3380CC4-5D6E-409C-BE32-E72D297353CC}">
              <c16:uniqueId val="{00000001-487A-45BE-BD31-BDA57D2EF735}"/>
            </c:ext>
          </c:extLst>
        </c:ser>
        <c:dLbls>
          <c:showLegendKey val="0"/>
          <c:showVal val="0"/>
          <c:showCatName val="0"/>
          <c:showSerName val="0"/>
          <c:showPercent val="0"/>
          <c:showBubbleSize val="0"/>
        </c:dLbls>
        <c:gapWidth val="150"/>
        <c:axId val="62587736"/>
        <c:axId val="77511164"/>
      </c:barChart>
      <c:catAx>
        <c:axId val="62587736"/>
        <c:scaling>
          <c:orientation val="minMax"/>
        </c:scaling>
        <c:delete val="0"/>
        <c:axPos val="b"/>
        <c:majorGridlines>
          <c:spPr>
            <a:ln w="9360">
              <a:solidFill>
                <a:srgbClr val="CCCCCC"/>
              </a:solidFill>
              <a:prstDash val="dash"/>
            </a:ln>
          </c:spPr>
        </c:majorGridlines>
        <c:numFmt formatCode="General" sourceLinked="0"/>
        <c:majorTickMark val="none"/>
        <c:minorTickMark val="none"/>
        <c:tickLblPos val="nextTo"/>
        <c:spPr>
          <a:ln w="9360">
            <a:solidFill>
              <a:srgbClr val="878787"/>
            </a:solidFill>
            <a:prstDash val="solid"/>
          </a:ln>
        </c:spPr>
        <c:txPr>
          <a:bodyPr rot="-60000000" spcFirstLastPara="0" vert="horz" wrap="square" anchor="ctr" anchorCtr="1"/>
          <a:lstStyle/>
          <a:p>
            <a:pPr>
              <a:defRPr sz="1000" b="0" i="0" u="none">
                <a:solidFill>
                  <a:srgbClr val="000000"/>
                </a:solidFill>
                <a:latin typeface="Calibri"/>
                <a:ea typeface="Calibri"/>
                <a:cs typeface="Calibri"/>
              </a:defRPr>
            </a:pPr>
            <a:endParaRPr lang="vi-VN"/>
          </a:p>
        </c:txPr>
        <c:crossAx val="77511164"/>
        <c:crosses val="autoZero"/>
        <c:auto val="1"/>
        <c:lblAlgn val="ctr"/>
        <c:lblOffset val="100"/>
        <c:noMultiLvlLbl val="0"/>
      </c:catAx>
      <c:valAx>
        <c:axId val="77511164"/>
        <c:scaling>
          <c:orientation val="minMax"/>
          <c:max val="1"/>
          <c:min val="0"/>
        </c:scaling>
        <c:delete val="0"/>
        <c:axPos val="l"/>
        <c:majorGridlines>
          <c:spPr>
            <a:ln w="9360">
              <a:solidFill>
                <a:srgbClr val="CCCCCC"/>
              </a:solidFill>
              <a:prstDash val="dash"/>
            </a:ln>
          </c:spPr>
        </c:majorGridlines>
        <c:numFmt formatCode="0%" sourceLinked="0"/>
        <c:majorTickMark val="none"/>
        <c:minorTickMark val="none"/>
        <c:tickLblPos val="nextTo"/>
        <c:spPr>
          <a:ln w="9360">
            <a:solidFill>
              <a:srgbClr val="878787"/>
            </a:solidFill>
            <a:prstDash val="solid"/>
          </a:ln>
        </c:spPr>
        <c:txPr>
          <a:bodyPr rot="-60000000" vert="horz" anchor="ctr" anchorCtr="1"/>
          <a:lstStyle/>
          <a:p>
            <a:pPr>
              <a:defRPr sz="1000" b="0" i="0" u="none">
                <a:solidFill>
                  <a:srgbClr val="000000"/>
                </a:solidFill>
                <a:latin typeface="Calibri"/>
                <a:ea typeface="Calibri"/>
                <a:cs typeface="Calibri"/>
              </a:defRPr>
            </a:pPr>
            <a:endParaRPr lang="vi-VN"/>
          </a:p>
        </c:txPr>
        <c:crossAx val="62587736"/>
        <c:crosses val="autoZero"/>
        <c:crossBetween val="between"/>
      </c:valAx>
      <c:spPr>
        <a:noFill/>
        <a:ln w="0">
          <a:noFill/>
        </a:ln>
      </c:spPr>
    </c:plotArea>
    <c:legend>
      <c:legendPos val="b"/>
      <c:overlay val="0"/>
      <c:spPr>
        <a:noFill/>
      </c:spPr>
      <c:txPr>
        <a:bodyPr rot="0" vert="horz" anchor="ctr" anchorCtr="1"/>
        <a:lstStyle/>
        <a:p>
          <a:pPr>
            <a:defRPr sz="1000" b="0" i="0" u="none">
              <a:solidFill>
                <a:srgbClr val="000000"/>
              </a:solidFill>
              <a:latin typeface="Calibri"/>
              <a:ea typeface="Calibri"/>
              <a:cs typeface="Calibri"/>
            </a:defRPr>
          </a:pPr>
          <a:endParaRPr lang="vi-VN"/>
        </a:p>
      </c:txPr>
    </c:legend>
    <c:plotVisOnly val="1"/>
    <c:dispBlanksAs val="zero"/>
    <c:showDLblsOverMax val="1"/>
  </c:chart>
  <c:spPr>
    <a:solidFill>
      <a:srgbClr val="FFFFFF"/>
    </a:solidFill>
    <a:ln w="9360">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c:style val="2"/>
  <c:chart>
    <c:title>
      <c:tx>
        <c:rich>
          <a:bodyPr/>
          <a:lstStyle/>
          <a:p>
            <a:r>
              <a:rPr lang="vi-VN" sz="900"/>
              <a:t>Histogram of product-page duration (300-second bins; last bar &gt;6,000)</a:t>
            </a:r>
          </a:p>
        </c:rich>
      </c:tx>
      <c:overlay val="1"/>
    </c:title>
    <c:autoTitleDeleted val="0"/>
    <c:plotArea>
      <c:layout/>
      <c:barChart>
        <c:barDir val="col"/>
        <c:grouping val="clustered"/>
        <c:varyColors val="0"/>
        <c:ser>
          <c:idx val="0"/>
          <c:order val="0"/>
          <c:tx>
            <c:v>Frequency</c:v>
          </c:tx>
          <c:spPr>
            <a:solidFill>
              <a:srgbClr val="4F81BD"/>
            </a:solidFill>
          </c:spPr>
          <c:invertIfNegative val="1"/>
          <c:cat>
            <c:strRef>
              <c:f>CHART_DATA!$R$2:$R$22</c:f>
              <c:strCache>
                <c:ptCount val="21"/>
                <c:pt idx="0">
                  <c:v>0–300</c:v>
                </c:pt>
                <c:pt idx="1">
                  <c:v>300–600</c:v>
                </c:pt>
                <c:pt idx="2">
                  <c:v>600–900</c:v>
                </c:pt>
                <c:pt idx="3">
                  <c:v>900–1,200</c:v>
                </c:pt>
                <c:pt idx="4">
                  <c:v>1,200–1,500</c:v>
                </c:pt>
                <c:pt idx="5">
                  <c:v>1,500–1,800</c:v>
                </c:pt>
                <c:pt idx="6">
                  <c:v>1,800–2,100</c:v>
                </c:pt>
                <c:pt idx="7">
                  <c:v>2,100–2,400</c:v>
                </c:pt>
                <c:pt idx="8">
                  <c:v>2,400–2,700</c:v>
                </c:pt>
                <c:pt idx="9">
                  <c:v>2,700–3,000</c:v>
                </c:pt>
                <c:pt idx="10">
                  <c:v>3,000–3,300</c:v>
                </c:pt>
                <c:pt idx="11">
                  <c:v>3,300–3,600</c:v>
                </c:pt>
                <c:pt idx="12">
                  <c:v>3,600–3,900</c:v>
                </c:pt>
                <c:pt idx="13">
                  <c:v>3,900–4,200</c:v>
                </c:pt>
                <c:pt idx="14">
                  <c:v>4,200–4,500</c:v>
                </c:pt>
                <c:pt idx="15">
                  <c:v>4,500–4,800</c:v>
                </c:pt>
                <c:pt idx="16">
                  <c:v>4,800–5,100</c:v>
                </c:pt>
                <c:pt idx="17">
                  <c:v>5,100–5,400</c:v>
                </c:pt>
                <c:pt idx="18">
                  <c:v>5,400–5,700</c:v>
                </c:pt>
                <c:pt idx="19">
                  <c:v>5,700–6,000</c:v>
                </c:pt>
                <c:pt idx="20">
                  <c:v>&gt;6,000</c:v>
                </c:pt>
              </c:strCache>
            </c:strRef>
          </c:cat>
          <c:val>
            <c:numRef>
              <c:f>CHART_DATA!$S$2:$S$22</c:f>
              <c:numCache>
                <c:formatCode>#,##0</c:formatCode>
                <c:ptCount val="21"/>
                <c:pt idx="0">
                  <c:v>4166</c:v>
                </c:pt>
                <c:pt idx="1">
                  <c:v>2007</c:v>
                </c:pt>
                <c:pt idx="2">
                  <c:v>1422</c:v>
                </c:pt>
                <c:pt idx="3">
                  <c:v>955</c:v>
                </c:pt>
                <c:pt idx="4">
                  <c:v>770</c:v>
                </c:pt>
                <c:pt idx="5">
                  <c:v>578</c:v>
                </c:pt>
                <c:pt idx="6">
                  <c:v>451</c:v>
                </c:pt>
                <c:pt idx="7">
                  <c:v>328</c:v>
                </c:pt>
                <c:pt idx="8">
                  <c:v>275</c:v>
                </c:pt>
                <c:pt idx="9">
                  <c:v>209</c:v>
                </c:pt>
                <c:pt idx="10">
                  <c:v>167</c:v>
                </c:pt>
                <c:pt idx="11">
                  <c:v>135</c:v>
                </c:pt>
                <c:pt idx="12">
                  <c:v>118</c:v>
                </c:pt>
                <c:pt idx="13">
                  <c:v>99</c:v>
                </c:pt>
                <c:pt idx="14">
                  <c:v>82</c:v>
                </c:pt>
                <c:pt idx="15">
                  <c:v>66</c:v>
                </c:pt>
                <c:pt idx="16">
                  <c:v>61</c:v>
                </c:pt>
                <c:pt idx="17">
                  <c:v>55</c:v>
                </c:pt>
                <c:pt idx="18">
                  <c:v>43</c:v>
                </c:pt>
                <c:pt idx="19">
                  <c:v>35</c:v>
                </c:pt>
                <c:pt idx="20">
                  <c:v>308</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7E3A-4A76-B485-7EDA04022401}"/>
            </c:ext>
          </c:extLst>
        </c:ser>
        <c:dLbls>
          <c:showLegendKey val="0"/>
          <c:showVal val="0"/>
          <c:showCatName val="0"/>
          <c:showSerName val="0"/>
          <c:showPercent val="0"/>
          <c:showBubbleSize val="0"/>
        </c:dLbls>
        <c:gapWidth val="0"/>
        <c:axId val="48650112"/>
        <c:axId val="48672768"/>
      </c:barChart>
      <c:catAx>
        <c:axId val="48650112"/>
        <c:scaling>
          <c:orientation val="minMax"/>
        </c:scaling>
        <c:delete val="0"/>
        <c:axPos val="b"/>
        <c:majorGridlines>
          <c:spPr>
            <a:ln w="9525">
              <a:solidFill>
                <a:srgbClr val="CCCCCC"/>
              </a:solidFill>
              <a:prstDash val="dash"/>
            </a:ln>
          </c:spPr>
        </c:majorGridlines>
        <c:title>
          <c:tx>
            <c:rich>
              <a:bodyPr/>
              <a:lstStyle/>
              <a:p>
                <a:r>
                  <a:rPr lang="vi-VN"/>
                  <a:t>Product-page duration interval (seconds)</a:t>
                </a:r>
              </a:p>
            </c:rich>
          </c:tx>
          <c:overlay val="1"/>
        </c:title>
        <c:numFmt formatCode="General" sourceLinked="1"/>
        <c:majorTickMark val="none"/>
        <c:minorTickMark val="none"/>
        <c:tickLblPos val="nextTo"/>
        <c:txPr>
          <a:bodyPr anchorCtr="1"/>
          <a:lstStyle/>
          <a:p>
            <a:pPr>
              <a:defRPr sz="600"/>
            </a:pPr>
            <a:endParaRPr lang="vi-VN"/>
          </a:p>
        </c:txPr>
        <c:crossAx val="48672768"/>
        <c:crosses val="autoZero"/>
        <c:auto val="1"/>
        <c:lblAlgn val="ctr"/>
        <c:lblOffset val="100"/>
        <c:tickLblSkip val="3"/>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vi-VN"/>
                  <a:t>Frequency (number of sessions)</a:t>
                </a:r>
              </a:p>
            </c:rich>
          </c:tx>
          <c:overlay val="1"/>
        </c:title>
        <c:numFmt formatCode="#,##0" sourceLinked="1"/>
        <c:majorTickMark val="none"/>
        <c:minorTickMark val="none"/>
        <c:tickLblPos val="nextTo"/>
        <c:txPr>
          <a:bodyPr anchorCtr="1"/>
          <a:lstStyle/>
          <a:p>
            <a:pPr>
              <a:defRPr sz="675"/>
            </a:pPr>
            <a:endParaRPr lang="vi-VN"/>
          </a:p>
        </c:txPr>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Observed sessions (display sample)</c:v>
          </c:tx>
          <c:spPr>
            <a:prstGeom prst="rect">
              <a:avLst/>
            </a:prstGeom>
            <a:ln w="28440">
              <a:noFill/>
            </a:ln>
          </c:spPr>
          <c:marker>
            <c:symbol val="circle"/>
            <c:size val="3"/>
            <c:spPr>
              <a:prstGeom prst="rect">
                <a:avLst/>
              </a:prstGeom>
              <a:solidFill>
                <a:srgbClr val="5B9BD5"/>
              </a:solidFill>
            </c:spPr>
          </c:marker>
          <c:xVal>
            <c:numRef>
              <c:f>'[1]CHART DATA'!$A$2:$A$1124</c:f>
              <c:numCache>
                <c:formatCode>General</c:formatCode>
                <c:ptCount val="1123"/>
                <c:pt idx="0">
                  <c:v>1</c:v>
                </c:pt>
                <c:pt idx="1">
                  <c:v>16</c:v>
                </c:pt>
                <c:pt idx="2">
                  <c:v>3</c:v>
                </c:pt>
                <c:pt idx="3">
                  <c:v>10</c:v>
                </c:pt>
                <c:pt idx="4">
                  <c:v>4</c:v>
                </c:pt>
                <c:pt idx="5">
                  <c:v>1</c:v>
                </c:pt>
                <c:pt idx="6">
                  <c:v>90</c:v>
                </c:pt>
                <c:pt idx="7">
                  <c:v>2</c:v>
                </c:pt>
                <c:pt idx="8">
                  <c:v>7</c:v>
                </c:pt>
                <c:pt idx="9">
                  <c:v>16</c:v>
                </c:pt>
                <c:pt idx="10">
                  <c:v>4</c:v>
                </c:pt>
                <c:pt idx="11">
                  <c:v>4</c:v>
                </c:pt>
                <c:pt idx="12">
                  <c:v>1</c:v>
                </c:pt>
                <c:pt idx="13">
                  <c:v>1</c:v>
                </c:pt>
                <c:pt idx="14">
                  <c:v>9</c:v>
                </c:pt>
                <c:pt idx="15">
                  <c:v>12</c:v>
                </c:pt>
                <c:pt idx="16">
                  <c:v>7</c:v>
                </c:pt>
                <c:pt idx="17">
                  <c:v>96</c:v>
                </c:pt>
                <c:pt idx="18">
                  <c:v>17</c:v>
                </c:pt>
                <c:pt idx="19">
                  <c:v>8</c:v>
                </c:pt>
                <c:pt idx="20">
                  <c:v>14</c:v>
                </c:pt>
                <c:pt idx="21">
                  <c:v>22</c:v>
                </c:pt>
                <c:pt idx="22">
                  <c:v>18</c:v>
                </c:pt>
                <c:pt idx="23">
                  <c:v>5</c:v>
                </c:pt>
                <c:pt idx="24">
                  <c:v>30</c:v>
                </c:pt>
                <c:pt idx="25">
                  <c:v>2</c:v>
                </c:pt>
                <c:pt idx="26">
                  <c:v>1</c:v>
                </c:pt>
                <c:pt idx="27">
                  <c:v>22</c:v>
                </c:pt>
                <c:pt idx="28">
                  <c:v>12</c:v>
                </c:pt>
                <c:pt idx="29">
                  <c:v>46</c:v>
                </c:pt>
                <c:pt idx="30">
                  <c:v>1</c:v>
                </c:pt>
                <c:pt idx="31">
                  <c:v>1</c:v>
                </c:pt>
                <c:pt idx="32">
                  <c:v>19</c:v>
                </c:pt>
                <c:pt idx="33">
                  <c:v>46</c:v>
                </c:pt>
                <c:pt idx="34">
                  <c:v>6</c:v>
                </c:pt>
                <c:pt idx="35">
                  <c:v>2</c:v>
                </c:pt>
                <c:pt idx="36">
                  <c:v>8</c:v>
                </c:pt>
                <c:pt idx="37">
                  <c:v>2</c:v>
                </c:pt>
                <c:pt idx="38">
                  <c:v>1</c:v>
                </c:pt>
                <c:pt idx="39">
                  <c:v>1</c:v>
                </c:pt>
                <c:pt idx="40">
                  <c:v>31</c:v>
                </c:pt>
                <c:pt idx="41">
                  <c:v>11</c:v>
                </c:pt>
                <c:pt idx="42">
                  <c:v>8</c:v>
                </c:pt>
                <c:pt idx="43">
                  <c:v>11</c:v>
                </c:pt>
                <c:pt idx="44">
                  <c:v>5</c:v>
                </c:pt>
                <c:pt idx="45">
                  <c:v>16</c:v>
                </c:pt>
                <c:pt idx="46">
                  <c:v>11</c:v>
                </c:pt>
                <c:pt idx="47">
                  <c:v>37</c:v>
                </c:pt>
                <c:pt idx="48">
                  <c:v>9</c:v>
                </c:pt>
                <c:pt idx="49">
                  <c:v>6</c:v>
                </c:pt>
                <c:pt idx="50">
                  <c:v>22</c:v>
                </c:pt>
                <c:pt idx="51">
                  <c:v>11</c:v>
                </c:pt>
                <c:pt idx="52">
                  <c:v>7</c:v>
                </c:pt>
                <c:pt idx="53">
                  <c:v>7</c:v>
                </c:pt>
                <c:pt idx="54">
                  <c:v>34</c:v>
                </c:pt>
                <c:pt idx="55">
                  <c:v>4</c:v>
                </c:pt>
                <c:pt idx="56">
                  <c:v>10</c:v>
                </c:pt>
                <c:pt idx="57">
                  <c:v>16</c:v>
                </c:pt>
                <c:pt idx="58">
                  <c:v>1</c:v>
                </c:pt>
                <c:pt idx="59">
                  <c:v>81</c:v>
                </c:pt>
                <c:pt idx="60">
                  <c:v>9</c:v>
                </c:pt>
                <c:pt idx="61">
                  <c:v>2</c:v>
                </c:pt>
                <c:pt idx="62">
                  <c:v>57</c:v>
                </c:pt>
                <c:pt idx="63">
                  <c:v>23</c:v>
                </c:pt>
                <c:pt idx="64">
                  <c:v>64</c:v>
                </c:pt>
                <c:pt idx="65">
                  <c:v>21</c:v>
                </c:pt>
                <c:pt idx="66">
                  <c:v>15</c:v>
                </c:pt>
                <c:pt idx="67">
                  <c:v>52</c:v>
                </c:pt>
                <c:pt idx="68">
                  <c:v>7</c:v>
                </c:pt>
                <c:pt idx="69">
                  <c:v>16</c:v>
                </c:pt>
                <c:pt idx="70">
                  <c:v>51</c:v>
                </c:pt>
                <c:pt idx="71">
                  <c:v>7</c:v>
                </c:pt>
                <c:pt idx="72">
                  <c:v>22</c:v>
                </c:pt>
                <c:pt idx="73">
                  <c:v>5</c:v>
                </c:pt>
                <c:pt idx="74">
                  <c:v>4</c:v>
                </c:pt>
                <c:pt idx="75">
                  <c:v>51</c:v>
                </c:pt>
                <c:pt idx="76">
                  <c:v>15</c:v>
                </c:pt>
                <c:pt idx="77">
                  <c:v>7</c:v>
                </c:pt>
                <c:pt idx="78">
                  <c:v>8</c:v>
                </c:pt>
                <c:pt idx="79">
                  <c:v>7</c:v>
                </c:pt>
                <c:pt idx="80">
                  <c:v>7</c:v>
                </c:pt>
                <c:pt idx="81">
                  <c:v>47</c:v>
                </c:pt>
                <c:pt idx="82">
                  <c:v>25</c:v>
                </c:pt>
                <c:pt idx="83">
                  <c:v>9</c:v>
                </c:pt>
                <c:pt idx="84">
                  <c:v>113</c:v>
                </c:pt>
                <c:pt idx="85">
                  <c:v>6</c:v>
                </c:pt>
                <c:pt idx="86">
                  <c:v>8</c:v>
                </c:pt>
                <c:pt idx="87">
                  <c:v>4</c:v>
                </c:pt>
                <c:pt idx="88">
                  <c:v>33</c:v>
                </c:pt>
                <c:pt idx="89">
                  <c:v>90</c:v>
                </c:pt>
                <c:pt idx="90">
                  <c:v>11</c:v>
                </c:pt>
                <c:pt idx="91">
                  <c:v>23</c:v>
                </c:pt>
                <c:pt idx="92">
                  <c:v>2</c:v>
                </c:pt>
                <c:pt idx="93">
                  <c:v>2</c:v>
                </c:pt>
                <c:pt idx="94">
                  <c:v>1</c:v>
                </c:pt>
                <c:pt idx="95">
                  <c:v>6</c:v>
                </c:pt>
                <c:pt idx="96">
                  <c:v>40</c:v>
                </c:pt>
                <c:pt idx="97">
                  <c:v>20</c:v>
                </c:pt>
                <c:pt idx="98">
                  <c:v>3</c:v>
                </c:pt>
                <c:pt idx="99">
                  <c:v>16</c:v>
                </c:pt>
                <c:pt idx="100">
                  <c:v>9</c:v>
                </c:pt>
                <c:pt idx="101">
                  <c:v>3</c:v>
                </c:pt>
                <c:pt idx="102">
                  <c:v>16</c:v>
                </c:pt>
                <c:pt idx="103">
                  <c:v>1</c:v>
                </c:pt>
                <c:pt idx="104">
                  <c:v>37</c:v>
                </c:pt>
                <c:pt idx="105">
                  <c:v>3</c:v>
                </c:pt>
                <c:pt idx="106">
                  <c:v>3</c:v>
                </c:pt>
                <c:pt idx="107">
                  <c:v>18</c:v>
                </c:pt>
                <c:pt idx="108">
                  <c:v>17</c:v>
                </c:pt>
                <c:pt idx="109">
                  <c:v>8</c:v>
                </c:pt>
                <c:pt idx="110">
                  <c:v>6</c:v>
                </c:pt>
                <c:pt idx="111">
                  <c:v>47</c:v>
                </c:pt>
                <c:pt idx="112">
                  <c:v>10</c:v>
                </c:pt>
                <c:pt idx="113">
                  <c:v>3</c:v>
                </c:pt>
                <c:pt idx="114">
                  <c:v>22</c:v>
                </c:pt>
                <c:pt idx="115">
                  <c:v>1</c:v>
                </c:pt>
                <c:pt idx="116">
                  <c:v>26</c:v>
                </c:pt>
                <c:pt idx="117">
                  <c:v>20</c:v>
                </c:pt>
                <c:pt idx="118">
                  <c:v>9</c:v>
                </c:pt>
                <c:pt idx="119">
                  <c:v>4</c:v>
                </c:pt>
                <c:pt idx="120">
                  <c:v>17</c:v>
                </c:pt>
                <c:pt idx="121">
                  <c:v>11</c:v>
                </c:pt>
                <c:pt idx="122">
                  <c:v>25</c:v>
                </c:pt>
                <c:pt idx="123">
                  <c:v>20</c:v>
                </c:pt>
                <c:pt idx="124">
                  <c:v>2</c:v>
                </c:pt>
                <c:pt idx="125">
                  <c:v>3</c:v>
                </c:pt>
                <c:pt idx="126">
                  <c:v>10</c:v>
                </c:pt>
                <c:pt idx="127">
                  <c:v>31</c:v>
                </c:pt>
                <c:pt idx="128">
                  <c:v>2</c:v>
                </c:pt>
                <c:pt idx="129">
                  <c:v>4</c:v>
                </c:pt>
                <c:pt idx="130">
                  <c:v>15</c:v>
                </c:pt>
                <c:pt idx="131">
                  <c:v>26</c:v>
                </c:pt>
                <c:pt idx="132">
                  <c:v>2</c:v>
                </c:pt>
                <c:pt idx="133">
                  <c:v>41</c:v>
                </c:pt>
                <c:pt idx="134">
                  <c:v>3</c:v>
                </c:pt>
                <c:pt idx="135">
                  <c:v>22</c:v>
                </c:pt>
                <c:pt idx="136">
                  <c:v>43</c:v>
                </c:pt>
                <c:pt idx="137">
                  <c:v>14</c:v>
                </c:pt>
                <c:pt idx="138">
                  <c:v>1</c:v>
                </c:pt>
                <c:pt idx="139">
                  <c:v>28</c:v>
                </c:pt>
                <c:pt idx="140">
                  <c:v>39</c:v>
                </c:pt>
                <c:pt idx="141">
                  <c:v>22</c:v>
                </c:pt>
                <c:pt idx="142">
                  <c:v>2</c:v>
                </c:pt>
                <c:pt idx="143">
                  <c:v>1</c:v>
                </c:pt>
                <c:pt idx="144">
                  <c:v>10</c:v>
                </c:pt>
                <c:pt idx="145">
                  <c:v>7</c:v>
                </c:pt>
                <c:pt idx="146">
                  <c:v>23</c:v>
                </c:pt>
                <c:pt idx="147">
                  <c:v>23</c:v>
                </c:pt>
                <c:pt idx="148">
                  <c:v>22</c:v>
                </c:pt>
                <c:pt idx="149">
                  <c:v>17</c:v>
                </c:pt>
                <c:pt idx="150">
                  <c:v>10</c:v>
                </c:pt>
                <c:pt idx="151">
                  <c:v>3</c:v>
                </c:pt>
                <c:pt idx="152">
                  <c:v>65</c:v>
                </c:pt>
                <c:pt idx="153">
                  <c:v>5</c:v>
                </c:pt>
                <c:pt idx="154">
                  <c:v>18</c:v>
                </c:pt>
                <c:pt idx="155">
                  <c:v>17</c:v>
                </c:pt>
                <c:pt idx="156">
                  <c:v>5</c:v>
                </c:pt>
                <c:pt idx="157">
                  <c:v>6</c:v>
                </c:pt>
                <c:pt idx="158">
                  <c:v>28</c:v>
                </c:pt>
                <c:pt idx="159">
                  <c:v>12</c:v>
                </c:pt>
                <c:pt idx="160">
                  <c:v>12</c:v>
                </c:pt>
                <c:pt idx="161">
                  <c:v>41</c:v>
                </c:pt>
                <c:pt idx="162">
                  <c:v>35</c:v>
                </c:pt>
                <c:pt idx="163">
                  <c:v>132</c:v>
                </c:pt>
                <c:pt idx="164">
                  <c:v>1</c:v>
                </c:pt>
                <c:pt idx="165">
                  <c:v>27</c:v>
                </c:pt>
                <c:pt idx="166">
                  <c:v>43</c:v>
                </c:pt>
                <c:pt idx="167">
                  <c:v>31</c:v>
                </c:pt>
                <c:pt idx="168">
                  <c:v>13</c:v>
                </c:pt>
                <c:pt idx="169">
                  <c:v>10</c:v>
                </c:pt>
                <c:pt idx="170">
                  <c:v>5</c:v>
                </c:pt>
                <c:pt idx="171">
                  <c:v>16</c:v>
                </c:pt>
                <c:pt idx="172">
                  <c:v>53</c:v>
                </c:pt>
                <c:pt idx="173">
                  <c:v>48</c:v>
                </c:pt>
                <c:pt idx="174">
                  <c:v>12</c:v>
                </c:pt>
                <c:pt idx="175">
                  <c:v>1</c:v>
                </c:pt>
                <c:pt idx="176">
                  <c:v>79</c:v>
                </c:pt>
                <c:pt idx="177">
                  <c:v>16</c:v>
                </c:pt>
                <c:pt idx="178">
                  <c:v>25</c:v>
                </c:pt>
                <c:pt idx="179">
                  <c:v>16</c:v>
                </c:pt>
                <c:pt idx="180">
                  <c:v>3</c:v>
                </c:pt>
                <c:pt idx="181">
                  <c:v>2</c:v>
                </c:pt>
                <c:pt idx="182">
                  <c:v>4</c:v>
                </c:pt>
                <c:pt idx="183">
                  <c:v>8</c:v>
                </c:pt>
                <c:pt idx="184">
                  <c:v>68</c:v>
                </c:pt>
                <c:pt idx="185">
                  <c:v>24</c:v>
                </c:pt>
                <c:pt idx="186">
                  <c:v>1</c:v>
                </c:pt>
                <c:pt idx="187">
                  <c:v>1</c:v>
                </c:pt>
                <c:pt idx="188">
                  <c:v>5</c:v>
                </c:pt>
                <c:pt idx="189">
                  <c:v>13</c:v>
                </c:pt>
                <c:pt idx="190">
                  <c:v>16</c:v>
                </c:pt>
                <c:pt idx="191">
                  <c:v>17</c:v>
                </c:pt>
                <c:pt idx="192">
                  <c:v>8</c:v>
                </c:pt>
                <c:pt idx="193">
                  <c:v>5</c:v>
                </c:pt>
                <c:pt idx="194">
                  <c:v>6</c:v>
                </c:pt>
                <c:pt idx="195">
                  <c:v>13</c:v>
                </c:pt>
                <c:pt idx="196">
                  <c:v>7</c:v>
                </c:pt>
                <c:pt idx="197">
                  <c:v>12</c:v>
                </c:pt>
                <c:pt idx="198">
                  <c:v>49</c:v>
                </c:pt>
                <c:pt idx="199">
                  <c:v>1</c:v>
                </c:pt>
                <c:pt idx="200">
                  <c:v>71</c:v>
                </c:pt>
                <c:pt idx="201">
                  <c:v>11</c:v>
                </c:pt>
                <c:pt idx="202">
                  <c:v>16</c:v>
                </c:pt>
                <c:pt idx="203">
                  <c:v>6</c:v>
                </c:pt>
                <c:pt idx="204">
                  <c:v>49</c:v>
                </c:pt>
                <c:pt idx="205">
                  <c:v>64</c:v>
                </c:pt>
                <c:pt idx="206">
                  <c:v>2</c:v>
                </c:pt>
                <c:pt idx="207">
                  <c:v>73</c:v>
                </c:pt>
                <c:pt idx="208">
                  <c:v>6</c:v>
                </c:pt>
                <c:pt idx="209">
                  <c:v>3</c:v>
                </c:pt>
                <c:pt idx="210">
                  <c:v>33</c:v>
                </c:pt>
                <c:pt idx="211">
                  <c:v>1</c:v>
                </c:pt>
                <c:pt idx="212">
                  <c:v>0</c:v>
                </c:pt>
                <c:pt idx="213">
                  <c:v>1</c:v>
                </c:pt>
                <c:pt idx="214">
                  <c:v>4</c:v>
                </c:pt>
                <c:pt idx="215">
                  <c:v>7</c:v>
                </c:pt>
                <c:pt idx="216">
                  <c:v>44</c:v>
                </c:pt>
                <c:pt idx="217">
                  <c:v>65</c:v>
                </c:pt>
                <c:pt idx="218">
                  <c:v>17</c:v>
                </c:pt>
                <c:pt idx="219">
                  <c:v>11</c:v>
                </c:pt>
                <c:pt idx="220">
                  <c:v>1</c:v>
                </c:pt>
                <c:pt idx="221">
                  <c:v>5</c:v>
                </c:pt>
                <c:pt idx="222">
                  <c:v>13</c:v>
                </c:pt>
                <c:pt idx="223">
                  <c:v>19</c:v>
                </c:pt>
                <c:pt idx="224">
                  <c:v>89</c:v>
                </c:pt>
                <c:pt idx="225">
                  <c:v>34</c:v>
                </c:pt>
                <c:pt idx="226">
                  <c:v>75</c:v>
                </c:pt>
                <c:pt idx="227">
                  <c:v>16</c:v>
                </c:pt>
                <c:pt idx="228">
                  <c:v>22</c:v>
                </c:pt>
                <c:pt idx="229">
                  <c:v>8</c:v>
                </c:pt>
                <c:pt idx="230">
                  <c:v>23</c:v>
                </c:pt>
                <c:pt idx="231">
                  <c:v>50</c:v>
                </c:pt>
                <c:pt idx="232">
                  <c:v>15</c:v>
                </c:pt>
                <c:pt idx="233">
                  <c:v>4</c:v>
                </c:pt>
                <c:pt idx="234">
                  <c:v>15</c:v>
                </c:pt>
                <c:pt idx="235">
                  <c:v>18</c:v>
                </c:pt>
                <c:pt idx="236">
                  <c:v>3</c:v>
                </c:pt>
                <c:pt idx="237">
                  <c:v>22</c:v>
                </c:pt>
                <c:pt idx="238">
                  <c:v>20</c:v>
                </c:pt>
                <c:pt idx="239">
                  <c:v>8</c:v>
                </c:pt>
                <c:pt idx="240">
                  <c:v>4</c:v>
                </c:pt>
                <c:pt idx="241">
                  <c:v>5</c:v>
                </c:pt>
                <c:pt idx="242">
                  <c:v>35</c:v>
                </c:pt>
                <c:pt idx="243">
                  <c:v>23</c:v>
                </c:pt>
                <c:pt idx="244">
                  <c:v>39</c:v>
                </c:pt>
                <c:pt idx="245">
                  <c:v>4</c:v>
                </c:pt>
                <c:pt idx="246">
                  <c:v>15</c:v>
                </c:pt>
                <c:pt idx="247">
                  <c:v>15</c:v>
                </c:pt>
                <c:pt idx="248">
                  <c:v>4</c:v>
                </c:pt>
                <c:pt idx="249">
                  <c:v>1</c:v>
                </c:pt>
                <c:pt idx="250">
                  <c:v>83</c:v>
                </c:pt>
                <c:pt idx="251">
                  <c:v>3</c:v>
                </c:pt>
                <c:pt idx="252">
                  <c:v>9</c:v>
                </c:pt>
                <c:pt idx="253">
                  <c:v>37</c:v>
                </c:pt>
                <c:pt idx="254">
                  <c:v>8</c:v>
                </c:pt>
                <c:pt idx="255">
                  <c:v>16</c:v>
                </c:pt>
                <c:pt idx="256">
                  <c:v>15</c:v>
                </c:pt>
                <c:pt idx="257">
                  <c:v>7</c:v>
                </c:pt>
                <c:pt idx="258">
                  <c:v>14</c:v>
                </c:pt>
                <c:pt idx="259">
                  <c:v>38</c:v>
                </c:pt>
                <c:pt idx="260">
                  <c:v>62</c:v>
                </c:pt>
                <c:pt idx="261">
                  <c:v>11</c:v>
                </c:pt>
                <c:pt idx="262">
                  <c:v>6</c:v>
                </c:pt>
                <c:pt idx="263">
                  <c:v>40</c:v>
                </c:pt>
                <c:pt idx="264">
                  <c:v>25</c:v>
                </c:pt>
                <c:pt idx="265">
                  <c:v>11</c:v>
                </c:pt>
                <c:pt idx="266">
                  <c:v>3</c:v>
                </c:pt>
                <c:pt idx="267">
                  <c:v>31</c:v>
                </c:pt>
                <c:pt idx="268">
                  <c:v>1</c:v>
                </c:pt>
                <c:pt idx="269">
                  <c:v>6</c:v>
                </c:pt>
                <c:pt idx="270">
                  <c:v>145</c:v>
                </c:pt>
                <c:pt idx="271">
                  <c:v>6</c:v>
                </c:pt>
                <c:pt idx="272">
                  <c:v>21</c:v>
                </c:pt>
                <c:pt idx="273">
                  <c:v>56</c:v>
                </c:pt>
                <c:pt idx="274">
                  <c:v>11</c:v>
                </c:pt>
                <c:pt idx="275">
                  <c:v>27</c:v>
                </c:pt>
                <c:pt idx="276">
                  <c:v>22</c:v>
                </c:pt>
                <c:pt idx="277">
                  <c:v>5</c:v>
                </c:pt>
                <c:pt idx="278">
                  <c:v>13</c:v>
                </c:pt>
                <c:pt idx="279">
                  <c:v>2</c:v>
                </c:pt>
                <c:pt idx="280">
                  <c:v>41</c:v>
                </c:pt>
                <c:pt idx="281">
                  <c:v>181</c:v>
                </c:pt>
                <c:pt idx="282">
                  <c:v>15</c:v>
                </c:pt>
                <c:pt idx="283">
                  <c:v>34</c:v>
                </c:pt>
                <c:pt idx="284">
                  <c:v>11</c:v>
                </c:pt>
                <c:pt idx="285">
                  <c:v>9</c:v>
                </c:pt>
                <c:pt idx="286">
                  <c:v>48</c:v>
                </c:pt>
                <c:pt idx="287">
                  <c:v>1</c:v>
                </c:pt>
                <c:pt idx="288">
                  <c:v>22</c:v>
                </c:pt>
                <c:pt idx="289">
                  <c:v>109</c:v>
                </c:pt>
                <c:pt idx="290">
                  <c:v>15</c:v>
                </c:pt>
                <c:pt idx="291">
                  <c:v>12</c:v>
                </c:pt>
                <c:pt idx="292">
                  <c:v>3</c:v>
                </c:pt>
                <c:pt idx="293">
                  <c:v>1</c:v>
                </c:pt>
                <c:pt idx="294">
                  <c:v>33</c:v>
                </c:pt>
                <c:pt idx="295">
                  <c:v>5</c:v>
                </c:pt>
                <c:pt idx="296">
                  <c:v>15</c:v>
                </c:pt>
                <c:pt idx="297">
                  <c:v>43</c:v>
                </c:pt>
                <c:pt idx="298">
                  <c:v>18</c:v>
                </c:pt>
                <c:pt idx="299">
                  <c:v>9</c:v>
                </c:pt>
                <c:pt idx="300">
                  <c:v>6</c:v>
                </c:pt>
                <c:pt idx="301">
                  <c:v>22</c:v>
                </c:pt>
                <c:pt idx="302">
                  <c:v>8</c:v>
                </c:pt>
                <c:pt idx="303">
                  <c:v>30</c:v>
                </c:pt>
                <c:pt idx="304">
                  <c:v>5</c:v>
                </c:pt>
                <c:pt idx="305">
                  <c:v>14</c:v>
                </c:pt>
                <c:pt idx="306">
                  <c:v>12</c:v>
                </c:pt>
                <c:pt idx="307">
                  <c:v>35</c:v>
                </c:pt>
                <c:pt idx="308">
                  <c:v>24</c:v>
                </c:pt>
                <c:pt idx="309">
                  <c:v>9</c:v>
                </c:pt>
                <c:pt idx="310">
                  <c:v>42</c:v>
                </c:pt>
                <c:pt idx="311">
                  <c:v>119</c:v>
                </c:pt>
                <c:pt idx="312">
                  <c:v>24</c:v>
                </c:pt>
                <c:pt idx="313">
                  <c:v>18</c:v>
                </c:pt>
                <c:pt idx="314">
                  <c:v>5</c:v>
                </c:pt>
                <c:pt idx="315">
                  <c:v>3</c:v>
                </c:pt>
                <c:pt idx="316">
                  <c:v>17</c:v>
                </c:pt>
                <c:pt idx="317">
                  <c:v>19</c:v>
                </c:pt>
                <c:pt idx="318">
                  <c:v>47</c:v>
                </c:pt>
                <c:pt idx="319">
                  <c:v>6</c:v>
                </c:pt>
                <c:pt idx="320">
                  <c:v>10</c:v>
                </c:pt>
                <c:pt idx="321">
                  <c:v>18</c:v>
                </c:pt>
                <c:pt idx="322">
                  <c:v>19</c:v>
                </c:pt>
                <c:pt idx="323">
                  <c:v>10</c:v>
                </c:pt>
                <c:pt idx="324">
                  <c:v>16</c:v>
                </c:pt>
                <c:pt idx="325">
                  <c:v>80</c:v>
                </c:pt>
                <c:pt idx="326">
                  <c:v>16</c:v>
                </c:pt>
                <c:pt idx="327">
                  <c:v>1</c:v>
                </c:pt>
                <c:pt idx="328">
                  <c:v>3</c:v>
                </c:pt>
                <c:pt idx="329">
                  <c:v>38</c:v>
                </c:pt>
                <c:pt idx="330">
                  <c:v>53</c:v>
                </c:pt>
                <c:pt idx="331">
                  <c:v>17</c:v>
                </c:pt>
                <c:pt idx="332">
                  <c:v>13</c:v>
                </c:pt>
                <c:pt idx="333">
                  <c:v>1</c:v>
                </c:pt>
                <c:pt idx="334">
                  <c:v>23</c:v>
                </c:pt>
                <c:pt idx="335">
                  <c:v>25</c:v>
                </c:pt>
                <c:pt idx="336">
                  <c:v>6</c:v>
                </c:pt>
                <c:pt idx="337">
                  <c:v>15</c:v>
                </c:pt>
                <c:pt idx="338">
                  <c:v>7</c:v>
                </c:pt>
                <c:pt idx="339">
                  <c:v>28</c:v>
                </c:pt>
                <c:pt idx="340">
                  <c:v>49</c:v>
                </c:pt>
                <c:pt idx="341">
                  <c:v>72</c:v>
                </c:pt>
                <c:pt idx="342">
                  <c:v>4</c:v>
                </c:pt>
                <c:pt idx="343">
                  <c:v>21</c:v>
                </c:pt>
                <c:pt idx="344">
                  <c:v>14</c:v>
                </c:pt>
                <c:pt idx="345">
                  <c:v>38</c:v>
                </c:pt>
                <c:pt idx="346">
                  <c:v>115</c:v>
                </c:pt>
                <c:pt idx="347">
                  <c:v>37</c:v>
                </c:pt>
                <c:pt idx="348">
                  <c:v>18</c:v>
                </c:pt>
                <c:pt idx="349">
                  <c:v>2</c:v>
                </c:pt>
                <c:pt idx="350">
                  <c:v>20</c:v>
                </c:pt>
                <c:pt idx="351">
                  <c:v>1</c:v>
                </c:pt>
                <c:pt idx="352">
                  <c:v>27</c:v>
                </c:pt>
                <c:pt idx="353">
                  <c:v>5</c:v>
                </c:pt>
                <c:pt idx="354">
                  <c:v>68</c:v>
                </c:pt>
                <c:pt idx="355">
                  <c:v>6</c:v>
                </c:pt>
                <c:pt idx="356">
                  <c:v>33</c:v>
                </c:pt>
                <c:pt idx="357">
                  <c:v>2</c:v>
                </c:pt>
                <c:pt idx="358">
                  <c:v>20</c:v>
                </c:pt>
                <c:pt idx="359">
                  <c:v>25</c:v>
                </c:pt>
                <c:pt idx="360">
                  <c:v>10</c:v>
                </c:pt>
                <c:pt idx="361">
                  <c:v>8</c:v>
                </c:pt>
                <c:pt idx="362">
                  <c:v>4</c:v>
                </c:pt>
                <c:pt idx="363">
                  <c:v>47</c:v>
                </c:pt>
                <c:pt idx="364">
                  <c:v>17</c:v>
                </c:pt>
                <c:pt idx="365">
                  <c:v>3</c:v>
                </c:pt>
                <c:pt idx="366">
                  <c:v>33</c:v>
                </c:pt>
                <c:pt idx="367">
                  <c:v>24</c:v>
                </c:pt>
                <c:pt idx="368">
                  <c:v>29</c:v>
                </c:pt>
                <c:pt idx="369">
                  <c:v>26</c:v>
                </c:pt>
                <c:pt idx="370">
                  <c:v>32</c:v>
                </c:pt>
                <c:pt idx="371">
                  <c:v>24</c:v>
                </c:pt>
                <c:pt idx="372">
                  <c:v>60</c:v>
                </c:pt>
                <c:pt idx="373">
                  <c:v>17</c:v>
                </c:pt>
                <c:pt idx="374">
                  <c:v>180</c:v>
                </c:pt>
                <c:pt idx="375">
                  <c:v>9</c:v>
                </c:pt>
                <c:pt idx="376">
                  <c:v>1</c:v>
                </c:pt>
                <c:pt idx="377">
                  <c:v>21</c:v>
                </c:pt>
                <c:pt idx="378">
                  <c:v>6</c:v>
                </c:pt>
                <c:pt idx="379">
                  <c:v>44</c:v>
                </c:pt>
                <c:pt idx="380">
                  <c:v>25</c:v>
                </c:pt>
                <c:pt idx="381">
                  <c:v>66</c:v>
                </c:pt>
                <c:pt idx="382">
                  <c:v>22</c:v>
                </c:pt>
                <c:pt idx="383">
                  <c:v>7</c:v>
                </c:pt>
                <c:pt idx="384">
                  <c:v>1</c:v>
                </c:pt>
                <c:pt idx="385">
                  <c:v>13</c:v>
                </c:pt>
                <c:pt idx="386">
                  <c:v>9</c:v>
                </c:pt>
                <c:pt idx="387">
                  <c:v>79</c:v>
                </c:pt>
                <c:pt idx="388">
                  <c:v>85</c:v>
                </c:pt>
                <c:pt idx="389">
                  <c:v>21</c:v>
                </c:pt>
                <c:pt idx="390">
                  <c:v>8</c:v>
                </c:pt>
                <c:pt idx="391">
                  <c:v>66</c:v>
                </c:pt>
                <c:pt idx="392">
                  <c:v>15</c:v>
                </c:pt>
                <c:pt idx="393">
                  <c:v>13</c:v>
                </c:pt>
                <c:pt idx="394">
                  <c:v>2</c:v>
                </c:pt>
                <c:pt idx="395">
                  <c:v>8</c:v>
                </c:pt>
                <c:pt idx="396">
                  <c:v>1</c:v>
                </c:pt>
                <c:pt idx="397">
                  <c:v>16</c:v>
                </c:pt>
                <c:pt idx="398">
                  <c:v>30</c:v>
                </c:pt>
                <c:pt idx="399">
                  <c:v>24</c:v>
                </c:pt>
                <c:pt idx="400">
                  <c:v>46</c:v>
                </c:pt>
                <c:pt idx="401">
                  <c:v>15</c:v>
                </c:pt>
                <c:pt idx="402">
                  <c:v>27</c:v>
                </c:pt>
                <c:pt idx="403">
                  <c:v>28</c:v>
                </c:pt>
                <c:pt idx="404">
                  <c:v>22</c:v>
                </c:pt>
                <c:pt idx="405">
                  <c:v>3</c:v>
                </c:pt>
                <c:pt idx="406">
                  <c:v>73</c:v>
                </c:pt>
                <c:pt idx="407">
                  <c:v>6</c:v>
                </c:pt>
                <c:pt idx="408">
                  <c:v>21</c:v>
                </c:pt>
                <c:pt idx="409">
                  <c:v>2</c:v>
                </c:pt>
                <c:pt idx="410">
                  <c:v>15</c:v>
                </c:pt>
                <c:pt idx="411">
                  <c:v>113</c:v>
                </c:pt>
                <c:pt idx="412">
                  <c:v>55</c:v>
                </c:pt>
                <c:pt idx="413">
                  <c:v>2</c:v>
                </c:pt>
                <c:pt idx="414">
                  <c:v>45</c:v>
                </c:pt>
                <c:pt idx="415">
                  <c:v>10</c:v>
                </c:pt>
                <c:pt idx="416">
                  <c:v>52</c:v>
                </c:pt>
                <c:pt idx="417">
                  <c:v>3</c:v>
                </c:pt>
                <c:pt idx="418">
                  <c:v>15</c:v>
                </c:pt>
                <c:pt idx="419">
                  <c:v>31</c:v>
                </c:pt>
                <c:pt idx="420">
                  <c:v>12</c:v>
                </c:pt>
                <c:pt idx="421">
                  <c:v>2</c:v>
                </c:pt>
                <c:pt idx="422">
                  <c:v>52</c:v>
                </c:pt>
                <c:pt idx="423">
                  <c:v>25</c:v>
                </c:pt>
                <c:pt idx="424">
                  <c:v>148</c:v>
                </c:pt>
                <c:pt idx="425">
                  <c:v>22</c:v>
                </c:pt>
                <c:pt idx="426">
                  <c:v>19</c:v>
                </c:pt>
                <c:pt idx="427">
                  <c:v>26</c:v>
                </c:pt>
                <c:pt idx="428">
                  <c:v>4</c:v>
                </c:pt>
                <c:pt idx="429">
                  <c:v>66</c:v>
                </c:pt>
                <c:pt idx="430">
                  <c:v>13</c:v>
                </c:pt>
                <c:pt idx="431">
                  <c:v>4</c:v>
                </c:pt>
                <c:pt idx="432">
                  <c:v>11</c:v>
                </c:pt>
                <c:pt idx="433">
                  <c:v>25</c:v>
                </c:pt>
                <c:pt idx="434">
                  <c:v>31</c:v>
                </c:pt>
                <c:pt idx="435">
                  <c:v>3</c:v>
                </c:pt>
                <c:pt idx="436">
                  <c:v>10</c:v>
                </c:pt>
                <c:pt idx="437">
                  <c:v>55</c:v>
                </c:pt>
                <c:pt idx="438">
                  <c:v>21</c:v>
                </c:pt>
                <c:pt idx="439">
                  <c:v>4</c:v>
                </c:pt>
                <c:pt idx="440">
                  <c:v>23</c:v>
                </c:pt>
                <c:pt idx="441">
                  <c:v>20</c:v>
                </c:pt>
                <c:pt idx="442">
                  <c:v>1</c:v>
                </c:pt>
                <c:pt idx="443">
                  <c:v>9</c:v>
                </c:pt>
                <c:pt idx="444">
                  <c:v>15</c:v>
                </c:pt>
                <c:pt idx="445">
                  <c:v>12</c:v>
                </c:pt>
                <c:pt idx="446">
                  <c:v>17</c:v>
                </c:pt>
                <c:pt idx="447">
                  <c:v>31</c:v>
                </c:pt>
                <c:pt idx="448">
                  <c:v>41</c:v>
                </c:pt>
                <c:pt idx="449">
                  <c:v>14</c:v>
                </c:pt>
                <c:pt idx="450">
                  <c:v>61</c:v>
                </c:pt>
                <c:pt idx="451">
                  <c:v>11</c:v>
                </c:pt>
                <c:pt idx="452">
                  <c:v>4</c:v>
                </c:pt>
                <c:pt idx="453">
                  <c:v>20</c:v>
                </c:pt>
                <c:pt idx="454">
                  <c:v>3</c:v>
                </c:pt>
                <c:pt idx="455">
                  <c:v>49</c:v>
                </c:pt>
                <c:pt idx="456">
                  <c:v>14</c:v>
                </c:pt>
                <c:pt idx="457">
                  <c:v>41</c:v>
                </c:pt>
                <c:pt idx="458">
                  <c:v>1</c:v>
                </c:pt>
                <c:pt idx="459">
                  <c:v>3</c:v>
                </c:pt>
                <c:pt idx="460">
                  <c:v>21</c:v>
                </c:pt>
                <c:pt idx="461">
                  <c:v>2</c:v>
                </c:pt>
                <c:pt idx="462">
                  <c:v>23</c:v>
                </c:pt>
                <c:pt idx="463">
                  <c:v>14</c:v>
                </c:pt>
                <c:pt idx="464">
                  <c:v>15</c:v>
                </c:pt>
                <c:pt idx="465">
                  <c:v>51</c:v>
                </c:pt>
                <c:pt idx="466">
                  <c:v>43</c:v>
                </c:pt>
                <c:pt idx="467">
                  <c:v>1</c:v>
                </c:pt>
                <c:pt idx="468">
                  <c:v>36</c:v>
                </c:pt>
                <c:pt idx="469">
                  <c:v>705</c:v>
                </c:pt>
                <c:pt idx="470">
                  <c:v>56</c:v>
                </c:pt>
                <c:pt idx="471">
                  <c:v>4</c:v>
                </c:pt>
                <c:pt idx="472">
                  <c:v>27</c:v>
                </c:pt>
                <c:pt idx="473">
                  <c:v>49</c:v>
                </c:pt>
                <c:pt idx="474">
                  <c:v>26</c:v>
                </c:pt>
                <c:pt idx="475">
                  <c:v>33</c:v>
                </c:pt>
                <c:pt idx="476">
                  <c:v>8</c:v>
                </c:pt>
                <c:pt idx="477">
                  <c:v>10</c:v>
                </c:pt>
                <c:pt idx="478">
                  <c:v>25</c:v>
                </c:pt>
                <c:pt idx="479">
                  <c:v>4</c:v>
                </c:pt>
                <c:pt idx="480">
                  <c:v>13</c:v>
                </c:pt>
                <c:pt idx="481">
                  <c:v>10</c:v>
                </c:pt>
                <c:pt idx="482">
                  <c:v>1</c:v>
                </c:pt>
                <c:pt idx="483">
                  <c:v>4</c:v>
                </c:pt>
                <c:pt idx="484">
                  <c:v>11</c:v>
                </c:pt>
                <c:pt idx="485">
                  <c:v>38</c:v>
                </c:pt>
                <c:pt idx="486">
                  <c:v>27</c:v>
                </c:pt>
                <c:pt idx="487">
                  <c:v>10</c:v>
                </c:pt>
                <c:pt idx="488">
                  <c:v>12</c:v>
                </c:pt>
                <c:pt idx="489">
                  <c:v>105</c:v>
                </c:pt>
                <c:pt idx="490">
                  <c:v>3</c:v>
                </c:pt>
                <c:pt idx="491">
                  <c:v>3</c:v>
                </c:pt>
                <c:pt idx="492">
                  <c:v>39</c:v>
                </c:pt>
                <c:pt idx="493">
                  <c:v>8</c:v>
                </c:pt>
                <c:pt idx="494">
                  <c:v>26</c:v>
                </c:pt>
                <c:pt idx="495">
                  <c:v>11</c:v>
                </c:pt>
                <c:pt idx="496">
                  <c:v>6</c:v>
                </c:pt>
                <c:pt idx="497">
                  <c:v>11</c:v>
                </c:pt>
                <c:pt idx="498">
                  <c:v>31</c:v>
                </c:pt>
                <c:pt idx="499">
                  <c:v>14</c:v>
                </c:pt>
                <c:pt idx="500">
                  <c:v>42</c:v>
                </c:pt>
                <c:pt idx="501">
                  <c:v>66</c:v>
                </c:pt>
                <c:pt idx="502">
                  <c:v>40</c:v>
                </c:pt>
                <c:pt idx="503">
                  <c:v>3</c:v>
                </c:pt>
                <c:pt idx="504">
                  <c:v>11</c:v>
                </c:pt>
                <c:pt idx="505">
                  <c:v>22</c:v>
                </c:pt>
                <c:pt idx="506">
                  <c:v>99</c:v>
                </c:pt>
                <c:pt idx="507">
                  <c:v>16</c:v>
                </c:pt>
                <c:pt idx="508">
                  <c:v>8</c:v>
                </c:pt>
                <c:pt idx="509">
                  <c:v>21</c:v>
                </c:pt>
                <c:pt idx="510">
                  <c:v>35</c:v>
                </c:pt>
                <c:pt idx="511">
                  <c:v>8</c:v>
                </c:pt>
                <c:pt idx="512">
                  <c:v>37</c:v>
                </c:pt>
                <c:pt idx="513">
                  <c:v>46</c:v>
                </c:pt>
                <c:pt idx="514">
                  <c:v>35</c:v>
                </c:pt>
                <c:pt idx="515">
                  <c:v>9</c:v>
                </c:pt>
                <c:pt idx="516">
                  <c:v>30</c:v>
                </c:pt>
                <c:pt idx="517">
                  <c:v>12</c:v>
                </c:pt>
                <c:pt idx="518">
                  <c:v>16</c:v>
                </c:pt>
                <c:pt idx="519">
                  <c:v>25</c:v>
                </c:pt>
                <c:pt idx="520">
                  <c:v>38</c:v>
                </c:pt>
                <c:pt idx="521">
                  <c:v>3</c:v>
                </c:pt>
                <c:pt idx="522">
                  <c:v>13</c:v>
                </c:pt>
                <c:pt idx="523">
                  <c:v>18</c:v>
                </c:pt>
                <c:pt idx="524">
                  <c:v>16</c:v>
                </c:pt>
                <c:pt idx="525">
                  <c:v>21</c:v>
                </c:pt>
                <c:pt idx="526">
                  <c:v>10</c:v>
                </c:pt>
                <c:pt idx="527">
                  <c:v>21</c:v>
                </c:pt>
                <c:pt idx="528">
                  <c:v>26</c:v>
                </c:pt>
                <c:pt idx="529">
                  <c:v>9</c:v>
                </c:pt>
                <c:pt idx="530">
                  <c:v>25</c:v>
                </c:pt>
                <c:pt idx="531">
                  <c:v>32</c:v>
                </c:pt>
                <c:pt idx="532">
                  <c:v>24</c:v>
                </c:pt>
                <c:pt idx="533">
                  <c:v>12</c:v>
                </c:pt>
                <c:pt idx="534">
                  <c:v>28</c:v>
                </c:pt>
                <c:pt idx="535">
                  <c:v>14</c:v>
                </c:pt>
                <c:pt idx="536">
                  <c:v>9</c:v>
                </c:pt>
                <c:pt idx="537">
                  <c:v>5</c:v>
                </c:pt>
                <c:pt idx="538">
                  <c:v>4</c:v>
                </c:pt>
                <c:pt idx="539">
                  <c:v>45</c:v>
                </c:pt>
                <c:pt idx="540">
                  <c:v>2</c:v>
                </c:pt>
                <c:pt idx="541">
                  <c:v>13</c:v>
                </c:pt>
                <c:pt idx="542">
                  <c:v>5</c:v>
                </c:pt>
                <c:pt idx="543">
                  <c:v>51</c:v>
                </c:pt>
                <c:pt idx="544">
                  <c:v>14</c:v>
                </c:pt>
                <c:pt idx="545">
                  <c:v>18</c:v>
                </c:pt>
                <c:pt idx="546">
                  <c:v>9</c:v>
                </c:pt>
                <c:pt idx="547">
                  <c:v>74</c:v>
                </c:pt>
                <c:pt idx="548">
                  <c:v>11</c:v>
                </c:pt>
                <c:pt idx="549">
                  <c:v>18</c:v>
                </c:pt>
                <c:pt idx="550">
                  <c:v>18</c:v>
                </c:pt>
                <c:pt idx="551">
                  <c:v>84</c:v>
                </c:pt>
                <c:pt idx="552">
                  <c:v>73</c:v>
                </c:pt>
                <c:pt idx="553">
                  <c:v>90</c:v>
                </c:pt>
                <c:pt idx="554">
                  <c:v>32</c:v>
                </c:pt>
                <c:pt idx="555">
                  <c:v>14</c:v>
                </c:pt>
                <c:pt idx="556">
                  <c:v>25</c:v>
                </c:pt>
                <c:pt idx="557">
                  <c:v>24</c:v>
                </c:pt>
                <c:pt idx="558">
                  <c:v>48</c:v>
                </c:pt>
                <c:pt idx="559">
                  <c:v>54</c:v>
                </c:pt>
                <c:pt idx="560">
                  <c:v>16</c:v>
                </c:pt>
                <c:pt idx="561">
                  <c:v>24</c:v>
                </c:pt>
                <c:pt idx="562">
                  <c:v>1</c:v>
                </c:pt>
                <c:pt idx="563">
                  <c:v>9</c:v>
                </c:pt>
                <c:pt idx="564">
                  <c:v>34</c:v>
                </c:pt>
                <c:pt idx="565">
                  <c:v>23</c:v>
                </c:pt>
                <c:pt idx="566">
                  <c:v>73</c:v>
                </c:pt>
                <c:pt idx="567">
                  <c:v>5</c:v>
                </c:pt>
                <c:pt idx="568">
                  <c:v>21</c:v>
                </c:pt>
                <c:pt idx="569">
                  <c:v>229</c:v>
                </c:pt>
                <c:pt idx="570">
                  <c:v>24</c:v>
                </c:pt>
                <c:pt idx="571">
                  <c:v>12</c:v>
                </c:pt>
                <c:pt idx="572">
                  <c:v>18</c:v>
                </c:pt>
                <c:pt idx="573">
                  <c:v>28</c:v>
                </c:pt>
                <c:pt idx="574">
                  <c:v>109</c:v>
                </c:pt>
                <c:pt idx="575">
                  <c:v>7</c:v>
                </c:pt>
                <c:pt idx="576">
                  <c:v>39</c:v>
                </c:pt>
                <c:pt idx="577">
                  <c:v>72</c:v>
                </c:pt>
                <c:pt idx="578">
                  <c:v>22</c:v>
                </c:pt>
                <c:pt idx="579">
                  <c:v>8</c:v>
                </c:pt>
                <c:pt idx="580">
                  <c:v>4</c:v>
                </c:pt>
                <c:pt idx="581">
                  <c:v>12</c:v>
                </c:pt>
                <c:pt idx="582">
                  <c:v>4</c:v>
                </c:pt>
                <c:pt idx="583">
                  <c:v>6</c:v>
                </c:pt>
                <c:pt idx="584">
                  <c:v>80</c:v>
                </c:pt>
                <c:pt idx="585">
                  <c:v>31</c:v>
                </c:pt>
                <c:pt idx="586">
                  <c:v>16</c:v>
                </c:pt>
                <c:pt idx="587">
                  <c:v>22</c:v>
                </c:pt>
                <c:pt idx="588">
                  <c:v>23</c:v>
                </c:pt>
                <c:pt idx="589">
                  <c:v>19</c:v>
                </c:pt>
                <c:pt idx="590">
                  <c:v>47</c:v>
                </c:pt>
                <c:pt idx="591">
                  <c:v>123</c:v>
                </c:pt>
                <c:pt idx="592">
                  <c:v>6</c:v>
                </c:pt>
                <c:pt idx="593">
                  <c:v>8</c:v>
                </c:pt>
                <c:pt idx="594">
                  <c:v>22</c:v>
                </c:pt>
                <c:pt idx="595">
                  <c:v>113</c:v>
                </c:pt>
                <c:pt idx="596">
                  <c:v>115</c:v>
                </c:pt>
                <c:pt idx="597">
                  <c:v>2</c:v>
                </c:pt>
                <c:pt idx="598">
                  <c:v>36</c:v>
                </c:pt>
                <c:pt idx="599">
                  <c:v>23</c:v>
                </c:pt>
                <c:pt idx="600">
                  <c:v>3</c:v>
                </c:pt>
                <c:pt idx="601">
                  <c:v>4</c:v>
                </c:pt>
                <c:pt idx="602">
                  <c:v>8</c:v>
                </c:pt>
                <c:pt idx="603">
                  <c:v>42</c:v>
                </c:pt>
                <c:pt idx="604">
                  <c:v>18</c:v>
                </c:pt>
                <c:pt idx="605">
                  <c:v>67</c:v>
                </c:pt>
                <c:pt idx="606">
                  <c:v>29</c:v>
                </c:pt>
                <c:pt idx="607">
                  <c:v>42</c:v>
                </c:pt>
                <c:pt idx="608">
                  <c:v>54</c:v>
                </c:pt>
                <c:pt idx="609">
                  <c:v>11</c:v>
                </c:pt>
                <c:pt idx="610">
                  <c:v>6</c:v>
                </c:pt>
                <c:pt idx="611">
                  <c:v>39</c:v>
                </c:pt>
                <c:pt idx="612">
                  <c:v>25</c:v>
                </c:pt>
                <c:pt idx="613">
                  <c:v>22</c:v>
                </c:pt>
                <c:pt idx="614">
                  <c:v>1</c:v>
                </c:pt>
                <c:pt idx="615">
                  <c:v>17</c:v>
                </c:pt>
                <c:pt idx="616">
                  <c:v>17</c:v>
                </c:pt>
                <c:pt idx="617">
                  <c:v>88</c:v>
                </c:pt>
                <c:pt idx="618">
                  <c:v>518</c:v>
                </c:pt>
                <c:pt idx="619">
                  <c:v>13</c:v>
                </c:pt>
                <c:pt idx="620">
                  <c:v>52</c:v>
                </c:pt>
                <c:pt idx="621">
                  <c:v>255</c:v>
                </c:pt>
                <c:pt idx="622">
                  <c:v>67</c:v>
                </c:pt>
                <c:pt idx="623">
                  <c:v>30</c:v>
                </c:pt>
                <c:pt idx="624">
                  <c:v>18</c:v>
                </c:pt>
                <c:pt idx="625">
                  <c:v>33</c:v>
                </c:pt>
                <c:pt idx="626">
                  <c:v>34</c:v>
                </c:pt>
                <c:pt idx="627">
                  <c:v>53</c:v>
                </c:pt>
                <c:pt idx="628">
                  <c:v>12</c:v>
                </c:pt>
                <c:pt idx="629">
                  <c:v>11</c:v>
                </c:pt>
                <c:pt idx="630">
                  <c:v>27</c:v>
                </c:pt>
                <c:pt idx="631">
                  <c:v>88</c:v>
                </c:pt>
                <c:pt idx="632">
                  <c:v>133</c:v>
                </c:pt>
                <c:pt idx="633">
                  <c:v>60</c:v>
                </c:pt>
                <c:pt idx="634">
                  <c:v>21</c:v>
                </c:pt>
                <c:pt idx="635">
                  <c:v>13</c:v>
                </c:pt>
                <c:pt idx="636">
                  <c:v>5</c:v>
                </c:pt>
                <c:pt idx="637">
                  <c:v>5</c:v>
                </c:pt>
                <c:pt idx="638">
                  <c:v>39</c:v>
                </c:pt>
                <c:pt idx="639">
                  <c:v>42</c:v>
                </c:pt>
                <c:pt idx="640">
                  <c:v>2</c:v>
                </c:pt>
                <c:pt idx="641">
                  <c:v>3</c:v>
                </c:pt>
                <c:pt idx="642">
                  <c:v>7</c:v>
                </c:pt>
                <c:pt idx="643">
                  <c:v>8</c:v>
                </c:pt>
                <c:pt idx="644">
                  <c:v>193</c:v>
                </c:pt>
                <c:pt idx="645">
                  <c:v>54</c:v>
                </c:pt>
                <c:pt idx="646">
                  <c:v>17</c:v>
                </c:pt>
                <c:pt idx="647">
                  <c:v>40</c:v>
                </c:pt>
                <c:pt idx="648">
                  <c:v>20</c:v>
                </c:pt>
                <c:pt idx="649">
                  <c:v>85</c:v>
                </c:pt>
                <c:pt idx="650">
                  <c:v>28</c:v>
                </c:pt>
                <c:pt idx="651">
                  <c:v>62</c:v>
                </c:pt>
                <c:pt idx="652">
                  <c:v>1</c:v>
                </c:pt>
                <c:pt idx="653">
                  <c:v>21</c:v>
                </c:pt>
                <c:pt idx="654">
                  <c:v>15</c:v>
                </c:pt>
                <c:pt idx="655">
                  <c:v>27</c:v>
                </c:pt>
                <c:pt idx="656">
                  <c:v>26</c:v>
                </c:pt>
                <c:pt idx="657">
                  <c:v>20</c:v>
                </c:pt>
                <c:pt idx="658">
                  <c:v>37</c:v>
                </c:pt>
                <c:pt idx="659">
                  <c:v>29</c:v>
                </c:pt>
                <c:pt idx="660">
                  <c:v>11</c:v>
                </c:pt>
                <c:pt idx="661">
                  <c:v>25</c:v>
                </c:pt>
                <c:pt idx="662">
                  <c:v>16</c:v>
                </c:pt>
                <c:pt idx="663">
                  <c:v>40</c:v>
                </c:pt>
                <c:pt idx="664">
                  <c:v>9</c:v>
                </c:pt>
                <c:pt idx="665">
                  <c:v>62</c:v>
                </c:pt>
                <c:pt idx="666">
                  <c:v>81</c:v>
                </c:pt>
                <c:pt idx="667">
                  <c:v>86</c:v>
                </c:pt>
                <c:pt idx="668">
                  <c:v>21</c:v>
                </c:pt>
                <c:pt idx="669">
                  <c:v>2</c:v>
                </c:pt>
                <c:pt idx="670">
                  <c:v>28</c:v>
                </c:pt>
                <c:pt idx="671">
                  <c:v>138</c:v>
                </c:pt>
                <c:pt idx="672">
                  <c:v>3</c:v>
                </c:pt>
                <c:pt idx="673">
                  <c:v>25</c:v>
                </c:pt>
                <c:pt idx="674">
                  <c:v>22</c:v>
                </c:pt>
                <c:pt idx="675">
                  <c:v>150</c:v>
                </c:pt>
                <c:pt idx="676">
                  <c:v>42</c:v>
                </c:pt>
                <c:pt idx="677">
                  <c:v>1</c:v>
                </c:pt>
                <c:pt idx="678">
                  <c:v>6</c:v>
                </c:pt>
                <c:pt idx="679">
                  <c:v>4</c:v>
                </c:pt>
                <c:pt idx="680">
                  <c:v>31</c:v>
                </c:pt>
                <c:pt idx="681">
                  <c:v>43</c:v>
                </c:pt>
                <c:pt idx="682">
                  <c:v>14</c:v>
                </c:pt>
                <c:pt idx="683">
                  <c:v>12</c:v>
                </c:pt>
                <c:pt idx="684">
                  <c:v>36</c:v>
                </c:pt>
                <c:pt idx="685">
                  <c:v>19</c:v>
                </c:pt>
                <c:pt idx="686">
                  <c:v>10</c:v>
                </c:pt>
                <c:pt idx="687">
                  <c:v>20</c:v>
                </c:pt>
                <c:pt idx="688">
                  <c:v>3</c:v>
                </c:pt>
                <c:pt idx="689">
                  <c:v>2</c:v>
                </c:pt>
                <c:pt idx="690">
                  <c:v>13</c:v>
                </c:pt>
                <c:pt idx="691">
                  <c:v>5</c:v>
                </c:pt>
                <c:pt idx="692">
                  <c:v>1</c:v>
                </c:pt>
                <c:pt idx="693">
                  <c:v>7</c:v>
                </c:pt>
                <c:pt idx="694">
                  <c:v>84</c:v>
                </c:pt>
                <c:pt idx="695">
                  <c:v>20</c:v>
                </c:pt>
                <c:pt idx="696">
                  <c:v>10</c:v>
                </c:pt>
                <c:pt idx="697">
                  <c:v>1</c:v>
                </c:pt>
                <c:pt idx="698">
                  <c:v>1</c:v>
                </c:pt>
                <c:pt idx="699">
                  <c:v>23</c:v>
                </c:pt>
                <c:pt idx="700">
                  <c:v>41</c:v>
                </c:pt>
                <c:pt idx="701">
                  <c:v>16</c:v>
                </c:pt>
                <c:pt idx="702">
                  <c:v>20</c:v>
                </c:pt>
                <c:pt idx="703">
                  <c:v>16</c:v>
                </c:pt>
                <c:pt idx="704">
                  <c:v>1</c:v>
                </c:pt>
                <c:pt idx="705">
                  <c:v>2</c:v>
                </c:pt>
                <c:pt idx="706">
                  <c:v>17</c:v>
                </c:pt>
                <c:pt idx="707">
                  <c:v>11</c:v>
                </c:pt>
                <c:pt idx="708">
                  <c:v>26</c:v>
                </c:pt>
                <c:pt idx="709">
                  <c:v>30</c:v>
                </c:pt>
                <c:pt idx="710">
                  <c:v>4</c:v>
                </c:pt>
                <c:pt idx="711">
                  <c:v>26</c:v>
                </c:pt>
                <c:pt idx="712">
                  <c:v>8</c:v>
                </c:pt>
                <c:pt idx="713">
                  <c:v>19</c:v>
                </c:pt>
                <c:pt idx="714">
                  <c:v>36</c:v>
                </c:pt>
                <c:pt idx="715">
                  <c:v>32</c:v>
                </c:pt>
                <c:pt idx="716">
                  <c:v>1</c:v>
                </c:pt>
                <c:pt idx="717">
                  <c:v>12</c:v>
                </c:pt>
                <c:pt idx="718">
                  <c:v>18</c:v>
                </c:pt>
                <c:pt idx="719">
                  <c:v>38</c:v>
                </c:pt>
                <c:pt idx="720">
                  <c:v>62</c:v>
                </c:pt>
                <c:pt idx="721">
                  <c:v>9</c:v>
                </c:pt>
                <c:pt idx="722">
                  <c:v>5</c:v>
                </c:pt>
                <c:pt idx="723">
                  <c:v>24</c:v>
                </c:pt>
                <c:pt idx="724">
                  <c:v>66</c:v>
                </c:pt>
                <c:pt idx="725">
                  <c:v>93</c:v>
                </c:pt>
                <c:pt idx="726">
                  <c:v>13</c:v>
                </c:pt>
                <c:pt idx="727">
                  <c:v>6</c:v>
                </c:pt>
                <c:pt idx="728">
                  <c:v>3</c:v>
                </c:pt>
                <c:pt idx="729">
                  <c:v>28</c:v>
                </c:pt>
                <c:pt idx="730">
                  <c:v>2</c:v>
                </c:pt>
                <c:pt idx="731">
                  <c:v>65</c:v>
                </c:pt>
                <c:pt idx="732">
                  <c:v>12</c:v>
                </c:pt>
                <c:pt idx="733">
                  <c:v>0</c:v>
                </c:pt>
                <c:pt idx="734">
                  <c:v>29</c:v>
                </c:pt>
                <c:pt idx="735">
                  <c:v>449</c:v>
                </c:pt>
                <c:pt idx="736">
                  <c:v>3</c:v>
                </c:pt>
                <c:pt idx="737">
                  <c:v>2</c:v>
                </c:pt>
                <c:pt idx="738">
                  <c:v>7</c:v>
                </c:pt>
                <c:pt idx="739">
                  <c:v>10</c:v>
                </c:pt>
                <c:pt idx="740">
                  <c:v>21</c:v>
                </c:pt>
                <c:pt idx="741">
                  <c:v>15</c:v>
                </c:pt>
                <c:pt idx="742">
                  <c:v>21</c:v>
                </c:pt>
                <c:pt idx="743">
                  <c:v>16</c:v>
                </c:pt>
                <c:pt idx="744">
                  <c:v>3</c:v>
                </c:pt>
                <c:pt idx="745">
                  <c:v>63</c:v>
                </c:pt>
                <c:pt idx="746">
                  <c:v>13</c:v>
                </c:pt>
                <c:pt idx="747">
                  <c:v>1</c:v>
                </c:pt>
                <c:pt idx="748">
                  <c:v>72</c:v>
                </c:pt>
                <c:pt idx="749">
                  <c:v>16</c:v>
                </c:pt>
                <c:pt idx="750">
                  <c:v>159</c:v>
                </c:pt>
                <c:pt idx="751">
                  <c:v>7</c:v>
                </c:pt>
                <c:pt idx="752">
                  <c:v>36</c:v>
                </c:pt>
                <c:pt idx="753">
                  <c:v>1</c:v>
                </c:pt>
                <c:pt idx="754">
                  <c:v>16</c:v>
                </c:pt>
                <c:pt idx="755">
                  <c:v>2</c:v>
                </c:pt>
                <c:pt idx="756">
                  <c:v>0</c:v>
                </c:pt>
                <c:pt idx="757">
                  <c:v>19</c:v>
                </c:pt>
                <c:pt idx="758">
                  <c:v>1</c:v>
                </c:pt>
                <c:pt idx="759">
                  <c:v>25</c:v>
                </c:pt>
                <c:pt idx="760">
                  <c:v>38</c:v>
                </c:pt>
                <c:pt idx="761">
                  <c:v>178</c:v>
                </c:pt>
                <c:pt idx="762">
                  <c:v>31</c:v>
                </c:pt>
                <c:pt idx="763">
                  <c:v>105</c:v>
                </c:pt>
                <c:pt idx="764">
                  <c:v>17</c:v>
                </c:pt>
                <c:pt idx="765">
                  <c:v>6</c:v>
                </c:pt>
                <c:pt idx="766">
                  <c:v>26</c:v>
                </c:pt>
                <c:pt idx="767">
                  <c:v>311</c:v>
                </c:pt>
                <c:pt idx="768">
                  <c:v>1</c:v>
                </c:pt>
                <c:pt idx="769">
                  <c:v>9</c:v>
                </c:pt>
                <c:pt idx="770">
                  <c:v>14</c:v>
                </c:pt>
                <c:pt idx="771">
                  <c:v>41</c:v>
                </c:pt>
                <c:pt idx="772">
                  <c:v>2</c:v>
                </c:pt>
                <c:pt idx="773">
                  <c:v>26</c:v>
                </c:pt>
                <c:pt idx="774">
                  <c:v>37</c:v>
                </c:pt>
                <c:pt idx="775">
                  <c:v>28</c:v>
                </c:pt>
                <c:pt idx="776">
                  <c:v>139</c:v>
                </c:pt>
                <c:pt idx="777">
                  <c:v>22</c:v>
                </c:pt>
                <c:pt idx="778">
                  <c:v>1</c:v>
                </c:pt>
                <c:pt idx="779">
                  <c:v>26</c:v>
                </c:pt>
                <c:pt idx="780">
                  <c:v>14</c:v>
                </c:pt>
                <c:pt idx="781">
                  <c:v>54</c:v>
                </c:pt>
                <c:pt idx="782">
                  <c:v>59</c:v>
                </c:pt>
                <c:pt idx="783">
                  <c:v>2</c:v>
                </c:pt>
                <c:pt idx="784">
                  <c:v>151</c:v>
                </c:pt>
                <c:pt idx="785">
                  <c:v>33</c:v>
                </c:pt>
                <c:pt idx="786">
                  <c:v>4</c:v>
                </c:pt>
                <c:pt idx="787">
                  <c:v>44</c:v>
                </c:pt>
                <c:pt idx="788">
                  <c:v>50</c:v>
                </c:pt>
                <c:pt idx="789">
                  <c:v>6</c:v>
                </c:pt>
                <c:pt idx="790">
                  <c:v>2</c:v>
                </c:pt>
                <c:pt idx="791">
                  <c:v>6</c:v>
                </c:pt>
                <c:pt idx="792">
                  <c:v>39</c:v>
                </c:pt>
                <c:pt idx="793">
                  <c:v>93</c:v>
                </c:pt>
                <c:pt idx="794">
                  <c:v>5</c:v>
                </c:pt>
                <c:pt idx="795">
                  <c:v>91</c:v>
                </c:pt>
                <c:pt idx="796">
                  <c:v>39</c:v>
                </c:pt>
                <c:pt idx="797">
                  <c:v>22</c:v>
                </c:pt>
                <c:pt idx="798">
                  <c:v>146</c:v>
                </c:pt>
                <c:pt idx="799">
                  <c:v>5</c:v>
                </c:pt>
                <c:pt idx="800">
                  <c:v>58</c:v>
                </c:pt>
                <c:pt idx="801">
                  <c:v>8</c:v>
                </c:pt>
                <c:pt idx="802">
                  <c:v>18</c:v>
                </c:pt>
                <c:pt idx="803">
                  <c:v>8</c:v>
                </c:pt>
                <c:pt idx="804">
                  <c:v>7</c:v>
                </c:pt>
                <c:pt idx="805">
                  <c:v>169</c:v>
                </c:pt>
                <c:pt idx="806">
                  <c:v>75</c:v>
                </c:pt>
                <c:pt idx="807">
                  <c:v>51</c:v>
                </c:pt>
                <c:pt idx="808">
                  <c:v>30</c:v>
                </c:pt>
                <c:pt idx="809">
                  <c:v>216</c:v>
                </c:pt>
                <c:pt idx="810">
                  <c:v>14</c:v>
                </c:pt>
                <c:pt idx="811">
                  <c:v>23</c:v>
                </c:pt>
                <c:pt idx="812">
                  <c:v>38</c:v>
                </c:pt>
                <c:pt idx="813">
                  <c:v>20</c:v>
                </c:pt>
                <c:pt idx="814">
                  <c:v>2</c:v>
                </c:pt>
                <c:pt idx="815">
                  <c:v>1</c:v>
                </c:pt>
                <c:pt idx="816">
                  <c:v>30</c:v>
                </c:pt>
                <c:pt idx="817">
                  <c:v>140</c:v>
                </c:pt>
                <c:pt idx="818">
                  <c:v>70</c:v>
                </c:pt>
                <c:pt idx="819">
                  <c:v>3</c:v>
                </c:pt>
                <c:pt idx="820">
                  <c:v>11</c:v>
                </c:pt>
                <c:pt idx="821">
                  <c:v>21</c:v>
                </c:pt>
                <c:pt idx="822">
                  <c:v>21</c:v>
                </c:pt>
                <c:pt idx="823">
                  <c:v>73</c:v>
                </c:pt>
                <c:pt idx="824">
                  <c:v>12</c:v>
                </c:pt>
                <c:pt idx="825">
                  <c:v>44</c:v>
                </c:pt>
                <c:pt idx="826">
                  <c:v>100</c:v>
                </c:pt>
                <c:pt idx="827">
                  <c:v>6</c:v>
                </c:pt>
                <c:pt idx="828">
                  <c:v>48</c:v>
                </c:pt>
                <c:pt idx="829">
                  <c:v>95</c:v>
                </c:pt>
                <c:pt idx="830">
                  <c:v>11</c:v>
                </c:pt>
                <c:pt idx="831">
                  <c:v>21</c:v>
                </c:pt>
                <c:pt idx="832">
                  <c:v>77</c:v>
                </c:pt>
                <c:pt idx="833">
                  <c:v>27</c:v>
                </c:pt>
                <c:pt idx="834">
                  <c:v>20</c:v>
                </c:pt>
                <c:pt idx="835">
                  <c:v>81</c:v>
                </c:pt>
                <c:pt idx="836">
                  <c:v>11</c:v>
                </c:pt>
                <c:pt idx="837">
                  <c:v>11</c:v>
                </c:pt>
                <c:pt idx="838">
                  <c:v>30</c:v>
                </c:pt>
                <c:pt idx="839">
                  <c:v>15</c:v>
                </c:pt>
                <c:pt idx="840">
                  <c:v>49</c:v>
                </c:pt>
                <c:pt idx="841">
                  <c:v>27</c:v>
                </c:pt>
                <c:pt idx="842">
                  <c:v>9</c:v>
                </c:pt>
                <c:pt idx="843">
                  <c:v>39</c:v>
                </c:pt>
                <c:pt idx="844">
                  <c:v>10</c:v>
                </c:pt>
                <c:pt idx="845">
                  <c:v>4</c:v>
                </c:pt>
                <c:pt idx="846">
                  <c:v>88</c:v>
                </c:pt>
                <c:pt idx="847">
                  <c:v>1</c:v>
                </c:pt>
                <c:pt idx="848">
                  <c:v>1</c:v>
                </c:pt>
                <c:pt idx="849">
                  <c:v>107</c:v>
                </c:pt>
                <c:pt idx="850">
                  <c:v>9</c:v>
                </c:pt>
                <c:pt idx="851">
                  <c:v>17</c:v>
                </c:pt>
                <c:pt idx="852">
                  <c:v>19</c:v>
                </c:pt>
                <c:pt idx="853">
                  <c:v>7</c:v>
                </c:pt>
                <c:pt idx="854">
                  <c:v>174</c:v>
                </c:pt>
                <c:pt idx="855">
                  <c:v>63</c:v>
                </c:pt>
                <c:pt idx="856">
                  <c:v>94</c:v>
                </c:pt>
                <c:pt idx="857">
                  <c:v>13</c:v>
                </c:pt>
                <c:pt idx="858">
                  <c:v>1</c:v>
                </c:pt>
                <c:pt idx="859">
                  <c:v>4</c:v>
                </c:pt>
                <c:pt idx="860">
                  <c:v>67</c:v>
                </c:pt>
                <c:pt idx="861">
                  <c:v>14</c:v>
                </c:pt>
                <c:pt idx="862">
                  <c:v>14</c:v>
                </c:pt>
                <c:pt idx="863">
                  <c:v>12</c:v>
                </c:pt>
                <c:pt idx="864">
                  <c:v>9</c:v>
                </c:pt>
                <c:pt idx="865">
                  <c:v>43</c:v>
                </c:pt>
                <c:pt idx="866">
                  <c:v>2</c:v>
                </c:pt>
                <c:pt idx="867">
                  <c:v>27</c:v>
                </c:pt>
                <c:pt idx="868">
                  <c:v>39</c:v>
                </c:pt>
                <c:pt idx="869">
                  <c:v>99</c:v>
                </c:pt>
                <c:pt idx="870">
                  <c:v>167</c:v>
                </c:pt>
                <c:pt idx="871">
                  <c:v>114</c:v>
                </c:pt>
                <c:pt idx="872">
                  <c:v>3</c:v>
                </c:pt>
                <c:pt idx="873">
                  <c:v>1</c:v>
                </c:pt>
                <c:pt idx="874">
                  <c:v>21</c:v>
                </c:pt>
                <c:pt idx="875">
                  <c:v>95</c:v>
                </c:pt>
                <c:pt idx="876">
                  <c:v>7</c:v>
                </c:pt>
                <c:pt idx="877">
                  <c:v>17</c:v>
                </c:pt>
                <c:pt idx="878">
                  <c:v>23</c:v>
                </c:pt>
                <c:pt idx="879">
                  <c:v>34</c:v>
                </c:pt>
                <c:pt idx="880">
                  <c:v>18</c:v>
                </c:pt>
                <c:pt idx="881">
                  <c:v>36</c:v>
                </c:pt>
                <c:pt idx="882">
                  <c:v>6</c:v>
                </c:pt>
                <c:pt idx="883">
                  <c:v>52</c:v>
                </c:pt>
                <c:pt idx="884">
                  <c:v>8</c:v>
                </c:pt>
                <c:pt idx="885">
                  <c:v>31</c:v>
                </c:pt>
                <c:pt idx="886">
                  <c:v>13</c:v>
                </c:pt>
                <c:pt idx="887">
                  <c:v>53</c:v>
                </c:pt>
                <c:pt idx="888">
                  <c:v>81</c:v>
                </c:pt>
                <c:pt idx="889">
                  <c:v>8</c:v>
                </c:pt>
                <c:pt idx="890">
                  <c:v>9</c:v>
                </c:pt>
                <c:pt idx="891">
                  <c:v>35</c:v>
                </c:pt>
                <c:pt idx="892">
                  <c:v>28</c:v>
                </c:pt>
                <c:pt idx="893">
                  <c:v>37</c:v>
                </c:pt>
                <c:pt idx="894">
                  <c:v>9</c:v>
                </c:pt>
                <c:pt idx="895">
                  <c:v>8</c:v>
                </c:pt>
                <c:pt idx="896">
                  <c:v>1</c:v>
                </c:pt>
                <c:pt idx="897">
                  <c:v>202</c:v>
                </c:pt>
                <c:pt idx="898">
                  <c:v>4</c:v>
                </c:pt>
                <c:pt idx="899">
                  <c:v>37</c:v>
                </c:pt>
                <c:pt idx="900">
                  <c:v>1</c:v>
                </c:pt>
                <c:pt idx="901">
                  <c:v>59</c:v>
                </c:pt>
                <c:pt idx="902">
                  <c:v>2</c:v>
                </c:pt>
                <c:pt idx="903">
                  <c:v>6</c:v>
                </c:pt>
                <c:pt idx="904">
                  <c:v>61</c:v>
                </c:pt>
                <c:pt idx="905">
                  <c:v>88</c:v>
                </c:pt>
                <c:pt idx="906">
                  <c:v>4</c:v>
                </c:pt>
                <c:pt idx="907">
                  <c:v>31</c:v>
                </c:pt>
                <c:pt idx="908">
                  <c:v>27</c:v>
                </c:pt>
                <c:pt idx="909">
                  <c:v>11</c:v>
                </c:pt>
                <c:pt idx="910">
                  <c:v>13</c:v>
                </c:pt>
                <c:pt idx="911">
                  <c:v>56</c:v>
                </c:pt>
                <c:pt idx="912">
                  <c:v>29</c:v>
                </c:pt>
                <c:pt idx="913">
                  <c:v>36</c:v>
                </c:pt>
                <c:pt idx="914">
                  <c:v>34</c:v>
                </c:pt>
                <c:pt idx="915">
                  <c:v>25</c:v>
                </c:pt>
                <c:pt idx="916">
                  <c:v>22</c:v>
                </c:pt>
                <c:pt idx="917">
                  <c:v>4</c:v>
                </c:pt>
                <c:pt idx="918">
                  <c:v>31</c:v>
                </c:pt>
                <c:pt idx="919">
                  <c:v>120</c:v>
                </c:pt>
                <c:pt idx="920">
                  <c:v>6</c:v>
                </c:pt>
                <c:pt idx="921">
                  <c:v>6</c:v>
                </c:pt>
                <c:pt idx="922">
                  <c:v>12</c:v>
                </c:pt>
                <c:pt idx="923">
                  <c:v>35</c:v>
                </c:pt>
                <c:pt idx="924">
                  <c:v>16</c:v>
                </c:pt>
                <c:pt idx="925">
                  <c:v>108</c:v>
                </c:pt>
                <c:pt idx="926">
                  <c:v>31</c:v>
                </c:pt>
                <c:pt idx="927">
                  <c:v>108</c:v>
                </c:pt>
                <c:pt idx="928">
                  <c:v>25</c:v>
                </c:pt>
                <c:pt idx="929">
                  <c:v>35</c:v>
                </c:pt>
                <c:pt idx="930">
                  <c:v>78</c:v>
                </c:pt>
                <c:pt idx="931">
                  <c:v>75</c:v>
                </c:pt>
                <c:pt idx="932">
                  <c:v>13</c:v>
                </c:pt>
                <c:pt idx="933">
                  <c:v>30</c:v>
                </c:pt>
                <c:pt idx="934">
                  <c:v>38</c:v>
                </c:pt>
                <c:pt idx="935">
                  <c:v>260</c:v>
                </c:pt>
                <c:pt idx="936">
                  <c:v>23</c:v>
                </c:pt>
                <c:pt idx="937">
                  <c:v>32</c:v>
                </c:pt>
                <c:pt idx="938">
                  <c:v>149</c:v>
                </c:pt>
                <c:pt idx="939">
                  <c:v>17</c:v>
                </c:pt>
                <c:pt idx="940">
                  <c:v>534</c:v>
                </c:pt>
                <c:pt idx="941">
                  <c:v>72</c:v>
                </c:pt>
                <c:pt idx="942">
                  <c:v>74</c:v>
                </c:pt>
                <c:pt idx="943">
                  <c:v>67</c:v>
                </c:pt>
                <c:pt idx="944">
                  <c:v>124</c:v>
                </c:pt>
                <c:pt idx="945">
                  <c:v>26</c:v>
                </c:pt>
                <c:pt idx="946">
                  <c:v>41</c:v>
                </c:pt>
                <c:pt idx="947">
                  <c:v>33</c:v>
                </c:pt>
                <c:pt idx="948">
                  <c:v>71</c:v>
                </c:pt>
                <c:pt idx="949">
                  <c:v>6</c:v>
                </c:pt>
                <c:pt idx="950">
                  <c:v>15</c:v>
                </c:pt>
                <c:pt idx="951">
                  <c:v>7</c:v>
                </c:pt>
                <c:pt idx="952">
                  <c:v>23</c:v>
                </c:pt>
                <c:pt idx="953">
                  <c:v>9</c:v>
                </c:pt>
                <c:pt idx="954">
                  <c:v>33</c:v>
                </c:pt>
                <c:pt idx="955">
                  <c:v>41</c:v>
                </c:pt>
                <c:pt idx="956">
                  <c:v>27</c:v>
                </c:pt>
                <c:pt idx="957">
                  <c:v>34</c:v>
                </c:pt>
                <c:pt idx="958">
                  <c:v>82</c:v>
                </c:pt>
                <c:pt idx="959">
                  <c:v>18</c:v>
                </c:pt>
                <c:pt idx="960">
                  <c:v>86</c:v>
                </c:pt>
                <c:pt idx="961">
                  <c:v>2</c:v>
                </c:pt>
                <c:pt idx="962">
                  <c:v>8</c:v>
                </c:pt>
                <c:pt idx="963">
                  <c:v>190</c:v>
                </c:pt>
                <c:pt idx="964">
                  <c:v>5</c:v>
                </c:pt>
                <c:pt idx="965">
                  <c:v>17</c:v>
                </c:pt>
                <c:pt idx="966">
                  <c:v>68</c:v>
                </c:pt>
                <c:pt idx="967">
                  <c:v>3</c:v>
                </c:pt>
                <c:pt idx="968">
                  <c:v>2</c:v>
                </c:pt>
                <c:pt idx="969">
                  <c:v>7</c:v>
                </c:pt>
                <c:pt idx="970">
                  <c:v>71</c:v>
                </c:pt>
                <c:pt idx="971">
                  <c:v>12</c:v>
                </c:pt>
                <c:pt idx="972">
                  <c:v>16</c:v>
                </c:pt>
                <c:pt idx="973">
                  <c:v>1</c:v>
                </c:pt>
                <c:pt idx="974">
                  <c:v>186</c:v>
                </c:pt>
                <c:pt idx="975">
                  <c:v>12</c:v>
                </c:pt>
                <c:pt idx="976">
                  <c:v>75</c:v>
                </c:pt>
                <c:pt idx="977">
                  <c:v>17</c:v>
                </c:pt>
                <c:pt idx="978">
                  <c:v>7</c:v>
                </c:pt>
                <c:pt idx="979">
                  <c:v>27</c:v>
                </c:pt>
                <c:pt idx="980">
                  <c:v>30</c:v>
                </c:pt>
                <c:pt idx="981">
                  <c:v>18</c:v>
                </c:pt>
                <c:pt idx="982">
                  <c:v>80</c:v>
                </c:pt>
                <c:pt idx="983">
                  <c:v>8</c:v>
                </c:pt>
                <c:pt idx="984">
                  <c:v>50</c:v>
                </c:pt>
                <c:pt idx="985">
                  <c:v>2</c:v>
                </c:pt>
                <c:pt idx="986">
                  <c:v>162</c:v>
                </c:pt>
                <c:pt idx="987">
                  <c:v>177</c:v>
                </c:pt>
                <c:pt idx="988">
                  <c:v>14</c:v>
                </c:pt>
                <c:pt idx="989">
                  <c:v>42</c:v>
                </c:pt>
                <c:pt idx="990">
                  <c:v>1</c:v>
                </c:pt>
                <c:pt idx="991">
                  <c:v>12</c:v>
                </c:pt>
                <c:pt idx="992">
                  <c:v>48</c:v>
                </c:pt>
                <c:pt idx="993">
                  <c:v>10</c:v>
                </c:pt>
                <c:pt idx="994">
                  <c:v>247</c:v>
                </c:pt>
                <c:pt idx="995">
                  <c:v>3</c:v>
                </c:pt>
                <c:pt idx="996">
                  <c:v>22</c:v>
                </c:pt>
                <c:pt idx="997">
                  <c:v>2</c:v>
                </c:pt>
                <c:pt idx="998">
                  <c:v>147</c:v>
                </c:pt>
                <c:pt idx="999">
                  <c:v>39</c:v>
                </c:pt>
                <c:pt idx="1000">
                  <c:v>40</c:v>
                </c:pt>
                <c:pt idx="1001">
                  <c:v>51</c:v>
                </c:pt>
                <c:pt idx="1002">
                  <c:v>36</c:v>
                </c:pt>
                <c:pt idx="1003">
                  <c:v>56</c:v>
                </c:pt>
                <c:pt idx="1004">
                  <c:v>1</c:v>
                </c:pt>
                <c:pt idx="1005">
                  <c:v>34</c:v>
                </c:pt>
                <c:pt idx="1006">
                  <c:v>82</c:v>
                </c:pt>
                <c:pt idx="1007">
                  <c:v>117</c:v>
                </c:pt>
                <c:pt idx="1008">
                  <c:v>48</c:v>
                </c:pt>
                <c:pt idx="1009">
                  <c:v>18</c:v>
                </c:pt>
                <c:pt idx="1010">
                  <c:v>48</c:v>
                </c:pt>
                <c:pt idx="1011">
                  <c:v>206</c:v>
                </c:pt>
                <c:pt idx="1012">
                  <c:v>1</c:v>
                </c:pt>
                <c:pt idx="1013">
                  <c:v>1</c:v>
                </c:pt>
                <c:pt idx="1014">
                  <c:v>7</c:v>
                </c:pt>
                <c:pt idx="1015">
                  <c:v>46</c:v>
                </c:pt>
                <c:pt idx="1016">
                  <c:v>2</c:v>
                </c:pt>
                <c:pt idx="1017">
                  <c:v>39</c:v>
                </c:pt>
                <c:pt idx="1018">
                  <c:v>1</c:v>
                </c:pt>
                <c:pt idx="1019">
                  <c:v>33</c:v>
                </c:pt>
                <c:pt idx="1020">
                  <c:v>23</c:v>
                </c:pt>
                <c:pt idx="1021">
                  <c:v>6</c:v>
                </c:pt>
                <c:pt idx="1022">
                  <c:v>8</c:v>
                </c:pt>
                <c:pt idx="1023">
                  <c:v>7</c:v>
                </c:pt>
                <c:pt idx="1024">
                  <c:v>58</c:v>
                </c:pt>
                <c:pt idx="1025">
                  <c:v>37</c:v>
                </c:pt>
                <c:pt idx="1026">
                  <c:v>20</c:v>
                </c:pt>
                <c:pt idx="1027">
                  <c:v>5</c:v>
                </c:pt>
                <c:pt idx="1028">
                  <c:v>1</c:v>
                </c:pt>
                <c:pt idx="1029">
                  <c:v>10</c:v>
                </c:pt>
                <c:pt idx="1030">
                  <c:v>5</c:v>
                </c:pt>
                <c:pt idx="1031">
                  <c:v>44</c:v>
                </c:pt>
                <c:pt idx="1032">
                  <c:v>10</c:v>
                </c:pt>
                <c:pt idx="1033">
                  <c:v>34</c:v>
                </c:pt>
                <c:pt idx="1034">
                  <c:v>3</c:v>
                </c:pt>
                <c:pt idx="1035">
                  <c:v>32</c:v>
                </c:pt>
                <c:pt idx="1036">
                  <c:v>12</c:v>
                </c:pt>
                <c:pt idx="1037">
                  <c:v>42</c:v>
                </c:pt>
                <c:pt idx="1038">
                  <c:v>9</c:v>
                </c:pt>
                <c:pt idx="1039">
                  <c:v>83</c:v>
                </c:pt>
                <c:pt idx="1040">
                  <c:v>2</c:v>
                </c:pt>
                <c:pt idx="1041">
                  <c:v>26</c:v>
                </c:pt>
                <c:pt idx="1042">
                  <c:v>18</c:v>
                </c:pt>
                <c:pt idx="1043">
                  <c:v>73</c:v>
                </c:pt>
                <c:pt idx="1044">
                  <c:v>48</c:v>
                </c:pt>
                <c:pt idx="1045">
                  <c:v>46</c:v>
                </c:pt>
                <c:pt idx="1046">
                  <c:v>110</c:v>
                </c:pt>
                <c:pt idx="1047">
                  <c:v>28</c:v>
                </c:pt>
                <c:pt idx="1048">
                  <c:v>3</c:v>
                </c:pt>
                <c:pt idx="1049">
                  <c:v>85</c:v>
                </c:pt>
                <c:pt idx="1050">
                  <c:v>7</c:v>
                </c:pt>
                <c:pt idx="1051">
                  <c:v>7</c:v>
                </c:pt>
                <c:pt idx="1052">
                  <c:v>119</c:v>
                </c:pt>
                <c:pt idx="1053">
                  <c:v>117</c:v>
                </c:pt>
                <c:pt idx="1054">
                  <c:v>19</c:v>
                </c:pt>
                <c:pt idx="1055">
                  <c:v>15</c:v>
                </c:pt>
                <c:pt idx="1056">
                  <c:v>76</c:v>
                </c:pt>
                <c:pt idx="1057">
                  <c:v>5</c:v>
                </c:pt>
                <c:pt idx="1058">
                  <c:v>9</c:v>
                </c:pt>
                <c:pt idx="1059">
                  <c:v>10</c:v>
                </c:pt>
                <c:pt idx="1060">
                  <c:v>26</c:v>
                </c:pt>
                <c:pt idx="1061">
                  <c:v>37</c:v>
                </c:pt>
                <c:pt idx="1062">
                  <c:v>32</c:v>
                </c:pt>
                <c:pt idx="1063">
                  <c:v>31</c:v>
                </c:pt>
                <c:pt idx="1064">
                  <c:v>11</c:v>
                </c:pt>
                <c:pt idx="1065">
                  <c:v>111</c:v>
                </c:pt>
                <c:pt idx="1066">
                  <c:v>76</c:v>
                </c:pt>
                <c:pt idx="1067">
                  <c:v>23</c:v>
                </c:pt>
                <c:pt idx="1068">
                  <c:v>9</c:v>
                </c:pt>
                <c:pt idx="1069">
                  <c:v>87</c:v>
                </c:pt>
                <c:pt idx="1070">
                  <c:v>12</c:v>
                </c:pt>
                <c:pt idx="1071">
                  <c:v>3</c:v>
                </c:pt>
                <c:pt idx="1072">
                  <c:v>35</c:v>
                </c:pt>
                <c:pt idx="1073">
                  <c:v>12</c:v>
                </c:pt>
                <c:pt idx="1074">
                  <c:v>19</c:v>
                </c:pt>
                <c:pt idx="1075">
                  <c:v>24</c:v>
                </c:pt>
                <c:pt idx="1076">
                  <c:v>15</c:v>
                </c:pt>
                <c:pt idx="1077">
                  <c:v>14</c:v>
                </c:pt>
                <c:pt idx="1078">
                  <c:v>2</c:v>
                </c:pt>
                <c:pt idx="1079">
                  <c:v>43</c:v>
                </c:pt>
                <c:pt idx="1080">
                  <c:v>104</c:v>
                </c:pt>
                <c:pt idx="1081">
                  <c:v>38</c:v>
                </c:pt>
                <c:pt idx="1082">
                  <c:v>9</c:v>
                </c:pt>
                <c:pt idx="1083">
                  <c:v>7</c:v>
                </c:pt>
                <c:pt idx="1084">
                  <c:v>7</c:v>
                </c:pt>
                <c:pt idx="1085">
                  <c:v>20</c:v>
                </c:pt>
                <c:pt idx="1086">
                  <c:v>30</c:v>
                </c:pt>
                <c:pt idx="1087">
                  <c:v>18</c:v>
                </c:pt>
                <c:pt idx="1088">
                  <c:v>17</c:v>
                </c:pt>
                <c:pt idx="1089">
                  <c:v>14</c:v>
                </c:pt>
                <c:pt idx="1090">
                  <c:v>4</c:v>
                </c:pt>
                <c:pt idx="1091">
                  <c:v>15</c:v>
                </c:pt>
                <c:pt idx="1092">
                  <c:v>16</c:v>
                </c:pt>
                <c:pt idx="1093">
                  <c:v>64</c:v>
                </c:pt>
                <c:pt idx="1094">
                  <c:v>1</c:v>
                </c:pt>
                <c:pt idx="1095">
                  <c:v>38</c:v>
                </c:pt>
                <c:pt idx="1096">
                  <c:v>12</c:v>
                </c:pt>
                <c:pt idx="1097">
                  <c:v>44</c:v>
                </c:pt>
                <c:pt idx="1098">
                  <c:v>3</c:v>
                </c:pt>
                <c:pt idx="1099">
                  <c:v>64</c:v>
                </c:pt>
                <c:pt idx="1100">
                  <c:v>45</c:v>
                </c:pt>
                <c:pt idx="1101">
                  <c:v>162</c:v>
                </c:pt>
                <c:pt idx="1102">
                  <c:v>3</c:v>
                </c:pt>
                <c:pt idx="1103">
                  <c:v>50</c:v>
                </c:pt>
                <c:pt idx="1104">
                  <c:v>231</c:v>
                </c:pt>
                <c:pt idx="1105">
                  <c:v>16</c:v>
                </c:pt>
                <c:pt idx="1106">
                  <c:v>9</c:v>
                </c:pt>
                <c:pt idx="1107">
                  <c:v>82</c:v>
                </c:pt>
                <c:pt idx="1108">
                  <c:v>89</c:v>
                </c:pt>
                <c:pt idx="1109">
                  <c:v>4</c:v>
                </c:pt>
                <c:pt idx="1110">
                  <c:v>85</c:v>
                </c:pt>
                <c:pt idx="1111">
                  <c:v>5</c:v>
                </c:pt>
                <c:pt idx="1112">
                  <c:v>16</c:v>
                </c:pt>
                <c:pt idx="1113">
                  <c:v>81</c:v>
                </c:pt>
                <c:pt idx="1114">
                  <c:v>18</c:v>
                </c:pt>
                <c:pt idx="1115">
                  <c:v>2</c:v>
                </c:pt>
                <c:pt idx="1116">
                  <c:v>19</c:v>
                </c:pt>
                <c:pt idx="1117">
                  <c:v>83</c:v>
                </c:pt>
                <c:pt idx="1118">
                  <c:v>30</c:v>
                </c:pt>
                <c:pt idx="1119">
                  <c:v>111</c:v>
                </c:pt>
                <c:pt idx="1120">
                  <c:v>21</c:v>
                </c:pt>
                <c:pt idx="1121">
                  <c:v>20</c:v>
                </c:pt>
                <c:pt idx="1122">
                  <c:v>8</c:v>
                </c:pt>
              </c:numCache>
            </c:numRef>
          </c:xVal>
          <c:yVal>
            <c:numRef>
              <c:f>'[1]CHART DATA'!$B$2:$B$1124</c:f>
              <c:numCache>
                <c:formatCode>General</c:formatCode>
                <c:ptCount val="1123"/>
                <c:pt idx="0">
                  <c:v>0</c:v>
                </c:pt>
                <c:pt idx="1">
                  <c:v>407.75</c:v>
                </c:pt>
                <c:pt idx="2">
                  <c:v>105</c:v>
                </c:pt>
                <c:pt idx="3">
                  <c:v>183.66666670000001</c:v>
                </c:pt>
                <c:pt idx="4">
                  <c:v>88</c:v>
                </c:pt>
                <c:pt idx="5">
                  <c:v>0</c:v>
                </c:pt>
                <c:pt idx="6">
                  <c:v>6951.9722220000003</c:v>
                </c:pt>
                <c:pt idx="7">
                  <c:v>76</c:v>
                </c:pt>
                <c:pt idx="8">
                  <c:v>337.5</c:v>
                </c:pt>
                <c:pt idx="9">
                  <c:v>644.20000000000005</c:v>
                </c:pt>
                <c:pt idx="10">
                  <c:v>253</c:v>
                </c:pt>
                <c:pt idx="11">
                  <c:v>135.5</c:v>
                </c:pt>
                <c:pt idx="12">
                  <c:v>0</c:v>
                </c:pt>
                <c:pt idx="13">
                  <c:v>0</c:v>
                </c:pt>
                <c:pt idx="14">
                  <c:v>261.75</c:v>
                </c:pt>
                <c:pt idx="15">
                  <c:v>129</c:v>
                </c:pt>
                <c:pt idx="16">
                  <c:v>666</c:v>
                </c:pt>
                <c:pt idx="17">
                  <c:v>3283.1667389999998</c:v>
                </c:pt>
                <c:pt idx="18">
                  <c:v>840.23333330000003</c:v>
                </c:pt>
                <c:pt idx="19">
                  <c:v>731</c:v>
                </c:pt>
                <c:pt idx="20">
                  <c:v>643</c:v>
                </c:pt>
                <c:pt idx="21">
                  <c:v>1674.583333</c:v>
                </c:pt>
                <c:pt idx="22">
                  <c:v>1489.083333</c:v>
                </c:pt>
                <c:pt idx="23">
                  <c:v>57</c:v>
                </c:pt>
                <c:pt idx="24">
                  <c:v>397</c:v>
                </c:pt>
                <c:pt idx="25">
                  <c:v>153</c:v>
                </c:pt>
                <c:pt idx="26">
                  <c:v>0</c:v>
                </c:pt>
                <c:pt idx="27">
                  <c:v>851.55952379999997</c:v>
                </c:pt>
                <c:pt idx="28">
                  <c:v>94.5</c:v>
                </c:pt>
                <c:pt idx="29">
                  <c:v>1380.166667</c:v>
                </c:pt>
                <c:pt idx="30">
                  <c:v>0</c:v>
                </c:pt>
                <c:pt idx="31">
                  <c:v>0</c:v>
                </c:pt>
                <c:pt idx="32">
                  <c:v>298</c:v>
                </c:pt>
                <c:pt idx="33">
                  <c:v>2450.688095</c:v>
                </c:pt>
                <c:pt idx="34">
                  <c:v>44</c:v>
                </c:pt>
                <c:pt idx="35">
                  <c:v>254</c:v>
                </c:pt>
                <c:pt idx="36">
                  <c:v>331.4</c:v>
                </c:pt>
                <c:pt idx="37">
                  <c:v>24</c:v>
                </c:pt>
                <c:pt idx="38">
                  <c:v>0</c:v>
                </c:pt>
                <c:pt idx="39">
                  <c:v>0</c:v>
                </c:pt>
                <c:pt idx="40">
                  <c:v>1759.416667</c:v>
                </c:pt>
                <c:pt idx="41">
                  <c:v>814.5</c:v>
                </c:pt>
                <c:pt idx="42">
                  <c:v>445</c:v>
                </c:pt>
                <c:pt idx="43">
                  <c:v>687.5</c:v>
                </c:pt>
                <c:pt idx="44">
                  <c:v>72.333333330000002</c:v>
                </c:pt>
                <c:pt idx="45">
                  <c:v>630.75</c:v>
                </c:pt>
                <c:pt idx="46">
                  <c:v>543.5</c:v>
                </c:pt>
                <c:pt idx="47">
                  <c:v>584.59588740000004</c:v>
                </c:pt>
                <c:pt idx="48">
                  <c:v>104.83333330000001</c:v>
                </c:pt>
                <c:pt idx="49">
                  <c:v>218</c:v>
                </c:pt>
                <c:pt idx="50">
                  <c:v>343.36904759999999</c:v>
                </c:pt>
                <c:pt idx="51">
                  <c:v>246</c:v>
                </c:pt>
                <c:pt idx="52">
                  <c:v>125</c:v>
                </c:pt>
                <c:pt idx="53">
                  <c:v>495</c:v>
                </c:pt>
                <c:pt idx="54">
                  <c:v>2161.9793650000001</c:v>
                </c:pt>
                <c:pt idx="55">
                  <c:v>505</c:v>
                </c:pt>
                <c:pt idx="56">
                  <c:v>195.5</c:v>
                </c:pt>
                <c:pt idx="57">
                  <c:v>253</c:v>
                </c:pt>
                <c:pt idx="58">
                  <c:v>0</c:v>
                </c:pt>
                <c:pt idx="59">
                  <c:v>2241.0023809999998</c:v>
                </c:pt>
                <c:pt idx="60">
                  <c:v>389</c:v>
                </c:pt>
                <c:pt idx="61">
                  <c:v>56</c:v>
                </c:pt>
                <c:pt idx="62">
                  <c:v>851.64265339999997</c:v>
                </c:pt>
                <c:pt idx="63">
                  <c:v>855.16666669999995</c:v>
                </c:pt>
                <c:pt idx="64">
                  <c:v>3179.354257</c:v>
                </c:pt>
                <c:pt idx="65">
                  <c:v>1372.7</c:v>
                </c:pt>
                <c:pt idx="66">
                  <c:v>787</c:v>
                </c:pt>
                <c:pt idx="67">
                  <c:v>1551.666667</c:v>
                </c:pt>
                <c:pt idx="68">
                  <c:v>525</c:v>
                </c:pt>
                <c:pt idx="69">
                  <c:v>600.75</c:v>
                </c:pt>
                <c:pt idx="70">
                  <c:v>1671.375</c:v>
                </c:pt>
                <c:pt idx="71">
                  <c:v>203.5</c:v>
                </c:pt>
                <c:pt idx="72">
                  <c:v>1734.7809520000001</c:v>
                </c:pt>
                <c:pt idx="73">
                  <c:v>26.5</c:v>
                </c:pt>
                <c:pt idx="74">
                  <c:v>1111</c:v>
                </c:pt>
                <c:pt idx="75">
                  <c:v>5818.9166670000004</c:v>
                </c:pt>
                <c:pt idx="76">
                  <c:v>605.88571430000002</c:v>
                </c:pt>
                <c:pt idx="77">
                  <c:v>182</c:v>
                </c:pt>
                <c:pt idx="78">
                  <c:v>349.5</c:v>
                </c:pt>
                <c:pt idx="79">
                  <c:v>296.16666670000001</c:v>
                </c:pt>
                <c:pt idx="80">
                  <c:v>97</c:v>
                </c:pt>
                <c:pt idx="81">
                  <c:v>1842.95</c:v>
                </c:pt>
                <c:pt idx="82">
                  <c:v>585</c:v>
                </c:pt>
                <c:pt idx="83">
                  <c:v>280</c:v>
                </c:pt>
                <c:pt idx="84">
                  <c:v>3000.666667</c:v>
                </c:pt>
                <c:pt idx="85">
                  <c:v>97.333333330000002</c:v>
                </c:pt>
                <c:pt idx="86">
                  <c:v>371.66666670000001</c:v>
                </c:pt>
                <c:pt idx="87">
                  <c:v>148.5</c:v>
                </c:pt>
                <c:pt idx="88">
                  <c:v>3506.166667</c:v>
                </c:pt>
                <c:pt idx="89">
                  <c:v>7221</c:v>
                </c:pt>
                <c:pt idx="90">
                  <c:v>331.25</c:v>
                </c:pt>
                <c:pt idx="91">
                  <c:v>666.94642859999999</c:v>
                </c:pt>
                <c:pt idx="92">
                  <c:v>92</c:v>
                </c:pt>
                <c:pt idx="93">
                  <c:v>0</c:v>
                </c:pt>
                <c:pt idx="94">
                  <c:v>0</c:v>
                </c:pt>
                <c:pt idx="95">
                  <c:v>61</c:v>
                </c:pt>
                <c:pt idx="96">
                  <c:v>952.96666670000002</c:v>
                </c:pt>
                <c:pt idx="97">
                  <c:v>979.08333330000005</c:v>
                </c:pt>
                <c:pt idx="98">
                  <c:v>69</c:v>
                </c:pt>
                <c:pt idx="99">
                  <c:v>744.5</c:v>
                </c:pt>
                <c:pt idx="100">
                  <c:v>225.83333329999999</c:v>
                </c:pt>
                <c:pt idx="101">
                  <c:v>164</c:v>
                </c:pt>
                <c:pt idx="102">
                  <c:v>946.16666669999995</c:v>
                </c:pt>
                <c:pt idx="103">
                  <c:v>0</c:v>
                </c:pt>
                <c:pt idx="104">
                  <c:v>2043.5</c:v>
                </c:pt>
                <c:pt idx="105">
                  <c:v>11</c:v>
                </c:pt>
                <c:pt idx="106">
                  <c:v>56</c:v>
                </c:pt>
                <c:pt idx="107">
                  <c:v>1262</c:v>
                </c:pt>
                <c:pt idx="108">
                  <c:v>1883.8272219999999</c:v>
                </c:pt>
                <c:pt idx="109">
                  <c:v>83</c:v>
                </c:pt>
                <c:pt idx="110">
                  <c:v>892</c:v>
                </c:pt>
                <c:pt idx="111">
                  <c:v>1813.208333</c:v>
                </c:pt>
                <c:pt idx="112">
                  <c:v>153</c:v>
                </c:pt>
                <c:pt idx="113">
                  <c:v>17</c:v>
                </c:pt>
                <c:pt idx="114">
                  <c:v>406</c:v>
                </c:pt>
                <c:pt idx="115">
                  <c:v>0</c:v>
                </c:pt>
                <c:pt idx="116">
                  <c:v>631.45833330000005</c:v>
                </c:pt>
                <c:pt idx="117">
                  <c:v>363.66666670000001</c:v>
                </c:pt>
                <c:pt idx="118">
                  <c:v>936.83333330000005</c:v>
                </c:pt>
                <c:pt idx="119">
                  <c:v>151.5</c:v>
                </c:pt>
                <c:pt idx="120">
                  <c:v>2777.666667</c:v>
                </c:pt>
                <c:pt idx="121">
                  <c:v>337</c:v>
                </c:pt>
                <c:pt idx="122">
                  <c:v>1644</c:v>
                </c:pt>
                <c:pt idx="123">
                  <c:v>917.35</c:v>
                </c:pt>
                <c:pt idx="124">
                  <c:v>187</c:v>
                </c:pt>
                <c:pt idx="125">
                  <c:v>39</c:v>
                </c:pt>
                <c:pt idx="126">
                  <c:v>391.85</c:v>
                </c:pt>
                <c:pt idx="127">
                  <c:v>496.58333329999999</c:v>
                </c:pt>
                <c:pt idx="128">
                  <c:v>403</c:v>
                </c:pt>
                <c:pt idx="129">
                  <c:v>233</c:v>
                </c:pt>
                <c:pt idx="130">
                  <c:v>296</c:v>
                </c:pt>
                <c:pt idx="131">
                  <c:v>535.34595960000001</c:v>
                </c:pt>
                <c:pt idx="132">
                  <c:v>0</c:v>
                </c:pt>
                <c:pt idx="133">
                  <c:v>1663.7619050000001</c:v>
                </c:pt>
                <c:pt idx="134">
                  <c:v>47</c:v>
                </c:pt>
                <c:pt idx="135">
                  <c:v>2815.416667</c:v>
                </c:pt>
                <c:pt idx="136">
                  <c:v>1770.625</c:v>
                </c:pt>
                <c:pt idx="137">
                  <c:v>198.5221501</c:v>
                </c:pt>
                <c:pt idx="138">
                  <c:v>0</c:v>
                </c:pt>
                <c:pt idx="139">
                  <c:v>1561.083333</c:v>
                </c:pt>
                <c:pt idx="140">
                  <c:v>2808.666667</c:v>
                </c:pt>
                <c:pt idx="141">
                  <c:v>850.20833330000005</c:v>
                </c:pt>
                <c:pt idx="142">
                  <c:v>73</c:v>
                </c:pt>
                <c:pt idx="143">
                  <c:v>0</c:v>
                </c:pt>
                <c:pt idx="144">
                  <c:v>558.79999999999995</c:v>
                </c:pt>
                <c:pt idx="145">
                  <c:v>362</c:v>
                </c:pt>
                <c:pt idx="146">
                  <c:v>553.15</c:v>
                </c:pt>
                <c:pt idx="147">
                  <c:v>570.51666669999997</c:v>
                </c:pt>
                <c:pt idx="148">
                  <c:v>1220.4333329999999</c:v>
                </c:pt>
                <c:pt idx="149">
                  <c:v>546</c:v>
                </c:pt>
                <c:pt idx="150">
                  <c:v>266.5</c:v>
                </c:pt>
                <c:pt idx="151">
                  <c:v>59</c:v>
                </c:pt>
                <c:pt idx="152">
                  <c:v>2881.1333330000002</c:v>
                </c:pt>
                <c:pt idx="153">
                  <c:v>59</c:v>
                </c:pt>
                <c:pt idx="154">
                  <c:v>229.75</c:v>
                </c:pt>
                <c:pt idx="155">
                  <c:v>221.2</c:v>
                </c:pt>
                <c:pt idx="156">
                  <c:v>56</c:v>
                </c:pt>
                <c:pt idx="157">
                  <c:v>93</c:v>
                </c:pt>
                <c:pt idx="158">
                  <c:v>1206.6147189999999</c:v>
                </c:pt>
                <c:pt idx="159">
                  <c:v>976.2</c:v>
                </c:pt>
                <c:pt idx="160">
                  <c:v>547.33333330000005</c:v>
                </c:pt>
                <c:pt idx="161">
                  <c:v>1089.75</c:v>
                </c:pt>
                <c:pt idx="162">
                  <c:v>1549.857143</c:v>
                </c:pt>
                <c:pt idx="163">
                  <c:v>4056.175369</c:v>
                </c:pt>
                <c:pt idx="164">
                  <c:v>0</c:v>
                </c:pt>
                <c:pt idx="165">
                  <c:v>1686.9666669999999</c:v>
                </c:pt>
                <c:pt idx="166">
                  <c:v>3266.127778</c:v>
                </c:pt>
                <c:pt idx="167">
                  <c:v>1300.728987</c:v>
                </c:pt>
                <c:pt idx="168">
                  <c:v>313</c:v>
                </c:pt>
                <c:pt idx="169">
                  <c:v>139.70833329999999</c:v>
                </c:pt>
                <c:pt idx="170">
                  <c:v>95.5</c:v>
                </c:pt>
                <c:pt idx="171">
                  <c:v>597.6</c:v>
                </c:pt>
                <c:pt idx="172">
                  <c:v>856.75223979999998</c:v>
                </c:pt>
                <c:pt idx="173">
                  <c:v>1266.119048</c:v>
                </c:pt>
                <c:pt idx="174">
                  <c:v>151.9</c:v>
                </c:pt>
                <c:pt idx="175">
                  <c:v>0</c:v>
                </c:pt>
                <c:pt idx="176">
                  <c:v>3380.691558</c:v>
                </c:pt>
                <c:pt idx="177">
                  <c:v>226.5</c:v>
                </c:pt>
                <c:pt idx="178">
                  <c:v>3484.2333330000001</c:v>
                </c:pt>
                <c:pt idx="179">
                  <c:v>622</c:v>
                </c:pt>
                <c:pt idx="180">
                  <c:v>55</c:v>
                </c:pt>
                <c:pt idx="181">
                  <c:v>4</c:v>
                </c:pt>
                <c:pt idx="182">
                  <c:v>126.5</c:v>
                </c:pt>
                <c:pt idx="183">
                  <c:v>167</c:v>
                </c:pt>
                <c:pt idx="184">
                  <c:v>809.24563490000003</c:v>
                </c:pt>
                <c:pt idx="185">
                  <c:v>473.68333330000002</c:v>
                </c:pt>
                <c:pt idx="186">
                  <c:v>0</c:v>
                </c:pt>
                <c:pt idx="187">
                  <c:v>0</c:v>
                </c:pt>
                <c:pt idx="188">
                  <c:v>36</c:v>
                </c:pt>
                <c:pt idx="189">
                  <c:v>1507.333333</c:v>
                </c:pt>
                <c:pt idx="190">
                  <c:v>402.69047619999998</c:v>
                </c:pt>
                <c:pt idx="191">
                  <c:v>631.5</c:v>
                </c:pt>
                <c:pt idx="192">
                  <c:v>249</c:v>
                </c:pt>
                <c:pt idx="193">
                  <c:v>91</c:v>
                </c:pt>
                <c:pt idx="194">
                  <c:v>140</c:v>
                </c:pt>
                <c:pt idx="195">
                  <c:v>152.66666670000001</c:v>
                </c:pt>
                <c:pt idx="196">
                  <c:v>137.5</c:v>
                </c:pt>
                <c:pt idx="197">
                  <c:v>131.5</c:v>
                </c:pt>
                <c:pt idx="198">
                  <c:v>2338.5677660000001</c:v>
                </c:pt>
                <c:pt idx="199">
                  <c:v>0</c:v>
                </c:pt>
                <c:pt idx="200">
                  <c:v>1294.251207</c:v>
                </c:pt>
                <c:pt idx="201">
                  <c:v>831.93333329999996</c:v>
                </c:pt>
                <c:pt idx="202">
                  <c:v>748.4</c:v>
                </c:pt>
                <c:pt idx="203">
                  <c:v>117</c:v>
                </c:pt>
                <c:pt idx="204">
                  <c:v>3003.4190480000002</c:v>
                </c:pt>
                <c:pt idx="205">
                  <c:v>2121.3043039999998</c:v>
                </c:pt>
                <c:pt idx="206">
                  <c:v>205</c:v>
                </c:pt>
                <c:pt idx="207">
                  <c:v>3022.4785710000001</c:v>
                </c:pt>
                <c:pt idx="208">
                  <c:v>178.33333329999999</c:v>
                </c:pt>
                <c:pt idx="209">
                  <c:v>17</c:v>
                </c:pt>
                <c:pt idx="210">
                  <c:v>663.23333330000003</c:v>
                </c:pt>
                <c:pt idx="211">
                  <c:v>0</c:v>
                </c:pt>
                <c:pt idx="212">
                  <c:v>0</c:v>
                </c:pt>
                <c:pt idx="213">
                  <c:v>0</c:v>
                </c:pt>
                <c:pt idx="214">
                  <c:v>44</c:v>
                </c:pt>
                <c:pt idx="215">
                  <c:v>267</c:v>
                </c:pt>
                <c:pt idx="216">
                  <c:v>670.3</c:v>
                </c:pt>
                <c:pt idx="217">
                  <c:v>3864.4285709999999</c:v>
                </c:pt>
                <c:pt idx="218">
                  <c:v>433.1333333</c:v>
                </c:pt>
                <c:pt idx="219">
                  <c:v>321.95833329999999</c:v>
                </c:pt>
                <c:pt idx="220">
                  <c:v>0</c:v>
                </c:pt>
                <c:pt idx="221">
                  <c:v>138</c:v>
                </c:pt>
                <c:pt idx="222">
                  <c:v>227.7</c:v>
                </c:pt>
                <c:pt idx="223">
                  <c:v>1065.9000000000001</c:v>
                </c:pt>
                <c:pt idx="224">
                  <c:v>3509.130952</c:v>
                </c:pt>
                <c:pt idx="225">
                  <c:v>1021.75</c:v>
                </c:pt>
                <c:pt idx="226">
                  <c:v>2755.3361110000001</c:v>
                </c:pt>
                <c:pt idx="227">
                  <c:v>630.5</c:v>
                </c:pt>
                <c:pt idx="228">
                  <c:v>375.75</c:v>
                </c:pt>
                <c:pt idx="229">
                  <c:v>321</c:v>
                </c:pt>
                <c:pt idx="230">
                  <c:v>404.61904759999999</c:v>
                </c:pt>
                <c:pt idx="231">
                  <c:v>998.95454549999999</c:v>
                </c:pt>
                <c:pt idx="232">
                  <c:v>178</c:v>
                </c:pt>
                <c:pt idx="233">
                  <c:v>352</c:v>
                </c:pt>
                <c:pt idx="234">
                  <c:v>865</c:v>
                </c:pt>
                <c:pt idx="235">
                  <c:v>217</c:v>
                </c:pt>
                <c:pt idx="236">
                  <c:v>65</c:v>
                </c:pt>
                <c:pt idx="237">
                  <c:v>431.08333329999999</c:v>
                </c:pt>
                <c:pt idx="238">
                  <c:v>1329.2619050000001</c:v>
                </c:pt>
                <c:pt idx="239">
                  <c:v>258.83333329999999</c:v>
                </c:pt>
                <c:pt idx="240">
                  <c:v>60</c:v>
                </c:pt>
                <c:pt idx="241">
                  <c:v>234.96666669999999</c:v>
                </c:pt>
                <c:pt idx="242">
                  <c:v>897.66666669999995</c:v>
                </c:pt>
                <c:pt idx="243">
                  <c:v>418.23333330000003</c:v>
                </c:pt>
                <c:pt idx="244">
                  <c:v>963.16666669999995</c:v>
                </c:pt>
                <c:pt idx="245">
                  <c:v>636</c:v>
                </c:pt>
                <c:pt idx="246">
                  <c:v>272.33333329999999</c:v>
                </c:pt>
                <c:pt idx="247">
                  <c:v>743.66666669999995</c:v>
                </c:pt>
                <c:pt idx="248">
                  <c:v>13</c:v>
                </c:pt>
                <c:pt idx="249">
                  <c:v>0</c:v>
                </c:pt>
                <c:pt idx="250">
                  <c:v>2101.4666670000001</c:v>
                </c:pt>
                <c:pt idx="251">
                  <c:v>0</c:v>
                </c:pt>
                <c:pt idx="252">
                  <c:v>300</c:v>
                </c:pt>
                <c:pt idx="253">
                  <c:v>1683.633333</c:v>
                </c:pt>
                <c:pt idx="254">
                  <c:v>149</c:v>
                </c:pt>
                <c:pt idx="255">
                  <c:v>544.83333330000005</c:v>
                </c:pt>
                <c:pt idx="256">
                  <c:v>194.06666670000001</c:v>
                </c:pt>
                <c:pt idx="257">
                  <c:v>156.83333329999999</c:v>
                </c:pt>
                <c:pt idx="258">
                  <c:v>394.25</c:v>
                </c:pt>
                <c:pt idx="259">
                  <c:v>2259.5333329999999</c:v>
                </c:pt>
                <c:pt idx="260">
                  <c:v>2050.395743</c:v>
                </c:pt>
                <c:pt idx="261">
                  <c:v>458.5</c:v>
                </c:pt>
                <c:pt idx="262">
                  <c:v>657.5</c:v>
                </c:pt>
                <c:pt idx="263">
                  <c:v>1783.25</c:v>
                </c:pt>
                <c:pt idx="264">
                  <c:v>1250.5</c:v>
                </c:pt>
                <c:pt idx="265">
                  <c:v>276</c:v>
                </c:pt>
                <c:pt idx="266">
                  <c:v>27</c:v>
                </c:pt>
                <c:pt idx="267">
                  <c:v>453</c:v>
                </c:pt>
                <c:pt idx="268">
                  <c:v>0</c:v>
                </c:pt>
                <c:pt idx="269">
                  <c:v>50</c:v>
                </c:pt>
                <c:pt idx="270">
                  <c:v>5577.8264559999998</c:v>
                </c:pt>
                <c:pt idx="271">
                  <c:v>191</c:v>
                </c:pt>
                <c:pt idx="272">
                  <c:v>452.81410260000001</c:v>
                </c:pt>
                <c:pt idx="273">
                  <c:v>2954.7595240000001</c:v>
                </c:pt>
                <c:pt idx="274">
                  <c:v>467</c:v>
                </c:pt>
                <c:pt idx="275">
                  <c:v>694</c:v>
                </c:pt>
                <c:pt idx="276">
                  <c:v>432.57142859999999</c:v>
                </c:pt>
                <c:pt idx="277">
                  <c:v>1474.5</c:v>
                </c:pt>
                <c:pt idx="278">
                  <c:v>231.5</c:v>
                </c:pt>
                <c:pt idx="279">
                  <c:v>0</c:v>
                </c:pt>
                <c:pt idx="280">
                  <c:v>1444.166667</c:v>
                </c:pt>
                <c:pt idx="281">
                  <c:v>6842.0025130000004</c:v>
                </c:pt>
                <c:pt idx="282">
                  <c:v>1861.5</c:v>
                </c:pt>
                <c:pt idx="283">
                  <c:v>652.92380949999995</c:v>
                </c:pt>
                <c:pt idx="284">
                  <c:v>185</c:v>
                </c:pt>
                <c:pt idx="285">
                  <c:v>167</c:v>
                </c:pt>
                <c:pt idx="286">
                  <c:v>805.09929790000001</c:v>
                </c:pt>
                <c:pt idx="287">
                  <c:v>0</c:v>
                </c:pt>
                <c:pt idx="288">
                  <c:v>739.58333330000005</c:v>
                </c:pt>
                <c:pt idx="289">
                  <c:v>3731.1381160000001</c:v>
                </c:pt>
                <c:pt idx="290">
                  <c:v>496.75</c:v>
                </c:pt>
                <c:pt idx="291">
                  <c:v>321.83333329999999</c:v>
                </c:pt>
                <c:pt idx="292">
                  <c:v>5</c:v>
                </c:pt>
                <c:pt idx="293">
                  <c:v>0</c:v>
                </c:pt>
                <c:pt idx="294">
                  <c:v>1310.4722220000001</c:v>
                </c:pt>
                <c:pt idx="295">
                  <c:v>108</c:v>
                </c:pt>
                <c:pt idx="296">
                  <c:v>894</c:v>
                </c:pt>
                <c:pt idx="297">
                  <c:v>1368.4848480000001</c:v>
                </c:pt>
                <c:pt idx="298">
                  <c:v>1360.5</c:v>
                </c:pt>
                <c:pt idx="299">
                  <c:v>115.5</c:v>
                </c:pt>
                <c:pt idx="300">
                  <c:v>68.5</c:v>
                </c:pt>
                <c:pt idx="301">
                  <c:v>2464.9</c:v>
                </c:pt>
                <c:pt idx="302">
                  <c:v>166.25</c:v>
                </c:pt>
                <c:pt idx="303">
                  <c:v>950.83333330000005</c:v>
                </c:pt>
                <c:pt idx="304">
                  <c:v>517.5</c:v>
                </c:pt>
                <c:pt idx="305">
                  <c:v>689.3833333</c:v>
                </c:pt>
                <c:pt idx="306">
                  <c:v>272.66666670000001</c:v>
                </c:pt>
                <c:pt idx="307">
                  <c:v>1916.9</c:v>
                </c:pt>
                <c:pt idx="308">
                  <c:v>495.27380950000003</c:v>
                </c:pt>
                <c:pt idx="309">
                  <c:v>265.25</c:v>
                </c:pt>
                <c:pt idx="310">
                  <c:v>650.03333329999998</c:v>
                </c:pt>
                <c:pt idx="311">
                  <c:v>1243.180556</c:v>
                </c:pt>
                <c:pt idx="312">
                  <c:v>242</c:v>
                </c:pt>
                <c:pt idx="313">
                  <c:v>631</c:v>
                </c:pt>
                <c:pt idx="314">
                  <c:v>24</c:v>
                </c:pt>
                <c:pt idx="315">
                  <c:v>0</c:v>
                </c:pt>
                <c:pt idx="316">
                  <c:v>1723</c:v>
                </c:pt>
                <c:pt idx="317">
                  <c:v>362</c:v>
                </c:pt>
                <c:pt idx="318">
                  <c:v>1144.4833329999999</c:v>
                </c:pt>
                <c:pt idx="319">
                  <c:v>192.5</c:v>
                </c:pt>
                <c:pt idx="320">
                  <c:v>127.75</c:v>
                </c:pt>
                <c:pt idx="321">
                  <c:v>689.66666669999995</c:v>
                </c:pt>
                <c:pt idx="322">
                  <c:v>2340.5</c:v>
                </c:pt>
                <c:pt idx="323">
                  <c:v>466.75</c:v>
                </c:pt>
                <c:pt idx="324">
                  <c:v>487.66666670000001</c:v>
                </c:pt>
                <c:pt idx="325">
                  <c:v>1987.5333330000001</c:v>
                </c:pt>
                <c:pt idx="326">
                  <c:v>765.44545449999998</c:v>
                </c:pt>
                <c:pt idx="327">
                  <c:v>0</c:v>
                </c:pt>
                <c:pt idx="328">
                  <c:v>25</c:v>
                </c:pt>
                <c:pt idx="329">
                  <c:v>2311.090909</c:v>
                </c:pt>
                <c:pt idx="330">
                  <c:v>2797.2130950000001</c:v>
                </c:pt>
                <c:pt idx="331">
                  <c:v>212.83333329999999</c:v>
                </c:pt>
                <c:pt idx="332">
                  <c:v>531</c:v>
                </c:pt>
                <c:pt idx="333">
                  <c:v>0</c:v>
                </c:pt>
                <c:pt idx="334">
                  <c:v>251.33333329999999</c:v>
                </c:pt>
                <c:pt idx="335">
                  <c:v>438.07499999999999</c:v>
                </c:pt>
                <c:pt idx="336">
                  <c:v>671.66666669999995</c:v>
                </c:pt>
                <c:pt idx="337">
                  <c:v>188.5</c:v>
                </c:pt>
                <c:pt idx="338">
                  <c:v>274.25</c:v>
                </c:pt>
                <c:pt idx="339">
                  <c:v>1249.628205</c:v>
                </c:pt>
                <c:pt idx="340">
                  <c:v>579.58333330000005</c:v>
                </c:pt>
                <c:pt idx="341">
                  <c:v>2129.333333</c:v>
                </c:pt>
                <c:pt idx="342">
                  <c:v>56.5</c:v>
                </c:pt>
                <c:pt idx="343">
                  <c:v>1647.5</c:v>
                </c:pt>
                <c:pt idx="344">
                  <c:v>433.83333329999999</c:v>
                </c:pt>
                <c:pt idx="345">
                  <c:v>2246.166667</c:v>
                </c:pt>
                <c:pt idx="346">
                  <c:v>5016.3512049999999</c:v>
                </c:pt>
                <c:pt idx="347">
                  <c:v>1420.7333329999999</c:v>
                </c:pt>
                <c:pt idx="348">
                  <c:v>813.8</c:v>
                </c:pt>
                <c:pt idx="349">
                  <c:v>157</c:v>
                </c:pt>
                <c:pt idx="350">
                  <c:v>480.85714289999999</c:v>
                </c:pt>
                <c:pt idx="351">
                  <c:v>612</c:v>
                </c:pt>
                <c:pt idx="352">
                  <c:v>608.4</c:v>
                </c:pt>
                <c:pt idx="353">
                  <c:v>309</c:v>
                </c:pt>
                <c:pt idx="354">
                  <c:v>746.8</c:v>
                </c:pt>
                <c:pt idx="355">
                  <c:v>262</c:v>
                </c:pt>
                <c:pt idx="356">
                  <c:v>752.45920750000005</c:v>
                </c:pt>
                <c:pt idx="357">
                  <c:v>648</c:v>
                </c:pt>
                <c:pt idx="358">
                  <c:v>525.66666669999995</c:v>
                </c:pt>
                <c:pt idx="359">
                  <c:v>1838.5</c:v>
                </c:pt>
                <c:pt idx="360">
                  <c:v>240.5</c:v>
                </c:pt>
                <c:pt idx="361">
                  <c:v>165.8</c:v>
                </c:pt>
                <c:pt idx="362">
                  <c:v>112</c:v>
                </c:pt>
                <c:pt idx="363">
                  <c:v>1230.3681819999999</c:v>
                </c:pt>
                <c:pt idx="364">
                  <c:v>319</c:v>
                </c:pt>
                <c:pt idx="365">
                  <c:v>18</c:v>
                </c:pt>
                <c:pt idx="366">
                  <c:v>813.38888889999998</c:v>
                </c:pt>
                <c:pt idx="367">
                  <c:v>1365.5</c:v>
                </c:pt>
                <c:pt idx="368">
                  <c:v>1137.166667</c:v>
                </c:pt>
                <c:pt idx="369">
                  <c:v>1840.666667</c:v>
                </c:pt>
                <c:pt idx="370">
                  <c:v>1367.630952</c:v>
                </c:pt>
                <c:pt idx="371">
                  <c:v>669.91666669999995</c:v>
                </c:pt>
                <c:pt idx="372">
                  <c:v>3386</c:v>
                </c:pt>
                <c:pt idx="373">
                  <c:v>582.4</c:v>
                </c:pt>
                <c:pt idx="374">
                  <c:v>4773.3356379999996</c:v>
                </c:pt>
                <c:pt idx="375">
                  <c:v>237.33333329999999</c:v>
                </c:pt>
                <c:pt idx="376">
                  <c:v>0</c:v>
                </c:pt>
                <c:pt idx="377">
                  <c:v>1296.7166669999999</c:v>
                </c:pt>
                <c:pt idx="378">
                  <c:v>210.2</c:v>
                </c:pt>
                <c:pt idx="379">
                  <c:v>1373.95</c:v>
                </c:pt>
                <c:pt idx="380">
                  <c:v>443.25</c:v>
                </c:pt>
                <c:pt idx="381">
                  <c:v>1231.2</c:v>
                </c:pt>
                <c:pt idx="382">
                  <c:v>2473.25</c:v>
                </c:pt>
                <c:pt idx="383">
                  <c:v>224</c:v>
                </c:pt>
                <c:pt idx="384">
                  <c:v>0</c:v>
                </c:pt>
                <c:pt idx="385">
                  <c:v>151.5</c:v>
                </c:pt>
                <c:pt idx="386">
                  <c:v>88.95</c:v>
                </c:pt>
                <c:pt idx="387">
                  <c:v>1926.33339</c:v>
                </c:pt>
                <c:pt idx="388">
                  <c:v>1740.2710079999999</c:v>
                </c:pt>
                <c:pt idx="389">
                  <c:v>2080.75</c:v>
                </c:pt>
                <c:pt idx="390">
                  <c:v>147</c:v>
                </c:pt>
                <c:pt idx="391">
                  <c:v>1505.333333</c:v>
                </c:pt>
                <c:pt idx="392">
                  <c:v>338.85714289999999</c:v>
                </c:pt>
                <c:pt idx="393">
                  <c:v>177.7333333</c:v>
                </c:pt>
                <c:pt idx="394">
                  <c:v>113</c:v>
                </c:pt>
                <c:pt idx="395">
                  <c:v>262.16666670000001</c:v>
                </c:pt>
                <c:pt idx="396">
                  <c:v>0</c:v>
                </c:pt>
                <c:pt idx="397">
                  <c:v>280.5</c:v>
                </c:pt>
                <c:pt idx="398">
                  <c:v>1956.0222220000001</c:v>
                </c:pt>
                <c:pt idx="399">
                  <c:v>364.41666670000001</c:v>
                </c:pt>
                <c:pt idx="400">
                  <c:v>1687.85</c:v>
                </c:pt>
                <c:pt idx="401">
                  <c:v>158</c:v>
                </c:pt>
                <c:pt idx="402">
                  <c:v>1739.25</c:v>
                </c:pt>
                <c:pt idx="403">
                  <c:v>724.33333330000005</c:v>
                </c:pt>
                <c:pt idx="404">
                  <c:v>739.06666670000004</c:v>
                </c:pt>
                <c:pt idx="405">
                  <c:v>324</c:v>
                </c:pt>
                <c:pt idx="406">
                  <c:v>2958.5</c:v>
                </c:pt>
                <c:pt idx="407">
                  <c:v>364.5</c:v>
                </c:pt>
                <c:pt idx="408">
                  <c:v>612.75</c:v>
                </c:pt>
                <c:pt idx="409">
                  <c:v>14</c:v>
                </c:pt>
                <c:pt idx="410">
                  <c:v>498.5</c:v>
                </c:pt>
                <c:pt idx="411">
                  <c:v>5882.1742059999997</c:v>
                </c:pt>
                <c:pt idx="412">
                  <c:v>1699.3276679999999</c:v>
                </c:pt>
                <c:pt idx="413">
                  <c:v>5</c:v>
                </c:pt>
                <c:pt idx="414">
                  <c:v>1340.6111989999999</c:v>
                </c:pt>
                <c:pt idx="415">
                  <c:v>304</c:v>
                </c:pt>
                <c:pt idx="416">
                  <c:v>3095.9749999999999</c:v>
                </c:pt>
                <c:pt idx="417">
                  <c:v>74</c:v>
                </c:pt>
                <c:pt idx="418">
                  <c:v>557.33333330000005</c:v>
                </c:pt>
                <c:pt idx="419">
                  <c:v>831.66666669999995</c:v>
                </c:pt>
                <c:pt idx="420">
                  <c:v>349</c:v>
                </c:pt>
                <c:pt idx="421">
                  <c:v>39</c:v>
                </c:pt>
                <c:pt idx="422">
                  <c:v>1887.158242</c:v>
                </c:pt>
                <c:pt idx="423">
                  <c:v>612.58333330000005</c:v>
                </c:pt>
                <c:pt idx="424">
                  <c:v>4010.0642859999998</c:v>
                </c:pt>
                <c:pt idx="425">
                  <c:v>584.5</c:v>
                </c:pt>
                <c:pt idx="426">
                  <c:v>725.33333330000005</c:v>
                </c:pt>
                <c:pt idx="427">
                  <c:v>595.34166670000002</c:v>
                </c:pt>
                <c:pt idx="428">
                  <c:v>100.5</c:v>
                </c:pt>
                <c:pt idx="429">
                  <c:v>2537.4499999999998</c:v>
                </c:pt>
                <c:pt idx="430">
                  <c:v>283.5</c:v>
                </c:pt>
                <c:pt idx="431">
                  <c:v>101</c:v>
                </c:pt>
                <c:pt idx="432">
                  <c:v>220.96666669999999</c:v>
                </c:pt>
                <c:pt idx="433">
                  <c:v>1053.080952</c:v>
                </c:pt>
                <c:pt idx="434">
                  <c:v>1539.791667</c:v>
                </c:pt>
                <c:pt idx="435">
                  <c:v>91</c:v>
                </c:pt>
                <c:pt idx="436">
                  <c:v>109</c:v>
                </c:pt>
                <c:pt idx="437">
                  <c:v>1247.357143</c:v>
                </c:pt>
                <c:pt idx="438">
                  <c:v>830</c:v>
                </c:pt>
                <c:pt idx="439">
                  <c:v>107</c:v>
                </c:pt>
                <c:pt idx="440">
                  <c:v>198.8848485</c:v>
                </c:pt>
                <c:pt idx="441">
                  <c:v>723.25</c:v>
                </c:pt>
                <c:pt idx="442">
                  <c:v>0</c:v>
                </c:pt>
                <c:pt idx="443">
                  <c:v>148.33333329999999</c:v>
                </c:pt>
                <c:pt idx="444">
                  <c:v>463</c:v>
                </c:pt>
                <c:pt idx="445">
                  <c:v>2052.833333</c:v>
                </c:pt>
                <c:pt idx="446">
                  <c:v>831.38888889999998</c:v>
                </c:pt>
                <c:pt idx="447">
                  <c:v>2581.208333</c:v>
                </c:pt>
                <c:pt idx="448">
                  <c:v>1955.7833330000001</c:v>
                </c:pt>
                <c:pt idx="449">
                  <c:v>416.83333329999999</c:v>
                </c:pt>
                <c:pt idx="450">
                  <c:v>1880.2714289999999</c:v>
                </c:pt>
                <c:pt idx="451">
                  <c:v>507.33333329999999</c:v>
                </c:pt>
                <c:pt idx="452">
                  <c:v>47</c:v>
                </c:pt>
                <c:pt idx="453">
                  <c:v>2280.833333</c:v>
                </c:pt>
                <c:pt idx="454">
                  <c:v>344.5</c:v>
                </c:pt>
                <c:pt idx="455">
                  <c:v>837.41666669999995</c:v>
                </c:pt>
                <c:pt idx="456">
                  <c:v>1319.833333</c:v>
                </c:pt>
                <c:pt idx="457">
                  <c:v>1919.24523</c:v>
                </c:pt>
                <c:pt idx="458">
                  <c:v>0</c:v>
                </c:pt>
                <c:pt idx="459">
                  <c:v>44</c:v>
                </c:pt>
                <c:pt idx="460">
                  <c:v>464.58333329999999</c:v>
                </c:pt>
                <c:pt idx="461">
                  <c:v>22</c:v>
                </c:pt>
                <c:pt idx="462">
                  <c:v>1146.5</c:v>
                </c:pt>
                <c:pt idx="463">
                  <c:v>184.83333329999999</c:v>
                </c:pt>
                <c:pt idx="464">
                  <c:v>463.33333329999999</c:v>
                </c:pt>
                <c:pt idx="465">
                  <c:v>1056.616667</c:v>
                </c:pt>
                <c:pt idx="466">
                  <c:v>703.83333330000005</c:v>
                </c:pt>
                <c:pt idx="467">
                  <c:v>0</c:v>
                </c:pt>
                <c:pt idx="468">
                  <c:v>1445.6</c:v>
                </c:pt>
                <c:pt idx="469">
                  <c:v>43171.233379999998</c:v>
                </c:pt>
                <c:pt idx="470">
                  <c:v>1086.0742419999999</c:v>
                </c:pt>
                <c:pt idx="471">
                  <c:v>21</c:v>
                </c:pt>
                <c:pt idx="472">
                  <c:v>589.57380950000004</c:v>
                </c:pt>
                <c:pt idx="473">
                  <c:v>1747.125</c:v>
                </c:pt>
                <c:pt idx="474">
                  <c:v>2259.5500000000002</c:v>
                </c:pt>
                <c:pt idx="475">
                  <c:v>777.3666667</c:v>
                </c:pt>
                <c:pt idx="476">
                  <c:v>132.2333333</c:v>
                </c:pt>
                <c:pt idx="477">
                  <c:v>326.66666670000001</c:v>
                </c:pt>
                <c:pt idx="478">
                  <c:v>375.6</c:v>
                </c:pt>
                <c:pt idx="479">
                  <c:v>1145</c:v>
                </c:pt>
                <c:pt idx="480">
                  <c:v>739.83333330000005</c:v>
                </c:pt>
                <c:pt idx="481">
                  <c:v>1331</c:v>
                </c:pt>
                <c:pt idx="482">
                  <c:v>0</c:v>
                </c:pt>
                <c:pt idx="483">
                  <c:v>107</c:v>
                </c:pt>
                <c:pt idx="484">
                  <c:v>272</c:v>
                </c:pt>
                <c:pt idx="485">
                  <c:v>821.16666669999995</c:v>
                </c:pt>
                <c:pt idx="486">
                  <c:v>839.66666669999995</c:v>
                </c:pt>
                <c:pt idx="487">
                  <c:v>355</c:v>
                </c:pt>
                <c:pt idx="488">
                  <c:v>70</c:v>
                </c:pt>
                <c:pt idx="489">
                  <c:v>4797.9879149999997</c:v>
                </c:pt>
                <c:pt idx="490">
                  <c:v>13</c:v>
                </c:pt>
                <c:pt idx="491">
                  <c:v>189</c:v>
                </c:pt>
                <c:pt idx="492">
                  <c:v>1022.474026</c:v>
                </c:pt>
                <c:pt idx="493">
                  <c:v>72</c:v>
                </c:pt>
                <c:pt idx="494">
                  <c:v>885</c:v>
                </c:pt>
                <c:pt idx="495">
                  <c:v>1569.166667</c:v>
                </c:pt>
                <c:pt idx="496">
                  <c:v>747</c:v>
                </c:pt>
                <c:pt idx="497">
                  <c:v>201.1333333</c:v>
                </c:pt>
                <c:pt idx="498">
                  <c:v>652.37666669999999</c:v>
                </c:pt>
                <c:pt idx="499">
                  <c:v>478.6</c:v>
                </c:pt>
                <c:pt idx="500">
                  <c:v>844.58</c:v>
                </c:pt>
                <c:pt idx="501">
                  <c:v>3572.2417569999998</c:v>
                </c:pt>
                <c:pt idx="502">
                  <c:v>778.83333330000005</c:v>
                </c:pt>
                <c:pt idx="503">
                  <c:v>74.599999999999994</c:v>
                </c:pt>
                <c:pt idx="504">
                  <c:v>203</c:v>
                </c:pt>
                <c:pt idx="505">
                  <c:v>1321.7</c:v>
                </c:pt>
                <c:pt idx="506">
                  <c:v>3611.9785689999999</c:v>
                </c:pt>
                <c:pt idx="507">
                  <c:v>230.56666670000001</c:v>
                </c:pt>
                <c:pt idx="508">
                  <c:v>259.2</c:v>
                </c:pt>
                <c:pt idx="509">
                  <c:v>1275.9000000000001</c:v>
                </c:pt>
                <c:pt idx="510">
                  <c:v>1356.866667</c:v>
                </c:pt>
                <c:pt idx="511">
                  <c:v>191.15</c:v>
                </c:pt>
                <c:pt idx="512">
                  <c:v>1489.590909</c:v>
                </c:pt>
                <c:pt idx="513">
                  <c:v>2031.5066670000001</c:v>
                </c:pt>
                <c:pt idx="514">
                  <c:v>2518.2666669999999</c:v>
                </c:pt>
                <c:pt idx="515">
                  <c:v>75.05</c:v>
                </c:pt>
                <c:pt idx="516">
                  <c:v>1011.916667</c:v>
                </c:pt>
                <c:pt idx="517">
                  <c:v>277.45</c:v>
                </c:pt>
                <c:pt idx="518">
                  <c:v>346.38666669999998</c:v>
                </c:pt>
                <c:pt idx="519">
                  <c:v>621.20000000000005</c:v>
                </c:pt>
                <c:pt idx="520">
                  <c:v>1712.7766670000001</c:v>
                </c:pt>
                <c:pt idx="521">
                  <c:v>255</c:v>
                </c:pt>
                <c:pt idx="522">
                  <c:v>374.9</c:v>
                </c:pt>
                <c:pt idx="523">
                  <c:v>470.89666670000003</c:v>
                </c:pt>
                <c:pt idx="524">
                  <c:v>511.2</c:v>
                </c:pt>
                <c:pt idx="525">
                  <c:v>1702.5</c:v>
                </c:pt>
                <c:pt idx="526">
                  <c:v>408.46666670000002</c:v>
                </c:pt>
                <c:pt idx="527">
                  <c:v>1280.02</c:v>
                </c:pt>
                <c:pt idx="528">
                  <c:v>1911.7111110000001</c:v>
                </c:pt>
                <c:pt idx="529">
                  <c:v>437.4</c:v>
                </c:pt>
                <c:pt idx="530">
                  <c:v>883.97619050000003</c:v>
                </c:pt>
                <c:pt idx="531">
                  <c:v>875.93333329999996</c:v>
                </c:pt>
                <c:pt idx="532">
                  <c:v>1476.0214289999999</c:v>
                </c:pt>
                <c:pt idx="533">
                  <c:v>213.28333330000001</c:v>
                </c:pt>
                <c:pt idx="534">
                  <c:v>761.5</c:v>
                </c:pt>
                <c:pt idx="535">
                  <c:v>617.15</c:v>
                </c:pt>
                <c:pt idx="536">
                  <c:v>126.91666669999999</c:v>
                </c:pt>
                <c:pt idx="537">
                  <c:v>186.06666670000001</c:v>
                </c:pt>
                <c:pt idx="538">
                  <c:v>1623.666667</c:v>
                </c:pt>
                <c:pt idx="539">
                  <c:v>789.3666667</c:v>
                </c:pt>
                <c:pt idx="540">
                  <c:v>46.8</c:v>
                </c:pt>
                <c:pt idx="541">
                  <c:v>217.76111109999999</c:v>
                </c:pt>
                <c:pt idx="542">
                  <c:v>244.7</c:v>
                </c:pt>
                <c:pt idx="543">
                  <c:v>4651.6122219999997</c:v>
                </c:pt>
                <c:pt idx="544">
                  <c:v>387.76666669999997</c:v>
                </c:pt>
                <c:pt idx="545">
                  <c:v>587.73333330000003</c:v>
                </c:pt>
                <c:pt idx="546">
                  <c:v>257.89999999999998</c:v>
                </c:pt>
                <c:pt idx="547">
                  <c:v>1540.290115</c:v>
                </c:pt>
                <c:pt idx="548">
                  <c:v>192.7333333</c:v>
                </c:pt>
                <c:pt idx="549">
                  <c:v>1009.55</c:v>
                </c:pt>
                <c:pt idx="550">
                  <c:v>168.5285714</c:v>
                </c:pt>
                <c:pt idx="551">
                  <c:v>1242.776046</c:v>
                </c:pt>
                <c:pt idx="552">
                  <c:v>3799.2</c:v>
                </c:pt>
                <c:pt idx="553">
                  <c:v>4984.3714289999998</c:v>
                </c:pt>
                <c:pt idx="554">
                  <c:v>505.55</c:v>
                </c:pt>
                <c:pt idx="555">
                  <c:v>266.66000000000003</c:v>
                </c:pt>
                <c:pt idx="556">
                  <c:v>1074.6833329999999</c:v>
                </c:pt>
                <c:pt idx="557">
                  <c:v>751.62666669999999</c:v>
                </c:pt>
                <c:pt idx="558">
                  <c:v>1029.1703030000001</c:v>
                </c:pt>
                <c:pt idx="559">
                  <c:v>1299.1966669999999</c:v>
                </c:pt>
                <c:pt idx="560">
                  <c:v>655.3833333</c:v>
                </c:pt>
                <c:pt idx="561">
                  <c:v>755</c:v>
                </c:pt>
                <c:pt idx="562">
                  <c:v>0</c:v>
                </c:pt>
                <c:pt idx="563">
                  <c:v>358.4</c:v>
                </c:pt>
                <c:pt idx="564">
                  <c:v>538.48</c:v>
                </c:pt>
                <c:pt idx="565">
                  <c:v>672.2644444</c:v>
                </c:pt>
                <c:pt idx="566">
                  <c:v>2260.8571430000002</c:v>
                </c:pt>
                <c:pt idx="567">
                  <c:v>60.9</c:v>
                </c:pt>
                <c:pt idx="568">
                  <c:v>1003.658333</c:v>
                </c:pt>
                <c:pt idx="569">
                  <c:v>6984.6115250000003</c:v>
                </c:pt>
                <c:pt idx="570">
                  <c:v>342</c:v>
                </c:pt>
                <c:pt idx="571">
                  <c:v>568.1</c:v>
                </c:pt>
                <c:pt idx="572">
                  <c:v>240.3</c:v>
                </c:pt>
                <c:pt idx="573">
                  <c:v>524.05999999999995</c:v>
                </c:pt>
                <c:pt idx="574">
                  <c:v>1370.1278380000001</c:v>
                </c:pt>
                <c:pt idx="575">
                  <c:v>296.76666669999997</c:v>
                </c:pt>
                <c:pt idx="576">
                  <c:v>1324.85</c:v>
                </c:pt>
                <c:pt idx="577">
                  <c:v>2101.4679249999999</c:v>
                </c:pt>
                <c:pt idx="578">
                  <c:v>883.12</c:v>
                </c:pt>
                <c:pt idx="579">
                  <c:v>131.97857139999999</c:v>
                </c:pt>
                <c:pt idx="580">
                  <c:v>67.599999999999994</c:v>
                </c:pt>
                <c:pt idx="581">
                  <c:v>285.68</c:v>
                </c:pt>
                <c:pt idx="582">
                  <c:v>72</c:v>
                </c:pt>
                <c:pt idx="583">
                  <c:v>351.4</c:v>
                </c:pt>
                <c:pt idx="584">
                  <c:v>1249.048358</c:v>
                </c:pt>
                <c:pt idx="585">
                  <c:v>2285.1999999999998</c:v>
                </c:pt>
                <c:pt idx="586">
                  <c:v>743.53142860000003</c:v>
                </c:pt>
                <c:pt idx="587">
                  <c:v>502.5083333</c:v>
                </c:pt>
                <c:pt idx="588">
                  <c:v>2128.7045680000001</c:v>
                </c:pt>
                <c:pt idx="589">
                  <c:v>263.71285710000001</c:v>
                </c:pt>
                <c:pt idx="590">
                  <c:v>1101.8033330000001</c:v>
                </c:pt>
                <c:pt idx="591">
                  <c:v>3886.8233329999998</c:v>
                </c:pt>
                <c:pt idx="592">
                  <c:v>252.3</c:v>
                </c:pt>
                <c:pt idx="593">
                  <c:v>533.29999999999995</c:v>
                </c:pt>
                <c:pt idx="594">
                  <c:v>1076.6500000000001</c:v>
                </c:pt>
                <c:pt idx="595">
                  <c:v>3282.583983</c:v>
                </c:pt>
                <c:pt idx="596">
                  <c:v>4424.6216670000003</c:v>
                </c:pt>
                <c:pt idx="597">
                  <c:v>150.6</c:v>
                </c:pt>
                <c:pt idx="598">
                  <c:v>1335.7733330000001</c:v>
                </c:pt>
                <c:pt idx="599">
                  <c:v>297.3</c:v>
                </c:pt>
                <c:pt idx="600">
                  <c:v>78.5</c:v>
                </c:pt>
                <c:pt idx="601">
                  <c:v>44.4</c:v>
                </c:pt>
                <c:pt idx="602">
                  <c:v>65.400000000000006</c:v>
                </c:pt>
                <c:pt idx="603">
                  <c:v>2197</c:v>
                </c:pt>
                <c:pt idx="604">
                  <c:v>447.16666670000001</c:v>
                </c:pt>
                <c:pt idx="605">
                  <c:v>1784.7552189999999</c:v>
                </c:pt>
                <c:pt idx="606">
                  <c:v>453.9</c:v>
                </c:pt>
                <c:pt idx="607">
                  <c:v>443.49904759999998</c:v>
                </c:pt>
                <c:pt idx="608">
                  <c:v>3371.05</c:v>
                </c:pt>
                <c:pt idx="609">
                  <c:v>203.98</c:v>
                </c:pt>
                <c:pt idx="610">
                  <c:v>185.4</c:v>
                </c:pt>
                <c:pt idx="611">
                  <c:v>2237.7750000000001</c:v>
                </c:pt>
                <c:pt idx="612">
                  <c:v>1017.966667</c:v>
                </c:pt>
                <c:pt idx="613">
                  <c:v>814.70939390000001</c:v>
                </c:pt>
                <c:pt idx="614">
                  <c:v>0</c:v>
                </c:pt>
                <c:pt idx="615">
                  <c:v>1180.366667</c:v>
                </c:pt>
                <c:pt idx="616">
                  <c:v>231</c:v>
                </c:pt>
                <c:pt idx="617">
                  <c:v>1568.5333330000001</c:v>
                </c:pt>
                <c:pt idx="618">
                  <c:v>11976.72135</c:v>
                </c:pt>
                <c:pt idx="619">
                  <c:v>700.55</c:v>
                </c:pt>
                <c:pt idx="620">
                  <c:v>1968.942963</c:v>
                </c:pt>
                <c:pt idx="621">
                  <c:v>8467.5843789999999</c:v>
                </c:pt>
                <c:pt idx="622">
                  <c:v>3523.331111</c:v>
                </c:pt>
                <c:pt idx="623">
                  <c:v>974.9</c:v>
                </c:pt>
                <c:pt idx="624">
                  <c:v>490.3</c:v>
                </c:pt>
                <c:pt idx="625">
                  <c:v>451.18900719999999</c:v>
                </c:pt>
                <c:pt idx="626">
                  <c:v>606.20000000000005</c:v>
                </c:pt>
                <c:pt idx="627">
                  <c:v>1692.6941549999999</c:v>
                </c:pt>
                <c:pt idx="628">
                  <c:v>248.6</c:v>
                </c:pt>
                <c:pt idx="629">
                  <c:v>473.83333329999999</c:v>
                </c:pt>
                <c:pt idx="630">
                  <c:v>473.08333329999999</c:v>
                </c:pt>
                <c:pt idx="631">
                  <c:v>3634.5857139999998</c:v>
                </c:pt>
                <c:pt idx="632">
                  <c:v>10338.671770000001</c:v>
                </c:pt>
                <c:pt idx="633">
                  <c:v>2072.605556</c:v>
                </c:pt>
                <c:pt idx="634">
                  <c:v>216.7</c:v>
                </c:pt>
                <c:pt idx="635">
                  <c:v>354.28333329999998</c:v>
                </c:pt>
                <c:pt idx="636">
                  <c:v>278</c:v>
                </c:pt>
                <c:pt idx="637">
                  <c:v>60.4</c:v>
                </c:pt>
                <c:pt idx="638">
                  <c:v>1110.9666669999999</c:v>
                </c:pt>
                <c:pt idx="639">
                  <c:v>1481.866667</c:v>
                </c:pt>
                <c:pt idx="640">
                  <c:v>48.4</c:v>
                </c:pt>
                <c:pt idx="641">
                  <c:v>364.7</c:v>
                </c:pt>
                <c:pt idx="642">
                  <c:v>999.8</c:v>
                </c:pt>
                <c:pt idx="643">
                  <c:v>159.9</c:v>
                </c:pt>
                <c:pt idx="644">
                  <c:v>5946.2757769999998</c:v>
                </c:pt>
                <c:pt idx="645">
                  <c:v>4749.25</c:v>
                </c:pt>
                <c:pt idx="646">
                  <c:v>1338.8</c:v>
                </c:pt>
                <c:pt idx="647">
                  <c:v>1773.610152</c:v>
                </c:pt>
                <c:pt idx="648">
                  <c:v>679.56666670000004</c:v>
                </c:pt>
                <c:pt idx="649">
                  <c:v>6743.39876</c:v>
                </c:pt>
                <c:pt idx="650">
                  <c:v>1375.133333</c:v>
                </c:pt>
                <c:pt idx="651">
                  <c:v>2021.7477269999999</c:v>
                </c:pt>
                <c:pt idx="652">
                  <c:v>0</c:v>
                </c:pt>
                <c:pt idx="653">
                  <c:v>961.52</c:v>
                </c:pt>
                <c:pt idx="654">
                  <c:v>387.4</c:v>
                </c:pt>
                <c:pt idx="655">
                  <c:v>952.28333329999998</c:v>
                </c:pt>
                <c:pt idx="656">
                  <c:v>653.4</c:v>
                </c:pt>
                <c:pt idx="657">
                  <c:v>436.1</c:v>
                </c:pt>
                <c:pt idx="658">
                  <c:v>829.18714290000003</c:v>
                </c:pt>
                <c:pt idx="659">
                  <c:v>2159.4</c:v>
                </c:pt>
                <c:pt idx="660">
                  <c:v>529.79999999999995</c:v>
                </c:pt>
                <c:pt idx="661">
                  <c:v>1684.375</c:v>
                </c:pt>
                <c:pt idx="662">
                  <c:v>318.06666669999998</c:v>
                </c:pt>
                <c:pt idx="663">
                  <c:v>1296.916144</c:v>
                </c:pt>
                <c:pt idx="664">
                  <c:v>461.73333330000003</c:v>
                </c:pt>
                <c:pt idx="665">
                  <c:v>5556.9326979999996</c:v>
                </c:pt>
                <c:pt idx="666">
                  <c:v>6847.9368960000002</c:v>
                </c:pt>
                <c:pt idx="667">
                  <c:v>2554.5623810000002</c:v>
                </c:pt>
                <c:pt idx="668">
                  <c:v>344.17142860000001</c:v>
                </c:pt>
                <c:pt idx="669">
                  <c:v>65.400000000000006</c:v>
                </c:pt>
                <c:pt idx="670">
                  <c:v>611.94000000000005</c:v>
                </c:pt>
                <c:pt idx="671">
                  <c:v>4031.5616669999999</c:v>
                </c:pt>
                <c:pt idx="672">
                  <c:v>20.257142859999998</c:v>
                </c:pt>
                <c:pt idx="673">
                  <c:v>692.22</c:v>
                </c:pt>
                <c:pt idx="674">
                  <c:v>380.80666669999999</c:v>
                </c:pt>
                <c:pt idx="675">
                  <c:v>5962.2055559999999</c:v>
                </c:pt>
                <c:pt idx="676">
                  <c:v>3333.0760679999999</c:v>
                </c:pt>
                <c:pt idx="677">
                  <c:v>0</c:v>
                </c:pt>
                <c:pt idx="678">
                  <c:v>35.200000000000003</c:v>
                </c:pt>
                <c:pt idx="679">
                  <c:v>117</c:v>
                </c:pt>
                <c:pt idx="680">
                  <c:v>2130.6938369999998</c:v>
                </c:pt>
                <c:pt idx="681">
                  <c:v>1912.7519050000001</c:v>
                </c:pt>
                <c:pt idx="682">
                  <c:v>390.9</c:v>
                </c:pt>
                <c:pt idx="683">
                  <c:v>2646.4</c:v>
                </c:pt>
                <c:pt idx="684">
                  <c:v>641.40833329999998</c:v>
                </c:pt>
                <c:pt idx="685">
                  <c:v>348.6</c:v>
                </c:pt>
                <c:pt idx="686">
                  <c:v>267.89999999999998</c:v>
                </c:pt>
                <c:pt idx="687">
                  <c:v>366.6166667</c:v>
                </c:pt>
                <c:pt idx="688">
                  <c:v>86.6</c:v>
                </c:pt>
                <c:pt idx="689">
                  <c:v>29.2</c:v>
                </c:pt>
                <c:pt idx="690">
                  <c:v>291.3</c:v>
                </c:pt>
                <c:pt idx="691">
                  <c:v>25</c:v>
                </c:pt>
                <c:pt idx="692">
                  <c:v>0</c:v>
                </c:pt>
                <c:pt idx="693">
                  <c:v>381.4</c:v>
                </c:pt>
                <c:pt idx="694">
                  <c:v>2289.0791570000001</c:v>
                </c:pt>
                <c:pt idx="695">
                  <c:v>1116.4733329999999</c:v>
                </c:pt>
                <c:pt idx="696">
                  <c:v>118</c:v>
                </c:pt>
                <c:pt idx="697">
                  <c:v>8</c:v>
                </c:pt>
                <c:pt idx="698">
                  <c:v>0</c:v>
                </c:pt>
                <c:pt idx="699">
                  <c:v>1053.1757580000001</c:v>
                </c:pt>
                <c:pt idx="700">
                  <c:v>2688.8647620000002</c:v>
                </c:pt>
                <c:pt idx="701">
                  <c:v>213.8</c:v>
                </c:pt>
                <c:pt idx="702">
                  <c:v>780.5</c:v>
                </c:pt>
                <c:pt idx="703">
                  <c:v>240.6</c:v>
                </c:pt>
                <c:pt idx="704">
                  <c:v>0</c:v>
                </c:pt>
                <c:pt idx="705">
                  <c:v>15</c:v>
                </c:pt>
                <c:pt idx="706">
                  <c:v>504.08333329999999</c:v>
                </c:pt>
                <c:pt idx="707">
                  <c:v>151.30000000000001</c:v>
                </c:pt>
                <c:pt idx="708">
                  <c:v>372.3833333</c:v>
                </c:pt>
                <c:pt idx="709">
                  <c:v>1547.2333329999999</c:v>
                </c:pt>
                <c:pt idx="710">
                  <c:v>15</c:v>
                </c:pt>
                <c:pt idx="711">
                  <c:v>242.10952380000001</c:v>
                </c:pt>
                <c:pt idx="712">
                  <c:v>246.3865079</c:v>
                </c:pt>
                <c:pt idx="713">
                  <c:v>1391.383333</c:v>
                </c:pt>
                <c:pt idx="714">
                  <c:v>1191.616667</c:v>
                </c:pt>
                <c:pt idx="715">
                  <c:v>833.32500000000005</c:v>
                </c:pt>
                <c:pt idx="716">
                  <c:v>0</c:v>
                </c:pt>
                <c:pt idx="717">
                  <c:v>86.633333329999999</c:v>
                </c:pt>
                <c:pt idx="718">
                  <c:v>1257.9466669999999</c:v>
                </c:pt>
                <c:pt idx="719">
                  <c:v>689.65</c:v>
                </c:pt>
                <c:pt idx="720">
                  <c:v>3564.5902270000001</c:v>
                </c:pt>
                <c:pt idx="721">
                  <c:v>99.066666670000004</c:v>
                </c:pt>
                <c:pt idx="722">
                  <c:v>73.099999999999994</c:v>
                </c:pt>
                <c:pt idx="723">
                  <c:v>1220.257143</c:v>
                </c:pt>
                <c:pt idx="724">
                  <c:v>1158.7828569999999</c:v>
                </c:pt>
                <c:pt idx="725">
                  <c:v>2299.9699999999998</c:v>
                </c:pt>
                <c:pt idx="726">
                  <c:v>264.33968249999998</c:v>
                </c:pt>
                <c:pt idx="727">
                  <c:v>157.5</c:v>
                </c:pt>
                <c:pt idx="728">
                  <c:v>80</c:v>
                </c:pt>
                <c:pt idx="729">
                  <c:v>4446.625</c:v>
                </c:pt>
                <c:pt idx="730">
                  <c:v>9</c:v>
                </c:pt>
                <c:pt idx="731">
                  <c:v>3804.2874999999999</c:v>
                </c:pt>
                <c:pt idx="732">
                  <c:v>482.75</c:v>
                </c:pt>
                <c:pt idx="733">
                  <c:v>0</c:v>
                </c:pt>
                <c:pt idx="734">
                  <c:v>1211.166667</c:v>
                </c:pt>
                <c:pt idx="735">
                  <c:v>63973.522230000002</c:v>
                </c:pt>
                <c:pt idx="736">
                  <c:v>0</c:v>
                </c:pt>
                <c:pt idx="737">
                  <c:v>17</c:v>
                </c:pt>
                <c:pt idx="738">
                  <c:v>1173</c:v>
                </c:pt>
                <c:pt idx="739">
                  <c:v>349.83333329999999</c:v>
                </c:pt>
                <c:pt idx="740">
                  <c:v>442</c:v>
                </c:pt>
                <c:pt idx="741">
                  <c:v>914.5</c:v>
                </c:pt>
                <c:pt idx="742">
                  <c:v>947.39285710000001</c:v>
                </c:pt>
                <c:pt idx="743">
                  <c:v>541.875</c:v>
                </c:pt>
                <c:pt idx="744">
                  <c:v>41.5</c:v>
                </c:pt>
                <c:pt idx="745">
                  <c:v>4518.2976189999999</c:v>
                </c:pt>
                <c:pt idx="746">
                  <c:v>173.25</c:v>
                </c:pt>
                <c:pt idx="747">
                  <c:v>0</c:v>
                </c:pt>
                <c:pt idx="748">
                  <c:v>712.29607840000006</c:v>
                </c:pt>
                <c:pt idx="749">
                  <c:v>819.33333330000005</c:v>
                </c:pt>
                <c:pt idx="750">
                  <c:v>5608.9135450000003</c:v>
                </c:pt>
                <c:pt idx="751">
                  <c:v>16</c:v>
                </c:pt>
                <c:pt idx="752">
                  <c:v>756.04166669999995</c:v>
                </c:pt>
                <c:pt idx="753">
                  <c:v>0</c:v>
                </c:pt>
                <c:pt idx="754">
                  <c:v>301.33333329999999</c:v>
                </c:pt>
                <c:pt idx="755">
                  <c:v>35</c:v>
                </c:pt>
                <c:pt idx="756">
                  <c:v>0</c:v>
                </c:pt>
                <c:pt idx="757">
                  <c:v>347</c:v>
                </c:pt>
                <c:pt idx="758">
                  <c:v>0</c:v>
                </c:pt>
                <c:pt idx="759">
                  <c:v>635.4916667</c:v>
                </c:pt>
                <c:pt idx="760">
                  <c:v>1481.7833330000001</c:v>
                </c:pt>
                <c:pt idx="761">
                  <c:v>6241.687398</c:v>
                </c:pt>
                <c:pt idx="762">
                  <c:v>1470.208333</c:v>
                </c:pt>
                <c:pt idx="763">
                  <c:v>4434.2817459999997</c:v>
                </c:pt>
                <c:pt idx="764">
                  <c:v>939.08333330000005</c:v>
                </c:pt>
                <c:pt idx="765">
                  <c:v>198.75</c:v>
                </c:pt>
                <c:pt idx="766">
                  <c:v>470.81666669999998</c:v>
                </c:pt>
                <c:pt idx="767">
                  <c:v>12500.353059999999</c:v>
                </c:pt>
                <c:pt idx="768">
                  <c:v>695.5</c:v>
                </c:pt>
                <c:pt idx="769">
                  <c:v>190.33333329999999</c:v>
                </c:pt>
                <c:pt idx="770">
                  <c:v>424.33333329999999</c:v>
                </c:pt>
                <c:pt idx="771">
                  <c:v>803.50773809999998</c:v>
                </c:pt>
                <c:pt idx="772">
                  <c:v>46.5</c:v>
                </c:pt>
                <c:pt idx="773">
                  <c:v>2058.3000000000002</c:v>
                </c:pt>
                <c:pt idx="774">
                  <c:v>918.54166669999995</c:v>
                </c:pt>
                <c:pt idx="775">
                  <c:v>1421.25</c:v>
                </c:pt>
                <c:pt idx="776">
                  <c:v>3674.7375780000002</c:v>
                </c:pt>
                <c:pt idx="777">
                  <c:v>1904.1833329999999</c:v>
                </c:pt>
                <c:pt idx="778">
                  <c:v>0</c:v>
                </c:pt>
                <c:pt idx="779">
                  <c:v>794.99285710000004</c:v>
                </c:pt>
                <c:pt idx="780">
                  <c:v>224.3916667</c:v>
                </c:pt>
                <c:pt idx="781">
                  <c:v>1441.6369050000001</c:v>
                </c:pt>
                <c:pt idx="782">
                  <c:v>2334.1051590000002</c:v>
                </c:pt>
                <c:pt idx="783">
                  <c:v>7</c:v>
                </c:pt>
                <c:pt idx="784">
                  <c:v>9018.1237409999994</c:v>
                </c:pt>
                <c:pt idx="785">
                  <c:v>1458.9761900000001</c:v>
                </c:pt>
                <c:pt idx="786">
                  <c:v>73.5</c:v>
                </c:pt>
                <c:pt idx="787">
                  <c:v>784.8833333</c:v>
                </c:pt>
                <c:pt idx="788">
                  <c:v>1799.666667</c:v>
                </c:pt>
                <c:pt idx="789">
                  <c:v>142.125</c:v>
                </c:pt>
                <c:pt idx="790">
                  <c:v>0</c:v>
                </c:pt>
                <c:pt idx="791">
                  <c:v>89.666666669999998</c:v>
                </c:pt>
                <c:pt idx="792">
                  <c:v>1208.333333</c:v>
                </c:pt>
                <c:pt idx="793">
                  <c:v>2697.17535</c:v>
                </c:pt>
                <c:pt idx="794">
                  <c:v>270.58333329999999</c:v>
                </c:pt>
                <c:pt idx="795">
                  <c:v>3309.4487760000002</c:v>
                </c:pt>
                <c:pt idx="796">
                  <c:v>805.625</c:v>
                </c:pt>
                <c:pt idx="797">
                  <c:v>246.64583329999999</c:v>
                </c:pt>
                <c:pt idx="798">
                  <c:v>3231.8536720000002</c:v>
                </c:pt>
                <c:pt idx="799">
                  <c:v>23</c:v>
                </c:pt>
                <c:pt idx="800">
                  <c:v>1436.690476</c:v>
                </c:pt>
                <c:pt idx="801">
                  <c:v>323.5</c:v>
                </c:pt>
                <c:pt idx="802">
                  <c:v>3026.3742419999999</c:v>
                </c:pt>
                <c:pt idx="803">
                  <c:v>1066.25</c:v>
                </c:pt>
                <c:pt idx="804">
                  <c:v>170</c:v>
                </c:pt>
                <c:pt idx="805">
                  <c:v>6920.9732430000004</c:v>
                </c:pt>
                <c:pt idx="806">
                  <c:v>1775.241667</c:v>
                </c:pt>
                <c:pt idx="807">
                  <c:v>3296.9404760000002</c:v>
                </c:pt>
                <c:pt idx="808">
                  <c:v>805.78333329999998</c:v>
                </c:pt>
                <c:pt idx="809">
                  <c:v>7761.0348590000003</c:v>
                </c:pt>
                <c:pt idx="810">
                  <c:v>313.01785710000001</c:v>
                </c:pt>
                <c:pt idx="811">
                  <c:v>1061.8166670000001</c:v>
                </c:pt>
                <c:pt idx="812">
                  <c:v>1326.430556</c:v>
                </c:pt>
                <c:pt idx="813">
                  <c:v>473.5</c:v>
                </c:pt>
                <c:pt idx="814">
                  <c:v>70.75</c:v>
                </c:pt>
                <c:pt idx="815">
                  <c:v>0</c:v>
                </c:pt>
                <c:pt idx="816">
                  <c:v>1671.583333</c:v>
                </c:pt>
                <c:pt idx="817">
                  <c:v>4817.3695459999999</c:v>
                </c:pt>
                <c:pt idx="818">
                  <c:v>3993.135714</c:v>
                </c:pt>
                <c:pt idx="819">
                  <c:v>75.5</c:v>
                </c:pt>
                <c:pt idx="820">
                  <c:v>124.2166667</c:v>
                </c:pt>
                <c:pt idx="821">
                  <c:v>1050.25</c:v>
                </c:pt>
                <c:pt idx="822">
                  <c:v>1104.9000000000001</c:v>
                </c:pt>
                <c:pt idx="823">
                  <c:v>3059.0138889999998</c:v>
                </c:pt>
                <c:pt idx="824">
                  <c:v>276.25</c:v>
                </c:pt>
                <c:pt idx="825">
                  <c:v>1502.291667</c:v>
                </c:pt>
                <c:pt idx="826">
                  <c:v>2781.125</c:v>
                </c:pt>
                <c:pt idx="827">
                  <c:v>159</c:v>
                </c:pt>
                <c:pt idx="828">
                  <c:v>1686.354994</c:v>
                </c:pt>
                <c:pt idx="829">
                  <c:v>3208.208333</c:v>
                </c:pt>
                <c:pt idx="830">
                  <c:v>314.25</c:v>
                </c:pt>
                <c:pt idx="831">
                  <c:v>591.9</c:v>
                </c:pt>
                <c:pt idx="832">
                  <c:v>2194.4904040000001</c:v>
                </c:pt>
                <c:pt idx="833">
                  <c:v>892.96794869999997</c:v>
                </c:pt>
                <c:pt idx="834">
                  <c:v>454.91666670000001</c:v>
                </c:pt>
                <c:pt idx="835">
                  <c:v>2237.7572049999999</c:v>
                </c:pt>
                <c:pt idx="836">
                  <c:v>461</c:v>
                </c:pt>
                <c:pt idx="837">
                  <c:v>185.66666670000001</c:v>
                </c:pt>
                <c:pt idx="838">
                  <c:v>3815.166667</c:v>
                </c:pt>
                <c:pt idx="839">
                  <c:v>278.29166670000001</c:v>
                </c:pt>
                <c:pt idx="840">
                  <c:v>1196.25</c:v>
                </c:pt>
                <c:pt idx="841">
                  <c:v>1491.5</c:v>
                </c:pt>
                <c:pt idx="842">
                  <c:v>53</c:v>
                </c:pt>
                <c:pt idx="843">
                  <c:v>2207.7571429999998</c:v>
                </c:pt>
                <c:pt idx="844">
                  <c:v>285.5</c:v>
                </c:pt>
                <c:pt idx="845">
                  <c:v>213.5</c:v>
                </c:pt>
                <c:pt idx="846">
                  <c:v>2366.1921050000001</c:v>
                </c:pt>
                <c:pt idx="847">
                  <c:v>0</c:v>
                </c:pt>
                <c:pt idx="848">
                  <c:v>0</c:v>
                </c:pt>
                <c:pt idx="849">
                  <c:v>3723.5297390000001</c:v>
                </c:pt>
                <c:pt idx="850">
                  <c:v>82.5</c:v>
                </c:pt>
                <c:pt idx="851">
                  <c:v>161.55000000000001</c:v>
                </c:pt>
                <c:pt idx="852">
                  <c:v>444.75</c:v>
                </c:pt>
                <c:pt idx="853">
                  <c:v>117.08333330000001</c:v>
                </c:pt>
                <c:pt idx="854">
                  <c:v>3486.3706820000002</c:v>
                </c:pt>
                <c:pt idx="855">
                  <c:v>2618.6810610000002</c:v>
                </c:pt>
                <c:pt idx="856">
                  <c:v>2267.472565</c:v>
                </c:pt>
                <c:pt idx="857">
                  <c:v>98.666666669999998</c:v>
                </c:pt>
                <c:pt idx="858">
                  <c:v>0</c:v>
                </c:pt>
                <c:pt idx="859">
                  <c:v>32</c:v>
                </c:pt>
                <c:pt idx="860">
                  <c:v>2413.7544029999999</c:v>
                </c:pt>
                <c:pt idx="861">
                  <c:v>1071.083333</c:v>
                </c:pt>
                <c:pt idx="862">
                  <c:v>629.29166669999995</c:v>
                </c:pt>
                <c:pt idx="863">
                  <c:v>748.25</c:v>
                </c:pt>
                <c:pt idx="864">
                  <c:v>69.75</c:v>
                </c:pt>
                <c:pt idx="865">
                  <c:v>914.22943720000001</c:v>
                </c:pt>
                <c:pt idx="866">
                  <c:v>0</c:v>
                </c:pt>
                <c:pt idx="867">
                  <c:v>393.78888890000002</c:v>
                </c:pt>
                <c:pt idx="868">
                  <c:v>1406.95</c:v>
                </c:pt>
                <c:pt idx="869">
                  <c:v>3517.039683</c:v>
                </c:pt>
                <c:pt idx="870">
                  <c:v>5080.2336310000001</c:v>
                </c:pt>
                <c:pt idx="871">
                  <c:v>2997.0020300000001</c:v>
                </c:pt>
                <c:pt idx="872">
                  <c:v>23.666666670000001</c:v>
                </c:pt>
                <c:pt idx="873">
                  <c:v>0</c:v>
                </c:pt>
                <c:pt idx="874">
                  <c:v>752.56666670000004</c:v>
                </c:pt>
                <c:pt idx="875">
                  <c:v>2625.1850140000001</c:v>
                </c:pt>
                <c:pt idx="876">
                  <c:v>58.9</c:v>
                </c:pt>
                <c:pt idx="877">
                  <c:v>2186.961538</c:v>
                </c:pt>
                <c:pt idx="878">
                  <c:v>348.3833333</c:v>
                </c:pt>
                <c:pt idx="879">
                  <c:v>740.30714290000003</c:v>
                </c:pt>
                <c:pt idx="880">
                  <c:v>502</c:v>
                </c:pt>
                <c:pt idx="881">
                  <c:v>1334.083333</c:v>
                </c:pt>
                <c:pt idx="882">
                  <c:v>474.33333329999999</c:v>
                </c:pt>
                <c:pt idx="883">
                  <c:v>2004.708333</c:v>
                </c:pt>
                <c:pt idx="884">
                  <c:v>210.4</c:v>
                </c:pt>
                <c:pt idx="885">
                  <c:v>1363.7</c:v>
                </c:pt>
                <c:pt idx="886">
                  <c:v>598.5</c:v>
                </c:pt>
                <c:pt idx="887">
                  <c:v>1768.6570509999999</c:v>
                </c:pt>
                <c:pt idx="888">
                  <c:v>2537.8070819999998</c:v>
                </c:pt>
                <c:pt idx="889">
                  <c:v>232.5</c:v>
                </c:pt>
                <c:pt idx="890">
                  <c:v>349</c:v>
                </c:pt>
                <c:pt idx="891">
                  <c:v>806.125</c:v>
                </c:pt>
                <c:pt idx="892">
                  <c:v>866.21666670000002</c:v>
                </c:pt>
                <c:pt idx="893">
                  <c:v>2152.5888890000001</c:v>
                </c:pt>
                <c:pt idx="894">
                  <c:v>269.7</c:v>
                </c:pt>
                <c:pt idx="895">
                  <c:v>204.75</c:v>
                </c:pt>
                <c:pt idx="896">
                  <c:v>0</c:v>
                </c:pt>
                <c:pt idx="897">
                  <c:v>8217.6787530000001</c:v>
                </c:pt>
                <c:pt idx="898">
                  <c:v>184.33333329999999</c:v>
                </c:pt>
                <c:pt idx="899">
                  <c:v>698.54166669999995</c:v>
                </c:pt>
                <c:pt idx="900">
                  <c:v>0</c:v>
                </c:pt>
                <c:pt idx="901">
                  <c:v>1309.6583330000001</c:v>
                </c:pt>
                <c:pt idx="902">
                  <c:v>12</c:v>
                </c:pt>
                <c:pt idx="903">
                  <c:v>146.5</c:v>
                </c:pt>
                <c:pt idx="904">
                  <c:v>4081.041667</c:v>
                </c:pt>
                <c:pt idx="905">
                  <c:v>2638.2444289999999</c:v>
                </c:pt>
                <c:pt idx="906">
                  <c:v>97.5</c:v>
                </c:pt>
                <c:pt idx="907">
                  <c:v>828.25</c:v>
                </c:pt>
                <c:pt idx="908">
                  <c:v>1273.25</c:v>
                </c:pt>
                <c:pt idx="909">
                  <c:v>1206.75</c:v>
                </c:pt>
                <c:pt idx="910">
                  <c:v>1314.083333</c:v>
                </c:pt>
                <c:pt idx="911">
                  <c:v>1885.33744</c:v>
                </c:pt>
                <c:pt idx="912">
                  <c:v>1433.6349210000001</c:v>
                </c:pt>
                <c:pt idx="913">
                  <c:v>1751.8477270000001</c:v>
                </c:pt>
                <c:pt idx="914">
                  <c:v>953.5892857</c:v>
                </c:pt>
                <c:pt idx="915">
                  <c:v>711.16666669999995</c:v>
                </c:pt>
                <c:pt idx="916">
                  <c:v>282.08333329999999</c:v>
                </c:pt>
                <c:pt idx="917">
                  <c:v>66.5</c:v>
                </c:pt>
                <c:pt idx="918">
                  <c:v>1586.1547619999999</c:v>
                </c:pt>
                <c:pt idx="919">
                  <c:v>3283.7153589999998</c:v>
                </c:pt>
                <c:pt idx="920">
                  <c:v>97.5</c:v>
                </c:pt>
                <c:pt idx="921">
                  <c:v>123.75</c:v>
                </c:pt>
                <c:pt idx="922">
                  <c:v>871.5</c:v>
                </c:pt>
                <c:pt idx="923">
                  <c:v>1136.083333</c:v>
                </c:pt>
                <c:pt idx="924">
                  <c:v>576.29999999999995</c:v>
                </c:pt>
                <c:pt idx="925">
                  <c:v>4590.4312769999997</c:v>
                </c:pt>
                <c:pt idx="926">
                  <c:v>3069.0777779999999</c:v>
                </c:pt>
                <c:pt idx="927">
                  <c:v>3279.2384280000001</c:v>
                </c:pt>
                <c:pt idx="928">
                  <c:v>673.03333329999998</c:v>
                </c:pt>
                <c:pt idx="929">
                  <c:v>726.03888889999996</c:v>
                </c:pt>
                <c:pt idx="930">
                  <c:v>4716.5726189999996</c:v>
                </c:pt>
                <c:pt idx="931">
                  <c:v>1677.8059519999999</c:v>
                </c:pt>
                <c:pt idx="932">
                  <c:v>137</c:v>
                </c:pt>
                <c:pt idx="933">
                  <c:v>2623.916667</c:v>
                </c:pt>
                <c:pt idx="934">
                  <c:v>935</c:v>
                </c:pt>
                <c:pt idx="935">
                  <c:v>8555.765985</c:v>
                </c:pt>
                <c:pt idx="936">
                  <c:v>866.70714290000001</c:v>
                </c:pt>
                <c:pt idx="937">
                  <c:v>1277.75</c:v>
                </c:pt>
                <c:pt idx="938">
                  <c:v>7569.182143</c:v>
                </c:pt>
                <c:pt idx="939">
                  <c:v>678.25</c:v>
                </c:pt>
                <c:pt idx="940">
                  <c:v>18504.126209999999</c:v>
                </c:pt>
                <c:pt idx="941">
                  <c:v>3752.6669700000002</c:v>
                </c:pt>
                <c:pt idx="942">
                  <c:v>4377.708157</c:v>
                </c:pt>
                <c:pt idx="943">
                  <c:v>4868</c:v>
                </c:pt>
                <c:pt idx="944">
                  <c:v>3959.145344</c:v>
                </c:pt>
                <c:pt idx="945">
                  <c:v>651.06666670000004</c:v>
                </c:pt>
                <c:pt idx="946">
                  <c:v>1933.2444439999999</c:v>
                </c:pt>
                <c:pt idx="947">
                  <c:v>968.6444444</c:v>
                </c:pt>
                <c:pt idx="948">
                  <c:v>2065.8381650000001</c:v>
                </c:pt>
                <c:pt idx="949">
                  <c:v>316.25</c:v>
                </c:pt>
                <c:pt idx="950">
                  <c:v>612</c:v>
                </c:pt>
                <c:pt idx="951">
                  <c:v>284.5</c:v>
                </c:pt>
                <c:pt idx="952">
                  <c:v>625.29999999999995</c:v>
                </c:pt>
                <c:pt idx="953">
                  <c:v>275.16666670000001</c:v>
                </c:pt>
                <c:pt idx="954">
                  <c:v>2032.599702</c:v>
                </c:pt>
                <c:pt idx="955">
                  <c:v>451.7142857</c:v>
                </c:pt>
                <c:pt idx="956">
                  <c:v>610.19166670000004</c:v>
                </c:pt>
                <c:pt idx="957">
                  <c:v>2348.8125</c:v>
                </c:pt>
                <c:pt idx="958">
                  <c:v>2710.3817309999999</c:v>
                </c:pt>
                <c:pt idx="959">
                  <c:v>2334.916667</c:v>
                </c:pt>
                <c:pt idx="960">
                  <c:v>2351.8347220000001</c:v>
                </c:pt>
                <c:pt idx="961">
                  <c:v>7</c:v>
                </c:pt>
                <c:pt idx="962">
                  <c:v>208</c:v>
                </c:pt>
                <c:pt idx="963">
                  <c:v>3679.128882</c:v>
                </c:pt>
                <c:pt idx="964">
                  <c:v>84</c:v>
                </c:pt>
                <c:pt idx="965">
                  <c:v>513.25</c:v>
                </c:pt>
                <c:pt idx="966">
                  <c:v>2162.657393</c:v>
                </c:pt>
                <c:pt idx="967">
                  <c:v>71.166666669999998</c:v>
                </c:pt>
                <c:pt idx="968">
                  <c:v>56.5</c:v>
                </c:pt>
                <c:pt idx="969">
                  <c:v>166.5</c:v>
                </c:pt>
                <c:pt idx="970">
                  <c:v>1714.7785710000001</c:v>
                </c:pt>
                <c:pt idx="971">
                  <c:v>153.625</c:v>
                </c:pt>
                <c:pt idx="972">
                  <c:v>277.3</c:v>
                </c:pt>
                <c:pt idx="973">
                  <c:v>0</c:v>
                </c:pt>
                <c:pt idx="974">
                  <c:v>6975.8872490000003</c:v>
                </c:pt>
                <c:pt idx="975">
                  <c:v>279.08333329999999</c:v>
                </c:pt>
                <c:pt idx="976">
                  <c:v>1585.6087299999999</c:v>
                </c:pt>
                <c:pt idx="977">
                  <c:v>399.5</c:v>
                </c:pt>
                <c:pt idx="978">
                  <c:v>31.5</c:v>
                </c:pt>
                <c:pt idx="979">
                  <c:v>1166.6833329999999</c:v>
                </c:pt>
                <c:pt idx="980">
                  <c:v>1089.2857140000001</c:v>
                </c:pt>
                <c:pt idx="981">
                  <c:v>657.25</c:v>
                </c:pt>
                <c:pt idx="982">
                  <c:v>2762.770833</c:v>
                </c:pt>
                <c:pt idx="983">
                  <c:v>107.16666669999999</c:v>
                </c:pt>
                <c:pt idx="984">
                  <c:v>1831.903509</c:v>
                </c:pt>
                <c:pt idx="985">
                  <c:v>8</c:v>
                </c:pt>
                <c:pt idx="986">
                  <c:v>8596.6699790000002</c:v>
                </c:pt>
                <c:pt idx="987">
                  <c:v>4041.734915</c:v>
                </c:pt>
                <c:pt idx="988">
                  <c:v>549.95000000000005</c:v>
                </c:pt>
                <c:pt idx="989">
                  <c:v>1743.517857</c:v>
                </c:pt>
                <c:pt idx="990">
                  <c:v>0</c:v>
                </c:pt>
                <c:pt idx="991">
                  <c:v>183.625</c:v>
                </c:pt>
                <c:pt idx="992">
                  <c:v>1361.6344200000001</c:v>
                </c:pt>
                <c:pt idx="993">
                  <c:v>383.5</c:v>
                </c:pt>
                <c:pt idx="994">
                  <c:v>10415.32566</c:v>
                </c:pt>
                <c:pt idx="995">
                  <c:v>75</c:v>
                </c:pt>
                <c:pt idx="996">
                  <c:v>1344.75</c:v>
                </c:pt>
                <c:pt idx="997">
                  <c:v>28</c:v>
                </c:pt>
                <c:pt idx="998">
                  <c:v>2933.695013</c:v>
                </c:pt>
                <c:pt idx="999">
                  <c:v>2447.5486110000002</c:v>
                </c:pt>
                <c:pt idx="1000">
                  <c:v>2128.416667</c:v>
                </c:pt>
                <c:pt idx="1001">
                  <c:v>2767.9761899999999</c:v>
                </c:pt>
                <c:pt idx="1002">
                  <c:v>991.5</c:v>
                </c:pt>
                <c:pt idx="1003">
                  <c:v>1531.920136</c:v>
                </c:pt>
                <c:pt idx="1004">
                  <c:v>0</c:v>
                </c:pt>
                <c:pt idx="1005">
                  <c:v>1425.5666670000001</c:v>
                </c:pt>
                <c:pt idx="1006">
                  <c:v>1661.133333</c:v>
                </c:pt>
                <c:pt idx="1007">
                  <c:v>3484.2691180000002</c:v>
                </c:pt>
                <c:pt idx="1008">
                  <c:v>783.69444439999995</c:v>
                </c:pt>
                <c:pt idx="1009">
                  <c:v>385.29166670000001</c:v>
                </c:pt>
                <c:pt idx="1010">
                  <c:v>1607.1916670000001</c:v>
                </c:pt>
                <c:pt idx="1011">
                  <c:v>8437.0991880000001</c:v>
                </c:pt>
                <c:pt idx="1012">
                  <c:v>0</c:v>
                </c:pt>
                <c:pt idx="1013">
                  <c:v>0</c:v>
                </c:pt>
                <c:pt idx="1014">
                  <c:v>133.5</c:v>
                </c:pt>
                <c:pt idx="1015">
                  <c:v>689.06060609999997</c:v>
                </c:pt>
                <c:pt idx="1016">
                  <c:v>0</c:v>
                </c:pt>
                <c:pt idx="1017">
                  <c:v>2011.041667</c:v>
                </c:pt>
                <c:pt idx="1018">
                  <c:v>48.5</c:v>
                </c:pt>
                <c:pt idx="1019">
                  <c:v>682.95833330000005</c:v>
                </c:pt>
                <c:pt idx="1020">
                  <c:v>1605.875</c:v>
                </c:pt>
                <c:pt idx="1021">
                  <c:v>172.20833329999999</c:v>
                </c:pt>
                <c:pt idx="1022">
                  <c:v>181.66666670000001</c:v>
                </c:pt>
                <c:pt idx="1023">
                  <c:v>1544.75</c:v>
                </c:pt>
                <c:pt idx="1024">
                  <c:v>2572.4294869999999</c:v>
                </c:pt>
                <c:pt idx="1025">
                  <c:v>1209.5583329999999</c:v>
                </c:pt>
                <c:pt idx="1026">
                  <c:v>991.5</c:v>
                </c:pt>
                <c:pt idx="1027">
                  <c:v>185</c:v>
                </c:pt>
                <c:pt idx="1028">
                  <c:v>0</c:v>
                </c:pt>
                <c:pt idx="1029">
                  <c:v>249.33333329999999</c:v>
                </c:pt>
                <c:pt idx="1030">
                  <c:v>109</c:v>
                </c:pt>
                <c:pt idx="1031">
                  <c:v>646.82500000000005</c:v>
                </c:pt>
                <c:pt idx="1032">
                  <c:v>83.416666669999998</c:v>
                </c:pt>
                <c:pt idx="1033">
                  <c:v>933.85</c:v>
                </c:pt>
                <c:pt idx="1034">
                  <c:v>60</c:v>
                </c:pt>
                <c:pt idx="1035">
                  <c:v>2180.9333329999999</c:v>
                </c:pt>
                <c:pt idx="1036">
                  <c:v>338.75</c:v>
                </c:pt>
                <c:pt idx="1037">
                  <c:v>1384.1974359999999</c:v>
                </c:pt>
                <c:pt idx="1038">
                  <c:v>1591</c:v>
                </c:pt>
                <c:pt idx="1039">
                  <c:v>3708.383949</c:v>
                </c:pt>
                <c:pt idx="1040">
                  <c:v>24.5</c:v>
                </c:pt>
                <c:pt idx="1041">
                  <c:v>938.58333330000005</c:v>
                </c:pt>
                <c:pt idx="1042">
                  <c:v>339.75</c:v>
                </c:pt>
                <c:pt idx="1043">
                  <c:v>2335.6333330000002</c:v>
                </c:pt>
                <c:pt idx="1044">
                  <c:v>755.17499999999995</c:v>
                </c:pt>
                <c:pt idx="1045">
                  <c:v>3346.041667</c:v>
                </c:pt>
                <c:pt idx="1046">
                  <c:v>4006.3593139999998</c:v>
                </c:pt>
                <c:pt idx="1047">
                  <c:v>1474.530303</c:v>
                </c:pt>
                <c:pt idx="1048">
                  <c:v>18</c:v>
                </c:pt>
                <c:pt idx="1049">
                  <c:v>4478.6994160000004</c:v>
                </c:pt>
                <c:pt idx="1050">
                  <c:v>98.55</c:v>
                </c:pt>
                <c:pt idx="1051">
                  <c:v>56.625</c:v>
                </c:pt>
                <c:pt idx="1052">
                  <c:v>2763.011332</c:v>
                </c:pt>
                <c:pt idx="1053">
                  <c:v>7468.860173</c:v>
                </c:pt>
                <c:pt idx="1054">
                  <c:v>1195.375</c:v>
                </c:pt>
                <c:pt idx="1055">
                  <c:v>369.05</c:v>
                </c:pt>
                <c:pt idx="1056">
                  <c:v>2002.2306120000001</c:v>
                </c:pt>
                <c:pt idx="1057">
                  <c:v>325.16666670000001</c:v>
                </c:pt>
                <c:pt idx="1058">
                  <c:v>308.33333329999999</c:v>
                </c:pt>
                <c:pt idx="1059">
                  <c:v>640.875</c:v>
                </c:pt>
                <c:pt idx="1060">
                  <c:v>807.08333330000005</c:v>
                </c:pt>
                <c:pt idx="1061">
                  <c:v>1234.5250000000001</c:v>
                </c:pt>
                <c:pt idx="1062">
                  <c:v>690.25416670000004</c:v>
                </c:pt>
                <c:pt idx="1063">
                  <c:v>2526.4833330000001</c:v>
                </c:pt>
                <c:pt idx="1064">
                  <c:v>303.5</c:v>
                </c:pt>
                <c:pt idx="1065">
                  <c:v>3874.2408730000002</c:v>
                </c:pt>
                <c:pt idx="1066">
                  <c:v>1553.2690480000001</c:v>
                </c:pt>
                <c:pt idx="1067">
                  <c:v>935.9</c:v>
                </c:pt>
                <c:pt idx="1068">
                  <c:v>92.333333330000002</c:v>
                </c:pt>
                <c:pt idx="1069">
                  <c:v>4403.3827769999998</c:v>
                </c:pt>
                <c:pt idx="1070">
                  <c:v>222.5</c:v>
                </c:pt>
                <c:pt idx="1071">
                  <c:v>61.5</c:v>
                </c:pt>
                <c:pt idx="1072">
                  <c:v>668.1</c:v>
                </c:pt>
                <c:pt idx="1073">
                  <c:v>461.10833330000003</c:v>
                </c:pt>
                <c:pt idx="1074">
                  <c:v>380.94642859999999</c:v>
                </c:pt>
                <c:pt idx="1075">
                  <c:v>1689.1345240000001</c:v>
                </c:pt>
                <c:pt idx="1076">
                  <c:v>365.16666670000001</c:v>
                </c:pt>
                <c:pt idx="1077">
                  <c:v>338.79166670000001</c:v>
                </c:pt>
                <c:pt idx="1078">
                  <c:v>0</c:v>
                </c:pt>
                <c:pt idx="1079">
                  <c:v>997.70833330000005</c:v>
                </c:pt>
                <c:pt idx="1080">
                  <c:v>4054.755952</c:v>
                </c:pt>
                <c:pt idx="1081">
                  <c:v>2277.5555559999998</c:v>
                </c:pt>
                <c:pt idx="1082">
                  <c:v>1352</c:v>
                </c:pt>
                <c:pt idx="1083">
                  <c:v>823</c:v>
                </c:pt>
                <c:pt idx="1084">
                  <c:v>444.25</c:v>
                </c:pt>
                <c:pt idx="1085">
                  <c:v>1958.833333</c:v>
                </c:pt>
                <c:pt idx="1086">
                  <c:v>901.28888889999996</c:v>
                </c:pt>
                <c:pt idx="1087">
                  <c:v>353.08333329999999</c:v>
                </c:pt>
                <c:pt idx="1088">
                  <c:v>442.16666670000001</c:v>
                </c:pt>
                <c:pt idx="1089">
                  <c:v>429.91666670000001</c:v>
                </c:pt>
                <c:pt idx="1090">
                  <c:v>57</c:v>
                </c:pt>
                <c:pt idx="1091">
                  <c:v>593.75</c:v>
                </c:pt>
                <c:pt idx="1092">
                  <c:v>2007</c:v>
                </c:pt>
                <c:pt idx="1093">
                  <c:v>2527.083333</c:v>
                </c:pt>
                <c:pt idx="1094">
                  <c:v>0</c:v>
                </c:pt>
                <c:pt idx="1095">
                  <c:v>1342.434295</c:v>
                </c:pt>
                <c:pt idx="1096">
                  <c:v>687.48333330000003</c:v>
                </c:pt>
                <c:pt idx="1097">
                  <c:v>1909.0805559999999</c:v>
                </c:pt>
                <c:pt idx="1098">
                  <c:v>19</c:v>
                </c:pt>
                <c:pt idx="1099">
                  <c:v>4326.6666670000004</c:v>
                </c:pt>
                <c:pt idx="1100">
                  <c:v>1896.9666669999999</c:v>
                </c:pt>
                <c:pt idx="1101">
                  <c:v>5509.717928</c:v>
                </c:pt>
                <c:pt idx="1102">
                  <c:v>36.25</c:v>
                </c:pt>
                <c:pt idx="1103">
                  <c:v>829.51904760000002</c:v>
                </c:pt>
                <c:pt idx="1104">
                  <c:v>9230.8908379999993</c:v>
                </c:pt>
                <c:pt idx="1105">
                  <c:v>1509.5</c:v>
                </c:pt>
                <c:pt idx="1106">
                  <c:v>348.75</c:v>
                </c:pt>
                <c:pt idx="1107">
                  <c:v>1836.2142490000001</c:v>
                </c:pt>
                <c:pt idx="1108">
                  <c:v>2924.432937</c:v>
                </c:pt>
                <c:pt idx="1109">
                  <c:v>86</c:v>
                </c:pt>
                <c:pt idx="1110">
                  <c:v>5496.6303550000002</c:v>
                </c:pt>
                <c:pt idx="1111">
                  <c:v>155.33333329999999</c:v>
                </c:pt>
                <c:pt idx="1112">
                  <c:v>853.41666669999995</c:v>
                </c:pt>
                <c:pt idx="1113">
                  <c:v>3675.940705</c:v>
                </c:pt>
                <c:pt idx="1114">
                  <c:v>413.66666670000001</c:v>
                </c:pt>
                <c:pt idx="1115">
                  <c:v>8</c:v>
                </c:pt>
                <c:pt idx="1116">
                  <c:v>540.33333330000005</c:v>
                </c:pt>
                <c:pt idx="1117">
                  <c:v>6072.0323909999997</c:v>
                </c:pt>
                <c:pt idx="1118">
                  <c:v>986.5</c:v>
                </c:pt>
                <c:pt idx="1119">
                  <c:v>6340.1523809999999</c:v>
                </c:pt>
                <c:pt idx="1120">
                  <c:v>472.875</c:v>
                </c:pt>
                <c:pt idx="1121">
                  <c:v>262.89999999999998</c:v>
                </c:pt>
                <c:pt idx="1122">
                  <c:v>143.58333329999999</c:v>
                </c:pt>
              </c:numCache>
            </c:numRef>
          </c:yVal>
          <c:smooth val="1"/>
          <c:extLst>
            <c:ext xmlns:c16="http://schemas.microsoft.com/office/drawing/2014/chart" uri="{C3380CC4-5D6E-409C-BE32-E72D297353CC}">
              <c16:uniqueId val="{00000000-4FF4-4BB4-89CF-825C91796507}"/>
            </c:ext>
          </c:extLst>
        </c:ser>
        <c:ser>
          <c:idx val="1"/>
          <c:order val="1"/>
          <c:tx>
            <c:v>Fitted line: Y = 19.301 + 37.044X</c:v>
          </c:tx>
          <c:spPr>
            <a:prstGeom prst="rect">
              <a:avLst/>
            </a:prstGeom>
            <a:ln w="28440">
              <a:solidFill>
                <a:srgbClr val="C00000"/>
              </a:solidFill>
              <a:round/>
            </a:ln>
          </c:spPr>
          <c:marker>
            <c:symbol val="none"/>
          </c:marker>
          <c:xVal>
            <c:numRef>
              <c:f>'[1]CHART DATA'!$A$1128:$A$1129</c:f>
              <c:numCache>
                <c:formatCode>General</c:formatCode>
                <c:ptCount val="2"/>
                <c:pt idx="0">
                  <c:v>0</c:v>
                </c:pt>
                <c:pt idx="1">
                  <c:v>705</c:v>
                </c:pt>
              </c:numCache>
            </c:numRef>
          </c:xVal>
          <c:yVal>
            <c:numRef>
              <c:f>'[1]CHART DATA'!$B$1128:$B$1129</c:f>
              <c:numCache>
                <c:formatCode>General</c:formatCode>
                <c:ptCount val="2"/>
                <c:pt idx="0">
                  <c:v>19.3009166233701</c:v>
                </c:pt>
                <c:pt idx="1">
                  <c:v>26134.983298241899</c:v>
                </c:pt>
              </c:numCache>
            </c:numRef>
          </c:yVal>
          <c:smooth val="1"/>
          <c:extLst>
            <c:ext xmlns:c16="http://schemas.microsoft.com/office/drawing/2014/chart" uri="{C3380CC4-5D6E-409C-BE32-E72D297353CC}">
              <c16:uniqueId val="{00000001-4FF4-4BB4-89CF-825C91796507}"/>
            </c:ext>
          </c:extLst>
        </c:ser>
        <c:dLbls>
          <c:showLegendKey val="0"/>
          <c:showVal val="0"/>
          <c:showCatName val="0"/>
          <c:showSerName val="0"/>
          <c:showPercent val="0"/>
          <c:showBubbleSize val="0"/>
        </c:dLbls>
        <c:axId val="69584662"/>
        <c:axId val="51067380"/>
      </c:scatterChart>
      <c:valAx>
        <c:axId val="69584662"/>
        <c:scaling>
          <c:orientation val="minMax"/>
          <c:max val="200"/>
          <c:min val="0"/>
        </c:scaling>
        <c:delete val="0"/>
        <c:axPos val="b"/>
        <c:majorGridlines>
          <c:spPr>
            <a:prstGeom prst="rect">
              <a:avLst/>
            </a:prstGeom>
            <a:ln w="9360">
              <a:solidFill>
                <a:srgbClr val="878787"/>
              </a:solidFill>
              <a:round/>
            </a:ln>
          </c:spPr>
        </c:majorGridlines>
        <c:title>
          <c:tx>
            <c:rich>
              <a:bodyPr rot="0"/>
              <a:lstStyle/>
              <a:p>
                <a:pPr>
                  <a:defRPr sz="1000" b="1" strike="noStrike" spc="-1">
                    <a:solidFill>
                      <a:srgbClr val="000000"/>
                    </a:solidFill>
                    <a:latin typeface="Calibri"/>
                    <a:ea typeface="Arial"/>
                  </a:defRPr>
                </a:pPr>
                <a:r>
                  <a:rPr lang="vi-VN" sz="1000" b="1" strike="noStrike" spc="-1">
                    <a:solidFill>
                      <a:srgbClr val="000000"/>
                    </a:solidFill>
                    <a:latin typeface="Calibri"/>
                    <a:ea typeface="Arial"/>
                  </a:rPr>
                  <a:t>ProductRelated: number of pages</a:t>
                </a:r>
                <a:endParaRPr lang="vi-VN"/>
              </a:p>
            </c:rich>
          </c:tx>
          <c:overlay val="0"/>
          <c:spPr>
            <a:prstGeom prst="rect">
              <a:avLst/>
            </a:prstGeom>
            <a:noFill/>
            <a:ln w="0">
              <a:noFill/>
            </a:ln>
          </c:spPr>
        </c:title>
        <c:numFmt formatCode="General" sourceLinked="1"/>
        <c:majorTickMark val="none"/>
        <c:minorTickMark val="none"/>
        <c:tickLblPos val="nextTo"/>
        <c:spPr>
          <a:prstGeom prst="rect">
            <a:avLst/>
          </a:prstGeom>
          <a:ln w="9360">
            <a:solidFill>
              <a:srgbClr val="878787"/>
            </a:solidFill>
            <a:round/>
          </a:ln>
        </c:spPr>
        <c:txPr>
          <a:bodyPr/>
          <a:lstStyle/>
          <a:p>
            <a:pPr>
              <a:defRPr sz="1000" b="0" strike="noStrike" spc="-1">
                <a:solidFill>
                  <a:srgbClr val="000000"/>
                </a:solidFill>
                <a:latin typeface="Calibri"/>
                <a:ea typeface="Arial"/>
              </a:defRPr>
            </a:pPr>
            <a:endParaRPr lang="vi-VN"/>
          </a:p>
        </c:txPr>
        <c:crossAx val="51067380"/>
        <c:crosses val="autoZero"/>
        <c:crossBetween val="midCat"/>
        <c:majorUnit val="25"/>
      </c:valAx>
      <c:valAx>
        <c:axId val="51067380"/>
        <c:scaling>
          <c:orientation val="minMax"/>
          <c:max val="12000"/>
          <c:min val="0"/>
        </c:scaling>
        <c:delete val="0"/>
        <c:axPos val="l"/>
        <c:title>
          <c:tx>
            <c:rich>
              <a:bodyPr rot="-5400000"/>
              <a:lstStyle/>
              <a:p>
                <a:pPr>
                  <a:defRPr sz="1000" b="1" strike="noStrike" spc="-1">
                    <a:solidFill>
                      <a:srgbClr val="000000"/>
                    </a:solidFill>
                    <a:latin typeface="Calibri"/>
                    <a:ea typeface="Arial"/>
                  </a:defRPr>
                </a:pPr>
                <a:r>
                  <a:rPr lang="vi-VN" sz="1000" b="1" strike="noStrike" spc="-1">
                    <a:solidFill>
                      <a:srgbClr val="000000"/>
                    </a:solidFill>
                    <a:latin typeface="Calibri"/>
                    <a:ea typeface="Arial"/>
                  </a:rPr>
                  <a:t>ProductRelated_Duration: seconds</a:t>
                </a:r>
                <a:endParaRPr lang="vi-VN"/>
              </a:p>
            </c:rich>
          </c:tx>
          <c:overlay val="0"/>
          <c:spPr>
            <a:prstGeom prst="rect">
              <a:avLst/>
            </a:prstGeom>
            <a:noFill/>
            <a:ln w="0">
              <a:noFill/>
            </a:ln>
          </c:spPr>
        </c:title>
        <c:numFmt formatCode="General" sourceLinked="1"/>
        <c:majorTickMark val="none"/>
        <c:minorTickMark val="none"/>
        <c:tickLblPos val="nextTo"/>
        <c:spPr>
          <a:prstGeom prst="rect">
            <a:avLst/>
          </a:prstGeom>
          <a:ln w="9360">
            <a:solidFill>
              <a:srgbClr val="878787"/>
            </a:solidFill>
            <a:round/>
          </a:ln>
        </c:spPr>
        <c:txPr>
          <a:bodyPr/>
          <a:lstStyle/>
          <a:p>
            <a:pPr>
              <a:defRPr sz="1000" b="0" strike="noStrike" spc="-1">
                <a:solidFill>
                  <a:srgbClr val="000000"/>
                </a:solidFill>
                <a:latin typeface="Calibri"/>
                <a:ea typeface="Arial"/>
              </a:defRPr>
            </a:pPr>
            <a:endParaRPr lang="vi-VN"/>
          </a:p>
        </c:txPr>
        <c:crossAx val="69584662"/>
        <c:crosses val="autoZero"/>
        <c:crossBetween val="midCat"/>
        <c:majorUnit val="2000"/>
      </c:valAx>
      <c:spPr>
        <a:prstGeom prst="rect">
          <a:avLst/>
        </a:prstGeom>
        <a:noFill/>
        <a:ln w="0">
          <a:noFill/>
        </a:ln>
      </c:spPr>
    </c:plotArea>
    <c:legend>
      <c:legendPos val="b"/>
      <c:overlay val="0"/>
      <c:spPr>
        <a:prstGeom prst="rect">
          <a:avLst/>
        </a:prstGeom>
        <a:noFill/>
        <a:ln w="0">
          <a:noFill/>
        </a:ln>
      </c:spPr>
      <c:txPr>
        <a:bodyPr/>
        <a:lstStyle/>
        <a:p>
          <a:pPr>
            <a:defRPr sz="1000" b="0" strike="noStrike" spc="-1">
              <a:solidFill>
                <a:srgbClr val="000000"/>
              </a:solidFill>
              <a:latin typeface="Calibri"/>
              <a:ea typeface="Arial"/>
            </a:defRPr>
          </a:pPr>
          <a:endParaRPr lang="vi-VN"/>
        </a:p>
      </c:txPr>
    </c:legend>
    <c:plotVisOnly val="1"/>
    <c:dispBlanksAs val="gap"/>
    <c:showDLblsOverMax val="0"/>
  </c:chart>
  <c:spPr>
    <a:xfrm>
      <a:off x="0" y="2181240"/>
      <a:ext cx="20440440" cy="4762080"/>
    </a:xfrm>
    <a:prstGeom prst="rect">
      <a:avLst/>
    </a:prstGeom>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55</xdr:row>
      <xdr:rowOff>183600</xdr:rowOff>
    </xdr:from>
    <xdr:to>
      <xdr:col>6</xdr:col>
      <xdr:colOff>1126080</xdr:colOff>
      <xdr:row>70</xdr:row>
      <xdr:rowOff>182160</xdr:rowOff>
    </xdr:to>
    <xdr:graphicFrame macro="">
      <xdr:nvGraphicFramePr>
        <xdr:cNvPr id="2" nam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55</xdr:row>
      <xdr:rowOff>183600</xdr:rowOff>
    </xdr:from>
    <xdr:to>
      <xdr:col>12</xdr:col>
      <xdr:colOff>1126080</xdr:colOff>
      <xdr:row>70</xdr:row>
      <xdr:rowOff>182160</xdr:rowOff>
    </xdr:to>
    <xdr:graphicFrame macro="">
      <xdr:nvGraphicFramePr>
        <xdr:cNvPr id="3" name="Chart">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40</xdr:row>
      <xdr:rowOff>0</xdr:rowOff>
    </xdr:from>
    <xdr:to>
      <xdr:col>6</xdr:col>
      <xdr:colOff>0</xdr:colOff>
      <xdr:row>56</xdr:row>
      <xdr:rowOff>0</xdr:rowOff>
    </xdr:to>
    <xdr:graphicFrame macro="">
      <xdr:nvGraphicFramePr>
        <xdr:cNvPr id="4" name="Chart">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6</xdr:col>
      <xdr:colOff>184727</xdr:colOff>
      <xdr:row>40</xdr:row>
      <xdr:rowOff>50280</xdr:rowOff>
    </xdr:from>
    <xdr:ext cx="7042727" cy="2682240"/>
    <xdr:pic>
      <xdr:nvPicPr>
        <xdr:cNvPr id="5" name="/xl/media/image.png">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4"/>
        <a:stretch>
          <a:fillRect/>
        </a:stretch>
      </xdr:blipFill>
      <xdr:spPr>
        <a:xfrm>
          <a:off x="7666182" y="11087735"/>
          <a:ext cx="7042727" cy="268224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10</xdr:row>
      <xdr:rowOff>0</xdr:rowOff>
    </xdr:from>
    <xdr:to>
      <xdr:col>2</xdr:col>
      <xdr:colOff>3290400</xdr:colOff>
      <xdr:row>35</xdr:row>
      <xdr:rowOff>1</xdr:rowOff>
    </xdr:to>
    <xdr:pic>
      <xdr:nvPicPr>
        <xdr:cNvPr id="2" name="/xl/media/image3.pn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0</xdr:col>
      <xdr:colOff>0</xdr:colOff>
      <xdr:row>10</xdr:row>
      <xdr:rowOff>0</xdr:rowOff>
    </xdr:from>
    <xdr:to>
      <xdr:col>11</xdr:col>
      <xdr:colOff>1158250</xdr:colOff>
      <xdr:row>36</xdr:row>
      <xdr:rowOff>216526</xdr:rowOff>
    </xdr:to>
    <xdr:graphicFrame macro="">
      <xdr:nvGraphicFramePr>
        <xdr:cNvPr id="3" name="Chart 1">
          <a:extLst>
            <a:ext uri="{FF2B5EF4-FFF2-40B4-BE49-F238E27FC236}">
              <a16:creationId xmlns:a16="http://schemas.microsoft.com/office/drawing/2014/main" id="{D27971C3-A93D-411B-9B1B-1C682462DD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DMIN\Downloads\MAS291_R_Submission\MAS291_R_Submission\MAS291_Online_Shopping_Analysis.xlsx" TargetMode="External"/><Relationship Id="rId1" Type="http://schemas.openxmlformats.org/officeDocument/2006/relationships/externalLinkPath" Target="file:///C:\Users\ADMIN\Downloads\MAS291_R_Submission\MAS291_R_Submission\MAS291_Online_Shopping_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PIC"/>
      <sheetName val="DATA"/>
      <sheetName val="TASK 1 - EDA"/>
      <sheetName val="TASK 2 - ONE POP"/>
      <sheetName val="TASK 3 - TWO POP"/>
      <sheetName val="CHART DATA"/>
      <sheetName val="TASK 4 - REGRESSION"/>
      <sheetName val="MATHEMATICAL FORMULAS"/>
      <sheetName val="TASK 5 - CONCLUSION"/>
      <sheetName val="SOURCES"/>
    </sheetNames>
    <sheetDataSet>
      <sheetData sheetId="0" refreshError="1"/>
      <sheetData sheetId="1" refreshError="1"/>
      <sheetData sheetId="2" refreshError="1"/>
      <sheetData sheetId="3" refreshError="1"/>
      <sheetData sheetId="4" refreshError="1"/>
      <sheetData sheetId="5">
        <row r="2">
          <cell r="A2">
            <v>1</v>
          </cell>
          <cell r="B2">
            <v>0</v>
          </cell>
        </row>
        <row r="3">
          <cell r="A3">
            <v>16</v>
          </cell>
          <cell r="B3">
            <v>407.75</v>
          </cell>
        </row>
        <row r="4">
          <cell r="A4">
            <v>3</v>
          </cell>
          <cell r="B4">
            <v>105</v>
          </cell>
        </row>
        <row r="5">
          <cell r="A5">
            <v>10</v>
          </cell>
          <cell r="B5">
            <v>183.66666670000001</v>
          </cell>
        </row>
        <row r="6">
          <cell r="A6">
            <v>4</v>
          </cell>
          <cell r="B6">
            <v>88</v>
          </cell>
        </row>
        <row r="7">
          <cell r="A7">
            <v>1</v>
          </cell>
          <cell r="B7">
            <v>0</v>
          </cell>
        </row>
        <row r="8">
          <cell r="A8">
            <v>90</v>
          </cell>
          <cell r="B8">
            <v>6951.9722220000003</v>
          </cell>
        </row>
        <row r="9">
          <cell r="A9">
            <v>2</v>
          </cell>
          <cell r="B9">
            <v>76</v>
          </cell>
        </row>
        <row r="10">
          <cell r="A10">
            <v>7</v>
          </cell>
          <cell r="B10">
            <v>337.5</v>
          </cell>
        </row>
        <row r="11">
          <cell r="A11">
            <v>16</v>
          </cell>
          <cell r="B11">
            <v>644.20000000000005</v>
          </cell>
        </row>
        <row r="12">
          <cell r="A12">
            <v>4</v>
          </cell>
          <cell r="B12">
            <v>253</v>
          </cell>
        </row>
        <row r="13">
          <cell r="A13">
            <v>4</v>
          </cell>
          <cell r="B13">
            <v>135.5</v>
          </cell>
        </row>
        <row r="14">
          <cell r="A14">
            <v>1</v>
          </cell>
          <cell r="B14">
            <v>0</v>
          </cell>
        </row>
        <row r="15">
          <cell r="A15">
            <v>1</v>
          </cell>
          <cell r="B15">
            <v>0</v>
          </cell>
        </row>
        <row r="16">
          <cell r="A16">
            <v>9</v>
          </cell>
          <cell r="B16">
            <v>261.75</v>
          </cell>
        </row>
        <row r="17">
          <cell r="A17">
            <v>12</v>
          </cell>
          <cell r="B17">
            <v>129</v>
          </cell>
        </row>
        <row r="18">
          <cell r="A18">
            <v>7</v>
          </cell>
          <cell r="B18">
            <v>666</v>
          </cell>
        </row>
        <row r="19">
          <cell r="A19">
            <v>96</v>
          </cell>
          <cell r="B19">
            <v>3283.1667389999998</v>
          </cell>
        </row>
        <row r="20">
          <cell r="A20">
            <v>17</v>
          </cell>
          <cell r="B20">
            <v>840.23333330000003</v>
          </cell>
        </row>
        <row r="21">
          <cell r="A21">
            <v>8</v>
          </cell>
          <cell r="B21">
            <v>731</v>
          </cell>
        </row>
        <row r="22">
          <cell r="A22">
            <v>14</v>
          </cell>
          <cell r="B22">
            <v>643</v>
          </cell>
        </row>
        <row r="23">
          <cell r="A23">
            <v>22</v>
          </cell>
          <cell r="B23">
            <v>1674.583333</v>
          </cell>
        </row>
        <row r="24">
          <cell r="A24">
            <v>18</v>
          </cell>
          <cell r="B24">
            <v>1489.083333</v>
          </cell>
        </row>
        <row r="25">
          <cell r="A25">
            <v>5</v>
          </cell>
          <cell r="B25">
            <v>57</v>
          </cell>
        </row>
        <row r="26">
          <cell r="A26">
            <v>30</v>
          </cell>
          <cell r="B26">
            <v>397</v>
          </cell>
        </row>
        <row r="27">
          <cell r="A27">
            <v>2</v>
          </cell>
          <cell r="B27">
            <v>153</v>
          </cell>
        </row>
        <row r="28">
          <cell r="A28">
            <v>1</v>
          </cell>
          <cell r="B28">
            <v>0</v>
          </cell>
        </row>
        <row r="29">
          <cell r="A29">
            <v>22</v>
          </cell>
          <cell r="B29">
            <v>851.55952379999997</v>
          </cell>
        </row>
        <row r="30">
          <cell r="A30">
            <v>12</v>
          </cell>
          <cell r="B30">
            <v>94.5</v>
          </cell>
        </row>
        <row r="31">
          <cell r="A31">
            <v>46</v>
          </cell>
          <cell r="B31">
            <v>1380.166667</v>
          </cell>
        </row>
        <row r="32">
          <cell r="A32">
            <v>1</v>
          </cell>
          <cell r="B32">
            <v>0</v>
          </cell>
        </row>
        <row r="33">
          <cell r="A33">
            <v>1</v>
          </cell>
          <cell r="B33">
            <v>0</v>
          </cell>
        </row>
        <row r="34">
          <cell r="A34">
            <v>19</v>
          </cell>
          <cell r="B34">
            <v>298</v>
          </cell>
        </row>
        <row r="35">
          <cell r="A35">
            <v>46</v>
          </cell>
          <cell r="B35">
            <v>2450.688095</v>
          </cell>
        </row>
        <row r="36">
          <cell r="A36">
            <v>6</v>
          </cell>
          <cell r="B36">
            <v>44</v>
          </cell>
        </row>
        <row r="37">
          <cell r="A37">
            <v>2</v>
          </cell>
          <cell r="B37">
            <v>254</v>
          </cell>
        </row>
        <row r="38">
          <cell r="A38">
            <v>8</v>
          </cell>
          <cell r="B38">
            <v>331.4</v>
          </cell>
        </row>
        <row r="39">
          <cell r="A39">
            <v>2</v>
          </cell>
          <cell r="B39">
            <v>24</v>
          </cell>
        </row>
        <row r="40">
          <cell r="A40">
            <v>1</v>
          </cell>
          <cell r="B40">
            <v>0</v>
          </cell>
        </row>
        <row r="41">
          <cell r="A41">
            <v>1</v>
          </cell>
          <cell r="B41">
            <v>0</v>
          </cell>
        </row>
        <row r="42">
          <cell r="A42">
            <v>31</v>
          </cell>
          <cell r="B42">
            <v>1759.416667</v>
          </cell>
        </row>
        <row r="43">
          <cell r="A43">
            <v>11</v>
          </cell>
          <cell r="B43">
            <v>814.5</v>
          </cell>
        </row>
        <row r="44">
          <cell r="A44">
            <v>8</v>
          </cell>
          <cell r="B44">
            <v>445</v>
          </cell>
        </row>
        <row r="45">
          <cell r="A45">
            <v>11</v>
          </cell>
          <cell r="B45">
            <v>687.5</v>
          </cell>
        </row>
        <row r="46">
          <cell r="A46">
            <v>5</v>
          </cell>
          <cell r="B46">
            <v>72.333333330000002</v>
          </cell>
        </row>
        <row r="47">
          <cell r="A47">
            <v>16</v>
          </cell>
          <cell r="B47">
            <v>630.75</v>
          </cell>
        </row>
        <row r="48">
          <cell r="A48">
            <v>11</v>
          </cell>
          <cell r="B48">
            <v>543.5</v>
          </cell>
        </row>
        <row r="49">
          <cell r="A49">
            <v>37</v>
          </cell>
          <cell r="B49">
            <v>584.59588740000004</v>
          </cell>
        </row>
        <row r="50">
          <cell r="A50">
            <v>9</v>
          </cell>
          <cell r="B50">
            <v>104.83333330000001</v>
          </cell>
        </row>
        <row r="51">
          <cell r="A51">
            <v>6</v>
          </cell>
          <cell r="B51">
            <v>218</v>
          </cell>
        </row>
        <row r="52">
          <cell r="A52">
            <v>22</v>
          </cell>
          <cell r="B52">
            <v>343.36904759999999</v>
          </cell>
        </row>
        <row r="53">
          <cell r="A53">
            <v>11</v>
          </cell>
          <cell r="B53">
            <v>246</v>
          </cell>
        </row>
        <row r="54">
          <cell r="A54">
            <v>7</v>
          </cell>
          <cell r="B54">
            <v>125</v>
          </cell>
        </row>
        <row r="55">
          <cell r="A55">
            <v>7</v>
          </cell>
          <cell r="B55">
            <v>495</v>
          </cell>
        </row>
        <row r="56">
          <cell r="A56">
            <v>34</v>
          </cell>
          <cell r="B56">
            <v>2161.9793650000001</v>
          </cell>
        </row>
        <row r="57">
          <cell r="A57">
            <v>4</v>
          </cell>
          <cell r="B57">
            <v>505</v>
          </cell>
        </row>
        <row r="58">
          <cell r="A58">
            <v>10</v>
          </cell>
          <cell r="B58">
            <v>195.5</v>
          </cell>
        </row>
        <row r="59">
          <cell r="A59">
            <v>16</v>
          </cell>
          <cell r="B59">
            <v>253</v>
          </cell>
        </row>
        <row r="60">
          <cell r="A60">
            <v>1</v>
          </cell>
          <cell r="B60">
            <v>0</v>
          </cell>
        </row>
        <row r="61">
          <cell r="A61">
            <v>81</v>
          </cell>
          <cell r="B61">
            <v>2241.0023809999998</v>
          </cell>
        </row>
        <row r="62">
          <cell r="A62">
            <v>9</v>
          </cell>
          <cell r="B62">
            <v>389</v>
          </cell>
        </row>
        <row r="63">
          <cell r="A63">
            <v>2</v>
          </cell>
          <cell r="B63">
            <v>56</v>
          </cell>
        </row>
        <row r="64">
          <cell r="A64">
            <v>57</v>
          </cell>
          <cell r="B64">
            <v>851.64265339999997</v>
          </cell>
        </row>
        <row r="65">
          <cell r="A65">
            <v>23</v>
          </cell>
          <cell r="B65">
            <v>855.16666669999995</v>
          </cell>
        </row>
        <row r="66">
          <cell r="A66">
            <v>64</v>
          </cell>
          <cell r="B66">
            <v>3179.354257</v>
          </cell>
        </row>
        <row r="67">
          <cell r="A67">
            <v>21</v>
          </cell>
          <cell r="B67">
            <v>1372.7</v>
          </cell>
        </row>
        <row r="68">
          <cell r="A68">
            <v>15</v>
          </cell>
          <cell r="B68">
            <v>787</v>
          </cell>
        </row>
        <row r="69">
          <cell r="A69">
            <v>52</v>
          </cell>
          <cell r="B69">
            <v>1551.666667</v>
          </cell>
        </row>
        <row r="70">
          <cell r="A70">
            <v>7</v>
          </cell>
          <cell r="B70">
            <v>525</v>
          </cell>
        </row>
        <row r="71">
          <cell r="A71">
            <v>16</v>
          </cell>
          <cell r="B71">
            <v>600.75</v>
          </cell>
        </row>
        <row r="72">
          <cell r="A72">
            <v>51</v>
          </cell>
          <cell r="B72">
            <v>1671.375</v>
          </cell>
        </row>
        <row r="73">
          <cell r="A73">
            <v>7</v>
          </cell>
          <cell r="B73">
            <v>203.5</v>
          </cell>
        </row>
        <row r="74">
          <cell r="A74">
            <v>22</v>
          </cell>
          <cell r="B74">
            <v>1734.7809520000001</v>
          </cell>
        </row>
        <row r="75">
          <cell r="A75">
            <v>5</v>
          </cell>
          <cell r="B75">
            <v>26.5</v>
          </cell>
        </row>
        <row r="76">
          <cell r="A76">
            <v>4</v>
          </cell>
          <cell r="B76">
            <v>1111</v>
          </cell>
        </row>
        <row r="77">
          <cell r="A77">
            <v>51</v>
          </cell>
          <cell r="B77">
            <v>5818.9166670000004</v>
          </cell>
        </row>
        <row r="78">
          <cell r="A78">
            <v>15</v>
          </cell>
          <cell r="B78">
            <v>605.88571430000002</v>
          </cell>
        </row>
        <row r="79">
          <cell r="A79">
            <v>7</v>
          </cell>
          <cell r="B79">
            <v>182</v>
          </cell>
        </row>
        <row r="80">
          <cell r="A80">
            <v>8</v>
          </cell>
          <cell r="B80">
            <v>349.5</v>
          </cell>
        </row>
        <row r="81">
          <cell r="A81">
            <v>7</v>
          </cell>
          <cell r="B81">
            <v>296.16666670000001</v>
          </cell>
        </row>
        <row r="82">
          <cell r="A82">
            <v>7</v>
          </cell>
          <cell r="B82">
            <v>97</v>
          </cell>
        </row>
        <row r="83">
          <cell r="A83">
            <v>47</v>
          </cell>
          <cell r="B83">
            <v>1842.95</v>
          </cell>
        </row>
        <row r="84">
          <cell r="A84">
            <v>25</v>
          </cell>
          <cell r="B84">
            <v>585</v>
          </cell>
        </row>
        <row r="85">
          <cell r="A85">
            <v>9</v>
          </cell>
          <cell r="B85">
            <v>280</v>
          </cell>
        </row>
        <row r="86">
          <cell r="A86">
            <v>113</v>
          </cell>
          <cell r="B86">
            <v>3000.666667</v>
          </cell>
        </row>
        <row r="87">
          <cell r="A87">
            <v>6</v>
          </cell>
          <cell r="B87">
            <v>97.333333330000002</v>
          </cell>
        </row>
        <row r="88">
          <cell r="A88">
            <v>8</v>
          </cell>
          <cell r="B88">
            <v>371.66666670000001</v>
          </cell>
        </row>
        <row r="89">
          <cell r="A89">
            <v>4</v>
          </cell>
          <cell r="B89">
            <v>148.5</v>
          </cell>
        </row>
        <row r="90">
          <cell r="A90">
            <v>33</v>
          </cell>
          <cell r="B90">
            <v>3506.166667</v>
          </cell>
        </row>
        <row r="91">
          <cell r="A91">
            <v>90</v>
          </cell>
          <cell r="B91">
            <v>7221</v>
          </cell>
        </row>
        <row r="92">
          <cell r="A92">
            <v>11</v>
          </cell>
          <cell r="B92">
            <v>331.25</v>
          </cell>
        </row>
        <row r="93">
          <cell r="A93">
            <v>23</v>
          </cell>
          <cell r="B93">
            <v>666.94642859999999</v>
          </cell>
        </row>
        <row r="94">
          <cell r="A94">
            <v>2</v>
          </cell>
          <cell r="B94">
            <v>92</v>
          </cell>
        </row>
        <row r="95">
          <cell r="A95">
            <v>2</v>
          </cell>
          <cell r="B95">
            <v>0</v>
          </cell>
        </row>
        <row r="96">
          <cell r="A96">
            <v>1</v>
          </cell>
          <cell r="B96">
            <v>0</v>
          </cell>
        </row>
        <row r="97">
          <cell r="A97">
            <v>6</v>
          </cell>
          <cell r="B97">
            <v>61</v>
          </cell>
        </row>
        <row r="98">
          <cell r="A98">
            <v>40</v>
          </cell>
          <cell r="B98">
            <v>952.96666670000002</v>
          </cell>
        </row>
        <row r="99">
          <cell r="A99">
            <v>20</v>
          </cell>
          <cell r="B99">
            <v>979.08333330000005</v>
          </cell>
        </row>
        <row r="100">
          <cell r="A100">
            <v>3</v>
          </cell>
          <cell r="B100">
            <v>69</v>
          </cell>
        </row>
        <row r="101">
          <cell r="A101">
            <v>16</v>
          </cell>
          <cell r="B101">
            <v>744.5</v>
          </cell>
        </row>
        <row r="102">
          <cell r="A102">
            <v>9</v>
          </cell>
          <cell r="B102">
            <v>225.83333329999999</v>
          </cell>
        </row>
        <row r="103">
          <cell r="A103">
            <v>3</v>
          </cell>
          <cell r="B103">
            <v>164</v>
          </cell>
        </row>
        <row r="104">
          <cell r="A104">
            <v>16</v>
          </cell>
          <cell r="B104">
            <v>946.16666669999995</v>
          </cell>
        </row>
        <row r="105">
          <cell r="A105">
            <v>1</v>
          </cell>
          <cell r="B105">
            <v>0</v>
          </cell>
        </row>
        <row r="106">
          <cell r="A106">
            <v>37</v>
          </cell>
          <cell r="B106">
            <v>2043.5</v>
          </cell>
        </row>
        <row r="107">
          <cell r="A107">
            <v>3</v>
          </cell>
          <cell r="B107">
            <v>11</v>
          </cell>
        </row>
        <row r="108">
          <cell r="A108">
            <v>3</v>
          </cell>
          <cell r="B108">
            <v>56</v>
          </cell>
        </row>
        <row r="109">
          <cell r="A109">
            <v>18</v>
          </cell>
          <cell r="B109">
            <v>1262</v>
          </cell>
        </row>
        <row r="110">
          <cell r="A110">
            <v>17</v>
          </cell>
          <cell r="B110">
            <v>1883.8272219999999</v>
          </cell>
        </row>
        <row r="111">
          <cell r="A111">
            <v>8</v>
          </cell>
          <cell r="B111">
            <v>83</v>
          </cell>
        </row>
        <row r="112">
          <cell r="A112">
            <v>6</v>
          </cell>
          <cell r="B112">
            <v>892</v>
          </cell>
        </row>
        <row r="113">
          <cell r="A113">
            <v>47</v>
          </cell>
          <cell r="B113">
            <v>1813.208333</v>
          </cell>
        </row>
        <row r="114">
          <cell r="A114">
            <v>10</v>
          </cell>
          <cell r="B114">
            <v>153</v>
          </cell>
        </row>
        <row r="115">
          <cell r="A115">
            <v>3</v>
          </cell>
          <cell r="B115">
            <v>17</v>
          </cell>
        </row>
        <row r="116">
          <cell r="A116">
            <v>22</v>
          </cell>
          <cell r="B116">
            <v>406</v>
          </cell>
        </row>
        <row r="117">
          <cell r="A117">
            <v>1</v>
          </cell>
          <cell r="B117">
            <v>0</v>
          </cell>
        </row>
        <row r="118">
          <cell r="A118">
            <v>26</v>
          </cell>
          <cell r="B118">
            <v>631.45833330000005</v>
          </cell>
        </row>
        <row r="119">
          <cell r="A119">
            <v>20</v>
          </cell>
          <cell r="B119">
            <v>363.66666670000001</v>
          </cell>
        </row>
        <row r="120">
          <cell r="A120">
            <v>9</v>
          </cell>
          <cell r="B120">
            <v>936.83333330000005</v>
          </cell>
        </row>
        <row r="121">
          <cell r="A121">
            <v>4</v>
          </cell>
          <cell r="B121">
            <v>151.5</v>
          </cell>
        </row>
        <row r="122">
          <cell r="A122">
            <v>17</v>
          </cell>
          <cell r="B122">
            <v>2777.666667</v>
          </cell>
        </row>
        <row r="123">
          <cell r="A123">
            <v>11</v>
          </cell>
          <cell r="B123">
            <v>337</v>
          </cell>
        </row>
        <row r="124">
          <cell r="A124">
            <v>25</v>
          </cell>
          <cell r="B124">
            <v>1644</v>
          </cell>
        </row>
        <row r="125">
          <cell r="A125">
            <v>20</v>
          </cell>
          <cell r="B125">
            <v>917.35</v>
          </cell>
        </row>
        <row r="126">
          <cell r="A126">
            <v>2</v>
          </cell>
          <cell r="B126">
            <v>187</v>
          </cell>
        </row>
        <row r="127">
          <cell r="A127">
            <v>3</v>
          </cell>
          <cell r="B127">
            <v>39</v>
          </cell>
        </row>
        <row r="128">
          <cell r="A128">
            <v>10</v>
          </cell>
          <cell r="B128">
            <v>391.85</v>
          </cell>
        </row>
        <row r="129">
          <cell r="A129">
            <v>31</v>
          </cell>
          <cell r="B129">
            <v>496.58333329999999</v>
          </cell>
        </row>
        <row r="130">
          <cell r="A130">
            <v>2</v>
          </cell>
          <cell r="B130">
            <v>403</v>
          </cell>
        </row>
        <row r="131">
          <cell r="A131">
            <v>4</v>
          </cell>
          <cell r="B131">
            <v>233</v>
          </cell>
        </row>
        <row r="132">
          <cell r="A132">
            <v>15</v>
          </cell>
          <cell r="B132">
            <v>296</v>
          </cell>
        </row>
        <row r="133">
          <cell r="A133">
            <v>26</v>
          </cell>
          <cell r="B133">
            <v>535.34595960000001</v>
          </cell>
        </row>
        <row r="134">
          <cell r="A134">
            <v>2</v>
          </cell>
          <cell r="B134">
            <v>0</v>
          </cell>
        </row>
        <row r="135">
          <cell r="A135">
            <v>41</v>
          </cell>
          <cell r="B135">
            <v>1663.7619050000001</v>
          </cell>
        </row>
        <row r="136">
          <cell r="A136">
            <v>3</v>
          </cell>
          <cell r="B136">
            <v>47</v>
          </cell>
        </row>
        <row r="137">
          <cell r="A137">
            <v>22</v>
          </cell>
          <cell r="B137">
            <v>2815.416667</v>
          </cell>
        </row>
        <row r="138">
          <cell r="A138">
            <v>43</v>
          </cell>
          <cell r="B138">
            <v>1770.625</v>
          </cell>
        </row>
        <row r="139">
          <cell r="A139">
            <v>14</v>
          </cell>
          <cell r="B139">
            <v>198.5221501</v>
          </cell>
        </row>
        <row r="140">
          <cell r="A140">
            <v>1</v>
          </cell>
          <cell r="B140">
            <v>0</v>
          </cell>
        </row>
        <row r="141">
          <cell r="A141">
            <v>28</v>
          </cell>
          <cell r="B141">
            <v>1561.083333</v>
          </cell>
        </row>
        <row r="142">
          <cell r="A142">
            <v>39</v>
          </cell>
          <cell r="B142">
            <v>2808.666667</v>
          </cell>
        </row>
        <row r="143">
          <cell r="A143">
            <v>22</v>
          </cell>
          <cell r="B143">
            <v>850.20833330000005</v>
          </cell>
        </row>
        <row r="144">
          <cell r="A144">
            <v>2</v>
          </cell>
          <cell r="B144">
            <v>73</v>
          </cell>
        </row>
        <row r="145">
          <cell r="A145">
            <v>1</v>
          </cell>
          <cell r="B145">
            <v>0</v>
          </cell>
        </row>
        <row r="146">
          <cell r="A146">
            <v>10</v>
          </cell>
          <cell r="B146">
            <v>558.79999999999995</v>
          </cell>
        </row>
        <row r="147">
          <cell r="A147">
            <v>7</v>
          </cell>
          <cell r="B147">
            <v>362</v>
          </cell>
        </row>
        <row r="148">
          <cell r="A148">
            <v>23</v>
          </cell>
          <cell r="B148">
            <v>553.15</v>
          </cell>
        </row>
        <row r="149">
          <cell r="A149">
            <v>23</v>
          </cell>
          <cell r="B149">
            <v>570.51666669999997</v>
          </cell>
        </row>
        <row r="150">
          <cell r="A150">
            <v>22</v>
          </cell>
          <cell r="B150">
            <v>1220.4333329999999</v>
          </cell>
        </row>
        <row r="151">
          <cell r="A151">
            <v>17</v>
          </cell>
          <cell r="B151">
            <v>546</v>
          </cell>
        </row>
        <row r="152">
          <cell r="A152">
            <v>10</v>
          </cell>
          <cell r="B152">
            <v>266.5</v>
          </cell>
        </row>
        <row r="153">
          <cell r="A153">
            <v>3</v>
          </cell>
          <cell r="B153">
            <v>59</v>
          </cell>
        </row>
        <row r="154">
          <cell r="A154">
            <v>65</v>
          </cell>
          <cell r="B154">
            <v>2881.1333330000002</v>
          </cell>
        </row>
        <row r="155">
          <cell r="A155">
            <v>5</v>
          </cell>
          <cell r="B155">
            <v>59</v>
          </cell>
        </row>
        <row r="156">
          <cell r="A156">
            <v>18</v>
          </cell>
          <cell r="B156">
            <v>229.75</v>
          </cell>
        </row>
        <row r="157">
          <cell r="A157">
            <v>17</v>
          </cell>
          <cell r="B157">
            <v>221.2</v>
          </cell>
        </row>
        <row r="158">
          <cell r="A158">
            <v>5</v>
          </cell>
          <cell r="B158">
            <v>56</v>
          </cell>
        </row>
        <row r="159">
          <cell r="A159">
            <v>6</v>
          </cell>
          <cell r="B159">
            <v>93</v>
          </cell>
        </row>
        <row r="160">
          <cell r="A160">
            <v>28</v>
          </cell>
          <cell r="B160">
            <v>1206.6147189999999</v>
          </cell>
        </row>
        <row r="161">
          <cell r="A161">
            <v>12</v>
          </cell>
          <cell r="B161">
            <v>976.2</v>
          </cell>
        </row>
        <row r="162">
          <cell r="A162">
            <v>12</v>
          </cell>
          <cell r="B162">
            <v>547.33333330000005</v>
          </cell>
        </row>
        <row r="163">
          <cell r="A163">
            <v>41</v>
          </cell>
          <cell r="B163">
            <v>1089.75</v>
          </cell>
        </row>
        <row r="164">
          <cell r="A164">
            <v>35</v>
          </cell>
          <cell r="B164">
            <v>1549.857143</v>
          </cell>
        </row>
        <row r="165">
          <cell r="A165">
            <v>132</v>
          </cell>
          <cell r="B165">
            <v>4056.175369</v>
          </cell>
        </row>
        <row r="166">
          <cell r="A166">
            <v>1</v>
          </cell>
          <cell r="B166">
            <v>0</v>
          </cell>
        </row>
        <row r="167">
          <cell r="A167">
            <v>27</v>
          </cell>
          <cell r="B167">
            <v>1686.9666669999999</v>
          </cell>
        </row>
        <row r="168">
          <cell r="A168">
            <v>43</v>
          </cell>
          <cell r="B168">
            <v>3266.127778</v>
          </cell>
        </row>
        <row r="169">
          <cell r="A169">
            <v>31</v>
          </cell>
          <cell r="B169">
            <v>1300.728987</v>
          </cell>
        </row>
        <row r="170">
          <cell r="A170">
            <v>13</v>
          </cell>
          <cell r="B170">
            <v>313</v>
          </cell>
        </row>
        <row r="171">
          <cell r="A171">
            <v>10</v>
          </cell>
          <cell r="B171">
            <v>139.70833329999999</v>
          </cell>
        </row>
        <row r="172">
          <cell r="A172">
            <v>5</v>
          </cell>
          <cell r="B172">
            <v>95.5</v>
          </cell>
        </row>
        <row r="173">
          <cell r="A173">
            <v>16</v>
          </cell>
          <cell r="B173">
            <v>597.6</v>
          </cell>
        </row>
        <row r="174">
          <cell r="A174">
            <v>53</v>
          </cell>
          <cell r="B174">
            <v>856.75223979999998</v>
          </cell>
        </row>
        <row r="175">
          <cell r="A175">
            <v>48</v>
          </cell>
          <cell r="B175">
            <v>1266.119048</v>
          </cell>
        </row>
        <row r="176">
          <cell r="A176">
            <v>12</v>
          </cell>
          <cell r="B176">
            <v>151.9</v>
          </cell>
        </row>
        <row r="177">
          <cell r="A177">
            <v>1</v>
          </cell>
          <cell r="B177">
            <v>0</v>
          </cell>
        </row>
        <row r="178">
          <cell r="A178">
            <v>79</v>
          </cell>
          <cell r="B178">
            <v>3380.691558</v>
          </cell>
        </row>
        <row r="179">
          <cell r="A179">
            <v>16</v>
          </cell>
          <cell r="B179">
            <v>226.5</v>
          </cell>
        </row>
        <row r="180">
          <cell r="A180">
            <v>25</v>
          </cell>
          <cell r="B180">
            <v>3484.2333330000001</v>
          </cell>
        </row>
        <row r="181">
          <cell r="A181">
            <v>16</v>
          </cell>
          <cell r="B181">
            <v>622</v>
          </cell>
        </row>
        <row r="182">
          <cell r="A182">
            <v>3</v>
          </cell>
          <cell r="B182">
            <v>55</v>
          </cell>
        </row>
        <row r="183">
          <cell r="A183">
            <v>2</v>
          </cell>
          <cell r="B183">
            <v>4</v>
          </cell>
        </row>
        <row r="184">
          <cell r="A184">
            <v>4</v>
          </cell>
          <cell r="B184">
            <v>126.5</v>
          </cell>
        </row>
        <row r="185">
          <cell r="A185">
            <v>8</v>
          </cell>
          <cell r="B185">
            <v>167</v>
          </cell>
        </row>
        <row r="186">
          <cell r="A186">
            <v>68</v>
          </cell>
          <cell r="B186">
            <v>809.24563490000003</v>
          </cell>
        </row>
        <row r="187">
          <cell r="A187">
            <v>24</v>
          </cell>
          <cell r="B187">
            <v>473.68333330000002</v>
          </cell>
        </row>
        <row r="188">
          <cell r="A188">
            <v>1</v>
          </cell>
          <cell r="B188">
            <v>0</v>
          </cell>
        </row>
        <row r="189">
          <cell r="A189">
            <v>1</v>
          </cell>
          <cell r="B189">
            <v>0</v>
          </cell>
        </row>
        <row r="190">
          <cell r="A190">
            <v>5</v>
          </cell>
          <cell r="B190">
            <v>36</v>
          </cell>
        </row>
        <row r="191">
          <cell r="A191">
            <v>13</v>
          </cell>
          <cell r="B191">
            <v>1507.333333</v>
          </cell>
        </row>
        <row r="192">
          <cell r="A192">
            <v>16</v>
          </cell>
          <cell r="B192">
            <v>402.69047619999998</v>
          </cell>
        </row>
        <row r="193">
          <cell r="A193">
            <v>17</v>
          </cell>
          <cell r="B193">
            <v>631.5</v>
          </cell>
        </row>
        <row r="194">
          <cell r="A194">
            <v>8</v>
          </cell>
          <cell r="B194">
            <v>249</v>
          </cell>
        </row>
        <row r="195">
          <cell r="A195">
            <v>5</v>
          </cell>
          <cell r="B195">
            <v>91</v>
          </cell>
        </row>
        <row r="196">
          <cell r="A196">
            <v>6</v>
          </cell>
          <cell r="B196">
            <v>140</v>
          </cell>
        </row>
        <row r="197">
          <cell r="A197">
            <v>13</v>
          </cell>
          <cell r="B197">
            <v>152.66666670000001</v>
          </cell>
        </row>
        <row r="198">
          <cell r="A198">
            <v>7</v>
          </cell>
          <cell r="B198">
            <v>137.5</v>
          </cell>
        </row>
        <row r="199">
          <cell r="A199">
            <v>12</v>
          </cell>
          <cell r="B199">
            <v>131.5</v>
          </cell>
        </row>
        <row r="200">
          <cell r="A200">
            <v>49</v>
          </cell>
          <cell r="B200">
            <v>2338.5677660000001</v>
          </cell>
        </row>
        <row r="201">
          <cell r="A201">
            <v>1</v>
          </cell>
          <cell r="B201">
            <v>0</v>
          </cell>
        </row>
        <row r="202">
          <cell r="A202">
            <v>71</v>
          </cell>
          <cell r="B202">
            <v>1294.251207</v>
          </cell>
        </row>
        <row r="203">
          <cell r="A203">
            <v>11</v>
          </cell>
          <cell r="B203">
            <v>831.93333329999996</v>
          </cell>
        </row>
        <row r="204">
          <cell r="A204">
            <v>16</v>
          </cell>
          <cell r="B204">
            <v>748.4</v>
          </cell>
        </row>
        <row r="205">
          <cell r="A205">
            <v>6</v>
          </cell>
          <cell r="B205">
            <v>117</v>
          </cell>
        </row>
        <row r="206">
          <cell r="A206">
            <v>49</v>
          </cell>
          <cell r="B206">
            <v>3003.4190480000002</v>
          </cell>
        </row>
        <row r="207">
          <cell r="A207">
            <v>64</v>
          </cell>
          <cell r="B207">
            <v>2121.3043039999998</v>
          </cell>
        </row>
        <row r="208">
          <cell r="A208">
            <v>2</v>
          </cell>
          <cell r="B208">
            <v>205</v>
          </cell>
        </row>
        <row r="209">
          <cell r="A209">
            <v>73</v>
          </cell>
          <cell r="B209">
            <v>3022.4785710000001</v>
          </cell>
        </row>
        <row r="210">
          <cell r="A210">
            <v>6</v>
          </cell>
          <cell r="B210">
            <v>178.33333329999999</v>
          </cell>
        </row>
        <row r="211">
          <cell r="A211">
            <v>3</v>
          </cell>
          <cell r="B211">
            <v>17</v>
          </cell>
        </row>
        <row r="212">
          <cell r="A212">
            <v>33</v>
          </cell>
          <cell r="B212">
            <v>663.23333330000003</v>
          </cell>
        </row>
        <row r="213">
          <cell r="A213">
            <v>1</v>
          </cell>
          <cell r="B213">
            <v>0</v>
          </cell>
        </row>
        <row r="214">
          <cell r="A214">
            <v>0</v>
          </cell>
          <cell r="B214">
            <v>0</v>
          </cell>
        </row>
        <row r="215">
          <cell r="A215">
            <v>1</v>
          </cell>
          <cell r="B215">
            <v>0</v>
          </cell>
        </row>
        <row r="216">
          <cell r="A216">
            <v>4</v>
          </cell>
          <cell r="B216">
            <v>44</v>
          </cell>
        </row>
        <row r="217">
          <cell r="A217">
            <v>7</v>
          </cell>
          <cell r="B217">
            <v>267</v>
          </cell>
        </row>
        <row r="218">
          <cell r="A218">
            <v>44</v>
          </cell>
          <cell r="B218">
            <v>670.3</v>
          </cell>
        </row>
        <row r="219">
          <cell r="A219">
            <v>65</v>
          </cell>
          <cell r="B219">
            <v>3864.4285709999999</v>
          </cell>
        </row>
        <row r="220">
          <cell r="A220">
            <v>17</v>
          </cell>
          <cell r="B220">
            <v>433.1333333</v>
          </cell>
        </row>
        <row r="221">
          <cell r="A221">
            <v>11</v>
          </cell>
          <cell r="B221">
            <v>321.95833329999999</v>
          </cell>
        </row>
        <row r="222">
          <cell r="A222">
            <v>1</v>
          </cell>
          <cell r="B222">
            <v>0</v>
          </cell>
        </row>
        <row r="223">
          <cell r="A223">
            <v>5</v>
          </cell>
          <cell r="B223">
            <v>138</v>
          </cell>
        </row>
        <row r="224">
          <cell r="A224">
            <v>13</v>
          </cell>
          <cell r="B224">
            <v>227.7</v>
          </cell>
        </row>
        <row r="225">
          <cell r="A225">
            <v>19</v>
          </cell>
          <cell r="B225">
            <v>1065.9000000000001</v>
          </cell>
        </row>
        <row r="226">
          <cell r="A226">
            <v>89</v>
          </cell>
          <cell r="B226">
            <v>3509.130952</v>
          </cell>
        </row>
        <row r="227">
          <cell r="A227">
            <v>34</v>
          </cell>
          <cell r="B227">
            <v>1021.75</v>
          </cell>
        </row>
        <row r="228">
          <cell r="A228">
            <v>75</v>
          </cell>
          <cell r="B228">
            <v>2755.3361110000001</v>
          </cell>
        </row>
        <row r="229">
          <cell r="A229">
            <v>16</v>
          </cell>
          <cell r="B229">
            <v>630.5</v>
          </cell>
        </row>
        <row r="230">
          <cell r="A230">
            <v>22</v>
          </cell>
          <cell r="B230">
            <v>375.75</v>
          </cell>
        </row>
        <row r="231">
          <cell r="A231">
            <v>8</v>
          </cell>
          <cell r="B231">
            <v>321</v>
          </cell>
        </row>
        <row r="232">
          <cell r="A232">
            <v>23</v>
          </cell>
          <cell r="B232">
            <v>404.61904759999999</v>
          </cell>
        </row>
        <row r="233">
          <cell r="A233">
            <v>50</v>
          </cell>
          <cell r="B233">
            <v>998.95454549999999</v>
          </cell>
        </row>
        <row r="234">
          <cell r="A234">
            <v>15</v>
          </cell>
          <cell r="B234">
            <v>178</v>
          </cell>
        </row>
        <row r="235">
          <cell r="A235">
            <v>4</v>
          </cell>
          <cell r="B235">
            <v>352</v>
          </cell>
        </row>
        <row r="236">
          <cell r="A236">
            <v>15</v>
          </cell>
          <cell r="B236">
            <v>865</v>
          </cell>
        </row>
        <row r="237">
          <cell r="A237">
            <v>18</v>
          </cell>
          <cell r="B237">
            <v>217</v>
          </cell>
        </row>
        <row r="238">
          <cell r="A238">
            <v>3</v>
          </cell>
          <cell r="B238">
            <v>65</v>
          </cell>
        </row>
        <row r="239">
          <cell r="A239">
            <v>22</v>
          </cell>
          <cell r="B239">
            <v>431.08333329999999</v>
          </cell>
        </row>
        <row r="240">
          <cell r="A240">
            <v>20</v>
          </cell>
          <cell r="B240">
            <v>1329.2619050000001</v>
          </cell>
        </row>
        <row r="241">
          <cell r="A241">
            <v>8</v>
          </cell>
          <cell r="B241">
            <v>258.83333329999999</v>
          </cell>
        </row>
        <row r="242">
          <cell r="A242">
            <v>4</v>
          </cell>
          <cell r="B242">
            <v>60</v>
          </cell>
        </row>
        <row r="243">
          <cell r="A243">
            <v>5</v>
          </cell>
          <cell r="B243">
            <v>234.96666669999999</v>
          </cell>
        </row>
        <row r="244">
          <cell r="A244">
            <v>35</v>
          </cell>
          <cell r="B244">
            <v>897.66666669999995</v>
          </cell>
        </row>
        <row r="245">
          <cell r="A245">
            <v>23</v>
          </cell>
          <cell r="B245">
            <v>418.23333330000003</v>
          </cell>
        </row>
        <row r="246">
          <cell r="A246">
            <v>39</v>
          </cell>
          <cell r="B246">
            <v>963.16666669999995</v>
          </cell>
        </row>
        <row r="247">
          <cell r="A247">
            <v>4</v>
          </cell>
          <cell r="B247">
            <v>636</v>
          </cell>
        </row>
        <row r="248">
          <cell r="A248">
            <v>15</v>
          </cell>
          <cell r="B248">
            <v>272.33333329999999</v>
          </cell>
        </row>
        <row r="249">
          <cell r="A249">
            <v>15</v>
          </cell>
          <cell r="B249">
            <v>743.66666669999995</v>
          </cell>
        </row>
        <row r="250">
          <cell r="A250">
            <v>4</v>
          </cell>
          <cell r="B250">
            <v>13</v>
          </cell>
        </row>
        <row r="251">
          <cell r="A251">
            <v>1</v>
          </cell>
          <cell r="B251">
            <v>0</v>
          </cell>
        </row>
        <row r="252">
          <cell r="A252">
            <v>83</v>
          </cell>
          <cell r="B252">
            <v>2101.4666670000001</v>
          </cell>
        </row>
        <row r="253">
          <cell r="A253">
            <v>3</v>
          </cell>
          <cell r="B253">
            <v>0</v>
          </cell>
        </row>
        <row r="254">
          <cell r="A254">
            <v>9</v>
          </cell>
          <cell r="B254">
            <v>300</v>
          </cell>
        </row>
        <row r="255">
          <cell r="A255">
            <v>37</v>
          </cell>
          <cell r="B255">
            <v>1683.633333</v>
          </cell>
        </row>
        <row r="256">
          <cell r="A256">
            <v>8</v>
          </cell>
          <cell r="B256">
            <v>149</v>
          </cell>
        </row>
        <row r="257">
          <cell r="A257">
            <v>16</v>
          </cell>
          <cell r="B257">
            <v>544.83333330000005</v>
          </cell>
        </row>
        <row r="258">
          <cell r="A258">
            <v>15</v>
          </cell>
          <cell r="B258">
            <v>194.06666670000001</v>
          </cell>
        </row>
        <row r="259">
          <cell r="A259">
            <v>7</v>
          </cell>
          <cell r="B259">
            <v>156.83333329999999</v>
          </cell>
        </row>
        <row r="260">
          <cell r="A260">
            <v>14</v>
          </cell>
          <cell r="B260">
            <v>394.25</v>
          </cell>
        </row>
        <row r="261">
          <cell r="A261">
            <v>38</v>
          </cell>
          <cell r="B261">
            <v>2259.5333329999999</v>
          </cell>
        </row>
        <row r="262">
          <cell r="A262">
            <v>62</v>
          </cell>
          <cell r="B262">
            <v>2050.395743</v>
          </cell>
        </row>
        <row r="263">
          <cell r="A263">
            <v>11</v>
          </cell>
          <cell r="B263">
            <v>458.5</v>
          </cell>
        </row>
        <row r="264">
          <cell r="A264">
            <v>6</v>
          </cell>
          <cell r="B264">
            <v>657.5</v>
          </cell>
        </row>
        <row r="265">
          <cell r="A265">
            <v>40</v>
          </cell>
          <cell r="B265">
            <v>1783.25</v>
          </cell>
        </row>
        <row r="266">
          <cell r="A266">
            <v>25</v>
          </cell>
          <cell r="B266">
            <v>1250.5</v>
          </cell>
        </row>
        <row r="267">
          <cell r="A267">
            <v>11</v>
          </cell>
          <cell r="B267">
            <v>276</v>
          </cell>
        </row>
        <row r="268">
          <cell r="A268">
            <v>3</v>
          </cell>
          <cell r="B268">
            <v>27</v>
          </cell>
        </row>
        <row r="269">
          <cell r="A269">
            <v>31</v>
          </cell>
          <cell r="B269">
            <v>453</v>
          </cell>
        </row>
        <row r="270">
          <cell r="A270">
            <v>1</v>
          </cell>
          <cell r="B270">
            <v>0</v>
          </cell>
        </row>
        <row r="271">
          <cell r="A271">
            <v>6</v>
          </cell>
          <cell r="B271">
            <v>50</v>
          </cell>
        </row>
        <row r="272">
          <cell r="A272">
            <v>145</v>
          </cell>
          <cell r="B272">
            <v>5577.8264559999998</v>
          </cell>
        </row>
        <row r="273">
          <cell r="A273">
            <v>6</v>
          </cell>
          <cell r="B273">
            <v>191</v>
          </cell>
        </row>
        <row r="274">
          <cell r="A274">
            <v>21</v>
          </cell>
          <cell r="B274">
            <v>452.81410260000001</v>
          </cell>
        </row>
        <row r="275">
          <cell r="A275">
            <v>56</v>
          </cell>
          <cell r="B275">
            <v>2954.7595240000001</v>
          </cell>
        </row>
        <row r="276">
          <cell r="A276">
            <v>11</v>
          </cell>
          <cell r="B276">
            <v>467</v>
          </cell>
        </row>
        <row r="277">
          <cell r="A277">
            <v>27</v>
          </cell>
          <cell r="B277">
            <v>694</v>
          </cell>
        </row>
        <row r="278">
          <cell r="A278">
            <v>22</v>
          </cell>
          <cell r="B278">
            <v>432.57142859999999</v>
          </cell>
        </row>
        <row r="279">
          <cell r="A279">
            <v>5</v>
          </cell>
          <cell r="B279">
            <v>1474.5</v>
          </cell>
        </row>
        <row r="280">
          <cell r="A280">
            <v>13</v>
          </cell>
          <cell r="B280">
            <v>231.5</v>
          </cell>
        </row>
        <row r="281">
          <cell r="A281">
            <v>2</v>
          </cell>
          <cell r="B281">
            <v>0</v>
          </cell>
        </row>
        <row r="282">
          <cell r="A282">
            <v>41</v>
          </cell>
          <cell r="B282">
            <v>1444.166667</v>
          </cell>
        </row>
        <row r="283">
          <cell r="A283">
            <v>181</v>
          </cell>
          <cell r="B283">
            <v>6842.0025130000004</v>
          </cell>
        </row>
        <row r="284">
          <cell r="A284">
            <v>15</v>
          </cell>
          <cell r="B284">
            <v>1861.5</v>
          </cell>
        </row>
        <row r="285">
          <cell r="A285">
            <v>34</v>
          </cell>
          <cell r="B285">
            <v>652.92380949999995</v>
          </cell>
        </row>
        <row r="286">
          <cell r="A286">
            <v>11</v>
          </cell>
          <cell r="B286">
            <v>185</v>
          </cell>
        </row>
        <row r="287">
          <cell r="A287">
            <v>9</v>
          </cell>
          <cell r="B287">
            <v>167</v>
          </cell>
        </row>
        <row r="288">
          <cell r="A288">
            <v>48</v>
          </cell>
          <cell r="B288">
            <v>805.09929790000001</v>
          </cell>
        </row>
        <row r="289">
          <cell r="A289">
            <v>1</v>
          </cell>
          <cell r="B289">
            <v>0</v>
          </cell>
        </row>
        <row r="290">
          <cell r="A290">
            <v>22</v>
          </cell>
          <cell r="B290">
            <v>739.58333330000005</v>
          </cell>
        </row>
        <row r="291">
          <cell r="A291">
            <v>109</v>
          </cell>
          <cell r="B291">
            <v>3731.1381160000001</v>
          </cell>
        </row>
        <row r="292">
          <cell r="A292">
            <v>15</v>
          </cell>
          <cell r="B292">
            <v>496.75</v>
          </cell>
        </row>
        <row r="293">
          <cell r="A293">
            <v>12</v>
          </cell>
          <cell r="B293">
            <v>321.83333329999999</v>
          </cell>
        </row>
        <row r="294">
          <cell r="A294">
            <v>3</v>
          </cell>
          <cell r="B294">
            <v>5</v>
          </cell>
        </row>
        <row r="295">
          <cell r="A295">
            <v>1</v>
          </cell>
          <cell r="B295">
            <v>0</v>
          </cell>
        </row>
        <row r="296">
          <cell r="A296">
            <v>33</v>
          </cell>
          <cell r="B296">
            <v>1310.4722220000001</v>
          </cell>
        </row>
        <row r="297">
          <cell r="A297">
            <v>5</v>
          </cell>
          <cell r="B297">
            <v>108</v>
          </cell>
        </row>
        <row r="298">
          <cell r="A298">
            <v>15</v>
          </cell>
          <cell r="B298">
            <v>894</v>
          </cell>
        </row>
        <row r="299">
          <cell r="A299">
            <v>43</v>
          </cell>
          <cell r="B299">
            <v>1368.4848480000001</v>
          </cell>
        </row>
        <row r="300">
          <cell r="A300">
            <v>18</v>
          </cell>
          <cell r="B300">
            <v>1360.5</v>
          </cell>
        </row>
        <row r="301">
          <cell r="A301">
            <v>9</v>
          </cell>
          <cell r="B301">
            <v>115.5</v>
          </cell>
        </row>
        <row r="302">
          <cell r="A302">
            <v>6</v>
          </cell>
          <cell r="B302">
            <v>68.5</v>
          </cell>
        </row>
        <row r="303">
          <cell r="A303">
            <v>22</v>
          </cell>
          <cell r="B303">
            <v>2464.9</v>
          </cell>
        </row>
        <row r="304">
          <cell r="A304">
            <v>8</v>
          </cell>
          <cell r="B304">
            <v>166.25</v>
          </cell>
        </row>
        <row r="305">
          <cell r="A305">
            <v>30</v>
          </cell>
          <cell r="B305">
            <v>950.83333330000005</v>
          </cell>
        </row>
        <row r="306">
          <cell r="A306">
            <v>5</v>
          </cell>
          <cell r="B306">
            <v>517.5</v>
          </cell>
        </row>
        <row r="307">
          <cell r="A307">
            <v>14</v>
          </cell>
          <cell r="B307">
            <v>689.3833333</v>
          </cell>
        </row>
        <row r="308">
          <cell r="A308">
            <v>12</v>
          </cell>
          <cell r="B308">
            <v>272.66666670000001</v>
          </cell>
        </row>
        <row r="309">
          <cell r="A309">
            <v>35</v>
          </cell>
          <cell r="B309">
            <v>1916.9</v>
          </cell>
        </row>
        <row r="310">
          <cell r="A310">
            <v>24</v>
          </cell>
          <cell r="B310">
            <v>495.27380950000003</v>
          </cell>
        </row>
        <row r="311">
          <cell r="A311">
            <v>9</v>
          </cell>
          <cell r="B311">
            <v>265.25</v>
          </cell>
        </row>
        <row r="312">
          <cell r="A312">
            <v>42</v>
          </cell>
          <cell r="B312">
            <v>650.03333329999998</v>
          </cell>
        </row>
        <row r="313">
          <cell r="A313">
            <v>119</v>
          </cell>
          <cell r="B313">
            <v>1243.180556</v>
          </cell>
        </row>
        <row r="314">
          <cell r="A314">
            <v>24</v>
          </cell>
          <cell r="B314">
            <v>242</v>
          </cell>
        </row>
        <row r="315">
          <cell r="A315">
            <v>18</v>
          </cell>
          <cell r="B315">
            <v>631</v>
          </cell>
        </row>
        <row r="316">
          <cell r="A316">
            <v>5</v>
          </cell>
          <cell r="B316">
            <v>24</v>
          </cell>
        </row>
        <row r="317">
          <cell r="A317">
            <v>3</v>
          </cell>
          <cell r="B317">
            <v>0</v>
          </cell>
        </row>
        <row r="318">
          <cell r="A318">
            <v>17</v>
          </cell>
          <cell r="B318">
            <v>1723</v>
          </cell>
        </row>
        <row r="319">
          <cell r="A319">
            <v>19</v>
          </cell>
          <cell r="B319">
            <v>362</v>
          </cell>
        </row>
        <row r="320">
          <cell r="A320">
            <v>47</v>
          </cell>
          <cell r="B320">
            <v>1144.4833329999999</v>
          </cell>
        </row>
        <row r="321">
          <cell r="A321">
            <v>6</v>
          </cell>
          <cell r="B321">
            <v>192.5</v>
          </cell>
        </row>
        <row r="322">
          <cell r="A322">
            <v>10</v>
          </cell>
          <cell r="B322">
            <v>127.75</v>
          </cell>
        </row>
        <row r="323">
          <cell r="A323">
            <v>18</v>
          </cell>
          <cell r="B323">
            <v>689.66666669999995</v>
          </cell>
        </row>
        <row r="324">
          <cell r="A324">
            <v>19</v>
          </cell>
          <cell r="B324">
            <v>2340.5</v>
          </cell>
        </row>
        <row r="325">
          <cell r="A325">
            <v>10</v>
          </cell>
          <cell r="B325">
            <v>466.75</v>
          </cell>
        </row>
        <row r="326">
          <cell r="A326">
            <v>16</v>
          </cell>
          <cell r="B326">
            <v>487.66666670000001</v>
          </cell>
        </row>
        <row r="327">
          <cell r="A327">
            <v>80</v>
          </cell>
          <cell r="B327">
            <v>1987.5333330000001</v>
          </cell>
        </row>
        <row r="328">
          <cell r="A328">
            <v>16</v>
          </cell>
          <cell r="B328">
            <v>765.44545449999998</v>
          </cell>
        </row>
        <row r="329">
          <cell r="A329">
            <v>1</v>
          </cell>
          <cell r="B329">
            <v>0</v>
          </cell>
        </row>
        <row r="330">
          <cell r="A330">
            <v>3</v>
          </cell>
          <cell r="B330">
            <v>25</v>
          </cell>
        </row>
        <row r="331">
          <cell r="A331">
            <v>38</v>
          </cell>
          <cell r="B331">
            <v>2311.090909</v>
          </cell>
        </row>
        <row r="332">
          <cell r="A332">
            <v>53</v>
          </cell>
          <cell r="B332">
            <v>2797.2130950000001</v>
          </cell>
        </row>
        <row r="333">
          <cell r="A333">
            <v>17</v>
          </cell>
          <cell r="B333">
            <v>212.83333329999999</v>
          </cell>
        </row>
        <row r="334">
          <cell r="A334">
            <v>13</v>
          </cell>
          <cell r="B334">
            <v>531</v>
          </cell>
        </row>
        <row r="335">
          <cell r="A335">
            <v>1</v>
          </cell>
          <cell r="B335">
            <v>0</v>
          </cell>
        </row>
        <row r="336">
          <cell r="A336">
            <v>23</v>
          </cell>
          <cell r="B336">
            <v>251.33333329999999</v>
          </cell>
        </row>
        <row r="337">
          <cell r="A337">
            <v>25</v>
          </cell>
          <cell r="B337">
            <v>438.07499999999999</v>
          </cell>
        </row>
        <row r="338">
          <cell r="A338">
            <v>6</v>
          </cell>
          <cell r="B338">
            <v>671.66666669999995</v>
          </cell>
        </row>
        <row r="339">
          <cell r="A339">
            <v>15</v>
          </cell>
          <cell r="B339">
            <v>188.5</v>
          </cell>
        </row>
        <row r="340">
          <cell r="A340">
            <v>7</v>
          </cell>
          <cell r="B340">
            <v>274.25</v>
          </cell>
        </row>
        <row r="341">
          <cell r="A341">
            <v>28</v>
          </cell>
          <cell r="B341">
            <v>1249.628205</v>
          </cell>
        </row>
        <row r="342">
          <cell r="A342">
            <v>49</v>
          </cell>
          <cell r="B342">
            <v>579.58333330000005</v>
          </cell>
        </row>
        <row r="343">
          <cell r="A343">
            <v>72</v>
          </cell>
          <cell r="B343">
            <v>2129.333333</v>
          </cell>
        </row>
        <row r="344">
          <cell r="A344">
            <v>4</v>
          </cell>
          <cell r="B344">
            <v>56.5</v>
          </cell>
        </row>
        <row r="345">
          <cell r="A345">
            <v>21</v>
          </cell>
          <cell r="B345">
            <v>1647.5</v>
          </cell>
        </row>
        <row r="346">
          <cell r="A346">
            <v>14</v>
          </cell>
          <cell r="B346">
            <v>433.83333329999999</v>
          </cell>
        </row>
        <row r="347">
          <cell r="A347">
            <v>38</v>
          </cell>
          <cell r="B347">
            <v>2246.166667</v>
          </cell>
        </row>
        <row r="348">
          <cell r="A348">
            <v>115</v>
          </cell>
          <cell r="B348">
            <v>5016.3512049999999</v>
          </cell>
        </row>
        <row r="349">
          <cell r="A349">
            <v>37</v>
          </cell>
          <cell r="B349">
            <v>1420.7333329999999</v>
          </cell>
        </row>
        <row r="350">
          <cell r="A350">
            <v>18</v>
          </cell>
          <cell r="B350">
            <v>813.8</v>
          </cell>
        </row>
        <row r="351">
          <cell r="A351">
            <v>2</v>
          </cell>
          <cell r="B351">
            <v>157</v>
          </cell>
        </row>
        <row r="352">
          <cell r="A352">
            <v>20</v>
          </cell>
          <cell r="B352">
            <v>480.85714289999999</v>
          </cell>
        </row>
        <row r="353">
          <cell r="A353">
            <v>1</v>
          </cell>
          <cell r="B353">
            <v>612</v>
          </cell>
        </row>
        <row r="354">
          <cell r="A354">
            <v>27</v>
          </cell>
          <cell r="B354">
            <v>608.4</v>
          </cell>
        </row>
        <row r="355">
          <cell r="A355">
            <v>5</v>
          </cell>
          <cell r="B355">
            <v>309</v>
          </cell>
        </row>
        <row r="356">
          <cell r="A356">
            <v>68</v>
          </cell>
          <cell r="B356">
            <v>746.8</v>
          </cell>
        </row>
        <row r="357">
          <cell r="A357">
            <v>6</v>
          </cell>
          <cell r="B357">
            <v>262</v>
          </cell>
        </row>
        <row r="358">
          <cell r="A358">
            <v>33</v>
          </cell>
          <cell r="B358">
            <v>752.45920750000005</v>
          </cell>
        </row>
        <row r="359">
          <cell r="A359">
            <v>2</v>
          </cell>
          <cell r="B359">
            <v>648</v>
          </cell>
        </row>
        <row r="360">
          <cell r="A360">
            <v>20</v>
          </cell>
          <cell r="B360">
            <v>525.66666669999995</v>
          </cell>
        </row>
        <row r="361">
          <cell r="A361">
            <v>25</v>
          </cell>
          <cell r="B361">
            <v>1838.5</v>
          </cell>
        </row>
        <row r="362">
          <cell r="A362">
            <v>10</v>
          </cell>
          <cell r="B362">
            <v>240.5</v>
          </cell>
        </row>
        <row r="363">
          <cell r="A363">
            <v>8</v>
          </cell>
          <cell r="B363">
            <v>165.8</v>
          </cell>
        </row>
        <row r="364">
          <cell r="A364">
            <v>4</v>
          </cell>
          <cell r="B364">
            <v>112</v>
          </cell>
        </row>
        <row r="365">
          <cell r="A365">
            <v>47</v>
          </cell>
          <cell r="B365">
            <v>1230.3681819999999</v>
          </cell>
        </row>
        <row r="366">
          <cell r="A366">
            <v>17</v>
          </cell>
          <cell r="B366">
            <v>319</v>
          </cell>
        </row>
        <row r="367">
          <cell r="A367">
            <v>3</v>
          </cell>
          <cell r="B367">
            <v>18</v>
          </cell>
        </row>
        <row r="368">
          <cell r="A368">
            <v>33</v>
          </cell>
          <cell r="B368">
            <v>813.38888889999998</v>
          </cell>
        </row>
        <row r="369">
          <cell r="A369">
            <v>24</v>
          </cell>
          <cell r="B369">
            <v>1365.5</v>
          </cell>
        </row>
        <row r="370">
          <cell r="A370">
            <v>29</v>
          </cell>
          <cell r="B370">
            <v>1137.166667</v>
          </cell>
        </row>
        <row r="371">
          <cell r="A371">
            <v>26</v>
          </cell>
          <cell r="B371">
            <v>1840.666667</v>
          </cell>
        </row>
        <row r="372">
          <cell r="A372">
            <v>32</v>
          </cell>
          <cell r="B372">
            <v>1367.630952</v>
          </cell>
        </row>
        <row r="373">
          <cell r="A373">
            <v>24</v>
          </cell>
          <cell r="B373">
            <v>669.91666669999995</v>
          </cell>
        </row>
        <row r="374">
          <cell r="A374">
            <v>60</v>
          </cell>
          <cell r="B374">
            <v>3386</v>
          </cell>
        </row>
        <row r="375">
          <cell r="A375">
            <v>17</v>
          </cell>
          <cell r="B375">
            <v>582.4</v>
          </cell>
        </row>
        <row r="376">
          <cell r="A376">
            <v>180</v>
          </cell>
          <cell r="B376">
            <v>4773.3356379999996</v>
          </cell>
        </row>
        <row r="377">
          <cell r="A377">
            <v>9</v>
          </cell>
          <cell r="B377">
            <v>237.33333329999999</v>
          </cell>
        </row>
        <row r="378">
          <cell r="A378">
            <v>1</v>
          </cell>
          <cell r="B378">
            <v>0</v>
          </cell>
        </row>
        <row r="379">
          <cell r="A379">
            <v>21</v>
          </cell>
          <cell r="B379">
            <v>1296.7166669999999</v>
          </cell>
        </row>
        <row r="380">
          <cell r="A380">
            <v>6</v>
          </cell>
          <cell r="B380">
            <v>210.2</v>
          </cell>
        </row>
        <row r="381">
          <cell r="A381">
            <v>44</v>
          </cell>
          <cell r="B381">
            <v>1373.95</v>
          </cell>
        </row>
        <row r="382">
          <cell r="A382">
            <v>25</v>
          </cell>
          <cell r="B382">
            <v>443.25</v>
          </cell>
        </row>
        <row r="383">
          <cell r="A383">
            <v>66</v>
          </cell>
          <cell r="B383">
            <v>1231.2</v>
          </cell>
        </row>
        <row r="384">
          <cell r="A384">
            <v>22</v>
          </cell>
          <cell r="B384">
            <v>2473.25</v>
          </cell>
        </row>
        <row r="385">
          <cell r="A385">
            <v>7</v>
          </cell>
          <cell r="B385">
            <v>224</v>
          </cell>
        </row>
        <row r="386">
          <cell r="A386">
            <v>1</v>
          </cell>
          <cell r="B386">
            <v>0</v>
          </cell>
        </row>
        <row r="387">
          <cell r="A387">
            <v>13</v>
          </cell>
          <cell r="B387">
            <v>151.5</v>
          </cell>
        </row>
        <row r="388">
          <cell r="A388">
            <v>9</v>
          </cell>
          <cell r="B388">
            <v>88.95</v>
          </cell>
        </row>
        <row r="389">
          <cell r="A389">
            <v>79</v>
          </cell>
          <cell r="B389">
            <v>1926.33339</v>
          </cell>
        </row>
        <row r="390">
          <cell r="A390">
            <v>85</v>
          </cell>
          <cell r="B390">
            <v>1740.2710079999999</v>
          </cell>
        </row>
        <row r="391">
          <cell r="A391">
            <v>21</v>
          </cell>
          <cell r="B391">
            <v>2080.75</v>
          </cell>
        </row>
        <row r="392">
          <cell r="A392">
            <v>8</v>
          </cell>
          <cell r="B392">
            <v>147</v>
          </cell>
        </row>
        <row r="393">
          <cell r="A393">
            <v>66</v>
          </cell>
          <cell r="B393">
            <v>1505.333333</v>
          </cell>
        </row>
        <row r="394">
          <cell r="A394">
            <v>15</v>
          </cell>
          <cell r="B394">
            <v>338.85714289999999</v>
          </cell>
        </row>
        <row r="395">
          <cell r="A395">
            <v>13</v>
          </cell>
          <cell r="B395">
            <v>177.7333333</v>
          </cell>
        </row>
        <row r="396">
          <cell r="A396">
            <v>2</v>
          </cell>
          <cell r="B396">
            <v>113</v>
          </cell>
        </row>
        <row r="397">
          <cell r="A397">
            <v>8</v>
          </cell>
          <cell r="B397">
            <v>262.16666670000001</v>
          </cell>
        </row>
        <row r="398">
          <cell r="A398">
            <v>1</v>
          </cell>
          <cell r="B398">
            <v>0</v>
          </cell>
        </row>
        <row r="399">
          <cell r="A399">
            <v>16</v>
          </cell>
          <cell r="B399">
            <v>280.5</v>
          </cell>
        </row>
        <row r="400">
          <cell r="A400">
            <v>30</v>
          </cell>
          <cell r="B400">
            <v>1956.0222220000001</v>
          </cell>
        </row>
        <row r="401">
          <cell r="A401">
            <v>24</v>
          </cell>
          <cell r="B401">
            <v>364.41666670000001</v>
          </cell>
        </row>
        <row r="402">
          <cell r="A402">
            <v>46</v>
          </cell>
          <cell r="B402">
            <v>1687.85</v>
          </cell>
        </row>
        <row r="403">
          <cell r="A403">
            <v>15</v>
          </cell>
          <cell r="B403">
            <v>158</v>
          </cell>
        </row>
        <row r="404">
          <cell r="A404">
            <v>27</v>
          </cell>
          <cell r="B404">
            <v>1739.25</v>
          </cell>
        </row>
        <row r="405">
          <cell r="A405">
            <v>28</v>
          </cell>
          <cell r="B405">
            <v>724.33333330000005</v>
          </cell>
        </row>
        <row r="406">
          <cell r="A406">
            <v>22</v>
          </cell>
          <cell r="B406">
            <v>739.06666670000004</v>
          </cell>
        </row>
        <row r="407">
          <cell r="A407">
            <v>3</v>
          </cell>
          <cell r="B407">
            <v>324</v>
          </cell>
        </row>
        <row r="408">
          <cell r="A408">
            <v>73</v>
          </cell>
          <cell r="B408">
            <v>2958.5</v>
          </cell>
        </row>
        <row r="409">
          <cell r="A409">
            <v>6</v>
          </cell>
          <cell r="B409">
            <v>364.5</v>
          </cell>
        </row>
        <row r="410">
          <cell r="A410">
            <v>21</v>
          </cell>
          <cell r="B410">
            <v>612.75</v>
          </cell>
        </row>
        <row r="411">
          <cell r="A411">
            <v>2</v>
          </cell>
          <cell r="B411">
            <v>14</v>
          </cell>
        </row>
        <row r="412">
          <cell r="A412">
            <v>15</v>
          </cell>
          <cell r="B412">
            <v>498.5</v>
          </cell>
        </row>
        <row r="413">
          <cell r="A413">
            <v>113</v>
          </cell>
          <cell r="B413">
            <v>5882.1742059999997</v>
          </cell>
        </row>
        <row r="414">
          <cell r="A414">
            <v>55</v>
          </cell>
          <cell r="B414">
            <v>1699.3276679999999</v>
          </cell>
        </row>
        <row r="415">
          <cell r="A415">
            <v>2</v>
          </cell>
          <cell r="B415">
            <v>5</v>
          </cell>
        </row>
        <row r="416">
          <cell r="A416">
            <v>45</v>
          </cell>
          <cell r="B416">
            <v>1340.6111989999999</v>
          </cell>
        </row>
        <row r="417">
          <cell r="A417">
            <v>10</v>
          </cell>
          <cell r="B417">
            <v>304</v>
          </cell>
        </row>
        <row r="418">
          <cell r="A418">
            <v>52</v>
          </cell>
          <cell r="B418">
            <v>3095.9749999999999</v>
          </cell>
        </row>
        <row r="419">
          <cell r="A419">
            <v>3</v>
          </cell>
          <cell r="B419">
            <v>74</v>
          </cell>
        </row>
        <row r="420">
          <cell r="A420">
            <v>15</v>
          </cell>
          <cell r="B420">
            <v>557.33333330000005</v>
          </cell>
        </row>
        <row r="421">
          <cell r="A421">
            <v>31</v>
          </cell>
          <cell r="B421">
            <v>831.66666669999995</v>
          </cell>
        </row>
        <row r="422">
          <cell r="A422">
            <v>12</v>
          </cell>
          <cell r="B422">
            <v>349</v>
          </cell>
        </row>
        <row r="423">
          <cell r="A423">
            <v>2</v>
          </cell>
          <cell r="B423">
            <v>39</v>
          </cell>
        </row>
        <row r="424">
          <cell r="A424">
            <v>52</v>
          </cell>
          <cell r="B424">
            <v>1887.158242</v>
          </cell>
        </row>
        <row r="425">
          <cell r="A425">
            <v>25</v>
          </cell>
          <cell r="B425">
            <v>612.58333330000005</v>
          </cell>
        </row>
        <row r="426">
          <cell r="A426">
            <v>148</v>
          </cell>
          <cell r="B426">
            <v>4010.0642859999998</v>
          </cell>
        </row>
        <row r="427">
          <cell r="A427">
            <v>22</v>
          </cell>
          <cell r="B427">
            <v>584.5</v>
          </cell>
        </row>
        <row r="428">
          <cell r="A428">
            <v>19</v>
          </cell>
          <cell r="B428">
            <v>725.33333330000005</v>
          </cell>
        </row>
        <row r="429">
          <cell r="A429">
            <v>26</v>
          </cell>
          <cell r="B429">
            <v>595.34166670000002</v>
          </cell>
        </row>
        <row r="430">
          <cell r="A430">
            <v>4</v>
          </cell>
          <cell r="B430">
            <v>100.5</v>
          </cell>
        </row>
        <row r="431">
          <cell r="A431">
            <v>66</v>
          </cell>
          <cell r="B431">
            <v>2537.4499999999998</v>
          </cell>
        </row>
        <row r="432">
          <cell r="A432">
            <v>13</v>
          </cell>
          <cell r="B432">
            <v>283.5</v>
          </cell>
        </row>
        <row r="433">
          <cell r="A433">
            <v>4</v>
          </cell>
          <cell r="B433">
            <v>101</v>
          </cell>
        </row>
        <row r="434">
          <cell r="A434">
            <v>11</v>
          </cell>
          <cell r="B434">
            <v>220.96666669999999</v>
          </cell>
        </row>
        <row r="435">
          <cell r="A435">
            <v>25</v>
          </cell>
          <cell r="B435">
            <v>1053.080952</v>
          </cell>
        </row>
        <row r="436">
          <cell r="A436">
            <v>31</v>
          </cell>
          <cell r="B436">
            <v>1539.791667</v>
          </cell>
        </row>
        <row r="437">
          <cell r="A437">
            <v>3</v>
          </cell>
          <cell r="B437">
            <v>91</v>
          </cell>
        </row>
        <row r="438">
          <cell r="A438">
            <v>10</v>
          </cell>
          <cell r="B438">
            <v>109</v>
          </cell>
        </row>
        <row r="439">
          <cell r="A439">
            <v>55</v>
          </cell>
          <cell r="B439">
            <v>1247.357143</v>
          </cell>
        </row>
        <row r="440">
          <cell r="A440">
            <v>21</v>
          </cell>
          <cell r="B440">
            <v>830</v>
          </cell>
        </row>
        <row r="441">
          <cell r="A441">
            <v>4</v>
          </cell>
          <cell r="B441">
            <v>107</v>
          </cell>
        </row>
        <row r="442">
          <cell r="A442">
            <v>23</v>
          </cell>
          <cell r="B442">
            <v>198.8848485</v>
          </cell>
        </row>
        <row r="443">
          <cell r="A443">
            <v>20</v>
          </cell>
          <cell r="B443">
            <v>723.25</v>
          </cell>
        </row>
        <row r="444">
          <cell r="A444">
            <v>1</v>
          </cell>
          <cell r="B444">
            <v>0</v>
          </cell>
        </row>
        <row r="445">
          <cell r="A445">
            <v>9</v>
          </cell>
          <cell r="B445">
            <v>148.33333329999999</v>
          </cell>
        </row>
        <row r="446">
          <cell r="A446">
            <v>15</v>
          </cell>
          <cell r="B446">
            <v>463</v>
          </cell>
        </row>
        <row r="447">
          <cell r="A447">
            <v>12</v>
          </cell>
          <cell r="B447">
            <v>2052.833333</v>
          </cell>
        </row>
        <row r="448">
          <cell r="A448">
            <v>17</v>
          </cell>
          <cell r="B448">
            <v>831.38888889999998</v>
          </cell>
        </row>
        <row r="449">
          <cell r="A449">
            <v>31</v>
          </cell>
          <cell r="B449">
            <v>2581.208333</v>
          </cell>
        </row>
        <row r="450">
          <cell r="A450">
            <v>41</v>
          </cell>
          <cell r="B450">
            <v>1955.7833330000001</v>
          </cell>
        </row>
        <row r="451">
          <cell r="A451">
            <v>14</v>
          </cell>
          <cell r="B451">
            <v>416.83333329999999</v>
          </cell>
        </row>
        <row r="452">
          <cell r="A452">
            <v>61</v>
          </cell>
          <cell r="B452">
            <v>1880.2714289999999</v>
          </cell>
        </row>
        <row r="453">
          <cell r="A453">
            <v>11</v>
          </cell>
          <cell r="B453">
            <v>507.33333329999999</v>
          </cell>
        </row>
        <row r="454">
          <cell r="A454">
            <v>4</v>
          </cell>
          <cell r="B454">
            <v>47</v>
          </cell>
        </row>
        <row r="455">
          <cell r="A455">
            <v>20</v>
          </cell>
          <cell r="B455">
            <v>2280.833333</v>
          </cell>
        </row>
        <row r="456">
          <cell r="A456">
            <v>3</v>
          </cell>
          <cell r="B456">
            <v>344.5</v>
          </cell>
        </row>
        <row r="457">
          <cell r="A457">
            <v>49</v>
          </cell>
          <cell r="B457">
            <v>837.41666669999995</v>
          </cell>
        </row>
        <row r="458">
          <cell r="A458">
            <v>14</v>
          </cell>
          <cell r="B458">
            <v>1319.833333</v>
          </cell>
        </row>
        <row r="459">
          <cell r="A459">
            <v>41</v>
          </cell>
          <cell r="B459">
            <v>1919.24523</v>
          </cell>
        </row>
        <row r="460">
          <cell r="A460">
            <v>1</v>
          </cell>
          <cell r="B460">
            <v>0</v>
          </cell>
        </row>
        <row r="461">
          <cell r="A461">
            <v>3</v>
          </cell>
          <cell r="B461">
            <v>44</v>
          </cell>
        </row>
        <row r="462">
          <cell r="A462">
            <v>21</v>
          </cell>
          <cell r="B462">
            <v>464.58333329999999</v>
          </cell>
        </row>
        <row r="463">
          <cell r="A463">
            <v>2</v>
          </cell>
          <cell r="B463">
            <v>22</v>
          </cell>
        </row>
        <row r="464">
          <cell r="A464">
            <v>23</v>
          </cell>
          <cell r="B464">
            <v>1146.5</v>
          </cell>
        </row>
        <row r="465">
          <cell r="A465">
            <v>14</v>
          </cell>
          <cell r="B465">
            <v>184.83333329999999</v>
          </cell>
        </row>
        <row r="466">
          <cell r="A466">
            <v>15</v>
          </cell>
          <cell r="B466">
            <v>463.33333329999999</v>
          </cell>
        </row>
        <row r="467">
          <cell r="A467">
            <v>51</v>
          </cell>
          <cell r="B467">
            <v>1056.616667</v>
          </cell>
        </row>
        <row r="468">
          <cell r="A468">
            <v>43</v>
          </cell>
          <cell r="B468">
            <v>703.83333330000005</v>
          </cell>
        </row>
        <row r="469">
          <cell r="A469">
            <v>1</v>
          </cell>
          <cell r="B469">
            <v>0</v>
          </cell>
        </row>
        <row r="470">
          <cell r="A470">
            <v>36</v>
          </cell>
          <cell r="B470">
            <v>1445.6</v>
          </cell>
        </row>
        <row r="471">
          <cell r="A471">
            <v>705</v>
          </cell>
          <cell r="B471">
            <v>43171.233379999998</v>
          </cell>
        </row>
        <row r="472">
          <cell r="A472">
            <v>56</v>
          </cell>
          <cell r="B472">
            <v>1086.0742419999999</v>
          </cell>
        </row>
        <row r="473">
          <cell r="A473">
            <v>4</v>
          </cell>
          <cell r="B473">
            <v>21</v>
          </cell>
        </row>
        <row r="474">
          <cell r="A474">
            <v>27</v>
          </cell>
          <cell r="B474">
            <v>589.57380950000004</v>
          </cell>
        </row>
        <row r="475">
          <cell r="A475">
            <v>49</v>
          </cell>
          <cell r="B475">
            <v>1747.125</v>
          </cell>
        </row>
        <row r="476">
          <cell r="A476">
            <v>26</v>
          </cell>
          <cell r="B476">
            <v>2259.5500000000002</v>
          </cell>
        </row>
        <row r="477">
          <cell r="A477">
            <v>33</v>
          </cell>
          <cell r="B477">
            <v>777.3666667</v>
          </cell>
        </row>
        <row r="478">
          <cell r="A478">
            <v>8</v>
          </cell>
          <cell r="B478">
            <v>132.2333333</v>
          </cell>
        </row>
        <row r="479">
          <cell r="A479">
            <v>10</v>
          </cell>
          <cell r="B479">
            <v>326.66666670000001</v>
          </cell>
        </row>
        <row r="480">
          <cell r="A480">
            <v>25</v>
          </cell>
          <cell r="B480">
            <v>375.6</v>
          </cell>
        </row>
        <row r="481">
          <cell r="A481">
            <v>4</v>
          </cell>
          <cell r="B481">
            <v>1145</v>
          </cell>
        </row>
        <row r="482">
          <cell r="A482">
            <v>13</v>
          </cell>
          <cell r="B482">
            <v>739.83333330000005</v>
          </cell>
        </row>
        <row r="483">
          <cell r="A483">
            <v>10</v>
          </cell>
          <cell r="B483">
            <v>1331</v>
          </cell>
        </row>
        <row r="484">
          <cell r="A484">
            <v>1</v>
          </cell>
          <cell r="B484">
            <v>0</v>
          </cell>
        </row>
        <row r="485">
          <cell r="A485">
            <v>4</v>
          </cell>
          <cell r="B485">
            <v>107</v>
          </cell>
        </row>
        <row r="486">
          <cell r="A486">
            <v>11</v>
          </cell>
          <cell r="B486">
            <v>272</v>
          </cell>
        </row>
        <row r="487">
          <cell r="A487">
            <v>38</v>
          </cell>
          <cell r="B487">
            <v>821.16666669999995</v>
          </cell>
        </row>
        <row r="488">
          <cell r="A488">
            <v>27</v>
          </cell>
          <cell r="B488">
            <v>839.66666669999995</v>
          </cell>
        </row>
        <row r="489">
          <cell r="A489">
            <v>10</v>
          </cell>
          <cell r="B489">
            <v>355</v>
          </cell>
        </row>
        <row r="490">
          <cell r="A490">
            <v>12</v>
          </cell>
          <cell r="B490">
            <v>70</v>
          </cell>
        </row>
        <row r="491">
          <cell r="A491">
            <v>105</v>
          </cell>
          <cell r="B491">
            <v>4797.9879149999997</v>
          </cell>
        </row>
        <row r="492">
          <cell r="A492">
            <v>3</v>
          </cell>
          <cell r="B492">
            <v>13</v>
          </cell>
        </row>
        <row r="493">
          <cell r="A493">
            <v>3</v>
          </cell>
          <cell r="B493">
            <v>189</v>
          </cell>
        </row>
        <row r="494">
          <cell r="A494">
            <v>39</v>
          </cell>
          <cell r="B494">
            <v>1022.474026</v>
          </cell>
        </row>
        <row r="495">
          <cell r="A495">
            <v>8</v>
          </cell>
          <cell r="B495">
            <v>72</v>
          </cell>
        </row>
        <row r="496">
          <cell r="A496">
            <v>26</v>
          </cell>
          <cell r="B496">
            <v>885</v>
          </cell>
        </row>
        <row r="497">
          <cell r="A497">
            <v>11</v>
          </cell>
          <cell r="B497">
            <v>1569.166667</v>
          </cell>
        </row>
        <row r="498">
          <cell r="A498">
            <v>6</v>
          </cell>
          <cell r="B498">
            <v>747</v>
          </cell>
        </row>
        <row r="499">
          <cell r="A499">
            <v>11</v>
          </cell>
          <cell r="B499">
            <v>201.1333333</v>
          </cell>
        </row>
        <row r="500">
          <cell r="A500">
            <v>31</v>
          </cell>
          <cell r="B500">
            <v>652.37666669999999</v>
          </cell>
        </row>
        <row r="501">
          <cell r="A501">
            <v>14</v>
          </cell>
          <cell r="B501">
            <v>478.6</v>
          </cell>
        </row>
        <row r="502">
          <cell r="A502">
            <v>42</v>
          </cell>
          <cell r="B502">
            <v>844.58</v>
          </cell>
        </row>
        <row r="503">
          <cell r="A503">
            <v>66</v>
          </cell>
          <cell r="B503">
            <v>3572.2417569999998</v>
          </cell>
        </row>
        <row r="504">
          <cell r="A504">
            <v>40</v>
          </cell>
          <cell r="B504">
            <v>778.83333330000005</v>
          </cell>
        </row>
        <row r="505">
          <cell r="A505">
            <v>3</v>
          </cell>
          <cell r="B505">
            <v>74.599999999999994</v>
          </cell>
        </row>
        <row r="506">
          <cell r="A506">
            <v>11</v>
          </cell>
          <cell r="B506">
            <v>203</v>
          </cell>
        </row>
        <row r="507">
          <cell r="A507">
            <v>22</v>
          </cell>
          <cell r="B507">
            <v>1321.7</v>
          </cell>
        </row>
        <row r="508">
          <cell r="A508">
            <v>99</v>
          </cell>
          <cell r="B508">
            <v>3611.9785689999999</v>
          </cell>
        </row>
        <row r="509">
          <cell r="A509">
            <v>16</v>
          </cell>
          <cell r="B509">
            <v>230.56666670000001</v>
          </cell>
        </row>
        <row r="510">
          <cell r="A510">
            <v>8</v>
          </cell>
          <cell r="B510">
            <v>259.2</v>
          </cell>
        </row>
        <row r="511">
          <cell r="A511">
            <v>21</v>
          </cell>
          <cell r="B511">
            <v>1275.9000000000001</v>
          </cell>
        </row>
        <row r="512">
          <cell r="A512">
            <v>35</v>
          </cell>
          <cell r="B512">
            <v>1356.866667</v>
          </cell>
        </row>
        <row r="513">
          <cell r="A513">
            <v>8</v>
          </cell>
          <cell r="B513">
            <v>191.15</v>
          </cell>
        </row>
        <row r="514">
          <cell r="A514">
            <v>37</v>
          </cell>
          <cell r="B514">
            <v>1489.590909</v>
          </cell>
        </row>
        <row r="515">
          <cell r="A515">
            <v>46</v>
          </cell>
          <cell r="B515">
            <v>2031.5066670000001</v>
          </cell>
        </row>
        <row r="516">
          <cell r="A516">
            <v>35</v>
          </cell>
          <cell r="B516">
            <v>2518.2666669999999</v>
          </cell>
        </row>
        <row r="517">
          <cell r="A517">
            <v>9</v>
          </cell>
          <cell r="B517">
            <v>75.05</v>
          </cell>
        </row>
        <row r="518">
          <cell r="A518">
            <v>30</v>
          </cell>
          <cell r="B518">
            <v>1011.916667</v>
          </cell>
        </row>
        <row r="519">
          <cell r="A519">
            <v>12</v>
          </cell>
          <cell r="B519">
            <v>277.45</v>
          </cell>
        </row>
        <row r="520">
          <cell r="A520">
            <v>16</v>
          </cell>
          <cell r="B520">
            <v>346.38666669999998</v>
          </cell>
        </row>
        <row r="521">
          <cell r="A521">
            <v>25</v>
          </cell>
          <cell r="B521">
            <v>621.20000000000005</v>
          </cell>
        </row>
        <row r="522">
          <cell r="A522">
            <v>38</v>
          </cell>
          <cell r="B522">
            <v>1712.7766670000001</v>
          </cell>
        </row>
        <row r="523">
          <cell r="A523">
            <v>3</v>
          </cell>
          <cell r="B523">
            <v>255</v>
          </cell>
        </row>
        <row r="524">
          <cell r="A524">
            <v>13</v>
          </cell>
          <cell r="B524">
            <v>374.9</v>
          </cell>
        </row>
        <row r="525">
          <cell r="A525">
            <v>18</v>
          </cell>
          <cell r="B525">
            <v>470.89666670000003</v>
          </cell>
        </row>
        <row r="526">
          <cell r="A526">
            <v>16</v>
          </cell>
          <cell r="B526">
            <v>511.2</v>
          </cell>
        </row>
        <row r="527">
          <cell r="A527">
            <v>21</v>
          </cell>
          <cell r="B527">
            <v>1702.5</v>
          </cell>
        </row>
        <row r="528">
          <cell r="A528">
            <v>10</v>
          </cell>
          <cell r="B528">
            <v>408.46666670000002</v>
          </cell>
        </row>
        <row r="529">
          <cell r="A529">
            <v>21</v>
          </cell>
          <cell r="B529">
            <v>1280.02</v>
          </cell>
        </row>
        <row r="530">
          <cell r="A530">
            <v>26</v>
          </cell>
          <cell r="B530">
            <v>1911.7111110000001</v>
          </cell>
        </row>
        <row r="531">
          <cell r="A531">
            <v>9</v>
          </cell>
          <cell r="B531">
            <v>437.4</v>
          </cell>
        </row>
        <row r="532">
          <cell r="A532">
            <v>25</v>
          </cell>
          <cell r="B532">
            <v>883.97619050000003</v>
          </cell>
        </row>
        <row r="533">
          <cell r="A533">
            <v>32</v>
          </cell>
          <cell r="B533">
            <v>875.93333329999996</v>
          </cell>
        </row>
        <row r="534">
          <cell r="A534">
            <v>24</v>
          </cell>
          <cell r="B534">
            <v>1476.0214289999999</v>
          </cell>
        </row>
        <row r="535">
          <cell r="A535">
            <v>12</v>
          </cell>
          <cell r="B535">
            <v>213.28333330000001</v>
          </cell>
        </row>
        <row r="536">
          <cell r="A536">
            <v>28</v>
          </cell>
          <cell r="B536">
            <v>761.5</v>
          </cell>
        </row>
        <row r="537">
          <cell r="A537">
            <v>14</v>
          </cell>
          <cell r="B537">
            <v>617.15</v>
          </cell>
        </row>
        <row r="538">
          <cell r="A538">
            <v>9</v>
          </cell>
          <cell r="B538">
            <v>126.91666669999999</v>
          </cell>
        </row>
        <row r="539">
          <cell r="A539">
            <v>5</v>
          </cell>
          <cell r="B539">
            <v>186.06666670000001</v>
          </cell>
        </row>
        <row r="540">
          <cell r="A540">
            <v>4</v>
          </cell>
          <cell r="B540">
            <v>1623.666667</v>
          </cell>
        </row>
        <row r="541">
          <cell r="A541">
            <v>45</v>
          </cell>
          <cell r="B541">
            <v>789.3666667</v>
          </cell>
        </row>
        <row r="542">
          <cell r="A542">
            <v>2</v>
          </cell>
          <cell r="B542">
            <v>46.8</v>
          </cell>
        </row>
        <row r="543">
          <cell r="A543">
            <v>13</v>
          </cell>
          <cell r="B543">
            <v>217.76111109999999</v>
          </cell>
        </row>
        <row r="544">
          <cell r="A544">
            <v>5</v>
          </cell>
          <cell r="B544">
            <v>244.7</v>
          </cell>
        </row>
        <row r="545">
          <cell r="A545">
            <v>51</v>
          </cell>
          <cell r="B545">
            <v>4651.6122219999997</v>
          </cell>
        </row>
        <row r="546">
          <cell r="A546">
            <v>14</v>
          </cell>
          <cell r="B546">
            <v>387.76666669999997</v>
          </cell>
        </row>
        <row r="547">
          <cell r="A547">
            <v>18</v>
          </cell>
          <cell r="B547">
            <v>587.73333330000003</v>
          </cell>
        </row>
        <row r="548">
          <cell r="A548">
            <v>9</v>
          </cell>
          <cell r="B548">
            <v>257.89999999999998</v>
          </cell>
        </row>
        <row r="549">
          <cell r="A549">
            <v>74</v>
          </cell>
          <cell r="B549">
            <v>1540.290115</v>
          </cell>
        </row>
        <row r="550">
          <cell r="A550">
            <v>11</v>
          </cell>
          <cell r="B550">
            <v>192.7333333</v>
          </cell>
        </row>
        <row r="551">
          <cell r="A551">
            <v>18</v>
          </cell>
          <cell r="B551">
            <v>1009.55</v>
          </cell>
        </row>
        <row r="552">
          <cell r="A552">
            <v>18</v>
          </cell>
          <cell r="B552">
            <v>168.5285714</v>
          </cell>
        </row>
        <row r="553">
          <cell r="A553">
            <v>84</v>
          </cell>
          <cell r="B553">
            <v>1242.776046</v>
          </cell>
        </row>
        <row r="554">
          <cell r="A554">
            <v>73</v>
          </cell>
          <cell r="B554">
            <v>3799.2</v>
          </cell>
        </row>
        <row r="555">
          <cell r="A555">
            <v>90</v>
          </cell>
          <cell r="B555">
            <v>4984.3714289999998</v>
          </cell>
        </row>
        <row r="556">
          <cell r="A556">
            <v>32</v>
          </cell>
          <cell r="B556">
            <v>505.55</v>
          </cell>
        </row>
        <row r="557">
          <cell r="A557">
            <v>14</v>
          </cell>
          <cell r="B557">
            <v>266.66000000000003</v>
          </cell>
        </row>
        <row r="558">
          <cell r="A558">
            <v>25</v>
          </cell>
          <cell r="B558">
            <v>1074.6833329999999</v>
          </cell>
        </row>
        <row r="559">
          <cell r="A559">
            <v>24</v>
          </cell>
          <cell r="B559">
            <v>751.62666669999999</v>
          </cell>
        </row>
        <row r="560">
          <cell r="A560">
            <v>48</v>
          </cell>
          <cell r="B560">
            <v>1029.1703030000001</v>
          </cell>
        </row>
        <row r="561">
          <cell r="A561">
            <v>54</v>
          </cell>
          <cell r="B561">
            <v>1299.1966669999999</v>
          </cell>
        </row>
        <row r="562">
          <cell r="A562">
            <v>16</v>
          </cell>
          <cell r="B562">
            <v>655.3833333</v>
          </cell>
        </row>
        <row r="563">
          <cell r="A563">
            <v>24</v>
          </cell>
          <cell r="B563">
            <v>755</v>
          </cell>
        </row>
        <row r="564">
          <cell r="A564">
            <v>1</v>
          </cell>
          <cell r="B564">
            <v>0</v>
          </cell>
        </row>
        <row r="565">
          <cell r="A565">
            <v>9</v>
          </cell>
          <cell r="B565">
            <v>358.4</v>
          </cell>
        </row>
        <row r="566">
          <cell r="A566">
            <v>34</v>
          </cell>
          <cell r="B566">
            <v>538.48</v>
          </cell>
        </row>
        <row r="567">
          <cell r="A567">
            <v>23</v>
          </cell>
          <cell r="B567">
            <v>672.2644444</v>
          </cell>
        </row>
        <row r="568">
          <cell r="A568">
            <v>73</v>
          </cell>
          <cell r="B568">
            <v>2260.8571430000002</v>
          </cell>
        </row>
        <row r="569">
          <cell r="A569">
            <v>5</v>
          </cell>
          <cell r="B569">
            <v>60.9</v>
          </cell>
        </row>
        <row r="570">
          <cell r="A570">
            <v>21</v>
          </cell>
          <cell r="B570">
            <v>1003.658333</v>
          </cell>
        </row>
        <row r="571">
          <cell r="A571">
            <v>229</v>
          </cell>
          <cell r="B571">
            <v>6984.6115250000003</v>
          </cell>
        </row>
        <row r="572">
          <cell r="A572">
            <v>24</v>
          </cell>
          <cell r="B572">
            <v>342</v>
          </cell>
        </row>
        <row r="573">
          <cell r="A573">
            <v>12</v>
          </cell>
          <cell r="B573">
            <v>568.1</v>
          </cell>
        </row>
        <row r="574">
          <cell r="A574">
            <v>18</v>
          </cell>
          <cell r="B574">
            <v>240.3</v>
          </cell>
        </row>
        <row r="575">
          <cell r="A575">
            <v>28</v>
          </cell>
          <cell r="B575">
            <v>524.05999999999995</v>
          </cell>
        </row>
        <row r="576">
          <cell r="A576">
            <v>109</v>
          </cell>
          <cell r="B576">
            <v>1370.1278380000001</v>
          </cell>
        </row>
        <row r="577">
          <cell r="A577">
            <v>7</v>
          </cell>
          <cell r="B577">
            <v>296.76666669999997</v>
          </cell>
        </row>
        <row r="578">
          <cell r="A578">
            <v>39</v>
          </cell>
          <cell r="B578">
            <v>1324.85</v>
          </cell>
        </row>
        <row r="579">
          <cell r="A579">
            <v>72</v>
          </cell>
          <cell r="B579">
            <v>2101.4679249999999</v>
          </cell>
        </row>
        <row r="580">
          <cell r="A580">
            <v>22</v>
          </cell>
          <cell r="B580">
            <v>883.12</v>
          </cell>
        </row>
        <row r="581">
          <cell r="A581">
            <v>8</v>
          </cell>
          <cell r="B581">
            <v>131.97857139999999</v>
          </cell>
        </row>
        <row r="582">
          <cell r="A582">
            <v>4</v>
          </cell>
          <cell r="B582">
            <v>67.599999999999994</v>
          </cell>
        </row>
        <row r="583">
          <cell r="A583">
            <v>12</v>
          </cell>
          <cell r="B583">
            <v>285.68</v>
          </cell>
        </row>
        <row r="584">
          <cell r="A584">
            <v>4</v>
          </cell>
          <cell r="B584">
            <v>72</v>
          </cell>
        </row>
        <row r="585">
          <cell r="A585">
            <v>6</v>
          </cell>
          <cell r="B585">
            <v>351.4</v>
          </cell>
        </row>
        <row r="586">
          <cell r="A586">
            <v>80</v>
          </cell>
          <cell r="B586">
            <v>1249.048358</v>
          </cell>
        </row>
        <row r="587">
          <cell r="A587">
            <v>31</v>
          </cell>
          <cell r="B587">
            <v>2285.1999999999998</v>
          </cell>
        </row>
        <row r="588">
          <cell r="A588">
            <v>16</v>
          </cell>
          <cell r="B588">
            <v>743.53142860000003</v>
          </cell>
        </row>
        <row r="589">
          <cell r="A589">
            <v>22</v>
          </cell>
          <cell r="B589">
            <v>502.5083333</v>
          </cell>
        </row>
        <row r="590">
          <cell r="A590">
            <v>23</v>
          </cell>
          <cell r="B590">
            <v>2128.7045680000001</v>
          </cell>
        </row>
        <row r="591">
          <cell r="A591">
            <v>19</v>
          </cell>
          <cell r="B591">
            <v>263.71285710000001</v>
          </cell>
        </row>
        <row r="592">
          <cell r="A592">
            <v>47</v>
          </cell>
          <cell r="B592">
            <v>1101.8033330000001</v>
          </cell>
        </row>
        <row r="593">
          <cell r="A593">
            <v>123</v>
          </cell>
          <cell r="B593">
            <v>3886.8233329999998</v>
          </cell>
        </row>
        <row r="594">
          <cell r="A594">
            <v>6</v>
          </cell>
          <cell r="B594">
            <v>252.3</v>
          </cell>
        </row>
        <row r="595">
          <cell r="A595">
            <v>8</v>
          </cell>
          <cell r="B595">
            <v>533.29999999999995</v>
          </cell>
        </row>
        <row r="596">
          <cell r="A596">
            <v>22</v>
          </cell>
          <cell r="B596">
            <v>1076.6500000000001</v>
          </cell>
        </row>
        <row r="597">
          <cell r="A597">
            <v>113</v>
          </cell>
          <cell r="B597">
            <v>3282.583983</v>
          </cell>
        </row>
        <row r="598">
          <cell r="A598">
            <v>115</v>
          </cell>
          <cell r="B598">
            <v>4424.6216670000003</v>
          </cell>
        </row>
        <row r="599">
          <cell r="A599">
            <v>2</v>
          </cell>
          <cell r="B599">
            <v>150.6</v>
          </cell>
        </row>
        <row r="600">
          <cell r="A600">
            <v>36</v>
          </cell>
          <cell r="B600">
            <v>1335.7733330000001</v>
          </cell>
        </row>
        <row r="601">
          <cell r="A601">
            <v>23</v>
          </cell>
          <cell r="B601">
            <v>297.3</v>
          </cell>
        </row>
        <row r="602">
          <cell r="A602">
            <v>3</v>
          </cell>
          <cell r="B602">
            <v>78.5</v>
          </cell>
        </row>
        <row r="603">
          <cell r="A603">
            <v>4</v>
          </cell>
          <cell r="B603">
            <v>44.4</v>
          </cell>
        </row>
        <row r="604">
          <cell r="A604">
            <v>8</v>
          </cell>
          <cell r="B604">
            <v>65.400000000000006</v>
          </cell>
        </row>
        <row r="605">
          <cell r="A605">
            <v>42</v>
          </cell>
          <cell r="B605">
            <v>2197</v>
          </cell>
        </row>
        <row r="606">
          <cell r="A606">
            <v>18</v>
          </cell>
          <cell r="B606">
            <v>447.16666670000001</v>
          </cell>
        </row>
        <row r="607">
          <cell r="A607">
            <v>67</v>
          </cell>
          <cell r="B607">
            <v>1784.7552189999999</v>
          </cell>
        </row>
        <row r="608">
          <cell r="A608">
            <v>29</v>
          </cell>
          <cell r="B608">
            <v>453.9</v>
          </cell>
        </row>
        <row r="609">
          <cell r="A609">
            <v>42</v>
          </cell>
          <cell r="B609">
            <v>443.49904759999998</v>
          </cell>
        </row>
        <row r="610">
          <cell r="A610">
            <v>54</v>
          </cell>
          <cell r="B610">
            <v>3371.05</v>
          </cell>
        </row>
        <row r="611">
          <cell r="A611">
            <v>11</v>
          </cell>
          <cell r="B611">
            <v>203.98</v>
          </cell>
        </row>
        <row r="612">
          <cell r="A612">
            <v>6</v>
          </cell>
          <cell r="B612">
            <v>185.4</v>
          </cell>
        </row>
        <row r="613">
          <cell r="A613">
            <v>39</v>
          </cell>
          <cell r="B613">
            <v>2237.7750000000001</v>
          </cell>
        </row>
        <row r="614">
          <cell r="A614">
            <v>25</v>
          </cell>
          <cell r="B614">
            <v>1017.966667</v>
          </cell>
        </row>
        <row r="615">
          <cell r="A615">
            <v>22</v>
          </cell>
          <cell r="B615">
            <v>814.70939390000001</v>
          </cell>
        </row>
        <row r="616">
          <cell r="A616">
            <v>1</v>
          </cell>
          <cell r="B616">
            <v>0</v>
          </cell>
        </row>
        <row r="617">
          <cell r="A617">
            <v>17</v>
          </cell>
          <cell r="B617">
            <v>1180.366667</v>
          </cell>
        </row>
        <row r="618">
          <cell r="A618">
            <v>17</v>
          </cell>
          <cell r="B618">
            <v>231</v>
          </cell>
        </row>
        <row r="619">
          <cell r="A619">
            <v>88</v>
          </cell>
          <cell r="B619">
            <v>1568.5333330000001</v>
          </cell>
        </row>
        <row r="620">
          <cell r="A620">
            <v>518</v>
          </cell>
          <cell r="B620">
            <v>11976.72135</v>
          </cell>
        </row>
        <row r="621">
          <cell r="A621">
            <v>13</v>
          </cell>
          <cell r="B621">
            <v>700.55</v>
          </cell>
        </row>
        <row r="622">
          <cell r="A622">
            <v>52</v>
          </cell>
          <cell r="B622">
            <v>1968.942963</v>
          </cell>
        </row>
        <row r="623">
          <cell r="A623">
            <v>255</v>
          </cell>
          <cell r="B623">
            <v>8467.5843789999999</v>
          </cell>
        </row>
        <row r="624">
          <cell r="A624">
            <v>67</v>
          </cell>
          <cell r="B624">
            <v>3523.331111</v>
          </cell>
        </row>
        <row r="625">
          <cell r="A625">
            <v>30</v>
          </cell>
          <cell r="B625">
            <v>974.9</v>
          </cell>
        </row>
        <row r="626">
          <cell r="A626">
            <v>18</v>
          </cell>
          <cell r="B626">
            <v>490.3</v>
          </cell>
        </row>
        <row r="627">
          <cell r="A627">
            <v>33</v>
          </cell>
          <cell r="B627">
            <v>451.18900719999999</v>
          </cell>
        </row>
        <row r="628">
          <cell r="A628">
            <v>34</v>
          </cell>
          <cell r="B628">
            <v>606.20000000000005</v>
          </cell>
        </row>
        <row r="629">
          <cell r="A629">
            <v>53</v>
          </cell>
          <cell r="B629">
            <v>1692.6941549999999</v>
          </cell>
        </row>
        <row r="630">
          <cell r="A630">
            <v>12</v>
          </cell>
          <cell r="B630">
            <v>248.6</v>
          </cell>
        </row>
        <row r="631">
          <cell r="A631">
            <v>11</v>
          </cell>
          <cell r="B631">
            <v>473.83333329999999</v>
          </cell>
        </row>
        <row r="632">
          <cell r="A632">
            <v>27</v>
          </cell>
          <cell r="B632">
            <v>473.08333329999999</v>
          </cell>
        </row>
        <row r="633">
          <cell r="A633">
            <v>88</v>
          </cell>
          <cell r="B633">
            <v>3634.5857139999998</v>
          </cell>
        </row>
        <row r="634">
          <cell r="A634">
            <v>133</v>
          </cell>
          <cell r="B634">
            <v>10338.671770000001</v>
          </cell>
        </row>
        <row r="635">
          <cell r="A635">
            <v>60</v>
          </cell>
          <cell r="B635">
            <v>2072.605556</v>
          </cell>
        </row>
        <row r="636">
          <cell r="A636">
            <v>21</v>
          </cell>
          <cell r="B636">
            <v>216.7</v>
          </cell>
        </row>
        <row r="637">
          <cell r="A637">
            <v>13</v>
          </cell>
          <cell r="B637">
            <v>354.28333329999998</v>
          </cell>
        </row>
        <row r="638">
          <cell r="A638">
            <v>5</v>
          </cell>
          <cell r="B638">
            <v>278</v>
          </cell>
        </row>
        <row r="639">
          <cell r="A639">
            <v>5</v>
          </cell>
          <cell r="B639">
            <v>60.4</v>
          </cell>
        </row>
        <row r="640">
          <cell r="A640">
            <v>39</v>
          </cell>
          <cell r="B640">
            <v>1110.9666669999999</v>
          </cell>
        </row>
        <row r="641">
          <cell r="A641">
            <v>42</v>
          </cell>
          <cell r="B641">
            <v>1481.866667</v>
          </cell>
        </row>
        <row r="642">
          <cell r="A642">
            <v>2</v>
          </cell>
          <cell r="B642">
            <v>48.4</v>
          </cell>
        </row>
        <row r="643">
          <cell r="A643">
            <v>3</v>
          </cell>
          <cell r="B643">
            <v>364.7</v>
          </cell>
        </row>
        <row r="644">
          <cell r="A644">
            <v>7</v>
          </cell>
          <cell r="B644">
            <v>999.8</v>
          </cell>
        </row>
        <row r="645">
          <cell r="A645">
            <v>8</v>
          </cell>
          <cell r="B645">
            <v>159.9</v>
          </cell>
        </row>
        <row r="646">
          <cell r="A646">
            <v>193</v>
          </cell>
          <cell r="B646">
            <v>5946.2757769999998</v>
          </cell>
        </row>
        <row r="647">
          <cell r="A647">
            <v>54</v>
          </cell>
          <cell r="B647">
            <v>4749.25</v>
          </cell>
        </row>
        <row r="648">
          <cell r="A648">
            <v>17</v>
          </cell>
          <cell r="B648">
            <v>1338.8</v>
          </cell>
        </row>
        <row r="649">
          <cell r="A649">
            <v>40</v>
          </cell>
          <cell r="B649">
            <v>1773.610152</v>
          </cell>
        </row>
        <row r="650">
          <cell r="A650">
            <v>20</v>
          </cell>
          <cell r="B650">
            <v>679.56666670000004</v>
          </cell>
        </row>
        <row r="651">
          <cell r="A651">
            <v>85</v>
          </cell>
          <cell r="B651">
            <v>6743.39876</v>
          </cell>
        </row>
        <row r="652">
          <cell r="A652">
            <v>28</v>
          </cell>
          <cell r="B652">
            <v>1375.133333</v>
          </cell>
        </row>
        <row r="653">
          <cell r="A653">
            <v>62</v>
          </cell>
          <cell r="B653">
            <v>2021.7477269999999</v>
          </cell>
        </row>
        <row r="654">
          <cell r="A654">
            <v>1</v>
          </cell>
          <cell r="B654">
            <v>0</v>
          </cell>
        </row>
        <row r="655">
          <cell r="A655">
            <v>21</v>
          </cell>
          <cell r="B655">
            <v>961.52</v>
          </cell>
        </row>
        <row r="656">
          <cell r="A656">
            <v>15</v>
          </cell>
          <cell r="B656">
            <v>387.4</v>
          </cell>
        </row>
        <row r="657">
          <cell r="A657">
            <v>27</v>
          </cell>
          <cell r="B657">
            <v>952.28333329999998</v>
          </cell>
        </row>
        <row r="658">
          <cell r="A658">
            <v>26</v>
          </cell>
          <cell r="B658">
            <v>653.4</v>
          </cell>
        </row>
        <row r="659">
          <cell r="A659">
            <v>20</v>
          </cell>
          <cell r="B659">
            <v>436.1</v>
          </cell>
        </row>
        <row r="660">
          <cell r="A660">
            <v>37</v>
          </cell>
          <cell r="B660">
            <v>829.18714290000003</v>
          </cell>
        </row>
        <row r="661">
          <cell r="A661">
            <v>29</v>
          </cell>
          <cell r="B661">
            <v>2159.4</v>
          </cell>
        </row>
        <row r="662">
          <cell r="A662">
            <v>11</v>
          </cell>
          <cell r="B662">
            <v>529.79999999999995</v>
          </cell>
        </row>
        <row r="663">
          <cell r="A663">
            <v>25</v>
          </cell>
          <cell r="B663">
            <v>1684.375</v>
          </cell>
        </row>
        <row r="664">
          <cell r="A664">
            <v>16</v>
          </cell>
          <cell r="B664">
            <v>318.06666669999998</v>
          </cell>
        </row>
        <row r="665">
          <cell r="A665">
            <v>40</v>
          </cell>
          <cell r="B665">
            <v>1296.916144</v>
          </cell>
        </row>
        <row r="666">
          <cell r="A666">
            <v>9</v>
          </cell>
          <cell r="B666">
            <v>461.73333330000003</v>
          </cell>
        </row>
        <row r="667">
          <cell r="A667">
            <v>62</v>
          </cell>
          <cell r="B667">
            <v>5556.9326979999996</v>
          </cell>
        </row>
        <row r="668">
          <cell r="A668">
            <v>81</v>
          </cell>
          <cell r="B668">
            <v>6847.9368960000002</v>
          </cell>
        </row>
        <row r="669">
          <cell r="A669">
            <v>86</v>
          </cell>
          <cell r="B669">
            <v>2554.5623810000002</v>
          </cell>
        </row>
        <row r="670">
          <cell r="A670">
            <v>21</v>
          </cell>
          <cell r="B670">
            <v>344.17142860000001</v>
          </cell>
        </row>
        <row r="671">
          <cell r="A671">
            <v>2</v>
          </cell>
          <cell r="B671">
            <v>65.400000000000006</v>
          </cell>
        </row>
        <row r="672">
          <cell r="A672">
            <v>28</v>
          </cell>
          <cell r="B672">
            <v>611.94000000000005</v>
          </cell>
        </row>
        <row r="673">
          <cell r="A673">
            <v>138</v>
          </cell>
          <cell r="B673">
            <v>4031.5616669999999</v>
          </cell>
        </row>
        <row r="674">
          <cell r="A674">
            <v>3</v>
          </cell>
          <cell r="B674">
            <v>20.257142859999998</v>
          </cell>
        </row>
        <row r="675">
          <cell r="A675">
            <v>25</v>
          </cell>
          <cell r="B675">
            <v>692.22</v>
          </cell>
        </row>
        <row r="676">
          <cell r="A676">
            <v>22</v>
          </cell>
          <cell r="B676">
            <v>380.80666669999999</v>
          </cell>
        </row>
        <row r="677">
          <cell r="A677">
            <v>150</v>
          </cell>
          <cell r="B677">
            <v>5962.2055559999999</v>
          </cell>
        </row>
        <row r="678">
          <cell r="A678">
            <v>42</v>
          </cell>
          <cell r="B678">
            <v>3333.0760679999999</v>
          </cell>
        </row>
        <row r="679">
          <cell r="A679">
            <v>1</v>
          </cell>
          <cell r="B679">
            <v>0</v>
          </cell>
        </row>
        <row r="680">
          <cell r="A680">
            <v>6</v>
          </cell>
          <cell r="B680">
            <v>35.200000000000003</v>
          </cell>
        </row>
        <row r="681">
          <cell r="A681">
            <v>4</v>
          </cell>
          <cell r="B681">
            <v>117</v>
          </cell>
        </row>
        <row r="682">
          <cell r="A682">
            <v>31</v>
          </cell>
          <cell r="B682">
            <v>2130.6938369999998</v>
          </cell>
        </row>
        <row r="683">
          <cell r="A683">
            <v>43</v>
          </cell>
          <cell r="B683">
            <v>1912.7519050000001</v>
          </cell>
        </row>
        <row r="684">
          <cell r="A684">
            <v>14</v>
          </cell>
          <cell r="B684">
            <v>390.9</v>
          </cell>
        </row>
        <row r="685">
          <cell r="A685">
            <v>12</v>
          </cell>
          <cell r="B685">
            <v>2646.4</v>
          </cell>
        </row>
        <row r="686">
          <cell r="A686">
            <v>36</v>
          </cell>
          <cell r="B686">
            <v>641.40833329999998</v>
          </cell>
        </row>
        <row r="687">
          <cell r="A687">
            <v>19</v>
          </cell>
          <cell r="B687">
            <v>348.6</v>
          </cell>
        </row>
        <row r="688">
          <cell r="A688">
            <v>10</v>
          </cell>
          <cell r="B688">
            <v>267.89999999999998</v>
          </cell>
        </row>
        <row r="689">
          <cell r="A689">
            <v>20</v>
          </cell>
          <cell r="B689">
            <v>366.6166667</v>
          </cell>
        </row>
        <row r="690">
          <cell r="A690">
            <v>3</v>
          </cell>
          <cell r="B690">
            <v>86.6</v>
          </cell>
        </row>
        <row r="691">
          <cell r="A691">
            <v>2</v>
          </cell>
          <cell r="B691">
            <v>29.2</v>
          </cell>
        </row>
        <row r="692">
          <cell r="A692">
            <v>13</v>
          </cell>
          <cell r="B692">
            <v>291.3</v>
          </cell>
        </row>
        <row r="693">
          <cell r="A693">
            <v>5</v>
          </cell>
          <cell r="B693">
            <v>25</v>
          </cell>
        </row>
        <row r="694">
          <cell r="A694">
            <v>1</v>
          </cell>
          <cell r="B694">
            <v>0</v>
          </cell>
        </row>
        <row r="695">
          <cell r="A695">
            <v>7</v>
          </cell>
          <cell r="B695">
            <v>381.4</v>
          </cell>
        </row>
        <row r="696">
          <cell r="A696">
            <v>84</v>
          </cell>
          <cell r="B696">
            <v>2289.0791570000001</v>
          </cell>
        </row>
        <row r="697">
          <cell r="A697">
            <v>20</v>
          </cell>
          <cell r="B697">
            <v>1116.4733329999999</v>
          </cell>
        </row>
        <row r="698">
          <cell r="A698">
            <v>10</v>
          </cell>
          <cell r="B698">
            <v>118</v>
          </cell>
        </row>
        <row r="699">
          <cell r="A699">
            <v>1</v>
          </cell>
          <cell r="B699">
            <v>8</v>
          </cell>
        </row>
        <row r="700">
          <cell r="A700">
            <v>1</v>
          </cell>
          <cell r="B700">
            <v>0</v>
          </cell>
        </row>
        <row r="701">
          <cell r="A701">
            <v>23</v>
          </cell>
          <cell r="B701">
            <v>1053.1757580000001</v>
          </cell>
        </row>
        <row r="702">
          <cell r="A702">
            <v>41</v>
          </cell>
          <cell r="B702">
            <v>2688.8647620000002</v>
          </cell>
        </row>
        <row r="703">
          <cell r="A703">
            <v>16</v>
          </cell>
          <cell r="B703">
            <v>213.8</v>
          </cell>
        </row>
        <row r="704">
          <cell r="A704">
            <v>20</v>
          </cell>
          <cell r="B704">
            <v>780.5</v>
          </cell>
        </row>
        <row r="705">
          <cell r="A705">
            <v>16</v>
          </cell>
          <cell r="B705">
            <v>240.6</v>
          </cell>
        </row>
        <row r="706">
          <cell r="A706">
            <v>1</v>
          </cell>
          <cell r="B706">
            <v>0</v>
          </cell>
        </row>
        <row r="707">
          <cell r="A707">
            <v>2</v>
          </cell>
          <cell r="B707">
            <v>15</v>
          </cell>
        </row>
        <row r="708">
          <cell r="A708">
            <v>17</v>
          </cell>
          <cell r="B708">
            <v>504.08333329999999</v>
          </cell>
        </row>
        <row r="709">
          <cell r="A709">
            <v>11</v>
          </cell>
          <cell r="B709">
            <v>151.30000000000001</v>
          </cell>
        </row>
        <row r="710">
          <cell r="A710">
            <v>26</v>
          </cell>
          <cell r="B710">
            <v>372.3833333</v>
          </cell>
        </row>
        <row r="711">
          <cell r="A711">
            <v>30</v>
          </cell>
          <cell r="B711">
            <v>1547.2333329999999</v>
          </cell>
        </row>
        <row r="712">
          <cell r="A712">
            <v>4</v>
          </cell>
          <cell r="B712">
            <v>15</v>
          </cell>
        </row>
        <row r="713">
          <cell r="A713">
            <v>26</v>
          </cell>
          <cell r="B713">
            <v>242.10952380000001</v>
          </cell>
        </row>
        <row r="714">
          <cell r="A714">
            <v>8</v>
          </cell>
          <cell r="B714">
            <v>246.3865079</v>
          </cell>
        </row>
        <row r="715">
          <cell r="A715">
            <v>19</v>
          </cell>
          <cell r="B715">
            <v>1391.383333</v>
          </cell>
        </row>
        <row r="716">
          <cell r="A716">
            <v>36</v>
          </cell>
          <cell r="B716">
            <v>1191.616667</v>
          </cell>
        </row>
        <row r="717">
          <cell r="A717">
            <v>32</v>
          </cell>
          <cell r="B717">
            <v>833.32500000000005</v>
          </cell>
        </row>
        <row r="718">
          <cell r="A718">
            <v>1</v>
          </cell>
          <cell r="B718">
            <v>0</v>
          </cell>
        </row>
        <row r="719">
          <cell r="A719">
            <v>12</v>
          </cell>
          <cell r="B719">
            <v>86.633333329999999</v>
          </cell>
        </row>
        <row r="720">
          <cell r="A720">
            <v>18</v>
          </cell>
          <cell r="B720">
            <v>1257.9466669999999</v>
          </cell>
        </row>
        <row r="721">
          <cell r="A721">
            <v>38</v>
          </cell>
          <cell r="B721">
            <v>689.65</v>
          </cell>
        </row>
        <row r="722">
          <cell r="A722">
            <v>62</v>
          </cell>
          <cell r="B722">
            <v>3564.5902270000001</v>
          </cell>
        </row>
        <row r="723">
          <cell r="A723">
            <v>9</v>
          </cell>
          <cell r="B723">
            <v>99.066666670000004</v>
          </cell>
        </row>
        <row r="724">
          <cell r="A724">
            <v>5</v>
          </cell>
          <cell r="B724">
            <v>73.099999999999994</v>
          </cell>
        </row>
        <row r="725">
          <cell r="A725">
            <v>24</v>
          </cell>
          <cell r="B725">
            <v>1220.257143</v>
          </cell>
        </row>
        <row r="726">
          <cell r="A726">
            <v>66</v>
          </cell>
          <cell r="B726">
            <v>1158.7828569999999</v>
          </cell>
        </row>
        <row r="727">
          <cell r="A727">
            <v>93</v>
          </cell>
          <cell r="B727">
            <v>2299.9699999999998</v>
          </cell>
        </row>
        <row r="728">
          <cell r="A728">
            <v>13</v>
          </cell>
          <cell r="B728">
            <v>264.33968249999998</v>
          </cell>
        </row>
        <row r="729">
          <cell r="A729">
            <v>6</v>
          </cell>
          <cell r="B729">
            <v>157.5</v>
          </cell>
        </row>
        <row r="730">
          <cell r="A730">
            <v>3</v>
          </cell>
          <cell r="B730">
            <v>80</v>
          </cell>
        </row>
        <row r="731">
          <cell r="A731">
            <v>28</v>
          </cell>
          <cell r="B731">
            <v>4446.625</v>
          </cell>
        </row>
        <row r="732">
          <cell r="A732">
            <v>2</v>
          </cell>
          <cell r="B732">
            <v>9</v>
          </cell>
        </row>
        <row r="733">
          <cell r="A733">
            <v>65</v>
          </cell>
          <cell r="B733">
            <v>3804.2874999999999</v>
          </cell>
        </row>
        <row r="734">
          <cell r="A734">
            <v>12</v>
          </cell>
          <cell r="B734">
            <v>482.75</v>
          </cell>
        </row>
        <row r="735">
          <cell r="A735">
            <v>0</v>
          </cell>
          <cell r="B735">
            <v>0</v>
          </cell>
        </row>
        <row r="736">
          <cell r="A736">
            <v>29</v>
          </cell>
          <cell r="B736">
            <v>1211.166667</v>
          </cell>
        </row>
        <row r="737">
          <cell r="A737">
            <v>449</v>
          </cell>
          <cell r="B737">
            <v>63973.522230000002</v>
          </cell>
        </row>
        <row r="738">
          <cell r="A738">
            <v>3</v>
          </cell>
          <cell r="B738">
            <v>0</v>
          </cell>
        </row>
        <row r="739">
          <cell r="A739">
            <v>2</v>
          </cell>
          <cell r="B739">
            <v>17</v>
          </cell>
        </row>
        <row r="740">
          <cell r="A740">
            <v>7</v>
          </cell>
          <cell r="B740">
            <v>1173</v>
          </cell>
        </row>
        <row r="741">
          <cell r="A741">
            <v>10</v>
          </cell>
          <cell r="B741">
            <v>349.83333329999999</v>
          </cell>
        </row>
        <row r="742">
          <cell r="A742">
            <v>21</v>
          </cell>
          <cell r="B742">
            <v>442</v>
          </cell>
        </row>
        <row r="743">
          <cell r="A743">
            <v>15</v>
          </cell>
          <cell r="B743">
            <v>914.5</v>
          </cell>
        </row>
        <row r="744">
          <cell r="A744">
            <v>21</v>
          </cell>
          <cell r="B744">
            <v>947.39285710000001</v>
          </cell>
        </row>
        <row r="745">
          <cell r="A745">
            <v>16</v>
          </cell>
          <cell r="B745">
            <v>541.875</v>
          </cell>
        </row>
        <row r="746">
          <cell r="A746">
            <v>3</v>
          </cell>
          <cell r="B746">
            <v>41.5</v>
          </cell>
        </row>
        <row r="747">
          <cell r="A747">
            <v>63</v>
          </cell>
          <cell r="B747">
            <v>4518.2976189999999</v>
          </cell>
        </row>
        <row r="748">
          <cell r="A748">
            <v>13</v>
          </cell>
          <cell r="B748">
            <v>173.25</v>
          </cell>
        </row>
        <row r="749">
          <cell r="A749">
            <v>1</v>
          </cell>
          <cell r="B749">
            <v>0</v>
          </cell>
        </row>
        <row r="750">
          <cell r="A750">
            <v>72</v>
          </cell>
          <cell r="B750">
            <v>712.29607840000006</v>
          </cell>
        </row>
        <row r="751">
          <cell r="A751">
            <v>16</v>
          </cell>
          <cell r="B751">
            <v>819.33333330000005</v>
          </cell>
        </row>
        <row r="752">
          <cell r="A752">
            <v>159</v>
          </cell>
          <cell r="B752">
            <v>5608.9135450000003</v>
          </cell>
        </row>
        <row r="753">
          <cell r="A753">
            <v>7</v>
          </cell>
          <cell r="B753">
            <v>16</v>
          </cell>
        </row>
        <row r="754">
          <cell r="A754">
            <v>36</v>
          </cell>
          <cell r="B754">
            <v>756.04166669999995</v>
          </cell>
        </row>
        <row r="755">
          <cell r="A755">
            <v>1</v>
          </cell>
          <cell r="B755">
            <v>0</v>
          </cell>
        </row>
        <row r="756">
          <cell r="A756">
            <v>16</v>
          </cell>
          <cell r="B756">
            <v>301.33333329999999</v>
          </cell>
        </row>
        <row r="757">
          <cell r="A757">
            <v>2</v>
          </cell>
          <cell r="B757">
            <v>35</v>
          </cell>
        </row>
        <row r="758">
          <cell r="A758">
            <v>0</v>
          </cell>
          <cell r="B758">
            <v>0</v>
          </cell>
        </row>
        <row r="759">
          <cell r="A759">
            <v>19</v>
          </cell>
          <cell r="B759">
            <v>347</v>
          </cell>
        </row>
        <row r="760">
          <cell r="A760">
            <v>1</v>
          </cell>
          <cell r="B760">
            <v>0</v>
          </cell>
        </row>
        <row r="761">
          <cell r="A761">
            <v>25</v>
          </cell>
          <cell r="B761">
            <v>635.4916667</v>
          </cell>
        </row>
        <row r="762">
          <cell r="A762">
            <v>38</v>
          </cell>
          <cell r="B762">
            <v>1481.7833330000001</v>
          </cell>
        </row>
        <row r="763">
          <cell r="A763">
            <v>178</v>
          </cell>
          <cell r="B763">
            <v>6241.687398</v>
          </cell>
        </row>
        <row r="764">
          <cell r="A764">
            <v>31</v>
          </cell>
          <cell r="B764">
            <v>1470.208333</v>
          </cell>
        </row>
        <row r="765">
          <cell r="A765">
            <v>105</v>
          </cell>
          <cell r="B765">
            <v>4434.2817459999997</v>
          </cell>
        </row>
        <row r="766">
          <cell r="A766">
            <v>17</v>
          </cell>
          <cell r="B766">
            <v>939.08333330000005</v>
          </cell>
        </row>
        <row r="767">
          <cell r="A767">
            <v>6</v>
          </cell>
          <cell r="B767">
            <v>198.75</v>
          </cell>
        </row>
        <row r="768">
          <cell r="A768">
            <v>26</v>
          </cell>
          <cell r="B768">
            <v>470.81666669999998</v>
          </cell>
        </row>
        <row r="769">
          <cell r="A769">
            <v>311</v>
          </cell>
          <cell r="B769">
            <v>12500.353059999999</v>
          </cell>
        </row>
        <row r="770">
          <cell r="A770">
            <v>1</v>
          </cell>
          <cell r="B770">
            <v>695.5</v>
          </cell>
        </row>
        <row r="771">
          <cell r="A771">
            <v>9</v>
          </cell>
          <cell r="B771">
            <v>190.33333329999999</v>
          </cell>
        </row>
        <row r="772">
          <cell r="A772">
            <v>14</v>
          </cell>
          <cell r="B772">
            <v>424.33333329999999</v>
          </cell>
        </row>
        <row r="773">
          <cell r="A773">
            <v>41</v>
          </cell>
          <cell r="B773">
            <v>803.50773809999998</v>
          </cell>
        </row>
        <row r="774">
          <cell r="A774">
            <v>2</v>
          </cell>
          <cell r="B774">
            <v>46.5</v>
          </cell>
        </row>
        <row r="775">
          <cell r="A775">
            <v>26</v>
          </cell>
          <cell r="B775">
            <v>2058.3000000000002</v>
          </cell>
        </row>
        <row r="776">
          <cell r="A776">
            <v>37</v>
          </cell>
          <cell r="B776">
            <v>918.54166669999995</v>
          </cell>
        </row>
        <row r="777">
          <cell r="A777">
            <v>28</v>
          </cell>
          <cell r="B777">
            <v>1421.25</v>
          </cell>
        </row>
        <row r="778">
          <cell r="A778">
            <v>139</v>
          </cell>
          <cell r="B778">
            <v>3674.7375780000002</v>
          </cell>
        </row>
        <row r="779">
          <cell r="A779">
            <v>22</v>
          </cell>
          <cell r="B779">
            <v>1904.1833329999999</v>
          </cell>
        </row>
        <row r="780">
          <cell r="A780">
            <v>1</v>
          </cell>
          <cell r="B780">
            <v>0</v>
          </cell>
        </row>
        <row r="781">
          <cell r="A781">
            <v>26</v>
          </cell>
          <cell r="B781">
            <v>794.99285710000004</v>
          </cell>
        </row>
        <row r="782">
          <cell r="A782">
            <v>14</v>
          </cell>
          <cell r="B782">
            <v>224.3916667</v>
          </cell>
        </row>
        <row r="783">
          <cell r="A783">
            <v>54</v>
          </cell>
          <cell r="B783">
            <v>1441.6369050000001</v>
          </cell>
        </row>
        <row r="784">
          <cell r="A784">
            <v>59</v>
          </cell>
          <cell r="B784">
            <v>2334.1051590000002</v>
          </cell>
        </row>
        <row r="785">
          <cell r="A785">
            <v>2</v>
          </cell>
          <cell r="B785">
            <v>7</v>
          </cell>
        </row>
        <row r="786">
          <cell r="A786">
            <v>151</v>
          </cell>
          <cell r="B786">
            <v>9018.1237409999994</v>
          </cell>
        </row>
        <row r="787">
          <cell r="A787">
            <v>33</v>
          </cell>
          <cell r="B787">
            <v>1458.9761900000001</v>
          </cell>
        </row>
        <row r="788">
          <cell r="A788">
            <v>4</v>
          </cell>
          <cell r="B788">
            <v>73.5</v>
          </cell>
        </row>
        <row r="789">
          <cell r="A789">
            <v>44</v>
          </cell>
          <cell r="B789">
            <v>784.8833333</v>
          </cell>
        </row>
        <row r="790">
          <cell r="A790">
            <v>50</v>
          </cell>
          <cell r="B790">
            <v>1799.666667</v>
          </cell>
        </row>
        <row r="791">
          <cell r="A791">
            <v>6</v>
          </cell>
          <cell r="B791">
            <v>142.125</v>
          </cell>
        </row>
        <row r="792">
          <cell r="A792">
            <v>2</v>
          </cell>
          <cell r="B792">
            <v>0</v>
          </cell>
        </row>
        <row r="793">
          <cell r="A793">
            <v>6</v>
          </cell>
          <cell r="B793">
            <v>89.666666669999998</v>
          </cell>
        </row>
        <row r="794">
          <cell r="A794">
            <v>39</v>
          </cell>
          <cell r="B794">
            <v>1208.333333</v>
          </cell>
        </row>
        <row r="795">
          <cell r="A795">
            <v>93</v>
          </cell>
          <cell r="B795">
            <v>2697.17535</v>
          </cell>
        </row>
        <row r="796">
          <cell r="A796">
            <v>5</v>
          </cell>
          <cell r="B796">
            <v>270.58333329999999</v>
          </cell>
        </row>
        <row r="797">
          <cell r="A797">
            <v>91</v>
          </cell>
          <cell r="B797">
            <v>3309.4487760000002</v>
          </cell>
        </row>
        <row r="798">
          <cell r="A798">
            <v>39</v>
          </cell>
          <cell r="B798">
            <v>805.625</v>
          </cell>
        </row>
        <row r="799">
          <cell r="A799">
            <v>22</v>
          </cell>
          <cell r="B799">
            <v>246.64583329999999</v>
          </cell>
        </row>
        <row r="800">
          <cell r="A800">
            <v>146</v>
          </cell>
          <cell r="B800">
            <v>3231.8536720000002</v>
          </cell>
        </row>
        <row r="801">
          <cell r="A801">
            <v>5</v>
          </cell>
          <cell r="B801">
            <v>23</v>
          </cell>
        </row>
        <row r="802">
          <cell r="A802">
            <v>58</v>
          </cell>
          <cell r="B802">
            <v>1436.690476</v>
          </cell>
        </row>
        <row r="803">
          <cell r="A803">
            <v>8</v>
          </cell>
          <cell r="B803">
            <v>323.5</v>
          </cell>
        </row>
        <row r="804">
          <cell r="A804">
            <v>18</v>
          </cell>
          <cell r="B804">
            <v>3026.3742419999999</v>
          </cell>
        </row>
        <row r="805">
          <cell r="A805">
            <v>8</v>
          </cell>
          <cell r="B805">
            <v>1066.25</v>
          </cell>
        </row>
        <row r="806">
          <cell r="A806">
            <v>7</v>
          </cell>
          <cell r="B806">
            <v>170</v>
          </cell>
        </row>
        <row r="807">
          <cell r="A807">
            <v>169</v>
          </cell>
          <cell r="B807">
            <v>6920.9732430000004</v>
          </cell>
        </row>
        <row r="808">
          <cell r="A808">
            <v>75</v>
          </cell>
          <cell r="B808">
            <v>1775.241667</v>
          </cell>
        </row>
        <row r="809">
          <cell r="A809">
            <v>51</v>
          </cell>
          <cell r="B809">
            <v>3296.9404760000002</v>
          </cell>
        </row>
        <row r="810">
          <cell r="A810">
            <v>30</v>
          </cell>
          <cell r="B810">
            <v>805.78333329999998</v>
          </cell>
        </row>
        <row r="811">
          <cell r="A811">
            <v>216</v>
          </cell>
          <cell r="B811">
            <v>7761.0348590000003</v>
          </cell>
        </row>
        <row r="812">
          <cell r="A812">
            <v>14</v>
          </cell>
          <cell r="B812">
            <v>313.01785710000001</v>
          </cell>
        </row>
        <row r="813">
          <cell r="A813">
            <v>23</v>
          </cell>
          <cell r="B813">
            <v>1061.8166670000001</v>
          </cell>
        </row>
        <row r="814">
          <cell r="A814">
            <v>38</v>
          </cell>
          <cell r="B814">
            <v>1326.430556</v>
          </cell>
        </row>
        <row r="815">
          <cell r="A815">
            <v>20</v>
          </cell>
          <cell r="B815">
            <v>473.5</v>
          </cell>
        </row>
        <row r="816">
          <cell r="A816">
            <v>2</v>
          </cell>
          <cell r="B816">
            <v>70.75</v>
          </cell>
        </row>
        <row r="817">
          <cell r="A817">
            <v>1</v>
          </cell>
          <cell r="B817">
            <v>0</v>
          </cell>
        </row>
        <row r="818">
          <cell r="A818">
            <v>30</v>
          </cell>
          <cell r="B818">
            <v>1671.583333</v>
          </cell>
        </row>
        <row r="819">
          <cell r="A819">
            <v>140</v>
          </cell>
          <cell r="B819">
            <v>4817.3695459999999</v>
          </cell>
        </row>
        <row r="820">
          <cell r="A820">
            <v>70</v>
          </cell>
          <cell r="B820">
            <v>3993.135714</v>
          </cell>
        </row>
        <row r="821">
          <cell r="A821">
            <v>3</v>
          </cell>
          <cell r="B821">
            <v>75.5</v>
          </cell>
        </row>
        <row r="822">
          <cell r="A822">
            <v>11</v>
          </cell>
          <cell r="B822">
            <v>124.2166667</v>
          </cell>
        </row>
        <row r="823">
          <cell r="A823">
            <v>21</v>
          </cell>
          <cell r="B823">
            <v>1050.25</v>
          </cell>
        </row>
        <row r="824">
          <cell r="A824">
            <v>21</v>
          </cell>
          <cell r="B824">
            <v>1104.9000000000001</v>
          </cell>
        </row>
        <row r="825">
          <cell r="A825">
            <v>73</v>
          </cell>
          <cell r="B825">
            <v>3059.0138889999998</v>
          </cell>
        </row>
        <row r="826">
          <cell r="A826">
            <v>12</v>
          </cell>
          <cell r="B826">
            <v>276.25</v>
          </cell>
        </row>
        <row r="827">
          <cell r="A827">
            <v>44</v>
          </cell>
          <cell r="B827">
            <v>1502.291667</v>
          </cell>
        </row>
        <row r="828">
          <cell r="A828">
            <v>100</v>
          </cell>
          <cell r="B828">
            <v>2781.125</v>
          </cell>
        </row>
        <row r="829">
          <cell r="A829">
            <v>6</v>
          </cell>
          <cell r="B829">
            <v>159</v>
          </cell>
        </row>
        <row r="830">
          <cell r="A830">
            <v>48</v>
          </cell>
          <cell r="B830">
            <v>1686.354994</v>
          </cell>
        </row>
        <row r="831">
          <cell r="A831">
            <v>95</v>
          </cell>
          <cell r="B831">
            <v>3208.208333</v>
          </cell>
        </row>
        <row r="832">
          <cell r="A832">
            <v>11</v>
          </cell>
          <cell r="B832">
            <v>314.25</v>
          </cell>
        </row>
        <row r="833">
          <cell r="A833">
            <v>21</v>
          </cell>
          <cell r="B833">
            <v>591.9</v>
          </cell>
        </row>
        <row r="834">
          <cell r="A834">
            <v>77</v>
          </cell>
          <cell r="B834">
            <v>2194.4904040000001</v>
          </cell>
        </row>
        <row r="835">
          <cell r="A835">
            <v>27</v>
          </cell>
          <cell r="B835">
            <v>892.96794869999997</v>
          </cell>
        </row>
        <row r="836">
          <cell r="A836">
            <v>20</v>
          </cell>
          <cell r="B836">
            <v>454.91666670000001</v>
          </cell>
        </row>
        <row r="837">
          <cell r="A837">
            <v>81</v>
          </cell>
          <cell r="B837">
            <v>2237.7572049999999</v>
          </cell>
        </row>
        <row r="838">
          <cell r="A838">
            <v>11</v>
          </cell>
          <cell r="B838">
            <v>461</v>
          </cell>
        </row>
        <row r="839">
          <cell r="A839">
            <v>11</v>
          </cell>
          <cell r="B839">
            <v>185.66666670000001</v>
          </cell>
        </row>
        <row r="840">
          <cell r="A840">
            <v>30</v>
          </cell>
          <cell r="B840">
            <v>3815.166667</v>
          </cell>
        </row>
        <row r="841">
          <cell r="A841">
            <v>15</v>
          </cell>
          <cell r="B841">
            <v>278.29166670000001</v>
          </cell>
        </row>
        <row r="842">
          <cell r="A842">
            <v>49</v>
          </cell>
          <cell r="B842">
            <v>1196.25</v>
          </cell>
        </row>
        <row r="843">
          <cell r="A843">
            <v>27</v>
          </cell>
          <cell r="B843">
            <v>1491.5</v>
          </cell>
        </row>
        <row r="844">
          <cell r="A844">
            <v>9</v>
          </cell>
          <cell r="B844">
            <v>53</v>
          </cell>
        </row>
        <row r="845">
          <cell r="A845">
            <v>39</v>
          </cell>
          <cell r="B845">
            <v>2207.7571429999998</v>
          </cell>
        </row>
        <row r="846">
          <cell r="A846">
            <v>10</v>
          </cell>
          <cell r="B846">
            <v>285.5</v>
          </cell>
        </row>
        <row r="847">
          <cell r="A847">
            <v>4</v>
          </cell>
          <cell r="B847">
            <v>213.5</v>
          </cell>
        </row>
        <row r="848">
          <cell r="A848">
            <v>88</v>
          </cell>
          <cell r="B848">
            <v>2366.1921050000001</v>
          </cell>
        </row>
        <row r="849">
          <cell r="A849">
            <v>1</v>
          </cell>
          <cell r="B849">
            <v>0</v>
          </cell>
        </row>
        <row r="850">
          <cell r="A850">
            <v>1</v>
          </cell>
          <cell r="B850">
            <v>0</v>
          </cell>
        </row>
        <row r="851">
          <cell r="A851">
            <v>107</v>
          </cell>
          <cell r="B851">
            <v>3723.5297390000001</v>
          </cell>
        </row>
        <row r="852">
          <cell r="A852">
            <v>9</v>
          </cell>
          <cell r="B852">
            <v>82.5</v>
          </cell>
        </row>
        <row r="853">
          <cell r="A853">
            <v>17</v>
          </cell>
          <cell r="B853">
            <v>161.55000000000001</v>
          </cell>
        </row>
        <row r="854">
          <cell r="A854">
            <v>19</v>
          </cell>
          <cell r="B854">
            <v>444.75</v>
          </cell>
        </row>
        <row r="855">
          <cell r="A855">
            <v>7</v>
          </cell>
          <cell r="B855">
            <v>117.08333330000001</v>
          </cell>
        </row>
        <row r="856">
          <cell r="A856">
            <v>174</v>
          </cell>
          <cell r="B856">
            <v>3486.3706820000002</v>
          </cell>
        </row>
        <row r="857">
          <cell r="A857">
            <v>63</v>
          </cell>
          <cell r="B857">
            <v>2618.6810610000002</v>
          </cell>
        </row>
        <row r="858">
          <cell r="A858">
            <v>94</v>
          </cell>
          <cell r="B858">
            <v>2267.472565</v>
          </cell>
        </row>
        <row r="859">
          <cell r="A859">
            <v>13</v>
          </cell>
          <cell r="B859">
            <v>98.666666669999998</v>
          </cell>
        </row>
        <row r="860">
          <cell r="A860">
            <v>1</v>
          </cell>
          <cell r="B860">
            <v>0</v>
          </cell>
        </row>
        <row r="861">
          <cell r="A861">
            <v>4</v>
          </cell>
          <cell r="B861">
            <v>32</v>
          </cell>
        </row>
        <row r="862">
          <cell r="A862">
            <v>67</v>
          </cell>
          <cell r="B862">
            <v>2413.7544029999999</v>
          </cell>
        </row>
        <row r="863">
          <cell r="A863">
            <v>14</v>
          </cell>
          <cell r="B863">
            <v>1071.083333</v>
          </cell>
        </row>
        <row r="864">
          <cell r="A864">
            <v>14</v>
          </cell>
          <cell r="B864">
            <v>629.29166669999995</v>
          </cell>
        </row>
        <row r="865">
          <cell r="A865">
            <v>12</v>
          </cell>
          <cell r="B865">
            <v>748.25</v>
          </cell>
        </row>
        <row r="866">
          <cell r="A866">
            <v>9</v>
          </cell>
          <cell r="B866">
            <v>69.75</v>
          </cell>
        </row>
        <row r="867">
          <cell r="A867">
            <v>43</v>
          </cell>
          <cell r="B867">
            <v>914.22943720000001</v>
          </cell>
        </row>
        <row r="868">
          <cell r="A868">
            <v>2</v>
          </cell>
          <cell r="B868">
            <v>0</v>
          </cell>
        </row>
        <row r="869">
          <cell r="A869">
            <v>27</v>
          </cell>
          <cell r="B869">
            <v>393.78888890000002</v>
          </cell>
        </row>
        <row r="870">
          <cell r="A870">
            <v>39</v>
          </cell>
          <cell r="B870">
            <v>1406.95</v>
          </cell>
        </row>
        <row r="871">
          <cell r="A871">
            <v>99</v>
          </cell>
          <cell r="B871">
            <v>3517.039683</v>
          </cell>
        </row>
        <row r="872">
          <cell r="A872">
            <v>167</v>
          </cell>
          <cell r="B872">
            <v>5080.2336310000001</v>
          </cell>
        </row>
        <row r="873">
          <cell r="A873">
            <v>114</v>
          </cell>
          <cell r="B873">
            <v>2997.0020300000001</v>
          </cell>
        </row>
        <row r="874">
          <cell r="A874">
            <v>3</v>
          </cell>
          <cell r="B874">
            <v>23.666666670000001</v>
          </cell>
        </row>
        <row r="875">
          <cell r="A875">
            <v>1</v>
          </cell>
          <cell r="B875">
            <v>0</v>
          </cell>
        </row>
        <row r="876">
          <cell r="A876">
            <v>21</v>
          </cell>
          <cell r="B876">
            <v>752.56666670000004</v>
          </cell>
        </row>
        <row r="877">
          <cell r="A877">
            <v>95</v>
          </cell>
          <cell r="B877">
            <v>2625.1850140000001</v>
          </cell>
        </row>
        <row r="878">
          <cell r="A878">
            <v>7</v>
          </cell>
          <cell r="B878">
            <v>58.9</v>
          </cell>
        </row>
        <row r="879">
          <cell r="A879">
            <v>17</v>
          </cell>
          <cell r="B879">
            <v>2186.961538</v>
          </cell>
        </row>
        <row r="880">
          <cell r="A880">
            <v>23</v>
          </cell>
          <cell r="B880">
            <v>348.3833333</v>
          </cell>
        </row>
        <row r="881">
          <cell r="A881">
            <v>34</v>
          </cell>
          <cell r="B881">
            <v>740.30714290000003</v>
          </cell>
        </row>
        <row r="882">
          <cell r="A882">
            <v>18</v>
          </cell>
          <cell r="B882">
            <v>502</v>
          </cell>
        </row>
        <row r="883">
          <cell r="A883">
            <v>36</v>
          </cell>
          <cell r="B883">
            <v>1334.083333</v>
          </cell>
        </row>
        <row r="884">
          <cell r="A884">
            <v>6</v>
          </cell>
          <cell r="B884">
            <v>474.33333329999999</v>
          </cell>
        </row>
        <row r="885">
          <cell r="A885">
            <v>52</v>
          </cell>
          <cell r="B885">
            <v>2004.708333</v>
          </cell>
        </row>
        <row r="886">
          <cell r="A886">
            <v>8</v>
          </cell>
          <cell r="B886">
            <v>210.4</v>
          </cell>
        </row>
        <row r="887">
          <cell r="A887">
            <v>31</v>
          </cell>
          <cell r="B887">
            <v>1363.7</v>
          </cell>
        </row>
        <row r="888">
          <cell r="A888">
            <v>13</v>
          </cell>
          <cell r="B888">
            <v>598.5</v>
          </cell>
        </row>
        <row r="889">
          <cell r="A889">
            <v>53</v>
          </cell>
          <cell r="B889">
            <v>1768.6570509999999</v>
          </cell>
        </row>
        <row r="890">
          <cell r="A890">
            <v>81</v>
          </cell>
          <cell r="B890">
            <v>2537.8070819999998</v>
          </cell>
        </row>
        <row r="891">
          <cell r="A891">
            <v>8</v>
          </cell>
          <cell r="B891">
            <v>232.5</v>
          </cell>
        </row>
        <row r="892">
          <cell r="A892">
            <v>9</v>
          </cell>
          <cell r="B892">
            <v>349</v>
          </cell>
        </row>
        <row r="893">
          <cell r="A893">
            <v>35</v>
          </cell>
          <cell r="B893">
            <v>806.125</v>
          </cell>
        </row>
        <row r="894">
          <cell r="A894">
            <v>28</v>
          </cell>
          <cell r="B894">
            <v>866.21666670000002</v>
          </cell>
        </row>
        <row r="895">
          <cell r="A895">
            <v>37</v>
          </cell>
          <cell r="B895">
            <v>2152.5888890000001</v>
          </cell>
        </row>
        <row r="896">
          <cell r="A896">
            <v>9</v>
          </cell>
          <cell r="B896">
            <v>269.7</v>
          </cell>
        </row>
        <row r="897">
          <cell r="A897">
            <v>8</v>
          </cell>
          <cell r="B897">
            <v>204.75</v>
          </cell>
        </row>
        <row r="898">
          <cell r="A898">
            <v>1</v>
          </cell>
          <cell r="B898">
            <v>0</v>
          </cell>
        </row>
        <row r="899">
          <cell r="A899">
            <v>202</v>
          </cell>
          <cell r="B899">
            <v>8217.6787530000001</v>
          </cell>
        </row>
        <row r="900">
          <cell r="A900">
            <v>4</v>
          </cell>
          <cell r="B900">
            <v>184.33333329999999</v>
          </cell>
        </row>
        <row r="901">
          <cell r="A901">
            <v>37</v>
          </cell>
          <cell r="B901">
            <v>698.54166669999995</v>
          </cell>
        </row>
        <row r="902">
          <cell r="A902">
            <v>1</v>
          </cell>
          <cell r="B902">
            <v>0</v>
          </cell>
        </row>
        <row r="903">
          <cell r="A903">
            <v>59</v>
          </cell>
          <cell r="B903">
            <v>1309.6583330000001</v>
          </cell>
        </row>
        <row r="904">
          <cell r="A904">
            <v>2</v>
          </cell>
          <cell r="B904">
            <v>12</v>
          </cell>
        </row>
        <row r="905">
          <cell r="A905">
            <v>6</v>
          </cell>
          <cell r="B905">
            <v>146.5</v>
          </cell>
        </row>
        <row r="906">
          <cell r="A906">
            <v>61</v>
          </cell>
          <cell r="B906">
            <v>4081.041667</v>
          </cell>
        </row>
        <row r="907">
          <cell r="A907">
            <v>88</v>
          </cell>
          <cell r="B907">
            <v>2638.2444289999999</v>
          </cell>
        </row>
        <row r="908">
          <cell r="A908">
            <v>4</v>
          </cell>
          <cell r="B908">
            <v>97.5</v>
          </cell>
        </row>
        <row r="909">
          <cell r="A909">
            <v>31</v>
          </cell>
          <cell r="B909">
            <v>828.25</v>
          </cell>
        </row>
        <row r="910">
          <cell r="A910">
            <v>27</v>
          </cell>
          <cell r="B910">
            <v>1273.25</v>
          </cell>
        </row>
        <row r="911">
          <cell r="A911">
            <v>11</v>
          </cell>
          <cell r="B911">
            <v>1206.75</v>
          </cell>
        </row>
        <row r="912">
          <cell r="A912">
            <v>13</v>
          </cell>
          <cell r="B912">
            <v>1314.083333</v>
          </cell>
        </row>
        <row r="913">
          <cell r="A913">
            <v>56</v>
          </cell>
          <cell r="B913">
            <v>1885.33744</v>
          </cell>
        </row>
        <row r="914">
          <cell r="A914">
            <v>29</v>
          </cell>
          <cell r="B914">
            <v>1433.6349210000001</v>
          </cell>
        </row>
        <row r="915">
          <cell r="A915">
            <v>36</v>
          </cell>
          <cell r="B915">
            <v>1751.8477270000001</v>
          </cell>
        </row>
        <row r="916">
          <cell r="A916">
            <v>34</v>
          </cell>
          <cell r="B916">
            <v>953.5892857</v>
          </cell>
        </row>
        <row r="917">
          <cell r="A917">
            <v>25</v>
          </cell>
          <cell r="B917">
            <v>711.16666669999995</v>
          </cell>
        </row>
        <row r="918">
          <cell r="A918">
            <v>22</v>
          </cell>
          <cell r="B918">
            <v>282.08333329999999</v>
          </cell>
        </row>
        <row r="919">
          <cell r="A919">
            <v>4</v>
          </cell>
          <cell r="B919">
            <v>66.5</v>
          </cell>
        </row>
        <row r="920">
          <cell r="A920">
            <v>31</v>
          </cell>
          <cell r="B920">
            <v>1586.1547619999999</v>
          </cell>
        </row>
        <row r="921">
          <cell r="A921">
            <v>120</v>
          </cell>
          <cell r="B921">
            <v>3283.7153589999998</v>
          </cell>
        </row>
        <row r="922">
          <cell r="A922">
            <v>6</v>
          </cell>
          <cell r="B922">
            <v>97.5</v>
          </cell>
        </row>
        <row r="923">
          <cell r="A923">
            <v>6</v>
          </cell>
          <cell r="B923">
            <v>123.75</v>
          </cell>
        </row>
        <row r="924">
          <cell r="A924">
            <v>12</v>
          </cell>
          <cell r="B924">
            <v>871.5</v>
          </cell>
        </row>
        <row r="925">
          <cell r="A925">
            <v>35</v>
          </cell>
          <cell r="B925">
            <v>1136.083333</v>
          </cell>
        </row>
        <row r="926">
          <cell r="A926">
            <v>16</v>
          </cell>
          <cell r="B926">
            <v>576.29999999999995</v>
          </cell>
        </row>
        <row r="927">
          <cell r="A927">
            <v>108</v>
          </cell>
          <cell r="B927">
            <v>4590.4312769999997</v>
          </cell>
        </row>
        <row r="928">
          <cell r="A928">
            <v>31</v>
          </cell>
          <cell r="B928">
            <v>3069.0777779999999</v>
          </cell>
        </row>
        <row r="929">
          <cell r="A929">
            <v>108</v>
          </cell>
          <cell r="B929">
            <v>3279.2384280000001</v>
          </cell>
        </row>
        <row r="930">
          <cell r="A930">
            <v>25</v>
          </cell>
          <cell r="B930">
            <v>673.03333329999998</v>
          </cell>
        </row>
        <row r="931">
          <cell r="A931">
            <v>35</v>
          </cell>
          <cell r="B931">
            <v>726.03888889999996</v>
          </cell>
        </row>
        <row r="932">
          <cell r="A932">
            <v>78</v>
          </cell>
          <cell r="B932">
            <v>4716.5726189999996</v>
          </cell>
        </row>
        <row r="933">
          <cell r="A933">
            <v>75</v>
          </cell>
          <cell r="B933">
            <v>1677.8059519999999</v>
          </cell>
        </row>
        <row r="934">
          <cell r="A934">
            <v>13</v>
          </cell>
          <cell r="B934">
            <v>137</v>
          </cell>
        </row>
        <row r="935">
          <cell r="A935">
            <v>30</v>
          </cell>
          <cell r="B935">
            <v>2623.916667</v>
          </cell>
        </row>
        <row r="936">
          <cell r="A936">
            <v>38</v>
          </cell>
          <cell r="B936">
            <v>935</v>
          </cell>
        </row>
        <row r="937">
          <cell r="A937">
            <v>260</v>
          </cell>
          <cell r="B937">
            <v>8555.765985</v>
          </cell>
        </row>
        <row r="938">
          <cell r="A938">
            <v>23</v>
          </cell>
          <cell r="B938">
            <v>866.70714290000001</v>
          </cell>
        </row>
        <row r="939">
          <cell r="A939">
            <v>32</v>
          </cell>
          <cell r="B939">
            <v>1277.75</v>
          </cell>
        </row>
        <row r="940">
          <cell r="A940">
            <v>149</v>
          </cell>
          <cell r="B940">
            <v>7569.182143</v>
          </cell>
        </row>
        <row r="941">
          <cell r="A941">
            <v>17</v>
          </cell>
          <cell r="B941">
            <v>678.25</v>
          </cell>
        </row>
        <row r="942">
          <cell r="A942">
            <v>534</v>
          </cell>
          <cell r="B942">
            <v>18504.126209999999</v>
          </cell>
        </row>
        <row r="943">
          <cell r="A943">
            <v>72</v>
          </cell>
          <cell r="B943">
            <v>3752.6669700000002</v>
          </cell>
        </row>
        <row r="944">
          <cell r="A944">
            <v>74</v>
          </cell>
          <cell r="B944">
            <v>4377.708157</v>
          </cell>
        </row>
        <row r="945">
          <cell r="A945">
            <v>67</v>
          </cell>
          <cell r="B945">
            <v>4868</v>
          </cell>
        </row>
        <row r="946">
          <cell r="A946">
            <v>124</v>
          </cell>
          <cell r="B946">
            <v>3959.145344</v>
          </cell>
        </row>
        <row r="947">
          <cell r="A947">
            <v>26</v>
          </cell>
          <cell r="B947">
            <v>651.06666670000004</v>
          </cell>
        </row>
        <row r="948">
          <cell r="A948">
            <v>41</v>
          </cell>
          <cell r="B948">
            <v>1933.2444439999999</v>
          </cell>
        </row>
        <row r="949">
          <cell r="A949">
            <v>33</v>
          </cell>
          <cell r="B949">
            <v>968.6444444</v>
          </cell>
        </row>
        <row r="950">
          <cell r="A950">
            <v>71</v>
          </cell>
          <cell r="B950">
            <v>2065.8381650000001</v>
          </cell>
        </row>
        <row r="951">
          <cell r="A951">
            <v>6</v>
          </cell>
          <cell r="B951">
            <v>316.25</v>
          </cell>
        </row>
        <row r="952">
          <cell r="A952">
            <v>15</v>
          </cell>
          <cell r="B952">
            <v>612</v>
          </cell>
        </row>
        <row r="953">
          <cell r="A953">
            <v>7</v>
          </cell>
          <cell r="B953">
            <v>284.5</v>
          </cell>
        </row>
        <row r="954">
          <cell r="A954">
            <v>23</v>
          </cell>
          <cell r="B954">
            <v>625.29999999999995</v>
          </cell>
        </row>
        <row r="955">
          <cell r="A955">
            <v>9</v>
          </cell>
          <cell r="B955">
            <v>275.16666670000001</v>
          </cell>
        </row>
        <row r="956">
          <cell r="A956">
            <v>33</v>
          </cell>
          <cell r="B956">
            <v>2032.599702</v>
          </cell>
        </row>
        <row r="957">
          <cell r="A957">
            <v>41</v>
          </cell>
          <cell r="B957">
            <v>451.7142857</v>
          </cell>
        </row>
        <row r="958">
          <cell r="A958">
            <v>27</v>
          </cell>
          <cell r="B958">
            <v>610.19166670000004</v>
          </cell>
        </row>
        <row r="959">
          <cell r="A959">
            <v>34</v>
          </cell>
          <cell r="B959">
            <v>2348.8125</v>
          </cell>
        </row>
        <row r="960">
          <cell r="A960">
            <v>82</v>
          </cell>
          <cell r="B960">
            <v>2710.3817309999999</v>
          </cell>
        </row>
        <row r="961">
          <cell r="A961">
            <v>18</v>
          </cell>
          <cell r="B961">
            <v>2334.916667</v>
          </cell>
        </row>
        <row r="962">
          <cell r="A962">
            <v>86</v>
          </cell>
          <cell r="B962">
            <v>2351.8347220000001</v>
          </cell>
        </row>
        <row r="963">
          <cell r="A963">
            <v>2</v>
          </cell>
          <cell r="B963">
            <v>7</v>
          </cell>
        </row>
        <row r="964">
          <cell r="A964">
            <v>8</v>
          </cell>
          <cell r="B964">
            <v>208</v>
          </cell>
        </row>
        <row r="965">
          <cell r="A965">
            <v>190</v>
          </cell>
          <cell r="B965">
            <v>3679.128882</v>
          </cell>
        </row>
        <row r="966">
          <cell r="A966">
            <v>5</v>
          </cell>
          <cell r="B966">
            <v>84</v>
          </cell>
        </row>
        <row r="967">
          <cell r="A967">
            <v>17</v>
          </cell>
          <cell r="B967">
            <v>513.25</v>
          </cell>
        </row>
        <row r="968">
          <cell r="A968">
            <v>68</v>
          </cell>
          <cell r="B968">
            <v>2162.657393</v>
          </cell>
        </row>
        <row r="969">
          <cell r="A969">
            <v>3</v>
          </cell>
          <cell r="B969">
            <v>71.166666669999998</v>
          </cell>
        </row>
        <row r="970">
          <cell r="A970">
            <v>2</v>
          </cell>
          <cell r="B970">
            <v>56.5</v>
          </cell>
        </row>
        <row r="971">
          <cell r="A971">
            <v>7</v>
          </cell>
          <cell r="B971">
            <v>166.5</v>
          </cell>
        </row>
        <row r="972">
          <cell r="A972">
            <v>71</v>
          </cell>
          <cell r="B972">
            <v>1714.7785710000001</v>
          </cell>
        </row>
        <row r="973">
          <cell r="A973">
            <v>12</v>
          </cell>
          <cell r="B973">
            <v>153.625</v>
          </cell>
        </row>
        <row r="974">
          <cell r="A974">
            <v>16</v>
          </cell>
          <cell r="B974">
            <v>277.3</v>
          </cell>
        </row>
        <row r="975">
          <cell r="A975">
            <v>1</v>
          </cell>
          <cell r="B975">
            <v>0</v>
          </cell>
        </row>
        <row r="976">
          <cell r="A976">
            <v>186</v>
          </cell>
          <cell r="B976">
            <v>6975.8872490000003</v>
          </cell>
        </row>
        <row r="977">
          <cell r="A977">
            <v>12</v>
          </cell>
          <cell r="B977">
            <v>279.08333329999999</v>
          </cell>
        </row>
        <row r="978">
          <cell r="A978">
            <v>75</v>
          </cell>
          <cell r="B978">
            <v>1585.6087299999999</v>
          </cell>
        </row>
        <row r="979">
          <cell r="A979">
            <v>17</v>
          </cell>
          <cell r="B979">
            <v>399.5</v>
          </cell>
        </row>
        <row r="980">
          <cell r="A980">
            <v>7</v>
          </cell>
          <cell r="B980">
            <v>31.5</v>
          </cell>
        </row>
        <row r="981">
          <cell r="A981">
            <v>27</v>
          </cell>
          <cell r="B981">
            <v>1166.6833329999999</v>
          </cell>
        </row>
        <row r="982">
          <cell r="A982">
            <v>30</v>
          </cell>
          <cell r="B982">
            <v>1089.2857140000001</v>
          </cell>
        </row>
        <row r="983">
          <cell r="A983">
            <v>18</v>
          </cell>
          <cell r="B983">
            <v>657.25</v>
          </cell>
        </row>
        <row r="984">
          <cell r="A984">
            <v>80</v>
          </cell>
          <cell r="B984">
            <v>2762.770833</v>
          </cell>
        </row>
        <row r="985">
          <cell r="A985">
            <v>8</v>
          </cell>
          <cell r="B985">
            <v>107.16666669999999</v>
          </cell>
        </row>
        <row r="986">
          <cell r="A986">
            <v>50</v>
          </cell>
          <cell r="B986">
            <v>1831.903509</v>
          </cell>
        </row>
        <row r="987">
          <cell r="A987">
            <v>2</v>
          </cell>
          <cell r="B987">
            <v>8</v>
          </cell>
        </row>
        <row r="988">
          <cell r="A988">
            <v>162</v>
          </cell>
          <cell r="B988">
            <v>8596.6699790000002</v>
          </cell>
        </row>
        <row r="989">
          <cell r="A989">
            <v>177</v>
          </cell>
          <cell r="B989">
            <v>4041.734915</v>
          </cell>
        </row>
        <row r="990">
          <cell r="A990">
            <v>14</v>
          </cell>
          <cell r="B990">
            <v>549.95000000000005</v>
          </cell>
        </row>
        <row r="991">
          <cell r="A991">
            <v>42</v>
          </cell>
          <cell r="B991">
            <v>1743.517857</v>
          </cell>
        </row>
        <row r="992">
          <cell r="A992">
            <v>1</v>
          </cell>
          <cell r="B992">
            <v>0</v>
          </cell>
        </row>
        <row r="993">
          <cell r="A993">
            <v>12</v>
          </cell>
          <cell r="B993">
            <v>183.625</v>
          </cell>
        </row>
        <row r="994">
          <cell r="A994">
            <v>48</v>
          </cell>
          <cell r="B994">
            <v>1361.6344200000001</v>
          </cell>
        </row>
        <row r="995">
          <cell r="A995">
            <v>10</v>
          </cell>
          <cell r="B995">
            <v>383.5</v>
          </cell>
        </row>
        <row r="996">
          <cell r="A996">
            <v>247</v>
          </cell>
          <cell r="B996">
            <v>10415.32566</v>
          </cell>
        </row>
        <row r="997">
          <cell r="A997">
            <v>3</v>
          </cell>
          <cell r="B997">
            <v>75</v>
          </cell>
        </row>
        <row r="998">
          <cell r="A998">
            <v>22</v>
          </cell>
          <cell r="B998">
            <v>1344.75</v>
          </cell>
        </row>
        <row r="999">
          <cell r="A999">
            <v>2</v>
          </cell>
          <cell r="B999">
            <v>28</v>
          </cell>
        </row>
        <row r="1000">
          <cell r="A1000">
            <v>147</v>
          </cell>
          <cell r="B1000">
            <v>2933.695013</v>
          </cell>
        </row>
        <row r="1001">
          <cell r="A1001">
            <v>39</v>
          </cell>
          <cell r="B1001">
            <v>2447.5486110000002</v>
          </cell>
        </row>
        <row r="1002">
          <cell r="A1002">
            <v>40</v>
          </cell>
          <cell r="B1002">
            <v>2128.416667</v>
          </cell>
        </row>
        <row r="1003">
          <cell r="A1003">
            <v>51</v>
          </cell>
          <cell r="B1003">
            <v>2767.9761899999999</v>
          </cell>
        </row>
        <row r="1004">
          <cell r="A1004">
            <v>36</v>
          </cell>
          <cell r="B1004">
            <v>991.5</v>
          </cell>
        </row>
        <row r="1005">
          <cell r="A1005">
            <v>56</v>
          </cell>
          <cell r="B1005">
            <v>1531.920136</v>
          </cell>
        </row>
        <row r="1006">
          <cell r="A1006">
            <v>1</v>
          </cell>
          <cell r="B1006">
            <v>0</v>
          </cell>
        </row>
        <row r="1007">
          <cell r="A1007">
            <v>34</v>
          </cell>
          <cell r="B1007">
            <v>1425.5666670000001</v>
          </cell>
        </row>
        <row r="1008">
          <cell r="A1008">
            <v>82</v>
          </cell>
          <cell r="B1008">
            <v>1661.133333</v>
          </cell>
        </row>
        <row r="1009">
          <cell r="A1009">
            <v>117</v>
          </cell>
          <cell r="B1009">
            <v>3484.2691180000002</v>
          </cell>
        </row>
        <row r="1010">
          <cell r="A1010">
            <v>48</v>
          </cell>
          <cell r="B1010">
            <v>783.69444439999995</v>
          </cell>
        </row>
        <row r="1011">
          <cell r="A1011">
            <v>18</v>
          </cell>
          <cell r="B1011">
            <v>385.29166670000001</v>
          </cell>
        </row>
        <row r="1012">
          <cell r="A1012">
            <v>48</v>
          </cell>
          <cell r="B1012">
            <v>1607.1916670000001</v>
          </cell>
        </row>
        <row r="1013">
          <cell r="A1013">
            <v>206</v>
          </cell>
          <cell r="B1013">
            <v>8437.0991880000001</v>
          </cell>
        </row>
        <row r="1014">
          <cell r="A1014">
            <v>1</v>
          </cell>
          <cell r="B1014">
            <v>0</v>
          </cell>
        </row>
        <row r="1015">
          <cell r="A1015">
            <v>1</v>
          </cell>
          <cell r="B1015">
            <v>0</v>
          </cell>
        </row>
        <row r="1016">
          <cell r="A1016">
            <v>7</v>
          </cell>
          <cell r="B1016">
            <v>133.5</v>
          </cell>
        </row>
        <row r="1017">
          <cell r="A1017">
            <v>46</v>
          </cell>
          <cell r="B1017">
            <v>689.06060609999997</v>
          </cell>
        </row>
        <row r="1018">
          <cell r="A1018">
            <v>2</v>
          </cell>
          <cell r="B1018">
            <v>0</v>
          </cell>
        </row>
        <row r="1019">
          <cell r="A1019">
            <v>39</v>
          </cell>
          <cell r="B1019">
            <v>2011.041667</v>
          </cell>
        </row>
        <row r="1020">
          <cell r="A1020">
            <v>1</v>
          </cell>
          <cell r="B1020">
            <v>48.5</v>
          </cell>
        </row>
        <row r="1021">
          <cell r="A1021">
            <v>33</v>
          </cell>
          <cell r="B1021">
            <v>682.95833330000005</v>
          </cell>
        </row>
        <row r="1022">
          <cell r="A1022">
            <v>23</v>
          </cell>
          <cell r="B1022">
            <v>1605.875</v>
          </cell>
        </row>
        <row r="1023">
          <cell r="A1023">
            <v>6</v>
          </cell>
          <cell r="B1023">
            <v>172.20833329999999</v>
          </cell>
        </row>
        <row r="1024">
          <cell r="A1024">
            <v>8</v>
          </cell>
          <cell r="B1024">
            <v>181.66666670000001</v>
          </cell>
        </row>
        <row r="1025">
          <cell r="A1025">
            <v>7</v>
          </cell>
          <cell r="B1025">
            <v>1544.75</v>
          </cell>
        </row>
        <row r="1026">
          <cell r="A1026">
            <v>58</v>
          </cell>
          <cell r="B1026">
            <v>2572.4294869999999</v>
          </cell>
        </row>
        <row r="1027">
          <cell r="A1027">
            <v>37</v>
          </cell>
          <cell r="B1027">
            <v>1209.5583329999999</v>
          </cell>
        </row>
        <row r="1028">
          <cell r="A1028">
            <v>20</v>
          </cell>
          <cell r="B1028">
            <v>991.5</v>
          </cell>
        </row>
        <row r="1029">
          <cell r="A1029">
            <v>5</v>
          </cell>
          <cell r="B1029">
            <v>185</v>
          </cell>
        </row>
        <row r="1030">
          <cell r="A1030">
            <v>1</v>
          </cell>
          <cell r="B1030">
            <v>0</v>
          </cell>
        </row>
        <row r="1031">
          <cell r="A1031">
            <v>10</v>
          </cell>
          <cell r="B1031">
            <v>249.33333329999999</v>
          </cell>
        </row>
        <row r="1032">
          <cell r="A1032">
            <v>5</v>
          </cell>
          <cell r="B1032">
            <v>109</v>
          </cell>
        </row>
        <row r="1033">
          <cell r="A1033">
            <v>44</v>
          </cell>
          <cell r="B1033">
            <v>646.82500000000005</v>
          </cell>
        </row>
        <row r="1034">
          <cell r="A1034">
            <v>10</v>
          </cell>
          <cell r="B1034">
            <v>83.416666669999998</v>
          </cell>
        </row>
        <row r="1035">
          <cell r="A1035">
            <v>34</v>
          </cell>
          <cell r="B1035">
            <v>933.85</v>
          </cell>
        </row>
        <row r="1036">
          <cell r="A1036">
            <v>3</v>
          </cell>
          <cell r="B1036">
            <v>60</v>
          </cell>
        </row>
        <row r="1037">
          <cell r="A1037">
            <v>32</v>
          </cell>
          <cell r="B1037">
            <v>2180.9333329999999</v>
          </cell>
        </row>
        <row r="1038">
          <cell r="A1038">
            <v>12</v>
          </cell>
          <cell r="B1038">
            <v>338.75</v>
          </cell>
        </row>
        <row r="1039">
          <cell r="A1039">
            <v>42</v>
          </cell>
          <cell r="B1039">
            <v>1384.1974359999999</v>
          </cell>
        </row>
        <row r="1040">
          <cell r="A1040">
            <v>9</v>
          </cell>
          <cell r="B1040">
            <v>1591</v>
          </cell>
        </row>
        <row r="1041">
          <cell r="A1041">
            <v>83</v>
          </cell>
          <cell r="B1041">
            <v>3708.383949</v>
          </cell>
        </row>
        <row r="1042">
          <cell r="A1042">
            <v>2</v>
          </cell>
          <cell r="B1042">
            <v>24.5</v>
          </cell>
        </row>
        <row r="1043">
          <cell r="A1043">
            <v>26</v>
          </cell>
          <cell r="B1043">
            <v>938.58333330000005</v>
          </cell>
        </row>
        <row r="1044">
          <cell r="A1044">
            <v>18</v>
          </cell>
          <cell r="B1044">
            <v>339.75</v>
          </cell>
        </row>
        <row r="1045">
          <cell r="A1045">
            <v>73</v>
          </cell>
          <cell r="B1045">
            <v>2335.6333330000002</v>
          </cell>
        </row>
        <row r="1046">
          <cell r="A1046">
            <v>48</v>
          </cell>
          <cell r="B1046">
            <v>755.17499999999995</v>
          </cell>
        </row>
        <row r="1047">
          <cell r="A1047">
            <v>46</v>
          </cell>
          <cell r="B1047">
            <v>3346.041667</v>
          </cell>
        </row>
        <row r="1048">
          <cell r="A1048">
            <v>110</v>
          </cell>
          <cell r="B1048">
            <v>4006.3593139999998</v>
          </cell>
        </row>
        <row r="1049">
          <cell r="A1049">
            <v>28</v>
          </cell>
          <cell r="B1049">
            <v>1474.530303</v>
          </cell>
        </row>
        <row r="1050">
          <cell r="A1050">
            <v>3</v>
          </cell>
          <cell r="B1050">
            <v>18</v>
          </cell>
        </row>
        <row r="1051">
          <cell r="A1051">
            <v>85</v>
          </cell>
          <cell r="B1051">
            <v>4478.6994160000004</v>
          </cell>
        </row>
        <row r="1052">
          <cell r="A1052">
            <v>7</v>
          </cell>
          <cell r="B1052">
            <v>98.55</v>
          </cell>
        </row>
        <row r="1053">
          <cell r="A1053">
            <v>7</v>
          </cell>
          <cell r="B1053">
            <v>56.625</v>
          </cell>
        </row>
        <row r="1054">
          <cell r="A1054">
            <v>119</v>
          </cell>
          <cell r="B1054">
            <v>2763.011332</v>
          </cell>
        </row>
        <row r="1055">
          <cell r="A1055">
            <v>117</v>
          </cell>
          <cell r="B1055">
            <v>7468.860173</v>
          </cell>
        </row>
        <row r="1056">
          <cell r="A1056">
            <v>19</v>
          </cell>
          <cell r="B1056">
            <v>1195.375</v>
          </cell>
        </row>
        <row r="1057">
          <cell r="A1057">
            <v>15</v>
          </cell>
          <cell r="B1057">
            <v>369.05</v>
          </cell>
        </row>
        <row r="1058">
          <cell r="A1058">
            <v>76</v>
          </cell>
          <cell r="B1058">
            <v>2002.2306120000001</v>
          </cell>
        </row>
        <row r="1059">
          <cell r="A1059">
            <v>5</v>
          </cell>
          <cell r="B1059">
            <v>325.16666670000001</v>
          </cell>
        </row>
        <row r="1060">
          <cell r="A1060">
            <v>9</v>
          </cell>
          <cell r="B1060">
            <v>308.33333329999999</v>
          </cell>
        </row>
        <row r="1061">
          <cell r="A1061">
            <v>10</v>
          </cell>
          <cell r="B1061">
            <v>640.875</v>
          </cell>
        </row>
        <row r="1062">
          <cell r="A1062">
            <v>26</v>
          </cell>
          <cell r="B1062">
            <v>807.08333330000005</v>
          </cell>
        </row>
        <row r="1063">
          <cell r="A1063">
            <v>37</v>
          </cell>
          <cell r="B1063">
            <v>1234.5250000000001</v>
          </cell>
        </row>
        <row r="1064">
          <cell r="A1064">
            <v>32</v>
          </cell>
          <cell r="B1064">
            <v>690.25416670000004</v>
          </cell>
        </row>
        <row r="1065">
          <cell r="A1065">
            <v>31</v>
          </cell>
          <cell r="B1065">
            <v>2526.4833330000001</v>
          </cell>
        </row>
        <row r="1066">
          <cell r="A1066">
            <v>11</v>
          </cell>
          <cell r="B1066">
            <v>303.5</v>
          </cell>
        </row>
        <row r="1067">
          <cell r="A1067">
            <v>111</v>
          </cell>
          <cell r="B1067">
            <v>3874.2408730000002</v>
          </cell>
        </row>
        <row r="1068">
          <cell r="A1068">
            <v>76</v>
          </cell>
          <cell r="B1068">
            <v>1553.2690480000001</v>
          </cell>
        </row>
        <row r="1069">
          <cell r="A1069">
            <v>23</v>
          </cell>
          <cell r="B1069">
            <v>935.9</v>
          </cell>
        </row>
        <row r="1070">
          <cell r="A1070">
            <v>9</v>
          </cell>
          <cell r="B1070">
            <v>92.333333330000002</v>
          </cell>
        </row>
        <row r="1071">
          <cell r="A1071">
            <v>87</v>
          </cell>
          <cell r="B1071">
            <v>4403.3827769999998</v>
          </cell>
        </row>
        <row r="1072">
          <cell r="A1072">
            <v>12</v>
          </cell>
          <cell r="B1072">
            <v>222.5</v>
          </cell>
        </row>
        <row r="1073">
          <cell r="A1073">
            <v>3</v>
          </cell>
          <cell r="B1073">
            <v>61.5</v>
          </cell>
        </row>
        <row r="1074">
          <cell r="A1074">
            <v>35</v>
          </cell>
          <cell r="B1074">
            <v>668.1</v>
          </cell>
        </row>
        <row r="1075">
          <cell r="A1075">
            <v>12</v>
          </cell>
          <cell r="B1075">
            <v>461.10833330000003</v>
          </cell>
        </row>
        <row r="1076">
          <cell r="A1076">
            <v>19</v>
          </cell>
          <cell r="B1076">
            <v>380.94642859999999</v>
          </cell>
        </row>
        <row r="1077">
          <cell r="A1077">
            <v>24</v>
          </cell>
          <cell r="B1077">
            <v>1689.1345240000001</v>
          </cell>
        </row>
        <row r="1078">
          <cell r="A1078">
            <v>15</v>
          </cell>
          <cell r="B1078">
            <v>365.16666670000001</v>
          </cell>
        </row>
        <row r="1079">
          <cell r="A1079">
            <v>14</v>
          </cell>
          <cell r="B1079">
            <v>338.79166670000001</v>
          </cell>
        </row>
        <row r="1080">
          <cell r="A1080">
            <v>2</v>
          </cell>
          <cell r="B1080">
            <v>0</v>
          </cell>
        </row>
        <row r="1081">
          <cell r="A1081">
            <v>43</v>
          </cell>
          <cell r="B1081">
            <v>997.70833330000005</v>
          </cell>
        </row>
        <row r="1082">
          <cell r="A1082">
            <v>104</v>
          </cell>
          <cell r="B1082">
            <v>4054.755952</v>
          </cell>
        </row>
        <row r="1083">
          <cell r="A1083">
            <v>38</v>
          </cell>
          <cell r="B1083">
            <v>2277.5555559999998</v>
          </cell>
        </row>
        <row r="1084">
          <cell r="A1084">
            <v>9</v>
          </cell>
          <cell r="B1084">
            <v>1352</v>
          </cell>
        </row>
        <row r="1085">
          <cell r="A1085">
            <v>7</v>
          </cell>
          <cell r="B1085">
            <v>823</v>
          </cell>
        </row>
        <row r="1086">
          <cell r="A1086">
            <v>7</v>
          </cell>
          <cell r="B1086">
            <v>444.25</v>
          </cell>
        </row>
        <row r="1087">
          <cell r="A1087">
            <v>20</v>
          </cell>
          <cell r="B1087">
            <v>1958.833333</v>
          </cell>
        </row>
        <row r="1088">
          <cell r="A1088">
            <v>30</v>
          </cell>
          <cell r="B1088">
            <v>901.28888889999996</v>
          </cell>
        </row>
        <row r="1089">
          <cell r="A1089">
            <v>18</v>
          </cell>
          <cell r="B1089">
            <v>353.08333329999999</v>
          </cell>
        </row>
        <row r="1090">
          <cell r="A1090">
            <v>17</v>
          </cell>
          <cell r="B1090">
            <v>442.16666670000001</v>
          </cell>
        </row>
        <row r="1091">
          <cell r="A1091">
            <v>14</v>
          </cell>
          <cell r="B1091">
            <v>429.91666670000001</v>
          </cell>
        </row>
        <row r="1092">
          <cell r="A1092">
            <v>4</v>
          </cell>
          <cell r="B1092">
            <v>57</v>
          </cell>
        </row>
        <row r="1093">
          <cell r="A1093">
            <v>15</v>
          </cell>
          <cell r="B1093">
            <v>593.75</v>
          </cell>
        </row>
        <row r="1094">
          <cell r="A1094">
            <v>16</v>
          </cell>
          <cell r="B1094">
            <v>2007</v>
          </cell>
        </row>
        <row r="1095">
          <cell r="A1095">
            <v>64</v>
          </cell>
          <cell r="B1095">
            <v>2527.083333</v>
          </cell>
        </row>
        <row r="1096">
          <cell r="A1096">
            <v>1</v>
          </cell>
          <cell r="B1096">
            <v>0</v>
          </cell>
        </row>
        <row r="1097">
          <cell r="A1097">
            <v>38</v>
          </cell>
          <cell r="B1097">
            <v>1342.434295</v>
          </cell>
        </row>
        <row r="1098">
          <cell r="A1098">
            <v>12</v>
          </cell>
          <cell r="B1098">
            <v>687.48333330000003</v>
          </cell>
        </row>
        <row r="1099">
          <cell r="A1099">
            <v>44</v>
          </cell>
          <cell r="B1099">
            <v>1909.0805559999999</v>
          </cell>
        </row>
        <row r="1100">
          <cell r="A1100">
            <v>3</v>
          </cell>
          <cell r="B1100">
            <v>19</v>
          </cell>
        </row>
        <row r="1101">
          <cell r="A1101">
            <v>64</v>
          </cell>
          <cell r="B1101">
            <v>4326.6666670000004</v>
          </cell>
        </row>
        <row r="1102">
          <cell r="A1102">
            <v>45</v>
          </cell>
          <cell r="B1102">
            <v>1896.9666669999999</v>
          </cell>
        </row>
        <row r="1103">
          <cell r="A1103">
            <v>162</v>
          </cell>
          <cell r="B1103">
            <v>5509.717928</v>
          </cell>
        </row>
        <row r="1104">
          <cell r="A1104">
            <v>3</v>
          </cell>
          <cell r="B1104">
            <v>36.25</v>
          </cell>
        </row>
        <row r="1105">
          <cell r="A1105">
            <v>50</v>
          </cell>
          <cell r="B1105">
            <v>829.51904760000002</v>
          </cell>
        </row>
        <row r="1106">
          <cell r="A1106">
            <v>231</v>
          </cell>
          <cell r="B1106">
            <v>9230.8908379999993</v>
          </cell>
        </row>
        <row r="1107">
          <cell r="A1107">
            <v>16</v>
          </cell>
          <cell r="B1107">
            <v>1509.5</v>
          </cell>
        </row>
        <row r="1108">
          <cell r="A1108">
            <v>9</v>
          </cell>
          <cell r="B1108">
            <v>348.75</v>
          </cell>
        </row>
        <row r="1109">
          <cell r="A1109">
            <v>82</v>
          </cell>
          <cell r="B1109">
            <v>1836.2142490000001</v>
          </cell>
        </row>
        <row r="1110">
          <cell r="A1110">
            <v>89</v>
          </cell>
          <cell r="B1110">
            <v>2924.432937</v>
          </cell>
        </row>
        <row r="1111">
          <cell r="A1111">
            <v>4</v>
          </cell>
          <cell r="B1111">
            <v>86</v>
          </cell>
        </row>
        <row r="1112">
          <cell r="A1112">
            <v>85</v>
          </cell>
          <cell r="B1112">
            <v>5496.6303550000002</v>
          </cell>
        </row>
        <row r="1113">
          <cell r="A1113">
            <v>5</v>
          </cell>
          <cell r="B1113">
            <v>155.33333329999999</v>
          </cell>
        </row>
        <row r="1114">
          <cell r="A1114">
            <v>16</v>
          </cell>
          <cell r="B1114">
            <v>853.41666669999995</v>
          </cell>
        </row>
        <row r="1115">
          <cell r="A1115">
            <v>81</v>
          </cell>
          <cell r="B1115">
            <v>3675.940705</v>
          </cell>
        </row>
        <row r="1116">
          <cell r="A1116">
            <v>18</v>
          </cell>
          <cell r="B1116">
            <v>413.66666670000001</v>
          </cell>
        </row>
        <row r="1117">
          <cell r="A1117">
            <v>2</v>
          </cell>
          <cell r="B1117">
            <v>8</v>
          </cell>
        </row>
        <row r="1118">
          <cell r="A1118">
            <v>19</v>
          </cell>
          <cell r="B1118">
            <v>540.33333330000005</v>
          </cell>
        </row>
        <row r="1119">
          <cell r="A1119">
            <v>83</v>
          </cell>
          <cell r="B1119">
            <v>6072.0323909999997</v>
          </cell>
        </row>
        <row r="1120">
          <cell r="A1120">
            <v>30</v>
          </cell>
          <cell r="B1120">
            <v>986.5</v>
          </cell>
        </row>
        <row r="1121">
          <cell r="A1121">
            <v>111</v>
          </cell>
          <cell r="B1121">
            <v>6340.1523809999999</v>
          </cell>
        </row>
        <row r="1122">
          <cell r="A1122">
            <v>21</v>
          </cell>
          <cell r="B1122">
            <v>472.875</v>
          </cell>
        </row>
        <row r="1123">
          <cell r="A1123">
            <v>20</v>
          </cell>
          <cell r="B1123">
            <v>262.89999999999998</v>
          </cell>
        </row>
        <row r="1124">
          <cell r="A1124">
            <v>8</v>
          </cell>
          <cell r="B1124">
            <v>143.58333329999999</v>
          </cell>
        </row>
        <row r="1128">
          <cell r="A1128">
            <v>0</v>
          </cell>
          <cell r="B1128">
            <v>19.3009166233701</v>
          </cell>
        </row>
        <row r="1129">
          <cell r="A1129">
            <v>705</v>
          </cell>
          <cell r="B1129">
            <v>26134.983298241899</v>
          </cell>
        </row>
      </sheetData>
      <sheetData sheetId="6" refreshError="1"/>
      <sheetData sheetId="7" refreshError="1"/>
      <sheetData sheetId="8" refreshError="1"/>
      <sheetData sheetId="9"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nlineShopperData" displayName="OnlineShopperData" ref="A1:V12331" totalsRowShown="0">
  <autoFilter ref="A1:V12331" xr:uid="{00000000-0009-0000-0100-000001000000}"/>
  <tableColumns count="22">
    <tableColumn id="1" xr3:uid="{00000000-0010-0000-0000-000001000000}" name="Session_ID"/>
    <tableColumn id="2" xr3:uid="{00000000-0010-0000-0000-000002000000}" name="Administrative"/>
    <tableColumn id="3" xr3:uid="{00000000-0010-0000-0000-000003000000}" name="Administrative_Duration"/>
    <tableColumn id="4" xr3:uid="{00000000-0010-0000-0000-000004000000}" name="Informational"/>
    <tableColumn id="5" xr3:uid="{00000000-0010-0000-0000-000005000000}" name="Informational_Duration"/>
    <tableColumn id="6" xr3:uid="{00000000-0010-0000-0000-000006000000}" name="ProductRelated"/>
    <tableColumn id="7" xr3:uid="{00000000-0010-0000-0000-000007000000}" name="ProductRelated_Duration"/>
    <tableColumn id="8" xr3:uid="{00000000-0010-0000-0000-000008000000}" name="BounceRates"/>
    <tableColumn id="9" xr3:uid="{00000000-0010-0000-0000-000009000000}" name="ExitRates"/>
    <tableColumn id="10" xr3:uid="{00000000-0010-0000-0000-00000A000000}" name="PageValues"/>
    <tableColumn id="11" xr3:uid="{00000000-0010-0000-0000-00000B000000}" name="SpecialDay"/>
    <tableColumn id="12" xr3:uid="{00000000-0010-0000-0000-00000C000000}" name="Month"/>
    <tableColumn id="13" xr3:uid="{00000000-0010-0000-0000-00000D000000}" name="OperatingSystems"/>
    <tableColumn id="14" xr3:uid="{00000000-0010-0000-0000-00000E000000}" name="Browser"/>
    <tableColumn id="15" xr3:uid="{00000000-0010-0000-0000-00000F000000}" name="Region"/>
    <tableColumn id="16" xr3:uid="{00000000-0010-0000-0000-000010000000}" name="TrafficType"/>
    <tableColumn id="17" xr3:uid="{00000000-0010-0000-0000-000011000000}" name="VisitorType"/>
    <tableColumn id="18" xr3:uid="{00000000-0010-0000-0000-000012000000}" name="Weekend"/>
    <tableColumn id="19" xr3:uid="{00000000-0010-0000-0000-000013000000}" name="Revenue"/>
    <tableColumn id="20" xr3:uid="{00000000-0010-0000-0000-000014000000}" name="Revenue_int"/>
    <tableColumn id="21" xr3:uid="{00000000-0010-0000-0000-000015000000}" name="Weekend_int"/>
    <tableColumn id="22" xr3:uid="{00000000-0010-0000-0000-000016000000}" name="Returning_int"/>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hyperlink" Target="https://doi.org/10.24432/C5F88Q" TargetMode="External"/><Relationship Id="rId1" Type="http://schemas.openxmlformats.org/officeDocument/2006/relationships/hyperlink" Target="https://archive.ics.uci.edu/dataset/468/online+shoppers+purchasing+intention+datas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F75B5"/>
  </sheetPr>
  <dimension ref="A1:L28"/>
  <sheetViews>
    <sheetView showGridLines="0" topLeftCell="A19" workbookViewId="0">
      <selection sqref="A1:L3"/>
    </sheetView>
  </sheetViews>
  <sheetFormatPr defaultColWidth="8.6640625" defaultRowHeight="13.2" x14ac:dyDescent="0.25"/>
  <cols>
    <col min="1" max="1" width="24" customWidth="1"/>
    <col min="2" max="2" width="88" customWidth="1"/>
    <col min="3" max="12" width="15" customWidth="1"/>
  </cols>
  <sheetData>
    <row r="1" spans="1:12" ht="15" customHeight="1" x14ac:dyDescent="0.25">
      <c r="A1" s="59" t="s">
        <v>0</v>
      </c>
      <c r="B1" s="59"/>
      <c r="C1" s="59"/>
      <c r="D1" s="59"/>
      <c r="E1" s="59"/>
      <c r="F1" s="59"/>
      <c r="G1" s="59"/>
      <c r="H1" s="59"/>
      <c r="I1" s="59"/>
      <c r="J1" s="59"/>
      <c r="K1" s="59"/>
      <c r="L1" s="59"/>
    </row>
    <row r="2" spans="1:12" ht="15" customHeight="1" x14ac:dyDescent="0.25">
      <c r="A2" s="59"/>
      <c r="B2" s="59"/>
      <c r="C2" s="59"/>
      <c r="D2" s="59"/>
      <c r="E2" s="59"/>
      <c r="F2" s="59"/>
      <c r="G2" s="59"/>
      <c r="H2" s="59"/>
      <c r="I2" s="59"/>
      <c r="J2" s="59"/>
      <c r="K2" s="59"/>
      <c r="L2" s="59"/>
    </row>
    <row r="3" spans="1:12" ht="15" customHeight="1" x14ac:dyDescent="0.25">
      <c r="A3" s="59"/>
      <c r="B3" s="59"/>
      <c r="C3" s="59"/>
      <c r="D3" s="59"/>
      <c r="E3" s="59"/>
      <c r="F3" s="59"/>
      <c r="G3" s="59"/>
      <c r="H3" s="59"/>
      <c r="I3" s="59"/>
      <c r="J3" s="59"/>
      <c r="K3" s="59"/>
      <c r="L3" s="59"/>
    </row>
    <row r="4" spans="1:12" ht="27.75" customHeight="1" x14ac:dyDescent="0.25">
      <c r="A4" s="57" t="s">
        <v>1</v>
      </c>
      <c r="B4" s="57"/>
      <c r="C4" s="57"/>
      <c r="D4" s="57"/>
      <c r="E4" s="57"/>
      <c r="F4" s="57"/>
      <c r="G4" s="57"/>
      <c r="H4" s="57"/>
      <c r="I4" s="57"/>
      <c r="J4" s="57"/>
      <c r="K4" s="57"/>
      <c r="L4" s="57"/>
    </row>
    <row r="6" spans="1:12" ht="24" customHeight="1" x14ac:dyDescent="0.25">
      <c r="A6" s="58" t="s">
        <v>2</v>
      </c>
      <c r="B6" s="58"/>
      <c r="C6" s="58"/>
      <c r="D6" s="58"/>
      <c r="E6" s="58"/>
      <c r="F6" s="58"/>
      <c r="G6" s="58"/>
      <c r="H6" s="58"/>
      <c r="I6" s="58"/>
      <c r="J6" s="58"/>
      <c r="K6" s="58"/>
      <c r="L6" s="58"/>
    </row>
    <row r="7" spans="1:12" ht="15" customHeight="1" x14ac:dyDescent="0.25">
      <c r="A7" s="6" t="s">
        <v>3</v>
      </c>
      <c r="B7" s="6" t="s">
        <v>4</v>
      </c>
    </row>
    <row r="8" spans="1:12" ht="15" customHeight="1" x14ac:dyDescent="0.25">
      <c r="A8" s="7" t="s">
        <v>5</v>
      </c>
      <c r="B8" s="7" t="s">
        <v>6</v>
      </c>
    </row>
    <row r="9" spans="1:12" ht="15" customHeight="1" x14ac:dyDescent="0.25">
      <c r="A9" s="8" t="s">
        <v>7</v>
      </c>
      <c r="B9" s="8" t="s">
        <v>8</v>
      </c>
    </row>
    <row r="10" spans="1:12" ht="15" customHeight="1" x14ac:dyDescent="0.25">
      <c r="A10" s="7" t="s">
        <v>9</v>
      </c>
      <c r="B10" s="7" t="s">
        <v>10</v>
      </c>
    </row>
    <row r="11" spans="1:12" ht="15" customHeight="1" x14ac:dyDescent="0.25">
      <c r="A11" s="8" t="s">
        <v>11</v>
      </c>
      <c r="B11" s="8" t="s">
        <v>12</v>
      </c>
    </row>
    <row r="12" spans="1:12" ht="15" customHeight="1" x14ac:dyDescent="0.25">
      <c r="A12" s="7" t="s">
        <v>13</v>
      </c>
      <c r="B12" s="7" t="s">
        <v>14</v>
      </c>
    </row>
    <row r="13" spans="1:12" ht="27.75" customHeight="1" x14ac:dyDescent="0.25">
      <c r="A13" s="8" t="s">
        <v>15</v>
      </c>
      <c r="B13" s="8" t="s">
        <v>16</v>
      </c>
    </row>
    <row r="14" spans="1:12" ht="15" customHeight="1" x14ac:dyDescent="0.25">
      <c r="A14" s="7" t="s">
        <v>17</v>
      </c>
      <c r="B14" s="7" t="s">
        <v>18</v>
      </c>
    </row>
    <row r="16" spans="1:12" ht="24" customHeight="1" x14ac:dyDescent="0.25">
      <c r="A16" s="58" t="s">
        <v>19</v>
      </c>
      <c r="B16" s="58"/>
      <c r="C16" s="58"/>
      <c r="D16" s="58"/>
      <c r="E16" s="58"/>
      <c r="F16" s="58"/>
      <c r="G16" s="58"/>
      <c r="H16" s="58"/>
      <c r="I16" s="58"/>
      <c r="J16" s="58"/>
      <c r="K16" s="58"/>
      <c r="L16" s="58"/>
    </row>
    <row r="17" spans="1:12" ht="15" customHeight="1" x14ac:dyDescent="0.25">
      <c r="A17" s="6" t="s">
        <v>20</v>
      </c>
      <c r="B17" s="6" t="s">
        <v>21</v>
      </c>
    </row>
    <row r="18" spans="1:12" ht="15" customHeight="1" x14ac:dyDescent="0.25">
      <c r="A18" s="7">
        <v>1</v>
      </c>
      <c r="B18" s="7" t="s">
        <v>22</v>
      </c>
    </row>
    <row r="19" spans="1:12" ht="15" customHeight="1" x14ac:dyDescent="0.25">
      <c r="A19" s="8">
        <v>2</v>
      </c>
      <c r="B19" s="8" t="s">
        <v>23</v>
      </c>
    </row>
    <row r="20" spans="1:12" ht="15" customHeight="1" x14ac:dyDescent="0.25">
      <c r="A20" s="7">
        <v>3</v>
      </c>
      <c r="B20" s="7" t="s">
        <v>24</v>
      </c>
    </row>
    <row r="21" spans="1:12" ht="15" customHeight="1" x14ac:dyDescent="0.25">
      <c r="A21" s="8">
        <v>4</v>
      </c>
      <c r="B21" s="8" t="s">
        <v>25</v>
      </c>
    </row>
    <row r="22" spans="1:12" ht="15" customHeight="1" x14ac:dyDescent="0.25">
      <c r="A22" s="7">
        <v>5</v>
      </c>
      <c r="B22" s="7" t="s">
        <v>26</v>
      </c>
    </row>
    <row r="25" spans="1:12" ht="15" customHeight="1" x14ac:dyDescent="0.25">
      <c r="A25" s="60" t="s">
        <v>27</v>
      </c>
      <c r="B25" s="60"/>
      <c r="C25" s="60"/>
      <c r="D25" s="60"/>
      <c r="E25" s="60"/>
      <c r="F25" s="60"/>
      <c r="G25" s="60"/>
      <c r="H25" s="60"/>
      <c r="I25" s="60"/>
      <c r="J25" s="60"/>
      <c r="K25" s="60"/>
      <c r="L25" s="60"/>
    </row>
    <row r="26" spans="1:12" ht="15" customHeight="1" x14ac:dyDescent="0.25">
      <c r="A26" s="60"/>
      <c r="B26" s="60"/>
      <c r="C26" s="60"/>
      <c r="D26" s="60"/>
      <c r="E26" s="60"/>
      <c r="F26" s="60"/>
      <c r="G26" s="60"/>
      <c r="H26" s="60"/>
      <c r="I26" s="60"/>
      <c r="J26" s="60"/>
      <c r="K26" s="60"/>
      <c r="L26" s="60"/>
    </row>
    <row r="27" spans="1:12" ht="15" customHeight="1" x14ac:dyDescent="0.25">
      <c r="A27" s="60"/>
      <c r="B27" s="60"/>
      <c r="C27" s="60"/>
      <c r="D27" s="60"/>
      <c r="E27" s="60"/>
      <c r="F27" s="60"/>
      <c r="G27" s="60"/>
      <c r="H27" s="60"/>
      <c r="I27" s="60"/>
      <c r="J27" s="60"/>
      <c r="K27" s="60"/>
      <c r="L27" s="60"/>
    </row>
    <row r="28" spans="1:12" ht="15" customHeight="1" x14ac:dyDescent="0.25">
      <c r="A28" s="60"/>
      <c r="B28" s="60"/>
      <c r="C28" s="60"/>
      <c r="D28" s="60"/>
      <c r="E28" s="60"/>
      <c r="F28" s="60"/>
      <c r="G28" s="60"/>
      <c r="H28" s="60"/>
      <c r="I28" s="60"/>
      <c r="J28" s="60"/>
      <c r="K28" s="60"/>
      <c r="L28" s="60"/>
    </row>
  </sheetData>
  <mergeCells count="5">
    <mergeCell ref="A4:L4"/>
    <mergeCell ref="A6:L6"/>
    <mergeCell ref="A16:L16"/>
    <mergeCell ref="A1:L3"/>
    <mergeCell ref="A25:L2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AD47"/>
  </sheetPr>
  <dimension ref="A1:V12331"/>
  <sheetViews>
    <sheetView showGridLines="0" workbookViewId="0"/>
  </sheetViews>
  <sheetFormatPr defaultColWidth="8.6640625" defaultRowHeight="13.2" x14ac:dyDescent="0.25"/>
  <cols>
    <col min="1" max="1" width="12" customWidth="1"/>
    <col min="2" max="16" width="18" customWidth="1"/>
    <col min="17" max="17" width="22" customWidth="1"/>
    <col min="18" max="22" width="18" customWidth="1"/>
  </cols>
  <sheetData>
    <row r="1" spans="1:22" ht="27.75" customHeight="1" x14ac:dyDescent="0.25">
      <c r="A1" s="6" t="s">
        <v>28</v>
      </c>
      <c r="B1" s="6" t="s">
        <v>29</v>
      </c>
      <c r="C1" s="6" t="s">
        <v>30</v>
      </c>
      <c r="D1" s="6" t="s">
        <v>31</v>
      </c>
      <c r="E1" s="6" t="s">
        <v>32</v>
      </c>
      <c r="F1" s="6" t="s">
        <v>33</v>
      </c>
      <c r="G1" s="6" t="s">
        <v>34</v>
      </c>
      <c r="H1" s="6" t="s">
        <v>35</v>
      </c>
      <c r="I1" s="6" t="s">
        <v>36</v>
      </c>
      <c r="J1" s="6" t="s">
        <v>37</v>
      </c>
      <c r="K1" s="6" t="s">
        <v>38</v>
      </c>
      <c r="L1" s="6" t="s">
        <v>39</v>
      </c>
      <c r="M1" s="6" t="s">
        <v>40</v>
      </c>
      <c r="N1" s="6" t="s">
        <v>41</v>
      </c>
      <c r="O1" s="6" t="s">
        <v>42</v>
      </c>
      <c r="P1" s="6" t="s">
        <v>43</v>
      </c>
      <c r="Q1" s="6" t="s">
        <v>44</v>
      </c>
      <c r="R1" s="6" t="s">
        <v>45</v>
      </c>
      <c r="S1" s="6" t="s">
        <v>46</v>
      </c>
      <c r="T1" s="6" t="s">
        <v>47</v>
      </c>
      <c r="U1" s="6" t="s">
        <v>48</v>
      </c>
      <c r="V1" s="6" t="s">
        <v>49</v>
      </c>
    </row>
    <row r="2" spans="1:22" ht="15" customHeight="1" x14ac:dyDescent="0.25">
      <c r="A2">
        <v>1</v>
      </c>
      <c r="B2">
        <v>0</v>
      </c>
      <c r="C2">
        <v>0</v>
      </c>
      <c r="D2">
        <v>0</v>
      </c>
      <c r="E2">
        <v>0</v>
      </c>
      <c r="F2">
        <v>1</v>
      </c>
      <c r="G2">
        <v>0</v>
      </c>
      <c r="H2">
        <v>0.2</v>
      </c>
      <c r="I2">
        <v>0.2</v>
      </c>
      <c r="J2">
        <v>0</v>
      </c>
      <c r="K2">
        <v>0</v>
      </c>
      <c r="L2" t="s">
        <v>50</v>
      </c>
      <c r="M2">
        <v>1</v>
      </c>
      <c r="N2">
        <v>1</v>
      </c>
      <c r="O2">
        <v>1</v>
      </c>
      <c r="P2">
        <v>1</v>
      </c>
      <c r="Q2" t="s">
        <v>51</v>
      </c>
      <c r="R2" t="b">
        <f>FALSE()</f>
        <v>0</v>
      </c>
      <c r="S2" t="b">
        <f t="shared" ref="S2:S65" si="0">FALSE()</f>
        <v>0</v>
      </c>
      <c r="T2">
        <v>0</v>
      </c>
      <c r="U2">
        <v>0</v>
      </c>
      <c r="V2">
        <v>1</v>
      </c>
    </row>
    <row r="3" spans="1:22" ht="15" customHeight="1" x14ac:dyDescent="0.25">
      <c r="A3">
        <v>2</v>
      </c>
      <c r="B3">
        <v>0</v>
      </c>
      <c r="C3">
        <v>0</v>
      </c>
      <c r="D3">
        <v>0</v>
      </c>
      <c r="E3">
        <v>0</v>
      </c>
      <c r="F3">
        <v>2</v>
      </c>
      <c r="G3">
        <v>64</v>
      </c>
      <c r="H3">
        <v>0</v>
      </c>
      <c r="I3">
        <v>0.1</v>
      </c>
      <c r="J3">
        <v>0</v>
      </c>
      <c r="K3">
        <v>0</v>
      </c>
      <c r="L3" t="s">
        <v>50</v>
      </c>
      <c r="M3">
        <v>2</v>
      </c>
      <c r="N3">
        <v>2</v>
      </c>
      <c r="O3">
        <v>1</v>
      </c>
      <c r="P3">
        <v>2</v>
      </c>
      <c r="Q3" t="s">
        <v>51</v>
      </c>
      <c r="R3" t="b">
        <f>FALSE()</f>
        <v>0</v>
      </c>
      <c r="S3" t="b">
        <f t="shared" si="0"/>
        <v>0</v>
      </c>
      <c r="T3">
        <v>0</v>
      </c>
      <c r="U3">
        <v>0</v>
      </c>
      <c r="V3">
        <v>1</v>
      </c>
    </row>
    <row r="4" spans="1:22" ht="15" customHeight="1" x14ac:dyDescent="0.25">
      <c r="A4">
        <v>3</v>
      </c>
      <c r="B4">
        <v>0</v>
      </c>
      <c r="C4">
        <v>0</v>
      </c>
      <c r="D4">
        <v>0</v>
      </c>
      <c r="E4">
        <v>0</v>
      </c>
      <c r="F4">
        <v>1</v>
      </c>
      <c r="G4">
        <v>0</v>
      </c>
      <c r="H4">
        <v>0.2</v>
      </c>
      <c r="I4">
        <v>0.2</v>
      </c>
      <c r="J4">
        <v>0</v>
      </c>
      <c r="K4">
        <v>0</v>
      </c>
      <c r="L4" t="s">
        <v>50</v>
      </c>
      <c r="M4">
        <v>4</v>
      </c>
      <c r="N4">
        <v>1</v>
      </c>
      <c r="O4">
        <v>9</v>
      </c>
      <c r="P4">
        <v>3</v>
      </c>
      <c r="Q4" t="s">
        <v>51</v>
      </c>
      <c r="R4" t="b">
        <f>FALSE()</f>
        <v>0</v>
      </c>
      <c r="S4" t="b">
        <f t="shared" si="0"/>
        <v>0</v>
      </c>
      <c r="T4">
        <v>0</v>
      </c>
      <c r="U4">
        <v>0</v>
      </c>
      <c r="V4">
        <v>1</v>
      </c>
    </row>
    <row r="5" spans="1:22" ht="15" customHeight="1" x14ac:dyDescent="0.25">
      <c r="A5">
        <v>4</v>
      </c>
      <c r="B5">
        <v>0</v>
      </c>
      <c r="C5">
        <v>0</v>
      </c>
      <c r="D5">
        <v>0</v>
      </c>
      <c r="E5">
        <v>0</v>
      </c>
      <c r="F5">
        <v>2</v>
      </c>
      <c r="G5">
        <v>2.6666666669999999</v>
      </c>
      <c r="H5">
        <v>0.05</v>
      </c>
      <c r="I5">
        <v>0.14000000000000001</v>
      </c>
      <c r="J5">
        <v>0</v>
      </c>
      <c r="K5">
        <v>0</v>
      </c>
      <c r="L5" t="s">
        <v>50</v>
      </c>
      <c r="M5">
        <v>3</v>
      </c>
      <c r="N5">
        <v>2</v>
      </c>
      <c r="O5">
        <v>2</v>
      </c>
      <c r="P5">
        <v>4</v>
      </c>
      <c r="Q5" t="s">
        <v>51</v>
      </c>
      <c r="R5" t="b">
        <f>FALSE()</f>
        <v>0</v>
      </c>
      <c r="S5" t="b">
        <f t="shared" si="0"/>
        <v>0</v>
      </c>
      <c r="T5">
        <v>0</v>
      </c>
      <c r="U5">
        <v>0</v>
      </c>
      <c r="V5">
        <v>1</v>
      </c>
    </row>
    <row r="6" spans="1:22" ht="15" customHeight="1" x14ac:dyDescent="0.25">
      <c r="A6">
        <v>5</v>
      </c>
      <c r="B6">
        <v>0</v>
      </c>
      <c r="C6">
        <v>0</v>
      </c>
      <c r="D6">
        <v>0</v>
      </c>
      <c r="E6">
        <v>0</v>
      </c>
      <c r="F6">
        <v>10</v>
      </c>
      <c r="G6">
        <v>627.5</v>
      </c>
      <c r="H6">
        <v>0.02</v>
      </c>
      <c r="I6">
        <v>0.05</v>
      </c>
      <c r="J6">
        <v>0</v>
      </c>
      <c r="K6">
        <v>0</v>
      </c>
      <c r="L6" t="s">
        <v>50</v>
      </c>
      <c r="M6">
        <v>3</v>
      </c>
      <c r="N6">
        <v>3</v>
      </c>
      <c r="O6">
        <v>1</v>
      </c>
      <c r="P6">
        <v>4</v>
      </c>
      <c r="Q6" t="s">
        <v>51</v>
      </c>
      <c r="R6" t="b">
        <f>TRUE()</f>
        <v>1</v>
      </c>
      <c r="S6" t="b">
        <f t="shared" si="0"/>
        <v>0</v>
      </c>
      <c r="T6">
        <v>0</v>
      </c>
      <c r="U6">
        <v>1</v>
      </c>
      <c r="V6">
        <v>1</v>
      </c>
    </row>
    <row r="7" spans="1:22" ht="15" customHeight="1" x14ac:dyDescent="0.25">
      <c r="A7">
        <v>6</v>
      </c>
      <c r="B7">
        <v>0</v>
      </c>
      <c r="C7">
        <v>0</v>
      </c>
      <c r="D7">
        <v>0</v>
      </c>
      <c r="E7">
        <v>0</v>
      </c>
      <c r="F7">
        <v>19</v>
      </c>
      <c r="G7">
        <v>154.21666669999999</v>
      </c>
      <c r="H7">
        <v>1.5789474000000001E-2</v>
      </c>
      <c r="I7">
        <v>2.4561403999999998E-2</v>
      </c>
      <c r="J7">
        <v>0</v>
      </c>
      <c r="K7">
        <v>0</v>
      </c>
      <c r="L7" t="s">
        <v>50</v>
      </c>
      <c r="M7">
        <v>2</v>
      </c>
      <c r="N7">
        <v>2</v>
      </c>
      <c r="O7">
        <v>1</v>
      </c>
      <c r="P7">
        <v>3</v>
      </c>
      <c r="Q7" t="s">
        <v>51</v>
      </c>
      <c r="R7" t="b">
        <f>FALSE()</f>
        <v>0</v>
      </c>
      <c r="S7" t="b">
        <f t="shared" si="0"/>
        <v>0</v>
      </c>
      <c r="T7">
        <v>0</v>
      </c>
      <c r="U7">
        <v>0</v>
      </c>
      <c r="V7">
        <v>1</v>
      </c>
    </row>
    <row r="8" spans="1:22" ht="15" customHeight="1" x14ac:dyDescent="0.25">
      <c r="A8">
        <v>7</v>
      </c>
      <c r="B8">
        <v>0</v>
      </c>
      <c r="C8">
        <v>0</v>
      </c>
      <c r="D8">
        <v>0</v>
      </c>
      <c r="E8">
        <v>0</v>
      </c>
      <c r="F8">
        <v>1</v>
      </c>
      <c r="G8">
        <v>0</v>
      </c>
      <c r="H8">
        <v>0.2</v>
      </c>
      <c r="I8">
        <v>0.2</v>
      </c>
      <c r="J8">
        <v>0</v>
      </c>
      <c r="K8">
        <v>0.4</v>
      </c>
      <c r="L8" t="s">
        <v>50</v>
      </c>
      <c r="M8">
        <v>2</v>
      </c>
      <c r="N8">
        <v>4</v>
      </c>
      <c r="O8">
        <v>3</v>
      </c>
      <c r="P8">
        <v>3</v>
      </c>
      <c r="Q8" t="s">
        <v>51</v>
      </c>
      <c r="R8" t="b">
        <f>FALSE()</f>
        <v>0</v>
      </c>
      <c r="S8" t="b">
        <f t="shared" si="0"/>
        <v>0</v>
      </c>
      <c r="T8">
        <v>0</v>
      </c>
      <c r="U8">
        <v>0</v>
      </c>
      <c r="V8">
        <v>1</v>
      </c>
    </row>
    <row r="9" spans="1:22" ht="15" customHeight="1" x14ac:dyDescent="0.25">
      <c r="A9">
        <v>8</v>
      </c>
      <c r="B9">
        <v>1</v>
      </c>
      <c r="C9">
        <v>0</v>
      </c>
      <c r="D9">
        <v>0</v>
      </c>
      <c r="E9">
        <v>0</v>
      </c>
      <c r="F9">
        <v>0</v>
      </c>
      <c r="G9">
        <v>0</v>
      </c>
      <c r="H9">
        <v>0.2</v>
      </c>
      <c r="I9">
        <v>0.2</v>
      </c>
      <c r="J9">
        <v>0</v>
      </c>
      <c r="K9">
        <v>0</v>
      </c>
      <c r="L9" t="s">
        <v>50</v>
      </c>
      <c r="M9">
        <v>1</v>
      </c>
      <c r="N9">
        <v>2</v>
      </c>
      <c r="O9">
        <v>1</v>
      </c>
      <c r="P9">
        <v>5</v>
      </c>
      <c r="Q9" t="s">
        <v>51</v>
      </c>
      <c r="R9" t="b">
        <f>TRUE()</f>
        <v>1</v>
      </c>
      <c r="S9" t="b">
        <f t="shared" si="0"/>
        <v>0</v>
      </c>
      <c r="T9">
        <v>0</v>
      </c>
      <c r="U9">
        <v>1</v>
      </c>
      <c r="V9">
        <v>1</v>
      </c>
    </row>
    <row r="10" spans="1:22" ht="15" customHeight="1" x14ac:dyDescent="0.25">
      <c r="A10">
        <v>9</v>
      </c>
      <c r="B10">
        <v>0</v>
      </c>
      <c r="C10">
        <v>0</v>
      </c>
      <c r="D10">
        <v>0</v>
      </c>
      <c r="E10">
        <v>0</v>
      </c>
      <c r="F10">
        <v>2</v>
      </c>
      <c r="G10">
        <v>37</v>
      </c>
      <c r="H10">
        <v>0</v>
      </c>
      <c r="I10">
        <v>0.1</v>
      </c>
      <c r="J10">
        <v>0</v>
      </c>
      <c r="K10">
        <v>0.8</v>
      </c>
      <c r="L10" t="s">
        <v>50</v>
      </c>
      <c r="M10">
        <v>2</v>
      </c>
      <c r="N10">
        <v>2</v>
      </c>
      <c r="O10">
        <v>2</v>
      </c>
      <c r="P10">
        <v>3</v>
      </c>
      <c r="Q10" t="s">
        <v>51</v>
      </c>
      <c r="R10" t="b">
        <f t="shared" ref="R10:R18" si="1">FALSE()</f>
        <v>0</v>
      </c>
      <c r="S10" t="b">
        <f t="shared" si="0"/>
        <v>0</v>
      </c>
      <c r="T10">
        <v>0</v>
      </c>
      <c r="U10">
        <v>0</v>
      </c>
      <c r="V10">
        <v>1</v>
      </c>
    </row>
    <row r="11" spans="1:22" ht="15" customHeight="1" x14ac:dyDescent="0.25">
      <c r="A11">
        <v>10</v>
      </c>
      <c r="B11">
        <v>0</v>
      </c>
      <c r="C11">
        <v>0</v>
      </c>
      <c r="D11">
        <v>0</v>
      </c>
      <c r="E11">
        <v>0</v>
      </c>
      <c r="F11">
        <v>3</v>
      </c>
      <c r="G11">
        <v>738</v>
      </c>
      <c r="H11">
        <v>0</v>
      </c>
      <c r="I11">
        <v>2.2222222E-2</v>
      </c>
      <c r="J11">
        <v>0</v>
      </c>
      <c r="K11">
        <v>0.4</v>
      </c>
      <c r="L11" t="s">
        <v>50</v>
      </c>
      <c r="M11">
        <v>2</v>
      </c>
      <c r="N11">
        <v>4</v>
      </c>
      <c r="O11">
        <v>1</v>
      </c>
      <c r="P11">
        <v>2</v>
      </c>
      <c r="Q11" t="s">
        <v>51</v>
      </c>
      <c r="R11" t="b">
        <f t="shared" si="1"/>
        <v>0</v>
      </c>
      <c r="S11" t="b">
        <f t="shared" si="0"/>
        <v>0</v>
      </c>
      <c r="T11">
        <v>0</v>
      </c>
      <c r="U11">
        <v>0</v>
      </c>
      <c r="V11">
        <v>1</v>
      </c>
    </row>
    <row r="12" spans="1:22" ht="15" customHeight="1" x14ac:dyDescent="0.25">
      <c r="A12">
        <v>11</v>
      </c>
      <c r="B12">
        <v>0</v>
      </c>
      <c r="C12">
        <v>0</v>
      </c>
      <c r="D12">
        <v>0</v>
      </c>
      <c r="E12">
        <v>0</v>
      </c>
      <c r="F12">
        <v>3</v>
      </c>
      <c r="G12">
        <v>395</v>
      </c>
      <c r="H12">
        <v>0</v>
      </c>
      <c r="I12">
        <v>6.6666666999999999E-2</v>
      </c>
      <c r="J12">
        <v>0</v>
      </c>
      <c r="K12">
        <v>0</v>
      </c>
      <c r="L12" t="s">
        <v>50</v>
      </c>
      <c r="M12">
        <v>1</v>
      </c>
      <c r="N12">
        <v>1</v>
      </c>
      <c r="O12">
        <v>3</v>
      </c>
      <c r="P12">
        <v>3</v>
      </c>
      <c r="Q12" t="s">
        <v>51</v>
      </c>
      <c r="R12" t="b">
        <f t="shared" si="1"/>
        <v>0</v>
      </c>
      <c r="S12" t="b">
        <f t="shared" si="0"/>
        <v>0</v>
      </c>
      <c r="T12">
        <v>0</v>
      </c>
      <c r="U12">
        <v>0</v>
      </c>
      <c r="V12">
        <v>1</v>
      </c>
    </row>
    <row r="13" spans="1:22" ht="15" customHeight="1" x14ac:dyDescent="0.25">
      <c r="A13">
        <v>12</v>
      </c>
      <c r="B13">
        <v>0</v>
      </c>
      <c r="C13">
        <v>0</v>
      </c>
      <c r="D13">
        <v>0</v>
      </c>
      <c r="E13">
        <v>0</v>
      </c>
      <c r="F13">
        <v>16</v>
      </c>
      <c r="G13">
        <v>407.75</v>
      </c>
      <c r="H13">
        <v>1.8749999999999999E-2</v>
      </c>
      <c r="I13">
        <v>2.5833333E-2</v>
      </c>
      <c r="J13">
        <v>0</v>
      </c>
      <c r="K13">
        <v>0.4</v>
      </c>
      <c r="L13" t="s">
        <v>50</v>
      </c>
      <c r="M13">
        <v>1</v>
      </c>
      <c r="N13">
        <v>1</v>
      </c>
      <c r="O13">
        <v>4</v>
      </c>
      <c r="P13">
        <v>3</v>
      </c>
      <c r="Q13" t="s">
        <v>51</v>
      </c>
      <c r="R13" t="b">
        <f t="shared" si="1"/>
        <v>0</v>
      </c>
      <c r="S13" t="b">
        <f t="shared" si="0"/>
        <v>0</v>
      </c>
      <c r="T13">
        <v>0</v>
      </c>
      <c r="U13">
        <v>0</v>
      </c>
      <c r="V13">
        <v>1</v>
      </c>
    </row>
    <row r="14" spans="1:22" ht="15" customHeight="1" x14ac:dyDescent="0.25">
      <c r="A14">
        <v>13</v>
      </c>
      <c r="B14">
        <v>0</v>
      </c>
      <c r="C14">
        <v>0</v>
      </c>
      <c r="D14">
        <v>0</v>
      </c>
      <c r="E14">
        <v>0</v>
      </c>
      <c r="F14">
        <v>7</v>
      </c>
      <c r="G14">
        <v>280.5</v>
      </c>
      <c r="H14">
        <v>0</v>
      </c>
      <c r="I14">
        <v>2.8571428999999999E-2</v>
      </c>
      <c r="J14">
        <v>0</v>
      </c>
      <c r="K14">
        <v>0</v>
      </c>
      <c r="L14" t="s">
        <v>50</v>
      </c>
      <c r="M14">
        <v>1</v>
      </c>
      <c r="N14">
        <v>1</v>
      </c>
      <c r="O14">
        <v>1</v>
      </c>
      <c r="P14">
        <v>3</v>
      </c>
      <c r="Q14" t="s">
        <v>51</v>
      </c>
      <c r="R14" t="b">
        <f t="shared" si="1"/>
        <v>0</v>
      </c>
      <c r="S14" t="b">
        <f t="shared" si="0"/>
        <v>0</v>
      </c>
      <c r="T14">
        <v>0</v>
      </c>
      <c r="U14">
        <v>0</v>
      </c>
      <c r="V14">
        <v>1</v>
      </c>
    </row>
    <row r="15" spans="1:22" ht="15" customHeight="1" x14ac:dyDescent="0.25">
      <c r="A15">
        <v>14</v>
      </c>
      <c r="B15">
        <v>0</v>
      </c>
      <c r="C15">
        <v>0</v>
      </c>
      <c r="D15">
        <v>0</v>
      </c>
      <c r="E15">
        <v>0</v>
      </c>
      <c r="F15">
        <v>6</v>
      </c>
      <c r="G15">
        <v>98</v>
      </c>
      <c r="H15">
        <v>0</v>
      </c>
      <c r="I15">
        <v>6.6666666999999999E-2</v>
      </c>
      <c r="J15">
        <v>0</v>
      </c>
      <c r="K15">
        <v>0</v>
      </c>
      <c r="L15" t="s">
        <v>50</v>
      </c>
      <c r="M15">
        <v>2</v>
      </c>
      <c r="N15">
        <v>5</v>
      </c>
      <c r="O15">
        <v>1</v>
      </c>
      <c r="P15">
        <v>3</v>
      </c>
      <c r="Q15" t="s">
        <v>51</v>
      </c>
      <c r="R15" t="b">
        <f t="shared" si="1"/>
        <v>0</v>
      </c>
      <c r="S15" t="b">
        <f t="shared" si="0"/>
        <v>0</v>
      </c>
      <c r="T15">
        <v>0</v>
      </c>
      <c r="U15">
        <v>0</v>
      </c>
      <c r="V15">
        <v>1</v>
      </c>
    </row>
    <row r="16" spans="1:22" ht="15" customHeight="1" x14ac:dyDescent="0.25">
      <c r="A16">
        <v>15</v>
      </c>
      <c r="B16">
        <v>0</v>
      </c>
      <c r="C16">
        <v>0</v>
      </c>
      <c r="D16">
        <v>0</v>
      </c>
      <c r="E16">
        <v>0</v>
      </c>
      <c r="F16">
        <v>2</v>
      </c>
      <c r="G16">
        <v>68</v>
      </c>
      <c r="H16">
        <v>0</v>
      </c>
      <c r="I16">
        <v>0.1</v>
      </c>
      <c r="J16">
        <v>0</v>
      </c>
      <c r="K16">
        <v>0</v>
      </c>
      <c r="L16" t="s">
        <v>50</v>
      </c>
      <c r="M16">
        <v>3</v>
      </c>
      <c r="N16">
        <v>2</v>
      </c>
      <c r="O16">
        <v>3</v>
      </c>
      <c r="P16">
        <v>3</v>
      </c>
      <c r="Q16" t="s">
        <v>51</v>
      </c>
      <c r="R16" t="b">
        <f t="shared" si="1"/>
        <v>0</v>
      </c>
      <c r="S16" t="b">
        <f t="shared" si="0"/>
        <v>0</v>
      </c>
      <c r="T16">
        <v>0</v>
      </c>
      <c r="U16">
        <v>0</v>
      </c>
      <c r="V16">
        <v>1</v>
      </c>
    </row>
    <row r="17" spans="1:22" ht="15" customHeight="1" x14ac:dyDescent="0.25">
      <c r="A17">
        <v>16</v>
      </c>
      <c r="B17">
        <v>2</v>
      </c>
      <c r="C17">
        <v>53</v>
      </c>
      <c r="D17">
        <v>0</v>
      </c>
      <c r="E17">
        <v>0</v>
      </c>
      <c r="F17">
        <v>23</v>
      </c>
      <c r="G17">
        <v>1668.2851189999999</v>
      </c>
      <c r="H17">
        <v>8.3333330000000001E-3</v>
      </c>
      <c r="I17">
        <v>1.6312635999999998E-2</v>
      </c>
      <c r="J17">
        <v>0</v>
      </c>
      <c r="K17">
        <v>0</v>
      </c>
      <c r="L17" t="s">
        <v>50</v>
      </c>
      <c r="M17">
        <v>1</v>
      </c>
      <c r="N17">
        <v>1</v>
      </c>
      <c r="O17">
        <v>9</v>
      </c>
      <c r="P17">
        <v>3</v>
      </c>
      <c r="Q17" t="s">
        <v>51</v>
      </c>
      <c r="R17" t="b">
        <f t="shared" si="1"/>
        <v>0</v>
      </c>
      <c r="S17" t="b">
        <f t="shared" si="0"/>
        <v>0</v>
      </c>
      <c r="T17">
        <v>0</v>
      </c>
      <c r="U17">
        <v>0</v>
      </c>
      <c r="V17">
        <v>1</v>
      </c>
    </row>
    <row r="18" spans="1:22" ht="15" customHeight="1" x14ac:dyDescent="0.25">
      <c r="A18">
        <v>17</v>
      </c>
      <c r="B18">
        <v>0</v>
      </c>
      <c r="C18">
        <v>0</v>
      </c>
      <c r="D18">
        <v>0</v>
      </c>
      <c r="E18">
        <v>0</v>
      </c>
      <c r="F18">
        <v>1</v>
      </c>
      <c r="G18">
        <v>0</v>
      </c>
      <c r="H18">
        <v>0.2</v>
      </c>
      <c r="I18">
        <v>0.2</v>
      </c>
      <c r="J18">
        <v>0</v>
      </c>
      <c r="K18">
        <v>0</v>
      </c>
      <c r="L18" t="s">
        <v>50</v>
      </c>
      <c r="M18">
        <v>1</v>
      </c>
      <c r="N18">
        <v>1</v>
      </c>
      <c r="O18">
        <v>4</v>
      </c>
      <c r="P18">
        <v>3</v>
      </c>
      <c r="Q18" t="s">
        <v>51</v>
      </c>
      <c r="R18" t="b">
        <f t="shared" si="1"/>
        <v>0</v>
      </c>
      <c r="S18" t="b">
        <f t="shared" si="0"/>
        <v>0</v>
      </c>
      <c r="T18">
        <v>0</v>
      </c>
      <c r="U18">
        <v>0</v>
      </c>
      <c r="V18">
        <v>1</v>
      </c>
    </row>
    <row r="19" spans="1:22" ht="15" customHeight="1" x14ac:dyDescent="0.25">
      <c r="A19">
        <v>18</v>
      </c>
      <c r="B19">
        <v>0</v>
      </c>
      <c r="C19">
        <v>0</v>
      </c>
      <c r="D19">
        <v>0</v>
      </c>
      <c r="E19">
        <v>0</v>
      </c>
      <c r="F19">
        <v>13</v>
      </c>
      <c r="G19">
        <v>334.96666670000002</v>
      </c>
      <c r="H19">
        <v>0</v>
      </c>
      <c r="I19">
        <v>7.6923080000000001E-3</v>
      </c>
      <c r="J19">
        <v>0</v>
      </c>
      <c r="K19">
        <v>0</v>
      </c>
      <c r="L19" t="s">
        <v>50</v>
      </c>
      <c r="M19">
        <v>1</v>
      </c>
      <c r="N19">
        <v>1</v>
      </c>
      <c r="O19">
        <v>1</v>
      </c>
      <c r="P19">
        <v>4</v>
      </c>
      <c r="Q19" t="s">
        <v>51</v>
      </c>
      <c r="R19" t="b">
        <f>TRUE()</f>
        <v>1</v>
      </c>
      <c r="S19" t="b">
        <f t="shared" si="0"/>
        <v>0</v>
      </c>
      <c r="T19">
        <v>0</v>
      </c>
      <c r="U19">
        <v>1</v>
      </c>
      <c r="V19">
        <v>1</v>
      </c>
    </row>
    <row r="20" spans="1:22" ht="15" customHeight="1" x14ac:dyDescent="0.25">
      <c r="A20">
        <v>19</v>
      </c>
      <c r="B20">
        <v>0</v>
      </c>
      <c r="C20">
        <v>0</v>
      </c>
      <c r="D20">
        <v>0</v>
      </c>
      <c r="E20">
        <v>0</v>
      </c>
      <c r="F20">
        <v>2</v>
      </c>
      <c r="G20">
        <v>32</v>
      </c>
      <c r="H20">
        <v>0</v>
      </c>
      <c r="I20">
        <v>0.1</v>
      </c>
      <c r="J20">
        <v>0</v>
      </c>
      <c r="K20">
        <v>0</v>
      </c>
      <c r="L20" t="s">
        <v>50</v>
      </c>
      <c r="M20">
        <v>2</v>
      </c>
      <c r="N20">
        <v>2</v>
      </c>
      <c r="O20">
        <v>1</v>
      </c>
      <c r="P20">
        <v>3</v>
      </c>
      <c r="Q20" t="s">
        <v>51</v>
      </c>
      <c r="R20" t="b">
        <f>FALSE()</f>
        <v>0</v>
      </c>
      <c r="S20" t="b">
        <f t="shared" si="0"/>
        <v>0</v>
      </c>
      <c r="T20">
        <v>0</v>
      </c>
      <c r="U20">
        <v>0</v>
      </c>
      <c r="V20">
        <v>1</v>
      </c>
    </row>
    <row r="21" spans="1:22" ht="15" customHeight="1" x14ac:dyDescent="0.25">
      <c r="A21">
        <v>20</v>
      </c>
      <c r="B21">
        <v>0</v>
      </c>
      <c r="C21">
        <v>0</v>
      </c>
      <c r="D21">
        <v>0</v>
      </c>
      <c r="E21">
        <v>0</v>
      </c>
      <c r="F21">
        <v>20</v>
      </c>
      <c r="G21">
        <v>2981.166667</v>
      </c>
      <c r="H21">
        <v>0</v>
      </c>
      <c r="I21">
        <v>0.01</v>
      </c>
      <c r="J21">
        <v>0</v>
      </c>
      <c r="K21">
        <v>0</v>
      </c>
      <c r="L21" t="s">
        <v>50</v>
      </c>
      <c r="M21">
        <v>2</v>
      </c>
      <c r="N21">
        <v>4</v>
      </c>
      <c r="O21">
        <v>4</v>
      </c>
      <c r="P21">
        <v>4</v>
      </c>
      <c r="Q21" t="s">
        <v>51</v>
      </c>
      <c r="R21" t="b">
        <f>FALSE()</f>
        <v>0</v>
      </c>
      <c r="S21" t="b">
        <f t="shared" si="0"/>
        <v>0</v>
      </c>
      <c r="T21">
        <v>0</v>
      </c>
      <c r="U21">
        <v>0</v>
      </c>
      <c r="V21">
        <v>1</v>
      </c>
    </row>
    <row r="22" spans="1:22" ht="15" customHeight="1" x14ac:dyDescent="0.25">
      <c r="A22">
        <v>21</v>
      </c>
      <c r="B22">
        <v>0</v>
      </c>
      <c r="C22">
        <v>0</v>
      </c>
      <c r="D22">
        <v>0</v>
      </c>
      <c r="E22">
        <v>0</v>
      </c>
      <c r="F22">
        <v>8</v>
      </c>
      <c r="G22">
        <v>136.16666670000001</v>
      </c>
      <c r="H22">
        <v>0</v>
      </c>
      <c r="I22">
        <v>8.3333330000000001E-3</v>
      </c>
      <c r="J22">
        <v>0</v>
      </c>
      <c r="K22">
        <v>1</v>
      </c>
      <c r="L22" t="s">
        <v>50</v>
      </c>
      <c r="M22">
        <v>2</v>
      </c>
      <c r="N22">
        <v>2</v>
      </c>
      <c r="O22">
        <v>5</v>
      </c>
      <c r="P22">
        <v>1</v>
      </c>
      <c r="Q22" t="s">
        <v>51</v>
      </c>
      <c r="R22" t="b">
        <f>TRUE()</f>
        <v>1</v>
      </c>
      <c r="S22" t="b">
        <f t="shared" si="0"/>
        <v>0</v>
      </c>
      <c r="T22">
        <v>0</v>
      </c>
      <c r="U22">
        <v>1</v>
      </c>
      <c r="V22">
        <v>1</v>
      </c>
    </row>
    <row r="23" spans="1:22" ht="15" customHeight="1" x14ac:dyDescent="0.25">
      <c r="A23">
        <v>22</v>
      </c>
      <c r="B23">
        <v>0</v>
      </c>
      <c r="C23">
        <v>0</v>
      </c>
      <c r="D23">
        <v>0</v>
      </c>
      <c r="E23">
        <v>0</v>
      </c>
      <c r="F23">
        <v>2</v>
      </c>
      <c r="G23">
        <v>0</v>
      </c>
      <c r="H23">
        <v>0.2</v>
      </c>
      <c r="I23">
        <v>0.2</v>
      </c>
      <c r="J23">
        <v>0</v>
      </c>
      <c r="K23">
        <v>0</v>
      </c>
      <c r="L23" t="s">
        <v>50</v>
      </c>
      <c r="M23">
        <v>3</v>
      </c>
      <c r="N23">
        <v>3</v>
      </c>
      <c r="O23">
        <v>1</v>
      </c>
      <c r="P23">
        <v>3</v>
      </c>
      <c r="Q23" t="s">
        <v>51</v>
      </c>
      <c r="R23" t="b">
        <f>FALSE()</f>
        <v>0</v>
      </c>
      <c r="S23" t="b">
        <f t="shared" si="0"/>
        <v>0</v>
      </c>
      <c r="T23">
        <v>0</v>
      </c>
      <c r="U23">
        <v>0</v>
      </c>
      <c r="V23">
        <v>1</v>
      </c>
    </row>
    <row r="24" spans="1:22" ht="15" customHeight="1" x14ac:dyDescent="0.25">
      <c r="A24">
        <v>23</v>
      </c>
      <c r="B24">
        <v>0</v>
      </c>
      <c r="C24">
        <v>0</v>
      </c>
      <c r="D24">
        <v>0</v>
      </c>
      <c r="E24">
        <v>0</v>
      </c>
      <c r="F24">
        <v>3</v>
      </c>
      <c r="G24">
        <v>105</v>
      </c>
      <c r="H24">
        <v>0</v>
      </c>
      <c r="I24">
        <v>3.3333333E-2</v>
      </c>
      <c r="J24">
        <v>0</v>
      </c>
      <c r="K24">
        <v>0</v>
      </c>
      <c r="L24" t="s">
        <v>50</v>
      </c>
      <c r="M24">
        <v>3</v>
      </c>
      <c r="N24">
        <v>2</v>
      </c>
      <c r="O24">
        <v>1</v>
      </c>
      <c r="P24">
        <v>5</v>
      </c>
      <c r="Q24" t="s">
        <v>51</v>
      </c>
      <c r="R24" t="b">
        <f>FALSE()</f>
        <v>0</v>
      </c>
      <c r="S24" t="b">
        <f t="shared" si="0"/>
        <v>0</v>
      </c>
      <c r="T24">
        <v>0</v>
      </c>
      <c r="U24">
        <v>0</v>
      </c>
      <c r="V24">
        <v>1</v>
      </c>
    </row>
    <row r="25" spans="1:22" ht="15" customHeight="1" x14ac:dyDescent="0.25">
      <c r="A25">
        <v>24</v>
      </c>
      <c r="B25">
        <v>0</v>
      </c>
      <c r="C25">
        <v>0</v>
      </c>
      <c r="D25">
        <v>0</v>
      </c>
      <c r="E25">
        <v>0</v>
      </c>
      <c r="F25">
        <v>2</v>
      </c>
      <c r="G25">
        <v>15</v>
      </c>
      <c r="H25">
        <v>0</v>
      </c>
      <c r="I25">
        <v>0.1</v>
      </c>
      <c r="J25">
        <v>0</v>
      </c>
      <c r="K25">
        <v>0.8</v>
      </c>
      <c r="L25" t="s">
        <v>50</v>
      </c>
      <c r="M25">
        <v>2</v>
      </c>
      <c r="N25">
        <v>4</v>
      </c>
      <c r="O25">
        <v>1</v>
      </c>
      <c r="P25">
        <v>3</v>
      </c>
      <c r="Q25" t="s">
        <v>51</v>
      </c>
      <c r="R25" t="b">
        <f>FALSE()</f>
        <v>0</v>
      </c>
      <c r="S25" t="b">
        <f t="shared" si="0"/>
        <v>0</v>
      </c>
      <c r="T25">
        <v>0</v>
      </c>
      <c r="U25">
        <v>0</v>
      </c>
      <c r="V25">
        <v>1</v>
      </c>
    </row>
    <row r="26" spans="1:22" ht="15" customHeight="1" x14ac:dyDescent="0.25">
      <c r="A26">
        <v>25</v>
      </c>
      <c r="B26">
        <v>0</v>
      </c>
      <c r="C26">
        <v>0</v>
      </c>
      <c r="D26">
        <v>0</v>
      </c>
      <c r="E26">
        <v>0</v>
      </c>
      <c r="F26">
        <v>1</v>
      </c>
      <c r="G26">
        <v>0</v>
      </c>
      <c r="H26">
        <v>0.2</v>
      </c>
      <c r="I26">
        <v>0.2</v>
      </c>
      <c r="J26">
        <v>0</v>
      </c>
      <c r="K26">
        <v>0</v>
      </c>
      <c r="L26" t="s">
        <v>50</v>
      </c>
      <c r="M26">
        <v>2</v>
      </c>
      <c r="N26">
        <v>2</v>
      </c>
      <c r="O26">
        <v>4</v>
      </c>
      <c r="P26">
        <v>1</v>
      </c>
      <c r="Q26" t="s">
        <v>51</v>
      </c>
      <c r="R26" t="b">
        <f>TRUE()</f>
        <v>1</v>
      </c>
      <c r="S26" t="b">
        <f t="shared" si="0"/>
        <v>0</v>
      </c>
      <c r="T26">
        <v>0</v>
      </c>
      <c r="U26">
        <v>1</v>
      </c>
      <c r="V26">
        <v>1</v>
      </c>
    </row>
    <row r="27" spans="1:22" ht="15" customHeight="1" x14ac:dyDescent="0.25">
      <c r="A27">
        <v>26</v>
      </c>
      <c r="B27">
        <v>0</v>
      </c>
      <c r="C27">
        <v>0</v>
      </c>
      <c r="D27">
        <v>0</v>
      </c>
      <c r="E27">
        <v>0</v>
      </c>
      <c r="F27">
        <v>5</v>
      </c>
      <c r="G27">
        <v>156</v>
      </c>
      <c r="H27">
        <v>0</v>
      </c>
      <c r="I27">
        <v>0.04</v>
      </c>
      <c r="J27">
        <v>0</v>
      </c>
      <c r="K27">
        <v>0</v>
      </c>
      <c r="L27" t="s">
        <v>50</v>
      </c>
      <c r="M27">
        <v>1</v>
      </c>
      <c r="N27">
        <v>1</v>
      </c>
      <c r="O27">
        <v>9</v>
      </c>
      <c r="P27">
        <v>3</v>
      </c>
      <c r="Q27" t="s">
        <v>51</v>
      </c>
      <c r="R27" t="b">
        <f t="shared" ref="R27:R32" si="2">FALSE()</f>
        <v>0</v>
      </c>
      <c r="S27" t="b">
        <f t="shared" si="0"/>
        <v>0</v>
      </c>
      <c r="T27">
        <v>0</v>
      </c>
      <c r="U27">
        <v>0</v>
      </c>
      <c r="V27">
        <v>1</v>
      </c>
    </row>
    <row r="28" spans="1:22" ht="15" customHeight="1" x14ac:dyDescent="0.25">
      <c r="A28">
        <v>27</v>
      </c>
      <c r="B28">
        <v>4</v>
      </c>
      <c r="C28">
        <v>64.599999999999994</v>
      </c>
      <c r="D28">
        <v>0</v>
      </c>
      <c r="E28">
        <v>0</v>
      </c>
      <c r="F28">
        <v>32</v>
      </c>
      <c r="G28">
        <v>1135.444444</v>
      </c>
      <c r="H28">
        <v>2.8571429999999999E-3</v>
      </c>
      <c r="I28">
        <v>9.5238100000000006E-3</v>
      </c>
      <c r="J28">
        <v>0</v>
      </c>
      <c r="K28">
        <v>0</v>
      </c>
      <c r="L28" t="s">
        <v>50</v>
      </c>
      <c r="M28">
        <v>2</v>
      </c>
      <c r="N28">
        <v>2</v>
      </c>
      <c r="O28">
        <v>1</v>
      </c>
      <c r="P28">
        <v>3</v>
      </c>
      <c r="Q28" t="s">
        <v>51</v>
      </c>
      <c r="R28" t="b">
        <f t="shared" si="2"/>
        <v>0</v>
      </c>
      <c r="S28" t="b">
        <f t="shared" si="0"/>
        <v>0</v>
      </c>
      <c r="T28">
        <v>0</v>
      </c>
      <c r="U28">
        <v>0</v>
      </c>
      <c r="V28">
        <v>1</v>
      </c>
    </row>
    <row r="29" spans="1:22" ht="15" customHeight="1" x14ac:dyDescent="0.25">
      <c r="A29">
        <v>28</v>
      </c>
      <c r="B29">
        <v>0</v>
      </c>
      <c r="C29">
        <v>0</v>
      </c>
      <c r="D29">
        <v>0</v>
      </c>
      <c r="E29">
        <v>0</v>
      </c>
      <c r="F29">
        <v>4</v>
      </c>
      <c r="G29">
        <v>76</v>
      </c>
      <c r="H29">
        <v>0.05</v>
      </c>
      <c r="I29">
        <v>0.1</v>
      </c>
      <c r="J29">
        <v>0</v>
      </c>
      <c r="K29">
        <v>0</v>
      </c>
      <c r="L29" t="s">
        <v>50</v>
      </c>
      <c r="M29">
        <v>1</v>
      </c>
      <c r="N29">
        <v>1</v>
      </c>
      <c r="O29">
        <v>1</v>
      </c>
      <c r="P29">
        <v>3</v>
      </c>
      <c r="Q29" t="s">
        <v>51</v>
      </c>
      <c r="R29" t="b">
        <f t="shared" si="2"/>
        <v>0</v>
      </c>
      <c r="S29" t="b">
        <f t="shared" si="0"/>
        <v>0</v>
      </c>
      <c r="T29">
        <v>0</v>
      </c>
      <c r="U29">
        <v>0</v>
      </c>
      <c r="V29">
        <v>1</v>
      </c>
    </row>
    <row r="30" spans="1:22" ht="15" customHeight="1" x14ac:dyDescent="0.25">
      <c r="A30">
        <v>29</v>
      </c>
      <c r="B30">
        <v>0</v>
      </c>
      <c r="C30">
        <v>0</v>
      </c>
      <c r="D30">
        <v>0</v>
      </c>
      <c r="E30">
        <v>0</v>
      </c>
      <c r="F30">
        <v>4</v>
      </c>
      <c r="G30">
        <v>63</v>
      </c>
      <c r="H30">
        <v>0</v>
      </c>
      <c r="I30">
        <v>0.05</v>
      </c>
      <c r="J30">
        <v>0</v>
      </c>
      <c r="K30">
        <v>0.2</v>
      </c>
      <c r="L30" t="s">
        <v>50</v>
      </c>
      <c r="M30">
        <v>2</v>
      </c>
      <c r="N30">
        <v>6</v>
      </c>
      <c r="O30">
        <v>1</v>
      </c>
      <c r="P30">
        <v>3</v>
      </c>
      <c r="Q30" t="s">
        <v>51</v>
      </c>
      <c r="R30" t="b">
        <f t="shared" si="2"/>
        <v>0</v>
      </c>
      <c r="S30" t="b">
        <f t="shared" si="0"/>
        <v>0</v>
      </c>
      <c r="T30">
        <v>0</v>
      </c>
      <c r="U30">
        <v>0</v>
      </c>
      <c r="V30">
        <v>1</v>
      </c>
    </row>
    <row r="31" spans="1:22" ht="15" customHeight="1" x14ac:dyDescent="0.25">
      <c r="A31">
        <v>30</v>
      </c>
      <c r="B31">
        <v>1</v>
      </c>
      <c r="C31">
        <v>6</v>
      </c>
      <c r="D31">
        <v>1</v>
      </c>
      <c r="E31">
        <v>0</v>
      </c>
      <c r="F31">
        <v>45</v>
      </c>
      <c r="G31">
        <v>1582.75</v>
      </c>
      <c r="H31">
        <v>4.3478260999999997E-2</v>
      </c>
      <c r="I31">
        <v>5.0821256000000002E-2</v>
      </c>
      <c r="J31">
        <v>54.179764259999999</v>
      </c>
      <c r="K31">
        <v>0.4</v>
      </c>
      <c r="L31" t="s">
        <v>50</v>
      </c>
      <c r="M31">
        <v>3</v>
      </c>
      <c r="N31">
        <v>2</v>
      </c>
      <c r="O31">
        <v>1</v>
      </c>
      <c r="P31">
        <v>1</v>
      </c>
      <c r="Q31" t="s">
        <v>51</v>
      </c>
      <c r="R31" t="b">
        <f t="shared" si="2"/>
        <v>0</v>
      </c>
      <c r="S31" t="b">
        <f t="shared" si="0"/>
        <v>0</v>
      </c>
      <c r="T31">
        <v>0</v>
      </c>
      <c r="U31">
        <v>0</v>
      </c>
      <c r="V31">
        <v>1</v>
      </c>
    </row>
    <row r="32" spans="1:22" ht="15" customHeight="1" x14ac:dyDescent="0.25">
      <c r="A32">
        <v>31</v>
      </c>
      <c r="B32">
        <v>0</v>
      </c>
      <c r="C32">
        <v>0</v>
      </c>
      <c r="D32">
        <v>0</v>
      </c>
      <c r="E32">
        <v>0</v>
      </c>
      <c r="F32">
        <v>2</v>
      </c>
      <c r="G32">
        <v>35</v>
      </c>
      <c r="H32">
        <v>0</v>
      </c>
      <c r="I32">
        <v>0.1</v>
      </c>
      <c r="J32">
        <v>0</v>
      </c>
      <c r="K32">
        <v>0</v>
      </c>
      <c r="L32" t="s">
        <v>50</v>
      </c>
      <c r="M32">
        <v>1</v>
      </c>
      <c r="N32">
        <v>1</v>
      </c>
      <c r="O32">
        <v>6</v>
      </c>
      <c r="P32">
        <v>3</v>
      </c>
      <c r="Q32" t="s">
        <v>51</v>
      </c>
      <c r="R32" t="b">
        <f t="shared" si="2"/>
        <v>0</v>
      </c>
      <c r="S32" t="b">
        <f t="shared" si="0"/>
        <v>0</v>
      </c>
      <c r="T32">
        <v>0</v>
      </c>
      <c r="U32">
        <v>0</v>
      </c>
      <c r="V32">
        <v>1</v>
      </c>
    </row>
    <row r="33" spans="1:22" ht="15" customHeight="1" x14ac:dyDescent="0.25">
      <c r="A33">
        <v>32</v>
      </c>
      <c r="B33">
        <v>0</v>
      </c>
      <c r="C33">
        <v>0</v>
      </c>
      <c r="D33">
        <v>0</v>
      </c>
      <c r="E33">
        <v>0</v>
      </c>
      <c r="F33">
        <v>3</v>
      </c>
      <c r="G33">
        <v>78</v>
      </c>
      <c r="H33">
        <v>0</v>
      </c>
      <c r="I33">
        <v>6.6666666999999999E-2</v>
      </c>
      <c r="J33">
        <v>0</v>
      </c>
      <c r="K33">
        <v>0</v>
      </c>
      <c r="L33" t="s">
        <v>50</v>
      </c>
      <c r="M33">
        <v>1</v>
      </c>
      <c r="N33">
        <v>2</v>
      </c>
      <c r="O33">
        <v>6</v>
      </c>
      <c r="P33">
        <v>6</v>
      </c>
      <c r="Q33" t="s">
        <v>51</v>
      </c>
      <c r="R33" t="b">
        <f>TRUE()</f>
        <v>1</v>
      </c>
      <c r="S33" t="b">
        <f t="shared" si="0"/>
        <v>0</v>
      </c>
      <c r="T33">
        <v>0</v>
      </c>
      <c r="U33">
        <v>1</v>
      </c>
      <c r="V33">
        <v>1</v>
      </c>
    </row>
    <row r="34" spans="1:22" ht="15" customHeight="1" x14ac:dyDescent="0.25">
      <c r="A34">
        <v>33</v>
      </c>
      <c r="B34">
        <v>0</v>
      </c>
      <c r="C34">
        <v>0</v>
      </c>
      <c r="D34">
        <v>0</v>
      </c>
      <c r="E34">
        <v>0</v>
      </c>
      <c r="F34">
        <v>8</v>
      </c>
      <c r="G34">
        <v>209.5</v>
      </c>
      <c r="H34">
        <v>0</v>
      </c>
      <c r="I34">
        <v>2.5000000000000001E-2</v>
      </c>
      <c r="J34">
        <v>0</v>
      </c>
      <c r="K34">
        <v>0</v>
      </c>
      <c r="L34" t="s">
        <v>50</v>
      </c>
      <c r="M34">
        <v>2</v>
      </c>
      <c r="N34">
        <v>2</v>
      </c>
      <c r="O34">
        <v>1</v>
      </c>
      <c r="P34">
        <v>1</v>
      </c>
      <c r="Q34" t="s">
        <v>51</v>
      </c>
      <c r="R34" t="b">
        <f>FALSE()</f>
        <v>0</v>
      </c>
      <c r="S34" t="b">
        <f t="shared" si="0"/>
        <v>0</v>
      </c>
      <c r="T34">
        <v>0</v>
      </c>
      <c r="U34">
        <v>0</v>
      </c>
      <c r="V34">
        <v>1</v>
      </c>
    </row>
    <row r="35" spans="1:22" ht="15" customHeight="1" x14ac:dyDescent="0.25">
      <c r="A35">
        <v>34</v>
      </c>
      <c r="B35">
        <v>0</v>
      </c>
      <c r="C35">
        <v>0</v>
      </c>
      <c r="D35">
        <v>0</v>
      </c>
      <c r="E35">
        <v>0</v>
      </c>
      <c r="F35">
        <v>10</v>
      </c>
      <c r="G35">
        <v>183.66666670000001</v>
      </c>
      <c r="H35">
        <v>0.04</v>
      </c>
      <c r="I35">
        <v>0.08</v>
      </c>
      <c r="J35">
        <v>0</v>
      </c>
      <c r="K35">
        <v>0</v>
      </c>
      <c r="L35" t="s">
        <v>50</v>
      </c>
      <c r="M35">
        <v>1</v>
      </c>
      <c r="N35">
        <v>1</v>
      </c>
      <c r="O35">
        <v>3</v>
      </c>
      <c r="P35">
        <v>1</v>
      </c>
      <c r="Q35" t="s">
        <v>51</v>
      </c>
      <c r="R35" t="b">
        <f>FALSE()</f>
        <v>0</v>
      </c>
      <c r="S35" t="b">
        <f t="shared" si="0"/>
        <v>0</v>
      </c>
      <c r="T35">
        <v>0</v>
      </c>
      <c r="U35">
        <v>0</v>
      </c>
      <c r="V35">
        <v>1</v>
      </c>
    </row>
    <row r="36" spans="1:22" ht="15" customHeight="1" x14ac:dyDescent="0.25">
      <c r="A36">
        <v>35</v>
      </c>
      <c r="B36">
        <v>0</v>
      </c>
      <c r="C36">
        <v>0</v>
      </c>
      <c r="D36">
        <v>0</v>
      </c>
      <c r="E36">
        <v>0</v>
      </c>
      <c r="F36">
        <v>14</v>
      </c>
      <c r="G36">
        <v>380.5</v>
      </c>
      <c r="H36">
        <v>1.4285714E-2</v>
      </c>
      <c r="I36">
        <v>2.8571428999999999E-2</v>
      </c>
      <c r="J36">
        <v>0</v>
      </c>
      <c r="K36">
        <v>0</v>
      </c>
      <c r="L36" t="s">
        <v>50</v>
      </c>
      <c r="M36">
        <v>2</v>
      </c>
      <c r="N36">
        <v>2</v>
      </c>
      <c r="O36">
        <v>1</v>
      </c>
      <c r="P36">
        <v>1</v>
      </c>
      <c r="Q36" t="s">
        <v>51</v>
      </c>
      <c r="R36" t="b">
        <f>FALSE()</f>
        <v>0</v>
      </c>
      <c r="S36" t="b">
        <f t="shared" si="0"/>
        <v>0</v>
      </c>
      <c r="T36">
        <v>0</v>
      </c>
      <c r="U36">
        <v>0</v>
      </c>
      <c r="V36">
        <v>1</v>
      </c>
    </row>
    <row r="37" spans="1:22" ht="15" customHeight="1" x14ac:dyDescent="0.25">
      <c r="A37">
        <v>36</v>
      </c>
      <c r="B37">
        <v>0</v>
      </c>
      <c r="C37">
        <v>0</v>
      </c>
      <c r="D37">
        <v>0</v>
      </c>
      <c r="E37">
        <v>0</v>
      </c>
      <c r="F37">
        <v>52</v>
      </c>
      <c r="G37">
        <v>2086.2428570000002</v>
      </c>
      <c r="H37">
        <v>1.5384615000000001E-2</v>
      </c>
      <c r="I37">
        <v>2.0352564E-2</v>
      </c>
      <c r="J37">
        <v>0</v>
      </c>
      <c r="K37">
        <v>0</v>
      </c>
      <c r="L37" t="s">
        <v>50</v>
      </c>
      <c r="M37">
        <v>2</v>
      </c>
      <c r="N37">
        <v>2</v>
      </c>
      <c r="O37">
        <v>7</v>
      </c>
      <c r="P37">
        <v>1</v>
      </c>
      <c r="Q37" t="s">
        <v>51</v>
      </c>
      <c r="R37" t="b">
        <f>FALSE()</f>
        <v>0</v>
      </c>
      <c r="S37" t="b">
        <f t="shared" si="0"/>
        <v>0</v>
      </c>
      <c r="T37">
        <v>0</v>
      </c>
      <c r="U37">
        <v>0</v>
      </c>
      <c r="V37">
        <v>1</v>
      </c>
    </row>
    <row r="38" spans="1:22" ht="15" customHeight="1" x14ac:dyDescent="0.25">
      <c r="A38">
        <v>37</v>
      </c>
      <c r="B38">
        <v>0</v>
      </c>
      <c r="C38">
        <v>0</v>
      </c>
      <c r="D38">
        <v>0</v>
      </c>
      <c r="E38">
        <v>0</v>
      </c>
      <c r="F38">
        <v>8</v>
      </c>
      <c r="G38">
        <v>388</v>
      </c>
      <c r="H38">
        <v>2.5000000000000001E-2</v>
      </c>
      <c r="I38">
        <v>5.6250000000000001E-2</v>
      </c>
      <c r="J38">
        <v>0</v>
      </c>
      <c r="K38">
        <v>0</v>
      </c>
      <c r="L38" t="s">
        <v>50</v>
      </c>
      <c r="M38">
        <v>3</v>
      </c>
      <c r="N38">
        <v>2</v>
      </c>
      <c r="O38">
        <v>1</v>
      </c>
      <c r="P38">
        <v>4</v>
      </c>
      <c r="Q38" t="s">
        <v>51</v>
      </c>
      <c r="R38" t="b">
        <f>TRUE()</f>
        <v>1</v>
      </c>
      <c r="S38" t="b">
        <f t="shared" si="0"/>
        <v>0</v>
      </c>
      <c r="T38">
        <v>0</v>
      </c>
      <c r="U38">
        <v>1</v>
      </c>
      <c r="V38">
        <v>1</v>
      </c>
    </row>
    <row r="39" spans="1:22" ht="15" customHeight="1" x14ac:dyDescent="0.25">
      <c r="A39">
        <v>38</v>
      </c>
      <c r="B39">
        <v>2</v>
      </c>
      <c r="C39">
        <v>18</v>
      </c>
      <c r="D39">
        <v>0</v>
      </c>
      <c r="E39">
        <v>0</v>
      </c>
      <c r="F39">
        <v>5</v>
      </c>
      <c r="G39">
        <v>298</v>
      </c>
      <c r="H39">
        <v>0</v>
      </c>
      <c r="I39">
        <v>2.8571428999999999E-2</v>
      </c>
      <c r="J39">
        <v>0</v>
      </c>
      <c r="K39">
        <v>0.8</v>
      </c>
      <c r="L39" t="s">
        <v>50</v>
      </c>
      <c r="M39">
        <v>2</v>
      </c>
      <c r="N39">
        <v>2</v>
      </c>
      <c r="O39">
        <v>8</v>
      </c>
      <c r="P39">
        <v>4</v>
      </c>
      <c r="Q39" t="s">
        <v>51</v>
      </c>
      <c r="R39" t="b">
        <f t="shared" ref="R39:R51" si="3">FALSE()</f>
        <v>0</v>
      </c>
      <c r="S39" t="b">
        <f t="shared" si="0"/>
        <v>0</v>
      </c>
      <c r="T39">
        <v>0</v>
      </c>
      <c r="U39">
        <v>0</v>
      </c>
      <c r="V39">
        <v>1</v>
      </c>
    </row>
    <row r="40" spans="1:22" ht="15" customHeight="1" x14ac:dyDescent="0.25">
      <c r="A40">
        <v>39</v>
      </c>
      <c r="B40">
        <v>0</v>
      </c>
      <c r="C40">
        <v>0</v>
      </c>
      <c r="D40">
        <v>0</v>
      </c>
      <c r="E40">
        <v>0</v>
      </c>
      <c r="F40">
        <v>7</v>
      </c>
      <c r="G40">
        <v>63</v>
      </c>
      <c r="H40">
        <v>2.8571428999999999E-2</v>
      </c>
      <c r="I40">
        <v>7.1428570999999996E-2</v>
      </c>
      <c r="J40">
        <v>0</v>
      </c>
      <c r="K40">
        <v>0.6</v>
      </c>
      <c r="L40" t="s">
        <v>50</v>
      </c>
      <c r="M40">
        <v>2</v>
      </c>
      <c r="N40">
        <v>2</v>
      </c>
      <c r="O40">
        <v>1</v>
      </c>
      <c r="P40">
        <v>3</v>
      </c>
      <c r="Q40" t="s">
        <v>51</v>
      </c>
      <c r="R40" t="b">
        <f t="shared" si="3"/>
        <v>0</v>
      </c>
      <c r="S40" t="b">
        <f t="shared" si="0"/>
        <v>0</v>
      </c>
      <c r="T40">
        <v>0</v>
      </c>
      <c r="U40">
        <v>0</v>
      </c>
      <c r="V40">
        <v>1</v>
      </c>
    </row>
    <row r="41" spans="1:22" ht="15" customHeight="1" x14ac:dyDescent="0.25">
      <c r="A41">
        <v>40</v>
      </c>
      <c r="B41">
        <v>0</v>
      </c>
      <c r="C41">
        <v>0</v>
      </c>
      <c r="D41">
        <v>0</v>
      </c>
      <c r="E41">
        <v>0</v>
      </c>
      <c r="F41">
        <v>9</v>
      </c>
      <c r="G41">
        <v>482</v>
      </c>
      <c r="H41">
        <v>0</v>
      </c>
      <c r="I41">
        <v>2.2222222E-2</v>
      </c>
      <c r="J41">
        <v>0</v>
      </c>
      <c r="K41">
        <v>0</v>
      </c>
      <c r="L41" t="s">
        <v>50</v>
      </c>
      <c r="M41">
        <v>2</v>
      </c>
      <c r="N41">
        <v>5</v>
      </c>
      <c r="O41">
        <v>1</v>
      </c>
      <c r="P41">
        <v>6</v>
      </c>
      <c r="Q41" t="s">
        <v>51</v>
      </c>
      <c r="R41" t="b">
        <f t="shared" si="3"/>
        <v>0</v>
      </c>
      <c r="S41" t="b">
        <f t="shared" si="0"/>
        <v>0</v>
      </c>
      <c r="T41">
        <v>0</v>
      </c>
      <c r="U41">
        <v>0</v>
      </c>
      <c r="V41">
        <v>1</v>
      </c>
    </row>
    <row r="42" spans="1:22" ht="15" customHeight="1" x14ac:dyDescent="0.25">
      <c r="A42">
        <v>41</v>
      </c>
      <c r="B42">
        <v>1</v>
      </c>
      <c r="C42">
        <v>9</v>
      </c>
      <c r="D42">
        <v>0</v>
      </c>
      <c r="E42">
        <v>0</v>
      </c>
      <c r="F42">
        <v>46</v>
      </c>
      <c r="G42">
        <v>4084.393939</v>
      </c>
      <c r="H42">
        <v>0</v>
      </c>
      <c r="I42">
        <v>1.7948720000000001E-3</v>
      </c>
      <c r="J42">
        <v>0</v>
      </c>
      <c r="K42">
        <v>0</v>
      </c>
      <c r="L42" t="s">
        <v>50</v>
      </c>
      <c r="M42">
        <v>2</v>
      </c>
      <c r="N42">
        <v>2</v>
      </c>
      <c r="O42">
        <v>8</v>
      </c>
      <c r="P42">
        <v>4</v>
      </c>
      <c r="Q42" t="s">
        <v>51</v>
      </c>
      <c r="R42" t="b">
        <f t="shared" si="3"/>
        <v>0</v>
      </c>
      <c r="S42" t="b">
        <f t="shared" si="0"/>
        <v>0</v>
      </c>
      <c r="T42">
        <v>0</v>
      </c>
      <c r="U42">
        <v>0</v>
      </c>
      <c r="V42">
        <v>1</v>
      </c>
    </row>
    <row r="43" spans="1:22" ht="15" customHeight="1" x14ac:dyDescent="0.25">
      <c r="A43">
        <v>42</v>
      </c>
      <c r="B43">
        <v>0</v>
      </c>
      <c r="C43">
        <v>0</v>
      </c>
      <c r="D43">
        <v>0</v>
      </c>
      <c r="E43">
        <v>0</v>
      </c>
      <c r="F43">
        <v>3</v>
      </c>
      <c r="G43">
        <v>22</v>
      </c>
      <c r="H43">
        <v>0</v>
      </c>
      <c r="I43">
        <v>6.6666666999999999E-2</v>
      </c>
      <c r="J43">
        <v>0</v>
      </c>
      <c r="K43">
        <v>0.6</v>
      </c>
      <c r="L43" t="s">
        <v>50</v>
      </c>
      <c r="M43">
        <v>1</v>
      </c>
      <c r="N43">
        <v>1</v>
      </c>
      <c r="O43">
        <v>3</v>
      </c>
      <c r="P43">
        <v>2</v>
      </c>
      <c r="Q43" t="s">
        <v>51</v>
      </c>
      <c r="R43" t="b">
        <f t="shared" si="3"/>
        <v>0</v>
      </c>
      <c r="S43" t="b">
        <f t="shared" si="0"/>
        <v>0</v>
      </c>
      <c r="T43">
        <v>0</v>
      </c>
      <c r="U43">
        <v>0</v>
      </c>
      <c r="V43">
        <v>1</v>
      </c>
    </row>
    <row r="44" spans="1:22" ht="15" customHeight="1" x14ac:dyDescent="0.25">
      <c r="A44">
        <v>43</v>
      </c>
      <c r="B44">
        <v>0</v>
      </c>
      <c r="C44">
        <v>0</v>
      </c>
      <c r="D44">
        <v>0</v>
      </c>
      <c r="E44">
        <v>0</v>
      </c>
      <c r="F44">
        <v>15</v>
      </c>
      <c r="G44">
        <v>310.16666670000001</v>
      </c>
      <c r="H44">
        <v>0</v>
      </c>
      <c r="I44">
        <v>6.6666670000000003E-3</v>
      </c>
      <c r="J44">
        <v>0</v>
      </c>
      <c r="K44">
        <v>0</v>
      </c>
      <c r="L44" t="s">
        <v>50</v>
      </c>
      <c r="M44">
        <v>1</v>
      </c>
      <c r="N44">
        <v>1</v>
      </c>
      <c r="O44">
        <v>4</v>
      </c>
      <c r="P44">
        <v>4</v>
      </c>
      <c r="Q44" t="s">
        <v>51</v>
      </c>
      <c r="R44" t="b">
        <f t="shared" si="3"/>
        <v>0</v>
      </c>
      <c r="S44" t="b">
        <f t="shared" si="0"/>
        <v>0</v>
      </c>
      <c r="T44">
        <v>0</v>
      </c>
      <c r="U44">
        <v>0</v>
      </c>
      <c r="V44">
        <v>1</v>
      </c>
    </row>
    <row r="45" spans="1:22" ht="15" customHeight="1" x14ac:dyDescent="0.25">
      <c r="A45">
        <v>44</v>
      </c>
      <c r="B45">
        <v>0</v>
      </c>
      <c r="C45">
        <v>0</v>
      </c>
      <c r="D45">
        <v>0</v>
      </c>
      <c r="E45">
        <v>0</v>
      </c>
      <c r="F45">
        <v>2</v>
      </c>
      <c r="G45">
        <v>34</v>
      </c>
      <c r="H45">
        <v>0</v>
      </c>
      <c r="I45">
        <v>0.05</v>
      </c>
      <c r="J45">
        <v>0</v>
      </c>
      <c r="K45">
        <v>0.4</v>
      </c>
      <c r="L45" t="s">
        <v>50</v>
      </c>
      <c r="M45">
        <v>3</v>
      </c>
      <c r="N45">
        <v>2</v>
      </c>
      <c r="O45">
        <v>2</v>
      </c>
      <c r="P45">
        <v>3</v>
      </c>
      <c r="Q45" t="s">
        <v>51</v>
      </c>
      <c r="R45" t="b">
        <f t="shared" si="3"/>
        <v>0</v>
      </c>
      <c r="S45" t="b">
        <f t="shared" si="0"/>
        <v>0</v>
      </c>
      <c r="T45">
        <v>0</v>
      </c>
      <c r="U45">
        <v>0</v>
      </c>
      <c r="V45">
        <v>1</v>
      </c>
    </row>
    <row r="46" spans="1:22" ht="15" customHeight="1" x14ac:dyDescent="0.25">
      <c r="A46">
        <v>45</v>
      </c>
      <c r="B46">
        <v>0</v>
      </c>
      <c r="C46">
        <v>0</v>
      </c>
      <c r="D46">
        <v>0</v>
      </c>
      <c r="E46">
        <v>0</v>
      </c>
      <c r="F46">
        <v>4</v>
      </c>
      <c r="G46">
        <v>88</v>
      </c>
      <c r="H46">
        <v>0</v>
      </c>
      <c r="I46">
        <v>0.05</v>
      </c>
      <c r="J46">
        <v>0</v>
      </c>
      <c r="K46">
        <v>0</v>
      </c>
      <c r="L46" t="s">
        <v>50</v>
      </c>
      <c r="M46">
        <v>4</v>
      </c>
      <c r="N46">
        <v>1</v>
      </c>
      <c r="O46">
        <v>1</v>
      </c>
      <c r="P46">
        <v>3</v>
      </c>
      <c r="Q46" t="s">
        <v>51</v>
      </c>
      <c r="R46" t="b">
        <f t="shared" si="3"/>
        <v>0</v>
      </c>
      <c r="S46" t="b">
        <f t="shared" si="0"/>
        <v>0</v>
      </c>
      <c r="T46">
        <v>0</v>
      </c>
      <c r="U46">
        <v>0</v>
      </c>
      <c r="V46">
        <v>1</v>
      </c>
    </row>
    <row r="47" spans="1:22" ht="15" customHeight="1" x14ac:dyDescent="0.25">
      <c r="A47">
        <v>46</v>
      </c>
      <c r="B47">
        <v>0</v>
      </c>
      <c r="C47">
        <v>0</v>
      </c>
      <c r="D47">
        <v>0</v>
      </c>
      <c r="E47">
        <v>0</v>
      </c>
      <c r="F47">
        <v>22</v>
      </c>
      <c r="G47">
        <v>622.25</v>
      </c>
      <c r="H47">
        <v>3.0303029999999998E-3</v>
      </c>
      <c r="I47">
        <v>6.0606059999999996E-3</v>
      </c>
      <c r="J47">
        <v>0</v>
      </c>
      <c r="K47">
        <v>0.2</v>
      </c>
      <c r="L47" t="s">
        <v>50</v>
      </c>
      <c r="M47">
        <v>2</v>
      </c>
      <c r="N47">
        <v>5</v>
      </c>
      <c r="O47">
        <v>1</v>
      </c>
      <c r="P47">
        <v>4</v>
      </c>
      <c r="Q47" t="s">
        <v>51</v>
      </c>
      <c r="R47" t="b">
        <f t="shared" si="3"/>
        <v>0</v>
      </c>
      <c r="S47" t="b">
        <f t="shared" si="0"/>
        <v>0</v>
      </c>
      <c r="T47">
        <v>0</v>
      </c>
      <c r="U47">
        <v>0</v>
      </c>
      <c r="V47">
        <v>1</v>
      </c>
    </row>
    <row r="48" spans="1:22" ht="15" customHeight="1" x14ac:dyDescent="0.25">
      <c r="A48">
        <v>47</v>
      </c>
      <c r="B48">
        <v>0</v>
      </c>
      <c r="C48">
        <v>0</v>
      </c>
      <c r="D48">
        <v>0</v>
      </c>
      <c r="E48">
        <v>0</v>
      </c>
      <c r="F48">
        <v>14</v>
      </c>
      <c r="G48">
        <v>222.4</v>
      </c>
      <c r="H48">
        <v>1.7142857000000001E-2</v>
      </c>
      <c r="I48">
        <v>5.7142856999999998E-2</v>
      </c>
      <c r="J48">
        <v>0</v>
      </c>
      <c r="K48">
        <v>0</v>
      </c>
      <c r="L48" t="s">
        <v>50</v>
      </c>
      <c r="M48">
        <v>1</v>
      </c>
      <c r="N48">
        <v>1</v>
      </c>
      <c r="O48">
        <v>1</v>
      </c>
      <c r="P48">
        <v>2</v>
      </c>
      <c r="Q48" t="s">
        <v>51</v>
      </c>
      <c r="R48" t="b">
        <f t="shared" si="3"/>
        <v>0</v>
      </c>
      <c r="S48" t="b">
        <f t="shared" si="0"/>
        <v>0</v>
      </c>
      <c r="T48">
        <v>0</v>
      </c>
      <c r="U48">
        <v>0</v>
      </c>
      <c r="V48">
        <v>1</v>
      </c>
    </row>
    <row r="49" spans="1:22" ht="15" customHeight="1" x14ac:dyDescent="0.25">
      <c r="A49">
        <v>48</v>
      </c>
      <c r="B49">
        <v>0</v>
      </c>
      <c r="C49">
        <v>0</v>
      </c>
      <c r="D49">
        <v>0</v>
      </c>
      <c r="E49">
        <v>0</v>
      </c>
      <c r="F49">
        <v>3</v>
      </c>
      <c r="G49">
        <v>80</v>
      </c>
      <c r="H49">
        <v>6.6666666999999999E-2</v>
      </c>
      <c r="I49">
        <v>0.133333333</v>
      </c>
      <c r="J49">
        <v>0</v>
      </c>
      <c r="K49">
        <v>0.2</v>
      </c>
      <c r="L49" t="s">
        <v>50</v>
      </c>
      <c r="M49">
        <v>3</v>
      </c>
      <c r="N49">
        <v>2</v>
      </c>
      <c r="O49">
        <v>1</v>
      </c>
      <c r="P49">
        <v>3</v>
      </c>
      <c r="Q49" t="s">
        <v>51</v>
      </c>
      <c r="R49" t="b">
        <f t="shared" si="3"/>
        <v>0</v>
      </c>
      <c r="S49" t="b">
        <f t="shared" si="0"/>
        <v>0</v>
      </c>
      <c r="T49">
        <v>0</v>
      </c>
      <c r="U49">
        <v>0</v>
      </c>
      <c r="V49">
        <v>1</v>
      </c>
    </row>
    <row r="50" spans="1:22" ht="15" customHeight="1" x14ac:dyDescent="0.25">
      <c r="A50">
        <v>49</v>
      </c>
      <c r="B50">
        <v>0</v>
      </c>
      <c r="C50">
        <v>0</v>
      </c>
      <c r="D50">
        <v>0</v>
      </c>
      <c r="E50">
        <v>0</v>
      </c>
      <c r="F50">
        <v>11</v>
      </c>
      <c r="G50">
        <v>800.83333330000005</v>
      </c>
      <c r="H50">
        <v>0</v>
      </c>
      <c r="I50">
        <v>3.636364E-3</v>
      </c>
      <c r="J50">
        <v>0</v>
      </c>
      <c r="K50">
        <v>0</v>
      </c>
      <c r="L50" t="s">
        <v>50</v>
      </c>
      <c r="M50">
        <v>3</v>
      </c>
      <c r="N50">
        <v>2</v>
      </c>
      <c r="O50">
        <v>1</v>
      </c>
      <c r="P50">
        <v>3</v>
      </c>
      <c r="Q50" t="s">
        <v>51</v>
      </c>
      <c r="R50" t="b">
        <f t="shared" si="3"/>
        <v>0</v>
      </c>
      <c r="S50" t="b">
        <f t="shared" si="0"/>
        <v>0</v>
      </c>
      <c r="T50">
        <v>0</v>
      </c>
      <c r="U50">
        <v>0</v>
      </c>
      <c r="V50">
        <v>1</v>
      </c>
    </row>
    <row r="51" spans="1:22" ht="15" customHeight="1" x14ac:dyDescent="0.25">
      <c r="A51">
        <v>50</v>
      </c>
      <c r="B51">
        <v>0</v>
      </c>
      <c r="C51">
        <v>0</v>
      </c>
      <c r="D51">
        <v>0</v>
      </c>
      <c r="E51">
        <v>0</v>
      </c>
      <c r="F51">
        <v>1</v>
      </c>
      <c r="G51">
        <v>0</v>
      </c>
      <c r="H51">
        <v>0.2</v>
      </c>
      <c r="I51">
        <v>0.2</v>
      </c>
      <c r="J51">
        <v>0</v>
      </c>
      <c r="K51">
        <v>0.6</v>
      </c>
      <c r="L51" t="s">
        <v>50</v>
      </c>
      <c r="M51">
        <v>2</v>
      </c>
      <c r="N51">
        <v>2</v>
      </c>
      <c r="O51">
        <v>3</v>
      </c>
      <c r="P51">
        <v>2</v>
      </c>
      <c r="Q51" t="s">
        <v>51</v>
      </c>
      <c r="R51" t="b">
        <f t="shared" si="3"/>
        <v>0</v>
      </c>
      <c r="S51" t="b">
        <f t="shared" si="0"/>
        <v>0</v>
      </c>
      <c r="T51">
        <v>0</v>
      </c>
      <c r="U51">
        <v>0</v>
      </c>
      <c r="V51">
        <v>1</v>
      </c>
    </row>
    <row r="52" spans="1:22" ht="15" customHeight="1" x14ac:dyDescent="0.25">
      <c r="A52">
        <v>51</v>
      </c>
      <c r="B52">
        <v>0</v>
      </c>
      <c r="C52">
        <v>0</v>
      </c>
      <c r="D52">
        <v>0</v>
      </c>
      <c r="E52">
        <v>0</v>
      </c>
      <c r="F52">
        <v>1</v>
      </c>
      <c r="G52">
        <v>0</v>
      </c>
      <c r="H52">
        <v>0.2</v>
      </c>
      <c r="I52">
        <v>0.2</v>
      </c>
      <c r="J52">
        <v>0</v>
      </c>
      <c r="K52">
        <v>0</v>
      </c>
      <c r="L52" t="s">
        <v>50</v>
      </c>
      <c r="M52">
        <v>1</v>
      </c>
      <c r="N52">
        <v>1</v>
      </c>
      <c r="O52">
        <v>3</v>
      </c>
      <c r="P52">
        <v>4</v>
      </c>
      <c r="Q52" t="s">
        <v>51</v>
      </c>
      <c r="R52" t="b">
        <f>TRUE()</f>
        <v>1</v>
      </c>
      <c r="S52" t="b">
        <f t="shared" si="0"/>
        <v>0</v>
      </c>
      <c r="T52">
        <v>0</v>
      </c>
      <c r="U52">
        <v>1</v>
      </c>
      <c r="V52">
        <v>1</v>
      </c>
    </row>
    <row r="53" spans="1:22" ht="15" customHeight="1" x14ac:dyDescent="0.25">
      <c r="A53">
        <v>52</v>
      </c>
      <c r="B53">
        <v>0</v>
      </c>
      <c r="C53">
        <v>0</v>
      </c>
      <c r="D53">
        <v>0</v>
      </c>
      <c r="E53">
        <v>0</v>
      </c>
      <c r="F53">
        <v>12</v>
      </c>
      <c r="G53">
        <v>265.16666670000001</v>
      </c>
      <c r="H53">
        <v>1.1111111E-2</v>
      </c>
      <c r="I53">
        <v>2.6111110999999999E-2</v>
      </c>
      <c r="J53">
        <v>0</v>
      </c>
      <c r="K53">
        <v>0.2</v>
      </c>
      <c r="L53" t="s">
        <v>50</v>
      </c>
      <c r="M53">
        <v>3</v>
      </c>
      <c r="N53">
        <v>2</v>
      </c>
      <c r="O53">
        <v>1</v>
      </c>
      <c r="P53">
        <v>3</v>
      </c>
      <c r="Q53" t="s">
        <v>51</v>
      </c>
      <c r="R53" t="b">
        <f>FALSE()</f>
        <v>0</v>
      </c>
      <c r="S53" t="b">
        <f t="shared" si="0"/>
        <v>0</v>
      </c>
      <c r="T53">
        <v>0</v>
      </c>
      <c r="U53">
        <v>0</v>
      </c>
      <c r="V53">
        <v>1</v>
      </c>
    </row>
    <row r="54" spans="1:22" ht="15" customHeight="1" x14ac:dyDescent="0.25">
      <c r="A54">
        <v>53</v>
      </c>
      <c r="B54">
        <v>0</v>
      </c>
      <c r="C54">
        <v>0</v>
      </c>
      <c r="D54">
        <v>0</v>
      </c>
      <c r="E54">
        <v>0</v>
      </c>
      <c r="F54">
        <v>2</v>
      </c>
      <c r="G54">
        <v>29</v>
      </c>
      <c r="H54">
        <v>0</v>
      </c>
      <c r="I54">
        <v>0.1</v>
      </c>
      <c r="J54">
        <v>0</v>
      </c>
      <c r="K54">
        <v>1</v>
      </c>
      <c r="L54" t="s">
        <v>50</v>
      </c>
      <c r="M54">
        <v>2</v>
      </c>
      <c r="N54">
        <v>4</v>
      </c>
      <c r="O54">
        <v>4</v>
      </c>
      <c r="P54">
        <v>2</v>
      </c>
      <c r="Q54" t="s">
        <v>51</v>
      </c>
      <c r="R54" t="b">
        <f>TRUE()</f>
        <v>1</v>
      </c>
      <c r="S54" t="b">
        <f t="shared" si="0"/>
        <v>0</v>
      </c>
      <c r="T54">
        <v>0</v>
      </c>
      <c r="U54">
        <v>1</v>
      </c>
      <c r="V54">
        <v>1</v>
      </c>
    </row>
    <row r="55" spans="1:22" ht="15" customHeight="1" x14ac:dyDescent="0.25">
      <c r="A55">
        <v>54</v>
      </c>
      <c r="B55">
        <v>0</v>
      </c>
      <c r="C55">
        <v>0</v>
      </c>
      <c r="D55">
        <v>0</v>
      </c>
      <c r="E55">
        <v>0</v>
      </c>
      <c r="F55">
        <v>4</v>
      </c>
      <c r="G55">
        <v>160</v>
      </c>
      <c r="H55">
        <v>0</v>
      </c>
      <c r="I55">
        <v>7.4999999999999997E-2</v>
      </c>
      <c r="J55">
        <v>0</v>
      </c>
      <c r="K55">
        <v>0</v>
      </c>
      <c r="L55" t="s">
        <v>50</v>
      </c>
      <c r="M55">
        <v>4</v>
      </c>
      <c r="N55">
        <v>2</v>
      </c>
      <c r="O55">
        <v>2</v>
      </c>
      <c r="P55">
        <v>3</v>
      </c>
      <c r="Q55" t="s">
        <v>51</v>
      </c>
      <c r="R55" t="b">
        <f t="shared" ref="R55:R64" si="4">FALSE()</f>
        <v>0</v>
      </c>
      <c r="S55" t="b">
        <f t="shared" si="0"/>
        <v>0</v>
      </c>
      <c r="T55">
        <v>0</v>
      </c>
      <c r="U55">
        <v>0</v>
      </c>
      <c r="V55">
        <v>1</v>
      </c>
    </row>
    <row r="56" spans="1:22" ht="15" customHeight="1" x14ac:dyDescent="0.25">
      <c r="A56">
        <v>55</v>
      </c>
      <c r="B56">
        <v>0</v>
      </c>
      <c r="C56">
        <v>0</v>
      </c>
      <c r="D56">
        <v>0</v>
      </c>
      <c r="E56">
        <v>0</v>
      </c>
      <c r="F56">
        <v>4</v>
      </c>
      <c r="G56">
        <v>135.66666670000001</v>
      </c>
      <c r="H56">
        <v>0.05</v>
      </c>
      <c r="I56">
        <v>2.5000000000000001E-2</v>
      </c>
      <c r="J56">
        <v>0</v>
      </c>
      <c r="K56">
        <v>0.4</v>
      </c>
      <c r="L56" t="s">
        <v>50</v>
      </c>
      <c r="M56">
        <v>3</v>
      </c>
      <c r="N56">
        <v>3</v>
      </c>
      <c r="O56">
        <v>1</v>
      </c>
      <c r="P56">
        <v>4</v>
      </c>
      <c r="Q56" t="s">
        <v>51</v>
      </c>
      <c r="R56" t="b">
        <f t="shared" si="4"/>
        <v>0</v>
      </c>
      <c r="S56" t="b">
        <f t="shared" si="0"/>
        <v>0</v>
      </c>
      <c r="T56">
        <v>0</v>
      </c>
      <c r="U56">
        <v>0</v>
      </c>
      <c r="V56">
        <v>1</v>
      </c>
    </row>
    <row r="57" spans="1:22" ht="15" customHeight="1" x14ac:dyDescent="0.25">
      <c r="A57">
        <v>56</v>
      </c>
      <c r="B57">
        <v>0</v>
      </c>
      <c r="C57">
        <v>0</v>
      </c>
      <c r="D57">
        <v>0</v>
      </c>
      <c r="E57">
        <v>0</v>
      </c>
      <c r="F57">
        <v>1</v>
      </c>
      <c r="G57">
        <v>0</v>
      </c>
      <c r="H57">
        <v>0.2</v>
      </c>
      <c r="I57">
        <v>0.2</v>
      </c>
      <c r="J57">
        <v>0</v>
      </c>
      <c r="K57">
        <v>0.2</v>
      </c>
      <c r="L57" t="s">
        <v>50</v>
      </c>
      <c r="M57">
        <v>2</v>
      </c>
      <c r="N57">
        <v>4</v>
      </c>
      <c r="O57">
        <v>1</v>
      </c>
      <c r="P57">
        <v>3</v>
      </c>
      <c r="Q57" t="s">
        <v>51</v>
      </c>
      <c r="R57" t="b">
        <f t="shared" si="4"/>
        <v>0</v>
      </c>
      <c r="S57" t="b">
        <f t="shared" si="0"/>
        <v>0</v>
      </c>
      <c r="T57">
        <v>0</v>
      </c>
      <c r="U57">
        <v>0</v>
      </c>
      <c r="V57">
        <v>1</v>
      </c>
    </row>
    <row r="58" spans="1:22" ht="15" customHeight="1" x14ac:dyDescent="0.25">
      <c r="A58">
        <v>57</v>
      </c>
      <c r="B58">
        <v>0</v>
      </c>
      <c r="C58">
        <v>0</v>
      </c>
      <c r="D58">
        <v>0</v>
      </c>
      <c r="E58">
        <v>0</v>
      </c>
      <c r="F58">
        <v>1</v>
      </c>
      <c r="G58">
        <v>0</v>
      </c>
      <c r="H58">
        <v>0.2</v>
      </c>
      <c r="I58">
        <v>0.2</v>
      </c>
      <c r="J58">
        <v>0</v>
      </c>
      <c r="K58">
        <v>0.6</v>
      </c>
      <c r="L58" t="s">
        <v>50</v>
      </c>
      <c r="M58">
        <v>3</v>
      </c>
      <c r="N58">
        <v>2</v>
      </c>
      <c r="O58">
        <v>3</v>
      </c>
      <c r="P58">
        <v>3</v>
      </c>
      <c r="Q58" t="s">
        <v>51</v>
      </c>
      <c r="R58" t="b">
        <f t="shared" si="4"/>
        <v>0</v>
      </c>
      <c r="S58" t="b">
        <f t="shared" si="0"/>
        <v>0</v>
      </c>
      <c r="T58">
        <v>0</v>
      </c>
      <c r="U58">
        <v>0</v>
      </c>
      <c r="V58">
        <v>1</v>
      </c>
    </row>
    <row r="59" spans="1:22" ht="15" customHeight="1" x14ac:dyDescent="0.25">
      <c r="A59">
        <v>58</v>
      </c>
      <c r="B59">
        <v>4</v>
      </c>
      <c r="C59">
        <v>56</v>
      </c>
      <c r="D59">
        <v>2</v>
      </c>
      <c r="E59">
        <v>120</v>
      </c>
      <c r="F59">
        <v>36</v>
      </c>
      <c r="G59">
        <v>998.7416667</v>
      </c>
      <c r="H59">
        <v>0</v>
      </c>
      <c r="I59">
        <v>1.4736467E-2</v>
      </c>
      <c r="J59">
        <v>19.447079129999999</v>
      </c>
      <c r="K59">
        <v>0.2</v>
      </c>
      <c r="L59" t="s">
        <v>50</v>
      </c>
      <c r="M59">
        <v>2</v>
      </c>
      <c r="N59">
        <v>2</v>
      </c>
      <c r="O59">
        <v>4</v>
      </c>
      <c r="P59">
        <v>1</v>
      </c>
      <c r="Q59" t="s">
        <v>51</v>
      </c>
      <c r="R59" t="b">
        <f t="shared" si="4"/>
        <v>0</v>
      </c>
      <c r="S59" t="b">
        <f t="shared" si="0"/>
        <v>0</v>
      </c>
      <c r="T59">
        <v>0</v>
      </c>
      <c r="U59">
        <v>0</v>
      </c>
      <c r="V59">
        <v>1</v>
      </c>
    </row>
    <row r="60" spans="1:22" ht="15" customHeight="1" x14ac:dyDescent="0.25">
      <c r="A60">
        <v>59</v>
      </c>
      <c r="B60">
        <v>0</v>
      </c>
      <c r="C60">
        <v>0</v>
      </c>
      <c r="D60">
        <v>0</v>
      </c>
      <c r="E60">
        <v>0</v>
      </c>
      <c r="F60">
        <v>4</v>
      </c>
      <c r="G60">
        <v>104</v>
      </c>
      <c r="H60">
        <v>0</v>
      </c>
      <c r="I60">
        <v>0.05</v>
      </c>
      <c r="J60">
        <v>0</v>
      </c>
      <c r="K60">
        <v>0.4</v>
      </c>
      <c r="L60" t="s">
        <v>50</v>
      </c>
      <c r="M60">
        <v>2</v>
      </c>
      <c r="N60">
        <v>6</v>
      </c>
      <c r="O60">
        <v>6</v>
      </c>
      <c r="P60">
        <v>3</v>
      </c>
      <c r="Q60" t="s">
        <v>51</v>
      </c>
      <c r="R60" t="b">
        <f t="shared" si="4"/>
        <v>0</v>
      </c>
      <c r="S60" t="b">
        <f t="shared" si="0"/>
        <v>0</v>
      </c>
      <c r="T60">
        <v>0</v>
      </c>
      <c r="U60">
        <v>0</v>
      </c>
      <c r="V60">
        <v>1</v>
      </c>
    </row>
    <row r="61" spans="1:22" ht="15" customHeight="1" x14ac:dyDescent="0.25">
      <c r="A61">
        <v>60</v>
      </c>
      <c r="B61">
        <v>2</v>
      </c>
      <c r="C61">
        <v>16</v>
      </c>
      <c r="D61">
        <v>0</v>
      </c>
      <c r="E61">
        <v>0</v>
      </c>
      <c r="F61">
        <v>16</v>
      </c>
      <c r="G61">
        <v>381.68650789999998</v>
      </c>
      <c r="H61">
        <v>1.1764706E-2</v>
      </c>
      <c r="I61">
        <v>4.6568627000000001E-2</v>
      </c>
      <c r="J61">
        <v>0</v>
      </c>
      <c r="K61">
        <v>0.6</v>
      </c>
      <c r="L61" t="s">
        <v>50</v>
      </c>
      <c r="M61">
        <v>2</v>
      </c>
      <c r="N61">
        <v>4</v>
      </c>
      <c r="O61">
        <v>2</v>
      </c>
      <c r="P61">
        <v>1</v>
      </c>
      <c r="Q61" t="s">
        <v>51</v>
      </c>
      <c r="R61" t="b">
        <f t="shared" si="4"/>
        <v>0</v>
      </c>
      <c r="S61" t="b">
        <f t="shared" si="0"/>
        <v>0</v>
      </c>
      <c r="T61">
        <v>0</v>
      </c>
      <c r="U61">
        <v>0</v>
      </c>
      <c r="V61">
        <v>1</v>
      </c>
    </row>
    <row r="62" spans="1:22" ht="15" customHeight="1" x14ac:dyDescent="0.25">
      <c r="A62">
        <v>61</v>
      </c>
      <c r="B62">
        <v>0</v>
      </c>
      <c r="C62">
        <v>0</v>
      </c>
      <c r="D62">
        <v>0</v>
      </c>
      <c r="E62">
        <v>0</v>
      </c>
      <c r="F62">
        <v>6</v>
      </c>
      <c r="G62">
        <v>169</v>
      </c>
      <c r="H62">
        <v>0</v>
      </c>
      <c r="I62">
        <v>1.6666667E-2</v>
      </c>
      <c r="J62">
        <v>0</v>
      </c>
      <c r="K62">
        <v>0.4</v>
      </c>
      <c r="L62" t="s">
        <v>50</v>
      </c>
      <c r="M62">
        <v>1</v>
      </c>
      <c r="N62">
        <v>1</v>
      </c>
      <c r="O62">
        <v>3</v>
      </c>
      <c r="P62">
        <v>3</v>
      </c>
      <c r="Q62" t="s">
        <v>51</v>
      </c>
      <c r="R62" t="b">
        <f t="shared" si="4"/>
        <v>0</v>
      </c>
      <c r="S62" t="b">
        <f t="shared" si="0"/>
        <v>0</v>
      </c>
      <c r="T62">
        <v>0</v>
      </c>
      <c r="U62">
        <v>0</v>
      </c>
      <c r="V62">
        <v>1</v>
      </c>
    </row>
    <row r="63" spans="1:22" ht="15" customHeight="1" x14ac:dyDescent="0.25">
      <c r="A63">
        <v>62</v>
      </c>
      <c r="B63">
        <v>0</v>
      </c>
      <c r="C63">
        <v>0</v>
      </c>
      <c r="D63">
        <v>0</v>
      </c>
      <c r="E63">
        <v>0</v>
      </c>
      <c r="F63">
        <v>8</v>
      </c>
      <c r="G63">
        <v>400.8</v>
      </c>
      <c r="H63">
        <v>0.05</v>
      </c>
      <c r="I63">
        <v>0.120833333</v>
      </c>
      <c r="J63">
        <v>0</v>
      </c>
      <c r="K63">
        <v>0</v>
      </c>
      <c r="L63" t="s">
        <v>50</v>
      </c>
      <c r="M63">
        <v>1</v>
      </c>
      <c r="N63">
        <v>1</v>
      </c>
      <c r="O63">
        <v>1</v>
      </c>
      <c r="P63">
        <v>3</v>
      </c>
      <c r="Q63" t="s">
        <v>51</v>
      </c>
      <c r="R63" t="b">
        <f t="shared" si="4"/>
        <v>0</v>
      </c>
      <c r="S63" t="b">
        <f t="shared" si="0"/>
        <v>0</v>
      </c>
      <c r="T63">
        <v>0</v>
      </c>
      <c r="U63">
        <v>0</v>
      </c>
      <c r="V63">
        <v>1</v>
      </c>
    </row>
    <row r="64" spans="1:22" ht="15" customHeight="1" x14ac:dyDescent="0.25">
      <c r="A64">
        <v>63</v>
      </c>
      <c r="B64">
        <v>12</v>
      </c>
      <c r="C64">
        <v>279.41666670000001</v>
      </c>
      <c r="D64">
        <v>0</v>
      </c>
      <c r="E64">
        <v>0</v>
      </c>
      <c r="F64">
        <v>42</v>
      </c>
      <c r="G64">
        <v>1553.583333</v>
      </c>
      <c r="H64">
        <v>8.9999999999999993E-3</v>
      </c>
      <c r="I64">
        <v>1.9666666999999999E-2</v>
      </c>
      <c r="J64">
        <v>38.308492680000001</v>
      </c>
      <c r="K64">
        <v>0</v>
      </c>
      <c r="L64" t="s">
        <v>50</v>
      </c>
      <c r="M64">
        <v>1</v>
      </c>
      <c r="N64">
        <v>1</v>
      </c>
      <c r="O64">
        <v>3</v>
      </c>
      <c r="P64">
        <v>2</v>
      </c>
      <c r="Q64" t="s">
        <v>51</v>
      </c>
      <c r="R64" t="b">
        <f t="shared" si="4"/>
        <v>0</v>
      </c>
      <c r="S64" t="b">
        <f t="shared" si="0"/>
        <v>0</v>
      </c>
      <c r="T64">
        <v>0</v>
      </c>
      <c r="U64">
        <v>0</v>
      </c>
      <c r="V64">
        <v>1</v>
      </c>
    </row>
    <row r="65" spans="1:22" ht="15" customHeight="1" x14ac:dyDescent="0.25">
      <c r="A65">
        <v>64</v>
      </c>
      <c r="B65">
        <v>0</v>
      </c>
      <c r="C65">
        <v>0</v>
      </c>
      <c r="D65">
        <v>0</v>
      </c>
      <c r="E65">
        <v>0</v>
      </c>
      <c r="F65">
        <v>14</v>
      </c>
      <c r="G65">
        <v>706.5</v>
      </c>
      <c r="H65">
        <v>0</v>
      </c>
      <c r="I65">
        <v>7.1428569999999999E-3</v>
      </c>
      <c r="J65">
        <v>0</v>
      </c>
      <c r="K65">
        <v>0</v>
      </c>
      <c r="L65" t="s">
        <v>50</v>
      </c>
      <c r="M65">
        <v>2</v>
      </c>
      <c r="N65">
        <v>2</v>
      </c>
      <c r="O65">
        <v>5</v>
      </c>
      <c r="P65">
        <v>4</v>
      </c>
      <c r="Q65" t="s">
        <v>51</v>
      </c>
      <c r="R65" t="b">
        <f>TRUE()</f>
        <v>1</v>
      </c>
      <c r="S65" t="b">
        <f t="shared" si="0"/>
        <v>0</v>
      </c>
      <c r="T65">
        <v>0</v>
      </c>
      <c r="U65">
        <v>1</v>
      </c>
      <c r="V65">
        <v>1</v>
      </c>
    </row>
    <row r="66" spans="1:22" ht="15" customHeight="1" x14ac:dyDescent="0.25">
      <c r="A66">
        <v>65</v>
      </c>
      <c r="B66">
        <v>0</v>
      </c>
      <c r="C66">
        <v>0</v>
      </c>
      <c r="D66">
        <v>0</v>
      </c>
      <c r="E66">
        <v>0</v>
      </c>
      <c r="F66">
        <v>1</v>
      </c>
      <c r="G66">
        <v>0</v>
      </c>
      <c r="H66">
        <v>0.2</v>
      </c>
      <c r="I66">
        <v>0.2</v>
      </c>
      <c r="J66">
        <v>0</v>
      </c>
      <c r="K66">
        <v>0</v>
      </c>
      <c r="L66" t="s">
        <v>50</v>
      </c>
      <c r="M66">
        <v>2</v>
      </c>
      <c r="N66">
        <v>2</v>
      </c>
      <c r="O66">
        <v>4</v>
      </c>
      <c r="P66">
        <v>3</v>
      </c>
      <c r="Q66" t="s">
        <v>51</v>
      </c>
      <c r="R66" t="b">
        <f t="shared" ref="R66:R79" si="5">FALSE()</f>
        <v>0</v>
      </c>
      <c r="S66" t="b">
        <f>FALSE()</f>
        <v>0</v>
      </c>
      <c r="T66">
        <v>0</v>
      </c>
      <c r="U66">
        <v>0</v>
      </c>
      <c r="V66">
        <v>1</v>
      </c>
    </row>
    <row r="67" spans="1:22" ht="15" customHeight="1" x14ac:dyDescent="0.25">
      <c r="A67">
        <v>66</v>
      </c>
      <c r="B67">
        <v>3</v>
      </c>
      <c r="C67">
        <v>87.833333330000002</v>
      </c>
      <c r="D67">
        <v>0</v>
      </c>
      <c r="E67">
        <v>0</v>
      </c>
      <c r="F67">
        <v>27</v>
      </c>
      <c r="G67">
        <v>798.33333330000005</v>
      </c>
      <c r="H67">
        <v>0</v>
      </c>
      <c r="I67">
        <v>1.2643678E-2</v>
      </c>
      <c r="J67">
        <v>22.916035699999998</v>
      </c>
      <c r="K67">
        <v>0.8</v>
      </c>
      <c r="L67" t="s">
        <v>50</v>
      </c>
      <c r="M67">
        <v>2</v>
      </c>
      <c r="N67">
        <v>2</v>
      </c>
      <c r="O67">
        <v>3</v>
      </c>
      <c r="P67">
        <v>1</v>
      </c>
      <c r="Q67" t="s">
        <v>51</v>
      </c>
      <c r="R67" t="b">
        <f t="shared" si="5"/>
        <v>0</v>
      </c>
      <c r="S67" t="b">
        <f>TRUE()</f>
        <v>1</v>
      </c>
      <c r="T67">
        <v>1</v>
      </c>
      <c r="U67">
        <v>0</v>
      </c>
      <c r="V67">
        <v>1</v>
      </c>
    </row>
    <row r="68" spans="1:22" ht="15" customHeight="1" x14ac:dyDescent="0.25">
      <c r="A68">
        <v>67</v>
      </c>
      <c r="B68">
        <v>4</v>
      </c>
      <c r="C68">
        <v>44</v>
      </c>
      <c r="D68">
        <v>0</v>
      </c>
      <c r="E68">
        <v>0</v>
      </c>
      <c r="F68">
        <v>90</v>
      </c>
      <c r="G68">
        <v>6951.9722220000003</v>
      </c>
      <c r="H68">
        <v>2.150538E-3</v>
      </c>
      <c r="I68">
        <v>1.5013034E-2</v>
      </c>
      <c r="J68">
        <v>0</v>
      </c>
      <c r="K68">
        <v>0</v>
      </c>
      <c r="L68" t="s">
        <v>50</v>
      </c>
      <c r="M68">
        <v>4</v>
      </c>
      <c r="N68">
        <v>1</v>
      </c>
      <c r="O68">
        <v>1</v>
      </c>
      <c r="P68">
        <v>3</v>
      </c>
      <c r="Q68" t="s">
        <v>51</v>
      </c>
      <c r="R68" t="b">
        <f t="shared" si="5"/>
        <v>0</v>
      </c>
      <c r="S68" t="b">
        <f t="shared" ref="S68:S77" si="6">FALSE()</f>
        <v>0</v>
      </c>
      <c r="T68">
        <v>0</v>
      </c>
      <c r="U68">
        <v>0</v>
      </c>
      <c r="V68">
        <v>1</v>
      </c>
    </row>
    <row r="69" spans="1:22" ht="15" customHeight="1" x14ac:dyDescent="0.25">
      <c r="A69">
        <v>68</v>
      </c>
      <c r="B69">
        <v>0</v>
      </c>
      <c r="C69">
        <v>0</v>
      </c>
      <c r="D69">
        <v>0</v>
      </c>
      <c r="E69">
        <v>0</v>
      </c>
      <c r="F69">
        <v>1</v>
      </c>
      <c r="G69">
        <v>0</v>
      </c>
      <c r="H69">
        <v>0.2</v>
      </c>
      <c r="I69">
        <v>0.2</v>
      </c>
      <c r="J69">
        <v>0</v>
      </c>
      <c r="K69">
        <v>0.6</v>
      </c>
      <c r="L69" t="s">
        <v>50</v>
      </c>
      <c r="M69">
        <v>2</v>
      </c>
      <c r="N69">
        <v>2</v>
      </c>
      <c r="O69">
        <v>5</v>
      </c>
      <c r="P69">
        <v>1</v>
      </c>
      <c r="Q69" t="s">
        <v>51</v>
      </c>
      <c r="R69" t="b">
        <f t="shared" si="5"/>
        <v>0</v>
      </c>
      <c r="S69" t="b">
        <f t="shared" si="6"/>
        <v>0</v>
      </c>
      <c r="T69">
        <v>0</v>
      </c>
      <c r="U69">
        <v>0</v>
      </c>
      <c r="V69">
        <v>1</v>
      </c>
    </row>
    <row r="70" spans="1:22" ht="15" customHeight="1" x14ac:dyDescent="0.25">
      <c r="A70">
        <v>69</v>
      </c>
      <c r="B70">
        <v>0</v>
      </c>
      <c r="C70">
        <v>0</v>
      </c>
      <c r="D70">
        <v>0</v>
      </c>
      <c r="E70">
        <v>0</v>
      </c>
      <c r="F70">
        <v>18</v>
      </c>
      <c r="G70">
        <v>902</v>
      </c>
      <c r="H70">
        <v>0</v>
      </c>
      <c r="I70">
        <v>7.4074070000000004E-3</v>
      </c>
      <c r="J70">
        <v>0</v>
      </c>
      <c r="K70">
        <v>0</v>
      </c>
      <c r="L70" t="s">
        <v>50</v>
      </c>
      <c r="M70">
        <v>2</v>
      </c>
      <c r="N70">
        <v>7</v>
      </c>
      <c r="O70">
        <v>2</v>
      </c>
      <c r="P70">
        <v>4</v>
      </c>
      <c r="Q70" t="s">
        <v>51</v>
      </c>
      <c r="R70" t="b">
        <f t="shared" si="5"/>
        <v>0</v>
      </c>
      <c r="S70" t="b">
        <f t="shared" si="6"/>
        <v>0</v>
      </c>
      <c r="T70">
        <v>0</v>
      </c>
      <c r="U70">
        <v>0</v>
      </c>
      <c r="V70">
        <v>1</v>
      </c>
    </row>
    <row r="71" spans="1:22" ht="15" customHeight="1" x14ac:dyDescent="0.25">
      <c r="A71">
        <v>70</v>
      </c>
      <c r="B71">
        <v>0</v>
      </c>
      <c r="C71">
        <v>0</v>
      </c>
      <c r="D71">
        <v>0</v>
      </c>
      <c r="E71">
        <v>0</v>
      </c>
      <c r="F71">
        <v>1</v>
      </c>
      <c r="G71">
        <v>0</v>
      </c>
      <c r="H71">
        <v>0.2</v>
      </c>
      <c r="I71">
        <v>0.2</v>
      </c>
      <c r="J71">
        <v>0</v>
      </c>
      <c r="K71">
        <v>0.2</v>
      </c>
      <c r="L71" t="s">
        <v>50</v>
      </c>
      <c r="M71">
        <v>3</v>
      </c>
      <c r="N71">
        <v>2</v>
      </c>
      <c r="O71">
        <v>3</v>
      </c>
      <c r="P71">
        <v>3</v>
      </c>
      <c r="Q71" t="s">
        <v>51</v>
      </c>
      <c r="R71" t="b">
        <f t="shared" si="5"/>
        <v>0</v>
      </c>
      <c r="S71" t="b">
        <f t="shared" si="6"/>
        <v>0</v>
      </c>
      <c r="T71">
        <v>0</v>
      </c>
      <c r="U71">
        <v>0</v>
      </c>
      <c r="V71">
        <v>1</v>
      </c>
    </row>
    <row r="72" spans="1:22" ht="15" customHeight="1" x14ac:dyDescent="0.25">
      <c r="A72">
        <v>71</v>
      </c>
      <c r="B72">
        <v>0</v>
      </c>
      <c r="C72">
        <v>0</v>
      </c>
      <c r="D72">
        <v>0</v>
      </c>
      <c r="E72">
        <v>0</v>
      </c>
      <c r="F72">
        <v>1</v>
      </c>
      <c r="G72">
        <v>0</v>
      </c>
      <c r="H72">
        <v>0.2</v>
      </c>
      <c r="I72">
        <v>0.2</v>
      </c>
      <c r="J72">
        <v>0</v>
      </c>
      <c r="K72">
        <v>0</v>
      </c>
      <c r="L72" t="s">
        <v>50</v>
      </c>
      <c r="M72">
        <v>2</v>
      </c>
      <c r="N72">
        <v>6</v>
      </c>
      <c r="O72">
        <v>1</v>
      </c>
      <c r="P72">
        <v>2</v>
      </c>
      <c r="Q72" t="s">
        <v>51</v>
      </c>
      <c r="R72" t="b">
        <f t="shared" si="5"/>
        <v>0</v>
      </c>
      <c r="S72" t="b">
        <f t="shared" si="6"/>
        <v>0</v>
      </c>
      <c r="T72">
        <v>0</v>
      </c>
      <c r="U72">
        <v>0</v>
      </c>
      <c r="V72">
        <v>1</v>
      </c>
    </row>
    <row r="73" spans="1:22" ht="15" customHeight="1" x14ac:dyDescent="0.25">
      <c r="A73">
        <v>72</v>
      </c>
      <c r="B73">
        <v>0</v>
      </c>
      <c r="C73">
        <v>0</v>
      </c>
      <c r="D73">
        <v>0</v>
      </c>
      <c r="E73">
        <v>0</v>
      </c>
      <c r="F73">
        <v>20</v>
      </c>
      <c r="G73">
        <v>197.37777779999999</v>
      </c>
      <c r="H73">
        <v>2.5000000000000001E-2</v>
      </c>
      <c r="I73">
        <v>5.2499999999999998E-2</v>
      </c>
      <c r="J73">
        <v>0</v>
      </c>
      <c r="K73">
        <v>0</v>
      </c>
      <c r="L73" t="s">
        <v>50</v>
      </c>
      <c r="M73">
        <v>2</v>
      </c>
      <c r="N73">
        <v>6</v>
      </c>
      <c r="O73">
        <v>6</v>
      </c>
      <c r="P73">
        <v>1</v>
      </c>
      <c r="Q73" t="s">
        <v>51</v>
      </c>
      <c r="R73" t="b">
        <f t="shared" si="5"/>
        <v>0</v>
      </c>
      <c r="S73" t="b">
        <f t="shared" si="6"/>
        <v>0</v>
      </c>
      <c r="T73">
        <v>0</v>
      </c>
      <c r="U73">
        <v>0</v>
      </c>
      <c r="V73">
        <v>1</v>
      </c>
    </row>
    <row r="74" spans="1:22" ht="15" customHeight="1" x14ac:dyDescent="0.25">
      <c r="A74">
        <v>73</v>
      </c>
      <c r="B74">
        <v>0</v>
      </c>
      <c r="C74">
        <v>0</v>
      </c>
      <c r="D74">
        <v>0</v>
      </c>
      <c r="E74">
        <v>0</v>
      </c>
      <c r="F74">
        <v>2</v>
      </c>
      <c r="G74">
        <v>43</v>
      </c>
      <c r="H74">
        <v>0</v>
      </c>
      <c r="I74">
        <v>0.1</v>
      </c>
      <c r="J74">
        <v>0</v>
      </c>
      <c r="K74">
        <v>0.4</v>
      </c>
      <c r="L74" t="s">
        <v>50</v>
      </c>
      <c r="M74">
        <v>2</v>
      </c>
      <c r="N74">
        <v>2</v>
      </c>
      <c r="O74">
        <v>3</v>
      </c>
      <c r="P74">
        <v>3</v>
      </c>
      <c r="Q74" t="s">
        <v>51</v>
      </c>
      <c r="R74" t="b">
        <f t="shared" si="5"/>
        <v>0</v>
      </c>
      <c r="S74" t="b">
        <f t="shared" si="6"/>
        <v>0</v>
      </c>
      <c r="T74">
        <v>0</v>
      </c>
      <c r="U74">
        <v>0</v>
      </c>
      <c r="V74">
        <v>1</v>
      </c>
    </row>
    <row r="75" spans="1:22" ht="15" customHeight="1" x14ac:dyDescent="0.25">
      <c r="A75">
        <v>74</v>
      </c>
      <c r="B75">
        <v>0</v>
      </c>
      <c r="C75">
        <v>0</v>
      </c>
      <c r="D75">
        <v>0</v>
      </c>
      <c r="E75">
        <v>0</v>
      </c>
      <c r="F75">
        <v>8</v>
      </c>
      <c r="G75">
        <v>426.66666670000001</v>
      </c>
      <c r="H75">
        <v>0</v>
      </c>
      <c r="I75">
        <v>1.2500000000000001E-2</v>
      </c>
      <c r="J75">
        <v>0</v>
      </c>
      <c r="K75">
        <v>0</v>
      </c>
      <c r="L75" t="s">
        <v>50</v>
      </c>
      <c r="M75">
        <v>2</v>
      </c>
      <c r="N75">
        <v>4</v>
      </c>
      <c r="O75">
        <v>3</v>
      </c>
      <c r="P75">
        <v>2</v>
      </c>
      <c r="Q75" t="s">
        <v>51</v>
      </c>
      <c r="R75" t="b">
        <f t="shared" si="5"/>
        <v>0</v>
      </c>
      <c r="S75" t="b">
        <f t="shared" si="6"/>
        <v>0</v>
      </c>
      <c r="T75">
        <v>0</v>
      </c>
      <c r="U75">
        <v>0</v>
      </c>
      <c r="V75">
        <v>1</v>
      </c>
    </row>
    <row r="76" spans="1:22" ht="15" customHeight="1" x14ac:dyDescent="0.25">
      <c r="A76">
        <v>75</v>
      </c>
      <c r="B76">
        <v>0</v>
      </c>
      <c r="C76">
        <v>0</v>
      </c>
      <c r="D76">
        <v>0</v>
      </c>
      <c r="E76">
        <v>0</v>
      </c>
      <c r="F76">
        <v>3</v>
      </c>
      <c r="G76">
        <v>135</v>
      </c>
      <c r="H76">
        <v>0</v>
      </c>
      <c r="I76">
        <v>6.6666666999999999E-2</v>
      </c>
      <c r="J76">
        <v>0</v>
      </c>
      <c r="K76">
        <v>0</v>
      </c>
      <c r="L76" t="s">
        <v>50</v>
      </c>
      <c r="M76">
        <v>2</v>
      </c>
      <c r="N76">
        <v>4</v>
      </c>
      <c r="O76">
        <v>3</v>
      </c>
      <c r="P76">
        <v>3</v>
      </c>
      <c r="Q76" t="s">
        <v>51</v>
      </c>
      <c r="R76" t="b">
        <f t="shared" si="5"/>
        <v>0</v>
      </c>
      <c r="S76" t="b">
        <f t="shared" si="6"/>
        <v>0</v>
      </c>
      <c r="T76">
        <v>0</v>
      </c>
      <c r="U76">
        <v>0</v>
      </c>
      <c r="V76">
        <v>1</v>
      </c>
    </row>
    <row r="77" spans="1:22" ht="15" customHeight="1" x14ac:dyDescent="0.25">
      <c r="A77">
        <v>76</v>
      </c>
      <c r="B77">
        <v>0</v>
      </c>
      <c r="C77">
        <v>0</v>
      </c>
      <c r="D77">
        <v>0</v>
      </c>
      <c r="E77">
        <v>0</v>
      </c>
      <c r="F77">
        <v>16</v>
      </c>
      <c r="G77">
        <v>588.33333330000005</v>
      </c>
      <c r="H77">
        <v>0</v>
      </c>
      <c r="I77">
        <v>2.5000000000000001E-2</v>
      </c>
      <c r="J77">
        <v>0</v>
      </c>
      <c r="K77">
        <v>0</v>
      </c>
      <c r="L77" t="s">
        <v>50</v>
      </c>
      <c r="M77">
        <v>2</v>
      </c>
      <c r="N77">
        <v>4</v>
      </c>
      <c r="O77">
        <v>1</v>
      </c>
      <c r="P77">
        <v>1</v>
      </c>
      <c r="Q77" t="s">
        <v>51</v>
      </c>
      <c r="R77" t="b">
        <f t="shared" si="5"/>
        <v>0</v>
      </c>
      <c r="S77" t="b">
        <f t="shared" si="6"/>
        <v>0</v>
      </c>
      <c r="T77">
        <v>0</v>
      </c>
      <c r="U77">
        <v>0</v>
      </c>
      <c r="V77">
        <v>1</v>
      </c>
    </row>
    <row r="78" spans="1:22" ht="15" customHeight="1" x14ac:dyDescent="0.25">
      <c r="A78">
        <v>77</v>
      </c>
      <c r="B78">
        <v>10</v>
      </c>
      <c r="C78">
        <v>1005.666667</v>
      </c>
      <c r="D78">
        <v>0</v>
      </c>
      <c r="E78">
        <v>0</v>
      </c>
      <c r="F78">
        <v>36</v>
      </c>
      <c r="G78">
        <v>2111.3416670000001</v>
      </c>
      <c r="H78">
        <v>4.3478259999999999E-3</v>
      </c>
      <c r="I78">
        <v>1.4492754E-2</v>
      </c>
      <c r="J78">
        <v>11.43941195</v>
      </c>
      <c r="K78">
        <v>0</v>
      </c>
      <c r="L78" t="s">
        <v>50</v>
      </c>
      <c r="M78">
        <v>2</v>
      </c>
      <c r="N78">
        <v>6</v>
      </c>
      <c r="O78">
        <v>1</v>
      </c>
      <c r="P78">
        <v>2</v>
      </c>
      <c r="Q78" t="s">
        <v>51</v>
      </c>
      <c r="R78" t="b">
        <f t="shared" si="5"/>
        <v>0</v>
      </c>
      <c r="S78" t="b">
        <f>TRUE()</f>
        <v>1</v>
      </c>
      <c r="T78">
        <v>1</v>
      </c>
      <c r="U78">
        <v>0</v>
      </c>
      <c r="V78">
        <v>1</v>
      </c>
    </row>
    <row r="79" spans="1:22" ht="15" customHeight="1" x14ac:dyDescent="0.25">
      <c r="A79">
        <v>78</v>
      </c>
      <c r="B79">
        <v>0</v>
      </c>
      <c r="C79">
        <v>0</v>
      </c>
      <c r="D79">
        <v>0</v>
      </c>
      <c r="E79">
        <v>0</v>
      </c>
      <c r="F79">
        <v>2</v>
      </c>
      <c r="G79">
        <v>76</v>
      </c>
      <c r="H79">
        <v>0</v>
      </c>
      <c r="I79">
        <v>0.05</v>
      </c>
      <c r="J79">
        <v>0</v>
      </c>
      <c r="K79">
        <v>0.6</v>
      </c>
      <c r="L79" t="s">
        <v>50</v>
      </c>
      <c r="M79">
        <v>3</v>
      </c>
      <c r="N79">
        <v>2</v>
      </c>
      <c r="O79">
        <v>3</v>
      </c>
      <c r="P79">
        <v>3</v>
      </c>
      <c r="Q79" t="s">
        <v>51</v>
      </c>
      <c r="R79" t="b">
        <f t="shared" si="5"/>
        <v>0</v>
      </c>
      <c r="S79" t="b">
        <f t="shared" ref="S79:S102" si="7">FALSE()</f>
        <v>0</v>
      </c>
      <c r="T79">
        <v>0</v>
      </c>
      <c r="U79">
        <v>0</v>
      </c>
      <c r="V79">
        <v>1</v>
      </c>
    </row>
    <row r="80" spans="1:22" ht="15" customHeight="1" x14ac:dyDescent="0.25">
      <c r="A80">
        <v>79</v>
      </c>
      <c r="B80">
        <v>0</v>
      </c>
      <c r="C80">
        <v>0</v>
      </c>
      <c r="D80">
        <v>0</v>
      </c>
      <c r="E80">
        <v>0</v>
      </c>
      <c r="F80">
        <v>1</v>
      </c>
      <c r="G80">
        <v>0</v>
      </c>
      <c r="H80">
        <v>0.2</v>
      </c>
      <c r="I80">
        <v>0.2</v>
      </c>
      <c r="J80">
        <v>0</v>
      </c>
      <c r="K80">
        <v>1</v>
      </c>
      <c r="L80" t="s">
        <v>50</v>
      </c>
      <c r="M80">
        <v>1</v>
      </c>
      <c r="N80">
        <v>1</v>
      </c>
      <c r="O80">
        <v>1</v>
      </c>
      <c r="P80">
        <v>3</v>
      </c>
      <c r="Q80" t="s">
        <v>51</v>
      </c>
      <c r="R80" t="b">
        <f>TRUE()</f>
        <v>1</v>
      </c>
      <c r="S80" t="b">
        <f t="shared" si="7"/>
        <v>0</v>
      </c>
      <c r="T80">
        <v>0</v>
      </c>
      <c r="U80">
        <v>1</v>
      </c>
      <c r="V80">
        <v>1</v>
      </c>
    </row>
    <row r="81" spans="1:22" ht="15" customHeight="1" x14ac:dyDescent="0.25">
      <c r="A81">
        <v>80</v>
      </c>
      <c r="B81">
        <v>0</v>
      </c>
      <c r="C81">
        <v>0</v>
      </c>
      <c r="D81">
        <v>0</v>
      </c>
      <c r="E81">
        <v>0</v>
      </c>
      <c r="F81">
        <v>1</v>
      </c>
      <c r="G81">
        <v>0</v>
      </c>
      <c r="H81">
        <v>0.2</v>
      </c>
      <c r="I81">
        <v>0.2</v>
      </c>
      <c r="J81">
        <v>0</v>
      </c>
      <c r="K81">
        <v>0.4</v>
      </c>
      <c r="L81" t="s">
        <v>50</v>
      </c>
      <c r="M81">
        <v>1</v>
      </c>
      <c r="N81">
        <v>1</v>
      </c>
      <c r="O81">
        <v>1</v>
      </c>
      <c r="P81">
        <v>3</v>
      </c>
      <c r="Q81" t="s">
        <v>51</v>
      </c>
      <c r="R81" t="b">
        <f>FALSE()</f>
        <v>0</v>
      </c>
      <c r="S81" t="b">
        <f t="shared" si="7"/>
        <v>0</v>
      </c>
      <c r="T81">
        <v>0</v>
      </c>
      <c r="U81">
        <v>0</v>
      </c>
      <c r="V81">
        <v>1</v>
      </c>
    </row>
    <row r="82" spans="1:22" ht="15" customHeight="1" x14ac:dyDescent="0.25">
      <c r="A82">
        <v>81</v>
      </c>
      <c r="B82">
        <v>0</v>
      </c>
      <c r="C82">
        <v>0</v>
      </c>
      <c r="D82">
        <v>0</v>
      </c>
      <c r="E82">
        <v>0</v>
      </c>
      <c r="F82">
        <v>7</v>
      </c>
      <c r="G82">
        <v>208</v>
      </c>
      <c r="H82">
        <v>0</v>
      </c>
      <c r="I82">
        <v>2.8571428999999999E-2</v>
      </c>
      <c r="J82">
        <v>0</v>
      </c>
      <c r="K82">
        <v>0</v>
      </c>
      <c r="L82" t="s">
        <v>50</v>
      </c>
      <c r="M82">
        <v>4</v>
      </c>
      <c r="N82">
        <v>1</v>
      </c>
      <c r="O82">
        <v>1</v>
      </c>
      <c r="P82">
        <v>5</v>
      </c>
      <c r="Q82" t="s">
        <v>51</v>
      </c>
      <c r="R82" t="b">
        <f>TRUE()</f>
        <v>1</v>
      </c>
      <c r="S82" t="b">
        <f t="shared" si="7"/>
        <v>0</v>
      </c>
      <c r="T82">
        <v>0</v>
      </c>
      <c r="U82">
        <v>1</v>
      </c>
      <c r="V82">
        <v>1</v>
      </c>
    </row>
    <row r="83" spans="1:22" ht="15" customHeight="1" x14ac:dyDescent="0.25">
      <c r="A83">
        <v>82</v>
      </c>
      <c r="B83">
        <v>0</v>
      </c>
      <c r="C83">
        <v>0</v>
      </c>
      <c r="D83">
        <v>0</v>
      </c>
      <c r="E83">
        <v>0</v>
      </c>
      <c r="F83">
        <v>4</v>
      </c>
      <c r="G83">
        <v>270</v>
      </c>
      <c r="H83">
        <v>0</v>
      </c>
      <c r="I83">
        <v>1.6666667E-2</v>
      </c>
      <c r="J83">
        <v>0</v>
      </c>
      <c r="K83">
        <v>0.8</v>
      </c>
      <c r="L83" t="s">
        <v>50</v>
      </c>
      <c r="M83">
        <v>1</v>
      </c>
      <c r="N83">
        <v>1</v>
      </c>
      <c r="O83">
        <v>1</v>
      </c>
      <c r="P83">
        <v>3</v>
      </c>
      <c r="Q83" t="s">
        <v>51</v>
      </c>
      <c r="R83" t="b">
        <f>FALSE()</f>
        <v>0</v>
      </c>
      <c r="S83" t="b">
        <f t="shared" si="7"/>
        <v>0</v>
      </c>
      <c r="T83">
        <v>0</v>
      </c>
      <c r="U83">
        <v>0</v>
      </c>
      <c r="V83">
        <v>1</v>
      </c>
    </row>
    <row r="84" spans="1:22" ht="15" customHeight="1" x14ac:dyDescent="0.25">
      <c r="A84">
        <v>83</v>
      </c>
      <c r="B84">
        <v>0</v>
      </c>
      <c r="C84">
        <v>0</v>
      </c>
      <c r="D84">
        <v>0</v>
      </c>
      <c r="E84">
        <v>0</v>
      </c>
      <c r="F84">
        <v>6</v>
      </c>
      <c r="G84">
        <v>39.5</v>
      </c>
      <c r="H84">
        <v>0</v>
      </c>
      <c r="I84">
        <v>0.02</v>
      </c>
      <c r="J84">
        <v>0</v>
      </c>
      <c r="K84">
        <v>0</v>
      </c>
      <c r="L84" t="s">
        <v>50</v>
      </c>
      <c r="M84">
        <v>2</v>
      </c>
      <c r="N84">
        <v>2</v>
      </c>
      <c r="O84">
        <v>1</v>
      </c>
      <c r="P84">
        <v>3</v>
      </c>
      <c r="Q84" t="s">
        <v>51</v>
      </c>
      <c r="R84" t="b">
        <f>FALSE()</f>
        <v>0</v>
      </c>
      <c r="S84" t="b">
        <f t="shared" si="7"/>
        <v>0</v>
      </c>
      <c r="T84">
        <v>0</v>
      </c>
      <c r="U84">
        <v>0</v>
      </c>
      <c r="V84">
        <v>1</v>
      </c>
    </row>
    <row r="85" spans="1:22" ht="15" customHeight="1" x14ac:dyDescent="0.25">
      <c r="A85">
        <v>84</v>
      </c>
      <c r="B85">
        <v>0</v>
      </c>
      <c r="C85">
        <v>0</v>
      </c>
      <c r="D85">
        <v>0</v>
      </c>
      <c r="E85">
        <v>0</v>
      </c>
      <c r="F85">
        <v>12</v>
      </c>
      <c r="G85">
        <v>375</v>
      </c>
      <c r="H85">
        <v>1.6666667E-2</v>
      </c>
      <c r="I85">
        <v>5.8333333000000001E-2</v>
      </c>
      <c r="J85">
        <v>0</v>
      </c>
      <c r="K85">
        <v>0</v>
      </c>
      <c r="L85" t="s">
        <v>50</v>
      </c>
      <c r="M85">
        <v>3</v>
      </c>
      <c r="N85">
        <v>2</v>
      </c>
      <c r="O85">
        <v>4</v>
      </c>
      <c r="P85">
        <v>1</v>
      </c>
      <c r="Q85" t="s">
        <v>51</v>
      </c>
      <c r="R85" t="b">
        <f>FALSE()</f>
        <v>0</v>
      </c>
      <c r="S85" t="b">
        <f t="shared" si="7"/>
        <v>0</v>
      </c>
      <c r="T85">
        <v>0</v>
      </c>
      <c r="U85">
        <v>0</v>
      </c>
      <c r="V85">
        <v>1</v>
      </c>
    </row>
    <row r="86" spans="1:22" ht="15" customHeight="1" x14ac:dyDescent="0.25">
      <c r="A86">
        <v>85</v>
      </c>
      <c r="B86">
        <v>0</v>
      </c>
      <c r="C86">
        <v>0</v>
      </c>
      <c r="D86">
        <v>0</v>
      </c>
      <c r="E86">
        <v>0</v>
      </c>
      <c r="F86">
        <v>1</v>
      </c>
      <c r="G86">
        <v>0</v>
      </c>
      <c r="H86">
        <v>0.2</v>
      </c>
      <c r="I86">
        <v>0.2</v>
      </c>
      <c r="J86">
        <v>0</v>
      </c>
      <c r="K86">
        <v>0.8</v>
      </c>
      <c r="L86" t="s">
        <v>50</v>
      </c>
      <c r="M86">
        <v>2</v>
      </c>
      <c r="N86">
        <v>2</v>
      </c>
      <c r="O86">
        <v>2</v>
      </c>
      <c r="P86">
        <v>1</v>
      </c>
      <c r="Q86" t="s">
        <v>51</v>
      </c>
      <c r="R86" t="b">
        <f>TRUE()</f>
        <v>1</v>
      </c>
      <c r="S86" t="b">
        <f t="shared" si="7"/>
        <v>0</v>
      </c>
      <c r="T86">
        <v>0</v>
      </c>
      <c r="U86">
        <v>1</v>
      </c>
      <c r="V86">
        <v>1</v>
      </c>
    </row>
    <row r="87" spans="1:22" ht="15" customHeight="1" x14ac:dyDescent="0.25">
      <c r="A87">
        <v>86</v>
      </c>
      <c r="B87">
        <v>0</v>
      </c>
      <c r="C87">
        <v>0</v>
      </c>
      <c r="D87">
        <v>0</v>
      </c>
      <c r="E87">
        <v>0</v>
      </c>
      <c r="F87">
        <v>1</v>
      </c>
      <c r="G87">
        <v>0</v>
      </c>
      <c r="H87">
        <v>0.2</v>
      </c>
      <c r="I87">
        <v>0.2</v>
      </c>
      <c r="J87">
        <v>0</v>
      </c>
      <c r="K87">
        <v>0</v>
      </c>
      <c r="L87" t="s">
        <v>50</v>
      </c>
      <c r="M87">
        <v>1</v>
      </c>
      <c r="N87">
        <v>1</v>
      </c>
      <c r="O87">
        <v>1</v>
      </c>
      <c r="P87">
        <v>3</v>
      </c>
      <c r="Q87" t="s">
        <v>51</v>
      </c>
      <c r="R87" t="b">
        <f t="shared" ref="R87:R92" si="8">FALSE()</f>
        <v>0</v>
      </c>
      <c r="S87" t="b">
        <f t="shared" si="7"/>
        <v>0</v>
      </c>
      <c r="T87">
        <v>0</v>
      </c>
      <c r="U87">
        <v>0</v>
      </c>
      <c r="V87">
        <v>1</v>
      </c>
    </row>
    <row r="88" spans="1:22" ht="15" customHeight="1" x14ac:dyDescent="0.25">
      <c r="A88">
        <v>87</v>
      </c>
      <c r="B88">
        <v>0</v>
      </c>
      <c r="C88">
        <v>0</v>
      </c>
      <c r="D88">
        <v>0</v>
      </c>
      <c r="E88">
        <v>0</v>
      </c>
      <c r="F88">
        <v>7</v>
      </c>
      <c r="G88">
        <v>150</v>
      </c>
      <c r="H88">
        <v>5.7142856999999998E-2</v>
      </c>
      <c r="I88">
        <v>8.5714286000000001E-2</v>
      </c>
      <c r="J88">
        <v>0</v>
      </c>
      <c r="K88">
        <v>0</v>
      </c>
      <c r="L88" t="s">
        <v>50</v>
      </c>
      <c r="M88">
        <v>2</v>
      </c>
      <c r="N88">
        <v>2</v>
      </c>
      <c r="O88">
        <v>2</v>
      </c>
      <c r="P88">
        <v>1</v>
      </c>
      <c r="Q88" t="s">
        <v>51</v>
      </c>
      <c r="R88" t="b">
        <f t="shared" si="8"/>
        <v>0</v>
      </c>
      <c r="S88" t="b">
        <f t="shared" si="7"/>
        <v>0</v>
      </c>
      <c r="T88">
        <v>0</v>
      </c>
      <c r="U88">
        <v>0</v>
      </c>
      <c r="V88">
        <v>1</v>
      </c>
    </row>
    <row r="89" spans="1:22" ht="15" customHeight="1" x14ac:dyDescent="0.25">
      <c r="A89">
        <v>88</v>
      </c>
      <c r="B89">
        <v>0</v>
      </c>
      <c r="C89">
        <v>0</v>
      </c>
      <c r="D89">
        <v>0</v>
      </c>
      <c r="E89">
        <v>0</v>
      </c>
      <c r="F89">
        <v>3</v>
      </c>
      <c r="G89">
        <v>138</v>
      </c>
      <c r="H89">
        <v>0</v>
      </c>
      <c r="I89">
        <v>6.6666666999999999E-2</v>
      </c>
      <c r="J89">
        <v>0</v>
      </c>
      <c r="K89">
        <v>0</v>
      </c>
      <c r="L89" t="s">
        <v>50</v>
      </c>
      <c r="M89">
        <v>1</v>
      </c>
      <c r="N89">
        <v>1</v>
      </c>
      <c r="O89">
        <v>1</v>
      </c>
      <c r="P89">
        <v>3</v>
      </c>
      <c r="Q89" t="s">
        <v>51</v>
      </c>
      <c r="R89" t="b">
        <f t="shared" si="8"/>
        <v>0</v>
      </c>
      <c r="S89" t="b">
        <f t="shared" si="7"/>
        <v>0</v>
      </c>
      <c r="T89">
        <v>0</v>
      </c>
      <c r="U89">
        <v>0</v>
      </c>
      <c r="V89">
        <v>1</v>
      </c>
    </row>
    <row r="90" spans="1:22" ht="15" customHeight="1" x14ac:dyDescent="0.25">
      <c r="A90">
        <v>89</v>
      </c>
      <c r="B90">
        <v>0</v>
      </c>
      <c r="C90">
        <v>0</v>
      </c>
      <c r="D90">
        <v>0</v>
      </c>
      <c r="E90">
        <v>0</v>
      </c>
      <c r="F90">
        <v>7</v>
      </c>
      <c r="G90">
        <v>337.5</v>
      </c>
      <c r="H90">
        <v>2.8571428999999999E-2</v>
      </c>
      <c r="I90">
        <v>2.3809523999999999E-2</v>
      </c>
      <c r="J90">
        <v>0</v>
      </c>
      <c r="K90">
        <v>0.4</v>
      </c>
      <c r="L90" t="s">
        <v>50</v>
      </c>
      <c r="M90">
        <v>4</v>
      </c>
      <c r="N90">
        <v>1</v>
      </c>
      <c r="O90">
        <v>3</v>
      </c>
      <c r="P90">
        <v>3</v>
      </c>
      <c r="Q90" t="s">
        <v>51</v>
      </c>
      <c r="R90" t="b">
        <f t="shared" si="8"/>
        <v>0</v>
      </c>
      <c r="S90" t="b">
        <f t="shared" si="7"/>
        <v>0</v>
      </c>
      <c r="T90">
        <v>0</v>
      </c>
      <c r="U90">
        <v>0</v>
      </c>
      <c r="V90">
        <v>1</v>
      </c>
    </row>
    <row r="91" spans="1:22" ht="15" customHeight="1" x14ac:dyDescent="0.25">
      <c r="A91">
        <v>90</v>
      </c>
      <c r="B91">
        <v>0</v>
      </c>
      <c r="C91">
        <v>0</v>
      </c>
      <c r="D91">
        <v>0</v>
      </c>
      <c r="E91">
        <v>0</v>
      </c>
      <c r="F91">
        <v>19</v>
      </c>
      <c r="G91">
        <v>620.03333329999998</v>
      </c>
      <c r="H91">
        <v>0</v>
      </c>
      <c r="I91">
        <v>7.8947370000000006E-3</v>
      </c>
      <c r="J91">
        <v>0</v>
      </c>
      <c r="K91">
        <v>0</v>
      </c>
      <c r="L91" t="s">
        <v>50</v>
      </c>
      <c r="M91">
        <v>1</v>
      </c>
      <c r="N91">
        <v>1</v>
      </c>
      <c r="O91">
        <v>4</v>
      </c>
      <c r="P91">
        <v>2</v>
      </c>
      <c r="Q91" t="s">
        <v>51</v>
      </c>
      <c r="R91" t="b">
        <f t="shared" si="8"/>
        <v>0</v>
      </c>
      <c r="S91" t="b">
        <f t="shared" si="7"/>
        <v>0</v>
      </c>
      <c r="T91">
        <v>0</v>
      </c>
      <c r="U91">
        <v>0</v>
      </c>
      <c r="V91">
        <v>1</v>
      </c>
    </row>
    <row r="92" spans="1:22" ht="15" customHeight="1" x14ac:dyDescent="0.25">
      <c r="A92">
        <v>91</v>
      </c>
      <c r="B92">
        <v>2</v>
      </c>
      <c r="C92">
        <v>36</v>
      </c>
      <c r="D92">
        <v>0</v>
      </c>
      <c r="E92">
        <v>0</v>
      </c>
      <c r="F92">
        <v>15</v>
      </c>
      <c r="G92">
        <v>168.8461538</v>
      </c>
      <c r="H92">
        <v>0</v>
      </c>
      <c r="I92">
        <v>1.1764706E-2</v>
      </c>
      <c r="J92">
        <v>0</v>
      </c>
      <c r="K92">
        <v>0.4</v>
      </c>
      <c r="L92" t="s">
        <v>50</v>
      </c>
      <c r="M92">
        <v>1</v>
      </c>
      <c r="N92">
        <v>1</v>
      </c>
      <c r="O92">
        <v>1</v>
      </c>
      <c r="P92">
        <v>3</v>
      </c>
      <c r="Q92" t="s">
        <v>51</v>
      </c>
      <c r="R92" t="b">
        <f t="shared" si="8"/>
        <v>0</v>
      </c>
      <c r="S92" t="b">
        <f t="shared" si="7"/>
        <v>0</v>
      </c>
      <c r="T92">
        <v>0</v>
      </c>
      <c r="U92">
        <v>0</v>
      </c>
      <c r="V92">
        <v>1</v>
      </c>
    </row>
    <row r="93" spans="1:22" ht="15" customHeight="1" x14ac:dyDescent="0.25">
      <c r="A93">
        <v>92</v>
      </c>
      <c r="B93">
        <v>0</v>
      </c>
      <c r="C93">
        <v>0</v>
      </c>
      <c r="D93">
        <v>0</v>
      </c>
      <c r="E93">
        <v>0</v>
      </c>
      <c r="F93">
        <v>1</v>
      </c>
      <c r="G93">
        <v>0</v>
      </c>
      <c r="H93">
        <v>0.2</v>
      </c>
      <c r="I93">
        <v>0.2</v>
      </c>
      <c r="J93">
        <v>0</v>
      </c>
      <c r="K93">
        <v>0</v>
      </c>
      <c r="L93" t="s">
        <v>50</v>
      </c>
      <c r="M93">
        <v>1</v>
      </c>
      <c r="N93">
        <v>1</v>
      </c>
      <c r="O93">
        <v>1</v>
      </c>
      <c r="P93">
        <v>2</v>
      </c>
      <c r="Q93" t="s">
        <v>51</v>
      </c>
      <c r="R93" t="b">
        <f>TRUE()</f>
        <v>1</v>
      </c>
      <c r="S93" t="b">
        <f t="shared" si="7"/>
        <v>0</v>
      </c>
      <c r="T93">
        <v>0</v>
      </c>
      <c r="U93">
        <v>1</v>
      </c>
      <c r="V93">
        <v>1</v>
      </c>
    </row>
    <row r="94" spans="1:22" ht="15" customHeight="1" x14ac:dyDescent="0.25">
      <c r="A94">
        <v>93</v>
      </c>
      <c r="B94">
        <v>0</v>
      </c>
      <c r="C94">
        <v>0</v>
      </c>
      <c r="D94">
        <v>0</v>
      </c>
      <c r="E94">
        <v>0</v>
      </c>
      <c r="F94">
        <v>2</v>
      </c>
      <c r="G94">
        <v>52</v>
      </c>
      <c r="H94">
        <v>0</v>
      </c>
      <c r="I94">
        <v>0.1</v>
      </c>
      <c r="J94">
        <v>0</v>
      </c>
      <c r="K94">
        <v>0</v>
      </c>
      <c r="L94" t="s">
        <v>50</v>
      </c>
      <c r="M94">
        <v>1</v>
      </c>
      <c r="N94">
        <v>1</v>
      </c>
      <c r="O94">
        <v>1</v>
      </c>
      <c r="P94">
        <v>3</v>
      </c>
      <c r="Q94" t="s">
        <v>51</v>
      </c>
      <c r="R94" t="b">
        <f t="shared" ref="R94:R102" si="9">FALSE()</f>
        <v>0</v>
      </c>
      <c r="S94" t="b">
        <f t="shared" si="7"/>
        <v>0</v>
      </c>
      <c r="T94">
        <v>0</v>
      </c>
      <c r="U94">
        <v>0</v>
      </c>
      <c r="V94">
        <v>1</v>
      </c>
    </row>
    <row r="95" spans="1:22" ht="15" customHeight="1" x14ac:dyDescent="0.25">
      <c r="A95">
        <v>94</v>
      </c>
      <c r="B95">
        <v>0</v>
      </c>
      <c r="C95">
        <v>0</v>
      </c>
      <c r="D95">
        <v>0</v>
      </c>
      <c r="E95">
        <v>0</v>
      </c>
      <c r="F95">
        <v>13</v>
      </c>
      <c r="G95">
        <v>649.25</v>
      </c>
      <c r="H95">
        <v>0</v>
      </c>
      <c r="I95">
        <v>1.5384615000000001E-2</v>
      </c>
      <c r="J95">
        <v>0</v>
      </c>
      <c r="K95">
        <v>0</v>
      </c>
      <c r="L95" t="s">
        <v>50</v>
      </c>
      <c r="M95">
        <v>2</v>
      </c>
      <c r="N95">
        <v>2</v>
      </c>
      <c r="O95">
        <v>1</v>
      </c>
      <c r="P95">
        <v>5</v>
      </c>
      <c r="Q95" t="s">
        <v>52</v>
      </c>
      <c r="R95" t="b">
        <f t="shared" si="9"/>
        <v>0</v>
      </c>
      <c r="S95" t="b">
        <f t="shared" si="7"/>
        <v>0</v>
      </c>
      <c r="T95">
        <v>0</v>
      </c>
      <c r="U95">
        <v>0</v>
      </c>
      <c r="V95">
        <v>0</v>
      </c>
    </row>
    <row r="96" spans="1:22" ht="15" customHeight="1" x14ac:dyDescent="0.25">
      <c r="A96">
        <v>95</v>
      </c>
      <c r="B96">
        <v>0</v>
      </c>
      <c r="C96">
        <v>0</v>
      </c>
      <c r="D96">
        <v>0</v>
      </c>
      <c r="E96">
        <v>0</v>
      </c>
      <c r="F96">
        <v>27</v>
      </c>
      <c r="G96">
        <v>925.33333330000005</v>
      </c>
      <c r="H96">
        <v>3.7037039999999999E-3</v>
      </c>
      <c r="I96">
        <v>2.5925925999999998E-2</v>
      </c>
      <c r="J96">
        <v>0</v>
      </c>
      <c r="K96">
        <v>0.6</v>
      </c>
      <c r="L96" t="s">
        <v>50</v>
      </c>
      <c r="M96">
        <v>4</v>
      </c>
      <c r="N96">
        <v>1</v>
      </c>
      <c r="O96">
        <v>3</v>
      </c>
      <c r="P96">
        <v>3</v>
      </c>
      <c r="Q96" t="s">
        <v>51</v>
      </c>
      <c r="R96" t="b">
        <f t="shared" si="9"/>
        <v>0</v>
      </c>
      <c r="S96" t="b">
        <f t="shared" si="7"/>
        <v>0</v>
      </c>
      <c r="T96">
        <v>0</v>
      </c>
      <c r="U96">
        <v>0</v>
      </c>
      <c r="V96">
        <v>1</v>
      </c>
    </row>
    <row r="97" spans="1:22" ht="15" customHeight="1" x14ac:dyDescent="0.25">
      <c r="A97">
        <v>96</v>
      </c>
      <c r="B97">
        <v>0</v>
      </c>
      <c r="C97">
        <v>0</v>
      </c>
      <c r="D97">
        <v>0</v>
      </c>
      <c r="E97">
        <v>0</v>
      </c>
      <c r="F97">
        <v>2</v>
      </c>
      <c r="G97">
        <v>33</v>
      </c>
      <c r="H97">
        <v>0</v>
      </c>
      <c r="I97">
        <v>0.1</v>
      </c>
      <c r="J97">
        <v>0</v>
      </c>
      <c r="K97">
        <v>0.2</v>
      </c>
      <c r="L97" t="s">
        <v>50</v>
      </c>
      <c r="M97">
        <v>1</v>
      </c>
      <c r="N97">
        <v>1</v>
      </c>
      <c r="O97">
        <v>1</v>
      </c>
      <c r="P97">
        <v>3</v>
      </c>
      <c r="Q97" t="s">
        <v>51</v>
      </c>
      <c r="R97" t="b">
        <f t="shared" si="9"/>
        <v>0</v>
      </c>
      <c r="S97" t="b">
        <f t="shared" si="7"/>
        <v>0</v>
      </c>
      <c r="T97">
        <v>0</v>
      </c>
      <c r="U97">
        <v>0</v>
      </c>
      <c r="V97">
        <v>1</v>
      </c>
    </row>
    <row r="98" spans="1:22" ht="15" customHeight="1" x14ac:dyDescent="0.25">
      <c r="A98">
        <v>97</v>
      </c>
      <c r="B98">
        <v>0</v>
      </c>
      <c r="C98">
        <v>0</v>
      </c>
      <c r="D98">
        <v>0</v>
      </c>
      <c r="E98">
        <v>0</v>
      </c>
      <c r="F98">
        <v>6</v>
      </c>
      <c r="G98">
        <v>1566.5</v>
      </c>
      <c r="H98">
        <v>0.05</v>
      </c>
      <c r="I98">
        <v>6.6666666999999999E-2</v>
      </c>
      <c r="J98">
        <v>0</v>
      </c>
      <c r="K98">
        <v>0.2</v>
      </c>
      <c r="L98" t="s">
        <v>50</v>
      </c>
      <c r="M98">
        <v>1</v>
      </c>
      <c r="N98">
        <v>1</v>
      </c>
      <c r="O98">
        <v>1</v>
      </c>
      <c r="P98">
        <v>3</v>
      </c>
      <c r="Q98" t="s">
        <v>51</v>
      </c>
      <c r="R98" t="b">
        <f t="shared" si="9"/>
        <v>0</v>
      </c>
      <c r="S98" t="b">
        <f t="shared" si="7"/>
        <v>0</v>
      </c>
      <c r="T98">
        <v>0</v>
      </c>
      <c r="U98">
        <v>0</v>
      </c>
      <c r="V98">
        <v>1</v>
      </c>
    </row>
    <row r="99" spans="1:22" ht="15" customHeight="1" x14ac:dyDescent="0.25">
      <c r="A99">
        <v>98</v>
      </c>
      <c r="B99">
        <v>0</v>
      </c>
      <c r="C99">
        <v>0</v>
      </c>
      <c r="D99">
        <v>0</v>
      </c>
      <c r="E99">
        <v>0</v>
      </c>
      <c r="F99">
        <v>4</v>
      </c>
      <c r="G99">
        <v>105</v>
      </c>
      <c r="H99">
        <v>0</v>
      </c>
      <c r="I99">
        <v>2.5000000000000001E-2</v>
      </c>
      <c r="J99">
        <v>0</v>
      </c>
      <c r="K99">
        <v>0.6</v>
      </c>
      <c r="L99" t="s">
        <v>50</v>
      </c>
      <c r="M99">
        <v>1</v>
      </c>
      <c r="N99">
        <v>1</v>
      </c>
      <c r="O99">
        <v>1</v>
      </c>
      <c r="P99">
        <v>4</v>
      </c>
      <c r="Q99" t="s">
        <v>51</v>
      </c>
      <c r="R99" t="b">
        <f t="shared" si="9"/>
        <v>0</v>
      </c>
      <c r="S99" t="b">
        <f t="shared" si="7"/>
        <v>0</v>
      </c>
      <c r="T99">
        <v>0</v>
      </c>
      <c r="U99">
        <v>0</v>
      </c>
      <c r="V99">
        <v>1</v>
      </c>
    </row>
    <row r="100" spans="1:22" ht="15" customHeight="1" x14ac:dyDescent="0.25">
      <c r="A100">
        <v>99</v>
      </c>
      <c r="B100">
        <v>0</v>
      </c>
      <c r="C100">
        <v>0</v>
      </c>
      <c r="D100">
        <v>1</v>
      </c>
      <c r="E100">
        <v>0</v>
      </c>
      <c r="F100">
        <v>7</v>
      </c>
      <c r="G100">
        <v>50</v>
      </c>
      <c r="H100">
        <v>3.8095237999999997E-2</v>
      </c>
      <c r="I100">
        <v>8.0952381000000004E-2</v>
      </c>
      <c r="J100">
        <v>0</v>
      </c>
      <c r="K100">
        <v>0.6</v>
      </c>
      <c r="L100" t="s">
        <v>50</v>
      </c>
      <c r="M100">
        <v>2</v>
      </c>
      <c r="N100">
        <v>4</v>
      </c>
      <c r="O100">
        <v>1</v>
      </c>
      <c r="P100">
        <v>7</v>
      </c>
      <c r="Q100" t="s">
        <v>51</v>
      </c>
      <c r="R100" t="b">
        <f t="shared" si="9"/>
        <v>0</v>
      </c>
      <c r="S100" t="b">
        <f t="shared" si="7"/>
        <v>0</v>
      </c>
      <c r="T100">
        <v>0</v>
      </c>
      <c r="U100">
        <v>0</v>
      </c>
      <c r="V100">
        <v>1</v>
      </c>
    </row>
    <row r="101" spans="1:22" ht="15" customHeight="1" x14ac:dyDescent="0.25">
      <c r="A101">
        <v>100</v>
      </c>
      <c r="B101">
        <v>0</v>
      </c>
      <c r="C101">
        <v>0</v>
      </c>
      <c r="D101">
        <v>0</v>
      </c>
      <c r="E101">
        <v>0</v>
      </c>
      <c r="F101">
        <v>16</v>
      </c>
      <c r="G101">
        <v>644.20000000000005</v>
      </c>
      <c r="H101">
        <v>4.1666669999999998E-3</v>
      </c>
      <c r="I101">
        <v>3.1666667000000003E-2</v>
      </c>
      <c r="J101">
        <v>0</v>
      </c>
      <c r="K101">
        <v>0</v>
      </c>
      <c r="L101" t="s">
        <v>50</v>
      </c>
      <c r="M101">
        <v>3</v>
      </c>
      <c r="N101">
        <v>2</v>
      </c>
      <c r="O101">
        <v>3</v>
      </c>
      <c r="P101">
        <v>4</v>
      </c>
      <c r="Q101" t="s">
        <v>51</v>
      </c>
      <c r="R101" t="b">
        <f t="shared" si="9"/>
        <v>0</v>
      </c>
      <c r="S101" t="b">
        <f t="shared" si="7"/>
        <v>0</v>
      </c>
      <c r="T101">
        <v>0</v>
      </c>
      <c r="U101">
        <v>0</v>
      </c>
      <c r="V101">
        <v>1</v>
      </c>
    </row>
    <row r="102" spans="1:22" ht="15" customHeight="1" x14ac:dyDescent="0.25">
      <c r="A102">
        <v>101</v>
      </c>
      <c r="B102">
        <v>3</v>
      </c>
      <c r="C102">
        <v>18.333333329999999</v>
      </c>
      <c r="D102">
        <v>0</v>
      </c>
      <c r="E102">
        <v>0</v>
      </c>
      <c r="F102">
        <v>38</v>
      </c>
      <c r="G102">
        <v>2635.1777780000002</v>
      </c>
      <c r="H102">
        <v>0</v>
      </c>
      <c r="I102">
        <v>8.9473680000000007E-3</v>
      </c>
      <c r="J102">
        <v>0</v>
      </c>
      <c r="K102">
        <v>0.4</v>
      </c>
      <c r="L102" t="s">
        <v>50</v>
      </c>
      <c r="M102">
        <v>2</v>
      </c>
      <c r="N102">
        <v>4</v>
      </c>
      <c r="O102">
        <v>1</v>
      </c>
      <c r="P102">
        <v>2</v>
      </c>
      <c r="Q102" t="s">
        <v>51</v>
      </c>
      <c r="R102" t="b">
        <f t="shared" si="9"/>
        <v>0</v>
      </c>
      <c r="S102" t="b">
        <f t="shared" si="7"/>
        <v>0</v>
      </c>
      <c r="T102">
        <v>0</v>
      </c>
      <c r="U102">
        <v>0</v>
      </c>
      <c r="V102">
        <v>1</v>
      </c>
    </row>
    <row r="103" spans="1:22" ht="15" customHeight="1" x14ac:dyDescent="0.25">
      <c r="A103">
        <v>102</v>
      </c>
      <c r="B103">
        <v>4</v>
      </c>
      <c r="C103">
        <v>61</v>
      </c>
      <c r="D103">
        <v>0</v>
      </c>
      <c r="E103">
        <v>0</v>
      </c>
      <c r="F103">
        <v>19</v>
      </c>
      <c r="G103">
        <v>607</v>
      </c>
      <c r="H103">
        <v>0</v>
      </c>
      <c r="I103">
        <v>2.6984127E-2</v>
      </c>
      <c r="J103">
        <v>17.53595893</v>
      </c>
      <c r="K103">
        <v>1</v>
      </c>
      <c r="L103" t="s">
        <v>50</v>
      </c>
      <c r="M103">
        <v>1</v>
      </c>
      <c r="N103">
        <v>1</v>
      </c>
      <c r="O103">
        <v>7</v>
      </c>
      <c r="P103">
        <v>4</v>
      </c>
      <c r="Q103" t="s">
        <v>51</v>
      </c>
      <c r="R103" t="b">
        <f>TRUE()</f>
        <v>1</v>
      </c>
      <c r="S103" t="b">
        <f>TRUE()</f>
        <v>1</v>
      </c>
      <c r="T103">
        <v>1</v>
      </c>
      <c r="U103">
        <v>1</v>
      </c>
      <c r="V103">
        <v>1</v>
      </c>
    </row>
    <row r="104" spans="1:22" ht="15" customHeight="1" x14ac:dyDescent="0.25">
      <c r="A104">
        <v>103</v>
      </c>
      <c r="B104">
        <v>0</v>
      </c>
      <c r="C104">
        <v>0</v>
      </c>
      <c r="D104">
        <v>0</v>
      </c>
      <c r="E104">
        <v>0</v>
      </c>
      <c r="F104">
        <v>6</v>
      </c>
      <c r="G104">
        <v>415</v>
      </c>
      <c r="H104">
        <v>0</v>
      </c>
      <c r="I104">
        <v>3.3333333E-2</v>
      </c>
      <c r="J104">
        <v>0</v>
      </c>
      <c r="K104">
        <v>0.4</v>
      </c>
      <c r="L104" t="s">
        <v>50</v>
      </c>
      <c r="M104">
        <v>1</v>
      </c>
      <c r="N104">
        <v>1</v>
      </c>
      <c r="O104">
        <v>3</v>
      </c>
      <c r="P104">
        <v>2</v>
      </c>
      <c r="Q104" t="s">
        <v>51</v>
      </c>
      <c r="R104" t="b">
        <f t="shared" ref="R104:R116" si="10">FALSE()</f>
        <v>0</v>
      </c>
      <c r="S104" t="b">
        <f t="shared" ref="S104:S167" si="11">FALSE()</f>
        <v>0</v>
      </c>
      <c r="T104">
        <v>0</v>
      </c>
      <c r="U104">
        <v>0</v>
      </c>
      <c r="V104">
        <v>1</v>
      </c>
    </row>
    <row r="105" spans="1:22" ht="15" customHeight="1" x14ac:dyDescent="0.25">
      <c r="A105">
        <v>104</v>
      </c>
      <c r="B105">
        <v>2</v>
      </c>
      <c r="C105">
        <v>31</v>
      </c>
      <c r="D105">
        <v>1</v>
      </c>
      <c r="E105">
        <v>16</v>
      </c>
      <c r="F105">
        <v>36</v>
      </c>
      <c r="G105">
        <v>2083.5309520000001</v>
      </c>
      <c r="H105">
        <v>0</v>
      </c>
      <c r="I105">
        <v>1.351025E-2</v>
      </c>
      <c r="J105">
        <v>0</v>
      </c>
      <c r="K105">
        <v>0.8</v>
      </c>
      <c r="L105" t="s">
        <v>50</v>
      </c>
      <c r="M105">
        <v>2</v>
      </c>
      <c r="N105">
        <v>2</v>
      </c>
      <c r="O105">
        <v>4</v>
      </c>
      <c r="P105">
        <v>3</v>
      </c>
      <c r="Q105" t="s">
        <v>51</v>
      </c>
      <c r="R105" t="b">
        <f t="shared" si="10"/>
        <v>0</v>
      </c>
      <c r="S105" t="b">
        <f t="shared" si="11"/>
        <v>0</v>
      </c>
      <c r="T105">
        <v>0</v>
      </c>
      <c r="U105">
        <v>0</v>
      </c>
      <c r="V105">
        <v>1</v>
      </c>
    </row>
    <row r="106" spans="1:22" ht="15" customHeight="1" x14ac:dyDescent="0.25">
      <c r="A106">
        <v>105</v>
      </c>
      <c r="B106">
        <v>3</v>
      </c>
      <c r="C106">
        <v>58.5</v>
      </c>
      <c r="D106">
        <v>0</v>
      </c>
      <c r="E106">
        <v>0</v>
      </c>
      <c r="F106">
        <v>17</v>
      </c>
      <c r="G106">
        <v>281.66666670000001</v>
      </c>
      <c r="H106">
        <v>7.058824E-3</v>
      </c>
      <c r="I106">
        <v>1.7647059E-2</v>
      </c>
      <c r="J106">
        <v>0</v>
      </c>
      <c r="K106">
        <v>0</v>
      </c>
      <c r="L106" t="s">
        <v>50</v>
      </c>
      <c r="M106">
        <v>1</v>
      </c>
      <c r="N106">
        <v>1</v>
      </c>
      <c r="O106">
        <v>3</v>
      </c>
      <c r="P106">
        <v>4</v>
      </c>
      <c r="Q106" t="s">
        <v>51</v>
      </c>
      <c r="R106" t="b">
        <f t="shared" si="10"/>
        <v>0</v>
      </c>
      <c r="S106" t="b">
        <f t="shared" si="11"/>
        <v>0</v>
      </c>
      <c r="T106">
        <v>0</v>
      </c>
      <c r="U106">
        <v>0</v>
      </c>
      <c r="V106">
        <v>1</v>
      </c>
    </row>
    <row r="107" spans="1:22" ht="15" customHeight="1" x14ac:dyDescent="0.25">
      <c r="A107">
        <v>106</v>
      </c>
      <c r="B107">
        <v>0</v>
      </c>
      <c r="C107">
        <v>0</v>
      </c>
      <c r="D107">
        <v>0</v>
      </c>
      <c r="E107">
        <v>0</v>
      </c>
      <c r="F107">
        <v>2</v>
      </c>
      <c r="G107">
        <v>27</v>
      </c>
      <c r="H107">
        <v>0.15</v>
      </c>
      <c r="I107">
        <v>0.15</v>
      </c>
      <c r="J107">
        <v>0</v>
      </c>
      <c r="K107">
        <v>0</v>
      </c>
      <c r="L107" t="s">
        <v>50</v>
      </c>
      <c r="M107">
        <v>1</v>
      </c>
      <c r="N107">
        <v>1</v>
      </c>
      <c r="O107">
        <v>7</v>
      </c>
      <c r="P107">
        <v>2</v>
      </c>
      <c r="Q107" t="s">
        <v>51</v>
      </c>
      <c r="R107" t="b">
        <f t="shared" si="10"/>
        <v>0</v>
      </c>
      <c r="S107" t="b">
        <f t="shared" si="11"/>
        <v>0</v>
      </c>
      <c r="T107">
        <v>0</v>
      </c>
      <c r="U107">
        <v>0</v>
      </c>
      <c r="V107">
        <v>1</v>
      </c>
    </row>
    <row r="108" spans="1:22" ht="15" customHeight="1" x14ac:dyDescent="0.25">
      <c r="A108">
        <v>107</v>
      </c>
      <c r="B108">
        <v>0</v>
      </c>
      <c r="C108">
        <v>0</v>
      </c>
      <c r="D108">
        <v>1</v>
      </c>
      <c r="E108">
        <v>0</v>
      </c>
      <c r="F108">
        <v>9</v>
      </c>
      <c r="G108">
        <v>215</v>
      </c>
      <c r="H108">
        <v>4.4444444E-2</v>
      </c>
      <c r="I108">
        <v>7.4074074000000004E-2</v>
      </c>
      <c r="J108">
        <v>0</v>
      </c>
      <c r="K108">
        <v>0.8</v>
      </c>
      <c r="L108" t="s">
        <v>50</v>
      </c>
      <c r="M108">
        <v>4</v>
      </c>
      <c r="N108">
        <v>1</v>
      </c>
      <c r="O108">
        <v>1</v>
      </c>
      <c r="P108">
        <v>3</v>
      </c>
      <c r="Q108" t="s">
        <v>51</v>
      </c>
      <c r="R108" t="b">
        <f t="shared" si="10"/>
        <v>0</v>
      </c>
      <c r="S108" t="b">
        <f t="shared" si="11"/>
        <v>0</v>
      </c>
      <c r="T108">
        <v>0</v>
      </c>
      <c r="U108">
        <v>0</v>
      </c>
      <c r="V108">
        <v>1</v>
      </c>
    </row>
    <row r="109" spans="1:22" ht="15" customHeight="1" x14ac:dyDescent="0.25">
      <c r="A109">
        <v>108</v>
      </c>
      <c r="B109">
        <v>0</v>
      </c>
      <c r="C109">
        <v>0</v>
      </c>
      <c r="D109">
        <v>0</v>
      </c>
      <c r="E109">
        <v>0</v>
      </c>
      <c r="F109">
        <v>12</v>
      </c>
      <c r="G109">
        <v>162</v>
      </c>
      <c r="H109">
        <v>0.05</v>
      </c>
      <c r="I109">
        <v>6.6666666999999999E-2</v>
      </c>
      <c r="J109">
        <v>0</v>
      </c>
      <c r="K109">
        <v>0</v>
      </c>
      <c r="L109" t="s">
        <v>50</v>
      </c>
      <c r="M109">
        <v>1</v>
      </c>
      <c r="N109">
        <v>1</v>
      </c>
      <c r="O109">
        <v>1</v>
      </c>
      <c r="P109">
        <v>3</v>
      </c>
      <c r="Q109" t="s">
        <v>51</v>
      </c>
      <c r="R109" t="b">
        <f t="shared" si="10"/>
        <v>0</v>
      </c>
      <c r="S109" t="b">
        <f t="shared" si="11"/>
        <v>0</v>
      </c>
      <c r="T109">
        <v>0</v>
      </c>
      <c r="U109">
        <v>0</v>
      </c>
      <c r="V109">
        <v>1</v>
      </c>
    </row>
    <row r="110" spans="1:22" ht="15" customHeight="1" x14ac:dyDescent="0.25">
      <c r="A110">
        <v>109</v>
      </c>
      <c r="B110">
        <v>0</v>
      </c>
      <c r="C110">
        <v>0</v>
      </c>
      <c r="D110">
        <v>0</v>
      </c>
      <c r="E110">
        <v>0</v>
      </c>
      <c r="F110">
        <v>2</v>
      </c>
      <c r="G110">
        <v>114</v>
      </c>
      <c r="H110">
        <v>0.05</v>
      </c>
      <c r="I110">
        <v>6.6666666999999999E-2</v>
      </c>
      <c r="J110">
        <v>0</v>
      </c>
      <c r="K110">
        <v>0.8</v>
      </c>
      <c r="L110" t="s">
        <v>50</v>
      </c>
      <c r="M110">
        <v>3</v>
      </c>
      <c r="N110">
        <v>3</v>
      </c>
      <c r="O110">
        <v>1</v>
      </c>
      <c r="P110">
        <v>3</v>
      </c>
      <c r="Q110" t="s">
        <v>51</v>
      </c>
      <c r="R110" t="b">
        <f t="shared" si="10"/>
        <v>0</v>
      </c>
      <c r="S110" t="b">
        <f t="shared" si="11"/>
        <v>0</v>
      </c>
      <c r="T110">
        <v>0</v>
      </c>
      <c r="U110">
        <v>0</v>
      </c>
      <c r="V110">
        <v>1</v>
      </c>
    </row>
    <row r="111" spans="1:22" ht="15" customHeight="1" x14ac:dyDescent="0.25">
      <c r="A111">
        <v>110</v>
      </c>
      <c r="B111">
        <v>6</v>
      </c>
      <c r="C111">
        <v>326.25</v>
      </c>
      <c r="D111">
        <v>4</v>
      </c>
      <c r="E111">
        <v>94</v>
      </c>
      <c r="F111">
        <v>128</v>
      </c>
      <c r="G111">
        <v>5062.213753</v>
      </c>
      <c r="H111">
        <v>8.5470100000000003E-4</v>
      </c>
      <c r="I111">
        <v>1.7918469999999999E-2</v>
      </c>
      <c r="J111">
        <v>0</v>
      </c>
      <c r="K111">
        <v>0</v>
      </c>
      <c r="L111" t="s">
        <v>50</v>
      </c>
      <c r="M111">
        <v>2</v>
      </c>
      <c r="N111">
        <v>5</v>
      </c>
      <c r="O111">
        <v>1</v>
      </c>
      <c r="P111">
        <v>3</v>
      </c>
      <c r="Q111" t="s">
        <v>51</v>
      </c>
      <c r="R111" t="b">
        <f t="shared" si="10"/>
        <v>0</v>
      </c>
      <c r="S111" t="b">
        <f t="shared" si="11"/>
        <v>0</v>
      </c>
      <c r="T111">
        <v>0</v>
      </c>
      <c r="U111">
        <v>0</v>
      </c>
      <c r="V111">
        <v>1</v>
      </c>
    </row>
    <row r="112" spans="1:22" ht="15" customHeight="1" x14ac:dyDescent="0.25">
      <c r="A112">
        <v>111</v>
      </c>
      <c r="B112">
        <v>0</v>
      </c>
      <c r="C112">
        <v>0</v>
      </c>
      <c r="D112">
        <v>0</v>
      </c>
      <c r="E112">
        <v>0</v>
      </c>
      <c r="F112">
        <v>4</v>
      </c>
      <c r="G112">
        <v>253</v>
      </c>
      <c r="H112">
        <v>0</v>
      </c>
      <c r="I112">
        <v>1.6666667E-2</v>
      </c>
      <c r="J112">
        <v>0</v>
      </c>
      <c r="K112">
        <v>0.6</v>
      </c>
      <c r="L112" t="s">
        <v>50</v>
      </c>
      <c r="M112">
        <v>2</v>
      </c>
      <c r="N112">
        <v>2</v>
      </c>
      <c r="O112">
        <v>3</v>
      </c>
      <c r="P112">
        <v>3</v>
      </c>
      <c r="Q112" t="s">
        <v>51</v>
      </c>
      <c r="R112" t="b">
        <f t="shared" si="10"/>
        <v>0</v>
      </c>
      <c r="S112" t="b">
        <f t="shared" si="11"/>
        <v>0</v>
      </c>
      <c r="T112">
        <v>0</v>
      </c>
      <c r="U112">
        <v>0</v>
      </c>
      <c r="V112">
        <v>1</v>
      </c>
    </row>
    <row r="113" spans="1:22" ht="15" customHeight="1" x14ac:dyDescent="0.25">
      <c r="A113">
        <v>112</v>
      </c>
      <c r="B113">
        <v>0</v>
      </c>
      <c r="C113">
        <v>0</v>
      </c>
      <c r="D113">
        <v>0</v>
      </c>
      <c r="E113">
        <v>0</v>
      </c>
      <c r="F113">
        <v>4</v>
      </c>
      <c r="G113">
        <v>0</v>
      </c>
      <c r="H113">
        <v>0.2</v>
      </c>
      <c r="I113">
        <v>0.2</v>
      </c>
      <c r="J113">
        <v>0</v>
      </c>
      <c r="K113">
        <v>0.4</v>
      </c>
      <c r="L113" t="s">
        <v>50</v>
      </c>
      <c r="M113">
        <v>2</v>
      </c>
      <c r="N113">
        <v>2</v>
      </c>
      <c r="O113">
        <v>1</v>
      </c>
      <c r="P113">
        <v>3</v>
      </c>
      <c r="Q113" t="s">
        <v>51</v>
      </c>
      <c r="R113" t="b">
        <f t="shared" si="10"/>
        <v>0</v>
      </c>
      <c r="S113" t="b">
        <f t="shared" si="11"/>
        <v>0</v>
      </c>
      <c r="T113">
        <v>0</v>
      </c>
      <c r="U113">
        <v>0</v>
      </c>
      <c r="V113">
        <v>1</v>
      </c>
    </row>
    <row r="114" spans="1:22" ht="15" customHeight="1" x14ac:dyDescent="0.25">
      <c r="A114">
        <v>113</v>
      </c>
      <c r="B114">
        <v>0</v>
      </c>
      <c r="C114">
        <v>0</v>
      </c>
      <c r="D114">
        <v>0</v>
      </c>
      <c r="E114">
        <v>0</v>
      </c>
      <c r="F114">
        <v>1</v>
      </c>
      <c r="G114">
        <v>0</v>
      </c>
      <c r="H114">
        <v>0.2</v>
      </c>
      <c r="I114">
        <v>0.2</v>
      </c>
      <c r="J114">
        <v>0</v>
      </c>
      <c r="K114">
        <v>0.8</v>
      </c>
      <c r="L114" t="s">
        <v>50</v>
      </c>
      <c r="M114">
        <v>1</v>
      </c>
      <c r="N114">
        <v>1</v>
      </c>
      <c r="O114">
        <v>2</v>
      </c>
      <c r="P114">
        <v>3</v>
      </c>
      <c r="Q114" t="s">
        <v>51</v>
      </c>
      <c r="R114" t="b">
        <f t="shared" si="10"/>
        <v>0</v>
      </c>
      <c r="S114" t="b">
        <f t="shared" si="11"/>
        <v>0</v>
      </c>
      <c r="T114">
        <v>0</v>
      </c>
      <c r="U114">
        <v>0</v>
      </c>
      <c r="V114">
        <v>1</v>
      </c>
    </row>
    <row r="115" spans="1:22" ht="15" customHeight="1" x14ac:dyDescent="0.25">
      <c r="A115">
        <v>114</v>
      </c>
      <c r="B115">
        <v>2</v>
      </c>
      <c r="C115">
        <v>22</v>
      </c>
      <c r="D115">
        <v>0</v>
      </c>
      <c r="E115">
        <v>0</v>
      </c>
      <c r="F115">
        <v>25</v>
      </c>
      <c r="G115">
        <v>436.5</v>
      </c>
      <c r="H115">
        <v>8.0000000000000002E-3</v>
      </c>
      <c r="I115">
        <v>2.4E-2</v>
      </c>
      <c r="J115">
        <v>0</v>
      </c>
      <c r="K115">
        <v>0.2</v>
      </c>
      <c r="L115" t="s">
        <v>50</v>
      </c>
      <c r="M115">
        <v>2</v>
      </c>
      <c r="N115">
        <v>4</v>
      </c>
      <c r="O115">
        <v>1</v>
      </c>
      <c r="P115">
        <v>1</v>
      </c>
      <c r="Q115" t="s">
        <v>51</v>
      </c>
      <c r="R115" t="b">
        <f t="shared" si="10"/>
        <v>0</v>
      </c>
      <c r="S115" t="b">
        <f t="shared" si="11"/>
        <v>0</v>
      </c>
      <c r="T115">
        <v>0</v>
      </c>
      <c r="U115">
        <v>0</v>
      </c>
      <c r="V115">
        <v>1</v>
      </c>
    </row>
    <row r="116" spans="1:22" ht="15" customHeight="1" x14ac:dyDescent="0.25">
      <c r="A116">
        <v>115</v>
      </c>
      <c r="B116">
        <v>0</v>
      </c>
      <c r="C116">
        <v>0</v>
      </c>
      <c r="D116">
        <v>1</v>
      </c>
      <c r="E116">
        <v>93</v>
      </c>
      <c r="F116">
        <v>30</v>
      </c>
      <c r="G116">
        <v>1045.833333</v>
      </c>
      <c r="H116">
        <v>1.2903226E-2</v>
      </c>
      <c r="I116">
        <v>3.5483871E-2</v>
      </c>
      <c r="J116">
        <v>0</v>
      </c>
      <c r="K116">
        <v>0.2</v>
      </c>
      <c r="L116" t="s">
        <v>50</v>
      </c>
      <c r="M116">
        <v>1</v>
      </c>
      <c r="N116">
        <v>1</v>
      </c>
      <c r="O116">
        <v>1</v>
      </c>
      <c r="P116">
        <v>3</v>
      </c>
      <c r="Q116" t="s">
        <v>51</v>
      </c>
      <c r="R116" t="b">
        <f t="shared" si="10"/>
        <v>0</v>
      </c>
      <c r="S116" t="b">
        <f t="shared" si="11"/>
        <v>0</v>
      </c>
      <c r="T116">
        <v>0</v>
      </c>
      <c r="U116">
        <v>0</v>
      </c>
      <c r="V116">
        <v>1</v>
      </c>
    </row>
    <row r="117" spans="1:22" ht="15" customHeight="1" x14ac:dyDescent="0.25">
      <c r="A117">
        <v>116</v>
      </c>
      <c r="B117">
        <v>0</v>
      </c>
      <c r="C117">
        <v>0</v>
      </c>
      <c r="D117">
        <v>0</v>
      </c>
      <c r="E117">
        <v>0</v>
      </c>
      <c r="F117">
        <v>12</v>
      </c>
      <c r="G117">
        <v>317.83333329999999</v>
      </c>
      <c r="H117">
        <v>0</v>
      </c>
      <c r="I117">
        <v>5.5555559999999997E-3</v>
      </c>
      <c r="J117">
        <v>0</v>
      </c>
      <c r="K117">
        <v>0</v>
      </c>
      <c r="L117" t="s">
        <v>50</v>
      </c>
      <c r="M117">
        <v>1</v>
      </c>
      <c r="N117">
        <v>1</v>
      </c>
      <c r="O117">
        <v>1</v>
      </c>
      <c r="P117">
        <v>4</v>
      </c>
      <c r="Q117" t="s">
        <v>51</v>
      </c>
      <c r="R117" t="b">
        <f>TRUE()</f>
        <v>1</v>
      </c>
      <c r="S117" t="b">
        <f t="shared" si="11"/>
        <v>0</v>
      </c>
      <c r="T117">
        <v>0</v>
      </c>
      <c r="U117">
        <v>1</v>
      </c>
      <c r="V117">
        <v>1</v>
      </c>
    </row>
    <row r="118" spans="1:22" ht="15" customHeight="1" x14ac:dyDescent="0.25">
      <c r="A118">
        <v>117</v>
      </c>
      <c r="B118">
        <v>0</v>
      </c>
      <c r="C118">
        <v>0</v>
      </c>
      <c r="D118">
        <v>0</v>
      </c>
      <c r="E118">
        <v>0</v>
      </c>
      <c r="F118">
        <v>21</v>
      </c>
      <c r="G118">
        <v>1146.333333</v>
      </c>
      <c r="H118">
        <v>0</v>
      </c>
      <c r="I118">
        <v>1.2962962999999999E-2</v>
      </c>
      <c r="J118">
        <v>0</v>
      </c>
      <c r="K118">
        <v>0.8</v>
      </c>
      <c r="L118" t="s">
        <v>50</v>
      </c>
      <c r="M118">
        <v>3</v>
      </c>
      <c r="N118">
        <v>2</v>
      </c>
      <c r="O118">
        <v>1</v>
      </c>
      <c r="P118">
        <v>3</v>
      </c>
      <c r="Q118" t="s">
        <v>51</v>
      </c>
      <c r="R118" t="b">
        <f t="shared" ref="R118:R131" si="12">FALSE()</f>
        <v>0</v>
      </c>
      <c r="S118" t="b">
        <f t="shared" si="11"/>
        <v>0</v>
      </c>
      <c r="T118">
        <v>0</v>
      </c>
      <c r="U118">
        <v>0</v>
      </c>
      <c r="V118">
        <v>1</v>
      </c>
    </row>
    <row r="119" spans="1:22" ht="15" customHeight="1" x14ac:dyDescent="0.25">
      <c r="A119">
        <v>118</v>
      </c>
      <c r="B119">
        <v>0</v>
      </c>
      <c r="C119">
        <v>0</v>
      </c>
      <c r="D119">
        <v>0</v>
      </c>
      <c r="E119">
        <v>0</v>
      </c>
      <c r="F119">
        <v>11</v>
      </c>
      <c r="G119">
        <v>577</v>
      </c>
      <c r="H119">
        <v>1.8181817999999999E-2</v>
      </c>
      <c r="I119">
        <v>2.7272727E-2</v>
      </c>
      <c r="J119">
        <v>0</v>
      </c>
      <c r="K119">
        <v>0.2</v>
      </c>
      <c r="L119" t="s">
        <v>50</v>
      </c>
      <c r="M119">
        <v>2</v>
      </c>
      <c r="N119">
        <v>2</v>
      </c>
      <c r="O119">
        <v>3</v>
      </c>
      <c r="P119">
        <v>1</v>
      </c>
      <c r="Q119" t="s">
        <v>51</v>
      </c>
      <c r="R119" t="b">
        <f t="shared" si="12"/>
        <v>0</v>
      </c>
      <c r="S119" t="b">
        <f t="shared" si="11"/>
        <v>0</v>
      </c>
      <c r="T119">
        <v>0</v>
      </c>
      <c r="U119">
        <v>0</v>
      </c>
      <c r="V119">
        <v>1</v>
      </c>
    </row>
    <row r="120" spans="1:22" ht="15" customHeight="1" x14ac:dyDescent="0.25">
      <c r="A120">
        <v>119</v>
      </c>
      <c r="B120">
        <v>0</v>
      </c>
      <c r="C120">
        <v>0</v>
      </c>
      <c r="D120">
        <v>0</v>
      </c>
      <c r="E120">
        <v>0</v>
      </c>
      <c r="F120">
        <v>8</v>
      </c>
      <c r="G120">
        <v>95</v>
      </c>
      <c r="H120">
        <v>0</v>
      </c>
      <c r="I120">
        <v>7.4999999999999997E-2</v>
      </c>
      <c r="J120">
        <v>0</v>
      </c>
      <c r="K120">
        <v>0</v>
      </c>
      <c r="L120" t="s">
        <v>50</v>
      </c>
      <c r="M120">
        <v>4</v>
      </c>
      <c r="N120">
        <v>1</v>
      </c>
      <c r="O120">
        <v>3</v>
      </c>
      <c r="P120">
        <v>3</v>
      </c>
      <c r="Q120" t="s">
        <v>51</v>
      </c>
      <c r="R120" t="b">
        <f t="shared" si="12"/>
        <v>0</v>
      </c>
      <c r="S120" t="b">
        <f t="shared" si="11"/>
        <v>0</v>
      </c>
      <c r="T120">
        <v>0</v>
      </c>
      <c r="U120">
        <v>0</v>
      </c>
      <c r="V120">
        <v>1</v>
      </c>
    </row>
    <row r="121" spans="1:22" ht="15" customHeight="1" x14ac:dyDescent="0.25">
      <c r="A121">
        <v>120</v>
      </c>
      <c r="B121">
        <v>0</v>
      </c>
      <c r="C121">
        <v>0</v>
      </c>
      <c r="D121">
        <v>0</v>
      </c>
      <c r="E121">
        <v>0</v>
      </c>
      <c r="F121">
        <v>6</v>
      </c>
      <c r="G121">
        <v>301.5</v>
      </c>
      <c r="H121">
        <v>0</v>
      </c>
      <c r="I121">
        <v>0.111111111</v>
      </c>
      <c r="J121">
        <v>0</v>
      </c>
      <c r="K121">
        <v>0</v>
      </c>
      <c r="L121" t="s">
        <v>50</v>
      </c>
      <c r="M121">
        <v>2</v>
      </c>
      <c r="N121">
        <v>4</v>
      </c>
      <c r="O121">
        <v>9</v>
      </c>
      <c r="P121">
        <v>3</v>
      </c>
      <c r="Q121" t="s">
        <v>51</v>
      </c>
      <c r="R121" t="b">
        <f t="shared" si="12"/>
        <v>0</v>
      </c>
      <c r="S121" t="b">
        <f t="shared" si="11"/>
        <v>0</v>
      </c>
      <c r="T121">
        <v>0</v>
      </c>
      <c r="U121">
        <v>0</v>
      </c>
      <c r="V121">
        <v>1</v>
      </c>
    </row>
    <row r="122" spans="1:22" ht="15" customHeight="1" x14ac:dyDescent="0.25">
      <c r="A122">
        <v>121</v>
      </c>
      <c r="B122">
        <v>0</v>
      </c>
      <c r="C122">
        <v>0</v>
      </c>
      <c r="D122">
        <v>0</v>
      </c>
      <c r="E122">
        <v>0</v>
      </c>
      <c r="F122">
        <v>6</v>
      </c>
      <c r="G122">
        <v>243</v>
      </c>
      <c r="H122">
        <v>0</v>
      </c>
      <c r="I122">
        <v>3.3333333E-2</v>
      </c>
      <c r="J122">
        <v>0</v>
      </c>
      <c r="K122">
        <v>0</v>
      </c>
      <c r="L122" t="s">
        <v>50</v>
      </c>
      <c r="M122">
        <v>2</v>
      </c>
      <c r="N122">
        <v>4</v>
      </c>
      <c r="O122">
        <v>4</v>
      </c>
      <c r="P122">
        <v>1</v>
      </c>
      <c r="Q122" t="s">
        <v>51</v>
      </c>
      <c r="R122" t="b">
        <f t="shared" si="12"/>
        <v>0</v>
      </c>
      <c r="S122" t="b">
        <f t="shared" si="11"/>
        <v>0</v>
      </c>
      <c r="T122">
        <v>0</v>
      </c>
      <c r="U122">
        <v>0</v>
      </c>
      <c r="V122">
        <v>1</v>
      </c>
    </row>
    <row r="123" spans="1:22" ht="15" customHeight="1" x14ac:dyDescent="0.25">
      <c r="A123">
        <v>122</v>
      </c>
      <c r="B123">
        <v>0</v>
      </c>
      <c r="C123">
        <v>0</v>
      </c>
      <c r="D123">
        <v>0</v>
      </c>
      <c r="E123">
        <v>0</v>
      </c>
      <c r="F123">
        <v>4</v>
      </c>
      <c r="G123">
        <v>135.5</v>
      </c>
      <c r="H123">
        <v>0</v>
      </c>
      <c r="I123">
        <v>0.05</v>
      </c>
      <c r="J123">
        <v>0</v>
      </c>
      <c r="K123">
        <v>0.6</v>
      </c>
      <c r="L123" t="s">
        <v>50</v>
      </c>
      <c r="M123">
        <v>2</v>
      </c>
      <c r="N123">
        <v>2</v>
      </c>
      <c r="O123">
        <v>1</v>
      </c>
      <c r="P123">
        <v>2</v>
      </c>
      <c r="Q123" t="s">
        <v>51</v>
      </c>
      <c r="R123" t="b">
        <f t="shared" si="12"/>
        <v>0</v>
      </c>
      <c r="S123" t="b">
        <f t="shared" si="11"/>
        <v>0</v>
      </c>
      <c r="T123">
        <v>0</v>
      </c>
      <c r="U123">
        <v>0</v>
      </c>
      <c r="V123">
        <v>1</v>
      </c>
    </row>
    <row r="124" spans="1:22" ht="15" customHeight="1" x14ac:dyDescent="0.25">
      <c r="A124">
        <v>123</v>
      </c>
      <c r="B124">
        <v>0</v>
      </c>
      <c r="C124">
        <v>0</v>
      </c>
      <c r="D124">
        <v>2</v>
      </c>
      <c r="E124">
        <v>75</v>
      </c>
      <c r="F124">
        <v>14</v>
      </c>
      <c r="G124">
        <v>442.33333329999999</v>
      </c>
      <c r="H124">
        <v>0</v>
      </c>
      <c r="I124">
        <v>3.4375000000000003E-2</v>
      </c>
      <c r="J124">
        <v>0</v>
      </c>
      <c r="K124">
        <v>0.8</v>
      </c>
      <c r="L124" t="s">
        <v>50</v>
      </c>
      <c r="M124">
        <v>1</v>
      </c>
      <c r="N124">
        <v>1</v>
      </c>
      <c r="O124">
        <v>3</v>
      </c>
      <c r="P124">
        <v>3</v>
      </c>
      <c r="Q124" t="s">
        <v>51</v>
      </c>
      <c r="R124" t="b">
        <f t="shared" si="12"/>
        <v>0</v>
      </c>
      <c r="S124" t="b">
        <f t="shared" si="11"/>
        <v>0</v>
      </c>
      <c r="T124">
        <v>0</v>
      </c>
      <c r="U124">
        <v>0</v>
      </c>
      <c r="V124">
        <v>1</v>
      </c>
    </row>
    <row r="125" spans="1:22" ht="15" customHeight="1" x14ac:dyDescent="0.25">
      <c r="A125">
        <v>124</v>
      </c>
      <c r="B125">
        <v>0</v>
      </c>
      <c r="C125">
        <v>0</v>
      </c>
      <c r="D125">
        <v>0</v>
      </c>
      <c r="E125">
        <v>0</v>
      </c>
      <c r="F125">
        <v>3</v>
      </c>
      <c r="G125">
        <v>41</v>
      </c>
      <c r="H125">
        <v>0</v>
      </c>
      <c r="I125">
        <v>6.6666666999999999E-2</v>
      </c>
      <c r="J125">
        <v>0</v>
      </c>
      <c r="K125">
        <v>0</v>
      </c>
      <c r="L125" t="s">
        <v>50</v>
      </c>
      <c r="M125">
        <v>1</v>
      </c>
      <c r="N125">
        <v>1</v>
      </c>
      <c r="O125">
        <v>3</v>
      </c>
      <c r="P125">
        <v>3</v>
      </c>
      <c r="Q125" t="s">
        <v>51</v>
      </c>
      <c r="R125" t="b">
        <f t="shared" si="12"/>
        <v>0</v>
      </c>
      <c r="S125" t="b">
        <f t="shared" si="11"/>
        <v>0</v>
      </c>
      <c r="T125">
        <v>0</v>
      </c>
      <c r="U125">
        <v>0</v>
      </c>
      <c r="V125">
        <v>1</v>
      </c>
    </row>
    <row r="126" spans="1:22" ht="15" customHeight="1" x14ac:dyDescent="0.25">
      <c r="A126">
        <v>125</v>
      </c>
      <c r="B126">
        <v>0</v>
      </c>
      <c r="C126">
        <v>0</v>
      </c>
      <c r="D126">
        <v>0</v>
      </c>
      <c r="E126">
        <v>0</v>
      </c>
      <c r="F126">
        <v>11</v>
      </c>
      <c r="G126">
        <v>292.89999999999998</v>
      </c>
      <c r="H126">
        <v>2.8000000000000001E-2</v>
      </c>
      <c r="I126">
        <v>0.11952380999999999</v>
      </c>
      <c r="J126">
        <v>0</v>
      </c>
      <c r="K126">
        <v>0</v>
      </c>
      <c r="L126" t="s">
        <v>50</v>
      </c>
      <c r="M126">
        <v>2</v>
      </c>
      <c r="N126">
        <v>4</v>
      </c>
      <c r="O126">
        <v>3</v>
      </c>
      <c r="P126">
        <v>1</v>
      </c>
      <c r="Q126" t="s">
        <v>51</v>
      </c>
      <c r="R126" t="b">
        <f t="shared" si="12"/>
        <v>0</v>
      </c>
      <c r="S126" t="b">
        <f t="shared" si="11"/>
        <v>0</v>
      </c>
      <c r="T126">
        <v>0</v>
      </c>
      <c r="U126">
        <v>0</v>
      </c>
      <c r="V126">
        <v>1</v>
      </c>
    </row>
    <row r="127" spans="1:22" ht="15" customHeight="1" x14ac:dyDescent="0.25">
      <c r="A127">
        <v>126</v>
      </c>
      <c r="B127">
        <v>0</v>
      </c>
      <c r="C127">
        <v>0</v>
      </c>
      <c r="D127">
        <v>0</v>
      </c>
      <c r="E127">
        <v>0</v>
      </c>
      <c r="F127">
        <v>1</v>
      </c>
      <c r="G127">
        <v>0</v>
      </c>
      <c r="H127">
        <v>0.2</v>
      </c>
      <c r="I127">
        <v>0.2</v>
      </c>
      <c r="J127">
        <v>0</v>
      </c>
      <c r="K127">
        <v>0</v>
      </c>
      <c r="L127" t="s">
        <v>50</v>
      </c>
      <c r="M127">
        <v>1</v>
      </c>
      <c r="N127">
        <v>1</v>
      </c>
      <c r="O127">
        <v>3</v>
      </c>
      <c r="P127">
        <v>3</v>
      </c>
      <c r="Q127" t="s">
        <v>51</v>
      </c>
      <c r="R127" t="b">
        <f t="shared" si="12"/>
        <v>0</v>
      </c>
      <c r="S127" t="b">
        <f t="shared" si="11"/>
        <v>0</v>
      </c>
      <c r="T127">
        <v>0</v>
      </c>
      <c r="U127">
        <v>0</v>
      </c>
      <c r="V127">
        <v>1</v>
      </c>
    </row>
    <row r="128" spans="1:22" ht="15" customHeight="1" x14ac:dyDescent="0.25">
      <c r="A128">
        <v>127</v>
      </c>
      <c r="B128">
        <v>0</v>
      </c>
      <c r="C128">
        <v>0</v>
      </c>
      <c r="D128">
        <v>0</v>
      </c>
      <c r="E128">
        <v>0</v>
      </c>
      <c r="F128">
        <v>9</v>
      </c>
      <c r="G128">
        <v>1238.333333</v>
      </c>
      <c r="H128">
        <v>0</v>
      </c>
      <c r="I128">
        <v>4.0740740999999997E-2</v>
      </c>
      <c r="J128">
        <v>0</v>
      </c>
      <c r="K128">
        <v>0.4</v>
      </c>
      <c r="L128" t="s">
        <v>50</v>
      </c>
      <c r="M128">
        <v>2</v>
      </c>
      <c r="N128">
        <v>2</v>
      </c>
      <c r="O128">
        <v>1</v>
      </c>
      <c r="P128">
        <v>3</v>
      </c>
      <c r="Q128" t="s">
        <v>51</v>
      </c>
      <c r="R128" t="b">
        <f t="shared" si="12"/>
        <v>0</v>
      </c>
      <c r="S128" t="b">
        <f t="shared" si="11"/>
        <v>0</v>
      </c>
      <c r="T128">
        <v>0</v>
      </c>
      <c r="U128">
        <v>0</v>
      </c>
      <c r="V128">
        <v>1</v>
      </c>
    </row>
    <row r="129" spans="1:22" ht="15" customHeight="1" x14ac:dyDescent="0.25">
      <c r="A129">
        <v>128</v>
      </c>
      <c r="B129">
        <v>0</v>
      </c>
      <c r="C129">
        <v>0</v>
      </c>
      <c r="D129">
        <v>0</v>
      </c>
      <c r="E129">
        <v>0</v>
      </c>
      <c r="F129">
        <v>10</v>
      </c>
      <c r="G129">
        <v>225.46666669999999</v>
      </c>
      <c r="H129">
        <v>0</v>
      </c>
      <c r="I129">
        <v>0.05</v>
      </c>
      <c r="J129">
        <v>0</v>
      </c>
      <c r="K129">
        <v>0.4</v>
      </c>
      <c r="L129" t="s">
        <v>50</v>
      </c>
      <c r="M129">
        <v>1</v>
      </c>
      <c r="N129">
        <v>1</v>
      </c>
      <c r="O129">
        <v>8</v>
      </c>
      <c r="P129">
        <v>3</v>
      </c>
      <c r="Q129" t="s">
        <v>51</v>
      </c>
      <c r="R129" t="b">
        <f t="shared" si="12"/>
        <v>0</v>
      </c>
      <c r="S129" t="b">
        <f t="shared" si="11"/>
        <v>0</v>
      </c>
      <c r="T129">
        <v>0</v>
      </c>
      <c r="U129">
        <v>0</v>
      </c>
      <c r="V129">
        <v>1</v>
      </c>
    </row>
    <row r="130" spans="1:22" ht="15" customHeight="1" x14ac:dyDescent="0.25">
      <c r="A130">
        <v>129</v>
      </c>
      <c r="B130">
        <v>4</v>
      </c>
      <c r="C130">
        <v>462</v>
      </c>
      <c r="D130">
        <v>0</v>
      </c>
      <c r="E130">
        <v>0</v>
      </c>
      <c r="F130">
        <v>51</v>
      </c>
      <c r="G130">
        <v>1873.2166669999999</v>
      </c>
      <c r="H130">
        <v>0</v>
      </c>
      <c r="I130">
        <v>7.5471699999999997E-3</v>
      </c>
      <c r="J130">
        <v>0</v>
      </c>
      <c r="K130">
        <v>0.6</v>
      </c>
      <c r="L130" t="s">
        <v>50</v>
      </c>
      <c r="M130">
        <v>2</v>
      </c>
      <c r="N130">
        <v>2</v>
      </c>
      <c r="O130">
        <v>9</v>
      </c>
      <c r="P130">
        <v>3</v>
      </c>
      <c r="Q130" t="s">
        <v>51</v>
      </c>
      <c r="R130" t="b">
        <f t="shared" si="12"/>
        <v>0</v>
      </c>
      <c r="S130" t="b">
        <f t="shared" si="11"/>
        <v>0</v>
      </c>
      <c r="T130">
        <v>0</v>
      </c>
      <c r="U130">
        <v>0</v>
      </c>
      <c r="V130">
        <v>1</v>
      </c>
    </row>
    <row r="131" spans="1:22" ht="15" customHeight="1" x14ac:dyDescent="0.25">
      <c r="A131">
        <v>130</v>
      </c>
      <c r="B131">
        <v>0</v>
      </c>
      <c r="C131">
        <v>0</v>
      </c>
      <c r="D131">
        <v>0</v>
      </c>
      <c r="E131">
        <v>0</v>
      </c>
      <c r="F131">
        <v>3</v>
      </c>
      <c r="G131">
        <v>13</v>
      </c>
      <c r="H131">
        <v>0.133333333</v>
      </c>
      <c r="I131">
        <v>0.16666666699999999</v>
      </c>
      <c r="J131">
        <v>0</v>
      </c>
      <c r="K131">
        <v>0</v>
      </c>
      <c r="L131" t="s">
        <v>50</v>
      </c>
      <c r="M131">
        <v>2</v>
      </c>
      <c r="N131">
        <v>4</v>
      </c>
      <c r="O131">
        <v>1</v>
      </c>
      <c r="P131">
        <v>1</v>
      </c>
      <c r="Q131" t="s">
        <v>51</v>
      </c>
      <c r="R131" t="b">
        <f t="shared" si="12"/>
        <v>0</v>
      </c>
      <c r="S131" t="b">
        <f t="shared" si="11"/>
        <v>0</v>
      </c>
      <c r="T131">
        <v>0</v>
      </c>
      <c r="U131">
        <v>0</v>
      </c>
      <c r="V131">
        <v>1</v>
      </c>
    </row>
    <row r="132" spans="1:22" ht="15" customHeight="1" x14ac:dyDescent="0.25">
      <c r="A132">
        <v>131</v>
      </c>
      <c r="B132">
        <v>0</v>
      </c>
      <c r="C132">
        <v>0</v>
      </c>
      <c r="D132">
        <v>0</v>
      </c>
      <c r="E132">
        <v>0</v>
      </c>
      <c r="F132">
        <v>2</v>
      </c>
      <c r="G132">
        <v>222</v>
      </c>
      <c r="H132">
        <v>0</v>
      </c>
      <c r="I132">
        <v>0.1</v>
      </c>
      <c r="J132">
        <v>0</v>
      </c>
      <c r="K132">
        <v>0</v>
      </c>
      <c r="L132" t="s">
        <v>50</v>
      </c>
      <c r="M132">
        <v>2</v>
      </c>
      <c r="N132">
        <v>6</v>
      </c>
      <c r="O132">
        <v>1</v>
      </c>
      <c r="P132">
        <v>2</v>
      </c>
      <c r="Q132" t="s">
        <v>51</v>
      </c>
      <c r="R132" t="b">
        <f>TRUE()</f>
        <v>1</v>
      </c>
      <c r="S132" t="b">
        <f t="shared" si="11"/>
        <v>0</v>
      </c>
      <c r="T132">
        <v>0</v>
      </c>
      <c r="U132">
        <v>1</v>
      </c>
      <c r="V132">
        <v>1</v>
      </c>
    </row>
    <row r="133" spans="1:22" ht="15" customHeight="1" x14ac:dyDescent="0.25">
      <c r="A133">
        <v>132</v>
      </c>
      <c r="B133">
        <v>2</v>
      </c>
      <c r="C133">
        <v>20</v>
      </c>
      <c r="D133">
        <v>0</v>
      </c>
      <c r="E133">
        <v>0</v>
      </c>
      <c r="F133">
        <v>16</v>
      </c>
      <c r="G133">
        <v>214.83333329999999</v>
      </c>
      <c r="H133">
        <v>0</v>
      </c>
      <c r="I133">
        <v>2.2222222E-2</v>
      </c>
      <c r="J133">
        <v>0</v>
      </c>
      <c r="K133">
        <v>0</v>
      </c>
      <c r="L133" t="s">
        <v>50</v>
      </c>
      <c r="M133">
        <v>2</v>
      </c>
      <c r="N133">
        <v>2</v>
      </c>
      <c r="O133">
        <v>1</v>
      </c>
      <c r="P133">
        <v>6</v>
      </c>
      <c r="Q133" t="s">
        <v>51</v>
      </c>
      <c r="R133" t="b">
        <f t="shared" ref="R133:R156" si="13">FALSE()</f>
        <v>0</v>
      </c>
      <c r="S133" t="b">
        <f t="shared" si="11"/>
        <v>0</v>
      </c>
      <c r="T133">
        <v>0</v>
      </c>
      <c r="U133">
        <v>0</v>
      </c>
      <c r="V133">
        <v>1</v>
      </c>
    </row>
    <row r="134" spans="1:22" ht="15" customHeight="1" x14ac:dyDescent="0.25">
      <c r="A134">
        <v>133</v>
      </c>
      <c r="B134">
        <v>0</v>
      </c>
      <c r="C134">
        <v>0</v>
      </c>
      <c r="D134">
        <v>0</v>
      </c>
      <c r="E134">
        <v>0</v>
      </c>
      <c r="F134">
        <v>1</v>
      </c>
      <c r="G134">
        <v>0</v>
      </c>
      <c r="H134">
        <v>0.2</v>
      </c>
      <c r="I134">
        <v>0.2</v>
      </c>
      <c r="J134">
        <v>0</v>
      </c>
      <c r="K134">
        <v>0</v>
      </c>
      <c r="L134" t="s">
        <v>50</v>
      </c>
      <c r="M134">
        <v>3</v>
      </c>
      <c r="N134">
        <v>2</v>
      </c>
      <c r="O134">
        <v>3</v>
      </c>
      <c r="P134">
        <v>3</v>
      </c>
      <c r="Q134" t="s">
        <v>51</v>
      </c>
      <c r="R134" t="b">
        <f t="shared" si="13"/>
        <v>0</v>
      </c>
      <c r="S134" t="b">
        <f t="shared" si="11"/>
        <v>0</v>
      </c>
      <c r="T134">
        <v>0</v>
      </c>
      <c r="U134">
        <v>0</v>
      </c>
      <c r="V134">
        <v>1</v>
      </c>
    </row>
    <row r="135" spans="1:22" ht="15" customHeight="1" x14ac:dyDescent="0.25">
      <c r="A135">
        <v>134</v>
      </c>
      <c r="B135">
        <v>0</v>
      </c>
      <c r="C135">
        <v>0</v>
      </c>
      <c r="D135">
        <v>0</v>
      </c>
      <c r="E135">
        <v>0</v>
      </c>
      <c r="F135">
        <v>6</v>
      </c>
      <c r="G135">
        <v>2017.166667</v>
      </c>
      <c r="H135">
        <v>0</v>
      </c>
      <c r="I135">
        <v>1.1111111E-2</v>
      </c>
      <c r="J135">
        <v>0</v>
      </c>
      <c r="K135">
        <v>0.8</v>
      </c>
      <c r="L135" t="s">
        <v>50</v>
      </c>
      <c r="M135">
        <v>2</v>
      </c>
      <c r="N135">
        <v>2</v>
      </c>
      <c r="O135">
        <v>4</v>
      </c>
      <c r="P135">
        <v>3</v>
      </c>
      <c r="Q135" t="s">
        <v>51</v>
      </c>
      <c r="R135" t="b">
        <f t="shared" si="13"/>
        <v>0</v>
      </c>
      <c r="S135" t="b">
        <f t="shared" si="11"/>
        <v>0</v>
      </c>
      <c r="T135">
        <v>0</v>
      </c>
      <c r="U135">
        <v>0</v>
      </c>
      <c r="V135">
        <v>1</v>
      </c>
    </row>
    <row r="136" spans="1:22" ht="15" customHeight="1" x14ac:dyDescent="0.25">
      <c r="A136">
        <v>135</v>
      </c>
      <c r="B136">
        <v>6</v>
      </c>
      <c r="C136">
        <v>111.5</v>
      </c>
      <c r="D136">
        <v>0</v>
      </c>
      <c r="E136">
        <v>0</v>
      </c>
      <c r="F136">
        <v>26</v>
      </c>
      <c r="G136">
        <v>449.02777780000002</v>
      </c>
      <c r="H136">
        <v>0</v>
      </c>
      <c r="I136">
        <v>1.8518519000000001E-2</v>
      </c>
      <c r="J136">
        <v>0</v>
      </c>
      <c r="K136">
        <v>0.6</v>
      </c>
      <c r="L136" t="s">
        <v>50</v>
      </c>
      <c r="M136">
        <v>1</v>
      </c>
      <c r="N136">
        <v>1</v>
      </c>
      <c r="O136">
        <v>3</v>
      </c>
      <c r="P136">
        <v>3</v>
      </c>
      <c r="Q136" t="s">
        <v>51</v>
      </c>
      <c r="R136" t="b">
        <f t="shared" si="13"/>
        <v>0</v>
      </c>
      <c r="S136" t="b">
        <f t="shared" si="11"/>
        <v>0</v>
      </c>
      <c r="T136">
        <v>0</v>
      </c>
      <c r="U136">
        <v>0</v>
      </c>
      <c r="V136">
        <v>1</v>
      </c>
    </row>
    <row r="137" spans="1:22" ht="15" customHeight="1" x14ac:dyDescent="0.25">
      <c r="A137">
        <v>136</v>
      </c>
      <c r="B137">
        <v>0</v>
      </c>
      <c r="C137">
        <v>0</v>
      </c>
      <c r="D137">
        <v>0</v>
      </c>
      <c r="E137">
        <v>0</v>
      </c>
      <c r="F137">
        <v>6</v>
      </c>
      <c r="G137">
        <v>158.16666670000001</v>
      </c>
      <c r="H137">
        <v>0</v>
      </c>
      <c r="I137">
        <v>3.3333333E-2</v>
      </c>
      <c r="J137">
        <v>0</v>
      </c>
      <c r="K137">
        <v>0</v>
      </c>
      <c r="L137" t="s">
        <v>50</v>
      </c>
      <c r="M137">
        <v>3</v>
      </c>
      <c r="N137">
        <v>2</v>
      </c>
      <c r="O137">
        <v>4</v>
      </c>
      <c r="P137">
        <v>2</v>
      </c>
      <c r="Q137" t="s">
        <v>51</v>
      </c>
      <c r="R137" t="b">
        <f t="shared" si="13"/>
        <v>0</v>
      </c>
      <c r="S137" t="b">
        <f t="shared" si="11"/>
        <v>0</v>
      </c>
      <c r="T137">
        <v>0</v>
      </c>
      <c r="U137">
        <v>0</v>
      </c>
      <c r="V137">
        <v>1</v>
      </c>
    </row>
    <row r="138" spans="1:22" ht="15" customHeight="1" x14ac:dyDescent="0.25">
      <c r="A138">
        <v>137</v>
      </c>
      <c r="B138">
        <v>0</v>
      </c>
      <c r="C138">
        <v>0</v>
      </c>
      <c r="D138">
        <v>0</v>
      </c>
      <c r="E138">
        <v>0</v>
      </c>
      <c r="F138">
        <v>9</v>
      </c>
      <c r="G138">
        <v>303.66666670000001</v>
      </c>
      <c r="H138">
        <v>5.5555559999999997E-3</v>
      </c>
      <c r="I138">
        <v>4.6296296000000001E-2</v>
      </c>
      <c r="J138">
        <v>0</v>
      </c>
      <c r="K138">
        <v>0</v>
      </c>
      <c r="L138" t="s">
        <v>50</v>
      </c>
      <c r="M138">
        <v>2</v>
      </c>
      <c r="N138">
        <v>4</v>
      </c>
      <c r="O138">
        <v>5</v>
      </c>
      <c r="P138">
        <v>2</v>
      </c>
      <c r="Q138" t="s">
        <v>51</v>
      </c>
      <c r="R138" t="b">
        <f t="shared" si="13"/>
        <v>0</v>
      </c>
      <c r="S138" t="b">
        <f t="shared" si="11"/>
        <v>0</v>
      </c>
      <c r="T138">
        <v>0</v>
      </c>
      <c r="U138">
        <v>0</v>
      </c>
      <c r="V138">
        <v>1</v>
      </c>
    </row>
    <row r="139" spans="1:22" ht="15" customHeight="1" x14ac:dyDescent="0.25">
      <c r="A139">
        <v>138</v>
      </c>
      <c r="B139">
        <v>0</v>
      </c>
      <c r="C139">
        <v>0</v>
      </c>
      <c r="D139">
        <v>0</v>
      </c>
      <c r="E139">
        <v>0</v>
      </c>
      <c r="F139">
        <v>3</v>
      </c>
      <c r="G139">
        <v>25</v>
      </c>
      <c r="H139">
        <v>0</v>
      </c>
      <c r="I139">
        <v>6.6666666999999999E-2</v>
      </c>
      <c r="J139">
        <v>0</v>
      </c>
      <c r="K139">
        <v>0</v>
      </c>
      <c r="L139" t="s">
        <v>50</v>
      </c>
      <c r="M139">
        <v>2</v>
      </c>
      <c r="N139">
        <v>4</v>
      </c>
      <c r="O139">
        <v>1</v>
      </c>
      <c r="P139">
        <v>5</v>
      </c>
      <c r="Q139" t="s">
        <v>51</v>
      </c>
      <c r="R139" t="b">
        <f t="shared" si="13"/>
        <v>0</v>
      </c>
      <c r="S139" t="b">
        <f t="shared" si="11"/>
        <v>0</v>
      </c>
      <c r="T139">
        <v>0</v>
      </c>
      <c r="U139">
        <v>0</v>
      </c>
      <c r="V139">
        <v>1</v>
      </c>
    </row>
    <row r="140" spans="1:22" ht="15" customHeight="1" x14ac:dyDescent="0.25">
      <c r="A140">
        <v>139</v>
      </c>
      <c r="B140">
        <v>0</v>
      </c>
      <c r="C140">
        <v>0</v>
      </c>
      <c r="D140">
        <v>0</v>
      </c>
      <c r="E140">
        <v>0</v>
      </c>
      <c r="F140">
        <v>2</v>
      </c>
      <c r="G140">
        <v>42</v>
      </c>
      <c r="H140">
        <v>0.05</v>
      </c>
      <c r="I140">
        <v>0.15</v>
      </c>
      <c r="J140">
        <v>0</v>
      </c>
      <c r="K140">
        <v>0.4</v>
      </c>
      <c r="L140" t="s">
        <v>50</v>
      </c>
      <c r="M140">
        <v>2</v>
      </c>
      <c r="N140">
        <v>2</v>
      </c>
      <c r="O140">
        <v>1</v>
      </c>
      <c r="P140">
        <v>4</v>
      </c>
      <c r="Q140" t="s">
        <v>51</v>
      </c>
      <c r="R140" t="b">
        <f t="shared" si="13"/>
        <v>0</v>
      </c>
      <c r="S140" t="b">
        <f t="shared" si="11"/>
        <v>0</v>
      </c>
      <c r="T140">
        <v>0</v>
      </c>
      <c r="U140">
        <v>0</v>
      </c>
      <c r="V140">
        <v>1</v>
      </c>
    </row>
    <row r="141" spans="1:22" ht="15" customHeight="1" x14ac:dyDescent="0.25">
      <c r="A141">
        <v>140</v>
      </c>
      <c r="B141">
        <v>4</v>
      </c>
      <c r="C141">
        <v>103.625</v>
      </c>
      <c r="D141">
        <v>0</v>
      </c>
      <c r="E141">
        <v>0</v>
      </c>
      <c r="F141">
        <v>14</v>
      </c>
      <c r="G141">
        <v>1003.416667</v>
      </c>
      <c r="H141">
        <v>0</v>
      </c>
      <c r="I141">
        <v>1.8039216E-2</v>
      </c>
      <c r="J141">
        <v>0</v>
      </c>
      <c r="K141">
        <v>0.2</v>
      </c>
      <c r="L141" t="s">
        <v>50</v>
      </c>
      <c r="M141">
        <v>1</v>
      </c>
      <c r="N141">
        <v>1</v>
      </c>
      <c r="O141">
        <v>3</v>
      </c>
      <c r="P141">
        <v>3</v>
      </c>
      <c r="Q141" t="s">
        <v>51</v>
      </c>
      <c r="R141" t="b">
        <f t="shared" si="13"/>
        <v>0</v>
      </c>
      <c r="S141" t="b">
        <f t="shared" si="11"/>
        <v>0</v>
      </c>
      <c r="T141">
        <v>0</v>
      </c>
      <c r="U141">
        <v>0</v>
      </c>
      <c r="V141">
        <v>1</v>
      </c>
    </row>
    <row r="142" spans="1:22" ht="15" customHeight="1" x14ac:dyDescent="0.25">
      <c r="A142">
        <v>141</v>
      </c>
      <c r="B142">
        <v>0</v>
      </c>
      <c r="C142">
        <v>0</v>
      </c>
      <c r="D142">
        <v>0</v>
      </c>
      <c r="E142">
        <v>0</v>
      </c>
      <c r="F142">
        <v>1</v>
      </c>
      <c r="G142">
        <v>0</v>
      </c>
      <c r="H142">
        <v>0.2</v>
      </c>
      <c r="I142">
        <v>0.2</v>
      </c>
      <c r="J142">
        <v>0</v>
      </c>
      <c r="K142">
        <v>0</v>
      </c>
      <c r="L142" t="s">
        <v>50</v>
      </c>
      <c r="M142">
        <v>2</v>
      </c>
      <c r="N142">
        <v>2</v>
      </c>
      <c r="O142">
        <v>7</v>
      </c>
      <c r="P142">
        <v>3</v>
      </c>
      <c r="Q142" t="s">
        <v>51</v>
      </c>
      <c r="R142" t="b">
        <f t="shared" si="13"/>
        <v>0</v>
      </c>
      <c r="S142" t="b">
        <f t="shared" si="11"/>
        <v>0</v>
      </c>
      <c r="T142">
        <v>0</v>
      </c>
      <c r="U142">
        <v>0</v>
      </c>
      <c r="V142">
        <v>1</v>
      </c>
    </row>
    <row r="143" spans="1:22" ht="15" customHeight="1" x14ac:dyDescent="0.25">
      <c r="A143">
        <v>142</v>
      </c>
      <c r="B143">
        <v>0</v>
      </c>
      <c r="C143">
        <v>0</v>
      </c>
      <c r="D143">
        <v>0</v>
      </c>
      <c r="E143">
        <v>0</v>
      </c>
      <c r="F143">
        <v>9</v>
      </c>
      <c r="G143">
        <v>272.5</v>
      </c>
      <c r="H143">
        <v>0</v>
      </c>
      <c r="I143">
        <v>1.1851852E-2</v>
      </c>
      <c r="J143">
        <v>0</v>
      </c>
      <c r="K143">
        <v>0.2</v>
      </c>
      <c r="L143" t="s">
        <v>50</v>
      </c>
      <c r="M143">
        <v>1</v>
      </c>
      <c r="N143">
        <v>1</v>
      </c>
      <c r="O143">
        <v>6</v>
      </c>
      <c r="P143">
        <v>3</v>
      </c>
      <c r="Q143" t="s">
        <v>51</v>
      </c>
      <c r="R143" t="b">
        <f t="shared" si="13"/>
        <v>0</v>
      </c>
      <c r="S143" t="b">
        <f t="shared" si="11"/>
        <v>0</v>
      </c>
      <c r="T143">
        <v>0</v>
      </c>
      <c r="U143">
        <v>0</v>
      </c>
      <c r="V143">
        <v>1</v>
      </c>
    </row>
    <row r="144" spans="1:22" ht="15" customHeight="1" x14ac:dyDescent="0.25">
      <c r="A144">
        <v>143</v>
      </c>
      <c r="B144">
        <v>3</v>
      </c>
      <c r="C144">
        <v>19</v>
      </c>
      <c r="D144">
        <v>0</v>
      </c>
      <c r="E144">
        <v>0</v>
      </c>
      <c r="F144">
        <v>8</v>
      </c>
      <c r="G144">
        <v>344</v>
      </c>
      <c r="H144">
        <v>0</v>
      </c>
      <c r="I144">
        <v>7.4074070000000004E-3</v>
      </c>
      <c r="J144">
        <v>0</v>
      </c>
      <c r="K144">
        <v>0</v>
      </c>
      <c r="L144" t="s">
        <v>50</v>
      </c>
      <c r="M144">
        <v>2</v>
      </c>
      <c r="N144">
        <v>4</v>
      </c>
      <c r="O144">
        <v>2</v>
      </c>
      <c r="P144">
        <v>3</v>
      </c>
      <c r="Q144" t="s">
        <v>51</v>
      </c>
      <c r="R144" t="b">
        <f t="shared" si="13"/>
        <v>0</v>
      </c>
      <c r="S144" t="b">
        <f t="shared" si="11"/>
        <v>0</v>
      </c>
      <c r="T144">
        <v>0</v>
      </c>
      <c r="U144">
        <v>0</v>
      </c>
      <c r="V144">
        <v>1</v>
      </c>
    </row>
    <row r="145" spans="1:22" ht="15" customHeight="1" x14ac:dyDescent="0.25">
      <c r="A145">
        <v>144</v>
      </c>
      <c r="B145">
        <v>0</v>
      </c>
      <c r="C145">
        <v>0</v>
      </c>
      <c r="D145">
        <v>0</v>
      </c>
      <c r="E145">
        <v>0</v>
      </c>
      <c r="F145">
        <v>1</v>
      </c>
      <c r="G145">
        <v>0</v>
      </c>
      <c r="H145">
        <v>0.2</v>
      </c>
      <c r="I145">
        <v>0.2</v>
      </c>
      <c r="J145">
        <v>0</v>
      </c>
      <c r="K145">
        <v>0</v>
      </c>
      <c r="L145" t="s">
        <v>50</v>
      </c>
      <c r="M145">
        <v>2</v>
      </c>
      <c r="N145">
        <v>2</v>
      </c>
      <c r="O145">
        <v>2</v>
      </c>
      <c r="P145">
        <v>3</v>
      </c>
      <c r="Q145" t="s">
        <v>51</v>
      </c>
      <c r="R145" t="b">
        <f t="shared" si="13"/>
        <v>0</v>
      </c>
      <c r="S145" t="b">
        <f t="shared" si="11"/>
        <v>0</v>
      </c>
      <c r="T145">
        <v>0</v>
      </c>
      <c r="U145">
        <v>0</v>
      </c>
      <c r="V145">
        <v>1</v>
      </c>
    </row>
    <row r="146" spans="1:22" ht="15" customHeight="1" x14ac:dyDescent="0.25">
      <c r="A146">
        <v>145</v>
      </c>
      <c r="B146">
        <v>0</v>
      </c>
      <c r="C146">
        <v>0</v>
      </c>
      <c r="D146">
        <v>1</v>
      </c>
      <c r="E146">
        <v>19</v>
      </c>
      <c r="F146">
        <v>10</v>
      </c>
      <c r="G146">
        <v>852</v>
      </c>
      <c r="H146">
        <v>0</v>
      </c>
      <c r="I146">
        <v>9.0909089999999994E-3</v>
      </c>
      <c r="J146">
        <v>0</v>
      </c>
      <c r="K146">
        <v>0</v>
      </c>
      <c r="L146" t="s">
        <v>50</v>
      </c>
      <c r="M146">
        <v>2</v>
      </c>
      <c r="N146">
        <v>2</v>
      </c>
      <c r="O146">
        <v>3</v>
      </c>
      <c r="P146">
        <v>6</v>
      </c>
      <c r="Q146" t="s">
        <v>51</v>
      </c>
      <c r="R146" t="b">
        <f t="shared" si="13"/>
        <v>0</v>
      </c>
      <c r="S146" t="b">
        <f t="shared" si="11"/>
        <v>0</v>
      </c>
      <c r="T146">
        <v>0</v>
      </c>
      <c r="U146">
        <v>0</v>
      </c>
      <c r="V146">
        <v>1</v>
      </c>
    </row>
    <row r="147" spans="1:22" ht="15" customHeight="1" x14ac:dyDescent="0.25">
      <c r="A147">
        <v>146</v>
      </c>
      <c r="B147">
        <v>0</v>
      </c>
      <c r="C147">
        <v>0</v>
      </c>
      <c r="D147">
        <v>0</v>
      </c>
      <c r="E147">
        <v>0</v>
      </c>
      <c r="F147">
        <v>3</v>
      </c>
      <c r="G147">
        <v>780</v>
      </c>
      <c r="H147">
        <v>6.6666666999999999E-2</v>
      </c>
      <c r="I147">
        <v>6.6666666999999999E-2</v>
      </c>
      <c r="J147">
        <v>0</v>
      </c>
      <c r="K147">
        <v>0.4</v>
      </c>
      <c r="L147" t="s">
        <v>50</v>
      </c>
      <c r="M147">
        <v>2</v>
      </c>
      <c r="N147">
        <v>4</v>
      </c>
      <c r="O147">
        <v>1</v>
      </c>
      <c r="P147">
        <v>3</v>
      </c>
      <c r="Q147" t="s">
        <v>51</v>
      </c>
      <c r="R147" t="b">
        <f t="shared" si="13"/>
        <v>0</v>
      </c>
      <c r="S147" t="b">
        <f t="shared" si="11"/>
        <v>0</v>
      </c>
      <c r="T147">
        <v>0</v>
      </c>
      <c r="U147">
        <v>0</v>
      </c>
      <c r="V147">
        <v>1</v>
      </c>
    </row>
    <row r="148" spans="1:22" ht="15" customHeight="1" x14ac:dyDescent="0.25">
      <c r="A148">
        <v>147</v>
      </c>
      <c r="B148">
        <v>0</v>
      </c>
      <c r="C148">
        <v>0</v>
      </c>
      <c r="D148">
        <v>0</v>
      </c>
      <c r="E148">
        <v>0</v>
      </c>
      <c r="F148">
        <v>3</v>
      </c>
      <c r="G148">
        <v>1038</v>
      </c>
      <c r="H148">
        <v>0</v>
      </c>
      <c r="I148">
        <v>3.3333333E-2</v>
      </c>
      <c r="J148">
        <v>0</v>
      </c>
      <c r="K148">
        <v>0</v>
      </c>
      <c r="L148" t="s">
        <v>50</v>
      </c>
      <c r="M148">
        <v>2</v>
      </c>
      <c r="N148">
        <v>2</v>
      </c>
      <c r="O148">
        <v>1</v>
      </c>
      <c r="P148">
        <v>1</v>
      </c>
      <c r="Q148" t="s">
        <v>51</v>
      </c>
      <c r="R148" t="b">
        <f t="shared" si="13"/>
        <v>0</v>
      </c>
      <c r="S148" t="b">
        <f t="shared" si="11"/>
        <v>0</v>
      </c>
      <c r="T148">
        <v>0</v>
      </c>
      <c r="U148">
        <v>0</v>
      </c>
      <c r="V148">
        <v>1</v>
      </c>
    </row>
    <row r="149" spans="1:22" ht="15" customHeight="1" x14ac:dyDescent="0.25">
      <c r="A149">
        <v>148</v>
      </c>
      <c r="B149">
        <v>0</v>
      </c>
      <c r="C149">
        <v>0</v>
      </c>
      <c r="D149">
        <v>0</v>
      </c>
      <c r="E149">
        <v>0</v>
      </c>
      <c r="F149">
        <v>4</v>
      </c>
      <c r="G149">
        <v>573</v>
      </c>
      <c r="H149">
        <v>0</v>
      </c>
      <c r="I149">
        <v>0.05</v>
      </c>
      <c r="J149">
        <v>0</v>
      </c>
      <c r="K149">
        <v>0</v>
      </c>
      <c r="L149" t="s">
        <v>50</v>
      </c>
      <c r="M149">
        <v>2</v>
      </c>
      <c r="N149">
        <v>2</v>
      </c>
      <c r="O149">
        <v>3</v>
      </c>
      <c r="P149">
        <v>3</v>
      </c>
      <c r="Q149" t="s">
        <v>51</v>
      </c>
      <c r="R149" t="b">
        <f t="shared" si="13"/>
        <v>0</v>
      </c>
      <c r="S149" t="b">
        <f t="shared" si="11"/>
        <v>0</v>
      </c>
      <c r="T149">
        <v>0</v>
      </c>
      <c r="U149">
        <v>0</v>
      </c>
      <c r="V149">
        <v>1</v>
      </c>
    </row>
    <row r="150" spans="1:22" ht="15" customHeight="1" x14ac:dyDescent="0.25">
      <c r="A150">
        <v>149</v>
      </c>
      <c r="B150">
        <v>0</v>
      </c>
      <c r="C150">
        <v>0</v>
      </c>
      <c r="D150">
        <v>0</v>
      </c>
      <c r="E150">
        <v>0</v>
      </c>
      <c r="F150">
        <v>28</v>
      </c>
      <c r="G150">
        <v>1231.2333329999999</v>
      </c>
      <c r="H150">
        <v>7.1428569999999999E-3</v>
      </c>
      <c r="I150">
        <v>3.0357143E-2</v>
      </c>
      <c r="J150">
        <v>0</v>
      </c>
      <c r="K150">
        <v>0</v>
      </c>
      <c r="L150" t="s">
        <v>50</v>
      </c>
      <c r="M150">
        <v>1</v>
      </c>
      <c r="N150">
        <v>1</v>
      </c>
      <c r="O150">
        <v>4</v>
      </c>
      <c r="P150">
        <v>3</v>
      </c>
      <c r="Q150" t="s">
        <v>51</v>
      </c>
      <c r="R150" t="b">
        <f t="shared" si="13"/>
        <v>0</v>
      </c>
      <c r="S150" t="b">
        <f t="shared" si="11"/>
        <v>0</v>
      </c>
      <c r="T150">
        <v>0</v>
      </c>
      <c r="U150">
        <v>0</v>
      </c>
      <c r="V150">
        <v>1</v>
      </c>
    </row>
    <row r="151" spans="1:22" ht="15" customHeight="1" x14ac:dyDescent="0.25">
      <c r="A151">
        <v>150</v>
      </c>
      <c r="B151">
        <v>0</v>
      </c>
      <c r="C151">
        <v>0</v>
      </c>
      <c r="D151">
        <v>0</v>
      </c>
      <c r="E151">
        <v>0</v>
      </c>
      <c r="F151">
        <v>11</v>
      </c>
      <c r="G151">
        <v>316.66666670000001</v>
      </c>
      <c r="H151">
        <v>0</v>
      </c>
      <c r="I151">
        <v>2.7272727E-2</v>
      </c>
      <c r="J151">
        <v>0</v>
      </c>
      <c r="K151">
        <v>0.8</v>
      </c>
      <c r="L151" t="s">
        <v>50</v>
      </c>
      <c r="M151">
        <v>2</v>
      </c>
      <c r="N151">
        <v>2</v>
      </c>
      <c r="O151">
        <v>2</v>
      </c>
      <c r="P151">
        <v>1</v>
      </c>
      <c r="Q151" t="s">
        <v>51</v>
      </c>
      <c r="R151" t="b">
        <f t="shared" si="13"/>
        <v>0</v>
      </c>
      <c r="S151" t="b">
        <f t="shared" si="11"/>
        <v>0</v>
      </c>
      <c r="T151">
        <v>0</v>
      </c>
      <c r="U151">
        <v>0</v>
      </c>
      <c r="V151">
        <v>1</v>
      </c>
    </row>
    <row r="152" spans="1:22" ht="15" customHeight="1" x14ac:dyDescent="0.25">
      <c r="A152">
        <v>151</v>
      </c>
      <c r="B152">
        <v>0</v>
      </c>
      <c r="C152">
        <v>0</v>
      </c>
      <c r="D152">
        <v>0</v>
      </c>
      <c r="E152">
        <v>0</v>
      </c>
      <c r="F152">
        <v>20</v>
      </c>
      <c r="G152">
        <v>873.73650789999999</v>
      </c>
      <c r="H152">
        <v>7.4999999999999997E-3</v>
      </c>
      <c r="I152">
        <v>2.8166666999999999E-2</v>
      </c>
      <c r="J152">
        <v>0</v>
      </c>
      <c r="K152">
        <v>0</v>
      </c>
      <c r="L152" t="s">
        <v>50</v>
      </c>
      <c r="M152">
        <v>1</v>
      </c>
      <c r="N152">
        <v>2</v>
      </c>
      <c r="O152">
        <v>1</v>
      </c>
      <c r="P152">
        <v>1</v>
      </c>
      <c r="Q152" t="s">
        <v>51</v>
      </c>
      <c r="R152" t="b">
        <f t="shared" si="13"/>
        <v>0</v>
      </c>
      <c r="S152" t="b">
        <f t="shared" si="11"/>
        <v>0</v>
      </c>
      <c r="T152">
        <v>0</v>
      </c>
      <c r="U152">
        <v>0</v>
      </c>
      <c r="V152">
        <v>1</v>
      </c>
    </row>
    <row r="153" spans="1:22" ht="15" customHeight="1" x14ac:dyDescent="0.25">
      <c r="A153">
        <v>152</v>
      </c>
      <c r="B153">
        <v>0</v>
      </c>
      <c r="C153">
        <v>0</v>
      </c>
      <c r="D153">
        <v>0</v>
      </c>
      <c r="E153">
        <v>0</v>
      </c>
      <c r="F153">
        <v>1</v>
      </c>
      <c r="G153">
        <v>0</v>
      </c>
      <c r="H153">
        <v>0.2</v>
      </c>
      <c r="I153">
        <v>0.2</v>
      </c>
      <c r="J153">
        <v>0</v>
      </c>
      <c r="K153">
        <v>0.4</v>
      </c>
      <c r="L153" t="s">
        <v>50</v>
      </c>
      <c r="M153">
        <v>2</v>
      </c>
      <c r="N153">
        <v>2</v>
      </c>
      <c r="O153">
        <v>3</v>
      </c>
      <c r="P153">
        <v>4</v>
      </c>
      <c r="Q153" t="s">
        <v>51</v>
      </c>
      <c r="R153" t="b">
        <f t="shared" si="13"/>
        <v>0</v>
      </c>
      <c r="S153" t="b">
        <f t="shared" si="11"/>
        <v>0</v>
      </c>
      <c r="T153">
        <v>0</v>
      </c>
      <c r="U153">
        <v>0</v>
      </c>
      <c r="V153">
        <v>1</v>
      </c>
    </row>
    <row r="154" spans="1:22" ht="15" customHeight="1" x14ac:dyDescent="0.25">
      <c r="A154">
        <v>153</v>
      </c>
      <c r="B154">
        <v>0</v>
      </c>
      <c r="C154">
        <v>0</v>
      </c>
      <c r="D154">
        <v>0</v>
      </c>
      <c r="E154">
        <v>0</v>
      </c>
      <c r="F154">
        <v>4</v>
      </c>
      <c r="G154">
        <v>16</v>
      </c>
      <c r="H154">
        <v>0.1</v>
      </c>
      <c r="I154">
        <v>0.15</v>
      </c>
      <c r="J154">
        <v>0</v>
      </c>
      <c r="K154">
        <v>0</v>
      </c>
      <c r="L154" t="s">
        <v>50</v>
      </c>
      <c r="M154">
        <v>2</v>
      </c>
      <c r="N154">
        <v>5</v>
      </c>
      <c r="O154">
        <v>5</v>
      </c>
      <c r="P154">
        <v>1</v>
      </c>
      <c r="Q154" t="s">
        <v>51</v>
      </c>
      <c r="R154" t="b">
        <f t="shared" si="13"/>
        <v>0</v>
      </c>
      <c r="S154" t="b">
        <f t="shared" si="11"/>
        <v>0</v>
      </c>
      <c r="T154">
        <v>0</v>
      </c>
      <c r="U154">
        <v>0</v>
      </c>
      <c r="V154">
        <v>1</v>
      </c>
    </row>
    <row r="155" spans="1:22" ht="15" customHeight="1" x14ac:dyDescent="0.25">
      <c r="A155">
        <v>154</v>
      </c>
      <c r="B155">
        <v>0</v>
      </c>
      <c r="C155">
        <v>0</v>
      </c>
      <c r="D155">
        <v>0</v>
      </c>
      <c r="E155">
        <v>0</v>
      </c>
      <c r="F155">
        <v>19</v>
      </c>
      <c r="G155">
        <v>615</v>
      </c>
      <c r="H155">
        <v>0</v>
      </c>
      <c r="I155">
        <v>2.6315788999999999E-2</v>
      </c>
      <c r="J155">
        <v>0</v>
      </c>
      <c r="K155">
        <v>0.2</v>
      </c>
      <c r="L155" t="s">
        <v>50</v>
      </c>
      <c r="M155">
        <v>2</v>
      </c>
      <c r="N155">
        <v>2</v>
      </c>
      <c r="O155">
        <v>3</v>
      </c>
      <c r="P155">
        <v>3</v>
      </c>
      <c r="Q155" t="s">
        <v>51</v>
      </c>
      <c r="R155" t="b">
        <f t="shared" si="13"/>
        <v>0</v>
      </c>
      <c r="S155" t="b">
        <f t="shared" si="11"/>
        <v>0</v>
      </c>
      <c r="T155">
        <v>0</v>
      </c>
      <c r="U155">
        <v>0</v>
      </c>
      <c r="V155">
        <v>1</v>
      </c>
    </row>
    <row r="156" spans="1:22" ht="15" customHeight="1" x14ac:dyDescent="0.25">
      <c r="A156">
        <v>155</v>
      </c>
      <c r="B156">
        <v>0</v>
      </c>
      <c r="C156">
        <v>0</v>
      </c>
      <c r="D156">
        <v>0</v>
      </c>
      <c r="E156">
        <v>0</v>
      </c>
      <c r="F156">
        <v>9</v>
      </c>
      <c r="G156">
        <v>261.75</v>
      </c>
      <c r="H156">
        <v>0</v>
      </c>
      <c r="I156">
        <v>2.6666667000000002E-2</v>
      </c>
      <c r="J156">
        <v>0</v>
      </c>
      <c r="K156">
        <v>0</v>
      </c>
      <c r="L156" t="s">
        <v>50</v>
      </c>
      <c r="M156">
        <v>2</v>
      </c>
      <c r="N156">
        <v>6</v>
      </c>
      <c r="O156">
        <v>1</v>
      </c>
      <c r="P156">
        <v>1</v>
      </c>
      <c r="Q156" t="s">
        <v>51</v>
      </c>
      <c r="R156" t="b">
        <f t="shared" si="13"/>
        <v>0</v>
      </c>
      <c r="S156" t="b">
        <f t="shared" si="11"/>
        <v>0</v>
      </c>
      <c r="T156">
        <v>0</v>
      </c>
      <c r="U156">
        <v>0</v>
      </c>
      <c r="V156">
        <v>1</v>
      </c>
    </row>
    <row r="157" spans="1:22" ht="15" customHeight="1" x14ac:dyDescent="0.25">
      <c r="A157">
        <v>156</v>
      </c>
      <c r="B157">
        <v>0</v>
      </c>
      <c r="C157">
        <v>0</v>
      </c>
      <c r="D157">
        <v>0</v>
      </c>
      <c r="E157">
        <v>0</v>
      </c>
      <c r="F157">
        <v>21</v>
      </c>
      <c r="G157">
        <v>615.8831169</v>
      </c>
      <c r="H157">
        <v>3.3333333E-2</v>
      </c>
      <c r="I157">
        <v>4.9930809999999999E-2</v>
      </c>
      <c r="J157">
        <v>0</v>
      </c>
      <c r="K157">
        <v>0</v>
      </c>
      <c r="L157" t="s">
        <v>50</v>
      </c>
      <c r="M157">
        <v>3</v>
      </c>
      <c r="N157">
        <v>2</v>
      </c>
      <c r="O157">
        <v>2</v>
      </c>
      <c r="P157">
        <v>1</v>
      </c>
      <c r="Q157" t="s">
        <v>51</v>
      </c>
      <c r="R157" t="b">
        <f>TRUE()</f>
        <v>1</v>
      </c>
      <c r="S157" t="b">
        <f t="shared" si="11"/>
        <v>0</v>
      </c>
      <c r="T157">
        <v>0</v>
      </c>
      <c r="U157">
        <v>1</v>
      </c>
      <c r="V157">
        <v>1</v>
      </c>
    </row>
    <row r="158" spans="1:22" ht="15" customHeight="1" x14ac:dyDescent="0.25">
      <c r="A158">
        <v>157</v>
      </c>
      <c r="B158">
        <v>0</v>
      </c>
      <c r="C158">
        <v>0</v>
      </c>
      <c r="D158">
        <v>0</v>
      </c>
      <c r="E158">
        <v>0</v>
      </c>
      <c r="F158">
        <v>1</v>
      </c>
      <c r="G158">
        <v>0</v>
      </c>
      <c r="H158">
        <v>0.2</v>
      </c>
      <c r="I158">
        <v>0.2</v>
      </c>
      <c r="J158">
        <v>0</v>
      </c>
      <c r="K158">
        <v>0</v>
      </c>
      <c r="L158" t="s">
        <v>50</v>
      </c>
      <c r="M158">
        <v>3</v>
      </c>
      <c r="N158">
        <v>3</v>
      </c>
      <c r="O158">
        <v>3</v>
      </c>
      <c r="P158">
        <v>2</v>
      </c>
      <c r="Q158" t="s">
        <v>51</v>
      </c>
      <c r="R158" t="b">
        <f>TRUE()</f>
        <v>1</v>
      </c>
      <c r="S158" t="b">
        <f t="shared" si="11"/>
        <v>0</v>
      </c>
      <c r="T158">
        <v>0</v>
      </c>
      <c r="U158">
        <v>1</v>
      </c>
      <c r="V158">
        <v>1</v>
      </c>
    </row>
    <row r="159" spans="1:22" ht="15" customHeight="1" x14ac:dyDescent="0.25">
      <c r="A159">
        <v>158</v>
      </c>
      <c r="B159">
        <v>0</v>
      </c>
      <c r="C159">
        <v>0</v>
      </c>
      <c r="D159">
        <v>0</v>
      </c>
      <c r="E159">
        <v>0</v>
      </c>
      <c r="F159">
        <v>6</v>
      </c>
      <c r="G159">
        <v>117.5</v>
      </c>
      <c r="H159">
        <v>0</v>
      </c>
      <c r="I159">
        <v>3.3333333E-2</v>
      </c>
      <c r="J159">
        <v>0</v>
      </c>
      <c r="K159">
        <v>0.8</v>
      </c>
      <c r="L159" t="s">
        <v>50</v>
      </c>
      <c r="M159">
        <v>1</v>
      </c>
      <c r="N159">
        <v>1</v>
      </c>
      <c r="O159">
        <v>1</v>
      </c>
      <c r="P159">
        <v>3</v>
      </c>
      <c r="Q159" t="s">
        <v>51</v>
      </c>
      <c r="R159" t="b">
        <f>TRUE()</f>
        <v>1</v>
      </c>
      <c r="S159" t="b">
        <f t="shared" si="11"/>
        <v>0</v>
      </c>
      <c r="T159">
        <v>0</v>
      </c>
      <c r="U159">
        <v>1</v>
      </c>
      <c r="V159">
        <v>1</v>
      </c>
    </row>
    <row r="160" spans="1:22" ht="15" customHeight="1" x14ac:dyDescent="0.25">
      <c r="A160">
        <v>159</v>
      </c>
      <c r="B160">
        <v>0</v>
      </c>
      <c r="C160">
        <v>0</v>
      </c>
      <c r="D160">
        <v>0</v>
      </c>
      <c r="E160">
        <v>0</v>
      </c>
      <c r="F160">
        <v>1</v>
      </c>
      <c r="G160">
        <v>0</v>
      </c>
      <c r="H160">
        <v>0.2</v>
      </c>
      <c r="I160">
        <v>0.2</v>
      </c>
      <c r="J160">
        <v>0</v>
      </c>
      <c r="K160">
        <v>0</v>
      </c>
      <c r="L160" t="s">
        <v>50</v>
      </c>
      <c r="M160">
        <v>1</v>
      </c>
      <c r="N160">
        <v>1</v>
      </c>
      <c r="O160">
        <v>1</v>
      </c>
      <c r="P160">
        <v>3</v>
      </c>
      <c r="Q160" t="s">
        <v>51</v>
      </c>
      <c r="R160" t="b">
        <f>FALSE()</f>
        <v>0</v>
      </c>
      <c r="S160" t="b">
        <f t="shared" si="11"/>
        <v>0</v>
      </c>
      <c r="T160">
        <v>0</v>
      </c>
      <c r="U160">
        <v>0</v>
      </c>
      <c r="V160">
        <v>1</v>
      </c>
    </row>
    <row r="161" spans="1:22" ht="15" customHeight="1" x14ac:dyDescent="0.25">
      <c r="A161">
        <v>160</v>
      </c>
      <c r="B161">
        <v>0</v>
      </c>
      <c r="C161">
        <v>0</v>
      </c>
      <c r="D161">
        <v>0</v>
      </c>
      <c r="E161">
        <v>0</v>
      </c>
      <c r="F161">
        <v>1</v>
      </c>
      <c r="G161">
        <v>0</v>
      </c>
      <c r="H161">
        <v>0.2</v>
      </c>
      <c r="I161">
        <v>0.2</v>
      </c>
      <c r="J161">
        <v>0</v>
      </c>
      <c r="K161">
        <v>0</v>
      </c>
      <c r="L161" t="s">
        <v>50</v>
      </c>
      <c r="M161">
        <v>3</v>
      </c>
      <c r="N161">
        <v>2</v>
      </c>
      <c r="O161">
        <v>3</v>
      </c>
      <c r="P161">
        <v>3</v>
      </c>
      <c r="Q161" t="s">
        <v>51</v>
      </c>
      <c r="R161" t="b">
        <f>FALSE()</f>
        <v>0</v>
      </c>
      <c r="S161" t="b">
        <f t="shared" si="11"/>
        <v>0</v>
      </c>
      <c r="T161">
        <v>0</v>
      </c>
      <c r="U161">
        <v>0</v>
      </c>
      <c r="V161">
        <v>1</v>
      </c>
    </row>
    <row r="162" spans="1:22" ht="15" customHeight="1" x14ac:dyDescent="0.25">
      <c r="A162">
        <v>161</v>
      </c>
      <c r="B162">
        <v>0</v>
      </c>
      <c r="C162">
        <v>0</v>
      </c>
      <c r="D162">
        <v>0</v>
      </c>
      <c r="E162">
        <v>0</v>
      </c>
      <c r="F162">
        <v>23</v>
      </c>
      <c r="G162">
        <v>501.66666670000001</v>
      </c>
      <c r="H162">
        <v>8.6956519999999999E-3</v>
      </c>
      <c r="I162">
        <v>1.8840579999999999E-2</v>
      </c>
      <c r="J162">
        <v>0</v>
      </c>
      <c r="K162">
        <v>0.6</v>
      </c>
      <c r="L162" t="s">
        <v>50</v>
      </c>
      <c r="M162">
        <v>1</v>
      </c>
      <c r="N162">
        <v>1</v>
      </c>
      <c r="O162">
        <v>4</v>
      </c>
      <c r="P162">
        <v>2</v>
      </c>
      <c r="Q162" t="s">
        <v>51</v>
      </c>
      <c r="R162" t="b">
        <f>FALSE()</f>
        <v>0</v>
      </c>
      <c r="S162" t="b">
        <f t="shared" si="11"/>
        <v>0</v>
      </c>
      <c r="T162">
        <v>0</v>
      </c>
      <c r="U162">
        <v>0</v>
      </c>
      <c r="V162">
        <v>1</v>
      </c>
    </row>
    <row r="163" spans="1:22" ht="15" customHeight="1" x14ac:dyDescent="0.25">
      <c r="A163">
        <v>162</v>
      </c>
      <c r="B163">
        <v>2</v>
      </c>
      <c r="C163">
        <v>58</v>
      </c>
      <c r="D163">
        <v>2</v>
      </c>
      <c r="E163">
        <v>22</v>
      </c>
      <c r="F163">
        <v>31</v>
      </c>
      <c r="G163">
        <v>829.16666669999995</v>
      </c>
      <c r="H163">
        <v>3.0303030000000002E-2</v>
      </c>
      <c r="I163">
        <v>4.0606060999999999E-2</v>
      </c>
      <c r="J163">
        <v>0</v>
      </c>
      <c r="K163">
        <v>0</v>
      </c>
      <c r="L163" t="s">
        <v>50</v>
      </c>
      <c r="M163">
        <v>1</v>
      </c>
      <c r="N163">
        <v>1</v>
      </c>
      <c r="O163">
        <v>1</v>
      </c>
      <c r="P163">
        <v>1</v>
      </c>
      <c r="Q163" t="s">
        <v>51</v>
      </c>
      <c r="R163" t="b">
        <f>TRUE()</f>
        <v>1</v>
      </c>
      <c r="S163" t="b">
        <f t="shared" si="11"/>
        <v>0</v>
      </c>
      <c r="T163">
        <v>0</v>
      </c>
      <c r="U163">
        <v>1</v>
      </c>
      <c r="V163">
        <v>1</v>
      </c>
    </row>
    <row r="164" spans="1:22" ht="15" customHeight="1" x14ac:dyDescent="0.25">
      <c r="A164">
        <v>163</v>
      </c>
      <c r="B164">
        <v>1</v>
      </c>
      <c r="C164">
        <v>9.5</v>
      </c>
      <c r="D164">
        <v>0</v>
      </c>
      <c r="E164">
        <v>0</v>
      </c>
      <c r="F164">
        <v>23</v>
      </c>
      <c r="G164">
        <v>1223</v>
      </c>
      <c r="H164">
        <v>1.5217391E-2</v>
      </c>
      <c r="I164">
        <v>1.2463768E-2</v>
      </c>
      <c r="J164">
        <v>0</v>
      </c>
      <c r="K164">
        <v>0</v>
      </c>
      <c r="L164" t="s">
        <v>50</v>
      </c>
      <c r="M164">
        <v>1</v>
      </c>
      <c r="N164">
        <v>1</v>
      </c>
      <c r="O164">
        <v>1</v>
      </c>
      <c r="P164">
        <v>2</v>
      </c>
      <c r="Q164" t="s">
        <v>51</v>
      </c>
      <c r="R164" t="b">
        <f>TRUE()</f>
        <v>1</v>
      </c>
      <c r="S164" t="b">
        <f t="shared" si="11"/>
        <v>0</v>
      </c>
      <c r="T164">
        <v>0</v>
      </c>
      <c r="U164">
        <v>1</v>
      </c>
      <c r="V164">
        <v>1</v>
      </c>
    </row>
    <row r="165" spans="1:22" ht="15" customHeight="1" x14ac:dyDescent="0.25">
      <c r="A165">
        <v>164</v>
      </c>
      <c r="B165">
        <v>0</v>
      </c>
      <c r="C165">
        <v>0</v>
      </c>
      <c r="D165">
        <v>0</v>
      </c>
      <c r="E165">
        <v>0</v>
      </c>
      <c r="F165">
        <v>6</v>
      </c>
      <c r="G165">
        <v>467</v>
      </c>
      <c r="H165">
        <v>0</v>
      </c>
      <c r="I165">
        <v>1.6666667E-2</v>
      </c>
      <c r="J165">
        <v>0</v>
      </c>
      <c r="K165">
        <v>0.4</v>
      </c>
      <c r="L165" t="s">
        <v>50</v>
      </c>
      <c r="M165">
        <v>1</v>
      </c>
      <c r="N165">
        <v>1</v>
      </c>
      <c r="O165">
        <v>3</v>
      </c>
      <c r="P165">
        <v>3</v>
      </c>
      <c r="Q165" t="s">
        <v>51</v>
      </c>
      <c r="R165" t="b">
        <f t="shared" ref="R165:R170" si="14">FALSE()</f>
        <v>0</v>
      </c>
      <c r="S165" t="b">
        <f t="shared" si="11"/>
        <v>0</v>
      </c>
      <c r="T165">
        <v>0</v>
      </c>
      <c r="U165">
        <v>0</v>
      </c>
      <c r="V165">
        <v>1</v>
      </c>
    </row>
    <row r="166" spans="1:22" ht="15" customHeight="1" x14ac:dyDescent="0.25">
      <c r="A166">
        <v>165</v>
      </c>
      <c r="B166">
        <v>0</v>
      </c>
      <c r="C166">
        <v>0</v>
      </c>
      <c r="D166">
        <v>0</v>
      </c>
      <c r="E166">
        <v>0</v>
      </c>
      <c r="F166">
        <v>23</v>
      </c>
      <c r="G166">
        <v>737.16666669999995</v>
      </c>
      <c r="H166">
        <v>8.6956519999999999E-3</v>
      </c>
      <c r="I166">
        <v>1.1594203000000001E-2</v>
      </c>
      <c r="J166">
        <v>0</v>
      </c>
      <c r="K166">
        <v>0.6</v>
      </c>
      <c r="L166" t="s">
        <v>50</v>
      </c>
      <c r="M166">
        <v>2</v>
      </c>
      <c r="N166">
        <v>2</v>
      </c>
      <c r="O166">
        <v>1</v>
      </c>
      <c r="P166">
        <v>3</v>
      </c>
      <c r="Q166" t="s">
        <v>51</v>
      </c>
      <c r="R166" t="b">
        <f t="shared" si="14"/>
        <v>0</v>
      </c>
      <c r="S166" t="b">
        <f t="shared" si="11"/>
        <v>0</v>
      </c>
      <c r="T166">
        <v>0</v>
      </c>
      <c r="U166">
        <v>0</v>
      </c>
      <c r="V166">
        <v>1</v>
      </c>
    </row>
    <row r="167" spans="1:22" ht="15" customHeight="1" x14ac:dyDescent="0.25">
      <c r="A167">
        <v>166</v>
      </c>
      <c r="B167">
        <v>0</v>
      </c>
      <c r="C167">
        <v>0</v>
      </c>
      <c r="D167">
        <v>0</v>
      </c>
      <c r="E167">
        <v>0</v>
      </c>
      <c r="F167">
        <v>12</v>
      </c>
      <c r="G167">
        <v>129</v>
      </c>
      <c r="H167">
        <v>0</v>
      </c>
      <c r="I167">
        <v>3.3333333E-2</v>
      </c>
      <c r="J167">
        <v>0</v>
      </c>
      <c r="K167">
        <v>0</v>
      </c>
      <c r="L167" t="s">
        <v>50</v>
      </c>
      <c r="M167">
        <v>1</v>
      </c>
      <c r="N167">
        <v>1</v>
      </c>
      <c r="O167">
        <v>3</v>
      </c>
      <c r="P167">
        <v>2</v>
      </c>
      <c r="Q167" t="s">
        <v>51</v>
      </c>
      <c r="R167" t="b">
        <f t="shared" si="14"/>
        <v>0</v>
      </c>
      <c r="S167" t="b">
        <f t="shared" si="11"/>
        <v>0</v>
      </c>
      <c r="T167">
        <v>0</v>
      </c>
      <c r="U167">
        <v>0</v>
      </c>
      <c r="V167">
        <v>1</v>
      </c>
    </row>
    <row r="168" spans="1:22" ht="15" customHeight="1" x14ac:dyDescent="0.25">
      <c r="A168">
        <v>167</v>
      </c>
      <c r="B168">
        <v>0</v>
      </c>
      <c r="C168">
        <v>0</v>
      </c>
      <c r="D168">
        <v>0</v>
      </c>
      <c r="E168">
        <v>0</v>
      </c>
      <c r="F168">
        <v>5</v>
      </c>
      <c r="G168">
        <v>63</v>
      </c>
      <c r="H168">
        <v>0</v>
      </c>
      <c r="I168">
        <v>0.04</v>
      </c>
      <c r="J168">
        <v>0</v>
      </c>
      <c r="K168">
        <v>0</v>
      </c>
      <c r="L168" t="s">
        <v>50</v>
      </c>
      <c r="M168">
        <v>2</v>
      </c>
      <c r="N168">
        <v>2</v>
      </c>
      <c r="O168">
        <v>1</v>
      </c>
      <c r="P168">
        <v>3</v>
      </c>
      <c r="Q168" t="s">
        <v>51</v>
      </c>
      <c r="R168" t="b">
        <f t="shared" si="14"/>
        <v>0</v>
      </c>
      <c r="S168" t="b">
        <f t="shared" ref="S168:S189" si="15">FALSE()</f>
        <v>0</v>
      </c>
      <c r="T168">
        <v>0</v>
      </c>
      <c r="U168">
        <v>0</v>
      </c>
      <c r="V168">
        <v>1</v>
      </c>
    </row>
    <row r="169" spans="1:22" ht="15" customHeight="1" x14ac:dyDescent="0.25">
      <c r="A169">
        <v>168</v>
      </c>
      <c r="B169">
        <v>0</v>
      </c>
      <c r="C169">
        <v>0</v>
      </c>
      <c r="D169">
        <v>0</v>
      </c>
      <c r="E169">
        <v>0</v>
      </c>
      <c r="F169">
        <v>5</v>
      </c>
      <c r="G169">
        <v>125</v>
      </c>
      <c r="H169">
        <v>8.6666667000000003E-2</v>
      </c>
      <c r="I169">
        <v>0.16666666699999999</v>
      </c>
      <c r="J169">
        <v>0</v>
      </c>
      <c r="K169">
        <v>0</v>
      </c>
      <c r="L169" t="s">
        <v>50</v>
      </c>
      <c r="M169">
        <v>2</v>
      </c>
      <c r="N169">
        <v>2</v>
      </c>
      <c r="O169">
        <v>1</v>
      </c>
      <c r="P169">
        <v>3</v>
      </c>
      <c r="Q169" t="s">
        <v>51</v>
      </c>
      <c r="R169" t="b">
        <f t="shared" si="14"/>
        <v>0</v>
      </c>
      <c r="S169" t="b">
        <f t="shared" si="15"/>
        <v>0</v>
      </c>
      <c r="T169">
        <v>0</v>
      </c>
      <c r="U169">
        <v>0</v>
      </c>
      <c r="V169">
        <v>1</v>
      </c>
    </row>
    <row r="170" spans="1:22" ht="15" customHeight="1" x14ac:dyDescent="0.25">
      <c r="A170">
        <v>169</v>
      </c>
      <c r="B170">
        <v>0</v>
      </c>
      <c r="C170">
        <v>0</v>
      </c>
      <c r="D170">
        <v>0</v>
      </c>
      <c r="E170">
        <v>0</v>
      </c>
      <c r="F170">
        <v>11</v>
      </c>
      <c r="G170">
        <v>684.33333330000005</v>
      </c>
      <c r="H170">
        <v>1.8181817999999999E-2</v>
      </c>
      <c r="I170">
        <v>6.3636364000000001E-2</v>
      </c>
      <c r="J170">
        <v>0</v>
      </c>
      <c r="K170">
        <v>0</v>
      </c>
      <c r="L170" t="s">
        <v>50</v>
      </c>
      <c r="M170">
        <v>2</v>
      </c>
      <c r="N170">
        <v>4</v>
      </c>
      <c r="O170">
        <v>6</v>
      </c>
      <c r="P170">
        <v>1</v>
      </c>
      <c r="Q170" t="s">
        <v>51</v>
      </c>
      <c r="R170" t="b">
        <f t="shared" si="14"/>
        <v>0</v>
      </c>
      <c r="S170" t="b">
        <f t="shared" si="15"/>
        <v>0</v>
      </c>
      <c r="T170">
        <v>0</v>
      </c>
      <c r="U170">
        <v>0</v>
      </c>
      <c r="V170">
        <v>1</v>
      </c>
    </row>
    <row r="171" spans="1:22" ht="15" customHeight="1" x14ac:dyDescent="0.25">
      <c r="A171">
        <v>170</v>
      </c>
      <c r="B171">
        <v>0</v>
      </c>
      <c r="C171">
        <v>0</v>
      </c>
      <c r="D171">
        <v>0</v>
      </c>
      <c r="E171">
        <v>0</v>
      </c>
      <c r="F171">
        <v>20</v>
      </c>
      <c r="G171">
        <v>665.47222220000003</v>
      </c>
      <c r="H171">
        <v>0</v>
      </c>
      <c r="I171">
        <v>1.4500000000000001E-2</v>
      </c>
      <c r="J171">
        <v>0</v>
      </c>
      <c r="K171">
        <v>0.8</v>
      </c>
      <c r="L171" t="s">
        <v>50</v>
      </c>
      <c r="M171">
        <v>3</v>
      </c>
      <c r="N171">
        <v>2</v>
      </c>
      <c r="O171">
        <v>7</v>
      </c>
      <c r="P171">
        <v>4</v>
      </c>
      <c r="Q171" t="s">
        <v>51</v>
      </c>
      <c r="R171" t="b">
        <f>TRUE()</f>
        <v>1</v>
      </c>
      <c r="S171" t="b">
        <f t="shared" si="15"/>
        <v>0</v>
      </c>
      <c r="T171">
        <v>0</v>
      </c>
      <c r="U171">
        <v>1</v>
      </c>
      <c r="V171">
        <v>1</v>
      </c>
    </row>
    <row r="172" spans="1:22" ht="15" customHeight="1" x14ac:dyDescent="0.25">
      <c r="A172">
        <v>171</v>
      </c>
      <c r="B172">
        <v>1</v>
      </c>
      <c r="C172">
        <v>0</v>
      </c>
      <c r="D172">
        <v>0</v>
      </c>
      <c r="E172">
        <v>0</v>
      </c>
      <c r="F172">
        <v>15</v>
      </c>
      <c r="G172">
        <v>487.5</v>
      </c>
      <c r="H172">
        <v>0</v>
      </c>
      <c r="I172">
        <v>1.9166666999999998E-2</v>
      </c>
      <c r="J172">
        <v>0</v>
      </c>
      <c r="K172">
        <v>0.8</v>
      </c>
      <c r="L172" t="s">
        <v>50</v>
      </c>
      <c r="M172">
        <v>1</v>
      </c>
      <c r="N172">
        <v>1</v>
      </c>
      <c r="O172">
        <v>2</v>
      </c>
      <c r="P172">
        <v>4</v>
      </c>
      <c r="Q172" t="s">
        <v>51</v>
      </c>
      <c r="R172" t="b">
        <f>TRUE()</f>
        <v>1</v>
      </c>
      <c r="S172" t="b">
        <f t="shared" si="15"/>
        <v>0</v>
      </c>
      <c r="T172">
        <v>0</v>
      </c>
      <c r="U172">
        <v>1</v>
      </c>
      <c r="V172">
        <v>1</v>
      </c>
    </row>
    <row r="173" spans="1:22" ht="15" customHeight="1" x14ac:dyDescent="0.25">
      <c r="A173">
        <v>172</v>
      </c>
      <c r="B173">
        <v>0</v>
      </c>
      <c r="C173">
        <v>0</v>
      </c>
      <c r="D173">
        <v>0</v>
      </c>
      <c r="E173">
        <v>0</v>
      </c>
      <c r="F173">
        <v>17</v>
      </c>
      <c r="G173">
        <v>437.16666670000001</v>
      </c>
      <c r="H173">
        <v>1.1111111E-2</v>
      </c>
      <c r="I173">
        <v>3.3333333E-2</v>
      </c>
      <c r="J173">
        <v>0</v>
      </c>
      <c r="K173">
        <v>0</v>
      </c>
      <c r="L173" t="s">
        <v>50</v>
      </c>
      <c r="M173">
        <v>2</v>
      </c>
      <c r="N173">
        <v>4</v>
      </c>
      <c r="O173">
        <v>1</v>
      </c>
      <c r="P173">
        <v>3</v>
      </c>
      <c r="Q173" t="s">
        <v>51</v>
      </c>
      <c r="R173" t="b">
        <f>FALSE()</f>
        <v>0</v>
      </c>
      <c r="S173" t="b">
        <f t="shared" si="15"/>
        <v>0</v>
      </c>
      <c r="T173">
        <v>0</v>
      </c>
      <c r="U173">
        <v>0</v>
      </c>
      <c r="V173">
        <v>1</v>
      </c>
    </row>
    <row r="174" spans="1:22" ht="15" customHeight="1" x14ac:dyDescent="0.25">
      <c r="A174">
        <v>173</v>
      </c>
      <c r="B174">
        <v>0</v>
      </c>
      <c r="C174">
        <v>0</v>
      </c>
      <c r="D174">
        <v>0</v>
      </c>
      <c r="E174">
        <v>0</v>
      </c>
      <c r="F174">
        <v>3</v>
      </c>
      <c r="G174">
        <v>55</v>
      </c>
      <c r="H174">
        <v>6.6666666999999999E-2</v>
      </c>
      <c r="I174">
        <v>0.1</v>
      </c>
      <c r="J174">
        <v>0</v>
      </c>
      <c r="K174">
        <v>0.6</v>
      </c>
      <c r="L174" t="s">
        <v>50</v>
      </c>
      <c r="M174">
        <v>1</v>
      </c>
      <c r="N174">
        <v>1</v>
      </c>
      <c r="O174">
        <v>1</v>
      </c>
      <c r="P174">
        <v>3</v>
      </c>
      <c r="Q174" t="s">
        <v>51</v>
      </c>
      <c r="R174" t="b">
        <f>FALSE()</f>
        <v>0</v>
      </c>
      <c r="S174" t="b">
        <f t="shared" si="15"/>
        <v>0</v>
      </c>
      <c r="T174">
        <v>0</v>
      </c>
      <c r="U174">
        <v>0</v>
      </c>
      <c r="V174">
        <v>1</v>
      </c>
    </row>
    <row r="175" spans="1:22" ht="15" customHeight="1" x14ac:dyDescent="0.25">
      <c r="A175">
        <v>174</v>
      </c>
      <c r="B175">
        <v>0</v>
      </c>
      <c r="C175">
        <v>0</v>
      </c>
      <c r="D175">
        <v>0</v>
      </c>
      <c r="E175">
        <v>0</v>
      </c>
      <c r="F175">
        <v>1</v>
      </c>
      <c r="G175">
        <v>0</v>
      </c>
      <c r="H175">
        <v>0.2</v>
      </c>
      <c r="I175">
        <v>0.2</v>
      </c>
      <c r="J175">
        <v>0</v>
      </c>
      <c r="K175">
        <v>0.8</v>
      </c>
      <c r="L175" t="s">
        <v>50</v>
      </c>
      <c r="M175">
        <v>1</v>
      </c>
      <c r="N175">
        <v>1</v>
      </c>
      <c r="O175">
        <v>1</v>
      </c>
      <c r="P175">
        <v>2</v>
      </c>
      <c r="Q175" t="s">
        <v>51</v>
      </c>
      <c r="R175" t="b">
        <f>TRUE()</f>
        <v>1</v>
      </c>
      <c r="S175" t="b">
        <f t="shared" si="15"/>
        <v>0</v>
      </c>
      <c r="T175">
        <v>0</v>
      </c>
      <c r="U175">
        <v>1</v>
      </c>
      <c r="V175">
        <v>1</v>
      </c>
    </row>
    <row r="176" spans="1:22" ht="15" customHeight="1" x14ac:dyDescent="0.25">
      <c r="A176">
        <v>175</v>
      </c>
      <c r="B176">
        <v>5</v>
      </c>
      <c r="C176">
        <v>41.3</v>
      </c>
      <c r="D176">
        <v>0</v>
      </c>
      <c r="E176">
        <v>0</v>
      </c>
      <c r="F176">
        <v>24</v>
      </c>
      <c r="G176">
        <v>446.9277778</v>
      </c>
      <c r="H176">
        <v>0</v>
      </c>
      <c r="I176">
        <v>8.6021510000000006E-3</v>
      </c>
      <c r="J176">
        <v>0</v>
      </c>
      <c r="K176">
        <v>1</v>
      </c>
      <c r="L176" t="s">
        <v>50</v>
      </c>
      <c r="M176">
        <v>2</v>
      </c>
      <c r="N176">
        <v>2</v>
      </c>
      <c r="O176">
        <v>8</v>
      </c>
      <c r="P176">
        <v>1</v>
      </c>
      <c r="Q176" t="s">
        <v>51</v>
      </c>
      <c r="R176" t="b">
        <f>TRUE()</f>
        <v>1</v>
      </c>
      <c r="S176" t="b">
        <f t="shared" si="15"/>
        <v>0</v>
      </c>
      <c r="T176">
        <v>0</v>
      </c>
      <c r="U176">
        <v>1</v>
      </c>
      <c r="V176">
        <v>1</v>
      </c>
    </row>
    <row r="177" spans="1:22" ht="15" customHeight="1" x14ac:dyDescent="0.25">
      <c r="A177">
        <v>176</v>
      </c>
      <c r="B177">
        <v>3</v>
      </c>
      <c r="C177">
        <v>87</v>
      </c>
      <c r="D177">
        <v>0</v>
      </c>
      <c r="E177">
        <v>0</v>
      </c>
      <c r="F177">
        <v>10</v>
      </c>
      <c r="G177">
        <v>320.5</v>
      </c>
      <c r="H177">
        <v>0</v>
      </c>
      <c r="I177">
        <v>1.5384615000000001E-2</v>
      </c>
      <c r="J177">
        <v>0</v>
      </c>
      <c r="K177">
        <v>0</v>
      </c>
      <c r="L177" t="s">
        <v>50</v>
      </c>
      <c r="M177">
        <v>1</v>
      </c>
      <c r="N177">
        <v>1</v>
      </c>
      <c r="O177">
        <v>2</v>
      </c>
      <c r="P177">
        <v>3</v>
      </c>
      <c r="Q177" t="s">
        <v>51</v>
      </c>
      <c r="R177" t="b">
        <f>FALSE()</f>
        <v>0</v>
      </c>
      <c r="S177" t="b">
        <f t="shared" si="15"/>
        <v>0</v>
      </c>
      <c r="T177">
        <v>0</v>
      </c>
      <c r="U177">
        <v>0</v>
      </c>
      <c r="V177">
        <v>1</v>
      </c>
    </row>
    <row r="178" spans="1:22" ht="15" customHeight="1" x14ac:dyDescent="0.25">
      <c r="A178">
        <v>177</v>
      </c>
      <c r="B178">
        <v>0</v>
      </c>
      <c r="C178">
        <v>0</v>
      </c>
      <c r="D178">
        <v>0</v>
      </c>
      <c r="E178">
        <v>0</v>
      </c>
      <c r="F178">
        <v>7</v>
      </c>
      <c r="G178">
        <v>666</v>
      </c>
      <c r="H178">
        <v>0</v>
      </c>
      <c r="I178">
        <v>1.4285714E-2</v>
      </c>
      <c r="J178">
        <v>0</v>
      </c>
      <c r="K178">
        <v>0</v>
      </c>
      <c r="L178" t="s">
        <v>50</v>
      </c>
      <c r="M178">
        <v>1</v>
      </c>
      <c r="N178">
        <v>1</v>
      </c>
      <c r="O178">
        <v>6</v>
      </c>
      <c r="P178">
        <v>2</v>
      </c>
      <c r="Q178" t="s">
        <v>51</v>
      </c>
      <c r="R178" t="b">
        <f>FALSE()</f>
        <v>0</v>
      </c>
      <c r="S178" t="b">
        <f t="shared" si="15"/>
        <v>0</v>
      </c>
      <c r="T178">
        <v>0</v>
      </c>
      <c r="U178">
        <v>0</v>
      </c>
      <c r="V178">
        <v>1</v>
      </c>
    </row>
    <row r="179" spans="1:22" ht="15" customHeight="1" x14ac:dyDescent="0.25">
      <c r="A179">
        <v>178</v>
      </c>
      <c r="B179">
        <v>1</v>
      </c>
      <c r="C179">
        <v>0</v>
      </c>
      <c r="D179">
        <v>0</v>
      </c>
      <c r="E179">
        <v>0</v>
      </c>
      <c r="F179">
        <v>21</v>
      </c>
      <c r="G179">
        <v>405.7095238</v>
      </c>
      <c r="H179">
        <v>1.0743802E-2</v>
      </c>
      <c r="I179">
        <v>4.7002635000000001E-2</v>
      </c>
      <c r="J179">
        <v>0</v>
      </c>
      <c r="K179">
        <v>0</v>
      </c>
      <c r="L179" t="s">
        <v>50</v>
      </c>
      <c r="M179">
        <v>1</v>
      </c>
      <c r="N179">
        <v>1</v>
      </c>
      <c r="O179">
        <v>1</v>
      </c>
      <c r="P179">
        <v>4</v>
      </c>
      <c r="Q179" t="s">
        <v>51</v>
      </c>
      <c r="R179" t="b">
        <f>FALSE()</f>
        <v>0</v>
      </c>
      <c r="S179" t="b">
        <f t="shared" si="15"/>
        <v>0</v>
      </c>
      <c r="T179">
        <v>0</v>
      </c>
      <c r="U179">
        <v>0</v>
      </c>
      <c r="V179">
        <v>1</v>
      </c>
    </row>
    <row r="180" spans="1:22" ht="15" customHeight="1" x14ac:dyDescent="0.25">
      <c r="A180">
        <v>179</v>
      </c>
      <c r="B180">
        <v>0</v>
      </c>
      <c r="C180">
        <v>0</v>
      </c>
      <c r="D180">
        <v>0</v>
      </c>
      <c r="E180">
        <v>0</v>
      </c>
      <c r="F180">
        <v>1</v>
      </c>
      <c r="G180">
        <v>0</v>
      </c>
      <c r="H180">
        <v>0.2</v>
      </c>
      <c r="I180">
        <v>0.2</v>
      </c>
      <c r="J180">
        <v>0</v>
      </c>
      <c r="K180">
        <v>0</v>
      </c>
      <c r="L180" t="s">
        <v>50</v>
      </c>
      <c r="M180">
        <v>3</v>
      </c>
      <c r="N180">
        <v>2</v>
      </c>
      <c r="O180">
        <v>3</v>
      </c>
      <c r="P180">
        <v>3</v>
      </c>
      <c r="Q180" t="s">
        <v>51</v>
      </c>
      <c r="R180" t="b">
        <f>FALSE()</f>
        <v>0</v>
      </c>
      <c r="S180" t="b">
        <f t="shared" si="15"/>
        <v>0</v>
      </c>
      <c r="T180">
        <v>0</v>
      </c>
      <c r="U180">
        <v>0</v>
      </c>
      <c r="V180">
        <v>1</v>
      </c>
    </row>
    <row r="181" spans="1:22" ht="15" customHeight="1" x14ac:dyDescent="0.25">
      <c r="A181">
        <v>180</v>
      </c>
      <c r="B181">
        <v>0</v>
      </c>
      <c r="C181">
        <v>0</v>
      </c>
      <c r="D181">
        <v>0</v>
      </c>
      <c r="E181">
        <v>0</v>
      </c>
      <c r="F181">
        <v>6</v>
      </c>
      <c r="G181">
        <v>163.25</v>
      </c>
      <c r="H181">
        <v>3.3333333E-2</v>
      </c>
      <c r="I181">
        <v>3.3333333E-2</v>
      </c>
      <c r="J181">
        <v>0</v>
      </c>
      <c r="K181">
        <v>0.6</v>
      </c>
      <c r="L181" t="s">
        <v>50</v>
      </c>
      <c r="M181">
        <v>1</v>
      </c>
      <c r="N181">
        <v>1</v>
      </c>
      <c r="O181">
        <v>6</v>
      </c>
      <c r="P181">
        <v>2</v>
      </c>
      <c r="Q181" t="s">
        <v>51</v>
      </c>
      <c r="R181" t="b">
        <f>FALSE()</f>
        <v>0</v>
      </c>
      <c r="S181" t="b">
        <f t="shared" si="15"/>
        <v>0</v>
      </c>
      <c r="T181">
        <v>0</v>
      </c>
      <c r="U181">
        <v>0</v>
      </c>
      <c r="V181">
        <v>1</v>
      </c>
    </row>
    <row r="182" spans="1:22" ht="15" customHeight="1" x14ac:dyDescent="0.25">
      <c r="A182">
        <v>181</v>
      </c>
      <c r="B182">
        <v>0</v>
      </c>
      <c r="C182">
        <v>0</v>
      </c>
      <c r="D182">
        <v>0</v>
      </c>
      <c r="E182">
        <v>0</v>
      </c>
      <c r="F182">
        <v>17</v>
      </c>
      <c r="G182">
        <v>284.25</v>
      </c>
      <c r="H182">
        <v>0</v>
      </c>
      <c r="I182">
        <v>1.1764706E-2</v>
      </c>
      <c r="J182">
        <v>0</v>
      </c>
      <c r="K182">
        <v>0</v>
      </c>
      <c r="L182" t="s">
        <v>50</v>
      </c>
      <c r="M182">
        <v>3</v>
      </c>
      <c r="N182">
        <v>2</v>
      </c>
      <c r="O182">
        <v>6</v>
      </c>
      <c r="P182">
        <v>2</v>
      </c>
      <c r="Q182" t="s">
        <v>51</v>
      </c>
      <c r="R182" t="b">
        <f>TRUE()</f>
        <v>1</v>
      </c>
      <c r="S182" t="b">
        <f t="shared" si="15"/>
        <v>0</v>
      </c>
      <c r="T182">
        <v>0</v>
      </c>
      <c r="U182">
        <v>1</v>
      </c>
      <c r="V182">
        <v>1</v>
      </c>
    </row>
    <row r="183" spans="1:22" ht="15" customHeight="1" x14ac:dyDescent="0.25">
      <c r="A183">
        <v>182</v>
      </c>
      <c r="B183">
        <v>0</v>
      </c>
      <c r="C183">
        <v>0</v>
      </c>
      <c r="D183">
        <v>0</v>
      </c>
      <c r="E183">
        <v>0</v>
      </c>
      <c r="F183">
        <v>1</v>
      </c>
      <c r="G183">
        <v>0</v>
      </c>
      <c r="H183">
        <v>0.2</v>
      </c>
      <c r="I183">
        <v>0.2</v>
      </c>
      <c r="J183">
        <v>0</v>
      </c>
      <c r="K183">
        <v>0.6</v>
      </c>
      <c r="L183" t="s">
        <v>50</v>
      </c>
      <c r="M183">
        <v>4</v>
      </c>
      <c r="N183">
        <v>2</v>
      </c>
      <c r="O183">
        <v>1</v>
      </c>
      <c r="P183">
        <v>3</v>
      </c>
      <c r="Q183" t="s">
        <v>51</v>
      </c>
      <c r="R183" t="b">
        <f>FALSE()</f>
        <v>0</v>
      </c>
      <c r="S183" t="b">
        <f t="shared" si="15"/>
        <v>0</v>
      </c>
      <c r="T183">
        <v>0</v>
      </c>
      <c r="U183">
        <v>0</v>
      </c>
      <c r="V183">
        <v>1</v>
      </c>
    </row>
    <row r="184" spans="1:22" ht="15" customHeight="1" x14ac:dyDescent="0.25">
      <c r="A184">
        <v>183</v>
      </c>
      <c r="B184">
        <v>0</v>
      </c>
      <c r="C184">
        <v>0</v>
      </c>
      <c r="D184">
        <v>0</v>
      </c>
      <c r="E184">
        <v>0</v>
      </c>
      <c r="F184">
        <v>1</v>
      </c>
      <c r="G184">
        <v>0</v>
      </c>
      <c r="H184">
        <v>0.2</v>
      </c>
      <c r="I184">
        <v>0.2</v>
      </c>
      <c r="J184">
        <v>0</v>
      </c>
      <c r="K184">
        <v>0</v>
      </c>
      <c r="L184" t="s">
        <v>50</v>
      </c>
      <c r="M184">
        <v>2</v>
      </c>
      <c r="N184">
        <v>4</v>
      </c>
      <c r="O184">
        <v>1</v>
      </c>
      <c r="P184">
        <v>1</v>
      </c>
      <c r="Q184" t="s">
        <v>51</v>
      </c>
      <c r="R184" t="b">
        <f>FALSE()</f>
        <v>0</v>
      </c>
      <c r="S184" t="b">
        <f t="shared" si="15"/>
        <v>0</v>
      </c>
      <c r="T184">
        <v>0</v>
      </c>
      <c r="U184">
        <v>0</v>
      </c>
      <c r="V184">
        <v>1</v>
      </c>
    </row>
    <row r="185" spans="1:22" ht="15" customHeight="1" x14ac:dyDescent="0.25">
      <c r="A185">
        <v>184</v>
      </c>
      <c r="B185">
        <v>0</v>
      </c>
      <c r="C185">
        <v>0</v>
      </c>
      <c r="D185">
        <v>0</v>
      </c>
      <c r="E185">
        <v>0</v>
      </c>
      <c r="F185">
        <v>8</v>
      </c>
      <c r="G185">
        <v>260</v>
      </c>
      <c r="H185">
        <v>8.3333330000000001E-3</v>
      </c>
      <c r="I185">
        <v>2.5000000000000001E-2</v>
      </c>
      <c r="J185">
        <v>0</v>
      </c>
      <c r="K185">
        <v>0.8</v>
      </c>
      <c r="L185" t="s">
        <v>50</v>
      </c>
      <c r="M185">
        <v>3</v>
      </c>
      <c r="N185">
        <v>2</v>
      </c>
      <c r="O185">
        <v>1</v>
      </c>
      <c r="P185">
        <v>3</v>
      </c>
      <c r="Q185" t="s">
        <v>51</v>
      </c>
      <c r="R185" t="b">
        <f>TRUE()</f>
        <v>1</v>
      </c>
      <c r="S185" t="b">
        <f t="shared" si="15"/>
        <v>0</v>
      </c>
      <c r="T185">
        <v>0</v>
      </c>
      <c r="U185">
        <v>1</v>
      </c>
      <c r="V185">
        <v>1</v>
      </c>
    </row>
    <row r="186" spans="1:22" ht="15" customHeight="1" x14ac:dyDescent="0.25">
      <c r="A186">
        <v>185</v>
      </c>
      <c r="B186">
        <v>0</v>
      </c>
      <c r="C186">
        <v>0</v>
      </c>
      <c r="D186">
        <v>16</v>
      </c>
      <c r="E186">
        <v>1210.3976190000001</v>
      </c>
      <c r="F186">
        <v>5</v>
      </c>
      <c r="G186">
        <v>279.85714289999999</v>
      </c>
      <c r="H186">
        <v>3.1746029999999998E-3</v>
      </c>
      <c r="I186">
        <v>1.2764202000000001E-2</v>
      </c>
      <c r="J186">
        <v>0</v>
      </c>
      <c r="K186">
        <v>0</v>
      </c>
      <c r="L186" t="s">
        <v>53</v>
      </c>
      <c r="M186">
        <v>2</v>
      </c>
      <c r="N186">
        <v>2</v>
      </c>
      <c r="O186">
        <v>1</v>
      </c>
      <c r="P186">
        <v>8</v>
      </c>
      <c r="Q186" t="s">
        <v>51</v>
      </c>
      <c r="R186" t="b">
        <f>FALSE()</f>
        <v>0</v>
      </c>
      <c r="S186" t="b">
        <f t="shared" si="15"/>
        <v>0</v>
      </c>
      <c r="T186">
        <v>0</v>
      </c>
      <c r="U186">
        <v>0</v>
      </c>
      <c r="V186">
        <v>1</v>
      </c>
    </row>
    <row r="187" spans="1:22" ht="15" customHeight="1" x14ac:dyDescent="0.25">
      <c r="A187">
        <v>186</v>
      </c>
      <c r="B187">
        <v>0</v>
      </c>
      <c r="C187">
        <v>0</v>
      </c>
      <c r="D187">
        <v>0</v>
      </c>
      <c r="E187">
        <v>0</v>
      </c>
      <c r="F187">
        <v>20</v>
      </c>
      <c r="G187">
        <v>927.45</v>
      </c>
      <c r="H187">
        <v>1.1111111E-2</v>
      </c>
      <c r="I187">
        <v>2.7248676999999999E-2</v>
      </c>
      <c r="J187">
        <v>8.0007407409999995</v>
      </c>
      <c r="K187">
        <v>0</v>
      </c>
      <c r="L187" t="s">
        <v>53</v>
      </c>
      <c r="M187">
        <v>1</v>
      </c>
      <c r="N187">
        <v>1</v>
      </c>
      <c r="O187">
        <v>3</v>
      </c>
      <c r="P187">
        <v>1</v>
      </c>
      <c r="Q187" t="s">
        <v>51</v>
      </c>
      <c r="R187" t="b">
        <f>FALSE()</f>
        <v>0</v>
      </c>
      <c r="S187" t="b">
        <f t="shared" si="15"/>
        <v>0</v>
      </c>
      <c r="T187">
        <v>0</v>
      </c>
      <c r="U187">
        <v>0</v>
      </c>
      <c r="V187">
        <v>1</v>
      </c>
    </row>
    <row r="188" spans="1:22" ht="15" customHeight="1" x14ac:dyDescent="0.25">
      <c r="A188">
        <v>187</v>
      </c>
      <c r="B188">
        <v>2</v>
      </c>
      <c r="C188">
        <v>9</v>
      </c>
      <c r="D188">
        <v>0</v>
      </c>
      <c r="E188">
        <v>0</v>
      </c>
      <c r="F188">
        <v>50</v>
      </c>
      <c r="G188">
        <v>836.8</v>
      </c>
      <c r="H188">
        <v>0</v>
      </c>
      <c r="I188">
        <v>6.3398689999999997E-3</v>
      </c>
      <c r="J188">
        <v>0</v>
      </c>
      <c r="K188">
        <v>0</v>
      </c>
      <c r="L188" t="s">
        <v>53</v>
      </c>
      <c r="M188">
        <v>2</v>
      </c>
      <c r="N188">
        <v>2</v>
      </c>
      <c r="O188">
        <v>3</v>
      </c>
      <c r="P188">
        <v>2</v>
      </c>
      <c r="Q188" t="s">
        <v>51</v>
      </c>
      <c r="R188" t="b">
        <f>FALSE()</f>
        <v>0</v>
      </c>
      <c r="S188" t="b">
        <f t="shared" si="15"/>
        <v>0</v>
      </c>
      <c r="T188">
        <v>0</v>
      </c>
      <c r="U188">
        <v>0</v>
      </c>
      <c r="V188">
        <v>1</v>
      </c>
    </row>
    <row r="189" spans="1:22" ht="15" customHeight="1" x14ac:dyDescent="0.25">
      <c r="A189">
        <v>188</v>
      </c>
      <c r="B189">
        <v>10</v>
      </c>
      <c r="C189">
        <v>293.77820509999998</v>
      </c>
      <c r="D189">
        <v>2</v>
      </c>
      <c r="E189">
        <v>153</v>
      </c>
      <c r="F189">
        <v>96</v>
      </c>
      <c r="G189">
        <v>3283.1667389999998</v>
      </c>
      <c r="H189">
        <v>1.9607840000000001E-3</v>
      </c>
      <c r="I189">
        <v>1.3509414000000001E-2</v>
      </c>
      <c r="J189">
        <v>0</v>
      </c>
      <c r="K189">
        <v>0</v>
      </c>
      <c r="L189" t="s">
        <v>53</v>
      </c>
      <c r="M189">
        <v>3</v>
      </c>
      <c r="N189">
        <v>2</v>
      </c>
      <c r="O189">
        <v>6</v>
      </c>
      <c r="P189">
        <v>2</v>
      </c>
      <c r="Q189" t="s">
        <v>51</v>
      </c>
      <c r="R189" t="b">
        <f>TRUE()</f>
        <v>1</v>
      </c>
      <c r="S189" t="b">
        <f t="shared" si="15"/>
        <v>0</v>
      </c>
      <c r="T189">
        <v>0</v>
      </c>
      <c r="U189">
        <v>1</v>
      </c>
      <c r="V189">
        <v>1</v>
      </c>
    </row>
    <row r="190" spans="1:22" ht="15" customHeight="1" x14ac:dyDescent="0.25">
      <c r="A190">
        <v>189</v>
      </c>
      <c r="B190">
        <v>9</v>
      </c>
      <c r="C190">
        <v>111.5</v>
      </c>
      <c r="D190">
        <v>1</v>
      </c>
      <c r="E190">
        <v>48.5</v>
      </c>
      <c r="F190">
        <v>49</v>
      </c>
      <c r="G190">
        <v>1868.8196969999999</v>
      </c>
      <c r="H190">
        <v>0</v>
      </c>
      <c r="I190">
        <v>2.0708873999999999E-2</v>
      </c>
      <c r="J190">
        <v>1.7060149659999999</v>
      </c>
      <c r="K190">
        <v>0</v>
      </c>
      <c r="L190" t="s">
        <v>53</v>
      </c>
      <c r="M190">
        <v>2</v>
      </c>
      <c r="N190">
        <v>2</v>
      </c>
      <c r="O190">
        <v>7</v>
      </c>
      <c r="P190">
        <v>2</v>
      </c>
      <c r="Q190" t="s">
        <v>51</v>
      </c>
      <c r="R190" t="b">
        <f t="shared" ref="R190:R195" si="16">FALSE()</f>
        <v>0</v>
      </c>
      <c r="S190" t="b">
        <f>TRUE()</f>
        <v>1</v>
      </c>
      <c r="T190">
        <v>1</v>
      </c>
      <c r="U190">
        <v>0</v>
      </c>
      <c r="V190">
        <v>1</v>
      </c>
    </row>
    <row r="191" spans="1:22" ht="15" customHeight="1" x14ac:dyDescent="0.25">
      <c r="A191">
        <v>190</v>
      </c>
      <c r="B191">
        <v>3</v>
      </c>
      <c r="C191">
        <v>47</v>
      </c>
      <c r="D191">
        <v>1</v>
      </c>
      <c r="E191">
        <v>51</v>
      </c>
      <c r="F191">
        <v>68</v>
      </c>
      <c r="G191">
        <v>3008.124108</v>
      </c>
      <c r="H191">
        <v>7.1428569999999999E-3</v>
      </c>
      <c r="I191">
        <v>1.6727891000000002E-2</v>
      </c>
      <c r="J191">
        <v>46.530175110000002</v>
      </c>
      <c r="K191">
        <v>0</v>
      </c>
      <c r="L191" t="s">
        <v>53</v>
      </c>
      <c r="M191">
        <v>2</v>
      </c>
      <c r="N191">
        <v>2</v>
      </c>
      <c r="O191">
        <v>1</v>
      </c>
      <c r="P191">
        <v>1</v>
      </c>
      <c r="Q191" t="s">
        <v>51</v>
      </c>
      <c r="R191" t="b">
        <f t="shared" si="16"/>
        <v>0</v>
      </c>
      <c r="S191" t="b">
        <f t="shared" ref="S191:S197" si="17">FALSE()</f>
        <v>0</v>
      </c>
      <c r="T191">
        <v>0</v>
      </c>
      <c r="U191">
        <v>0</v>
      </c>
      <c r="V191">
        <v>1</v>
      </c>
    </row>
    <row r="192" spans="1:22" ht="15" customHeight="1" x14ac:dyDescent="0.25">
      <c r="A192">
        <v>191</v>
      </c>
      <c r="B192">
        <v>0</v>
      </c>
      <c r="C192">
        <v>0</v>
      </c>
      <c r="D192">
        <v>0</v>
      </c>
      <c r="E192">
        <v>0</v>
      </c>
      <c r="F192">
        <v>2</v>
      </c>
      <c r="G192">
        <v>0</v>
      </c>
      <c r="H192">
        <v>0.2</v>
      </c>
      <c r="I192">
        <v>0.2</v>
      </c>
      <c r="J192">
        <v>0</v>
      </c>
      <c r="K192">
        <v>0</v>
      </c>
      <c r="L192" t="s">
        <v>53</v>
      </c>
      <c r="M192">
        <v>1</v>
      </c>
      <c r="N192">
        <v>1</v>
      </c>
      <c r="O192">
        <v>1</v>
      </c>
      <c r="P192">
        <v>3</v>
      </c>
      <c r="Q192" t="s">
        <v>51</v>
      </c>
      <c r="R192" t="b">
        <f t="shared" si="16"/>
        <v>0</v>
      </c>
      <c r="S192" t="b">
        <f t="shared" si="17"/>
        <v>0</v>
      </c>
      <c r="T192">
        <v>0</v>
      </c>
      <c r="U192">
        <v>0</v>
      </c>
      <c r="V192">
        <v>1</v>
      </c>
    </row>
    <row r="193" spans="1:22" ht="15" customHeight="1" x14ac:dyDescent="0.25">
      <c r="A193">
        <v>192</v>
      </c>
      <c r="B193">
        <v>3</v>
      </c>
      <c r="C193">
        <v>1226</v>
      </c>
      <c r="D193">
        <v>5</v>
      </c>
      <c r="E193">
        <v>3</v>
      </c>
      <c r="F193">
        <v>24</v>
      </c>
      <c r="G193">
        <v>3230.25</v>
      </c>
      <c r="H193">
        <v>3.6190475999999999E-2</v>
      </c>
      <c r="I193">
        <v>9.6000000000000002E-2</v>
      </c>
      <c r="J193">
        <v>0</v>
      </c>
      <c r="K193">
        <v>0</v>
      </c>
      <c r="L193" t="s">
        <v>53</v>
      </c>
      <c r="M193">
        <v>2</v>
      </c>
      <c r="N193">
        <v>2</v>
      </c>
      <c r="O193">
        <v>1</v>
      </c>
      <c r="P193">
        <v>2</v>
      </c>
      <c r="Q193" t="s">
        <v>51</v>
      </c>
      <c r="R193" t="b">
        <f t="shared" si="16"/>
        <v>0</v>
      </c>
      <c r="S193" t="b">
        <f t="shared" si="17"/>
        <v>0</v>
      </c>
      <c r="T193">
        <v>0</v>
      </c>
      <c r="U193">
        <v>0</v>
      </c>
      <c r="V193">
        <v>1</v>
      </c>
    </row>
    <row r="194" spans="1:22" ht="15" customHeight="1" x14ac:dyDescent="0.25">
      <c r="A194">
        <v>193</v>
      </c>
      <c r="B194">
        <v>3</v>
      </c>
      <c r="C194">
        <v>52</v>
      </c>
      <c r="D194">
        <v>0</v>
      </c>
      <c r="E194">
        <v>0</v>
      </c>
      <c r="F194">
        <v>9</v>
      </c>
      <c r="G194">
        <v>319</v>
      </c>
      <c r="H194">
        <v>0</v>
      </c>
      <c r="I194">
        <v>0.02</v>
      </c>
      <c r="J194">
        <v>0</v>
      </c>
      <c r="K194">
        <v>0</v>
      </c>
      <c r="L194" t="s">
        <v>53</v>
      </c>
      <c r="M194">
        <v>1</v>
      </c>
      <c r="N194">
        <v>1</v>
      </c>
      <c r="O194">
        <v>1</v>
      </c>
      <c r="P194">
        <v>1</v>
      </c>
      <c r="Q194" t="s">
        <v>51</v>
      </c>
      <c r="R194" t="b">
        <f t="shared" si="16"/>
        <v>0</v>
      </c>
      <c r="S194" t="b">
        <f t="shared" si="17"/>
        <v>0</v>
      </c>
      <c r="T194">
        <v>0</v>
      </c>
      <c r="U194">
        <v>0</v>
      </c>
      <c r="V194">
        <v>1</v>
      </c>
    </row>
    <row r="195" spans="1:22" ht="15" customHeight="1" x14ac:dyDescent="0.25">
      <c r="A195">
        <v>194</v>
      </c>
      <c r="B195">
        <v>0</v>
      </c>
      <c r="C195">
        <v>0</v>
      </c>
      <c r="D195">
        <v>0</v>
      </c>
      <c r="E195">
        <v>0</v>
      </c>
      <c r="F195">
        <v>3</v>
      </c>
      <c r="G195">
        <v>42</v>
      </c>
      <c r="H195">
        <v>0</v>
      </c>
      <c r="I195">
        <v>6.6666666999999999E-2</v>
      </c>
      <c r="J195">
        <v>0</v>
      </c>
      <c r="K195">
        <v>0</v>
      </c>
      <c r="L195" t="s">
        <v>53</v>
      </c>
      <c r="M195">
        <v>2</v>
      </c>
      <c r="N195">
        <v>2</v>
      </c>
      <c r="O195">
        <v>3</v>
      </c>
      <c r="P195">
        <v>1</v>
      </c>
      <c r="Q195" t="s">
        <v>51</v>
      </c>
      <c r="R195" t="b">
        <f t="shared" si="16"/>
        <v>0</v>
      </c>
      <c r="S195" t="b">
        <f t="shared" si="17"/>
        <v>0</v>
      </c>
      <c r="T195">
        <v>0</v>
      </c>
      <c r="U195">
        <v>0</v>
      </c>
      <c r="V195">
        <v>1</v>
      </c>
    </row>
    <row r="196" spans="1:22" ht="15" customHeight="1" x14ac:dyDescent="0.25">
      <c r="A196">
        <v>195</v>
      </c>
      <c r="B196">
        <v>0</v>
      </c>
      <c r="C196">
        <v>0</v>
      </c>
      <c r="D196">
        <v>0</v>
      </c>
      <c r="E196">
        <v>0</v>
      </c>
      <c r="F196">
        <v>22</v>
      </c>
      <c r="G196">
        <v>354.33333329999999</v>
      </c>
      <c r="H196">
        <v>9.0909089999999994E-3</v>
      </c>
      <c r="I196">
        <v>5.7662338E-2</v>
      </c>
      <c r="J196">
        <v>0</v>
      </c>
      <c r="K196">
        <v>0</v>
      </c>
      <c r="L196" t="s">
        <v>53</v>
      </c>
      <c r="M196">
        <v>1</v>
      </c>
      <c r="N196">
        <v>1</v>
      </c>
      <c r="O196">
        <v>7</v>
      </c>
      <c r="P196">
        <v>2</v>
      </c>
      <c r="Q196" t="s">
        <v>51</v>
      </c>
      <c r="R196" t="b">
        <f>TRUE()</f>
        <v>1</v>
      </c>
      <c r="S196" t="b">
        <f t="shared" si="17"/>
        <v>0</v>
      </c>
      <c r="T196">
        <v>0</v>
      </c>
      <c r="U196">
        <v>1</v>
      </c>
      <c r="V196">
        <v>1</v>
      </c>
    </row>
    <row r="197" spans="1:22" ht="15" customHeight="1" x14ac:dyDescent="0.25">
      <c r="A197">
        <v>196</v>
      </c>
      <c r="B197">
        <v>0</v>
      </c>
      <c r="C197">
        <v>0</v>
      </c>
      <c r="D197">
        <v>0</v>
      </c>
      <c r="E197">
        <v>0</v>
      </c>
      <c r="F197">
        <v>98</v>
      </c>
      <c r="G197">
        <v>3556.6124100000002</v>
      </c>
      <c r="H197">
        <v>2.0618559999999999E-3</v>
      </c>
      <c r="I197">
        <v>1.0173465E-2</v>
      </c>
      <c r="J197">
        <v>0</v>
      </c>
      <c r="K197">
        <v>0</v>
      </c>
      <c r="L197" t="s">
        <v>53</v>
      </c>
      <c r="M197">
        <v>1</v>
      </c>
      <c r="N197">
        <v>1</v>
      </c>
      <c r="O197">
        <v>1</v>
      </c>
      <c r="P197">
        <v>3</v>
      </c>
      <c r="Q197" t="s">
        <v>51</v>
      </c>
      <c r="R197" t="b">
        <f>FALSE()</f>
        <v>0</v>
      </c>
      <c r="S197" t="b">
        <f t="shared" si="17"/>
        <v>0</v>
      </c>
      <c r="T197">
        <v>0</v>
      </c>
      <c r="U197">
        <v>0</v>
      </c>
      <c r="V197">
        <v>1</v>
      </c>
    </row>
    <row r="198" spans="1:22" ht="15" customHeight="1" x14ac:dyDescent="0.25">
      <c r="A198">
        <v>197</v>
      </c>
      <c r="B198">
        <v>2</v>
      </c>
      <c r="C198">
        <v>56</v>
      </c>
      <c r="D198">
        <v>1</v>
      </c>
      <c r="E198">
        <v>144</v>
      </c>
      <c r="F198">
        <v>67</v>
      </c>
      <c r="G198">
        <v>2563.7833329999999</v>
      </c>
      <c r="H198">
        <v>0</v>
      </c>
      <c r="I198">
        <v>5.7971009999999998E-3</v>
      </c>
      <c r="J198">
        <v>19.342650169999999</v>
      </c>
      <c r="K198">
        <v>0</v>
      </c>
      <c r="L198" t="s">
        <v>53</v>
      </c>
      <c r="M198">
        <v>2</v>
      </c>
      <c r="N198">
        <v>2</v>
      </c>
      <c r="O198">
        <v>4</v>
      </c>
      <c r="P198">
        <v>2</v>
      </c>
      <c r="Q198" t="s">
        <v>52</v>
      </c>
      <c r="R198" t="b">
        <f>FALSE()</f>
        <v>0</v>
      </c>
      <c r="S198" t="b">
        <f>TRUE()</f>
        <v>1</v>
      </c>
      <c r="T198">
        <v>1</v>
      </c>
      <c r="U198">
        <v>0</v>
      </c>
      <c r="V198">
        <v>0</v>
      </c>
    </row>
    <row r="199" spans="1:22" ht="15" customHeight="1" x14ac:dyDescent="0.25">
      <c r="A199">
        <v>198</v>
      </c>
      <c r="B199">
        <v>3</v>
      </c>
      <c r="C199">
        <v>112.9607843</v>
      </c>
      <c r="D199">
        <v>0</v>
      </c>
      <c r="E199">
        <v>0</v>
      </c>
      <c r="F199">
        <v>13</v>
      </c>
      <c r="G199">
        <v>3014.0185190000002</v>
      </c>
      <c r="H199">
        <v>1.3068181999999999E-2</v>
      </c>
      <c r="I199">
        <v>6.1406250000000002E-2</v>
      </c>
      <c r="J199">
        <v>0</v>
      </c>
      <c r="K199">
        <v>0</v>
      </c>
      <c r="L199" t="s">
        <v>53</v>
      </c>
      <c r="M199">
        <v>2</v>
      </c>
      <c r="N199">
        <v>2</v>
      </c>
      <c r="O199">
        <v>1</v>
      </c>
      <c r="P199">
        <v>2</v>
      </c>
      <c r="Q199" t="s">
        <v>51</v>
      </c>
      <c r="R199" t="b">
        <f>FALSE()</f>
        <v>0</v>
      </c>
      <c r="S199" t="b">
        <f>FALSE()</f>
        <v>0</v>
      </c>
      <c r="T199">
        <v>0</v>
      </c>
      <c r="U199">
        <v>0</v>
      </c>
      <c r="V199">
        <v>1</v>
      </c>
    </row>
    <row r="200" spans="1:22" ht="15" customHeight="1" x14ac:dyDescent="0.25">
      <c r="A200">
        <v>199</v>
      </c>
      <c r="B200">
        <v>0</v>
      </c>
      <c r="C200">
        <v>0</v>
      </c>
      <c r="D200">
        <v>0</v>
      </c>
      <c r="E200">
        <v>0</v>
      </c>
      <c r="F200">
        <v>17</v>
      </c>
      <c r="G200">
        <v>840.23333330000003</v>
      </c>
      <c r="H200">
        <v>0</v>
      </c>
      <c r="I200">
        <v>1.6666669999999999E-3</v>
      </c>
      <c r="J200">
        <v>109.176</v>
      </c>
      <c r="K200">
        <v>0</v>
      </c>
      <c r="L200" t="s">
        <v>53</v>
      </c>
      <c r="M200">
        <v>2</v>
      </c>
      <c r="N200">
        <v>2</v>
      </c>
      <c r="O200">
        <v>9</v>
      </c>
      <c r="P200">
        <v>2</v>
      </c>
      <c r="Q200" t="s">
        <v>52</v>
      </c>
      <c r="R200" t="b">
        <f>FALSE()</f>
        <v>0</v>
      </c>
      <c r="S200" t="b">
        <f>TRUE()</f>
        <v>1</v>
      </c>
      <c r="T200">
        <v>1</v>
      </c>
      <c r="U200">
        <v>0</v>
      </c>
      <c r="V200">
        <v>0</v>
      </c>
    </row>
    <row r="201" spans="1:22" ht="15" customHeight="1" x14ac:dyDescent="0.25">
      <c r="A201">
        <v>200</v>
      </c>
      <c r="B201">
        <v>3</v>
      </c>
      <c r="C201">
        <v>94</v>
      </c>
      <c r="D201">
        <v>2</v>
      </c>
      <c r="E201">
        <v>125</v>
      </c>
      <c r="F201">
        <v>55</v>
      </c>
      <c r="G201">
        <v>1970.844805</v>
      </c>
      <c r="H201">
        <v>0</v>
      </c>
      <c r="I201">
        <v>1.7241380000000001E-3</v>
      </c>
      <c r="J201">
        <v>96.25511582</v>
      </c>
      <c r="K201">
        <v>0</v>
      </c>
      <c r="L201" t="s">
        <v>53</v>
      </c>
      <c r="M201">
        <v>2</v>
      </c>
      <c r="N201">
        <v>4</v>
      </c>
      <c r="O201">
        <v>1</v>
      </c>
      <c r="P201">
        <v>2</v>
      </c>
      <c r="Q201" t="s">
        <v>52</v>
      </c>
      <c r="R201" t="b">
        <f>TRUE()</f>
        <v>1</v>
      </c>
      <c r="S201" t="b">
        <f>TRUE()</f>
        <v>1</v>
      </c>
      <c r="T201">
        <v>1</v>
      </c>
      <c r="U201">
        <v>1</v>
      </c>
      <c r="V201">
        <v>0</v>
      </c>
    </row>
    <row r="202" spans="1:22" ht="15" customHeight="1" x14ac:dyDescent="0.25">
      <c r="A202">
        <v>201</v>
      </c>
      <c r="B202">
        <v>1</v>
      </c>
      <c r="C202">
        <v>32</v>
      </c>
      <c r="D202">
        <v>0</v>
      </c>
      <c r="E202">
        <v>0</v>
      </c>
      <c r="F202">
        <v>50</v>
      </c>
      <c r="G202">
        <v>2867</v>
      </c>
      <c r="H202">
        <v>0</v>
      </c>
      <c r="I202">
        <v>4.0000000000000001E-3</v>
      </c>
      <c r="J202">
        <v>153.44324779999999</v>
      </c>
      <c r="K202">
        <v>0</v>
      </c>
      <c r="L202" t="s">
        <v>53</v>
      </c>
      <c r="M202">
        <v>2</v>
      </c>
      <c r="N202">
        <v>2</v>
      </c>
      <c r="O202">
        <v>7</v>
      </c>
      <c r="P202">
        <v>8</v>
      </c>
      <c r="Q202" t="s">
        <v>51</v>
      </c>
      <c r="R202" t="b">
        <f>TRUE()</f>
        <v>1</v>
      </c>
      <c r="S202" t="b">
        <f>TRUE()</f>
        <v>1</v>
      </c>
      <c r="T202">
        <v>1</v>
      </c>
      <c r="U202">
        <v>1</v>
      </c>
      <c r="V202">
        <v>1</v>
      </c>
    </row>
    <row r="203" spans="1:22" ht="15" customHeight="1" x14ac:dyDescent="0.25">
      <c r="A203">
        <v>202</v>
      </c>
      <c r="B203">
        <v>0</v>
      </c>
      <c r="C203">
        <v>0</v>
      </c>
      <c r="D203">
        <v>0</v>
      </c>
      <c r="E203">
        <v>0</v>
      </c>
      <c r="F203">
        <v>5</v>
      </c>
      <c r="G203">
        <v>43</v>
      </c>
      <c r="H203">
        <v>0</v>
      </c>
      <c r="I203">
        <v>0.04</v>
      </c>
      <c r="J203">
        <v>0</v>
      </c>
      <c r="K203">
        <v>0</v>
      </c>
      <c r="L203" t="s">
        <v>53</v>
      </c>
      <c r="M203">
        <v>1</v>
      </c>
      <c r="N203">
        <v>1</v>
      </c>
      <c r="O203">
        <v>1</v>
      </c>
      <c r="P203">
        <v>9</v>
      </c>
      <c r="Q203" t="s">
        <v>51</v>
      </c>
      <c r="R203" t="b">
        <f>TRUE()</f>
        <v>1</v>
      </c>
      <c r="S203" t="b">
        <f>FALSE()</f>
        <v>0</v>
      </c>
      <c r="T203">
        <v>0</v>
      </c>
      <c r="U203">
        <v>1</v>
      </c>
      <c r="V203">
        <v>1</v>
      </c>
    </row>
    <row r="204" spans="1:22" ht="15" customHeight="1" x14ac:dyDescent="0.25">
      <c r="A204">
        <v>203</v>
      </c>
      <c r="B204">
        <v>5</v>
      </c>
      <c r="C204">
        <v>218</v>
      </c>
      <c r="D204">
        <v>0</v>
      </c>
      <c r="E204">
        <v>0</v>
      </c>
      <c r="F204">
        <v>13</v>
      </c>
      <c r="G204">
        <v>284.5</v>
      </c>
      <c r="H204">
        <v>0</v>
      </c>
      <c r="I204">
        <v>4.1666669999999998E-3</v>
      </c>
      <c r="J204">
        <v>0</v>
      </c>
      <c r="K204">
        <v>0</v>
      </c>
      <c r="L204" t="s">
        <v>53</v>
      </c>
      <c r="M204">
        <v>1</v>
      </c>
      <c r="N204">
        <v>1</v>
      </c>
      <c r="O204">
        <v>1</v>
      </c>
      <c r="P204">
        <v>2</v>
      </c>
      <c r="Q204" t="s">
        <v>52</v>
      </c>
      <c r="R204" t="b">
        <f>FALSE()</f>
        <v>0</v>
      </c>
      <c r="S204" t="b">
        <f>FALSE()</f>
        <v>0</v>
      </c>
      <c r="T204">
        <v>0</v>
      </c>
      <c r="U204">
        <v>0</v>
      </c>
      <c r="V204">
        <v>0</v>
      </c>
    </row>
    <row r="205" spans="1:22" ht="15" customHeight="1" x14ac:dyDescent="0.25">
      <c r="A205">
        <v>204</v>
      </c>
      <c r="B205">
        <v>0</v>
      </c>
      <c r="C205">
        <v>0</v>
      </c>
      <c r="D205">
        <v>0</v>
      </c>
      <c r="E205">
        <v>0</v>
      </c>
      <c r="F205">
        <v>3</v>
      </c>
      <c r="G205">
        <v>133.5</v>
      </c>
      <c r="H205">
        <v>0</v>
      </c>
      <c r="I205">
        <v>8.8888888999999999E-2</v>
      </c>
      <c r="J205">
        <v>0</v>
      </c>
      <c r="K205">
        <v>0</v>
      </c>
      <c r="L205" t="s">
        <v>53</v>
      </c>
      <c r="M205">
        <v>1</v>
      </c>
      <c r="N205">
        <v>2</v>
      </c>
      <c r="O205">
        <v>1</v>
      </c>
      <c r="P205">
        <v>8</v>
      </c>
      <c r="Q205" t="s">
        <v>51</v>
      </c>
      <c r="R205" t="b">
        <f>FALSE()</f>
        <v>0</v>
      </c>
      <c r="S205" t="b">
        <f>FALSE()</f>
        <v>0</v>
      </c>
      <c r="T205">
        <v>0</v>
      </c>
      <c r="U205">
        <v>0</v>
      </c>
      <c r="V205">
        <v>1</v>
      </c>
    </row>
    <row r="206" spans="1:22" ht="15" customHeight="1" x14ac:dyDescent="0.25">
      <c r="A206">
        <v>205</v>
      </c>
      <c r="B206">
        <v>1</v>
      </c>
      <c r="C206">
        <v>119</v>
      </c>
      <c r="D206">
        <v>0</v>
      </c>
      <c r="E206">
        <v>0</v>
      </c>
      <c r="F206">
        <v>12</v>
      </c>
      <c r="G206">
        <v>297.66666670000001</v>
      </c>
      <c r="H206">
        <v>0</v>
      </c>
      <c r="I206">
        <v>8.3333330000000001E-3</v>
      </c>
      <c r="J206">
        <v>0</v>
      </c>
      <c r="K206">
        <v>0</v>
      </c>
      <c r="L206" t="s">
        <v>53</v>
      </c>
      <c r="M206">
        <v>3</v>
      </c>
      <c r="N206">
        <v>2</v>
      </c>
      <c r="O206">
        <v>1</v>
      </c>
      <c r="P206">
        <v>10</v>
      </c>
      <c r="Q206" t="s">
        <v>51</v>
      </c>
      <c r="R206" t="b">
        <f>FALSE()</f>
        <v>0</v>
      </c>
      <c r="S206" t="b">
        <f>FALSE()</f>
        <v>0</v>
      </c>
      <c r="T206">
        <v>0</v>
      </c>
      <c r="U206">
        <v>0</v>
      </c>
      <c r="V206">
        <v>1</v>
      </c>
    </row>
    <row r="207" spans="1:22" ht="15" customHeight="1" x14ac:dyDescent="0.25">
      <c r="A207">
        <v>206</v>
      </c>
      <c r="B207">
        <v>3</v>
      </c>
      <c r="C207">
        <v>281</v>
      </c>
      <c r="D207">
        <v>0</v>
      </c>
      <c r="E207">
        <v>0</v>
      </c>
      <c r="F207">
        <v>16</v>
      </c>
      <c r="G207">
        <v>453.75</v>
      </c>
      <c r="H207">
        <v>0</v>
      </c>
      <c r="I207">
        <v>5.2631580000000004E-3</v>
      </c>
      <c r="J207">
        <v>0</v>
      </c>
      <c r="K207">
        <v>0</v>
      </c>
      <c r="L207" t="s">
        <v>53</v>
      </c>
      <c r="M207">
        <v>2</v>
      </c>
      <c r="N207">
        <v>2</v>
      </c>
      <c r="O207">
        <v>5</v>
      </c>
      <c r="P207">
        <v>2</v>
      </c>
      <c r="Q207" t="s">
        <v>52</v>
      </c>
      <c r="R207" t="b">
        <f>FALSE()</f>
        <v>0</v>
      </c>
      <c r="S207" t="b">
        <f>FALSE()</f>
        <v>0</v>
      </c>
      <c r="T207">
        <v>0</v>
      </c>
      <c r="U207">
        <v>0</v>
      </c>
      <c r="V207">
        <v>0</v>
      </c>
    </row>
    <row r="208" spans="1:22" ht="15" customHeight="1" x14ac:dyDescent="0.25">
      <c r="A208">
        <v>207</v>
      </c>
      <c r="B208">
        <v>1</v>
      </c>
      <c r="C208">
        <v>18</v>
      </c>
      <c r="D208">
        <v>0</v>
      </c>
      <c r="E208">
        <v>0</v>
      </c>
      <c r="F208">
        <v>16</v>
      </c>
      <c r="G208">
        <v>1331.75</v>
      </c>
      <c r="H208">
        <v>0</v>
      </c>
      <c r="I208">
        <v>1.2500000000000001E-2</v>
      </c>
      <c r="J208">
        <v>33.799567009999997</v>
      </c>
      <c r="K208">
        <v>0</v>
      </c>
      <c r="L208" t="s">
        <v>53</v>
      </c>
      <c r="M208">
        <v>2</v>
      </c>
      <c r="N208">
        <v>5</v>
      </c>
      <c r="O208">
        <v>2</v>
      </c>
      <c r="P208">
        <v>3</v>
      </c>
      <c r="Q208" t="s">
        <v>52</v>
      </c>
      <c r="R208" t="b">
        <f>FALSE()</f>
        <v>0</v>
      </c>
      <c r="S208" t="b">
        <f>TRUE()</f>
        <v>1</v>
      </c>
      <c r="T208">
        <v>1</v>
      </c>
      <c r="U208">
        <v>0</v>
      </c>
      <c r="V208">
        <v>0</v>
      </c>
    </row>
    <row r="209" spans="1:22" ht="15" customHeight="1" x14ac:dyDescent="0.25">
      <c r="A209">
        <v>208</v>
      </c>
      <c r="B209">
        <v>2</v>
      </c>
      <c r="C209">
        <v>40</v>
      </c>
      <c r="D209">
        <v>0</v>
      </c>
      <c r="E209">
        <v>0</v>
      </c>
      <c r="F209">
        <v>5</v>
      </c>
      <c r="G209">
        <v>558.5</v>
      </c>
      <c r="H209">
        <v>0</v>
      </c>
      <c r="I209">
        <v>2.8571428999999999E-2</v>
      </c>
      <c r="J209">
        <v>0</v>
      </c>
      <c r="K209">
        <v>0</v>
      </c>
      <c r="L209" t="s">
        <v>53</v>
      </c>
      <c r="M209">
        <v>2</v>
      </c>
      <c r="N209">
        <v>2</v>
      </c>
      <c r="O209">
        <v>7</v>
      </c>
      <c r="P209">
        <v>2</v>
      </c>
      <c r="Q209" t="s">
        <v>52</v>
      </c>
      <c r="R209" t="b">
        <f>TRUE()</f>
        <v>1</v>
      </c>
      <c r="S209" t="b">
        <f t="shared" ref="S209:S221" si="18">FALSE()</f>
        <v>0</v>
      </c>
      <c r="T209">
        <v>0</v>
      </c>
      <c r="U209">
        <v>1</v>
      </c>
      <c r="V209">
        <v>0</v>
      </c>
    </row>
    <row r="210" spans="1:22" ht="15" customHeight="1" x14ac:dyDescent="0.25">
      <c r="A210">
        <v>209</v>
      </c>
      <c r="B210">
        <v>3</v>
      </c>
      <c r="C210">
        <v>107</v>
      </c>
      <c r="D210">
        <v>0</v>
      </c>
      <c r="E210">
        <v>0</v>
      </c>
      <c r="F210">
        <v>4</v>
      </c>
      <c r="G210">
        <v>145.83333329999999</v>
      </c>
      <c r="H210">
        <v>0</v>
      </c>
      <c r="I210">
        <v>1.6666667E-2</v>
      </c>
      <c r="J210">
        <v>0</v>
      </c>
      <c r="K210">
        <v>0</v>
      </c>
      <c r="L210" t="s">
        <v>53</v>
      </c>
      <c r="M210">
        <v>3</v>
      </c>
      <c r="N210">
        <v>2</v>
      </c>
      <c r="O210">
        <v>7</v>
      </c>
      <c r="P210">
        <v>1</v>
      </c>
      <c r="Q210" t="s">
        <v>52</v>
      </c>
      <c r="R210" t="b">
        <f>FALSE()</f>
        <v>0</v>
      </c>
      <c r="S210" t="b">
        <f t="shared" si="18"/>
        <v>0</v>
      </c>
      <c r="T210">
        <v>0</v>
      </c>
      <c r="U210">
        <v>0</v>
      </c>
      <c r="V210">
        <v>0</v>
      </c>
    </row>
    <row r="211" spans="1:22" ht="15" customHeight="1" x14ac:dyDescent="0.25">
      <c r="A211">
        <v>210</v>
      </c>
      <c r="B211">
        <v>0</v>
      </c>
      <c r="C211">
        <v>0</v>
      </c>
      <c r="D211">
        <v>0</v>
      </c>
      <c r="E211">
        <v>0</v>
      </c>
      <c r="F211">
        <v>8</v>
      </c>
      <c r="G211">
        <v>731</v>
      </c>
      <c r="H211">
        <v>0</v>
      </c>
      <c r="I211">
        <v>4.3749999999999997E-2</v>
      </c>
      <c r="J211">
        <v>0</v>
      </c>
      <c r="K211">
        <v>0</v>
      </c>
      <c r="L211" t="s">
        <v>53</v>
      </c>
      <c r="M211">
        <v>2</v>
      </c>
      <c r="N211">
        <v>4</v>
      </c>
      <c r="O211">
        <v>1</v>
      </c>
      <c r="P211">
        <v>3</v>
      </c>
      <c r="Q211" t="s">
        <v>51</v>
      </c>
      <c r="R211" t="b">
        <f>FALSE()</f>
        <v>0</v>
      </c>
      <c r="S211" t="b">
        <f t="shared" si="18"/>
        <v>0</v>
      </c>
      <c r="T211">
        <v>0</v>
      </c>
      <c r="U211">
        <v>0</v>
      </c>
      <c r="V211">
        <v>1</v>
      </c>
    </row>
    <row r="212" spans="1:22" ht="15" customHeight="1" x14ac:dyDescent="0.25">
      <c r="A212">
        <v>211</v>
      </c>
      <c r="B212">
        <v>2</v>
      </c>
      <c r="C212">
        <v>49</v>
      </c>
      <c r="D212">
        <v>1</v>
      </c>
      <c r="E212">
        <v>127</v>
      </c>
      <c r="F212">
        <v>4</v>
      </c>
      <c r="G212">
        <v>188</v>
      </c>
      <c r="H212">
        <v>3.3333333E-2</v>
      </c>
      <c r="I212">
        <v>3.7499999999999999E-2</v>
      </c>
      <c r="J212">
        <v>0</v>
      </c>
      <c r="K212">
        <v>0</v>
      </c>
      <c r="L212" t="s">
        <v>53</v>
      </c>
      <c r="M212">
        <v>3</v>
      </c>
      <c r="N212">
        <v>2</v>
      </c>
      <c r="O212">
        <v>3</v>
      </c>
      <c r="P212">
        <v>2</v>
      </c>
      <c r="Q212" t="s">
        <v>51</v>
      </c>
      <c r="R212" t="b">
        <f>FALSE()</f>
        <v>0</v>
      </c>
      <c r="S212" t="b">
        <f t="shared" si="18"/>
        <v>0</v>
      </c>
      <c r="T212">
        <v>0</v>
      </c>
      <c r="U212">
        <v>0</v>
      </c>
      <c r="V212">
        <v>1</v>
      </c>
    </row>
    <row r="213" spans="1:22" ht="15" customHeight="1" x14ac:dyDescent="0.25">
      <c r="A213">
        <v>212</v>
      </c>
      <c r="B213">
        <v>0</v>
      </c>
      <c r="C213">
        <v>0</v>
      </c>
      <c r="D213">
        <v>0</v>
      </c>
      <c r="E213">
        <v>0</v>
      </c>
      <c r="F213">
        <v>14</v>
      </c>
      <c r="G213">
        <v>565.33333330000005</v>
      </c>
      <c r="H213">
        <v>3.7619048000000002E-2</v>
      </c>
      <c r="I213">
        <v>4.9523810000000001E-2</v>
      </c>
      <c r="J213">
        <v>0</v>
      </c>
      <c r="K213">
        <v>0</v>
      </c>
      <c r="L213" t="s">
        <v>53</v>
      </c>
      <c r="M213">
        <v>2</v>
      </c>
      <c r="N213">
        <v>6</v>
      </c>
      <c r="O213">
        <v>3</v>
      </c>
      <c r="P213">
        <v>1</v>
      </c>
      <c r="Q213" t="s">
        <v>51</v>
      </c>
      <c r="R213" t="b">
        <f>FALSE()</f>
        <v>0</v>
      </c>
      <c r="S213" t="b">
        <f t="shared" si="18"/>
        <v>0</v>
      </c>
      <c r="T213">
        <v>0</v>
      </c>
      <c r="U213">
        <v>0</v>
      </c>
      <c r="V213">
        <v>1</v>
      </c>
    </row>
    <row r="214" spans="1:22" ht="15" customHeight="1" x14ac:dyDescent="0.25">
      <c r="A214">
        <v>213</v>
      </c>
      <c r="B214">
        <v>0</v>
      </c>
      <c r="C214">
        <v>0</v>
      </c>
      <c r="D214">
        <v>0</v>
      </c>
      <c r="E214">
        <v>0</v>
      </c>
      <c r="F214">
        <v>2</v>
      </c>
      <c r="G214">
        <v>50</v>
      </c>
      <c r="H214">
        <v>0</v>
      </c>
      <c r="I214">
        <v>0.05</v>
      </c>
      <c r="J214">
        <v>0</v>
      </c>
      <c r="K214">
        <v>0</v>
      </c>
      <c r="L214" t="s">
        <v>53</v>
      </c>
      <c r="M214">
        <v>3</v>
      </c>
      <c r="N214">
        <v>2</v>
      </c>
      <c r="O214">
        <v>8</v>
      </c>
      <c r="P214">
        <v>11</v>
      </c>
      <c r="Q214" t="s">
        <v>51</v>
      </c>
      <c r="R214" t="b">
        <f>FALSE()</f>
        <v>0</v>
      </c>
      <c r="S214" t="b">
        <f t="shared" si="18"/>
        <v>0</v>
      </c>
      <c r="T214">
        <v>0</v>
      </c>
      <c r="U214">
        <v>0</v>
      </c>
      <c r="V214">
        <v>1</v>
      </c>
    </row>
    <row r="215" spans="1:22" ht="15" customHeight="1" x14ac:dyDescent="0.25">
      <c r="A215">
        <v>214</v>
      </c>
      <c r="B215">
        <v>4</v>
      </c>
      <c r="C215">
        <v>57</v>
      </c>
      <c r="D215">
        <v>0</v>
      </c>
      <c r="E215">
        <v>0</v>
      </c>
      <c r="F215">
        <v>7</v>
      </c>
      <c r="G215">
        <v>591</v>
      </c>
      <c r="H215">
        <v>6.6666670000000003E-3</v>
      </c>
      <c r="I215">
        <v>3.3333333E-2</v>
      </c>
      <c r="J215">
        <v>0</v>
      </c>
      <c r="K215">
        <v>0</v>
      </c>
      <c r="L215" t="s">
        <v>53</v>
      </c>
      <c r="M215">
        <v>1</v>
      </c>
      <c r="N215">
        <v>2</v>
      </c>
      <c r="O215">
        <v>6</v>
      </c>
      <c r="P215">
        <v>6</v>
      </c>
      <c r="Q215" t="s">
        <v>51</v>
      </c>
      <c r="R215" t="b">
        <f>TRUE()</f>
        <v>1</v>
      </c>
      <c r="S215" t="b">
        <f t="shared" si="18"/>
        <v>0</v>
      </c>
      <c r="T215">
        <v>0</v>
      </c>
      <c r="U215">
        <v>1</v>
      </c>
      <c r="V215">
        <v>1</v>
      </c>
    </row>
    <row r="216" spans="1:22" ht="15" customHeight="1" x14ac:dyDescent="0.25">
      <c r="A216">
        <v>215</v>
      </c>
      <c r="B216">
        <v>2</v>
      </c>
      <c r="C216">
        <v>2</v>
      </c>
      <c r="D216">
        <v>3</v>
      </c>
      <c r="E216">
        <v>261</v>
      </c>
      <c r="F216">
        <v>10</v>
      </c>
      <c r="G216">
        <v>281</v>
      </c>
      <c r="H216">
        <v>0</v>
      </c>
      <c r="I216">
        <v>4.2857143E-2</v>
      </c>
      <c r="J216">
        <v>0</v>
      </c>
      <c r="K216">
        <v>0</v>
      </c>
      <c r="L216" t="s">
        <v>53</v>
      </c>
      <c r="M216">
        <v>2</v>
      </c>
      <c r="N216">
        <v>2</v>
      </c>
      <c r="O216">
        <v>1</v>
      </c>
      <c r="P216">
        <v>2</v>
      </c>
      <c r="Q216" t="s">
        <v>51</v>
      </c>
      <c r="R216" t="b">
        <f t="shared" ref="R216:R226" si="19">FALSE()</f>
        <v>0</v>
      </c>
      <c r="S216" t="b">
        <f t="shared" si="18"/>
        <v>0</v>
      </c>
      <c r="T216">
        <v>0</v>
      </c>
      <c r="U216">
        <v>0</v>
      </c>
      <c r="V216">
        <v>1</v>
      </c>
    </row>
    <row r="217" spans="1:22" ht="15" customHeight="1" x14ac:dyDescent="0.25">
      <c r="A217">
        <v>216</v>
      </c>
      <c r="B217">
        <v>2</v>
      </c>
      <c r="C217">
        <v>123</v>
      </c>
      <c r="D217">
        <v>2</v>
      </c>
      <c r="E217">
        <v>306.33333329999999</v>
      </c>
      <c r="F217">
        <v>18</v>
      </c>
      <c r="G217">
        <v>483.83333329999999</v>
      </c>
      <c r="H217">
        <v>0</v>
      </c>
      <c r="I217">
        <v>0.02</v>
      </c>
      <c r="J217">
        <v>0</v>
      </c>
      <c r="K217">
        <v>0</v>
      </c>
      <c r="L217" t="s">
        <v>53</v>
      </c>
      <c r="M217">
        <v>2</v>
      </c>
      <c r="N217">
        <v>2</v>
      </c>
      <c r="O217">
        <v>4</v>
      </c>
      <c r="P217">
        <v>1</v>
      </c>
      <c r="Q217" t="s">
        <v>51</v>
      </c>
      <c r="R217" t="b">
        <f t="shared" si="19"/>
        <v>0</v>
      </c>
      <c r="S217" t="b">
        <f t="shared" si="18"/>
        <v>0</v>
      </c>
      <c r="T217">
        <v>0</v>
      </c>
      <c r="U217">
        <v>0</v>
      </c>
      <c r="V217">
        <v>1</v>
      </c>
    </row>
    <row r="218" spans="1:22" ht="15" customHeight="1" x14ac:dyDescent="0.25">
      <c r="A218">
        <v>217</v>
      </c>
      <c r="B218">
        <v>2</v>
      </c>
      <c r="C218">
        <v>118</v>
      </c>
      <c r="D218">
        <v>0</v>
      </c>
      <c r="E218">
        <v>0</v>
      </c>
      <c r="F218">
        <v>4</v>
      </c>
      <c r="G218">
        <v>42</v>
      </c>
      <c r="H218">
        <v>0</v>
      </c>
      <c r="I218">
        <v>6.6666666999999999E-2</v>
      </c>
      <c r="J218">
        <v>0</v>
      </c>
      <c r="K218">
        <v>0</v>
      </c>
      <c r="L218" t="s">
        <v>53</v>
      </c>
      <c r="M218">
        <v>1</v>
      </c>
      <c r="N218">
        <v>2</v>
      </c>
      <c r="O218">
        <v>7</v>
      </c>
      <c r="P218">
        <v>3</v>
      </c>
      <c r="Q218" t="s">
        <v>51</v>
      </c>
      <c r="R218" t="b">
        <f t="shared" si="19"/>
        <v>0</v>
      </c>
      <c r="S218" t="b">
        <f t="shared" si="18"/>
        <v>0</v>
      </c>
      <c r="T218">
        <v>0</v>
      </c>
      <c r="U218">
        <v>0</v>
      </c>
      <c r="V218">
        <v>1</v>
      </c>
    </row>
    <row r="219" spans="1:22" ht="15" customHeight="1" x14ac:dyDescent="0.25">
      <c r="A219">
        <v>218</v>
      </c>
      <c r="B219">
        <v>0</v>
      </c>
      <c r="C219">
        <v>0</v>
      </c>
      <c r="D219">
        <v>0</v>
      </c>
      <c r="E219">
        <v>0</v>
      </c>
      <c r="F219">
        <v>35</v>
      </c>
      <c r="G219">
        <v>1192.386111</v>
      </c>
      <c r="H219">
        <v>5.7142859999999998E-3</v>
      </c>
      <c r="I219">
        <v>2.8571428999999999E-2</v>
      </c>
      <c r="J219">
        <v>0</v>
      </c>
      <c r="K219">
        <v>0</v>
      </c>
      <c r="L219" t="s">
        <v>53</v>
      </c>
      <c r="M219">
        <v>2</v>
      </c>
      <c r="N219">
        <v>4</v>
      </c>
      <c r="O219">
        <v>2</v>
      </c>
      <c r="P219">
        <v>2</v>
      </c>
      <c r="Q219" t="s">
        <v>51</v>
      </c>
      <c r="R219" t="b">
        <f t="shared" si="19"/>
        <v>0</v>
      </c>
      <c r="S219" t="b">
        <f t="shared" si="18"/>
        <v>0</v>
      </c>
      <c r="T219">
        <v>0</v>
      </c>
      <c r="U219">
        <v>0</v>
      </c>
      <c r="V219">
        <v>1</v>
      </c>
    </row>
    <row r="220" spans="1:22" ht="15" customHeight="1" x14ac:dyDescent="0.25">
      <c r="A220">
        <v>219</v>
      </c>
      <c r="B220">
        <v>0</v>
      </c>
      <c r="C220">
        <v>0</v>
      </c>
      <c r="D220">
        <v>0</v>
      </c>
      <c r="E220">
        <v>0</v>
      </c>
      <c r="F220">
        <v>12</v>
      </c>
      <c r="G220">
        <v>198</v>
      </c>
      <c r="H220">
        <v>1.6666667E-2</v>
      </c>
      <c r="I220">
        <v>7.4999999999999997E-2</v>
      </c>
      <c r="J220">
        <v>0</v>
      </c>
      <c r="K220">
        <v>0</v>
      </c>
      <c r="L220" t="s">
        <v>53</v>
      </c>
      <c r="M220">
        <v>2</v>
      </c>
      <c r="N220">
        <v>2</v>
      </c>
      <c r="O220">
        <v>3</v>
      </c>
      <c r="P220">
        <v>2</v>
      </c>
      <c r="Q220" t="s">
        <v>51</v>
      </c>
      <c r="R220" t="b">
        <f t="shared" si="19"/>
        <v>0</v>
      </c>
      <c r="S220" t="b">
        <f t="shared" si="18"/>
        <v>0</v>
      </c>
      <c r="T220">
        <v>0</v>
      </c>
      <c r="U220">
        <v>0</v>
      </c>
      <c r="V220">
        <v>1</v>
      </c>
    </row>
    <row r="221" spans="1:22" ht="15" customHeight="1" x14ac:dyDescent="0.25">
      <c r="A221">
        <v>220</v>
      </c>
      <c r="B221">
        <v>0</v>
      </c>
      <c r="C221">
        <v>0</v>
      </c>
      <c r="D221">
        <v>0</v>
      </c>
      <c r="E221">
        <v>0</v>
      </c>
      <c r="F221">
        <v>3</v>
      </c>
      <c r="G221">
        <v>15</v>
      </c>
      <c r="H221">
        <v>0</v>
      </c>
      <c r="I221">
        <v>6.6666666999999999E-2</v>
      </c>
      <c r="J221">
        <v>0</v>
      </c>
      <c r="K221">
        <v>0</v>
      </c>
      <c r="L221" t="s">
        <v>53</v>
      </c>
      <c r="M221">
        <v>2</v>
      </c>
      <c r="N221">
        <v>4</v>
      </c>
      <c r="O221">
        <v>3</v>
      </c>
      <c r="P221">
        <v>12</v>
      </c>
      <c r="Q221" t="s">
        <v>51</v>
      </c>
      <c r="R221" t="b">
        <f t="shared" si="19"/>
        <v>0</v>
      </c>
      <c r="S221" t="b">
        <f t="shared" si="18"/>
        <v>0</v>
      </c>
      <c r="T221">
        <v>0</v>
      </c>
      <c r="U221">
        <v>0</v>
      </c>
      <c r="V221">
        <v>1</v>
      </c>
    </row>
    <row r="222" spans="1:22" ht="15" customHeight="1" x14ac:dyDescent="0.25">
      <c r="A222">
        <v>221</v>
      </c>
      <c r="B222">
        <v>2</v>
      </c>
      <c r="C222">
        <v>38</v>
      </c>
      <c r="D222">
        <v>0</v>
      </c>
      <c r="E222">
        <v>0</v>
      </c>
      <c r="F222">
        <v>14</v>
      </c>
      <c r="G222">
        <v>643</v>
      </c>
      <c r="H222">
        <v>0</v>
      </c>
      <c r="I222">
        <v>1.3333332999999999E-2</v>
      </c>
      <c r="J222">
        <v>35.092799999999997</v>
      </c>
      <c r="K222">
        <v>0</v>
      </c>
      <c r="L222" t="s">
        <v>53</v>
      </c>
      <c r="M222">
        <v>2</v>
      </c>
      <c r="N222">
        <v>2</v>
      </c>
      <c r="O222">
        <v>5</v>
      </c>
      <c r="P222">
        <v>1</v>
      </c>
      <c r="Q222" t="s">
        <v>51</v>
      </c>
      <c r="R222" t="b">
        <f t="shared" si="19"/>
        <v>0</v>
      </c>
      <c r="S222" t="b">
        <f>TRUE()</f>
        <v>1</v>
      </c>
      <c r="T222">
        <v>1</v>
      </c>
      <c r="U222">
        <v>0</v>
      </c>
      <c r="V222">
        <v>1</v>
      </c>
    </row>
    <row r="223" spans="1:22" ht="15" customHeight="1" x14ac:dyDescent="0.25">
      <c r="A223">
        <v>222</v>
      </c>
      <c r="B223">
        <v>0</v>
      </c>
      <c r="C223">
        <v>0</v>
      </c>
      <c r="D223">
        <v>0</v>
      </c>
      <c r="E223">
        <v>0</v>
      </c>
      <c r="F223">
        <v>5</v>
      </c>
      <c r="G223">
        <v>23</v>
      </c>
      <c r="H223">
        <v>0.08</v>
      </c>
      <c r="I223">
        <v>0.12</v>
      </c>
      <c r="J223">
        <v>0</v>
      </c>
      <c r="K223">
        <v>0</v>
      </c>
      <c r="L223" t="s">
        <v>53</v>
      </c>
      <c r="M223">
        <v>2</v>
      </c>
      <c r="N223">
        <v>2</v>
      </c>
      <c r="O223">
        <v>1</v>
      </c>
      <c r="P223">
        <v>1</v>
      </c>
      <c r="Q223" t="s">
        <v>51</v>
      </c>
      <c r="R223" t="b">
        <f t="shared" si="19"/>
        <v>0</v>
      </c>
      <c r="S223" t="b">
        <f t="shared" ref="S223:S229" si="20">FALSE()</f>
        <v>0</v>
      </c>
      <c r="T223">
        <v>0</v>
      </c>
      <c r="U223">
        <v>0</v>
      </c>
      <c r="V223">
        <v>1</v>
      </c>
    </row>
    <row r="224" spans="1:22" ht="15" customHeight="1" x14ac:dyDescent="0.25">
      <c r="A224">
        <v>223</v>
      </c>
      <c r="B224">
        <v>0</v>
      </c>
      <c r="C224">
        <v>0</v>
      </c>
      <c r="D224">
        <v>0</v>
      </c>
      <c r="E224">
        <v>0</v>
      </c>
      <c r="F224">
        <v>4</v>
      </c>
      <c r="G224">
        <v>14</v>
      </c>
      <c r="H224">
        <v>0.1</v>
      </c>
      <c r="I224">
        <v>0.15</v>
      </c>
      <c r="J224">
        <v>0</v>
      </c>
      <c r="K224">
        <v>0</v>
      </c>
      <c r="L224" t="s">
        <v>53</v>
      </c>
      <c r="M224">
        <v>3</v>
      </c>
      <c r="N224">
        <v>2</v>
      </c>
      <c r="O224">
        <v>1</v>
      </c>
      <c r="P224">
        <v>1</v>
      </c>
      <c r="Q224" t="s">
        <v>51</v>
      </c>
      <c r="R224" t="b">
        <f t="shared" si="19"/>
        <v>0</v>
      </c>
      <c r="S224" t="b">
        <f t="shared" si="20"/>
        <v>0</v>
      </c>
      <c r="T224">
        <v>0</v>
      </c>
      <c r="U224">
        <v>0</v>
      </c>
      <c r="V224">
        <v>1</v>
      </c>
    </row>
    <row r="225" spans="1:22" ht="15" customHeight="1" x14ac:dyDescent="0.25">
      <c r="A225">
        <v>224</v>
      </c>
      <c r="B225">
        <v>1</v>
      </c>
      <c r="C225">
        <v>54</v>
      </c>
      <c r="D225">
        <v>0</v>
      </c>
      <c r="E225">
        <v>0</v>
      </c>
      <c r="F225">
        <v>6</v>
      </c>
      <c r="G225">
        <v>210.5</v>
      </c>
      <c r="H225">
        <v>0</v>
      </c>
      <c r="I225">
        <v>0.02</v>
      </c>
      <c r="J225">
        <v>0</v>
      </c>
      <c r="K225">
        <v>0</v>
      </c>
      <c r="L225" t="s">
        <v>53</v>
      </c>
      <c r="M225">
        <v>2</v>
      </c>
      <c r="N225">
        <v>2</v>
      </c>
      <c r="O225">
        <v>1</v>
      </c>
      <c r="P225">
        <v>8</v>
      </c>
      <c r="Q225" t="s">
        <v>52</v>
      </c>
      <c r="R225" t="b">
        <f t="shared" si="19"/>
        <v>0</v>
      </c>
      <c r="S225" t="b">
        <f t="shared" si="20"/>
        <v>0</v>
      </c>
      <c r="T225">
        <v>0</v>
      </c>
      <c r="U225">
        <v>0</v>
      </c>
      <c r="V225">
        <v>0</v>
      </c>
    </row>
    <row r="226" spans="1:22" ht="15" customHeight="1" x14ac:dyDescent="0.25">
      <c r="A226">
        <v>225</v>
      </c>
      <c r="B226">
        <v>1</v>
      </c>
      <c r="C226">
        <v>993</v>
      </c>
      <c r="D226">
        <v>0</v>
      </c>
      <c r="E226">
        <v>0</v>
      </c>
      <c r="F226">
        <v>28</v>
      </c>
      <c r="G226">
        <v>1529.30467</v>
      </c>
      <c r="H226">
        <v>1.481481E-3</v>
      </c>
      <c r="I226">
        <v>9.1503269999999998E-3</v>
      </c>
      <c r="J226">
        <v>0</v>
      </c>
      <c r="K226">
        <v>0</v>
      </c>
      <c r="L226" t="s">
        <v>53</v>
      </c>
      <c r="M226">
        <v>3</v>
      </c>
      <c r="N226">
        <v>2</v>
      </c>
      <c r="O226">
        <v>4</v>
      </c>
      <c r="P226">
        <v>2</v>
      </c>
      <c r="Q226" t="s">
        <v>51</v>
      </c>
      <c r="R226" t="b">
        <f t="shared" si="19"/>
        <v>0</v>
      </c>
      <c r="S226" t="b">
        <f t="shared" si="20"/>
        <v>0</v>
      </c>
      <c r="T226">
        <v>0</v>
      </c>
      <c r="U226">
        <v>0</v>
      </c>
      <c r="V226">
        <v>1</v>
      </c>
    </row>
    <row r="227" spans="1:22" ht="15" customHeight="1" x14ac:dyDescent="0.25">
      <c r="A227">
        <v>226</v>
      </c>
      <c r="B227">
        <v>0</v>
      </c>
      <c r="C227">
        <v>0</v>
      </c>
      <c r="D227">
        <v>0</v>
      </c>
      <c r="E227">
        <v>0</v>
      </c>
      <c r="F227">
        <v>2</v>
      </c>
      <c r="G227">
        <v>19</v>
      </c>
      <c r="H227">
        <v>0</v>
      </c>
      <c r="I227">
        <v>0.1</v>
      </c>
      <c r="J227">
        <v>0</v>
      </c>
      <c r="K227">
        <v>0</v>
      </c>
      <c r="L227" t="s">
        <v>53</v>
      </c>
      <c r="M227">
        <v>2</v>
      </c>
      <c r="N227">
        <v>2</v>
      </c>
      <c r="O227">
        <v>3</v>
      </c>
      <c r="P227">
        <v>11</v>
      </c>
      <c r="Q227" t="s">
        <v>51</v>
      </c>
      <c r="R227" t="b">
        <f>TRUE()</f>
        <v>1</v>
      </c>
      <c r="S227" t="b">
        <f t="shared" si="20"/>
        <v>0</v>
      </c>
      <c r="T227">
        <v>0</v>
      </c>
      <c r="U227">
        <v>1</v>
      </c>
      <c r="V227">
        <v>1</v>
      </c>
    </row>
    <row r="228" spans="1:22" ht="15" customHeight="1" x14ac:dyDescent="0.25">
      <c r="A228">
        <v>227</v>
      </c>
      <c r="B228">
        <v>5</v>
      </c>
      <c r="C228">
        <v>74.25</v>
      </c>
      <c r="D228">
        <v>2</v>
      </c>
      <c r="E228">
        <v>84</v>
      </c>
      <c r="F228">
        <v>37</v>
      </c>
      <c r="G228">
        <v>1599.083333</v>
      </c>
      <c r="H228">
        <v>0</v>
      </c>
      <c r="I228">
        <v>6.5789469999999999E-3</v>
      </c>
      <c r="J228">
        <v>0</v>
      </c>
      <c r="K228">
        <v>0</v>
      </c>
      <c r="L228" t="s">
        <v>53</v>
      </c>
      <c r="M228">
        <v>2</v>
      </c>
      <c r="N228">
        <v>2</v>
      </c>
      <c r="O228">
        <v>4</v>
      </c>
      <c r="P228">
        <v>1</v>
      </c>
      <c r="Q228" t="s">
        <v>51</v>
      </c>
      <c r="R228" t="b">
        <f>FALSE()</f>
        <v>0</v>
      </c>
      <c r="S228" t="b">
        <f t="shared" si="20"/>
        <v>0</v>
      </c>
      <c r="T228">
        <v>0</v>
      </c>
      <c r="U228">
        <v>0</v>
      </c>
      <c r="V228">
        <v>1</v>
      </c>
    </row>
    <row r="229" spans="1:22" ht="15" customHeight="1" x14ac:dyDescent="0.25">
      <c r="A229">
        <v>228</v>
      </c>
      <c r="B229">
        <v>0</v>
      </c>
      <c r="C229">
        <v>0</v>
      </c>
      <c r="D229">
        <v>0</v>
      </c>
      <c r="E229">
        <v>0</v>
      </c>
      <c r="F229">
        <v>9</v>
      </c>
      <c r="G229">
        <v>102.5</v>
      </c>
      <c r="H229">
        <v>0</v>
      </c>
      <c r="I229">
        <v>2.2222222E-2</v>
      </c>
      <c r="J229">
        <v>0</v>
      </c>
      <c r="K229">
        <v>0</v>
      </c>
      <c r="L229" t="s">
        <v>53</v>
      </c>
      <c r="M229">
        <v>2</v>
      </c>
      <c r="N229">
        <v>2</v>
      </c>
      <c r="O229">
        <v>1</v>
      </c>
      <c r="P229">
        <v>3</v>
      </c>
      <c r="Q229" t="s">
        <v>51</v>
      </c>
      <c r="R229" t="b">
        <f>FALSE()</f>
        <v>0</v>
      </c>
      <c r="S229" t="b">
        <f t="shared" si="20"/>
        <v>0</v>
      </c>
      <c r="T229">
        <v>0</v>
      </c>
      <c r="U229">
        <v>0</v>
      </c>
      <c r="V229">
        <v>1</v>
      </c>
    </row>
    <row r="230" spans="1:22" ht="15" customHeight="1" x14ac:dyDescent="0.25">
      <c r="A230">
        <v>229</v>
      </c>
      <c r="B230">
        <v>0</v>
      </c>
      <c r="C230">
        <v>0</v>
      </c>
      <c r="D230">
        <v>0</v>
      </c>
      <c r="E230">
        <v>0</v>
      </c>
      <c r="F230">
        <v>16</v>
      </c>
      <c r="G230">
        <v>2337</v>
      </c>
      <c r="H230">
        <v>0</v>
      </c>
      <c r="I230">
        <v>1.3333332999999999E-2</v>
      </c>
      <c r="J230">
        <v>17.762666670000002</v>
      </c>
      <c r="K230">
        <v>0</v>
      </c>
      <c r="L230" t="s">
        <v>53</v>
      </c>
      <c r="M230">
        <v>2</v>
      </c>
      <c r="N230">
        <v>2</v>
      </c>
      <c r="O230">
        <v>1</v>
      </c>
      <c r="P230">
        <v>1</v>
      </c>
      <c r="Q230" t="s">
        <v>51</v>
      </c>
      <c r="R230" t="b">
        <f>FALSE()</f>
        <v>0</v>
      </c>
      <c r="S230" t="b">
        <f>TRUE()</f>
        <v>1</v>
      </c>
      <c r="T230">
        <v>1</v>
      </c>
      <c r="U230">
        <v>0</v>
      </c>
      <c r="V230">
        <v>1</v>
      </c>
    </row>
    <row r="231" spans="1:22" ht="15" customHeight="1" x14ac:dyDescent="0.25">
      <c r="A231">
        <v>230</v>
      </c>
      <c r="B231">
        <v>0</v>
      </c>
      <c r="C231">
        <v>0</v>
      </c>
      <c r="D231">
        <v>0</v>
      </c>
      <c r="E231">
        <v>0</v>
      </c>
      <c r="F231">
        <v>19</v>
      </c>
      <c r="G231">
        <v>1883.5</v>
      </c>
      <c r="H231">
        <v>1.0526316000000001E-2</v>
      </c>
      <c r="I231">
        <v>2.1052632000000002E-2</v>
      </c>
      <c r="J231">
        <v>0</v>
      </c>
      <c r="K231">
        <v>0</v>
      </c>
      <c r="L231" t="s">
        <v>53</v>
      </c>
      <c r="M231">
        <v>2</v>
      </c>
      <c r="N231">
        <v>2</v>
      </c>
      <c r="O231">
        <v>1</v>
      </c>
      <c r="P231">
        <v>3</v>
      </c>
      <c r="Q231" t="s">
        <v>51</v>
      </c>
      <c r="R231" t="b">
        <f>FALSE()</f>
        <v>0</v>
      </c>
      <c r="S231" t="b">
        <f t="shared" ref="S231:S249" si="21">FALSE()</f>
        <v>0</v>
      </c>
      <c r="T231">
        <v>0</v>
      </c>
      <c r="U231">
        <v>0</v>
      </c>
      <c r="V231">
        <v>1</v>
      </c>
    </row>
    <row r="232" spans="1:22" ht="15" customHeight="1" x14ac:dyDescent="0.25">
      <c r="A232">
        <v>231</v>
      </c>
      <c r="B232">
        <v>2</v>
      </c>
      <c r="C232">
        <v>32</v>
      </c>
      <c r="D232">
        <v>0</v>
      </c>
      <c r="E232">
        <v>0</v>
      </c>
      <c r="F232">
        <v>50</v>
      </c>
      <c r="G232">
        <v>1245.3</v>
      </c>
      <c r="H232">
        <v>4.0000000000000001E-3</v>
      </c>
      <c r="I232">
        <v>2.0666667E-2</v>
      </c>
      <c r="J232">
        <v>7.1462608879999996</v>
      </c>
      <c r="K232">
        <v>0</v>
      </c>
      <c r="L232" t="s">
        <v>53</v>
      </c>
      <c r="M232">
        <v>2</v>
      </c>
      <c r="N232">
        <v>2</v>
      </c>
      <c r="O232">
        <v>7</v>
      </c>
      <c r="P232">
        <v>9</v>
      </c>
      <c r="Q232" t="s">
        <v>51</v>
      </c>
      <c r="R232" t="b">
        <f>TRUE()</f>
        <v>1</v>
      </c>
      <c r="S232" t="b">
        <f t="shared" si="21"/>
        <v>0</v>
      </c>
      <c r="T232">
        <v>0</v>
      </c>
      <c r="U232">
        <v>1</v>
      </c>
      <c r="V232">
        <v>1</v>
      </c>
    </row>
    <row r="233" spans="1:22" ht="15" customHeight="1" x14ac:dyDescent="0.25">
      <c r="A233">
        <v>232</v>
      </c>
      <c r="B233">
        <v>6</v>
      </c>
      <c r="C233">
        <v>666.83333330000005</v>
      </c>
      <c r="D233">
        <v>0</v>
      </c>
      <c r="E233">
        <v>0</v>
      </c>
      <c r="F233">
        <v>22</v>
      </c>
      <c r="G233">
        <v>1674.583333</v>
      </c>
      <c r="H233">
        <v>0</v>
      </c>
      <c r="I233">
        <v>1.4666667E-2</v>
      </c>
      <c r="J233">
        <v>0</v>
      </c>
      <c r="K233">
        <v>0</v>
      </c>
      <c r="L233" t="s">
        <v>53</v>
      </c>
      <c r="M233">
        <v>2</v>
      </c>
      <c r="N233">
        <v>2</v>
      </c>
      <c r="O233">
        <v>3</v>
      </c>
      <c r="P233">
        <v>2</v>
      </c>
      <c r="Q233" t="s">
        <v>51</v>
      </c>
      <c r="R233" t="b">
        <f>FALSE()</f>
        <v>0</v>
      </c>
      <c r="S233" t="b">
        <f t="shared" si="21"/>
        <v>0</v>
      </c>
      <c r="T233">
        <v>0</v>
      </c>
      <c r="U233">
        <v>0</v>
      </c>
      <c r="V233">
        <v>1</v>
      </c>
    </row>
    <row r="234" spans="1:22" ht="15" customHeight="1" x14ac:dyDescent="0.25">
      <c r="A234">
        <v>233</v>
      </c>
      <c r="B234">
        <v>0</v>
      </c>
      <c r="C234">
        <v>0</v>
      </c>
      <c r="D234">
        <v>0</v>
      </c>
      <c r="E234">
        <v>0</v>
      </c>
      <c r="F234">
        <v>9</v>
      </c>
      <c r="G234">
        <v>132</v>
      </c>
      <c r="H234">
        <v>1.1111111E-2</v>
      </c>
      <c r="I234">
        <v>3.3333333E-2</v>
      </c>
      <c r="J234">
        <v>0</v>
      </c>
      <c r="K234">
        <v>0</v>
      </c>
      <c r="L234" t="s">
        <v>53</v>
      </c>
      <c r="M234">
        <v>4</v>
      </c>
      <c r="N234">
        <v>1</v>
      </c>
      <c r="O234">
        <v>1</v>
      </c>
      <c r="P234">
        <v>3</v>
      </c>
      <c r="Q234" t="s">
        <v>51</v>
      </c>
      <c r="R234" t="b">
        <f>TRUE()</f>
        <v>1</v>
      </c>
      <c r="S234" t="b">
        <f t="shared" si="21"/>
        <v>0</v>
      </c>
      <c r="T234">
        <v>0</v>
      </c>
      <c r="U234">
        <v>1</v>
      </c>
      <c r="V234">
        <v>1</v>
      </c>
    </row>
    <row r="235" spans="1:22" ht="15" customHeight="1" x14ac:dyDescent="0.25">
      <c r="A235">
        <v>234</v>
      </c>
      <c r="B235">
        <v>1</v>
      </c>
      <c r="C235">
        <v>73</v>
      </c>
      <c r="D235">
        <v>1</v>
      </c>
      <c r="E235">
        <v>740</v>
      </c>
      <c r="F235">
        <v>50</v>
      </c>
      <c r="G235">
        <v>1434.255128</v>
      </c>
      <c r="H235">
        <v>0</v>
      </c>
      <c r="I235">
        <v>1.9230769000000002E-2</v>
      </c>
      <c r="J235">
        <v>22.03276923</v>
      </c>
      <c r="K235">
        <v>0</v>
      </c>
      <c r="L235" t="s">
        <v>53</v>
      </c>
      <c r="M235">
        <v>2</v>
      </c>
      <c r="N235">
        <v>2</v>
      </c>
      <c r="O235">
        <v>3</v>
      </c>
      <c r="P235">
        <v>2</v>
      </c>
      <c r="Q235" t="s">
        <v>51</v>
      </c>
      <c r="R235" t="b">
        <f>TRUE()</f>
        <v>1</v>
      </c>
      <c r="S235" t="b">
        <f t="shared" si="21"/>
        <v>0</v>
      </c>
      <c r="T235">
        <v>0</v>
      </c>
      <c r="U235">
        <v>1</v>
      </c>
      <c r="V235">
        <v>1</v>
      </c>
    </row>
    <row r="236" spans="1:22" ht="15" customHeight="1" x14ac:dyDescent="0.25">
      <c r="A236">
        <v>235</v>
      </c>
      <c r="B236">
        <v>2</v>
      </c>
      <c r="C236">
        <v>154</v>
      </c>
      <c r="D236">
        <v>0</v>
      </c>
      <c r="E236">
        <v>0</v>
      </c>
      <c r="F236">
        <v>18</v>
      </c>
      <c r="G236">
        <v>367.25</v>
      </c>
      <c r="H236">
        <v>5.2631580000000004E-3</v>
      </c>
      <c r="I236">
        <v>4.4210526E-2</v>
      </c>
      <c r="J236">
        <v>0</v>
      </c>
      <c r="K236">
        <v>0</v>
      </c>
      <c r="L236" t="s">
        <v>53</v>
      </c>
      <c r="M236">
        <v>3</v>
      </c>
      <c r="N236">
        <v>2</v>
      </c>
      <c r="O236">
        <v>2</v>
      </c>
      <c r="P236">
        <v>1</v>
      </c>
      <c r="Q236" t="s">
        <v>51</v>
      </c>
      <c r="R236" t="b">
        <f>TRUE()</f>
        <v>1</v>
      </c>
      <c r="S236" t="b">
        <f t="shared" si="21"/>
        <v>0</v>
      </c>
      <c r="T236">
        <v>0</v>
      </c>
      <c r="U236">
        <v>1</v>
      </c>
      <c r="V236">
        <v>1</v>
      </c>
    </row>
    <row r="237" spans="1:22" ht="15" customHeight="1" x14ac:dyDescent="0.25">
      <c r="A237">
        <v>236</v>
      </c>
      <c r="B237">
        <v>3</v>
      </c>
      <c r="C237">
        <v>49.333333330000002</v>
      </c>
      <c r="D237">
        <v>5</v>
      </c>
      <c r="E237">
        <v>303.25</v>
      </c>
      <c r="F237">
        <v>7</v>
      </c>
      <c r="G237">
        <v>148.5</v>
      </c>
      <c r="H237">
        <v>0</v>
      </c>
      <c r="I237">
        <v>1.4081633E-2</v>
      </c>
      <c r="J237">
        <v>0</v>
      </c>
      <c r="K237">
        <v>0</v>
      </c>
      <c r="L237" t="s">
        <v>53</v>
      </c>
      <c r="M237">
        <v>3</v>
      </c>
      <c r="N237">
        <v>2</v>
      </c>
      <c r="O237">
        <v>2</v>
      </c>
      <c r="P237">
        <v>2</v>
      </c>
      <c r="Q237" t="s">
        <v>51</v>
      </c>
      <c r="R237" t="b">
        <f>FALSE()</f>
        <v>0</v>
      </c>
      <c r="S237" t="b">
        <f t="shared" si="21"/>
        <v>0</v>
      </c>
      <c r="T237">
        <v>0</v>
      </c>
      <c r="U237">
        <v>0</v>
      </c>
      <c r="V237">
        <v>1</v>
      </c>
    </row>
    <row r="238" spans="1:22" ht="15" customHeight="1" x14ac:dyDescent="0.25">
      <c r="A238">
        <v>237</v>
      </c>
      <c r="B238">
        <v>3</v>
      </c>
      <c r="C238">
        <v>118.5</v>
      </c>
      <c r="D238">
        <v>0</v>
      </c>
      <c r="E238">
        <v>0</v>
      </c>
      <c r="F238">
        <v>29</v>
      </c>
      <c r="G238">
        <v>1482.2107840000001</v>
      </c>
      <c r="H238">
        <v>6.8965520000000002E-3</v>
      </c>
      <c r="I238">
        <v>1.0600254999999999E-2</v>
      </c>
      <c r="J238">
        <v>0</v>
      </c>
      <c r="K238">
        <v>0</v>
      </c>
      <c r="L238" t="s">
        <v>53</v>
      </c>
      <c r="M238">
        <v>3</v>
      </c>
      <c r="N238">
        <v>2</v>
      </c>
      <c r="O238">
        <v>1</v>
      </c>
      <c r="P238">
        <v>8</v>
      </c>
      <c r="Q238" t="s">
        <v>51</v>
      </c>
      <c r="R238" t="b">
        <f>TRUE()</f>
        <v>1</v>
      </c>
      <c r="S238" t="b">
        <f t="shared" si="21"/>
        <v>0</v>
      </c>
      <c r="T238">
        <v>0</v>
      </c>
      <c r="U238">
        <v>1</v>
      </c>
      <c r="V238">
        <v>1</v>
      </c>
    </row>
    <row r="239" spans="1:22" ht="15" customHeight="1" x14ac:dyDescent="0.25">
      <c r="A239">
        <v>238</v>
      </c>
      <c r="B239">
        <v>6</v>
      </c>
      <c r="C239">
        <v>153.5</v>
      </c>
      <c r="D239">
        <v>0</v>
      </c>
      <c r="E239">
        <v>0</v>
      </c>
      <c r="F239">
        <v>34</v>
      </c>
      <c r="G239">
        <v>1048.4920629999999</v>
      </c>
      <c r="H239">
        <v>1.1578946999999999E-2</v>
      </c>
      <c r="I239">
        <v>3.2225684999999997E-2</v>
      </c>
      <c r="J239">
        <v>0</v>
      </c>
      <c r="K239">
        <v>0</v>
      </c>
      <c r="L239" t="s">
        <v>53</v>
      </c>
      <c r="M239">
        <v>2</v>
      </c>
      <c r="N239">
        <v>6</v>
      </c>
      <c r="O239">
        <v>1</v>
      </c>
      <c r="P239">
        <v>1</v>
      </c>
      <c r="Q239" t="s">
        <v>51</v>
      </c>
      <c r="R239" t="b">
        <f>TRUE()</f>
        <v>1</v>
      </c>
      <c r="S239" t="b">
        <f t="shared" si="21"/>
        <v>0</v>
      </c>
      <c r="T239">
        <v>0</v>
      </c>
      <c r="U239">
        <v>1</v>
      </c>
      <c r="V239">
        <v>1</v>
      </c>
    </row>
    <row r="240" spans="1:22" ht="15" customHeight="1" x14ac:dyDescent="0.25">
      <c r="A240">
        <v>239</v>
      </c>
      <c r="B240">
        <v>0</v>
      </c>
      <c r="C240">
        <v>0</v>
      </c>
      <c r="D240">
        <v>0</v>
      </c>
      <c r="E240">
        <v>0</v>
      </c>
      <c r="F240">
        <v>9</v>
      </c>
      <c r="G240">
        <v>478</v>
      </c>
      <c r="H240">
        <v>0</v>
      </c>
      <c r="I240">
        <v>1.1111111E-2</v>
      </c>
      <c r="J240">
        <v>0</v>
      </c>
      <c r="K240">
        <v>0</v>
      </c>
      <c r="L240" t="s">
        <v>53</v>
      </c>
      <c r="M240">
        <v>3</v>
      </c>
      <c r="N240">
        <v>2</v>
      </c>
      <c r="O240">
        <v>2</v>
      </c>
      <c r="P240">
        <v>3</v>
      </c>
      <c r="Q240" t="s">
        <v>51</v>
      </c>
      <c r="R240" t="b">
        <f>TRUE()</f>
        <v>1</v>
      </c>
      <c r="S240" t="b">
        <f t="shared" si="21"/>
        <v>0</v>
      </c>
      <c r="T240">
        <v>0</v>
      </c>
      <c r="U240">
        <v>1</v>
      </c>
      <c r="V240">
        <v>1</v>
      </c>
    </row>
    <row r="241" spans="1:22" ht="15" customHeight="1" x14ac:dyDescent="0.25">
      <c r="A241">
        <v>240</v>
      </c>
      <c r="B241">
        <v>0</v>
      </c>
      <c r="C241">
        <v>0</v>
      </c>
      <c r="D241">
        <v>0</v>
      </c>
      <c r="E241">
        <v>0</v>
      </c>
      <c r="F241">
        <v>16</v>
      </c>
      <c r="G241">
        <v>980.25</v>
      </c>
      <c r="H241">
        <v>0</v>
      </c>
      <c r="I241">
        <v>0.04</v>
      </c>
      <c r="J241">
        <v>0</v>
      </c>
      <c r="K241">
        <v>0</v>
      </c>
      <c r="L241" t="s">
        <v>53</v>
      </c>
      <c r="M241">
        <v>2</v>
      </c>
      <c r="N241">
        <v>2</v>
      </c>
      <c r="O241">
        <v>4</v>
      </c>
      <c r="P241">
        <v>3</v>
      </c>
      <c r="Q241" t="s">
        <v>51</v>
      </c>
      <c r="R241" t="b">
        <f>FALSE()</f>
        <v>0</v>
      </c>
      <c r="S241" t="b">
        <f t="shared" si="21"/>
        <v>0</v>
      </c>
      <c r="T241">
        <v>0</v>
      </c>
      <c r="U241">
        <v>0</v>
      </c>
      <c r="V241">
        <v>1</v>
      </c>
    </row>
    <row r="242" spans="1:22" ht="15" customHeight="1" x14ac:dyDescent="0.25">
      <c r="A242">
        <v>241</v>
      </c>
      <c r="B242">
        <v>8</v>
      </c>
      <c r="C242">
        <v>72.25</v>
      </c>
      <c r="D242">
        <v>1</v>
      </c>
      <c r="E242">
        <v>21.5</v>
      </c>
      <c r="F242">
        <v>51</v>
      </c>
      <c r="G242">
        <v>1124.693074</v>
      </c>
      <c r="H242">
        <v>2.2807017999999998E-2</v>
      </c>
      <c r="I242">
        <v>3.6550087000000002E-2</v>
      </c>
      <c r="J242">
        <v>0</v>
      </c>
      <c r="K242">
        <v>0</v>
      </c>
      <c r="L242" t="s">
        <v>53</v>
      </c>
      <c r="M242">
        <v>2</v>
      </c>
      <c r="N242">
        <v>2</v>
      </c>
      <c r="O242">
        <v>2</v>
      </c>
      <c r="P242">
        <v>2</v>
      </c>
      <c r="Q242" t="s">
        <v>51</v>
      </c>
      <c r="R242" t="b">
        <f>FALSE()</f>
        <v>0</v>
      </c>
      <c r="S242" t="b">
        <f t="shared" si="21"/>
        <v>0</v>
      </c>
      <c r="T242">
        <v>0</v>
      </c>
      <c r="U242">
        <v>0</v>
      </c>
      <c r="V242">
        <v>1</v>
      </c>
    </row>
    <row r="243" spans="1:22" ht="15" customHeight="1" x14ac:dyDescent="0.25">
      <c r="A243">
        <v>242</v>
      </c>
      <c r="B243">
        <v>2</v>
      </c>
      <c r="C243">
        <v>24.5</v>
      </c>
      <c r="D243">
        <v>0</v>
      </c>
      <c r="E243">
        <v>0</v>
      </c>
      <c r="F243">
        <v>22</v>
      </c>
      <c r="G243">
        <v>353.16666670000001</v>
      </c>
      <c r="H243">
        <v>1.8181817999999999E-2</v>
      </c>
      <c r="I243">
        <v>3.1818182E-2</v>
      </c>
      <c r="J243">
        <v>0</v>
      </c>
      <c r="K243">
        <v>0</v>
      </c>
      <c r="L243" t="s">
        <v>53</v>
      </c>
      <c r="M243">
        <v>2</v>
      </c>
      <c r="N243">
        <v>5</v>
      </c>
      <c r="O243">
        <v>1</v>
      </c>
      <c r="P243">
        <v>3</v>
      </c>
      <c r="Q243" t="s">
        <v>51</v>
      </c>
      <c r="R243" t="b">
        <f>FALSE()</f>
        <v>0</v>
      </c>
      <c r="S243" t="b">
        <f t="shared" si="21"/>
        <v>0</v>
      </c>
      <c r="T243">
        <v>0</v>
      </c>
      <c r="U243">
        <v>0</v>
      </c>
      <c r="V243">
        <v>1</v>
      </c>
    </row>
    <row r="244" spans="1:22" ht="15" customHeight="1" x14ac:dyDescent="0.25">
      <c r="A244">
        <v>243</v>
      </c>
      <c r="B244">
        <v>1</v>
      </c>
      <c r="C244">
        <v>0</v>
      </c>
      <c r="D244">
        <v>0</v>
      </c>
      <c r="E244">
        <v>0</v>
      </c>
      <c r="F244">
        <v>18</v>
      </c>
      <c r="G244">
        <v>1489.083333</v>
      </c>
      <c r="H244">
        <v>2.3529412E-2</v>
      </c>
      <c r="I244">
        <v>4.6470588E-2</v>
      </c>
      <c r="J244">
        <v>0</v>
      </c>
      <c r="K244">
        <v>0</v>
      </c>
      <c r="L244" t="s">
        <v>53</v>
      </c>
      <c r="M244">
        <v>2</v>
      </c>
      <c r="N244">
        <v>2</v>
      </c>
      <c r="O244">
        <v>8</v>
      </c>
      <c r="P244">
        <v>1</v>
      </c>
      <c r="Q244" t="s">
        <v>51</v>
      </c>
      <c r="R244" t="b">
        <f>FALSE()</f>
        <v>0</v>
      </c>
      <c r="S244" t="b">
        <f t="shared" si="21"/>
        <v>0</v>
      </c>
      <c r="T244">
        <v>0</v>
      </c>
      <c r="U244">
        <v>0</v>
      </c>
      <c r="V244">
        <v>1</v>
      </c>
    </row>
    <row r="245" spans="1:22" ht="15" customHeight="1" x14ac:dyDescent="0.25">
      <c r="A245">
        <v>244</v>
      </c>
      <c r="B245">
        <v>0</v>
      </c>
      <c r="C245">
        <v>0</v>
      </c>
      <c r="D245">
        <v>1</v>
      </c>
      <c r="E245">
        <v>1220</v>
      </c>
      <c r="F245">
        <v>28</v>
      </c>
      <c r="G245">
        <v>2389.333333</v>
      </c>
      <c r="H245">
        <v>1.6666667E-2</v>
      </c>
      <c r="I245">
        <v>3.0833333000000001E-2</v>
      </c>
      <c r="J245">
        <v>0</v>
      </c>
      <c r="K245">
        <v>0</v>
      </c>
      <c r="L245" t="s">
        <v>53</v>
      </c>
      <c r="M245">
        <v>2</v>
      </c>
      <c r="N245">
        <v>2</v>
      </c>
      <c r="O245">
        <v>1</v>
      </c>
      <c r="P245">
        <v>3</v>
      </c>
      <c r="Q245" t="s">
        <v>51</v>
      </c>
      <c r="R245" t="b">
        <f>TRUE()</f>
        <v>1</v>
      </c>
      <c r="S245" t="b">
        <f t="shared" si="21"/>
        <v>0</v>
      </c>
      <c r="T245">
        <v>0</v>
      </c>
      <c r="U245">
        <v>1</v>
      </c>
      <c r="V245">
        <v>1</v>
      </c>
    </row>
    <row r="246" spans="1:22" ht="15" customHeight="1" x14ac:dyDescent="0.25">
      <c r="A246">
        <v>245</v>
      </c>
      <c r="B246">
        <v>0</v>
      </c>
      <c r="C246">
        <v>0</v>
      </c>
      <c r="D246">
        <v>0</v>
      </c>
      <c r="E246">
        <v>0</v>
      </c>
      <c r="F246">
        <v>7</v>
      </c>
      <c r="G246">
        <v>753</v>
      </c>
      <c r="H246">
        <v>0</v>
      </c>
      <c r="I246">
        <v>9.5238100000000006E-3</v>
      </c>
      <c r="J246">
        <v>0</v>
      </c>
      <c r="K246">
        <v>0</v>
      </c>
      <c r="L246" t="s">
        <v>53</v>
      </c>
      <c r="M246">
        <v>2</v>
      </c>
      <c r="N246">
        <v>10</v>
      </c>
      <c r="O246">
        <v>1</v>
      </c>
      <c r="P246">
        <v>2</v>
      </c>
      <c r="Q246" t="s">
        <v>51</v>
      </c>
      <c r="R246" t="b">
        <f>FALSE()</f>
        <v>0</v>
      </c>
      <c r="S246" t="b">
        <f t="shared" si="21"/>
        <v>0</v>
      </c>
      <c r="T246">
        <v>0</v>
      </c>
      <c r="U246">
        <v>0</v>
      </c>
      <c r="V246">
        <v>1</v>
      </c>
    </row>
    <row r="247" spans="1:22" ht="15" customHeight="1" x14ac:dyDescent="0.25">
      <c r="A247">
        <v>246</v>
      </c>
      <c r="B247">
        <v>0</v>
      </c>
      <c r="C247">
        <v>0</v>
      </c>
      <c r="D247">
        <v>0</v>
      </c>
      <c r="E247">
        <v>0</v>
      </c>
      <c r="F247">
        <v>31</v>
      </c>
      <c r="G247">
        <v>688.16666669999995</v>
      </c>
      <c r="H247">
        <v>0</v>
      </c>
      <c r="I247">
        <v>1.9354838999999999E-2</v>
      </c>
      <c r="J247">
        <v>0</v>
      </c>
      <c r="K247">
        <v>0</v>
      </c>
      <c r="L247" t="s">
        <v>53</v>
      </c>
      <c r="M247">
        <v>4</v>
      </c>
      <c r="N247">
        <v>1</v>
      </c>
      <c r="O247">
        <v>1</v>
      </c>
      <c r="P247">
        <v>3</v>
      </c>
      <c r="Q247" t="s">
        <v>51</v>
      </c>
      <c r="R247" t="b">
        <f>FALSE()</f>
        <v>0</v>
      </c>
      <c r="S247" t="b">
        <f t="shared" si="21"/>
        <v>0</v>
      </c>
      <c r="T247">
        <v>0</v>
      </c>
      <c r="U247">
        <v>0</v>
      </c>
      <c r="V247">
        <v>1</v>
      </c>
    </row>
    <row r="248" spans="1:22" ht="15" customHeight="1" x14ac:dyDescent="0.25">
      <c r="A248">
        <v>247</v>
      </c>
      <c r="B248">
        <v>0</v>
      </c>
      <c r="C248">
        <v>0</v>
      </c>
      <c r="D248">
        <v>0</v>
      </c>
      <c r="E248">
        <v>0</v>
      </c>
      <c r="F248">
        <v>14</v>
      </c>
      <c r="G248">
        <v>811</v>
      </c>
      <c r="H248">
        <v>1.5384615000000001E-2</v>
      </c>
      <c r="I248">
        <v>4.1025641000000002E-2</v>
      </c>
      <c r="J248">
        <v>0</v>
      </c>
      <c r="K248">
        <v>0</v>
      </c>
      <c r="L248" t="s">
        <v>53</v>
      </c>
      <c r="M248">
        <v>2</v>
      </c>
      <c r="N248">
        <v>2</v>
      </c>
      <c r="O248">
        <v>8</v>
      </c>
      <c r="P248">
        <v>1</v>
      </c>
      <c r="Q248" t="s">
        <v>51</v>
      </c>
      <c r="R248" t="b">
        <f>FALSE()</f>
        <v>0</v>
      </c>
      <c r="S248" t="b">
        <f t="shared" si="21"/>
        <v>0</v>
      </c>
      <c r="T248">
        <v>0</v>
      </c>
      <c r="U248">
        <v>0</v>
      </c>
      <c r="V248">
        <v>1</v>
      </c>
    </row>
    <row r="249" spans="1:22" ht="15" customHeight="1" x14ac:dyDescent="0.25">
      <c r="A249">
        <v>248</v>
      </c>
      <c r="B249">
        <v>1</v>
      </c>
      <c r="C249">
        <v>22</v>
      </c>
      <c r="D249">
        <v>0</v>
      </c>
      <c r="E249">
        <v>0</v>
      </c>
      <c r="F249">
        <v>9</v>
      </c>
      <c r="G249">
        <v>415.25</v>
      </c>
      <c r="H249">
        <v>3.3333333E-2</v>
      </c>
      <c r="I249">
        <v>4.8148148000000002E-2</v>
      </c>
      <c r="J249">
        <v>0</v>
      </c>
      <c r="K249">
        <v>0</v>
      </c>
      <c r="L249" t="s">
        <v>53</v>
      </c>
      <c r="M249">
        <v>3</v>
      </c>
      <c r="N249">
        <v>3</v>
      </c>
      <c r="O249">
        <v>1</v>
      </c>
      <c r="P249">
        <v>1</v>
      </c>
      <c r="Q249" t="s">
        <v>51</v>
      </c>
      <c r="R249" t="b">
        <f>FALSE()</f>
        <v>0</v>
      </c>
      <c r="S249" t="b">
        <f t="shared" si="21"/>
        <v>0</v>
      </c>
      <c r="T249">
        <v>0</v>
      </c>
      <c r="U249">
        <v>0</v>
      </c>
      <c r="V249">
        <v>1</v>
      </c>
    </row>
    <row r="250" spans="1:22" ht="15" customHeight="1" x14ac:dyDescent="0.25">
      <c r="A250">
        <v>249</v>
      </c>
      <c r="B250">
        <v>16</v>
      </c>
      <c r="C250">
        <v>155.6313131</v>
      </c>
      <c r="D250">
        <v>0</v>
      </c>
      <c r="E250">
        <v>0</v>
      </c>
      <c r="F250">
        <v>32</v>
      </c>
      <c r="G250">
        <v>908.01345600000002</v>
      </c>
      <c r="H250">
        <v>5.0000000000000001E-3</v>
      </c>
      <c r="I250">
        <v>1.8052760000000001E-2</v>
      </c>
      <c r="J250">
        <v>4.3685155560000002</v>
      </c>
      <c r="K250">
        <v>0</v>
      </c>
      <c r="L250" t="s">
        <v>53</v>
      </c>
      <c r="M250">
        <v>2</v>
      </c>
      <c r="N250">
        <v>2</v>
      </c>
      <c r="O250">
        <v>3</v>
      </c>
      <c r="P250">
        <v>2</v>
      </c>
      <c r="Q250" t="s">
        <v>51</v>
      </c>
      <c r="R250" t="b">
        <f>FALSE()</f>
        <v>0</v>
      </c>
      <c r="S250" t="b">
        <f>TRUE()</f>
        <v>1</v>
      </c>
      <c r="T250">
        <v>1</v>
      </c>
      <c r="U250">
        <v>0</v>
      </c>
      <c r="V250">
        <v>1</v>
      </c>
    </row>
    <row r="251" spans="1:22" ht="15" customHeight="1" x14ac:dyDescent="0.25">
      <c r="A251">
        <v>250</v>
      </c>
      <c r="B251">
        <v>1</v>
      </c>
      <c r="C251">
        <v>21.333333329999999</v>
      </c>
      <c r="D251">
        <v>1</v>
      </c>
      <c r="E251">
        <v>235</v>
      </c>
      <c r="F251">
        <v>71</v>
      </c>
      <c r="G251">
        <v>2753.3785710000002</v>
      </c>
      <c r="H251">
        <v>1.2676056E-2</v>
      </c>
      <c r="I251">
        <v>1.5201207E-2</v>
      </c>
      <c r="J251">
        <v>0</v>
      </c>
      <c r="K251">
        <v>0</v>
      </c>
      <c r="L251" t="s">
        <v>53</v>
      </c>
      <c r="M251">
        <v>3</v>
      </c>
      <c r="N251">
        <v>2</v>
      </c>
      <c r="O251">
        <v>2</v>
      </c>
      <c r="P251">
        <v>1</v>
      </c>
      <c r="Q251" t="s">
        <v>51</v>
      </c>
      <c r="R251" t="b">
        <f>TRUE()</f>
        <v>1</v>
      </c>
      <c r="S251" t="b">
        <f t="shared" ref="S251:S263" si="22">FALSE()</f>
        <v>0</v>
      </c>
      <c r="T251">
        <v>0</v>
      </c>
      <c r="U251">
        <v>1</v>
      </c>
      <c r="V251">
        <v>1</v>
      </c>
    </row>
    <row r="252" spans="1:22" ht="15" customHeight="1" x14ac:dyDescent="0.25">
      <c r="A252">
        <v>251</v>
      </c>
      <c r="B252">
        <v>2</v>
      </c>
      <c r="C252">
        <v>191</v>
      </c>
      <c r="D252">
        <v>1</v>
      </c>
      <c r="E252">
        <v>100</v>
      </c>
      <c r="F252">
        <v>46</v>
      </c>
      <c r="G252">
        <v>2452.5821430000001</v>
      </c>
      <c r="H252">
        <v>7.246377E-3</v>
      </c>
      <c r="I252">
        <v>2.2253906E-2</v>
      </c>
      <c r="J252">
        <v>0</v>
      </c>
      <c r="K252">
        <v>0</v>
      </c>
      <c r="L252" t="s">
        <v>53</v>
      </c>
      <c r="M252">
        <v>3</v>
      </c>
      <c r="N252">
        <v>2</v>
      </c>
      <c r="O252">
        <v>9</v>
      </c>
      <c r="P252">
        <v>3</v>
      </c>
      <c r="Q252" t="s">
        <v>51</v>
      </c>
      <c r="R252" t="b">
        <f>TRUE()</f>
        <v>1</v>
      </c>
      <c r="S252" t="b">
        <f t="shared" si="22"/>
        <v>0</v>
      </c>
      <c r="T252">
        <v>0</v>
      </c>
      <c r="U252">
        <v>1</v>
      </c>
      <c r="V252">
        <v>1</v>
      </c>
    </row>
    <row r="253" spans="1:22" ht="15" customHeight="1" x14ac:dyDescent="0.25">
      <c r="A253">
        <v>252</v>
      </c>
      <c r="B253">
        <v>0</v>
      </c>
      <c r="C253">
        <v>0</v>
      </c>
      <c r="D253">
        <v>0</v>
      </c>
      <c r="E253">
        <v>0</v>
      </c>
      <c r="F253">
        <v>18</v>
      </c>
      <c r="G253">
        <v>5188.5</v>
      </c>
      <c r="H253">
        <v>0</v>
      </c>
      <c r="I253">
        <v>0.05</v>
      </c>
      <c r="J253">
        <v>0</v>
      </c>
      <c r="K253">
        <v>0</v>
      </c>
      <c r="L253" t="s">
        <v>53</v>
      </c>
      <c r="M253">
        <v>2</v>
      </c>
      <c r="N253">
        <v>5</v>
      </c>
      <c r="O253">
        <v>1</v>
      </c>
      <c r="P253">
        <v>1</v>
      </c>
      <c r="Q253" t="s">
        <v>51</v>
      </c>
      <c r="R253" t="b">
        <f>FALSE()</f>
        <v>0</v>
      </c>
      <c r="S253" t="b">
        <f t="shared" si="22"/>
        <v>0</v>
      </c>
      <c r="T253">
        <v>0</v>
      </c>
      <c r="U253">
        <v>0</v>
      </c>
      <c r="V253">
        <v>1</v>
      </c>
    </row>
    <row r="254" spans="1:22" ht="15" customHeight="1" x14ac:dyDescent="0.25">
      <c r="A254">
        <v>253</v>
      </c>
      <c r="B254">
        <v>0</v>
      </c>
      <c r="C254">
        <v>0</v>
      </c>
      <c r="D254">
        <v>0</v>
      </c>
      <c r="E254">
        <v>0</v>
      </c>
      <c r="F254">
        <v>2</v>
      </c>
      <c r="G254">
        <v>0</v>
      </c>
      <c r="H254">
        <v>0.2</v>
      </c>
      <c r="I254">
        <v>0.2</v>
      </c>
      <c r="J254">
        <v>0</v>
      </c>
      <c r="K254">
        <v>0</v>
      </c>
      <c r="L254" t="s">
        <v>53</v>
      </c>
      <c r="M254">
        <v>1</v>
      </c>
      <c r="N254">
        <v>1</v>
      </c>
      <c r="O254">
        <v>1</v>
      </c>
      <c r="P254">
        <v>1</v>
      </c>
      <c r="Q254" t="s">
        <v>51</v>
      </c>
      <c r="R254" t="b">
        <f>FALSE()</f>
        <v>0</v>
      </c>
      <c r="S254" t="b">
        <f t="shared" si="22"/>
        <v>0</v>
      </c>
      <c r="T254">
        <v>0</v>
      </c>
      <c r="U254">
        <v>0</v>
      </c>
      <c r="V254">
        <v>1</v>
      </c>
    </row>
    <row r="255" spans="1:22" ht="15" customHeight="1" x14ac:dyDescent="0.25">
      <c r="A255">
        <v>254</v>
      </c>
      <c r="B255">
        <v>0</v>
      </c>
      <c r="C255">
        <v>0</v>
      </c>
      <c r="D255">
        <v>0</v>
      </c>
      <c r="E255">
        <v>0</v>
      </c>
      <c r="F255">
        <v>5</v>
      </c>
      <c r="G255">
        <v>57</v>
      </c>
      <c r="H255">
        <v>0.08</v>
      </c>
      <c r="I255">
        <v>0.12</v>
      </c>
      <c r="J255">
        <v>0</v>
      </c>
      <c r="K255">
        <v>0</v>
      </c>
      <c r="L255" t="s">
        <v>53</v>
      </c>
      <c r="M255">
        <v>2</v>
      </c>
      <c r="N255">
        <v>5</v>
      </c>
      <c r="O255">
        <v>2</v>
      </c>
      <c r="P255">
        <v>1</v>
      </c>
      <c r="Q255" t="s">
        <v>51</v>
      </c>
      <c r="R255" t="b">
        <f>FALSE()</f>
        <v>0</v>
      </c>
      <c r="S255" t="b">
        <f t="shared" si="22"/>
        <v>0</v>
      </c>
      <c r="T255">
        <v>0</v>
      </c>
      <c r="U255">
        <v>0</v>
      </c>
      <c r="V255">
        <v>1</v>
      </c>
    </row>
    <row r="256" spans="1:22" ht="15" customHeight="1" x14ac:dyDescent="0.25">
      <c r="A256">
        <v>255</v>
      </c>
      <c r="B256">
        <v>0</v>
      </c>
      <c r="C256">
        <v>0</v>
      </c>
      <c r="D256">
        <v>0</v>
      </c>
      <c r="E256">
        <v>0</v>
      </c>
      <c r="F256">
        <v>2</v>
      </c>
      <c r="G256">
        <v>8</v>
      </c>
      <c r="H256">
        <v>0</v>
      </c>
      <c r="I256">
        <v>0.1</v>
      </c>
      <c r="J256">
        <v>0</v>
      </c>
      <c r="K256">
        <v>0</v>
      </c>
      <c r="L256" t="s">
        <v>53</v>
      </c>
      <c r="M256">
        <v>2</v>
      </c>
      <c r="N256">
        <v>2</v>
      </c>
      <c r="O256">
        <v>5</v>
      </c>
      <c r="P256">
        <v>1</v>
      </c>
      <c r="Q256" t="s">
        <v>51</v>
      </c>
      <c r="R256" t="b">
        <f>TRUE()</f>
        <v>1</v>
      </c>
      <c r="S256" t="b">
        <f t="shared" si="22"/>
        <v>0</v>
      </c>
      <c r="T256">
        <v>0</v>
      </c>
      <c r="U256">
        <v>1</v>
      </c>
      <c r="V256">
        <v>1</v>
      </c>
    </row>
    <row r="257" spans="1:22" ht="15" customHeight="1" x14ac:dyDescent="0.25">
      <c r="A257">
        <v>256</v>
      </c>
      <c r="B257">
        <v>4</v>
      </c>
      <c r="C257">
        <v>96.5</v>
      </c>
      <c r="D257">
        <v>0</v>
      </c>
      <c r="E257">
        <v>0</v>
      </c>
      <c r="F257">
        <v>19</v>
      </c>
      <c r="G257">
        <v>1430.659091</v>
      </c>
      <c r="H257">
        <v>0.01</v>
      </c>
      <c r="I257">
        <v>2.5666667000000001E-2</v>
      </c>
      <c r="J257">
        <v>0</v>
      </c>
      <c r="K257">
        <v>0</v>
      </c>
      <c r="L257" t="s">
        <v>53</v>
      </c>
      <c r="M257">
        <v>1</v>
      </c>
      <c r="N257">
        <v>1</v>
      </c>
      <c r="O257">
        <v>1</v>
      </c>
      <c r="P257">
        <v>1</v>
      </c>
      <c r="Q257" t="s">
        <v>51</v>
      </c>
      <c r="R257" t="b">
        <f>FALSE()</f>
        <v>0</v>
      </c>
      <c r="S257" t="b">
        <f t="shared" si="22"/>
        <v>0</v>
      </c>
      <c r="T257">
        <v>0</v>
      </c>
      <c r="U257">
        <v>0</v>
      </c>
      <c r="V257">
        <v>1</v>
      </c>
    </row>
    <row r="258" spans="1:22" ht="15" customHeight="1" x14ac:dyDescent="0.25">
      <c r="A258">
        <v>257</v>
      </c>
      <c r="B258">
        <v>1</v>
      </c>
      <c r="C258">
        <v>13</v>
      </c>
      <c r="D258">
        <v>0</v>
      </c>
      <c r="E258">
        <v>0</v>
      </c>
      <c r="F258">
        <v>2</v>
      </c>
      <c r="G258">
        <v>20</v>
      </c>
      <c r="H258">
        <v>0</v>
      </c>
      <c r="I258">
        <v>0.05</v>
      </c>
      <c r="J258">
        <v>0</v>
      </c>
      <c r="K258">
        <v>0</v>
      </c>
      <c r="L258" t="s">
        <v>53</v>
      </c>
      <c r="M258">
        <v>3</v>
      </c>
      <c r="N258">
        <v>2</v>
      </c>
      <c r="O258">
        <v>3</v>
      </c>
      <c r="P258">
        <v>2</v>
      </c>
      <c r="Q258" t="s">
        <v>51</v>
      </c>
      <c r="R258" t="b">
        <f>FALSE()</f>
        <v>0</v>
      </c>
      <c r="S258" t="b">
        <f t="shared" si="22"/>
        <v>0</v>
      </c>
      <c r="T258">
        <v>0</v>
      </c>
      <c r="U258">
        <v>0</v>
      </c>
      <c r="V258">
        <v>1</v>
      </c>
    </row>
    <row r="259" spans="1:22" ht="15" customHeight="1" x14ac:dyDescent="0.25">
      <c r="A259">
        <v>258</v>
      </c>
      <c r="B259">
        <v>5</v>
      </c>
      <c r="C259">
        <v>1388.75</v>
      </c>
      <c r="D259">
        <v>0</v>
      </c>
      <c r="E259">
        <v>0</v>
      </c>
      <c r="F259">
        <v>4</v>
      </c>
      <c r="G259">
        <v>1373.75</v>
      </c>
      <c r="H259">
        <v>0</v>
      </c>
      <c r="I259">
        <v>0.02</v>
      </c>
      <c r="J259">
        <v>0</v>
      </c>
      <c r="K259">
        <v>0</v>
      </c>
      <c r="L259" t="s">
        <v>53</v>
      </c>
      <c r="M259">
        <v>1</v>
      </c>
      <c r="N259">
        <v>1</v>
      </c>
      <c r="O259">
        <v>7</v>
      </c>
      <c r="P259">
        <v>8</v>
      </c>
      <c r="Q259" t="s">
        <v>51</v>
      </c>
      <c r="R259" t="b">
        <f>FALSE()</f>
        <v>0</v>
      </c>
      <c r="S259" t="b">
        <f t="shared" si="22"/>
        <v>0</v>
      </c>
      <c r="T259">
        <v>0</v>
      </c>
      <c r="U259">
        <v>0</v>
      </c>
      <c r="V259">
        <v>1</v>
      </c>
    </row>
    <row r="260" spans="1:22" ht="15" customHeight="1" x14ac:dyDescent="0.25">
      <c r="A260">
        <v>259</v>
      </c>
      <c r="B260">
        <v>0</v>
      </c>
      <c r="C260">
        <v>0</v>
      </c>
      <c r="D260">
        <v>0</v>
      </c>
      <c r="E260">
        <v>0</v>
      </c>
      <c r="F260">
        <v>45</v>
      </c>
      <c r="G260">
        <v>844.25</v>
      </c>
      <c r="H260">
        <v>0</v>
      </c>
      <c r="I260">
        <v>1.037037E-2</v>
      </c>
      <c r="J260">
        <v>0</v>
      </c>
      <c r="K260">
        <v>0</v>
      </c>
      <c r="L260" t="s">
        <v>53</v>
      </c>
      <c r="M260">
        <v>1</v>
      </c>
      <c r="N260">
        <v>1</v>
      </c>
      <c r="O260">
        <v>3</v>
      </c>
      <c r="P260">
        <v>1</v>
      </c>
      <c r="Q260" t="s">
        <v>51</v>
      </c>
      <c r="R260" t="b">
        <f>FALSE()</f>
        <v>0</v>
      </c>
      <c r="S260" t="b">
        <f t="shared" si="22"/>
        <v>0</v>
      </c>
      <c r="T260">
        <v>0</v>
      </c>
      <c r="U260">
        <v>0</v>
      </c>
      <c r="V260">
        <v>1</v>
      </c>
    </row>
    <row r="261" spans="1:22" ht="15" customHeight="1" x14ac:dyDescent="0.25">
      <c r="A261">
        <v>260</v>
      </c>
      <c r="B261">
        <v>0</v>
      </c>
      <c r="C261">
        <v>0</v>
      </c>
      <c r="D261">
        <v>1</v>
      </c>
      <c r="E261">
        <v>0</v>
      </c>
      <c r="F261">
        <v>7</v>
      </c>
      <c r="G261">
        <v>188</v>
      </c>
      <c r="H261">
        <v>0</v>
      </c>
      <c r="I261">
        <v>3.3333333E-2</v>
      </c>
      <c r="J261">
        <v>0</v>
      </c>
      <c r="K261">
        <v>0</v>
      </c>
      <c r="L261" t="s">
        <v>53</v>
      </c>
      <c r="M261">
        <v>2</v>
      </c>
      <c r="N261">
        <v>2</v>
      </c>
      <c r="O261">
        <v>1</v>
      </c>
      <c r="P261">
        <v>8</v>
      </c>
      <c r="Q261" t="s">
        <v>52</v>
      </c>
      <c r="R261" t="b">
        <f>FALSE()</f>
        <v>0</v>
      </c>
      <c r="S261" t="b">
        <f t="shared" si="22"/>
        <v>0</v>
      </c>
      <c r="T261">
        <v>0</v>
      </c>
      <c r="U261">
        <v>0</v>
      </c>
      <c r="V261">
        <v>0</v>
      </c>
    </row>
    <row r="262" spans="1:22" ht="15" customHeight="1" x14ac:dyDescent="0.25">
      <c r="A262">
        <v>261</v>
      </c>
      <c r="B262">
        <v>3</v>
      </c>
      <c r="C262">
        <v>51</v>
      </c>
      <c r="D262">
        <v>0</v>
      </c>
      <c r="E262">
        <v>0</v>
      </c>
      <c r="F262">
        <v>14</v>
      </c>
      <c r="G262">
        <v>527.375</v>
      </c>
      <c r="H262">
        <v>1.5555556E-2</v>
      </c>
      <c r="I262">
        <v>3.3862433999999997E-2</v>
      </c>
      <c r="J262">
        <v>0</v>
      </c>
      <c r="K262">
        <v>0</v>
      </c>
      <c r="L262" t="s">
        <v>53</v>
      </c>
      <c r="M262">
        <v>7</v>
      </c>
      <c r="N262">
        <v>1</v>
      </c>
      <c r="O262">
        <v>6</v>
      </c>
      <c r="P262">
        <v>1</v>
      </c>
      <c r="Q262" t="s">
        <v>51</v>
      </c>
      <c r="R262" t="b">
        <f>TRUE()</f>
        <v>1</v>
      </c>
      <c r="S262" t="b">
        <f t="shared" si="22"/>
        <v>0</v>
      </c>
      <c r="T262">
        <v>0</v>
      </c>
      <c r="U262">
        <v>1</v>
      </c>
      <c r="V262">
        <v>1</v>
      </c>
    </row>
    <row r="263" spans="1:22" ht="15" customHeight="1" x14ac:dyDescent="0.25">
      <c r="A263">
        <v>262</v>
      </c>
      <c r="B263">
        <v>0</v>
      </c>
      <c r="C263">
        <v>0</v>
      </c>
      <c r="D263">
        <v>0</v>
      </c>
      <c r="E263">
        <v>0</v>
      </c>
      <c r="F263">
        <v>1</v>
      </c>
      <c r="G263">
        <v>0</v>
      </c>
      <c r="H263">
        <v>0.2</v>
      </c>
      <c r="I263">
        <v>0.2</v>
      </c>
      <c r="J263">
        <v>0</v>
      </c>
      <c r="K263">
        <v>0</v>
      </c>
      <c r="L263" t="s">
        <v>53</v>
      </c>
      <c r="M263">
        <v>3</v>
      </c>
      <c r="N263">
        <v>3</v>
      </c>
      <c r="O263">
        <v>5</v>
      </c>
      <c r="P263">
        <v>2</v>
      </c>
      <c r="Q263" t="s">
        <v>51</v>
      </c>
      <c r="R263" t="b">
        <f>FALSE()</f>
        <v>0</v>
      </c>
      <c r="S263" t="b">
        <f t="shared" si="22"/>
        <v>0</v>
      </c>
      <c r="T263">
        <v>0</v>
      </c>
      <c r="U263">
        <v>0</v>
      </c>
      <c r="V263">
        <v>1</v>
      </c>
    </row>
    <row r="264" spans="1:22" ht="15" customHeight="1" x14ac:dyDescent="0.25">
      <c r="A264">
        <v>263</v>
      </c>
      <c r="B264">
        <v>1</v>
      </c>
      <c r="C264">
        <v>158</v>
      </c>
      <c r="D264">
        <v>1</v>
      </c>
      <c r="E264">
        <v>64</v>
      </c>
      <c r="F264">
        <v>29</v>
      </c>
      <c r="G264">
        <v>1916.7619050000001</v>
      </c>
      <c r="H264">
        <v>6.4516130000000001E-3</v>
      </c>
      <c r="I264">
        <v>1.8709677000000001E-2</v>
      </c>
      <c r="J264">
        <v>8.7724731180000006</v>
      </c>
      <c r="K264">
        <v>0</v>
      </c>
      <c r="L264" t="s">
        <v>53</v>
      </c>
      <c r="M264">
        <v>2</v>
      </c>
      <c r="N264">
        <v>2</v>
      </c>
      <c r="O264">
        <v>3</v>
      </c>
      <c r="P264">
        <v>2</v>
      </c>
      <c r="Q264" t="s">
        <v>51</v>
      </c>
      <c r="R264" t="b">
        <f>TRUE()</f>
        <v>1</v>
      </c>
      <c r="S264" t="b">
        <f>TRUE()</f>
        <v>1</v>
      </c>
      <c r="T264">
        <v>1</v>
      </c>
      <c r="U264">
        <v>1</v>
      </c>
      <c r="V264">
        <v>1</v>
      </c>
    </row>
    <row r="265" spans="1:22" ht="15" customHeight="1" x14ac:dyDescent="0.25">
      <c r="A265">
        <v>264</v>
      </c>
      <c r="B265">
        <v>0</v>
      </c>
      <c r="C265">
        <v>0</v>
      </c>
      <c r="D265">
        <v>0</v>
      </c>
      <c r="E265">
        <v>0</v>
      </c>
      <c r="F265">
        <v>9</v>
      </c>
      <c r="G265">
        <v>116.33333330000001</v>
      </c>
      <c r="H265">
        <v>0</v>
      </c>
      <c r="I265">
        <v>6.6666666999999999E-2</v>
      </c>
      <c r="J265">
        <v>0</v>
      </c>
      <c r="K265">
        <v>0</v>
      </c>
      <c r="L265" t="s">
        <v>53</v>
      </c>
      <c r="M265">
        <v>2</v>
      </c>
      <c r="N265">
        <v>2</v>
      </c>
      <c r="O265">
        <v>1</v>
      </c>
      <c r="P265">
        <v>1</v>
      </c>
      <c r="Q265" t="s">
        <v>51</v>
      </c>
      <c r="R265" t="b">
        <f>FALSE()</f>
        <v>0</v>
      </c>
      <c r="S265" t="b">
        <f>FALSE()</f>
        <v>0</v>
      </c>
      <c r="T265">
        <v>0</v>
      </c>
      <c r="U265">
        <v>0</v>
      </c>
      <c r="V265">
        <v>1</v>
      </c>
    </row>
    <row r="266" spans="1:22" ht="15" customHeight="1" x14ac:dyDescent="0.25">
      <c r="A266">
        <v>265</v>
      </c>
      <c r="B266">
        <v>0</v>
      </c>
      <c r="C266">
        <v>0</v>
      </c>
      <c r="D266">
        <v>0</v>
      </c>
      <c r="E266">
        <v>0</v>
      </c>
      <c r="F266">
        <v>30</v>
      </c>
      <c r="G266">
        <v>397</v>
      </c>
      <c r="H266">
        <v>0</v>
      </c>
      <c r="I266">
        <v>0.02</v>
      </c>
      <c r="J266">
        <v>0</v>
      </c>
      <c r="K266">
        <v>0</v>
      </c>
      <c r="L266" t="s">
        <v>53</v>
      </c>
      <c r="M266">
        <v>2</v>
      </c>
      <c r="N266">
        <v>2</v>
      </c>
      <c r="O266">
        <v>7</v>
      </c>
      <c r="P266">
        <v>2</v>
      </c>
      <c r="Q266" t="s">
        <v>51</v>
      </c>
      <c r="R266" t="b">
        <f>FALSE()</f>
        <v>0</v>
      </c>
      <c r="S266" t="b">
        <f>FALSE()</f>
        <v>0</v>
      </c>
      <c r="T266">
        <v>0</v>
      </c>
      <c r="U266">
        <v>0</v>
      </c>
      <c r="V266">
        <v>1</v>
      </c>
    </row>
    <row r="267" spans="1:22" ht="15" customHeight="1" x14ac:dyDescent="0.25">
      <c r="A267">
        <v>266</v>
      </c>
      <c r="B267">
        <v>0</v>
      </c>
      <c r="C267">
        <v>0</v>
      </c>
      <c r="D267">
        <v>0</v>
      </c>
      <c r="E267">
        <v>0</v>
      </c>
      <c r="F267">
        <v>63</v>
      </c>
      <c r="G267">
        <v>5220.0833329999996</v>
      </c>
      <c r="H267">
        <v>0</v>
      </c>
      <c r="I267">
        <v>3.329865E-3</v>
      </c>
      <c r="J267">
        <v>51.463311480000002</v>
      </c>
      <c r="K267">
        <v>0</v>
      </c>
      <c r="L267" t="s">
        <v>53</v>
      </c>
      <c r="M267">
        <v>2</v>
      </c>
      <c r="N267">
        <v>5</v>
      </c>
      <c r="O267">
        <v>3</v>
      </c>
      <c r="P267">
        <v>1</v>
      </c>
      <c r="Q267" t="s">
        <v>51</v>
      </c>
      <c r="R267" t="b">
        <f>TRUE()</f>
        <v>1</v>
      </c>
      <c r="S267" t="b">
        <f>TRUE()</f>
        <v>1</v>
      </c>
      <c r="T267">
        <v>1</v>
      </c>
      <c r="U267">
        <v>1</v>
      </c>
      <c r="V267">
        <v>1</v>
      </c>
    </row>
    <row r="268" spans="1:22" ht="15" customHeight="1" x14ac:dyDescent="0.25">
      <c r="A268">
        <v>267</v>
      </c>
      <c r="B268">
        <v>0</v>
      </c>
      <c r="C268">
        <v>0</v>
      </c>
      <c r="D268">
        <v>0</v>
      </c>
      <c r="E268">
        <v>0</v>
      </c>
      <c r="F268">
        <v>20</v>
      </c>
      <c r="G268">
        <v>219.33333329999999</v>
      </c>
      <c r="H268">
        <v>0</v>
      </c>
      <c r="I268">
        <v>1.1666667E-2</v>
      </c>
      <c r="J268">
        <v>0</v>
      </c>
      <c r="K268">
        <v>0</v>
      </c>
      <c r="L268" t="s">
        <v>53</v>
      </c>
      <c r="M268">
        <v>1</v>
      </c>
      <c r="N268">
        <v>8</v>
      </c>
      <c r="O268">
        <v>7</v>
      </c>
      <c r="P268">
        <v>2</v>
      </c>
      <c r="Q268" t="s">
        <v>51</v>
      </c>
      <c r="R268" t="b">
        <f>FALSE()</f>
        <v>0</v>
      </c>
      <c r="S268" t="b">
        <f t="shared" ref="S268:S277" si="23">FALSE()</f>
        <v>0</v>
      </c>
      <c r="T268">
        <v>0</v>
      </c>
      <c r="U268">
        <v>0</v>
      </c>
      <c r="V268">
        <v>1</v>
      </c>
    </row>
    <row r="269" spans="1:22" ht="15" customHeight="1" x14ac:dyDescent="0.25">
      <c r="A269">
        <v>268</v>
      </c>
      <c r="B269">
        <v>0</v>
      </c>
      <c r="C269">
        <v>0</v>
      </c>
      <c r="D269">
        <v>0</v>
      </c>
      <c r="E269">
        <v>0</v>
      </c>
      <c r="F269">
        <v>5</v>
      </c>
      <c r="G269">
        <v>74</v>
      </c>
      <c r="H269">
        <v>0</v>
      </c>
      <c r="I269">
        <v>0.04</v>
      </c>
      <c r="J269">
        <v>0</v>
      </c>
      <c r="K269">
        <v>0</v>
      </c>
      <c r="L269" t="s">
        <v>53</v>
      </c>
      <c r="M269">
        <v>2</v>
      </c>
      <c r="N269">
        <v>2</v>
      </c>
      <c r="O269">
        <v>1</v>
      </c>
      <c r="P269">
        <v>10</v>
      </c>
      <c r="Q269" t="s">
        <v>51</v>
      </c>
      <c r="R269" t="b">
        <f>FALSE()</f>
        <v>0</v>
      </c>
      <c r="S269" t="b">
        <f t="shared" si="23"/>
        <v>0</v>
      </c>
      <c r="T269">
        <v>0</v>
      </c>
      <c r="U269">
        <v>0</v>
      </c>
      <c r="V269">
        <v>1</v>
      </c>
    </row>
    <row r="270" spans="1:22" ht="15" customHeight="1" x14ac:dyDescent="0.25">
      <c r="A270">
        <v>269</v>
      </c>
      <c r="B270">
        <v>0</v>
      </c>
      <c r="C270">
        <v>0</v>
      </c>
      <c r="D270">
        <v>0</v>
      </c>
      <c r="E270">
        <v>0</v>
      </c>
      <c r="F270">
        <v>15</v>
      </c>
      <c r="G270">
        <v>1559.6</v>
      </c>
      <c r="H270">
        <v>0</v>
      </c>
      <c r="I270">
        <v>3.3846154000000003E-2</v>
      </c>
      <c r="J270">
        <v>0</v>
      </c>
      <c r="K270">
        <v>0</v>
      </c>
      <c r="L270" t="s">
        <v>53</v>
      </c>
      <c r="M270">
        <v>2</v>
      </c>
      <c r="N270">
        <v>4</v>
      </c>
      <c r="O270">
        <v>1</v>
      </c>
      <c r="P270">
        <v>1</v>
      </c>
      <c r="Q270" t="s">
        <v>51</v>
      </c>
      <c r="R270" t="b">
        <f>FALSE()</f>
        <v>0</v>
      </c>
      <c r="S270" t="b">
        <f t="shared" si="23"/>
        <v>0</v>
      </c>
      <c r="T270">
        <v>0</v>
      </c>
      <c r="U270">
        <v>0</v>
      </c>
      <c r="V270">
        <v>1</v>
      </c>
    </row>
    <row r="271" spans="1:22" ht="15" customHeight="1" x14ac:dyDescent="0.25">
      <c r="A271">
        <v>270</v>
      </c>
      <c r="B271">
        <v>0</v>
      </c>
      <c r="C271">
        <v>0</v>
      </c>
      <c r="D271">
        <v>0</v>
      </c>
      <c r="E271">
        <v>0</v>
      </c>
      <c r="F271">
        <v>6</v>
      </c>
      <c r="G271">
        <v>236.5</v>
      </c>
      <c r="H271">
        <v>0</v>
      </c>
      <c r="I271">
        <v>1.6666667E-2</v>
      </c>
      <c r="J271">
        <v>0</v>
      </c>
      <c r="K271">
        <v>0</v>
      </c>
      <c r="L271" t="s">
        <v>53</v>
      </c>
      <c r="M271">
        <v>1</v>
      </c>
      <c r="N271">
        <v>1</v>
      </c>
      <c r="O271">
        <v>1</v>
      </c>
      <c r="P271">
        <v>3</v>
      </c>
      <c r="Q271" t="s">
        <v>51</v>
      </c>
      <c r="R271" t="b">
        <f>TRUE()</f>
        <v>1</v>
      </c>
      <c r="S271" t="b">
        <f t="shared" si="23"/>
        <v>0</v>
      </c>
      <c r="T271">
        <v>0</v>
      </c>
      <c r="U271">
        <v>1</v>
      </c>
      <c r="V271">
        <v>1</v>
      </c>
    </row>
    <row r="272" spans="1:22" ht="15" customHeight="1" x14ac:dyDescent="0.25">
      <c r="A272">
        <v>271</v>
      </c>
      <c r="B272">
        <v>1</v>
      </c>
      <c r="C272">
        <v>10</v>
      </c>
      <c r="D272">
        <v>0</v>
      </c>
      <c r="E272">
        <v>0</v>
      </c>
      <c r="F272">
        <v>14</v>
      </c>
      <c r="G272">
        <v>348.66666670000001</v>
      </c>
      <c r="H272">
        <v>3.5714285999999998E-2</v>
      </c>
      <c r="I272">
        <v>5.3571428999999997E-2</v>
      </c>
      <c r="J272">
        <v>0</v>
      </c>
      <c r="K272">
        <v>0</v>
      </c>
      <c r="L272" t="s">
        <v>53</v>
      </c>
      <c r="M272">
        <v>3</v>
      </c>
      <c r="N272">
        <v>2</v>
      </c>
      <c r="O272">
        <v>1</v>
      </c>
      <c r="P272">
        <v>1</v>
      </c>
      <c r="Q272" t="s">
        <v>51</v>
      </c>
      <c r="R272" t="b">
        <f>TRUE()</f>
        <v>1</v>
      </c>
      <c r="S272" t="b">
        <f t="shared" si="23"/>
        <v>0</v>
      </c>
      <c r="T272">
        <v>0</v>
      </c>
      <c r="U272">
        <v>1</v>
      </c>
      <c r="V272">
        <v>1</v>
      </c>
    </row>
    <row r="273" spans="1:22" ht="15" customHeight="1" x14ac:dyDescent="0.25">
      <c r="A273">
        <v>272</v>
      </c>
      <c r="B273">
        <v>0</v>
      </c>
      <c r="C273">
        <v>0</v>
      </c>
      <c r="D273">
        <v>0</v>
      </c>
      <c r="E273">
        <v>0</v>
      </c>
      <c r="F273">
        <v>1</v>
      </c>
      <c r="G273">
        <v>0</v>
      </c>
      <c r="H273">
        <v>0.2</v>
      </c>
      <c r="I273">
        <v>0.2</v>
      </c>
      <c r="J273">
        <v>0</v>
      </c>
      <c r="K273">
        <v>0</v>
      </c>
      <c r="L273" t="s">
        <v>53</v>
      </c>
      <c r="M273">
        <v>2</v>
      </c>
      <c r="N273">
        <v>5</v>
      </c>
      <c r="O273">
        <v>1</v>
      </c>
      <c r="P273">
        <v>1</v>
      </c>
      <c r="Q273" t="s">
        <v>51</v>
      </c>
      <c r="R273" t="b">
        <f>FALSE()</f>
        <v>0</v>
      </c>
      <c r="S273" t="b">
        <f t="shared" si="23"/>
        <v>0</v>
      </c>
      <c r="T273">
        <v>0</v>
      </c>
      <c r="U273">
        <v>0</v>
      </c>
      <c r="V273">
        <v>1</v>
      </c>
    </row>
    <row r="274" spans="1:22" ht="15" customHeight="1" x14ac:dyDescent="0.25">
      <c r="A274">
        <v>273</v>
      </c>
      <c r="B274">
        <v>1</v>
      </c>
      <c r="C274">
        <v>28</v>
      </c>
      <c r="D274">
        <v>1</v>
      </c>
      <c r="E274">
        <v>47</v>
      </c>
      <c r="F274">
        <v>13</v>
      </c>
      <c r="G274">
        <v>224.5</v>
      </c>
      <c r="H274">
        <v>0</v>
      </c>
      <c r="I274">
        <v>1.4285714E-2</v>
      </c>
      <c r="J274">
        <v>0</v>
      </c>
      <c r="K274">
        <v>0</v>
      </c>
      <c r="L274" t="s">
        <v>53</v>
      </c>
      <c r="M274">
        <v>1</v>
      </c>
      <c r="N274">
        <v>1</v>
      </c>
      <c r="O274">
        <v>1</v>
      </c>
      <c r="P274">
        <v>8</v>
      </c>
      <c r="Q274" t="s">
        <v>52</v>
      </c>
      <c r="R274" t="b">
        <f>FALSE()</f>
        <v>0</v>
      </c>
      <c r="S274" t="b">
        <f t="shared" si="23"/>
        <v>0</v>
      </c>
      <c r="T274">
        <v>0</v>
      </c>
      <c r="U274">
        <v>0</v>
      </c>
      <c r="V274">
        <v>0</v>
      </c>
    </row>
    <row r="275" spans="1:22" ht="15" customHeight="1" x14ac:dyDescent="0.25">
      <c r="A275">
        <v>274</v>
      </c>
      <c r="B275">
        <v>4</v>
      </c>
      <c r="C275">
        <v>27</v>
      </c>
      <c r="D275">
        <v>0</v>
      </c>
      <c r="E275">
        <v>0</v>
      </c>
      <c r="F275">
        <v>42</v>
      </c>
      <c r="G275">
        <v>601.76666669999997</v>
      </c>
      <c r="H275">
        <v>0</v>
      </c>
      <c r="I275">
        <v>4.5454550000000003E-3</v>
      </c>
      <c r="J275">
        <v>0</v>
      </c>
      <c r="K275">
        <v>0</v>
      </c>
      <c r="L275" t="s">
        <v>53</v>
      </c>
      <c r="M275">
        <v>2</v>
      </c>
      <c r="N275">
        <v>5</v>
      </c>
      <c r="O275">
        <v>3</v>
      </c>
      <c r="P275">
        <v>3</v>
      </c>
      <c r="Q275" t="s">
        <v>51</v>
      </c>
      <c r="R275" t="b">
        <f>FALSE()</f>
        <v>0</v>
      </c>
      <c r="S275" t="b">
        <f t="shared" si="23"/>
        <v>0</v>
      </c>
      <c r="T275">
        <v>0</v>
      </c>
      <c r="U275">
        <v>0</v>
      </c>
      <c r="V275">
        <v>1</v>
      </c>
    </row>
    <row r="276" spans="1:22" ht="15" customHeight="1" x14ac:dyDescent="0.25">
      <c r="A276">
        <v>275</v>
      </c>
      <c r="B276">
        <v>0</v>
      </c>
      <c r="C276">
        <v>0</v>
      </c>
      <c r="D276">
        <v>0</v>
      </c>
      <c r="E276">
        <v>0</v>
      </c>
      <c r="F276">
        <v>5</v>
      </c>
      <c r="G276">
        <v>75.5</v>
      </c>
      <c r="H276">
        <v>0.02</v>
      </c>
      <c r="I276">
        <v>1.3333332999999999E-2</v>
      </c>
      <c r="J276">
        <v>0</v>
      </c>
      <c r="K276">
        <v>0</v>
      </c>
      <c r="L276" t="s">
        <v>53</v>
      </c>
      <c r="M276">
        <v>1</v>
      </c>
      <c r="N276">
        <v>1</v>
      </c>
      <c r="O276">
        <v>2</v>
      </c>
      <c r="P276">
        <v>9</v>
      </c>
      <c r="Q276" t="s">
        <v>51</v>
      </c>
      <c r="R276" t="b">
        <f>TRUE()</f>
        <v>1</v>
      </c>
      <c r="S276" t="b">
        <f t="shared" si="23"/>
        <v>0</v>
      </c>
      <c r="T276">
        <v>0</v>
      </c>
      <c r="U276">
        <v>1</v>
      </c>
      <c r="V276">
        <v>1</v>
      </c>
    </row>
    <row r="277" spans="1:22" ht="15" customHeight="1" x14ac:dyDescent="0.25">
      <c r="A277">
        <v>276</v>
      </c>
      <c r="B277">
        <v>0</v>
      </c>
      <c r="C277">
        <v>0</v>
      </c>
      <c r="D277">
        <v>0</v>
      </c>
      <c r="E277">
        <v>0</v>
      </c>
      <c r="F277">
        <v>2</v>
      </c>
      <c r="G277">
        <v>153</v>
      </c>
      <c r="H277">
        <v>0</v>
      </c>
      <c r="I277">
        <v>0.05</v>
      </c>
      <c r="J277">
        <v>0</v>
      </c>
      <c r="K277">
        <v>0</v>
      </c>
      <c r="L277" t="s">
        <v>53</v>
      </c>
      <c r="M277">
        <v>2</v>
      </c>
      <c r="N277">
        <v>5</v>
      </c>
      <c r="O277">
        <v>6</v>
      </c>
      <c r="P277">
        <v>1</v>
      </c>
      <c r="Q277" t="s">
        <v>51</v>
      </c>
      <c r="R277" t="b">
        <f>FALSE()</f>
        <v>0</v>
      </c>
      <c r="S277" t="b">
        <f t="shared" si="23"/>
        <v>0</v>
      </c>
      <c r="T277">
        <v>0</v>
      </c>
      <c r="U277">
        <v>0</v>
      </c>
      <c r="V277">
        <v>1</v>
      </c>
    </row>
    <row r="278" spans="1:22" ht="15" customHeight="1" x14ac:dyDescent="0.25">
      <c r="A278">
        <v>277</v>
      </c>
      <c r="B278">
        <v>4</v>
      </c>
      <c r="C278">
        <v>15</v>
      </c>
      <c r="D278">
        <v>0</v>
      </c>
      <c r="E278">
        <v>0</v>
      </c>
      <c r="F278">
        <v>10</v>
      </c>
      <c r="G278">
        <v>197.2</v>
      </c>
      <c r="H278">
        <v>0</v>
      </c>
      <c r="I278">
        <v>1.6666667E-2</v>
      </c>
      <c r="J278">
        <v>38.99</v>
      </c>
      <c r="K278">
        <v>0</v>
      </c>
      <c r="L278" t="s">
        <v>53</v>
      </c>
      <c r="M278">
        <v>1</v>
      </c>
      <c r="N278">
        <v>1</v>
      </c>
      <c r="O278">
        <v>1</v>
      </c>
      <c r="P278">
        <v>3</v>
      </c>
      <c r="Q278" t="s">
        <v>51</v>
      </c>
      <c r="R278" t="b">
        <f>TRUE()</f>
        <v>1</v>
      </c>
      <c r="S278" t="b">
        <f>TRUE()</f>
        <v>1</v>
      </c>
      <c r="T278">
        <v>1</v>
      </c>
      <c r="U278">
        <v>1</v>
      </c>
      <c r="V278">
        <v>1</v>
      </c>
    </row>
    <row r="279" spans="1:22" ht="15" customHeight="1" x14ac:dyDescent="0.25">
      <c r="A279">
        <v>278</v>
      </c>
      <c r="B279">
        <v>0</v>
      </c>
      <c r="C279">
        <v>0</v>
      </c>
      <c r="D279">
        <v>0</v>
      </c>
      <c r="E279">
        <v>0</v>
      </c>
      <c r="F279">
        <v>18</v>
      </c>
      <c r="G279">
        <v>3658.5</v>
      </c>
      <c r="H279">
        <v>1.6666667E-2</v>
      </c>
      <c r="I279">
        <v>0.05</v>
      </c>
      <c r="J279">
        <v>0</v>
      </c>
      <c r="K279">
        <v>0</v>
      </c>
      <c r="L279" t="s">
        <v>53</v>
      </c>
      <c r="M279">
        <v>4</v>
      </c>
      <c r="N279">
        <v>2</v>
      </c>
      <c r="O279">
        <v>9</v>
      </c>
      <c r="P279">
        <v>1</v>
      </c>
      <c r="Q279" t="s">
        <v>51</v>
      </c>
      <c r="R279" t="b">
        <f>FALSE()</f>
        <v>0</v>
      </c>
      <c r="S279" t="b">
        <f>FALSE()</f>
        <v>0</v>
      </c>
      <c r="T279">
        <v>0</v>
      </c>
      <c r="U279">
        <v>0</v>
      </c>
      <c r="V279">
        <v>1</v>
      </c>
    </row>
    <row r="280" spans="1:22" ht="15" customHeight="1" x14ac:dyDescent="0.25">
      <c r="A280">
        <v>279</v>
      </c>
      <c r="B280">
        <v>0</v>
      </c>
      <c r="C280">
        <v>0</v>
      </c>
      <c r="D280">
        <v>0</v>
      </c>
      <c r="E280">
        <v>0</v>
      </c>
      <c r="F280">
        <v>5</v>
      </c>
      <c r="G280">
        <v>1162.5</v>
      </c>
      <c r="H280">
        <v>0</v>
      </c>
      <c r="I280">
        <v>2.5000000000000001E-2</v>
      </c>
      <c r="J280">
        <v>0</v>
      </c>
      <c r="K280">
        <v>0</v>
      </c>
      <c r="L280" t="s">
        <v>53</v>
      </c>
      <c r="M280">
        <v>2</v>
      </c>
      <c r="N280">
        <v>2</v>
      </c>
      <c r="O280">
        <v>2</v>
      </c>
      <c r="P280">
        <v>2</v>
      </c>
      <c r="Q280" t="s">
        <v>51</v>
      </c>
      <c r="R280" t="b">
        <f>FALSE()</f>
        <v>0</v>
      </c>
      <c r="S280" t="b">
        <f>FALSE()</f>
        <v>0</v>
      </c>
      <c r="T280">
        <v>0</v>
      </c>
      <c r="U280">
        <v>0</v>
      </c>
      <c r="V280">
        <v>1</v>
      </c>
    </row>
    <row r="281" spans="1:22" ht="15" customHeight="1" x14ac:dyDescent="0.25">
      <c r="A281">
        <v>280</v>
      </c>
      <c r="B281">
        <v>0</v>
      </c>
      <c r="C281">
        <v>0</v>
      </c>
      <c r="D281">
        <v>0</v>
      </c>
      <c r="E281">
        <v>0</v>
      </c>
      <c r="F281">
        <v>32</v>
      </c>
      <c r="G281">
        <v>556.6</v>
      </c>
      <c r="H281">
        <v>1.4583333E-2</v>
      </c>
      <c r="I281">
        <v>3.9583332999999998E-2</v>
      </c>
      <c r="J281">
        <v>0</v>
      </c>
      <c r="K281">
        <v>0</v>
      </c>
      <c r="L281" t="s">
        <v>53</v>
      </c>
      <c r="M281">
        <v>2</v>
      </c>
      <c r="N281">
        <v>2</v>
      </c>
      <c r="O281">
        <v>3</v>
      </c>
      <c r="P281">
        <v>1</v>
      </c>
      <c r="Q281" t="s">
        <v>51</v>
      </c>
      <c r="R281" t="b">
        <f>FALSE()</f>
        <v>0</v>
      </c>
      <c r="S281" t="b">
        <f>FALSE()</f>
        <v>0</v>
      </c>
      <c r="T281">
        <v>0</v>
      </c>
      <c r="U281">
        <v>0</v>
      </c>
      <c r="V281">
        <v>1</v>
      </c>
    </row>
    <row r="282" spans="1:22" ht="15" customHeight="1" x14ac:dyDescent="0.25">
      <c r="A282">
        <v>281</v>
      </c>
      <c r="B282">
        <v>0</v>
      </c>
      <c r="C282">
        <v>0</v>
      </c>
      <c r="D282">
        <v>0</v>
      </c>
      <c r="E282">
        <v>0</v>
      </c>
      <c r="F282">
        <v>3</v>
      </c>
      <c r="G282">
        <v>41</v>
      </c>
      <c r="H282">
        <v>0</v>
      </c>
      <c r="I282">
        <v>3.3333333E-2</v>
      </c>
      <c r="J282">
        <v>0</v>
      </c>
      <c r="K282">
        <v>0</v>
      </c>
      <c r="L282" t="s">
        <v>53</v>
      </c>
      <c r="M282">
        <v>2</v>
      </c>
      <c r="N282">
        <v>2</v>
      </c>
      <c r="O282">
        <v>1</v>
      </c>
      <c r="P282">
        <v>3</v>
      </c>
      <c r="Q282" t="s">
        <v>51</v>
      </c>
      <c r="R282" t="b">
        <f>TRUE()</f>
        <v>1</v>
      </c>
      <c r="S282" t="b">
        <f>FALSE()</f>
        <v>0</v>
      </c>
      <c r="T282">
        <v>0</v>
      </c>
      <c r="U282">
        <v>1</v>
      </c>
      <c r="V282">
        <v>1</v>
      </c>
    </row>
    <row r="283" spans="1:22" ht="15" customHeight="1" x14ac:dyDescent="0.25">
      <c r="A283">
        <v>282</v>
      </c>
      <c r="B283">
        <v>0</v>
      </c>
      <c r="C283">
        <v>0</v>
      </c>
      <c r="D283">
        <v>0</v>
      </c>
      <c r="E283">
        <v>0</v>
      </c>
      <c r="F283">
        <v>11</v>
      </c>
      <c r="G283">
        <v>300.07142859999999</v>
      </c>
      <c r="H283">
        <v>0</v>
      </c>
      <c r="I283">
        <v>0.02</v>
      </c>
      <c r="J283">
        <v>53.989199999999997</v>
      </c>
      <c r="K283">
        <v>0</v>
      </c>
      <c r="L283" t="s">
        <v>53</v>
      </c>
      <c r="M283">
        <v>2</v>
      </c>
      <c r="N283">
        <v>2</v>
      </c>
      <c r="O283">
        <v>1</v>
      </c>
      <c r="P283">
        <v>11</v>
      </c>
      <c r="Q283" t="s">
        <v>51</v>
      </c>
      <c r="R283" t="b">
        <f>TRUE()</f>
        <v>1</v>
      </c>
      <c r="S283" t="b">
        <f>TRUE()</f>
        <v>1</v>
      </c>
      <c r="T283">
        <v>1</v>
      </c>
      <c r="U283">
        <v>1</v>
      </c>
      <c r="V283">
        <v>1</v>
      </c>
    </row>
    <row r="284" spans="1:22" ht="15" customHeight="1" x14ac:dyDescent="0.25">
      <c r="A284">
        <v>283</v>
      </c>
      <c r="B284">
        <v>13</v>
      </c>
      <c r="C284">
        <v>1249.809524</v>
      </c>
      <c r="D284">
        <v>4</v>
      </c>
      <c r="E284">
        <v>205</v>
      </c>
      <c r="F284">
        <v>36</v>
      </c>
      <c r="G284">
        <v>1626.6254329999999</v>
      </c>
      <c r="H284">
        <v>1.0638297999999999E-2</v>
      </c>
      <c r="I284">
        <v>2.6186254999999999E-2</v>
      </c>
      <c r="J284">
        <v>6.8317923919999997</v>
      </c>
      <c r="K284">
        <v>0</v>
      </c>
      <c r="L284" t="s">
        <v>53</v>
      </c>
      <c r="M284">
        <v>3</v>
      </c>
      <c r="N284">
        <v>2</v>
      </c>
      <c r="O284">
        <v>2</v>
      </c>
      <c r="P284">
        <v>3</v>
      </c>
      <c r="Q284" t="s">
        <v>51</v>
      </c>
      <c r="R284" t="b">
        <f t="shared" ref="R284:R294" si="24">FALSE()</f>
        <v>0</v>
      </c>
      <c r="S284" t="b">
        <f t="shared" ref="S284:S295" si="25">FALSE()</f>
        <v>0</v>
      </c>
      <c r="T284">
        <v>0</v>
      </c>
      <c r="U284">
        <v>0</v>
      </c>
      <c r="V284">
        <v>1</v>
      </c>
    </row>
    <row r="285" spans="1:22" ht="15" customHeight="1" x14ac:dyDescent="0.25">
      <c r="A285">
        <v>284</v>
      </c>
      <c r="B285">
        <v>0</v>
      </c>
      <c r="C285">
        <v>0</v>
      </c>
      <c r="D285">
        <v>0</v>
      </c>
      <c r="E285">
        <v>0</v>
      </c>
      <c r="F285">
        <v>6</v>
      </c>
      <c r="G285">
        <v>69.25</v>
      </c>
      <c r="H285">
        <v>0</v>
      </c>
      <c r="I285">
        <v>4.4444444E-2</v>
      </c>
      <c r="J285">
        <v>0</v>
      </c>
      <c r="K285">
        <v>0</v>
      </c>
      <c r="L285" t="s">
        <v>53</v>
      </c>
      <c r="M285">
        <v>2</v>
      </c>
      <c r="N285">
        <v>2</v>
      </c>
      <c r="O285">
        <v>4</v>
      </c>
      <c r="P285">
        <v>3</v>
      </c>
      <c r="Q285" t="s">
        <v>51</v>
      </c>
      <c r="R285" t="b">
        <f t="shared" si="24"/>
        <v>0</v>
      </c>
      <c r="S285" t="b">
        <f t="shared" si="25"/>
        <v>0</v>
      </c>
      <c r="T285">
        <v>0</v>
      </c>
      <c r="U285">
        <v>0</v>
      </c>
      <c r="V285">
        <v>1</v>
      </c>
    </row>
    <row r="286" spans="1:22" ht="15" customHeight="1" x14ac:dyDescent="0.25">
      <c r="A286">
        <v>285</v>
      </c>
      <c r="B286">
        <v>2</v>
      </c>
      <c r="C286">
        <v>390</v>
      </c>
      <c r="D286">
        <v>0</v>
      </c>
      <c r="E286">
        <v>0</v>
      </c>
      <c r="F286">
        <v>10</v>
      </c>
      <c r="G286">
        <v>1169.0999999999999</v>
      </c>
      <c r="H286">
        <v>0.02</v>
      </c>
      <c r="I286">
        <v>0.05</v>
      </c>
      <c r="J286">
        <v>0</v>
      </c>
      <c r="K286">
        <v>0</v>
      </c>
      <c r="L286" t="s">
        <v>53</v>
      </c>
      <c r="M286">
        <v>3</v>
      </c>
      <c r="N286">
        <v>9</v>
      </c>
      <c r="O286">
        <v>9</v>
      </c>
      <c r="P286">
        <v>2</v>
      </c>
      <c r="Q286" t="s">
        <v>51</v>
      </c>
      <c r="R286" t="b">
        <f t="shared" si="24"/>
        <v>0</v>
      </c>
      <c r="S286" t="b">
        <f t="shared" si="25"/>
        <v>0</v>
      </c>
      <c r="T286">
        <v>0</v>
      </c>
      <c r="U286">
        <v>0</v>
      </c>
      <c r="V286">
        <v>1</v>
      </c>
    </row>
    <row r="287" spans="1:22" ht="15" customHeight="1" x14ac:dyDescent="0.25">
      <c r="A287">
        <v>286</v>
      </c>
      <c r="B287">
        <v>0</v>
      </c>
      <c r="C287">
        <v>0</v>
      </c>
      <c r="D287">
        <v>0</v>
      </c>
      <c r="E287">
        <v>0</v>
      </c>
      <c r="F287">
        <v>8</v>
      </c>
      <c r="G287">
        <v>402</v>
      </c>
      <c r="H287">
        <v>0</v>
      </c>
      <c r="I287">
        <v>3.8095237999999997E-2</v>
      </c>
      <c r="J287">
        <v>0</v>
      </c>
      <c r="K287">
        <v>0</v>
      </c>
      <c r="L287" t="s">
        <v>53</v>
      </c>
      <c r="M287">
        <v>2</v>
      </c>
      <c r="N287">
        <v>2</v>
      </c>
      <c r="O287">
        <v>2</v>
      </c>
      <c r="P287">
        <v>1</v>
      </c>
      <c r="Q287" t="s">
        <v>51</v>
      </c>
      <c r="R287" t="b">
        <f t="shared" si="24"/>
        <v>0</v>
      </c>
      <c r="S287" t="b">
        <f t="shared" si="25"/>
        <v>0</v>
      </c>
      <c r="T287">
        <v>0</v>
      </c>
      <c r="U287">
        <v>0</v>
      </c>
      <c r="V287">
        <v>1</v>
      </c>
    </row>
    <row r="288" spans="1:22" ht="15" customHeight="1" x14ac:dyDescent="0.25">
      <c r="A288">
        <v>287</v>
      </c>
      <c r="B288">
        <v>0</v>
      </c>
      <c r="C288">
        <v>0</v>
      </c>
      <c r="D288">
        <v>0</v>
      </c>
      <c r="E288">
        <v>0</v>
      </c>
      <c r="F288">
        <v>1</v>
      </c>
      <c r="G288">
        <v>0</v>
      </c>
      <c r="H288">
        <v>0.2</v>
      </c>
      <c r="I288">
        <v>0.2</v>
      </c>
      <c r="J288">
        <v>0</v>
      </c>
      <c r="K288">
        <v>0</v>
      </c>
      <c r="L288" t="s">
        <v>53</v>
      </c>
      <c r="M288">
        <v>2</v>
      </c>
      <c r="N288">
        <v>2</v>
      </c>
      <c r="O288">
        <v>1</v>
      </c>
      <c r="P288">
        <v>1</v>
      </c>
      <c r="Q288" t="s">
        <v>51</v>
      </c>
      <c r="R288" t="b">
        <f t="shared" si="24"/>
        <v>0</v>
      </c>
      <c r="S288" t="b">
        <f t="shared" si="25"/>
        <v>0</v>
      </c>
      <c r="T288">
        <v>0</v>
      </c>
      <c r="U288">
        <v>0</v>
      </c>
      <c r="V288">
        <v>1</v>
      </c>
    </row>
    <row r="289" spans="1:22" ht="15" customHeight="1" x14ac:dyDescent="0.25">
      <c r="A289">
        <v>288</v>
      </c>
      <c r="B289">
        <v>0</v>
      </c>
      <c r="C289">
        <v>0</v>
      </c>
      <c r="D289">
        <v>0</v>
      </c>
      <c r="E289">
        <v>0</v>
      </c>
      <c r="F289">
        <v>35</v>
      </c>
      <c r="G289">
        <v>3324.333333</v>
      </c>
      <c r="H289">
        <v>1.1428571E-2</v>
      </c>
      <c r="I289">
        <v>2.4761905000000001E-2</v>
      </c>
      <c r="J289">
        <v>0</v>
      </c>
      <c r="K289">
        <v>0</v>
      </c>
      <c r="L289" t="s">
        <v>53</v>
      </c>
      <c r="M289">
        <v>2</v>
      </c>
      <c r="N289">
        <v>2</v>
      </c>
      <c r="O289">
        <v>1</v>
      </c>
      <c r="P289">
        <v>1</v>
      </c>
      <c r="Q289" t="s">
        <v>51</v>
      </c>
      <c r="R289" t="b">
        <f t="shared" si="24"/>
        <v>0</v>
      </c>
      <c r="S289" t="b">
        <f t="shared" si="25"/>
        <v>0</v>
      </c>
      <c r="T289">
        <v>0</v>
      </c>
      <c r="U289">
        <v>0</v>
      </c>
      <c r="V289">
        <v>1</v>
      </c>
    </row>
    <row r="290" spans="1:22" ht="15" customHeight="1" x14ac:dyDescent="0.25">
      <c r="A290">
        <v>289</v>
      </c>
      <c r="B290">
        <v>11</v>
      </c>
      <c r="C290">
        <v>215.5238095</v>
      </c>
      <c r="D290">
        <v>1</v>
      </c>
      <c r="E290">
        <v>70</v>
      </c>
      <c r="F290">
        <v>87</v>
      </c>
      <c r="G290">
        <v>3037.4999520000001</v>
      </c>
      <c r="H290">
        <v>2.150538E-3</v>
      </c>
      <c r="I290">
        <v>7.722385E-3</v>
      </c>
      <c r="J290">
        <v>0</v>
      </c>
      <c r="K290">
        <v>0</v>
      </c>
      <c r="L290" t="s">
        <v>53</v>
      </c>
      <c r="M290">
        <v>2</v>
      </c>
      <c r="N290">
        <v>2</v>
      </c>
      <c r="O290">
        <v>5</v>
      </c>
      <c r="P290">
        <v>1</v>
      </c>
      <c r="Q290" t="s">
        <v>51</v>
      </c>
      <c r="R290" t="b">
        <f t="shared" si="24"/>
        <v>0</v>
      </c>
      <c r="S290" t="b">
        <f t="shared" si="25"/>
        <v>0</v>
      </c>
      <c r="T290">
        <v>0</v>
      </c>
      <c r="U290">
        <v>0</v>
      </c>
      <c r="V290">
        <v>1</v>
      </c>
    </row>
    <row r="291" spans="1:22" ht="15" customHeight="1" x14ac:dyDescent="0.25">
      <c r="A291">
        <v>290</v>
      </c>
      <c r="B291">
        <v>0</v>
      </c>
      <c r="C291">
        <v>0</v>
      </c>
      <c r="D291">
        <v>0</v>
      </c>
      <c r="E291">
        <v>0</v>
      </c>
      <c r="F291">
        <v>4</v>
      </c>
      <c r="G291">
        <v>59</v>
      </c>
      <c r="H291">
        <v>0</v>
      </c>
      <c r="I291">
        <v>0.05</v>
      </c>
      <c r="J291">
        <v>0</v>
      </c>
      <c r="K291">
        <v>0</v>
      </c>
      <c r="L291" t="s">
        <v>53</v>
      </c>
      <c r="M291">
        <v>1</v>
      </c>
      <c r="N291">
        <v>1</v>
      </c>
      <c r="O291">
        <v>1</v>
      </c>
      <c r="P291">
        <v>10</v>
      </c>
      <c r="Q291" t="s">
        <v>51</v>
      </c>
      <c r="R291" t="b">
        <f t="shared" si="24"/>
        <v>0</v>
      </c>
      <c r="S291" t="b">
        <f t="shared" si="25"/>
        <v>0</v>
      </c>
      <c r="T291">
        <v>0</v>
      </c>
      <c r="U291">
        <v>0</v>
      </c>
      <c r="V291">
        <v>1</v>
      </c>
    </row>
    <row r="292" spans="1:22" ht="15" customHeight="1" x14ac:dyDescent="0.25">
      <c r="A292">
        <v>291</v>
      </c>
      <c r="B292">
        <v>1</v>
      </c>
      <c r="C292">
        <v>11</v>
      </c>
      <c r="D292">
        <v>0</v>
      </c>
      <c r="E292">
        <v>0</v>
      </c>
      <c r="F292">
        <v>51</v>
      </c>
      <c r="G292">
        <v>1059.2534720000001</v>
      </c>
      <c r="H292">
        <v>1.0588235E-2</v>
      </c>
      <c r="I292">
        <v>2.2643039E-2</v>
      </c>
      <c r="J292">
        <v>0</v>
      </c>
      <c r="K292">
        <v>0</v>
      </c>
      <c r="L292" t="s">
        <v>53</v>
      </c>
      <c r="M292">
        <v>3</v>
      </c>
      <c r="N292">
        <v>2</v>
      </c>
      <c r="O292">
        <v>6</v>
      </c>
      <c r="P292">
        <v>3</v>
      </c>
      <c r="Q292" t="s">
        <v>51</v>
      </c>
      <c r="R292" t="b">
        <f t="shared" si="24"/>
        <v>0</v>
      </c>
      <c r="S292" t="b">
        <f t="shared" si="25"/>
        <v>0</v>
      </c>
      <c r="T292">
        <v>0</v>
      </c>
      <c r="U292">
        <v>0</v>
      </c>
      <c r="V292">
        <v>1</v>
      </c>
    </row>
    <row r="293" spans="1:22" ht="15" customHeight="1" x14ac:dyDescent="0.25">
      <c r="A293">
        <v>292</v>
      </c>
      <c r="B293">
        <v>2</v>
      </c>
      <c r="C293">
        <v>20</v>
      </c>
      <c r="D293">
        <v>0</v>
      </c>
      <c r="E293">
        <v>0</v>
      </c>
      <c r="F293">
        <v>7</v>
      </c>
      <c r="G293">
        <v>720</v>
      </c>
      <c r="H293">
        <v>0</v>
      </c>
      <c r="I293">
        <v>1.1111111E-2</v>
      </c>
      <c r="J293">
        <v>0</v>
      </c>
      <c r="K293">
        <v>0</v>
      </c>
      <c r="L293" t="s">
        <v>53</v>
      </c>
      <c r="M293">
        <v>2</v>
      </c>
      <c r="N293">
        <v>2</v>
      </c>
      <c r="O293">
        <v>3</v>
      </c>
      <c r="P293">
        <v>6</v>
      </c>
      <c r="Q293" t="s">
        <v>51</v>
      </c>
      <c r="R293" t="b">
        <f t="shared" si="24"/>
        <v>0</v>
      </c>
      <c r="S293" t="b">
        <f t="shared" si="25"/>
        <v>0</v>
      </c>
      <c r="T293">
        <v>0</v>
      </c>
      <c r="U293">
        <v>0</v>
      </c>
      <c r="V293">
        <v>1</v>
      </c>
    </row>
    <row r="294" spans="1:22" ht="15" customHeight="1" x14ac:dyDescent="0.25">
      <c r="A294">
        <v>293</v>
      </c>
      <c r="B294">
        <v>0</v>
      </c>
      <c r="C294">
        <v>0</v>
      </c>
      <c r="D294">
        <v>0</v>
      </c>
      <c r="E294">
        <v>0</v>
      </c>
      <c r="F294">
        <v>40</v>
      </c>
      <c r="G294">
        <v>905.48560610000004</v>
      </c>
      <c r="H294">
        <v>1.35E-2</v>
      </c>
      <c r="I294">
        <v>3.747619E-2</v>
      </c>
      <c r="J294">
        <v>0</v>
      </c>
      <c r="K294">
        <v>0</v>
      </c>
      <c r="L294" t="s">
        <v>53</v>
      </c>
      <c r="M294">
        <v>3</v>
      </c>
      <c r="N294">
        <v>2</v>
      </c>
      <c r="O294">
        <v>2</v>
      </c>
      <c r="P294">
        <v>1</v>
      </c>
      <c r="Q294" t="s">
        <v>51</v>
      </c>
      <c r="R294" t="b">
        <f t="shared" si="24"/>
        <v>0</v>
      </c>
      <c r="S294" t="b">
        <f t="shared" si="25"/>
        <v>0</v>
      </c>
      <c r="T294">
        <v>0</v>
      </c>
      <c r="U294">
        <v>0</v>
      </c>
      <c r="V294">
        <v>1</v>
      </c>
    </row>
    <row r="295" spans="1:22" ht="15" customHeight="1" x14ac:dyDescent="0.25">
      <c r="A295">
        <v>294</v>
      </c>
      <c r="B295">
        <v>0</v>
      </c>
      <c r="C295">
        <v>0</v>
      </c>
      <c r="D295">
        <v>0</v>
      </c>
      <c r="E295">
        <v>0</v>
      </c>
      <c r="F295">
        <v>1</v>
      </c>
      <c r="G295">
        <v>0</v>
      </c>
      <c r="H295">
        <v>0.2</v>
      </c>
      <c r="I295">
        <v>0.2</v>
      </c>
      <c r="J295">
        <v>0</v>
      </c>
      <c r="K295">
        <v>0</v>
      </c>
      <c r="L295" t="s">
        <v>53</v>
      </c>
      <c r="M295">
        <v>1</v>
      </c>
      <c r="N295">
        <v>1</v>
      </c>
      <c r="O295">
        <v>1</v>
      </c>
      <c r="P295">
        <v>1</v>
      </c>
      <c r="Q295" t="s">
        <v>51</v>
      </c>
      <c r="R295" t="b">
        <f>TRUE()</f>
        <v>1</v>
      </c>
      <c r="S295" t="b">
        <f t="shared" si="25"/>
        <v>0</v>
      </c>
      <c r="T295">
        <v>0</v>
      </c>
      <c r="U295">
        <v>1</v>
      </c>
      <c r="V295">
        <v>1</v>
      </c>
    </row>
    <row r="296" spans="1:22" ht="15" customHeight="1" x14ac:dyDescent="0.25">
      <c r="A296">
        <v>295</v>
      </c>
      <c r="B296">
        <v>2</v>
      </c>
      <c r="C296">
        <v>8</v>
      </c>
      <c r="D296">
        <v>1</v>
      </c>
      <c r="E296">
        <v>14.33333333</v>
      </c>
      <c r="F296">
        <v>14</v>
      </c>
      <c r="G296">
        <v>603.66666669999995</v>
      </c>
      <c r="H296">
        <v>0</v>
      </c>
      <c r="I296">
        <v>1.2500000000000001E-2</v>
      </c>
      <c r="J296">
        <v>44.679250000000003</v>
      </c>
      <c r="K296">
        <v>0</v>
      </c>
      <c r="L296" t="s">
        <v>53</v>
      </c>
      <c r="M296">
        <v>2</v>
      </c>
      <c r="N296">
        <v>2</v>
      </c>
      <c r="O296">
        <v>1</v>
      </c>
      <c r="P296">
        <v>7</v>
      </c>
      <c r="Q296" t="s">
        <v>51</v>
      </c>
      <c r="R296" t="b">
        <f t="shared" ref="R296:R301" si="26">FALSE()</f>
        <v>0</v>
      </c>
      <c r="S296" t="b">
        <f>TRUE()</f>
        <v>1</v>
      </c>
      <c r="T296">
        <v>1</v>
      </c>
      <c r="U296">
        <v>0</v>
      </c>
      <c r="V296">
        <v>1</v>
      </c>
    </row>
    <row r="297" spans="1:22" ht="15" customHeight="1" x14ac:dyDescent="0.25">
      <c r="A297">
        <v>296</v>
      </c>
      <c r="B297">
        <v>0</v>
      </c>
      <c r="C297">
        <v>0</v>
      </c>
      <c r="D297">
        <v>0</v>
      </c>
      <c r="E297">
        <v>0</v>
      </c>
      <c r="F297">
        <v>13</v>
      </c>
      <c r="G297">
        <v>328.91666670000001</v>
      </c>
      <c r="H297">
        <v>0</v>
      </c>
      <c r="I297">
        <v>1.4285714E-2</v>
      </c>
      <c r="J297">
        <v>59.790142860000003</v>
      </c>
      <c r="K297">
        <v>0</v>
      </c>
      <c r="L297" t="s">
        <v>53</v>
      </c>
      <c r="M297">
        <v>3</v>
      </c>
      <c r="N297">
        <v>2</v>
      </c>
      <c r="O297">
        <v>1</v>
      </c>
      <c r="P297">
        <v>3</v>
      </c>
      <c r="Q297" t="s">
        <v>51</v>
      </c>
      <c r="R297" t="b">
        <f t="shared" si="26"/>
        <v>0</v>
      </c>
      <c r="S297" t="b">
        <f>TRUE()</f>
        <v>1</v>
      </c>
      <c r="T297">
        <v>1</v>
      </c>
      <c r="U297">
        <v>0</v>
      </c>
      <c r="V297">
        <v>1</v>
      </c>
    </row>
    <row r="298" spans="1:22" ht="15" customHeight="1" x14ac:dyDescent="0.25">
      <c r="A298">
        <v>297</v>
      </c>
      <c r="B298">
        <v>0</v>
      </c>
      <c r="C298">
        <v>0</v>
      </c>
      <c r="D298">
        <v>0</v>
      </c>
      <c r="E298">
        <v>0</v>
      </c>
      <c r="F298">
        <v>33</v>
      </c>
      <c r="G298">
        <v>778.81666670000004</v>
      </c>
      <c r="H298">
        <v>0</v>
      </c>
      <c r="I298">
        <v>2.2424242E-2</v>
      </c>
      <c r="J298">
        <v>0</v>
      </c>
      <c r="K298">
        <v>0</v>
      </c>
      <c r="L298" t="s">
        <v>53</v>
      </c>
      <c r="M298">
        <v>2</v>
      </c>
      <c r="N298">
        <v>5</v>
      </c>
      <c r="O298">
        <v>1</v>
      </c>
      <c r="P298">
        <v>1</v>
      </c>
      <c r="Q298" t="s">
        <v>51</v>
      </c>
      <c r="R298" t="b">
        <f t="shared" si="26"/>
        <v>0</v>
      </c>
      <c r="S298" t="b">
        <f t="shared" ref="S298:S321" si="27">FALSE()</f>
        <v>0</v>
      </c>
      <c r="T298">
        <v>0</v>
      </c>
      <c r="U298">
        <v>0</v>
      </c>
      <c r="V298">
        <v>1</v>
      </c>
    </row>
    <row r="299" spans="1:22" ht="15" customHeight="1" x14ac:dyDescent="0.25">
      <c r="A299">
        <v>298</v>
      </c>
      <c r="B299">
        <v>4</v>
      </c>
      <c r="C299">
        <v>171.25</v>
      </c>
      <c r="D299">
        <v>0</v>
      </c>
      <c r="E299">
        <v>0</v>
      </c>
      <c r="F299">
        <v>22</v>
      </c>
      <c r="G299">
        <v>851.55952379999997</v>
      </c>
      <c r="H299">
        <v>4.5454550000000003E-3</v>
      </c>
      <c r="I299">
        <v>3.1907308000000002E-2</v>
      </c>
      <c r="J299">
        <v>0</v>
      </c>
      <c r="K299">
        <v>0</v>
      </c>
      <c r="L299" t="s">
        <v>53</v>
      </c>
      <c r="M299">
        <v>3</v>
      </c>
      <c r="N299">
        <v>2</v>
      </c>
      <c r="O299">
        <v>1</v>
      </c>
      <c r="P299">
        <v>1</v>
      </c>
      <c r="Q299" t="s">
        <v>51</v>
      </c>
      <c r="R299" t="b">
        <f t="shared" si="26"/>
        <v>0</v>
      </c>
      <c r="S299" t="b">
        <f t="shared" si="27"/>
        <v>0</v>
      </c>
      <c r="T299">
        <v>0</v>
      </c>
      <c r="U299">
        <v>0</v>
      </c>
      <c r="V299">
        <v>1</v>
      </c>
    </row>
    <row r="300" spans="1:22" ht="15" customHeight="1" x14ac:dyDescent="0.25">
      <c r="A300">
        <v>299</v>
      </c>
      <c r="B300">
        <v>0</v>
      </c>
      <c r="C300">
        <v>0</v>
      </c>
      <c r="D300">
        <v>0</v>
      </c>
      <c r="E300">
        <v>0</v>
      </c>
      <c r="F300">
        <v>1</v>
      </c>
      <c r="G300">
        <v>0</v>
      </c>
      <c r="H300">
        <v>0.2</v>
      </c>
      <c r="I300">
        <v>0.2</v>
      </c>
      <c r="J300">
        <v>0</v>
      </c>
      <c r="K300">
        <v>0</v>
      </c>
      <c r="L300" t="s">
        <v>53</v>
      </c>
      <c r="M300">
        <v>1</v>
      </c>
      <c r="N300">
        <v>1</v>
      </c>
      <c r="O300">
        <v>8</v>
      </c>
      <c r="P300">
        <v>1</v>
      </c>
      <c r="Q300" t="s">
        <v>51</v>
      </c>
      <c r="R300" t="b">
        <f t="shared" si="26"/>
        <v>0</v>
      </c>
      <c r="S300" t="b">
        <f t="shared" si="27"/>
        <v>0</v>
      </c>
      <c r="T300">
        <v>0</v>
      </c>
      <c r="U300">
        <v>0</v>
      </c>
      <c r="V300">
        <v>1</v>
      </c>
    </row>
    <row r="301" spans="1:22" ht="15" customHeight="1" x14ac:dyDescent="0.25">
      <c r="A301">
        <v>300</v>
      </c>
      <c r="B301">
        <v>0</v>
      </c>
      <c r="C301">
        <v>0</v>
      </c>
      <c r="D301">
        <v>0</v>
      </c>
      <c r="E301">
        <v>0</v>
      </c>
      <c r="F301">
        <v>3</v>
      </c>
      <c r="G301">
        <v>227.5</v>
      </c>
      <c r="H301">
        <v>0</v>
      </c>
      <c r="I301">
        <v>2.2222222E-2</v>
      </c>
      <c r="J301">
        <v>0</v>
      </c>
      <c r="K301">
        <v>0</v>
      </c>
      <c r="L301" t="s">
        <v>53</v>
      </c>
      <c r="M301">
        <v>2</v>
      </c>
      <c r="N301">
        <v>2</v>
      </c>
      <c r="O301">
        <v>1</v>
      </c>
      <c r="P301">
        <v>3</v>
      </c>
      <c r="Q301" t="s">
        <v>51</v>
      </c>
      <c r="R301" t="b">
        <f t="shared" si="26"/>
        <v>0</v>
      </c>
      <c r="S301" t="b">
        <f t="shared" si="27"/>
        <v>0</v>
      </c>
      <c r="T301">
        <v>0</v>
      </c>
      <c r="U301">
        <v>0</v>
      </c>
      <c r="V301">
        <v>1</v>
      </c>
    </row>
    <row r="302" spans="1:22" ht="15" customHeight="1" x14ac:dyDescent="0.25">
      <c r="A302">
        <v>301</v>
      </c>
      <c r="B302">
        <v>5</v>
      </c>
      <c r="C302">
        <v>227.33333329999999</v>
      </c>
      <c r="D302">
        <v>0</v>
      </c>
      <c r="E302">
        <v>0</v>
      </c>
      <c r="F302">
        <v>17</v>
      </c>
      <c r="G302">
        <v>528.9</v>
      </c>
      <c r="H302">
        <v>0</v>
      </c>
      <c r="I302">
        <v>2.272727E-3</v>
      </c>
      <c r="J302">
        <v>0</v>
      </c>
      <c r="K302">
        <v>0</v>
      </c>
      <c r="L302" t="s">
        <v>53</v>
      </c>
      <c r="M302">
        <v>1</v>
      </c>
      <c r="N302">
        <v>1</v>
      </c>
      <c r="O302">
        <v>1</v>
      </c>
      <c r="P302">
        <v>9</v>
      </c>
      <c r="Q302" t="s">
        <v>51</v>
      </c>
      <c r="R302" t="b">
        <f>TRUE()</f>
        <v>1</v>
      </c>
      <c r="S302" t="b">
        <f t="shared" si="27"/>
        <v>0</v>
      </c>
      <c r="T302">
        <v>0</v>
      </c>
      <c r="U302">
        <v>1</v>
      </c>
      <c r="V302">
        <v>1</v>
      </c>
    </row>
    <row r="303" spans="1:22" ht="15" customHeight="1" x14ac:dyDescent="0.25">
      <c r="A303">
        <v>302</v>
      </c>
      <c r="B303">
        <v>0</v>
      </c>
      <c r="C303">
        <v>0</v>
      </c>
      <c r="D303">
        <v>0</v>
      </c>
      <c r="E303">
        <v>0</v>
      </c>
      <c r="F303">
        <v>15</v>
      </c>
      <c r="G303">
        <v>872.83333330000005</v>
      </c>
      <c r="H303">
        <v>0</v>
      </c>
      <c r="I303">
        <v>2.6666667000000002E-2</v>
      </c>
      <c r="J303">
        <v>0</v>
      </c>
      <c r="K303">
        <v>0</v>
      </c>
      <c r="L303" t="s">
        <v>53</v>
      </c>
      <c r="M303">
        <v>2</v>
      </c>
      <c r="N303">
        <v>2</v>
      </c>
      <c r="O303">
        <v>2</v>
      </c>
      <c r="P303">
        <v>3</v>
      </c>
      <c r="Q303" t="s">
        <v>51</v>
      </c>
      <c r="R303" t="b">
        <f>TRUE()</f>
        <v>1</v>
      </c>
      <c r="S303" t="b">
        <f t="shared" si="27"/>
        <v>0</v>
      </c>
      <c r="T303">
        <v>0</v>
      </c>
      <c r="U303">
        <v>1</v>
      </c>
      <c r="V303">
        <v>1</v>
      </c>
    </row>
    <row r="304" spans="1:22" ht="15" customHeight="1" x14ac:dyDescent="0.25">
      <c r="A304">
        <v>303</v>
      </c>
      <c r="B304">
        <v>0</v>
      </c>
      <c r="C304">
        <v>0</v>
      </c>
      <c r="D304">
        <v>0</v>
      </c>
      <c r="E304">
        <v>0</v>
      </c>
      <c r="F304">
        <v>2</v>
      </c>
      <c r="G304">
        <v>0</v>
      </c>
      <c r="H304">
        <v>0.2</v>
      </c>
      <c r="I304">
        <v>0.2</v>
      </c>
      <c r="J304">
        <v>0</v>
      </c>
      <c r="K304">
        <v>0</v>
      </c>
      <c r="L304" t="s">
        <v>53</v>
      </c>
      <c r="M304">
        <v>3</v>
      </c>
      <c r="N304">
        <v>2</v>
      </c>
      <c r="O304">
        <v>3</v>
      </c>
      <c r="P304">
        <v>1</v>
      </c>
      <c r="Q304" t="s">
        <v>51</v>
      </c>
      <c r="R304" t="b">
        <f>FALSE()</f>
        <v>0</v>
      </c>
      <c r="S304" t="b">
        <f t="shared" si="27"/>
        <v>0</v>
      </c>
      <c r="T304">
        <v>0</v>
      </c>
      <c r="U304">
        <v>0</v>
      </c>
      <c r="V304">
        <v>1</v>
      </c>
    </row>
    <row r="305" spans="1:22" ht="15" customHeight="1" x14ac:dyDescent="0.25">
      <c r="A305">
        <v>304</v>
      </c>
      <c r="B305">
        <v>0</v>
      </c>
      <c r="C305">
        <v>0</v>
      </c>
      <c r="D305">
        <v>0</v>
      </c>
      <c r="E305">
        <v>0</v>
      </c>
      <c r="F305">
        <v>35</v>
      </c>
      <c r="G305">
        <v>835.06666670000004</v>
      </c>
      <c r="H305">
        <v>1.2571429E-2</v>
      </c>
      <c r="I305">
        <v>4.4761904999999998E-2</v>
      </c>
      <c r="J305">
        <v>0</v>
      </c>
      <c r="K305">
        <v>0</v>
      </c>
      <c r="L305" t="s">
        <v>53</v>
      </c>
      <c r="M305">
        <v>2</v>
      </c>
      <c r="N305">
        <v>2</v>
      </c>
      <c r="O305">
        <v>6</v>
      </c>
      <c r="P305">
        <v>1</v>
      </c>
      <c r="Q305" t="s">
        <v>51</v>
      </c>
      <c r="R305" t="b">
        <f>FALSE()</f>
        <v>0</v>
      </c>
      <c r="S305" t="b">
        <f t="shared" si="27"/>
        <v>0</v>
      </c>
      <c r="T305">
        <v>0</v>
      </c>
      <c r="U305">
        <v>0</v>
      </c>
      <c r="V305">
        <v>1</v>
      </c>
    </row>
    <row r="306" spans="1:22" ht="15" customHeight="1" x14ac:dyDescent="0.25">
      <c r="A306">
        <v>305</v>
      </c>
      <c r="B306">
        <v>0</v>
      </c>
      <c r="C306">
        <v>0</v>
      </c>
      <c r="D306">
        <v>0</v>
      </c>
      <c r="E306">
        <v>0</v>
      </c>
      <c r="F306">
        <v>4</v>
      </c>
      <c r="G306">
        <v>82.5</v>
      </c>
      <c r="H306">
        <v>0</v>
      </c>
      <c r="I306">
        <v>0.05</v>
      </c>
      <c r="J306">
        <v>0</v>
      </c>
      <c r="K306">
        <v>0</v>
      </c>
      <c r="L306" t="s">
        <v>53</v>
      </c>
      <c r="M306">
        <v>3</v>
      </c>
      <c r="N306">
        <v>2</v>
      </c>
      <c r="O306">
        <v>1</v>
      </c>
      <c r="P306">
        <v>3</v>
      </c>
      <c r="Q306" t="s">
        <v>51</v>
      </c>
      <c r="R306" t="b">
        <f>FALSE()</f>
        <v>0</v>
      </c>
      <c r="S306" t="b">
        <f t="shared" si="27"/>
        <v>0</v>
      </c>
      <c r="T306">
        <v>0</v>
      </c>
      <c r="U306">
        <v>0</v>
      </c>
      <c r="V306">
        <v>1</v>
      </c>
    </row>
    <row r="307" spans="1:22" ht="15" customHeight="1" x14ac:dyDescent="0.25">
      <c r="A307">
        <v>306</v>
      </c>
      <c r="B307">
        <v>0</v>
      </c>
      <c r="C307">
        <v>0</v>
      </c>
      <c r="D307">
        <v>1</v>
      </c>
      <c r="E307">
        <v>0</v>
      </c>
      <c r="F307">
        <v>1</v>
      </c>
      <c r="G307">
        <v>13</v>
      </c>
      <c r="H307">
        <v>0</v>
      </c>
      <c r="I307">
        <v>0.1</v>
      </c>
      <c r="J307">
        <v>0</v>
      </c>
      <c r="K307">
        <v>0</v>
      </c>
      <c r="L307" t="s">
        <v>53</v>
      </c>
      <c r="M307">
        <v>3</v>
      </c>
      <c r="N307">
        <v>2</v>
      </c>
      <c r="O307">
        <v>3</v>
      </c>
      <c r="P307">
        <v>1</v>
      </c>
      <c r="Q307" t="s">
        <v>51</v>
      </c>
      <c r="R307" t="b">
        <f>FALSE()</f>
        <v>0</v>
      </c>
      <c r="S307" t="b">
        <f t="shared" si="27"/>
        <v>0</v>
      </c>
      <c r="T307">
        <v>0</v>
      </c>
      <c r="U307">
        <v>0</v>
      </c>
      <c r="V307">
        <v>1</v>
      </c>
    </row>
    <row r="308" spans="1:22" ht="15" customHeight="1" x14ac:dyDescent="0.25">
      <c r="A308">
        <v>307</v>
      </c>
      <c r="B308">
        <v>0</v>
      </c>
      <c r="C308">
        <v>0</v>
      </c>
      <c r="D308">
        <v>0</v>
      </c>
      <c r="E308">
        <v>0</v>
      </c>
      <c r="F308">
        <v>2</v>
      </c>
      <c r="G308">
        <v>9</v>
      </c>
      <c r="H308">
        <v>0</v>
      </c>
      <c r="I308">
        <v>0.1</v>
      </c>
      <c r="J308">
        <v>0</v>
      </c>
      <c r="K308">
        <v>0</v>
      </c>
      <c r="L308" t="s">
        <v>53</v>
      </c>
      <c r="M308">
        <v>2</v>
      </c>
      <c r="N308">
        <v>2</v>
      </c>
      <c r="O308">
        <v>1</v>
      </c>
      <c r="P308">
        <v>3</v>
      </c>
      <c r="Q308" t="s">
        <v>51</v>
      </c>
      <c r="R308" t="b">
        <f>TRUE()</f>
        <v>1</v>
      </c>
      <c r="S308" t="b">
        <f t="shared" si="27"/>
        <v>0</v>
      </c>
      <c r="T308">
        <v>0</v>
      </c>
      <c r="U308">
        <v>1</v>
      </c>
      <c r="V308">
        <v>1</v>
      </c>
    </row>
    <row r="309" spans="1:22" ht="15" customHeight="1" x14ac:dyDescent="0.25">
      <c r="A309">
        <v>308</v>
      </c>
      <c r="B309">
        <v>0</v>
      </c>
      <c r="C309">
        <v>0</v>
      </c>
      <c r="D309">
        <v>0</v>
      </c>
      <c r="E309">
        <v>0</v>
      </c>
      <c r="F309">
        <v>2</v>
      </c>
      <c r="G309">
        <v>7</v>
      </c>
      <c r="H309">
        <v>0</v>
      </c>
      <c r="I309">
        <v>0.1</v>
      </c>
      <c r="J309">
        <v>0</v>
      </c>
      <c r="K309">
        <v>0</v>
      </c>
      <c r="L309" t="s">
        <v>53</v>
      </c>
      <c r="M309">
        <v>2</v>
      </c>
      <c r="N309">
        <v>2</v>
      </c>
      <c r="O309">
        <v>1</v>
      </c>
      <c r="P309">
        <v>1</v>
      </c>
      <c r="Q309" t="s">
        <v>51</v>
      </c>
      <c r="R309" t="b">
        <f>FALSE()</f>
        <v>0</v>
      </c>
      <c r="S309" t="b">
        <f t="shared" si="27"/>
        <v>0</v>
      </c>
      <c r="T309">
        <v>0</v>
      </c>
      <c r="U309">
        <v>0</v>
      </c>
      <c r="V309">
        <v>1</v>
      </c>
    </row>
    <row r="310" spans="1:22" ht="15" customHeight="1" x14ac:dyDescent="0.25">
      <c r="A310">
        <v>309</v>
      </c>
      <c r="B310">
        <v>0</v>
      </c>
      <c r="C310">
        <v>0</v>
      </c>
      <c r="D310">
        <v>0</v>
      </c>
      <c r="E310">
        <v>0</v>
      </c>
      <c r="F310">
        <v>12</v>
      </c>
      <c r="G310">
        <v>94.5</v>
      </c>
      <c r="H310">
        <v>3.3333333E-2</v>
      </c>
      <c r="I310">
        <v>2.5555556E-2</v>
      </c>
      <c r="J310">
        <v>0</v>
      </c>
      <c r="K310">
        <v>0</v>
      </c>
      <c r="L310" t="s">
        <v>53</v>
      </c>
      <c r="M310">
        <v>3</v>
      </c>
      <c r="N310">
        <v>2</v>
      </c>
      <c r="O310">
        <v>4</v>
      </c>
      <c r="P310">
        <v>11</v>
      </c>
      <c r="Q310" t="s">
        <v>51</v>
      </c>
      <c r="R310" t="b">
        <f>FALSE()</f>
        <v>0</v>
      </c>
      <c r="S310" t="b">
        <f t="shared" si="27"/>
        <v>0</v>
      </c>
      <c r="T310">
        <v>0</v>
      </c>
      <c r="U310">
        <v>0</v>
      </c>
      <c r="V310">
        <v>1</v>
      </c>
    </row>
    <row r="311" spans="1:22" ht="15" customHeight="1" x14ac:dyDescent="0.25">
      <c r="A311">
        <v>310</v>
      </c>
      <c r="B311">
        <v>5</v>
      </c>
      <c r="C311">
        <v>86</v>
      </c>
      <c r="D311">
        <v>0</v>
      </c>
      <c r="E311">
        <v>0</v>
      </c>
      <c r="F311">
        <v>23</v>
      </c>
      <c r="G311">
        <v>267.3</v>
      </c>
      <c r="H311">
        <v>0</v>
      </c>
      <c r="I311">
        <v>1.6E-2</v>
      </c>
      <c r="J311">
        <v>0</v>
      </c>
      <c r="K311">
        <v>0</v>
      </c>
      <c r="L311" t="s">
        <v>53</v>
      </c>
      <c r="M311">
        <v>1</v>
      </c>
      <c r="N311">
        <v>1</v>
      </c>
      <c r="O311">
        <v>4</v>
      </c>
      <c r="P311">
        <v>9</v>
      </c>
      <c r="Q311" t="s">
        <v>51</v>
      </c>
      <c r="R311" t="b">
        <f>TRUE()</f>
        <v>1</v>
      </c>
      <c r="S311" t="b">
        <f t="shared" si="27"/>
        <v>0</v>
      </c>
      <c r="T311">
        <v>0</v>
      </c>
      <c r="U311">
        <v>1</v>
      </c>
      <c r="V311">
        <v>1</v>
      </c>
    </row>
    <row r="312" spans="1:22" ht="15" customHeight="1" x14ac:dyDescent="0.25">
      <c r="A312">
        <v>311</v>
      </c>
      <c r="B312">
        <v>0</v>
      </c>
      <c r="C312">
        <v>0</v>
      </c>
      <c r="D312">
        <v>0</v>
      </c>
      <c r="E312">
        <v>0</v>
      </c>
      <c r="F312">
        <v>29</v>
      </c>
      <c r="G312">
        <v>3312.5</v>
      </c>
      <c r="H312">
        <v>1.3793102999999999E-2</v>
      </c>
      <c r="I312">
        <v>2.8965517E-2</v>
      </c>
      <c r="J312">
        <v>0</v>
      </c>
      <c r="K312">
        <v>0</v>
      </c>
      <c r="L312" t="s">
        <v>53</v>
      </c>
      <c r="M312">
        <v>2</v>
      </c>
      <c r="N312">
        <v>2</v>
      </c>
      <c r="O312">
        <v>1</v>
      </c>
      <c r="P312">
        <v>13</v>
      </c>
      <c r="Q312" t="s">
        <v>51</v>
      </c>
      <c r="R312" t="b">
        <f>FALSE()</f>
        <v>0</v>
      </c>
      <c r="S312" t="b">
        <f t="shared" si="27"/>
        <v>0</v>
      </c>
      <c r="T312">
        <v>0</v>
      </c>
      <c r="U312">
        <v>0</v>
      </c>
      <c r="V312">
        <v>1</v>
      </c>
    </row>
    <row r="313" spans="1:22" ht="15" customHeight="1" x14ac:dyDescent="0.25">
      <c r="A313">
        <v>312</v>
      </c>
      <c r="B313">
        <v>0</v>
      </c>
      <c r="C313">
        <v>0</v>
      </c>
      <c r="D313">
        <v>0</v>
      </c>
      <c r="E313">
        <v>0</v>
      </c>
      <c r="F313">
        <v>3</v>
      </c>
      <c r="G313">
        <v>75</v>
      </c>
      <c r="H313">
        <v>0</v>
      </c>
      <c r="I313">
        <v>6.6666666999999999E-2</v>
      </c>
      <c r="J313">
        <v>0</v>
      </c>
      <c r="K313">
        <v>0</v>
      </c>
      <c r="L313" t="s">
        <v>53</v>
      </c>
      <c r="M313">
        <v>2</v>
      </c>
      <c r="N313">
        <v>5</v>
      </c>
      <c r="O313">
        <v>1</v>
      </c>
      <c r="P313">
        <v>3</v>
      </c>
      <c r="Q313" t="s">
        <v>51</v>
      </c>
      <c r="R313" t="b">
        <f>TRUE()</f>
        <v>1</v>
      </c>
      <c r="S313" t="b">
        <f t="shared" si="27"/>
        <v>0</v>
      </c>
      <c r="T313">
        <v>0</v>
      </c>
      <c r="U313">
        <v>1</v>
      </c>
      <c r="V313">
        <v>1</v>
      </c>
    </row>
    <row r="314" spans="1:22" ht="15" customHeight="1" x14ac:dyDescent="0.25">
      <c r="A314">
        <v>313</v>
      </c>
      <c r="B314">
        <v>2</v>
      </c>
      <c r="C314">
        <v>7</v>
      </c>
      <c r="D314">
        <v>0</v>
      </c>
      <c r="E314">
        <v>0</v>
      </c>
      <c r="F314">
        <v>10</v>
      </c>
      <c r="G314">
        <v>75</v>
      </c>
      <c r="H314">
        <v>0.05</v>
      </c>
      <c r="I314">
        <v>0.11</v>
      </c>
      <c r="J314">
        <v>0</v>
      </c>
      <c r="K314">
        <v>0</v>
      </c>
      <c r="L314" t="s">
        <v>53</v>
      </c>
      <c r="M314">
        <v>2</v>
      </c>
      <c r="N314">
        <v>2</v>
      </c>
      <c r="O314">
        <v>1</v>
      </c>
      <c r="P314">
        <v>1</v>
      </c>
      <c r="Q314" t="s">
        <v>51</v>
      </c>
      <c r="R314" t="b">
        <f t="shared" ref="R314:R328" si="28">FALSE()</f>
        <v>0</v>
      </c>
      <c r="S314" t="b">
        <f t="shared" si="27"/>
        <v>0</v>
      </c>
      <c r="T314">
        <v>0</v>
      </c>
      <c r="U314">
        <v>0</v>
      </c>
      <c r="V314">
        <v>1</v>
      </c>
    </row>
    <row r="315" spans="1:22" ht="15" customHeight="1" x14ac:dyDescent="0.25">
      <c r="A315">
        <v>314</v>
      </c>
      <c r="B315">
        <v>0</v>
      </c>
      <c r="C315">
        <v>0</v>
      </c>
      <c r="D315">
        <v>1</v>
      </c>
      <c r="E315">
        <v>24</v>
      </c>
      <c r="F315">
        <v>27</v>
      </c>
      <c r="G315">
        <v>1547.5</v>
      </c>
      <c r="H315">
        <v>3.7037039999999999E-3</v>
      </c>
      <c r="I315">
        <v>1.4814815E-2</v>
      </c>
      <c r="J315">
        <v>0</v>
      </c>
      <c r="K315">
        <v>0</v>
      </c>
      <c r="L315" t="s">
        <v>53</v>
      </c>
      <c r="M315">
        <v>3</v>
      </c>
      <c r="N315">
        <v>2</v>
      </c>
      <c r="O315">
        <v>1</v>
      </c>
      <c r="P315">
        <v>1</v>
      </c>
      <c r="Q315" t="s">
        <v>51</v>
      </c>
      <c r="R315" t="b">
        <f t="shared" si="28"/>
        <v>0</v>
      </c>
      <c r="S315" t="b">
        <f t="shared" si="27"/>
        <v>0</v>
      </c>
      <c r="T315">
        <v>0</v>
      </c>
      <c r="U315">
        <v>0</v>
      </c>
      <c r="V315">
        <v>1</v>
      </c>
    </row>
    <row r="316" spans="1:22" ht="15" customHeight="1" x14ac:dyDescent="0.25">
      <c r="A316">
        <v>315</v>
      </c>
      <c r="B316">
        <v>7</v>
      </c>
      <c r="C316">
        <v>186.9761905</v>
      </c>
      <c r="D316">
        <v>2</v>
      </c>
      <c r="E316">
        <v>40</v>
      </c>
      <c r="F316">
        <v>35</v>
      </c>
      <c r="G316">
        <v>1276.1570710000001</v>
      </c>
      <c r="H316">
        <v>0</v>
      </c>
      <c r="I316">
        <v>8.6817649999999993E-3</v>
      </c>
      <c r="J316">
        <v>0</v>
      </c>
      <c r="K316">
        <v>0</v>
      </c>
      <c r="L316" t="s">
        <v>53</v>
      </c>
      <c r="M316">
        <v>1</v>
      </c>
      <c r="N316">
        <v>1</v>
      </c>
      <c r="O316">
        <v>6</v>
      </c>
      <c r="P316">
        <v>2</v>
      </c>
      <c r="Q316" t="s">
        <v>51</v>
      </c>
      <c r="R316" t="b">
        <f t="shared" si="28"/>
        <v>0</v>
      </c>
      <c r="S316" t="b">
        <f t="shared" si="27"/>
        <v>0</v>
      </c>
      <c r="T316">
        <v>0</v>
      </c>
      <c r="U316">
        <v>0</v>
      </c>
      <c r="V316">
        <v>1</v>
      </c>
    </row>
    <row r="317" spans="1:22" ht="15" customHeight="1" x14ac:dyDescent="0.25">
      <c r="A317">
        <v>316</v>
      </c>
      <c r="B317">
        <v>3</v>
      </c>
      <c r="C317">
        <v>138</v>
      </c>
      <c r="D317">
        <v>2</v>
      </c>
      <c r="E317">
        <v>136</v>
      </c>
      <c r="F317">
        <v>54</v>
      </c>
      <c r="G317">
        <v>2631.1</v>
      </c>
      <c r="H317">
        <v>0</v>
      </c>
      <c r="I317">
        <v>9.6969699999999992E-3</v>
      </c>
      <c r="J317">
        <v>0</v>
      </c>
      <c r="K317">
        <v>0</v>
      </c>
      <c r="L317" t="s">
        <v>53</v>
      </c>
      <c r="M317">
        <v>1</v>
      </c>
      <c r="N317">
        <v>2</v>
      </c>
      <c r="O317">
        <v>1</v>
      </c>
      <c r="P317">
        <v>2</v>
      </c>
      <c r="Q317" t="s">
        <v>51</v>
      </c>
      <c r="R317" t="b">
        <f t="shared" si="28"/>
        <v>0</v>
      </c>
      <c r="S317" t="b">
        <f t="shared" si="27"/>
        <v>0</v>
      </c>
      <c r="T317">
        <v>0</v>
      </c>
      <c r="U317">
        <v>0</v>
      </c>
      <c r="V317">
        <v>1</v>
      </c>
    </row>
    <row r="318" spans="1:22" ht="15" customHeight="1" x14ac:dyDescent="0.25">
      <c r="A318">
        <v>317</v>
      </c>
      <c r="B318">
        <v>0</v>
      </c>
      <c r="C318">
        <v>0</v>
      </c>
      <c r="D318">
        <v>0</v>
      </c>
      <c r="E318">
        <v>0</v>
      </c>
      <c r="F318">
        <v>2</v>
      </c>
      <c r="G318">
        <v>96</v>
      </c>
      <c r="H318">
        <v>0</v>
      </c>
      <c r="I318">
        <v>0.1</v>
      </c>
      <c r="J318">
        <v>0</v>
      </c>
      <c r="K318">
        <v>0</v>
      </c>
      <c r="L318" t="s">
        <v>53</v>
      </c>
      <c r="M318">
        <v>4</v>
      </c>
      <c r="N318">
        <v>1</v>
      </c>
      <c r="O318">
        <v>1</v>
      </c>
      <c r="P318">
        <v>1</v>
      </c>
      <c r="Q318" t="s">
        <v>51</v>
      </c>
      <c r="R318" t="b">
        <f t="shared" si="28"/>
        <v>0</v>
      </c>
      <c r="S318" t="b">
        <f t="shared" si="27"/>
        <v>0</v>
      </c>
      <c r="T318">
        <v>0</v>
      </c>
      <c r="U318">
        <v>0</v>
      </c>
      <c r="V318">
        <v>1</v>
      </c>
    </row>
    <row r="319" spans="1:22" ht="15" customHeight="1" x14ac:dyDescent="0.25">
      <c r="A319">
        <v>318</v>
      </c>
      <c r="B319">
        <v>2</v>
      </c>
      <c r="C319">
        <v>374</v>
      </c>
      <c r="D319">
        <v>0</v>
      </c>
      <c r="E319">
        <v>0</v>
      </c>
      <c r="F319">
        <v>3</v>
      </c>
      <c r="G319">
        <v>1370</v>
      </c>
      <c r="H319">
        <v>0</v>
      </c>
      <c r="I319">
        <v>2.5000000000000001E-2</v>
      </c>
      <c r="J319">
        <v>0</v>
      </c>
      <c r="K319">
        <v>0</v>
      </c>
      <c r="L319" t="s">
        <v>53</v>
      </c>
      <c r="M319">
        <v>2</v>
      </c>
      <c r="N319">
        <v>2</v>
      </c>
      <c r="O319">
        <v>1</v>
      </c>
      <c r="P319">
        <v>8</v>
      </c>
      <c r="Q319" t="s">
        <v>51</v>
      </c>
      <c r="R319" t="b">
        <f t="shared" si="28"/>
        <v>0</v>
      </c>
      <c r="S319" t="b">
        <f t="shared" si="27"/>
        <v>0</v>
      </c>
      <c r="T319">
        <v>0</v>
      </c>
      <c r="U319">
        <v>0</v>
      </c>
      <c r="V319">
        <v>1</v>
      </c>
    </row>
    <row r="320" spans="1:22" ht="15" customHeight="1" x14ac:dyDescent="0.25">
      <c r="A320">
        <v>319</v>
      </c>
      <c r="B320">
        <v>2</v>
      </c>
      <c r="C320">
        <v>61</v>
      </c>
      <c r="D320">
        <v>0</v>
      </c>
      <c r="E320">
        <v>0</v>
      </c>
      <c r="F320">
        <v>5</v>
      </c>
      <c r="G320">
        <v>97</v>
      </c>
      <c r="H320">
        <v>0</v>
      </c>
      <c r="I320">
        <v>0.04</v>
      </c>
      <c r="J320">
        <v>0</v>
      </c>
      <c r="K320">
        <v>0</v>
      </c>
      <c r="L320" t="s">
        <v>53</v>
      </c>
      <c r="M320">
        <v>2</v>
      </c>
      <c r="N320">
        <v>2</v>
      </c>
      <c r="O320">
        <v>1</v>
      </c>
      <c r="P320">
        <v>1</v>
      </c>
      <c r="Q320" t="s">
        <v>51</v>
      </c>
      <c r="R320" t="b">
        <f t="shared" si="28"/>
        <v>0</v>
      </c>
      <c r="S320" t="b">
        <f t="shared" si="27"/>
        <v>0</v>
      </c>
      <c r="T320">
        <v>0</v>
      </c>
      <c r="U320">
        <v>0</v>
      </c>
      <c r="V320">
        <v>1</v>
      </c>
    </row>
    <row r="321" spans="1:22" ht="15" customHeight="1" x14ac:dyDescent="0.25">
      <c r="A321">
        <v>320</v>
      </c>
      <c r="B321">
        <v>1</v>
      </c>
      <c r="C321">
        <v>14</v>
      </c>
      <c r="D321">
        <v>0</v>
      </c>
      <c r="E321">
        <v>0</v>
      </c>
      <c r="F321">
        <v>46</v>
      </c>
      <c r="G321">
        <v>1380.166667</v>
      </c>
      <c r="H321">
        <v>0</v>
      </c>
      <c r="I321">
        <v>1.037037E-2</v>
      </c>
      <c r="J321">
        <v>0</v>
      </c>
      <c r="K321">
        <v>0</v>
      </c>
      <c r="L321" t="s">
        <v>53</v>
      </c>
      <c r="M321">
        <v>4</v>
      </c>
      <c r="N321">
        <v>1</v>
      </c>
      <c r="O321">
        <v>1</v>
      </c>
      <c r="P321">
        <v>1</v>
      </c>
      <c r="Q321" t="s">
        <v>51</v>
      </c>
      <c r="R321" t="b">
        <f t="shared" si="28"/>
        <v>0</v>
      </c>
      <c r="S321" t="b">
        <f t="shared" si="27"/>
        <v>0</v>
      </c>
      <c r="T321">
        <v>0</v>
      </c>
      <c r="U321">
        <v>0</v>
      </c>
      <c r="V321">
        <v>1</v>
      </c>
    </row>
    <row r="322" spans="1:22" ht="15" customHeight="1" x14ac:dyDescent="0.25">
      <c r="A322">
        <v>321</v>
      </c>
      <c r="B322">
        <v>1</v>
      </c>
      <c r="C322">
        <v>38</v>
      </c>
      <c r="D322">
        <v>0</v>
      </c>
      <c r="E322">
        <v>0</v>
      </c>
      <c r="F322">
        <v>23</v>
      </c>
      <c r="G322">
        <v>1483.6</v>
      </c>
      <c r="H322">
        <v>2.2916667000000002E-2</v>
      </c>
      <c r="I322">
        <v>3.8373016000000003E-2</v>
      </c>
      <c r="J322">
        <v>7.1030208330000004</v>
      </c>
      <c r="K322">
        <v>0</v>
      </c>
      <c r="L322" t="s">
        <v>53</v>
      </c>
      <c r="M322">
        <v>3</v>
      </c>
      <c r="N322">
        <v>2</v>
      </c>
      <c r="O322">
        <v>6</v>
      </c>
      <c r="P322">
        <v>1</v>
      </c>
      <c r="Q322" t="s">
        <v>51</v>
      </c>
      <c r="R322" t="b">
        <f t="shared" si="28"/>
        <v>0</v>
      </c>
      <c r="S322" t="b">
        <f>TRUE()</f>
        <v>1</v>
      </c>
      <c r="T322">
        <v>1</v>
      </c>
      <c r="U322">
        <v>0</v>
      </c>
      <c r="V322">
        <v>1</v>
      </c>
    </row>
    <row r="323" spans="1:22" ht="15" customHeight="1" x14ac:dyDescent="0.25">
      <c r="A323">
        <v>322</v>
      </c>
      <c r="B323">
        <v>0</v>
      </c>
      <c r="C323">
        <v>0</v>
      </c>
      <c r="D323">
        <v>0</v>
      </c>
      <c r="E323">
        <v>0</v>
      </c>
      <c r="F323">
        <v>5</v>
      </c>
      <c r="G323">
        <v>156</v>
      </c>
      <c r="H323">
        <v>0</v>
      </c>
      <c r="I323">
        <v>0.04</v>
      </c>
      <c r="J323">
        <v>0</v>
      </c>
      <c r="K323">
        <v>0</v>
      </c>
      <c r="L323" t="s">
        <v>53</v>
      </c>
      <c r="M323">
        <v>2</v>
      </c>
      <c r="N323">
        <v>2</v>
      </c>
      <c r="O323">
        <v>4</v>
      </c>
      <c r="P323">
        <v>1</v>
      </c>
      <c r="Q323" t="s">
        <v>51</v>
      </c>
      <c r="R323" t="b">
        <f t="shared" si="28"/>
        <v>0</v>
      </c>
      <c r="S323" t="b">
        <f t="shared" ref="S323:S356" si="29">FALSE()</f>
        <v>0</v>
      </c>
      <c r="T323">
        <v>0</v>
      </c>
      <c r="U323">
        <v>0</v>
      </c>
      <c r="V323">
        <v>1</v>
      </c>
    </row>
    <row r="324" spans="1:22" ht="15" customHeight="1" x14ac:dyDescent="0.25">
      <c r="A324">
        <v>323</v>
      </c>
      <c r="B324">
        <v>0</v>
      </c>
      <c r="C324">
        <v>0</v>
      </c>
      <c r="D324">
        <v>0</v>
      </c>
      <c r="E324">
        <v>0</v>
      </c>
      <c r="F324">
        <v>10</v>
      </c>
      <c r="G324">
        <v>240.75</v>
      </c>
      <c r="H324">
        <v>0</v>
      </c>
      <c r="I324">
        <v>0.02</v>
      </c>
      <c r="J324">
        <v>0</v>
      </c>
      <c r="K324">
        <v>0</v>
      </c>
      <c r="L324" t="s">
        <v>53</v>
      </c>
      <c r="M324">
        <v>2</v>
      </c>
      <c r="N324">
        <v>2</v>
      </c>
      <c r="O324">
        <v>9</v>
      </c>
      <c r="P324">
        <v>2</v>
      </c>
      <c r="Q324" t="s">
        <v>51</v>
      </c>
      <c r="R324" t="b">
        <f t="shared" si="28"/>
        <v>0</v>
      </c>
      <c r="S324" t="b">
        <f t="shared" si="29"/>
        <v>0</v>
      </c>
      <c r="T324">
        <v>0</v>
      </c>
      <c r="U324">
        <v>0</v>
      </c>
      <c r="V324">
        <v>1</v>
      </c>
    </row>
    <row r="325" spans="1:22" ht="15" customHeight="1" x14ac:dyDescent="0.25">
      <c r="A325">
        <v>324</v>
      </c>
      <c r="B325">
        <v>2</v>
      </c>
      <c r="C325">
        <v>96</v>
      </c>
      <c r="D325">
        <v>0</v>
      </c>
      <c r="E325">
        <v>0</v>
      </c>
      <c r="F325">
        <v>37</v>
      </c>
      <c r="G325">
        <v>1238.5</v>
      </c>
      <c r="H325">
        <v>5.1282050000000003E-3</v>
      </c>
      <c r="I325">
        <v>1.6410256000000002E-2</v>
      </c>
      <c r="J325">
        <v>0</v>
      </c>
      <c r="K325">
        <v>0</v>
      </c>
      <c r="L325" t="s">
        <v>53</v>
      </c>
      <c r="M325">
        <v>2</v>
      </c>
      <c r="N325">
        <v>2</v>
      </c>
      <c r="O325">
        <v>1</v>
      </c>
      <c r="P325">
        <v>2</v>
      </c>
      <c r="Q325" t="s">
        <v>52</v>
      </c>
      <c r="R325" t="b">
        <f t="shared" si="28"/>
        <v>0</v>
      </c>
      <c r="S325" t="b">
        <f t="shared" si="29"/>
        <v>0</v>
      </c>
      <c r="T325">
        <v>0</v>
      </c>
      <c r="U325">
        <v>0</v>
      </c>
      <c r="V325">
        <v>0</v>
      </c>
    </row>
    <row r="326" spans="1:22" ht="15" customHeight="1" x14ac:dyDescent="0.25">
      <c r="A326">
        <v>325</v>
      </c>
      <c r="B326">
        <v>6</v>
      </c>
      <c r="C326">
        <v>615.25</v>
      </c>
      <c r="D326">
        <v>0</v>
      </c>
      <c r="E326">
        <v>0</v>
      </c>
      <c r="F326">
        <v>68</v>
      </c>
      <c r="G326">
        <v>2524.7190479999999</v>
      </c>
      <c r="H326">
        <v>0</v>
      </c>
      <c r="I326">
        <v>1.7559300000000001E-4</v>
      </c>
      <c r="J326">
        <v>0</v>
      </c>
      <c r="K326">
        <v>0</v>
      </c>
      <c r="L326" t="s">
        <v>53</v>
      </c>
      <c r="M326">
        <v>1</v>
      </c>
      <c r="N326">
        <v>2</v>
      </c>
      <c r="O326">
        <v>6</v>
      </c>
      <c r="P326">
        <v>1</v>
      </c>
      <c r="Q326" t="s">
        <v>51</v>
      </c>
      <c r="R326" t="b">
        <f t="shared" si="28"/>
        <v>0</v>
      </c>
      <c r="S326" t="b">
        <f t="shared" si="29"/>
        <v>0</v>
      </c>
      <c r="T326">
        <v>0</v>
      </c>
      <c r="U326">
        <v>0</v>
      </c>
      <c r="V326">
        <v>1</v>
      </c>
    </row>
    <row r="327" spans="1:22" ht="15" customHeight="1" x14ac:dyDescent="0.25">
      <c r="A327">
        <v>326</v>
      </c>
      <c r="B327">
        <v>4</v>
      </c>
      <c r="C327">
        <v>111</v>
      </c>
      <c r="D327">
        <v>0</v>
      </c>
      <c r="E327">
        <v>0</v>
      </c>
      <c r="F327">
        <v>4</v>
      </c>
      <c r="G327">
        <v>54</v>
      </c>
      <c r="H327">
        <v>0</v>
      </c>
      <c r="I327">
        <v>2.8571428999999999E-2</v>
      </c>
      <c r="J327">
        <v>0</v>
      </c>
      <c r="K327">
        <v>0</v>
      </c>
      <c r="L327" t="s">
        <v>53</v>
      </c>
      <c r="M327">
        <v>2</v>
      </c>
      <c r="N327">
        <v>2</v>
      </c>
      <c r="O327">
        <v>1</v>
      </c>
      <c r="P327">
        <v>1</v>
      </c>
      <c r="Q327" t="s">
        <v>51</v>
      </c>
      <c r="R327" t="b">
        <f t="shared" si="28"/>
        <v>0</v>
      </c>
      <c r="S327" t="b">
        <f t="shared" si="29"/>
        <v>0</v>
      </c>
      <c r="T327">
        <v>0</v>
      </c>
      <c r="U327">
        <v>0</v>
      </c>
      <c r="V327">
        <v>1</v>
      </c>
    </row>
    <row r="328" spans="1:22" ht="15" customHeight="1" x14ac:dyDescent="0.25">
      <c r="A328">
        <v>327</v>
      </c>
      <c r="B328">
        <v>2</v>
      </c>
      <c r="C328">
        <v>147</v>
      </c>
      <c r="D328">
        <v>0</v>
      </c>
      <c r="E328">
        <v>0</v>
      </c>
      <c r="F328">
        <v>2</v>
      </c>
      <c r="G328">
        <v>35</v>
      </c>
      <c r="H328">
        <v>0</v>
      </c>
      <c r="I328">
        <v>0.05</v>
      </c>
      <c r="J328">
        <v>0</v>
      </c>
      <c r="K328">
        <v>0</v>
      </c>
      <c r="L328" t="s">
        <v>53</v>
      </c>
      <c r="M328">
        <v>2</v>
      </c>
      <c r="N328">
        <v>2</v>
      </c>
      <c r="O328">
        <v>1</v>
      </c>
      <c r="P328">
        <v>2</v>
      </c>
      <c r="Q328" t="s">
        <v>52</v>
      </c>
      <c r="R328" t="b">
        <f t="shared" si="28"/>
        <v>0</v>
      </c>
      <c r="S328" t="b">
        <f t="shared" si="29"/>
        <v>0</v>
      </c>
      <c r="T328">
        <v>0</v>
      </c>
      <c r="U328">
        <v>0</v>
      </c>
      <c r="V328">
        <v>0</v>
      </c>
    </row>
    <row r="329" spans="1:22" ht="15" customHeight="1" x14ac:dyDescent="0.25">
      <c r="A329">
        <v>328</v>
      </c>
      <c r="B329">
        <v>0</v>
      </c>
      <c r="C329">
        <v>0</v>
      </c>
      <c r="D329">
        <v>0</v>
      </c>
      <c r="E329">
        <v>0</v>
      </c>
      <c r="F329">
        <v>15</v>
      </c>
      <c r="G329">
        <v>175.91666670000001</v>
      </c>
      <c r="H329">
        <v>1.3333332999999999E-2</v>
      </c>
      <c r="I329">
        <v>2.6666667000000002E-2</v>
      </c>
      <c r="J329">
        <v>0</v>
      </c>
      <c r="K329">
        <v>0</v>
      </c>
      <c r="L329" t="s">
        <v>53</v>
      </c>
      <c r="M329">
        <v>1</v>
      </c>
      <c r="N329">
        <v>1</v>
      </c>
      <c r="O329">
        <v>1</v>
      </c>
      <c r="P329">
        <v>1</v>
      </c>
      <c r="Q329" t="s">
        <v>51</v>
      </c>
      <c r="R329" t="b">
        <f>TRUE()</f>
        <v>1</v>
      </c>
      <c r="S329" t="b">
        <f t="shared" si="29"/>
        <v>0</v>
      </c>
      <c r="T329">
        <v>0</v>
      </c>
      <c r="U329">
        <v>1</v>
      </c>
      <c r="V329">
        <v>1</v>
      </c>
    </row>
    <row r="330" spans="1:22" ht="15" customHeight="1" x14ac:dyDescent="0.25">
      <c r="A330">
        <v>329</v>
      </c>
      <c r="B330">
        <v>3</v>
      </c>
      <c r="C330">
        <v>53.166666669999998</v>
      </c>
      <c r="D330">
        <v>0</v>
      </c>
      <c r="E330">
        <v>0</v>
      </c>
      <c r="F330">
        <v>11</v>
      </c>
      <c r="G330">
        <v>263.60000000000002</v>
      </c>
      <c r="H330">
        <v>0</v>
      </c>
      <c r="I330">
        <v>3.5714290000000001E-3</v>
      </c>
      <c r="J330">
        <v>0</v>
      </c>
      <c r="K330">
        <v>0</v>
      </c>
      <c r="L330" t="s">
        <v>53</v>
      </c>
      <c r="M330">
        <v>3</v>
      </c>
      <c r="N330">
        <v>2</v>
      </c>
      <c r="O330">
        <v>1</v>
      </c>
      <c r="P330">
        <v>9</v>
      </c>
      <c r="Q330" t="s">
        <v>51</v>
      </c>
      <c r="R330" t="b">
        <f t="shared" ref="R330:R350" si="30">FALSE()</f>
        <v>0</v>
      </c>
      <c r="S330" t="b">
        <f t="shared" si="29"/>
        <v>0</v>
      </c>
      <c r="T330">
        <v>0</v>
      </c>
      <c r="U330">
        <v>0</v>
      </c>
      <c r="V330">
        <v>1</v>
      </c>
    </row>
    <row r="331" spans="1:22" ht="15" customHeight="1" x14ac:dyDescent="0.25">
      <c r="A331">
        <v>330</v>
      </c>
      <c r="B331">
        <v>2</v>
      </c>
      <c r="C331">
        <v>58</v>
      </c>
      <c r="D331">
        <v>0</v>
      </c>
      <c r="E331">
        <v>0</v>
      </c>
      <c r="F331">
        <v>7</v>
      </c>
      <c r="G331">
        <v>101.8</v>
      </c>
      <c r="H331">
        <v>0</v>
      </c>
      <c r="I331">
        <v>1.1111111E-2</v>
      </c>
      <c r="J331">
        <v>0</v>
      </c>
      <c r="K331">
        <v>0</v>
      </c>
      <c r="L331" t="s">
        <v>53</v>
      </c>
      <c r="M331">
        <v>3</v>
      </c>
      <c r="N331">
        <v>2</v>
      </c>
      <c r="O331">
        <v>8</v>
      </c>
      <c r="P331">
        <v>2</v>
      </c>
      <c r="Q331" t="s">
        <v>52</v>
      </c>
      <c r="R331" t="b">
        <f t="shared" si="30"/>
        <v>0</v>
      </c>
      <c r="S331" t="b">
        <f t="shared" si="29"/>
        <v>0</v>
      </c>
      <c r="T331">
        <v>0</v>
      </c>
      <c r="U331">
        <v>0</v>
      </c>
      <c r="V331">
        <v>0</v>
      </c>
    </row>
    <row r="332" spans="1:22" ht="15" customHeight="1" x14ac:dyDescent="0.25">
      <c r="A332">
        <v>331</v>
      </c>
      <c r="B332">
        <v>0</v>
      </c>
      <c r="C332">
        <v>0</v>
      </c>
      <c r="D332">
        <v>0</v>
      </c>
      <c r="E332">
        <v>0</v>
      </c>
      <c r="F332">
        <v>1</v>
      </c>
      <c r="G332">
        <v>0</v>
      </c>
      <c r="H332">
        <v>0.2</v>
      </c>
      <c r="I332">
        <v>0.2</v>
      </c>
      <c r="J332">
        <v>0</v>
      </c>
      <c r="K332">
        <v>0</v>
      </c>
      <c r="L332" t="s">
        <v>53</v>
      </c>
      <c r="M332">
        <v>3</v>
      </c>
      <c r="N332">
        <v>2</v>
      </c>
      <c r="O332">
        <v>3</v>
      </c>
      <c r="P332">
        <v>1</v>
      </c>
      <c r="Q332" t="s">
        <v>51</v>
      </c>
      <c r="R332" t="b">
        <f t="shared" si="30"/>
        <v>0</v>
      </c>
      <c r="S332" t="b">
        <f t="shared" si="29"/>
        <v>0</v>
      </c>
      <c r="T332">
        <v>0</v>
      </c>
      <c r="U332">
        <v>0</v>
      </c>
      <c r="V332">
        <v>1</v>
      </c>
    </row>
    <row r="333" spans="1:22" ht="15" customHeight="1" x14ac:dyDescent="0.25">
      <c r="A333">
        <v>332</v>
      </c>
      <c r="B333">
        <v>3</v>
      </c>
      <c r="C333">
        <v>48.5</v>
      </c>
      <c r="D333">
        <v>0</v>
      </c>
      <c r="E333">
        <v>0</v>
      </c>
      <c r="F333">
        <v>55</v>
      </c>
      <c r="G333">
        <v>1042.242857</v>
      </c>
      <c r="H333">
        <v>0</v>
      </c>
      <c r="I333">
        <v>2.2222219999999998E-3</v>
      </c>
      <c r="J333">
        <v>0</v>
      </c>
      <c r="K333">
        <v>0</v>
      </c>
      <c r="L333" t="s">
        <v>53</v>
      </c>
      <c r="M333">
        <v>4</v>
      </c>
      <c r="N333">
        <v>2</v>
      </c>
      <c r="O333">
        <v>1</v>
      </c>
      <c r="P333">
        <v>2</v>
      </c>
      <c r="Q333" t="s">
        <v>52</v>
      </c>
      <c r="R333" t="b">
        <f t="shared" si="30"/>
        <v>0</v>
      </c>
      <c r="S333" t="b">
        <f t="shared" si="29"/>
        <v>0</v>
      </c>
      <c r="T333">
        <v>0</v>
      </c>
      <c r="U333">
        <v>0</v>
      </c>
      <c r="V333">
        <v>0</v>
      </c>
    </row>
    <row r="334" spans="1:22" ht="15" customHeight="1" x14ac:dyDescent="0.25">
      <c r="A334">
        <v>333</v>
      </c>
      <c r="B334">
        <v>1</v>
      </c>
      <c r="C334">
        <v>21</v>
      </c>
      <c r="D334">
        <v>3</v>
      </c>
      <c r="E334">
        <v>116</v>
      </c>
      <c r="F334">
        <v>21</v>
      </c>
      <c r="G334">
        <v>613.66666669999995</v>
      </c>
      <c r="H334">
        <v>8.3333330000000001E-3</v>
      </c>
      <c r="I334">
        <v>2.3611111000000001E-2</v>
      </c>
      <c r="J334">
        <v>0</v>
      </c>
      <c r="K334">
        <v>0</v>
      </c>
      <c r="L334" t="s">
        <v>53</v>
      </c>
      <c r="M334">
        <v>1</v>
      </c>
      <c r="N334">
        <v>2</v>
      </c>
      <c r="O334">
        <v>1</v>
      </c>
      <c r="P334">
        <v>1</v>
      </c>
      <c r="Q334" t="s">
        <v>51</v>
      </c>
      <c r="R334" t="b">
        <f t="shared" si="30"/>
        <v>0</v>
      </c>
      <c r="S334" t="b">
        <f t="shared" si="29"/>
        <v>0</v>
      </c>
      <c r="T334">
        <v>0</v>
      </c>
      <c r="U334">
        <v>0</v>
      </c>
      <c r="V334">
        <v>1</v>
      </c>
    </row>
    <row r="335" spans="1:22" ht="15" customHeight="1" x14ac:dyDescent="0.25">
      <c r="A335">
        <v>334</v>
      </c>
      <c r="B335">
        <v>4</v>
      </c>
      <c r="C335">
        <v>115.33333330000001</v>
      </c>
      <c r="D335">
        <v>0</v>
      </c>
      <c r="E335">
        <v>0</v>
      </c>
      <c r="F335">
        <v>64</v>
      </c>
      <c r="G335">
        <v>1588.944444</v>
      </c>
      <c r="H335">
        <v>3.0769230000000001E-3</v>
      </c>
      <c r="I335">
        <v>9.2136749999999993E-3</v>
      </c>
      <c r="J335">
        <v>0</v>
      </c>
      <c r="K335">
        <v>0</v>
      </c>
      <c r="L335" t="s">
        <v>53</v>
      </c>
      <c r="M335">
        <v>2</v>
      </c>
      <c r="N335">
        <v>2</v>
      </c>
      <c r="O335">
        <v>1</v>
      </c>
      <c r="P335">
        <v>1</v>
      </c>
      <c r="Q335" t="s">
        <v>51</v>
      </c>
      <c r="R335" t="b">
        <f t="shared" si="30"/>
        <v>0</v>
      </c>
      <c r="S335" t="b">
        <f t="shared" si="29"/>
        <v>0</v>
      </c>
      <c r="T335">
        <v>0</v>
      </c>
      <c r="U335">
        <v>0</v>
      </c>
      <c r="V335">
        <v>1</v>
      </c>
    </row>
    <row r="336" spans="1:22" ht="15" customHeight="1" x14ac:dyDescent="0.25">
      <c r="A336">
        <v>335</v>
      </c>
      <c r="B336">
        <v>0</v>
      </c>
      <c r="C336">
        <v>0</v>
      </c>
      <c r="D336">
        <v>1</v>
      </c>
      <c r="E336">
        <v>929</v>
      </c>
      <c r="F336">
        <v>75</v>
      </c>
      <c r="G336">
        <v>4105.6666670000004</v>
      </c>
      <c r="H336">
        <v>2.6315790000000002E-3</v>
      </c>
      <c r="I336">
        <v>1.7324560999999999E-2</v>
      </c>
      <c r="J336">
        <v>0</v>
      </c>
      <c r="K336">
        <v>0</v>
      </c>
      <c r="L336" t="s">
        <v>53</v>
      </c>
      <c r="M336">
        <v>2</v>
      </c>
      <c r="N336">
        <v>2</v>
      </c>
      <c r="O336">
        <v>3</v>
      </c>
      <c r="P336">
        <v>1</v>
      </c>
      <c r="Q336" t="s">
        <v>51</v>
      </c>
      <c r="R336" t="b">
        <f t="shared" si="30"/>
        <v>0</v>
      </c>
      <c r="S336" t="b">
        <f t="shared" si="29"/>
        <v>0</v>
      </c>
      <c r="T336">
        <v>0</v>
      </c>
      <c r="U336">
        <v>0</v>
      </c>
      <c r="V336">
        <v>1</v>
      </c>
    </row>
    <row r="337" spans="1:22" ht="15" customHeight="1" x14ac:dyDescent="0.25">
      <c r="A337">
        <v>336</v>
      </c>
      <c r="B337">
        <v>1</v>
      </c>
      <c r="C337">
        <v>8</v>
      </c>
      <c r="D337">
        <v>0</v>
      </c>
      <c r="E337">
        <v>0</v>
      </c>
      <c r="F337">
        <v>14</v>
      </c>
      <c r="G337">
        <v>269.5</v>
      </c>
      <c r="H337">
        <v>0</v>
      </c>
      <c r="I337">
        <v>1.9047618999999998E-2</v>
      </c>
      <c r="J337">
        <v>0</v>
      </c>
      <c r="K337">
        <v>0</v>
      </c>
      <c r="L337" t="s">
        <v>53</v>
      </c>
      <c r="M337">
        <v>2</v>
      </c>
      <c r="N337">
        <v>2</v>
      </c>
      <c r="O337">
        <v>3</v>
      </c>
      <c r="P337">
        <v>1</v>
      </c>
      <c r="Q337" t="s">
        <v>51</v>
      </c>
      <c r="R337" t="b">
        <f t="shared" si="30"/>
        <v>0</v>
      </c>
      <c r="S337" t="b">
        <f t="shared" si="29"/>
        <v>0</v>
      </c>
      <c r="T337">
        <v>0</v>
      </c>
      <c r="U337">
        <v>0</v>
      </c>
      <c r="V337">
        <v>1</v>
      </c>
    </row>
    <row r="338" spans="1:22" ht="15" customHeight="1" x14ac:dyDescent="0.25">
      <c r="A338">
        <v>337</v>
      </c>
      <c r="B338">
        <v>1</v>
      </c>
      <c r="C338">
        <v>32.285714290000001</v>
      </c>
      <c r="D338">
        <v>0</v>
      </c>
      <c r="E338">
        <v>0</v>
      </c>
      <c r="F338">
        <v>8</v>
      </c>
      <c r="G338">
        <v>1236.2</v>
      </c>
      <c r="H338">
        <v>0</v>
      </c>
      <c r="I338">
        <v>2.8571428999999999E-2</v>
      </c>
      <c r="J338">
        <v>0</v>
      </c>
      <c r="K338">
        <v>0</v>
      </c>
      <c r="L338" t="s">
        <v>53</v>
      </c>
      <c r="M338">
        <v>3</v>
      </c>
      <c r="N338">
        <v>2</v>
      </c>
      <c r="O338">
        <v>1</v>
      </c>
      <c r="P338">
        <v>3</v>
      </c>
      <c r="Q338" t="s">
        <v>51</v>
      </c>
      <c r="R338" t="b">
        <f t="shared" si="30"/>
        <v>0</v>
      </c>
      <c r="S338" t="b">
        <f t="shared" si="29"/>
        <v>0</v>
      </c>
      <c r="T338">
        <v>0</v>
      </c>
      <c r="U338">
        <v>0</v>
      </c>
      <c r="V338">
        <v>1</v>
      </c>
    </row>
    <row r="339" spans="1:22" ht="15" customHeight="1" x14ac:dyDescent="0.25">
      <c r="A339">
        <v>338</v>
      </c>
      <c r="B339">
        <v>0</v>
      </c>
      <c r="C339">
        <v>0</v>
      </c>
      <c r="D339">
        <v>0</v>
      </c>
      <c r="E339">
        <v>0</v>
      </c>
      <c r="F339">
        <v>49</v>
      </c>
      <c r="G339">
        <v>1384.0166670000001</v>
      </c>
      <c r="H339">
        <v>0</v>
      </c>
      <c r="I339">
        <v>1.1904761999999999E-2</v>
      </c>
      <c r="J339">
        <v>0</v>
      </c>
      <c r="K339">
        <v>0</v>
      </c>
      <c r="L339" t="s">
        <v>53</v>
      </c>
      <c r="M339">
        <v>2</v>
      </c>
      <c r="N339">
        <v>2</v>
      </c>
      <c r="O339">
        <v>1</v>
      </c>
      <c r="P339">
        <v>2</v>
      </c>
      <c r="Q339" t="s">
        <v>51</v>
      </c>
      <c r="R339" t="b">
        <f t="shared" si="30"/>
        <v>0</v>
      </c>
      <c r="S339" t="b">
        <f t="shared" si="29"/>
        <v>0</v>
      </c>
      <c r="T339">
        <v>0</v>
      </c>
      <c r="U339">
        <v>0</v>
      </c>
      <c r="V339">
        <v>1</v>
      </c>
    </row>
    <row r="340" spans="1:22" ht="15" customHeight="1" x14ac:dyDescent="0.25">
      <c r="A340">
        <v>339</v>
      </c>
      <c r="B340">
        <v>0</v>
      </c>
      <c r="C340">
        <v>0</v>
      </c>
      <c r="D340">
        <v>0</v>
      </c>
      <c r="E340">
        <v>0</v>
      </c>
      <c r="F340">
        <v>4</v>
      </c>
      <c r="G340">
        <v>52</v>
      </c>
      <c r="H340">
        <v>0</v>
      </c>
      <c r="I340">
        <v>2.5000000000000001E-2</v>
      </c>
      <c r="J340">
        <v>0</v>
      </c>
      <c r="K340">
        <v>0</v>
      </c>
      <c r="L340" t="s">
        <v>53</v>
      </c>
      <c r="M340">
        <v>2</v>
      </c>
      <c r="N340">
        <v>2</v>
      </c>
      <c r="O340">
        <v>1</v>
      </c>
      <c r="P340">
        <v>2</v>
      </c>
      <c r="Q340" t="s">
        <v>51</v>
      </c>
      <c r="R340" t="b">
        <f t="shared" si="30"/>
        <v>0</v>
      </c>
      <c r="S340" t="b">
        <f t="shared" si="29"/>
        <v>0</v>
      </c>
      <c r="T340">
        <v>0</v>
      </c>
      <c r="U340">
        <v>0</v>
      </c>
      <c r="V340">
        <v>1</v>
      </c>
    </row>
    <row r="341" spans="1:22" ht="15" customHeight="1" x14ac:dyDescent="0.25">
      <c r="A341">
        <v>340</v>
      </c>
      <c r="B341">
        <v>1</v>
      </c>
      <c r="C341">
        <v>11</v>
      </c>
      <c r="D341">
        <v>0</v>
      </c>
      <c r="E341">
        <v>0</v>
      </c>
      <c r="F341">
        <v>29</v>
      </c>
      <c r="G341">
        <v>664.75</v>
      </c>
      <c r="H341">
        <v>0</v>
      </c>
      <c r="I341">
        <v>5.057471E-3</v>
      </c>
      <c r="J341">
        <v>0</v>
      </c>
      <c r="K341">
        <v>0</v>
      </c>
      <c r="L341" t="s">
        <v>53</v>
      </c>
      <c r="M341">
        <v>3</v>
      </c>
      <c r="N341">
        <v>2</v>
      </c>
      <c r="O341">
        <v>1</v>
      </c>
      <c r="P341">
        <v>2</v>
      </c>
      <c r="Q341" t="s">
        <v>51</v>
      </c>
      <c r="R341" t="b">
        <f t="shared" si="30"/>
        <v>0</v>
      </c>
      <c r="S341" t="b">
        <f t="shared" si="29"/>
        <v>0</v>
      </c>
      <c r="T341">
        <v>0</v>
      </c>
      <c r="U341">
        <v>0</v>
      </c>
      <c r="V341">
        <v>1</v>
      </c>
    </row>
    <row r="342" spans="1:22" ht="15" customHeight="1" x14ac:dyDescent="0.25">
      <c r="A342">
        <v>341</v>
      </c>
      <c r="B342">
        <v>0</v>
      </c>
      <c r="C342">
        <v>0</v>
      </c>
      <c r="D342">
        <v>0</v>
      </c>
      <c r="E342">
        <v>0</v>
      </c>
      <c r="F342">
        <v>7</v>
      </c>
      <c r="G342">
        <v>64</v>
      </c>
      <c r="H342">
        <v>0</v>
      </c>
      <c r="I342">
        <v>1.4285714E-2</v>
      </c>
      <c r="J342">
        <v>0</v>
      </c>
      <c r="K342">
        <v>0</v>
      </c>
      <c r="L342" t="s">
        <v>53</v>
      </c>
      <c r="M342">
        <v>2</v>
      </c>
      <c r="N342">
        <v>2</v>
      </c>
      <c r="O342">
        <v>1</v>
      </c>
      <c r="P342">
        <v>3</v>
      </c>
      <c r="Q342" t="s">
        <v>51</v>
      </c>
      <c r="R342" t="b">
        <f t="shared" si="30"/>
        <v>0</v>
      </c>
      <c r="S342" t="b">
        <f t="shared" si="29"/>
        <v>0</v>
      </c>
      <c r="T342">
        <v>0</v>
      </c>
      <c r="U342">
        <v>0</v>
      </c>
      <c r="V342">
        <v>1</v>
      </c>
    </row>
    <row r="343" spans="1:22" ht="15" customHeight="1" x14ac:dyDescent="0.25">
      <c r="A343">
        <v>342</v>
      </c>
      <c r="B343">
        <v>0</v>
      </c>
      <c r="C343">
        <v>0</v>
      </c>
      <c r="D343">
        <v>0</v>
      </c>
      <c r="E343">
        <v>0</v>
      </c>
      <c r="F343">
        <v>1</v>
      </c>
      <c r="G343">
        <v>0</v>
      </c>
      <c r="H343">
        <v>0.2</v>
      </c>
      <c r="I343">
        <v>0.2</v>
      </c>
      <c r="J343">
        <v>0</v>
      </c>
      <c r="K343">
        <v>0</v>
      </c>
      <c r="L343" t="s">
        <v>53</v>
      </c>
      <c r="M343">
        <v>2</v>
      </c>
      <c r="N343">
        <v>2</v>
      </c>
      <c r="O343">
        <v>4</v>
      </c>
      <c r="P343">
        <v>1</v>
      </c>
      <c r="Q343" t="s">
        <v>51</v>
      </c>
      <c r="R343" t="b">
        <f t="shared" si="30"/>
        <v>0</v>
      </c>
      <c r="S343" t="b">
        <f t="shared" si="29"/>
        <v>0</v>
      </c>
      <c r="T343">
        <v>0</v>
      </c>
      <c r="U343">
        <v>0</v>
      </c>
      <c r="V343">
        <v>1</v>
      </c>
    </row>
    <row r="344" spans="1:22" ht="15" customHeight="1" x14ac:dyDescent="0.25">
      <c r="A344">
        <v>343</v>
      </c>
      <c r="B344">
        <v>0</v>
      </c>
      <c r="C344">
        <v>0</v>
      </c>
      <c r="D344">
        <v>0</v>
      </c>
      <c r="E344">
        <v>0</v>
      </c>
      <c r="F344">
        <v>8</v>
      </c>
      <c r="G344">
        <v>326.5</v>
      </c>
      <c r="H344">
        <v>0.1</v>
      </c>
      <c r="I344">
        <v>0.125</v>
      </c>
      <c r="J344">
        <v>0</v>
      </c>
      <c r="K344">
        <v>0</v>
      </c>
      <c r="L344" t="s">
        <v>53</v>
      </c>
      <c r="M344">
        <v>1</v>
      </c>
      <c r="N344">
        <v>1</v>
      </c>
      <c r="O344">
        <v>1</v>
      </c>
      <c r="P344">
        <v>3</v>
      </c>
      <c r="Q344" t="s">
        <v>51</v>
      </c>
      <c r="R344" t="b">
        <f t="shared" si="30"/>
        <v>0</v>
      </c>
      <c r="S344" t="b">
        <f t="shared" si="29"/>
        <v>0</v>
      </c>
      <c r="T344">
        <v>0</v>
      </c>
      <c r="U344">
        <v>0</v>
      </c>
      <c r="V344">
        <v>1</v>
      </c>
    </row>
    <row r="345" spans="1:22" ht="15" customHeight="1" x14ac:dyDescent="0.25">
      <c r="A345">
        <v>344</v>
      </c>
      <c r="B345">
        <v>0</v>
      </c>
      <c r="C345">
        <v>0</v>
      </c>
      <c r="D345">
        <v>0</v>
      </c>
      <c r="E345">
        <v>0</v>
      </c>
      <c r="F345">
        <v>25</v>
      </c>
      <c r="G345">
        <v>1690.9777779999999</v>
      </c>
      <c r="H345">
        <v>8.0000000000000002E-3</v>
      </c>
      <c r="I345">
        <v>3.7333333000000003E-2</v>
      </c>
      <c r="J345">
        <v>0</v>
      </c>
      <c r="K345">
        <v>0</v>
      </c>
      <c r="L345" t="s">
        <v>53</v>
      </c>
      <c r="M345">
        <v>1</v>
      </c>
      <c r="N345">
        <v>1</v>
      </c>
      <c r="O345">
        <v>8</v>
      </c>
      <c r="P345">
        <v>1</v>
      </c>
      <c r="Q345" t="s">
        <v>51</v>
      </c>
      <c r="R345" t="b">
        <f t="shared" si="30"/>
        <v>0</v>
      </c>
      <c r="S345" t="b">
        <f t="shared" si="29"/>
        <v>0</v>
      </c>
      <c r="T345">
        <v>0</v>
      </c>
      <c r="U345">
        <v>0</v>
      </c>
      <c r="V345">
        <v>1</v>
      </c>
    </row>
    <row r="346" spans="1:22" ht="15" customHeight="1" x14ac:dyDescent="0.25">
      <c r="A346">
        <v>345</v>
      </c>
      <c r="B346">
        <v>0</v>
      </c>
      <c r="C346">
        <v>0</v>
      </c>
      <c r="D346">
        <v>0</v>
      </c>
      <c r="E346">
        <v>0</v>
      </c>
      <c r="F346">
        <v>1</v>
      </c>
      <c r="G346">
        <v>0</v>
      </c>
      <c r="H346">
        <v>0.2</v>
      </c>
      <c r="I346">
        <v>0.2</v>
      </c>
      <c r="J346">
        <v>0</v>
      </c>
      <c r="K346">
        <v>0</v>
      </c>
      <c r="L346" t="s">
        <v>53</v>
      </c>
      <c r="M346">
        <v>2</v>
      </c>
      <c r="N346">
        <v>2</v>
      </c>
      <c r="O346">
        <v>8</v>
      </c>
      <c r="P346">
        <v>1</v>
      </c>
      <c r="Q346" t="s">
        <v>51</v>
      </c>
      <c r="R346" t="b">
        <f t="shared" si="30"/>
        <v>0</v>
      </c>
      <c r="S346" t="b">
        <f t="shared" si="29"/>
        <v>0</v>
      </c>
      <c r="T346">
        <v>0</v>
      </c>
      <c r="U346">
        <v>0</v>
      </c>
      <c r="V346">
        <v>1</v>
      </c>
    </row>
    <row r="347" spans="1:22" ht="15" customHeight="1" x14ac:dyDescent="0.25">
      <c r="A347">
        <v>346</v>
      </c>
      <c r="B347">
        <v>4</v>
      </c>
      <c r="C347">
        <v>277.75</v>
      </c>
      <c r="D347">
        <v>0</v>
      </c>
      <c r="E347">
        <v>0</v>
      </c>
      <c r="F347">
        <v>3</v>
      </c>
      <c r="G347">
        <v>178.75</v>
      </c>
      <c r="H347">
        <v>0</v>
      </c>
      <c r="I347">
        <v>8.0000000000000002E-3</v>
      </c>
      <c r="J347">
        <v>0</v>
      </c>
      <c r="K347">
        <v>0</v>
      </c>
      <c r="L347" t="s">
        <v>53</v>
      </c>
      <c r="M347">
        <v>3</v>
      </c>
      <c r="N347">
        <v>2</v>
      </c>
      <c r="O347">
        <v>3</v>
      </c>
      <c r="P347">
        <v>8</v>
      </c>
      <c r="Q347" t="s">
        <v>52</v>
      </c>
      <c r="R347" t="b">
        <f t="shared" si="30"/>
        <v>0</v>
      </c>
      <c r="S347" t="b">
        <f t="shared" si="29"/>
        <v>0</v>
      </c>
      <c r="T347">
        <v>0</v>
      </c>
      <c r="U347">
        <v>0</v>
      </c>
      <c r="V347">
        <v>0</v>
      </c>
    </row>
    <row r="348" spans="1:22" ht="15" customHeight="1" x14ac:dyDescent="0.25">
      <c r="A348">
        <v>347</v>
      </c>
      <c r="B348">
        <v>0</v>
      </c>
      <c r="C348">
        <v>0</v>
      </c>
      <c r="D348">
        <v>0</v>
      </c>
      <c r="E348">
        <v>0</v>
      </c>
      <c r="F348">
        <v>12</v>
      </c>
      <c r="G348">
        <v>407</v>
      </c>
      <c r="H348">
        <v>0</v>
      </c>
      <c r="I348">
        <v>3.3333333E-2</v>
      </c>
      <c r="J348">
        <v>0</v>
      </c>
      <c r="K348">
        <v>0</v>
      </c>
      <c r="L348" t="s">
        <v>53</v>
      </c>
      <c r="M348">
        <v>2</v>
      </c>
      <c r="N348">
        <v>2</v>
      </c>
      <c r="O348">
        <v>4</v>
      </c>
      <c r="P348">
        <v>3</v>
      </c>
      <c r="Q348" t="s">
        <v>51</v>
      </c>
      <c r="R348" t="b">
        <f t="shared" si="30"/>
        <v>0</v>
      </c>
      <c r="S348" t="b">
        <f t="shared" si="29"/>
        <v>0</v>
      </c>
      <c r="T348">
        <v>0</v>
      </c>
      <c r="U348">
        <v>0</v>
      </c>
      <c r="V348">
        <v>1</v>
      </c>
    </row>
    <row r="349" spans="1:22" ht="15" customHeight="1" x14ac:dyDescent="0.25">
      <c r="A349">
        <v>348</v>
      </c>
      <c r="B349">
        <v>6</v>
      </c>
      <c r="C349">
        <v>241.16666670000001</v>
      </c>
      <c r="D349">
        <v>0</v>
      </c>
      <c r="E349">
        <v>0</v>
      </c>
      <c r="F349">
        <v>39</v>
      </c>
      <c r="G349">
        <v>1513.5666670000001</v>
      </c>
      <c r="H349">
        <v>5.1282050000000003E-3</v>
      </c>
      <c r="I349">
        <v>2.1367521E-2</v>
      </c>
      <c r="J349">
        <v>0</v>
      </c>
      <c r="K349">
        <v>0</v>
      </c>
      <c r="L349" t="s">
        <v>53</v>
      </c>
      <c r="M349">
        <v>1</v>
      </c>
      <c r="N349">
        <v>1</v>
      </c>
      <c r="O349">
        <v>1</v>
      </c>
      <c r="P349">
        <v>3</v>
      </c>
      <c r="Q349" t="s">
        <v>51</v>
      </c>
      <c r="R349" t="b">
        <f t="shared" si="30"/>
        <v>0</v>
      </c>
      <c r="S349" t="b">
        <f t="shared" si="29"/>
        <v>0</v>
      </c>
      <c r="T349">
        <v>0</v>
      </c>
      <c r="U349">
        <v>0</v>
      </c>
      <c r="V349">
        <v>1</v>
      </c>
    </row>
    <row r="350" spans="1:22" ht="15" customHeight="1" x14ac:dyDescent="0.25">
      <c r="A350">
        <v>349</v>
      </c>
      <c r="B350">
        <v>3</v>
      </c>
      <c r="C350">
        <v>64</v>
      </c>
      <c r="D350">
        <v>0</v>
      </c>
      <c r="E350">
        <v>0</v>
      </c>
      <c r="F350">
        <v>24</v>
      </c>
      <c r="G350">
        <v>832.09090909999998</v>
      </c>
      <c r="H350">
        <v>0</v>
      </c>
      <c r="I350">
        <v>9.8765429999999998E-3</v>
      </c>
      <c r="J350">
        <v>0</v>
      </c>
      <c r="K350">
        <v>0</v>
      </c>
      <c r="L350" t="s">
        <v>53</v>
      </c>
      <c r="M350">
        <v>2</v>
      </c>
      <c r="N350">
        <v>10</v>
      </c>
      <c r="O350">
        <v>1</v>
      </c>
      <c r="P350">
        <v>3</v>
      </c>
      <c r="Q350" t="s">
        <v>52</v>
      </c>
      <c r="R350" t="b">
        <f t="shared" si="30"/>
        <v>0</v>
      </c>
      <c r="S350" t="b">
        <f t="shared" si="29"/>
        <v>0</v>
      </c>
      <c r="T350">
        <v>0</v>
      </c>
      <c r="U350">
        <v>0</v>
      </c>
      <c r="V350">
        <v>0</v>
      </c>
    </row>
    <row r="351" spans="1:22" ht="15" customHeight="1" x14ac:dyDescent="0.25">
      <c r="A351">
        <v>350</v>
      </c>
      <c r="B351">
        <v>1</v>
      </c>
      <c r="C351">
        <v>25.5</v>
      </c>
      <c r="D351">
        <v>0</v>
      </c>
      <c r="E351">
        <v>0</v>
      </c>
      <c r="F351">
        <v>12</v>
      </c>
      <c r="G351">
        <v>250.83333329999999</v>
      </c>
      <c r="H351">
        <v>0</v>
      </c>
      <c r="I351">
        <v>1.6666667E-2</v>
      </c>
      <c r="J351">
        <v>0</v>
      </c>
      <c r="K351">
        <v>0</v>
      </c>
      <c r="L351" t="s">
        <v>53</v>
      </c>
      <c r="M351">
        <v>3</v>
      </c>
      <c r="N351">
        <v>2</v>
      </c>
      <c r="O351">
        <v>2</v>
      </c>
      <c r="P351">
        <v>1</v>
      </c>
      <c r="Q351" t="s">
        <v>51</v>
      </c>
      <c r="R351" t="b">
        <f>TRUE()</f>
        <v>1</v>
      </c>
      <c r="S351" t="b">
        <f t="shared" si="29"/>
        <v>0</v>
      </c>
      <c r="T351">
        <v>0</v>
      </c>
      <c r="U351">
        <v>1</v>
      </c>
      <c r="V351">
        <v>1</v>
      </c>
    </row>
    <row r="352" spans="1:22" ht="15" customHeight="1" x14ac:dyDescent="0.25">
      <c r="A352">
        <v>351</v>
      </c>
      <c r="B352">
        <v>2</v>
      </c>
      <c r="C352">
        <v>64</v>
      </c>
      <c r="D352">
        <v>0</v>
      </c>
      <c r="E352">
        <v>0</v>
      </c>
      <c r="F352">
        <v>15</v>
      </c>
      <c r="G352">
        <v>565.66666669999995</v>
      </c>
      <c r="H352">
        <v>0</v>
      </c>
      <c r="I352">
        <v>6.2500000000000003E-3</v>
      </c>
      <c r="J352">
        <v>0</v>
      </c>
      <c r="K352">
        <v>0</v>
      </c>
      <c r="L352" t="s">
        <v>53</v>
      </c>
      <c r="M352">
        <v>2</v>
      </c>
      <c r="N352">
        <v>2</v>
      </c>
      <c r="O352">
        <v>1</v>
      </c>
      <c r="P352">
        <v>1</v>
      </c>
      <c r="Q352" t="s">
        <v>52</v>
      </c>
      <c r="R352" t="b">
        <f>FALSE()</f>
        <v>0</v>
      </c>
      <c r="S352" t="b">
        <f t="shared" si="29"/>
        <v>0</v>
      </c>
      <c r="T352">
        <v>0</v>
      </c>
      <c r="U352">
        <v>0</v>
      </c>
      <c r="V352">
        <v>0</v>
      </c>
    </row>
    <row r="353" spans="1:22" ht="15" customHeight="1" x14ac:dyDescent="0.25">
      <c r="A353">
        <v>352</v>
      </c>
      <c r="B353">
        <v>0</v>
      </c>
      <c r="C353">
        <v>0</v>
      </c>
      <c r="D353">
        <v>0</v>
      </c>
      <c r="E353">
        <v>0</v>
      </c>
      <c r="F353">
        <v>10</v>
      </c>
      <c r="G353">
        <v>194</v>
      </c>
      <c r="H353">
        <v>0.02</v>
      </c>
      <c r="I353">
        <v>0.04</v>
      </c>
      <c r="J353">
        <v>0</v>
      </c>
      <c r="K353">
        <v>0</v>
      </c>
      <c r="L353" t="s">
        <v>53</v>
      </c>
      <c r="M353">
        <v>2</v>
      </c>
      <c r="N353">
        <v>5</v>
      </c>
      <c r="O353">
        <v>7</v>
      </c>
      <c r="P353">
        <v>1</v>
      </c>
      <c r="Q353" t="s">
        <v>51</v>
      </c>
      <c r="R353" t="b">
        <f>FALSE()</f>
        <v>0</v>
      </c>
      <c r="S353" t="b">
        <f t="shared" si="29"/>
        <v>0</v>
      </c>
      <c r="T353">
        <v>0</v>
      </c>
      <c r="U353">
        <v>0</v>
      </c>
      <c r="V353">
        <v>1</v>
      </c>
    </row>
    <row r="354" spans="1:22" ht="15" customHeight="1" x14ac:dyDescent="0.25">
      <c r="A354">
        <v>353</v>
      </c>
      <c r="B354">
        <v>8</v>
      </c>
      <c r="C354">
        <v>130</v>
      </c>
      <c r="D354">
        <v>1</v>
      </c>
      <c r="E354">
        <v>18</v>
      </c>
      <c r="F354">
        <v>19</v>
      </c>
      <c r="G354">
        <v>298</v>
      </c>
      <c r="H354">
        <v>0</v>
      </c>
      <c r="I354">
        <v>1.6666667E-2</v>
      </c>
      <c r="J354">
        <v>19.66818546</v>
      </c>
      <c r="K354">
        <v>0</v>
      </c>
      <c r="L354" t="s">
        <v>53</v>
      </c>
      <c r="M354">
        <v>2</v>
      </c>
      <c r="N354">
        <v>2</v>
      </c>
      <c r="O354">
        <v>3</v>
      </c>
      <c r="P354">
        <v>1</v>
      </c>
      <c r="Q354" t="s">
        <v>51</v>
      </c>
      <c r="R354" t="b">
        <f>TRUE()</f>
        <v>1</v>
      </c>
      <c r="S354" t="b">
        <f t="shared" si="29"/>
        <v>0</v>
      </c>
      <c r="T354">
        <v>0</v>
      </c>
      <c r="U354">
        <v>1</v>
      </c>
      <c r="V354">
        <v>1</v>
      </c>
    </row>
    <row r="355" spans="1:22" ht="15" customHeight="1" x14ac:dyDescent="0.25">
      <c r="A355">
        <v>354</v>
      </c>
      <c r="B355">
        <v>9</v>
      </c>
      <c r="C355">
        <v>79</v>
      </c>
      <c r="D355">
        <v>1</v>
      </c>
      <c r="E355">
        <v>155.5</v>
      </c>
      <c r="F355">
        <v>55</v>
      </c>
      <c r="G355">
        <v>1743.0666670000001</v>
      </c>
      <c r="H355">
        <v>0</v>
      </c>
      <c r="I355">
        <v>4.3715849999999999E-3</v>
      </c>
      <c r="J355">
        <v>0</v>
      </c>
      <c r="K355">
        <v>0</v>
      </c>
      <c r="L355" t="s">
        <v>53</v>
      </c>
      <c r="M355">
        <v>2</v>
      </c>
      <c r="N355">
        <v>2</v>
      </c>
      <c r="O355">
        <v>6</v>
      </c>
      <c r="P355">
        <v>2</v>
      </c>
      <c r="Q355" t="s">
        <v>51</v>
      </c>
      <c r="R355" t="b">
        <f t="shared" ref="R355:R362" si="31">FALSE()</f>
        <v>0</v>
      </c>
      <c r="S355" t="b">
        <f t="shared" si="29"/>
        <v>0</v>
      </c>
      <c r="T355">
        <v>0</v>
      </c>
      <c r="U355">
        <v>0</v>
      </c>
      <c r="V355">
        <v>1</v>
      </c>
    </row>
    <row r="356" spans="1:22" ht="15" customHeight="1" x14ac:dyDescent="0.25">
      <c r="A356">
        <v>355</v>
      </c>
      <c r="B356">
        <v>3</v>
      </c>
      <c r="C356">
        <v>84</v>
      </c>
      <c r="D356">
        <v>0</v>
      </c>
      <c r="E356">
        <v>0</v>
      </c>
      <c r="F356">
        <v>27</v>
      </c>
      <c r="G356">
        <v>655.91666669999995</v>
      </c>
      <c r="H356">
        <v>0</v>
      </c>
      <c r="I356">
        <v>1.1111111E-2</v>
      </c>
      <c r="J356">
        <v>0</v>
      </c>
      <c r="K356">
        <v>0</v>
      </c>
      <c r="L356" t="s">
        <v>53</v>
      </c>
      <c r="M356">
        <v>2</v>
      </c>
      <c r="N356">
        <v>2</v>
      </c>
      <c r="O356">
        <v>2</v>
      </c>
      <c r="P356">
        <v>1</v>
      </c>
      <c r="Q356" t="s">
        <v>51</v>
      </c>
      <c r="R356" t="b">
        <f t="shared" si="31"/>
        <v>0</v>
      </c>
      <c r="S356" t="b">
        <f t="shared" si="29"/>
        <v>0</v>
      </c>
      <c r="T356">
        <v>0</v>
      </c>
      <c r="U356">
        <v>0</v>
      </c>
      <c r="V356">
        <v>1</v>
      </c>
    </row>
    <row r="357" spans="1:22" ht="15" customHeight="1" x14ac:dyDescent="0.25">
      <c r="A357">
        <v>356</v>
      </c>
      <c r="B357">
        <v>0</v>
      </c>
      <c r="C357">
        <v>0</v>
      </c>
      <c r="D357">
        <v>1</v>
      </c>
      <c r="E357">
        <v>9</v>
      </c>
      <c r="F357">
        <v>30</v>
      </c>
      <c r="G357">
        <v>1992.833333</v>
      </c>
      <c r="H357">
        <v>0</v>
      </c>
      <c r="I357">
        <v>3.333333E-3</v>
      </c>
      <c r="J357">
        <v>9.2270009670000004</v>
      </c>
      <c r="K357">
        <v>0</v>
      </c>
      <c r="L357" t="s">
        <v>53</v>
      </c>
      <c r="M357">
        <v>2</v>
      </c>
      <c r="N357">
        <v>4</v>
      </c>
      <c r="O357">
        <v>1</v>
      </c>
      <c r="P357">
        <v>3</v>
      </c>
      <c r="Q357" t="s">
        <v>51</v>
      </c>
      <c r="R357" t="b">
        <f t="shared" si="31"/>
        <v>0</v>
      </c>
      <c r="S357" t="b">
        <f>TRUE()</f>
        <v>1</v>
      </c>
      <c r="T357">
        <v>1</v>
      </c>
      <c r="U357">
        <v>0</v>
      </c>
      <c r="V357">
        <v>1</v>
      </c>
    </row>
    <row r="358" spans="1:22" ht="15" customHeight="1" x14ac:dyDescent="0.25">
      <c r="A358">
        <v>357</v>
      </c>
      <c r="B358">
        <v>0</v>
      </c>
      <c r="C358">
        <v>0</v>
      </c>
      <c r="D358">
        <v>0</v>
      </c>
      <c r="E358">
        <v>0</v>
      </c>
      <c r="F358">
        <v>3</v>
      </c>
      <c r="G358">
        <v>0</v>
      </c>
      <c r="H358">
        <v>0.2</v>
      </c>
      <c r="I358">
        <v>0.2</v>
      </c>
      <c r="J358">
        <v>0</v>
      </c>
      <c r="K358">
        <v>0</v>
      </c>
      <c r="L358" t="s">
        <v>53</v>
      </c>
      <c r="M358">
        <v>2</v>
      </c>
      <c r="N358">
        <v>2</v>
      </c>
      <c r="O358">
        <v>4</v>
      </c>
      <c r="P358">
        <v>1</v>
      </c>
      <c r="Q358" t="s">
        <v>51</v>
      </c>
      <c r="R358" t="b">
        <f t="shared" si="31"/>
        <v>0</v>
      </c>
      <c r="S358" t="b">
        <f t="shared" ref="S358:S366" si="32">FALSE()</f>
        <v>0</v>
      </c>
      <c r="T358">
        <v>0</v>
      </c>
      <c r="U358">
        <v>0</v>
      </c>
      <c r="V358">
        <v>1</v>
      </c>
    </row>
    <row r="359" spans="1:22" ht="15" customHeight="1" x14ac:dyDescent="0.25">
      <c r="A359">
        <v>358</v>
      </c>
      <c r="B359">
        <v>0</v>
      </c>
      <c r="C359">
        <v>0</v>
      </c>
      <c r="D359">
        <v>0</v>
      </c>
      <c r="E359">
        <v>0</v>
      </c>
      <c r="F359">
        <v>24</v>
      </c>
      <c r="G359">
        <v>308.86355309999999</v>
      </c>
      <c r="H359">
        <v>0</v>
      </c>
      <c r="I359">
        <v>2.8030302999999999E-2</v>
      </c>
      <c r="J359">
        <v>0</v>
      </c>
      <c r="K359">
        <v>0</v>
      </c>
      <c r="L359" t="s">
        <v>53</v>
      </c>
      <c r="M359">
        <v>2</v>
      </c>
      <c r="N359">
        <v>6</v>
      </c>
      <c r="O359">
        <v>2</v>
      </c>
      <c r="P359">
        <v>2</v>
      </c>
      <c r="Q359" t="s">
        <v>51</v>
      </c>
      <c r="R359" t="b">
        <f t="shared" si="31"/>
        <v>0</v>
      </c>
      <c r="S359" t="b">
        <f t="shared" si="32"/>
        <v>0</v>
      </c>
      <c r="T359">
        <v>0</v>
      </c>
      <c r="U359">
        <v>0</v>
      </c>
      <c r="V359">
        <v>1</v>
      </c>
    </row>
    <row r="360" spans="1:22" ht="15" customHeight="1" x14ac:dyDescent="0.25">
      <c r="A360">
        <v>359</v>
      </c>
      <c r="B360">
        <v>3</v>
      </c>
      <c r="C360">
        <v>41</v>
      </c>
      <c r="D360">
        <v>0</v>
      </c>
      <c r="E360">
        <v>0</v>
      </c>
      <c r="F360">
        <v>46</v>
      </c>
      <c r="G360">
        <v>2749.666667</v>
      </c>
      <c r="H360">
        <v>0</v>
      </c>
      <c r="I360">
        <v>5.5555559999999997E-3</v>
      </c>
      <c r="J360">
        <v>0</v>
      </c>
      <c r="K360">
        <v>0</v>
      </c>
      <c r="L360" t="s">
        <v>53</v>
      </c>
      <c r="M360">
        <v>2</v>
      </c>
      <c r="N360">
        <v>2</v>
      </c>
      <c r="O360">
        <v>1</v>
      </c>
      <c r="P360">
        <v>2</v>
      </c>
      <c r="Q360" t="s">
        <v>51</v>
      </c>
      <c r="R360" t="b">
        <f t="shared" si="31"/>
        <v>0</v>
      </c>
      <c r="S360" t="b">
        <f t="shared" si="32"/>
        <v>0</v>
      </c>
      <c r="T360">
        <v>0</v>
      </c>
      <c r="U360">
        <v>0</v>
      </c>
      <c r="V360">
        <v>1</v>
      </c>
    </row>
    <row r="361" spans="1:22" ht="15" customHeight="1" x14ac:dyDescent="0.25">
      <c r="A361">
        <v>360</v>
      </c>
      <c r="B361">
        <v>0</v>
      </c>
      <c r="C361">
        <v>0</v>
      </c>
      <c r="D361">
        <v>0</v>
      </c>
      <c r="E361">
        <v>0</v>
      </c>
      <c r="F361">
        <v>1</v>
      </c>
      <c r="G361">
        <v>0</v>
      </c>
      <c r="H361">
        <v>0.2</v>
      </c>
      <c r="I361">
        <v>0.2</v>
      </c>
      <c r="J361">
        <v>0</v>
      </c>
      <c r="K361">
        <v>0</v>
      </c>
      <c r="L361" t="s">
        <v>53</v>
      </c>
      <c r="M361">
        <v>3</v>
      </c>
      <c r="N361">
        <v>2</v>
      </c>
      <c r="O361">
        <v>1</v>
      </c>
      <c r="P361">
        <v>1</v>
      </c>
      <c r="Q361" t="s">
        <v>51</v>
      </c>
      <c r="R361" t="b">
        <f t="shared" si="31"/>
        <v>0</v>
      </c>
      <c r="S361" t="b">
        <f t="shared" si="32"/>
        <v>0</v>
      </c>
      <c r="T361">
        <v>0</v>
      </c>
      <c r="U361">
        <v>0</v>
      </c>
      <c r="V361">
        <v>1</v>
      </c>
    </row>
    <row r="362" spans="1:22" ht="15" customHeight="1" x14ac:dyDescent="0.25">
      <c r="A362">
        <v>361</v>
      </c>
      <c r="B362">
        <v>0</v>
      </c>
      <c r="C362">
        <v>0</v>
      </c>
      <c r="D362">
        <v>0</v>
      </c>
      <c r="E362">
        <v>0</v>
      </c>
      <c r="F362">
        <v>25</v>
      </c>
      <c r="G362">
        <v>812</v>
      </c>
      <c r="H362">
        <v>0</v>
      </c>
      <c r="I362">
        <v>8.0000000000000002E-3</v>
      </c>
      <c r="J362">
        <v>0</v>
      </c>
      <c r="K362">
        <v>0</v>
      </c>
      <c r="L362" t="s">
        <v>53</v>
      </c>
      <c r="M362">
        <v>2</v>
      </c>
      <c r="N362">
        <v>2</v>
      </c>
      <c r="O362">
        <v>1</v>
      </c>
      <c r="P362">
        <v>1</v>
      </c>
      <c r="Q362" t="s">
        <v>51</v>
      </c>
      <c r="R362" t="b">
        <f t="shared" si="31"/>
        <v>0</v>
      </c>
      <c r="S362" t="b">
        <f t="shared" si="32"/>
        <v>0</v>
      </c>
      <c r="T362">
        <v>0</v>
      </c>
      <c r="U362">
        <v>0</v>
      </c>
      <c r="V362">
        <v>1</v>
      </c>
    </row>
    <row r="363" spans="1:22" ht="15" customHeight="1" x14ac:dyDescent="0.25">
      <c r="A363">
        <v>362</v>
      </c>
      <c r="B363">
        <v>0</v>
      </c>
      <c r="C363">
        <v>0</v>
      </c>
      <c r="D363">
        <v>0</v>
      </c>
      <c r="E363">
        <v>0</v>
      </c>
      <c r="F363">
        <v>12</v>
      </c>
      <c r="G363">
        <v>166</v>
      </c>
      <c r="H363">
        <v>2.8571428999999999E-2</v>
      </c>
      <c r="I363">
        <v>7.1428570999999996E-2</v>
      </c>
      <c r="J363">
        <v>0</v>
      </c>
      <c r="K363">
        <v>0</v>
      </c>
      <c r="L363" t="s">
        <v>53</v>
      </c>
      <c r="M363">
        <v>2</v>
      </c>
      <c r="N363">
        <v>2</v>
      </c>
      <c r="O363">
        <v>1</v>
      </c>
      <c r="P363">
        <v>1</v>
      </c>
      <c r="Q363" t="s">
        <v>51</v>
      </c>
      <c r="R363" t="b">
        <f>TRUE()</f>
        <v>1</v>
      </c>
      <c r="S363" t="b">
        <f t="shared" si="32"/>
        <v>0</v>
      </c>
      <c r="T363">
        <v>0</v>
      </c>
      <c r="U363">
        <v>1</v>
      </c>
      <c r="V363">
        <v>1</v>
      </c>
    </row>
    <row r="364" spans="1:22" ht="15" customHeight="1" x14ac:dyDescent="0.25">
      <c r="A364">
        <v>363</v>
      </c>
      <c r="B364">
        <v>1</v>
      </c>
      <c r="C364">
        <v>14</v>
      </c>
      <c r="D364">
        <v>0</v>
      </c>
      <c r="E364">
        <v>0</v>
      </c>
      <c r="F364">
        <v>4</v>
      </c>
      <c r="G364">
        <v>65</v>
      </c>
      <c r="H364">
        <v>0</v>
      </c>
      <c r="I364">
        <v>0.05</v>
      </c>
      <c r="J364">
        <v>0</v>
      </c>
      <c r="K364">
        <v>0</v>
      </c>
      <c r="L364" t="s">
        <v>53</v>
      </c>
      <c r="M364">
        <v>2</v>
      </c>
      <c r="N364">
        <v>4</v>
      </c>
      <c r="O364">
        <v>3</v>
      </c>
      <c r="P364">
        <v>1</v>
      </c>
      <c r="Q364" t="s">
        <v>51</v>
      </c>
      <c r="R364" t="b">
        <f>FALSE()</f>
        <v>0</v>
      </c>
      <c r="S364" t="b">
        <f t="shared" si="32"/>
        <v>0</v>
      </c>
      <c r="T364">
        <v>0</v>
      </c>
      <c r="U364">
        <v>0</v>
      </c>
      <c r="V364">
        <v>1</v>
      </c>
    </row>
    <row r="365" spans="1:22" ht="15" customHeight="1" x14ac:dyDescent="0.25">
      <c r="A365">
        <v>364</v>
      </c>
      <c r="B365">
        <v>4</v>
      </c>
      <c r="C365">
        <v>86</v>
      </c>
      <c r="D365">
        <v>0</v>
      </c>
      <c r="E365">
        <v>0</v>
      </c>
      <c r="F365">
        <v>46</v>
      </c>
      <c r="G365">
        <v>2450.688095</v>
      </c>
      <c r="H365">
        <v>2.7083333000000001E-2</v>
      </c>
      <c r="I365">
        <v>4.7905093000000003E-2</v>
      </c>
      <c r="J365">
        <v>0</v>
      </c>
      <c r="K365">
        <v>0</v>
      </c>
      <c r="L365" t="s">
        <v>53</v>
      </c>
      <c r="M365">
        <v>1</v>
      </c>
      <c r="N365">
        <v>1</v>
      </c>
      <c r="O365">
        <v>3</v>
      </c>
      <c r="P365">
        <v>3</v>
      </c>
      <c r="Q365" t="s">
        <v>51</v>
      </c>
      <c r="R365" t="b">
        <f>FALSE()</f>
        <v>0</v>
      </c>
      <c r="S365" t="b">
        <f t="shared" si="32"/>
        <v>0</v>
      </c>
      <c r="T365">
        <v>0</v>
      </c>
      <c r="U365">
        <v>0</v>
      </c>
      <c r="V365">
        <v>1</v>
      </c>
    </row>
    <row r="366" spans="1:22" ht="15" customHeight="1" x14ac:dyDescent="0.25">
      <c r="A366">
        <v>365</v>
      </c>
      <c r="B366">
        <v>0</v>
      </c>
      <c r="C366">
        <v>0</v>
      </c>
      <c r="D366">
        <v>0</v>
      </c>
      <c r="E366">
        <v>0</v>
      </c>
      <c r="F366">
        <v>10</v>
      </c>
      <c r="G366">
        <v>226.83333329999999</v>
      </c>
      <c r="H366">
        <v>0</v>
      </c>
      <c r="I366">
        <v>0.01</v>
      </c>
      <c r="J366">
        <v>0</v>
      </c>
      <c r="K366">
        <v>0</v>
      </c>
      <c r="L366" t="s">
        <v>53</v>
      </c>
      <c r="M366">
        <v>1</v>
      </c>
      <c r="N366">
        <v>1</v>
      </c>
      <c r="O366">
        <v>1</v>
      </c>
      <c r="P366">
        <v>2</v>
      </c>
      <c r="Q366" t="s">
        <v>51</v>
      </c>
      <c r="R366" t="b">
        <f>TRUE()</f>
        <v>1</v>
      </c>
      <c r="S366" t="b">
        <f t="shared" si="32"/>
        <v>0</v>
      </c>
      <c r="T366">
        <v>0</v>
      </c>
      <c r="U366">
        <v>1</v>
      </c>
      <c r="V366">
        <v>1</v>
      </c>
    </row>
    <row r="367" spans="1:22" ht="15" customHeight="1" x14ac:dyDescent="0.25">
      <c r="A367">
        <v>366</v>
      </c>
      <c r="B367">
        <v>3</v>
      </c>
      <c r="C367">
        <v>618</v>
      </c>
      <c r="D367">
        <v>0</v>
      </c>
      <c r="E367">
        <v>0</v>
      </c>
      <c r="F367">
        <v>9</v>
      </c>
      <c r="G367">
        <v>341</v>
      </c>
      <c r="H367">
        <v>0</v>
      </c>
      <c r="I367">
        <v>7.6923080000000001E-3</v>
      </c>
      <c r="J367">
        <v>34.436018769999997</v>
      </c>
      <c r="K367">
        <v>0</v>
      </c>
      <c r="L367" t="s">
        <v>53</v>
      </c>
      <c r="M367">
        <v>2</v>
      </c>
      <c r="N367">
        <v>2</v>
      </c>
      <c r="O367">
        <v>9</v>
      </c>
      <c r="P367">
        <v>3</v>
      </c>
      <c r="Q367" t="s">
        <v>52</v>
      </c>
      <c r="R367" t="b">
        <f>FALSE()</f>
        <v>0</v>
      </c>
      <c r="S367" t="b">
        <f>TRUE()</f>
        <v>1</v>
      </c>
      <c r="T367">
        <v>1</v>
      </c>
      <c r="U367">
        <v>0</v>
      </c>
      <c r="V367">
        <v>0</v>
      </c>
    </row>
    <row r="368" spans="1:22" ht="15" customHeight="1" x14ac:dyDescent="0.25">
      <c r="A368">
        <v>367</v>
      </c>
      <c r="B368">
        <v>0</v>
      </c>
      <c r="C368">
        <v>0</v>
      </c>
      <c r="D368">
        <v>0</v>
      </c>
      <c r="E368">
        <v>0</v>
      </c>
      <c r="F368">
        <v>13</v>
      </c>
      <c r="G368">
        <v>226</v>
      </c>
      <c r="H368">
        <v>0</v>
      </c>
      <c r="I368">
        <v>5.3846154E-2</v>
      </c>
      <c r="J368">
        <v>0</v>
      </c>
      <c r="K368">
        <v>0</v>
      </c>
      <c r="L368" t="s">
        <v>53</v>
      </c>
      <c r="M368">
        <v>2</v>
      </c>
      <c r="N368">
        <v>2</v>
      </c>
      <c r="O368">
        <v>4</v>
      </c>
      <c r="P368">
        <v>3</v>
      </c>
      <c r="Q368" t="s">
        <v>51</v>
      </c>
      <c r="R368" t="b">
        <f>TRUE()</f>
        <v>1</v>
      </c>
      <c r="S368" t="b">
        <f t="shared" ref="S368:S380" si="33">FALSE()</f>
        <v>0</v>
      </c>
      <c r="T368">
        <v>0</v>
      </c>
      <c r="U368">
        <v>1</v>
      </c>
      <c r="V368">
        <v>1</v>
      </c>
    </row>
    <row r="369" spans="1:22" ht="15" customHeight="1" x14ac:dyDescent="0.25">
      <c r="A369">
        <v>368</v>
      </c>
      <c r="B369">
        <v>1</v>
      </c>
      <c r="C369">
        <v>11.88888889</v>
      </c>
      <c r="D369">
        <v>0</v>
      </c>
      <c r="E369">
        <v>0</v>
      </c>
      <c r="F369">
        <v>111</v>
      </c>
      <c r="G369">
        <v>3510.879903</v>
      </c>
      <c r="H369">
        <v>9.8300000000000004E-5</v>
      </c>
      <c r="I369">
        <v>9.4384269999999992E-3</v>
      </c>
      <c r="J369">
        <v>12.01656549</v>
      </c>
      <c r="K369">
        <v>0</v>
      </c>
      <c r="L369" t="s">
        <v>53</v>
      </c>
      <c r="M369">
        <v>3</v>
      </c>
      <c r="N369">
        <v>2</v>
      </c>
      <c r="O369">
        <v>5</v>
      </c>
      <c r="P369">
        <v>2</v>
      </c>
      <c r="Q369" t="s">
        <v>51</v>
      </c>
      <c r="R369" t="b">
        <f>FALSE()</f>
        <v>0</v>
      </c>
      <c r="S369" t="b">
        <f t="shared" si="33"/>
        <v>0</v>
      </c>
      <c r="T369">
        <v>0</v>
      </c>
      <c r="U369">
        <v>0</v>
      </c>
      <c r="V369">
        <v>1</v>
      </c>
    </row>
    <row r="370" spans="1:22" ht="15" customHeight="1" x14ac:dyDescent="0.25">
      <c r="A370">
        <v>369</v>
      </c>
      <c r="B370">
        <v>5</v>
      </c>
      <c r="C370">
        <v>51.5</v>
      </c>
      <c r="D370">
        <v>0</v>
      </c>
      <c r="E370">
        <v>0</v>
      </c>
      <c r="F370">
        <v>2</v>
      </c>
      <c r="G370">
        <v>6</v>
      </c>
      <c r="H370">
        <v>0</v>
      </c>
      <c r="I370">
        <v>3.3333333E-2</v>
      </c>
      <c r="J370">
        <v>0</v>
      </c>
      <c r="K370">
        <v>0</v>
      </c>
      <c r="L370" t="s">
        <v>53</v>
      </c>
      <c r="M370">
        <v>2</v>
      </c>
      <c r="N370">
        <v>5</v>
      </c>
      <c r="O370">
        <v>2</v>
      </c>
      <c r="P370">
        <v>1</v>
      </c>
      <c r="Q370" t="s">
        <v>51</v>
      </c>
      <c r="R370" t="b">
        <f>FALSE()</f>
        <v>0</v>
      </c>
      <c r="S370" t="b">
        <f t="shared" si="33"/>
        <v>0</v>
      </c>
      <c r="T370">
        <v>0</v>
      </c>
      <c r="U370">
        <v>0</v>
      </c>
      <c r="V370">
        <v>1</v>
      </c>
    </row>
    <row r="371" spans="1:22" ht="15" customHeight="1" x14ac:dyDescent="0.25">
      <c r="A371">
        <v>370</v>
      </c>
      <c r="B371">
        <v>2</v>
      </c>
      <c r="C371">
        <v>7</v>
      </c>
      <c r="D371">
        <v>0</v>
      </c>
      <c r="E371">
        <v>0</v>
      </c>
      <c r="F371">
        <v>27</v>
      </c>
      <c r="G371">
        <v>559.4</v>
      </c>
      <c r="H371">
        <v>1.4814815E-2</v>
      </c>
      <c r="I371">
        <v>3.0452674999999998E-2</v>
      </c>
      <c r="J371">
        <v>0</v>
      </c>
      <c r="K371">
        <v>0</v>
      </c>
      <c r="L371" t="s">
        <v>53</v>
      </c>
      <c r="M371">
        <v>2</v>
      </c>
      <c r="N371">
        <v>4</v>
      </c>
      <c r="O371">
        <v>4</v>
      </c>
      <c r="P371">
        <v>3</v>
      </c>
      <c r="Q371" t="s">
        <v>51</v>
      </c>
      <c r="R371" t="b">
        <f>TRUE()</f>
        <v>1</v>
      </c>
      <c r="S371" t="b">
        <f t="shared" si="33"/>
        <v>0</v>
      </c>
      <c r="T371">
        <v>0</v>
      </c>
      <c r="U371">
        <v>1</v>
      </c>
      <c r="V371">
        <v>1</v>
      </c>
    </row>
    <row r="372" spans="1:22" ht="15" customHeight="1" x14ac:dyDescent="0.25">
      <c r="A372">
        <v>371</v>
      </c>
      <c r="B372">
        <v>8</v>
      </c>
      <c r="C372">
        <v>269</v>
      </c>
      <c r="D372">
        <v>0</v>
      </c>
      <c r="E372">
        <v>0</v>
      </c>
      <c r="F372">
        <v>33</v>
      </c>
      <c r="G372">
        <v>1109.883333</v>
      </c>
      <c r="H372">
        <v>1.3888889E-2</v>
      </c>
      <c r="I372">
        <v>2.7742164999999999E-2</v>
      </c>
      <c r="J372">
        <v>0</v>
      </c>
      <c r="K372">
        <v>0</v>
      </c>
      <c r="L372" t="s">
        <v>53</v>
      </c>
      <c r="M372">
        <v>1</v>
      </c>
      <c r="N372">
        <v>1</v>
      </c>
      <c r="O372">
        <v>4</v>
      </c>
      <c r="P372">
        <v>1</v>
      </c>
      <c r="Q372" t="s">
        <v>51</v>
      </c>
      <c r="R372" t="b">
        <f>FALSE()</f>
        <v>0</v>
      </c>
      <c r="S372" t="b">
        <f t="shared" si="33"/>
        <v>0</v>
      </c>
      <c r="T372">
        <v>0</v>
      </c>
      <c r="U372">
        <v>0</v>
      </c>
      <c r="V372">
        <v>1</v>
      </c>
    </row>
    <row r="373" spans="1:22" ht="15" customHeight="1" x14ac:dyDescent="0.25">
      <c r="A373">
        <v>372</v>
      </c>
      <c r="B373">
        <v>0</v>
      </c>
      <c r="C373">
        <v>0</v>
      </c>
      <c r="D373">
        <v>0</v>
      </c>
      <c r="E373">
        <v>0</v>
      </c>
      <c r="F373">
        <v>5</v>
      </c>
      <c r="G373">
        <v>239</v>
      </c>
      <c r="H373">
        <v>0</v>
      </c>
      <c r="I373">
        <v>0.04</v>
      </c>
      <c r="J373">
        <v>0</v>
      </c>
      <c r="K373">
        <v>0</v>
      </c>
      <c r="L373" t="s">
        <v>53</v>
      </c>
      <c r="M373">
        <v>2</v>
      </c>
      <c r="N373">
        <v>2</v>
      </c>
      <c r="O373">
        <v>9</v>
      </c>
      <c r="P373">
        <v>1</v>
      </c>
      <c r="Q373" t="s">
        <v>51</v>
      </c>
      <c r="R373" t="b">
        <f>FALSE()</f>
        <v>0</v>
      </c>
      <c r="S373" t="b">
        <f t="shared" si="33"/>
        <v>0</v>
      </c>
      <c r="T373">
        <v>0</v>
      </c>
      <c r="U373">
        <v>0</v>
      </c>
      <c r="V373">
        <v>1</v>
      </c>
    </row>
    <row r="374" spans="1:22" ht="15" customHeight="1" x14ac:dyDescent="0.25">
      <c r="A374">
        <v>373</v>
      </c>
      <c r="B374">
        <v>2</v>
      </c>
      <c r="C374">
        <v>44.5</v>
      </c>
      <c r="D374">
        <v>0</v>
      </c>
      <c r="E374">
        <v>0</v>
      </c>
      <c r="F374">
        <v>7</v>
      </c>
      <c r="G374">
        <v>212.16666670000001</v>
      </c>
      <c r="H374">
        <v>0</v>
      </c>
      <c r="I374">
        <v>6.2500000000000003E-3</v>
      </c>
      <c r="J374">
        <v>0</v>
      </c>
      <c r="K374">
        <v>0</v>
      </c>
      <c r="L374" t="s">
        <v>53</v>
      </c>
      <c r="M374">
        <v>3</v>
      </c>
      <c r="N374">
        <v>2</v>
      </c>
      <c r="O374">
        <v>1</v>
      </c>
      <c r="P374">
        <v>8</v>
      </c>
      <c r="Q374" t="s">
        <v>52</v>
      </c>
      <c r="R374" t="b">
        <f>TRUE()</f>
        <v>1</v>
      </c>
      <c r="S374" t="b">
        <f t="shared" si="33"/>
        <v>0</v>
      </c>
      <c r="T374">
        <v>0</v>
      </c>
      <c r="U374">
        <v>1</v>
      </c>
      <c r="V374">
        <v>0</v>
      </c>
    </row>
    <row r="375" spans="1:22" ht="15" customHeight="1" x14ac:dyDescent="0.25">
      <c r="A375">
        <v>374</v>
      </c>
      <c r="B375">
        <v>1</v>
      </c>
      <c r="C375">
        <v>3</v>
      </c>
      <c r="D375">
        <v>14</v>
      </c>
      <c r="E375">
        <v>1165.166667</v>
      </c>
      <c r="F375">
        <v>81</v>
      </c>
      <c r="G375">
        <v>2820.9524190000002</v>
      </c>
      <c r="H375">
        <v>8.8974850000000001E-3</v>
      </c>
      <c r="I375">
        <v>2.9431011999999999E-2</v>
      </c>
      <c r="J375">
        <v>0</v>
      </c>
      <c r="K375">
        <v>0</v>
      </c>
      <c r="L375" t="s">
        <v>53</v>
      </c>
      <c r="M375">
        <v>2</v>
      </c>
      <c r="N375">
        <v>2</v>
      </c>
      <c r="O375">
        <v>3</v>
      </c>
      <c r="P375">
        <v>2</v>
      </c>
      <c r="Q375" t="s">
        <v>51</v>
      </c>
      <c r="R375" t="b">
        <f>FALSE()</f>
        <v>0</v>
      </c>
      <c r="S375" t="b">
        <f t="shared" si="33"/>
        <v>0</v>
      </c>
      <c r="T375">
        <v>0</v>
      </c>
      <c r="U375">
        <v>0</v>
      </c>
      <c r="V375">
        <v>1</v>
      </c>
    </row>
    <row r="376" spans="1:22" ht="15" customHeight="1" x14ac:dyDescent="0.25">
      <c r="A376">
        <v>375</v>
      </c>
      <c r="B376">
        <v>0</v>
      </c>
      <c r="C376">
        <v>0</v>
      </c>
      <c r="D376">
        <v>0</v>
      </c>
      <c r="E376">
        <v>0</v>
      </c>
      <c r="F376">
        <v>6</v>
      </c>
      <c r="G376">
        <v>44</v>
      </c>
      <c r="H376">
        <v>6.6666666999999999E-2</v>
      </c>
      <c r="I376">
        <v>0.1</v>
      </c>
      <c r="J376">
        <v>0</v>
      </c>
      <c r="K376">
        <v>0</v>
      </c>
      <c r="L376" t="s">
        <v>53</v>
      </c>
      <c r="M376">
        <v>2</v>
      </c>
      <c r="N376">
        <v>2</v>
      </c>
      <c r="O376">
        <v>3</v>
      </c>
      <c r="P376">
        <v>1</v>
      </c>
      <c r="Q376" t="s">
        <v>51</v>
      </c>
      <c r="R376" t="b">
        <f>FALSE()</f>
        <v>0</v>
      </c>
      <c r="S376" t="b">
        <f t="shared" si="33"/>
        <v>0</v>
      </c>
      <c r="T376">
        <v>0</v>
      </c>
      <c r="U376">
        <v>0</v>
      </c>
      <c r="V376">
        <v>1</v>
      </c>
    </row>
    <row r="377" spans="1:22" ht="15" customHeight="1" x14ac:dyDescent="0.25">
      <c r="A377">
        <v>376</v>
      </c>
      <c r="B377">
        <v>0</v>
      </c>
      <c r="C377">
        <v>0</v>
      </c>
      <c r="D377">
        <v>0</v>
      </c>
      <c r="E377">
        <v>0</v>
      </c>
      <c r="F377">
        <v>8</v>
      </c>
      <c r="G377">
        <v>781</v>
      </c>
      <c r="H377">
        <v>2.8571428999999999E-2</v>
      </c>
      <c r="I377">
        <v>5.7142856999999998E-2</v>
      </c>
      <c r="J377">
        <v>0</v>
      </c>
      <c r="K377">
        <v>0</v>
      </c>
      <c r="L377" t="s">
        <v>53</v>
      </c>
      <c r="M377">
        <v>3</v>
      </c>
      <c r="N377">
        <v>2</v>
      </c>
      <c r="O377">
        <v>4</v>
      </c>
      <c r="P377">
        <v>1</v>
      </c>
      <c r="Q377" t="s">
        <v>51</v>
      </c>
      <c r="R377" t="b">
        <f>FALSE()</f>
        <v>0</v>
      </c>
      <c r="S377" t="b">
        <f t="shared" si="33"/>
        <v>0</v>
      </c>
      <c r="T377">
        <v>0</v>
      </c>
      <c r="U377">
        <v>0</v>
      </c>
      <c r="V377">
        <v>1</v>
      </c>
    </row>
    <row r="378" spans="1:22" ht="15" customHeight="1" x14ac:dyDescent="0.25">
      <c r="A378">
        <v>377</v>
      </c>
      <c r="B378">
        <v>4</v>
      </c>
      <c r="C378">
        <v>61</v>
      </c>
      <c r="D378">
        <v>0</v>
      </c>
      <c r="E378">
        <v>0</v>
      </c>
      <c r="F378">
        <v>14</v>
      </c>
      <c r="G378">
        <v>175.66666670000001</v>
      </c>
      <c r="H378">
        <v>0</v>
      </c>
      <c r="I378">
        <v>1.0588235E-2</v>
      </c>
      <c r="J378">
        <v>0</v>
      </c>
      <c r="K378">
        <v>0</v>
      </c>
      <c r="L378" t="s">
        <v>53</v>
      </c>
      <c r="M378">
        <v>2</v>
      </c>
      <c r="N378">
        <v>2</v>
      </c>
      <c r="O378">
        <v>5</v>
      </c>
      <c r="P378">
        <v>2</v>
      </c>
      <c r="Q378" t="s">
        <v>51</v>
      </c>
      <c r="R378" t="b">
        <f>FALSE()</f>
        <v>0</v>
      </c>
      <c r="S378" t="b">
        <f t="shared" si="33"/>
        <v>0</v>
      </c>
      <c r="T378">
        <v>0</v>
      </c>
      <c r="U378">
        <v>0</v>
      </c>
      <c r="V378">
        <v>1</v>
      </c>
    </row>
    <row r="379" spans="1:22" ht="15" customHeight="1" x14ac:dyDescent="0.25">
      <c r="A379">
        <v>378</v>
      </c>
      <c r="B379">
        <v>3</v>
      </c>
      <c r="C379">
        <v>90</v>
      </c>
      <c r="D379">
        <v>0</v>
      </c>
      <c r="E379">
        <v>0</v>
      </c>
      <c r="F379">
        <v>25</v>
      </c>
      <c r="G379">
        <v>397.88461539999997</v>
      </c>
      <c r="H379">
        <v>5.333333E-3</v>
      </c>
      <c r="I379">
        <v>3.3504762E-2</v>
      </c>
      <c r="J379">
        <v>0</v>
      </c>
      <c r="K379">
        <v>0</v>
      </c>
      <c r="L379" t="s">
        <v>53</v>
      </c>
      <c r="M379">
        <v>2</v>
      </c>
      <c r="N379">
        <v>2</v>
      </c>
      <c r="O379">
        <v>1</v>
      </c>
      <c r="P379">
        <v>1</v>
      </c>
      <c r="Q379" t="s">
        <v>51</v>
      </c>
      <c r="R379" t="b">
        <f>TRUE()</f>
        <v>1</v>
      </c>
      <c r="S379" t="b">
        <f t="shared" si="33"/>
        <v>0</v>
      </c>
      <c r="T379">
        <v>0</v>
      </c>
      <c r="U379">
        <v>1</v>
      </c>
      <c r="V379">
        <v>1</v>
      </c>
    </row>
    <row r="380" spans="1:22" ht="15" customHeight="1" x14ac:dyDescent="0.25">
      <c r="A380">
        <v>379</v>
      </c>
      <c r="B380">
        <v>0</v>
      </c>
      <c r="C380">
        <v>0</v>
      </c>
      <c r="D380">
        <v>0</v>
      </c>
      <c r="E380">
        <v>0</v>
      </c>
      <c r="F380">
        <v>25</v>
      </c>
      <c r="G380">
        <v>770.02857140000003</v>
      </c>
      <c r="H380">
        <v>1.12E-2</v>
      </c>
      <c r="I380">
        <v>3.4933332999999997E-2</v>
      </c>
      <c r="J380">
        <v>0</v>
      </c>
      <c r="K380">
        <v>0</v>
      </c>
      <c r="L380" t="s">
        <v>53</v>
      </c>
      <c r="M380">
        <v>3</v>
      </c>
      <c r="N380">
        <v>2</v>
      </c>
      <c r="O380">
        <v>8</v>
      </c>
      <c r="P380">
        <v>10</v>
      </c>
      <c r="Q380" t="s">
        <v>51</v>
      </c>
      <c r="R380" t="b">
        <f t="shared" ref="R380:R393" si="34">FALSE()</f>
        <v>0</v>
      </c>
      <c r="S380" t="b">
        <f t="shared" si="33"/>
        <v>0</v>
      </c>
      <c r="T380">
        <v>0</v>
      </c>
      <c r="U380">
        <v>0</v>
      </c>
      <c r="V380">
        <v>1</v>
      </c>
    </row>
    <row r="381" spans="1:22" ht="15" customHeight="1" x14ac:dyDescent="0.25">
      <c r="A381">
        <v>380</v>
      </c>
      <c r="B381">
        <v>2</v>
      </c>
      <c r="C381">
        <v>102.5</v>
      </c>
      <c r="D381">
        <v>3</v>
      </c>
      <c r="E381">
        <v>60</v>
      </c>
      <c r="F381">
        <v>22</v>
      </c>
      <c r="G381">
        <v>1034.9749999999999</v>
      </c>
      <c r="H381">
        <v>0</v>
      </c>
      <c r="I381">
        <v>1.4E-2</v>
      </c>
      <c r="J381">
        <v>16.143840000000001</v>
      </c>
      <c r="K381">
        <v>0</v>
      </c>
      <c r="L381" t="s">
        <v>53</v>
      </c>
      <c r="M381">
        <v>1</v>
      </c>
      <c r="N381">
        <v>1</v>
      </c>
      <c r="O381">
        <v>4</v>
      </c>
      <c r="P381">
        <v>2</v>
      </c>
      <c r="Q381" t="s">
        <v>51</v>
      </c>
      <c r="R381" t="b">
        <f t="shared" si="34"/>
        <v>0</v>
      </c>
      <c r="S381" t="b">
        <f>TRUE()</f>
        <v>1</v>
      </c>
      <c r="T381">
        <v>1</v>
      </c>
      <c r="U381">
        <v>0</v>
      </c>
      <c r="V381">
        <v>1</v>
      </c>
    </row>
    <row r="382" spans="1:22" ht="15" customHeight="1" x14ac:dyDescent="0.25">
      <c r="A382">
        <v>381</v>
      </c>
      <c r="B382">
        <v>0</v>
      </c>
      <c r="C382">
        <v>0</v>
      </c>
      <c r="D382">
        <v>0</v>
      </c>
      <c r="E382">
        <v>0</v>
      </c>
      <c r="F382">
        <v>2</v>
      </c>
      <c r="G382">
        <v>12</v>
      </c>
      <c r="H382">
        <v>0</v>
      </c>
      <c r="I382">
        <v>0.1</v>
      </c>
      <c r="J382">
        <v>0</v>
      </c>
      <c r="K382">
        <v>0</v>
      </c>
      <c r="L382" t="s">
        <v>53</v>
      </c>
      <c r="M382">
        <v>1</v>
      </c>
      <c r="N382">
        <v>1</v>
      </c>
      <c r="O382">
        <v>5</v>
      </c>
      <c r="P382">
        <v>3</v>
      </c>
      <c r="Q382" t="s">
        <v>51</v>
      </c>
      <c r="R382" t="b">
        <f t="shared" si="34"/>
        <v>0</v>
      </c>
      <c r="S382" t="b">
        <f t="shared" ref="S382:S391" si="35">FALSE()</f>
        <v>0</v>
      </c>
      <c r="T382">
        <v>0</v>
      </c>
      <c r="U382">
        <v>0</v>
      </c>
      <c r="V382">
        <v>1</v>
      </c>
    </row>
    <row r="383" spans="1:22" ht="15" customHeight="1" x14ac:dyDescent="0.25">
      <c r="A383">
        <v>382</v>
      </c>
      <c r="B383">
        <v>0</v>
      </c>
      <c r="C383">
        <v>0</v>
      </c>
      <c r="D383">
        <v>0</v>
      </c>
      <c r="E383">
        <v>0</v>
      </c>
      <c r="F383">
        <v>3</v>
      </c>
      <c r="G383">
        <v>8</v>
      </c>
      <c r="H383">
        <v>6.6666666999999999E-2</v>
      </c>
      <c r="I383">
        <v>0.133333333</v>
      </c>
      <c r="J383">
        <v>0</v>
      </c>
      <c r="K383">
        <v>0</v>
      </c>
      <c r="L383" t="s">
        <v>53</v>
      </c>
      <c r="M383">
        <v>2</v>
      </c>
      <c r="N383">
        <v>4</v>
      </c>
      <c r="O383">
        <v>1</v>
      </c>
      <c r="P383">
        <v>3</v>
      </c>
      <c r="Q383" t="s">
        <v>51</v>
      </c>
      <c r="R383" t="b">
        <f t="shared" si="34"/>
        <v>0</v>
      </c>
      <c r="S383" t="b">
        <f t="shared" si="35"/>
        <v>0</v>
      </c>
      <c r="T383">
        <v>0</v>
      </c>
      <c r="U383">
        <v>0</v>
      </c>
      <c r="V383">
        <v>1</v>
      </c>
    </row>
    <row r="384" spans="1:22" ht="15" customHeight="1" x14ac:dyDescent="0.25">
      <c r="A384">
        <v>383</v>
      </c>
      <c r="B384">
        <v>1</v>
      </c>
      <c r="C384">
        <v>17</v>
      </c>
      <c r="D384">
        <v>0</v>
      </c>
      <c r="E384">
        <v>0</v>
      </c>
      <c r="F384">
        <v>22</v>
      </c>
      <c r="G384">
        <v>399.8</v>
      </c>
      <c r="H384">
        <v>1.9047618999999998E-2</v>
      </c>
      <c r="I384">
        <v>3.8095237999999997E-2</v>
      </c>
      <c r="J384">
        <v>0</v>
      </c>
      <c r="K384">
        <v>0</v>
      </c>
      <c r="L384" t="s">
        <v>53</v>
      </c>
      <c r="M384">
        <v>1</v>
      </c>
      <c r="N384">
        <v>5</v>
      </c>
      <c r="O384">
        <v>7</v>
      </c>
      <c r="P384">
        <v>1</v>
      </c>
      <c r="Q384" t="s">
        <v>51</v>
      </c>
      <c r="R384" t="b">
        <f t="shared" si="34"/>
        <v>0</v>
      </c>
      <c r="S384" t="b">
        <f t="shared" si="35"/>
        <v>0</v>
      </c>
      <c r="T384">
        <v>0</v>
      </c>
      <c r="U384">
        <v>0</v>
      </c>
      <c r="V384">
        <v>1</v>
      </c>
    </row>
    <row r="385" spans="1:22" ht="15" customHeight="1" x14ac:dyDescent="0.25">
      <c r="A385">
        <v>384</v>
      </c>
      <c r="B385">
        <v>0</v>
      </c>
      <c r="C385">
        <v>0</v>
      </c>
      <c r="D385">
        <v>0</v>
      </c>
      <c r="E385">
        <v>0</v>
      </c>
      <c r="F385">
        <v>1</v>
      </c>
      <c r="G385">
        <v>0</v>
      </c>
      <c r="H385">
        <v>0.2</v>
      </c>
      <c r="I385">
        <v>0.2</v>
      </c>
      <c r="J385">
        <v>0</v>
      </c>
      <c r="K385">
        <v>0</v>
      </c>
      <c r="L385" t="s">
        <v>53</v>
      </c>
      <c r="M385">
        <v>2</v>
      </c>
      <c r="N385">
        <v>2</v>
      </c>
      <c r="O385">
        <v>2</v>
      </c>
      <c r="P385">
        <v>3</v>
      </c>
      <c r="Q385" t="s">
        <v>51</v>
      </c>
      <c r="R385" t="b">
        <f t="shared" si="34"/>
        <v>0</v>
      </c>
      <c r="S385" t="b">
        <f t="shared" si="35"/>
        <v>0</v>
      </c>
      <c r="T385">
        <v>0</v>
      </c>
      <c r="U385">
        <v>0</v>
      </c>
      <c r="V385">
        <v>1</v>
      </c>
    </row>
    <row r="386" spans="1:22" ht="15" customHeight="1" x14ac:dyDescent="0.25">
      <c r="A386">
        <v>385</v>
      </c>
      <c r="B386">
        <v>9</v>
      </c>
      <c r="C386">
        <v>213.32142859999999</v>
      </c>
      <c r="D386">
        <v>5</v>
      </c>
      <c r="E386">
        <v>528</v>
      </c>
      <c r="F386">
        <v>61</v>
      </c>
      <c r="G386">
        <v>2258.4305859999999</v>
      </c>
      <c r="H386">
        <v>0.01</v>
      </c>
      <c r="I386">
        <v>2.0655013999999999E-2</v>
      </c>
      <c r="J386">
        <v>2.810812468</v>
      </c>
      <c r="K386">
        <v>0</v>
      </c>
      <c r="L386" t="s">
        <v>53</v>
      </c>
      <c r="M386">
        <v>1</v>
      </c>
      <c r="N386">
        <v>1</v>
      </c>
      <c r="O386">
        <v>4</v>
      </c>
      <c r="P386">
        <v>2</v>
      </c>
      <c r="Q386" t="s">
        <v>51</v>
      </c>
      <c r="R386" t="b">
        <f t="shared" si="34"/>
        <v>0</v>
      </c>
      <c r="S386" t="b">
        <f t="shared" si="35"/>
        <v>0</v>
      </c>
      <c r="T386">
        <v>0</v>
      </c>
      <c r="U386">
        <v>0</v>
      </c>
      <c r="V386">
        <v>1</v>
      </c>
    </row>
    <row r="387" spans="1:22" ht="15" customHeight="1" x14ac:dyDescent="0.25">
      <c r="A387">
        <v>386</v>
      </c>
      <c r="B387">
        <v>0</v>
      </c>
      <c r="C387">
        <v>0</v>
      </c>
      <c r="D387">
        <v>0</v>
      </c>
      <c r="E387">
        <v>0</v>
      </c>
      <c r="F387">
        <v>2</v>
      </c>
      <c r="G387">
        <v>254</v>
      </c>
      <c r="H387">
        <v>0</v>
      </c>
      <c r="I387">
        <v>0.1</v>
      </c>
      <c r="J387">
        <v>0</v>
      </c>
      <c r="K387">
        <v>0</v>
      </c>
      <c r="L387" t="s">
        <v>53</v>
      </c>
      <c r="M387">
        <v>3</v>
      </c>
      <c r="N387">
        <v>2</v>
      </c>
      <c r="O387">
        <v>4</v>
      </c>
      <c r="P387">
        <v>1</v>
      </c>
      <c r="Q387" t="s">
        <v>51</v>
      </c>
      <c r="R387" t="b">
        <f t="shared" si="34"/>
        <v>0</v>
      </c>
      <c r="S387" t="b">
        <f t="shared" si="35"/>
        <v>0</v>
      </c>
      <c r="T387">
        <v>0</v>
      </c>
      <c r="U387">
        <v>0</v>
      </c>
      <c r="V387">
        <v>1</v>
      </c>
    </row>
    <row r="388" spans="1:22" ht="15" customHeight="1" x14ac:dyDescent="0.25">
      <c r="A388">
        <v>387</v>
      </c>
      <c r="B388">
        <v>0</v>
      </c>
      <c r="C388">
        <v>0</v>
      </c>
      <c r="D388">
        <v>0</v>
      </c>
      <c r="E388">
        <v>0</v>
      </c>
      <c r="F388">
        <v>7</v>
      </c>
      <c r="G388">
        <v>67</v>
      </c>
      <c r="H388">
        <v>0</v>
      </c>
      <c r="I388">
        <v>2.8571428999999999E-2</v>
      </c>
      <c r="J388">
        <v>0</v>
      </c>
      <c r="K388">
        <v>0</v>
      </c>
      <c r="L388" t="s">
        <v>53</v>
      </c>
      <c r="M388">
        <v>2</v>
      </c>
      <c r="N388">
        <v>2</v>
      </c>
      <c r="O388">
        <v>1</v>
      </c>
      <c r="P388">
        <v>2</v>
      </c>
      <c r="Q388" t="s">
        <v>51</v>
      </c>
      <c r="R388" t="b">
        <f t="shared" si="34"/>
        <v>0</v>
      </c>
      <c r="S388" t="b">
        <f t="shared" si="35"/>
        <v>0</v>
      </c>
      <c r="T388">
        <v>0</v>
      </c>
      <c r="U388">
        <v>0</v>
      </c>
      <c r="V388">
        <v>1</v>
      </c>
    </row>
    <row r="389" spans="1:22" ht="15" customHeight="1" x14ac:dyDescent="0.25">
      <c r="A389">
        <v>388</v>
      </c>
      <c r="B389">
        <v>0</v>
      </c>
      <c r="C389">
        <v>0</v>
      </c>
      <c r="D389">
        <v>0</v>
      </c>
      <c r="E389">
        <v>0</v>
      </c>
      <c r="F389">
        <v>4</v>
      </c>
      <c r="G389">
        <v>57</v>
      </c>
      <c r="H389">
        <v>0</v>
      </c>
      <c r="I389">
        <v>2.5000000000000001E-2</v>
      </c>
      <c r="J389">
        <v>0</v>
      </c>
      <c r="K389">
        <v>0</v>
      </c>
      <c r="L389" t="s">
        <v>53</v>
      </c>
      <c r="M389">
        <v>2</v>
      </c>
      <c r="N389">
        <v>2</v>
      </c>
      <c r="O389">
        <v>6</v>
      </c>
      <c r="P389">
        <v>2</v>
      </c>
      <c r="Q389" t="s">
        <v>51</v>
      </c>
      <c r="R389" t="b">
        <f t="shared" si="34"/>
        <v>0</v>
      </c>
      <c r="S389" t="b">
        <f t="shared" si="35"/>
        <v>0</v>
      </c>
      <c r="T389">
        <v>0</v>
      </c>
      <c r="U389">
        <v>0</v>
      </c>
      <c r="V389">
        <v>1</v>
      </c>
    </row>
    <row r="390" spans="1:22" ht="15" customHeight="1" x14ac:dyDescent="0.25">
      <c r="A390">
        <v>389</v>
      </c>
      <c r="B390">
        <v>0</v>
      </c>
      <c r="C390">
        <v>0</v>
      </c>
      <c r="D390">
        <v>0</v>
      </c>
      <c r="E390">
        <v>0</v>
      </c>
      <c r="F390">
        <v>12</v>
      </c>
      <c r="G390">
        <v>240.41666670000001</v>
      </c>
      <c r="H390">
        <v>0</v>
      </c>
      <c r="I390">
        <v>6.1688312000000002E-2</v>
      </c>
      <c r="J390">
        <v>0</v>
      </c>
      <c r="K390">
        <v>0</v>
      </c>
      <c r="L390" t="s">
        <v>53</v>
      </c>
      <c r="M390">
        <v>3</v>
      </c>
      <c r="N390">
        <v>2</v>
      </c>
      <c r="O390">
        <v>1</v>
      </c>
      <c r="P390">
        <v>6</v>
      </c>
      <c r="Q390" t="s">
        <v>51</v>
      </c>
      <c r="R390" t="b">
        <f t="shared" si="34"/>
        <v>0</v>
      </c>
      <c r="S390" t="b">
        <f t="shared" si="35"/>
        <v>0</v>
      </c>
      <c r="T390">
        <v>0</v>
      </c>
      <c r="U390">
        <v>0</v>
      </c>
      <c r="V390">
        <v>1</v>
      </c>
    </row>
    <row r="391" spans="1:22" ht="15" customHeight="1" x14ac:dyDescent="0.25">
      <c r="A391">
        <v>390</v>
      </c>
      <c r="B391">
        <v>0</v>
      </c>
      <c r="C391">
        <v>0</v>
      </c>
      <c r="D391">
        <v>0</v>
      </c>
      <c r="E391">
        <v>0</v>
      </c>
      <c r="F391">
        <v>8</v>
      </c>
      <c r="G391">
        <v>551.16666669999995</v>
      </c>
      <c r="H391">
        <v>2.5000000000000001E-2</v>
      </c>
      <c r="I391">
        <v>3.5000000000000003E-2</v>
      </c>
      <c r="J391">
        <v>0</v>
      </c>
      <c r="K391">
        <v>0</v>
      </c>
      <c r="L391" t="s">
        <v>53</v>
      </c>
      <c r="M391">
        <v>3</v>
      </c>
      <c r="N391">
        <v>2</v>
      </c>
      <c r="O391">
        <v>2</v>
      </c>
      <c r="P391">
        <v>3</v>
      </c>
      <c r="Q391" t="s">
        <v>51</v>
      </c>
      <c r="R391" t="b">
        <f t="shared" si="34"/>
        <v>0</v>
      </c>
      <c r="S391" t="b">
        <f t="shared" si="35"/>
        <v>0</v>
      </c>
      <c r="T391">
        <v>0</v>
      </c>
      <c r="U391">
        <v>0</v>
      </c>
      <c r="V391">
        <v>1</v>
      </c>
    </row>
    <row r="392" spans="1:22" ht="15" customHeight="1" x14ac:dyDescent="0.25">
      <c r="A392">
        <v>391</v>
      </c>
      <c r="B392">
        <v>6</v>
      </c>
      <c r="C392">
        <v>71.5</v>
      </c>
      <c r="D392">
        <v>0</v>
      </c>
      <c r="E392">
        <v>0</v>
      </c>
      <c r="F392">
        <v>47</v>
      </c>
      <c r="G392">
        <v>1532.2</v>
      </c>
      <c r="H392">
        <v>9.9290779999999992E-3</v>
      </c>
      <c r="I392">
        <v>1.9797366E-2</v>
      </c>
      <c r="J392">
        <v>27.26888014</v>
      </c>
      <c r="K392">
        <v>0</v>
      </c>
      <c r="L392" t="s">
        <v>53</v>
      </c>
      <c r="M392">
        <v>2</v>
      </c>
      <c r="N392">
        <v>2</v>
      </c>
      <c r="O392">
        <v>1</v>
      </c>
      <c r="P392">
        <v>1</v>
      </c>
      <c r="Q392" t="s">
        <v>51</v>
      </c>
      <c r="R392" t="b">
        <f t="shared" si="34"/>
        <v>0</v>
      </c>
      <c r="S392" t="b">
        <f>TRUE()</f>
        <v>1</v>
      </c>
      <c r="T392">
        <v>1</v>
      </c>
      <c r="U392">
        <v>0</v>
      </c>
      <c r="V392">
        <v>1</v>
      </c>
    </row>
    <row r="393" spans="1:22" ht="15" customHeight="1" x14ac:dyDescent="0.25">
      <c r="A393">
        <v>392</v>
      </c>
      <c r="B393">
        <v>0</v>
      </c>
      <c r="C393">
        <v>0</v>
      </c>
      <c r="D393">
        <v>0</v>
      </c>
      <c r="E393">
        <v>0</v>
      </c>
      <c r="F393">
        <v>7</v>
      </c>
      <c r="G393">
        <v>379.5</v>
      </c>
      <c r="H393">
        <v>5.7142856999999998E-2</v>
      </c>
      <c r="I393">
        <v>8.5714286000000001E-2</v>
      </c>
      <c r="J393">
        <v>0</v>
      </c>
      <c r="K393">
        <v>0</v>
      </c>
      <c r="L393" t="s">
        <v>53</v>
      </c>
      <c r="M393">
        <v>3</v>
      </c>
      <c r="N393">
        <v>2</v>
      </c>
      <c r="O393">
        <v>8</v>
      </c>
      <c r="P393">
        <v>1</v>
      </c>
      <c r="Q393" t="s">
        <v>51</v>
      </c>
      <c r="R393" t="b">
        <f t="shared" si="34"/>
        <v>0</v>
      </c>
      <c r="S393" t="b">
        <f t="shared" ref="S393:S400" si="36">FALSE()</f>
        <v>0</v>
      </c>
      <c r="T393">
        <v>0</v>
      </c>
      <c r="U393">
        <v>0</v>
      </c>
      <c r="V393">
        <v>1</v>
      </c>
    </row>
    <row r="394" spans="1:22" ht="15" customHeight="1" x14ac:dyDescent="0.25">
      <c r="A394">
        <v>393</v>
      </c>
      <c r="B394">
        <v>1</v>
      </c>
      <c r="C394">
        <v>6</v>
      </c>
      <c r="D394">
        <v>0</v>
      </c>
      <c r="E394">
        <v>0</v>
      </c>
      <c r="F394">
        <v>14</v>
      </c>
      <c r="G394">
        <v>548.18571429999997</v>
      </c>
      <c r="H394">
        <v>2.8571428999999999E-2</v>
      </c>
      <c r="I394">
        <v>2.9870130000000002E-2</v>
      </c>
      <c r="J394">
        <v>0</v>
      </c>
      <c r="K394">
        <v>0</v>
      </c>
      <c r="L394" t="s">
        <v>53</v>
      </c>
      <c r="M394">
        <v>3</v>
      </c>
      <c r="N394">
        <v>2</v>
      </c>
      <c r="O394">
        <v>3</v>
      </c>
      <c r="P394">
        <v>1</v>
      </c>
      <c r="Q394" t="s">
        <v>51</v>
      </c>
      <c r="R394" t="b">
        <f>TRUE()</f>
        <v>1</v>
      </c>
      <c r="S394" t="b">
        <f t="shared" si="36"/>
        <v>0</v>
      </c>
      <c r="T394">
        <v>0</v>
      </c>
      <c r="U394">
        <v>1</v>
      </c>
      <c r="V394">
        <v>1</v>
      </c>
    </row>
    <row r="395" spans="1:22" ht="15" customHeight="1" x14ac:dyDescent="0.25">
      <c r="A395">
        <v>394</v>
      </c>
      <c r="B395">
        <v>3</v>
      </c>
      <c r="C395">
        <v>304</v>
      </c>
      <c r="D395">
        <v>0</v>
      </c>
      <c r="E395">
        <v>0</v>
      </c>
      <c r="F395">
        <v>31</v>
      </c>
      <c r="G395">
        <v>1735.3015869999999</v>
      </c>
      <c r="H395">
        <v>1.5625E-2</v>
      </c>
      <c r="I395">
        <v>5.1562499999999997E-2</v>
      </c>
      <c r="J395">
        <v>0</v>
      </c>
      <c r="K395">
        <v>0</v>
      </c>
      <c r="L395" t="s">
        <v>53</v>
      </c>
      <c r="M395">
        <v>1</v>
      </c>
      <c r="N395">
        <v>1</v>
      </c>
      <c r="O395">
        <v>2</v>
      </c>
      <c r="P395">
        <v>1</v>
      </c>
      <c r="Q395" t="s">
        <v>51</v>
      </c>
      <c r="R395" t="b">
        <f>FALSE()</f>
        <v>0</v>
      </c>
      <c r="S395" t="b">
        <f t="shared" si="36"/>
        <v>0</v>
      </c>
      <c r="T395">
        <v>0</v>
      </c>
      <c r="U395">
        <v>0</v>
      </c>
      <c r="V395">
        <v>1</v>
      </c>
    </row>
    <row r="396" spans="1:22" ht="15" customHeight="1" x14ac:dyDescent="0.25">
      <c r="A396">
        <v>395</v>
      </c>
      <c r="B396">
        <v>0</v>
      </c>
      <c r="C396">
        <v>0</v>
      </c>
      <c r="D396">
        <v>0</v>
      </c>
      <c r="E396">
        <v>0</v>
      </c>
      <c r="F396">
        <v>3</v>
      </c>
      <c r="G396">
        <v>103</v>
      </c>
      <c r="H396">
        <v>0</v>
      </c>
      <c r="I396">
        <v>2.2222222E-2</v>
      </c>
      <c r="J396">
        <v>0</v>
      </c>
      <c r="K396">
        <v>0</v>
      </c>
      <c r="L396" t="s">
        <v>53</v>
      </c>
      <c r="M396">
        <v>1</v>
      </c>
      <c r="N396">
        <v>1</v>
      </c>
      <c r="O396">
        <v>1</v>
      </c>
      <c r="P396">
        <v>3</v>
      </c>
      <c r="Q396" t="s">
        <v>51</v>
      </c>
      <c r="R396" t="b">
        <f>TRUE()</f>
        <v>1</v>
      </c>
      <c r="S396" t="b">
        <f t="shared" si="36"/>
        <v>0</v>
      </c>
      <c r="T396">
        <v>0</v>
      </c>
      <c r="U396">
        <v>1</v>
      </c>
      <c r="V396">
        <v>1</v>
      </c>
    </row>
    <row r="397" spans="1:22" ht="15" customHeight="1" x14ac:dyDescent="0.25">
      <c r="A397">
        <v>396</v>
      </c>
      <c r="B397">
        <v>7</v>
      </c>
      <c r="C397">
        <v>151</v>
      </c>
      <c r="D397">
        <v>0</v>
      </c>
      <c r="E397">
        <v>0</v>
      </c>
      <c r="F397">
        <v>44</v>
      </c>
      <c r="G397">
        <v>1406.1</v>
      </c>
      <c r="H397">
        <v>4.0816330000000003E-3</v>
      </c>
      <c r="I397">
        <v>6.5014579999999999E-3</v>
      </c>
      <c r="J397">
        <v>0</v>
      </c>
      <c r="K397">
        <v>0</v>
      </c>
      <c r="L397" t="s">
        <v>53</v>
      </c>
      <c r="M397">
        <v>1</v>
      </c>
      <c r="N397">
        <v>1</v>
      </c>
      <c r="O397">
        <v>4</v>
      </c>
      <c r="P397">
        <v>2</v>
      </c>
      <c r="Q397" t="s">
        <v>51</v>
      </c>
      <c r="R397" t="b">
        <f t="shared" ref="R397:R409" si="37">FALSE()</f>
        <v>0</v>
      </c>
      <c r="S397" t="b">
        <f t="shared" si="36"/>
        <v>0</v>
      </c>
      <c r="T397">
        <v>0</v>
      </c>
      <c r="U397">
        <v>0</v>
      </c>
      <c r="V397">
        <v>1</v>
      </c>
    </row>
    <row r="398" spans="1:22" ht="15" customHeight="1" x14ac:dyDescent="0.25">
      <c r="A398">
        <v>397</v>
      </c>
      <c r="B398">
        <v>3</v>
      </c>
      <c r="C398">
        <v>199.75</v>
      </c>
      <c r="D398">
        <v>0</v>
      </c>
      <c r="E398">
        <v>0</v>
      </c>
      <c r="F398">
        <v>8</v>
      </c>
      <c r="G398">
        <v>331.4</v>
      </c>
      <c r="H398">
        <v>0</v>
      </c>
      <c r="I398">
        <v>3.333333E-3</v>
      </c>
      <c r="J398">
        <v>0</v>
      </c>
      <c r="K398">
        <v>0</v>
      </c>
      <c r="L398" t="s">
        <v>53</v>
      </c>
      <c r="M398">
        <v>3</v>
      </c>
      <c r="N398">
        <v>2</v>
      </c>
      <c r="O398">
        <v>2</v>
      </c>
      <c r="P398">
        <v>10</v>
      </c>
      <c r="Q398" t="s">
        <v>52</v>
      </c>
      <c r="R398" t="b">
        <f t="shared" si="37"/>
        <v>0</v>
      </c>
      <c r="S398" t="b">
        <f t="shared" si="36"/>
        <v>0</v>
      </c>
      <c r="T398">
        <v>0</v>
      </c>
      <c r="U398">
        <v>0</v>
      </c>
      <c r="V398">
        <v>0</v>
      </c>
    </row>
    <row r="399" spans="1:22" ht="15" customHeight="1" x14ac:dyDescent="0.25">
      <c r="A399">
        <v>398</v>
      </c>
      <c r="B399">
        <v>1</v>
      </c>
      <c r="C399">
        <v>13.5</v>
      </c>
      <c r="D399">
        <v>1</v>
      </c>
      <c r="E399">
        <v>28</v>
      </c>
      <c r="F399">
        <v>88</v>
      </c>
      <c r="G399">
        <v>1759.275703</v>
      </c>
      <c r="H399">
        <v>4.5454550000000003E-3</v>
      </c>
      <c r="I399">
        <v>2.0644541999999998E-2</v>
      </c>
      <c r="J399">
        <v>0</v>
      </c>
      <c r="K399">
        <v>0</v>
      </c>
      <c r="L399" t="s">
        <v>53</v>
      </c>
      <c r="M399">
        <v>2</v>
      </c>
      <c r="N399">
        <v>2</v>
      </c>
      <c r="O399">
        <v>1</v>
      </c>
      <c r="P399">
        <v>2</v>
      </c>
      <c r="Q399" t="s">
        <v>51</v>
      </c>
      <c r="R399" t="b">
        <f t="shared" si="37"/>
        <v>0</v>
      </c>
      <c r="S399" t="b">
        <f t="shared" si="36"/>
        <v>0</v>
      </c>
      <c r="T399">
        <v>0</v>
      </c>
      <c r="U399">
        <v>0</v>
      </c>
      <c r="V399">
        <v>1</v>
      </c>
    </row>
    <row r="400" spans="1:22" ht="15" customHeight="1" x14ac:dyDescent="0.25">
      <c r="A400">
        <v>399</v>
      </c>
      <c r="B400">
        <v>0</v>
      </c>
      <c r="C400">
        <v>0</v>
      </c>
      <c r="D400">
        <v>0</v>
      </c>
      <c r="E400">
        <v>0</v>
      </c>
      <c r="F400">
        <v>1</v>
      </c>
      <c r="G400">
        <v>0</v>
      </c>
      <c r="H400">
        <v>0.2</v>
      </c>
      <c r="I400">
        <v>0.2</v>
      </c>
      <c r="J400">
        <v>0</v>
      </c>
      <c r="K400">
        <v>0</v>
      </c>
      <c r="L400" t="s">
        <v>53</v>
      </c>
      <c r="M400">
        <v>2</v>
      </c>
      <c r="N400">
        <v>4</v>
      </c>
      <c r="O400">
        <v>1</v>
      </c>
      <c r="P400">
        <v>1</v>
      </c>
      <c r="Q400" t="s">
        <v>51</v>
      </c>
      <c r="R400" t="b">
        <f t="shared" si="37"/>
        <v>0</v>
      </c>
      <c r="S400" t="b">
        <f t="shared" si="36"/>
        <v>0</v>
      </c>
      <c r="T400">
        <v>0</v>
      </c>
      <c r="U400">
        <v>0</v>
      </c>
      <c r="V400">
        <v>1</v>
      </c>
    </row>
    <row r="401" spans="1:22" ht="15" customHeight="1" x14ac:dyDescent="0.25">
      <c r="A401">
        <v>400</v>
      </c>
      <c r="B401">
        <v>7</v>
      </c>
      <c r="C401">
        <v>191.2</v>
      </c>
      <c r="D401">
        <v>4</v>
      </c>
      <c r="E401">
        <v>654.33333330000005</v>
      </c>
      <c r="F401">
        <v>31</v>
      </c>
      <c r="G401">
        <v>1204.6004330000001</v>
      </c>
      <c r="H401">
        <v>8.5470100000000003E-4</v>
      </c>
      <c r="I401">
        <v>1.3342491E-2</v>
      </c>
      <c r="J401">
        <v>11.920096149999999</v>
      </c>
      <c r="K401">
        <v>0</v>
      </c>
      <c r="L401" t="s">
        <v>53</v>
      </c>
      <c r="M401">
        <v>2</v>
      </c>
      <c r="N401">
        <v>2</v>
      </c>
      <c r="O401">
        <v>7</v>
      </c>
      <c r="P401">
        <v>2</v>
      </c>
      <c r="Q401" t="s">
        <v>51</v>
      </c>
      <c r="R401" t="b">
        <f t="shared" si="37"/>
        <v>0</v>
      </c>
      <c r="S401" t="b">
        <f>TRUE()</f>
        <v>1</v>
      </c>
      <c r="T401">
        <v>1</v>
      </c>
      <c r="U401">
        <v>0</v>
      </c>
      <c r="V401">
        <v>1</v>
      </c>
    </row>
    <row r="402" spans="1:22" ht="15" customHeight="1" x14ac:dyDescent="0.25">
      <c r="A402">
        <v>401</v>
      </c>
      <c r="B402">
        <v>2</v>
      </c>
      <c r="C402">
        <v>47</v>
      </c>
      <c r="D402">
        <v>0</v>
      </c>
      <c r="E402">
        <v>0</v>
      </c>
      <c r="F402">
        <v>39</v>
      </c>
      <c r="G402">
        <v>1743.366667</v>
      </c>
      <c r="H402">
        <v>0</v>
      </c>
      <c r="I402">
        <v>1.6410256000000002E-2</v>
      </c>
      <c r="J402">
        <v>78.934835609999993</v>
      </c>
      <c r="K402">
        <v>0</v>
      </c>
      <c r="L402" t="s">
        <v>53</v>
      </c>
      <c r="M402">
        <v>3</v>
      </c>
      <c r="N402">
        <v>3</v>
      </c>
      <c r="O402">
        <v>2</v>
      </c>
      <c r="P402">
        <v>1</v>
      </c>
      <c r="Q402" t="s">
        <v>51</v>
      </c>
      <c r="R402" t="b">
        <f t="shared" si="37"/>
        <v>0</v>
      </c>
      <c r="S402" t="b">
        <f>TRUE()</f>
        <v>1</v>
      </c>
      <c r="T402">
        <v>1</v>
      </c>
      <c r="U402">
        <v>0</v>
      </c>
      <c r="V402">
        <v>1</v>
      </c>
    </row>
    <row r="403" spans="1:22" ht="15" customHeight="1" x14ac:dyDescent="0.25">
      <c r="A403">
        <v>402</v>
      </c>
      <c r="B403">
        <v>0</v>
      </c>
      <c r="C403">
        <v>0</v>
      </c>
      <c r="D403">
        <v>0</v>
      </c>
      <c r="E403">
        <v>0</v>
      </c>
      <c r="F403">
        <v>10</v>
      </c>
      <c r="G403">
        <v>236</v>
      </c>
      <c r="H403">
        <v>0</v>
      </c>
      <c r="I403">
        <v>2.6666667000000002E-2</v>
      </c>
      <c r="J403">
        <v>0</v>
      </c>
      <c r="K403">
        <v>0</v>
      </c>
      <c r="L403" t="s">
        <v>53</v>
      </c>
      <c r="M403">
        <v>2</v>
      </c>
      <c r="N403">
        <v>2</v>
      </c>
      <c r="O403">
        <v>1</v>
      </c>
      <c r="P403">
        <v>1</v>
      </c>
      <c r="Q403" t="s">
        <v>51</v>
      </c>
      <c r="R403" t="b">
        <f t="shared" si="37"/>
        <v>0</v>
      </c>
      <c r="S403" t="b">
        <f t="shared" ref="S403:S409" si="38">FALSE()</f>
        <v>0</v>
      </c>
      <c r="T403">
        <v>0</v>
      </c>
      <c r="U403">
        <v>0</v>
      </c>
      <c r="V403">
        <v>1</v>
      </c>
    </row>
    <row r="404" spans="1:22" ht="15" customHeight="1" x14ac:dyDescent="0.25">
      <c r="A404">
        <v>403</v>
      </c>
      <c r="B404">
        <v>5</v>
      </c>
      <c r="C404">
        <v>197</v>
      </c>
      <c r="D404">
        <v>4</v>
      </c>
      <c r="E404">
        <v>246</v>
      </c>
      <c r="F404">
        <v>17</v>
      </c>
      <c r="G404">
        <v>427.08333329999999</v>
      </c>
      <c r="H404">
        <v>0</v>
      </c>
      <c r="I404">
        <v>8.6956519999999999E-3</v>
      </c>
      <c r="J404">
        <v>0</v>
      </c>
      <c r="K404">
        <v>0</v>
      </c>
      <c r="L404" t="s">
        <v>53</v>
      </c>
      <c r="M404">
        <v>1</v>
      </c>
      <c r="N404">
        <v>1</v>
      </c>
      <c r="O404">
        <v>3</v>
      </c>
      <c r="P404">
        <v>2</v>
      </c>
      <c r="Q404" t="s">
        <v>52</v>
      </c>
      <c r="R404" t="b">
        <f t="shared" si="37"/>
        <v>0</v>
      </c>
      <c r="S404" t="b">
        <f t="shared" si="38"/>
        <v>0</v>
      </c>
      <c r="T404">
        <v>0</v>
      </c>
      <c r="U404">
        <v>0</v>
      </c>
      <c r="V404">
        <v>0</v>
      </c>
    </row>
    <row r="405" spans="1:22" ht="15" customHeight="1" x14ac:dyDescent="0.25">
      <c r="A405">
        <v>404</v>
      </c>
      <c r="B405">
        <v>3</v>
      </c>
      <c r="C405">
        <v>115.125</v>
      </c>
      <c r="D405">
        <v>0</v>
      </c>
      <c r="E405">
        <v>0</v>
      </c>
      <c r="F405">
        <v>46</v>
      </c>
      <c r="G405">
        <v>909.52261899999996</v>
      </c>
      <c r="H405">
        <v>4.2553189999999996E-3</v>
      </c>
      <c r="I405">
        <v>2.0449173000000001E-2</v>
      </c>
      <c r="J405">
        <v>0</v>
      </c>
      <c r="K405">
        <v>0</v>
      </c>
      <c r="L405" t="s">
        <v>53</v>
      </c>
      <c r="M405">
        <v>2</v>
      </c>
      <c r="N405">
        <v>2</v>
      </c>
      <c r="O405">
        <v>6</v>
      </c>
      <c r="P405">
        <v>1</v>
      </c>
      <c r="Q405" t="s">
        <v>51</v>
      </c>
      <c r="R405" t="b">
        <f t="shared" si="37"/>
        <v>0</v>
      </c>
      <c r="S405" t="b">
        <f t="shared" si="38"/>
        <v>0</v>
      </c>
      <c r="T405">
        <v>0</v>
      </c>
      <c r="U405">
        <v>0</v>
      </c>
      <c r="V405">
        <v>1</v>
      </c>
    </row>
    <row r="406" spans="1:22" ht="15" customHeight="1" x14ac:dyDescent="0.25">
      <c r="A406">
        <v>405</v>
      </c>
      <c r="B406">
        <v>4</v>
      </c>
      <c r="C406">
        <v>312.75</v>
      </c>
      <c r="D406">
        <v>0</v>
      </c>
      <c r="E406">
        <v>0</v>
      </c>
      <c r="F406">
        <v>14</v>
      </c>
      <c r="G406">
        <v>702.91666669999995</v>
      </c>
      <c r="H406">
        <v>0</v>
      </c>
      <c r="I406">
        <v>1.4259259E-2</v>
      </c>
      <c r="J406">
        <v>0</v>
      </c>
      <c r="K406">
        <v>0</v>
      </c>
      <c r="L406" t="s">
        <v>53</v>
      </c>
      <c r="M406">
        <v>3</v>
      </c>
      <c r="N406">
        <v>2</v>
      </c>
      <c r="O406">
        <v>1</v>
      </c>
      <c r="P406">
        <v>2</v>
      </c>
      <c r="Q406" t="s">
        <v>52</v>
      </c>
      <c r="R406" t="b">
        <f t="shared" si="37"/>
        <v>0</v>
      </c>
      <c r="S406" t="b">
        <f t="shared" si="38"/>
        <v>0</v>
      </c>
      <c r="T406">
        <v>0</v>
      </c>
      <c r="U406">
        <v>0</v>
      </c>
      <c r="V406">
        <v>0</v>
      </c>
    </row>
    <row r="407" spans="1:22" ht="15" customHeight="1" x14ac:dyDescent="0.25">
      <c r="A407">
        <v>406</v>
      </c>
      <c r="B407">
        <v>0</v>
      </c>
      <c r="C407">
        <v>0</v>
      </c>
      <c r="D407">
        <v>0</v>
      </c>
      <c r="E407">
        <v>0</v>
      </c>
      <c r="F407">
        <v>40</v>
      </c>
      <c r="G407">
        <v>962.33333330000005</v>
      </c>
      <c r="H407">
        <v>0</v>
      </c>
      <c r="I407">
        <v>1.6250000000000001E-2</v>
      </c>
      <c r="J407">
        <v>0</v>
      </c>
      <c r="K407">
        <v>0</v>
      </c>
      <c r="L407" t="s">
        <v>53</v>
      </c>
      <c r="M407">
        <v>2</v>
      </c>
      <c r="N407">
        <v>2</v>
      </c>
      <c r="O407">
        <v>9</v>
      </c>
      <c r="P407">
        <v>1</v>
      </c>
      <c r="Q407" t="s">
        <v>51</v>
      </c>
      <c r="R407" t="b">
        <f t="shared" si="37"/>
        <v>0</v>
      </c>
      <c r="S407" t="b">
        <f t="shared" si="38"/>
        <v>0</v>
      </c>
      <c r="T407">
        <v>0</v>
      </c>
      <c r="U407">
        <v>0</v>
      </c>
      <c r="V407">
        <v>1</v>
      </c>
    </row>
    <row r="408" spans="1:22" ht="15" customHeight="1" x14ac:dyDescent="0.25">
      <c r="A408">
        <v>407</v>
      </c>
      <c r="B408">
        <v>4</v>
      </c>
      <c r="C408">
        <v>724</v>
      </c>
      <c r="D408">
        <v>0</v>
      </c>
      <c r="E408">
        <v>0</v>
      </c>
      <c r="F408">
        <v>2</v>
      </c>
      <c r="G408">
        <v>159</v>
      </c>
      <c r="H408">
        <v>0</v>
      </c>
      <c r="I408">
        <v>8.0000000000000002E-3</v>
      </c>
      <c r="J408">
        <v>0</v>
      </c>
      <c r="K408">
        <v>0</v>
      </c>
      <c r="L408" t="s">
        <v>53</v>
      </c>
      <c r="M408">
        <v>4</v>
      </c>
      <c r="N408">
        <v>2</v>
      </c>
      <c r="O408">
        <v>1</v>
      </c>
      <c r="P408">
        <v>7</v>
      </c>
      <c r="Q408" t="s">
        <v>52</v>
      </c>
      <c r="R408" t="b">
        <f t="shared" si="37"/>
        <v>0</v>
      </c>
      <c r="S408" t="b">
        <f t="shared" si="38"/>
        <v>0</v>
      </c>
      <c r="T408">
        <v>0</v>
      </c>
      <c r="U408">
        <v>0</v>
      </c>
      <c r="V408">
        <v>0</v>
      </c>
    </row>
    <row r="409" spans="1:22" ht="15" customHeight="1" x14ac:dyDescent="0.25">
      <c r="A409">
        <v>408</v>
      </c>
      <c r="B409">
        <v>0</v>
      </c>
      <c r="C409">
        <v>0</v>
      </c>
      <c r="D409">
        <v>0</v>
      </c>
      <c r="E409">
        <v>0</v>
      </c>
      <c r="F409">
        <v>2</v>
      </c>
      <c r="G409">
        <v>24</v>
      </c>
      <c r="H409">
        <v>0</v>
      </c>
      <c r="I409">
        <v>0.1</v>
      </c>
      <c r="J409">
        <v>0</v>
      </c>
      <c r="K409">
        <v>0</v>
      </c>
      <c r="L409" t="s">
        <v>53</v>
      </c>
      <c r="M409">
        <v>2</v>
      </c>
      <c r="N409">
        <v>6</v>
      </c>
      <c r="O409">
        <v>1</v>
      </c>
      <c r="P409">
        <v>2</v>
      </c>
      <c r="Q409" t="s">
        <v>51</v>
      </c>
      <c r="R409" t="b">
        <f t="shared" si="37"/>
        <v>0</v>
      </c>
      <c r="S409" t="b">
        <f t="shared" si="38"/>
        <v>0</v>
      </c>
      <c r="T409">
        <v>0</v>
      </c>
      <c r="U409">
        <v>0</v>
      </c>
      <c r="V409">
        <v>1</v>
      </c>
    </row>
    <row r="410" spans="1:22" ht="15" customHeight="1" x14ac:dyDescent="0.25">
      <c r="A410">
        <v>409</v>
      </c>
      <c r="B410">
        <v>8</v>
      </c>
      <c r="C410">
        <v>237.5</v>
      </c>
      <c r="D410">
        <v>4</v>
      </c>
      <c r="E410">
        <v>142</v>
      </c>
      <c r="F410">
        <v>30</v>
      </c>
      <c r="G410">
        <v>1569.625</v>
      </c>
      <c r="H410">
        <v>0</v>
      </c>
      <c r="I410">
        <v>8.1081079999999993E-3</v>
      </c>
      <c r="J410">
        <v>15.88906362</v>
      </c>
      <c r="K410">
        <v>0</v>
      </c>
      <c r="L410" t="s">
        <v>53</v>
      </c>
      <c r="M410">
        <v>1</v>
      </c>
      <c r="N410">
        <v>2</v>
      </c>
      <c r="O410">
        <v>1</v>
      </c>
      <c r="P410">
        <v>9</v>
      </c>
      <c r="Q410" t="s">
        <v>51</v>
      </c>
      <c r="R410" t="b">
        <f>TRUE()</f>
        <v>1</v>
      </c>
      <c r="S410" t="b">
        <f>TRUE()</f>
        <v>1</v>
      </c>
      <c r="T410">
        <v>1</v>
      </c>
      <c r="U410">
        <v>1</v>
      </c>
      <c r="V410">
        <v>1</v>
      </c>
    </row>
    <row r="411" spans="1:22" ht="15" customHeight="1" x14ac:dyDescent="0.25">
      <c r="A411">
        <v>410</v>
      </c>
      <c r="B411">
        <v>3</v>
      </c>
      <c r="C411">
        <v>66.333333330000002</v>
      </c>
      <c r="D411">
        <v>0</v>
      </c>
      <c r="E411">
        <v>0</v>
      </c>
      <c r="F411">
        <v>15</v>
      </c>
      <c r="G411">
        <v>424.83333329999999</v>
      </c>
      <c r="H411">
        <v>0</v>
      </c>
      <c r="I411">
        <v>1.2500000000000001E-2</v>
      </c>
      <c r="J411">
        <v>0</v>
      </c>
      <c r="K411">
        <v>0</v>
      </c>
      <c r="L411" t="s">
        <v>53</v>
      </c>
      <c r="M411">
        <v>2</v>
      </c>
      <c r="N411">
        <v>2</v>
      </c>
      <c r="O411">
        <v>6</v>
      </c>
      <c r="P411">
        <v>6</v>
      </c>
      <c r="Q411" t="s">
        <v>51</v>
      </c>
      <c r="R411" t="b">
        <f>FALSE()</f>
        <v>0</v>
      </c>
      <c r="S411" t="b">
        <f t="shared" ref="S411:S417" si="39">FALSE()</f>
        <v>0</v>
      </c>
      <c r="T411">
        <v>0</v>
      </c>
      <c r="U411">
        <v>0</v>
      </c>
      <c r="V411">
        <v>1</v>
      </c>
    </row>
    <row r="412" spans="1:22" ht="15" customHeight="1" x14ac:dyDescent="0.25">
      <c r="A412">
        <v>411</v>
      </c>
      <c r="B412">
        <v>0</v>
      </c>
      <c r="C412">
        <v>0</v>
      </c>
      <c r="D412">
        <v>0</v>
      </c>
      <c r="E412">
        <v>0</v>
      </c>
      <c r="F412">
        <v>16</v>
      </c>
      <c r="G412">
        <v>154.83333329999999</v>
      </c>
      <c r="H412">
        <v>0</v>
      </c>
      <c r="I412">
        <v>6.2500000000000003E-3</v>
      </c>
      <c r="J412">
        <v>0</v>
      </c>
      <c r="K412">
        <v>0</v>
      </c>
      <c r="L412" t="s">
        <v>53</v>
      </c>
      <c r="M412">
        <v>2</v>
      </c>
      <c r="N412">
        <v>4</v>
      </c>
      <c r="O412">
        <v>7</v>
      </c>
      <c r="P412">
        <v>1</v>
      </c>
      <c r="Q412" t="s">
        <v>51</v>
      </c>
      <c r="R412" t="b">
        <f>FALSE()</f>
        <v>0</v>
      </c>
      <c r="S412" t="b">
        <f t="shared" si="39"/>
        <v>0</v>
      </c>
      <c r="T412">
        <v>0</v>
      </c>
      <c r="U412">
        <v>0</v>
      </c>
      <c r="V412">
        <v>1</v>
      </c>
    </row>
    <row r="413" spans="1:22" ht="15" customHeight="1" x14ac:dyDescent="0.25">
      <c r="A413">
        <v>412</v>
      </c>
      <c r="B413">
        <v>2</v>
      </c>
      <c r="C413">
        <v>190</v>
      </c>
      <c r="D413">
        <v>1</v>
      </c>
      <c r="E413">
        <v>0</v>
      </c>
      <c r="F413">
        <v>37</v>
      </c>
      <c r="G413">
        <v>758.44285709999997</v>
      </c>
      <c r="H413">
        <v>0</v>
      </c>
      <c r="I413">
        <v>1.0526316000000001E-2</v>
      </c>
      <c r="J413">
        <v>0</v>
      </c>
      <c r="K413">
        <v>0</v>
      </c>
      <c r="L413" t="s">
        <v>53</v>
      </c>
      <c r="M413">
        <v>1</v>
      </c>
      <c r="N413">
        <v>1</v>
      </c>
      <c r="O413">
        <v>6</v>
      </c>
      <c r="P413">
        <v>1</v>
      </c>
      <c r="Q413" t="s">
        <v>51</v>
      </c>
      <c r="R413" t="b">
        <f>TRUE()</f>
        <v>1</v>
      </c>
      <c r="S413" t="b">
        <f t="shared" si="39"/>
        <v>0</v>
      </c>
      <c r="T413">
        <v>0</v>
      </c>
      <c r="U413">
        <v>1</v>
      </c>
      <c r="V413">
        <v>1</v>
      </c>
    </row>
    <row r="414" spans="1:22" ht="15" customHeight="1" x14ac:dyDescent="0.25">
      <c r="A414">
        <v>413</v>
      </c>
      <c r="B414">
        <v>4</v>
      </c>
      <c r="C414">
        <v>174</v>
      </c>
      <c r="D414">
        <v>1</v>
      </c>
      <c r="E414">
        <v>18.5</v>
      </c>
      <c r="F414">
        <v>11</v>
      </c>
      <c r="G414">
        <v>305.875</v>
      </c>
      <c r="H414">
        <v>0</v>
      </c>
      <c r="I414">
        <v>1.7094020000000001E-3</v>
      </c>
      <c r="J414">
        <v>0</v>
      </c>
      <c r="K414">
        <v>0</v>
      </c>
      <c r="L414" t="s">
        <v>53</v>
      </c>
      <c r="M414">
        <v>1</v>
      </c>
      <c r="N414">
        <v>2</v>
      </c>
      <c r="O414">
        <v>3</v>
      </c>
      <c r="P414">
        <v>8</v>
      </c>
      <c r="Q414" t="s">
        <v>52</v>
      </c>
      <c r="R414" t="b">
        <f>TRUE()</f>
        <v>1</v>
      </c>
      <c r="S414" t="b">
        <f t="shared" si="39"/>
        <v>0</v>
      </c>
      <c r="T414">
        <v>0</v>
      </c>
      <c r="U414">
        <v>1</v>
      </c>
      <c r="V414">
        <v>0</v>
      </c>
    </row>
    <row r="415" spans="1:22" ht="15" customHeight="1" x14ac:dyDescent="0.25">
      <c r="A415">
        <v>414</v>
      </c>
      <c r="B415">
        <v>3</v>
      </c>
      <c r="C415">
        <v>227</v>
      </c>
      <c r="D415">
        <v>0</v>
      </c>
      <c r="E415">
        <v>0</v>
      </c>
      <c r="F415">
        <v>2</v>
      </c>
      <c r="G415">
        <v>62</v>
      </c>
      <c r="H415">
        <v>0</v>
      </c>
      <c r="I415">
        <v>2.5000000000000001E-2</v>
      </c>
      <c r="J415">
        <v>0</v>
      </c>
      <c r="K415">
        <v>0</v>
      </c>
      <c r="L415" t="s">
        <v>53</v>
      </c>
      <c r="M415">
        <v>3</v>
      </c>
      <c r="N415">
        <v>2</v>
      </c>
      <c r="O415">
        <v>1</v>
      </c>
      <c r="P415">
        <v>10</v>
      </c>
      <c r="Q415" t="s">
        <v>51</v>
      </c>
      <c r="R415" t="b">
        <f>TRUE()</f>
        <v>1</v>
      </c>
      <c r="S415" t="b">
        <f t="shared" si="39"/>
        <v>0</v>
      </c>
      <c r="T415">
        <v>0</v>
      </c>
      <c r="U415">
        <v>1</v>
      </c>
      <c r="V415">
        <v>1</v>
      </c>
    </row>
    <row r="416" spans="1:22" ht="15" customHeight="1" x14ac:dyDescent="0.25">
      <c r="A416">
        <v>415</v>
      </c>
      <c r="B416">
        <v>1</v>
      </c>
      <c r="C416">
        <v>23</v>
      </c>
      <c r="D416">
        <v>0</v>
      </c>
      <c r="E416">
        <v>0</v>
      </c>
      <c r="F416">
        <v>15</v>
      </c>
      <c r="G416">
        <v>656.25</v>
      </c>
      <c r="H416">
        <v>2.8571428999999999E-2</v>
      </c>
      <c r="I416">
        <v>2.8571428999999999E-2</v>
      </c>
      <c r="J416">
        <v>0</v>
      </c>
      <c r="K416">
        <v>0</v>
      </c>
      <c r="L416" t="s">
        <v>53</v>
      </c>
      <c r="M416">
        <v>1</v>
      </c>
      <c r="N416">
        <v>1</v>
      </c>
      <c r="O416">
        <v>8</v>
      </c>
      <c r="P416">
        <v>2</v>
      </c>
      <c r="Q416" t="s">
        <v>51</v>
      </c>
      <c r="R416" t="b">
        <f>TRUE()</f>
        <v>1</v>
      </c>
      <c r="S416" t="b">
        <f t="shared" si="39"/>
        <v>0</v>
      </c>
      <c r="T416">
        <v>0</v>
      </c>
      <c r="U416">
        <v>1</v>
      </c>
      <c r="V416">
        <v>1</v>
      </c>
    </row>
    <row r="417" spans="1:22" ht="15" customHeight="1" x14ac:dyDescent="0.25">
      <c r="A417">
        <v>416</v>
      </c>
      <c r="B417">
        <v>0</v>
      </c>
      <c r="C417">
        <v>0</v>
      </c>
      <c r="D417">
        <v>0</v>
      </c>
      <c r="E417">
        <v>0</v>
      </c>
      <c r="F417">
        <v>29</v>
      </c>
      <c r="G417">
        <v>617.5</v>
      </c>
      <c r="H417">
        <v>6.8965520000000002E-3</v>
      </c>
      <c r="I417">
        <v>1.9540229999999999E-2</v>
      </c>
      <c r="J417">
        <v>0</v>
      </c>
      <c r="K417">
        <v>0</v>
      </c>
      <c r="L417" t="s">
        <v>53</v>
      </c>
      <c r="M417">
        <v>2</v>
      </c>
      <c r="N417">
        <v>2</v>
      </c>
      <c r="O417">
        <v>3</v>
      </c>
      <c r="P417">
        <v>10</v>
      </c>
      <c r="Q417" t="s">
        <v>51</v>
      </c>
      <c r="R417" t="b">
        <f>FALSE()</f>
        <v>0</v>
      </c>
      <c r="S417" t="b">
        <f t="shared" si="39"/>
        <v>0</v>
      </c>
      <c r="T417">
        <v>0</v>
      </c>
      <c r="U417">
        <v>0</v>
      </c>
      <c r="V417">
        <v>1</v>
      </c>
    </row>
    <row r="418" spans="1:22" ht="15" customHeight="1" x14ac:dyDescent="0.25">
      <c r="A418">
        <v>417</v>
      </c>
      <c r="B418">
        <v>0</v>
      </c>
      <c r="C418">
        <v>0</v>
      </c>
      <c r="D418">
        <v>2</v>
      </c>
      <c r="E418">
        <v>39</v>
      </c>
      <c r="F418">
        <v>15</v>
      </c>
      <c r="G418">
        <v>245</v>
      </c>
      <c r="H418">
        <v>0</v>
      </c>
      <c r="I418">
        <v>1.2500000000000001E-2</v>
      </c>
      <c r="J418">
        <v>11.995540399999999</v>
      </c>
      <c r="K418">
        <v>0</v>
      </c>
      <c r="L418" t="s">
        <v>53</v>
      </c>
      <c r="M418">
        <v>2</v>
      </c>
      <c r="N418">
        <v>2</v>
      </c>
      <c r="O418">
        <v>1</v>
      </c>
      <c r="P418">
        <v>3</v>
      </c>
      <c r="Q418" t="s">
        <v>51</v>
      </c>
      <c r="R418" t="b">
        <f>TRUE()</f>
        <v>1</v>
      </c>
      <c r="S418" t="b">
        <f>TRUE()</f>
        <v>1</v>
      </c>
      <c r="T418">
        <v>1</v>
      </c>
      <c r="U418">
        <v>1</v>
      </c>
      <c r="V418">
        <v>1</v>
      </c>
    </row>
    <row r="419" spans="1:22" ht="15" customHeight="1" x14ac:dyDescent="0.25">
      <c r="A419">
        <v>418</v>
      </c>
      <c r="B419">
        <v>0</v>
      </c>
      <c r="C419">
        <v>0</v>
      </c>
      <c r="D419">
        <v>0</v>
      </c>
      <c r="E419">
        <v>0</v>
      </c>
      <c r="F419">
        <v>3</v>
      </c>
      <c r="G419">
        <v>20</v>
      </c>
      <c r="H419">
        <v>0</v>
      </c>
      <c r="I419">
        <v>6.6666666999999999E-2</v>
      </c>
      <c r="J419">
        <v>0</v>
      </c>
      <c r="K419">
        <v>0</v>
      </c>
      <c r="L419" t="s">
        <v>53</v>
      </c>
      <c r="M419">
        <v>2</v>
      </c>
      <c r="N419">
        <v>2</v>
      </c>
      <c r="O419">
        <v>2</v>
      </c>
      <c r="P419">
        <v>1</v>
      </c>
      <c r="Q419" t="s">
        <v>51</v>
      </c>
      <c r="R419" t="b">
        <f>TRUE()</f>
        <v>1</v>
      </c>
      <c r="S419" t="b">
        <f t="shared" ref="S419:S425" si="40">FALSE()</f>
        <v>0</v>
      </c>
      <c r="T419">
        <v>0</v>
      </c>
      <c r="U419">
        <v>1</v>
      </c>
      <c r="V419">
        <v>1</v>
      </c>
    </row>
    <row r="420" spans="1:22" ht="15" customHeight="1" x14ac:dyDescent="0.25">
      <c r="A420">
        <v>419</v>
      </c>
      <c r="B420">
        <v>0</v>
      </c>
      <c r="C420">
        <v>0</v>
      </c>
      <c r="D420">
        <v>0</v>
      </c>
      <c r="E420">
        <v>0</v>
      </c>
      <c r="F420">
        <v>1</v>
      </c>
      <c r="G420">
        <v>0</v>
      </c>
      <c r="H420">
        <v>0.2</v>
      </c>
      <c r="I420">
        <v>0.2</v>
      </c>
      <c r="J420">
        <v>0</v>
      </c>
      <c r="K420">
        <v>0</v>
      </c>
      <c r="L420" t="s">
        <v>53</v>
      </c>
      <c r="M420">
        <v>1</v>
      </c>
      <c r="N420">
        <v>1</v>
      </c>
      <c r="O420">
        <v>1</v>
      </c>
      <c r="P420">
        <v>1</v>
      </c>
      <c r="Q420" t="s">
        <v>51</v>
      </c>
      <c r="R420" t="b">
        <f>TRUE()</f>
        <v>1</v>
      </c>
      <c r="S420" t="b">
        <f t="shared" si="40"/>
        <v>0</v>
      </c>
      <c r="T420">
        <v>0</v>
      </c>
      <c r="U420">
        <v>1</v>
      </c>
      <c r="V420">
        <v>1</v>
      </c>
    </row>
    <row r="421" spans="1:22" ht="15" customHeight="1" x14ac:dyDescent="0.25">
      <c r="A421">
        <v>420</v>
      </c>
      <c r="B421">
        <v>0</v>
      </c>
      <c r="C421">
        <v>0</v>
      </c>
      <c r="D421">
        <v>0</v>
      </c>
      <c r="E421">
        <v>0</v>
      </c>
      <c r="F421">
        <v>2</v>
      </c>
      <c r="G421">
        <v>22</v>
      </c>
      <c r="H421">
        <v>0</v>
      </c>
      <c r="I421">
        <v>0.1</v>
      </c>
      <c r="J421">
        <v>0</v>
      </c>
      <c r="K421">
        <v>0</v>
      </c>
      <c r="L421" t="s">
        <v>53</v>
      </c>
      <c r="M421">
        <v>1</v>
      </c>
      <c r="N421">
        <v>2</v>
      </c>
      <c r="O421">
        <v>9</v>
      </c>
      <c r="P421">
        <v>2</v>
      </c>
      <c r="Q421" t="s">
        <v>51</v>
      </c>
      <c r="R421" t="b">
        <f>FALSE()</f>
        <v>0</v>
      </c>
      <c r="S421" t="b">
        <f t="shared" si="40"/>
        <v>0</v>
      </c>
      <c r="T421">
        <v>0</v>
      </c>
      <c r="U421">
        <v>0</v>
      </c>
      <c r="V421">
        <v>1</v>
      </c>
    </row>
    <row r="422" spans="1:22" ht="15" customHeight="1" x14ac:dyDescent="0.25">
      <c r="A422">
        <v>421</v>
      </c>
      <c r="B422">
        <v>1</v>
      </c>
      <c r="C422">
        <v>26</v>
      </c>
      <c r="D422">
        <v>1</v>
      </c>
      <c r="E422">
        <v>0</v>
      </c>
      <c r="F422">
        <v>55</v>
      </c>
      <c r="G422">
        <v>872.4</v>
      </c>
      <c r="H422">
        <v>3.5087719999999998E-3</v>
      </c>
      <c r="I422">
        <v>1.7543860000000001E-2</v>
      </c>
      <c r="J422">
        <v>0</v>
      </c>
      <c r="K422">
        <v>0</v>
      </c>
      <c r="L422" t="s">
        <v>53</v>
      </c>
      <c r="M422">
        <v>2</v>
      </c>
      <c r="N422">
        <v>5</v>
      </c>
      <c r="O422">
        <v>1</v>
      </c>
      <c r="P422">
        <v>1</v>
      </c>
      <c r="Q422" t="s">
        <v>51</v>
      </c>
      <c r="R422" t="b">
        <f>TRUE()</f>
        <v>1</v>
      </c>
      <c r="S422" t="b">
        <f t="shared" si="40"/>
        <v>0</v>
      </c>
      <c r="T422">
        <v>0</v>
      </c>
      <c r="U422">
        <v>1</v>
      </c>
      <c r="V422">
        <v>1</v>
      </c>
    </row>
    <row r="423" spans="1:22" ht="15" customHeight="1" x14ac:dyDescent="0.25">
      <c r="A423">
        <v>422</v>
      </c>
      <c r="B423">
        <v>0</v>
      </c>
      <c r="C423">
        <v>0</v>
      </c>
      <c r="D423">
        <v>0</v>
      </c>
      <c r="E423">
        <v>0</v>
      </c>
      <c r="F423">
        <v>1</v>
      </c>
      <c r="G423">
        <v>0</v>
      </c>
      <c r="H423">
        <v>0.2</v>
      </c>
      <c r="I423">
        <v>0.2</v>
      </c>
      <c r="J423">
        <v>0</v>
      </c>
      <c r="K423">
        <v>0</v>
      </c>
      <c r="L423" t="s">
        <v>53</v>
      </c>
      <c r="M423">
        <v>3</v>
      </c>
      <c r="N423">
        <v>2</v>
      </c>
      <c r="O423">
        <v>2</v>
      </c>
      <c r="P423">
        <v>1</v>
      </c>
      <c r="Q423" t="s">
        <v>51</v>
      </c>
      <c r="R423" t="b">
        <f>FALSE()</f>
        <v>0</v>
      </c>
      <c r="S423" t="b">
        <f t="shared" si="40"/>
        <v>0</v>
      </c>
      <c r="T423">
        <v>0</v>
      </c>
      <c r="U423">
        <v>0</v>
      </c>
      <c r="V423">
        <v>1</v>
      </c>
    </row>
    <row r="424" spans="1:22" ht="15" customHeight="1" x14ac:dyDescent="0.25">
      <c r="A424">
        <v>423</v>
      </c>
      <c r="B424">
        <v>0</v>
      </c>
      <c r="C424">
        <v>0</v>
      </c>
      <c r="D424">
        <v>0</v>
      </c>
      <c r="E424">
        <v>0</v>
      </c>
      <c r="F424">
        <v>38</v>
      </c>
      <c r="G424">
        <v>1372</v>
      </c>
      <c r="H424">
        <v>5.4054050000000003E-3</v>
      </c>
      <c r="I424">
        <v>1.8918918999999999E-2</v>
      </c>
      <c r="J424">
        <v>0</v>
      </c>
      <c r="K424">
        <v>0</v>
      </c>
      <c r="L424" t="s">
        <v>53</v>
      </c>
      <c r="M424">
        <v>2</v>
      </c>
      <c r="N424">
        <v>2</v>
      </c>
      <c r="O424">
        <v>1</v>
      </c>
      <c r="P424">
        <v>2</v>
      </c>
      <c r="Q424" t="s">
        <v>51</v>
      </c>
      <c r="R424" t="b">
        <f>FALSE()</f>
        <v>0</v>
      </c>
      <c r="S424" t="b">
        <f t="shared" si="40"/>
        <v>0</v>
      </c>
      <c r="T424">
        <v>0</v>
      </c>
      <c r="U424">
        <v>0</v>
      </c>
      <c r="V424">
        <v>1</v>
      </c>
    </row>
    <row r="425" spans="1:22" ht="15" customHeight="1" x14ac:dyDescent="0.25">
      <c r="A425">
        <v>424</v>
      </c>
      <c r="B425">
        <v>2</v>
      </c>
      <c r="C425">
        <v>41</v>
      </c>
      <c r="D425">
        <v>0</v>
      </c>
      <c r="E425">
        <v>0</v>
      </c>
      <c r="F425">
        <v>7</v>
      </c>
      <c r="G425">
        <v>139</v>
      </c>
      <c r="H425">
        <v>2.2222222E-2</v>
      </c>
      <c r="I425">
        <v>5.5555555999999999E-2</v>
      </c>
      <c r="J425">
        <v>0</v>
      </c>
      <c r="K425">
        <v>0</v>
      </c>
      <c r="L425" t="s">
        <v>53</v>
      </c>
      <c r="M425">
        <v>2</v>
      </c>
      <c r="N425">
        <v>5</v>
      </c>
      <c r="O425">
        <v>6</v>
      </c>
      <c r="P425">
        <v>2</v>
      </c>
      <c r="Q425" t="s">
        <v>51</v>
      </c>
      <c r="R425" t="b">
        <f>TRUE()</f>
        <v>1</v>
      </c>
      <c r="S425" t="b">
        <f t="shared" si="40"/>
        <v>0</v>
      </c>
      <c r="T425">
        <v>0</v>
      </c>
      <c r="U425">
        <v>1</v>
      </c>
      <c r="V425">
        <v>1</v>
      </c>
    </row>
    <row r="426" spans="1:22" ht="15" customHeight="1" x14ac:dyDescent="0.25">
      <c r="A426">
        <v>425</v>
      </c>
      <c r="B426">
        <v>4</v>
      </c>
      <c r="C426">
        <v>74</v>
      </c>
      <c r="D426">
        <v>2</v>
      </c>
      <c r="E426">
        <v>629</v>
      </c>
      <c r="F426">
        <v>149</v>
      </c>
      <c r="G426">
        <v>5042.4580589999996</v>
      </c>
      <c r="H426">
        <v>3.8709679999999998E-3</v>
      </c>
      <c r="I426">
        <v>7.2851230000000001E-3</v>
      </c>
      <c r="J426">
        <v>18.368049160000002</v>
      </c>
      <c r="K426">
        <v>0</v>
      </c>
      <c r="L426" t="s">
        <v>53</v>
      </c>
      <c r="M426">
        <v>2</v>
      </c>
      <c r="N426">
        <v>2</v>
      </c>
      <c r="O426">
        <v>1</v>
      </c>
      <c r="P426">
        <v>2</v>
      </c>
      <c r="Q426" t="s">
        <v>51</v>
      </c>
      <c r="R426" t="b">
        <f>FALSE()</f>
        <v>0</v>
      </c>
      <c r="S426" t="b">
        <f>TRUE()</f>
        <v>1</v>
      </c>
      <c r="T426">
        <v>1</v>
      </c>
      <c r="U426">
        <v>0</v>
      </c>
      <c r="V426">
        <v>1</v>
      </c>
    </row>
    <row r="427" spans="1:22" ht="15" customHeight="1" x14ac:dyDescent="0.25">
      <c r="A427">
        <v>426</v>
      </c>
      <c r="B427">
        <v>0</v>
      </c>
      <c r="C427">
        <v>0</v>
      </c>
      <c r="D427">
        <v>0</v>
      </c>
      <c r="E427">
        <v>0</v>
      </c>
      <c r="F427">
        <v>5</v>
      </c>
      <c r="G427">
        <v>288.5</v>
      </c>
      <c r="H427">
        <v>0</v>
      </c>
      <c r="I427">
        <v>1.2500000000000001E-2</v>
      </c>
      <c r="J427">
        <v>0</v>
      </c>
      <c r="K427">
        <v>0</v>
      </c>
      <c r="L427" t="s">
        <v>53</v>
      </c>
      <c r="M427">
        <v>2</v>
      </c>
      <c r="N427">
        <v>2</v>
      </c>
      <c r="O427">
        <v>1</v>
      </c>
      <c r="P427">
        <v>2</v>
      </c>
      <c r="Q427" t="s">
        <v>51</v>
      </c>
      <c r="R427" t="b">
        <f>TRUE()</f>
        <v>1</v>
      </c>
      <c r="S427" t="b">
        <f t="shared" ref="S427:S458" si="41">FALSE()</f>
        <v>0</v>
      </c>
      <c r="T427">
        <v>0</v>
      </c>
      <c r="U427">
        <v>1</v>
      </c>
      <c r="V427">
        <v>1</v>
      </c>
    </row>
    <row r="428" spans="1:22" ht="15" customHeight="1" x14ac:dyDescent="0.25">
      <c r="A428">
        <v>427</v>
      </c>
      <c r="B428">
        <v>0</v>
      </c>
      <c r="C428">
        <v>0</v>
      </c>
      <c r="D428">
        <v>0</v>
      </c>
      <c r="E428">
        <v>0</v>
      </c>
      <c r="F428">
        <v>2</v>
      </c>
      <c r="G428">
        <v>0</v>
      </c>
      <c r="H428">
        <v>0.2</v>
      </c>
      <c r="I428">
        <v>0.2</v>
      </c>
      <c r="J428">
        <v>0</v>
      </c>
      <c r="K428">
        <v>0</v>
      </c>
      <c r="L428" t="s">
        <v>53</v>
      </c>
      <c r="M428">
        <v>2</v>
      </c>
      <c r="N428">
        <v>2</v>
      </c>
      <c r="O428">
        <v>1</v>
      </c>
      <c r="P428">
        <v>3</v>
      </c>
      <c r="Q428" t="s">
        <v>51</v>
      </c>
      <c r="R428" t="b">
        <f>TRUE()</f>
        <v>1</v>
      </c>
      <c r="S428" t="b">
        <f t="shared" si="41"/>
        <v>0</v>
      </c>
      <c r="T428">
        <v>0</v>
      </c>
      <c r="U428">
        <v>1</v>
      </c>
      <c r="V428">
        <v>1</v>
      </c>
    </row>
    <row r="429" spans="1:22" ht="15" customHeight="1" x14ac:dyDescent="0.25">
      <c r="A429">
        <v>428</v>
      </c>
      <c r="B429">
        <v>0</v>
      </c>
      <c r="C429">
        <v>0</v>
      </c>
      <c r="D429">
        <v>0</v>
      </c>
      <c r="E429">
        <v>0</v>
      </c>
      <c r="F429">
        <v>6</v>
      </c>
      <c r="G429">
        <v>192</v>
      </c>
      <c r="H429">
        <v>0</v>
      </c>
      <c r="I429">
        <v>0.04</v>
      </c>
      <c r="J429">
        <v>0</v>
      </c>
      <c r="K429">
        <v>0</v>
      </c>
      <c r="L429" t="s">
        <v>53</v>
      </c>
      <c r="M429">
        <v>2</v>
      </c>
      <c r="N429">
        <v>10</v>
      </c>
      <c r="O429">
        <v>4</v>
      </c>
      <c r="P429">
        <v>3</v>
      </c>
      <c r="Q429" t="s">
        <v>51</v>
      </c>
      <c r="R429" t="b">
        <f>FALSE()</f>
        <v>0</v>
      </c>
      <c r="S429" t="b">
        <f t="shared" si="41"/>
        <v>0</v>
      </c>
      <c r="T429">
        <v>0</v>
      </c>
      <c r="U429">
        <v>0</v>
      </c>
      <c r="V429">
        <v>1</v>
      </c>
    </row>
    <row r="430" spans="1:22" ht="15" customHeight="1" x14ac:dyDescent="0.25">
      <c r="A430">
        <v>429</v>
      </c>
      <c r="B430">
        <v>0</v>
      </c>
      <c r="C430">
        <v>0</v>
      </c>
      <c r="D430">
        <v>0</v>
      </c>
      <c r="E430">
        <v>0</v>
      </c>
      <c r="F430">
        <v>27</v>
      </c>
      <c r="G430">
        <v>954.66666669999995</v>
      </c>
      <c r="H430">
        <v>0</v>
      </c>
      <c r="I430">
        <v>3.8461540000000001E-3</v>
      </c>
      <c r="J430">
        <v>0</v>
      </c>
      <c r="K430">
        <v>0</v>
      </c>
      <c r="L430" t="s">
        <v>53</v>
      </c>
      <c r="M430">
        <v>2</v>
      </c>
      <c r="N430">
        <v>2</v>
      </c>
      <c r="O430">
        <v>1</v>
      </c>
      <c r="P430">
        <v>2</v>
      </c>
      <c r="Q430" t="s">
        <v>51</v>
      </c>
      <c r="R430" t="b">
        <f>FALSE()</f>
        <v>0</v>
      </c>
      <c r="S430" t="b">
        <f t="shared" si="41"/>
        <v>0</v>
      </c>
      <c r="T430">
        <v>0</v>
      </c>
      <c r="U430">
        <v>0</v>
      </c>
      <c r="V430">
        <v>1</v>
      </c>
    </row>
    <row r="431" spans="1:22" ht="15" customHeight="1" x14ac:dyDescent="0.25">
      <c r="A431">
        <v>430</v>
      </c>
      <c r="B431">
        <v>0</v>
      </c>
      <c r="C431">
        <v>0</v>
      </c>
      <c r="D431">
        <v>0</v>
      </c>
      <c r="E431">
        <v>0</v>
      </c>
      <c r="F431">
        <v>1</v>
      </c>
      <c r="G431">
        <v>0</v>
      </c>
      <c r="H431">
        <v>0.2</v>
      </c>
      <c r="I431">
        <v>0.2</v>
      </c>
      <c r="J431">
        <v>0</v>
      </c>
      <c r="K431">
        <v>0</v>
      </c>
      <c r="L431" t="s">
        <v>53</v>
      </c>
      <c r="M431">
        <v>2</v>
      </c>
      <c r="N431">
        <v>2</v>
      </c>
      <c r="O431">
        <v>4</v>
      </c>
      <c r="P431">
        <v>11</v>
      </c>
      <c r="Q431" t="s">
        <v>51</v>
      </c>
      <c r="R431" t="b">
        <f>FALSE()</f>
        <v>0</v>
      </c>
      <c r="S431" t="b">
        <f t="shared" si="41"/>
        <v>0</v>
      </c>
      <c r="T431">
        <v>0</v>
      </c>
      <c r="U431">
        <v>0</v>
      </c>
      <c r="V431">
        <v>1</v>
      </c>
    </row>
    <row r="432" spans="1:22" ht="15" customHeight="1" x14ac:dyDescent="0.25">
      <c r="A432">
        <v>431</v>
      </c>
      <c r="B432">
        <v>2</v>
      </c>
      <c r="C432">
        <v>74</v>
      </c>
      <c r="D432">
        <v>0</v>
      </c>
      <c r="E432">
        <v>0</v>
      </c>
      <c r="F432">
        <v>13</v>
      </c>
      <c r="G432">
        <v>429</v>
      </c>
      <c r="H432">
        <v>1.3333332999999999E-2</v>
      </c>
      <c r="I432">
        <v>4.0444444000000003E-2</v>
      </c>
      <c r="J432">
        <v>0</v>
      </c>
      <c r="K432">
        <v>0</v>
      </c>
      <c r="L432" t="s">
        <v>53</v>
      </c>
      <c r="M432">
        <v>2</v>
      </c>
      <c r="N432">
        <v>4</v>
      </c>
      <c r="O432">
        <v>3</v>
      </c>
      <c r="P432">
        <v>6</v>
      </c>
      <c r="Q432" t="s">
        <v>51</v>
      </c>
      <c r="R432" t="b">
        <f>FALSE()</f>
        <v>0</v>
      </c>
      <c r="S432" t="b">
        <f t="shared" si="41"/>
        <v>0</v>
      </c>
      <c r="T432">
        <v>0</v>
      </c>
      <c r="U432">
        <v>0</v>
      </c>
      <c r="V432">
        <v>1</v>
      </c>
    </row>
    <row r="433" spans="1:22" ht="15" customHeight="1" x14ac:dyDescent="0.25">
      <c r="A433">
        <v>432</v>
      </c>
      <c r="B433">
        <v>0</v>
      </c>
      <c r="C433">
        <v>0</v>
      </c>
      <c r="D433">
        <v>0</v>
      </c>
      <c r="E433">
        <v>0</v>
      </c>
      <c r="F433">
        <v>41</v>
      </c>
      <c r="G433">
        <v>1546.5</v>
      </c>
      <c r="H433">
        <v>0</v>
      </c>
      <c r="I433">
        <v>8.3333330000000001E-3</v>
      </c>
      <c r="J433">
        <v>0</v>
      </c>
      <c r="K433">
        <v>0</v>
      </c>
      <c r="L433" t="s">
        <v>53</v>
      </c>
      <c r="M433">
        <v>3</v>
      </c>
      <c r="N433">
        <v>2</v>
      </c>
      <c r="O433">
        <v>1</v>
      </c>
      <c r="P433">
        <v>1</v>
      </c>
      <c r="Q433" t="s">
        <v>51</v>
      </c>
      <c r="R433" t="b">
        <f>TRUE()</f>
        <v>1</v>
      </c>
      <c r="S433" t="b">
        <f t="shared" si="41"/>
        <v>0</v>
      </c>
      <c r="T433">
        <v>0</v>
      </c>
      <c r="U433">
        <v>1</v>
      </c>
      <c r="V433">
        <v>1</v>
      </c>
    </row>
    <row r="434" spans="1:22" ht="15" customHeight="1" x14ac:dyDescent="0.25">
      <c r="A434">
        <v>433</v>
      </c>
      <c r="B434">
        <v>2</v>
      </c>
      <c r="C434">
        <v>45</v>
      </c>
      <c r="D434">
        <v>0</v>
      </c>
      <c r="E434">
        <v>0</v>
      </c>
      <c r="F434">
        <v>9</v>
      </c>
      <c r="G434">
        <v>96.466666669999995</v>
      </c>
      <c r="H434">
        <v>0</v>
      </c>
      <c r="I434">
        <v>1.8181817999999999E-2</v>
      </c>
      <c r="J434">
        <v>0</v>
      </c>
      <c r="K434">
        <v>0</v>
      </c>
      <c r="L434" t="s">
        <v>53</v>
      </c>
      <c r="M434">
        <v>2</v>
      </c>
      <c r="N434">
        <v>2</v>
      </c>
      <c r="O434">
        <v>3</v>
      </c>
      <c r="P434">
        <v>1</v>
      </c>
      <c r="Q434" t="s">
        <v>51</v>
      </c>
      <c r="R434" t="b">
        <f>FALSE()</f>
        <v>0</v>
      </c>
      <c r="S434" t="b">
        <f t="shared" si="41"/>
        <v>0</v>
      </c>
      <c r="T434">
        <v>0</v>
      </c>
      <c r="U434">
        <v>0</v>
      </c>
      <c r="V434">
        <v>1</v>
      </c>
    </row>
    <row r="435" spans="1:22" ht="15" customHeight="1" x14ac:dyDescent="0.25">
      <c r="A435">
        <v>434</v>
      </c>
      <c r="B435">
        <v>2</v>
      </c>
      <c r="C435">
        <v>112</v>
      </c>
      <c r="D435">
        <v>0</v>
      </c>
      <c r="E435">
        <v>0</v>
      </c>
      <c r="F435">
        <v>9</v>
      </c>
      <c r="G435">
        <v>198.83333329999999</v>
      </c>
      <c r="H435">
        <v>0</v>
      </c>
      <c r="I435">
        <v>6.0606059999999996E-3</v>
      </c>
      <c r="J435">
        <v>0</v>
      </c>
      <c r="K435">
        <v>0</v>
      </c>
      <c r="L435" t="s">
        <v>53</v>
      </c>
      <c r="M435">
        <v>3</v>
      </c>
      <c r="N435">
        <v>2</v>
      </c>
      <c r="O435">
        <v>3</v>
      </c>
      <c r="P435">
        <v>2</v>
      </c>
      <c r="Q435" t="s">
        <v>52</v>
      </c>
      <c r="R435" t="b">
        <f>TRUE()</f>
        <v>1</v>
      </c>
      <c r="S435" t="b">
        <f t="shared" si="41"/>
        <v>0</v>
      </c>
      <c r="T435">
        <v>0</v>
      </c>
      <c r="U435">
        <v>1</v>
      </c>
      <c r="V435">
        <v>0</v>
      </c>
    </row>
    <row r="436" spans="1:22" ht="15" customHeight="1" x14ac:dyDescent="0.25">
      <c r="A436">
        <v>435</v>
      </c>
      <c r="B436">
        <v>0</v>
      </c>
      <c r="C436">
        <v>0</v>
      </c>
      <c r="D436">
        <v>0</v>
      </c>
      <c r="E436">
        <v>0</v>
      </c>
      <c r="F436">
        <v>8</v>
      </c>
      <c r="G436">
        <v>181</v>
      </c>
      <c r="H436">
        <v>7.4999999999999997E-2</v>
      </c>
      <c r="I436">
        <v>0.1</v>
      </c>
      <c r="J436">
        <v>0</v>
      </c>
      <c r="K436">
        <v>0</v>
      </c>
      <c r="L436" t="s">
        <v>53</v>
      </c>
      <c r="M436">
        <v>3</v>
      </c>
      <c r="N436">
        <v>2</v>
      </c>
      <c r="O436">
        <v>1</v>
      </c>
      <c r="P436">
        <v>13</v>
      </c>
      <c r="Q436" t="s">
        <v>51</v>
      </c>
      <c r="R436" t="b">
        <f>TRUE()</f>
        <v>1</v>
      </c>
      <c r="S436" t="b">
        <f t="shared" si="41"/>
        <v>0</v>
      </c>
      <c r="T436">
        <v>0</v>
      </c>
      <c r="U436">
        <v>1</v>
      </c>
      <c r="V436">
        <v>1</v>
      </c>
    </row>
    <row r="437" spans="1:22" ht="15" customHeight="1" x14ac:dyDescent="0.25">
      <c r="A437">
        <v>436</v>
      </c>
      <c r="B437">
        <v>2</v>
      </c>
      <c r="C437">
        <v>37</v>
      </c>
      <c r="D437">
        <v>0</v>
      </c>
      <c r="E437">
        <v>0</v>
      </c>
      <c r="F437">
        <v>15</v>
      </c>
      <c r="G437">
        <v>208.5</v>
      </c>
      <c r="H437">
        <v>0</v>
      </c>
      <c r="I437">
        <v>1.1764706E-2</v>
      </c>
      <c r="J437">
        <v>0</v>
      </c>
      <c r="K437">
        <v>0</v>
      </c>
      <c r="L437" t="s">
        <v>53</v>
      </c>
      <c r="M437">
        <v>2</v>
      </c>
      <c r="N437">
        <v>2</v>
      </c>
      <c r="O437">
        <v>3</v>
      </c>
      <c r="P437">
        <v>2</v>
      </c>
      <c r="Q437" t="s">
        <v>52</v>
      </c>
      <c r="R437" t="b">
        <f>TRUE()</f>
        <v>1</v>
      </c>
      <c r="S437" t="b">
        <f t="shared" si="41"/>
        <v>0</v>
      </c>
      <c r="T437">
        <v>0</v>
      </c>
      <c r="U437">
        <v>1</v>
      </c>
      <c r="V437">
        <v>0</v>
      </c>
    </row>
    <row r="438" spans="1:22" ht="15" customHeight="1" x14ac:dyDescent="0.25">
      <c r="A438">
        <v>437</v>
      </c>
      <c r="B438">
        <v>0</v>
      </c>
      <c r="C438">
        <v>0</v>
      </c>
      <c r="D438">
        <v>0</v>
      </c>
      <c r="E438">
        <v>0</v>
      </c>
      <c r="F438">
        <v>21</v>
      </c>
      <c r="G438">
        <v>517.42380949999995</v>
      </c>
      <c r="H438">
        <v>1.9047618999999998E-2</v>
      </c>
      <c r="I438">
        <v>2.5000000000000001E-2</v>
      </c>
      <c r="J438">
        <v>0</v>
      </c>
      <c r="K438">
        <v>0</v>
      </c>
      <c r="L438" t="s">
        <v>53</v>
      </c>
      <c r="M438">
        <v>2</v>
      </c>
      <c r="N438">
        <v>5</v>
      </c>
      <c r="O438">
        <v>2</v>
      </c>
      <c r="P438">
        <v>1</v>
      </c>
      <c r="Q438" t="s">
        <v>51</v>
      </c>
      <c r="R438" t="b">
        <f>FALSE()</f>
        <v>0</v>
      </c>
      <c r="S438" t="b">
        <f t="shared" si="41"/>
        <v>0</v>
      </c>
      <c r="T438">
        <v>0</v>
      </c>
      <c r="U438">
        <v>0</v>
      </c>
      <c r="V438">
        <v>1</v>
      </c>
    </row>
    <row r="439" spans="1:22" ht="15" customHeight="1" x14ac:dyDescent="0.25">
      <c r="A439">
        <v>438</v>
      </c>
      <c r="B439">
        <v>0</v>
      </c>
      <c r="C439">
        <v>0</v>
      </c>
      <c r="D439">
        <v>0</v>
      </c>
      <c r="E439">
        <v>0</v>
      </c>
      <c r="F439">
        <v>12</v>
      </c>
      <c r="G439">
        <v>358.06666669999998</v>
      </c>
      <c r="H439">
        <v>0</v>
      </c>
      <c r="I439">
        <v>2.5000000000000001E-2</v>
      </c>
      <c r="J439">
        <v>0</v>
      </c>
      <c r="K439">
        <v>0</v>
      </c>
      <c r="L439" t="s">
        <v>53</v>
      </c>
      <c r="M439">
        <v>3</v>
      </c>
      <c r="N439">
        <v>3</v>
      </c>
      <c r="O439">
        <v>2</v>
      </c>
      <c r="P439">
        <v>1</v>
      </c>
      <c r="Q439" t="s">
        <v>51</v>
      </c>
      <c r="R439" t="b">
        <f>FALSE()</f>
        <v>0</v>
      </c>
      <c r="S439" t="b">
        <f t="shared" si="41"/>
        <v>0</v>
      </c>
      <c r="T439">
        <v>0</v>
      </c>
      <c r="U439">
        <v>0</v>
      </c>
      <c r="V439">
        <v>1</v>
      </c>
    </row>
    <row r="440" spans="1:22" ht="15" customHeight="1" x14ac:dyDescent="0.25">
      <c r="A440">
        <v>439</v>
      </c>
      <c r="B440">
        <v>1</v>
      </c>
      <c r="C440">
        <v>5.5</v>
      </c>
      <c r="D440">
        <v>0</v>
      </c>
      <c r="E440">
        <v>0</v>
      </c>
      <c r="F440">
        <v>22</v>
      </c>
      <c r="G440">
        <v>339.25</v>
      </c>
      <c r="H440">
        <v>0</v>
      </c>
      <c r="I440">
        <v>2.6984127E-2</v>
      </c>
      <c r="J440">
        <v>0</v>
      </c>
      <c r="K440">
        <v>0</v>
      </c>
      <c r="L440" t="s">
        <v>53</v>
      </c>
      <c r="M440">
        <v>2</v>
      </c>
      <c r="N440">
        <v>2</v>
      </c>
      <c r="O440">
        <v>2</v>
      </c>
      <c r="P440">
        <v>3</v>
      </c>
      <c r="Q440" t="s">
        <v>51</v>
      </c>
      <c r="R440" t="b">
        <f>FALSE()</f>
        <v>0</v>
      </c>
      <c r="S440" t="b">
        <f t="shared" si="41"/>
        <v>0</v>
      </c>
      <c r="T440">
        <v>0</v>
      </c>
      <c r="U440">
        <v>0</v>
      </c>
      <c r="V440">
        <v>1</v>
      </c>
    </row>
    <row r="441" spans="1:22" ht="15" customHeight="1" x14ac:dyDescent="0.25">
      <c r="A441">
        <v>440</v>
      </c>
      <c r="B441">
        <v>3</v>
      </c>
      <c r="C441">
        <v>50</v>
      </c>
      <c r="D441">
        <v>0</v>
      </c>
      <c r="E441">
        <v>0</v>
      </c>
      <c r="F441">
        <v>13</v>
      </c>
      <c r="G441">
        <v>796</v>
      </c>
      <c r="H441">
        <v>0</v>
      </c>
      <c r="I441">
        <v>1.3333332999999999E-2</v>
      </c>
      <c r="J441">
        <v>0</v>
      </c>
      <c r="K441">
        <v>0</v>
      </c>
      <c r="L441" t="s">
        <v>53</v>
      </c>
      <c r="M441">
        <v>2</v>
      </c>
      <c r="N441">
        <v>2</v>
      </c>
      <c r="O441">
        <v>5</v>
      </c>
      <c r="P441">
        <v>2</v>
      </c>
      <c r="Q441" t="s">
        <v>51</v>
      </c>
      <c r="R441" t="b">
        <f>FALSE()</f>
        <v>0</v>
      </c>
      <c r="S441" t="b">
        <f t="shared" si="41"/>
        <v>0</v>
      </c>
      <c r="T441">
        <v>0</v>
      </c>
      <c r="U441">
        <v>0</v>
      </c>
      <c r="V441">
        <v>1</v>
      </c>
    </row>
    <row r="442" spans="1:22" ht="15" customHeight="1" x14ac:dyDescent="0.25">
      <c r="A442">
        <v>441</v>
      </c>
      <c r="B442">
        <v>0</v>
      </c>
      <c r="C442">
        <v>0</v>
      </c>
      <c r="D442">
        <v>0</v>
      </c>
      <c r="E442">
        <v>0</v>
      </c>
      <c r="F442">
        <v>31</v>
      </c>
      <c r="G442">
        <v>1759.416667</v>
      </c>
      <c r="H442">
        <v>0</v>
      </c>
      <c r="I442">
        <v>2.9032260000000001E-3</v>
      </c>
      <c r="J442">
        <v>0</v>
      </c>
      <c r="K442">
        <v>0</v>
      </c>
      <c r="L442" t="s">
        <v>53</v>
      </c>
      <c r="M442">
        <v>2</v>
      </c>
      <c r="N442">
        <v>2</v>
      </c>
      <c r="O442">
        <v>4</v>
      </c>
      <c r="P442">
        <v>2</v>
      </c>
      <c r="Q442" t="s">
        <v>51</v>
      </c>
      <c r="R442" t="b">
        <f>TRUE()</f>
        <v>1</v>
      </c>
      <c r="S442" t="b">
        <f t="shared" si="41"/>
        <v>0</v>
      </c>
      <c r="T442">
        <v>0</v>
      </c>
      <c r="U442">
        <v>1</v>
      </c>
      <c r="V442">
        <v>1</v>
      </c>
    </row>
    <row r="443" spans="1:22" ht="15" customHeight="1" x14ac:dyDescent="0.25">
      <c r="A443">
        <v>442</v>
      </c>
      <c r="B443">
        <v>2</v>
      </c>
      <c r="C443">
        <v>26</v>
      </c>
      <c r="D443">
        <v>0</v>
      </c>
      <c r="E443">
        <v>0</v>
      </c>
      <c r="F443">
        <v>19</v>
      </c>
      <c r="G443">
        <v>3277</v>
      </c>
      <c r="H443">
        <v>1.5789474000000001E-2</v>
      </c>
      <c r="I443">
        <v>3.7894736999999998E-2</v>
      </c>
      <c r="J443">
        <v>0</v>
      </c>
      <c r="K443">
        <v>0</v>
      </c>
      <c r="L443" t="s">
        <v>53</v>
      </c>
      <c r="M443">
        <v>2</v>
      </c>
      <c r="N443">
        <v>2</v>
      </c>
      <c r="O443">
        <v>4</v>
      </c>
      <c r="P443">
        <v>6</v>
      </c>
      <c r="Q443" t="s">
        <v>51</v>
      </c>
      <c r="R443" t="b">
        <f>FALSE()</f>
        <v>0</v>
      </c>
      <c r="S443" t="b">
        <f t="shared" si="41"/>
        <v>0</v>
      </c>
      <c r="T443">
        <v>0</v>
      </c>
      <c r="U443">
        <v>0</v>
      </c>
      <c r="V443">
        <v>1</v>
      </c>
    </row>
    <row r="444" spans="1:22" ht="15" customHeight="1" x14ac:dyDescent="0.25">
      <c r="A444">
        <v>443</v>
      </c>
      <c r="B444">
        <v>0</v>
      </c>
      <c r="C444">
        <v>0</v>
      </c>
      <c r="D444">
        <v>0</v>
      </c>
      <c r="E444">
        <v>0</v>
      </c>
      <c r="F444">
        <v>13</v>
      </c>
      <c r="G444">
        <v>265.16666670000001</v>
      </c>
      <c r="H444">
        <v>0</v>
      </c>
      <c r="I444">
        <v>4.6153845999999998E-2</v>
      </c>
      <c r="J444">
        <v>0</v>
      </c>
      <c r="K444">
        <v>0</v>
      </c>
      <c r="L444" t="s">
        <v>53</v>
      </c>
      <c r="M444">
        <v>2</v>
      </c>
      <c r="N444">
        <v>2</v>
      </c>
      <c r="O444">
        <v>4</v>
      </c>
      <c r="P444">
        <v>2</v>
      </c>
      <c r="Q444" t="s">
        <v>51</v>
      </c>
      <c r="R444" t="b">
        <f>FALSE()</f>
        <v>0</v>
      </c>
      <c r="S444" t="b">
        <f t="shared" si="41"/>
        <v>0</v>
      </c>
      <c r="T444">
        <v>0</v>
      </c>
      <c r="U444">
        <v>0</v>
      </c>
      <c r="V444">
        <v>1</v>
      </c>
    </row>
    <row r="445" spans="1:22" ht="15" customHeight="1" x14ac:dyDescent="0.25">
      <c r="A445">
        <v>444</v>
      </c>
      <c r="B445">
        <v>5</v>
      </c>
      <c r="C445">
        <v>113.5</v>
      </c>
      <c r="D445">
        <v>0</v>
      </c>
      <c r="E445">
        <v>0</v>
      </c>
      <c r="F445">
        <v>13</v>
      </c>
      <c r="G445">
        <v>437.2</v>
      </c>
      <c r="H445">
        <v>0</v>
      </c>
      <c r="I445">
        <v>2.2222219999999998E-3</v>
      </c>
      <c r="J445">
        <v>0</v>
      </c>
      <c r="K445">
        <v>0</v>
      </c>
      <c r="L445" t="s">
        <v>53</v>
      </c>
      <c r="M445">
        <v>1</v>
      </c>
      <c r="N445">
        <v>8</v>
      </c>
      <c r="O445">
        <v>4</v>
      </c>
      <c r="P445">
        <v>11</v>
      </c>
      <c r="Q445" t="s">
        <v>52</v>
      </c>
      <c r="R445" t="b">
        <f>FALSE()</f>
        <v>0</v>
      </c>
      <c r="S445" t="b">
        <f t="shared" si="41"/>
        <v>0</v>
      </c>
      <c r="T445">
        <v>0</v>
      </c>
      <c r="U445">
        <v>0</v>
      </c>
      <c r="V445">
        <v>0</v>
      </c>
    </row>
    <row r="446" spans="1:22" ht="15" customHeight="1" x14ac:dyDescent="0.25">
      <c r="A446">
        <v>445</v>
      </c>
      <c r="B446">
        <v>0</v>
      </c>
      <c r="C446">
        <v>0</v>
      </c>
      <c r="D446">
        <v>0</v>
      </c>
      <c r="E446">
        <v>0</v>
      </c>
      <c r="F446">
        <v>6</v>
      </c>
      <c r="G446">
        <v>92</v>
      </c>
      <c r="H446">
        <v>0</v>
      </c>
      <c r="I446">
        <v>6.6666666999999999E-2</v>
      </c>
      <c r="J446">
        <v>0</v>
      </c>
      <c r="K446">
        <v>0</v>
      </c>
      <c r="L446" t="s">
        <v>53</v>
      </c>
      <c r="M446">
        <v>1</v>
      </c>
      <c r="N446">
        <v>1</v>
      </c>
      <c r="O446">
        <v>3</v>
      </c>
      <c r="P446">
        <v>10</v>
      </c>
      <c r="Q446" t="s">
        <v>51</v>
      </c>
      <c r="R446" t="b">
        <f>FALSE()</f>
        <v>0</v>
      </c>
      <c r="S446" t="b">
        <f t="shared" si="41"/>
        <v>0</v>
      </c>
      <c r="T446">
        <v>0</v>
      </c>
      <c r="U446">
        <v>0</v>
      </c>
      <c r="V446">
        <v>1</v>
      </c>
    </row>
    <row r="447" spans="1:22" ht="15" customHeight="1" x14ac:dyDescent="0.25">
      <c r="A447">
        <v>446</v>
      </c>
      <c r="B447">
        <v>3</v>
      </c>
      <c r="C447">
        <v>279</v>
      </c>
      <c r="D447">
        <v>0</v>
      </c>
      <c r="E447">
        <v>0</v>
      </c>
      <c r="F447">
        <v>0</v>
      </c>
      <c r="G447">
        <v>0</v>
      </c>
      <c r="H447">
        <v>0</v>
      </c>
      <c r="I447">
        <v>0.05</v>
      </c>
      <c r="J447">
        <v>0</v>
      </c>
      <c r="K447">
        <v>0</v>
      </c>
      <c r="L447" t="s">
        <v>53</v>
      </c>
      <c r="M447">
        <v>3</v>
      </c>
      <c r="N447">
        <v>2</v>
      </c>
      <c r="O447">
        <v>1</v>
      </c>
      <c r="P447">
        <v>10</v>
      </c>
      <c r="Q447" t="s">
        <v>51</v>
      </c>
      <c r="R447" t="b">
        <f>TRUE()</f>
        <v>1</v>
      </c>
      <c r="S447" t="b">
        <f t="shared" si="41"/>
        <v>0</v>
      </c>
      <c r="T447">
        <v>0</v>
      </c>
      <c r="U447">
        <v>1</v>
      </c>
      <c r="V447">
        <v>1</v>
      </c>
    </row>
    <row r="448" spans="1:22" ht="15" customHeight="1" x14ac:dyDescent="0.25">
      <c r="A448">
        <v>447</v>
      </c>
      <c r="B448">
        <v>3</v>
      </c>
      <c r="C448">
        <v>228</v>
      </c>
      <c r="D448">
        <v>1</v>
      </c>
      <c r="E448">
        <v>267.5</v>
      </c>
      <c r="F448">
        <v>23</v>
      </c>
      <c r="G448">
        <v>1266.267677</v>
      </c>
      <c r="H448">
        <v>2.197802E-3</v>
      </c>
      <c r="I448">
        <v>3.7765567999999999E-2</v>
      </c>
      <c r="J448">
        <v>0</v>
      </c>
      <c r="K448">
        <v>0</v>
      </c>
      <c r="L448" t="s">
        <v>53</v>
      </c>
      <c r="M448">
        <v>2</v>
      </c>
      <c r="N448">
        <v>2</v>
      </c>
      <c r="O448">
        <v>3</v>
      </c>
      <c r="P448">
        <v>2</v>
      </c>
      <c r="Q448" t="s">
        <v>51</v>
      </c>
      <c r="R448" t="b">
        <f>FALSE()</f>
        <v>0</v>
      </c>
      <c r="S448" t="b">
        <f t="shared" si="41"/>
        <v>0</v>
      </c>
      <c r="T448">
        <v>0</v>
      </c>
      <c r="U448">
        <v>0</v>
      </c>
      <c r="V448">
        <v>1</v>
      </c>
    </row>
    <row r="449" spans="1:22" ht="15" customHeight="1" x14ac:dyDescent="0.25">
      <c r="A449">
        <v>448</v>
      </c>
      <c r="B449">
        <v>3</v>
      </c>
      <c r="C449">
        <v>55</v>
      </c>
      <c r="D449">
        <v>2</v>
      </c>
      <c r="E449">
        <v>4</v>
      </c>
      <c r="F449">
        <v>2</v>
      </c>
      <c r="G449">
        <v>19</v>
      </c>
      <c r="H449">
        <v>0</v>
      </c>
      <c r="I449">
        <v>3.3333333E-2</v>
      </c>
      <c r="J449">
        <v>0</v>
      </c>
      <c r="K449">
        <v>0</v>
      </c>
      <c r="L449" t="s">
        <v>53</v>
      </c>
      <c r="M449">
        <v>1</v>
      </c>
      <c r="N449">
        <v>1</v>
      </c>
      <c r="O449">
        <v>8</v>
      </c>
      <c r="P449">
        <v>2</v>
      </c>
      <c r="Q449" t="s">
        <v>52</v>
      </c>
      <c r="R449" t="b">
        <f>FALSE()</f>
        <v>0</v>
      </c>
      <c r="S449" t="b">
        <f t="shared" si="41"/>
        <v>0</v>
      </c>
      <c r="T449">
        <v>0</v>
      </c>
      <c r="U449">
        <v>0</v>
      </c>
      <c r="V449">
        <v>0</v>
      </c>
    </row>
    <row r="450" spans="1:22" ht="15" customHeight="1" x14ac:dyDescent="0.25">
      <c r="A450">
        <v>449</v>
      </c>
      <c r="B450">
        <v>6</v>
      </c>
      <c r="C450">
        <v>112.5</v>
      </c>
      <c r="D450">
        <v>0</v>
      </c>
      <c r="E450">
        <v>0</v>
      </c>
      <c r="F450">
        <v>47</v>
      </c>
      <c r="G450">
        <v>1882.113409</v>
      </c>
      <c r="H450">
        <v>4.0000000000000001E-3</v>
      </c>
      <c r="I450">
        <v>1.9314286E-2</v>
      </c>
      <c r="J450">
        <v>17.527656</v>
      </c>
      <c r="K450">
        <v>0</v>
      </c>
      <c r="L450" t="s">
        <v>53</v>
      </c>
      <c r="M450">
        <v>1</v>
      </c>
      <c r="N450">
        <v>1</v>
      </c>
      <c r="O450">
        <v>4</v>
      </c>
      <c r="P450">
        <v>3</v>
      </c>
      <c r="Q450" t="s">
        <v>51</v>
      </c>
      <c r="R450" t="b">
        <f>FALSE()</f>
        <v>0</v>
      </c>
      <c r="S450" t="b">
        <f t="shared" si="41"/>
        <v>0</v>
      </c>
      <c r="T450">
        <v>0</v>
      </c>
      <c r="U450">
        <v>0</v>
      </c>
      <c r="V450">
        <v>1</v>
      </c>
    </row>
    <row r="451" spans="1:22" ht="15" customHeight="1" x14ac:dyDescent="0.25">
      <c r="A451">
        <v>450</v>
      </c>
      <c r="B451">
        <v>1</v>
      </c>
      <c r="C451">
        <v>17</v>
      </c>
      <c r="D451">
        <v>0</v>
      </c>
      <c r="E451">
        <v>0</v>
      </c>
      <c r="F451">
        <v>12</v>
      </c>
      <c r="G451">
        <v>616.4</v>
      </c>
      <c r="H451">
        <v>0</v>
      </c>
      <c r="I451">
        <v>1.8181817999999999E-2</v>
      </c>
      <c r="J451">
        <v>0</v>
      </c>
      <c r="K451">
        <v>0</v>
      </c>
      <c r="L451" t="s">
        <v>53</v>
      </c>
      <c r="M451">
        <v>1</v>
      </c>
      <c r="N451">
        <v>1</v>
      </c>
      <c r="O451">
        <v>3</v>
      </c>
      <c r="P451">
        <v>1</v>
      </c>
      <c r="Q451" t="s">
        <v>51</v>
      </c>
      <c r="R451" t="b">
        <f>TRUE()</f>
        <v>1</v>
      </c>
      <c r="S451" t="b">
        <f t="shared" si="41"/>
        <v>0</v>
      </c>
      <c r="T451">
        <v>0</v>
      </c>
      <c r="U451">
        <v>1</v>
      </c>
      <c r="V451">
        <v>1</v>
      </c>
    </row>
    <row r="452" spans="1:22" ht="15" customHeight="1" x14ac:dyDescent="0.25">
      <c r="A452">
        <v>451</v>
      </c>
      <c r="B452">
        <v>0</v>
      </c>
      <c r="C452">
        <v>0</v>
      </c>
      <c r="D452">
        <v>0</v>
      </c>
      <c r="E452">
        <v>0</v>
      </c>
      <c r="F452">
        <v>5</v>
      </c>
      <c r="G452">
        <v>155</v>
      </c>
      <c r="H452">
        <v>0.04</v>
      </c>
      <c r="I452">
        <v>5.3333332999999997E-2</v>
      </c>
      <c r="J452">
        <v>0</v>
      </c>
      <c r="K452">
        <v>0</v>
      </c>
      <c r="L452" t="s">
        <v>53</v>
      </c>
      <c r="M452">
        <v>2</v>
      </c>
      <c r="N452">
        <v>2</v>
      </c>
      <c r="O452">
        <v>1</v>
      </c>
      <c r="P452">
        <v>2</v>
      </c>
      <c r="Q452" t="s">
        <v>51</v>
      </c>
      <c r="R452" t="b">
        <f>FALSE()</f>
        <v>0</v>
      </c>
      <c r="S452" t="b">
        <f t="shared" si="41"/>
        <v>0</v>
      </c>
      <c r="T452">
        <v>0</v>
      </c>
      <c r="U452">
        <v>0</v>
      </c>
      <c r="V452">
        <v>1</v>
      </c>
    </row>
    <row r="453" spans="1:22" ht="15" customHeight="1" x14ac:dyDescent="0.25">
      <c r="A453">
        <v>452</v>
      </c>
      <c r="B453">
        <v>0</v>
      </c>
      <c r="C453">
        <v>0</v>
      </c>
      <c r="D453">
        <v>0</v>
      </c>
      <c r="E453">
        <v>0</v>
      </c>
      <c r="F453">
        <v>11</v>
      </c>
      <c r="G453">
        <v>814.5</v>
      </c>
      <c r="H453">
        <v>0</v>
      </c>
      <c r="I453">
        <v>0.01</v>
      </c>
      <c r="J453">
        <v>0</v>
      </c>
      <c r="K453">
        <v>0</v>
      </c>
      <c r="L453" t="s">
        <v>53</v>
      </c>
      <c r="M453">
        <v>1</v>
      </c>
      <c r="N453">
        <v>1</v>
      </c>
      <c r="O453">
        <v>1</v>
      </c>
      <c r="P453">
        <v>2</v>
      </c>
      <c r="Q453" t="s">
        <v>52</v>
      </c>
      <c r="R453" t="b">
        <f>FALSE()</f>
        <v>0</v>
      </c>
      <c r="S453" t="b">
        <f t="shared" si="41"/>
        <v>0</v>
      </c>
      <c r="T453">
        <v>0</v>
      </c>
      <c r="U453">
        <v>0</v>
      </c>
      <c r="V453">
        <v>0</v>
      </c>
    </row>
    <row r="454" spans="1:22" ht="15" customHeight="1" x14ac:dyDescent="0.25">
      <c r="A454">
        <v>453</v>
      </c>
      <c r="B454">
        <v>0</v>
      </c>
      <c r="C454">
        <v>0</v>
      </c>
      <c r="D454">
        <v>0</v>
      </c>
      <c r="E454">
        <v>0</v>
      </c>
      <c r="F454">
        <v>21</v>
      </c>
      <c r="G454">
        <v>460.41666670000001</v>
      </c>
      <c r="H454">
        <v>1.9047618999999998E-2</v>
      </c>
      <c r="I454">
        <v>3.6507936999999997E-2</v>
      </c>
      <c r="J454">
        <v>0</v>
      </c>
      <c r="K454">
        <v>0</v>
      </c>
      <c r="L454" t="s">
        <v>53</v>
      </c>
      <c r="M454">
        <v>2</v>
      </c>
      <c r="N454">
        <v>2</v>
      </c>
      <c r="O454">
        <v>6</v>
      </c>
      <c r="P454">
        <v>1</v>
      </c>
      <c r="Q454" t="s">
        <v>51</v>
      </c>
      <c r="R454" t="b">
        <f>FALSE()</f>
        <v>0</v>
      </c>
      <c r="S454" t="b">
        <f t="shared" si="41"/>
        <v>0</v>
      </c>
      <c r="T454">
        <v>0</v>
      </c>
      <c r="U454">
        <v>0</v>
      </c>
      <c r="V454">
        <v>1</v>
      </c>
    </row>
    <row r="455" spans="1:22" ht="15" customHeight="1" x14ac:dyDescent="0.25">
      <c r="A455">
        <v>454</v>
      </c>
      <c r="B455">
        <v>0</v>
      </c>
      <c r="C455">
        <v>0</v>
      </c>
      <c r="D455">
        <v>0</v>
      </c>
      <c r="E455">
        <v>0</v>
      </c>
      <c r="F455">
        <v>5</v>
      </c>
      <c r="G455">
        <v>819.5</v>
      </c>
      <c r="H455">
        <v>0</v>
      </c>
      <c r="I455">
        <v>3.5999999999999997E-2</v>
      </c>
      <c r="J455">
        <v>0</v>
      </c>
      <c r="K455">
        <v>0</v>
      </c>
      <c r="L455" t="s">
        <v>53</v>
      </c>
      <c r="M455">
        <v>2</v>
      </c>
      <c r="N455">
        <v>2</v>
      </c>
      <c r="O455">
        <v>1</v>
      </c>
      <c r="P455">
        <v>2</v>
      </c>
      <c r="Q455" t="s">
        <v>51</v>
      </c>
      <c r="R455" t="b">
        <f>TRUE()</f>
        <v>1</v>
      </c>
      <c r="S455" t="b">
        <f t="shared" si="41"/>
        <v>0</v>
      </c>
      <c r="T455">
        <v>0</v>
      </c>
      <c r="U455">
        <v>1</v>
      </c>
      <c r="V455">
        <v>1</v>
      </c>
    </row>
    <row r="456" spans="1:22" ht="15" customHeight="1" x14ac:dyDescent="0.25">
      <c r="A456">
        <v>455</v>
      </c>
      <c r="B456">
        <v>1</v>
      </c>
      <c r="C456">
        <v>8.5</v>
      </c>
      <c r="D456">
        <v>0</v>
      </c>
      <c r="E456">
        <v>0</v>
      </c>
      <c r="F456">
        <v>30</v>
      </c>
      <c r="G456">
        <v>659.2</v>
      </c>
      <c r="H456">
        <v>0</v>
      </c>
      <c r="I456">
        <v>6.4516130000000001E-3</v>
      </c>
      <c r="J456">
        <v>0</v>
      </c>
      <c r="K456">
        <v>0</v>
      </c>
      <c r="L456" t="s">
        <v>53</v>
      </c>
      <c r="M456">
        <v>2</v>
      </c>
      <c r="N456">
        <v>2</v>
      </c>
      <c r="O456">
        <v>3</v>
      </c>
      <c r="P456">
        <v>3</v>
      </c>
      <c r="Q456" t="s">
        <v>52</v>
      </c>
      <c r="R456" t="b">
        <f>TRUE()</f>
        <v>1</v>
      </c>
      <c r="S456" t="b">
        <f t="shared" si="41"/>
        <v>0</v>
      </c>
      <c r="T456">
        <v>0</v>
      </c>
      <c r="U456">
        <v>1</v>
      </c>
      <c r="V456">
        <v>0</v>
      </c>
    </row>
    <row r="457" spans="1:22" ht="15" customHeight="1" x14ac:dyDescent="0.25">
      <c r="A457">
        <v>456</v>
      </c>
      <c r="B457">
        <v>0</v>
      </c>
      <c r="C457">
        <v>0</v>
      </c>
      <c r="D457">
        <v>0</v>
      </c>
      <c r="E457">
        <v>0</v>
      </c>
      <c r="F457">
        <v>5</v>
      </c>
      <c r="G457">
        <v>427</v>
      </c>
      <c r="H457">
        <v>0</v>
      </c>
      <c r="I457">
        <v>0.04</v>
      </c>
      <c r="J457">
        <v>0</v>
      </c>
      <c r="K457">
        <v>0</v>
      </c>
      <c r="L457" t="s">
        <v>53</v>
      </c>
      <c r="M457">
        <v>3</v>
      </c>
      <c r="N457">
        <v>3</v>
      </c>
      <c r="O457">
        <v>3</v>
      </c>
      <c r="P457">
        <v>9</v>
      </c>
      <c r="Q457" t="s">
        <v>51</v>
      </c>
      <c r="R457" t="b">
        <f>TRUE()</f>
        <v>1</v>
      </c>
      <c r="S457" t="b">
        <f t="shared" si="41"/>
        <v>0</v>
      </c>
      <c r="T457">
        <v>0</v>
      </c>
      <c r="U457">
        <v>1</v>
      </c>
      <c r="V457">
        <v>1</v>
      </c>
    </row>
    <row r="458" spans="1:22" ht="15" customHeight="1" x14ac:dyDescent="0.25">
      <c r="A458">
        <v>457</v>
      </c>
      <c r="B458">
        <v>0</v>
      </c>
      <c r="C458">
        <v>0</v>
      </c>
      <c r="D458">
        <v>0</v>
      </c>
      <c r="E458">
        <v>0</v>
      </c>
      <c r="F458">
        <v>1</v>
      </c>
      <c r="G458">
        <v>0</v>
      </c>
      <c r="H458">
        <v>0.2</v>
      </c>
      <c r="I458">
        <v>0.2</v>
      </c>
      <c r="J458">
        <v>0</v>
      </c>
      <c r="K458">
        <v>0</v>
      </c>
      <c r="L458" t="s">
        <v>53</v>
      </c>
      <c r="M458">
        <v>2</v>
      </c>
      <c r="N458">
        <v>2</v>
      </c>
      <c r="O458">
        <v>4</v>
      </c>
      <c r="P458">
        <v>1</v>
      </c>
      <c r="Q458" t="s">
        <v>51</v>
      </c>
      <c r="R458" t="b">
        <f>FALSE()</f>
        <v>0</v>
      </c>
      <c r="S458" t="b">
        <f t="shared" si="41"/>
        <v>0</v>
      </c>
      <c r="T458">
        <v>0</v>
      </c>
      <c r="U458">
        <v>0</v>
      </c>
      <c r="V458">
        <v>1</v>
      </c>
    </row>
    <row r="459" spans="1:22" ht="15" customHeight="1" x14ac:dyDescent="0.25">
      <c r="A459">
        <v>458</v>
      </c>
      <c r="B459">
        <v>0</v>
      </c>
      <c r="C459">
        <v>0</v>
      </c>
      <c r="D459">
        <v>0</v>
      </c>
      <c r="E459">
        <v>0</v>
      </c>
      <c r="F459">
        <v>17</v>
      </c>
      <c r="G459">
        <v>766.5</v>
      </c>
      <c r="H459">
        <v>0</v>
      </c>
      <c r="I459">
        <v>1.2500000000000001E-2</v>
      </c>
      <c r="J459">
        <v>61.939500000000002</v>
      </c>
      <c r="K459">
        <v>0</v>
      </c>
      <c r="L459" t="s">
        <v>53</v>
      </c>
      <c r="M459">
        <v>2</v>
      </c>
      <c r="N459">
        <v>2</v>
      </c>
      <c r="O459">
        <v>1</v>
      </c>
      <c r="P459">
        <v>2</v>
      </c>
      <c r="Q459" t="s">
        <v>52</v>
      </c>
      <c r="R459" t="b">
        <f>TRUE()</f>
        <v>1</v>
      </c>
      <c r="S459" t="b">
        <f>TRUE()</f>
        <v>1</v>
      </c>
      <c r="T459">
        <v>1</v>
      </c>
      <c r="U459">
        <v>1</v>
      </c>
      <c r="V459">
        <v>0</v>
      </c>
    </row>
    <row r="460" spans="1:22" ht="15" customHeight="1" x14ac:dyDescent="0.25">
      <c r="A460">
        <v>459</v>
      </c>
      <c r="B460">
        <v>0</v>
      </c>
      <c r="C460">
        <v>0</v>
      </c>
      <c r="D460">
        <v>0</v>
      </c>
      <c r="E460">
        <v>0</v>
      </c>
      <c r="F460">
        <v>1</v>
      </c>
      <c r="G460">
        <v>0</v>
      </c>
      <c r="H460">
        <v>0.2</v>
      </c>
      <c r="I460">
        <v>0.2</v>
      </c>
      <c r="J460">
        <v>0</v>
      </c>
      <c r="K460">
        <v>0</v>
      </c>
      <c r="L460" t="s">
        <v>53</v>
      </c>
      <c r="M460">
        <v>2</v>
      </c>
      <c r="N460">
        <v>5</v>
      </c>
      <c r="O460">
        <v>5</v>
      </c>
      <c r="P460">
        <v>1</v>
      </c>
      <c r="Q460" t="s">
        <v>51</v>
      </c>
      <c r="R460" t="b">
        <f>FALSE()</f>
        <v>0</v>
      </c>
      <c r="S460" t="b">
        <f t="shared" ref="S460:S504" si="42">FALSE()</f>
        <v>0</v>
      </c>
      <c r="T460">
        <v>0</v>
      </c>
      <c r="U460">
        <v>0</v>
      </c>
      <c r="V460">
        <v>1</v>
      </c>
    </row>
    <row r="461" spans="1:22" ht="15" customHeight="1" x14ac:dyDescent="0.25">
      <c r="A461">
        <v>460</v>
      </c>
      <c r="B461">
        <v>0</v>
      </c>
      <c r="C461">
        <v>0</v>
      </c>
      <c r="D461">
        <v>0</v>
      </c>
      <c r="E461">
        <v>0</v>
      </c>
      <c r="F461">
        <v>14</v>
      </c>
      <c r="G461">
        <v>2425</v>
      </c>
      <c r="H461">
        <v>0</v>
      </c>
      <c r="I461">
        <v>7.1428569999999999E-3</v>
      </c>
      <c r="J461">
        <v>0</v>
      </c>
      <c r="K461">
        <v>0</v>
      </c>
      <c r="L461" t="s">
        <v>53</v>
      </c>
      <c r="M461">
        <v>2</v>
      </c>
      <c r="N461">
        <v>2</v>
      </c>
      <c r="O461">
        <v>1</v>
      </c>
      <c r="P461">
        <v>3</v>
      </c>
      <c r="Q461" t="s">
        <v>51</v>
      </c>
      <c r="R461" t="b">
        <f>FALSE()</f>
        <v>0</v>
      </c>
      <c r="S461" t="b">
        <f t="shared" si="42"/>
        <v>0</v>
      </c>
      <c r="T461">
        <v>0</v>
      </c>
      <c r="U461">
        <v>0</v>
      </c>
      <c r="V461">
        <v>1</v>
      </c>
    </row>
    <row r="462" spans="1:22" ht="15" customHeight="1" x14ac:dyDescent="0.25">
      <c r="A462">
        <v>461</v>
      </c>
      <c r="B462">
        <v>7</v>
      </c>
      <c r="C462">
        <v>319.5</v>
      </c>
      <c r="D462">
        <v>0</v>
      </c>
      <c r="E462">
        <v>0</v>
      </c>
      <c r="F462">
        <v>11</v>
      </c>
      <c r="G462">
        <v>416.5</v>
      </c>
      <c r="H462">
        <v>0</v>
      </c>
      <c r="I462">
        <v>7.1428569999999999E-3</v>
      </c>
      <c r="J462">
        <v>0</v>
      </c>
      <c r="K462">
        <v>0</v>
      </c>
      <c r="L462" t="s">
        <v>53</v>
      </c>
      <c r="M462">
        <v>3</v>
      </c>
      <c r="N462">
        <v>2</v>
      </c>
      <c r="O462">
        <v>1</v>
      </c>
      <c r="P462">
        <v>9</v>
      </c>
      <c r="Q462" t="s">
        <v>52</v>
      </c>
      <c r="R462" t="b">
        <f>TRUE()</f>
        <v>1</v>
      </c>
      <c r="S462" t="b">
        <f t="shared" si="42"/>
        <v>0</v>
      </c>
      <c r="T462">
        <v>0</v>
      </c>
      <c r="U462">
        <v>1</v>
      </c>
      <c r="V462">
        <v>0</v>
      </c>
    </row>
    <row r="463" spans="1:22" ht="15" customHeight="1" x14ac:dyDescent="0.25">
      <c r="A463">
        <v>462</v>
      </c>
      <c r="B463">
        <v>0</v>
      </c>
      <c r="C463">
        <v>0</v>
      </c>
      <c r="D463">
        <v>0</v>
      </c>
      <c r="E463">
        <v>0</v>
      </c>
      <c r="F463">
        <v>15</v>
      </c>
      <c r="G463">
        <v>638.64285710000001</v>
      </c>
      <c r="H463">
        <v>3.5714290000000001E-3</v>
      </c>
      <c r="I463">
        <v>5.3571428999999997E-2</v>
      </c>
      <c r="J463">
        <v>0</v>
      </c>
      <c r="K463">
        <v>0</v>
      </c>
      <c r="L463" t="s">
        <v>53</v>
      </c>
      <c r="M463">
        <v>3</v>
      </c>
      <c r="N463">
        <v>2</v>
      </c>
      <c r="O463">
        <v>1</v>
      </c>
      <c r="P463">
        <v>1</v>
      </c>
      <c r="Q463" t="s">
        <v>51</v>
      </c>
      <c r="R463" t="b">
        <f>FALSE()</f>
        <v>0</v>
      </c>
      <c r="S463" t="b">
        <f t="shared" si="42"/>
        <v>0</v>
      </c>
      <c r="T463">
        <v>0</v>
      </c>
      <c r="U463">
        <v>0</v>
      </c>
      <c r="V463">
        <v>1</v>
      </c>
    </row>
    <row r="464" spans="1:22" ht="15" customHeight="1" x14ac:dyDescent="0.25">
      <c r="A464">
        <v>463</v>
      </c>
      <c r="B464">
        <v>0</v>
      </c>
      <c r="C464">
        <v>0</v>
      </c>
      <c r="D464">
        <v>1</v>
      </c>
      <c r="E464">
        <v>132</v>
      </c>
      <c r="F464">
        <v>8</v>
      </c>
      <c r="G464">
        <v>445</v>
      </c>
      <c r="H464">
        <v>0</v>
      </c>
      <c r="I464">
        <v>1.4285714E-2</v>
      </c>
      <c r="J464">
        <v>0</v>
      </c>
      <c r="K464">
        <v>0</v>
      </c>
      <c r="L464" t="s">
        <v>53</v>
      </c>
      <c r="M464">
        <v>3</v>
      </c>
      <c r="N464">
        <v>2</v>
      </c>
      <c r="O464">
        <v>4</v>
      </c>
      <c r="P464">
        <v>14</v>
      </c>
      <c r="Q464" t="s">
        <v>51</v>
      </c>
      <c r="R464" t="b">
        <f>TRUE()</f>
        <v>1</v>
      </c>
      <c r="S464" t="b">
        <f t="shared" si="42"/>
        <v>0</v>
      </c>
      <c r="T464">
        <v>0</v>
      </c>
      <c r="U464">
        <v>1</v>
      </c>
      <c r="V464">
        <v>1</v>
      </c>
    </row>
    <row r="465" spans="1:22" ht="15" customHeight="1" x14ac:dyDescent="0.25">
      <c r="A465">
        <v>464</v>
      </c>
      <c r="B465">
        <v>0</v>
      </c>
      <c r="C465">
        <v>0</v>
      </c>
      <c r="D465">
        <v>0</v>
      </c>
      <c r="E465">
        <v>0</v>
      </c>
      <c r="F465">
        <v>4</v>
      </c>
      <c r="G465">
        <v>81</v>
      </c>
      <c r="H465">
        <v>0</v>
      </c>
      <c r="I465">
        <v>2.5000000000000001E-2</v>
      </c>
      <c r="J465">
        <v>0</v>
      </c>
      <c r="K465">
        <v>0</v>
      </c>
      <c r="L465" t="s">
        <v>53</v>
      </c>
      <c r="M465">
        <v>2</v>
      </c>
      <c r="N465">
        <v>2</v>
      </c>
      <c r="O465">
        <v>3</v>
      </c>
      <c r="P465">
        <v>2</v>
      </c>
      <c r="Q465" t="s">
        <v>51</v>
      </c>
      <c r="R465" t="b">
        <f>FALSE()</f>
        <v>0</v>
      </c>
      <c r="S465" t="b">
        <f t="shared" si="42"/>
        <v>0</v>
      </c>
      <c r="T465">
        <v>0</v>
      </c>
      <c r="U465">
        <v>0</v>
      </c>
      <c r="V465">
        <v>1</v>
      </c>
    </row>
    <row r="466" spans="1:22" ht="15" customHeight="1" x14ac:dyDescent="0.25">
      <c r="A466">
        <v>465</v>
      </c>
      <c r="B466">
        <v>0</v>
      </c>
      <c r="C466">
        <v>0</v>
      </c>
      <c r="D466">
        <v>0</v>
      </c>
      <c r="E466">
        <v>0</v>
      </c>
      <c r="F466">
        <v>20</v>
      </c>
      <c r="G466">
        <v>1985</v>
      </c>
      <c r="H466">
        <v>0.03</v>
      </c>
      <c r="I466">
        <v>5.5E-2</v>
      </c>
      <c r="J466">
        <v>0</v>
      </c>
      <c r="K466">
        <v>0</v>
      </c>
      <c r="L466" t="s">
        <v>53</v>
      </c>
      <c r="M466">
        <v>1</v>
      </c>
      <c r="N466">
        <v>1</v>
      </c>
      <c r="O466">
        <v>1</v>
      </c>
      <c r="P466">
        <v>1</v>
      </c>
      <c r="Q466" t="s">
        <v>51</v>
      </c>
      <c r="R466" t="b">
        <f>FALSE()</f>
        <v>0</v>
      </c>
      <c r="S466" t="b">
        <f t="shared" si="42"/>
        <v>0</v>
      </c>
      <c r="T466">
        <v>0</v>
      </c>
      <c r="U466">
        <v>0</v>
      </c>
      <c r="V466">
        <v>1</v>
      </c>
    </row>
    <row r="467" spans="1:22" ht="15" customHeight="1" x14ac:dyDescent="0.25">
      <c r="A467">
        <v>466</v>
      </c>
      <c r="B467">
        <v>5</v>
      </c>
      <c r="C467">
        <v>97.5</v>
      </c>
      <c r="D467">
        <v>0</v>
      </c>
      <c r="E467">
        <v>0</v>
      </c>
      <c r="F467">
        <v>24</v>
      </c>
      <c r="G467">
        <v>758.1444444</v>
      </c>
      <c r="H467">
        <v>0.04</v>
      </c>
      <c r="I467">
        <v>5.9846153999999999E-2</v>
      </c>
      <c r="J467">
        <v>0</v>
      </c>
      <c r="K467">
        <v>0</v>
      </c>
      <c r="L467" t="s">
        <v>53</v>
      </c>
      <c r="M467">
        <v>3</v>
      </c>
      <c r="N467">
        <v>2</v>
      </c>
      <c r="O467">
        <v>2</v>
      </c>
      <c r="P467">
        <v>1</v>
      </c>
      <c r="Q467" t="s">
        <v>51</v>
      </c>
      <c r="R467" t="b">
        <f>TRUE()</f>
        <v>1</v>
      </c>
      <c r="S467" t="b">
        <f t="shared" si="42"/>
        <v>0</v>
      </c>
      <c r="T467">
        <v>0</v>
      </c>
      <c r="U467">
        <v>1</v>
      </c>
      <c r="V467">
        <v>1</v>
      </c>
    </row>
    <row r="468" spans="1:22" ht="15" customHeight="1" x14ac:dyDescent="0.25">
      <c r="A468">
        <v>467</v>
      </c>
      <c r="B468">
        <v>7</v>
      </c>
      <c r="C468">
        <v>182.08333329999999</v>
      </c>
      <c r="D468">
        <v>0</v>
      </c>
      <c r="E468">
        <v>0</v>
      </c>
      <c r="F468">
        <v>15</v>
      </c>
      <c r="G468">
        <v>310.89999999999998</v>
      </c>
      <c r="H468">
        <v>0</v>
      </c>
      <c r="I468">
        <v>0.01</v>
      </c>
      <c r="J468">
        <v>0</v>
      </c>
      <c r="K468">
        <v>0</v>
      </c>
      <c r="L468" t="s">
        <v>53</v>
      </c>
      <c r="M468">
        <v>2</v>
      </c>
      <c r="N468">
        <v>2</v>
      </c>
      <c r="O468">
        <v>4</v>
      </c>
      <c r="P468">
        <v>2</v>
      </c>
      <c r="Q468" t="s">
        <v>51</v>
      </c>
      <c r="R468" t="b">
        <f>FALSE()</f>
        <v>0</v>
      </c>
      <c r="S468" t="b">
        <f t="shared" si="42"/>
        <v>0</v>
      </c>
      <c r="T468">
        <v>0</v>
      </c>
      <c r="U468">
        <v>0</v>
      </c>
      <c r="V468">
        <v>1</v>
      </c>
    </row>
    <row r="469" spans="1:22" ht="15" customHeight="1" x14ac:dyDescent="0.25">
      <c r="A469">
        <v>468</v>
      </c>
      <c r="B469">
        <v>3</v>
      </c>
      <c r="C469">
        <v>97</v>
      </c>
      <c r="D469">
        <v>0</v>
      </c>
      <c r="E469">
        <v>0</v>
      </c>
      <c r="F469">
        <v>15</v>
      </c>
      <c r="G469">
        <v>482</v>
      </c>
      <c r="H469">
        <v>1.2500000000000001E-2</v>
      </c>
      <c r="I469">
        <v>2.5000000000000001E-2</v>
      </c>
      <c r="J469">
        <v>0</v>
      </c>
      <c r="K469">
        <v>0</v>
      </c>
      <c r="L469" t="s">
        <v>53</v>
      </c>
      <c r="M469">
        <v>2</v>
      </c>
      <c r="N469">
        <v>2</v>
      </c>
      <c r="O469">
        <v>6</v>
      </c>
      <c r="P469">
        <v>1</v>
      </c>
      <c r="Q469" t="s">
        <v>51</v>
      </c>
      <c r="R469" t="b">
        <f>FALSE()</f>
        <v>0</v>
      </c>
      <c r="S469" t="b">
        <f t="shared" si="42"/>
        <v>0</v>
      </c>
      <c r="T469">
        <v>0</v>
      </c>
      <c r="U469">
        <v>0</v>
      </c>
      <c r="V469">
        <v>1</v>
      </c>
    </row>
    <row r="470" spans="1:22" ht="15" customHeight="1" x14ac:dyDescent="0.25">
      <c r="A470">
        <v>469</v>
      </c>
      <c r="B470">
        <v>0</v>
      </c>
      <c r="C470">
        <v>0</v>
      </c>
      <c r="D470">
        <v>0</v>
      </c>
      <c r="E470">
        <v>0</v>
      </c>
      <c r="F470">
        <v>2</v>
      </c>
      <c r="G470">
        <v>0</v>
      </c>
      <c r="H470">
        <v>0.2</v>
      </c>
      <c r="I470">
        <v>0.2</v>
      </c>
      <c r="J470">
        <v>0</v>
      </c>
      <c r="K470">
        <v>0</v>
      </c>
      <c r="L470" t="s">
        <v>53</v>
      </c>
      <c r="M470">
        <v>2</v>
      </c>
      <c r="N470">
        <v>5</v>
      </c>
      <c r="O470">
        <v>1</v>
      </c>
      <c r="P470">
        <v>1</v>
      </c>
      <c r="Q470" t="s">
        <v>51</v>
      </c>
      <c r="R470" t="b">
        <f>FALSE()</f>
        <v>0</v>
      </c>
      <c r="S470" t="b">
        <f t="shared" si="42"/>
        <v>0</v>
      </c>
      <c r="T470">
        <v>0</v>
      </c>
      <c r="U470">
        <v>0</v>
      </c>
      <c r="V470">
        <v>1</v>
      </c>
    </row>
    <row r="471" spans="1:22" ht="15" customHeight="1" x14ac:dyDescent="0.25">
      <c r="A471">
        <v>470</v>
      </c>
      <c r="B471">
        <v>3</v>
      </c>
      <c r="C471">
        <v>34.833333330000002</v>
      </c>
      <c r="D471">
        <v>0</v>
      </c>
      <c r="E471">
        <v>0</v>
      </c>
      <c r="F471">
        <v>30</v>
      </c>
      <c r="G471">
        <v>709.83333330000005</v>
      </c>
      <c r="H471">
        <v>2.6666667000000002E-2</v>
      </c>
      <c r="I471">
        <v>4.6666667000000002E-2</v>
      </c>
      <c r="J471">
        <v>0</v>
      </c>
      <c r="K471">
        <v>0</v>
      </c>
      <c r="L471" t="s">
        <v>53</v>
      </c>
      <c r="M471">
        <v>1</v>
      </c>
      <c r="N471">
        <v>1</v>
      </c>
      <c r="O471">
        <v>2</v>
      </c>
      <c r="P471">
        <v>1</v>
      </c>
      <c r="Q471" t="s">
        <v>51</v>
      </c>
      <c r="R471" t="b">
        <f>TRUE()</f>
        <v>1</v>
      </c>
      <c r="S471" t="b">
        <f t="shared" si="42"/>
        <v>0</v>
      </c>
      <c r="T471">
        <v>0</v>
      </c>
      <c r="U471">
        <v>1</v>
      </c>
      <c r="V471">
        <v>1</v>
      </c>
    </row>
    <row r="472" spans="1:22" ht="15" customHeight="1" x14ac:dyDescent="0.25">
      <c r="A472">
        <v>471</v>
      </c>
      <c r="B472">
        <v>0</v>
      </c>
      <c r="C472">
        <v>0</v>
      </c>
      <c r="D472">
        <v>3</v>
      </c>
      <c r="E472">
        <v>57</v>
      </c>
      <c r="F472">
        <v>31</v>
      </c>
      <c r="G472">
        <v>4547.1666670000004</v>
      </c>
      <c r="H472">
        <v>1.2903226E-2</v>
      </c>
      <c r="I472">
        <v>3.9247311999999999E-2</v>
      </c>
      <c r="J472">
        <v>8.6827419349999992</v>
      </c>
      <c r="K472">
        <v>0</v>
      </c>
      <c r="L472" t="s">
        <v>53</v>
      </c>
      <c r="M472">
        <v>2</v>
      </c>
      <c r="N472">
        <v>4</v>
      </c>
      <c r="O472">
        <v>5</v>
      </c>
      <c r="P472">
        <v>2</v>
      </c>
      <c r="Q472" t="s">
        <v>51</v>
      </c>
      <c r="R472" t="b">
        <f>FALSE()</f>
        <v>0</v>
      </c>
      <c r="S472" t="b">
        <f t="shared" si="42"/>
        <v>0</v>
      </c>
      <c r="T472">
        <v>0</v>
      </c>
      <c r="U472">
        <v>0</v>
      </c>
      <c r="V472">
        <v>1</v>
      </c>
    </row>
    <row r="473" spans="1:22" ht="15" customHeight="1" x14ac:dyDescent="0.25">
      <c r="A473">
        <v>472</v>
      </c>
      <c r="B473">
        <v>0</v>
      </c>
      <c r="C473">
        <v>0</v>
      </c>
      <c r="D473">
        <v>0</v>
      </c>
      <c r="E473">
        <v>0</v>
      </c>
      <c r="F473">
        <v>9</v>
      </c>
      <c r="G473">
        <v>1040</v>
      </c>
      <c r="H473">
        <v>7.7777778000000006E-2</v>
      </c>
      <c r="I473">
        <v>0.116666667</v>
      </c>
      <c r="J473">
        <v>0</v>
      </c>
      <c r="K473">
        <v>0</v>
      </c>
      <c r="L473" t="s">
        <v>53</v>
      </c>
      <c r="M473">
        <v>2</v>
      </c>
      <c r="N473">
        <v>4</v>
      </c>
      <c r="O473">
        <v>3</v>
      </c>
      <c r="P473">
        <v>1</v>
      </c>
      <c r="Q473" t="s">
        <v>51</v>
      </c>
      <c r="R473" t="b">
        <f>FALSE()</f>
        <v>0</v>
      </c>
      <c r="S473" t="b">
        <f t="shared" si="42"/>
        <v>0</v>
      </c>
      <c r="T473">
        <v>0</v>
      </c>
      <c r="U473">
        <v>0</v>
      </c>
      <c r="V473">
        <v>1</v>
      </c>
    </row>
    <row r="474" spans="1:22" ht="15" customHeight="1" x14ac:dyDescent="0.25">
      <c r="A474">
        <v>473</v>
      </c>
      <c r="B474">
        <v>0</v>
      </c>
      <c r="C474">
        <v>0</v>
      </c>
      <c r="D474">
        <v>0</v>
      </c>
      <c r="E474">
        <v>0</v>
      </c>
      <c r="F474">
        <v>3</v>
      </c>
      <c r="G474">
        <v>223</v>
      </c>
      <c r="H474">
        <v>6.6666666999999999E-2</v>
      </c>
      <c r="I474">
        <v>0.133333333</v>
      </c>
      <c r="J474">
        <v>0</v>
      </c>
      <c r="K474">
        <v>0</v>
      </c>
      <c r="L474" t="s">
        <v>53</v>
      </c>
      <c r="M474">
        <v>1</v>
      </c>
      <c r="N474">
        <v>1</v>
      </c>
      <c r="O474">
        <v>8</v>
      </c>
      <c r="P474">
        <v>3</v>
      </c>
      <c r="Q474" t="s">
        <v>51</v>
      </c>
      <c r="R474" t="b">
        <f>FALSE()</f>
        <v>0</v>
      </c>
      <c r="S474" t="b">
        <f t="shared" si="42"/>
        <v>0</v>
      </c>
      <c r="T474">
        <v>0</v>
      </c>
      <c r="U474">
        <v>0</v>
      </c>
      <c r="V474">
        <v>1</v>
      </c>
    </row>
    <row r="475" spans="1:22" ht="15" customHeight="1" x14ac:dyDescent="0.25">
      <c r="A475">
        <v>474</v>
      </c>
      <c r="B475">
        <v>0</v>
      </c>
      <c r="C475">
        <v>0</v>
      </c>
      <c r="D475">
        <v>2</v>
      </c>
      <c r="E475">
        <v>14</v>
      </c>
      <c r="F475">
        <v>11</v>
      </c>
      <c r="G475">
        <v>687.5</v>
      </c>
      <c r="H475">
        <v>2.0512821000000001E-2</v>
      </c>
      <c r="I475">
        <v>3.5897435999999998E-2</v>
      </c>
      <c r="J475">
        <v>0</v>
      </c>
      <c r="K475">
        <v>0</v>
      </c>
      <c r="L475" t="s">
        <v>53</v>
      </c>
      <c r="M475">
        <v>3</v>
      </c>
      <c r="N475">
        <v>2</v>
      </c>
      <c r="O475">
        <v>1</v>
      </c>
      <c r="P475">
        <v>3</v>
      </c>
      <c r="Q475" t="s">
        <v>51</v>
      </c>
      <c r="R475" t="b">
        <f>TRUE()</f>
        <v>1</v>
      </c>
      <c r="S475" t="b">
        <f t="shared" si="42"/>
        <v>0</v>
      </c>
      <c r="T475">
        <v>0</v>
      </c>
      <c r="U475">
        <v>1</v>
      </c>
      <c r="V475">
        <v>1</v>
      </c>
    </row>
    <row r="476" spans="1:22" ht="15" customHeight="1" x14ac:dyDescent="0.25">
      <c r="A476">
        <v>475</v>
      </c>
      <c r="B476">
        <v>0</v>
      </c>
      <c r="C476">
        <v>0</v>
      </c>
      <c r="D476">
        <v>0</v>
      </c>
      <c r="E476">
        <v>0</v>
      </c>
      <c r="F476">
        <v>30</v>
      </c>
      <c r="G476">
        <v>632.58333330000005</v>
      </c>
      <c r="H476">
        <v>0</v>
      </c>
      <c r="I476">
        <v>2.1666667000000001E-2</v>
      </c>
      <c r="J476">
        <v>0</v>
      </c>
      <c r="K476">
        <v>0</v>
      </c>
      <c r="L476" t="s">
        <v>53</v>
      </c>
      <c r="M476">
        <v>2</v>
      </c>
      <c r="N476">
        <v>5</v>
      </c>
      <c r="O476">
        <v>1</v>
      </c>
      <c r="P476">
        <v>1</v>
      </c>
      <c r="Q476" t="s">
        <v>51</v>
      </c>
      <c r="R476" t="b">
        <f>FALSE()</f>
        <v>0</v>
      </c>
      <c r="S476" t="b">
        <f t="shared" si="42"/>
        <v>0</v>
      </c>
      <c r="T476">
        <v>0</v>
      </c>
      <c r="U476">
        <v>0</v>
      </c>
      <c r="V476">
        <v>1</v>
      </c>
    </row>
    <row r="477" spans="1:22" ht="15" customHeight="1" x14ac:dyDescent="0.25">
      <c r="A477">
        <v>476</v>
      </c>
      <c r="B477">
        <v>1</v>
      </c>
      <c r="C477">
        <v>77</v>
      </c>
      <c r="D477">
        <v>0</v>
      </c>
      <c r="E477">
        <v>0</v>
      </c>
      <c r="F477">
        <v>9</v>
      </c>
      <c r="G477">
        <v>312</v>
      </c>
      <c r="H477">
        <v>0</v>
      </c>
      <c r="I477">
        <v>4.4444444E-2</v>
      </c>
      <c r="J477">
        <v>0</v>
      </c>
      <c r="K477">
        <v>0</v>
      </c>
      <c r="L477" t="s">
        <v>53</v>
      </c>
      <c r="M477">
        <v>1</v>
      </c>
      <c r="N477">
        <v>1</v>
      </c>
      <c r="O477">
        <v>3</v>
      </c>
      <c r="P477">
        <v>3</v>
      </c>
      <c r="Q477" t="s">
        <v>52</v>
      </c>
      <c r="R477" t="b">
        <f>TRUE()</f>
        <v>1</v>
      </c>
      <c r="S477" t="b">
        <f t="shared" si="42"/>
        <v>0</v>
      </c>
      <c r="T477">
        <v>0</v>
      </c>
      <c r="U477">
        <v>1</v>
      </c>
      <c r="V477">
        <v>0</v>
      </c>
    </row>
    <row r="478" spans="1:22" ht="15" customHeight="1" x14ac:dyDescent="0.25">
      <c r="A478">
        <v>477</v>
      </c>
      <c r="B478">
        <v>3</v>
      </c>
      <c r="C478">
        <v>107</v>
      </c>
      <c r="D478">
        <v>0</v>
      </c>
      <c r="E478">
        <v>0</v>
      </c>
      <c r="F478">
        <v>45</v>
      </c>
      <c r="G478">
        <v>2502.9666670000001</v>
      </c>
      <c r="H478">
        <v>0</v>
      </c>
      <c r="I478">
        <v>8.5106379999999992E-3</v>
      </c>
      <c r="J478">
        <v>9.7021132810000008</v>
      </c>
      <c r="K478">
        <v>0</v>
      </c>
      <c r="L478" t="s">
        <v>53</v>
      </c>
      <c r="M478">
        <v>2</v>
      </c>
      <c r="N478">
        <v>4</v>
      </c>
      <c r="O478">
        <v>1</v>
      </c>
      <c r="P478">
        <v>2</v>
      </c>
      <c r="Q478" t="s">
        <v>52</v>
      </c>
      <c r="R478" t="b">
        <f>TRUE()</f>
        <v>1</v>
      </c>
      <c r="S478" t="b">
        <f t="shared" si="42"/>
        <v>0</v>
      </c>
      <c r="T478">
        <v>0</v>
      </c>
      <c r="U478">
        <v>1</v>
      </c>
      <c r="V478">
        <v>0</v>
      </c>
    </row>
    <row r="479" spans="1:22" ht="15" customHeight="1" x14ac:dyDescent="0.25">
      <c r="A479">
        <v>478</v>
      </c>
      <c r="B479">
        <v>10</v>
      </c>
      <c r="C479">
        <v>614.16666669999995</v>
      </c>
      <c r="D479">
        <v>0</v>
      </c>
      <c r="E479">
        <v>0</v>
      </c>
      <c r="F479">
        <v>47</v>
      </c>
      <c r="G479">
        <v>3608.9</v>
      </c>
      <c r="H479">
        <v>0</v>
      </c>
      <c r="I479">
        <v>1.9871795000000001E-2</v>
      </c>
      <c r="J479">
        <v>7.2562191330000001</v>
      </c>
      <c r="K479">
        <v>0</v>
      </c>
      <c r="L479" t="s">
        <v>53</v>
      </c>
      <c r="M479">
        <v>2</v>
      </c>
      <c r="N479">
        <v>2</v>
      </c>
      <c r="O479">
        <v>3</v>
      </c>
      <c r="P479">
        <v>1</v>
      </c>
      <c r="Q479" t="s">
        <v>51</v>
      </c>
      <c r="R479" t="b">
        <f t="shared" ref="R479:R489" si="43">FALSE()</f>
        <v>0</v>
      </c>
      <c r="S479" t="b">
        <f t="shared" si="42"/>
        <v>0</v>
      </c>
      <c r="T479">
        <v>0</v>
      </c>
      <c r="U479">
        <v>0</v>
      </c>
      <c r="V479">
        <v>1</v>
      </c>
    </row>
    <row r="480" spans="1:22" ht="15" customHeight="1" x14ac:dyDescent="0.25">
      <c r="A480">
        <v>479</v>
      </c>
      <c r="B480">
        <v>13</v>
      </c>
      <c r="C480">
        <v>315.96666670000002</v>
      </c>
      <c r="D480">
        <v>1</v>
      </c>
      <c r="E480">
        <v>0</v>
      </c>
      <c r="F480">
        <v>15</v>
      </c>
      <c r="G480">
        <v>406.57499999999999</v>
      </c>
      <c r="H480">
        <v>1.9047618999999998E-2</v>
      </c>
      <c r="I480">
        <v>3.2380951999999998E-2</v>
      </c>
      <c r="J480">
        <v>0</v>
      </c>
      <c r="K480">
        <v>0</v>
      </c>
      <c r="L480" t="s">
        <v>53</v>
      </c>
      <c r="M480">
        <v>3</v>
      </c>
      <c r="N480">
        <v>2</v>
      </c>
      <c r="O480">
        <v>3</v>
      </c>
      <c r="P480">
        <v>2</v>
      </c>
      <c r="Q480" t="s">
        <v>51</v>
      </c>
      <c r="R480" t="b">
        <f t="shared" si="43"/>
        <v>0</v>
      </c>
      <c r="S480" t="b">
        <f t="shared" si="42"/>
        <v>0</v>
      </c>
      <c r="T480">
        <v>0</v>
      </c>
      <c r="U480">
        <v>0</v>
      </c>
      <c r="V480">
        <v>1</v>
      </c>
    </row>
    <row r="481" spans="1:22" ht="15" customHeight="1" x14ac:dyDescent="0.25">
      <c r="A481">
        <v>480</v>
      </c>
      <c r="B481">
        <v>0</v>
      </c>
      <c r="C481">
        <v>0</v>
      </c>
      <c r="D481">
        <v>0</v>
      </c>
      <c r="E481">
        <v>0</v>
      </c>
      <c r="F481">
        <v>1</v>
      </c>
      <c r="G481">
        <v>0</v>
      </c>
      <c r="H481">
        <v>0.2</v>
      </c>
      <c r="I481">
        <v>0.2</v>
      </c>
      <c r="J481">
        <v>0</v>
      </c>
      <c r="K481">
        <v>0</v>
      </c>
      <c r="L481" t="s">
        <v>53</v>
      </c>
      <c r="M481">
        <v>2</v>
      </c>
      <c r="N481">
        <v>2</v>
      </c>
      <c r="O481">
        <v>3</v>
      </c>
      <c r="P481">
        <v>3</v>
      </c>
      <c r="Q481" t="s">
        <v>51</v>
      </c>
      <c r="R481" t="b">
        <f t="shared" si="43"/>
        <v>0</v>
      </c>
      <c r="S481" t="b">
        <f t="shared" si="42"/>
        <v>0</v>
      </c>
      <c r="T481">
        <v>0</v>
      </c>
      <c r="U481">
        <v>0</v>
      </c>
      <c r="V481">
        <v>1</v>
      </c>
    </row>
    <row r="482" spans="1:22" ht="15" customHeight="1" x14ac:dyDescent="0.25">
      <c r="A482">
        <v>481</v>
      </c>
      <c r="B482">
        <v>1</v>
      </c>
      <c r="C482">
        <v>0</v>
      </c>
      <c r="D482">
        <v>0</v>
      </c>
      <c r="E482">
        <v>0</v>
      </c>
      <c r="F482">
        <v>39</v>
      </c>
      <c r="G482">
        <v>2487.5</v>
      </c>
      <c r="H482">
        <v>1.7105262999999999E-2</v>
      </c>
      <c r="I482">
        <v>4.7105263000000001E-2</v>
      </c>
      <c r="J482">
        <v>0</v>
      </c>
      <c r="K482">
        <v>0</v>
      </c>
      <c r="L482" t="s">
        <v>53</v>
      </c>
      <c r="M482">
        <v>2</v>
      </c>
      <c r="N482">
        <v>2</v>
      </c>
      <c r="O482">
        <v>1</v>
      </c>
      <c r="P482">
        <v>3</v>
      </c>
      <c r="Q482" t="s">
        <v>51</v>
      </c>
      <c r="R482" t="b">
        <f t="shared" si="43"/>
        <v>0</v>
      </c>
      <c r="S482" t="b">
        <f t="shared" si="42"/>
        <v>0</v>
      </c>
      <c r="T482">
        <v>0</v>
      </c>
      <c r="U482">
        <v>0</v>
      </c>
      <c r="V482">
        <v>1</v>
      </c>
    </row>
    <row r="483" spans="1:22" ht="15" customHeight="1" x14ac:dyDescent="0.25">
      <c r="A483">
        <v>482</v>
      </c>
      <c r="B483">
        <v>0</v>
      </c>
      <c r="C483">
        <v>0</v>
      </c>
      <c r="D483">
        <v>0</v>
      </c>
      <c r="E483">
        <v>0</v>
      </c>
      <c r="F483">
        <v>15</v>
      </c>
      <c r="G483">
        <v>212.8</v>
      </c>
      <c r="H483">
        <v>1.9047618999999998E-2</v>
      </c>
      <c r="I483">
        <v>4.2857143E-2</v>
      </c>
      <c r="J483">
        <v>0</v>
      </c>
      <c r="K483">
        <v>0</v>
      </c>
      <c r="L483" t="s">
        <v>53</v>
      </c>
      <c r="M483">
        <v>1</v>
      </c>
      <c r="N483">
        <v>1</v>
      </c>
      <c r="O483">
        <v>3</v>
      </c>
      <c r="P483">
        <v>1</v>
      </c>
      <c r="Q483" t="s">
        <v>51</v>
      </c>
      <c r="R483" t="b">
        <f t="shared" si="43"/>
        <v>0</v>
      </c>
      <c r="S483" t="b">
        <f t="shared" si="42"/>
        <v>0</v>
      </c>
      <c r="T483">
        <v>0</v>
      </c>
      <c r="U483">
        <v>0</v>
      </c>
      <c r="V483">
        <v>1</v>
      </c>
    </row>
    <row r="484" spans="1:22" ht="15" customHeight="1" x14ac:dyDescent="0.25">
      <c r="A484">
        <v>483</v>
      </c>
      <c r="B484">
        <v>2</v>
      </c>
      <c r="C484">
        <v>11</v>
      </c>
      <c r="D484">
        <v>0</v>
      </c>
      <c r="E484">
        <v>0</v>
      </c>
      <c r="F484">
        <v>20</v>
      </c>
      <c r="G484">
        <v>510</v>
      </c>
      <c r="H484">
        <v>1.3636364E-2</v>
      </c>
      <c r="I484">
        <v>3.4848484999999998E-2</v>
      </c>
      <c r="J484">
        <v>0</v>
      </c>
      <c r="K484">
        <v>0</v>
      </c>
      <c r="L484" t="s">
        <v>53</v>
      </c>
      <c r="M484">
        <v>4</v>
      </c>
      <c r="N484">
        <v>1</v>
      </c>
      <c r="O484">
        <v>6</v>
      </c>
      <c r="P484">
        <v>1</v>
      </c>
      <c r="Q484" t="s">
        <v>51</v>
      </c>
      <c r="R484" t="b">
        <f t="shared" si="43"/>
        <v>0</v>
      </c>
      <c r="S484" t="b">
        <f t="shared" si="42"/>
        <v>0</v>
      </c>
      <c r="T484">
        <v>0</v>
      </c>
      <c r="U484">
        <v>0</v>
      </c>
      <c r="V484">
        <v>1</v>
      </c>
    </row>
    <row r="485" spans="1:22" ht="15" customHeight="1" x14ac:dyDescent="0.25">
      <c r="A485">
        <v>484</v>
      </c>
      <c r="B485">
        <v>0</v>
      </c>
      <c r="C485">
        <v>0</v>
      </c>
      <c r="D485">
        <v>0</v>
      </c>
      <c r="E485">
        <v>0</v>
      </c>
      <c r="F485">
        <v>1</v>
      </c>
      <c r="G485">
        <v>0</v>
      </c>
      <c r="H485">
        <v>0.2</v>
      </c>
      <c r="I485">
        <v>0.2</v>
      </c>
      <c r="J485">
        <v>0</v>
      </c>
      <c r="K485">
        <v>0</v>
      </c>
      <c r="L485" t="s">
        <v>53</v>
      </c>
      <c r="M485">
        <v>3</v>
      </c>
      <c r="N485">
        <v>2</v>
      </c>
      <c r="O485">
        <v>3</v>
      </c>
      <c r="P485">
        <v>1</v>
      </c>
      <c r="Q485" t="s">
        <v>51</v>
      </c>
      <c r="R485" t="b">
        <f t="shared" si="43"/>
        <v>0</v>
      </c>
      <c r="S485" t="b">
        <f t="shared" si="42"/>
        <v>0</v>
      </c>
      <c r="T485">
        <v>0</v>
      </c>
      <c r="U485">
        <v>0</v>
      </c>
      <c r="V485">
        <v>1</v>
      </c>
    </row>
    <row r="486" spans="1:22" ht="15" customHeight="1" x14ac:dyDescent="0.25">
      <c r="A486">
        <v>485</v>
      </c>
      <c r="B486">
        <v>2</v>
      </c>
      <c r="C486">
        <v>47.666666669999998</v>
      </c>
      <c r="D486">
        <v>0</v>
      </c>
      <c r="E486">
        <v>0</v>
      </c>
      <c r="F486">
        <v>5</v>
      </c>
      <c r="G486">
        <v>72.333333330000002</v>
      </c>
      <c r="H486">
        <v>0</v>
      </c>
      <c r="I486">
        <v>1.4285714E-2</v>
      </c>
      <c r="J486">
        <v>0</v>
      </c>
      <c r="K486">
        <v>0</v>
      </c>
      <c r="L486" t="s">
        <v>53</v>
      </c>
      <c r="M486">
        <v>1</v>
      </c>
      <c r="N486">
        <v>1</v>
      </c>
      <c r="O486">
        <v>8</v>
      </c>
      <c r="P486">
        <v>2</v>
      </c>
      <c r="Q486" t="s">
        <v>52</v>
      </c>
      <c r="R486" t="b">
        <f t="shared" si="43"/>
        <v>0</v>
      </c>
      <c r="S486" t="b">
        <f t="shared" si="42"/>
        <v>0</v>
      </c>
      <c r="T486">
        <v>0</v>
      </c>
      <c r="U486">
        <v>0</v>
      </c>
      <c r="V486">
        <v>0</v>
      </c>
    </row>
    <row r="487" spans="1:22" ht="15" customHeight="1" x14ac:dyDescent="0.25">
      <c r="A487">
        <v>486</v>
      </c>
      <c r="B487">
        <v>0</v>
      </c>
      <c r="C487">
        <v>0</v>
      </c>
      <c r="D487">
        <v>0</v>
      </c>
      <c r="E487">
        <v>0</v>
      </c>
      <c r="F487">
        <v>13</v>
      </c>
      <c r="G487">
        <v>96.5</v>
      </c>
      <c r="H487">
        <v>3.0769231000000001E-2</v>
      </c>
      <c r="I487">
        <v>7.6923077000000006E-2</v>
      </c>
      <c r="J487">
        <v>0</v>
      </c>
      <c r="K487">
        <v>0</v>
      </c>
      <c r="L487" t="s">
        <v>53</v>
      </c>
      <c r="M487">
        <v>2</v>
      </c>
      <c r="N487">
        <v>6</v>
      </c>
      <c r="O487">
        <v>4</v>
      </c>
      <c r="P487">
        <v>1</v>
      </c>
      <c r="Q487" t="s">
        <v>51</v>
      </c>
      <c r="R487" t="b">
        <f t="shared" si="43"/>
        <v>0</v>
      </c>
      <c r="S487" t="b">
        <f t="shared" si="42"/>
        <v>0</v>
      </c>
      <c r="T487">
        <v>0</v>
      </c>
      <c r="U487">
        <v>0</v>
      </c>
      <c r="V487">
        <v>1</v>
      </c>
    </row>
    <row r="488" spans="1:22" ht="15" customHeight="1" x14ac:dyDescent="0.25">
      <c r="A488">
        <v>487</v>
      </c>
      <c r="B488">
        <v>0</v>
      </c>
      <c r="C488">
        <v>0</v>
      </c>
      <c r="D488">
        <v>0</v>
      </c>
      <c r="E488">
        <v>0</v>
      </c>
      <c r="F488">
        <v>8</v>
      </c>
      <c r="G488">
        <v>267</v>
      </c>
      <c r="H488">
        <v>0</v>
      </c>
      <c r="I488">
        <v>0.05</v>
      </c>
      <c r="J488">
        <v>0</v>
      </c>
      <c r="K488">
        <v>0</v>
      </c>
      <c r="L488" t="s">
        <v>53</v>
      </c>
      <c r="M488">
        <v>2</v>
      </c>
      <c r="N488">
        <v>2</v>
      </c>
      <c r="O488">
        <v>3</v>
      </c>
      <c r="P488">
        <v>3</v>
      </c>
      <c r="Q488" t="s">
        <v>51</v>
      </c>
      <c r="R488" t="b">
        <f t="shared" si="43"/>
        <v>0</v>
      </c>
      <c r="S488" t="b">
        <f t="shared" si="42"/>
        <v>0</v>
      </c>
      <c r="T488">
        <v>0</v>
      </c>
      <c r="U488">
        <v>0</v>
      </c>
      <c r="V488">
        <v>1</v>
      </c>
    </row>
    <row r="489" spans="1:22" ht="15" customHeight="1" x14ac:dyDescent="0.25">
      <c r="A489">
        <v>488</v>
      </c>
      <c r="B489">
        <v>0</v>
      </c>
      <c r="C489">
        <v>0</v>
      </c>
      <c r="D489">
        <v>0</v>
      </c>
      <c r="E489">
        <v>0</v>
      </c>
      <c r="F489">
        <v>8</v>
      </c>
      <c r="G489">
        <v>481.16666670000001</v>
      </c>
      <c r="H489">
        <v>0</v>
      </c>
      <c r="I489">
        <v>2.5000000000000001E-2</v>
      </c>
      <c r="J489">
        <v>0</v>
      </c>
      <c r="K489">
        <v>0</v>
      </c>
      <c r="L489" t="s">
        <v>53</v>
      </c>
      <c r="M489">
        <v>2</v>
      </c>
      <c r="N489">
        <v>2</v>
      </c>
      <c r="O489">
        <v>7</v>
      </c>
      <c r="P489">
        <v>7</v>
      </c>
      <c r="Q489" t="s">
        <v>51</v>
      </c>
      <c r="R489" t="b">
        <f t="shared" si="43"/>
        <v>0</v>
      </c>
      <c r="S489" t="b">
        <f t="shared" si="42"/>
        <v>0</v>
      </c>
      <c r="T489">
        <v>0</v>
      </c>
      <c r="U489">
        <v>0</v>
      </c>
      <c r="V489">
        <v>1</v>
      </c>
    </row>
    <row r="490" spans="1:22" ht="15" customHeight="1" x14ac:dyDescent="0.25">
      <c r="A490">
        <v>489</v>
      </c>
      <c r="B490">
        <v>0</v>
      </c>
      <c r="C490">
        <v>0</v>
      </c>
      <c r="D490">
        <v>0</v>
      </c>
      <c r="E490">
        <v>0</v>
      </c>
      <c r="F490">
        <v>4</v>
      </c>
      <c r="G490">
        <v>2528</v>
      </c>
      <c r="H490">
        <v>0</v>
      </c>
      <c r="I490">
        <v>6.6666666999999999E-2</v>
      </c>
      <c r="J490">
        <v>0</v>
      </c>
      <c r="K490">
        <v>0</v>
      </c>
      <c r="L490" t="s">
        <v>53</v>
      </c>
      <c r="M490">
        <v>2</v>
      </c>
      <c r="N490">
        <v>2</v>
      </c>
      <c r="O490">
        <v>9</v>
      </c>
      <c r="P490">
        <v>1</v>
      </c>
      <c r="Q490" t="s">
        <v>51</v>
      </c>
      <c r="R490" t="b">
        <f>TRUE()</f>
        <v>1</v>
      </c>
      <c r="S490" t="b">
        <f t="shared" si="42"/>
        <v>0</v>
      </c>
      <c r="T490">
        <v>0</v>
      </c>
      <c r="U490">
        <v>1</v>
      </c>
      <c r="V490">
        <v>1</v>
      </c>
    </row>
    <row r="491" spans="1:22" ht="15" customHeight="1" x14ac:dyDescent="0.25">
      <c r="A491">
        <v>490</v>
      </c>
      <c r="B491">
        <v>2</v>
      </c>
      <c r="C491">
        <v>30</v>
      </c>
      <c r="D491">
        <v>1</v>
      </c>
      <c r="E491">
        <v>148.5</v>
      </c>
      <c r="F491">
        <v>24</v>
      </c>
      <c r="G491">
        <v>1530.194444</v>
      </c>
      <c r="H491">
        <v>7.4074070000000004E-3</v>
      </c>
      <c r="I491">
        <v>1.4814815E-2</v>
      </c>
      <c r="J491">
        <v>10.10222222</v>
      </c>
      <c r="K491">
        <v>0</v>
      </c>
      <c r="L491" t="s">
        <v>53</v>
      </c>
      <c r="M491">
        <v>1</v>
      </c>
      <c r="N491">
        <v>1</v>
      </c>
      <c r="O491">
        <v>1</v>
      </c>
      <c r="P491">
        <v>10</v>
      </c>
      <c r="Q491" t="s">
        <v>51</v>
      </c>
      <c r="R491" t="b">
        <f>FALSE()</f>
        <v>0</v>
      </c>
      <c r="S491" t="b">
        <f t="shared" si="42"/>
        <v>0</v>
      </c>
      <c r="T491">
        <v>0</v>
      </c>
      <c r="U491">
        <v>0</v>
      </c>
      <c r="V491">
        <v>1</v>
      </c>
    </row>
    <row r="492" spans="1:22" ht="15" customHeight="1" x14ac:dyDescent="0.25">
      <c r="A492">
        <v>491</v>
      </c>
      <c r="B492">
        <v>0</v>
      </c>
      <c r="C492">
        <v>0</v>
      </c>
      <c r="D492">
        <v>0</v>
      </c>
      <c r="E492">
        <v>0</v>
      </c>
      <c r="F492">
        <v>7</v>
      </c>
      <c r="G492">
        <v>289.5</v>
      </c>
      <c r="H492">
        <v>0</v>
      </c>
      <c r="I492">
        <v>1.4285714E-2</v>
      </c>
      <c r="J492">
        <v>0</v>
      </c>
      <c r="K492">
        <v>0</v>
      </c>
      <c r="L492" t="s">
        <v>53</v>
      </c>
      <c r="M492">
        <v>1</v>
      </c>
      <c r="N492">
        <v>1</v>
      </c>
      <c r="O492">
        <v>1</v>
      </c>
      <c r="P492">
        <v>1</v>
      </c>
      <c r="Q492" t="s">
        <v>51</v>
      </c>
      <c r="R492" t="b">
        <f>TRUE()</f>
        <v>1</v>
      </c>
      <c r="S492" t="b">
        <f t="shared" si="42"/>
        <v>0</v>
      </c>
      <c r="T492">
        <v>0</v>
      </c>
      <c r="U492">
        <v>1</v>
      </c>
      <c r="V492">
        <v>1</v>
      </c>
    </row>
    <row r="493" spans="1:22" ht="15" customHeight="1" x14ac:dyDescent="0.25">
      <c r="A493">
        <v>492</v>
      </c>
      <c r="B493">
        <v>0</v>
      </c>
      <c r="C493">
        <v>0</v>
      </c>
      <c r="D493">
        <v>0</v>
      </c>
      <c r="E493">
        <v>0</v>
      </c>
      <c r="F493">
        <v>1</v>
      </c>
      <c r="G493">
        <v>10</v>
      </c>
      <c r="H493">
        <v>0</v>
      </c>
      <c r="I493">
        <v>0.1</v>
      </c>
      <c r="J493">
        <v>0</v>
      </c>
      <c r="K493">
        <v>0</v>
      </c>
      <c r="L493" t="s">
        <v>53</v>
      </c>
      <c r="M493">
        <v>3</v>
      </c>
      <c r="N493">
        <v>2</v>
      </c>
      <c r="O493">
        <v>3</v>
      </c>
      <c r="P493">
        <v>9</v>
      </c>
      <c r="Q493" t="s">
        <v>51</v>
      </c>
      <c r="R493" t="b">
        <f>TRUE()</f>
        <v>1</v>
      </c>
      <c r="S493" t="b">
        <f t="shared" si="42"/>
        <v>0</v>
      </c>
      <c r="T493">
        <v>0</v>
      </c>
      <c r="U493">
        <v>1</v>
      </c>
      <c r="V493">
        <v>1</v>
      </c>
    </row>
    <row r="494" spans="1:22" ht="15" customHeight="1" x14ac:dyDescent="0.25">
      <c r="A494">
        <v>493</v>
      </c>
      <c r="B494">
        <v>0</v>
      </c>
      <c r="C494">
        <v>0</v>
      </c>
      <c r="D494">
        <v>0</v>
      </c>
      <c r="E494">
        <v>0</v>
      </c>
      <c r="F494">
        <v>16</v>
      </c>
      <c r="G494">
        <v>676.75</v>
      </c>
      <c r="H494">
        <v>1.4285714E-2</v>
      </c>
      <c r="I494">
        <v>3.5714285999999998E-2</v>
      </c>
      <c r="J494">
        <v>0</v>
      </c>
      <c r="K494">
        <v>0</v>
      </c>
      <c r="L494" t="s">
        <v>53</v>
      </c>
      <c r="M494">
        <v>4</v>
      </c>
      <c r="N494">
        <v>2</v>
      </c>
      <c r="O494">
        <v>1</v>
      </c>
      <c r="P494">
        <v>3</v>
      </c>
      <c r="Q494" t="s">
        <v>51</v>
      </c>
      <c r="R494" t="b">
        <f>FALSE()</f>
        <v>0</v>
      </c>
      <c r="S494" t="b">
        <f t="shared" si="42"/>
        <v>0</v>
      </c>
      <c r="T494">
        <v>0</v>
      </c>
      <c r="U494">
        <v>0</v>
      </c>
      <c r="V494">
        <v>1</v>
      </c>
    </row>
    <row r="495" spans="1:22" ht="15" customHeight="1" x14ac:dyDescent="0.25">
      <c r="A495">
        <v>494</v>
      </c>
      <c r="B495">
        <v>0</v>
      </c>
      <c r="C495">
        <v>0</v>
      </c>
      <c r="D495">
        <v>0</v>
      </c>
      <c r="E495">
        <v>0</v>
      </c>
      <c r="F495">
        <v>4</v>
      </c>
      <c r="G495">
        <v>36</v>
      </c>
      <c r="H495">
        <v>0.05</v>
      </c>
      <c r="I495">
        <v>0.1</v>
      </c>
      <c r="J495">
        <v>0</v>
      </c>
      <c r="K495">
        <v>0</v>
      </c>
      <c r="L495" t="s">
        <v>53</v>
      </c>
      <c r="M495">
        <v>2</v>
      </c>
      <c r="N495">
        <v>2</v>
      </c>
      <c r="O495">
        <v>6</v>
      </c>
      <c r="P495">
        <v>1</v>
      </c>
      <c r="Q495" t="s">
        <v>51</v>
      </c>
      <c r="R495" t="b">
        <f>FALSE()</f>
        <v>0</v>
      </c>
      <c r="S495" t="b">
        <f t="shared" si="42"/>
        <v>0</v>
      </c>
      <c r="T495">
        <v>0</v>
      </c>
      <c r="U495">
        <v>0</v>
      </c>
      <c r="V495">
        <v>1</v>
      </c>
    </row>
    <row r="496" spans="1:22" ht="15" customHeight="1" x14ac:dyDescent="0.25">
      <c r="A496">
        <v>495</v>
      </c>
      <c r="B496">
        <v>2</v>
      </c>
      <c r="C496">
        <v>25</v>
      </c>
      <c r="D496">
        <v>0</v>
      </c>
      <c r="E496">
        <v>0</v>
      </c>
      <c r="F496">
        <v>6</v>
      </c>
      <c r="G496">
        <v>65</v>
      </c>
      <c r="H496">
        <v>0</v>
      </c>
      <c r="I496">
        <v>2.5000000000000001E-2</v>
      </c>
      <c r="J496">
        <v>0</v>
      </c>
      <c r="K496">
        <v>0</v>
      </c>
      <c r="L496" t="s">
        <v>53</v>
      </c>
      <c r="M496">
        <v>2</v>
      </c>
      <c r="N496">
        <v>2</v>
      </c>
      <c r="O496">
        <v>1</v>
      </c>
      <c r="P496">
        <v>2</v>
      </c>
      <c r="Q496" t="s">
        <v>52</v>
      </c>
      <c r="R496" t="b">
        <f>TRUE()</f>
        <v>1</v>
      </c>
      <c r="S496" t="b">
        <f t="shared" si="42"/>
        <v>0</v>
      </c>
      <c r="T496">
        <v>0</v>
      </c>
      <c r="U496">
        <v>1</v>
      </c>
      <c r="V496">
        <v>0</v>
      </c>
    </row>
    <row r="497" spans="1:22" ht="15" customHeight="1" x14ac:dyDescent="0.25">
      <c r="A497">
        <v>496</v>
      </c>
      <c r="B497">
        <v>0</v>
      </c>
      <c r="C497">
        <v>0</v>
      </c>
      <c r="D497">
        <v>0</v>
      </c>
      <c r="E497">
        <v>0</v>
      </c>
      <c r="F497">
        <v>16</v>
      </c>
      <c r="G497">
        <v>630.75</v>
      </c>
      <c r="H497">
        <v>0</v>
      </c>
      <c r="I497">
        <v>4.0476190000000002E-2</v>
      </c>
      <c r="J497">
        <v>0</v>
      </c>
      <c r="K497">
        <v>0</v>
      </c>
      <c r="L497" t="s">
        <v>53</v>
      </c>
      <c r="M497">
        <v>3</v>
      </c>
      <c r="N497">
        <v>2</v>
      </c>
      <c r="O497">
        <v>1</v>
      </c>
      <c r="P497">
        <v>1</v>
      </c>
      <c r="Q497" t="s">
        <v>51</v>
      </c>
      <c r="R497" t="b">
        <f>TRUE()</f>
        <v>1</v>
      </c>
      <c r="S497" t="b">
        <f t="shared" si="42"/>
        <v>0</v>
      </c>
      <c r="T497">
        <v>0</v>
      </c>
      <c r="U497">
        <v>1</v>
      </c>
      <c r="V497">
        <v>1</v>
      </c>
    </row>
    <row r="498" spans="1:22" ht="15" customHeight="1" x14ac:dyDescent="0.25">
      <c r="A498">
        <v>497</v>
      </c>
      <c r="B498">
        <v>8</v>
      </c>
      <c r="C498">
        <v>359</v>
      </c>
      <c r="D498">
        <v>2</v>
      </c>
      <c r="E498">
        <v>954</v>
      </c>
      <c r="F498">
        <v>14</v>
      </c>
      <c r="G498">
        <v>336.5</v>
      </c>
      <c r="H498">
        <v>0</v>
      </c>
      <c r="I498">
        <v>5.5555559999999997E-3</v>
      </c>
      <c r="J498">
        <v>0</v>
      </c>
      <c r="K498">
        <v>0</v>
      </c>
      <c r="L498" t="s">
        <v>53</v>
      </c>
      <c r="M498">
        <v>3</v>
      </c>
      <c r="N498">
        <v>2</v>
      </c>
      <c r="O498">
        <v>7</v>
      </c>
      <c r="P498">
        <v>9</v>
      </c>
      <c r="Q498" t="s">
        <v>51</v>
      </c>
      <c r="R498" t="b">
        <f>TRUE()</f>
        <v>1</v>
      </c>
      <c r="S498" t="b">
        <f t="shared" si="42"/>
        <v>0</v>
      </c>
      <c r="T498">
        <v>0</v>
      </c>
      <c r="U498">
        <v>1</v>
      </c>
      <c r="V498">
        <v>1</v>
      </c>
    </row>
    <row r="499" spans="1:22" ht="15" customHeight="1" x14ac:dyDescent="0.25">
      <c r="A499">
        <v>498</v>
      </c>
      <c r="B499">
        <v>0</v>
      </c>
      <c r="C499">
        <v>0</v>
      </c>
      <c r="D499">
        <v>0</v>
      </c>
      <c r="E499">
        <v>0</v>
      </c>
      <c r="F499">
        <v>5</v>
      </c>
      <c r="G499">
        <v>77</v>
      </c>
      <c r="H499">
        <v>0</v>
      </c>
      <c r="I499">
        <v>0.04</v>
      </c>
      <c r="J499">
        <v>0</v>
      </c>
      <c r="K499">
        <v>0</v>
      </c>
      <c r="L499" t="s">
        <v>53</v>
      </c>
      <c r="M499">
        <v>2</v>
      </c>
      <c r="N499">
        <v>4</v>
      </c>
      <c r="O499">
        <v>1</v>
      </c>
      <c r="P499">
        <v>3</v>
      </c>
      <c r="Q499" t="s">
        <v>51</v>
      </c>
      <c r="R499" t="b">
        <f>TRUE()</f>
        <v>1</v>
      </c>
      <c r="S499" t="b">
        <f t="shared" si="42"/>
        <v>0</v>
      </c>
      <c r="T499">
        <v>0</v>
      </c>
      <c r="U499">
        <v>1</v>
      </c>
      <c r="V499">
        <v>1</v>
      </c>
    </row>
    <row r="500" spans="1:22" ht="15" customHeight="1" x14ac:dyDescent="0.25">
      <c r="A500">
        <v>499</v>
      </c>
      <c r="B500">
        <v>5</v>
      </c>
      <c r="C500">
        <v>59</v>
      </c>
      <c r="D500">
        <v>0</v>
      </c>
      <c r="E500">
        <v>0</v>
      </c>
      <c r="F500">
        <v>3</v>
      </c>
      <c r="G500">
        <v>44.666666669999998</v>
      </c>
      <c r="H500">
        <v>0</v>
      </c>
      <c r="I500">
        <v>2.5000000000000001E-2</v>
      </c>
      <c r="J500">
        <v>0</v>
      </c>
      <c r="K500">
        <v>0</v>
      </c>
      <c r="L500" t="s">
        <v>53</v>
      </c>
      <c r="M500">
        <v>2</v>
      </c>
      <c r="N500">
        <v>4</v>
      </c>
      <c r="O500">
        <v>6</v>
      </c>
      <c r="P500">
        <v>2</v>
      </c>
      <c r="Q500" t="s">
        <v>51</v>
      </c>
      <c r="R500" t="b">
        <f>TRUE()</f>
        <v>1</v>
      </c>
      <c r="S500" t="b">
        <f t="shared" si="42"/>
        <v>0</v>
      </c>
      <c r="T500">
        <v>0</v>
      </c>
      <c r="U500">
        <v>1</v>
      </c>
      <c r="V500">
        <v>1</v>
      </c>
    </row>
    <row r="501" spans="1:22" ht="15" customHeight="1" x14ac:dyDescent="0.25">
      <c r="A501">
        <v>500</v>
      </c>
      <c r="B501">
        <v>4</v>
      </c>
      <c r="C501">
        <v>1347.75</v>
      </c>
      <c r="D501">
        <v>0</v>
      </c>
      <c r="E501">
        <v>0</v>
      </c>
      <c r="F501">
        <v>22</v>
      </c>
      <c r="G501">
        <v>3410.875</v>
      </c>
      <c r="H501">
        <v>1.9871795000000001E-2</v>
      </c>
      <c r="I501">
        <v>0.09</v>
      </c>
      <c r="J501">
        <v>0</v>
      </c>
      <c r="K501">
        <v>0</v>
      </c>
      <c r="L501" t="s">
        <v>53</v>
      </c>
      <c r="M501">
        <v>2</v>
      </c>
      <c r="N501">
        <v>2</v>
      </c>
      <c r="O501">
        <v>1</v>
      </c>
      <c r="P501">
        <v>2</v>
      </c>
      <c r="Q501" t="s">
        <v>51</v>
      </c>
      <c r="R501" t="b">
        <f t="shared" ref="R501:R506" si="44">FALSE()</f>
        <v>0</v>
      </c>
      <c r="S501" t="b">
        <f t="shared" si="42"/>
        <v>0</v>
      </c>
      <c r="T501">
        <v>0</v>
      </c>
      <c r="U501">
        <v>0</v>
      </c>
      <c r="V501">
        <v>1</v>
      </c>
    </row>
    <row r="502" spans="1:22" ht="15" customHeight="1" x14ac:dyDescent="0.25">
      <c r="A502">
        <v>501</v>
      </c>
      <c r="B502">
        <v>0</v>
      </c>
      <c r="C502">
        <v>0</v>
      </c>
      <c r="D502">
        <v>0</v>
      </c>
      <c r="E502">
        <v>0</v>
      </c>
      <c r="F502">
        <v>10</v>
      </c>
      <c r="G502">
        <v>322.5</v>
      </c>
      <c r="H502">
        <v>0.04</v>
      </c>
      <c r="I502">
        <v>7.0000000000000007E-2</v>
      </c>
      <c r="J502">
        <v>0</v>
      </c>
      <c r="K502">
        <v>0</v>
      </c>
      <c r="L502" t="s">
        <v>53</v>
      </c>
      <c r="M502">
        <v>2</v>
      </c>
      <c r="N502">
        <v>2</v>
      </c>
      <c r="O502">
        <v>4</v>
      </c>
      <c r="P502">
        <v>1</v>
      </c>
      <c r="Q502" t="s">
        <v>51</v>
      </c>
      <c r="R502" t="b">
        <f t="shared" si="44"/>
        <v>0</v>
      </c>
      <c r="S502" t="b">
        <f t="shared" si="42"/>
        <v>0</v>
      </c>
      <c r="T502">
        <v>0</v>
      </c>
      <c r="U502">
        <v>0</v>
      </c>
      <c r="V502">
        <v>1</v>
      </c>
    </row>
    <row r="503" spans="1:22" ht="15" customHeight="1" x14ac:dyDescent="0.25">
      <c r="A503">
        <v>502</v>
      </c>
      <c r="B503">
        <v>0</v>
      </c>
      <c r="C503">
        <v>0</v>
      </c>
      <c r="D503">
        <v>0</v>
      </c>
      <c r="E503">
        <v>0</v>
      </c>
      <c r="F503">
        <v>11</v>
      </c>
      <c r="G503">
        <v>919</v>
      </c>
      <c r="H503">
        <v>0</v>
      </c>
      <c r="I503">
        <v>2.7272727E-2</v>
      </c>
      <c r="J503">
        <v>0</v>
      </c>
      <c r="K503">
        <v>0</v>
      </c>
      <c r="L503" t="s">
        <v>53</v>
      </c>
      <c r="M503">
        <v>2</v>
      </c>
      <c r="N503">
        <v>6</v>
      </c>
      <c r="O503">
        <v>2</v>
      </c>
      <c r="P503">
        <v>3</v>
      </c>
      <c r="Q503" t="s">
        <v>51</v>
      </c>
      <c r="R503" t="b">
        <f t="shared" si="44"/>
        <v>0</v>
      </c>
      <c r="S503" t="b">
        <f t="shared" si="42"/>
        <v>0</v>
      </c>
      <c r="T503">
        <v>0</v>
      </c>
      <c r="U503">
        <v>0</v>
      </c>
      <c r="V503">
        <v>1</v>
      </c>
    </row>
    <row r="504" spans="1:22" ht="15" customHeight="1" x14ac:dyDescent="0.25">
      <c r="A504">
        <v>503</v>
      </c>
      <c r="B504">
        <v>18</v>
      </c>
      <c r="C504">
        <v>280.95</v>
      </c>
      <c r="D504">
        <v>6</v>
      </c>
      <c r="E504">
        <v>762.5</v>
      </c>
      <c r="F504">
        <v>79</v>
      </c>
      <c r="G504">
        <v>2096.911364</v>
      </c>
      <c r="H504">
        <v>3.333333E-3</v>
      </c>
      <c r="I504">
        <v>1.4008550999999999E-2</v>
      </c>
      <c r="J504">
        <v>25.967020049999999</v>
      </c>
      <c r="K504">
        <v>0</v>
      </c>
      <c r="L504" t="s">
        <v>53</v>
      </c>
      <c r="M504">
        <v>2</v>
      </c>
      <c r="N504">
        <v>4</v>
      </c>
      <c r="O504">
        <v>2</v>
      </c>
      <c r="P504">
        <v>2</v>
      </c>
      <c r="Q504" t="s">
        <v>51</v>
      </c>
      <c r="R504" t="b">
        <f t="shared" si="44"/>
        <v>0</v>
      </c>
      <c r="S504" t="b">
        <f t="shared" si="42"/>
        <v>0</v>
      </c>
      <c r="T504">
        <v>0</v>
      </c>
      <c r="U504">
        <v>0</v>
      </c>
      <c r="V504">
        <v>1</v>
      </c>
    </row>
    <row r="505" spans="1:22" ht="15" customHeight="1" x14ac:dyDescent="0.25">
      <c r="A505">
        <v>504</v>
      </c>
      <c r="B505">
        <v>4</v>
      </c>
      <c r="C505">
        <v>100.3</v>
      </c>
      <c r="D505">
        <v>0</v>
      </c>
      <c r="E505">
        <v>0</v>
      </c>
      <c r="F505">
        <v>66</v>
      </c>
      <c r="G505">
        <v>2868.1333330000002</v>
      </c>
      <c r="H505">
        <v>1.1428571E-2</v>
      </c>
      <c r="I505">
        <v>1.7259739999999999E-2</v>
      </c>
      <c r="J505">
        <v>9.1623512429999998</v>
      </c>
      <c r="K505">
        <v>0</v>
      </c>
      <c r="L505" t="s">
        <v>53</v>
      </c>
      <c r="M505">
        <v>3</v>
      </c>
      <c r="N505">
        <v>2</v>
      </c>
      <c r="O505">
        <v>1</v>
      </c>
      <c r="P505">
        <v>1</v>
      </c>
      <c r="Q505" t="s">
        <v>51</v>
      </c>
      <c r="R505" t="b">
        <f t="shared" si="44"/>
        <v>0</v>
      </c>
      <c r="S505" t="b">
        <f>TRUE()</f>
        <v>1</v>
      </c>
      <c r="T505">
        <v>1</v>
      </c>
      <c r="U505">
        <v>0</v>
      </c>
      <c r="V505">
        <v>1</v>
      </c>
    </row>
    <row r="506" spans="1:22" ht="15" customHeight="1" x14ac:dyDescent="0.25">
      <c r="A506">
        <v>505</v>
      </c>
      <c r="B506">
        <v>1</v>
      </c>
      <c r="C506">
        <v>23</v>
      </c>
      <c r="D506">
        <v>0</v>
      </c>
      <c r="E506">
        <v>0</v>
      </c>
      <c r="F506">
        <v>27</v>
      </c>
      <c r="G506">
        <v>1058.893939</v>
      </c>
      <c r="H506">
        <v>0</v>
      </c>
      <c r="I506">
        <v>1.0493827000000001E-2</v>
      </c>
      <c r="J506">
        <v>1.865777778</v>
      </c>
      <c r="K506">
        <v>0</v>
      </c>
      <c r="L506" t="s">
        <v>53</v>
      </c>
      <c r="M506">
        <v>2</v>
      </c>
      <c r="N506">
        <v>2</v>
      </c>
      <c r="O506">
        <v>3</v>
      </c>
      <c r="P506">
        <v>13</v>
      </c>
      <c r="Q506" t="s">
        <v>51</v>
      </c>
      <c r="R506" t="b">
        <f t="shared" si="44"/>
        <v>0</v>
      </c>
      <c r="S506" t="b">
        <f t="shared" ref="S506:S511" si="45">FALSE()</f>
        <v>0</v>
      </c>
      <c r="T506">
        <v>0</v>
      </c>
      <c r="U506">
        <v>0</v>
      </c>
      <c r="V506">
        <v>1</v>
      </c>
    </row>
    <row r="507" spans="1:22" ht="15" customHeight="1" x14ac:dyDescent="0.25">
      <c r="A507">
        <v>506</v>
      </c>
      <c r="B507">
        <v>6</v>
      </c>
      <c r="C507">
        <v>53.380952379999997</v>
      </c>
      <c r="D507">
        <v>0</v>
      </c>
      <c r="E507">
        <v>0</v>
      </c>
      <c r="F507">
        <v>5</v>
      </c>
      <c r="G507">
        <v>54.380952379999997</v>
      </c>
      <c r="H507">
        <v>0</v>
      </c>
      <c r="I507">
        <v>3.5714290000000001E-3</v>
      </c>
      <c r="J507">
        <v>0</v>
      </c>
      <c r="K507">
        <v>0</v>
      </c>
      <c r="L507" t="s">
        <v>53</v>
      </c>
      <c r="M507">
        <v>2</v>
      </c>
      <c r="N507">
        <v>2</v>
      </c>
      <c r="O507">
        <v>6</v>
      </c>
      <c r="P507">
        <v>2</v>
      </c>
      <c r="Q507" t="s">
        <v>52</v>
      </c>
      <c r="R507" t="b">
        <f>TRUE()</f>
        <v>1</v>
      </c>
      <c r="S507" t="b">
        <f t="shared" si="45"/>
        <v>0</v>
      </c>
      <c r="T507">
        <v>0</v>
      </c>
      <c r="U507">
        <v>1</v>
      </c>
      <c r="V507">
        <v>0</v>
      </c>
    </row>
    <row r="508" spans="1:22" ht="15" customHeight="1" x14ac:dyDescent="0.25">
      <c r="A508">
        <v>507</v>
      </c>
      <c r="B508">
        <v>2</v>
      </c>
      <c r="C508">
        <v>8</v>
      </c>
      <c r="D508">
        <v>0</v>
      </c>
      <c r="E508">
        <v>0</v>
      </c>
      <c r="F508">
        <v>11</v>
      </c>
      <c r="G508">
        <v>543.5</v>
      </c>
      <c r="H508">
        <v>7.6923080000000001E-3</v>
      </c>
      <c r="I508">
        <v>3.8461538000000003E-2</v>
      </c>
      <c r="J508">
        <v>0</v>
      </c>
      <c r="K508">
        <v>0</v>
      </c>
      <c r="L508" t="s">
        <v>53</v>
      </c>
      <c r="M508">
        <v>2</v>
      </c>
      <c r="N508">
        <v>2</v>
      </c>
      <c r="O508">
        <v>3</v>
      </c>
      <c r="P508">
        <v>13</v>
      </c>
      <c r="Q508" t="s">
        <v>51</v>
      </c>
      <c r="R508" t="b">
        <f t="shared" ref="R508:R514" si="46">FALSE()</f>
        <v>0</v>
      </c>
      <c r="S508" t="b">
        <f t="shared" si="45"/>
        <v>0</v>
      </c>
      <c r="T508">
        <v>0</v>
      </c>
      <c r="U508">
        <v>0</v>
      </c>
      <c r="V508">
        <v>1</v>
      </c>
    </row>
    <row r="509" spans="1:22" ht="15" customHeight="1" x14ac:dyDescent="0.25">
      <c r="A509">
        <v>508</v>
      </c>
      <c r="B509">
        <v>0</v>
      </c>
      <c r="C509">
        <v>0</v>
      </c>
      <c r="D509">
        <v>0</v>
      </c>
      <c r="E509">
        <v>0</v>
      </c>
      <c r="F509">
        <v>29</v>
      </c>
      <c r="G509">
        <v>1089</v>
      </c>
      <c r="H509">
        <v>6.8965520000000002E-3</v>
      </c>
      <c r="I509">
        <v>1.3793102999999999E-2</v>
      </c>
      <c r="J509">
        <v>0</v>
      </c>
      <c r="K509">
        <v>0</v>
      </c>
      <c r="L509" t="s">
        <v>53</v>
      </c>
      <c r="M509">
        <v>1</v>
      </c>
      <c r="N509">
        <v>6</v>
      </c>
      <c r="O509">
        <v>1</v>
      </c>
      <c r="P509">
        <v>1</v>
      </c>
      <c r="Q509" t="s">
        <v>51</v>
      </c>
      <c r="R509" t="b">
        <f t="shared" si="46"/>
        <v>0</v>
      </c>
      <c r="S509" t="b">
        <f t="shared" si="45"/>
        <v>0</v>
      </c>
      <c r="T509">
        <v>0</v>
      </c>
      <c r="U509">
        <v>0</v>
      </c>
      <c r="V509">
        <v>1</v>
      </c>
    </row>
    <row r="510" spans="1:22" ht="15" customHeight="1" x14ac:dyDescent="0.25">
      <c r="A510">
        <v>509</v>
      </c>
      <c r="B510">
        <v>1</v>
      </c>
      <c r="C510">
        <v>0</v>
      </c>
      <c r="D510">
        <v>1</v>
      </c>
      <c r="E510">
        <v>60</v>
      </c>
      <c r="F510">
        <v>43</v>
      </c>
      <c r="G510">
        <v>1131.8083329999999</v>
      </c>
      <c r="H510">
        <v>2.8787878999999999E-2</v>
      </c>
      <c r="I510">
        <v>4.7348485000000003E-2</v>
      </c>
      <c r="J510">
        <v>0</v>
      </c>
      <c r="K510">
        <v>0</v>
      </c>
      <c r="L510" t="s">
        <v>53</v>
      </c>
      <c r="M510">
        <v>1</v>
      </c>
      <c r="N510">
        <v>1</v>
      </c>
      <c r="O510">
        <v>1</v>
      </c>
      <c r="P510">
        <v>3</v>
      </c>
      <c r="Q510" t="s">
        <v>51</v>
      </c>
      <c r="R510" t="b">
        <f t="shared" si="46"/>
        <v>0</v>
      </c>
      <c r="S510" t="b">
        <f t="shared" si="45"/>
        <v>0</v>
      </c>
      <c r="T510">
        <v>0</v>
      </c>
      <c r="U510">
        <v>0</v>
      </c>
      <c r="V510">
        <v>1</v>
      </c>
    </row>
    <row r="511" spans="1:22" ht="15" customHeight="1" x14ac:dyDescent="0.25">
      <c r="A511">
        <v>510</v>
      </c>
      <c r="B511">
        <v>0</v>
      </c>
      <c r="C511">
        <v>0</v>
      </c>
      <c r="D511">
        <v>0</v>
      </c>
      <c r="E511">
        <v>0</v>
      </c>
      <c r="F511">
        <v>7</v>
      </c>
      <c r="G511">
        <v>314.5</v>
      </c>
      <c r="H511">
        <v>3.3333333E-2</v>
      </c>
      <c r="I511">
        <v>6.6666666999999999E-2</v>
      </c>
      <c r="J511">
        <v>0</v>
      </c>
      <c r="K511">
        <v>0</v>
      </c>
      <c r="L511" t="s">
        <v>53</v>
      </c>
      <c r="M511">
        <v>2</v>
      </c>
      <c r="N511">
        <v>2</v>
      </c>
      <c r="O511">
        <v>3</v>
      </c>
      <c r="P511">
        <v>1</v>
      </c>
      <c r="Q511" t="s">
        <v>51</v>
      </c>
      <c r="R511" t="b">
        <f t="shared" si="46"/>
        <v>0</v>
      </c>
      <c r="S511" t="b">
        <f t="shared" si="45"/>
        <v>0</v>
      </c>
      <c r="T511">
        <v>0</v>
      </c>
      <c r="U511">
        <v>0</v>
      </c>
      <c r="V511">
        <v>1</v>
      </c>
    </row>
    <row r="512" spans="1:22" ht="15" customHeight="1" x14ac:dyDescent="0.25">
      <c r="A512">
        <v>511</v>
      </c>
      <c r="B512">
        <v>14</v>
      </c>
      <c r="C512">
        <v>416.39285710000001</v>
      </c>
      <c r="D512">
        <v>6</v>
      </c>
      <c r="E512">
        <v>449.33333329999999</v>
      </c>
      <c r="F512">
        <v>258</v>
      </c>
      <c r="G512">
        <v>11301.204159999999</v>
      </c>
      <c r="H512">
        <v>0</v>
      </c>
      <c r="I512">
        <v>7.4253799999999997E-3</v>
      </c>
      <c r="J512">
        <v>33.611791699999998</v>
      </c>
      <c r="K512">
        <v>0</v>
      </c>
      <c r="L512" t="s">
        <v>53</v>
      </c>
      <c r="M512">
        <v>2</v>
      </c>
      <c r="N512">
        <v>4</v>
      </c>
      <c r="O512">
        <v>9</v>
      </c>
      <c r="P512">
        <v>2</v>
      </c>
      <c r="Q512" t="s">
        <v>51</v>
      </c>
      <c r="R512" t="b">
        <f t="shared" si="46"/>
        <v>0</v>
      </c>
      <c r="S512" t="b">
        <f>TRUE()</f>
        <v>1</v>
      </c>
      <c r="T512">
        <v>1</v>
      </c>
      <c r="U512">
        <v>0</v>
      </c>
      <c r="V512">
        <v>1</v>
      </c>
    </row>
    <row r="513" spans="1:22" ht="15" customHeight="1" x14ac:dyDescent="0.25">
      <c r="A513">
        <v>512</v>
      </c>
      <c r="B513">
        <v>6</v>
      </c>
      <c r="C513">
        <v>573.5</v>
      </c>
      <c r="D513">
        <v>1</v>
      </c>
      <c r="E513">
        <v>0</v>
      </c>
      <c r="F513">
        <v>33</v>
      </c>
      <c r="G513">
        <v>1946.942857</v>
      </c>
      <c r="H513">
        <v>5.8823529999999999E-3</v>
      </c>
      <c r="I513">
        <v>2.0602652999999999E-2</v>
      </c>
      <c r="J513">
        <v>0</v>
      </c>
      <c r="K513">
        <v>0</v>
      </c>
      <c r="L513" t="s">
        <v>53</v>
      </c>
      <c r="M513">
        <v>3</v>
      </c>
      <c r="N513">
        <v>2</v>
      </c>
      <c r="O513">
        <v>3</v>
      </c>
      <c r="P513">
        <v>2</v>
      </c>
      <c r="Q513" t="s">
        <v>51</v>
      </c>
      <c r="R513" t="b">
        <f t="shared" si="46"/>
        <v>0</v>
      </c>
      <c r="S513" t="b">
        <f t="shared" ref="S513:S576" si="47">FALSE()</f>
        <v>0</v>
      </c>
      <c r="T513">
        <v>0</v>
      </c>
      <c r="U513">
        <v>0</v>
      </c>
      <c r="V513">
        <v>1</v>
      </c>
    </row>
    <row r="514" spans="1:22" ht="15" customHeight="1" x14ac:dyDescent="0.25">
      <c r="A514">
        <v>513</v>
      </c>
      <c r="B514">
        <v>0</v>
      </c>
      <c r="C514">
        <v>0</v>
      </c>
      <c r="D514">
        <v>0</v>
      </c>
      <c r="E514">
        <v>0</v>
      </c>
      <c r="F514">
        <v>1</v>
      </c>
      <c r="G514">
        <v>0</v>
      </c>
      <c r="H514">
        <v>0.2</v>
      </c>
      <c r="I514">
        <v>0.2</v>
      </c>
      <c r="J514">
        <v>0</v>
      </c>
      <c r="K514">
        <v>0</v>
      </c>
      <c r="L514" t="s">
        <v>53</v>
      </c>
      <c r="M514">
        <v>2</v>
      </c>
      <c r="N514">
        <v>2</v>
      </c>
      <c r="O514">
        <v>1</v>
      </c>
      <c r="P514">
        <v>1</v>
      </c>
      <c r="Q514" t="s">
        <v>51</v>
      </c>
      <c r="R514" t="b">
        <f t="shared" si="46"/>
        <v>0</v>
      </c>
      <c r="S514" t="b">
        <f t="shared" si="47"/>
        <v>0</v>
      </c>
      <c r="T514">
        <v>0</v>
      </c>
      <c r="U514">
        <v>0</v>
      </c>
      <c r="V514">
        <v>1</v>
      </c>
    </row>
    <row r="515" spans="1:22" ht="15" customHeight="1" x14ac:dyDescent="0.25">
      <c r="A515">
        <v>514</v>
      </c>
      <c r="B515">
        <v>6</v>
      </c>
      <c r="C515">
        <v>465.83333329999999</v>
      </c>
      <c r="D515">
        <v>2</v>
      </c>
      <c r="E515">
        <v>71</v>
      </c>
      <c r="F515">
        <v>26</v>
      </c>
      <c r="G515">
        <v>1558</v>
      </c>
      <c r="H515">
        <v>6.6666670000000003E-3</v>
      </c>
      <c r="I515">
        <v>1.3333332999999999E-2</v>
      </c>
      <c r="J515">
        <v>7.169617487</v>
      </c>
      <c r="K515">
        <v>0</v>
      </c>
      <c r="L515" t="s">
        <v>53</v>
      </c>
      <c r="M515">
        <v>2</v>
      </c>
      <c r="N515">
        <v>2</v>
      </c>
      <c r="O515">
        <v>1</v>
      </c>
      <c r="P515">
        <v>1</v>
      </c>
      <c r="Q515" t="s">
        <v>51</v>
      </c>
      <c r="R515" t="b">
        <f>TRUE()</f>
        <v>1</v>
      </c>
      <c r="S515" t="b">
        <f t="shared" si="47"/>
        <v>0</v>
      </c>
      <c r="T515">
        <v>0</v>
      </c>
      <c r="U515">
        <v>1</v>
      </c>
      <c r="V515">
        <v>1</v>
      </c>
    </row>
    <row r="516" spans="1:22" ht="15" customHeight="1" x14ac:dyDescent="0.25">
      <c r="A516">
        <v>515</v>
      </c>
      <c r="B516">
        <v>0</v>
      </c>
      <c r="C516">
        <v>0</v>
      </c>
      <c r="D516">
        <v>1</v>
      </c>
      <c r="E516">
        <v>212.5</v>
      </c>
      <c r="F516">
        <v>21</v>
      </c>
      <c r="G516">
        <v>1198.75</v>
      </c>
      <c r="H516">
        <v>0</v>
      </c>
      <c r="I516">
        <v>3.1746029999999998E-3</v>
      </c>
      <c r="J516">
        <v>0</v>
      </c>
      <c r="K516">
        <v>0</v>
      </c>
      <c r="L516" t="s">
        <v>53</v>
      </c>
      <c r="M516">
        <v>2</v>
      </c>
      <c r="N516">
        <v>4</v>
      </c>
      <c r="O516">
        <v>7</v>
      </c>
      <c r="P516">
        <v>2</v>
      </c>
      <c r="Q516" t="s">
        <v>51</v>
      </c>
      <c r="R516" t="b">
        <f>FALSE()</f>
        <v>0</v>
      </c>
      <c r="S516" t="b">
        <f t="shared" si="47"/>
        <v>0</v>
      </c>
      <c r="T516">
        <v>0</v>
      </c>
      <c r="U516">
        <v>0</v>
      </c>
      <c r="V516">
        <v>1</v>
      </c>
    </row>
    <row r="517" spans="1:22" ht="15" customHeight="1" x14ac:dyDescent="0.25">
      <c r="A517">
        <v>516</v>
      </c>
      <c r="B517">
        <v>0</v>
      </c>
      <c r="C517">
        <v>0</v>
      </c>
      <c r="D517">
        <v>0</v>
      </c>
      <c r="E517">
        <v>0</v>
      </c>
      <c r="F517">
        <v>1</v>
      </c>
      <c r="G517">
        <v>0</v>
      </c>
      <c r="H517">
        <v>0.2</v>
      </c>
      <c r="I517">
        <v>0.2</v>
      </c>
      <c r="J517">
        <v>0</v>
      </c>
      <c r="K517">
        <v>0</v>
      </c>
      <c r="L517" t="s">
        <v>53</v>
      </c>
      <c r="M517">
        <v>2</v>
      </c>
      <c r="N517">
        <v>2</v>
      </c>
      <c r="O517">
        <v>4</v>
      </c>
      <c r="P517">
        <v>3</v>
      </c>
      <c r="Q517" t="s">
        <v>51</v>
      </c>
      <c r="R517" t="b">
        <f>FALSE()</f>
        <v>0</v>
      </c>
      <c r="S517" t="b">
        <f t="shared" si="47"/>
        <v>0</v>
      </c>
      <c r="T517">
        <v>0</v>
      </c>
      <c r="U517">
        <v>0</v>
      </c>
      <c r="V517">
        <v>1</v>
      </c>
    </row>
    <row r="518" spans="1:22" ht="15" customHeight="1" x14ac:dyDescent="0.25">
      <c r="A518">
        <v>517</v>
      </c>
      <c r="B518">
        <v>0</v>
      </c>
      <c r="C518">
        <v>0</v>
      </c>
      <c r="D518">
        <v>0</v>
      </c>
      <c r="E518">
        <v>0</v>
      </c>
      <c r="F518">
        <v>17</v>
      </c>
      <c r="G518">
        <v>927.16666669999995</v>
      </c>
      <c r="H518">
        <v>0</v>
      </c>
      <c r="I518">
        <v>1.4705882E-2</v>
      </c>
      <c r="J518">
        <v>0</v>
      </c>
      <c r="K518">
        <v>0</v>
      </c>
      <c r="L518" t="s">
        <v>53</v>
      </c>
      <c r="M518">
        <v>1</v>
      </c>
      <c r="N518">
        <v>1</v>
      </c>
      <c r="O518">
        <v>2</v>
      </c>
      <c r="P518">
        <v>3</v>
      </c>
      <c r="Q518" t="s">
        <v>51</v>
      </c>
      <c r="R518" t="b">
        <f>FALSE()</f>
        <v>0</v>
      </c>
      <c r="S518" t="b">
        <f t="shared" si="47"/>
        <v>0</v>
      </c>
      <c r="T518">
        <v>0</v>
      </c>
      <c r="U518">
        <v>0</v>
      </c>
      <c r="V518">
        <v>1</v>
      </c>
    </row>
    <row r="519" spans="1:22" ht="15" customHeight="1" x14ac:dyDescent="0.25">
      <c r="A519">
        <v>518</v>
      </c>
      <c r="B519">
        <v>9</v>
      </c>
      <c r="C519">
        <v>97.642857140000004</v>
      </c>
      <c r="D519">
        <v>0</v>
      </c>
      <c r="E519">
        <v>0</v>
      </c>
      <c r="F519">
        <v>37</v>
      </c>
      <c r="G519">
        <v>584.59588740000004</v>
      </c>
      <c r="H519">
        <v>5.1282050000000003E-3</v>
      </c>
      <c r="I519">
        <v>1.3043478000000001E-2</v>
      </c>
      <c r="J519">
        <v>0</v>
      </c>
      <c r="K519">
        <v>0</v>
      </c>
      <c r="L519" t="s">
        <v>53</v>
      </c>
      <c r="M519">
        <v>2</v>
      </c>
      <c r="N519">
        <v>4</v>
      </c>
      <c r="O519">
        <v>1</v>
      </c>
      <c r="P519">
        <v>3</v>
      </c>
      <c r="Q519" t="s">
        <v>51</v>
      </c>
      <c r="R519" t="b">
        <f>TRUE()</f>
        <v>1</v>
      </c>
      <c r="S519" t="b">
        <f t="shared" si="47"/>
        <v>0</v>
      </c>
      <c r="T519">
        <v>0</v>
      </c>
      <c r="U519">
        <v>1</v>
      </c>
      <c r="V519">
        <v>1</v>
      </c>
    </row>
    <row r="520" spans="1:22" ht="15" customHeight="1" x14ac:dyDescent="0.25">
      <c r="A520">
        <v>519</v>
      </c>
      <c r="B520">
        <v>0</v>
      </c>
      <c r="C520">
        <v>0</v>
      </c>
      <c r="D520">
        <v>0</v>
      </c>
      <c r="E520">
        <v>0</v>
      </c>
      <c r="F520">
        <v>4</v>
      </c>
      <c r="G520">
        <v>135.5</v>
      </c>
      <c r="H520">
        <v>0</v>
      </c>
      <c r="I520">
        <v>6.6666666999999999E-2</v>
      </c>
      <c r="J520">
        <v>0</v>
      </c>
      <c r="K520">
        <v>0</v>
      </c>
      <c r="L520" t="s">
        <v>53</v>
      </c>
      <c r="M520">
        <v>2</v>
      </c>
      <c r="N520">
        <v>2</v>
      </c>
      <c r="O520">
        <v>3</v>
      </c>
      <c r="P520">
        <v>14</v>
      </c>
      <c r="Q520" t="s">
        <v>51</v>
      </c>
      <c r="R520" t="b">
        <f>FALSE()</f>
        <v>0</v>
      </c>
      <c r="S520" t="b">
        <f t="shared" si="47"/>
        <v>0</v>
      </c>
      <c r="T520">
        <v>0</v>
      </c>
      <c r="U520">
        <v>0</v>
      </c>
      <c r="V520">
        <v>1</v>
      </c>
    </row>
    <row r="521" spans="1:22" ht="15" customHeight="1" x14ac:dyDescent="0.25">
      <c r="A521">
        <v>520</v>
      </c>
      <c r="B521">
        <v>3</v>
      </c>
      <c r="C521">
        <v>148</v>
      </c>
      <c r="D521">
        <v>0</v>
      </c>
      <c r="E521">
        <v>0</v>
      </c>
      <c r="F521">
        <v>8</v>
      </c>
      <c r="G521">
        <v>292.5</v>
      </c>
      <c r="H521">
        <v>0</v>
      </c>
      <c r="I521">
        <v>2.7272727E-2</v>
      </c>
      <c r="J521">
        <v>0</v>
      </c>
      <c r="K521">
        <v>0</v>
      </c>
      <c r="L521" t="s">
        <v>53</v>
      </c>
      <c r="M521">
        <v>2</v>
      </c>
      <c r="N521">
        <v>2</v>
      </c>
      <c r="O521">
        <v>1</v>
      </c>
      <c r="P521">
        <v>3</v>
      </c>
      <c r="Q521" t="s">
        <v>51</v>
      </c>
      <c r="R521" t="b">
        <f>TRUE()</f>
        <v>1</v>
      </c>
      <c r="S521" t="b">
        <f t="shared" si="47"/>
        <v>0</v>
      </c>
      <c r="T521">
        <v>0</v>
      </c>
      <c r="U521">
        <v>1</v>
      </c>
      <c r="V521">
        <v>1</v>
      </c>
    </row>
    <row r="522" spans="1:22" ht="15" customHeight="1" x14ac:dyDescent="0.25">
      <c r="A522">
        <v>521</v>
      </c>
      <c r="B522">
        <v>0</v>
      </c>
      <c r="C522">
        <v>0</v>
      </c>
      <c r="D522">
        <v>0</v>
      </c>
      <c r="E522">
        <v>0</v>
      </c>
      <c r="F522">
        <v>2</v>
      </c>
      <c r="G522">
        <v>68.5</v>
      </c>
      <c r="H522">
        <v>0</v>
      </c>
      <c r="I522">
        <v>3.3333333E-2</v>
      </c>
      <c r="J522">
        <v>0</v>
      </c>
      <c r="K522">
        <v>0</v>
      </c>
      <c r="L522" t="s">
        <v>53</v>
      </c>
      <c r="M522">
        <v>3</v>
      </c>
      <c r="N522">
        <v>2</v>
      </c>
      <c r="O522">
        <v>1</v>
      </c>
      <c r="P522">
        <v>10</v>
      </c>
      <c r="Q522" t="s">
        <v>51</v>
      </c>
      <c r="R522" t="b">
        <f>FALSE()</f>
        <v>0</v>
      </c>
      <c r="S522" t="b">
        <f t="shared" si="47"/>
        <v>0</v>
      </c>
      <c r="T522">
        <v>0</v>
      </c>
      <c r="U522">
        <v>0</v>
      </c>
      <c r="V522">
        <v>1</v>
      </c>
    </row>
    <row r="523" spans="1:22" ht="15" customHeight="1" x14ac:dyDescent="0.25">
      <c r="A523">
        <v>522</v>
      </c>
      <c r="B523">
        <v>3</v>
      </c>
      <c r="C523">
        <v>58</v>
      </c>
      <c r="D523">
        <v>0</v>
      </c>
      <c r="E523">
        <v>0</v>
      </c>
      <c r="F523">
        <v>23</v>
      </c>
      <c r="G523">
        <v>364.16666670000001</v>
      </c>
      <c r="H523">
        <v>4.0000000000000001E-3</v>
      </c>
      <c r="I523">
        <v>0.02</v>
      </c>
      <c r="J523">
        <v>0</v>
      </c>
      <c r="K523">
        <v>0</v>
      </c>
      <c r="L523" t="s">
        <v>53</v>
      </c>
      <c r="M523">
        <v>2</v>
      </c>
      <c r="N523">
        <v>2</v>
      </c>
      <c r="O523">
        <v>1</v>
      </c>
      <c r="P523">
        <v>3</v>
      </c>
      <c r="Q523" t="s">
        <v>51</v>
      </c>
      <c r="R523" t="b">
        <f>FALSE()</f>
        <v>0</v>
      </c>
      <c r="S523" t="b">
        <f t="shared" si="47"/>
        <v>0</v>
      </c>
      <c r="T523">
        <v>0</v>
      </c>
      <c r="U523">
        <v>0</v>
      </c>
      <c r="V523">
        <v>1</v>
      </c>
    </row>
    <row r="524" spans="1:22" ht="15" customHeight="1" x14ac:dyDescent="0.25">
      <c r="A524">
        <v>523</v>
      </c>
      <c r="B524">
        <v>0</v>
      </c>
      <c r="C524">
        <v>0</v>
      </c>
      <c r="D524">
        <v>0</v>
      </c>
      <c r="E524">
        <v>0</v>
      </c>
      <c r="F524">
        <v>26</v>
      </c>
      <c r="G524">
        <v>694.3</v>
      </c>
      <c r="H524">
        <v>2.3076922999999999E-2</v>
      </c>
      <c r="I524">
        <v>3.6410256000000002E-2</v>
      </c>
      <c r="J524">
        <v>0</v>
      </c>
      <c r="K524">
        <v>0</v>
      </c>
      <c r="L524" t="s">
        <v>53</v>
      </c>
      <c r="M524">
        <v>3</v>
      </c>
      <c r="N524">
        <v>2</v>
      </c>
      <c r="O524">
        <v>2</v>
      </c>
      <c r="P524">
        <v>3</v>
      </c>
      <c r="Q524" t="s">
        <v>51</v>
      </c>
      <c r="R524" t="b">
        <f>TRUE()</f>
        <v>1</v>
      </c>
      <c r="S524" t="b">
        <f t="shared" si="47"/>
        <v>0</v>
      </c>
      <c r="T524">
        <v>0</v>
      </c>
      <c r="U524">
        <v>1</v>
      </c>
      <c r="V524">
        <v>1</v>
      </c>
    </row>
    <row r="525" spans="1:22" ht="15" customHeight="1" x14ac:dyDescent="0.25">
      <c r="A525">
        <v>524</v>
      </c>
      <c r="B525">
        <v>1</v>
      </c>
      <c r="C525">
        <v>3</v>
      </c>
      <c r="D525">
        <v>0</v>
      </c>
      <c r="E525">
        <v>0</v>
      </c>
      <c r="F525">
        <v>3</v>
      </c>
      <c r="G525">
        <v>236</v>
      </c>
      <c r="H525">
        <v>0</v>
      </c>
      <c r="I525">
        <v>2.5000000000000001E-2</v>
      </c>
      <c r="J525">
        <v>0</v>
      </c>
      <c r="K525">
        <v>0</v>
      </c>
      <c r="L525" t="s">
        <v>53</v>
      </c>
      <c r="M525">
        <v>3</v>
      </c>
      <c r="N525">
        <v>2</v>
      </c>
      <c r="O525">
        <v>1</v>
      </c>
      <c r="P525">
        <v>3</v>
      </c>
      <c r="Q525" t="s">
        <v>51</v>
      </c>
      <c r="R525" t="b">
        <f>TRUE()</f>
        <v>1</v>
      </c>
      <c r="S525" t="b">
        <f t="shared" si="47"/>
        <v>0</v>
      </c>
      <c r="T525">
        <v>0</v>
      </c>
      <c r="U525">
        <v>1</v>
      </c>
      <c r="V525">
        <v>1</v>
      </c>
    </row>
    <row r="526" spans="1:22" ht="15" customHeight="1" x14ac:dyDescent="0.25">
      <c r="A526">
        <v>525</v>
      </c>
      <c r="B526">
        <v>4</v>
      </c>
      <c r="C526">
        <v>97.611111109999996</v>
      </c>
      <c r="D526">
        <v>0</v>
      </c>
      <c r="E526">
        <v>0</v>
      </c>
      <c r="F526">
        <v>24</v>
      </c>
      <c r="G526">
        <v>1128.4682539999999</v>
      </c>
      <c r="H526">
        <v>3.8461538000000003E-2</v>
      </c>
      <c r="I526">
        <v>5.8577534000000001E-2</v>
      </c>
      <c r="J526">
        <v>0</v>
      </c>
      <c r="K526">
        <v>0</v>
      </c>
      <c r="L526" t="s">
        <v>53</v>
      </c>
      <c r="M526">
        <v>2</v>
      </c>
      <c r="N526">
        <v>4</v>
      </c>
      <c r="O526">
        <v>3</v>
      </c>
      <c r="P526">
        <v>1</v>
      </c>
      <c r="Q526" t="s">
        <v>51</v>
      </c>
      <c r="R526" t="b">
        <f>FALSE()</f>
        <v>0</v>
      </c>
      <c r="S526" t="b">
        <f t="shared" si="47"/>
        <v>0</v>
      </c>
      <c r="T526">
        <v>0</v>
      </c>
      <c r="U526">
        <v>0</v>
      </c>
      <c r="V526">
        <v>1</v>
      </c>
    </row>
    <row r="527" spans="1:22" ht="15" customHeight="1" x14ac:dyDescent="0.25">
      <c r="A527">
        <v>526</v>
      </c>
      <c r="B527">
        <v>4</v>
      </c>
      <c r="C527">
        <v>57</v>
      </c>
      <c r="D527">
        <v>0</v>
      </c>
      <c r="E527">
        <v>0</v>
      </c>
      <c r="F527">
        <v>5</v>
      </c>
      <c r="G527">
        <v>81</v>
      </c>
      <c r="H527">
        <v>0</v>
      </c>
      <c r="I527">
        <v>2.5000000000000001E-2</v>
      </c>
      <c r="J527">
        <v>0</v>
      </c>
      <c r="K527">
        <v>0</v>
      </c>
      <c r="L527" t="s">
        <v>53</v>
      </c>
      <c r="M527">
        <v>1</v>
      </c>
      <c r="N527">
        <v>1</v>
      </c>
      <c r="O527">
        <v>8</v>
      </c>
      <c r="P527">
        <v>10</v>
      </c>
      <c r="Q527" t="s">
        <v>51</v>
      </c>
      <c r="R527" t="b">
        <f>FALSE()</f>
        <v>0</v>
      </c>
      <c r="S527" t="b">
        <f t="shared" si="47"/>
        <v>0</v>
      </c>
      <c r="T527">
        <v>0</v>
      </c>
      <c r="U527">
        <v>0</v>
      </c>
      <c r="V527">
        <v>1</v>
      </c>
    </row>
    <row r="528" spans="1:22" ht="15" customHeight="1" x14ac:dyDescent="0.25">
      <c r="A528">
        <v>527</v>
      </c>
      <c r="B528">
        <v>2</v>
      </c>
      <c r="C528">
        <v>34</v>
      </c>
      <c r="D528">
        <v>0</v>
      </c>
      <c r="E528">
        <v>0</v>
      </c>
      <c r="F528">
        <v>21</v>
      </c>
      <c r="G528">
        <v>521.5</v>
      </c>
      <c r="H528">
        <v>1.8181817999999999E-2</v>
      </c>
      <c r="I528">
        <v>2.1212121E-2</v>
      </c>
      <c r="J528">
        <v>0</v>
      </c>
      <c r="K528">
        <v>0</v>
      </c>
      <c r="L528" t="s">
        <v>53</v>
      </c>
      <c r="M528">
        <v>3</v>
      </c>
      <c r="N528">
        <v>2</v>
      </c>
      <c r="O528">
        <v>5</v>
      </c>
      <c r="P528">
        <v>1</v>
      </c>
      <c r="Q528" t="s">
        <v>51</v>
      </c>
      <c r="R528" t="b">
        <f>TRUE()</f>
        <v>1</v>
      </c>
      <c r="S528" t="b">
        <f t="shared" si="47"/>
        <v>0</v>
      </c>
      <c r="T528">
        <v>0</v>
      </c>
      <c r="U528">
        <v>1</v>
      </c>
      <c r="V528">
        <v>1</v>
      </c>
    </row>
    <row r="529" spans="1:22" ht="15" customHeight="1" x14ac:dyDescent="0.25">
      <c r="A529">
        <v>528</v>
      </c>
      <c r="B529">
        <v>0</v>
      </c>
      <c r="C529">
        <v>0</v>
      </c>
      <c r="D529">
        <v>0</v>
      </c>
      <c r="E529">
        <v>0</v>
      </c>
      <c r="F529">
        <v>7</v>
      </c>
      <c r="G529">
        <v>496.75</v>
      </c>
      <c r="H529">
        <v>0</v>
      </c>
      <c r="I529">
        <v>1.1111111E-2</v>
      </c>
      <c r="J529">
        <v>0</v>
      </c>
      <c r="K529">
        <v>0</v>
      </c>
      <c r="L529" t="s">
        <v>53</v>
      </c>
      <c r="M529">
        <v>3</v>
      </c>
      <c r="N529">
        <v>2</v>
      </c>
      <c r="O529">
        <v>6</v>
      </c>
      <c r="P529">
        <v>1</v>
      </c>
      <c r="Q529" t="s">
        <v>51</v>
      </c>
      <c r="R529" t="b">
        <f t="shared" ref="R529:R534" si="48">FALSE()</f>
        <v>0</v>
      </c>
      <c r="S529" t="b">
        <f t="shared" si="47"/>
        <v>0</v>
      </c>
      <c r="T529">
        <v>0</v>
      </c>
      <c r="U529">
        <v>0</v>
      </c>
      <c r="V529">
        <v>1</v>
      </c>
    </row>
    <row r="530" spans="1:22" ht="15" customHeight="1" x14ac:dyDescent="0.25">
      <c r="A530">
        <v>529</v>
      </c>
      <c r="B530">
        <v>0</v>
      </c>
      <c r="C530">
        <v>0</v>
      </c>
      <c r="D530">
        <v>0</v>
      </c>
      <c r="E530">
        <v>0</v>
      </c>
      <c r="F530">
        <v>9</v>
      </c>
      <c r="G530">
        <v>104.83333330000001</v>
      </c>
      <c r="H530">
        <v>2.2222222E-2</v>
      </c>
      <c r="I530">
        <v>7.2222222000000003E-2</v>
      </c>
      <c r="J530">
        <v>0</v>
      </c>
      <c r="K530">
        <v>0</v>
      </c>
      <c r="L530" t="s">
        <v>53</v>
      </c>
      <c r="M530">
        <v>2</v>
      </c>
      <c r="N530">
        <v>2</v>
      </c>
      <c r="O530">
        <v>4</v>
      </c>
      <c r="P530">
        <v>2</v>
      </c>
      <c r="Q530" t="s">
        <v>51</v>
      </c>
      <c r="R530" t="b">
        <f t="shared" si="48"/>
        <v>0</v>
      </c>
      <c r="S530" t="b">
        <f t="shared" si="47"/>
        <v>0</v>
      </c>
      <c r="T530">
        <v>0</v>
      </c>
      <c r="U530">
        <v>0</v>
      </c>
      <c r="V530">
        <v>1</v>
      </c>
    </row>
    <row r="531" spans="1:22" ht="15" customHeight="1" x14ac:dyDescent="0.25">
      <c r="A531">
        <v>530</v>
      </c>
      <c r="B531">
        <v>1</v>
      </c>
      <c r="C531">
        <v>7</v>
      </c>
      <c r="D531">
        <v>0</v>
      </c>
      <c r="E531">
        <v>0</v>
      </c>
      <c r="F531">
        <v>4</v>
      </c>
      <c r="G531">
        <v>45</v>
      </c>
      <c r="H531">
        <v>0</v>
      </c>
      <c r="I531">
        <v>1.2500000000000001E-2</v>
      </c>
      <c r="J531">
        <v>0</v>
      </c>
      <c r="K531">
        <v>0</v>
      </c>
      <c r="L531" t="s">
        <v>53</v>
      </c>
      <c r="M531">
        <v>3</v>
      </c>
      <c r="N531">
        <v>2</v>
      </c>
      <c r="O531">
        <v>3</v>
      </c>
      <c r="P531">
        <v>1</v>
      </c>
      <c r="Q531" t="s">
        <v>51</v>
      </c>
      <c r="R531" t="b">
        <f t="shared" si="48"/>
        <v>0</v>
      </c>
      <c r="S531" t="b">
        <f t="shared" si="47"/>
        <v>0</v>
      </c>
      <c r="T531">
        <v>0</v>
      </c>
      <c r="U531">
        <v>0</v>
      </c>
      <c r="V531">
        <v>1</v>
      </c>
    </row>
    <row r="532" spans="1:22" ht="15" customHeight="1" x14ac:dyDescent="0.25">
      <c r="A532">
        <v>531</v>
      </c>
      <c r="B532">
        <v>2</v>
      </c>
      <c r="C532">
        <v>37.5</v>
      </c>
      <c r="D532">
        <v>0</v>
      </c>
      <c r="E532">
        <v>0</v>
      </c>
      <c r="F532">
        <v>2</v>
      </c>
      <c r="G532">
        <v>492.5</v>
      </c>
      <c r="H532">
        <v>0</v>
      </c>
      <c r="I532">
        <v>0.05</v>
      </c>
      <c r="J532">
        <v>0</v>
      </c>
      <c r="K532">
        <v>0</v>
      </c>
      <c r="L532" t="s">
        <v>53</v>
      </c>
      <c r="M532">
        <v>2</v>
      </c>
      <c r="N532">
        <v>2</v>
      </c>
      <c r="O532">
        <v>1</v>
      </c>
      <c r="P532">
        <v>2</v>
      </c>
      <c r="Q532" t="s">
        <v>51</v>
      </c>
      <c r="R532" t="b">
        <f t="shared" si="48"/>
        <v>0</v>
      </c>
      <c r="S532" t="b">
        <f t="shared" si="47"/>
        <v>0</v>
      </c>
      <c r="T532">
        <v>0</v>
      </c>
      <c r="U532">
        <v>0</v>
      </c>
      <c r="V532">
        <v>1</v>
      </c>
    </row>
    <row r="533" spans="1:22" ht="15" customHeight="1" x14ac:dyDescent="0.25">
      <c r="A533">
        <v>532</v>
      </c>
      <c r="B533">
        <v>1</v>
      </c>
      <c r="C533">
        <v>3</v>
      </c>
      <c r="D533">
        <v>0</v>
      </c>
      <c r="E533">
        <v>0</v>
      </c>
      <c r="F533">
        <v>40</v>
      </c>
      <c r="G533">
        <v>624.75</v>
      </c>
      <c r="H533">
        <v>0</v>
      </c>
      <c r="I533">
        <v>1.4634146000000001E-2</v>
      </c>
      <c r="J533">
        <v>0</v>
      </c>
      <c r="K533">
        <v>0</v>
      </c>
      <c r="L533" t="s">
        <v>53</v>
      </c>
      <c r="M533">
        <v>3</v>
      </c>
      <c r="N533">
        <v>7</v>
      </c>
      <c r="O533">
        <v>3</v>
      </c>
      <c r="P533">
        <v>3</v>
      </c>
      <c r="Q533" t="s">
        <v>51</v>
      </c>
      <c r="R533" t="b">
        <f t="shared" si="48"/>
        <v>0</v>
      </c>
      <c r="S533" t="b">
        <f t="shared" si="47"/>
        <v>0</v>
      </c>
      <c r="T533">
        <v>0</v>
      </c>
      <c r="U533">
        <v>0</v>
      </c>
      <c r="V533">
        <v>1</v>
      </c>
    </row>
    <row r="534" spans="1:22" ht="15" customHeight="1" x14ac:dyDescent="0.25">
      <c r="A534">
        <v>533</v>
      </c>
      <c r="B534">
        <v>0</v>
      </c>
      <c r="C534">
        <v>0</v>
      </c>
      <c r="D534">
        <v>0</v>
      </c>
      <c r="E534">
        <v>0</v>
      </c>
      <c r="F534">
        <v>1</v>
      </c>
      <c r="G534">
        <v>0</v>
      </c>
      <c r="H534">
        <v>0.2</v>
      </c>
      <c r="I534">
        <v>0.2</v>
      </c>
      <c r="J534">
        <v>0</v>
      </c>
      <c r="K534">
        <v>0</v>
      </c>
      <c r="L534" t="s">
        <v>53</v>
      </c>
      <c r="M534">
        <v>3</v>
      </c>
      <c r="N534">
        <v>2</v>
      </c>
      <c r="O534">
        <v>7</v>
      </c>
      <c r="P534">
        <v>1</v>
      </c>
      <c r="Q534" t="s">
        <v>51</v>
      </c>
      <c r="R534" t="b">
        <f t="shared" si="48"/>
        <v>0</v>
      </c>
      <c r="S534" t="b">
        <f t="shared" si="47"/>
        <v>0</v>
      </c>
      <c r="T534">
        <v>0</v>
      </c>
      <c r="U534">
        <v>0</v>
      </c>
      <c r="V534">
        <v>1</v>
      </c>
    </row>
    <row r="535" spans="1:22" ht="15" customHeight="1" x14ac:dyDescent="0.25">
      <c r="A535">
        <v>534</v>
      </c>
      <c r="B535">
        <v>0</v>
      </c>
      <c r="C535">
        <v>0</v>
      </c>
      <c r="D535">
        <v>0</v>
      </c>
      <c r="E535">
        <v>0</v>
      </c>
      <c r="F535">
        <v>6</v>
      </c>
      <c r="G535">
        <v>116.5</v>
      </c>
      <c r="H535">
        <v>0</v>
      </c>
      <c r="I535">
        <v>6.6666666999999999E-2</v>
      </c>
      <c r="J535">
        <v>0</v>
      </c>
      <c r="K535">
        <v>0</v>
      </c>
      <c r="L535" t="s">
        <v>53</v>
      </c>
      <c r="M535">
        <v>2</v>
      </c>
      <c r="N535">
        <v>2</v>
      </c>
      <c r="O535">
        <v>2</v>
      </c>
      <c r="P535">
        <v>3</v>
      </c>
      <c r="Q535" t="s">
        <v>51</v>
      </c>
      <c r="R535" t="b">
        <f>TRUE()</f>
        <v>1</v>
      </c>
      <c r="S535" t="b">
        <f t="shared" si="47"/>
        <v>0</v>
      </c>
      <c r="T535">
        <v>0</v>
      </c>
      <c r="U535">
        <v>1</v>
      </c>
      <c r="V535">
        <v>1</v>
      </c>
    </row>
    <row r="536" spans="1:22" ht="15" customHeight="1" x14ac:dyDescent="0.25">
      <c r="A536">
        <v>535</v>
      </c>
      <c r="B536">
        <v>0</v>
      </c>
      <c r="C536">
        <v>0</v>
      </c>
      <c r="D536">
        <v>0</v>
      </c>
      <c r="E536">
        <v>0</v>
      </c>
      <c r="F536">
        <v>8</v>
      </c>
      <c r="G536">
        <v>144</v>
      </c>
      <c r="H536">
        <v>2.5000000000000001E-2</v>
      </c>
      <c r="I536">
        <v>4.5833332999999997E-2</v>
      </c>
      <c r="J536">
        <v>0</v>
      </c>
      <c r="K536">
        <v>0</v>
      </c>
      <c r="L536" t="s">
        <v>53</v>
      </c>
      <c r="M536">
        <v>3</v>
      </c>
      <c r="N536">
        <v>2</v>
      </c>
      <c r="O536">
        <v>7</v>
      </c>
      <c r="P536">
        <v>3</v>
      </c>
      <c r="Q536" t="s">
        <v>51</v>
      </c>
      <c r="R536" t="b">
        <f>TRUE()</f>
        <v>1</v>
      </c>
      <c r="S536" t="b">
        <f t="shared" si="47"/>
        <v>0</v>
      </c>
      <c r="T536">
        <v>0</v>
      </c>
      <c r="U536">
        <v>1</v>
      </c>
      <c r="V536">
        <v>1</v>
      </c>
    </row>
    <row r="537" spans="1:22" ht="15" customHeight="1" x14ac:dyDescent="0.25">
      <c r="A537">
        <v>536</v>
      </c>
      <c r="B537">
        <v>2</v>
      </c>
      <c r="C537">
        <v>22.5</v>
      </c>
      <c r="D537">
        <v>0</v>
      </c>
      <c r="E537">
        <v>0</v>
      </c>
      <c r="F537">
        <v>28</v>
      </c>
      <c r="G537">
        <v>686.32222220000006</v>
      </c>
      <c r="H537">
        <v>0</v>
      </c>
      <c r="I537">
        <v>1.190476E-3</v>
      </c>
      <c r="J537">
        <v>0</v>
      </c>
      <c r="K537">
        <v>0</v>
      </c>
      <c r="L537" t="s">
        <v>53</v>
      </c>
      <c r="M537">
        <v>2</v>
      </c>
      <c r="N537">
        <v>4</v>
      </c>
      <c r="O537">
        <v>3</v>
      </c>
      <c r="P537">
        <v>1</v>
      </c>
      <c r="Q537" t="s">
        <v>51</v>
      </c>
      <c r="R537" t="b">
        <f t="shared" ref="R537:R544" si="49">FALSE()</f>
        <v>0</v>
      </c>
      <c r="S537" t="b">
        <f t="shared" si="47"/>
        <v>0</v>
      </c>
      <c r="T537">
        <v>0</v>
      </c>
      <c r="U537">
        <v>0</v>
      </c>
      <c r="V537">
        <v>1</v>
      </c>
    </row>
    <row r="538" spans="1:22" ht="15" customHeight="1" x14ac:dyDescent="0.25">
      <c r="A538">
        <v>537</v>
      </c>
      <c r="B538">
        <v>0</v>
      </c>
      <c r="C538">
        <v>0</v>
      </c>
      <c r="D538">
        <v>1</v>
      </c>
      <c r="E538">
        <v>1411</v>
      </c>
      <c r="F538">
        <v>1</v>
      </c>
      <c r="G538">
        <v>1411</v>
      </c>
      <c r="H538">
        <v>0</v>
      </c>
      <c r="I538">
        <v>0.1</v>
      </c>
      <c r="J538">
        <v>0</v>
      </c>
      <c r="K538">
        <v>0</v>
      </c>
      <c r="L538" t="s">
        <v>53</v>
      </c>
      <c r="M538">
        <v>2</v>
      </c>
      <c r="N538">
        <v>2</v>
      </c>
      <c r="O538">
        <v>1</v>
      </c>
      <c r="P538">
        <v>2</v>
      </c>
      <c r="Q538" t="s">
        <v>51</v>
      </c>
      <c r="R538" t="b">
        <f t="shared" si="49"/>
        <v>0</v>
      </c>
      <c r="S538" t="b">
        <f t="shared" si="47"/>
        <v>0</v>
      </c>
      <c r="T538">
        <v>0</v>
      </c>
      <c r="U538">
        <v>0</v>
      </c>
      <c r="V538">
        <v>1</v>
      </c>
    </row>
    <row r="539" spans="1:22" ht="15" customHeight="1" x14ac:dyDescent="0.25">
      <c r="A539">
        <v>538</v>
      </c>
      <c r="B539">
        <v>0</v>
      </c>
      <c r="C539">
        <v>0</v>
      </c>
      <c r="D539">
        <v>0</v>
      </c>
      <c r="E539">
        <v>0</v>
      </c>
      <c r="F539">
        <v>7</v>
      </c>
      <c r="G539">
        <v>126</v>
      </c>
      <c r="H539">
        <v>2.8571428999999999E-2</v>
      </c>
      <c r="I539">
        <v>5.7142856999999998E-2</v>
      </c>
      <c r="J539">
        <v>0</v>
      </c>
      <c r="K539">
        <v>0</v>
      </c>
      <c r="L539" t="s">
        <v>53</v>
      </c>
      <c r="M539">
        <v>2</v>
      </c>
      <c r="N539">
        <v>5</v>
      </c>
      <c r="O539">
        <v>2</v>
      </c>
      <c r="P539">
        <v>10</v>
      </c>
      <c r="Q539" t="s">
        <v>51</v>
      </c>
      <c r="R539" t="b">
        <f t="shared" si="49"/>
        <v>0</v>
      </c>
      <c r="S539" t="b">
        <f t="shared" si="47"/>
        <v>0</v>
      </c>
      <c r="T539">
        <v>0</v>
      </c>
      <c r="U539">
        <v>0</v>
      </c>
      <c r="V539">
        <v>1</v>
      </c>
    </row>
    <row r="540" spans="1:22" ht="15" customHeight="1" x14ac:dyDescent="0.25">
      <c r="A540">
        <v>539</v>
      </c>
      <c r="B540">
        <v>0</v>
      </c>
      <c r="C540">
        <v>0</v>
      </c>
      <c r="D540">
        <v>0</v>
      </c>
      <c r="E540">
        <v>0</v>
      </c>
      <c r="F540">
        <v>6</v>
      </c>
      <c r="G540">
        <v>185</v>
      </c>
      <c r="H540">
        <v>0</v>
      </c>
      <c r="I540">
        <v>0.1</v>
      </c>
      <c r="J540">
        <v>0</v>
      </c>
      <c r="K540">
        <v>0</v>
      </c>
      <c r="L540" t="s">
        <v>53</v>
      </c>
      <c r="M540">
        <v>1</v>
      </c>
      <c r="N540">
        <v>1</v>
      </c>
      <c r="O540">
        <v>1</v>
      </c>
      <c r="P540">
        <v>10</v>
      </c>
      <c r="Q540" t="s">
        <v>51</v>
      </c>
      <c r="R540" t="b">
        <f t="shared" si="49"/>
        <v>0</v>
      </c>
      <c r="S540" t="b">
        <f t="shared" si="47"/>
        <v>0</v>
      </c>
      <c r="T540">
        <v>0</v>
      </c>
      <c r="U540">
        <v>0</v>
      </c>
      <c r="V540">
        <v>1</v>
      </c>
    </row>
    <row r="541" spans="1:22" ht="15" customHeight="1" x14ac:dyDescent="0.25">
      <c r="A541">
        <v>540</v>
      </c>
      <c r="B541">
        <v>0</v>
      </c>
      <c r="C541">
        <v>0</v>
      </c>
      <c r="D541">
        <v>0</v>
      </c>
      <c r="E541">
        <v>0</v>
      </c>
      <c r="F541">
        <v>6</v>
      </c>
      <c r="G541">
        <v>218</v>
      </c>
      <c r="H541">
        <v>0</v>
      </c>
      <c r="I541">
        <v>6.6666666999999999E-2</v>
      </c>
      <c r="J541">
        <v>0</v>
      </c>
      <c r="K541">
        <v>0</v>
      </c>
      <c r="L541" t="s">
        <v>53</v>
      </c>
      <c r="M541">
        <v>2</v>
      </c>
      <c r="N541">
        <v>2</v>
      </c>
      <c r="O541">
        <v>3</v>
      </c>
      <c r="P541">
        <v>1</v>
      </c>
      <c r="Q541" t="s">
        <v>51</v>
      </c>
      <c r="R541" t="b">
        <f t="shared" si="49"/>
        <v>0</v>
      </c>
      <c r="S541" t="b">
        <f t="shared" si="47"/>
        <v>0</v>
      </c>
      <c r="T541">
        <v>0</v>
      </c>
      <c r="U541">
        <v>0</v>
      </c>
      <c r="V541">
        <v>1</v>
      </c>
    </row>
    <row r="542" spans="1:22" ht="15" customHeight="1" x14ac:dyDescent="0.25">
      <c r="A542">
        <v>541</v>
      </c>
      <c r="B542">
        <v>0</v>
      </c>
      <c r="C542">
        <v>0</v>
      </c>
      <c r="D542">
        <v>0</v>
      </c>
      <c r="E542">
        <v>0</v>
      </c>
      <c r="F542">
        <v>1</v>
      </c>
      <c r="G542">
        <v>0</v>
      </c>
      <c r="H542">
        <v>0.2</v>
      </c>
      <c r="I542">
        <v>0.2</v>
      </c>
      <c r="J542">
        <v>0</v>
      </c>
      <c r="K542">
        <v>0</v>
      </c>
      <c r="L542" t="s">
        <v>53</v>
      </c>
      <c r="M542">
        <v>3</v>
      </c>
      <c r="N542">
        <v>2</v>
      </c>
      <c r="O542">
        <v>3</v>
      </c>
      <c r="P542">
        <v>1</v>
      </c>
      <c r="Q542" t="s">
        <v>51</v>
      </c>
      <c r="R542" t="b">
        <f t="shared" si="49"/>
        <v>0</v>
      </c>
      <c r="S542" t="b">
        <f t="shared" si="47"/>
        <v>0</v>
      </c>
      <c r="T542">
        <v>0</v>
      </c>
      <c r="U542">
        <v>0</v>
      </c>
      <c r="V542">
        <v>1</v>
      </c>
    </row>
    <row r="543" spans="1:22" ht="15" customHeight="1" x14ac:dyDescent="0.25">
      <c r="A543">
        <v>542</v>
      </c>
      <c r="B543">
        <v>0</v>
      </c>
      <c r="C543">
        <v>0</v>
      </c>
      <c r="D543">
        <v>0</v>
      </c>
      <c r="E543">
        <v>0</v>
      </c>
      <c r="F543">
        <v>30</v>
      </c>
      <c r="G543">
        <v>484.672619</v>
      </c>
      <c r="H543">
        <v>0</v>
      </c>
      <c r="I543">
        <v>1.8965517000000001E-2</v>
      </c>
      <c r="J543">
        <v>0</v>
      </c>
      <c r="K543">
        <v>0</v>
      </c>
      <c r="L543" t="s">
        <v>53</v>
      </c>
      <c r="M543">
        <v>2</v>
      </c>
      <c r="N543">
        <v>6</v>
      </c>
      <c r="O543">
        <v>7</v>
      </c>
      <c r="P543">
        <v>1</v>
      </c>
      <c r="Q543" t="s">
        <v>51</v>
      </c>
      <c r="R543" t="b">
        <f t="shared" si="49"/>
        <v>0</v>
      </c>
      <c r="S543" t="b">
        <f t="shared" si="47"/>
        <v>0</v>
      </c>
      <c r="T543">
        <v>0</v>
      </c>
      <c r="U543">
        <v>0</v>
      </c>
      <c r="V543">
        <v>1</v>
      </c>
    </row>
    <row r="544" spans="1:22" ht="15" customHeight="1" x14ac:dyDescent="0.25">
      <c r="A544">
        <v>543</v>
      </c>
      <c r="B544">
        <v>0</v>
      </c>
      <c r="C544">
        <v>0</v>
      </c>
      <c r="D544">
        <v>0</v>
      </c>
      <c r="E544">
        <v>0</v>
      </c>
      <c r="F544">
        <v>19</v>
      </c>
      <c r="G544">
        <v>439.83333329999999</v>
      </c>
      <c r="H544">
        <v>5.5555559999999997E-3</v>
      </c>
      <c r="I544">
        <v>3.7037039999999999E-3</v>
      </c>
      <c r="J544">
        <v>0</v>
      </c>
      <c r="K544">
        <v>0</v>
      </c>
      <c r="L544" t="s">
        <v>53</v>
      </c>
      <c r="M544">
        <v>1</v>
      </c>
      <c r="N544">
        <v>1</v>
      </c>
      <c r="O544">
        <v>7</v>
      </c>
      <c r="P544">
        <v>2</v>
      </c>
      <c r="Q544" t="s">
        <v>52</v>
      </c>
      <c r="R544" t="b">
        <f t="shared" si="49"/>
        <v>0</v>
      </c>
      <c r="S544" t="b">
        <f t="shared" si="47"/>
        <v>0</v>
      </c>
      <c r="T544">
        <v>0</v>
      </c>
      <c r="U544">
        <v>0</v>
      </c>
      <c r="V544">
        <v>0</v>
      </c>
    </row>
    <row r="545" spans="1:22" ht="15" customHeight="1" x14ac:dyDescent="0.25">
      <c r="A545">
        <v>544</v>
      </c>
      <c r="B545">
        <v>2</v>
      </c>
      <c r="C545">
        <v>38</v>
      </c>
      <c r="D545">
        <v>0</v>
      </c>
      <c r="E545">
        <v>0</v>
      </c>
      <c r="F545">
        <v>21</v>
      </c>
      <c r="G545">
        <v>733.7</v>
      </c>
      <c r="H545">
        <v>0</v>
      </c>
      <c r="I545">
        <v>1.4035087999999999E-2</v>
      </c>
      <c r="J545">
        <v>0</v>
      </c>
      <c r="K545">
        <v>0</v>
      </c>
      <c r="L545" t="s">
        <v>53</v>
      </c>
      <c r="M545">
        <v>2</v>
      </c>
      <c r="N545">
        <v>7</v>
      </c>
      <c r="O545">
        <v>1</v>
      </c>
      <c r="P545">
        <v>3</v>
      </c>
      <c r="Q545" t="s">
        <v>51</v>
      </c>
      <c r="R545" t="b">
        <f>TRUE()</f>
        <v>1</v>
      </c>
      <c r="S545" t="b">
        <f t="shared" si="47"/>
        <v>0</v>
      </c>
      <c r="T545">
        <v>0</v>
      </c>
      <c r="U545">
        <v>1</v>
      </c>
      <c r="V545">
        <v>1</v>
      </c>
    </row>
    <row r="546" spans="1:22" ht="15" customHeight="1" x14ac:dyDescent="0.25">
      <c r="A546">
        <v>545</v>
      </c>
      <c r="B546">
        <v>6</v>
      </c>
      <c r="C546">
        <v>77</v>
      </c>
      <c r="D546">
        <v>3</v>
      </c>
      <c r="E546">
        <v>447</v>
      </c>
      <c r="F546">
        <v>34</v>
      </c>
      <c r="G546">
        <v>1469.7023810000001</v>
      </c>
      <c r="H546">
        <v>0</v>
      </c>
      <c r="I546">
        <v>2.398374E-2</v>
      </c>
      <c r="J546">
        <v>22.801524390000001</v>
      </c>
      <c r="K546">
        <v>0</v>
      </c>
      <c r="L546" t="s">
        <v>53</v>
      </c>
      <c r="M546">
        <v>2</v>
      </c>
      <c r="N546">
        <v>2</v>
      </c>
      <c r="O546">
        <v>1</v>
      </c>
      <c r="P546">
        <v>2</v>
      </c>
      <c r="Q546" t="s">
        <v>51</v>
      </c>
      <c r="R546" t="b">
        <f>FALSE()</f>
        <v>0</v>
      </c>
      <c r="S546" t="b">
        <f t="shared" si="47"/>
        <v>0</v>
      </c>
      <c r="T546">
        <v>0</v>
      </c>
      <c r="U546">
        <v>0</v>
      </c>
      <c r="V546">
        <v>1</v>
      </c>
    </row>
    <row r="547" spans="1:22" ht="15" customHeight="1" x14ac:dyDescent="0.25">
      <c r="A547">
        <v>546</v>
      </c>
      <c r="B547">
        <v>2</v>
      </c>
      <c r="C547">
        <v>58.5</v>
      </c>
      <c r="D547">
        <v>2</v>
      </c>
      <c r="E547">
        <v>125</v>
      </c>
      <c r="F547">
        <v>16</v>
      </c>
      <c r="G547">
        <v>485.83333329999999</v>
      </c>
      <c r="H547">
        <v>0</v>
      </c>
      <c r="I547">
        <v>2.2222219999999998E-3</v>
      </c>
      <c r="J547">
        <v>0</v>
      </c>
      <c r="K547">
        <v>0</v>
      </c>
      <c r="L547" t="s">
        <v>53</v>
      </c>
      <c r="M547">
        <v>2</v>
      </c>
      <c r="N547">
        <v>2</v>
      </c>
      <c r="O547">
        <v>7</v>
      </c>
      <c r="P547">
        <v>2</v>
      </c>
      <c r="Q547" t="s">
        <v>52</v>
      </c>
      <c r="R547" t="b">
        <f>TRUE()</f>
        <v>1</v>
      </c>
      <c r="S547" t="b">
        <f t="shared" si="47"/>
        <v>0</v>
      </c>
      <c r="T547">
        <v>0</v>
      </c>
      <c r="U547">
        <v>1</v>
      </c>
      <c r="V547">
        <v>0</v>
      </c>
    </row>
    <row r="548" spans="1:22" ht="15" customHeight="1" x14ac:dyDescent="0.25">
      <c r="A548">
        <v>547</v>
      </c>
      <c r="B548">
        <v>0</v>
      </c>
      <c r="C548">
        <v>0</v>
      </c>
      <c r="D548">
        <v>0</v>
      </c>
      <c r="E548">
        <v>0</v>
      </c>
      <c r="F548">
        <v>3</v>
      </c>
      <c r="G548">
        <v>19</v>
      </c>
      <c r="H548">
        <v>0</v>
      </c>
      <c r="I548">
        <v>6.6666666999999999E-2</v>
      </c>
      <c r="J548">
        <v>0</v>
      </c>
      <c r="K548">
        <v>0</v>
      </c>
      <c r="L548" t="s">
        <v>53</v>
      </c>
      <c r="M548">
        <v>2</v>
      </c>
      <c r="N548">
        <v>4</v>
      </c>
      <c r="O548">
        <v>1</v>
      </c>
      <c r="P548">
        <v>1</v>
      </c>
      <c r="Q548" t="s">
        <v>51</v>
      </c>
      <c r="R548" t="b">
        <f>TRUE()</f>
        <v>1</v>
      </c>
      <c r="S548" t="b">
        <f t="shared" si="47"/>
        <v>0</v>
      </c>
      <c r="T548">
        <v>0</v>
      </c>
      <c r="U548">
        <v>1</v>
      </c>
      <c r="V548">
        <v>1</v>
      </c>
    </row>
    <row r="549" spans="1:22" ht="15" customHeight="1" x14ac:dyDescent="0.25">
      <c r="A549">
        <v>548</v>
      </c>
      <c r="B549">
        <v>6</v>
      </c>
      <c r="C549">
        <v>99.333333330000002</v>
      </c>
      <c r="D549">
        <v>1</v>
      </c>
      <c r="E549">
        <v>28.5</v>
      </c>
      <c r="F549">
        <v>5</v>
      </c>
      <c r="G549">
        <v>345.5</v>
      </c>
      <c r="H549">
        <v>0</v>
      </c>
      <c r="I549">
        <v>1.1111111E-2</v>
      </c>
      <c r="J549">
        <v>0</v>
      </c>
      <c r="K549">
        <v>0</v>
      </c>
      <c r="L549" t="s">
        <v>53</v>
      </c>
      <c r="M549">
        <v>2</v>
      </c>
      <c r="N549">
        <v>2</v>
      </c>
      <c r="O549">
        <v>3</v>
      </c>
      <c r="P549">
        <v>8</v>
      </c>
      <c r="Q549" t="s">
        <v>52</v>
      </c>
      <c r="R549" t="b">
        <f t="shared" ref="R549:R558" si="50">FALSE()</f>
        <v>0</v>
      </c>
      <c r="S549" t="b">
        <f t="shared" si="47"/>
        <v>0</v>
      </c>
      <c r="T549">
        <v>0</v>
      </c>
      <c r="U549">
        <v>0</v>
      </c>
      <c r="V549">
        <v>0</v>
      </c>
    </row>
    <row r="550" spans="1:22" ht="15" customHeight="1" x14ac:dyDescent="0.25">
      <c r="A550">
        <v>549</v>
      </c>
      <c r="B550">
        <v>3</v>
      </c>
      <c r="C550">
        <v>117</v>
      </c>
      <c r="D550">
        <v>0</v>
      </c>
      <c r="E550">
        <v>0</v>
      </c>
      <c r="F550">
        <v>20</v>
      </c>
      <c r="G550">
        <v>543.79999999999995</v>
      </c>
      <c r="H550">
        <v>9.5238100000000006E-3</v>
      </c>
      <c r="I550">
        <v>1.9047618999999998E-2</v>
      </c>
      <c r="J550">
        <v>0</v>
      </c>
      <c r="K550">
        <v>0</v>
      </c>
      <c r="L550" t="s">
        <v>53</v>
      </c>
      <c r="M550">
        <v>1</v>
      </c>
      <c r="N550">
        <v>1</v>
      </c>
      <c r="O550">
        <v>1</v>
      </c>
      <c r="P550">
        <v>2</v>
      </c>
      <c r="Q550" t="s">
        <v>52</v>
      </c>
      <c r="R550" t="b">
        <f t="shared" si="50"/>
        <v>0</v>
      </c>
      <c r="S550" t="b">
        <f t="shared" si="47"/>
        <v>0</v>
      </c>
      <c r="T550">
        <v>0</v>
      </c>
      <c r="U550">
        <v>0</v>
      </c>
      <c r="V550">
        <v>0</v>
      </c>
    </row>
    <row r="551" spans="1:22" ht="15" customHeight="1" x14ac:dyDescent="0.25">
      <c r="A551">
        <v>550</v>
      </c>
      <c r="B551">
        <v>0</v>
      </c>
      <c r="C551">
        <v>0</v>
      </c>
      <c r="D551">
        <v>0</v>
      </c>
      <c r="E551">
        <v>0</v>
      </c>
      <c r="F551">
        <v>3</v>
      </c>
      <c r="G551">
        <v>48</v>
      </c>
      <c r="H551">
        <v>0</v>
      </c>
      <c r="I551">
        <v>6.6666666999999999E-2</v>
      </c>
      <c r="J551">
        <v>0</v>
      </c>
      <c r="K551">
        <v>0</v>
      </c>
      <c r="L551" t="s">
        <v>53</v>
      </c>
      <c r="M551">
        <v>4</v>
      </c>
      <c r="N551">
        <v>1</v>
      </c>
      <c r="O551">
        <v>1</v>
      </c>
      <c r="P551">
        <v>1</v>
      </c>
      <c r="Q551" t="s">
        <v>51</v>
      </c>
      <c r="R551" t="b">
        <f t="shared" si="50"/>
        <v>0</v>
      </c>
      <c r="S551" t="b">
        <f t="shared" si="47"/>
        <v>0</v>
      </c>
      <c r="T551">
        <v>0</v>
      </c>
      <c r="U551">
        <v>0</v>
      </c>
      <c r="V551">
        <v>1</v>
      </c>
    </row>
    <row r="552" spans="1:22" ht="15" customHeight="1" x14ac:dyDescent="0.25">
      <c r="A552">
        <v>551</v>
      </c>
      <c r="B552">
        <v>2</v>
      </c>
      <c r="C552">
        <v>16.666666670000001</v>
      </c>
      <c r="D552">
        <v>0</v>
      </c>
      <c r="E552">
        <v>0</v>
      </c>
      <c r="F552">
        <v>22</v>
      </c>
      <c r="G552">
        <v>343.36904759999999</v>
      </c>
      <c r="H552">
        <v>1.298701E-3</v>
      </c>
      <c r="I552">
        <v>3.9924241999999999E-2</v>
      </c>
      <c r="J552">
        <v>0</v>
      </c>
      <c r="K552">
        <v>0</v>
      </c>
      <c r="L552" t="s">
        <v>53</v>
      </c>
      <c r="M552">
        <v>3</v>
      </c>
      <c r="N552">
        <v>2</v>
      </c>
      <c r="O552">
        <v>1</v>
      </c>
      <c r="P552">
        <v>1</v>
      </c>
      <c r="Q552" t="s">
        <v>51</v>
      </c>
      <c r="R552" t="b">
        <f t="shared" si="50"/>
        <v>0</v>
      </c>
      <c r="S552" t="b">
        <f t="shared" si="47"/>
        <v>0</v>
      </c>
      <c r="T552">
        <v>0</v>
      </c>
      <c r="U552">
        <v>0</v>
      </c>
      <c r="V552">
        <v>1</v>
      </c>
    </row>
    <row r="553" spans="1:22" ht="15" customHeight="1" x14ac:dyDescent="0.25">
      <c r="A553">
        <v>552</v>
      </c>
      <c r="B553">
        <v>0</v>
      </c>
      <c r="C553">
        <v>0</v>
      </c>
      <c r="D553">
        <v>0</v>
      </c>
      <c r="E553">
        <v>0</v>
      </c>
      <c r="F553">
        <v>9</v>
      </c>
      <c r="G553">
        <v>171</v>
      </c>
      <c r="H553">
        <v>2.2222222E-2</v>
      </c>
      <c r="I553">
        <v>6.6666666999999999E-2</v>
      </c>
      <c r="J553">
        <v>0</v>
      </c>
      <c r="K553">
        <v>0</v>
      </c>
      <c r="L553" t="s">
        <v>53</v>
      </c>
      <c r="M553">
        <v>2</v>
      </c>
      <c r="N553">
        <v>10</v>
      </c>
      <c r="O553">
        <v>4</v>
      </c>
      <c r="P553">
        <v>3</v>
      </c>
      <c r="Q553" t="s">
        <v>51</v>
      </c>
      <c r="R553" t="b">
        <f t="shared" si="50"/>
        <v>0</v>
      </c>
      <c r="S553" t="b">
        <f t="shared" si="47"/>
        <v>0</v>
      </c>
      <c r="T553">
        <v>0</v>
      </c>
      <c r="U553">
        <v>0</v>
      </c>
      <c r="V553">
        <v>1</v>
      </c>
    </row>
    <row r="554" spans="1:22" ht="15" customHeight="1" x14ac:dyDescent="0.25">
      <c r="A554">
        <v>553</v>
      </c>
      <c r="B554">
        <v>12</v>
      </c>
      <c r="C554">
        <v>81.5</v>
      </c>
      <c r="D554">
        <v>0</v>
      </c>
      <c r="E554">
        <v>0</v>
      </c>
      <c r="F554">
        <v>61</v>
      </c>
      <c r="G554">
        <v>2202.5791669999999</v>
      </c>
      <c r="H554">
        <v>5.7971009999999998E-3</v>
      </c>
      <c r="I554">
        <v>1.7153854999999999E-2</v>
      </c>
      <c r="J554">
        <v>0</v>
      </c>
      <c r="K554">
        <v>0</v>
      </c>
      <c r="L554" t="s">
        <v>53</v>
      </c>
      <c r="M554">
        <v>2</v>
      </c>
      <c r="N554">
        <v>2</v>
      </c>
      <c r="O554">
        <v>1</v>
      </c>
      <c r="P554">
        <v>1</v>
      </c>
      <c r="Q554" t="s">
        <v>51</v>
      </c>
      <c r="R554" t="b">
        <f t="shared" si="50"/>
        <v>0</v>
      </c>
      <c r="S554" t="b">
        <f t="shared" si="47"/>
        <v>0</v>
      </c>
      <c r="T554">
        <v>0</v>
      </c>
      <c r="U554">
        <v>0</v>
      </c>
      <c r="V554">
        <v>1</v>
      </c>
    </row>
    <row r="555" spans="1:22" ht="15" customHeight="1" x14ac:dyDescent="0.25">
      <c r="A555">
        <v>554</v>
      </c>
      <c r="B555">
        <v>0</v>
      </c>
      <c r="C555">
        <v>0</v>
      </c>
      <c r="D555">
        <v>0</v>
      </c>
      <c r="E555">
        <v>0</v>
      </c>
      <c r="F555">
        <v>11</v>
      </c>
      <c r="G555">
        <v>299.5</v>
      </c>
      <c r="H555">
        <v>3.6363635999999998E-2</v>
      </c>
      <c r="I555">
        <v>7.2727272999999995E-2</v>
      </c>
      <c r="J555">
        <v>0</v>
      </c>
      <c r="K555">
        <v>0</v>
      </c>
      <c r="L555" t="s">
        <v>53</v>
      </c>
      <c r="M555">
        <v>1</v>
      </c>
      <c r="N555">
        <v>1</v>
      </c>
      <c r="O555">
        <v>3</v>
      </c>
      <c r="P555">
        <v>1</v>
      </c>
      <c r="Q555" t="s">
        <v>51</v>
      </c>
      <c r="R555" t="b">
        <f t="shared" si="50"/>
        <v>0</v>
      </c>
      <c r="S555" t="b">
        <f t="shared" si="47"/>
        <v>0</v>
      </c>
      <c r="T555">
        <v>0</v>
      </c>
      <c r="U555">
        <v>0</v>
      </c>
      <c r="V555">
        <v>1</v>
      </c>
    </row>
    <row r="556" spans="1:22" ht="15" customHeight="1" x14ac:dyDescent="0.25">
      <c r="A556">
        <v>555</v>
      </c>
      <c r="B556">
        <v>0</v>
      </c>
      <c r="C556">
        <v>0</v>
      </c>
      <c r="D556">
        <v>0</v>
      </c>
      <c r="E556">
        <v>0</v>
      </c>
      <c r="F556">
        <v>1</v>
      </c>
      <c r="G556">
        <v>0</v>
      </c>
      <c r="H556">
        <v>0.2</v>
      </c>
      <c r="I556">
        <v>0.2</v>
      </c>
      <c r="J556">
        <v>0</v>
      </c>
      <c r="K556">
        <v>0</v>
      </c>
      <c r="L556" t="s">
        <v>53</v>
      </c>
      <c r="M556">
        <v>2</v>
      </c>
      <c r="N556">
        <v>2</v>
      </c>
      <c r="O556">
        <v>1</v>
      </c>
      <c r="P556">
        <v>1</v>
      </c>
      <c r="Q556" t="s">
        <v>51</v>
      </c>
      <c r="R556" t="b">
        <f t="shared" si="50"/>
        <v>0</v>
      </c>
      <c r="S556" t="b">
        <f t="shared" si="47"/>
        <v>0</v>
      </c>
      <c r="T556">
        <v>0</v>
      </c>
      <c r="U556">
        <v>0</v>
      </c>
      <c r="V556">
        <v>1</v>
      </c>
    </row>
    <row r="557" spans="1:22" ht="15" customHeight="1" x14ac:dyDescent="0.25">
      <c r="A557">
        <v>556</v>
      </c>
      <c r="B557">
        <v>0</v>
      </c>
      <c r="C557">
        <v>0</v>
      </c>
      <c r="D557">
        <v>1</v>
      </c>
      <c r="E557">
        <v>90</v>
      </c>
      <c r="F557">
        <v>11</v>
      </c>
      <c r="G557">
        <v>1056.5</v>
      </c>
      <c r="H557">
        <v>1.8181817999999999E-2</v>
      </c>
      <c r="I557">
        <v>5.4545455E-2</v>
      </c>
      <c r="J557">
        <v>0</v>
      </c>
      <c r="K557">
        <v>0</v>
      </c>
      <c r="L557" t="s">
        <v>53</v>
      </c>
      <c r="M557">
        <v>4</v>
      </c>
      <c r="N557">
        <v>2</v>
      </c>
      <c r="O557">
        <v>1</v>
      </c>
      <c r="P557">
        <v>2</v>
      </c>
      <c r="Q557" t="s">
        <v>51</v>
      </c>
      <c r="R557" t="b">
        <f t="shared" si="50"/>
        <v>0</v>
      </c>
      <c r="S557" t="b">
        <f t="shared" si="47"/>
        <v>0</v>
      </c>
      <c r="T557">
        <v>0</v>
      </c>
      <c r="U557">
        <v>0</v>
      </c>
      <c r="V557">
        <v>1</v>
      </c>
    </row>
    <row r="558" spans="1:22" ht="15" customHeight="1" x14ac:dyDescent="0.25">
      <c r="A558">
        <v>557</v>
      </c>
      <c r="B558">
        <v>4</v>
      </c>
      <c r="C558">
        <v>34</v>
      </c>
      <c r="D558">
        <v>0</v>
      </c>
      <c r="E558">
        <v>0</v>
      </c>
      <c r="F558">
        <v>46</v>
      </c>
      <c r="G558">
        <v>627.30833329999996</v>
      </c>
      <c r="H558">
        <v>0</v>
      </c>
      <c r="I558">
        <v>4.1666669999999998E-3</v>
      </c>
      <c r="J558">
        <v>0</v>
      </c>
      <c r="K558">
        <v>0</v>
      </c>
      <c r="L558" t="s">
        <v>53</v>
      </c>
      <c r="M558">
        <v>2</v>
      </c>
      <c r="N558">
        <v>2</v>
      </c>
      <c r="O558">
        <v>7</v>
      </c>
      <c r="P558">
        <v>8</v>
      </c>
      <c r="Q558" t="s">
        <v>52</v>
      </c>
      <c r="R558" t="b">
        <f t="shared" si="50"/>
        <v>0</v>
      </c>
      <c r="S558" t="b">
        <f t="shared" si="47"/>
        <v>0</v>
      </c>
      <c r="T558">
        <v>0</v>
      </c>
      <c r="U558">
        <v>0</v>
      </c>
      <c r="V558">
        <v>0</v>
      </c>
    </row>
    <row r="559" spans="1:22" ht="15" customHeight="1" x14ac:dyDescent="0.25">
      <c r="A559">
        <v>558</v>
      </c>
      <c r="B559">
        <v>4</v>
      </c>
      <c r="C559">
        <v>38.5</v>
      </c>
      <c r="D559">
        <v>0</v>
      </c>
      <c r="E559">
        <v>0</v>
      </c>
      <c r="F559">
        <v>33</v>
      </c>
      <c r="G559">
        <v>583.83333330000005</v>
      </c>
      <c r="H559">
        <v>2.6315790000000002E-3</v>
      </c>
      <c r="I559">
        <v>7.8947370000000006E-3</v>
      </c>
      <c r="J559">
        <v>0</v>
      </c>
      <c r="K559">
        <v>0</v>
      </c>
      <c r="L559" t="s">
        <v>53</v>
      </c>
      <c r="M559">
        <v>2</v>
      </c>
      <c r="N559">
        <v>2</v>
      </c>
      <c r="O559">
        <v>4</v>
      </c>
      <c r="P559">
        <v>3</v>
      </c>
      <c r="Q559" t="s">
        <v>51</v>
      </c>
      <c r="R559" t="b">
        <f>TRUE()</f>
        <v>1</v>
      </c>
      <c r="S559" t="b">
        <f t="shared" si="47"/>
        <v>0</v>
      </c>
      <c r="T559">
        <v>0</v>
      </c>
      <c r="U559">
        <v>1</v>
      </c>
      <c r="V559">
        <v>1</v>
      </c>
    </row>
    <row r="560" spans="1:22" ht="15" customHeight="1" x14ac:dyDescent="0.25">
      <c r="A560">
        <v>559</v>
      </c>
      <c r="B560">
        <v>0</v>
      </c>
      <c r="C560">
        <v>0</v>
      </c>
      <c r="D560">
        <v>0</v>
      </c>
      <c r="E560">
        <v>0</v>
      </c>
      <c r="F560">
        <v>7</v>
      </c>
      <c r="G560">
        <v>221.5</v>
      </c>
      <c r="H560">
        <v>0</v>
      </c>
      <c r="I560">
        <v>2.8571428999999999E-2</v>
      </c>
      <c r="J560">
        <v>0</v>
      </c>
      <c r="K560">
        <v>0</v>
      </c>
      <c r="L560" t="s">
        <v>53</v>
      </c>
      <c r="M560">
        <v>4</v>
      </c>
      <c r="N560">
        <v>1</v>
      </c>
      <c r="O560">
        <v>1</v>
      </c>
      <c r="P560">
        <v>3</v>
      </c>
      <c r="Q560" t="s">
        <v>51</v>
      </c>
      <c r="R560" t="b">
        <f t="shared" ref="R560:R566" si="51">FALSE()</f>
        <v>0</v>
      </c>
      <c r="S560" t="b">
        <f t="shared" si="47"/>
        <v>0</v>
      </c>
      <c r="T560">
        <v>0</v>
      </c>
      <c r="U560">
        <v>0</v>
      </c>
      <c r="V560">
        <v>1</v>
      </c>
    </row>
    <row r="561" spans="1:22" ht="15" customHeight="1" x14ac:dyDescent="0.25">
      <c r="A561">
        <v>560</v>
      </c>
      <c r="B561">
        <v>0</v>
      </c>
      <c r="C561">
        <v>0</v>
      </c>
      <c r="D561">
        <v>0</v>
      </c>
      <c r="E561">
        <v>0</v>
      </c>
      <c r="F561">
        <v>44</v>
      </c>
      <c r="G561">
        <v>441.79166670000001</v>
      </c>
      <c r="H561">
        <v>4.5454550000000003E-3</v>
      </c>
      <c r="I561">
        <v>1.8181817999999999E-2</v>
      </c>
      <c r="J561">
        <v>0</v>
      </c>
      <c r="K561">
        <v>0</v>
      </c>
      <c r="L561" t="s">
        <v>53</v>
      </c>
      <c r="M561">
        <v>4</v>
      </c>
      <c r="N561">
        <v>2</v>
      </c>
      <c r="O561">
        <v>1</v>
      </c>
      <c r="P561">
        <v>3</v>
      </c>
      <c r="Q561" t="s">
        <v>51</v>
      </c>
      <c r="R561" t="b">
        <f t="shared" si="51"/>
        <v>0</v>
      </c>
      <c r="S561" t="b">
        <f t="shared" si="47"/>
        <v>0</v>
      </c>
      <c r="T561">
        <v>0</v>
      </c>
      <c r="U561">
        <v>0</v>
      </c>
      <c r="V561">
        <v>1</v>
      </c>
    </row>
    <row r="562" spans="1:22" ht="15" customHeight="1" x14ac:dyDescent="0.25">
      <c r="A562">
        <v>561</v>
      </c>
      <c r="B562">
        <v>7</v>
      </c>
      <c r="C562">
        <v>156.25</v>
      </c>
      <c r="D562">
        <v>0</v>
      </c>
      <c r="E562">
        <v>0</v>
      </c>
      <c r="F562">
        <v>37</v>
      </c>
      <c r="G562">
        <v>1037.3550130000001</v>
      </c>
      <c r="H562">
        <v>0</v>
      </c>
      <c r="I562">
        <v>1.6500000000000001E-2</v>
      </c>
      <c r="J562">
        <v>0</v>
      </c>
      <c r="K562">
        <v>0</v>
      </c>
      <c r="L562" t="s">
        <v>53</v>
      </c>
      <c r="M562">
        <v>3</v>
      </c>
      <c r="N562">
        <v>2</v>
      </c>
      <c r="O562">
        <v>8</v>
      </c>
      <c r="P562">
        <v>2</v>
      </c>
      <c r="Q562" t="s">
        <v>51</v>
      </c>
      <c r="R562" t="b">
        <f t="shared" si="51"/>
        <v>0</v>
      </c>
      <c r="S562" t="b">
        <f t="shared" si="47"/>
        <v>0</v>
      </c>
      <c r="T562">
        <v>0</v>
      </c>
      <c r="U562">
        <v>0</v>
      </c>
      <c r="V562">
        <v>1</v>
      </c>
    </row>
    <row r="563" spans="1:22" ht="15" customHeight="1" x14ac:dyDescent="0.25">
      <c r="A563">
        <v>562</v>
      </c>
      <c r="B563">
        <v>3</v>
      </c>
      <c r="C563">
        <v>15</v>
      </c>
      <c r="D563">
        <v>0</v>
      </c>
      <c r="E563">
        <v>0</v>
      </c>
      <c r="F563">
        <v>11</v>
      </c>
      <c r="G563">
        <v>246</v>
      </c>
      <c r="H563">
        <v>1.8181817999999999E-2</v>
      </c>
      <c r="I563">
        <v>5.4545455E-2</v>
      </c>
      <c r="J563">
        <v>0</v>
      </c>
      <c r="K563">
        <v>0</v>
      </c>
      <c r="L563" t="s">
        <v>53</v>
      </c>
      <c r="M563">
        <v>2</v>
      </c>
      <c r="N563">
        <v>2</v>
      </c>
      <c r="O563">
        <v>1</v>
      </c>
      <c r="P563">
        <v>8</v>
      </c>
      <c r="Q563" t="s">
        <v>51</v>
      </c>
      <c r="R563" t="b">
        <f t="shared" si="51"/>
        <v>0</v>
      </c>
      <c r="S563" t="b">
        <f t="shared" si="47"/>
        <v>0</v>
      </c>
      <c r="T563">
        <v>0</v>
      </c>
      <c r="U563">
        <v>0</v>
      </c>
      <c r="V563">
        <v>1</v>
      </c>
    </row>
    <row r="564" spans="1:22" ht="15" customHeight="1" x14ac:dyDescent="0.25">
      <c r="A564">
        <v>563</v>
      </c>
      <c r="B564">
        <v>0</v>
      </c>
      <c r="C564">
        <v>0</v>
      </c>
      <c r="D564">
        <v>0</v>
      </c>
      <c r="E564">
        <v>0</v>
      </c>
      <c r="F564">
        <v>3</v>
      </c>
      <c r="G564">
        <v>10</v>
      </c>
      <c r="H564">
        <v>0</v>
      </c>
      <c r="I564">
        <v>6.6666666999999999E-2</v>
      </c>
      <c r="J564">
        <v>0</v>
      </c>
      <c r="K564">
        <v>0</v>
      </c>
      <c r="L564" t="s">
        <v>53</v>
      </c>
      <c r="M564">
        <v>2</v>
      </c>
      <c r="N564">
        <v>2</v>
      </c>
      <c r="O564">
        <v>7</v>
      </c>
      <c r="P564">
        <v>1</v>
      </c>
      <c r="Q564" t="s">
        <v>51</v>
      </c>
      <c r="R564" t="b">
        <f t="shared" si="51"/>
        <v>0</v>
      </c>
      <c r="S564" t="b">
        <f t="shared" si="47"/>
        <v>0</v>
      </c>
      <c r="T564">
        <v>0</v>
      </c>
      <c r="U564">
        <v>0</v>
      </c>
      <c r="V564">
        <v>1</v>
      </c>
    </row>
    <row r="565" spans="1:22" ht="15" customHeight="1" x14ac:dyDescent="0.25">
      <c r="A565">
        <v>564</v>
      </c>
      <c r="B565">
        <v>0</v>
      </c>
      <c r="C565">
        <v>0</v>
      </c>
      <c r="D565">
        <v>2</v>
      </c>
      <c r="E565">
        <v>18</v>
      </c>
      <c r="F565">
        <v>1</v>
      </c>
      <c r="G565">
        <v>46</v>
      </c>
      <c r="H565">
        <v>0</v>
      </c>
      <c r="I565">
        <v>6.6666666999999999E-2</v>
      </c>
      <c r="J565">
        <v>0</v>
      </c>
      <c r="K565">
        <v>0</v>
      </c>
      <c r="L565" t="s">
        <v>53</v>
      </c>
      <c r="M565">
        <v>2</v>
      </c>
      <c r="N565">
        <v>2</v>
      </c>
      <c r="O565">
        <v>7</v>
      </c>
      <c r="P565">
        <v>10</v>
      </c>
      <c r="Q565" t="s">
        <v>51</v>
      </c>
      <c r="R565" t="b">
        <f t="shared" si="51"/>
        <v>0</v>
      </c>
      <c r="S565" t="b">
        <f t="shared" si="47"/>
        <v>0</v>
      </c>
      <c r="T565">
        <v>0</v>
      </c>
      <c r="U565">
        <v>0</v>
      </c>
      <c r="V565">
        <v>1</v>
      </c>
    </row>
    <row r="566" spans="1:22" ht="15" customHeight="1" x14ac:dyDescent="0.25">
      <c r="A566">
        <v>565</v>
      </c>
      <c r="B566">
        <v>0</v>
      </c>
      <c r="C566">
        <v>0</v>
      </c>
      <c r="D566">
        <v>0</v>
      </c>
      <c r="E566">
        <v>0</v>
      </c>
      <c r="F566">
        <v>80</v>
      </c>
      <c r="G566">
        <v>801.80238099999997</v>
      </c>
      <c r="H566">
        <v>0</v>
      </c>
      <c r="I566">
        <v>3.5000000000000001E-3</v>
      </c>
      <c r="J566">
        <v>0</v>
      </c>
      <c r="K566">
        <v>0</v>
      </c>
      <c r="L566" t="s">
        <v>53</v>
      </c>
      <c r="M566">
        <v>2</v>
      </c>
      <c r="N566">
        <v>2</v>
      </c>
      <c r="O566">
        <v>3</v>
      </c>
      <c r="P566">
        <v>1</v>
      </c>
      <c r="Q566" t="s">
        <v>51</v>
      </c>
      <c r="R566" t="b">
        <f t="shared" si="51"/>
        <v>0</v>
      </c>
      <c r="S566" t="b">
        <f t="shared" si="47"/>
        <v>0</v>
      </c>
      <c r="T566">
        <v>0</v>
      </c>
      <c r="U566">
        <v>0</v>
      </c>
      <c r="V566">
        <v>1</v>
      </c>
    </row>
    <row r="567" spans="1:22" ht="15" customHeight="1" x14ac:dyDescent="0.25">
      <c r="A567">
        <v>566</v>
      </c>
      <c r="B567">
        <v>1</v>
      </c>
      <c r="C567">
        <v>19</v>
      </c>
      <c r="D567">
        <v>0</v>
      </c>
      <c r="E567">
        <v>0</v>
      </c>
      <c r="F567">
        <v>40</v>
      </c>
      <c r="G567">
        <v>1361.166667</v>
      </c>
      <c r="H567">
        <v>5.0000000000000001E-3</v>
      </c>
      <c r="I567">
        <v>2.2499999999999999E-2</v>
      </c>
      <c r="J567">
        <v>0</v>
      </c>
      <c r="K567">
        <v>0</v>
      </c>
      <c r="L567" t="s">
        <v>53</v>
      </c>
      <c r="M567">
        <v>4</v>
      </c>
      <c r="N567">
        <v>1</v>
      </c>
      <c r="O567">
        <v>2</v>
      </c>
      <c r="P567">
        <v>3</v>
      </c>
      <c r="Q567" t="s">
        <v>51</v>
      </c>
      <c r="R567" t="b">
        <f>TRUE()</f>
        <v>1</v>
      </c>
      <c r="S567" t="b">
        <f t="shared" si="47"/>
        <v>0</v>
      </c>
      <c r="T567">
        <v>0</v>
      </c>
      <c r="U567">
        <v>1</v>
      </c>
      <c r="V567">
        <v>1</v>
      </c>
    </row>
    <row r="568" spans="1:22" ht="15" customHeight="1" x14ac:dyDescent="0.25">
      <c r="A568">
        <v>567</v>
      </c>
      <c r="B568">
        <v>0</v>
      </c>
      <c r="C568">
        <v>0</v>
      </c>
      <c r="D568">
        <v>0</v>
      </c>
      <c r="E568">
        <v>0</v>
      </c>
      <c r="F568">
        <v>5</v>
      </c>
      <c r="G568">
        <v>53</v>
      </c>
      <c r="H568">
        <v>0.04</v>
      </c>
      <c r="I568">
        <v>0.08</v>
      </c>
      <c r="J568">
        <v>0</v>
      </c>
      <c r="K568">
        <v>0</v>
      </c>
      <c r="L568" t="s">
        <v>53</v>
      </c>
      <c r="M568">
        <v>2</v>
      </c>
      <c r="N568">
        <v>5</v>
      </c>
      <c r="O568">
        <v>2</v>
      </c>
      <c r="P568">
        <v>2</v>
      </c>
      <c r="Q568" t="s">
        <v>51</v>
      </c>
      <c r="R568" t="b">
        <f>TRUE()</f>
        <v>1</v>
      </c>
      <c r="S568" t="b">
        <f t="shared" si="47"/>
        <v>0</v>
      </c>
      <c r="T568">
        <v>0</v>
      </c>
      <c r="U568">
        <v>1</v>
      </c>
      <c r="V568">
        <v>1</v>
      </c>
    </row>
    <row r="569" spans="1:22" ht="15" customHeight="1" x14ac:dyDescent="0.25">
      <c r="A569">
        <v>568</v>
      </c>
      <c r="B569">
        <v>1</v>
      </c>
      <c r="C569">
        <v>7</v>
      </c>
      <c r="D569">
        <v>0</v>
      </c>
      <c r="E569">
        <v>0</v>
      </c>
      <c r="F569">
        <v>17</v>
      </c>
      <c r="G569">
        <v>2648.5</v>
      </c>
      <c r="H569">
        <v>1.2500000000000001E-2</v>
      </c>
      <c r="I569">
        <v>3.125E-2</v>
      </c>
      <c r="J569">
        <v>0</v>
      </c>
      <c r="K569">
        <v>0</v>
      </c>
      <c r="L569" t="s">
        <v>53</v>
      </c>
      <c r="M569">
        <v>2</v>
      </c>
      <c r="N569">
        <v>2</v>
      </c>
      <c r="O569">
        <v>1</v>
      </c>
      <c r="P569">
        <v>2</v>
      </c>
      <c r="Q569" t="s">
        <v>51</v>
      </c>
      <c r="R569" t="b">
        <f>FALSE()</f>
        <v>0</v>
      </c>
      <c r="S569" t="b">
        <f t="shared" si="47"/>
        <v>0</v>
      </c>
      <c r="T569">
        <v>0</v>
      </c>
      <c r="U569">
        <v>0</v>
      </c>
      <c r="V569">
        <v>1</v>
      </c>
    </row>
    <row r="570" spans="1:22" ht="15" customHeight="1" x14ac:dyDescent="0.25">
      <c r="A570">
        <v>569</v>
      </c>
      <c r="B570">
        <v>0</v>
      </c>
      <c r="C570">
        <v>0</v>
      </c>
      <c r="D570">
        <v>0</v>
      </c>
      <c r="E570">
        <v>0</v>
      </c>
      <c r="F570">
        <v>3</v>
      </c>
      <c r="G570">
        <v>27</v>
      </c>
      <c r="H570">
        <v>6.6666666999999999E-2</v>
      </c>
      <c r="I570">
        <v>0.133333333</v>
      </c>
      <c r="J570">
        <v>0</v>
      </c>
      <c r="K570">
        <v>0</v>
      </c>
      <c r="L570" t="s">
        <v>53</v>
      </c>
      <c r="M570">
        <v>2</v>
      </c>
      <c r="N570">
        <v>2</v>
      </c>
      <c r="O570">
        <v>1</v>
      </c>
      <c r="P570">
        <v>13</v>
      </c>
      <c r="Q570" t="s">
        <v>51</v>
      </c>
      <c r="R570" t="b">
        <f>FALSE()</f>
        <v>0</v>
      </c>
      <c r="S570" t="b">
        <f t="shared" si="47"/>
        <v>0</v>
      </c>
      <c r="T570">
        <v>0</v>
      </c>
      <c r="U570">
        <v>0</v>
      </c>
      <c r="V570">
        <v>1</v>
      </c>
    </row>
    <row r="571" spans="1:22" ht="15" customHeight="1" x14ac:dyDescent="0.25">
      <c r="A571">
        <v>570</v>
      </c>
      <c r="B571">
        <v>0</v>
      </c>
      <c r="C571">
        <v>0</v>
      </c>
      <c r="D571">
        <v>0</v>
      </c>
      <c r="E571">
        <v>0</v>
      </c>
      <c r="F571">
        <v>13</v>
      </c>
      <c r="G571">
        <v>255</v>
      </c>
      <c r="H571">
        <v>0</v>
      </c>
      <c r="I571">
        <v>1.5384615000000001E-2</v>
      </c>
      <c r="J571">
        <v>0</v>
      </c>
      <c r="K571">
        <v>0</v>
      </c>
      <c r="L571" t="s">
        <v>53</v>
      </c>
      <c r="M571">
        <v>2</v>
      </c>
      <c r="N571">
        <v>4</v>
      </c>
      <c r="O571">
        <v>1</v>
      </c>
      <c r="P571">
        <v>1</v>
      </c>
      <c r="Q571" t="s">
        <v>51</v>
      </c>
      <c r="R571" t="b">
        <f>TRUE()</f>
        <v>1</v>
      </c>
      <c r="S571" t="b">
        <f t="shared" si="47"/>
        <v>0</v>
      </c>
      <c r="T571">
        <v>0</v>
      </c>
      <c r="U571">
        <v>1</v>
      </c>
      <c r="V571">
        <v>1</v>
      </c>
    </row>
    <row r="572" spans="1:22" ht="15" customHeight="1" x14ac:dyDescent="0.25">
      <c r="A572">
        <v>571</v>
      </c>
      <c r="B572">
        <v>0</v>
      </c>
      <c r="C572">
        <v>0</v>
      </c>
      <c r="D572">
        <v>0</v>
      </c>
      <c r="E572">
        <v>0</v>
      </c>
      <c r="F572">
        <v>2</v>
      </c>
      <c r="G572">
        <v>221.5</v>
      </c>
      <c r="H572">
        <v>0</v>
      </c>
      <c r="I572">
        <v>0.05</v>
      </c>
      <c r="J572">
        <v>0</v>
      </c>
      <c r="K572">
        <v>0</v>
      </c>
      <c r="L572" t="s">
        <v>53</v>
      </c>
      <c r="M572">
        <v>3</v>
      </c>
      <c r="N572">
        <v>2</v>
      </c>
      <c r="O572">
        <v>3</v>
      </c>
      <c r="P572">
        <v>10</v>
      </c>
      <c r="Q572" t="s">
        <v>51</v>
      </c>
      <c r="R572" t="b">
        <f>TRUE()</f>
        <v>1</v>
      </c>
      <c r="S572" t="b">
        <f t="shared" si="47"/>
        <v>0</v>
      </c>
      <c r="T572">
        <v>0</v>
      </c>
      <c r="U572">
        <v>1</v>
      </c>
      <c r="V572">
        <v>1</v>
      </c>
    </row>
    <row r="573" spans="1:22" ht="15" customHeight="1" x14ac:dyDescent="0.25">
      <c r="A573">
        <v>572</v>
      </c>
      <c r="B573">
        <v>0</v>
      </c>
      <c r="C573">
        <v>0</v>
      </c>
      <c r="D573">
        <v>0</v>
      </c>
      <c r="E573">
        <v>0</v>
      </c>
      <c r="F573">
        <v>7</v>
      </c>
      <c r="G573">
        <v>225</v>
      </c>
      <c r="H573">
        <v>2.8571428999999999E-2</v>
      </c>
      <c r="I573">
        <v>8.5714286000000001E-2</v>
      </c>
      <c r="J573">
        <v>0</v>
      </c>
      <c r="K573">
        <v>0</v>
      </c>
      <c r="L573" t="s">
        <v>53</v>
      </c>
      <c r="M573">
        <v>4</v>
      </c>
      <c r="N573">
        <v>1</v>
      </c>
      <c r="O573">
        <v>4</v>
      </c>
      <c r="P573">
        <v>1</v>
      </c>
      <c r="Q573" t="s">
        <v>51</v>
      </c>
      <c r="R573" t="b">
        <f>FALSE()</f>
        <v>0</v>
      </c>
      <c r="S573" t="b">
        <f t="shared" si="47"/>
        <v>0</v>
      </c>
      <c r="T573">
        <v>0</v>
      </c>
      <c r="U573">
        <v>0</v>
      </c>
      <c r="V573">
        <v>1</v>
      </c>
    </row>
    <row r="574" spans="1:22" ht="15" customHeight="1" x14ac:dyDescent="0.25">
      <c r="A574">
        <v>573</v>
      </c>
      <c r="B574">
        <v>0</v>
      </c>
      <c r="C574">
        <v>0</v>
      </c>
      <c r="D574">
        <v>0</v>
      </c>
      <c r="E574">
        <v>0</v>
      </c>
      <c r="F574">
        <v>7</v>
      </c>
      <c r="G574">
        <v>125</v>
      </c>
      <c r="H574">
        <v>0</v>
      </c>
      <c r="I574">
        <v>2.8571428999999999E-2</v>
      </c>
      <c r="J574">
        <v>0</v>
      </c>
      <c r="K574">
        <v>0</v>
      </c>
      <c r="L574" t="s">
        <v>53</v>
      </c>
      <c r="M574">
        <v>2</v>
      </c>
      <c r="N574">
        <v>2</v>
      </c>
      <c r="O574">
        <v>1</v>
      </c>
      <c r="P574">
        <v>1</v>
      </c>
      <c r="Q574" t="s">
        <v>51</v>
      </c>
      <c r="R574" t="b">
        <f>FALSE()</f>
        <v>0</v>
      </c>
      <c r="S574" t="b">
        <f t="shared" si="47"/>
        <v>0</v>
      </c>
      <c r="T574">
        <v>0</v>
      </c>
      <c r="U574">
        <v>0</v>
      </c>
      <c r="V574">
        <v>1</v>
      </c>
    </row>
    <row r="575" spans="1:22" ht="15" customHeight="1" x14ac:dyDescent="0.25">
      <c r="A575">
        <v>574</v>
      </c>
      <c r="B575">
        <v>0</v>
      </c>
      <c r="C575">
        <v>0</v>
      </c>
      <c r="D575">
        <v>0</v>
      </c>
      <c r="E575">
        <v>0</v>
      </c>
      <c r="F575">
        <v>12</v>
      </c>
      <c r="G575">
        <v>323</v>
      </c>
      <c r="H575">
        <v>3.3333333E-2</v>
      </c>
      <c r="I575">
        <v>6.6666666999999999E-2</v>
      </c>
      <c r="J575">
        <v>0</v>
      </c>
      <c r="K575">
        <v>0</v>
      </c>
      <c r="L575" t="s">
        <v>53</v>
      </c>
      <c r="M575">
        <v>2</v>
      </c>
      <c r="N575">
        <v>2</v>
      </c>
      <c r="O575">
        <v>1</v>
      </c>
      <c r="P575">
        <v>3</v>
      </c>
      <c r="Q575" t="s">
        <v>51</v>
      </c>
      <c r="R575" t="b">
        <f>TRUE()</f>
        <v>1</v>
      </c>
      <c r="S575" t="b">
        <f t="shared" si="47"/>
        <v>0</v>
      </c>
      <c r="T575">
        <v>0</v>
      </c>
      <c r="U575">
        <v>1</v>
      </c>
      <c r="V575">
        <v>1</v>
      </c>
    </row>
    <row r="576" spans="1:22" ht="15" customHeight="1" x14ac:dyDescent="0.25">
      <c r="A576">
        <v>575</v>
      </c>
      <c r="B576">
        <v>5</v>
      </c>
      <c r="C576">
        <v>67.5</v>
      </c>
      <c r="D576">
        <v>3</v>
      </c>
      <c r="E576">
        <v>245</v>
      </c>
      <c r="F576">
        <v>32</v>
      </c>
      <c r="G576">
        <v>1929.3297620000001</v>
      </c>
      <c r="H576">
        <v>0</v>
      </c>
      <c r="I576">
        <v>4.3083899999999996E-3</v>
      </c>
      <c r="J576">
        <v>0</v>
      </c>
      <c r="K576">
        <v>0</v>
      </c>
      <c r="L576" t="s">
        <v>53</v>
      </c>
      <c r="M576">
        <v>2</v>
      </c>
      <c r="N576">
        <v>4</v>
      </c>
      <c r="O576">
        <v>1</v>
      </c>
      <c r="P576">
        <v>1</v>
      </c>
      <c r="Q576" t="s">
        <v>51</v>
      </c>
      <c r="R576" t="b">
        <f>FALSE()</f>
        <v>0</v>
      </c>
      <c r="S576" t="b">
        <f t="shared" si="47"/>
        <v>0</v>
      </c>
      <c r="T576">
        <v>0</v>
      </c>
      <c r="U576">
        <v>0</v>
      </c>
      <c r="V576">
        <v>1</v>
      </c>
    </row>
    <row r="577" spans="1:22" ht="15" customHeight="1" x14ac:dyDescent="0.25">
      <c r="A577">
        <v>576</v>
      </c>
      <c r="B577">
        <v>12</v>
      </c>
      <c r="C577">
        <v>311.40909090000002</v>
      </c>
      <c r="D577">
        <v>0</v>
      </c>
      <c r="E577">
        <v>0</v>
      </c>
      <c r="F577">
        <v>96</v>
      </c>
      <c r="G577">
        <v>4233.4807000000001</v>
      </c>
      <c r="H577">
        <v>6.6358019999999997E-3</v>
      </c>
      <c r="I577">
        <v>2.7174712E-2</v>
      </c>
      <c r="J577">
        <v>3.5411458329999999</v>
      </c>
      <c r="K577">
        <v>0</v>
      </c>
      <c r="L577" t="s">
        <v>53</v>
      </c>
      <c r="M577">
        <v>2</v>
      </c>
      <c r="N577">
        <v>4</v>
      </c>
      <c r="O577">
        <v>1</v>
      </c>
      <c r="P577">
        <v>1</v>
      </c>
      <c r="Q577" t="s">
        <v>51</v>
      </c>
      <c r="R577" t="b">
        <f>TRUE()</f>
        <v>1</v>
      </c>
      <c r="S577" t="b">
        <f t="shared" ref="S577:S588" si="52">FALSE()</f>
        <v>0</v>
      </c>
      <c r="T577">
        <v>0</v>
      </c>
      <c r="U577">
        <v>1</v>
      </c>
      <c r="V577">
        <v>1</v>
      </c>
    </row>
    <row r="578" spans="1:22" ht="15" customHeight="1" x14ac:dyDescent="0.25">
      <c r="A578">
        <v>577</v>
      </c>
      <c r="B578">
        <v>0</v>
      </c>
      <c r="C578">
        <v>0</v>
      </c>
      <c r="D578">
        <v>0</v>
      </c>
      <c r="E578">
        <v>0</v>
      </c>
      <c r="F578">
        <v>5</v>
      </c>
      <c r="G578">
        <v>116</v>
      </c>
      <c r="H578">
        <v>0</v>
      </c>
      <c r="I578">
        <v>0.04</v>
      </c>
      <c r="J578">
        <v>0</v>
      </c>
      <c r="K578">
        <v>0</v>
      </c>
      <c r="L578" t="s">
        <v>53</v>
      </c>
      <c r="M578">
        <v>2</v>
      </c>
      <c r="N578">
        <v>5</v>
      </c>
      <c r="O578">
        <v>1</v>
      </c>
      <c r="P578">
        <v>1</v>
      </c>
      <c r="Q578" t="s">
        <v>51</v>
      </c>
      <c r="R578" t="b">
        <f>FALSE()</f>
        <v>0</v>
      </c>
      <c r="S578" t="b">
        <f t="shared" si="52"/>
        <v>0</v>
      </c>
      <c r="T578">
        <v>0</v>
      </c>
      <c r="U578">
        <v>0</v>
      </c>
      <c r="V578">
        <v>1</v>
      </c>
    </row>
    <row r="579" spans="1:22" ht="15" customHeight="1" x14ac:dyDescent="0.25">
      <c r="A579">
        <v>578</v>
      </c>
      <c r="B579">
        <v>0</v>
      </c>
      <c r="C579">
        <v>0</v>
      </c>
      <c r="D579">
        <v>0</v>
      </c>
      <c r="E579">
        <v>0</v>
      </c>
      <c r="F579">
        <v>2</v>
      </c>
      <c r="G579">
        <v>0</v>
      </c>
      <c r="H579">
        <v>0.2</v>
      </c>
      <c r="I579">
        <v>0.2</v>
      </c>
      <c r="J579">
        <v>0</v>
      </c>
      <c r="K579">
        <v>0</v>
      </c>
      <c r="L579" t="s">
        <v>53</v>
      </c>
      <c r="M579">
        <v>3</v>
      </c>
      <c r="N579">
        <v>2</v>
      </c>
      <c r="O579">
        <v>6</v>
      </c>
      <c r="P579">
        <v>1</v>
      </c>
      <c r="Q579" t="s">
        <v>51</v>
      </c>
      <c r="R579" t="b">
        <f>TRUE()</f>
        <v>1</v>
      </c>
      <c r="S579" t="b">
        <f t="shared" si="52"/>
        <v>0</v>
      </c>
      <c r="T579">
        <v>0</v>
      </c>
      <c r="U579">
        <v>1</v>
      </c>
      <c r="V579">
        <v>1</v>
      </c>
    </row>
    <row r="580" spans="1:22" ht="15" customHeight="1" x14ac:dyDescent="0.25">
      <c r="A580">
        <v>579</v>
      </c>
      <c r="B580">
        <v>3</v>
      </c>
      <c r="C580">
        <v>14</v>
      </c>
      <c r="D580">
        <v>0</v>
      </c>
      <c r="E580">
        <v>0</v>
      </c>
      <c r="F580">
        <v>27</v>
      </c>
      <c r="G580">
        <v>1585.666667</v>
      </c>
      <c r="H580">
        <v>2.6666667000000002E-2</v>
      </c>
      <c r="I580">
        <v>5.8333333000000001E-2</v>
      </c>
      <c r="J580">
        <v>0</v>
      </c>
      <c r="K580">
        <v>0</v>
      </c>
      <c r="L580" t="s">
        <v>53</v>
      </c>
      <c r="M580">
        <v>2</v>
      </c>
      <c r="N580">
        <v>2</v>
      </c>
      <c r="O580">
        <v>6</v>
      </c>
      <c r="P580">
        <v>1</v>
      </c>
      <c r="Q580" t="s">
        <v>51</v>
      </c>
      <c r="R580" t="b">
        <f>TRUE()</f>
        <v>1</v>
      </c>
      <c r="S580" t="b">
        <f t="shared" si="52"/>
        <v>0</v>
      </c>
      <c r="T580">
        <v>0</v>
      </c>
      <c r="U580">
        <v>1</v>
      </c>
      <c r="V580">
        <v>1</v>
      </c>
    </row>
    <row r="581" spans="1:22" ht="15" customHeight="1" x14ac:dyDescent="0.25">
      <c r="A581">
        <v>580</v>
      </c>
      <c r="B581">
        <v>6</v>
      </c>
      <c r="C581">
        <v>145</v>
      </c>
      <c r="D581">
        <v>0</v>
      </c>
      <c r="E581">
        <v>0</v>
      </c>
      <c r="F581">
        <v>13</v>
      </c>
      <c r="G581">
        <v>644</v>
      </c>
      <c r="H581">
        <v>0</v>
      </c>
      <c r="I581">
        <v>1.3333332999999999E-2</v>
      </c>
      <c r="J581">
        <v>0</v>
      </c>
      <c r="K581">
        <v>0</v>
      </c>
      <c r="L581" t="s">
        <v>53</v>
      </c>
      <c r="M581">
        <v>2</v>
      </c>
      <c r="N581">
        <v>2</v>
      </c>
      <c r="O581">
        <v>1</v>
      </c>
      <c r="P581">
        <v>2</v>
      </c>
      <c r="Q581" t="s">
        <v>52</v>
      </c>
      <c r="R581" t="b">
        <f>FALSE()</f>
        <v>0</v>
      </c>
      <c r="S581" t="b">
        <f t="shared" si="52"/>
        <v>0</v>
      </c>
      <c r="T581">
        <v>0</v>
      </c>
      <c r="U581">
        <v>0</v>
      </c>
      <c r="V581">
        <v>0</v>
      </c>
    </row>
    <row r="582" spans="1:22" ht="15" customHeight="1" x14ac:dyDescent="0.25">
      <c r="A582">
        <v>581</v>
      </c>
      <c r="B582">
        <v>0</v>
      </c>
      <c r="C582">
        <v>0</v>
      </c>
      <c r="D582">
        <v>0</v>
      </c>
      <c r="E582">
        <v>0</v>
      </c>
      <c r="F582">
        <v>5</v>
      </c>
      <c r="G582">
        <v>488.5</v>
      </c>
      <c r="H582">
        <v>3.2727273000000001E-2</v>
      </c>
      <c r="I582">
        <v>3.3846154000000003E-2</v>
      </c>
      <c r="J582">
        <v>0</v>
      </c>
      <c r="K582">
        <v>0</v>
      </c>
      <c r="L582" t="s">
        <v>53</v>
      </c>
      <c r="M582">
        <v>2</v>
      </c>
      <c r="N582">
        <v>7</v>
      </c>
      <c r="O582">
        <v>7</v>
      </c>
      <c r="P582">
        <v>6</v>
      </c>
      <c r="Q582" t="s">
        <v>51</v>
      </c>
      <c r="R582" t="b">
        <f>FALSE()</f>
        <v>0</v>
      </c>
      <c r="S582" t="b">
        <f t="shared" si="52"/>
        <v>0</v>
      </c>
      <c r="T582">
        <v>0</v>
      </c>
      <c r="U582">
        <v>0</v>
      </c>
      <c r="V582">
        <v>1</v>
      </c>
    </row>
    <row r="583" spans="1:22" ht="15" customHeight="1" x14ac:dyDescent="0.25">
      <c r="A583">
        <v>582</v>
      </c>
      <c r="B583">
        <v>0</v>
      </c>
      <c r="C583">
        <v>0</v>
      </c>
      <c r="D583">
        <v>1</v>
      </c>
      <c r="E583">
        <v>15</v>
      </c>
      <c r="F583">
        <v>25</v>
      </c>
      <c r="G583">
        <v>1235.6500000000001</v>
      </c>
      <c r="H583">
        <v>4.1666666999999998E-2</v>
      </c>
      <c r="I583">
        <v>5.3273809999999998E-2</v>
      </c>
      <c r="J583">
        <v>0</v>
      </c>
      <c r="K583">
        <v>0</v>
      </c>
      <c r="L583" t="s">
        <v>53</v>
      </c>
      <c r="M583">
        <v>1</v>
      </c>
      <c r="N583">
        <v>1</v>
      </c>
      <c r="O583">
        <v>1</v>
      </c>
      <c r="P583">
        <v>3</v>
      </c>
      <c r="Q583" t="s">
        <v>51</v>
      </c>
      <c r="R583" t="b">
        <f>TRUE()</f>
        <v>1</v>
      </c>
      <c r="S583" t="b">
        <f t="shared" si="52"/>
        <v>0</v>
      </c>
      <c r="T583">
        <v>0</v>
      </c>
      <c r="U583">
        <v>1</v>
      </c>
      <c r="V583">
        <v>1</v>
      </c>
    </row>
    <row r="584" spans="1:22" ht="15" customHeight="1" x14ac:dyDescent="0.25">
      <c r="A584">
        <v>583</v>
      </c>
      <c r="B584">
        <v>1</v>
      </c>
      <c r="C584">
        <v>43</v>
      </c>
      <c r="D584">
        <v>0</v>
      </c>
      <c r="E584">
        <v>0</v>
      </c>
      <c r="F584">
        <v>37</v>
      </c>
      <c r="G584">
        <v>1505.166667</v>
      </c>
      <c r="H584">
        <v>0</v>
      </c>
      <c r="I584">
        <v>5.2631580000000004E-3</v>
      </c>
      <c r="J584">
        <v>0</v>
      </c>
      <c r="K584">
        <v>0</v>
      </c>
      <c r="L584" t="s">
        <v>53</v>
      </c>
      <c r="M584">
        <v>2</v>
      </c>
      <c r="N584">
        <v>2</v>
      </c>
      <c r="O584">
        <v>4</v>
      </c>
      <c r="P584">
        <v>8</v>
      </c>
      <c r="Q584" t="s">
        <v>52</v>
      </c>
      <c r="R584" t="b">
        <f t="shared" ref="R584:R601" si="53">FALSE()</f>
        <v>0</v>
      </c>
      <c r="S584" t="b">
        <f t="shared" si="52"/>
        <v>0</v>
      </c>
      <c r="T584">
        <v>0</v>
      </c>
      <c r="U584">
        <v>0</v>
      </c>
      <c r="V584">
        <v>0</v>
      </c>
    </row>
    <row r="585" spans="1:22" ht="15" customHeight="1" x14ac:dyDescent="0.25">
      <c r="A585">
        <v>584</v>
      </c>
      <c r="B585">
        <v>0</v>
      </c>
      <c r="C585">
        <v>0</v>
      </c>
      <c r="D585">
        <v>0</v>
      </c>
      <c r="E585">
        <v>0</v>
      </c>
      <c r="F585">
        <v>7</v>
      </c>
      <c r="G585">
        <v>495</v>
      </c>
      <c r="H585">
        <v>0</v>
      </c>
      <c r="I585">
        <v>9.5238100000000006E-3</v>
      </c>
      <c r="J585">
        <v>0</v>
      </c>
      <c r="K585">
        <v>0</v>
      </c>
      <c r="L585" t="s">
        <v>53</v>
      </c>
      <c r="M585">
        <v>4</v>
      </c>
      <c r="N585">
        <v>1</v>
      </c>
      <c r="O585">
        <v>3</v>
      </c>
      <c r="P585">
        <v>2</v>
      </c>
      <c r="Q585" t="s">
        <v>51</v>
      </c>
      <c r="R585" t="b">
        <f t="shared" si="53"/>
        <v>0</v>
      </c>
      <c r="S585" t="b">
        <f t="shared" si="52"/>
        <v>0</v>
      </c>
      <c r="T585">
        <v>0</v>
      </c>
      <c r="U585">
        <v>0</v>
      </c>
      <c r="V585">
        <v>1</v>
      </c>
    </row>
    <row r="586" spans="1:22" ht="15" customHeight="1" x14ac:dyDescent="0.25">
      <c r="A586">
        <v>585</v>
      </c>
      <c r="B586">
        <v>4</v>
      </c>
      <c r="C586">
        <v>84</v>
      </c>
      <c r="D586">
        <v>0</v>
      </c>
      <c r="E586">
        <v>0</v>
      </c>
      <c r="F586">
        <v>21</v>
      </c>
      <c r="G586">
        <v>270</v>
      </c>
      <c r="H586">
        <v>0</v>
      </c>
      <c r="I586">
        <v>2.380952E-3</v>
      </c>
      <c r="J586">
        <v>0</v>
      </c>
      <c r="K586">
        <v>0</v>
      </c>
      <c r="L586" t="s">
        <v>53</v>
      </c>
      <c r="M586">
        <v>1</v>
      </c>
      <c r="N586">
        <v>1</v>
      </c>
      <c r="O586">
        <v>3</v>
      </c>
      <c r="P586">
        <v>2</v>
      </c>
      <c r="Q586" t="s">
        <v>51</v>
      </c>
      <c r="R586" t="b">
        <f t="shared" si="53"/>
        <v>0</v>
      </c>
      <c r="S586" t="b">
        <f t="shared" si="52"/>
        <v>0</v>
      </c>
      <c r="T586">
        <v>0</v>
      </c>
      <c r="U586">
        <v>0</v>
      </c>
      <c r="V586">
        <v>1</v>
      </c>
    </row>
    <row r="587" spans="1:22" ht="15" customHeight="1" x14ac:dyDescent="0.25">
      <c r="A587">
        <v>586</v>
      </c>
      <c r="B587">
        <v>0</v>
      </c>
      <c r="C587">
        <v>0</v>
      </c>
      <c r="D587">
        <v>0</v>
      </c>
      <c r="E587">
        <v>0</v>
      </c>
      <c r="F587">
        <v>2</v>
      </c>
      <c r="G587">
        <v>0</v>
      </c>
      <c r="H587">
        <v>0.2</v>
      </c>
      <c r="I587">
        <v>0.2</v>
      </c>
      <c r="J587">
        <v>0</v>
      </c>
      <c r="K587">
        <v>0</v>
      </c>
      <c r="L587" t="s">
        <v>53</v>
      </c>
      <c r="M587">
        <v>3</v>
      </c>
      <c r="N587">
        <v>2</v>
      </c>
      <c r="O587">
        <v>1</v>
      </c>
      <c r="P587">
        <v>10</v>
      </c>
      <c r="Q587" t="s">
        <v>51</v>
      </c>
      <c r="R587" t="b">
        <f t="shared" si="53"/>
        <v>0</v>
      </c>
      <c r="S587" t="b">
        <f t="shared" si="52"/>
        <v>0</v>
      </c>
      <c r="T587">
        <v>0</v>
      </c>
      <c r="U587">
        <v>0</v>
      </c>
      <c r="V587">
        <v>1</v>
      </c>
    </row>
    <row r="588" spans="1:22" ht="15" customHeight="1" x14ac:dyDescent="0.25">
      <c r="A588">
        <v>587</v>
      </c>
      <c r="B588">
        <v>4</v>
      </c>
      <c r="C588">
        <v>120</v>
      </c>
      <c r="D588">
        <v>0</v>
      </c>
      <c r="E588">
        <v>0</v>
      </c>
      <c r="F588">
        <v>13</v>
      </c>
      <c r="G588">
        <v>293</v>
      </c>
      <c r="H588">
        <v>0</v>
      </c>
      <c r="I588">
        <v>1.4285714E-2</v>
      </c>
      <c r="J588">
        <v>0</v>
      </c>
      <c r="K588">
        <v>0</v>
      </c>
      <c r="L588" t="s">
        <v>53</v>
      </c>
      <c r="M588">
        <v>1</v>
      </c>
      <c r="N588">
        <v>2</v>
      </c>
      <c r="O588">
        <v>1</v>
      </c>
      <c r="P588">
        <v>10</v>
      </c>
      <c r="Q588" t="s">
        <v>51</v>
      </c>
      <c r="R588" t="b">
        <f t="shared" si="53"/>
        <v>0</v>
      </c>
      <c r="S588" t="b">
        <f t="shared" si="52"/>
        <v>0</v>
      </c>
      <c r="T588">
        <v>0</v>
      </c>
      <c r="U588">
        <v>0</v>
      </c>
      <c r="V588">
        <v>1</v>
      </c>
    </row>
    <row r="589" spans="1:22" ht="15" customHeight="1" x14ac:dyDescent="0.25">
      <c r="A589">
        <v>588</v>
      </c>
      <c r="B589">
        <v>0</v>
      </c>
      <c r="C589">
        <v>0</v>
      </c>
      <c r="D589">
        <v>1</v>
      </c>
      <c r="E589">
        <v>0</v>
      </c>
      <c r="F589">
        <v>51</v>
      </c>
      <c r="G589">
        <v>2122.6560610000001</v>
      </c>
      <c r="H589">
        <v>0</v>
      </c>
      <c r="I589">
        <v>7.0512819999999999E-3</v>
      </c>
      <c r="J589">
        <v>9.2947756409999993</v>
      </c>
      <c r="K589">
        <v>0</v>
      </c>
      <c r="L589" t="s">
        <v>53</v>
      </c>
      <c r="M589">
        <v>2</v>
      </c>
      <c r="N589">
        <v>2</v>
      </c>
      <c r="O589">
        <v>1</v>
      </c>
      <c r="P589">
        <v>10</v>
      </c>
      <c r="Q589" t="s">
        <v>51</v>
      </c>
      <c r="R589" t="b">
        <f t="shared" si="53"/>
        <v>0</v>
      </c>
      <c r="S589" t="b">
        <f>TRUE()</f>
        <v>1</v>
      </c>
      <c r="T589">
        <v>1</v>
      </c>
      <c r="U589">
        <v>0</v>
      </c>
      <c r="V589">
        <v>1</v>
      </c>
    </row>
    <row r="590" spans="1:22" ht="15" customHeight="1" x14ac:dyDescent="0.25">
      <c r="A590">
        <v>589</v>
      </c>
      <c r="B590">
        <v>0</v>
      </c>
      <c r="C590">
        <v>0</v>
      </c>
      <c r="D590">
        <v>0</v>
      </c>
      <c r="E590">
        <v>0</v>
      </c>
      <c r="F590">
        <v>35</v>
      </c>
      <c r="G590">
        <v>1231.1602559999999</v>
      </c>
      <c r="H590">
        <v>5.7142859999999998E-3</v>
      </c>
      <c r="I590">
        <v>2.3619048E-2</v>
      </c>
      <c r="J590">
        <v>0</v>
      </c>
      <c r="K590">
        <v>0</v>
      </c>
      <c r="L590" t="s">
        <v>53</v>
      </c>
      <c r="M590">
        <v>2</v>
      </c>
      <c r="N590">
        <v>2</v>
      </c>
      <c r="O590">
        <v>1</v>
      </c>
      <c r="P590">
        <v>1</v>
      </c>
      <c r="Q590" t="s">
        <v>51</v>
      </c>
      <c r="R590" t="b">
        <f t="shared" si="53"/>
        <v>0</v>
      </c>
      <c r="S590" t="b">
        <f t="shared" ref="S590:S602" si="54">FALSE()</f>
        <v>0</v>
      </c>
      <c r="T590">
        <v>0</v>
      </c>
      <c r="U590">
        <v>0</v>
      </c>
      <c r="V590">
        <v>1</v>
      </c>
    </row>
    <row r="591" spans="1:22" ht="15" customHeight="1" x14ac:dyDescent="0.25">
      <c r="A591">
        <v>590</v>
      </c>
      <c r="B591">
        <v>0</v>
      </c>
      <c r="C591">
        <v>0</v>
      </c>
      <c r="D591">
        <v>0</v>
      </c>
      <c r="E591">
        <v>0</v>
      </c>
      <c r="F591">
        <v>1</v>
      </c>
      <c r="G591">
        <v>0</v>
      </c>
      <c r="H591">
        <v>0.2</v>
      </c>
      <c r="I591">
        <v>0.2</v>
      </c>
      <c r="J591">
        <v>0</v>
      </c>
      <c r="K591">
        <v>0</v>
      </c>
      <c r="L591" t="s">
        <v>53</v>
      </c>
      <c r="M591">
        <v>2</v>
      </c>
      <c r="N591">
        <v>2</v>
      </c>
      <c r="O591">
        <v>1</v>
      </c>
      <c r="P591">
        <v>1</v>
      </c>
      <c r="Q591" t="s">
        <v>51</v>
      </c>
      <c r="R591" t="b">
        <f t="shared" si="53"/>
        <v>0</v>
      </c>
      <c r="S591" t="b">
        <f t="shared" si="54"/>
        <v>0</v>
      </c>
      <c r="T591">
        <v>0</v>
      </c>
      <c r="U591">
        <v>0</v>
      </c>
      <c r="V591">
        <v>1</v>
      </c>
    </row>
    <row r="592" spans="1:22" ht="15" customHeight="1" x14ac:dyDescent="0.25">
      <c r="A592">
        <v>591</v>
      </c>
      <c r="B592">
        <v>0</v>
      </c>
      <c r="C592">
        <v>0</v>
      </c>
      <c r="D592">
        <v>0</v>
      </c>
      <c r="E592">
        <v>0</v>
      </c>
      <c r="F592">
        <v>17</v>
      </c>
      <c r="G592">
        <v>341.66666670000001</v>
      </c>
      <c r="H592">
        <v>1.1764706E-2</v>
      </c>
      <c r="I592">
        <v>4.1176470999999999E-2</v>
      </c>
      <c r="J592">
        <v>0</v>
      </c>
      <c r="K592">
        <v>0</v>
      </c>
      <c r="L592" t="s">
        <v>53</v>
      </c>
      <c r="M592">
        <v>2</v>
      </c>
      <c r="N592">
        <v>6</v>
      </c>
      <c r="O592">
        <v>9</v>
      </c>
      <c r="P592">
        <v>6</v>
      </c>
      <c r="Q592" t="s">
        <v>51</v>
      </c>
      <c r="R592" t="b">
        <f t="shared" si="53"/>
        <v>0</v>
      </c>
      <c r="S592" t="b">
        <f t="shared" si="54"/>
        <v>0</v>
      </c>
      <c r="T592">
        <v>0</v>
      </c>
      <c r="U592">
        <v>0</v>
      </c>
      <c r="V592">
        <v>1</v>
      </c>
    </row>
    <row r="593" spans="1:22" ht="15" customHeight="1" x14ac:dyDescent="0.25">
      <c r="A593">
        <v>592</v>
      </c>
      <c r="B593">
        <v>0</v>
      </c>
      <c r="C593">
        <v>0</v>
      </c>
      <c r="D593">
        <v>0</v>
      </c>
      <c r="E593">
        <v>0</v>
      </c>
      <c r="F593">
        <v>1</v>
      </c>
      <c r="G593">
        <v>0</v>
      </c>
      <c r="H593">
        <v>0.2</v>
      </c>
      <c r="I593">
        <v>0.2</v>
      </c>
      <c r="J593">
        <v>0</v>
      </c>
      <c r="K593">
        <v>0</v>
      </c>
      <c r="L593" t="s">
        <v>53</v>
      </c>
      <c r="M593">
        <v>1</v>
      </c>
      <c r="N593">
        <v>1</v>
      </c>
      <c r="O593">
        <v>3</v>
      </c>
      <c r="P593">
        <v>3</v>
      </c>
      <c r="Q593" t="s">
        <v>51</v>
      </c>
      <c r="R593" t="b">
        <f t="shared" si="53"/>
        <v>0</v>
      </c>
      <c r="S593" t="b">
        <f t="shared" si="54"/>
        <v>0</v>
      </c>
      <c r="T593">
        <v>0</v>
      </c>
      <c r="U593">
        <v>0</v>
      </c>
      <c r="V593">
        <v>1</v>
      </c>
    </row>
    <row r="594" spans="1:22" ht="15" customHeight="1" x14ac:dyDescent="0.25">
      <c r="A594">
        <v>593</v>
      </c>
      <c r="B594">
        <v>0</v>
      </c>
      <c r="C594">
        <v>0</v>
      </c>
      <c r="D594">
        <v>0</v>
      </c>
      <c r="E594">
        <v>0</v>
      </c>
      <c r="F594">
        <v>21</v>
      </c>
      <c r="G594">
        <v>1686.333333</v>
      </c>
      <c r="H594">
        <v>0</v>
      </c>
      <c r="I594">
        <v>3.0952381000000001E-2</v>
      </c>
      <c r="J594">
        <v>0</v>
      </c>
      <c r="K594">
        <v>0</v>
      </c>
      <c r="L594" t="s">
        <v>53</v>
      </c>
      <c r="M594">
        <v>2</v>
      </c>
      <c r="N594">
        <v>5</v>
      </c>
      <c r="O594">
        <v>2</v>
      </c>
      <c r="P594">
        <v>1</v>
      </c>
      <c r="Q594" t="s">
        <v>51</v>
      </c>
      <c r="R594" t="b">
        <f t="shared" si="53"/>
        <v>0</v>
      </c>
      <c r="S594" t="b">
        <f t="shared" si="54"/>
        <v>0</v>
      </c>
      <c r="T594">
        <v>0</v>
      </c>
      <c r="U594">
        <v>0</v>
      </c>
      <c r="V594">
        <v>1</v>
      </c>
    </row>
    <row r="595" spans="1:22" ht="15" customHeight="1" x14ac:dyDescent="0.25">
      <c r="A595">
        <v>594</v>
      </c>
      <c r="B595">
        <v>5</v>
      </c>
      <c r="C595">
        <v>263</v>
      </c>
      <c r="D595">
        <v>0</v>
      </c>
      <c r="E595">
        <v>0</v>
      </c>
      <c r="F595">
        <v>3</v>
      </c>
      <c r="G595">
        <v>212</v>
      </c>
      <c r="H595">
        <v>0</v>
      </c>
      <c r="I595">
        <v>2.8571428999999999E-2</v>
      </c>
      <c r="J595">
        <v>0</v>
      </c>
      <c r="K595">
        <v>0</v>
      </c>
      <c r="L595" t="s">
        <v>53</v>
      </c>
      <c r="M595">
        <v>1</v>
      </c>
      <c r="N595">
        <v>1</v>
      </c>
      <c r="O595">
        <v>9</v>
      </c>
      <c r="P595">
        <v>8</v>
      </c>
      <c r="Q595" t="s">
        <v>52</v>
      </c>
      <c r="R595" t="b">
        <f t="shared" si="53"/>
        <v>0</v>
      </c>
      <c r="S595" t="b">
        <f t="shared" si="54"/>
        <v>0</v>
      </c>
      <c r="T595">
        <v>0</v>
      </c>
      <c r="U595">
        <v>0</v>
      </c>
      <c r="V595">
        <v>0</v>
      </c>
    </row>
    <row r="596" spans="1:22" ht="15" customHeight="1" x14ac:dyDescent="0.25">
      <c r="A596">
        <v>595</v>
      </c>
      <c r="B596">
        <v>1</v>
      </c>
      <c r="C596">
        <v>0</v>
      </c>
      <c r="D596">
        <v>0</v>
      </c>
      <c r="E596">
        <v>0</v>
      </c>
      <c r="F596">
        <v>34</v>
      </c>
      <c r="G596">
        <v>2161.9793650000001</v>
      </c>
      <c r="H596">
        <v>6.2500000000000003E-3</v>
      </c>
      <c r="I596">
        <v>2.0233586000000001E-2</v>
      </c>
      <c r="J596">
        <v>0</v>
      </c>
      <c r="K596">
        <v>0</v>
      </c>
      <c r="L596" t="s">
        <v>53</v>
      </c>
      <c r="M596">
        <v>3</v>
      </c>
      <c r="N596">
        <v>2</v>
      </c>
      <c r="O596">
        <v>1</v>
      </c>
      <c r="P596">
        <v>1</v>
      </c>
      <c r="Q596" t="s">
        <v>51</v>
      </c>
      <c r="R596" t="b">
        <f t="shared" si="53"/>
        <v>0</v>
      </c>
      <c r="S596" t="b">
        <f t="shared" si="54"/>
        <v>0</v>
      </c>
      <c r="T596">
        <v>0</v>
      </c>
      <c r="U596">
        <v>0</v>
      </c>
      <c r="V596">
        <v>1</v>
      </c>
    </row>
    <row r="597" spans="1:22" ht="15" customHeight="1" x14ac:dyDescent="0.25">
      <c r="A597">
        <v>596</v>
      </c>
      <c r="B597">
        <v>9</v>
      </c>
      <c r="C597">
        <v>72.944444439999998</v>
      </c>
      <c r="D597">
        <v>2</v>
      </c>
      <c r="E597">
        <v>125.0952381</v>
      </c>
      <c r="F597">
        <v>17</v>
      </c>
      <c r="G597">
        <v>318.07301589999997</v>
      </c>
      <c r="H597">
        <v>8.6956519999999999E-3</v>
      </c>
      <c r="I597">
        <v>3.5397453000000002E-2</v>
      </c>
      <c r="J597">
        <v>0</v>
      </c>
      <c r="K597">
        <v>0</v>
      </c>
      <c r="L597" t="s">
        <v>53</v>
      </c>
      <c r="M597">
        <v>3</v>
      </c>
      <c r="N597">
        <v>2</v>
      </c>
      <c r="O597">
        <v>8</v>
      </c>
      <c r="P597">
        <v>2</v>
      </c>
      <c r="Q597" t="s">
        <v>51</v>
      </c>
      <c r="R597" t="b">
        <f t="shared" si="53"/>
        <v>0</v>
      </c>
      <c r="S597" t="b">
        <f t="shared" si="54"/>
        <v>0</v>
      </c>
      <c r="T597">
        <v>0</v>
      </c>
      <c r="U597">
        <v>0</v>
      </c>
      <c r="V597">
        <v>1</v>
      </c>
    </row>
    <row r="598" spans="1:22" ht="15" customHeight="1" x14ac:dyDescent="0.25">
      <c r="A598">
        <v>597</v>
      </c>
      <c r="B598">
        <v>0</v>
      </c>
      <c r="C598">
        <v>0</v>
      </c>
      <c r="D598">
        <v>0</v>
      </c>
      <c r="E598">
        <v>0</v>
      </c>
      <c r="F598">
        <v>1</v>
      </c>
      <c r="G598">
        <v>13</v>
      </c>
      <c r="H598">
        <v>0</v>
      </c>
      <c r="I598">
        <v>0.1</v>
      </c>
      <c r="J598">
        <v>0</v>
      </c>
      <c r="K598">
        <v>0</v>
      </c>
      <c r="L598" t="s">
        <v>53</v>
      </c>
      <c r="M598">
        <v>2</v>
      </c>
      <c r="N598">
        <v>2</v>
      </c>
      <c r="O598">
        <v>3</v>
      </c>
      <c r="P598">
        <v>1</v>
      </c>
      <c r="Q598" t="s">
        <v>51</v>
      </c>
      <c r="R598" t="b">
        <f t="shared" si="53"/>
        <v>0</v>
      </c>
      <c r="S598" t="b">
        <f t="shared" si="54"/>
        <v>0</v>
      </c>
      <c r="T598">
        <v>0</v>
      </c>
      <c r="U598">
        <v>0</v>
      </c>
      <c r="V598">
        <v>1</v>
      </c>
    </row>
    <row r="599" spans="1:22" ht="15" customHeight="1" x14ac:dyDescent="0.25">
      <c r="A599">
        <v>598</v>
      </c>
      <c r="B599">
        <v>0</v>
      </c>
      <c r="C599">
        <v>0</v>
      </c>
      <c r="D599">
        <v>0</v>
      </c>
      <c r="E599">
        <v>0</v>
      </c>
      <c r="F599">
        <v>30</v>
      </c>
      <c r="G599">
        <v>390.66666670000001</v>
      </c>
      <c r="H599">
        <v>6.6666670000000003E-3</v>
      </c>
      <c r="I599">
        <v>5.6666666999999997E-2</v>
      </c>
      <c r="J599">
        <v>0</v>
      </c>
      <c r="K599">
        <v>0</v>
      </c>
      <c r="L599" t="s">
        <v>53</v>
      </c>
      <c r="M599">
        <v>2</v>
      </c>
      <c r="N599">
        <v>6</v>
      </c>
      <c r="O599">
        <v>6</v>
      </c>
      <c r="P599">
        <v>1</v>
      </c>
      <c r="Q599" t="s">
        <v>51</v>
      </c>
      <c r="R599" t="b">
        <f t="shared" si="53"/>
        <v>0</v>
      </c>
      <c r="S599" t="b">
        <f t="shared" si="54"/>
        <v>0</v>
      </c>
      <c r="T599">
        <v>0</v>
      </c>
      <c r="U599">
        <v>0</v>
      </c>
      <c r="V599">
        <v>1</v>
      </c>
    </row>
    <row r="600" spans="1:22" ht="15" customHeight="1" x14ac:dyDescent="0.25">
      <c r="A600">
        <v>599</v>
      </c>
      <c r="B600">
        <v>0</v>
      </c>
      <c r="C600">
        <v>0</v>
      </c>
      <c r="D600">
        <v>0</v>
      </c>
      <c r="E600">
        <v>0</v>
      </c>
      <c r="F600">
        <v>11</v>
      </c>
      <c r="G600">
        <v>253</v>
      </c>
      <c r="H600">
        <v>0</v>
      </c>
      <c r="I600">
        <v>2.7272727E-2</v>
      </c>
      <c r="J600">
        <v>0</v>
      </c>
      <c r="K600">
        <v>0</v>
      </c>
      <c r="L600" t="s">
        <v>53</v>
      </c>
      <c r="M600">
        <v>2</v>
      </c>
      <c r="N600">
        <v>2</v>
      </c>
      <c r="O600">
        <v>2</v>
      </c>
      <c r="P600">
        <v>1</v>
      </c>
      <c r="Q600" t="s">
        <v>51</v>
      </c>
      <c r="R600" t="b">
        <f t="shared" si="53"/>
        <v>0</v>
      </c>
      <c r="S600" t="b">
        <f t="shared" si="54"/>
        <v>0</v>
      </c>
      <c r="T600">
        <v>0</v>
      </c>
      <c r="U600">
        <v>0</v>
      </c>
      <c r="V600">
        <v>1</v>
      </c>
    </row>
    <row r="601" spans="1:22" ht="15" customHeight="1" x14ac:dyDescent="0.25">
      <c r="A601">
        <v>600</v>
      </c>
      <c r="B601">
        <v>1</v>
      </c>
      <c r="C601">
        <v>18.5</v>
      </c>
      <c r="D601">
        <v>0</v>
      </c>
      <c r="E601">
        <v>0</v>
      </c>
      <c r="F601">
        <v>12</v>
      </c>
      <c r="G601">
        <v>208</v>
      </c>
      <c r="H601">
        <v>4.5454544999999999E-2</v>
      </c>
      <c r="I601">
        <v>8.1818182000000003E-2</v>
      </c>
      <c r="J601">
        <v>0</v>
      </c>
      <c r="K601">
        <v>0</v>
      </c>
      <c r="L601" t="s">
        <v>53</v>
      </c>
      <c r="M601">
        <v>2</v>
      </c>
      <c r="N601">
        <v>2</v>
      </c>
      <c r="O601">
        <v>4</v>
      </c>
      <c r="P601">
        <v>1</v>
      </c>
      <c r="Q601" t="s">
        <v>51</v>
      </c>
      <c r="R601" t="b">
        <f t="shared" si="53"/>
        <v>0</v>
      </c>
      <c r="S601" t="b">
        <f t="shared" si="54"/>
        <v>0</v>
      </c>
      <c r="T601">
        <v>0</v>
      </c>
      <c r="U601">
        <v>0</v>
      </c>
      <c r="V601">
        <v>1</v>
      </c>
    </row>
    <row r="602" spans="1:22" ht="15" customHeight="1" x14ac:dyDescent="0.25">
      <c r="A602">
        <v>601</v>
      </c>
      <c r="B602">
        <v>6</v>
      </c>
      <c r="C602">
        <v>87.333333330000002</v>
      </c>
      <c r="D602">
        <v>0</v>
      </c>
      <c r="E602">
        <v>0</v>
      </c>
      <c r="F602">
        <v>62</v>
      </c>
      <c r="G602">
        <v>1470.8530370000001</v>
      </c>
      <c r="H602">
        <v>0</v>
      </c>
      <c r="I602">
        <v>9.6833720000000009E-3</v>
      </c>
      <c r="J602">
        <v>0</v>
      </c>
      <c r="K602">
        <v>0</v>
      </c>
      <c r="L602" t="s">
        <v>53</v>
      </c>
      <c r="M602">
        <v>2</v>
      </c>
      <c r="N602">
        <v>4</v>
      </c>
      <c r="O602">
        <v>6</v>
      </c>
      <c r="P602">
        <v>3</v>
      </c>
      <c r="Q602" t="s">
        <v>51</v>
      </c>
      <c r="R602" t="b">
        <f>TRUE()</f>
        <v>1</v>
      </c>
      <c r="S602" t="b">
        <f t="shared" si="54"/>
        <v>0</v>
      </c>
      <c r="T602">
        <v>0</v>
      </c>
      <c r="U602">
        <v>1</v>
      </c>
      <c r="V602">
        <v>1</v>
      </c>
    </row>
    <row r="603" spans="1:22" ht="15" customHeight="1" x14ac:dyDescent="0.25">
      <c r="A603">
        <v>602</v>
      </c>
      <c r="B603">
        <v>6</v>
      </c>
      <c r="C603">
        <v>99.605882350000002</v>
      </c>
      <c r="D603">
        <v>0</v>
      </c>
      <c r="E603">
        <v>0</v>
      </c>
      <c r="F603">
        <v>83</v>
      </c>
      <c r="G603">
        <v>2585.6183500000002</v>
      </c>
      <c r="H603">
        <v>0</v>
      </c>
      <c r="I603">
        <v>7.6187700000000004E-3</v>
      </c>
      <c r="J603">
        <v>6.8713089829999996</v>
      </c>
      <c r="K603">
        <v>0</v>
      </c>
      <c r="L603" t="s">
        <v>53</v>
      </c>
      <c r="M603">
        <v>2</v>
      </c>
      <c r="N603">
        <v>2</v>
      </c>
      <c r="O603">
        <v>2</v>
      </c>
      <c r="P603">
        <v>2</v>
      </c>
      <c r="Q603" t="s">
        <v>51</v>
      </c>
      <c r="R603" t="b">
        <f>FALSE()</f>
        <v>0</v>
      </c>
      <c r="S603" t="b">
        <f>TRUE()</f>
        <v>1</v>
      </c>
      <c r="T603">
        <v>1</v>
      </c>
      <c r="U603">
        <v>0</v>
      </c>
      <c r="V603">
        <v>1</v>
      </c>
    </row>
    <row r="604" spans="1:22" ht="15" customHeight="1" x14ac:dyDescent="0.25">
      <c r="A604">
        <v>603</v>
      </c>
      <c r="B604">
        <v>3</v>
      </c>
      <c r="C604">
        <v>63</v>
      </c>
      <c r="D604">
        <v>0</v>
      </c>
      <c r="E604">
        <v>0</v>
      </c>
      <c r="F604">
        <v>13</v>
      </c>
      <c r="G604">
        <v>400.33333329999999</v>
      </c>
      <c r="H604">
        <v>3.0769231000000001E-2</v>
      </c>
      <c r="I604">
        <v>4.6153845999999998E-2</v>
      </c>
      <c r="J604">
        <v>0</v>
      </c>
      <c r="K604">
        <v>0</v>
      </c>
      <c r="L604" t="s">
        <v>53</v>
      </c>
      <c r="M604">
        <v>4</v>
      </c>
      <c r="N604">
        <v>1</v>
      </c>
      <c r="O604">
        <v>3</v>
      </c>
      <c r="P604">
        <v>1</v>
      </c>
      <c r="Q604" t="s">
        <v>51</v>
      </c>
      <c r="R604" t="b">
        <f>FALSE()</f>
        <v>0</v>
      </c>
      <c r="S604" t="b">
        <f>FALSE()</f>
        <v>0</v>
      </c>
      <c r="T604">
        <v>0</v>
      </c>
      <c r="U604">
        <v>0</v>
      </c>
      <c r="V604">
        <v>1</v>
      </c>
    </row>
    <row r="605" spans="1:22" ht="15" customHeight="1" x14ac:dyDescent="0.25">
      <c r="A605">
        <v>604</v>
      </c>
      <c r="B605">
        <v>3</v>
      </c>
      <c r="C605">
        <v>68</v>
      </c>
      <c r="D605">
        <v>1</v>
      </c>
      <c r="E605">
        <v>103</v>
      </c>
      <c r="F605">
        <v>10</v>
      </c>
      <c r="G605">
        <v>808.5</v>
      </c>
      <c r="H605">
        <v>0</v>
      </c>
      <c r="I605">
        <v>1.5384615000000001E-2</v>
      </c>
      <c r="J605">
        <v>35.992615379999997</v>
      </c>
      <c r="K605">
        <v>0</v>
      </c>
      <c r="L605" t="s">
        <v>53</v>
      </c>
      <c r="M605">
        <v>2</v>
      </c>
      <c r="N605">
        <v>2</v>
      </c>
      <c r="O605">
        <v>3</v>
      </c>
      <c r="P605">
        <v>7</v>
      </c>
      <c r="Q605" t="s">
        <v>51</v>
      </c>
      <c r="R605" t="b">
        <f>TRUE()</f>
        <v>1</v>
      </c>
      <c r="S605" t="b">
        <f>TRUE()</f>
        <v>1</v>
      </c>
      <c r="T605">
        <v>1</v>
      </c>
      <c r="U605">
        <v>1</v>
      </c>
      <c r="V605">
        <v>1</v>
      </c>
    </row>
    <row r="606" spans="1:22" ht="15" customHeight="1" x14ac:dyDescent="0.25">
      <c r="A606">
        <v>605</v>
      </c>
      <c r="B606">
        <v>0</v>
      </c>
      <c r="C606">
        <v>0</v>
      </c>
      <c r="D606">
        <v>0</v>
      </c>
      <c r="E606">
        <v>0</v>
      </c>
      <c r="F606">
        <v>12</v>
      </c>
      <c r="G606">
        <v>1484</v>
      </c>
      <c r="H606">
        <v>0</v>
      </c>
      <c r="I606">
        <v>1.6666667E-2</v>
      </c>
      <c r="J606">
        <v>0</v>
      </c>
      <c r="K606">
        <v>0</v>
      </c>
      <c r="L606" t="s">
        <v>53</v>
      </c>
      <c r="M606">
        <v>2</v>
      </c>
      <c r="N606">
        <v>2</v>
      </c>
      <c r="O606">
        <v>7</v>
      </c>
      <c r="P606">
        <v>1</v>
      </c>
      <c r="Q606" t="s">
        <v>51</v>
      </c>
      <c r="R606" t="b">
        <f>FALSE()</f>
        <v>0</v>
      </c>
      <c r="S606" t="b">
        <f>FALSE()</f>
        <v>0</v>
      </c>
      <c r="T606">
        <v>0</v>
      </c>
      <c r="U606">
        <v>0</v>
      </c>
      <c r="V606">
        <v>1</v>
      </c>
    </row>
    <row r="607" spans="1:22" ht="15" customHeight="1" x14ac:dyDescent="0.25">
      <c r="A607">
        <v>606</v>
      </c>
      <c r="B607">
        <v>0</v>
      </c>
      <c r="C607">
        <v>0</v>
      </c>
      <c r="D607">
        <v>0</v>
      </c>
      <c r="E607">
        <v>0</v>
      </c>
      <c r="F607">
        <v>4</v>
      </c>
      <c r="G607">
        <v>505</v>
      </c>
      <c r="H607">
        <v>0</v>
      </c>
      <c r="I607">
        <v>0.05</v>
      </c>
      <c r="J607">
        <v>0</v>
      </c>
      <c r="K607">
        <v>0</v>
      </c>
      <c r="L607" t="s">
        <v>53</v>
      </c>
      <c r="M607">
        <v>2</v>
      </c>
      <c r="N607">
        <v>2</v>
      </c>
      <c r="O607">
        <v>1</v>
      </c>
      <c r="P607">
        <v>1</v>
      </c>
      <c r="Q607" t="s">
        <v>51</v>
      </c>
      <c r="R607" t="b">
        <f>FALSE()</f>
        <v>0</v>
      </c>
      <c r="S607" t="b">
        <f>FALSE()</f>
        <v>0</v>
      </c>
      <c r="T607">
        <v>0</v>
      </c>
      <c r="U607">
        <v>0</v>
      </c>
      <c r="V607">
        <v>1</v>
      </c>
    </row>
    <row r="608" spans="1:22" ht="15" customHeight="1" x14ac:dyDescent="0.25">
      <c r="A608">
        <v>607</v>
      </c>
      <c r="B608">
        <v>3</v>
      </c>
      <c r="C608">
        <v>68.5</v>
      </c>
      <c r="D608">
        <v>0</v>
      </c>
      <c r="E608">
        <v>0</v>
      </c>
      <c r="F608">
        <v>37</v>
      </c>
      <c r="G608">
        <v>1121.2055559999999</v>
      </c>
      <c r="H608">
        <v>5.4054050000000003E-3</v>
      </c>
      <c r="I608">
        <v>1.13798E-3</v>
      </c>
      <c r="J608">
        <v>0</v>
      </c>
      <c r="K608">
        <v>0</v>
      </c>
      <c r="L608" t="s">
        <v>53</v>
      </c>
      <c r="M608">
        <v>1</v>
      </c>
      <c r="N608">
        <v>1</v>
      </c>
      <c r="O608">
        <v>1</v>
      </c>
      <c r="P608">
        <v>2</v>
      </c>
      <c r="Q608" t="s">
        <v>51</v>
      </c>
      <c r="R608" t="b">
        <f>TRUE()</f>
        <v>1</v>
      </c>
      <c r="S608" t="b">
        <f>FALSE()</f>
        <v>0</v>
      </c>
      <c r="T608">
        <v>0</v>
      </c>
      <c r="U608">
        <v>1</v>
      </c>
      <c r="V608">
        <v>1</v>
      </c>
    </row>
    <row r="609" spans="1:22" ht="15" customHeight="1" x14ac:dyDescent="0.25">
      <c r="A609">
        <v>608</v>
      </c>
      <c r="B609">
        <v>1</v>
      </c>
      <c r="C609">
        <v>135</v>
      </c>
      <c r="D609">
        <v>0</v>
      </c>
      <c r="E609">
        <v>0</v>
      </c>
      <c r="F609">
        <v>2</v>
      </c>
      <c r="G609">
        <v>141</v>
      </c>
      <c r="H609">
        <v>0</v>
      </c>
      <c r="I609">
        <v>6.6666666999999999E-2</v>
      </c>
      <c r="J609">
        <v>0</v>
      </c>
      <c r="K609">
        <v>0</v>
      </c>
      <c r="L609" t="s">
        <v>53</v>
      </c>
      <c r="M609">
        <v>2</v>
      </c>
      <c r="N609">
        <v>2</v>
      </c>
      <c r="O609">
        <v>1</v>
      </c>
      <c r="P609">
        <v>10</v>
      </c>
      <c r="Q609" t="s">
        <v>51</v>
      </c>
      <c r="R609" t="b">
        <f>FALSE()</f>
        <v>0</v>
      </c>
      <c r="S609" t="b">
        <f>FALSE()</f>
        <v>0</v>
      </c>
      <c r="T609">
        <v>0</v>
      </c>
      <c r="U609">
        <v>0</v>
      </c>
      <c r="V609">
        <v>1</v>
      </c>
    </row>
    <row r="610" spans="1:22" ht="15" customHeight="1" x14ac:dyDescent="0.25">
      <c r="A610">
        <v>609</v>
      </c>
      <c r="B610">
        <v>0</v>
      </c>
      <c r="C610">
        <v>0</v>
      </c>
      <c r="D610">
        <v>0</v>
      </c>
      <c r="E610">
        <v>0</v>
      </c>
      <c r="F610">
        <v>3</v>
      </c>
      <c r="G610">
        <v>234</v>
      </c>
      <c r="H610">
        <v>0</v>
      </c>
      <c r="I610">
        <v>3.3333333E-2</v>
      </c>
      <c r="J610">
        <v>0</v>
      </c>
      <c r="K610">
        <v>0</v>
      </c>
      <c r="L610" t="s">
        <v>53</v>
      </c>
      <c r="M610">
        <v>1</v>
      </c>
      <c r="N610">
        <v>2</v>
      </c>
      <c r="O610">
        <v>1</v>
      </c>
      <c r="P610">
        <v>2</v>
      </c>
      <c r="Q610" t="s">
        <v>51</v>
      </c>
      <c r="R610" t="b">
        <f>TRUE()</f>
        <v>1</v>
      </c>
      <c r="S610" t="b">
        <f>FALSE()</f>
        <v>0</v>
      </c>
      <c r="T610">
        <v>0</v>
      </c>
      <c r="U610">
        <v>1</v>
      </c>
      <c r="V610">
        <v>1</v>
      </c>
    </row>
    <row r="611" spans="1:22" ht="15" customHeight="1" x14ac:dyDescent="0.25">
      <c r="A611">
        <v>610</v>
      </c>
      <c r="B611">
        <v>1</v>
      </c>
      <c r="C611">
        <v>34</v>
      </c>
      <c r="D611">
        <v>0</v>
      </c>
      <c r="E611">
        <v>0</v>
      </c>
      <c r="F611">
        <v>7</v>
      </c>
      <c r="G611">
        <v>179</v>
      </c>
      <c r="H611">
        <v>0</v>
      </c>
      <c r="I611">
        <v>2.8571428999999999E-2</v>
      </c>
      <c r="J611">
        <v>53.13428571</v>
      </c>
      <c r="K611">
        <v>0</v>
      </c>
      <c r="L611" t="s">
        <v>53</v>
      </c>
      <c r="M611">
        <v>2</v>
      </c>
      <c r="N611">
        <v>4</v>
      </c>
      <c r="O611">
        <v>2</v>
      </c>
      <c r="P611">
        <v>8</v>
      </c>
      <c r="Q611" t="s">
        <v>52</v>
      </c>
      <c r="R611" t="b">
        <f>FALSE()</f>
        <v>0</v>
      </c>
      <c r="S611" t="b">
        <f>TRUE()</f>
        <v>1</v>
      </c>
      <c r="T611">
        <v>1</v>
      </c>
      <c r="U611">
        <v>0</v>
      </c>
      <c r="V611">
        <v>0</v>
      </c>
    </row>
    <row r="612" spans="1:22" ht="15" customHeight="1" x14ac:dyDescent="0.25">
      <c r="A612">
        <v>611</v>
      </c>
      <c r="B612">
        <v>6</v>
      </c>
      <c r="C612">
        <v>176.25</v>
      </c>
      <c r="D612">
        <v>12</v>
      </c>
      <c r="E612">
        <v>404</v>
      </c>
      <c r="F612">
        <v>41</v>
      </c>
      <c r="G612">
        <v>2720.671429</v>
      </c>
      <c r="H612">
        <v>1.2962962999999999E-2</v>
      </c>
      <c r="I612">
        <v>3.3262107999999999E-2</v>
      </c>
      <c r="J612">
        <v>8.8338259259999994</v>
      </c>
      <c r="K612">
        <v>0</v>
      </c>
      <c r="L612" t="s">
        <v>53</v>
      </c>
      <c r="M612">
        <v>2</v>
      </c>
      <c r="N612">
        <v>2</v>
      </c>
      <c r="O612">
        <v>2</v>
      </c>
      <c r="P612">
        <v>2</v>
      </c>
      <c r="Q612" t="s">
        <v>51</v>
      </c>
      <c r="R612" t="b">
        <f>TRUE()</f>
        <v>1</v>
      </c>
      <c r="S612" t="b">
        <f>TRUE()</f>
        <v>1</v>
      </c>
      <c r="T612">
        <v>1</v>
      </c>
      <c r="U612">
        <v>1</v>
      </c>
      <c r="V612">
        <v>1</v>
      </c>
    </row>
    <row r="613" spans="1:22" ht="15" customHeight="1" x14ac:dyDescent="0.25">
      <c r="A613">
        <v>612</v>
      </c>
      <c r="B613">
        <v>16</v>
      </c>
      <c r="C613">
        <v>315.14498639999999</v>
      </c>
      <c r="D613">
        <v>6</v>
      </c>
      <c r="E613">
        <v>147.8666667</v>
      </c>
      <c r="F613">
        <v>173</v>
      </c>
      <c r="G613">
        <v>6255.0178660000001</v>
      </c>
      <c r="H613">
        <v>2.5313279999999998E-3</v>
      </c>
      <c r="I613">
        <v>1.0737154E-2</v>
      </c>
      <c r="J613">
        <v>0</v>
      </c>
      <c r="K613">
        <v>0</v>
      </c>
      <c r="L613" t="s">
        <v>53</v>
      </c>
      <c r="M613">
        <v>2</v>
      </c>
      <c r="N613">
        <v>2</v>
      </c>
      <c r="O613">
        <v>2</v>
      </c>
      <c r="P613">
        <v>2</v>
      </c>
      <c r="Q613" t="s">
        <v>51</v>
      </c>
      <c r="R613" t="b">
        <f>FALSE()</f>
        <v>0</v>
      </c>
      <c r="S613" t="b">
        <f>FALSE()</f>
        <v>0</v>
      </c>
      <c r="T613">
        <v>0</v>
      </c>
      <c r="U613">
        <v>0</v>
      </c>
      <c r="V613">
        <v>1</v>
      </c>
    </row>
    <row r="614" spans="1:22" ht="15" customHeight="1" x14ac:dyDescent="0.25">
      <c r="A614">
        <v>613</v>
      </c>
      <c r="B614">
        <v>6</v>
      </c>
      <c r="C614">
        <v>523.2142857</v>
      </c>
      <c r="D614">
        <v>2</v>
      </c>
      <c r="E614">
        <v>263</v>
      </c>
      <c r="F614">
        <v>48</v>
      </c>
      <c r="G614">
        <v>2309.7324680000002</v>
      </c>
      <c r="H614">
        <v>3.8461540000000001E-3</v>
      </c>
      <c r="I614">
        <v>1.4903846E-2</v>
      </c>
      <c r="J614">
        <v>10.60089168</v>
      </c>
      <c r="K614">
        <v>0</v>
      </c>
      <c r="L614" t="s">
        <v>53</v>
      </c>
      <c r="M614">
        <v>2</v>
      </c>
      <c r="N614">
        <v>2</v>
      </c>
      <c r="O614">
        <v>3</v>
      </c>
      <c r="P614">
        <v>1</v>
      </c>
      <c r="Q614" t="s">
        <v>51</v>
      </c>
      <c r="R614" t="b">
        <f>FALSE()</f>
        <v>0</v>
      </c>
      <c r="S614" t="b">
        <f>TRUE()</f>
        <v>1</v>
      </c>
      <c r="T614">
        <v>1</v>
      </c>
      <c r="U614">
        <v>0</v>
      </c>
      <c r="V614">
        <v>1</v>
      </c>
    </row>
    <row r="615" spans="1:22" ht="15" customHeight="1" x14ac:dyDescent="0.25">
      <c r="A615">
        <v>614</v>
      </c>
      <c r="B615">
        <v>4</v>
      </c>
      <c r="C615">
        <v>76</v>
      </c>
      <c r="D615">
        <v>0</v>
      </c>
      <c r="E615">
        <v>0</v>
      </c>
      <c r="F615">
        <v>39</v>
      </c>
      <c r="G615">
        <v>1936.55</v>
      </c>
      <c r="H615">
        <v>4.7619050000000003E-3</v>
      </c>
      <c r="I615">
        <v>2.3809523999999999E-2</v>
      </c>
      <c r="J615">
        <v>5.5139761900000002</v>
      </c>
      <c r="K615">
        <v>0</v>
      </c>
      <c r="L615" t="s">
        <v>53</v>
      </c>
      <c r="M615">
        <v>4</v>
      </c>
      <c r="N615">
        <v>1</v>
      </c>
      <c r="O615">
        <v>3</v>
      </c>
      <c r="P615">
        <v>2</v>
      </c>
      <c r="Q615" t="s">
        <v>51</v>
      </c>
      <c r="R615" t="b">
        <f>FALSE()</f>
        <v>0</v>
      </c>
      <c r="S615" t="b">
        <f>FALSE()</f>
        <v>0</v>
      </c>
      <c r="T615">
        <v>0</v>
      </c>
      <c r="U615">
        <v>0</v>
      </c>
      <c r="V615">
        <v>1</v>
      </c>
    </row>
    <row r="616" spans="1:22" ht="15" customHeight="1" x14ac:dyDescent="0.25">
      <c r="A616">
        <v>615</v>
      </c>
      <c r="B616">
        <v>3</v>
      </c>
      <c r="C616">
        <v>118.66666669999999</v>
      </c>
      <c r="D616">
        <v>0</v>
      </c>
      <c r="E616">
        <v>0</v>
      </c>
      <c r="F616">
        <v>17</v>
      </c>
      <c r="G616">
        <v>694</v>
      </c>
      <c r="H616">
        <v>3.7037039999999999E-3</v>
      </c>
      <c r="I616">
        <v>8.3333330000000001E-3</v>
      </c>
      <c r="J616">
        <v>27.451381860000001</v>
      </c>
      <c r="K616">
        <v>0</v>
      </c>
      <c r="L616" t="s">
        <v>53</v>
      </c>
      <c r="M616">
        <v>3</v>
      </c>
      <c r="N616">
        <v>2</v>
      </c>
      <c r="O616">
        <v>1</v>
      </c>
      <c r="P616">
        <v>2</v>
      </c>
      <c r="Q616" t="s">
        <v>51</v>
      </c>
      <c r="R616" t="b">
        <f>TRUE()</f>
        <v>1</v>
      </c>
      <c r="S616" t="b">
        <f>TRUE()</f>
        <v>1</v>
      </c>
      <c r="T616">
        <v>1</v>
      </c>
      <c r="U616">
        <v>1</v>
      </c>
      <c r="V616">
        <v>1</v>
      </c>
    </row>
    <row r="617" spans="1:22" ht="15" customHeight="1" x14ac:dyDescent="0.25">
      <c r="A617">
        <v>616</v>
      </c>
      <c r="B617">
        <v>0</v>
      </c>
      <c r="C617">
        <v>0</v>
      </c>
      <c r="D617">
        <v>0</v>
      </c>
      <c r="E617">
        <v>0</v>
      </c>
      <c r="F617">
        <v>11</v>
      </c>
      <c r="G617">
        <v>125</v>
      </c>
      <c r="H617">
        <v>1.8181817999999999E-2</v>
      </c>
      <c r="I617">
        <v>8.1818182000000003E-2</v>
      </c>
      <c r="J617">
        <v>0</v>
      </c>
      <c r="K617">
        <v>0</v>
      </c>
      <c r="L617" t="s">
        <v>53</v>
      </c>
      <c r="M617">
        <v>2</v>
      </c>
      <c r="N617">
        <v>2</v>
      </c>
      <c r="O617">
        <v>1</v>
      </c>
      <c r="P617">
        <v>13</v>
      </c>
      <c r="Q617" t="s">
        <v>51</v>
      </c>
      <c r="R617" t="b">
        <f t="shared" ref="R617:R626" si="55">FALSE()</f>
        <v>0</v>
      </c>
      <c r="S617" t="b">
        <f t="shared" ref="S617:S622" si="56">FALSE()</f>
        <v>0</v>
      </c>
      <c r="T617">
        <v>0</v>
      </c>
      <c r="U617">
        <v>0</v>
      </c>
      <c r="V617">
        <v>1</v>
      </c>
    </row>
    <row r="618" spans="1:22" ht="15" customHeight="1" x14ac:dyDescent="0.25">
      <c r="A618">
        <v>617</v>
      </c>
      <c r="B618">
        <v>8</v>
      </c>
      <c r="C618">
        <v>174.5</v>
      </c>
      <c r="D618">
        <v>0</v>
      </c>
      <c r="E618">
        <v>0</v>
      </c>
      <c r="F618">
        <v>10</v>
      </c>
      <c r="G618">
        <v>195.5</v>
      </c>
      <c r="H618">
        <v>0</v>
      </c>
      <c r="I618">
        <v>6.0606059999999996E-3</v>
      </c>
      <c r="J618">
        <v>0</v>
      </c>
      <c r="K618">
        <v>0</v>
      </c>
      <c r="L618" t="s">
        <v>53</v>
      </c>
      <c r="M618">
        <v>1</v>
      </c>
      <c r="N618">
        <v>1</v>
      </c>
      <c r="O618">
        <v>3</v>
      </c>
      <c r="P618">
        <v>2</v>
      </c>
      <c r="Q618" t="s">
        <v>51</v>
      </c>
      <c r="R618" t="b">
        <f t="shared" si="55"/>
        <v>0</v>
      </c>
      <c r="S618" t="b">
        <f t="shared" si="56"/>
        <v>0</v>
      </c>
      <c r="T618">
        <v>0</v>
      </c>
      <c r="U618">
        <v>0</v>
      </c>
      <c r="V618">
        <v>1</v>
      </c>
    </row>
    <row r="619" spans="1:22" ht="15" customHeight="1" x14ac:dyDescent="0.25">
      <c r="A619">
        <v>618</v>
      </c>
      <c r="B619">
        <v>1</v>
      </c>
      <c r="C619">
        <v>40</v>
      </c>
      <c r="D619">
        <v>0</v>
      </c>
      <c r="E619">
        <v>0</v>
      </c>
      <c r="F619">
        <v>27</v>
      </c>
      <c r="G619">
        <v>1400.5</v>
      </c>
      <c r="H619">
        <v>0</v>
      </c>
      <c r="I619">
        <v>7.1428569999999999E-3</v>
      </c>
      <c r="J619">
        <v>0</v>
      </c>
      <c r="K619">
        <v>0</v>
      </c>
      <c r="L619" t="s">
        <v>53</v>
      </c>
      <c r="M619">
        <v>1</v>
      </c>
      <c r="N619">
        <v>1</v>
      </c>
      <c r="O619">
        <v>4</v>
      </c>
      <c r="P619">
        <v>2</v>
      </c>
      <c r="Q619" t="s">
        <v>51</v>
      </c>
      <c r="R619" t="b">
        <f t="shared" si="55"/>
        <v>0</v>
      </c>
      <c r="S619" t="b">
        <f t="shared" si="56"/>
        <v>0</v>
      </c>
      <c r="T619">
        <v>0</v>
      </c>
      <c r="U619">
        <v>0</v>
      </c>
      <c r="V619">
        <v>1</v>
      </c>
    </row>
    <row r="620" spans="1:22" ht="15" customHeight="1" x14ac:dyDescent="0.25">
      <c r="A620">
        <v>619</v>
      </c>
      <c r="B620">
        <v>8</v>
      </c>
      <c r="C620">
        <v>201.16666670000001</v>
      </c>
      <c r="D620">
        <v>3</v>
      </c>
      <c r="E620">
        <v>41</v>
      </c>
      <c r="F620">
        <v>18</v>
      </c>
      <c r="G620">
        <v>914.16666669999995</v>
      </c>
      <c r="H620">
        <v>0</v>
      </c>
      <c r="I620">
        <v>1.2500000000000001E-2</v>
      </c>
      <c r="J620">
        <v>0</v>
      </c>
      <c r="K620">
        <v>0</v>
      </c>
      <c r="L620" t="s">
        <v>53</v>
      </c>
      <c r="M620">
        <v>1</v>
      </c>
      <c r="N620">
        <v>1</v>
      </c>
      <c r="O620">
        <v>1</v>
      </c>
      <c r="P620">
        <v>3</v>
      </c>
      <c r="Q620" t="s">
        <v>51</v>
      </c>
      <c r="R620" t="b">
        <f t="shared" si="55"/>
        <v>0</v>
      </c>
      <c r="S620" t="b">
        <f t="shared" si="56"/>
        <v>0</v>
      </c>
      <c r="T620">
        <v>0</v>
      </c>
      <c r="U620">
        <v>0</v>
      </c>
      <c r="V620">
        <v>1</v>
      </c>
    </row>
    <row r="621" spans="1:22" ht="15" customHeight="1" x14ac:dyDescent="0.25">
      <c r="A621">
        <v>620</v>
      </c>
      <c r="B621">
        <v>13</v>
      </c>
      <c r="C621">
        <v>374.875</v>
      </c>
      <c r="D621">
        <v>1</v>
      </c>
      <c r="E621">
        <v>53</v>
      </c>
      <c r="F621">
        <v>88</v>
      </c>
      <c r="G621">
        <v>5958.0719310000004</v>
      </c>
      <c r="H621">
        <v>2.105263E-3</v>
      </c>
      <c r="I621">
        <v>9.5438599999999995E-3</v>
      </c>
      <c r="J621">
        <v>0</v>
      </c>
      <c r="K621">
        <v>0</v>
      </c>
      <c r="L621" t="s">
        <v>53</v>
      </c>
      <c r="M621">
        <v>2</v>
      </c>
      <c r="N621">
        <v>2</v>
      </c>
      <c r="O621">
        <v>3</v>
      </c>
      <c r="P621">
        <v>2</v>
      </c>
      <c r="Q621" t="s">
        <v>51</v>
      </c>
      <c r="R621" t="b">
        <f t="shared" si="55"/>
        <v>0</v>
      </c>
      <c r="S621" t="b">
        <f t="shared" si="56"/>
        <v>0</v>
      </c>
      <c r="T621">
        <v>0</v>
      </c>
      <c r="U621">
        <v>0</v>
      </c>
      <c r="V621">
        <v>1</v>
      </c>
    </row>
    <row r="622" spans="1:22" ht="15" customHeight="1" x14ac:dyDescent="0.25">
      <c r="A622">
        <v>621</v>
      </c>
      <c r="B622">
        <v>4</v>
      </c>
      <c r="C622">
        <v>56</v>
      </c>
      <c r="D622">
        <v>0</v>
      </c>
      <c r="E622">
        <v>0</v>
      </c>
      <c r="F622">
        <v>31</v>
      </c>
      <c r="G622">
        <v>270.4916667</v>
      </c>
      <c r="H622">
        <v>0</v>
      </c>
      <c r="I622">
        <v>2.3437499999999999E-3</v>
      </c>
      <c r="J622">
        <v>0</v>
      </c>
      <c r="K622">
        <v>0</v>
      </c>
      <c r="L622" t="s">
        <v>53</v>
      </c>
      <c r="M622">
        <v>2</v>
      </c>
      <c r="N622">
        <v>2</v>
      </c>
      <c r="O622">
        <v>1</v>
      </c>
      <c r="P622">
        <v>3</v>
      </c>
      <c r="Q622" t="s">
        <v>51</v>
      </c>
      <c r="R622" t="b">
        <f t="shared" si="55"/>
        <v>0</v>
      </c>
      <c r="S622" t="b">
        <f t="shared" si="56"/>
        <v>0</v>
      </c>
      <c r="T622">
        <v>0</v>
      </c>
      <c r="U622">
        <v>0</v>
      </c>
      <c r="V622">
        <v>1</v>
      </c>
    </row>
    <row r="623" spans="1:22" ht="15" customHeight="1" x14ac:dyDescent="0.25">
      <c r="A623">
        <v>622</v>
      </c>
      <c r="B623">
        <v>3</v>
      </c>
      <c r="C623">
        <v>92.833333330000002</v>
      </c>
      <c r="D623">
        <v>0</v>
      </c>
      <c r="E623">
        <v>0</v>
      </c>
      <c r="F623">
        <v>24</v>
      </c>
      <c r="G623">
        <v>463.81666669999998</v>
      </c>
      <c r="H623">
        <v>2.6666670000000002E-3</v>
      </c>
      <c r="I623">
        <v>1.5333332999999999E-2</v>
      </c>
      <c r="J623">
        <v>17.842306990000001</v>
      </c>
      <c r="K623">
        <v>0</v>
      </c>
      <c r="L623" t="s">
        <v>53</v>
      </c>
      <c r="M623">
        <v>1</v>
      </c>
      <c r="N623">
        <v>1</v>
      </c>
      <c r="O623">
        <v>1</v>
      </c>
      <c r="P623">
        <v>2</v>
      </c>
      <c r="Q623" t="s">
        <v>51</v>
      </c>
      <c r="R623" t="b">
        <f t="shared" si="55"/>
        <v>0</v>
      </c>
      <c r="S623" t="b">
        <f>TRUE()</f>
        <v>1</v>
      </c>
      <c r="T623">
        <v>1</v>
      </c>
      <c r="U623">
        <v>0</v>
      </c>
      <c r="V623">
        <v>1</v>
      </c>
    </row>
    <row r="624" spans="1:22" ht="15" customHeight="1" x14ac:dyDescent="0.25">
      <c r="A624">
        <v>623</v>
      </c>
      <c r="B624">
        <v>0</v>
      </c>
      <c r="C624">
        <v>0</v>
      </c>
      <c r="D624">
        <v>0</v>
      </c>
      <c r="E624">
        <v>0</v>
      </c>
      <c r="F624">
        <v>16</v>
      </c>
      <c r="G624">
        <v>371.5</v>
      </c>
      <c r="H624">
        <v>1.2500000000000001E-2</v>
      </c>
      <c r="I624">
        <v>2.5000000000000001E-2</v>
      </c>
      <c r="J624">
        <v>0</v>
      </c>
      <c r="K624">
        <v>0</v>
      </c>
      <c r="L624" t="s">
        <v>53</v>
      </c>
      <c r="M624">
        <v>2</v>
      </c>
      <c r="N624">
        <v>5</v>
      </c>
      <c r="O624">
        <v>7</v>
      </c>
      <c r="P624">
        <v>1</v>
      </c>
      <c r="Q624" t="s">
        <v>51</v>
      </c>
      <c r="R624" t="b">
        <f t="shared" si="55"/>
        <v>0</v>
      </c>
      <c r="S624" t="b">
        <f t="shared" ref="S624:S634" si="57">FALSE()</f>
        <v>0</v>
      </c>
      <c r="T624">
        <v>0</v>
      </c>
      <c r="U624">
        <v>0</v>
      </c>
      <c r="V624">
        <v>1</v>
      </c>
    </row>
    <row r="625" spans="1:22" ht="15" customHeight="1" x14ac:dyDescent="0.25">
      <c r="A625">
        <v>624</v>
      </c>
      <c r="B625">
        <v>0</v>
      </c>
      <c r="C625">
        <v>0</v>
      </c>
      <c r="D625">
        <v>0</v>
      </c>
      <c r="E625">
        <v>0</v>
      </c>
      <c r="F625">
        <v>6</v>
      </c>
      <c r="G625">
        <v>13</v>
      </c>
      <c r="H625">
        <v>0.133333333</v>
      </c>
      <c r="I625">
        <v>0.16666666699999999</v>
      </c>
      <c r="J625">
        <v>0</v>
      </c>
      <c r="K625">
        <v>0</v>
      </c>
      <c r="L625" t="s">
        <v>53</v>
      </c>
      <c r="M625">
        <v>2</v>
      </c>
      <c r="N625">
        <v>2</v>
      </c>
      <c r="O625">
        <v>1</v>
      </c>
      <c r="P625">
        <v>3</v>
      </c>
      <c r="Q625" t="s">
        <v>51</v>
      </c>
      <c r="R625" t="b">
        <f t="shared" si="55"/>
        <v>0</v>
      </c>
      <c r="S625" t="b">
        <f t="shared" si="57"/>
        <v>0</v>
      </c>
      <c r="T625">
        <v>0</v>
      </c>
      <c r="U625">
        <v>0</v>
      </c>
      <c r="V625">
        <v>1</v>
      </c>
    </row>
    <row r="626" spans="1:22" ht="15" customHeight="1" x14ac:dyDescent="0.25">
      <c r="A626">
        <v>625</v>
      </c>
      <c r="B626">
        <v>1</v>
      </c>
      <c r="C626">
        <v>4</v>
      </c>
      <c r="D626">
        <v>3</v>
      </c>
      <c r="E626">
        <v>148.5</v>
      </c>
      <c r="F626">
        <v>5</v>
      </c>
      <c r="G626">
        <v>185.83333329999999</v>
      </c>
      <c r="H626">
        <v>0</v>
      </c>
      <c r="I626">
        <v>1.8749999999999999E-2</v>
      </c>
      <c r="J626">
        <v>0</v>
      </c>
      <c r="K626">
        <v>0</v>
      </c>
      <c r="L626" t="s">
        <v>53</v>
      </c>
      <c r="M626">
        <v>2</v>
      </c>
      <c r="N626">
        <v>2</v>
      </c>
      <c r="O626">
        <v>7</v>
      </c>
      <c r="P626">
        <v>2</v>
      </c>
      <c r="Q626" t="s">
        <v>51</v>
      </c>
      <c r="R626" t="b">
        <f t="shared" si="55"/>
        <v>0</v>
      </c>
      <c r="S626" t="b">
        <f t="shared" si="57"/>
        <v>0</v>
      </c>
      <c r="T626">
        <v>0</v>
      </c>
      <c r="U626">
        <v>0</v>
      </c>
      <c r="V626">
        <v>1</v>
      </c>
    </row>
    <row r="627" spans="1:22" ht="15" customHeight="1" x14ac:dyDescent="0.25">
      <c r="A627">
        <v>626</v>
      </c>
      <c r="B627">
        <v>2</v>
      </c>
      <c r="C627">
        <v>102</v>
      </c>
      <c r="D627">
        <v>0</v>
      </c>
      <c r="E627">
        <v>0</v>
      </c>
      <c r="F627">
        <v>16</v>
      </c>
      <c r="G627">
        <v>502.83333329999999</v>
      </c>
      <c r="H627">
        <v>0</v>
      </c>
      <c r="I627">
        <v>4.4444439999999997E-3</v>
      </c>
      <c r="J627">
        <v>0</v>
      </c>
      <c r="K627">
        <v>0</v>
      </c>
      <c r="L627" t="s">
        <v>53</v>
      </c>
      <c r="M627">
        <v>3</v>
      </c>
      <c r="N627">
        <v>2</v>
      </c>
      <c r="O627">
        <v>4</v>
      </c>
      <c r="P627">
        <v>2</v>
      </c>
      <c r="Q627" t="s">
        <v>51</v>
      </c>
      <c r="R627" t="b">
        <f>TRUE()</f>
        <v>1</v>
      </c>
      <c r="S627" t="b">
        <f t="shared" si="57"/>
        <v>0</v>
      </c>
      <c r="T627">
        <v>0</v>
      </c>
      <c r="U627">
        <v>1</v>
      </c>
      <c r="V627">
        <v>1</v>
      </c>
    </row>
    <row r="628" spans="1:22" ht="15" customHeight="1" x14ac:dyDescent="0.25">
      <c r="A628">
        <v>627</v>
      </c>
      <c r="B628">
        <v>0</v>
      </c>
      <c r="C628">
        <v>0</v>
      </c>
      <c r="D628">
        <v>0</v>
      </c>
      <c r="E628">
        <v>0</v>
      </c>
      <c r="F628">
        <v>3</v>
      </c>
      <c r="G628">
        <v>1016.5</v>
      </c>
      <c r="H628">
        <v>6.6666666999999999E-2</v>
      </c>
      <c r="I628">
        <v>6.6666666999999999E-2</v>
      </c>
      <c r="J628">
        <v>0</v>
      </c>
      <c r="K628">
        <v>0</v>
      </c>
      <c r="L628" t="s">
        <v>53</v>
      </c>
      <c r="M628">
        <v>3</v>
      </c>
      <c r="N628">
        <v>2</v>
      </c>
      <c r="O628">
        <v>5</v>
      </c>
      <c r="P628">
        <v>1</v>
      </c>
      <c r="Q628" t="s">
        <v>51</v>
      </c>
      <c r="R628" t="b">
        <f t="shared" ref="R628:R634" si="58">FALSE()</f>
        <v>0</v>
      </c>
      <c r="S628" t="b">
        <f t="shared" si="57"/>
        <v>0</v>
      </c>
      <c r="T628">
        <v>0</v>
      </c>
      <c r="U628">
        <v>0</v>
      </c>
      <c r="V628">
        <v>1</v>
      </c>
    </row>
    <row r="629" spans="1:22" ht="15" customHeight="1" x14ac:dyDescent="0.25">
      <c r="A629">
        <v>628</v>
      </c>
      <c r="B629">
        <v>1</v>
      </c>
      <c r="C629">
        <v>11</v>
      </c>
      <c r="D629">
        <v>0</v>
      </c>
      <c r="E629">
        <v>0</v>
      </c>
      <c r="F629">
        <v>16</v>
      </c>
      <c r="G629">
        <v>253</v>
      </c>
      <c r="H629">
        <v>0</v>
      </c>
      <c r="I629">
        <v>2.3529412E-2</v>
      </c>
      <c r="J629">
        <v>0</v>
      </c>
      <c r="K629">
        <v>0</v>
      </c>
      <c r="L629" t="s">
        <v>53</v>
      </c>
      <c r="M629">
        <v>2</v>
      </c>
      <c r="N629">
        <v>2</v>
      </c>
      <c r="O629">
        <v>1</v>
      </c>
      <c r="P629">
        <v>3</v>
      </c>
      <c r="Q629" t="s">
        <v>52</v>
      </c>
      <c r="R629" t="b">
        <f t="shared" si="58"/>
        <v>0</v>
      </c>
      <c r="S629" t="b">
        <f t="shared" si="57"/>
        <v>0</v>
      </c>
      <c r="T629">
        <v>0</v>
      </c>
      <c r="U629">
        <v>0</v>
      </c>
      <c r="V629">
        <v>0</v>
      </c>
    </row>
    <row r="630" spans="1:22" ht="15" customHeight="1" x14ac:dyDescent="0.25">
      <c r="A630">
        <v>629</v>
      </c>
      <c r="B630">
        <v>0</v>
      </c>
      <c r="C630">
        <v>0</v>
      </c>
      <c r="D630">
        <v>1</v>
      </c>
      <c r="E630">
        <v>126</v>
      </c>
      <c r="F630">
        <v>17</v>
      </c>
      <c r="G630">
        <v>887.06666670000004</v>
      </c>
      <c r="H630">
        <v>1.2500000000000001E-2</v>
      </c>
      <c r="I630">
        <v>2.9687499999999999E-2</v>
      </c>
      <c r="J630">
        <v>0</v>
      </c>
      <c r="K630">
        <v>0</v>
      </c>
      <c r="L630" t="s">
        <v>53</v>
      </c>
      <c r="M630">
        <v>2</v>
      </c>
      <c r="N630">
        <v>2</v>
      </c>
      <c r="O630">
        <v>1</v>
      </c>
      <c r="P630">
        <v>2</v>
      </c>
      <c r="Q630" t="s">
        <v>51</v>
      </c>
      <c r="R630" t="b">
        <f t="shared" si="58"/>
        <v>0</v>
      </c>
      <c r="S630" t="b">
        <f t="shared" si="57"/>
        <v>0</v>
      </c>
      <c r="T630">
        <v>0</v>
      </c>
      <c r="U630">
        <v>0</v>
      </c>
      <c r="V630">
        <v>1</v>
      </c>
    </row>
    <row r="631" spans="1:22" ht="15" customHeight="1" x14ac:dyDescent="0.25">
      <c r="A631">
        <v>630</v>
      </c>
      <c r="B631">
        <v>0</v>
      </c>
      <c r="C631">
        <v>0</v>
      </c>
      <c r="D631">
        <v>0</v>
      </c>
      <c r="E631">
        <v>0</v>
      </c>
      <c r="F631">
        <v>58</v>
      </c>
      <c r="G631">
        <v>3200.3666669999998</v>
      </c>
      <c r="H631">
        <v>3.4482760000000001E-3</v>
      </c>
      <c r="I631">
        <v>2.7586207000000001E-2</v>
      </c>
      <c r="J631">
        <v>0</v>
      </c>
      <c r="K631">
        <v>0</v>
      </c>
      <c r="L631" t="s">
        <v>53</v>
      </c>
      <c r="M631">
        <v>2</v>
      </c>
      <c r="N631">
        <v>2</v>
      </c>
      <c r="O631">
        <v>6</v>
      </c>
      <c r="P631">
        <v>1</v>
      </c>
      <c r="Q631" t="s">
        <v>51</v>
      </c>
      <c r="R631" t="b">
        <f t="shared" si="58"/>
        <v>0</v>
      </c>
      <c r="S631" t="b">
        <f t="shared" si="57"/>
        <v>0</v>
      </c>
      <c r="T631">
        <v>0</v>
      </c>
      <c r="U631">
        <v>0</v>
      </c>
      <c r="V631">
        <v>1</v>
      </c>
    </row>
    <row r="632" spans="1:22" ht="15" customHeight="1" x14ac:dyDescent="0.25">
      <c r="A632">
        <v>631</v>
      </c>
      <c r="B632">
        <v>3</v>
      </c>
      <c r="C632">
        <v>187</v>
      </c>
      <c r="D632">
        <v>2</v>
      </c>
      <c r="E632">
        <v>41</v>
      </c>
      <c r="F632">
        <v>48</v>
      </c>
      <c r="G632">
        <v>1769.6973829999999</v>
      </c>
      <c r="H632">
        <v>6.0606099999999997E-4</v>
      </c>
      <c r="I632">
        <v>1.1616161999999999E-2</v>
      </c>
      <c r="J632">
        <v>16.71534488</v>
      </c>
      <c r="K632">
        <v>0</v>
      </c>
      <c r="L632" t="s">
        <v>53</v>
      </c>
      <c r="M632">
        <v>2</v>
      </c>
      <c r="N632">
        <v>2</v>
      </c>
      <c r="O632">
        <v>3</v>
      </c>
      <c r="P632">
        <v>2</v>
      </c>
      <c r="Q632" t="s">
        <v>51</v>
      </c>
      <c r="R632" t="b">
        <f t="shared" si="58"/>
        <v>0</v>
      </c>
      <c r="S632" t="b">
        <f t="shared" si="57"/>
        <v>0</v>
      </c>
      <c r="T632">
        <v>0</v>
      </c>
      <c r="U632">
        <v>0</v>
      </c>
      <c r="V632">
        <v>1</v>
      </c>
    </row>
    <row r="633" spans="1:22" ht="15" customHeight="1" x14ac:dyDescent="0.25">
      <c r="A633">
        <v>632</v>
      </c>
      <c r="B633">
        <v>0</v>
      </c>
      <c r="C633">
        <v>0</v>
      </c>
      <c r="D633">
        <v>0</v>
      </c>
      <c r="E633">
        <v>0</v>
      </c>
      <c r="F633">
        <v>14</v>
      </c>
      <c r="G633">
        <v>1037.5</v>
      </c>
      <c r="H633">
        <v>1.4285714E-2</v>
      </c>
      <c r="I633">
        <v>4.7619047999999997E-2</v>
      </c>
      <c r="J633">
        <v>0</v>
      </c>
      <c r="K633">
        <v>0</v>
      </c>
      <c r="L633" t="s">
        <v>53</v>
      </c>
      <c r="M633">
        <v>2</v>
      </c>
      <c r="N633">
        <v>2</v>
      </c>
      <c r="O633">
        <v>4</v>
      </c>
      <c r="P633">
        <v>2</v>
      </c>
      <c r="Q633" t="s">
        <v>51</v>
      </c>
      <c r="R633" t="b">
        <f t="shared" si="58"/>
        <v>0</v>
      </c>
      <c r="S633" t="b">
        <f t="shared" si="57"/>
        <v>0</v>
      </c>
      <c r="T633">
        <v>0</v>
      </c>
      <c r="U633">
        <v>0</v>
      </c>
      <c r="V633">
        <v>1</v>
      </c>
    </row>
    <row r="634" spans="1:22" ht="15" customHeight="1" x14ac:dyDescent="0.25">
      <c r="A634">
        <v>633</v>
      </c>
      <c r="B634">
        <v>4</v>
      </c>
      <c r="C634">
        <v>185</v>
      </c>
      <c r="D634">
        <v>0</v>
      </c>
      <c r="E634">
        <v>0</v>
      </c>
      <c r="F634">
        <v>40</v>
      </c>
      <c r="G634">
        <v>1694.75</v>
      </c>
      <c r="H634">
        <v>2.0512821000000001E-2</v>
      </c>
      <c r="I634">
        <v>3.1196581000000001E-2</v>
      </c>
      <c r="J634">
        <v>0</v>
      </c>
      <c r="K634">
        <v>0</v>
      </c>
      <c r="L634" t="s">
        <v>53</v>
      </c>
      <c r="M634">
        <v>2</v>
      </c>
      <c r="N634">
        <v>2</v>
      </c>
      <c r="O634">
        <v>6</v>
      </c>
      <c r="P634">
        <v>1</v>
      </c>
      <c r="Q634" t="s">
        <v>51</v>
      </c>
      <c r="R634" t="b">
        <f t="shared" si="58"/>
        <v>0</v>
      </c>
      <c r="S634" t="b">
        <f t="shared" si="57"/>
        <v>0</v>
      </c>
      <c r="T634">
        <v>0</v>
      </c>
      <c r="U634">
        <v>0</v>
      </c>
      <c r="V634">
        <v>1</v>
      </c>
    </row>
    <row r="635" spans="1:22" ht="15" customHeight="1" x14ac:dyDescent="0.25">
      <c r="A635">
        <v>634</v>
      </c>
      <c r="B635">
        <v>0</v>
      </c>
      <c r="C635">
        <v>0</v>
      </c>
      <c r="D635">
        <v>0</v>
      </c>
      <c r="E635">
        <v>0</v>
      </c>
      <c r="F635">
        <v>37</v>
      </c>
      <c r="G635">
        <v>1643.435516</v>
      </c>
      <c r="H635">
        <v>5.5555559999999997E-3</v>
      </c>
      <c r="I635">
        <v>3.2271241999999999E-2</v>
      </c>
      <c r="J635">
        <v>2.188718519</v>
      </c>
      <c r="K635">
        <v>0</v>
      </c>
      <c r="L635" t="s">
        <v>53</v>
      </c>
      <c r="M635">
        <v>2</v>
      </c>
      <c r="N635">
        <v>4</v>
      </c>
      <c r="O635">
        <v>3</v>
      </c>
      <c r="P635">
        <v>2</v>
      </c>
      <c r="Q635" t="s">
        <v>51</v>
      </c>
      <c r="R635" t="b">
        <f>TRUE()</f>
        <v>1</v>
      </c>
      <c r="S635" t="b">
        <f>TRUE()</f>
        <v>1</v>
      </c>
      <c r="T635">
        <v>1</v>
      </c>
      <c r="U635">
        <v>1</v>
      </c>
      <c r="V635">
        <v>1</v>
      </c>
    </row>
    <row r="636" spans="1:22" ht="15" customHeight="1" x14ac:dyDescent="0.25">
      <c r="A636">
        <v>635</v>
      </c>
      <c r="B636">
        <v>0</v>
      </c>
      <c r="C636">
        <v>0</v>
      </c>
      <c r="D636">
        <v>0</v>
      </c>
      <c r="E636">
        <v>0</v>
      </c>
      <c r="F636">
        <v>7</v>
      </c>
      <c r="G636">
        <v>383.5</v>
      </c>
      <c r="H636">
        <v>0</v>
      </c>
      <c r="I636">
        <v>2.3809523999999999E-2</v>
      </c>
      <c r="J636">
        <v>0</v>
      </c>
      <c r="K636">
        <v>0</v>
      </c>
      <c r="L636" t="s">
        <v>53</v>
      </c>
      <c r="M636">
        <v>3</v>
      </c>
      <c r="N636">
        <v>2</v>
      </c>
      <c r="O636">
        <v>6</v>
      </c>
      <c r="P636">
        <v>3</v>
      </c>
      <c r="Q636" t="s">
        <v>51</v>
      </c>
      <c r="R636" t="b">
        <f t="shared" ref="R636:R641" si="59">FALSE()</f>
        <v>0</v>
      </c>
      <c r="S636" t="b">
        <f>FALSE()</f>
        <v>0</v>
      </c>
      <c r="T636">
        <v>0</v>
      </c>
      <c r="U636">
        <v>0</v>
      </c>
      <c r="V636">
        <v>1</v>
      </c>
    </row>
    <row r="637" spans="1:22" ht="15" customHeight="1" x14ac:dyDescent="0.25">
      <c r="A637">
        <v>636</v>
      </c>
      <c r="B637">
        <v>8</v>
      </c>
      <c r="C637">
        <v>166.2</v>
      </c>
      <c r="D637">
        <v>5</v>
      </c>
      <c r="E637">
        <v>371</v>
      </c>
      <c r="F637">
        <v>23</v>
      </c>
      <c r="G637">
        <v>626.22136750000004</v>
      </c>
      <c r="H637">
        <v>4.4444439999999997E-3</v>
      </c>
      <c r="I637">
        <v>8.8888890000000005E-3</v>
      </c>
      <c r="J637">
        <v>0</v>
      </c>
      <c r="K637">
        <v>0</v>
      </c>
      <c r="L637" t="s">
        <v>53</v>
      </c>
      <c r="M637">
        <v>1</v>
      </c>
      <c r="N637">
        <v>1</v>
      </c>
      <c r="O637">
        <v>8</v>
      </c>
      <c r="P637">
        <v>3</v>
      </c>
      <c r="Q637" t="s">
        <v>51</v>
      </c>
      <c r="R637" t="b">
        <f t="shared" si="59"/>
        <v>0</v>
      </c>
      <c r="S637" t="b">
        <f>FALSE()</f>
        <v>0</v>
      </c>
      <c r="T637">
        <v>0</v>
      </c>
      <c r="U637">
        <v>0</v>
      </c>
      <c r="V637">
        <v>1</v>
      </c>
    </row>
    <row r="638" spans="1:22" ht="15" customHeight="1" x14ac:dyDescent="0.25">
      <c r="A638">
        <v>637</v>
      </c>
      <c r="B638">
        <v>0</v>
      </c>
      <c r="C638">
        <v>0</v>
      </c>
      <c r="D638">
        <v>0</v>
      </c>
      <c r="E638">
        <v>0</v>
      </c>
      <c r="F638">
        <v>4</v>
      </c>
      <c r="G638">
        <v>34</v>
      </c>
      <c r="H638">
        <v>0.1</v>
      </c>
      <c r="I638">
        <v>0.125</v>
      </c>
      <c r="J638">
        <v>0</v>
      </c>
      <c r="K638">
        <v>0</v>
      </c>
      <c r="L638" t="s">
        <v>53</v>
      </c>
      <c r="M638">
        <v>3</v>
      </c>
      <c r="N638">
        <v>2</v>
      </c>
      <c r="O638">
        <v>3</v>
      </c>
      <c r="P638">
        <v>3</v>
      </c>
      <c r="Q638" t="s">
        <v>51</v>
      </c>
      <c r="R638" t="b">
        <f t="shared" si="59"/>
        <v>0</v>
      </c>
      <c r="S638" t="b">
        <f>FALSE()</f>
        <v>0</v>
      </c>
      <c r="T638">
        <v>0</v>
      </c>
      <c r="U638">
        <v>0</v>
      </c>
      <c r="V638">
        <v>1</v>
      </c>
    </row>
    <row r="639" spans="1:22" ht="15" customHeight="1" x14ac:dyDescent="0.25">
      <c r="A639">
        <v>638</v>
      </c>
      <c r="B639">
        <v>0</v>
      </c>
      <c r="C639">
        <v>0</v>
      </c>
      <c r="D639">
        <v>0</v>
      </c>
      <c r="E639">
        <v>0</v>
      </c>
      <c r="F639">
        <v>27</v>
      </c>
      <c r="G639">
        <v>1070.4619049999999</v>
      </c>
      <c r="H639">
        <v>0</v>
      </c>
      <c r="I639">
        <v>7.4074070000000004E-3</v>
      </c>
      <c r="J639">
        <v>57.729360399999997</v>
      </c>
      <c r="K639">
        <v>0</v>
      </c>
      <c r="L639" t="s">
        <v>53</v>
      </c>
      <c r="M639">
        <v>2</v>
      </c>
      <c r="N639">
        <v>2</v>
      </c>
      <c r="O639">
        <v>3</v>
      </c>
      <c r="P639">
        <v>2</v>
      </c>
      <c r="Q639" t="s">
        <v>51</v>
      </c>
      <c r="R639" t="b">
        <f t="shared" si="59"/>
        <v>0</v>
      </c>
      <c r="S639" t="b">
        <f>TRUE()</f>
        <v>1</v>
      </c>
      <c r="T639">
        <v>1</v>
      </c>
      <c r="U639">
        <v>0</v>
      </c>
      <c r="V639">
        <v>1</v>
      </c>
    </row>
    <row r="640" spans="1:22" ht="15" customHeight="1" x14ac:dyDescent="0.25">
      <c r="A640">
        <v>639</v>
      </c>
      <c r="B640">
        <v>0</v>
      </c>
      <c r="C640">
        <v>0</v>
      </c>
      <c r="D640">
        <v>0</v>
      </c>
      <c r="E640">
        <v>0</v>
      </c>
      <c r="F640">
        <v>1</v>
      </c>
      <c r="G640">
        <v>0</v>
      </c>
      <c r="H640">
        <v>0.2</v>
      </c>
      <c r="I640">
        <v>0.2</v>
      </c>
      <c r="J640">
        <v>0</v>
      </c>
      <c r="K640">
        <v>0</v>
      </c>
      <c r="L640" t="s">
        <v>53</v>
      </c>
      <c r="M640">
        <v>3</v>
      </c>
      <c r="N640">
        <v>2</v>
      </c>
      <c r="O640">
        <v>3</v>
      </c>
      <c r="P640">
        <v>3</v>
      </c>
      <c r="Q640" t="s">
        <v>51</v>
      </c>
      <c r="R640" t="b">
        <f t="shared" si="59"/>
        <v>0</v>
      </c>
      <c r="S640" t="b">
        <f>FALSE()</f>
        <v>0</v>
      </c>
      <c r="T640">
        <v>0</v>
      </c>
      <c r="U640">
        <v>0</v>
      </c>
      <c r="V640">
        <v>1</v>
      </c>
    </row>
    <row r="641" spans="1:22" ht="15" customHeight="1" x14ac:dyDescent="0.25">
      <c r="A641">
        <v>640</v>
      </c>
      <c r="B641">
        <v>2</v>
      </c>
      <c r="C641">
        <v>84</v>
      </c>
      <c r="D641">
        <v>0</v>
      </c>
      <c r="E641">
        <v>0</v>
      </c>
      <c r="F641">
        <v>3</v>
      </c>
      <c r="G641">
        <v>195</v>
      </c>
      <c r="H641">
        <v>0</v>
      </c>
      <c r="I641">
        <v>0.02</v>
      </c>
      <c r="J641">
        <v>0</v>
      </c>
      <c r="K641">
        <v>0</v>
      </c>
      <c r="L641" t="s">
        <v>53</v>
      </c>
      <c r="M641">
        <v>2</v>
      </c>
      <c r="N641">
        <v>2</v>
      </c>
      <c r="O641">
        <v>5</v>
      </c>
      <c r="P641">
        <v>2</v>
      </c>
      <c r="Q641" t="s">
        <v>51</v>
      </c>
      <c r="R641" t="b">
        <f t="shared" si="59"/>
        <v>0</v>
      </c>
      <c r="S641" t="b">
        <f>FALSE()</f>
        <v>0</v>
      </c>
      <c r="T641">
        <v>0</v>
      </c>
      <c r="U641">
        <v>0</v>
      </c>
      <c r="V641">
        <v>1</v>
      </c>
    </row>
    <row r="642" spans="1:22" ht="15" customHeight="1" x14ac:dyDescent="0.25">
      <c r="A642">
        <v>641</v>
      </c>
      <c r="B642">
        <v>3</v>
      </c>
      <c r="C642">
        <v>86</v>
      </c>
      <c r="D642">
        <v>0</v>
      </c>
      <c r="E642">
        <v>0</v>
      </c>
      <c r="F642">
        <v>22</v>
      </c>
      <c r="G642">
        <v>1187.833333</v>
      </c>
      <c r="H642">
        <v>9.0909089999999994E-3</v>
      </c>
      <c r="I642">
        <v>2.7272727E-2</v>
      </c>
      <c r="J642">
        <v>0</v>
      </c>
      <c r="K642">
        <v>0</v>
      </c>
      <c r="L642" t="s">
        <v>53</v>
      </c>
      <c r="M642">
        <v>3</v>
      </c>
      <c r="N642">
        <v>2</v>
      </c>
      <c r="O642">
        <v>3</v>
      </c>
      <c r="P642">
        <v>1</v>
      </c>
      <c r="Q642" t="s">
        <v>51</v>
      </c>
      <c r="R642" t="b">
        <f>TRUE()</f>
        <v>1</v>
      </c>
      <c r="S642" t="b">
        <f>FALSE()</f>
        <v>0</v>
      </c>
      <c r="T642">
        <v>0</v>
      </c>
      <c r="U642">
        <v>1</v>
      </c>
      <c r="V642">
        <v>1</v>
      </c>
    </row>
    <row r="643" spans="1:22" ht="15" customHeight="1" x14ac:dyDescent="0.25">
      <c r="A643">
        <v>642</v>
      </c>
      <c r="B643">
        <v>17</v>
      </c>
      <c r="C643">
        <v>754.10952380000003</v>
      </c>
      <c r="D643">
        <v>2</v>
      </c>
      <c r="E643">
        <v>77</v>
      </c>
      <c r="F643">
        <v>31</v>
      </c>
      <c r="G643">
        <v>1021.619336</v>
      </c>
      <c r="H643">
        <v>4.5454550000000003E-3</v>
      </c>
      <c r="I643">
        <v>2.6479076000000001E-2</v>
      </c>
      <c r="J643">
        <v>2.0805335500000002</v>
      </c>
      <c r="K643">
        <v>0</v>
      </c>
      <c r="L643" t="s">
        <v>53</v>
      </c>
      <c r="M643">
        <v>1</v>
      </c>
      <c r="N643">
        <v>1</v>
      </c>
      <c r="O643">
        <v>3</v>
      </c>
      <c r="P643">
        <v>2</v>
      </c>
      <c r="Q643" t="s">
        <v>51</v>
      </c>
      <c r="R643" t="b">
        <f t="shared" ref="R643:R648" si="60">FALSE()</f>
        <v>0</v>
      </c>
      <c r="S643" t="b">
        <f>TRUE()</f>
        <v>1</v>
      </c>
      <c r="T643">
        <v>1</v>
      </c>
      <c r="U643">
        <v>0</v>
      </c>
      <c r="V643">
        <v>1</v>
      </c>
    </row>
    <row r="644" spans="1:22" ht="15" customHeight="1" x14ac:dyDescent="0.25">
      <c r="A644">
        <v>643</v>
      </c>
      <c r="B644">
        <v>3</v>
      </c>
      <c r="C644">
        <v>24</v>
      </c>
      <c r="D644">
        <v>0</v>
      </c>
      <c r="E644">
        <v>0</v>
      </c>
      <c r="F644">
        <v>6</v>
      </c>
      <c r="G644">
        <v>58</v>
      </c>
      <c r="H644">
        <v>0</v>
      </c>
      <c r="I644">
        <v>2.8571428999999999E-2</v>
      </c>
      <c r="J644">
        <v>0</v>
      </c>
      <c r="K644">
        <v>0</v>
      </c>
      <c r="L644" t="s">
        <v>53</v>
      </c>
      <c r="M644">
        <v>2</v>
      </c>
      <c r="N644">
        <v>2</v>
      </c>
      <c r="O644">
        <v>8</v>
      </c>
      <c r="P644">
        <v>2</v>
      </c>
      <c r="Q644" t="s">
        <v>51</v>
      </c>
      <c r="R644" t="b">
        <f t="shared" si="60"/>
        <v>0</v>
      </c>
      <c r="S644" t="b">
        <f>FALSE()</f>
        <v>0</v>
      </c>
      <c r="T644">
        <v>0</v>
      </c>
      <c r="U644">
        <v>0</v>
      </c>
      <c r="V644">
        <v>1</v>
      </c>
    </row>
    <row r="645" spans="1:22" ht="15" customHeight="1" x14ac:dyDescent="0.25">
      <c r="A645">
        <v>644</v>
      </c>
      <c r="B645">
        <v>0</v>
      </c>
      <c r="C645">
        <v>0</v>
      </c>
      <c r="D645">
        <v>0</v>
      </c>
      <c r="E645">
        <v>0</v>
      </c>
      <c r="F645">
        <v>18</v>
      </c>
      <c r="G645">
        <v>771.08333330000005</v>
      </c>
      <c r="H645">
        <v>5.5555555999999999E-2</v>
      </c>
      <c r="I645">
        <v>7.1428570999999996E-2</v>
      </c>
      <c r="J645">
        <v>0</v>
      </c>
      <c r="K645">
        <v>0</v>
      </c>
      <c r="L645" t="s">
        <v>53</v>
      </c>
      <c r="M645">
        <v>2</v>
      </c>
      <c r="N645">
        <v>2</v>
      </c>
      <c r="O645">
        <v>3</v>
      </c>
      <c r="P645">
        <v>1</v>
      </c>
      <c r="Q645" t="s">
        <v>51</v>
      </c>
      <c r="R645" t="b">
        <f t="shared" si="60"/>
        <v>0</v>
      </c>
      <c r="S645" t="b">
        <f>FALSE()</f>
        <v>0</v>
      </c>
      <c r="T645">
        <v>0</v>
      </c>
      <c r="U645">
        <v>0</v>
      </c>
      <c r="V645">
        <v>1</v>
      </c>
    </row>
    <row r="646" spans="1:22" ht="15" customHeight="1" x14ac:dyDescent="0.25">
      <c r="A646">
        <v>645</v>
      </c>
      <c r="B646">
        <v>8</v>
      </c>
      <c r="C646">
        <v>17.348484849999998</v>
      </c>
      <c r="D646">
        <v>0</v>
      </c>
      <c r="E646">
        <v>0</v>
      </c>
      <c r="F646">
        <v>19</v>
      </c>
      <c r="G646">
        <v>291.2589744</v>
      </c>
      <c r="H646">
        <v>0</v>
      </c>
      <c r="I646">
        <v>4.3589744E-2</v>
      </c>
      <c r="J646">
        <v>0</v>
      </c>
      <c r="K646">
        <v>0</v>
      </c>
      <c r="L646" t="s">
        <v>53</v>
      </c>
      <c r="M646">
        <v>2</v>
      </c>
      <c r="N646">
        <v>2</v>
      </c>
      <c r="O646">
        <v>7</v>
      </c>
      <c r="P646">
        <v>1</v>
      </c>
      <c r="Q646" t="s">
        <v>51</v>
      </c>
      <c r="R646" t="b">
        <f t="shared" si="60"/>
        <v>0</v>
      </c>
      <c r="S646" t="b">
        <f>FALSE()</f>
        <v>0</v>
      </c>
      <c r="T646">
        <v>0</v>
      </c>
      <c r="U646">
        <v>0</v>
      </c>
      <c r="V646">
        <v>1</v>
      </c>
    </row>
    <row r="647" spans="1:22" ht="15" customHeight="1" x14ac:dyDescent="0.25">
      <c r="A647">
        <v>646</v>
      </c>
      <c r="B647">
        <v>0</v>
      </c>
      <c r="C647">
        <v>0</v>
      </c>
      <c r="D647">
        <v>0</v>
      </c>
      <c r="E647">
        <v>0</v>
      </c>
      <c r="F647">
        <v>15</v>
      </c>
      <c r="G647">
        <v>695.4</v>
      </c>
      <c r="H647">
        <v>1.4285714E-2</v>
      </c>
      <c r="I647">
        <v>2.8571428999999999E-2</v>
      </c>
      <c r="J647">
        <v>0</v>
      </c>
      <c r="K647">
        <v>0</v>
      </c>
      <c r="L647" t="s">
        <v>53</v>
      </c>
      <c r="M647">
        <v>2</v>
      </c>
      <c r="N647">
        <v>2</v>
      </c>
      <c r="O647">
        <v>2</v>
      </c>
      <c r="P647">
        <v>1</v>
      </c>
      <c r="Q647" t="s">
        <v>51</v>
      </c>
      <c r="R647" t="b">
        <f t="shared" si="60"/>
        <v>0</v>
      </c>
      <c r="S647" t="b">
        <f>FALSE()</f>
        <v>0</v>
      </c>
      <c r="T647">
        <v>0</v>
      </c>
      <c r="U647">
        <v>0</v>
      </c>
      <c r="V647">
        <v>1</v>
      </c>
    </row>
    <row r="648" spans="1:22" ht="15" customHeight="1" x14ac:dyDescent="0.25">
      <c r="A648">
        <v>647</v>
      </c>
      <c r="B648">
        <v>2</v>
      </c>
      <c r="C648">
        <v>15</v>
      </c>
      <c r="D648">
        <v>0</v>
      </c>
      <c r="E648">
        <v>0</v>
      </c>
      <c r="F648">
        <v>3</v>
      </c>
      <c r="G648">
        <v>21</v>
      </c>
      <c r="H648">
        <v>0</v>
      </c>
      <c r="I648">
        <v>0.05</v>
      </c>
      <c r="J648">
        <v>0</v>
      </c>
      <c r="K648">
        <v>0</v>
      </c>
      <c r="L648" t="s">
        <v>53</v>
      </c>
      <c r="M648">
        <v>3</v>
      </c>
      <c r="N648">
        <v>2</v>
      </c>
      <c r="O648">
        <v>4</v>
      </c>
      <c r="P648">
        <v>8</v>
      </c>
      <c r="Q648" t="s">
        <v>51</v>
      </c>
      <c r="R648" t="b">
        <f t="shared" si="60"/>
        <v>0</v>
      </c>
      <c r="S648" t="b">
        <f>FALSE()</f>
        <v>0</v>
      </c>
      <c r="T648">
        <v>0</v>
      </c>
      <c r="U648">
        <v>0</v>
      </c>
      <c r="V648">
        <v>1</v>
      </c>
    </row>
    <row r="649" spans="1:22" ht="15" customHeight="1" x14ac:dyDescent="0.25">
      <c r="A649">
        <v>648</v>
      </c>
      <c r="B649">
        <v>0</v>
      </c>
      <c r="C649">
        <v>0</v>
      </c>
      <c r="D649">
        <v>0</v>
      </c>
      <c r="E649">
        <v>0</v>
      </c>
      <c r="F649">
        <v>45</v>
      </c>
      <c r="G649">
        <v>1594.2833330000001</v>
      </c>
      <c r="H649">
        <v>0</v>
      </c>
      <c r="I649">
        <v>1.5227273E-2</v>
      </c>
      <c r="J649">
        <v>45.431671299999998</v>
      </c>
      <c r="K649">
        <v>0</v>
      </c>
      <c r="L649" t="s">
        <v>53</v>
      </c>
      <c r="M649">
        <v>2</v>
      </c>
      <c r="N649">
        <v>2</v>
      </c>
      <c r="O649">
        <v>1</v>
      </c>
      <c r="P649">
        <v>2</v>
      </c>
      <c r="Q649" t="s">
        <v>51</v>
      </c>
      <c r="R649" t="b">
        <f>TRUE()</f>
        <v>1</v>
      </c>
      <c r="S649" t="b">
        <f>TRUE()</f>
        <v>1</v>
      </c>
      <c r="T649">
        <v>1</v>
      </c>
      <c r="U649">
        <v>1</v>
      </c>
      <c r="V649">
        <v>1</v>
      </c>
    </row>
    <row r="650" spans="1:22" ht="15" customHeight="1" x14ac:dyDescent="0.25">
      <c r="A650">
        <v>649</v>
      </c>
      <c r="B650">
        <v>3</v>
      </c>
      <c r="C650">
        <v>36</v>
      </c>
      <c r="D650">
        <v>1</v>
      </c>
      <c r="E650">
        <v>395</v>
      </c>
      <c r="F650">
        <v>12</v>
      </c>
      <c r="G650">
        <v>343.58333329999999</v>
      </c>
      <c r="H650">
        <v>0</v>
      </c>
      <c r="I650">
        <v>1.4285714E-2</v>
      </c>
      <c r="J650">
        <v>0</v>
      </c>
      <c r="K650">
        <v>0</v>
      </c>
      <c r="L650" t="s">
        <v>53</v>
      </c>
      <c r="M650">
        <v>2</v>
      </c>
      <c r="N650">
        <v>2</v>
      </c>
      <c r="O650">
        <v>1</v>
      </c>
      <c r="P650">
        <v>2</v>
      </c>
      <c r="Q650" t="s">
        <v>52</v>
      </c>
      <c r="R650" t="b">
        <f>FALSE()</f>
        <v>0</v>
      </c>
      <c r="S650" t="b">
        <f>FALSE()</f>
        <v>0</v>
      </c>
      <c r="T650">
        <v>0</v>
      </c>
      <c r="U650">
        <v>0</v>
      </c>
      <c r="V650">
        <v>0</v>
      </c>
    </row>
    <row r="651" spans="1:22" ht="15" customHeight="1" x14ac:dyDescent="0.25">
      <c r="A651">
        <v>650</v>
      </c>
      <c r="B651">
        <v>2</v>
      </c>
      <c r="C651">
        <v>34</v>
      </c>
      <c r="D651">
        <v>0</v>
      </c>
      <c r="E651">
        <v>0</v>
      </c>
      <c r="F651">
        <v>81</v>
      </c>
      <c r="G651">
        <v>2241.0023809999998</v>
      </c>
      <c r="H651">
        <v>2.4390240000000001E-3</v>
      </c>
      <c r="I651">
        <v>7.0121949999999997E-3</v>
      </c>
      <c r="J651">
        <v>0</v>
      </c>
      <c r="K651">
        <v>0</v>
      </c>
      <c r="L651" t="s">
        <v>53</v>
      </c>
      <c r="M651">
        <v>2</v>
      </c>
      <c r="N651">
        <v>2</v>
      </c>
      <c r="O651">
        <v>1</v>
      </c>
      <c r="P651">
        <v>1</v>
      </c>
      <c r="Q651" t="s">
        <v>51</v>
      </c>
      <c r="R651" t="b">
        <f>FALSE()</f>
        <v>0</v>
      </c>
      <c r="S651" t="b">
        <f>FALSE()</f>
        <v>0</v>
      </c>
      <c r="T651">
        <v>0</v>
      </c>
      <c r="U651">
        <v>0</v>
      </c>
      <c r="V651">
        <v>1</v>
      </c>
    </row>
    <row r="652" spans="1:22" ht="15" customHeight="1" x14ac:dyDescent="0.25">
      <c r="A652">
        <v>651</v>
      </c>
      <c r="B652">
        <v>0</v>
      </c>
      <c r="C652">
        <v>0</v>
      </c>
      <c r="D652">
        <v>0</v>
      </c>
      <c r="E652">
        <v>0</v>
      </c>
      <c r="F652">
        <v>2</v>
      </c>
      <c r="G652">
        <v>5</v>
      </c>
      <c r="H652">
        <v>0</v>
      </c>
      <c r="I652">
        <v>0.1</v>
      </c>
      <c r="J652">
        <v>0</v>
      </c>
      <c r="K652">
        <v>0</v>
      </c>
      <c r="L652" t="s">
        <v>53</v>
      </c>
      <c r="M652">
        <v>2</v>
      </c>
      <c r="N652">
        <v>2</v>
      </c>
      <c r="O652">
        <v>1</v>
      </c>
      <c r="P652">
        <v>13</v>
      </c>
      <c r="Q652" t="s">
        <v>51</v>
      </c>
      <c r="R652" t="b">
        <f>TRUE()</f>
        <v>1</v>
      </c>
      <c r="S652" t="b">
        <f>FALSE()</f>
        <v>0</v>
      </c>
      <c r="T652">
        <v>0</v>
      </c>
      <c r="U652">
        <v>1</v>
      </c>
      <c r="V652">
        <v>1</v>
      </c>
    </row>
    <row r="653" spans="1:22" ht="15" customHeight="1" x14ac:dyDescent="0.25">
      <c r="A653">
        <v>652</v>
      </c>
      <c r="B653">
        <v>0</v>
      </c>
      <c r="C653">
        <v>0</v>
      </c>
      <c r="D653">
        <v>0</v>
      </c>
      <c r="E653">
        <v>0</v>
      </c>
      <c r="F653">
        <v>2</v>
      </c>
      <c r="G653">
        <v>63</v>
      </c>
      <c r="H653">
        <v>0</v>
      </c>
      <c r="I653">
        <v>0.05</v>
      </c>
      <c r="J653">
        <v>0</v>
      </c>
      <c r="K653">
        <v>0</v>
      </c>
      <c r="L653" t="s">
        <v>53</v>
      </c>
      <c r="M653">
        <v>3</v>
      </c>
      <c r="N653">
        <v>2</v>
      </c>
      <c r="O653">
        <v>1</v>
      </c>
      <c r="P653">
        <v>1</v>
      </c>
      <c r="Q653" t="s">
        <v>51</v>
      </c>
      <c r="R653" t="b">
        <f>FALSE()</f>
        <v>0</v>
      </c>
      <c r="S653" t="b">
        <f>FALSE()</f>
        <v>0</v>
      </c>
      <c r="T653">
        <v>0</v>
      </c>
      <c r="U653">
        <v>0</v>
      </c>
      <c r="V653">
        <v>1</v>
      </c>
    </row>
    <row r="654" spans="1:22" ht="15" customHeight="1" x14ac:dyDescent="0.25">
      <c r="A654">
        <v>653</v>
      </c>
      <c r="B654">
        <v>2</v>
      </c>
      <c r="C654">
        <v>47</v>
      </c>
      <c r="D654">
        <v>0</v>
      </c>
      <c r="E654">
        <v>0</v>
      </c>
      <c r="F654">
        <v>21</v>
      </c>
      <c r="G654">
        <v>825.08333330000005</v>
      </c>
      <c r="H654">
        <v>0</v>
      </c>
      <c r="I654">
        <v>9.0909089999999994E-3</v>
      </c>
      <c r="J654">
        <v>10.7929507</v>
      </c>
      <c r="K654">
        <v>0</v>
      </c>
      <c r="L654" t="s">
        <v>53</v>
      </c>
      <c r="M654">
        <v>2</v>
      </c>
      <c r="N654">
        <v>2</v>
      </c>
      <c r="O654">
        <v>2</v>
      </c>
      <c r="P654">
        <v>2</v>
      </c>
      <c r="Q654" t="s">
        <v>52</v>
      </c>
      <c r="R654" t="b">
        <f>FALSE()</f>
        <v>0</v>
      </c>
      <c r="S654" t="b">
        <f>TRUE()</f>
        <v>1</v>
      </c>
      <c r="T654">
        <v>1</v>
      </c>
      <c r="U654">
        <v>0</v>
      </c>
      <c r="V654">
        <v>0</v>
      </c>
    </row>
    <row r="655" spans="1:22" ht="15" customHeight="1" x14ac:dyDescent="0.25">
      <c r="A655">
        <v>654</v>
      </c>
      <c r="B655">
        <v>0</v>
      </c>
      <c r="C655">
        <v>0</v>
      </c>
      <c r="D655">
        <v>0</v>
      </c>
      <c r="E655">
        <v>0</v>
      </c>
      <c r="F655">
        <v>54</v>
      </c>
      <c r="G655">
        <v>1357.6178299999999</v>
      </c>
      <c r="H655">
        <v>0</v>
      </c>
      <c r="I655">
        <v>4.8122740000000001E-3</v>
      </c>
      <c r="J655">
        <v>0</v>
      </c>
      <c r="K655">
        <v>0</v>
      </c>
      <c r="L655" t="s">
        <v>53</v>
      </c>
      <c r="M655">
        <v>2</v>
      </c>
      <c r="N655">
        <v>2</v>
      </c>
      <c r="O655">
        <v>2</v>
      </c>
      <c r="P655">
        <v>2</v>
      </c>
      <c r="Q655" t="s">
        <v>51</v>
      </c>
      <c r="R655" t="b">
        <f>TRUE()</f>
        <v>1</v>
      </c>
      <c r="S655" t="b">
        <f t="shared" ref="S655:S666" si="61">FALSE()</f>
        <v>0</v>
      </c>
      <c r="T655">
        <v>0</v>
      </c>
      <c r="U655">
        <v>1</v>
      </c>
      <c r="V655">
        <v>1</v>
      </c>
    </row>
    <row r="656" spans="1:22" ht="15" customHeight="1" x14ac:dyDescent="0.25">
      <c r="A656">
        <v>655</v>
      </c>
      <c r="B656">
        <v>5</v>
      </c>
      <c r="C656">
        <v>44.5</v>
      </c>
      <c r="D656">
        <v>1</v>
      </c>
      <c r="E656">
        <v>4</v>
      </c>
      <c r="F656">
        <v>37</v>
      </c>
      <c r="G656">
        <v>836.33333330000005</v>
      </c>
      <c r="H656">
        <v>5.0000000000000001E-3</v>
      </c>
      <c r="I656">
        <v>4.5416667000000001E-2</v>
      </c>
      <c r="J656">
        <v>0</v>
      </c>
      <c r="K656">
        <v>0</v>
      </c>
      <c r="L656" t="s">
        <v>53</v>
      </c>
      <c r="M656">
        <v>2</v>
      </c>
      <c r="N656">
        <v>2</v>
      </c>
      <c r="O656">
        <v>4</v>
      </c>
      <c r="P656">
        <v>1</v>
      </c>
      <c r="Q656" t="s">
        <v>51</v>
      </c>
      <c r="R656" t="b">
        <f t="shared" ref="R656:R661" si="62">FALSE()</f>
        <v>0</v>
      </c>
      <c r="S656" t="b">
        <f t="shared" si="61"/>
        <v>0</v>
      </c>
      <c r="T656">
        <v>0</v>
      </c>
      <c r="U656">
        <v>0</v>
      </c>
      <c r="V656">
        <v>1</v>
      </c>
    </row>
    <row r="657" spans="1:22" ht="15" customHeight="1" x14ac:dyDescent="0.25">
      <c r="A657">
        <v>656</v>
      </c>
      <c r="B657">
        <v>6</v>
      </c>
      <c r="C657">
        <v>125.5</v>
      </c>
      <c r="D657">
        <v>0</v>
      </c>
      <c r="E657">
        <v>0</v>
      </c>
      <c r="F657">
        <v>19</v>
      </c>
      <c r="G657">
        <v>1409.416667</v>
      </c>
      <c r="H657">
        <v>2.4691359999999998E-3</v>
      </c>
      <c r="I657">
        <v>2.3703703999999999E-2</v>
      </c>
      <c r="J657">
        <v>0</v>
      </c>
      <c r="K657">
        <v>0</v>
      </c>
      <c r="L657" t="s">
        <v>53</v>
      </c>
      <c r="M657">
        <v>1</v>
      </c>
      <c r="N657">
        <v>8</v>
      </c>
      <c r="O657">
        <v>3</v>
      </c>
      <c r="P657">
        <v>2</v>
      </c>
      <c r="Q657" t="s">
        <v>51</v>
      </c>
      <c r="R657" t="b">
        <f t="shared" si="62"/>
        <v>0</v>
      </c>
      <c r="S657" t="b">
        <f t="shared" si="61"/>
        <v>0</v>
      </c>
      <c r="T657">
        <v>0</v>
      </c>
      <c r="U657">
        <v>0</v>
      </c>
      <c r="V657">
        <v>1</v>
      </c>
    </row>
    <row r="658" spans="1:22" ht="15" customHeight="1" x14ac:dyDescent="0.25">
      <c r="A658">
        <v>657</v>
      </c>
      <c r="B658">
        <v>0</v>
      </c>
      <c r="C658">
        <v>0</v>
      </c>
      <c r="D658">
        <v>0</v>
      </c>
      <c r="E658">
        <v>0</v>
      </c>
      <c r="F658">
        <v>10</v>
      </c>
      <c r="G658">
        <v>60.5</v>
      </c>
      <c r="H658">
        <v>0.02</v>
      </c>
      <c r="I658">
        <v>0.04</v>
      </c>
      <c r="J658">
        <v>0</v>
      </c>
      <c r="K658">
        <v>0</v>
      </c>
      <c r="L658" t="s">
        <v>53</v>
      </c>
      <c r="M658">
        <v>2</v>
      </c>
      <c r="N658">
        <v>2</v>
      </c>
      <c r="O658">
        <v>3</v>
      </c>
      <c r="P658">
        <v>1</v>
      </c>
      <c r="Q658" t="s">
        <v>51</v>
      </c>
      <c r="R658" t="b">
        <f t="shared" si="62"/>
        <v>0</v>
      </c>
      <c r="S658" t="b">
        <f t="shared" si="61"/>
        <v>0</v>
      </c>
      <c r="T658">
        <v>0</v>
      </c>
      <c r="U658">
        <v>0</v>
      </c>
      <c r="V658">
        <v>1</v>
      </c>
    </row>
    <row r="659" spans="1:22" ht="15" customHeight="1" x14ac:dyDescent="0.25">
      <c r="A659">
        <v>658</v>
      </c>
      <c r="B659">
        <v>2</v>
      </c>
      <c r="C659">
        <v>42</v>
      </c>
      <c r="D659">
        <v>2</v>
      </c>
      <c r="E659">
        <v>54</v>
      </c>
      <c r="F659">
        <v>10</v>
      </c>
      <c r="G659">
        <v>420</v>
      </c>
      <c r="H659">
        <v>0</v>
      </c>
      <c r="I659">
        <v>8.3333330000000001E-3</v>
      </c>
      <c r="J659">
        <v>0</v>
      </c>
      <c r="K659">
        <v>0</v>
      </c>
      <c r="L659" t="s">
        <v>53</v>
      </c>
      <c r="M659">
        <v>2</v>
      </c>
      <c r="N659">
        <v>2</v>
      </c>
      <c r="O659">
        <v>8</v>
      </c>
      <c r="P659">
        <v>1</v>
      </c>
      <c r="Q659" t="s">
        <v>51</v>
      </c>
      <c r="R659" t="b">
        <f t="shared" si="62"/>
        <v>0</v>
      </c>
      <c r="S659" t="b">
        <f t="shared" si="61"/>
        <v>0</v>
      </c>
      <c r="T659">
        <v>0</v>
      </c>
      <c r="U659">
        <v>0</v>
      </c>
      <c r="V659">
        <v>1</v>
      </c>
    </row>
    <row r="660" spans="1:22" ht="15" customHeight="1" x14ac:dyDescent="0.25">
      <c r="A660">
        <v>659</v>
      </c>
      <c r="B660">
        <v>0</v>
      </c>
      <c r="C660">
        <v>0</v>
      </c>
      <c r="D660">
        <v>0</v>
      </c>
      <c r="E660">
        <v>0</v>
      </c>
      <c r="F660">
        <v>1</v>
      </c>
      <c r="G660">
        <v>0</v>
      </c>
      <c r="H660">
        <v>0.2</v>
      </c>
      <c r="I660">
        <v>0.2</v>
      </c>
      <c r="J660">
        <v>0</v>
      </c>
      <c r="K660">
        <v>0</v>
      </c>
      <c r="L660" t="s">
        <v>53</v>
      </c>
      <c r="M660">
        <v>2</v>
      </c>
      <c r="N660">
        <v>5</v>
      </c>
      <c r="O660">
        <v>9</v>
      </c>
      <c r="P660">
        <v>1</v>
      </c>
      <c r="Q660" t="s">
        <v>51</v>
      </c>
      <c r="R660" t="b">
        <f t="shared" si="62"/>
        <v>0</v>
      </c>
      <c r="S660" t="b">
        <f t="shared" si="61"/>
        <v>0</v>
      </c>
      <c r="T660">
        <v>0</v>
      </c>
      <c r="U660">
        <v>0</v>
      </c>
      <c r="V660">
        <v>1</v>
      </c>
    </row>
    <row r="661" spans="1:22" ht="15" customHeight="1" x14ac:dyDescent="0.25">
      <c r="A661">
        <v>660</v>
      </c>
      <c r="B661">
        <v>0</v>
      </c>
      <c r="C661">
        <v>0</v>
      </c>
      <c r="D661">
        <v>0</v>
      </c>
      <c r="E661">
        <v>0</v>
      </c>
      <c r="F661">
        <v>2</v>
      </c>
      <c r="G661">
        <v>0</v>
      </c>
      <c r="H661">
        <v>0.2</v>
      </c>
      <c r="I661">
        <v>0.2</v>
      </c>
      <c r="J661">
        <v>0</v>
      </c>
      <c r="K661">
        <v>0</v>
      </c>
      <c r="L661" t="s">
        <v>53</v>
      </c>
      <c r="M661">
        <v>2</v>
      </c>
      <c r="N661">
        <v>5</v>
      </c>
      <c r="O661">
        <v>1</v>
      </c>
      <c r="P661">
        <v>1</v>
      </c>
      <c r="Q661" t="s">
        <v>51</v>
      </c>
      <c r="R661" t="b">
        <f t="shared" si="62"/>
        <v>0</v>
      </c>
      <c r="S661" t="b">
        <f t="shared" si="61"/>
        <v>0</v>
      </c>
      <c r="T661">
        <v>0</v>
      </c>
      <c r="U661">
        <v>0</v>
      </c>
      <c r="V661">
        <v>1</v>
      </c>
    </row>
    <row r="662" spans="1:22" ht="15" customHeight="1" x14ac:dyDescent="0.25">
      <c r="A662">
        <v>661</v>
      </c>
      <c r="B662">
        <v>0</v>
      </c>
      <c r="C662">
        <v>0</v>
      </c>
      <c r="D662">
        <v>0</v>
      </c>
      <c r="E662">
        <v>0</v>
      </c>
      <c r="F662">
        <v>9</v>
      </c>
      <c r="G662">
        <v>389</v>
      </c>
      <c r="H662">
        <v>0</v>
      </c>
      <c r="I662">
        <v>1.1111111E-2</v>
      </c>
      <c r="J662">
        <v>0</v>
      </c>
      <c r="K662">
        <v>0</v>
      </c>
      <c r="L662" t="s">
        <v>53</v>
      </c>
      <c r="M662">
        <v>2</v>
      </c>
      <c r="N662">
        <v>2</v>
      </c>
      <c r="O662">
        <v>3</v>
      </c>
      <c r="P662">
        <v>3</v>
      </c>
      <c r="Q662" t="s">
        <v>51</v>
      </c>
      <c r="R662" t="b">
        <f>TRUE()</f>
        <v>1</v>
      </c>
      <c r="S662" t="b">
        <f t="shared" si="61"/>
        <v>0</v>
      </c>
      <c r="T662">
        <v>0</v>
      </c>
      <c r="U662">
        <v>1</v>
      </c>
      <c r="V662">
        <v>1</v>
      </c>
    </row>
    <row r="663" spans="1:22" ht="15" customHeight="1" x14ac:dyDescent="0.25">
      <c r="A663">
        <v>662</v>
      </c>
      <c r="B663">
        <v>2</v>
      </c>
      <c r="C663">
        <v>95</v>
      </c>
      <c r="D663">
        <v>0</v>
      </c>
      <c r="E663">
        <v>0</v>
      </c>
      <c r="F663">
        <v>15</v>
      </c>
      <c r="G663">
        <v>449.5</v>
      </c>
      <c r="H663">
        <v>1.2500000000000001E-2</v>
      </c>
      <c r="I663">
        <v>4.3749999999999997E-2</v>
      </c>
      <c r="J663">
        <v>0</v>
      </c>
      <c r="K663">
        <v>0</v>
      </c>
      <c r="L663" t="s">
        <v>53</v>
      </c>
      <c r="M663">
        <v>2</v>
      </c>
      <c r="N663">
        <v>2</v>
      </c>
      <c r="O663">
        <v>4</v>
      </c>
      <c r="P663">
        <v>1</v>
      </c>
      <c r="Q663" t="s">
        <v>51</v>
      </c>
      <c r="R663" t="b">
        <f>FALSE()</f>
        <v>0</v>
      </c>
      <c r="S663" t="b">
        <f t="shared" si="61"/>
        <v>0</v>
      </c>
      <c r="T663">
        <v>0</v>
      </c>
      <c r="U663">
        <v>0</v>
      </c>
      <c r="V663">
        <v>1</v>
      </c>
    </row>
    <row r="664" spans="1:22" ht="15" customHeight="1" x14ac:dyDescent="0.25">
      <c r="A664">
        <v>663</v>
      </c>
      <c r="B664">
        <v>4</v>
      </c>
      <c r="C664">
        <v>56.5</v>
      </c>
      <c r="D664">
        <v>0</v>
      </c>
      <c r="E664">
        <v>0</v>
      </c>
      <c r="F664">
        <v>8</v>
      </c>
      <c r="G664">
        <v>202.16666670000001</v>
      </c>
      <c r="H664">
        <v>0</v>
      </c>
      <c r="I664">
        <v>0.01</v>
      </c>
      <c r="J664">
        <v>0</v>
      </c>
      <c r="K664">
        <v>0</v>
      </c>
      <c r="L664" t="s">
        <v>53</v>
      </c>
      <c r="M664">
        <v>3</v>
      </c>
      <c r="N664">
        <v>2</v>
      </c>
      <c r="O664">
        <v>1</v>
      </c>
      <c r="P664">
        <v>8</v>
      </c>
      <c r="Q664" t="s">
        <v>52</v>
      </c>
      <c r="R664" t="b">
        <f>TRUE()</f>
        <v>1</v>
      </c>
      <c r="S664" t="b">
        <f t="shared" si="61"/>
        <v>0</v>
      </c>
      <c r="T664">
        <v>0</v>
      </c>
      <c r="U664">
        <v>1</v>
      </c>
      <c r="V664">
        <v>0</v>
      </c>
    </row>
    <row r="665" spans="1:22" ht="15" customHeight="1" x14ac:dyDescent="0.25">
      <c r="A665">
        <v>664</v>
      </c>
      <c r="B665">
        <v>0</v>
      </c>
      <c r="C665">
        <v>0</v>
      </c>
      <c r="D665">
        <v>0</v>
      </c>
      <c r="E665">
        <v>0</v>
      </c>
      <c r="F665">
        <v>2</v>
      </c>
      <c r="G665">
        <v>17</v>
      </c>
      <c r="H665">
        <v>0</v>
      </c>
      <c r="I665">
        <v>0.1</v>
      </c>
      <c r="J665">
        <v>0</v>
      </c>
      <c r="K665">
        <v>0</v>
      </c>
      <c r="L665" t="s">
        <v>53</v>
      </c>
      <c r="M665">
        <v>1</v>
      </c>
      <c r="N665">
        <v>1</v>
      </c>
      <c r="O665">
        <v>8</v>
      </c>
      <c r="P665">
        <v>3</v>
      </c>
      <c r="Q665" t="s">
        <v>51</v>
      </c>
      <c r="R665" t="b">
        <f>FALSE()</f>
        <v>0</v>
      </c>
      <c r="S665" t="b">
        <f t="shared" si="61"/>
        <v>0</v>
      </c>
      <c r="T665">
        <v>0</v>
      </c>
      <c r="U665">
        <v>0</v>
      </c>
      <c r="V665">
        <v>1</v>
      </c>
    </row>
    <row r="666" spans="1:22" ht="15" customHeight="1" x14ac:dyDescent="0.25">
      <c r="A666">
        <v>665</v>
      </c>
      <c r="B666">
        <v>0</v>
      </c>
      <c r="C666">
        <v>0</v>
      </c>
      <c r="D666">
        <v>0</v>
      </c>
      <c r="E666">
        <v>0</v>
      </c>
      <c r="F666">
        <v>12</v>
      </c>
      <c r="G666">
        <v>689.2857143</v>
      </c>
      <c r="H666">
        <v>0</v>
      </c>
      <c r="I666">
        <v>5.8333333000000001E-2</v>
      </c>
      <c r="J666">
        <v>0</v>
      </c>
      <c r="K666">
        <v>0</v>
      </c>
      <c r="L666" t="s">
        <v>53</v>
      </c>
      <c r="M666">
        <v>3</v>
      </c>
      <c r="N666">
        <v>2</v>
      </c>
      <c r="O666">
        <v>3</v>
      </c>
      <c r="P666">
        <v>1</v>
      </c>
      <c r="Q666" t="s">
        <v>51</v>
      </c>
      <c r="R666" t="b">
        <f>TRUE()</f>
        <v>1</v>
      </c>
      <c r="S666" t="b">
        <f t="shared" si="61"/>
        <v>0</v>
      </c>
      <c r="T666">
        <v>0</v>
      </c>
      <c r="U666">
        <v>1</v>
      </c>
      <c r="V666">
        <v>1</v>
      </c>
    </row>
    <row r="667" spans="1:22" ht="15" customHeight="1" x14ac:dyDescent="0.25">
      <c r="A667">
        <v>666</v>
      </c>
      <c r="B667">
        <v>5</v>
      </c>
      <c r="C667">
        <v>134.92857140000001</v>
      </c>
      <c r="D667">
        <v>2</v>
      </c>
      <c r="E667">
        <v>41</v>
      </c>
      <c r="F667">
        <v>31</v>
      </c>
      <c r="G667">
        <v>2013.5952380000001</v>
      </c>
      <c r="H667">
        <v>0</v>
      </c>
      <c r="I667">
        <v>1.4141414E-2</v>
      </c>
      <c r="J667">
        <v>8.4827272730000001</v>
      </c>
      <c r="K667">
        <v>0</v>
      </c>
      <c r="L667" t="s">
        <v>53</v>
      </c>
      <c r="M667">
        <v>2</v>
      </c>
      <c r="N667">
        <v>2</v>
      </c>
      <c r="O667">
        <v>8</v>
      </c>
      <c r="P667">
        <v>2</v>
      </c>
      <c r="Q667" t="s">
        <v>51</v>
      </c>
      <c r="R667" t="b">
        <f>FALSE()</f>
        <v>0</v>
      </c>
      <c r="S667" t="b">
        <f>TRUE()</f>
        <v>1</v>
      </c>
      <c r="T667">
        <v>1</v>
      </c>
      <c r="U667">
        <v>0</v>
      </c>
      <c r="V667">
        <v>1</v>
      </c>
    </row>
    <row r="668" spans="1:22" ht="15" customHeight="1" x14ac:dyDescent="0.25">
      <c r="A668">
        <v>667</v>
      </c>
      <c r="B668">
        <v>0</v>
      </c>
      <c r="C668">
        <v>0</v>
      </c>
      <c r="D668">
        <v>0</v>
      </c>
      <c r="E668">
        <v>0</v>
      </c>
      <c r="F668">
        <v>17</v>
      </c>
      <c r="G668">
        <v>933.41666669999995</v>
      </c>
      <c r="H668">
        <v>3.1932772999999998E-2</v>
      </c>
      <c r="I668">
        <v>4.3075334999999999E-2</v>
      </c>
      <c r="J668">
        <v>0</v>
      </c>
      <c r="K668">
        <v>0</v>
      </c>
      <c r="L668" t="s">
        <v>53</v>
      </c>
      <c r="M668">
        <v>3</v>
      </c>
      <c r="N668">
        <v>2</v>
      </c>
      <c r="O668">
        <v>1</v>
      </c>
      <c r="P668">
        <v>3</v>
      </c>
      <c r="Q668" t="s">
        <v>51</v>
      </c>
      <c r="R668" t="b">
        <f>FALSE()</f>
        <v>0</v>
      </c>
      <c r="S668" t="b">
        <f t="shared" ref="S668:S683" si="63">FALSE()</f>
        <v>0</v>
      </c>
      <c r="T668">
        <v>0</v>
      </c>
      <c r="U668">
        <v>0</v>
      </c>
      <c r="V668">
        <v>1</v>
      </c>
    </row>
    <row r="669" spans="1:22" ht="15" customHeight="1" x14ac:dyDescent="0.25">
      <c r="A669">
        <v>668</v>
      </c>
      <c r="B669">
        <v>2</v>
      </c>
      <c r="C669">
        <v>64</v>
      </c>
      <c r="D669">
        <v>0</v>
      </c>
      <c r="E669">
        <v>0</v>
      </c>
      <c r="F669">
        <v>19</v>
      </c>
      <c r="G669">
        <v>371.22727270000001</v>
      </c>
      <c r="H669">
        <v>1.6666669999999999E-3</v>
      </c>
      <c r="I669">
        <v>2.9166667E-2</v>
      </c>
      <c r="J669">
        <v>0</v>
      </c>
      <c r="K669">
        <v>0</v>
      </c>
      <c r="L669" t="s">
        <v>53</v>
      </c>
      <c r="M669">
        <v>2</v>
      </c>
      <c r="N669">
        <v>4</v>
      </c>
      <c r="O669">
        <v>9</v>
      </c>
      <c r="P669">
        <v>10</v>
      </c>
      <c r="Q669" t="s">
        <v>51</v>
      </c>
      <c r="R669" t="b">
        <f>FALSE()</f>
        <v>0</v>
      </c>
      <c r="S669" t="b">
        <f t="shared" si="63"/>
        <v>0</v>
      </c>
      <c r="T669">
        <v>0</v>
      </c>
      <c r="U669">
        <v>0</v>
      </c>
      <c r="V669">
        <v>1</v>
      </c>
    </row>
    <row r="670" spans="1:22" ht="15" customHeight="1" x14ac:dyDescent="0.25">
      <c r="A670">
        <v>669</v>
      </c>
      <c r="B670">
        <v>3</v>
      </c>
      <c r="C670">
        <v>68</v>
      </c>
      <c r="D670">
        <v>0</v>
      </c>
      <c r="E670">
        <v>0</v>
      </c>
      <c r="F670">
        <v>8</v>
      </c>
      <c r="G670">
        <v>306</v>
      </c>
      <c r="H670">
        <v>0</v>
      </c>
      <c r="I670">
        <v>8.8888890000000005E-3</v>
      </c>
      <c r="J670">
        <v>0</v>
      </c>
      <c r="K670">
        <v>0</v>
      </c>
      <c r="L670" t="s">
        <v>53</v>
      </c>
      <c r="M670">
        <v>1</v>
      </c>
      <c r="N670">
        <v>1</v>
      </c>
      <c r="O670">
        <v>9</v>
      </c>
      <c r="P670">
        <v>3</v>
      </c>
      <c r="Q670" t="s">
        <v>52</v>
      </c>
      <c r="R670" t="b">
        <f>TRUE()</f>
        <v>1</v>
      </c>
      <c r="S670" t="b">
        <f t="shared" si="63"/>
        <v>0</v>
      </c>
      <c r="T670">
        <v>0</v>
      </c>
      <c r="U670">
        <v>1</v>
      </c>
      <c r="V670">
        <v>0</v>
      </c>
    </row>
    <row r="671" spans="1:22" ht="15" customHeight="1" x14ac:dyDescent="0.25">
      <c r="A671">
        <v>670</v>
      </c>
      <c r="B671">
        <v>2</v>
      </c>
      <c r="C671">
        <v>20.5</v>
      </c>
      <c r="D671">
        <v>0</v>
      </c>
      <c r="E671">
        <v>0</v>
      </c>
      <c r="F671">
        <v>21</v>
      </c>
      <c r="G671">
        <v>719.73809519999998</v>
      </c>
      <c r="H671">
        <v>4.3478259999999999E-3</v>
      </c>
      <c r="I671">
        <v>1.0434783E-2</v>
      </c>
      <c r="J671">
        <v>0</v>
      </c>
      <c r="K671">
        <v>0</v>
      </c>
      <c r="L671" t="s">
        <v>53</v>
      </c>
      <c r="M671">
        <v>2</v>
      </c>
      <c r="N671">
        <v>2</v>
      </c>
      <c r="O671">
        <v>1</v>
      </c>
      <c r="P671">
        <v>3</v>
      </c>
      <c r="Q671" t="s">
        <v>51</v>
      </c>
      <c r="R671" t="b">
        <f>FALSE()</f>
        <v>0</v>
      </c>
      <c r="S671" t="b">
        <f t="shared" si="63"/>
        <v>0</v>
      </c>
      <c r="T671">
        <v>0</v>
      </c>
      <c r="U671">
        <v>0</v>
      </c>
      <c r="V671">
        <v>1</v>
      </c>
    </row>
    <row r="672" spans="1:22" ht="15" customHeight="1" x14ac:dyDescent="0.25">
      <c r="A672">
        <v>671</v>
      </c>
      <c r="B672">
        <v>0</v>
      </c>
      <c r="C672">
        <v>0</v>
      </c>
      <c r="D672">
        <v>0</v>
      </c>
      <c r="E672">
        <v>0</v>
      </c>
      <c r="F672">
        <v>1</v>
      </c>
      <c r="G672">
        <v>0</v>
      </c>
      <c r="H672">
        <v>0.2</v>
      </c>
      <c r="I672">
        <v>0.2</v>
      </c>
      <c r="J672">
        <v>0</v>
      </c>
      <c r="K672">
        <v>0</v>
      </c>
      <c r="L672" t="s">
        <v>53</v>
      </c>
      <c r="M672">
        <v>2</v>
      </c>
      <c r="N672">
        <v>4</v>
      </c>
      <c r="O672">
        <v>6</v>
      </c>
      <c r="P672">
        <v>2</v>
      </c>
      <c r="Q672" t="s">
        <v>51</v>
      </c>
      <c r="R672" t="b">
        <f>FALSE()</f>
        <v>0</v>
      </c>
      <c r="S672" t="b">
        <f t="shared" si="63"/>
        <v>0</v>
      </c>
      <c r="T672">
        <v>0</v>
      </c>
      <c r="U672">
        <v>0</v>
      </c>
      <c r="V672">
        <v>1</v>
      </c>
    </row>
    <row r="673" spans="1:22" ht="15" customHeight="1" x14ac:dyDescent="0.25">
      <c r="A673">
        <v>672</v>
      </c>
      <c r="B673">
        <v>0</v>
      </c>
      <c r="C673">
        <v>0</v>
      </c>
      <c r="D673">
        <v>0</v>
      </c>
      <c r="E673">
        <v>0</v>
      </c>
      <c r="F673">
        <v>2</v>
      </c>
      <c r="G673">
        <v>56</v>
      </c>
      <c r="H673">
        <v>0</v>
      </c>
      <c r="I673">
        <v>0.1</v>
      </c>
      <c r="J673">
        <v>0</v>
      </c>
      <c r="K673">
        <v>0</v>
      </c>
      <c r="L673" t="s">
        <v>53</v>
      </c>
      <c r="M673">
        <v>3</v>
      </c>
      <c r="N673">
        <v>2</v>
      </c>
      <c r="O673">
        <v>1</v>
      </c>
      <c r="P673">
        <v>1</v>
      </c>
      <c r="Q673" t="s">
        <v>51</v>
      </c>
      <c r="R673" t="b">
        <f>FALSE()</f>
        <v>0</v>
      </c>
      <c r="S673" t="b">
        <f t="shared" si="63"/>
        <v>0</v>
      </c>
      <c r="T673">
        <v>0</v>
      </c>
      <c r="U673">
        <v>0</v>
      </c>
      <c r="V673">
        <v>1</v>
      </c>
    </row>
    <row r="674" spans="1:22" ht="15" customHeight="1" x14ac:dyDescent="0.25">
      <c r="A674">
        <v>673</v>
      </c>
      <c r="B674">
        <v>3</v>
      </c>
      <c r="C674">
        <v>11.33333333</v>
      </c>
      <c r="D674">
        <v>0</v>
      </c>
      <c r="E674">
        <v>0</v>
      </c>
      <c r="F674">
        <v>20</v>
      </c>
      <c r="G674">
        <v>302.38888889999998</v>
      </c>
      <c r="H674">
        <v>0</v>
      </c>
      <c r="I674">
        <v>2.380952E-3</v>
      </c>
      <c r="J674">
        <v>0</v>
      </c>
      <c r="K674">
        <v>0</v>
      </c>
      <c r="L674" t="s">
        <v>53</v>
      </c>
      <c r="M674">
        <v>2</v>
      </c>
      <c r="N674">
        <v>2</v>
      </c>
      <c r="O674">
        <v>1</v>
      </c>
      <c r="P674">
        <v>1</v>
      </c>
      <c r="Q674" t="s">
        <v>51</v>
      </c>
      <c r="R674" t="b">
        <f>FALSE()</f>
        <v>0</v>
      </c>
      <c r="S674" t="b">
        <f t="shared" si="63"/>
        <v>0</v>
      </c>
      <c r="T674">
        <v>0</v>
      </c>
      <c r="U674">
        <v>0</v>
      </c>
      <c r="V674">
        <v>1</v>
      </c>
    </row>
    <row r="675" spans="1:22" ht="15" customHeight="1" x14ac:dyDescent="0.25">
      <c r="A675">
        <v>674</v>
      </c>
      <c r="B675">
        <v>0</v>
      </c>
      <c r="C675">
        <v>0</v>
      </c>
      <c r="D675">
        <v>0</v>
      </c>
      <c r="E675">
        <v>0</v>
      </c>
      <c r="F675">
        <v>19</v>
      </c>
      <c r="G675">
        <v>491.66666670000001</v>
      </c>
      <c r="H675">
        <v>1.1111111E-2</v>
      </c>
      <c r="I675">
        <v>1.2222222E-2</v>
      </c>
      <c r="J675">
        <v>0</v>
      </c>
      <c r="K675">
        <v>0</v>
      </c>
      <c r="L675" t="s">
        <v>53</v>
      </c>
      <c r="M675">
        <v>1</v>
      </c>
      <c r="N675">
        <v>1</v>
      </c>
      <c r="O675">
        <v>1</v>
      </c>
      <c r="P675">
        <v>6</v>
      </c>
      <c r="Q675" t="s">
        <v>51</v>
      </c>
      <c r="R675" t="b">
        <f>TRUE()</f>
        <v>1</v>
      </c>
      <c r="S675" t="b">
        <f t="shared" si="63"/>
        <v>0</v>
      </c>
      <c r="T675">
        <v>0</v>
      </c>
      <c r="U675">
        <v>1</v>
      </c>
      <c r="V675">
        <v>1</v>
      </c>
    </row>
    <row r="676" spans="1:22" ht="15" customHeight="1" x14ac:dyDescent="0.25">
      <c r="A676">
        <v>675</v>
      </c>
      <c r="B676">
        <v>5</v>
      </c>
      <c r="C676">
        <v>504</v>
      </c>
      <c r="D676">
        <v>0</v>
      </c>
      <c r="E676">
        <v>0</v>
      </c>
      <c r="F676">
        <v>13</v>
      </c>
      <c r="G676">
        <v>922.08333330000005</v>
      </c>
      <c r="H676">
        <v>2.3529412E-2</v>
      </c>
      <c r="I676">
        <v>2.3529412E-2</v>
      </c>
      <c r="J676">
        <v>0</v>
      </c>
      <c r="K676">
        <v>0</v>
      </c>
      <c r="L676" t="s">
        <v>53</v>
      </c>
      <c r="M676">
        <v>3</v>
      </c>
      <c r="N676">
        <v>2</v>
      </c>
      <c r="O676">
        <v>8</v>
      </c>
      <c r="P676">
        <v>2</v>
      </c>
      <c r="Q676" t="s">
        <v>51</v>
      </c>
      <c r="R676" t="b">
        <f>FALSE()</f>
        <v>0</v>
      </c>
      <c r="S676" t="b">
        <f t="shared" si="63"/>
        <v>0</v>
      </c>
      <c r="T676">
        <v>0</v>
      </c>
      <c r="U676">
        <v>0</v>
      </c>
      <c r="V676">
        <v>1</v>
      </c>
    </row>
    <row r="677" spans="1:22" ht="15" customHeight="1" x14ac:dyDescent="0.25">
      <c r="A677">
        <v>676</v>
      </c>
      <c r="B677">
        <v>2</v>
      </c>
      <c r="C677">
        <v>25</v>
      </c>
      <c r="D677">
        <v>0</v>
      </c>
      <c r="E677">
        <v>0</v>
      </c>
      <c r="F677">
        <v>20</v>
      </c>
      <c r="G677">
        <v>667.91666669999995</v>
      </c>
      <c r="H677">
        <v>0</v>
      </c>
      <c r="I677">
        <v>9.5238100000000006E-3</v>
      </c>
      <c r="J677">
        <v>18.5847619</v>
      </c>
      <c r="K677">
        <v>0</v>
      </c>
      <c r="L677" t="s">
        <v>53</v>
      </c>
      <c r="M677">
        <v>4</v>
      </c>
      <c r="N677">
        <v>1</v>
      </c>
      <c r="O677">
        <v>1</v>
      </c>
      <c r="P677">
        <v>3</v>
      </c>
      <c r="Q677" t="s">
        <v>51</v>
      </c>
      <c r="R677" t="b">
        <f>FALSE()</f>
        <v>0</v>
      </c>
      <c r="S677" t="b">
        <f t="shared" si="63"/>
        <v>0</v>
      </c>
      <c r="T677">
        <v>0</v>
      </c>
      <c r="U677">
        <v>0</v>
      </c>
      <c r="V677">
        <v>1</v>
      </c>
    </row>
    <row r="678" spans="1:22" ht="15" customHeight="1" x14ac:dyDescent="0.25">
      <c r="A678">
        <v>677</v>
      </c>
      <c r="B678">
        <v>2</v>
      </c>
      <c r="C678">
        <v>20</v>
      </c>
      <c r="D678">
        <v>0</v>
      </c>
      <c r="E678">
        <v>0</v>
      </c>
      <c r="F678">
        <v>13</v>
      </c>
      <c r="G678">
        <v>181.5</v>
      </c>
      <c r="H678">
        <v>0</v>
      </c>
      <c r="I678">
        <v>1.3333332999999999E-2</v>
      </c>
      <c r="J678">
        <v>0</v>
      </c>
      <c r="K678">
        <v>0</v>
      </c>
      <c r="L678" t="s">
        <v>53</v>
      </c>
      <c r="M678">
        <v>2</v>
      </c>
      <c r="N678">
        <v>2</v>
      </c>
      <c r="O678">
        <v>1</v>
      </c>
      <c r="P678">
        <v>1</v>
      </c>
      <c r="Q678" t="s">
        <v>51</v>
      </c>
      <c r="R678" t="b">
        <f>FALSE()</f>
        <v>0</v>
      </c>
      <c r="S678" t="b">
        <f t="shared" si="63"/>
        <v>0</v>
      </c>
      <c r="T678">
        <v>0</v>
      </c>
      <c r="U678">
        <v>0</v>
      </c>
      <c r="V678">
        <v>1</v>
      </c>
    </row>
    <row r="679" spans="1:22" ht="15" customHeight="1" x14ac:dyDescent="0.25">
      <c r="A679">
        <v>678</v>
      </c>
      <c r="B679">
        <v>1</v>
      </c>
      <c r="C679">
        <v>19.666666670000001</v>
      </c>
      <c r="D679">
        <v>0</v>
      </c>
      <c r="E679">
        <v>0</v>
      </c>
      <c r="F679">
        <v>14</v>
      </c>
      <c r="G679">
        <v>512.11111110000002</v>
      </c>
      <c r="H679">
        <v>2.8571428999999999E-2</v>
      </c>
      <c r="I679">
        <v>0.03</v>
      </c>
      <c r="J679">
        <v>0</v>
      </c>
      <c r="K679">
        <v>0</v>
      </c>
      <c r="L679" t="s">
        <v>53</v>
      </c>
      <c r="M679">
        <v>3</v>
      </c>
      <c r="N679">
        <v>2</v>
      </c>
      <c r="O679">
        <v>3</v>
      </c>
      <c r="P679">
        <v>9</v>
      </c>
      <c r="Q679" t="s">
        <v>51</v>
      </c>
      <c r="R679" t="b">
        <f>TRUE()</f>
        <v>1</v>
      </c>
      <c r="S679" t="b">
        <f t="shared" si="63"/>
        <v>0</v>
      </c>
      <c r="T679">
        <v>0</v>
      </c>
      <c r="U679">
        <v>1</v>
      </c>
      <c r="V679">
        <v>1</v>
      </c>
    </row>
    <row r="680" spans="1:22" ht="15" customHeight="1" x14ac:dyDescent="0.25">
      <c r="A680">
        <v>679</v>
      </c>
      <c r="B680">
        <v>1</v>
      </c>
      <c r="C680">
        <v>13</v>
      </c>
      <c r="D680">
        <v>0</v>
      </c>
      <c r="E680">
        <v>0</v>
      </c>
      <c r="F680">
        <v>15</v>
      </c>
      <c r="G680">
        <v>317</v>
      </c>
      <c r="H680">
        <v>0</v>
      </c>
      <c r="I680">
        <v>6.6666670000000003E-3</v>
      </c>
      <c r="J680">
        <v>0</v>
      </c>
      <c r="K680">
        <v>0</v>
      </c>
      <c r="L680" t="s">
        <v>53</v>
      </c>
      <c r="M680">
        <v>2</v>
      </c>
      <c r="N680">
        <v>2</v>
      </c>
      <c r="O680">
        <v>1</v>
      </c>
      <c r="P680">
        <v>2</v>
      </c>
      <c r="Q680" t="s">
        <v>52</v>
      </c>
      <c r="R680" t="b">
        <f>TRUE()</f>
        <v>1</v>
      </c>
      <c r="S680" t="b">
        <f t="shared" si="63"/>
        <v>0</v>
      </c>
      <c r="T680">
        <v>0</v>
      </c>
      <c r="U680">
        <v>1</v>
      </c>
      <c r="V680">
        <v>0</v>
      </c>
    </row>
    <row r="681" spans="1:22" ht="15" customHeight="1" x14ac:dyDescent="0.25">
      <c r="A681">
        <v>680</v>
      </c>
      <c r="B681">
        <v>0</v>
      </c>
      <c r="C681">
        <v>0</v>
      </c>
      <c r="D681">
        <v>0</v>
      </c>
      <c r="E681">
        <v>0</v>
      </c>
      <c r="F681">
        <v>17</v>
      </c>
      <c r="G681">
        <v>85.666666669999998</v>
      </c>
      <c r="H681">
        <v>2.3529412E-2</v>
      </c>
      <c r="I681">
        <v>8.0392157000000006E-2</v>
      </c>
      <c r="J681">
        <v>0</v>
      </c>
      <c r="K681">
        <v>0</v>
      </c>
      <c r="L681" t="s">
        <v>53</v>
      </c>
      <c r="M681">
        <v>2</v>
      </c>
      <c r="N681">
        <v>2</v>
      </c>
      <c r="O681">
        <v>6</v>
      </c>
      <c r="P681">
        <v>1</v>
      </c>
      <c r="Q681" t="s">
        <v>51</v>
      </c>
      <c r="R681" t="b">
        <f>FALSE()</f>
        <v>0</v>
      </c>
      <c r="S681" t="b">
        <f t="shared" si="63"/>
        <v>0</v>
      </c>
      <c r="T681">
        <v>0</v>
      </c>
      <c r="U681">
        <v>0</v>
      </c>
      <c r="V681">
        <v>1</v>
      </c>
    </row>
    <row r="682" spans="1:22" ht="15" customHeight="1" x14ac:dyDescent="0.25">
      <c r="A682">
        <v>681</v>
      </c>
      <c r="B682">
        <v>0</v>
      </c>
      <c r="C682">
        <v>0</v>
      </c>
      <c r="D682">
        <v>0</v>
      </c>
      <c r="E682">
        <v>0</v>
      </c>
      <c r="F682">
        <v>8</v>
      </c>
      <c r="G682">
        <v>128.5</v>
      </c>
      <c r="H682">
        <v>0</v>
      </c>
      <c r="I682">
        <v>2.5000000000000001E-2</v>
      </c>
      <c r="J682">
        <v>0</v>
      </c>
      <c r="K682">
        <v>0</v>
      </c>
      <c r="L682" t="s">
        <v>53</v>
      </c>
      <c r="M682">
        <v>2</v>
      </c>
      <c r="N682">
        <v>2</v>
      </c>
      <c r="O682">
        <v>1</v>
      </c>
      <c r="P682">
        <v>1</v>
      </c>
      <c r="Q682" t="s">
        <v>51</v>
      </c>
      <c r="R682" t="b">
        <f>FALSE()</f>
        <v>0</v>
      </c>
      <c r="S682" t="b">
        <f t="shared" si="63"/>
        <v>0</v>
      </c>
      <c r="T682">
        <v>0</v>
      </c>
      <c r="U682">
        <v>0</v>
      </c>
      <c r="V682">
        <v>1</v>
      </c>
    </row>
    <row r="683" spans="1:22" ht="15" customHeight="1" x14ac:dyDescent="0.25">
      <c r="A683">
        <v>682</v>
      </c>
      <c r="B683">
        <v>6</v>
      </c>
      <c r="C683">
        <v>76.333333330000002</v>
      </c>
      <c r="D683">
        <v>0</v>
      </c>
      <c r="E683">
        <v>0</v>
      </c>
      <c r="F683">
        <v>7</v>
      </c>
      <c r="G683">
        <v>78.833333330000002</v>
      </c>
      <c r="H683">
        <v>4.4444439999999997E-3</v>
      </c>
      <c r="I683">
        <v>1.0666666999999999E-2</v>
      </c>
      <c r="J683">
        <v>0</v>
      </c>
      <c r="K683">
        <v>0</v>
      </c>
      <c r="L683" t="s">
        <v>53</v>
      </c>
      <c r="M683">
        <v>2</v>
      </c>
      <c r="N683">
        <v>2</v>
      </c>
      <c r="O683">
        <v>8</v>
      </c>
      <c r="P683">
        <v>2</v>
      </c>
      <c r="Q683" t="s">
        <v>51</v>
      </c>
      <c r="R683" t="b">
        <f>FALSE()</f>
        <v>0</v>
      </c>
      <c r="S683" t="b">
        <f t="shared" si="63"/>
        <v>0</v>
      </c>
      <c r="T683">
        <v>0</v>
      </c>
      <c r="U683">
        <v>0</v>
      </c>
      <c r="V683">
        <v>1</v>
      </c>
    </row>
    <row r="684" spans="1:22" ht="15" customHeight="1" x14ac:dyDescent="0.25">
      <c r="A684">
        <v>683</v>
      </c>
      <c r="B684">
        <v>2</v>
      </c>
      <c r="C684">
        <v>45.444444439999998</v>
      </c>
      <c r="D684">
        <v>1</v>
      </c>
      <c r="E684">
        <v>40.666666669999998</v>
      </c>
      <c r="F684">
        <v>57</v>
      </c>
      <c r="G684">
        <v>851.64265339999997</v>
      </c>
      <c r="H684">
        <v>0</v>
      </c>
      <c r="I684">
        <v>7.9234969999999998E-3</v>
      </c>
      <c r="J684">
        <v>3.0778360660000001</v>
      </c>
      <c r="K684">
        <v>0</v>
      </c>
      <c r="L684" t="s">
        <v>53</v>
      </c>
      <c r="M684">
        <v>2</v>
      </c>
      <c r="N684">
        <v>4</v>
      </c>
      <c r="O684">
        <v>3</v>
      </c>
      <c r="P684">
        <v>1</v>
      </c>
      <c r="Q684" t="s">
        <v>51</v>
      </c>
      <c r="R684" t="b">
        <f>TRUE()</f>
        <v>1</v>
      </c>
      <c r="S684" t="b">
        <f>TRUE()</f>
        <v>1</v>
      </c>
      <c r="T684">
        <v>1</v>
      </c>
      <c r="U684">
        <v>1</v>
      </c>
      <c r="V684">
        <v>1</v>
      </c>
    </row>
    <row r="685" spans="1:22" ht="15" customHeight="1" x14ac:dyDescent="0.25">
      <c r="A685">
        <v>684</v>
      </c>
      <c r="B685">
        <v>3</v>
      </c>
      <c r="C685">
        <v>31</v>
      </c>
      <c r="D685">
        <v>0</v>
      </c>
      <c r="E685">
        <v>0</v>
      </c>
      <c r="F685">
        <v>58</v>
      </c>
      <c r="G685">
        <v>1400.4389610000001</v>
      </c>
      <c r="H685">
        <v>0</v>
      </c>
      <c r="I685">
        <v>5.9510359999999998E-3</v>
      </c>
      <c r="J685">
        <v>0</v>
      </c>
      <c r="K685">
        <v>0</v>
      </c>
      <c r="L685" t="s">
        <v>53</v>
      </c>
      <c r="M685">
        <v>2</v>
      </c>
      <c r="N685">
        <v>2</v>
      </c>
      <c r="O685">
        <v>1</v>
      </c>
      <c r="P685">
        <v>1</v>
      </c>
      <c r="Q685" t="s">
        <v>51</v>
      </c>
      <c r="R685" t="b">
        <f>FALSE()</f>
        <v>0</v>
      </c>
      <c r="S685" t="b">
        <f t="shared" ref="S685:S695" si="64">FALSE()</f>
        <v>0</v>
      </c>
      <c r="T685">
        <v>0</v>
      </c>
      <c r="U685">
        <v>0</v>
      </c>
      <c r="V685">
        <v>1</v>
      </c>
    </row>
    <row r="686" spans="1:22" ht="15" customHeight="1" x14ac:dyDescent="0.25">
      <c r="A686">
        <v>685</v>
      </c>
      <c r="B686">
        <v>0</v>
      </c>
      <c r="C686">
        <v>0</v>
      </c>
      <c r="D686">
        <v>0</v>
      </c>
      <c r="E686">
        <v>0</v>
      </c>
      <c r="F686">
        <v>6</v>
      </c>
      <c r="G686">
        <v>84</v>
      </c>
      <c r="H686">
        <v>0</v>
      </c>
      <c r="I686">
        <v>3.3333333E-2</v>
      </c>
      <c r="J686">
        <v>0</v>
      </c>
      <c r="K686">
        <v>0</v>
      </c>
      <c r="L686" t="s">
        <v>53</v>
      </c>
      <c r="M686">
        <v>1</v>
      </c>
      <c r="N686">
        <v>1</v>
      </c>
      <c r="O686">
        <v>8</v>
      </c>
      <c r="P686">
        <v>3</v>
      </c>
      <c r="Q686" t="s">
        <v>51</v>
      </c>
      <c r="R686" t="b">
        <f>FALSE()</f>
        <v>0</v>
      </c>
      <c r="S686" t="b">
        <f t="shared" si="64"/>
        <v>0</v>
      </c>
      <c r="T686">
        <v>0</v>
      </c>
      <c r="U686">
        <v>0</v>
      </c>
      <c r="V686">
        <v>1</v>
      </c>
    </row>
    <row r="687" spans="1:22" ht="15" customHeight="1" x14ac:dyDescent="0.25">
      <c r="A687">
        <v>686</v>
      </c>
      <c r="B687">
        <v>0</v>
      </c>
      <c r="C687">
        <v>0</v>
      </c>
      <c r="D687">
        <v>0</v>
      </c>
      <c r="E687">
        <v>0</v>
      </c>
      <c r="F687">
        <v>12</v>
      </c>
      <c r="G687">
        <v>167.2222222</v>
      </c>
      <c r="H687">
        <v>0</v>
      </c>
      <c r="I687">
        <v>1.6666669999999999E-3</v>
      </c>
      <c r="J687">
        <v>0</v>
      </c>
      <c r="K687">
        <v>0</v>
      </c>
      <c r="L687" t="s">
        <v>53</v>
      </c>
      <c r="M687">
        <v>3</v>
      </c>
      <c r="N687">
        <v>2</v>
      </c>
      <c r="O687">
        <v>1</v>
      </c>
      <c r="P687">
        <v>3</v>
      </c>
      <c r="Q687" t="s">
        <v>51</v>
      </c>
      <c r="R687" t="b">
        <f>TRUE()</f>
        <v>1</v>
      </c>
      <c r="S687" t="b">
        <f t="shared" si="64"/>
        <v>0</v>
      </c>
      <c r="T687">
        <v>0</v>
      </c>
      <c r="U687">
        <v>1</v>
      </c>
      <c r="V687">
        <v>1</v>
      </c>
    </row>
    <row r="688" spans="1:22" ht="15" customHeight="1" x14ac:dyDescent="0.25">
      <c r="A688">
        <v>687</v>
      </c>
      <c r="B688">
        <v>0</v>
      </c>
      <c r="C688">
        <v>0</v>
      </c>
      <c r="D688">
        <v>0</v>
      </c>
      <c r="E688">
        <v>0</v>
      </c>
      <c r="F688">
        <v>12</v>
      </c>
      <c r="G688">
        <v>396.5</v>
      </c>
      <c r="H688">
        <v>0</v>
      </c>
      <c r="I688">
        <v>3.7222221999999999E-2</v>
      </c>
      <c r="J688">
        <v>0</v>
      </c>
      <c r="K688">
        <v>0</v>
      </c>
      <c r="L688" t="s">
        <v>53</v>
      </c>
      <c r="M688">
        <v>2</v>
      </c>
      <c r="N688">
        <v>4</v>
      </c>
      <c r="O688">
        <v>3</v>
      </c>
      <c r="P688">
        <v>2</v>
      </c>
      <c r="Q688" t="s">
        <v>51</v>
      </c>
      <c r="R688" t="b">
        <f>FALSE()</f>
        <v>0</v>
      </c>
      <c r="S688" t="b">
        <f t="shared" si="64"/>
        <v>0</v>
      </c>
      <c r="T688">
        <v>0</v>
      </c>
      <c r="U688">
        <v>0</v>
      </c>
      <c r="V688">
        <v>1</v>
      </c>
    </row>
    <row r="689" spans="1:22" ht="15" customHeight="1" x14ac:dyDescent="0.25">
      <c r="A689">
        <v>688</v>
      </c>
      <c r="B689">
        <v>0</v>
      </c>
      <c r="C689">
        <v>0</v>
      </c>
      <c r="D689">
        <v>0</v>
      </c>
      <c r="E689">
        <v>0</v>
      </c>
      <c r="F689">
        <v>2</v>
      </c>
      <c r="G689">
        <v>22</v>
      </c>
      <c r="H689">
        <v>0</v>
      </c>
      <c r="I689">
        <v>0.05</v>
      </c>
      <c r="J689">
        <v>0</v>
      </c>
      <c r="K689">
        <v>0</v>
      </c>
      <c r="L689" t="s">
        <v>53</v>
      </c>
      <c r="M689">
        <v>1</v>
      </c>
      <c r="N689">
        <v>1</v>
      </c>
      <c r="O689">
        <v>3</v>
      </c>
      <c r="P689">
        <v>15</v>
      </c>
      <c r="Q689" t="s">
        <v>51</v>
      </c>
      <c r="R689" t="b">
        <f>TRUE()</f>
        <v>1</v>
      </c>
      <c r="S689" t="b">
        <f t="shared" si="64"/>
        <v>0</v>
      </c>
      <c r="T689">
        <v>0</v>
      </c>
      <c r="U689">
        <v>1</v>
      </c>
      <c r="V689">
        <v>1</v>
      </c>
    </row>
    <row r="690" spans="1:22" ht="15" customHeight="1" x14ac:dyDescent="0.25">
      <c r="A690">
        <v>689</v>
      </c>
      <c r="B690">
        <v>0</v>
      </c>
      <c r="C690">
        <v>0</v>
      </c>
      <c r="D690">
        <v>0</v>
      </c>
      <c r="E690">
        <v>0</v>
      </c>
      <c r="F690">
        <v>5</v>
      </c>
      <c r="G690">
        <v>371</v>
      </c>
      <c r="H690">
        <v>0</v>
      </c>
      <c r="I690">
        <v>0.02</v>
      </c>
      <c r="J690">
        <v>0</v>
      </c>
      <c r="K690">
        <v>0</v>
      </c>
      <c r="L690" t="s">
        <v>53</v>
      </c>
      <c r="M690">
        <v>2</v>
      </c>
      <c r="N690">
        <v>2</v>
      </c>
      <c r="O690">
        <v>4</v>
      </c>
      <c r="P690">
        <v>10</v>
      </c>
      <c r="Q690" t="s">
        <v>51</v>
      </c>
      <c r="R690" t="b">
        <f>FALSE()</f>
        <v>0</v>
      </c>
      <c r="S690" t="b">
        <f t="shared" si="64"/>
        <v>0</v>
      </c>
      <c r="T690">
        <v>0</v>
      </c>
      <c r="U690">
        <v>0</v>
      </c>
      <c r="V690">
        <v>1</v>
      </c>
    </row>
    <row r="691" spans="1:22" ht="15" customHeight="1" x14ac:dyDescent="0.25">
      <c r="A691">
        <v>690</v>
      </c>
      <c r="B691">
        <v>0</v>
      </c>
      <c r="C691">
        <v>0</v>
      </c>
      <c r="D691">
        <v>4</v>
      </c>
      <c r="E691">
        <v>399.33333329999999</v>
      </c>
      <c r="F691">
        <v>46</v>
      </c>
      <c r="G691">
        <v>1814.583333</v>
      </c>
      <c r="H691">
        <v>3.673469E-3</v>
      </c>
      <c r="I691">
        <v>2.6757369999999999E-2</v>
      </c>
      <c r="J691">
        <v>0</v>
      </c>
      <c r="K691">
        <v>0</v>
      </c>
      <c r="L691" t="s">
        <v>53</v>
      </c>
      <c r="M691">
        <v>2</v>
      </c>
      <c r="N691">
        <v>2</v>
      </c>
      <c r="O691">
        <v>2</v>
      </c>
      <c r="P691">
        <v>2</v>
      </c>
      <c r="Q691" t="s">
        <v>51</v>
      </c>
      <c r="R691" t="b">
        <f>FALSE()</f>
        <v>0</v>
      </c>
      <c r="S691" t="b">
        <f t="shared" si="64"/>
        <v>0</v>
      </c>
      <c r="T691">
        <v>0</v>
      </c>
      <c r="U691">
        <v>0</v>
      </c>
      <c r="V691">
        <v>1</v>
      </c>
    </row>
    <row r="692" spans="1:22" ht="15" customHeight="1" x14ac:dyDescent="0.25">
      <c r="A692">
        <v>691</v>
      </c>
      <c r="B692">
        <v>0</v>
      </c>
      <c r="C692">
        <v>0</v>
      </c>
      <c r="D692">
        <v>0</v>
      </c>
      <c r="E692">
        <v>0</v>
      </c>
      <c r="F692">
        <v>4</v>
      </c>
      <c r="G692">
        <v>30.5</v>
      </c>
      <c r="H692">
        <v>0</v>
      </c>
      <c r="I692">
        <v>0.05</v>
      </c>
      <c r="J692">
        <v>0</v>
      </c>
      <c r="K692">
        <v>0</v>
      </c>
      <c r="L692" t="s">
        <v>53</v>
      </c>
      <c r="M692">
        <v>2</v>
      </c>
      <c r="N692">
        <v>4</v>
      </c>
      <c r="O692">
        <v>3</v>
      </c>
      <c r="P692">
        <v>3</v>
      </c>
      <c r="Q692" t="s">
        <v>51</v>
      </c>
      <c r="R692" t="b">
        <f>FALSE()</f>
        <v>0</v>
      </c>
      <c r="S692" t="b">
        <f t="shared" si="64"/>
        <v>0</v>
      </c>
      <c r="T692">
        <v>0</v>
      </c>
      <c r="U692">
        <v>0</v>
      </c>
      <c r="V692">
        <v>1</v>
      </c>
    </row>
    <row r="693" spans="1:22" ht="15" customHeight="1" x14ac:dyDescent="0.25">
      <c r="A693">
        <v>692</v>
      </c>
      <c r="B693">
        <v>0</v>
      </c>
      <c r="C693">
        <v>0</v>
      </c>
      <c r="D693">
        <v>0</v>
      </c>
      <c r="E693">
        <v>0</v>
      </c>
      <c r="F693">
        <v>27</v>
      </c>
      <c r="G693">
        <v>644</v>
      </c>
      <c r="H693">
        <v>7.6923080000000001E-3</v>
      </c>
      <c r="I693">
        <v>5.1923076999999998E-2</v>
      </c>
      <c r="J693">
        <v>0</v>
      </c>
      <c r="K693">
        <v>0</v>
      </c>
      <c r="L693" t="s">
        <v>53</v>
      </c>
      <c r="M693">
        <v>3</v>
      </c>
      <c r="N693">
        <v>2</v>
      </c>
      <c r="O693">
        <v>2</v>
      </c>
      <c r="P693">
        <v>3</v>
      </c>
      <c r="Q693" t="s">
        <v>51</v>
      </c>
      <c r="R693" t="b">
        <f>FALSE()</f>
        <v>0</v>
      </c>
      <c r="S693" t="b">
        <f t="shared" si="64"/>
        <v>0</v>
      </c>
      <c r="T693">
        <v>0</v>
      </c>
      <c r="U693">
        <v>0</v>
      </c>
      <c r="V693">
        <v>1</v>
      </c>
    </row>
    <row r="694" spans="1:22" ht="15" customHeight="1" x14ac:dyDescent="0.25">
      <c r="A694">
        <v>693</v>
      </c>
      <c r="B694">
        <v>8</v>
      </c>
      <c r="C694">
        <v>125.16666669999999</v>
      </c>
      <c r="D694">
        <v>0</v>
      </c>
      <c r="E694">
        <v>0</v>
      </c>
      <c r="F694">
        <v>27</v>
      </c>
      <c r="G694">
        <v>1802.25</v>
      </c>
      <c r="H694">
        <v>6.0606059999999996E-3</v>
      </c>
      <c r="I694">
        <v>1.1774152E-2</v>
      </c>
      <c r="J694">
        <v>0</v>
      </c>
      <c r="K694">
        <v>0</v>
      </c>
      <c r="L694" t="s">
        <v>53</v>
      </c>
      <c r="M694">
        <v>3</v>
      </c>
      <c r="N694">
        <v>2</v>
      </c>
      <c r="O694">
        <v>1</v>
      </c>
      <c r="P694">
        <v>8</v>
      </c>
      <c r="Q694" t="s">
        <v>51</v>
      </c>
      <c r="R694" t="b">
        <f>TRUE()</f>
        <v>1</v>
      </c>
      <c r="S694" t="b">
        <f t="shared" si="64"/>
        <v>0</v>
      </c>
      <c r="T694">
        <v>0</v>
      </c>
      <c r="U694">
        <v>1</v>
      </c>
      <c r="V694">
        <v>1</v>
      </c>
    </row>
    <row r="695" spans="1:22" ht="15" customHeight="1" x14ac:dyDescent="0.25">
      <c r="A695">
        <v>694</v>
      </c>
      <c r="B695">
        <v>2</v>
      </c>
      <c r="C695">
        <v>13</v>
      </c>
      <c r="D695">
        <v>0</v>
      </c>
      <c r="E695">
        <v>0</v>
      </c>
      <c r="F695">
        <v>23</v>
      </c>
      <c r="G695">
        <v>855.16666669999995</v>
      </c>
      <c r="H695">
        <v>8.0000000000000002E-3</v>
      </c>
      <c r="I695">
        <v>2.5333333E-2</v>
      </c>
      <c r="J695">
        <v>0</v>
      </c>
      <c r="K695">
        <v>0</v>
      </c>
      <c r="L695" t="s">
        <v>53</v>
      </c>
      <c r="M695">
        <v>2</v>
      </c>
      <c r="N695">
        <v>5</v>
      </c>
      <c r="O695">
        <v>1</v>
      </c>
      <c r="P695">
        <v>3</v>
      </c>
      <c r="Q695" t="s">
        <v>51</v>
      </c>
      <c r="R695" t="b">
        <f>FALSE()</f>
        <v>0</v>
      </c>
      <c r="S695" t="b">
        <f t="shared" si="64"/>
        <v>0</v>
      </c>
      <c r="T695">
        <v>0</v>
      </c>
      <c r="U695">
        <v>0</v>
      </c>
      <c r="V695">
        <v>1</v>
      </c>
    </row>
    <row r="696" spans="1:22" ht="15" customHeight="1" x14ac:dyDescent="0.25">
      <c r="A696">
        <v>695</v>
      </c>
      <c r="B696">
        <v>1</v>
      </c>
      <c r="C696">
        <v>72.666666669999998</v>
      </c>
      <c r="D696">
        <v>4</v>
      </c>
      <c r="E696">
        <v>345</v>
      </c>
      <c r="F696">
        <v>24</v>
      </c>
      <c r="G696">
        <v>879.90909090000002</v>
      </c>
      <c r="H696">
        <v>0</v>
      </c>
      <c r="I696">
        <v>3.5897435999999998E-2</v>
      </c>
      <c r="J696">
        <v>6.4827982689999999</v>
      </c>
      <c r="K696">
        <v>0</v>
      </c>
      <c r="L696" t="s">
        <v>53</v>
      </c>
      <c r="M696">
        <v>2</v>
      </c>
      <c r="N696">
        <v>4</v>
      </c>
      <c r="O696">
        <v>4</v>
      </c>
      <c r="P696">
        <v>1</v>
      </c>
      <c r="Q696" t="s">
        <v>51</v>
      </c>
      <c r="R696" t="b">
        <f>FALSE()</f>
        <v>0</v>
      </c>
      <c r="S696" t="b">
        <f>TRUE()</f>
        <v>1</v>
      </c>
      <c r="T696">
        <v>1</v>
      </c>
      <c r="U696">
        <v>0</v>
      </c>
      <c r="V696">
        <v>1</v>
      </c>
    </row>
    <row r="697" spans="1:22" ht="15" customHeight="1" x14ac:dyDescent="0.25">
      <c r="A697">
        <v>696</v>
      </c>
      <c r="B697">
        <v>5</v>
      </c>
      <c r="C697">
        <v>100.91666669999999</v>
      </c>
      <c r="D697">
        <v>0</v>
      </c>
      <c r="E697">
        <v>0</v>
      </c>
      <c r="F697">
        <v>56</v>
      </c>
      <c r="G697">
        <v>1432.2233329999999</v>
      </c>
      <c r="H697">
        <v>0</v>
      </c>
      <c r="I697">
        <v>2.1857920000000002E-3</v>
      </c>
      <c r="J697">
        <v>69.430431949999999</v>
      </c>
      <c r="K697">
        <v>0</v>
      </c>
      <c r="L697" t="s">
        <v>53</v>
      </c>
      <c r="M697">
        <v>2</v>
      </c>
      <c r="N697">
        <v>2</v>
      </c>
      <c r="O697">
        <v>3</v>
      </c>
      <c r="P697">
        <v>3</v>
      </c>
      <c r="Q697" t="s">
        <v>51</v>
      </c>
      <c r="R697" t="b">
        <f>TRUE()</f>
        <v>1</v>
      </c>
      <c r="S697" t="b">
        <f>TRUE()</f>
        <v>1</v>
      </c>
      <c r="T697">
        <v>1</v>
      </c>
      <c r="U697">
        <v>1</v>
      </c>
      <c r="V697">
        <v>1</v>
      </c>
    </row>
    <row r="698" spans="1:22" ht="15" customHeight="1" x14ac:dyDescent="0.25">
      <c r="A698">
        <v>697</v>
      </c>
      <c r="B698">
        <v>7</v>
      </c>
      <c r="C698">
        <v>60</v>
      </c>
      <c r="D698">
        <v>3</v>
      </c>
      <c r="E698">
        <v>23</v>
      </c>
      <c r="F698">
        <v>111</v>
      </c>
      <c r="G698">
        <v>2524.5019050000001</v>
      </c>
      <c r="H698">
        <v>1.694915E-3</v>
      </c>
      <c r="I698">
        <v>1.8834175000000002E-2</v>
      </c>
      <c r="J698">
        <v>6.4450514989999999</v>
      </c>
      <c r="K698">
        <v>0</v>
      </c>
      <c r="L698" t="s">
        <v>53</v>
      </c>
      <c r="M698">
        <v>3</v>
      </c>
      <c r="N698">
        <v>2</v>
      </c>
      <c r="O698">
        <v>1</v>
      </c>
      <c r="P698">
        <v>2</v>
      </c>
      <c r="Q698" t="s">
        <v>51</v>
      </c>
      <c r="R698" t="b">
        <f>TRUE()</f>
        <v>1</v>
      </c>
      <c r="S698" t="b">
        <f>FALSE()</f>
        <v>0</v>
      </c>
      <c r="T698">
        <v>0</v>
      </c>
      <c r="U698">
        <v>1</v>
      </c>
      <c r="V698">
        <v>1</v>
      </c>
    </row>
    <row r="699" spans="1:22" ht="15" customHeight="1" x14ac:dyDescent="0.25">
      <c r="A699">
        <v>698</v>
      </c>
      <c r="B699">
        <v>3</v>
      </c>
      <c r="C699">
        <v>49.5</v>
      </c>
      <c r="D699">
        <v>1</v>
      </c>
      <c r="E699">
        <v>29.5</v>
      </c>
      <c r="F699">
        <v>45</v>
      </c>
      <c r="G699">
        <v>1545.5</v>
      </c>
      <c r="H699">
        <v>0</v>
      </c>
      <c r="I699">
        <v>4.0000000000000001E-3</v>
      </c>
      <c r="J699">
        <v>20.971440000000001</v>
      </c>
      <c r="K699">
        <v>0</v>
      </c>
      <c r="L699" t="s">
        <v>53</v>
      </c>
      <c r="M699">
        <v>2</v>
      </c>
      <c r="N699">
        <v>4</v>
      </c>
      <c r="O699">
        <v>3</v>
      </c>
      <c r="P699">
        <v>8</v>
      </c>
      <c r="Q699" t="s">
        <v>51</v>
      </c>
      <c r="R699" t="b">
        <f>TRUE()</f>
        <v>1</v>
      </c>
      <c r="S699" t="b">
        <f>TRUE()</f>
        <v>1</v>
      </c>
      <c r="T699">
        <v>1</v>
      </c>
      <c r="U699">
        <v>1</v>
      </c>
      <c r="V699">
        <v>1</v>
      </c>
    </row>
    <row r="700" spans="1:22" ht="15" customHeight="1" x14ac:dyDescent="0.25">
      <c r="A700">
        <v>699</v>
      </c>
      <c r="B700">
        <v>8</v>
      </c>
      <c r="C700">
        <v>466.5</v>
      </c>
      <c r="D700">
        <v>2</v>
      </c>
      <c r="E700">
        <v>75.25</v>
      </c>
      <c r="F700">
        <v>44</v>
      </c>
      <c r="G700">
        <v>1616.4258239999999</v>
      </c>
      <c r="H700">
        <v>6.9444440000000001E-3</v>
      </c>
      <c r="I700">
        <v>1.0974434E-2</v>
      </c>
      <c r="J700">
        <v>0</v>
      </c>
      <c r="K700">
        <v>0</v>
      </c>
      <c r="L700" t="s">
        <v>53</v>
      </c>
      <c r="M700">
        <v>3</v>
      </c>
      <c r="N700">
        <v>2</v>
      </c>
      <c r="O700">
        <v>4</v>
      </c>
      <c r="P700">
        <v>1</v>
      </c>
      <c r="Q700" t="s">
        <v>51</v>
      </c>
      <c r="R700" t="b">
        <f>FALSE()</f>
        <v>0</v>
      </c>
      <c r="S700" t="b">
        <f>FALSE()</f>
        <v>0</v>
      </c>
      <c r="T700">
        <v>0</v>
      </c>
      <c r="U700">
        <v>0</v>
      </c>
      <c r="V700">
        <v>1</v>
      </c>
    </row>
    <row r="701" spans="1:22" ht="15" customHeight="1" x14ac:dyDescent="0.25">
      <c r="A701">
        <v>700</v>
      </c>
      <c r="B701">
        <v>0</v>
      </c>
      <c r="C701">
        <v>0</v>
      </c>
      <c r="D701">
        <v>0</v>
      </c>
      <c r="E701">
        <v>0</v>
      </c>
      <c r="F701">
        <v>8</v>
      </c>
      <c r="G701">
        <v>332</v>
      </c>
      <c r="H701">
        <v>0</v>
      </c>
      <c r="I701">
        <v>2.8571428999999999E-2</v>
      </c>
      <c r="J701">
        <v>0</v>
      </c>
      <c r="K701">
        <v>0</v>
      </c>
      <c r="L701" t="s">
        <v>53</v>
      </c>
      <c r="M701">
        <v>3</v>
      </c>
      <c r="N701">
        <v>2</v>
      </c>
      <c r="O701">
        <v>1</v>
      </c>
      <c r="P701">
        <v>8</v>
      </c>
      <c r="Q701" t="s">
        <v>52</v>
      </c>
      <c r="R701" t="b">
        <f>TRUE()</f>
        <v>1</v>
      </c>
      <c r="S701" t="b">
        <f>FALSE()</f>
        <v>0</v>
      </c>
      <c r="T701">
        <v>0</v>
      </c>
      <c r="U701">
        <v>1</v>
      </c>
      <c r="V701">
        <v>0</v>
      </c>
    </row>
    <row r="702" spans="1:22" ht="15" customHeight="1" x14ac:dyDescent="0.25">
      <c r="A702">
        <v>701</v>
      </c>
      <c r="B702">
        <v>0</v>
      </c>
      <c r="C702">
        <v>0</v>
      </c>
      <c r="D702">
        <v>0</v>
      </c>
      <c r="E702">
        <v>0</v>
      </c>
      <c r="F702">
        <v>1</v>
      </c>
      <c r="G702">
        <v>40</v>
      </c>
      <c r="H702">
        <v>0</v>
      </c>
      <c r="I702">
        <v>0.1</v>
      </c>
      <c r="J702">
        <v>0</v>
      </c>
      <c r="K702">
        <v>0</v>
      </c>
      <c r="L702" t="s">
        <v>53</v>
      </c>
      <c r="M702">
        <v>3</v>
      </c>
      <c r="N702">
        <v>2</v>
      </c>
      <c r="O702">
        <v>1</v>
      </c>
      <c r="P702">
        <v>10</v>
      </c>
      <c r="Q702" t="s">
        <v>51</v>
      </c>
      <c r="R702" t="b">
        <f t="shared" ref="R702:R707" si="65">FALSE()</f>
        <v>0</v>
      </c>
      <c r="S702" t="b">
        <f>FALSE()</f>
        <v>0</v>
      </c>
      <c r="T702">
        <v>0</v>
      </c>
      <c r="U702">
        <v>0</v>
      </c>
      <c r="V702">
        <v>1</v>
      </c>
    </row>
    <row r="703" spans="1:22" ht="15" customHeight="1" x14ac:dyDescent="0.25">
      <c r="A703">
        <v>702</v>
      </c>
      <c r="B703">
        <v>5</v>
      </c>
      <c r="C703">
        <v>175.2307692</v>
      </c>
      <c r="D703">
        <v>0</v>
      </c>
      <c r="E703">
        <v>0</v>
      </c>
      <c r="F703">
        <v>20</v>
      </c>
      <c r="G703">
        <v>2224.85</v>
      </c>
      <c r="H703">
        <v>4.3478259999999999E-3</v>
      </c>
      <c r="I703">
        <v>2.3913042999999998E-2</v>
      </c>
      <c r="J703">
        <v>0</v>
      </c>
      <c r="K703">
        <v>0</v>
      </c>
      <c r="L703" t="s">
        <v>53</v>
      </c>
      <c r="M703">
        <v>4</v>
      </c>
      <c r="N703">
        <v>2</v>
      </c>
      <c r="O703">
        <v>8</v>
      </c>
      <c r="P703">
        <v>1</v>
      </c>
      <c r="Q703" t="s">
        <v>51</v>
      </c>
      <c r="R703" t="b">
        <f t="shared" si="65"/>
        <v>0</v>
      </c>
      <c r="S703" t="b">
        <f>FALSE()</f>
        <v>0</v>
      </c>
      <c r="T703">
        <v>0</v>
      </c>
      <c r="U703">
        <v>0</v>
      </c>
      <c r="V703">
        <v>1</v>
      </c>
    </row>
    <row r="704" spans="1:22" ht="15" customHeight="1" x14ac:dyDescent="0.25">
      <c r="A704">
        <v>703</v>
      </c>
      <c r="B704">
        <v>6</v>
      </c>
      <c r="C704">
        <v>96.857142859999996</v>
      </c>
      <c r="D704">
        <v>0</v>
      </c>
      <c r="E704">
        <v>0</v>
      </c>
      <c r="F704">
        <v>28</v>
      </c>
      <c r="G704">
        <v>672.54523810000001</v>
      </c>
      <c r="H704">
        <v>0</v>
      </c>
      <c r="I704">
        <v>2.0707071000000001E-2</v>
      </c>
      <c r="J704">
        <v>19.714689239999998</v>
      </c>
      <c r="K704">
        <v>0</v>
      </c>
      <c r="L704" t="s">
        <v>53</v>
      </c>
      <c r="M704">
        <v>1</v>
      </c>
      <c r="N704">
        <v>1</v>
      </c>
      <c r="O704">
        <v>2</v>
      </c>
      <c r="P704">
        <v>10</v>
      </c>
      <c r="Q704" t="s">
        <v>51</v>
      </c>
      <c r="R704" t="b">
        <f t="shared" si="65"/>
        <v>0</v>
      </c>
      <c r="S704" t="b">
        <f>TRUE()</f>
        <v>1</v>
      </c>
      <c r="T704">
        <v>1</v>
      </c>
      <c r="U704">
        <v>0</v>
      </c>
      <c r="V704">
        <v>1</v>
      </c>
    </row>
    <row r="705" spans="1:22" ht="15" customHeight="1" x14ac:dyDescent="0.25">
      <c r="A705">
        <v>704</v>
      </c>
      <c r="B705">
        <v>0</v>
      </c>
      <c r="C705">
        <v>0</v>
      </c>
      <c r="D705">
        <v>0</v>
      </c>
      <c r="E705">
        <v>0</v>
      </c>
      <c r="F705">
        <v>6</v>
      </c>
      <c r="G705">
        <v>551</v>
      </c>
      <c r="H705">
        <v>3.3333333E-2</v>
      </c>
      <c r="I705">
        <v>0.05</v>
      </c>
      <c r="J705">
        <v>0</v>
      </c>
      <c r="K705">
        <v>0</v>
      </c>
      <c r="L705" t="s">
        <v>53</v>
      </c>
      <c r="M705">
        <v>1</v>
      </c>
      <c r="N705">
        <v>1</v>
      </c>
      <c r="O705">
        <v>3</v>
      </c>
      <c r="P705">
        <v>1</v>
      </c>
      <c r="Q705" t="s">
        <v>51</v>
      </c>
      <c r="R705" t="b">
        <f t="shared" si="65"/>
        <v>0</v>
      </c>
      <c r="S705" t="b">
        <f>FALSE()</f>
        <v>0</v>
      </c>
      <c r="T705">
        <v>0</v>
      </c>
      <c r="U705">
        <v>0</v>
      </c>
      <c r="V705">
        <v>1</v>
      </c>
    </row>
    <row r="706" spans="1:22" ht="15" customHeight="1" x14ac:dyDescent="0.25">
      <c r="A706">
        <v>705</v>
      </c>
      <c r="B706">
        <v>19</v>
      </c>
      <c r="C706">
        <v>402.18571429999997</v>
      </c>
      <c r="D706">
        <v>4</v>
      </c>
      <c r="E706">
        <v>116</v>
      </c>
      <c r="F706">
        <v>64</v>
      </c>
      <c r="G706">
        <v>3179.354257</v>
      </c>
      <c r="H706">
        <v>2.5316459999999998E-3</v>
      </c>
      <c r="I706">
        <v>1.6289933999999999E-2</v>
      </c>
      <c r="J706">
        <v>4.6420000000000003</v>
      </c>
      <c r="K706">
        <v>0</v>
      </c>
      <c r="L706" t="s">
        <v>53</v>
      </c>
      <c r="M706">
        <v>2</v>
      </c>
      <c r="N706">
        <v>2</v>
      </c>
      <c r="O706">
        <v>2</v>
      </c>
      <c r="P706">
        <v>2</v>
      </c>
      <c r="Q706" t="s">
        <v>51</v>
      </c>
      <c r="R706" t="b">
        <f t="shared" si="65"/>
        <v>0</v>
      </c>
      <c r="S706" t="b">
        <f>TRUE()</f>
        <v>1</v>
      </c>
      <c r="T706">
        <v>1</v>
      </c>
      <c r="U706">
        <v>0</v>
      </c>
      <c r="V706">
        <v>1</v>
      </c>
    </row>
    <row r="707" spans="1:22" ht="15" customHeight="1" x14ac:dyDescent="0.25">
      <c r="A707">
        <v>706</v>
      </c>
      <c r="B707">
        <v>0</v>
      </c>
      <c r="C707">
        <v>0</v>
      </c>
      <c r="D707">
        <v>0</v>
      </c>
      <c r="E707">
        <v>0</v>
      </c>
      <c r="F707">
        <v>10</v>
      </c>
      <c r="G707">
        <v>203</v>
      </c>
      <c r="H707">
        <v>0</v>
      </c>
      <c r="I707">
        <v>2.6666667000000002E-2</v>
      </c>
      <c r="J707">
        <v>0</v>
      </c>
      <c r="K707">
        <v>0</v>
      </c>
      <c r="L707" t="s">
        <v>53</v>
      </c>
      <c r="M707">
        <v>3</v>
      </c>
      <c r="N707">
        <v>2</v>
      </c>
      <c r="O707">
        <v>2</v>
      </c>
      <c r="P707">
        <v>3</v>
      </c>
      <c r="Q707" t="s">
        <v>51</v>
      </c>
      <c r="R707" t="b">
        <f t="shared" si="65"/>
        <v>0</v>
      </c>
      <c r="S707" t="b">
        <f t="shared" ref="S707:S723" si="66">FALSE()</f>
        <v>0</v>
      </c>
      <c r="T707">
        <v>0</v>
      </c>
      <c r="U707">
        <v>0</v>
      </c>
      <c r="V707">
        <v>1</v>
      </c>
    </row>
    <row r="708" spans="1:22" ht="15" customHeight="1" x14ac:dyDescent="0.25">
      <c r="A708">
        <v>707</v>
      </c>
      <c r="B708">
        <v>4</v>
      </c>
      <c r="C708">
        <v>178.2</v>
      </c>
      <c r="D708">
        <v>0</v>
      </c>
      <c r="E708">
        <v>0</v>
      </c>
      <c r="F708">
        <v>9</v>
      </c>
      <c r="G708">
        <v>368.2</v>
      </c>
      <c r="H708">
        <v>0.02</v>
      </c>
      <c r="I708">
        <v>0.05</v>
      </c>
      <c r="J708">
        <v>0</v>
      </c>
      <c r="K708">
        <v>0</v>
      </c>
      <c r="L708" t="s">
        <v>53</v>
      </c>
      <c r="M708">
        <v>3</v>
      </c>
      <c r="N708">
        <v>2</v>
      </c>
      <c r="O708">
        <v>8</v>
      </c>
      <c r="P708">
        <v>3</v>
      </c>
      <c r="Q708" t="s">
        <v>51</v>
      </c>
      <c r="R708" t="b">
        <f>TRUE()</f>
        <v>1</v>
      </c>
      <c r="S708" t="b">
        <f t="shared" si="66"/>
        <v>0</v>
      </c>
      <c r="T708">
        <v>0</v>
      </c>
      <c r="U708">
        <v>1</v>
      </c>
      <c r="V708">
        <v>1</v>
      </c>
    </row>
    <row r="709" spans="1:22" ht="15" customHeight="1" x14ac:dyDescent="0.25">
      <c r="A709">
        <v>708</v>
      </c>
      <c r="B709">
        <v>7</v>
      </c>
      <c r="C709">
        <v>156.5</v>
      </c>
      <c r="D709">
        <v>1</v>
      </c>
      <c r="E709">
        <v>122</v>
      </c>
      <c r="F709">
        <v>26</v>
      </c>
      <c r="G709">
        <v>694.71212119999996</v>
      </c>
      <c r="H709">
        <v>0</v>
      </c>
      <c r="I709">
        <v>2.9761900000000001E-3</v>
      </c>
      <c r="J709">
        <v>0</v>
      </c>
      <c r="K709">
        <v>0</v>
      </c>
      <c r="L709" t="s">
        <v>53</v>
      </c>
      <c r="M709">
        <v>2</v>
      </c>
      <c r="N709">
        <v>4</v>
      </c>
      <c r="O709">
        <v>1</v>
      </c>
      <c r="P709">
        <v>2</v>
      </c>
      <c r="Q709" t="s">
        <v>51</v>
      </c>
      <c r="R709" t="b">
        <f t="shared" ref="R709:R723" si="67">FALSE()</f>
        <v>0</v>
      </c>
      <c r="S709" t="b">
        <f t="shared" si="66"/>
        <v>0</v>
      </c>
      <c r="T709">
        <v>0</v>
      </c>
      <c r="U709">
        <v>0</v>
      </c>
      <c r="V709">
        <v>1</v>
      </c>
    </row>
    <row r="710" spans="1:22" ht="15" customHeight="1" x14ac:dyDescent="0.25">
      <c r="A710">
        <v>709</v>
      </c>
      <c r="B710">
        <v>5</v>
      </c>
      <c r="C710">
        <v>58</v>
      </c>
      <c r="D710">
        <v>0</v>
      </c>
      <c r="E710">
        <v>0</v>
      </c>
      <c r="F710">
        <v>10</v>
      </c>
      <c r="G710">
        <v>657.26190480000002</v>
      </c>
      <c r="H710">
        <v>0</v>
      </c>
      <c r="I710">
        <v>4.1666669999999998E-3</v>
      </c>
      <c r="J710">
        <v>0</v>
      </c>
      <c r="K710">
        <v>0</v>
      </c>
      <c r="L710" t="s">
        <v>53</v>
      </c>
      <c r="M710">
        <v>1</v>
      </c>
      <c r="N710">
        <v>1</v>
      </c>
      <c r="O710">
        <v>2</v>
      </c>
      <c r="P710">
        <v>2</v>
      </c>
      <c r="Q710" t="s">
        <v>52</v>
      </c>
      <c r="R710" t="b">
        <f t="shared" si="67"/>
        <v>0</v>
      </c>
      <c r="S710" t="b">
        <f t="shared" si="66"/>
        <v>0</v>
      </c>
      <c r="T710">
        <v>0</v>
      </c>
      <c r="U710">
        <v>0</v>
      </c>
      <c r="V710">
        <v>0</v>
      </c>
    </row>
    <row r="711" spans="1:22" ht="15" customHeight="1" x14ac:dyDescent="0.25">
      <c r="A711">
        <v>710</v>
      </c>
      <c r="B711">
        <v>0</v>
      </c>
      <c r="C711">
        <v>0</v>
      </c>
      <c r="D711">
        <v>0</v>
      </c>
      <c r="E711">
        <v>0</v>
      </c>
      <c r="F711">
        <v>7</v>
      </c>
      <c r="G711">
        <v>974.66666669999995</v>
      </c>
      <c r="H711">
        <v>8.5714286000000001E-2</v>
      </c>
      <c r="I711">
        <v>0.12857142899999999</v>
      </c>
      <c r="J711">
        <v>0</v>
      </c>
      <c r="K711">
        <v>0</v>
      </c>
      <c r="L711" t="s">
        <v>53</v>
      </c>
      <c r="M711">
        <v>2</v>
      </c>
      <c r="N711">
        <v>2</v>
      </c>
      <c r="O711">
        <v>1</v>
      </c>
      <c r="P711">
        <v>10</v>
      </c>
      <c r="Q711" t="s">
        <v>51</v>
      </c>
      <c r="R711" t="b">
        <f t="shared" si="67"/>
        <v>0</v>
      </c>
      <c r="S711" t="b">
        <f t="shared" si="66"/>
        <v>0</v>
      </c>
      <c r="T711">
        <v>0</v>
      </c>
      <c r="U711">
        <v>0</v>
      </c>
      <c r="V711">
        <v>1</v>
      </c>
    </row>
    <row r="712" spans="1:22" ht="15" customHeight="1" x14ac:dyDescent="0.25">
      <c r="A712">
        <v>711</v>
      </c>
      <c r="B712">
        <v>1</v>
      </c>
      <c r="C712">
        <v>43</v>
      </c>
      <c r="D712">
        <v>0</v>
      </c>
      <c r="E712">
        <v>0</v>
      </c>
      <c r="F712">
        <v>43</v>
      </c>
      <c r="G712">
        <v>1223.3472220000001</v>
      </c>
      <c r="H712">
        <v>0</v>
      </c>
      <c r="I712">
        <v>4.5454550000000003E-3</v>
      </c>
      <c r="J712">
        <v>0</v>
      </c>
      <c r="K712">
        <v>0</v>
      </c>
      <c r="L712" t="s">
        <v>53</v>
      </c>
      <c r="M712">
        <v>1</v>
      </c>
      <c r="N712">
        <v>1</v>
      </c>
      <c r="O712">
        <v>3</v>
      </c>
      <c r="P712">
        <v>2</v>
      </c>
      <c r="Q712" t="s">
        <v>51</v>
      </c>
      <c r="R712" t="b">
        <f t="shared" si="67"/>
        <v>0</v>
      </c>
      <c r="S712" t="b">
        <f t="shared" si="66"/>
        <v>0</v>
      </c>
      <c r="T712">
        <v>0</v>
      </c>
      <c r="U712">
        <v>0</v>
      </c>
      <c r="V712">
        <v>1</v>
      </c>
    </row>
    <row r="713" spans="1:22" ht="15" customHeight="1" x14ac:dyDescent="0.25">
      <c r="A713">
        <v>712</v>
      </c>
      <c r="B713">
        <v>0</v>
      </c>
      <c r="C713">
        <v>0</v>
      </c>
      <c r="D713">
        <v>0</v>
      </c>
      <c r="E713">
        <v>0</v>
      </c>
      <c r="F713">
        <v>10</v>
      </c>
      <c r="G713">
        <v>276</v>
      </c>
      <c r="H713">
        <v>4.4444444E-2</v>
      </c>
      <c r="I713">
        <v>5.5555555999999999E-2</v>
      </c>
      <c r="J713">
        <v>0</v>
      </c>
      <c r="K713">
        <v>0</v>
      </c>
      <c r="L713" t="s">
        <v>53</v>
      </c>
      <c r="M713">
        <v>3</v>
      </c>
      <c r="N713">
        <v>2</v>
      </c>
      <c r="O713">
        <v>3</v>
      </c>
      <c r="P713">
        <v>10</v>
      </c>
      <c r="Q713" t="s">
        <v>51</v>
      </c>
      <c r="R713" t="b">
        <f t="shared" si="67"/>
        <v>0</v>
      </c>
      <c r="S713" t="b">
        <f t="shared" si="66"/>
        <v>0</v>
      </c>
      <c r="T713">
        <v>0</v>
      </c>
      <c r="U713">
        <v>0</v>
      </c>
      <c r="V713">
        <v>1</v>
      </c>
    </row>
    <row r="714" spans="1:22" ht="15" customHeight="1" x14ac:dyDescent="0.25">
      <c r="A714">
        <v>713</v>
      </c>
      <c r="B714">
        <v>0</v>
      </c>
      <c r="C714">
        <v>0</v>
      </c>
      <c r="D714">
        <v>1</v>
      </c>
      <c r="E714">
        <v>844</v>
      </c>
      <c r="F714">
        <v>6</v>
      </c>
      <c r="G714">
        <v>1108</v>
      </c>
      <c r="H714">
        <v>6.6666666999999999E-2</v>
      </c>
      <c r="I714">
        <v>6.6666666999999999E-2</v>
      </c>
      <c r="J714">
        <v>0</v>
      </c>
      <c r="K714">
        <v>0</v>
      </c>
      <c r="L714" t="s">
        <v>53</v>
      </c>
      <c r="M714">
        <v>2</v>
      </c>
      <c r="N714">
        <v>2</v>
      </c>
      <c r="O714">
        <v>4</v>
      </c>
      <c r="P714">
        <v>2</v>
      </c>
      <c r="Q714" t="s">
        <v>51</v>
      </c>
      <c r="R714" t="b">
        <f t="shared" si="67"/>
        <v>0</v>
      </c>
      <c r="S714" t="b">
        <f t="shared" si="66"/>
        <v>0</v>
      </c>
      <c r="T714">
        <v>0</v>
      </c>
      <c r="U714">
        <v>0</v>
      </c>
      <c r="V714">
        <v>1</v>
      </c>
    </row>
    <row r="715" spans="1:22" ht="15" customHeight="1" x14ac:dyDescent="0.25">
      <c r="A715">
        <v>714</v>
      </c>
      <c r="B715">
        <v>0</v>
      </c>
      <c r="C715">
        <v>0</v>
      </c>
      <c r="D715">
        <v>0</v>
      </c>
      <c r="E715">
        <v>0</v>
      </c>
      <c r="F715">
        <v>7</v>
      </c>
      <c r="G715">
        <v>223</v>
      </c>
      <c r="H715">
        <v>0</v>
      </c>
      <c r="I715">
        <v>2.8571428999999999E-2</v>
      </c>
      <c r="J715">
        <v>0</v>
      </c>
      <c r="K715">
        <v>0</v>
      </c>
      <c r="L715" t="s">
        <v>53</v>
      </c>
      <c r="M715">
        <v>1</v>
      </c>
      <c r="N715">
        <v>1</v>
      </c>
      <c r="O715">
        <v>1</v>
      </c>
      <c r="P715">
        <v>1</v>
      </c>
      <c r="Q715" t="s">
        <v>51</v>
      </c>
      <c r="R715" t="b">
        <f t="shared" si="67"/>
        <v>0</v>
      </c>
      <c r="S715" t="b">
        <f t="shared" si="66"/>
        <v>0</v>
      </c>
      <c r="T715">
        <v>0</v>
      </c>
      <c r="U715">
        <v>0</v>
      </c>
      <c r="V715">
        <v>1</v>
      </c>
    </row>
    <row r="716" spans="1:22" ht="15" customHeight="1" x14ac:dyDescent="0.25">
      <c r="A716">
        <v>715</v>
      </c>
      <c r="B716">
        <v>0</v>
      </c>
      <c r="C716">
        <v>0</v>
      </c>
      <c r="D716">
        <v>0</v>
      </c>
      <c r="E716">
        <v>0</v>
      </c>
      <c r="F716">
        <v>3</v>
      </c>
      <c r="G716">
        <v>261</v>
      </c>
      <c r="H716">
        <v>0</v>
      </c>
      <c r="I716">
        <v>6.6666666999999999E-2</v>
      </c>
      <c r="J716">
        <v>0</v>
      </c>
      <c r="K716">
        <v>0</v>
      </c>
      <c r="L716" t="s">
        <v>53</v>
      </c>
      <c r="M716">
        <v>2</v>
      </c>
      <c r="N716">
        <v>5</v>
      </c>
      <c r="O716">
        <v>1</v>
      </c>
      <c r="P716">
        <v>10</v>
      </c>
      <c r="Q716" t="s">
        <v>51</v>
      </c>
      <c r="R716" t="b">
        <f t="shared" si="67"/>
        <v>0</v>
      </c>
      <c r="S716" t="b">
        <f t="shared" si="66"/>
        <v>0</v>
      </c>
      <c r="T716">
        <v>0</v>
      </c>
      <c r="U716">
        <v>0</v>
      </c>
      <c r="V716">
        <v>1</v>
      </c>
    </row>
    <row r="717" spans="1:22" ht="15" customHeight="1" x14ac:dyDescent="0.25">
      <c r="A717">
        <v>716</v>
      </c>
      <c r="B717">
        <v>0</v>
      </c>
      <c r="C717">
        <v>0</v>
      </c>
      <c r="D717">
        <v>0</v>
      </c>
      <c r="E717">
        <v>0</v>
      </c>
      <c r="F717">
        <v>21</v>
      </c>
      <c r="G717">
        <v>1372.7</v>
      </c>
      <c r="H717">
        <v>1.9047618999999998E-2</v>
      </c>
      <c r="I717">
        <v>3.5714285999999998E-2</v>
      </c>
      <c r="J717">
        <v>0</v>
      </c>
      <c r="K717">
        <v>0</v>
      </c>
      <c r="L717" t="s">
        <v>53</v>
      </c>
      <c r="M717">
        <v>1</v>
      </c>
      <c r="N717">
        <v>1</v>
      </c>
      <c r="O717">
        <v>3</v>
      </c>
      <c r="P717">
        <v>1</v>
      </c>
      <c r="Q717" t="s">
        <v>51</v>
      </c>
      <c r="R717" t="b">
        <f t="shared" si="67"/>
        <v>0</v>
      </c>
      <c r="S717" t="b">
        <f t="shared" si="66"/>
        <v>0</v>
      </c>
      <c r="T717">
        <v>0</v>
      </c>
      <c r="U717">
        <v>0</v>
      </c>
      <c r="V717">
        <v>1</v>
      </c>
    </row>
    <row r="718" spans="1:22" ht="15" customHeight="1" x14ac:dyDescent="0.25">
      <c r="A718">
        <v>717</v>
      </c>
      <c r="B718">
        <v>2</v>
      </c>
      <c r="C718">
        <v>306</v>
      </c>
      <c r="D718">
        <v>0</v>
      </c>
      <c r="E718">
        <v>0</v>
      </c>
      <c r="F718">
        <v>14</v>
      </c>
      <c r="G718">
        <v>964.5</v>
      </c>
      <c r="H718">
        <v>0</v>
      </c>
      <c r="I718">
        <v>3.0952381000000001E-2</v>
      </c>
      <c r="J718">
        <v>0</v>
      </c>
      <c r="K718">
        <v>0</v>
      </c>
      <c r="L718" t="s">
        <v>53</v>
      </c>
      <c r="M718">
        <v>2</v>
      </c>
      <c r="N718">
        <v>2</v>
      </c>
      <c r="O718">
        <v>4</v>
      </c>
      <c r="P718">
        <v>1</v>
      </c>
      <c r="Q718" t="s">
        <v>51</v>
      </c>
      <c r="R718" t="b">
        <f t="shared" si="67"/>
        <v>0</v>
      </c>
      <c r="S718" t="b">
        <f t="shared" si="66"/>
        <v>0</v>
      </c>
      <c r="T718">
        <v>0</v>
      </c>
      <c r="U718">
        <v>0</v>
      </c>
      <c r="V718">
        <v>1</v>
      </c>
    </row>
    <row r="719" spans="1:22" ht="15" customHeight="1" x14ac:dyDescent="0.25">
      <c r="A719">
        <v>718</v>
      </c>
      <c r="B719">
        <v>3</v>
      </c>
      <c r="C719">
        <v>72</v>
      </c>
      <c r="D719">
        <v>1</v>
      </c>
      <c r="E719">
        <v>0</v>
      </c>
      <c r="F719">
        <v>38</v>
      </c>
      <c r="G719">
        <v>461.5</v>
      </c>
      <c r="H719">
        <v>0.01</v>
      </c>
      <c r="I719">
        <v>2.3666666999999999E-2</v>
      </c>
      <c r="J719">
        <v>0</v>
      </c>
      <c r="K719">
        <v>0</v>
      </c>
      <c r="L719" t="s">
        <v>53</v>
      </c>
      <c r="M719">
        <v>2</v>
      </c>
      <c r="N719">
        <v>2</v>
      </c>
      <c r="O719">
        <v>3</v>
      </c>
      <c r="P719">
        <v>2</v>
      </c>
      <c r="Q719" t="s">
        <v>51</v>
      </c>
      <c r="R719" t="b">
        <f t="shared" si="67"/>
        <v>0</v>
      </c>
      <c r="S719" t="b">
        <f t="shared" si="66"/>
        <v>0</v>
      </c>
      <c r="T719">
        <v>0</v>
      </c>
      <c r="U719">
        <v>0</v>
      </c>
      <c r="V719">
        <v>1</v>
      </c>
    </row>
    <row r="720" spans="1:22" ht="15" customHeight="1" x14ac:dyDescent="0.25">
      <c r="A720">
        <v>719</v>
      </c>
      <c r="B720">
        <v>0</v>
      </c>
      <c r="C720">
        <v>0</v>
      </c>
      <c r="D720">
        <v>0</v>
      </c>
      <c r="E720">
        <v>0</v>
      </c>
      <c r="F720">
        <v>4</v>
      </c>
      <c r="G720">
        <v>41</v>
      </c>
      <c r="H720">
        <v>0.05</v>
      </c>
      <c r="I720">
        <v>0.1</v>
      </c>
      <c r="J720">
        <v>0</v>
      </c>
      <c r="K720">
        <v>0</v>
      </c>
      <c r="L720" t="s">
        <v>53</v>
      </c>
      <c r="M720">
        <v>3</v>
      </c>
      <c r="N720">
        <v>2</v>
      </c>
      <c r="O720">
        <v>2</v>
      </c>
      <c r="P720">
        <v>1</v>
      </c>
      <c r="Q720" t="s">
        <v>51</v>
      </c>
      <c r="R720" t="b">
        <f t="shared" si="67"/>
        <v>0</v>
      </c>
      <c r="S720" t="b">
        <f t="shared" si="66"/>
        <v>0</v>
      </c>
      <c r="T720">
        <v>0</v>
      </c>
      <c r="U720">
        <v>0</v>
      </c>
      <c r="V720">
        <v>1</v>
      </c>
    </row>
    <row r="721" spans="1:22" ht="15" customHeight="1" x14ac:dyDescent="0.25">
      <c r="A721">
        <v>720</v>
      </c>
      <c r="B721">
        <v>1</v>
      </c>
      <c r="C721">
        <v>202</v>
      </c>
      <c r="D721">
        <v>0</v>
      </c>
      <c r="E721">
        <v>0</v>
      </c>
      <c r="F721">
        <v>2</v>
      </c>
      <c r="G721">
        <v>8</v>
      </c>
      <c r="H721">
        <v>0</v>
      </c>
      <c r="I721">
        <v>6.6666666999999999E-2</v>
      </c>
      <c r="J721">
        <v>0</v>
      </c>
      <c r="K721">
        <v>0</v>
      </c>
      <c r="L721" t="s">
        <v>53</v>
      </c>
      <c r="M721">
        <v>2</v>
      </c>
      <c r="N721">
        <v>2</v>
      </c>
      <c r="O721">
        <v>8</v>
      </c>
      <c r="P721">
        <v>6</v>
      </c>
      <c r="Q721" t="s">
        <v>52</v>
      </c>
      <c r="R721" t="b">
        <f t="shared" si="67"/>
        <v>0</v>
      </c>
      <c r="S721" t="b">
        <f t="shared" si="66"/>
        <v>0</v>
      </c>
      <c r="T721">
        <v>0</v>
      </c>
      <c r="U721">
        <v>0</v>
      </c>
      <c r="V721">
        <v>0</v>
      </c>
    </row>
    <row r="722" spans="1:22" ht="15" customHeight="1" x14ac:dyDescent="0.25">
      <c r="A722">
        <v>721</v>
      </c>
      <c r="B722">
        <v>0</v>
      </c>
      <c r="C722">
        <v>0</v>
      </c>
      <c r="D722">
        <v>0</v>
      </c>
      <c r="E722">
        <v>0</v>
      </c>
      <c r="F722">
        <v>1</v>
      </c>
      <c r="G722">
        <v>0</v>
      </c>
      <c r="H722">
        <v>0.2</v>
      </c>
      <c r="I722">
        <v>0.2</v>
      </c>
      <c r="J722">
        <v>0</v>
      </c>
      <c r="K722">
        <v>0</v>
      </c>
      <c r="L722" t="s">
        <v>53</v>
      </c>
      <c r="M722">
        <v>1</v>
      </c>
      <c r="N722">
        <v>1</v>
      </c>
      <c r="O722">
        <v>3</v>
      </c>
      <c r="P722">
        <v>3</v>
      </c>
      <c r="Q722" t="s">
        <v>51</v>
      </c>
      <c r="R722" t="b">
        <f t="shared" si="67"/>
        <v>0</v>
      </c>
      <c r="S722" t="b">
        <f t="shared" si="66"/>
        <v>0</v>
      </c>
      <c r="T722">
        <v>0</v>
      </c>
      <c r="U722">
        <v>0</v>
      </c>
      <c r="V722">
        <v>1</v>
      </c>
    </row>
    <row r="723" spans="1:22" ht="15" customHeight="1" x14ac:dyDescent="0.25">
      <c r="A723">
        <v>722</v>
      </c>
      <c r="B723">
        <v>0</v>
      </c>
      <c r="C723">
        <v>0</v>
      </c>
      <c r="D723">
        <v>0</v>
      </c>
      <c r="E723">
        <v>0</v>
      </c>
      <c r="F723">
        <v>7</v>
      </c>
      <c r="G723">
        <v>39.25</v>
      </c>
      <c r="H723">
        <v>2.8571428999999999E-2</v>
      </c>
      <c r="I723">
        <v>3.4285714000000002E-2</v>
      </c>
      <c r="J723">
        <v>0</v>
      </c>
      <c r="K723">
        <v>0</v>
      </c>
      <c r="L723" t="s">
        <v>53</v>
      </c>
      <c r="M723">
        <v>2</v>
      </c>
      <c r="N723">
        <v>2</v>
      </c>
      <c r="O723">
        <v>1</v>
      </c>
      <c r="P723">
        <v>2</v>
      </c>
      <c r="Q723" t="s">
        <v>51</v>
      </c>
      <c r="R723" t="b">
        <f t="shared" si="67"/>
        <v>0</v>
      </c>
      <c r="S723" t="b">
        <f t="shared" si="66"/>
        <v>0</v>
      </c>
      <c r="T723">
        <v>0</v>
      </c>
      <c r="U723">
        <v>0</v>
      </c>
      <c r="V723">
        <v>1</v>
      </c>
    </row>
    <row r="724" spans="1:22" ht="15" customHeight="1" x14ac:dyDescent="0.25">
      <c r="A724">
        <v>723</v>
      </c>
      <c r="B724">
        <v>4</v>
      </c>
      <c r="C724">
        <v>359.3</v>
      </c>
      <c r="D724">
        <v>4</v>
      </c>
      <c r="E724">
        <v>407</v>
      </c>
      <c r="F724">
        <v>69</v>
      </c>
      <c r="G724">
        <v>5485.1055560000004</v>
      </c>
      <c r="H724">
        <v>1.0526316000000001E-2</v>
      </c>
      <c r="I724">
        <v>1.7493734E-2</v>
      </c>
      <c r="J724">
        <v>4.4947412279999996</v>
      </c>
      <c r="K724">
        <v>0</v>
      </c>
      <c r="L724" t="s">
        <v>53</v>
      </c>
      <c r="M724">
        <v>1</v>
      </c>
      <c r="N724">
        <v>1</v>
      </c>
      <c r="O724">
        <v>2</v>
      </c>
      <c r="P724">
        <v>1</v>
      </c>
      <c r="Q724" t="s">
        <v>51</v>
      </c>
      <c r="R724" t="b">
        <f>TRUE()</f>
        <v>1</v>
      </c>
      <c r="S724" t="b">
        <f>TRUE()</f>
        <v>1</v>
      </c>
      <c r="T724">
        <v>1</v>
      </c>
      <c r="U724">
        <v>1</v>
      </c>
      <c r="V724">
        <v>1</v>
      </c>
    </row>
    <row r="725" spans="1:22" ht="15" customHeight="1" x14ac:dyDescent="0.25">
      <c r="A725">
        <v>724</v>
      </c>
      <c r="B725">
        <v>0</v>
      </c>
      <c r="C725">
        <v>0</v>
      </c>
      <c r="D725">
        <v>0</v>
      </c>
      <c r="E725">
        <v>0</v>
      </c>
      <c r="F725">
        <v>8</v>
      </c>
      <c r="G725">
        <v>450</v>
      </c>
      <c r="H725">
        <v>0</v>
      </c>
      <c r="I725">
        <v>2.5000000000000001E-2</v>
      </c>
      <c r="J725">
        <v>0</v>
      </c>
      <c r="K725">
        <v>0</v>
      </c>
      <c r="L725" t="s">
        <v>53</v>
      </c>
      <c r="M725">
        <v>4</v>
      </c>
      <c r="N725">
        <v>1</v>
      </c>
      <c r="O725">
        <v>9</v>
      </c>
      <c r="P725">
        <v>3</v>
      </c>
      <c r="Q725" t="s">
        <v>51</v>
      </c>
      <c r="R725" t="b">
        <f>TRUE()</f>
        <v>1</v>
      </c>
      <c r="S725" t="b">
        <f t="shared" ref="S725:S736" si="68">FALSE()</f>
        <v>0</v>
      </c>
      <c r="T725">
        <v>0</v>
      </c>
      <c r="U725">
        <v>1</v>
      </c>
      <c r="V725">
        <v>1</v>
      </c>
    </row>
    <row r="726" spans="1:22" ht="15" customHeight="1" x14ac:dyDescent="0.25">
      <c r="A726">
        <v>725</v>
      </c>
      <c r="B726">
        <v>0</v>
      </c>
      <c r="C726">
        <v>0</v>
      </c>
      <c r="D726">
        <v>0</v>
      </c>
      <c r="E726">
        <v>0</v>
      </c>
      <c r="F726">
        <v>1</v>
      </c>
      <c r="G726">
        <v>0</v>
      </c>
      <c r="H726">
        <v>0.2</v>
      </c>
      <c r="I726">
        <v>0.2</v>
      </c>
      <c r="J726">
        <v>0</v>
      </c>
      <c r="K726">
        <v>0</v>
      </c>
      <c r="L726" t="s">
        <v>53</v>
      </c>
      <c r="M726">
        <v>1</v>
      </c>
      <c r="N726">
        <v>1</v>
      </c>
      <c r="O726">
        <v>2</v>
      </c>
      <c r="P726">
        <v>1</v>
      </c>
      <c r="Q726" t="s">
        <v>51</v>
      </c>
      <c r="R726" t="b">
        <f>FALSE()</f>
        <v>0</v>
      </c>
      <c r="S726" t="b">
        <f t="shared" si="68"/>
        <v>0</v>
      </c>
      <c r="T726">
        <v>0</v>
      </c>
      <c r="U726">
        <v>0</v>
      </c>
      <c r="V726">
        <v>1</v>
      </c>
    </row>
    <row r="727" spans="1:22" ht="15" customHeight="1" x14ac:dyDescent="0.25">
      <c r="A727">
        <v>726</v>
      </c>
      <c r="B727">
        <v>0</v>
      </c>
      <c r="C727">
        <v>0</v>
      </c>
      <c r="D727">
        <v>0</v>
      </c>
      <c r="E727">
        <v>0</v>
      </c>
      <c r="F727">
        <v>20</v>
      </c>
      <c r="G727">
        <v>438.33333329999999</v>
      </c>
      <c r="H727">
        <v>0.02</v>
      </c>
      <c r="I727">
        <v>0.04</v>
      </c>
      <c r="J727">
        <v>0</v>
      </c>
      <c r="K727">
        <v>0</v>
      </c>
      <c r="L727" t="s">
        <v>53</v>
      </c>
      <c r="M727">
        <v>2</v>
      </c>
      <c r="N727">
        <v>2</v>
      </c>
      <c r="O727">
        <v>7</v>
      </c>
      <c r="P727">
        <v>1</v>
      </c>
      <c r="Q727" t="s">
        <v>51</v>
      </c>
      <c r="R727" t="b">
        <f>FALSE()</f>
        <v>0</v>
      </c>
      <c r="S727" t="b">
        <f t="shared" si="68"/>
        <v>0</v>
      </c>
      <c r="T727">
        <v>0</v>
      </c>
      <c r="U727">
        <v>0</v>
      </c>
      <c r="V727">
        <v>1</v>
      </c>
    </row>
    <row r="728" spans="1:22" ht="15" customHeight="1" x14ac:dyDescent="0.25">
      <c r="A728">
        <v>727</v>
      </c>
      <c r="B728">
        <v>1</v>
      </c>
      <c r="C728">
        <v>39</v>
      </c>
      <c r="D728">
        <v>0</v>
      </c>
      <c r="E728">
        <v>0</v>
      </c>
      <c r="F728">
        <v>15</v>
      </c>
      <c r="G728">
        <v>787</v>
      </c>
      <c r="H728">
        <v>0</v>
      </c>
      <c r="I728">
        <v>2.1874999999999999E-2</v>
      </c>
      <c r="J728">
        <v>0</v>
      </c>
      <c r="K728">
        <v>0</v>
      </c>
      <c r="L728" t="s">
        <v>53</v>
      </c>
      <c r="M728">
        <v>4</v>
      </c>
      <c r="N728">
        <v>1</v>
      </c>
      <c r="O728">
        <v>1</v>
      </c>
      <c r="P728">
        <v>10</v>
      </c>
      <c r="Q728" t="s">
        <v>51</v>
      </c>
      <c r="R728" t="b">
        <f>FALSE()</f>
        <v>0</v>
      </c>
      <c r="S728" t="b">
        <f t="shared" si="68"/>
        <v>0</v>
      </c>
      <c r="T728">
        <v>0</v>
      </c>
      <c r="U728">
        <v>0</v>
      </c>
      <c r="V728">
        <v>1</v>
      </c>
    </row>
    <row r="729" spans="1:22" ht="15" customHeight="1" x14ac:dyDescent="0.25">
      <c r="A729">
        <v>728</v>
      </c>
      <c r="B729">
        <v>0</v>
      </c>
      <c r="C729">
        <v>0</v>
      </c>
      <c r="D729">
        <v>0</v>
      </c>
      <c r="E729">
        <v>0</v>
      </c>
      <c r="F729">
        <v>1</v>
      </c>
      <c r="G729">
        <v>0</v>
      </c>
      <c r="H729">
        <v>0.2</v>
      </c>
      <c r="I729">
        <v>0.2</v>
      </c>
      <c r="J729">
        <v>0</v>
      </c>
      <c r="K729">
        <v>0</v>
      </c>
      <c r="L729" t="s">
        <v>53</v>
      </c>
      <c r="M729">
        <v>2</v>
      </c>
      <c r="N729">
        <v>4</v>
      </c>
      <c r="O729">
        <v>1</v>
      </c>
      <c r="P729">
        <v>3</v>
      </c>
      <c r="Q729" t="s">
        <v>51</v>
      </c>
      <c r="R729" t="b">
        <f>FALSE()</f>
        <v>0</v>
      </c>
      <c r="S729" t="b">
        <f t="shared" si="68"/>
        <v>0</v>
      </c>
      <c r="T729">
        <v>0</v>
      </c>
      <c r="U729">
        <v>0</v>
      </c>
      <c r="V729">
        <v>1</v>
      </c>
    </row>
    <row r="730" spans="1:22" ht="15" customHeight="1" x14ac:dyDescent="0.25">
      <c r="A730">
        <v>729</v>
      </c>
      <c r="B730">
        <v>0</v>
      </c>
      <c r="C730">
        <v>0</v>
      </c>
      <c r="D730">
        <v>0</v>
      </c>
      <c r="E730">
        <v>0</v>
      </c>
      <c r="F730">
        <v>6</v>
      </c>
      <c r="G730">
        <v>319</v>
      </c>
      <c r="H730">
        <v>0</v>
      </c>
      <c r="I730">
        <v>0.05</v>
      </c>
      <c r="J730">
        <v>0</v>
      </c>
      <c r="K730">
        <v>0</v>
      </c>
      <c r="L730" t="s">
        <v>53</v>
      </c>
      <c r="M730">
        <v>1</v>
      </c>
      <c r="N730">
        <v>1</v>
      </c>
      <c r="O730">
        <v>6</v>
      </c>
      <c r="P730">
        <v>1</v>
      </c>
      <c r="Q730" t="s">
        <v>51</v>
      </c>
      <c r="R730" t="b">
        <f>TRUE()</f>
        <v>1</v>
      </c>
      <c r="S730" t="b">
        <f t="shared" si="68"/>
        <v>0</v>
      </c>
      <c r="T730">
        <v>0</v>
      </c>
      <c r="U730">
        <v>1</v>
      </c>
      <c r="V730">
        <v>1</v>
      </c>
    </row>
    <row r="731" spans="1:22" ht="15" customHeight="1" x14ac:dyDescent="0.25">
      <c r="A731">
        <v>730</v>
      </c>
      <c r="B731">
        <v>0</v>
      </c>
      <c r="C731">
        <v>0</v>
      </c>
      <c r="D731">
        <v>0</v>
      </c>
      <c r="E731">
        <v>0</v>
      </c>
      <c r="F731">
        <v>15</v>
      </c>
      <c r="G731">
        <v>1148</v>
      </c>
      <c r="H731">
        <v>1.4285714E-2</v>
      </c>
      <c r="I731">
        <v>0.05</v>
      </c>
      <c r="J731">
        <v>0</v>
      </c>
      <c r="K731">
        <v>0</v>
      </c>
      <c r="L731" t="s">
        <v>53</v>
      </c>
      <c r="M731">
        <v>3</v>
      </c>
      <c r="N731">
        <v>2</v>
      </c>
      <c r="O731">
        <v>1</v>
      </c>
      <c r="P731">
        <v>3</v>
      </c>
      <c r="Q731" t="s">
        <v>51</v>
      </c>
      <c r="R731" t="b">
        <f>FALSE()</f>
        <v>0</v>
      </c>
      <c r="S731" t="b">
        <f t="shared" si="68"/>
        <v>0</v>
      </c>
      <c r="T731">
        <v>0</v>
      </c>
      <c r="U731">
        <v>0</v>
      </c>
      <c r="V731">
        <v>1</v>
      </c>
    </row>
    <row r="732" spans="1:22" ht="15" customHeight="1" x14ac:dyDescent="0.25">
      <c r="A732">
        <v>731</v>
      </c>
      <c r="B732">
        <v>2</v>
      </c>
      <c r="C732">
        <v>41.5</v>
      </c>
      <c r="D732">
        <v>2</v>
      </c>
      <c r="E732">
        <v>60.5</v>
      </c>
      <c r="F732">
        <v>21</v>
      </c>
      <c r="G732">
        <v>534.5</v>
      </c>
      <c r="H732">
        <v>4.3478259999999999E-3</v>
      </c>
      <c r="I732">
        <v>2.1739129999999999E-2</v>
      </c>
      <c r="J732">
        <v>0</v>
      </c>
      <c r="K732">
        <v>0</v>
      </c>
      <c r="L732" t="s">
        <v>53</v>
      </c>
      <c r="M732">
        <v>2</v>
      </c>
      <c r="N732">
        <v>2</v>
      </c>
      <c r="O732">
        <v>2</v>
      </c>
      <c r="P732">
        <v>13</v>
      </c>
      <c r="Q732" t="s">
        <v>51</v>
      </c>
      <c r="R732" t="b">
        <f>TRUE()</f>
        <v>1</v>
      </c>
      <c r="S732" t="b">
        <f t="shared" si="68"/>
        <v>0</v>
      </c>
      <c r="T732">
        <v>0</v>
      </c>
      <c r="U732">
        <v>1</v>
      </c>
      <c r="V732">
        <v>1</v>
      </c>
    </row>
    <row r="733" spans="1:22" ht="15" customHeight="1" x14ac:dyDescent="0.25">
      <c r="A733">
        <v>732</v>
      </c>
      <c r="B733">
        <v>0</v>
      </c>
      <c r="C733">
        <v>0</v>
      </c>
      <c r="D733">
        <v>0</v>
      </c>
      <c r="E733">
        <v>0</v>
      </c>
      <c r="F733">
        <v>20</v>
      </c>
      <c r="G733">
        <v>644.4</v>
      </c>
      <c r="H733">
        <v>0</v>
      </c>
      <c r="I733">
        <v>7.7777779999999999E-3</v>
      </c>
      <c r="J733">
        <v>0</v>
      </c>
      <c r="K733">
        <v>0</v>
      </c>
      <c r="L733" t="s">
        <v>53</v>
      </c>
      <c r="M733">
        <v>1</v>
      </c>
      <c r="N733">
        <v>1</v>
      </c>
      <c r="O733">
        <v>7</v>
      </c>
      <c r="P733">
        <v>3</v>
      </c>
      <c r="Q733" t="s">
        <v>51</v>
      </c>
      <c r="R733" t="b">
        <f>FALSE()</f>
        <v>0</v>
      </c>
      <c r="S733" t="b">
        <f t="shared" si="68"/>
        <v>0</v>
      </c>
      <c r="T733">
        <v>0</v>
      </c>
      <c r="U733">
        <v>0</v>
      </c>
      <c r="V733">
        <v>1</v>
      </c>
    </row>
    <row r="734" spans="1:22" ht="15" customHeight="1" x14ac:dyDescent="0.25">
      <c r="A734">
        <v>733</v>
      </c>
      <c r="B734">
        <v>0</v>
      </c>
      <c r="C734">
        <v>0</v>
      </c>
      <c r="D734">
        <v>0</v>
      </c>
      <c r="E734">
        <v>0</v>
      </c>
      <c r="F734">
        <v>14</v>
      </c>
      <c r="G734">
        <v>875</v>
      </c>
      <c r="H734">
        <v>0</v>
      </c>
      <c r="I734">
        <v>1.4285714E-2</v>
      </c>
      <c r="J734">
        <v>0</v>
      </c>
      <c r="K734">
        <v>0</v>
      </c>
      <c r="L734" t="s">
        <v>53</v>
      </c>
      <c r="M734">
        <v>1</v>
      </c>
      <c r="N734">
        <v>1</v>
      </c>
      <c r="O734">
        <v>1</v>
      </c>
      <c r="P734">
        <v>3</v>
      </c>
      <c r="Q734" t="s">
        <v>51</v>
      </c>
      <c r="R734" t="b">
        <f>TRUE()</f>
        <v>1</v>
      </c>
      <c r="S734" t="b">
        <f t="shared" si="68"/>
        <v>0</v>
      </c>
      <c r="T734">
        <v>0</v>
      </c>
      <c r="U734">
        <v>1</v>
      </c>
      <c r="V734">
        <v>1</v>
      </c>
    </row>
    <row r="735" spans="1:22" ht="15" customHeight="1" x14ac:dyDescent="0.25">
      <c r="A735">
        <v>734</v>
      </c>
      <c r="B735">
        <v>2</v>
      </c>
      <c r="C735">
        <v>123</v>
      </c>
      <c r="D735">
        <v>0</v>
      </c>
      <c r="E735">
        <v>0</v>
      </c>
      <c r="F735">
        <v>7</v>
      </c>
      <c r="G735">
        <v>873</v>
      </c>
      <c r="H735">
        <v>0</v>
      </c>
      <c r="I735">
        <v>1.1111111E-2</v>
      </c>
      <c r="J735">
        <v>0</v>
      </c>
      <c r="K735">
        <v>0</v>
      </c>
      <c r="L735" t="s">
        <v>53</v>
      </c>
      <c r="M735">
        <v>1</v>
      </c>
      <c r="N735">
        <v>2</v>
      </c>
      <c r="O735">
        <v>2</v>
      </c>
      <c r="P735">
        <v>2</v>
      </c>
      <c r="Q735" t="s">
        <v>51</v>
      </c>
      <c r="R735" t="b">
        <f>FALSE()</f>
        <v>0</v>
      </c>
      <c r="S735" t="b">
        <f t="shared" si="68"/>
        <v>0</v>
      </c>
      <c r="T735">
        <v>0</v>
      </c>
      <c r="U735">
        <v>0</v>
      </c>
      <c r="V735">
        <v>1</v>
      </c>
    </row>
    <row r="736" spans="1:22" ht="15" customHeight="1" x14ac:dyDescent="0.25">
      <c r="A736">
        <v>735</v>
      </c>
      <c r="B736">
        <v>3</v>
      </c>
      <c r="C736">
        <v>42</v>
      </c>
      <c r="D736">
        <v>0</v>
      </c>
      <c r="E736">
        <v>0</v>
      </c>
      <c r="F736">
        <v>31</v>
      </c>
      <c r="G736">
        <v>3121.369048</v>
      </c>
      <c r="H736">
        <v>2.8571429999999999E-3</v>
      </c>
      <c r="I736">
        <v>9.2857140000000005E-3</v>
      </c>
      <c r="J736">
        <v>0</v>
      </c>
      <c r="K736">
        <v>0</v>
      </c>
      <c r="L736" t="s">
        <v>53</v>
      </c>
      <c r="M736">
        <v>1</v>
      </c>
      <c r="N736">
        <v>1</v>
      </c>
      <c r="O736">
        <v>3</v>
      </c>
      <c r="P736">
        <v>1</v>
      </c>
      <c r="Q736" t="s">
        <v>51</v>
      </c>
      <c r="R736" t="b">
        <f>TRUE()</f>
        <v>1</v>
      </c>
      <c r="S736" t="b">
        <f t="shared" si="68"/>
        <v>0</v>
      </c>
      <c r="T736">
        <v>0</v>
      </c>
      <c r="U736">
        <v>1</v>
      </c>
      <c r="V736">
        <v>1</v>
      </c>
    </row>
    <row r="737" spans="1:22" ht="15" customHeight="1" x14ac:dyDescent="0.25">
      <c r="A737">
        <v>736</v>
      </c>
      <c r="B737">
        <v>0</v>
      </c>
      <c r="C737">
        <v>0</v>
      </c>
      <c r="D737">
        <v>1</v>
      </c>
      <c r="E737">
        <v>81</v>
      </c>
      <c r="F737">
        <v>82</v>
      </c>
      <c r="G737">
        <v>3214.020563</v>
      </c>
      <c r="H737">
        <v>0</v>
      </c>
      <c r="I737">
        <v>7.7235769999999997E-3</v>
      </c>
      <c r="J737">
        <v>4.6670792680000002</v>
      </c>
      <c r="K737">
        <v>0</v>
      </c>
      <c r="L737" t="s">
        <v>53</v>
      </c>
      <c r="M737">
        <v>3</v>
      </c>
      <c r="N737">
        <v>3</v>
      </c>
      <c r="O737">
        <v>2</v>
      </c>
      <c r="P737">
        <v>10</v>
      </c>
      <c r="Q737" t="s">
        <v>51</v>
      </c>
      <c r="R737" t="b">
        <f>FALSE()</f>
        <v>0</v>
      </c>
      <c r="S737" t="b">
        <f>TRUE()</f>
        <v>1</v>
      </c>
      <c r="T737">
        <v>1</v>
      </c>
      <c r="U737">
        <v>0</v>
      </c>
      <c r="V737">
        <v>1</v>
      </c>
    </row>
    <row r="738" spans="1:22" ht="15" customHeight="1" x14ac:dyDescent="0.25">
      <c r="A738">
        <v>737</v>
      </c>
      <c r="B738">
        <v>0</v>
      </c>
      <c r="C738">
        <v>0</v>
      </c>
      <c r="D738">
        <v>0</v>
      </c>
      <c r="E738">
        <v>0</v>
      </c>
      <c r="F738">
        <v>3</v>
      </c>
      <c r="G738">
        <v>14</v>
      </c>
      <c r="H738">
        <v>0</v>
      </c>
      <c r="I738">
        <v>6.6666666999999999E-2</v>
      </c>
      <c r="J738">
        <v>0</v>
      </c>
      <c r="K738">
        <v>0</v>
      </c>
      <c r="L738" t="s">
        <v>53</v>
      </c>
      <c r="M738">
        <v>4</v>
      </c>
      <c r="N738">
        <v>1</v>
      </c>
      <c r="O738">
        <v>3</v>
      </c>
      <c r="P738">
        <v>3</v>
      </c>
      <c r="Q738" t="s">
        <v>51</v>
      </c>
      <c r="R738" t="b">
        <f>FALSE()</f>
        <v>0</v>
      </c>
      <c r="S738" t="b">
        <f t="shared" ref="S738:S751" si="69">FALSE()</f>
        <v>0</v>
      </c>
      <c r="T738">
        <v>0</v>
      </c>
      <c r="U738">
        <v>0</v>
      </c>
      <c r="V738">
        <v>1</v>
      </c>
    </row>
    <row r="739" spans="1:22" ht="15" customHeight="1" x14ac:dyDescent="0.25">
      <c r="A739">
        <v>738</v>
      </c>
      <c r="B739">
        <v>1</v>
      </c>
      <c r="C739">
        <v>22</v>
      </c>
      <c r="D739">
        <v>0</v>
      </c>
      <c r="E739">
        <v>0</v>
      </c>
      <c r="F739">
        <v>52</v>
      </c>
      <c r="G739">
        <v>1551.666667</v>
      </c>
      <c r="H739">
        <v>1.818182E-3</v>
      </c>
      <c r="I739">
        <v>1.9393938999999999E-2</v>
      </c>
      <c r="J739">
        <v>7.882377258</v>
      </c>
      <c r="K739">
        <v>0</v>
      </c>
      <c r="L739" t="s">
        <v>53</v>
      </c>
      <c r="M739">
        <v>1</v>
      </c>
      <c r="N739">
        <v>1</v>
      </c>
      <c r="O739">
        <v>3</v>
      </c>
      <c r="P739">
        <v>2</v>
      </c>
      <c r="Q739" t="s">
        <v>51</v>
      </c>
      <c r="R739" t="b">
        <f>FALSE()</f>
        <v>0</v>
      </c>
      <c r="S739" t="b">
        <f t="shared" si="69"/>
        <v>0</v>
      </c>
      <c r="T739">
        <v>0</v>
      </c>
      <c r="U739">
        <v>0</v>
      </c>
      <c r="V739">
        <v>1</v>
      </c>
    </row>
    <row r="740" spans="1:22" ht="15" customHeight="1" x14ac:dyDescent="0.25">
      <c r="A740">
        <v>739</v>
      </c>
      <c r="B740">
        <v>2</v>
      </c>
      <c r="C740">
        <v>95.5</v>
      </c>
      <c r="D740">
        <v>0</v>
      </c>
      <c r="E740">
        <v>0</v>
      </c>
      <c r="F740">
        <v>13</v>
      </c>
      <c r="G740">
        <v>334.5</v>
      </c>
      <c r="H740">
        <v>0</v>
      </c>
      <c r="I740">
        <v>2.6666670000000002E-3</v>
      </c>
      <c r="J740">
        <v>0</v>
      </c>
      <c r="K740">
        <v>0</v>
      </c>
      <c r="L740" t="s">
        <v>53</v>
      </c>
      <c r="M740">
        <v>3</v>
      </c>
      <c r="N740">
        <v>2</v>
      </c>
      <c r="O740">
        <v>1</v>
      </c>
      <c r="P740">
        <v>8</v>
      </c>
      <c r="Q740" t="s">
        <v>52</v>
      </c>
      <c r="R740" t="b">
        <f>FALSE()</f>
        <v>0</v>
      </c>
      <c r="S740" t="b">
        <f t="shared" si="69"/>
        <v>0</v>
      </c>
      <c r="T740">
        <v>0</v>
      </c>
      <c r="U740">
        <v>0</v>
      </c>
      <c r="V740">
        <v>0</v>
      </c>
    </row>
    <row r="741" spans="1:22" ht="15" customHeight="1" x14ac:dyDescent="0.25">
      <c r="A741">
        <v>740</v>
      </c>
      <c r="B741">
        <v>2</v>
      </c>
      <c r="C741">
        <v>48.666666669999998</v>
      </c>
      <c r="D741">
        <v>0</v>
      </c>
      <c r="E741">
        <v>0</v>
      </c>
      <c r="F741">
        <v>48</v>
      </c>
      <c r="G741">
        <v>3726.333333</v>
      </c>
      <c r="H741">
        <v>0</v>
      </c>
      <c r="I741">
        <v>4.1666669999999998E-3</v>
      </c>
      <c r="J741">
        <v>0</v>
      </c>
      <c r="K741">
        <v>0</v>
      </c>
      <c r="L741" t="s">
        <v>53</v>
      </c>
      <c r="M741">
        <v>3</v>
      </c>
      <c r="N741">
        <v>2</v>
      </c>
      <c r="O741">
        <v>1</v>
      </c>
      <c r="P741">
        <v>9</v>
      </c>
      <c r="Q741" t="s">
        <v>51</v>
      </c>
      <c r="R741" t="b">
        <f>TRUE()</f>
        <v>1</v>
      </c>
      <c r="S741" t="b">
        <f t="shared" si="69"/>
        <v>0</v>
      </c>
      <c r="T741">
        <v>0</v>
      </c>
      <c r="U741">
        <v>1</v>
      </c>
      <c r="V741">
        <v>1</v>
      </c>
    </row>
    <row r="742" spans="1:22" ht="15" customHeight="1" x14ac:dyDescent="0.25">
      <c r="A742">
        <v>741</v>
      </c>
      <c r="B742">
        <v>5</v>
      </c>
      <c r="C742">
        <v>294.7</v>
      </c>
      <c r="D742">
        <v>6</v>
      </c>
      <c r="E742">
        <v>329.5</v>
      </c>
      <c r="F742">
        <v>59</v>
      </c>
      <c r="G742">
        <v>2816.7817810000001</v>
      </c>
      <c r="H742">
        <v>3.214696E-3</v>
      </c>
      <c r="I742">
        <v>1.4766169000000001E-2</v>
      </c>
      <c r="J742">
        <v>2.3468004260000002</v>
      </c>
      <c r="K742">
        <v>0</v>
      </c>
      <c r="L742" t="s">
        <v>53</v>
      </c>
      <c r="M742">
        <v>2</v>
      </c>
      <c r="N742">
        <v>2</v>
      </c>
      <c r="O742">
        <v>4</v>
      </c>
      <c r="P742">
        <v>1</v>
      </c>
      <c r="Q742" t="s">
        <v>51</v>
      </c>
      <c r="R742" t="b">
        <f>FALSE()</f>
        <v>0</v>
      </c>
      <c r="S742" t="b">
        <f t="shared" si="69"/>
        <v>0</v>
      </c>
      <c r="T742">
        <v>0</v>
      </c>
      <c r="U742">
        <v>0</v>
      </c>
      <c r="V742">
        <v>1</v>
      </c>
    </row>
    <row r="743" spans="1:22" ht="15" customHeight="1" x14ac:dyDescent="0.25">
      <c r="A743">
        <v>742</v>
      </c>
      <c r="B743">
        <v>0</v>
      </c>
      <c r="C743">
        <v>0</v>
      </c>
      <c r="D743">
        <v>0</v>
      </c>
      <c r="E743">
        <v>0</v>
      </c>
      <c r="F743">
        <v>38</v>
      </c>
      <c r="G743">
        <v>667.16666669999995</v>
      </c>
      <c r="H743">
        <v>0</v>
      </c>
      <c r="I743">
        <v>5.2631580000000004E-3</v>
      </c>
      <c r="J743">
        <v>0</v>
      </c>
      <c r="K743">
        <v>0</v>
      </c>
      <c r="L743" t="s">
        <v>53</v>
      </c>
      <c r="M743">
        <v>2</v>
      </c>
      <c r="N743">
        <v>2</v>
      </c>
      <c r="O743">
        <v>4</v>
      </c>
      <c r="P743">
        <v>1</v>
      </c>
      <c r="Q743" t="s">
        <v>51</v>
      </c>
      <c r="R743" t="b">
        <f>TRUE()</f>
        <v>1</v>
      </c>
      <c r="S743" t="b">
        <f t="shared" si="69"/>
        <v>0</v>
      </c>
      <c r="T743">
        <v>0</v>
      </c>
      <c r="U743">
        <v>1</v>
      </c>
      <c r="V743">
        <v>1</v>
      </c>
    </row>
    <row r="744" spans="1:22" ht="15" customHeight="1" x14ac:dyDescent="0.25">
      <c r="A744">
        <v>743</v>
      </c>
      <c r="B744">
        <v>1</v>
      </c>
      <c r="C744">
        <v>0</v>
      </c>
      <c r="D744">
        <v>0</v>
      </c>
      <c r="E744">
        <v>0</v>
      </c>
      <c r="F744">
        <v>41</v>
      </c>
      <c r="G744">
        <v>1202.9047619999999</v>
      </c>
      <c r="H744">
        <v>1.1529932999999999E-2</v>
      </c>
      <c r="I744">
        <v>3.3252033E-2</v>
      </c>
      <c r="J744">
        <v>0</v>
      </c>
      <c r="K744">
        <v>0</v>
      </c>
      <c r="L744" t="s">
        <v>53</v>
      </c>
      <c r="M744">
        <v>2</v>
      </c>
      <c r="N744">
        <v>2</v>
      </c>
      <c r="O744">
        <v>2</v>
      </c>
      <c r="P744">
        <v>13</v>
      </c>
      <c r="Q744" t="s">
        <v>51</v>
      </c>
      <c r="R744" t="b">
        <f t="shared" ref="R744:R751" si="70">FALSE()</f>
        <v>0</v>
      </c>
      <c r="S744" t="b">
        <f t="shared" si="69"/>
        <v>0</v>
      </c>
      <c r="T744">
        <v>0</v>
      </c>
      <c r="U744">
        <v>0</v>
      </c>
      <c r="V744">
        <v>1</v>
      </c>
    </row>
    <row r="745" spans="1:22" ht="15" customHeight="1" x14ac:dyDescent="0.25">
      <c r="A745">
        <v>744</v>
      </c>
      <c r="B745">
        <v>0</v>
      </c>
      <c r="C745">
        <v>0</v>
      </c>
      <c r="D745">
        <v>0</v>
      </c>
      <c r="E745">
        <v>0</v>
      </c>
      <c r="F745">
        <v>3</v>
      </c>
      <c r="G745">
        <v>0</v>
      </c>
      <c r="H745">
        <v>0.2</v>
      </c>
      <c r="I745">
        <v>0.2</v>
      </c>
      <c r="J745">
        <v>0</v>
      </c>
      <c r="K745">
        <v>0</v>
      </c>
      <c r="L745" t="s">
        <v>53</v>
      </c>
      <c r="M745">
        <v>1</v>
      </c>
      <c r="N745">
        <v>8</v>
      </c>
      <c r="O745">
        <v>2</v>
      </c>
      <c r="P745">
        <v>1</v>
      </c>
      <c r="Q745" t="s">
        <v>51</v>
      </c>
      <c r="R745" t="b">
        <f t="shared" si="70"/>
        <v>0</v>
      </c>
      <c r="S745" t="b">
        <f t="shared" si="69"/>
        <v>0</v>
      </c>
      <c r="T745">
        <v>0</v>
      </c>
      <c r="U745">
        <v>0</v>
      </c>
      <c r="V745">
        <v>1</v>
      </c>
    </row>
    <row r="746" spans="1:22" ht="15" customHeight="1" x14ac:dyDescent="0.25">
      <c r="A746">
        <v>745</v>
      </c>
      <c r="B746">
        <v>0</v>
      </c>
      <c r="C746">
        <v>0</v>
      </c>
      <c r="D746">
        <v>0</v>
      </c>
      <c r="E746">
        <v>0</v>
      </c>
      <c r="F746">
        <v>20</v>
      </c>
      <c r="G746">
        <v>1117.333333</v>
      </c>
      <c r="H746">
        <v>0</v>
      </c>
      <c r="I746">
        <v>9.5693799999999995E-4</v>
      </c>
      <c r="J746">
        <v>0</v>
      </c>
      <c r="K746">
        <v>0</v>
      </c>
      <c r="L746" t="s">
        <v>53</v>
      </c>
      <c r="M746">
        <v>2</v>
      </c>
      <c r="N746">
        <v>4</v>
      </c>
      <c r="O746">
        <v>7</v>
      </c>
      <c r="P746">
        <v>2</v>
      </c>
      <c r="Q746" t="s">
        <v>51</v>
      </c>
      <c r="R746" t="b">
        <f t="shared" si="70"/>
        <v>0</v>
      </c>
      <c r="S746" t="b">
        <f t="shared" si="69"/>
        <v>0</v>
      </c>
      <c r="T746">
        <v>0</v>
      </c>
      <c r="U746">
        <v>0</v>
      </c>
      <c r="V746">
        <v>1</v>
      </c>
    </row>
    <row r="747" spans="1:22" ht="15" customHeight="1" x14ac:dyDescent="0.25">
      <c r="A747">
        <v>746</v>
      </c>
      <c r="B747">
        <v>0</v>
      </c>
      <c r="C747">
        <v>0</v>
      </c>
      <c r="D747">
        <v>0</v>
      </c>
      <c r="E747">
        <v>0</v>
      </c>
      <c r="F747">
        <v>9</v>
      </c>
      <c r="G747">
        <v>211</v>
      </c>
      <c r="H747">
        <v>0</v>
      </c>
      <c r="I747">
        <v>4.4444444E-2</v>
      </c>
      <c r="J747">
        <v>0</v>
      </c>
      <c r="K747">
        <v>0</v>
      </c>
      <c r="L747" t="s">
        <v>53</v>
      </c>
      <c r="M747">
        <v>2</v>
      </c>
      <c r="N747">
        <v>2</v>
      </c>
      <c r="O747">
        <v>3</v>
      </c>
      <c r="P747">
        <v>2</v>
      </c>
      <c r="Q747" t="s">
        <v>51</v>
      </c>
      <c r="R747" t="b">
        <f t="shared" si="70"/>
        <v>0</v>
      </c>
      <c r="S747" t="b">
        <f t="shared" si="69"/>
        <v>0</v>
      </c>
      <c r="T747">
        <v>0</v>
      </c>
      <c r="U747">
        <v>0</v>
      </c>
      <c r="V747">
        <v>1</v>
      </c>
    </row>
    <row r="748" spans="1:22" ht="15" customHeight="1" x14ac:dyDescent="0.25">
      <c r="A748">
        <v>747</v>
      </c>
      <c r="B748">
        <v>3</v>
      </c>
      <c r="C748">
        <v>125</v>
      </c>
      <c r="D748">
        <v>1</v>
      </c>
      <c r="E748">
        <v>70</v>
      </c>
      <c r="F748">
        <v>29</v>
      </c>
      <c r="G748">
        <v>705.4</v>
      </c>
      <c r="H748">
        <v>0</v>
      </c>
      <c r="I748">
        <v>1.5625E-2</v>
      </c>
      <c r="J748">
        <v>0</v>
      </c>
      <c r="K748">
        <v>0</v>
      </c>
      <c r="L748" t="s">
        <v>53</v>
      </c>
      <c r="M748">
        <v>2</v>
      </c>
      <c r="N748">
        <v>2</v>
      </c>
      <c r="O748">
        <v>1</v>
      </c>
      <c r="P748">
        <v>1</v>
      </c>
      <c r="Q748" t="s">
        <v>51</v>
      </c>
      <c r="R748" t="b">
        <f t="shared" si="70"/>
        <v>0</v>
      </c>
      <c r="S748" t="b">
        <f t="shared" si="69"/>
        <v>0</v>
      </c>
      <c r="T748">
        <v>0</v>
      </c>
      <c r="U748">
        <v>0</v>
      </c>
      <c r="V748">
        <v>1</v>
      </c>
    </row>
    <row r="749" spans="1:22" ht="15" customHeight="1" x14ac:dyDescent="0.25">
      <c r="A749">
        <v>748</v>
      </c>
      <c r="B749">
        <v>3</v>
      </c>
      <c r="C749">
        <v>12</v>
      </c>
      <c r="D749">
        <v>1</v>
      </c>
      <c r="E749">
        <v>24</v>
      </c>
      <c r="F749">
        <v>3</v>
      </c>
      <c r="G749">
        <v>5.3333333329999997</v>
      </c>
      <c r="H749">
        <v>3.3333333E-2</v>
      </c>
      <c r="I749">
        <v>8.3333332999999996E-2</v>
      </c>
      <c r="J749">
        <v>0</v>
      </c>
      <c r="K749">
        <v>0</v>
      </c>
      <c r="L749" t="s">
        <v>53</v>
      </c>
      <c r="M749">
        <v>2</v>
      </c>
      <c r="N749">
        <v>2</v>
      </c>
      <c r="O749">
        <v>1</v>
      </c>
      <c r="P749">
        <v>3</v>
      </c>
      <c r="Q749" t="s">
        <v>51</v>
      </c>
      <c r="R749" t="b">
        <f t="shared" si="70"/>
        <v>0</v>
      </c>
      <c r="S749" t="b">
        <f t="shared" si="69"/>
        <v>0</v>
      </c>
      <c r="T749">
        <v>0</v>
      </c>
      <c r="U749">
        <v>0</v>
      </c>
      <c r="V749">
        <v>1</v>
      </c>
    </row>
    <row r="750" spans="1:22" ht="15" customHeight="1" x14ac:dyDescent="0.25">
      <c r="A750">
        <v>749</v>
      </c>
      <c r="B750">
        <v>1</v>
      </c>
      <c r="C750">
        <v>10.5</v>
      </c>
      <c r="D750">
        <v>0</v>
      </c>
      <c r="E750">
        <v>0</v>
      </c>
      <c r="F750">
        <v>7</v>
      </c>
      <c r="G750">
        <v>525</v>
      </c>
      <c r="H750">
        <v>0</v>
      </c>
      <c r="I750">
        <v>9.5238100000000006E-3</v>
      </c>
      <c r="J750">
        <v>0</v>
      </c>
      <c r="K750">
        <v>0</v>
      </c>
      <c r="L750" t="s">
        <v>53</v>
      </c>
      <c r="M750">
        <v>2</v>
      </c>
      <c r="N750">
        <v>4</v>
      </c>
      <c r="O750">
        <v>4</v>
      </c>
      <c r="P750">
        <v>8</v>
      </c>
      <c r="Q750" t="s">
        <v>51</v>
      </c>
      <c r="R750" t="b">
        <f t="shared" si="70"/>
        <v>0</v>
      </c>
      <c r="S750" t="b">
        <f t="shared" si="69"/>
        <v>0</v>
      </c>
      <c r="T750">
        <v>0</v>
      </c>
      <c r="U750">
        <v>0</v>
      </c>
      <c r="V750">
        <v>1</v>
      </c>
    </row>
    <row r="751" spans="1:22" ht="15" customHeight="1" x14ac:dyDescent="0.25">
      <c r="A751">
        <v>750</v>
      </c>
      <c r="B751">
        <v>0</v>
      </c>
      <c r="C751">
        <v>0</v>
      </c>
      <c r="D751">
        <v>0</v>
      </c>
      <c r="E751">
        <v>0</v>
      </c>
      <c r="F751">
        <v>13</v>
      </c>
      <c r="G751">
        <v>635.33333330000005</v>
      </c>
      <c r="H751">
        <v>0</v>
      </c>
      <c r="I751">
        <v>9.0909089999999994E-3</v>
      </c>
      <c r="J751">
        <v>0</v>
      </c>
      <c r="K751">
        <v>0</v>
      </c>
      <c r="L751" t="s">
        <v>53</v>
      </c>
      <c r="M751">
        <v>2</v>
      </c>
      <c r="N751">
        <v>2</v>
      </c>
      <c r="O751">
        <v>4</v>
      </c>
      <c r="P751">
        <v>1</v>
      </c>
      <c r="Q751" t="s">
        <v>51</v>
      </c>
      <c r="R751" t="b">
        <f t="shared" si="70"/>
        <v>0</v>
      </c>
      <c r="S751" t="b">
        <f t="shared" si="69"/>
        <v>0</v>
      </c>
      <c r="T751">
        <v>0</v>
      </c>
      <c r="U751">
        <v>0</v>
      </c>
      <c r="V751">
        <v>1</v>
      </c>
    </row>
    <row r="752" spans="1:22" ht="15" customHeight="1" x14ac:dyDescent="0.25">
      <c r="A752">
        <v>751</v>
      </c>
      <c r="B752">
        <v>0</v>
      </c>
      <c r="C752">
        <v>0</v>
      </c>
      <c r="D752">
        <v>0</v>
      </c>
      <c r="E752">
        <v>0</v>
      </c>
      <c r="F752">
        <v>50</v>
      </c>
      <c r="G752">
        <v>1803.768849</v>
      </c>
      <c r="H752">
        <v>1.360544E-3</v>
      </c>
      <c r="I752">
        <v>1.7428305000000002E-2</v>
      </c>
      <c r="J752">
        <v>3.609398514</v>
      </c>
      <c r="K752">
        <v>0</v>
      </c>
      <c r="L752" t="s">
        <v>53</v>
      </c>
      <c r="M752">
        <v>2</v>
      </c>
      <c r="N752">
        <v>4</v>
      </c>
      <c r="O752">
        <v>7</v>
      </c>
      <c r="P752">
        <v>3</v>
      </c>
      <c r="Q752" t="s">
        <v>51</v>
      </c>
      <c r="R752" t="b">
        <f>TRUE()</f>
        <v>1</v>
      </c>
      <c r="S752" t="b">
        <f>TRUE()</f>
        <v>1</v>
      </c>
      <c r="T752">
        <v>1</v>
      </c>
      <c r="U752">
        <v>1</v>
      </c>
      <c r="V752">
        <v>1</v>
      </c>
    </row>
    <row r="753" spans="1:22" ht="15" customHeight="1" x14ac:dyDescent="0.25">
      <c r="A753">
        <v>752</v>
      </c>
      <c r="B753">
        <v>3</v>
      </c>
      <c r="C753">
        <v>99</v>
      </c>
      <c r="D753">
        <v>0</v>
      </c>
      <c r="E753">
        <v>0</v>
      </c>
      <c r="F753">
        <v>37</v>
      </c>
      <c r="G753">
        <v>2419.1333330000002</v>
      </c>
      <c r="H753">
        <v>7.8947370000000006E-3</v>
      </c>
      <c r="I753">
        <v>2.3245614000000001E-2</v>
      </c>
      <c r="J753">
        <v>0</v>
      </c>
      <c r="K753">
        <v>0</v>
      </c>
      <c r="L753" t="s">
        <v>53</v>
      </c>
      <c r="M753">
        <v>2</v>
      </c>
      <c r="N753">
        <v>2</v>
      </c>
      <c r="O753">
        <v>3</v>
      </c>
      <c r="P753">
        <v>1</v>
      </c>
      <c r="Q753" t="s">
        <v>51</v>
      </c>
      <c r="R753" t="b">
        <f>FALSE()</f>
        <v>0</v>
      </c>
      <c r="S753" t="b">
        <f>FALSE()</f>
        <v>0</v>
      </c>
      <c r="T753">
        <v>0</v>
      </c>
      <c r="U753">
        <v>0</v>
      </c>
      <c r="V753">
        <v>1</v>
      </c>
    </row>
    <row r="754" spans="1:22" ht="15" customHeight="1" x14ac:dyDescent="0.25">
      <c r="A754">
        <v>753</v>
      </c>
      <c r="B754">
        <v>6</v>
      </c>
      <c r="C754">
        <v>171.08333329999999</v>
      </c>
      <c r="D754">
        <v>0</v>
      </c>
      <c r="E754">
        <v>0</v>
      </c>
      <c r="F754">
        <v>28</v>
      </c>
      <c r="G754">
        <v>952.2857143</v>
      </c>
      <c r="H754">
        <v>0</v>
      </c>
      <c r="I754">
        <v>1.3333332999999999E-2</v>
      </c>
      <c r="J754">
        <v>52.108181819999999</v>
      </c>
      <c r="K754">
        <v>0</v>
      </c>
      <c r="L754" t="s">
        <v>53</v>
      </c>
      <c r="M754">
        <v>2</v>
      </c>
      <c r="N754">
        <v>2</v>
      </c>
      <c r="O754">
        <v>1</v>
      </c>
      <c r="P754">
        <v>2</v>
      </c>
      <c r="Q754" t="s">
        <v>51</v>
      </c>
      <c r="R754" t="b">
        <f>FALSE()</f>
        <v>0</v>
      </c>
      <c r="S754" t="b">
        <f>TRUE()</f>
        <v>1</v>
      </c>
      <c r="T754">
        <v>1</v>
      </c>
      <c r="U754">
        <v>0</v>
      </c>
      <c r="V754">
        <v>1</v>
      </c>
    </row>
    <row r="755" spans="1:22" ht="15" customHeight="1" x14ac:dyDescent="0.25">
      <c r="A755">
        <v>754</v>
      </c>
      <c r="B755">
        <v>7</v>
      </c>
      <c r="C755">
        <v>159.5</v>
      </c>
      <c r="D755">
        <v>0</v>
      </c>
      <c r="E755">
        <v>0</v>
      </c>
      <c r="F755">
        <v>14</v>
      </c>
      <c r="G755">
        <v>249</v>
      </c>
      <c r="H755">
        <v>1.1764706E-2</v>
      </c>
      <c r="I755">
        <v>4.1176470999999999E-2</v>
      </c>
      <c r="J755">
        <v>0</v>
      </c>
      <c r="K755">
        <v>0</v>
      </c>
      <c r="L755" t="s">
        <v>53</v>
      </c>
      <c r="M755">
        <v>1</v>
      </c>
      <c r="N755">
        <v>1</v>
      </c>
      <c r="O755">
        <v>3</v>
      </c>
      <c r="P755">
        <v>2</v>
      </c>
      <c r="Q755" t="s">
        <v>51</v>
      </c>
      <c r="R755" t="b">
        <f>TRUE()</f>
        <v>1</v>
      </c>
      <c r="S755" t="b">
        <f>FALSE()</f>
        <v>0</v>
      </c>
      <c r="T755">
        <v>0</v>
      </c>
      <c r="U755">
        <v>1</v>
      </c>
      <c r="V755">
        <v>1</v>
      </c>
    </row>
    <row r="756" spans="1:22" ht="15" customHeight="1" x14ac:dyDescent="0.25">
      <c r="A756">
        <v>755</v>
      </c>
      <c r="B756">
        <v>1</v>
      </c>
      <c r="C756">
        <v>5</v>
      </c>
      <c r="D756">
        <v>0</v>
      </c>
      <c r="E756">
        <v>0</v>
      </c>
      <c r="F756">
        <v>13</v>
      </c>
      <c r="G756">
        <v>271</v>
      </c>
      <c r="H756">
        <v>0</v>
      </c>
      <c r="I756">
        <v>3.5714290000000001E-3</v>
      </c>
      <c r="J756">
        <v>0</v>
      </c>
      <c r="K756">
        <v>0</v>
      </c>
      <c r="L756" t="s">
        <v>53</v>
      </c>
      <c r="M756">
        <v>1</v>
      </c>
      <c r="N756">
        <v>1</v>
      </c>
      <c r="O756">
        <v>2</v>
      </c>
      <c r="P756">
        <v>2</v>
      </c>
      <c r="Q756" t="s">
        <v>52</v>
      </c>
      <c r="R756" t="b">
        <f>TRUE()</f>
        <v>1</v>
      </c>
      <c r="S756" t="b">
        <f>FALSE()</f>
        <v>0</v>
      </c>
      <c r="T756">
        <v>0</v>
      </c>
      <c r="U756">
        <v>1</v>
      </c>
      <c r="V756">
        <v>0</v>
      </c>
    </row>
    <row r="757" spans="1:22" ht="15" customHeight="1" x14ac:dyDescent="0.25">
      <c r="A757">
        <v>756</v>
      </c>
      <c r="B757">
        <v>5</v>
      </c>
      <c r="C757">
        <v>206</v>
      </c>
      <c r="D757">
        <v>0</v>
      </c>
      <c r="E757">
        <v>0</v>
      </c>
      <c r="F757">
        <v>15</v>
      </c>
      <c r="G757">
        <v>650.69619269999998</v>
      </c>
      <c r="H757">
        <v>0</v>
      </c>
      <c r="I757">
        <v>1.8487395E-2</v>
      </c>
      <c r="J757">
        <v>0</v>
      </c>
      <c r="K757">
        <v>0</v>
      </c>
      <c r="L757" t="s">
        <v>53</v>
      </c>
      <c r="M757">
        <v>1</v>
      </c>
      <c r="N757">
        <v>1</v>
      </c>
      <c r="O757">
        <v>1</v>
      </c>
      <c r="P757">
        <v>3</v>
      </c>
      <c r="Q757" t="s">
        <v>52</v>
      </c>
      <c r="R757" t="b">
        <f t="shared" ref="R757:R766" si="71">FALSE()</f>
        <v>0</v>
      </c>
      <c r="S757" t="b">
        <f>FALSE()</f>
        <v>0</v>
      </c>
      <c r="T757">
        <v>0</v>
      </c>
      <c r="U757">
        <v>0</v>
      </c>
      <c r="V757">
        <v>0</v>
      </c>
    </row>
    <row r="758" spans="1:22" ht="15" customHeight="1" x14ac:dyDescent="0.25">
      <c r="A758">
        <v>757</v>
      </c>
      <c r="B758">
        <v>2</v>
      </c>
      <c r="C758">
        <v>40</v>
      </c>
      <c r="D758">
        <v>2</v>
      </c>
      <c r="E758">
        <v>162</v>
      </c>
      <c r="F758">
        <v>17</v>
      </c>
      <c r="G758">
        <v>481.66666670000001</v>
      </c>
      <c r="H758">
        <v>2.4561403999999998E-2</v>
      </c>
      <c r="I758">
        <v>3.6842105E-2</v>
      </c>
      <c r="J758">
        <v>32.64521053</v>
      </c>
      <c r="K758">
        <v>0</v>
      </c>
      <c r="L758" t="s">
        <v>53</v>
      </c>
      <c r="M758">
        <v>2</v>
      </c>
      <c r="N758">
        <v>7</v>
      </c>
      <c r="O758">
        <v>3</v>
      </c>
      <c r="P758">
        <v>2</v>
      </c>
      <c r="Q758" t="s">
        <v>51</v>
      </c>
      <c r="R758" t="b">
        <f t="shared" si="71"/>
        <v>0</v>
      </c>
      <c r="S758" t="b">
        <f>FALSE()</f>
        <v>0</v>
      </c>
      <c r="T758">
        <v>0</v>
      </c>
      <c r="U758">
        <v>0</v>
      </c>
      <c r="V758">
        <v>1</v>
      </c>
    </row>
    <row r="759" spans="1:22" ht="15" customHeight="1" x14ac:dyDescent="0.25">
      <c r="A759">
        <v>758</v>
      </c>
      <c r="B759">
        <v>0</v>
      </c>
      <c r="C759">
        <v>0</v>
      </c>
      <c r="D759">
        <v>0</v>
      </c>
      <c r="E759">
        <v>0</v>
      </c>
      <c r="F759">
        <v>7</v>
      </c>
      <c r="G759">
        <v>258.5</v>
      </c>
      <c r="H759">
        <v>2.8571428999999999E-2</v>
      </c>
      <c r="I759">
        <v>7.1428570999999996E-2</v>
      </c>
      <c r="J759">
        <v>0</v>
      </c>
      <c r="K759">
        <v>0</v>
      </c>
      <c r="L759" t="s">
        <v>53</v>
      </c>
      <c r="M759">
        <v>3</v>
      </c>
      <c r="N759">
        <v>2</v>
      </c>
      <c r="O759">
        <v>6</v>
      </c>
      <c r="P759">
        <v>1</v>
      </c>
      <c r="Q759" t="s">
        <v>51</v>
      </c>
      <c r="R759" t="b">
        <f t="shared" si="71"/>
        <v>0</v>
      </c>
      <c r="S759" t="b">
        <f>FALSE()</f>
        <v>0</v>
      </c>
      <c r="T759">
        <v>0</v>
      </c>
      <c r="U759">
        <v>0</v>
      </c>
      <c r="V759">
        <v>1</v>
      </c>
    </row>
    <row r="760" spans="1:22" ht="15" customHeight="1" x14ac:dyDescent="0.25">
      <c r="A760">
        <v>759</v>
      </c>
      <c r="B760">
        <v>0</v>
      </c>
      <c r="C760">
        <v>0</v>
      </c>
      <c r="D760">
        <v>0</v>
      </c>
      <c r="E760">
        <v>0</v>
      </c>
      <c r="F760">
        <v>14</v>
      </c>
      <c r="G760">
        <v>510.5</v>
      </c>
      <c r="H760">
        <v>0</v>
      </c>
      <c r="I760">
        <v>1.5384615000000001E-2</v>
      </c>
      <c r="J760">
        <v>31.309436399999999</v>
      </c>
      <c r="K760">
        <v>0</v>
      </c>
      <c r="L760" t="s">
        <v>53</v>
      </c>
      <c r="M760">
        <v>2</v>
      </c>
      <c r="N760">
        <v>2</v>
      </c>
      <c r="O760">
        <v>1</v>
      </c>
      <c r="P760">
        <v>2</v>
      </c>
      <c r="Q760" t="s">
        <v>52</v>
      </c>
      <c r="R760" t="b">
        <f t="shared" si="71"/>
        <v>0</v>
      </c>
      <c r="S760" t="b">
        <f>TRUE()</f>
        <v>1</v>
      </c>
      <c r="T760">
        <v>1</v>
      </c>
      <c r="U760">
        <v>0</v>
      </c>
      <c r="V760">
        <v>0</v>
      </c>
    </row>
    <row r="761" spans="1:22" ht="15" customHeight="1" x14ac:dyDescent="0.25">
      <c r="A761">
        <v>760</v>
      </c>
      <c r="B761">
        <v>0</v>
      </c>
      <c r="C761">
        <v>0</v>
      </c>
      <c r="D761">
        <v>0</v>
      </c>
      <c r="E761">
        <v>0</v>
      </c>
      <c r="F761">
        <v>16</v>
      </c>
      <c r="G761">
        <v>600.75</v>
      </c>
      <c r="H761">
        <v>0</v>
      </c>
      <c r="I761">
        <v>2.5000000000000001E-2</v>
      </c>
      <c r="J761">
        <v>0</v>
      </c>
      <c r="K761">
        <v>0</v>
      </c>
      <c r="L761" t="s">
        <v>53</v>
      </c>
      <c r="M761">
        <v>2</v>
      </c>
      <c r="N761">
        <v>2</v>
      </c>
      <c r="O761">
        <v>2</v>
      </c>
      <c r="P761">
        <v>2</v>
      </c>
      <c r="Q761" t="s">
        <v>51</v>
      </c>
      <c r="R761" t="b">
        <f t="shared" si="71"/>
        <v>0</v>
      </c>
      <c r="S761" t="b">
        <f>FALSE()</f>
        <v>0</v>
      </c>
      <c r="T761">
        <v>0</v>
      </c>
      <c r="U761">
        <v>0</v>
      </c>
      <c r="V761">
        <v>1</v>
      </c>
    </row>
    <row r="762" spans="1:22" ht="15" customHeight="1" x14ac:dyDescent="0.25">
      <c r="A762">
        <v>761</v>
      </c>
      <c r="B762">
        <v>6</v>
      </c>
      <c r="C762">
        <v>262.25</v>
      </c>
      <c r="D762">
        <v>3</v>
      </c>
      <c r="E762">
        <v>298</v>
      </c>
      <c r="F762">
        <v>49</v>
      </c>
      <c r="G762">
        <v>2302.0212419999998</v>
      </c>
      <c r="H762">
        <v>3.0864199999999998E-4</v>
      </c>
      <c r="I762">
        <v>2.6591844E-2</v>
      </c>
      <c r="J762">
        <v>43.361636900000001</v>
      </c>
      <c r="K762">
        <v>0</v>
      </c>
      <c r="L762" t="s">
        <v>53</v>
      </c>
      <c r="M762">
        <v>1</v>
      </c>
      <c r="N762">
        <v>1</v>
      </c>
      <c r="O762">
        <v>1</v>
      </c>
      <c r="P762">
        <v>2</v>
      </c>
      <c r="Q762" t="s">
        <v>51</v>
      </c>
      <c r="R762" t="b">
        <f t="shared" si="71"/>
        <v>0</v>
      </c>
      <c r="S762" t="b">
        <f>TRUE()</f>
        <v>1</v>
      </c>
      <c r="T762">
        <v>1</v>
      </c>
      <c r="U762">
        <v>0</v>
      </c>
      <c r="V762">
        <v>1</v>
      </c>
    </row>
    <row r="763" spans="1:22" ht="15" customHeight="1" x14ac:dyDescent="0.25">
      <c r="A763">
        <v>762</v>
      </c>
      <c r="B763">
        <v>2</v>
      </c>
      <c r="C763">
        <v>44</v>
      </c>
      <c r="D763">
        <v>0</v>
      </c>
      <c r="E763">
        <v>0</v>
      </c>
      <c r="F763">
        <v>26</v>
      </c>
      <c r="G763">
        <v>1636.0166670000001</v>
      </c>
      <c r="H763">
        <v>7.6923080000000001E-3</v>
      </c>
      <c r="I763">
        <v>2.1794872E-2</v>
      </c>
      <c r="J763">
        <v>0</v>
      </c>
      <c r="K763">
        <v>0</v>
      </c>
      <c r="L763" t="s">
        <v>53</v>
      </c>
      <c r="M763">
        <v>2</v>
      </c>
      <c r="N763">
        <v>6</v>
      </c>
      <c r="O763">
        <v>1</v>
      </c>
      <c r="P763">
        <v>1</v>
      </c>
      <c r="Q763" t="s">
        <v>51</v>
      </c>
      <c r="R763" t="b">
        <f t="shared" si="71"/>
        <v>0</v>
      </c>
      <c r="S763" t="b">
        <f t="shared" ref="S763:S773" si="72">FALSE()</f>
        <v>0</v>
      </c>
      <c r="T763">
        <v>0</v>
      </c>
      <c r="U763">
        <v>0</v>
      </c>
      <c r="V763">
        <v>1</v>
      </c>
    </row>
    <row r="764" spans="1:22" ht="15" customHeight="1" x14ac:dyDescent="0.25">
      <c r="A764">
        <v>763</v>
      </c>
      <c r="B764">
        <v>0</v>
      </c>
      <c r="C764">
        <v>0</v>
      </c>
      <c r="D764">
        <v>0</v>
      </c>
      <c r="E764">
        <v>0</v>
      </c>
      <c r="F764">
        <v>16</v>
      </c>
      <c r="G764">
        <v>519.75</v>
      </c>
      <c r="H764">
        <v>1.2500000000000001E-2</v>
      </c>
      <c r="I764">
        <v>0.04</v>
      </c>
      <c r="J764">
        <v>0</v>
      </c>
      <c r="K764">
        <v>0</v>
      </c>
      <c r="L764" t="s">
        <v>53</v>
      </c>
      <c r="M764">
        <v>3</v>
      </c>
      <c r="N764">
        <v>2</v>
      </c>
      <c r="O764">
        <v>3</v>
      </c>
      <c r="P764">
        <v>3</v>
      </c>
      <c r="Q764" t="s">
        <v>51</v>
      </c>
      <c r="R764" t="b">
        <f t="shared" si="71"/>
        <v>0</v>
      </c>
      <c r="S764" t="b">
        <f t="shared" si="72"/>
        <v>0</v>
      </c>
      <c r="T764">
        <v>0</v>
      </c>
      <c r="U764">
        <v>0</v>
      </c>
      <c r="V764">
        <v>1</v>
      </c>
    </row>
    <row r="765" spans="1:22" ht="15" customHeight="1" x14ac:dyDescent="0.25">
      <c r="A765">
        <v>764</v>
      </c>
      <c r="B765">
        <v>0</v>
      </c>
      <c r="C765">
        <v>0</v>
      </c>
      <c r="D765">
        <v>0</v>
      </c>
      <c r="E765">
        <v>0</v>
      </c>
      <c r="F765">
        <v>1</v>
      </c>
      <c r="G765">
        <v>0</v>
      </c>
      <c r="H765">
        <v>0.2</v>
      </c>
      <c r="I765">
        <v>0.2</v>
      </c>
      <c r="J765">
        <v>0</v>
      </c>
      <c r="K765">
        <v>0</v>
      </c>
      <c r="L765" t="s">
        <v>53</v>
      </c>
      <c r="M765">
        <v>1</v>
      </c>
      <c r="N765">
        <v>1</v>
      </c>
      <c r="O765">
        <v>1</v>
      </c>
      <c r="P765">
        <v>3</v>
      </c>
      <c r="Q765" t="s">
        <v>51</v>
      </c>
      <c r="R765" t="b">
        <f t="shared" si="71"/>
        <v>0</v>
      </c>
      <c r="S765" t="b">
        <f t="shared" si="72"/>
        <v>0</v>
      </c>
      <c r="T765">
        <v>0</v>
      </c>
      <c r="U765">
        <v>0</v>
      </c>
      <c r="V765">
        <v>1</v>
      </c>
    </row>
    <row r="766" spans="1:22" ht="15" customHeight="1" x14ac:dyDescent="0.25">
      <c r="A766">
        <v>765</v>
      </c>
      <c r="B766">
        <v>0</v>
      </c>
      <c r="C766">
        <v>0</v>
      </c>
      <c r="D766">
        <v>0</v>
      </c>
      <c r="E766">
        <v>0</v>
      </c>
      <c r="F766">
        <v>11</v>
      </c>
      <c r="G766">
        <v>673</v>
      </c>
      <c r="H766">
        <v>1.8181817999999999E-2</v>
      </c>
      <c r="I766">
        <v>6.3636364000000001E-2</v>
      </c>
      <c r="J766">
        <v>0</v>
      </c>
      <c r="K766">
        <v>0</v>
      </c>
      <c r="L766" t="s">
        <v>53</v>
      </c>
      <c r="M766">
        <v>2</v>
      </c>
      <c r="N766">
        <v>6</v>
      </c>
      <c r="O766">
        <v>1</v>
      </c>
      <c r="P766">
        <v>1</v>
      </c>
      <c r="Q766" t="s">
        <v>51</v>
      </c>
      <c r="R766" t="b">
        <f t="shared" si="71"/>
        <v>0</v>
      </c>
      <c r="S766" t="b">
        <f t="shared" si="72"/>
        <v>0</v>
      </c>
      <c r="T766">
        <v>0</v>
      </c>
      <c r="U766">
        <v>0</v>
      </c>
      <c r="V766">
        <v>1</v>
      </c>
    </row>
    <row r="767" spans="1:22" ht="15" customHeight="1" x14ac:dyDescent="0.25">
      <c r="A767">
        <v>766</v>
      </c>
      <c r="B767">
        <v>0</v>
      </c>
      <c r="C767">
        <v>0</v>
      </c>
      <c r="D767">
        <v>0</v>
      </c>
      <c r="E767">
        <v>0</v>
      </c>
      <c r="F767">
        <v>4</v>
      </c>
      <c r="G767">
        <v>173.5</v>
      </c>
      <c r="H767">
        <v>0</v>
      </c>
      <c r="I767">
        <v>0.05</v>
      </c>
      <c r="J767">
        <v>0</v>
      </c>
      <c r="K767">
        <v>0</v>
      </c>
      <c r="L767" t="s">
        <v>53</v>
      </c>
      <c r="M767">
        <v>3</v>
      </c>
      <c r="N767">
        <v>3</v>
      </c>
      <c r="O767">
        <v>4</v>
      </c>
      <c r="P767">
        <v>3</v>
      </c>
      <c r="Q767" t="s">
        <v>51</v>
      </c>
      <c r="R767" t="b">
        <f>TRUE()</f>
        <v>1</v>
      </c>
      <c r="S767" t="b">
        <f t="shared" si="72"/>
        <v>0</v>
      </c>
      <c r="T767">
        <v>0</v>
      </c>
      <c r="U767">
        <v>1</v>
      </c>
      <c r="V767">
        <v>1</v>
      </c>
    </row>
    <row r="768" spans="1:22" ht="15" customHeight="1" x14ac:dyDescent="0.25">
      <c r="A768">
        <v>767</v>
      </c>
      <c r="B768">
        <v>0</v>
      </c>
      <c r="C768">
        <v>0</v>
      </c>
      <c r="D768">
        <v>0</v>
      </c>
      <c r="E768">
        <v>0</v>
      </c>
      <c r="F768">
        <v>16</v>
      </c>
      <c r="G768">
        <v>156.53333330000001</v>
      </c>
      <c r="H768">
        <v>0</v>
      </c>
      <c r="I768">
        <v>4.3749999999999997E-2</v>
      </c>
      <c r="J768">
        <v>0</v>
      </c>
      <c r="K768">
        <v>0</v>
      </c>
      <c r="L768" t="s">
        <v>53</v>
      </c>
      <c r="M768">
        <v>2</v>
      </c>
      <c r="N768">
        <v>4</v>
      </c>
      <c r="O768">
        <v>1</v>
      </c>
      <c r="P768">
        <v>3</v>
      </c>
      <c r="Q768" t="s">
        <v>51</v>
      </c>
      <c r="R768" t="b">
        <f>FALSE()</f>
        <v>0</v>
      </c>
      <c r="S768" t="b">
        <f t="shared" si="72"/>
        <v>0</v>
      </c>
      <c r="T768">
        <v>0</v>
      </c>
      <c r="U768">
        <v>0</v>
      </c>
      <c r="V768">
        <v>1</v>
      </c>
    </row>
    <row r="769" spans="1:22" ht="15" customHeight="1" x14ac:dyDescent="0.25">
      <c r="A769">
        <v>768</v>
      </c>
      <c r="B769">
        <v>0</v>
      </c>
      <c r="C769">
        <v>0</v>
      </c>
      <c r="D769">
        <v>0</v>
      </c>
      <c r="E769">
        <v>0</v>
      </c>
      <c r="F769">
        <v>21</v>
      </c>
      <c r="G769">
        <v>574.53333329999998</v>
      </c>
      <c r="H769">
        <v>0</v>
      </c>
      <c r="I769">
        <v>1.1578946999999999E-2</v>
      </c>
      <c r="J769">
        <v>0</v>
      </c>
      <c r="K769">
        <v>0</v>
      </c>
      <c r="L769" t="s">
        <v>53</v>
      </c>
      <c r="M769">
        <v>2</v>
      </c>
      <c r="N769">
        <v>2</v>
      </c>
      <c r="O769">
        <v>3</v>
      </c>
      <c r="P769">
        <v>1</v>
      </c>
      <c r="Q769" t="s">
        <v>51</v>
      </c>
      <c r="R769" t="b">
        <f>FALSE()</f>
        <v>0</v>
      </c>
      <c r="S769" t="b">
        <f t="shared" si="72"/>
        <v>0</v>
      </c>
      <c r="T769">
        <v>0</v>
      </c>
      <c r="U769">
        <v>0</v>
      </c>
      <c r="V769">
        <v>1</v>
      </c>
    </row>
    <row r="770" spans="1:22" ht="15" customHeight="1" x14ac:dyDescent="0.25">
      <c r="A770">
        <v>769</v>
      </c>
      <c r="B770">
        <v>2</v>
      </c>
      <c r="C770">
        <v>62.5</v>
      </c>
      <c r="D770">
        <v>0</v>
      </c>
      <c r="E770">
        <v>0</v>
      </c>
      <c r="F770">
        <v>17</v>
      </c>
      <c r="G770">
        <v>548.33333330000005</v>
      </c>
      <c r="H770">
        <v>0</v>
      </c>
      <c r="I770">
        <v>3.1372549E-2</v>
      </c>
      <c r="J770">
        <v>0</v>
      </c>
      <c r="K770">
        <v>0</v>
      </c>
      <c r="L770" t="s">
        <v>53</v>
      </c>
      <c r="M770">
        <v>2</v>
      </c>
      <c r="N770">
        <v>2</v>
      </c>
      <c r="O770">
        <v>1</v>
      </c>
      <c r="P770">
        <v>2</v>
      </c>
      <c r="Q770" t="s">
        <v>51</v>
      </c>
      <c r="R770" t="b">
        <f>FALSE()</f>
        <v>0</v>
      </c>
      <c r="S770" t="b">
        <f t="shared" si="72"/>
        <v>0</v>
      </c>
      <c r="T770">
        <v>0</v>
      </c>
      <c r="U770">
        <v>0</v>
      </c>
      <c r="V770">
        <v>1</v>
      </c>
    </row>
    <row r="771" spans="1:22" ht="15" customHeight="1" x14ac:dyDescent="0.25">
      <c r="A771">
        <v>770</v>
      </c>
      <c r="B771">
        <v>15</v>
      </c>
      <c r="C771">
        <v>937.17460319999998</v>
      </c>
      <c r="D771">
        <v>3</v>
      </c>
      <c r="E771">
        <v>357</v>
      </c>
      <c r="F771">
        <v>109</v>
      </c>
      <c r="G771">
        <v>6682.677557</v>
      </c>
      <c r="H771">
        <v>8.3333300000000001E-4</v>
      </c>
      <c r="I771">
        <v>5.3454410000000003E-3</v>
      </c>
      <c r="J771">
        <v>2.5266168649999998</v>
      </c>
      <c r="K771">
        <v>0</v>
      </c>
      <c r="L771" t="s">
        <v>53</v>
      </c>
      <c r="M771">
        <v>1</v>
      </c>
      <c r="N771">
        <v>2</v>
      </c>
      <c r="O771">
        <v>3</v>
      </c>
      <c r="P771">
        <v>2</v>
      </c>
      <c r="Q771" t="s">
        <v>51</v>
      </c>
      <c r="R771" t="b">
        <f>FALSE()</f>
        <v>0</v>
      </c>
      <c r="S771" t="b">
        <f t="shared" si="72"/>
        <v>0</v>
      </c>
      <c r="T771">
        <v>0</v>
      </c>
      <c r="U771">
        <v>0</v>
      </c>
      <c r="V771">
        <v>1</v>
      </c>
    </row>
    <row r="772" spans="1:22" ht="15" customHeight="1" x14ac:dyDescent="0.25">
      <c r="A772">
        <v>771</v>
      </c>
      <c r="B772">
        <v>2</v>
      </c>
      <c r="C772">
        <v>48</v>
      </c>
      <c r="D772">
        <v>0</v>
      </c>
      <c r="E772">
        <v>0</v>
      </c>
      <c r="F772">
        <v>51</v>
      </c>
      <c r="G772">
        <v>1671.375</v>
      </c>
      <c r="H772">
        <v>1.098901E-3</v>
      </c>
      <c r="I772">
        <v>1.6433566E-2</v>
      </c>
      <c r="J772">
        <v>0</v>
      </c>
      <c r="K772">
        <v>0</v>
      </c>
      <c r="L772" t="s">
        <v>53</v>
      </c>
      <c r="M772">
        <v>2</v>
      </c>
      <c r="N772">
        <v>2</v>
      </c>
      <c r="O772">
        <v>1</v>
      </c>
      <c r="P772">
        <v>6</v>
      </c>
      <c r="Q772" t="s">
        <v>51</v>
      </c>
      <c r="R772" t="b">
        <f>TRUE()</f>
        <v>1</v>
      </c>
      <c r="S772" t="b">
        <f t="shared" si="72"/>
        <v>0</v>
      </c>
      <c r="T772">
        <v>0</v>
      </c>
      <c r="U772">
        <v>1</v>
      </c>
      <c r="V772">
        <v>1</v>
      </c>
    </row>
    <row r="773" spans="1:22" ht="15" customHeight="1" x14ac:dyDescent="0.25">
      <c r="A773">
        <v>772</v>
      </c>
      <c r="B773">
        <v>0</v>
      </c>
      <c r="C773">
        <v>0</v>
      </c>
      <c r="D773">
        <v>0</v>
      </c>
      <c r="E773">
        <v>0</v>
      </c>
      <c r="F773">
        <v>11</v>
      </c>
      <c r="G773">
        <v>1390.166667</v>
      </c>
      <c r="H773">
        <v>1.2121211999999999E-2</v>
      </c>
      <c r="I773">
        <v>1.4545455000000001E-2</v>
      </c>
      <c r="J773">
        <v>0</v>
      </c>
      <c r="K773">
        <v>0</v>
      </c>
      <c r="L773" t="s">
        <v>53</v>
      </c>
      <c r="M773">
        <v>1</v>
      </c>
      <c r="N773">
        <v>1</v>
      </c>
      <c r="O773">
        <v>1</v>
      </c>
      <c r="P773">
        <v>3</v>
      </c>
      <c r="Q773" t="s">
        <v>51</v>
      </c>
      <c r="R773" t="b">
        <f>TRUE()</f>
        <v>1</v>
      </c>
      <c r="S773" t="b">
        <f t="shared" si="72"/>
        <v>0</v>
      </c>
      <c r="T773">
        <v>0</v>
      </c>
      <c r="U773">
        <v>1</v>
      </c>
      <c r="V773">
        <v>1</v>
      </c>
    </row>
    <row r="774" spans="1:22" ht="15" customHeight="1" x14ac:dyDescent="0.25">
      <c r="A774">
        <v>773</v>
      </c>
      <c r="B774">
        <v>6</v>
      </c>
      <c r="C774">
        <v>437.3913043</v>
      </c>
      <c r="D774">
        <v>2</v>
      </c>
      <c r="E774">
        <v>235.55</v>
      </c>
      <c r="F774">
        <v>83</v>
      </c>
      <c r="G774">
        <v>2503.881781</v>
      </c>
      <c r="H774">
        <v>2.197802E-3</v>
      </c>
      <c r="I774">
        <v>4.9161359999999998E-3</v>
      </c>
      <c r="J774">
        <v>2.0862184930000001</v>
      </c>
      <c r="K774">
        <v>0</v>
      </c>
      <c r="L774" t="s">
        <v>53</v>
      </c>
      <c r="M774">
        <v>2</v>
      </c>
      <c r="N774">
        <v>2</v>
      </c>
      <c r="O774">
        <v>3</v>
      </c>
      <c r="P774">
        <v>2</v>
      </c>
      <c r="Q774" t="s">
        <v>51</v>
      </c>
      <c r="R774" t="b">
        <f>FALSE()</f>
        <v>0</v>
      </c>
      <c r="S774" t="b">
        <f>TRUE()</f>
        <v>1</v>
      </c>
      <c r="T774">
        <v>1</v>
      </c>
      <c r="U774">
        <v>0</v>
      </c>
      <c r="V774">
        <v>1</v>
      </c>
    </row>
    <row r="775" spans="1:22" ht="15" customHeight="1" x14ac:dyDescent="0.25">
      <c r="A775">
        <v>774</v>
      </c>
      <c r="B775">
        <v>7</v>
      </c>
      <c r="C775">
        <v>159.33333329999999</v>
      </c>
      <c r="D775">
        <v>0</v>
      </c>
      <c r="E775">
        <v>0</v>
      </c>
      <c r="F775">
        <v>24</v>
      </c>
      <c r="G775">
        <v>520.66666669999995</v>
      </c>
      <c r="H775">
        <v>0</v>
      </c>
      <c r="I775">
        <v>6.6666670000000003E-3</v>
      </c>
      <c r="J775">
        <v>0</v>
      </c>
      <c r="K775">
        <v>0</v>
      </c>
      <c r="L775" t="s">
        <v>53</v>
      </c>
      <c r="M775">
        <v>2</v>
      </c>
      <c r="N775">
        <v>10</v>
      </c>
      <c r="O775">
        <v>4</v>
      </c>
      <c r="P775">
        <v>3</v>
      </c>
      <c r="Q775" t="s">
        <v>52</v>
      </c>
      <c r="R775" t="b">
        <f>TRUE()</f>
        <v>1</v>
      </c>
      <c r="S775" t="b">
        <f t="shared" ref="S775:S780" si="73">FALSE()</f>
        <v>0</v>
      </c>
      <c r="T775">
        <v>0</v>
      </c>
      <c r="U775">
        <v>1</v>
      </c>
      <c r="V775">
        <v>0</v>
      </c>
    </row>
    <row r="776" spans="1:22" ht="15" customHeight="1" x14ac:dyDescent="0.25">
      <c r="A776">
        <v>775</v>
      </c>
      <c r="B776">
        <v>0</v>
      </c>
      <c r="C776">
        <v>0</v>
      </c>
      <c r="D776">
        <v>0</v>
      </c>
      <c r="E776">
        <v>0</v>
      </c>
      <c r="F776">
        <v>1</v>
      </c>
      <c r="G776">
        <v>0</v>
      </c>
      <c r="H776">
        <v>0.2</v>
      </c>
      <c r="I776">
        <v>0.2</v>
      </c>
      <c r="J776">
        <v>0</v>
      </c>
      <c r="K776">
        <v>0</v>
      </c>
      <c r="L776" t="s">
        <v>53</v>
      </c>
      <c r="M776">
        <v>2</v>
      </c>
      <c r="N776">
        <v>2</v>
      </c>
      <c r="O776">
        <v>4</v>
      </c>
      <c r="P776">
        <v>1</v>
      </c>
      <c r="Q776" t="s">
        <v>51</v>
      </c>
      <c r="R776" t="b">
        <f>FALSE()</f>
        <v>0</v>
      </c>
      <c r="S776" t="b">
        <f t="shared" si="73"/>
        <v>0</v>
      </c>
      <c r="T776">
        <v>0</v>
      </c>
      <c r="U776">
        <v>0</v>
      </c>
      <c r="V776">
        <v>1</v>
      </c>
    </row>
    <row r="777" spans="1:22" ht="15" customHeight="1" x14ac:dyDescent="0.25">
      <c r="A777">
        <v>776</v>
      </c>
      <c r="B777">
        <v>2</v>
      </c>
      <c r="C777">
        <v>32.5</v>
      </c>
      <c r="D777">
        <v>0</v>
      </c>
      <c r="E777">
        <v>0</v>
      </c>
      <c r="F777">
        <v>19</v>
      </c>
      <c r="G777">
        <v>423.81666669999998</v>
      </c>
      <c r="H777">
        <v>5.9523809999999996E-3</v>
      </c>
      <c r="I777">
        <v>3.9104937999999999E-2</v>
      </c>
      <c r="J777">
        <v>0</v>
      </c>
      <c r="K777">
        <v>0</v>
      </c>
      <c r="L777" t="s">
        <v>53</v>
      </c>
      <c r="M777">
        <v>3</v>
      </c>
      <c r="N777">
        <v>2</v>
      </c>
      <c r="O777">
        <v>1</v>
      </c>
      <c r="P777">
        <v>3</v>
      </c>
      <c r="Q777" t="s">
        <v>51</v>
      </c>
      <c r="R777" t="b">
        <f>FALSE()</f>
        <v>0</v>
      </c>
      <c r="S777" t="b">
        <f t="shared" si="73"/>
        <v>0</v>
      </c>
      <c r="T777">
        <v>0</v>
      </c>
      <c r="U777">
        <v>0</v>
      </c>
      <c r="V777">
        <v>1</v>
      </c>
    </row>
    <row r="778" spans="1:22" ht="15" customHeight="1" x14ac:dyDescent="0.25">
      <c r="A778">
        <v>777</v>
      </c>
      <c r="B778">
        <v>0</v>
      </c>
      <c r="C778">
        <v>0</v>
      </c>
      <c r="D778">
        <v>2</v>
      </c>
      <c r="E778">
        <v>30</v>
      </c>
      <c r="F778">
        <v>11</v>
      </c>
      <c r="G778">
        <v>1114.916667</v>
      </c>
      <c r="H778">
        <v>0</v>
      </c>
      <c r="I778">
        <v>3.0769231000000001E-2</v>
      </c>
      <c r="J778">
        <v>0</v>
      </c>
      <c r="K778">
        <v>0</v>
      </c>
      <c r="L778" t="s">
        <v>53</v>
      </c>
      <c r="M778">
        <v>3</v>
      </c>
      <c r="N778">
        <v>2</v>
      </c>
      <c r="O778">
        <v>1</v>
      </c>
      <c r="P778">
        <v>3</v>
      </c>
      <c r="Q778" t="s">
        <v>51</v>
      </c>
      <c r="R778" t="b">
        <f>FALSE()</f>
        <v>0</v>
      </c>
      <c r="S778" t="b">
        <f t="shared" si="73"/>
        <v>0</v>
      </c>
      <c r="T778">
        <v>0</v>
      </c>
      <c r="U778">
        <v>0</v>
      </c>
      <c r="V778">
        <v>1</v>
      </c>
    </row>
    <row r="779" spans="1:22" ht="15" customHeight="1" x14ac:dyDescent="0.25">
      <c r="A779">
        <v>778</v>
      </c>
      <c r="B779">
        <v>11</v>
      </c>
      <c r="C779">
        <v>212.7416667</v>
      </c>
      <c r="D779">
        <v>3</v>
      </c>
      <c r="E779">
        <v>104</v>
      </c>
      <c r="F779">
        <v>71</v>
      </c>
      <c r="G779">
        <v>1678.905125</v>
      </c>
      <c r="H779">
        <v>0</v>
      </c>
      <c r="I779">
        <v>1.6037881E-2</v>
      </c>
      <c r="J779">
        <v>8.6000430950000002</v>
      </c>
      <c r="K779">
        <v>0</v>
      </c>
      <c r="L779" t="s">
        <v>53</v>
      </c>
      <c r="M779">
        <v>3</v>
      </c>
      <c r="N779">
        <v>2</v>
      </c>
      <c r="O779">
        <v>8</v>
      </c>
      <c r="P779">
        <v>13</v>
      </c>
      <c r="Q779" t="s">
        <v>51</v>
      </c>
      <c r="R779" t="b">
        <f>TRUE()</f>
        <v>1</v>
      </c>
      <c r="S779" t="b">
        <f t="shared" si="73"/>
        <v>0</v>
      </c>
      <c r="T779">
        <v>0</v>
      </c>
      <c r="U779">
        <v>1</v>
      </c>
      <c r="V779">
        <v>1</v>
      </c>
    </row>
    <row r="780" spans="1:22" ht="15" customHeight="1" x14ac:dyDescent="0.25">
      <c r="A780">
        <v>779</v>
      </c>
      <c r="B780">
        <v>0</v>
      </c>
      <c r="C780">
        <v>0</v>
      </c>
      <c r="D780">
        <v>0</v>
      </c>
      <c r="E780">
        <v>0</v>
      </c>
      <c r="F780">
        <v>29</v>
      </c>
      <c r="G780">
        <v>438.8666667</v>
      </c>
      <c r="H780">
        <v>0</v>
      </c>
      <c r="I780">
        <v>2.0689655000000001E-2</v>
      </c>
      <c r="J780">
        <v>0</v>
      </c>
      <c r="K780">
        <v>0</v>
      </c>
      <c r="L780" t="s">
        <v>53</v>
      </c>
      <c r="M780">
        <v>4</v>
      </c>
      <c r="N780">
        <v>2</v>
      </c>
      <c r="O780">
        <v>3</v>
      </c>
      <c r="P780">
        <v>1</v>
      </c>
      <c r="Q780" t="s">
        <v>51</v>
      </c>
      <c r="R780" t="b">
        <f>TRUE()</f>
        <v>1</v>
      </c>
      <c r="S780" t="b">
        <f t="shared" si="73"/>
        <v>0</v>
      </c>
      <c r="T780">
        <v>0</v>
      </c>
      <c r="U780">
        <v>1</v>
      </c>
      <c r="V780">
        <v>1</v>
      </c>
    </row>
    <row r="781" spans="1:22" ht="15" customHeight="1" x14ac:dyDescent="0.25">
      <c r="A781">
        <v>780</v>
      </c>
      <c r="B781">
        <v>3</v>
      </c>
      <c r="C781">
        <v>16.333333329999999</v>
      </c>
      <c r="D781">
        <v>0</v>
      </c>
      <c r="E781">
        <v>0</v>
      </c>
      <c r="F781">
        <v>23</v>
      </c>
      <c r="G781">
        <v>505.58333329999999</v>
      </c>
      <c r="H781">
        <v>8.0000000000000002E-3</v>
      </c>
      <c r="I781">
        <v>0.03</v>
      </c>
      <c r="J781">
        <v>9.1500800000000009</v>
      </c>
      <c r="K781">
        <v>0</v>
      </c>
      <c r="L781" t="s">
        <v>53</v>
      </c>
      <c r="M781">
        <v>4</v>
      </c>
      <c r="N781">
        <v>1</v>
      </c>
      <c r="O781">
        <v>1</v>
      </c>
      <c r="P781">
        <v>2</v>
      </c>
      <c r="Q781" t="s">
        <v>51</v>
      </c>
      <c r="R781" t="b">
        <f>FALSE()</f>
        <v>0</v>
      </c>
      <c r="S781" t="b">
        <f>TRUE()</f>
        <v>1</v>
      </c>
      <c r="T781">
        <v>1</v>
      </c>
      <c r="U781">
        <v>0</v>
      </c>
      <c r="V781">
        <v>1</v>
      </c>
    </row>
    <row r="782" spans="1:22" ht="15" customHeight="1" x14ac:dyDescent="0.25">
      <c r="A782">
        <v>781</v>
      </c>
      <c r="B782">
        <v>0</v>
      </c>
      <c r="C782">
        <v>0</v>
      </c>
      <c r="D782">
        <v>0</v>
      </c>
      <c r="E782">
        <v>0</v>
      </c>
      <c r="F782">
        <v>9</v>
      </c>
      <c r="G782">
        <v>76</v>
      </c>
      <c r="H782">
        <v>2.2222222E-2</v>
      </c>
      <c r="I782">
        <v>5.5555555999999999E-2</v>
      </c>
      <c r="J782">
        <v>0</v>
      </c>
      <c r="K782">
        <v>0</v>
      </c>
      <c r="L782" t="s">
        <v>53</v>
      </c>
      <c r="M782">
        <v>2</v>
      </c>
      <c r="N782">
        <v>2</v>
      </c>
      <c r="O782">
        <v>6</v>
      </c>
      <c r="P782">
        <v>1</v>
      </c>
      <c r="Q782" t="s">
        <v>51</v>
      </c>
      <c r="R782" t="b">
        <f>FALSE()</f>
        <v>0</v>
      </c>
      <c r="S782" t="b">
        <f>FALSE()</f>
        <v>0</v>
      </c>
      <c r="T782">
        <v>0</v>
      </c>
      <c r="U782">
        <v>0</v>
      </c>
      <c r="V782">
        <v>1</v>
      </c>
    </row>
    <row r="783" spans="1:22" ht="15" customHeight="1" x14ac:dyDescent="0.25">
      <c r="A783">
        <v>782</v>
      </c>
      <c r="B783">
        <v>0</v>
      </c>
      <c r="C783">
        <v>0</v>
      </c>
      <c r="D783">
        <v>0</v>
      </c>
      <c r="E783">
        <v>0</v>
      </c>
      <c r="F783">
        <v>7</v>
      </c>
      <c r="G783">
        <v>203.5</v>
      </c>
      <c r="H783">
        <v>0</v>
      </c>
      <c r="I783">
        <v>3.3333333E-2</v>
      </c>
      <c r="J783">
        <v>0</v>
      </c>
      <c r="K783">
        <v>0</v>
      </c>
      <c r="L783" t="s">
        <v>53</v>
      </c>
      <c r="M783">
        <v>1</v>
      </c>
      <c r="N783">
        <v>1</v>
      </c>
      <c r="O783">
        <v>1</v>
      </c>
      <c r="P783">
        <v>9</v>
      </c>
      <c r="Q783" t="s">
        <v>52</v>
      </c>
      <c r="R783" t="b">
        <f>TRUE()</f>
        <v>1</v>
      </c>
      <c r="S783" t="b">
        <f>FALSE()</f>
        <v>0</v>
      </c>
      <c r="T783">
        <v>0</v>
      </c>
      <c r="U783">
        <v>1</v>
      </c>
      <c r="V783">
        <v>0</v>
      </c>
    </row>
    <row r="784" spans="1:22" ht="15" customHeight="1" x14ac:dyDescent="0.25">
      <c r="A784">
        <v>783</v>
      </c>
      <c r="B784">
        <v>4</v>
      </c>
      <c r="C784">
        <v>130</v>
      </c>
      <c r="D784">
        <v>0</v>
      </c>
      <c r="E784">
        <v>0</v>
      </c>
      <c r="F784">
        <v>28</v>
      </c>
      <c r="G784">
        <v>818.79166669999995</v>
      </c>
      <c r="H784">
        <v>0</v>
      </c>
      <c r="I784">
        <v>3.4482760000000001E-3</v>
      </c>
      <c r="J784">
        <v>0</v>
      </c>
      <c r="K784">
        <v>0</v>
      </c>
      <c r="L784" t="s">
        <v>53</v>
      </c>
      <c r="M784">
        <v>2</v>
      </c>
      <c r="N784">
        <v>2</v>
      </c>
      <c r="O784">
        <v>1</v>
      </c>
      <c r="P784">
        <v>2</v>
      </c>
      <c r="Q784" t="s">
        <v>52</v>
      </c>
      <c r="R784" t="b">
        <f>FALSE()</f>
        <v>0</v>
      </c>
      <c r="S784" t="b">
        <f>FALSE()</f>
        <v>0</v>
      </c>
      <c r="T784">
        <v>0</v>
      </c>
      <c r="U784">
        <v>0</v>
      </c>
      <c r="V784">
        <v>0</v>
      </c>
    </row>
    <row r="785" spans="1:22" ht="15" customHeight="1" x14ac:dyDescent="0.25">
      <c r="A785">
        <v>784</v>
      </c>
      <c r="B785">
        <v>4</v>
      </c>
      <c r="C785">
        <v>15</v>
      </c>
      <c r="D785">
        <v>1</v>
      </c>
      <c r="E785">
        <v>17</v>
      </c>
      <c r="F785">
        <v>17</v>
      </c>
      <c r="G785">
        <v>490</v>
      </c>
      <c r="H785">
        <v>0</v>
      </c>
      <c r="I785">
        <v>2.7272727E-2</v>
      </c>
      <c r="J785">
        <v>15.66445171</v>
      </c>
      <c r="K785">
        <v>0</v>
      </c>
      <c r="L785" t="s">
        <v>53</v>
      </c>
      <c r="M785">
        <v>2</v>
      </c>
      <c r="N785">
        <v>2</v>
      </c>
      <c r="O785">
        <v>4</v>
      </c>
      <c r="P785">
        <v>10</v>
      </c>
      <c r="Q785" t="s">
        <v>51</v>
      </c>
      <c r="R785" t="b">
        <f>FALSE()</f>
        <v>0</v>
      </c>
      <c r="S785" t="b">
        <f>TRUE()</f>
        <v>1</v>
      </c>
      <c r="T785">
        <v>1</v>
      </c>
      <c r="U785">
        <v>0</v>
      </c>
      <c r="V785">
        <v>1</v>
      </c>
    </row>
    <row r="786" spans="1:22" ht="15" customHeight="1" x14ac:dyDescent="0.25">
      <c r="A786">
        <v>785</v>
      </c>
      <c r="B786">
        <v>0</v>
      </c>
      <c r="C786">
        <v>0</v>
      </c>
      <c r="D786">
        <v>1</v>
      </c>
      <c r="E786">
        <v>0</v>
      </c>
      <c r="F786">
        <v>12</v>
      </c>
      <c r="G786">
        <v>645.91666669999995</v>
      </c>
      <c r="H786">
        <v>0</v>
      </c>
      <c r="I786">
        <v>0.05</v>
      </c>
      <c r="J786">
        <v>0</v>
      </c>
      <c r="K786">
        <v>0</v>
      </c>
      <c r="L786" t="s">
        <v>53</v>
      </c>
      <c r="M786">
        <v>1</v>
      </c>
      <c r="N786">
        <v>1</v>
      </c>
      <c r="O786">
        <v>1</v>
      </c>
      <c r="P786">
        <v>2</v>
      </c>
      <c r="Q786" t="s">
        <v>51</v>
      </c>
      <c r="R786" t="b">
        <f>FALSE()</f>
        <v>0</v>
      </c>
      <c r="S786" t="b">
        <f t="shared" ref="S786:S803" si="74">FALSE()</f>
        <v>0</v>
      </c>
      <c r="T786">
        <v>0</v>
      </c>
      <c r="U786">
        <v>0</v>
      </c>
      <c r="V786">
        <v>1</v>
      </c>
    </row>
    <row r="787" spans="1:22" ht="15" customHeight="1" x14ac:dyDescent="0.25">
      <c r="A787">
        <v>786</v>
      </c>
      <c r="B787">
        <v>0</v>
      </c>
      <c r="C787">
        <v>0</v>
      </c>
      <c r="D787">
        <v>0</v>
      </c>
      <c r="E787">
        <v>0</v>
      </c>
      <c r="F787">
        <v>8</v>
      </c>
      <c r="G787">
        <v>142</v>
      </c>
      <c r="H787">
        <v>0</v>
      </c>
      <c r="I787">
        <v>0.05</v>
      </c>
      <c r="J787">
        <v>0</v>
      </c>
      <c r="K787">
        <v>0</v>
      </c>
      <c r="L787" t="s">
        <v>53</v>
      </c>
      <c r="M787">
        <v>2</v>
      </c>
      <c r="N787">
        <v>7</v>
      </c>
      <c r="O787">
        <v>2</v>
      </c>
      <c r="P787">
        <v>3</v>
      </c>
      <c r="Q787" t="s">
        <v>51</v>
      </c>
      <c r="R787" t="b">
        <f>FALSE()</f>
        <v>0</v>
      </c>
      <c r="S787" t="b">
        <f t="shared" si="74"/>
        <v>0</v>
      </c>
      <c r="T787">
        <v>0</v>
      </c>
      <c r="U787">
        <v>0</v>
      </c>
      <c r="V787">
        <v>1</v>
      </c>
    </row>
    <row r="788" spans="1:22" ht="15" customHeight="1" x14ac:dyDescent="0.25">
      <c r="A788">
        <v>787</v>
      </c>
      <c r="B788">
        <v>0</v>
      </c>
      <c r="C788">
        <v>0</v>
      </c>
      <c r="D788">
        <v>0</v>
      </c>
      <c r="E788">
        <v>0</v>
      </c>
      <c r="F788">
        <v>6</v>
      </c>
      <c r="G788">
        <v>25</v>
      </c>
      <c r="H788">
        <v>0</v>
      </c>
      <c r="I788">
        <v>3.3333333E-2</v>
      </c>
      <c r="J788">
        <v>0</v>
      </c>
      <c r="K788">
        <v>0</v>
      </c>
      <c r="L788" t="s">
        <v>53</v>
      </c>
      <c r="M788">
        <v>2</v>
      </c>
      <c r="N788">
        <v>2</v>
      </c>
      <c r="O788">
        <v>1</v>
      </c>
      <c r="P788">
        <v>2</v>
      </c>
      <c r="Q788" t="s">
        <v>51</v>
      </c>
      <c r="R788" t="b">
        <f>FALSE()</f>
        <v>0</v>
      </c>
      <c r="S788" t="b">
        <f t="shared" si="74"/>
        <v>0</v>
      </c>
      <c r="T788">
        <v>0</v>
      </c>
      <c r="U788">
        <v>0</v>
      </c>
      <c r="V788">
        <v>1</v>
      </c>
    </row>
    <row r="789" spans="1:22" ht="15" customHeight="1" x14ac:dyDescent="0.25">
      <c r="A789">
        <v>788</v>
      </c>
      <c r="B789">
        <v>2</v>
      </c>
      <c r="C789">
        <v>44</v>
      </c>
      <c r="D789">
        <v>0</v>
      </c>
      <c r="E789">
        <v>0</v>
      </c>
      <c r="F789">
        <v>16</v>
      </c>
      <c r="G789">
        <v>672.5</v>
      </c>
      <c r="H789">
        <v>5.5555559999999997E-3</v>
      </c>
      <c r="I789">
        <v>2.5925925999999998E-2</v>
      </c>
      <c r="J789">
        <v>0</v>
      </c>
      <c r="K789">
        <v>0</v>
      </c>
      <c r="L789" t="s">
        <v>53</v>
      </c>
      <c r="M789">
        <v>2</v>
      </c>
      <c r="N789">
        <v>2</v>
      </c>
      <c r="O789">
        <v>4</v>
      </c>
      <c r="P789">
        <v>2</v>
      </c>
      <c r="Q789" t="s">
        <v>51</v>
      </c>
      <c r="R789" t="b">
        <f>TRUE()</f>
        <v>1</v>
      </c>
      <c r="S789" t="b">
        <f t="shared" si="74"/>
        <v>0</v>
      </c>
      <c r="T789">
        <v>0</v>
      </c>
      <c r="U789">
        <v>1</v>
      </c>
      <c r="V789">
        <v>1</v>
      </c>
    </row>
    <row r="790" spans="1:22" ht="15" customHeight="1" x14ac:dyDescent="0.25">
      <c r="A790">
        <v>789</v>
      </c>
      <c r="B790">
        <v>9</v>
      </c>
      <c r="C790">
        <v>140.5</v>
      </c>
      <c r="D790">
        <v>0</v>
      </c>
      <c r="E790">
        <v>0</v>
      </c>
      <c r="F790">
        <v>35</v>
      </c>
      <c r="G790">
        <v>1090.4904759999999</v>
      </c>
      <c r="H790">
        <v>1.3675214E-2</v>
      </c>
      <c r="I790">
        <v>1.6892552000000002E-2</v>
      </c>
      <c r="J790">
        <v>0</v>
      </c>
      <c r="K790">
        <v>0</v>
      </c>
      <c r="L790" t="s">
        <v>53</v>
      </c>
      <c r="M790">
        <v>1</v>
      </c>
      <c r="N790">
        <v>1</v>
      </c>
      <c r="O790">
        <v>3</v>
      </c>
      <c r="P790">
        <v>2</v>
      </c>
      <c r="Q790" t="s">
        <v>51</v>
      </c>
      <c r="R790" t="b">
        <f>TRUE()</f>
        <v>1</v>
      </c>
      <c r="S790" t="b">
        <f t="shared" si="74"/>
        <v>0</v>
      </c>
      <c r="T790">
        <v>0</v>
      </c>
      <c r="U790">
        <v>1</v>
      </c>
      <c r="V790">
        <v>1</v>
      </c>
    </row>
    <row r="791" spans="1:22" ht="15" customHeight="1" x14ac:dyDescent="0.25">
      <c r="A791">
        <v>790</v>
      </c>
      <c r="B791">
        <v>0</v>
      </c>
      <c r="C791">
        <v>0</v>
      </c>
      <c r="D791">
        <v>0</v>
      </c>
      <c r="E791">
        <v>0</v>
      </c>
      <c r="F791">
        <v>3</v>
      </c>
      <c r="G791">
        <v>30</v>
      </c>
      <c r="H791">
        <v>0</v>
      </c>
      <c r="I791">
        <v>6.6666666999999999E-2</v>
      </c>
      <c r="J791">
        <v>0</v>
      </c>
      <c r="K791">
        <v>0</v>
      </c>
      <c r="L791" t="s">
        <v>53</v>
      </c>
      <c r="M791">
        <v>2</v>
      </c>
      <c r="N791">
        <v>2</v>
      </c>
      <c r="O791">
        <v>1</v>
      </c>
      <c r="P791">
        <v>1</v>
      </c>
      <c r="Q791" t="s">
        <v>51</v>
      </c>
      <c r="R791" t="b">
        <f>FALSE()</f>
        <v>0</v>
      </c>
      <c r="S791" t="b">
        <f t="shared" si="74"/>
        <v>0</v>
      </c>
      <c r="T791">
        <v>0</v>
      </c>
      <c r="U791">
        <v>0</v>
      </c>
      <c r="V791">
        <v>1</v>
      </c>
    </row>
    <row r="792" spans="1:22" ht="15" customHeight="1" x14ac:dyDescent="0.25">
      <c r="A792">
        <v>791</v>
      </c>
      <c r="B792">
        <v>0</v>
      </c>
      <c r="C792">
        <v>0</v>
      </c>
      <c r="D792">
        <v>0</v>
      </c>
      <c r="E792">
        <v>0</v>
      </c>
      <c r="F792">
        <v>13</v>
      </c>
      <c r="G792">
        <v>244.16666670000001</v>
      </c>
      <c r="H792">
        <v>0</v>
      </c>
      <c r="I792">
        <v>3.0769231000000001E-2</v>
      </c>
      <c r="J792">
        <v>0</v>
      </c>
      <c r="K792">
        <v>0</v>
      </c>
      <c r="L792" t="s">
        <v>53</v>
      </c>
      <c r="M792">
        <v>2</v>
      </c>
      <c r="N792">
        <v>5</v>
      </c>
      <c r="O792">
        <v>3</v>
      </c>
      <c r="P792">
        <v>3</v>
      </c>
      <c r="Q792" t="s">
        <v>51</v>
      </c>
      <c r="R792" t="b">
        <f>FALSE()</f>
        <v>0</v>
      </c>
      <c r="S792" t="b">
        <f t="shared" si="74"/>
        <v>0</v>
      </c>
      <c r="T792">
        <v>0</v>
      </c>
      <c r="U792">
        <v>0</v>
      </c>
      <c r="V792">
        <v>1</v>
      </c>
    </row>
    <row r="793" spans="1:22" ht="15" customHeight="1" x14ac:dyDescent="0.25">
      <c r="A793">
        <v>792</v>
      </c>
      <c r="B793">
        <v>0</v>
      </c>
      <c r="C793">
        <v>0</v>
      </c>
      <c r="D793">
        <v>0</v>
      </c>
      <c r="E793">
        <v>0</v>
      </c>
      <c r="F793">
        <v>13</v>
      </c>
      <c r="G793">
        <v>129.5</v>
      </c>
      <c r="H793">
        <v>6.1538462000000002E-2</v>
      </c>
      <c r="I793">
        <v>9.2307691999999997E-2</v>
      </c>
      <c r="J793">
        <v>0</v>
      </c>
      <c r="K793">
        <v>0</v>
      </c>
      <c r="L793" t="s">
        <v>53</v>
      </c>
      <c r="M793">
        <v>1</v>
      </c>
      <c r="N793">
        <v>8</v>
      </c>
      <c r="O793">
        <v>1</v>
      </c>
      <c r="P793">
        <v>1</v>
      </c>
      <c r="Q793" t="s">
        <v>51</v>
      </c>
      <c r="R793" t="b">
        <f>FALSE()</f>
        <v>0</v>
      </c>
      <c r="S793" t="b">
        <f t="shared" si="74"/>
        <v>0</v>
      </c>
      <c r="T793">
        <v>0</v>
      </c>
      <c r="U793">
        <v>0</v>
      </c>
      <c r="V793">
        <v>1</v>
      </c>
    </row>
    <row r="794" spans="1:22" ht="15" customHeight="1" x14ac:dyDescent="0.25">
      <c r="A794">
        <v>793</v>
      </c>
      <c r="B794">
        <v>4</v>
      </c>
      <c r="C794">
        <v>56</v>
      </c>
      <c r="D794">
        <v>1</v>
      </c>
      <c r="E794">
        <v>88</v>
      </c>
      <c r="F794">
        <v>22</v>
      </c>
      <c r="G794">
        <v>1734.7809520000001</v>
      </c>
      <c r="H794">
        <v>0</v>
      </c>
      <c r="I794">
        <v>1.0142857E-2</v>
      </c>
      <c r="J794">
        <v>0</v>
      </c>
      <c r="K794">
        <v>0</v>
      </c>
      <c r="L794" t="s">
        <v>53</v>
      </c>
      <c r="M794">
        <v>3</v>
      </c>
      <c r="N794">
        <v>2</v>
      </c>
      <c r="O794">
        <v>3</v>
      </c>
      <c r="P794">
        <v>9</v>
      </c>
      <c r="Q794" t="s">
        <v>51</v>
      </c>
      <c r="R794" t="b">
        <f>TRUE()</f>
        <v>1</v>
      </c>
      <c r="S794" t="b">
        <f t="shared" si="74"/>
        <v>0</v>
      </c>
      <c r="T794">
        <v>0</v>
      </c>
      <c r="U794">
        <v>1</v>
      </c>
      <c r="V794">
        <v>1</v>
      </c>
    </row>
    <row r="795" spans="1:22" ht="15" customHeight="1" x14ac:dyDescent="0.25">
      <c r="A795">
        <v>794</v>
      </c>
      <c r="B795">
        <v>3</v>
      </c>
      <c r="C795">
        <v>281</v>
      </c>
      <c r="D795">
        <v>0</v>
      </c>
      <c r="E795">
        <v>0</v>
      </c>
      <c r="F795">
        <v>6</v>
      </c>
      <c r="G795">
        <v>145</v>
      </c>
      <c r="H795">
        <v>0</v>
      </c>
      <c r="I795">
        <v>2.5000000000000001E-2</v>
      </c>
      <c r="J795">
        <v>0</v>
      </c>
      <c r="K795">
        <v>0</v>
      </c>
      <c r="L795" t="s">
        <v>53</v>
      </c>
      <c r="M795">
        <v>3</v>
      </c>
      <c r="N795">
        <v>2</v>
      </c>
      <c r="O795">
        <v>8</v>
      </c>
      <c r="P795">
        <v>8</v>
      </c>
      <c r="Q795" t="s">
        <v>52</v>
      </c>
      <c r="R795" t="b">
        <f>FALSE()</f>
        <v>0</v>
      </c>
      <c r="S795" t="b">
        <f t="shared" si="74"/>
        <v>0</v>
      </c>
      <c r="T795">
        <v>0</v>
      </c>
      <c r="U795">
        <v>0</v>
      </c>
      <c r="V795">
        <v>0</v>
      </c>
    </row>
    <row r="796" spans="1:22" ht="15" customHeight="1" x14ac:dyDescent="0.25">
      <c r="A796">
        <v>795</v>
      </c>
      <c r="B796">
        <v>2</v>
      </c>
      <c r="C796">
        <v>88</v>
      </c>
      <c r="D796">
        <v>0</v>
      </c>
      <c r="E796">
        <v>0</v>
      </c>
      <c r="F796">
        <v>16</v>
      </c>
      <c r="G796">
        <v>1106.333333</v>
      </c>
      <c r="H796">
        <v>2.5000000000000001E-2</v>
      </c>
      <c r="I796">
        <v>5.3124999999999999E-2</v>
      </c>
      <c r="J796">
        <v>0</v>
      </c>
      <c r="K796">
        <v>0</v>
      </c>
      <c r="L796" t="s">
        <v>53</v>
      </c>
      <c r="M796">
        <v>1</v>
      </c>
      <c r="N796">
        <v>1</v>
      </c>
      <c r="O796">
        <v>3</v>
      </c>
      <c r="P796">
        <v>3</v>
      </c>
      <c r="Q796" t="s">
        <v>51</v>
      </c>
      <c r="R796" t="b">
        <f>FALSE()</f>
        <v>0</v>
      </c>
      <c r="S796" t="b">
        <f t="shared" si="74"/>
        <v>0</v>
      </c>
      <c r="T796">
        <v>0</v>
      </c>
      <c r="U796">
        <v>0</v>
      </c>
      <c r="V796">
        <v>1</v>
      </c>
    </row>
    <row r="797" spans="1:22" ht="15" customHeight="1" x14ac:dyDescent="0.25">
      <c r="A797">
        <v>796</v>
      </c>
      <c r="B797">
        <v>1</v>
      </c>
      <c r="C797">
        <v>0</v>
      </c>
      <c r="D797">
        <v>0</v>
      </c>
      <c r="E797">
        <v>0</v>
      </c>
      <c r="F797">
        <v>17</v>
      </c>
      <c r="G797">
        <v>684.91666669999995</v>
      </c>
      <c r="H797">
        <v>1.5686275E-2</v>
      </c>
      <c r="I797">
        <v>4.9411765000000003E-2</v>
      </c>
      <c r="J797">
        <v>0</v>
      </c>
      <c r="K797">
        <v>0</v>
      </c>
      <c r="L797" t="s">
        <v>53</v>
      </c>
      <c r="M797">
        <v>2</v>
      </c>
      <c r="N797">
        <v>6</v>
      </c>
      <c r="O797">
        <v>4</v>
      </c>
      <c r="P797">
        <v>1</v>
      </c>
      <c r="Q797" t="s">
        <v>51</v>
      </c>
      <c r="R797" t="b">
        <f>TRUE()</f>
        <v>1</v>
      </c>
      <c r="S797" t="b">
        <f t="shared" si="74"/>
        <v>0</v>
      </c>
      <c r="T797">
        <v>0</v>
      </c>
      <c r="U797">
        <v>1</v>
      </c>
      <c r="V797">
        <v>1</v>
      </c>
    </row>
    <row r="798" spans="1:22" ht="15" customHeight="1" x14ac:dyDescent="0.25">
      <c r="A798">
        <v>797</v>
      </c>
      <c r="B798">
        <v>9</v>
      </c>
      <c r="C798">
        <v>110.4090909</v>
      </c>
      <c r="D798">
        <v>1</v>
      </c>
      <c r="E798">
        <v>51</v>
      </c>
      <c r="F798">
        <v>62</v>
      </c>
      <c r="G798">
        <v>3120.2111020000002</v>
      </c>
      <c r="H798">
        <v>5.6338000000000004E-4</v>
      </c>
      <c r="I798">
        <v>1.7396907E-2</v>
      </c>
      <c r="J798">
        <v>7.8911710060000004</v>
      </c>
      <c r="K798">
        <v>0</v>
      </c>
      <c r="L798" t="s">
        <v>53</v>
      </c>
      <c r="M798">
        <v>2</v>
      </c>
      <c r="N798">
        <v>2</v>
      </c>
      <c r="O798">
        <v>1</v>
      </c>
      <c r="P798">
        <v>10</v>
      </c>
      <c r="Q798" t="s">
        <v>51</v>
      </c>
      <c r="R798" t="b">
        <f t="shared" ref="R798:R803" si="75">FALSE()</f>
        <v>0</v>
      </c>
      <c r="S798" t="b">
        <f t="shared" si="74"/>
        <v>0</v>
      </c>
      <c r="T798">
        <v>0</v>
      </c>
      <c r="U798">
        <v>0</v>
      </c>
      <c r="V798">
        <v>1</v>
      </c>
    </row>
    <row r="799" spans="1:22" ht="15" customHeight="1" x14ac:dyDescent="0.25">
      <c r="A799">
        <v>798</v>
      </c>
      <c r="B799">
        <v>0</v>
      </c>
      <c r="C799">
        <v>0</v>
      </c>
      <c r="D799">
        <v>0</v>
      </c>
      <c r="E799">
        <v>0</v>
      </c>
      <c r="F799">
        <v>12</v>
      </c>
      <c r="G799">
        <v>1178.666667</v>
      </c>
      <c r="H799">
        <v>2.4242423999999999E-2</v>
      </c>
      <c r="I799">
        <v>5.3030303000000001E-2</v>
      </c>
      <c r="J799">
        <v>0</v>
      </c>
      <c r="K799">
        <v>0</v>
      </c>
      <c r="L799" t="s">
        <v>53</v>
      </c>
      <c r="M799">
        <v>1</v>
      </c>
      <c r="N799">
        <v>1</v>
      </c>
      <c r="O799">
        <v>6</v>
      </c>
      <c r="P799">
        <v>3</v>
      </c>
      <c r="Q799" t="s">
        <v>51</v>
      </c>
      <c r="R799" t="b">
        <f t="shared" si="75"/>
        <v>0</v>
      </c>
      <c r="S799" t="b">
        <f t="shared" si="74"/>
        <v>0</v>
      </c>
      <c r="T799">
        <v>0</v>
      </c>
      <c r="U799">
        <v>0</v>
      </c>
      <c r="V799">
        <v>1</v>
      </c>
    </row>
    <row r="800" spans="1:22" ht="15" customHeight="1" x14ac:dyDescent="0.25">
      <c r="A800">
        <v>799</v>
      </c>
      <c r="B800">
        <v>0</v>
      </c>
      <c r="C800">
        <v>0</v>
      </c>
      <c r="D800">
        <v>0</v>
      </c>
      <c r="E800">
        <v>0</v>
      </c>
      <c r="F800">
        <v>3</v>
      </c>
      <c r="G800">
        <v>58</v>
      </c>
      <c r="H800">
        <v>0</v>
      </c>
      <c r="I800">
        <v>6.6666666999999999E-2</v>
      </c>
      <c r="J800">
        <v>0</v>
      </c>
      <c r="K800">
        <v>0</v>
      </c>
      <c r="L800" t="s">
        <v>53</v>
      </c>
      <c r="M800">
        <v>1</v>
      </c>
      <c r="N800">
        <v>8</v>
      </c>
      <c r="O800">
        <v>4</v>
      </c>
      <c r="P800">
        <v>11</v>
      </c>
      <c r="Q800" t="s">
        <v>51</v>
      </c>
      <c r="R800" t="b">
        <f t="shared" si="75"/>
        <v>0</v>
      </c>
      <c r="S800" t="b">
        <f t="shared" si="74"/>
        <v>0</v>
      </c>
      <c r="T800">
        <v>0</v>
      </c>
      <c r="U800">
        <v>0</v>
      </c>
      <c r="V800">
        <v>1</v>
      </c>
    </row>
    <row r="801" spans="1:22" ht="15" customHeight="1" x14ac:dyDescent="0.25">
      <c r="A801">
        <v>800</v>
      </c>
      <c r="B801">
        <v>10</v>
      </c>
      <c r="C801">
        <v>316.14050250000003</v>
      </c>
      <c r="D801">
        <v>7</v>
      </c>
      <c r="E801">
        <v>321.66666670000001</v>
      </c>
      <c r="F801">
        <v>287</v>
      </c>
      <c r="G801">
        <v>12983.787710000001</v>
      </c>
      <c r="H801">
        <v>6.6889599999999999E-4</v>
      </c>
      <c r="I801">
        <v>6.9983989999999998E-3</v>
      </c>
      <c r="J801">
        <v>1.088158231</v>
      </c>
      <c r="K801">
        <v>0</v>
      </c>
      <c r="L801" t="s">
        <v>53</v>
      </c>
      <c r="M801">
        <v>2</v>
      </c>
      <c r="N801">
        <v>4</v>
      </c>
      <c r="O801">
        <v>3</v>
      </c>
      <c r="P801">
        <v>8</v>
      </c>
      <c r="Q801" t="s">
        <v>52</v>
      </c>
      <c r="R801" t="b">
        <f t="shared" si="75"/>
        <v>0</v>
      </c>
      <c r="S801" t="b">
        <f t="shared" si="74"/>
        <v>0</v>
      </c>
      <c r="T801">
        <v>0</v>
      </c>
      <c r="U801">
        <v>0</v>
      </c>
      <c r="V801">
        <v>0</v>
      </c>
    </row>
    <row r="802" spans="1:22" ht="15" customHeight="1" x14ac:dyDescent="0.25">
      <c r="A802">
        <v>801</v>
      </c>
      <c r="B802">
        <v>0</v>
      </c>
      <c r="C802">
        <v>0</v>
      </c>
      <c r="D802">
        <v>0</v>
      </c>
      <c r="E802">
        <v>0</v>
      </c>
      <c r="F802">
        <v>6</v>
      </c>
      <c r="G802">
        <v>139</v>
      </c>
      <c r="H802">
        <v>0</v>
      </c>
      <c r="I802">
        <v>0.01</v>
      </c>
      <c r="J802">
        <v>0</v>
      </c>
      <c r="K802">
        <v>0</v>
      </c>
      <c r="L802" t="s">
        <v>53</v>
      </c>
      <c r="M802">
        <v>1</v>
      </c>
      <c r="N802">
        <v>2</v>
      </c>
      <c r="O802">
        <v>1</v>
      </c>
      <c r="P802">
        <v>8</v>
      </c>
      <c r="Q802" t="s">
        <v>52</v>
      </c>
      <c r="R802" t="b">
        <f t="shared" si="75"/>
        <v>0</v>
      </c>
      <c r="S802" t="b">
        <f t="shared" si="74"/>
        <v>0</v>
      </c>
      <c r="T802">
        <v>0</v>
      </c>
      <c r="U802">
        <v>0</v>
      </c>
      <c r="V802">
        <v>0</v>
      </c>
    </row>
    <row r="803" spans="1:22" ht="15" customHeight="1" x14ac:dyDescent="0.25">
      <c r="A803">
        <v>802</v>
      </c>
      <c r="B803">
        <v>2</v>
      </c>
      <c r="C803">
        <v>27</v>
      </c>
      <c r="D803">
        <v>0</v>
      </c>
      <c r="E803">
        <v>0</v>
      </c>
      <c r="F803">
        <v>6</v>
      </c>
      <c r="G803">
        <v>558</v>
      </c>
      <c r="H803">
        <v>0</v>
      </c>
      <c r="I803">
        <v>1.2500000000000001E-2</v>
      </c>
      <c r="J803">
        <v>0</v>
      </c>
      <c r="K803">
        <v>0</v>
      </c>
      <c r="L803" t="s">
        <v>53</v>
      </c>
      <c r="M803">
        <v>2</v>
      </c>
      <c r="N803">
        <v>2</v>
      </c>
      <c r="O803">
        <v>3</v>
      </c>
      <c r="P803">
        <v>8</v>
      </c>
      <c r="Q803" t="s">
        <v>52</v>
      </c>
      <c r="R803" t="b">
        <f t="shared" si="75"/>
        <v>0</v>
      </c>
      <c r="S803" t="b">
        <f t="shared" si="74"/>
        <v>0</v>
      </c>
      <c r="T803">
        <v>0</v>
      </c>
      <c r="U803">
        <v>0</v>
      </c>
      <c r="V803">
        <v>0</v>
      </c>
    </row>
    <row r="804" spans="1:22" ht="15" customHeight="1" x14ac:dyDescent="0.25">
      <c r="A804">
        <v>803</v>
      </c>
      <c r="B804">
        <v>3</v>
      </c>
      <c r="C804">
        <v>74</v>
      </c>
      <c r="D804">
        <v>2</v>
      </c>
      <c r="E804">
        <v>26</v>
      </c>
      <c r="F804">
        <v>53</v>
      </c>
      <c r="G804">
        <v>893.51111109999999</v>
      </c>
      <c r="H804">
        <v>3.5714290000000001E-3</v>
      </c>
      <c r="I804">
        <v>5.357143E-3</v>
      </c>
      <c r="J804">
        <v>44.61199852</v>
      </c>
      <c r="K804">
        <v>0</v>
      </c>
      <c r="L804" t="s">
        <v>53</v>
      </c>
      <c r="M804">
        <v>1</v>
      </c>
      <c r="N804">
        <v>1</v>
      </c>
      <c r="O804">
        <v>4</v>
      </c>
      <c r="P804">
        <v>9</v>
      </c>
      <c r="Q804" t="s">
        <v>51</v>
      </c>
      <c r="R804" t="b">
        <f>TRUE()</f>
        <v>1</v>
      </c>
      <c r="S804" t="b">
        <f>TRUE()</f>
        <v>1</v>
      </c>
      <c r="T804">
        <v>1</v>
      </c>
      <c r="U804">
        <v>1</v>
      </c>
      <c r="V804">
        <v>1</v>
      </c>
    </row>
    <row r="805" spans="1:22" ht="15" customHeight="1" x14ac:dyDescent="0.25">
      <c r="A805">
        <v>804</v>
      </c>
      <c r="B805">
        <v>0</v>
      </c>
      <c r="C805">
        <v>0</v>
      </c>
      <c r="D805">
        <v>0</v>
      </c>
      <c r="E805">
        <v>0</v>
      </c>
      <c r="F805">
        <v>5</v>
      </c>
      <c r="G805">
        <v>26.5</v>
      </c>
      <c r="H805">
        <v>0.04</v>
      </c>
      <c r="I805">
        <v>0.12</v>
      </c>
      <c r="J805">
        <v>0</v>
      </c>
      <c r="K805">
        <v>0</v>
      </c>
      <c r="L805" t="s">
        <v>53</v>
      </c>
      <c r="M805">
        <v>1</v>
      </c>
      <c r="N805">
        <v>1</v>
      </c>
      <c r="O805">
        <v>3</v>
      </c>
      <c r="P805">
        <v>1</v>
      </c>
      <c r="Q805" t="s">
        <v>51</v>
      </c>
      <c r="R805" t="b">
        <f>FALSE()</f>
        <v>0</v>
      </c>
      <c r="S805" t="b">
        <f t="shared" ref="S805:S811" si="76">FALSE()</f>
        <v>0</v>
      </c>
      <c r="T805">
        <v>0</v>
      </c>
      <c r="U805">
        <v>0</v>
      </c>
      <c r="V805">
        <v>1</v>
      </c>
    </row>
    <row r="806" spans="1:22" ht="15" customHeight="1" x14ac:dyDescent="0.25">
      <c r="A806">
        <v>805</v>
      </c>
      <c r="B806">
        <v>0</v>
      </c>
      <c r="C806">
        <v>0</v>
      </c>
      <c r="D806">
        <v>0</v>
      </c>
      <c r="E806">
        <v>0</v>
      </c>
      <c r="F806">
        <v>2</v>
      </c>
      <c r="G806">
        <v>0</v>
      </c>
      <c r="H806">
        <v>0.2</v>
      </c>
      <c r="I806">
        <v>0.2</v>
      </c>
      <c r="J806">
        <v>0</v>
      </c>
      <c r="K806">
        <v>0</v>
      </c>
      <c r="L806" t="s">
        <v>53</v>
      </c>
      <c r="M806">
        <v>2</v>
      </c>
      <c r="N806">
        <v>2</v>
      </c>
      <c r="O806">
        <v>1</v>
      </c>
      <c r="P806">
        <v>3</v>
      </c>
      <c r="Q806" t="s">
        <v>51</v>
      </c>
      <c r="R806" t="b">
        <f>FALSE()</f>
        <v>0</v>
      </c>
      <c r="S806" t="b">
        <f t="shared" si="76"/>
        <v>0</v>
      </c>
      <c r="T806">
        <v>0</v>
      </c>
      <c r="U806">
        <v>0</v>
      </c>
      <c r="V806">
        <v>1</v>
      </c>
    </row>
    <row r="807" spans="1:22" ht="15" customHeight="1" x14ac:dyDescent="0.25">
      <c r="A807">
        <v>806</v>
      </c>
      <c r="B807">
        <v>0</v>
      </c>
      <c r="C807">
        <v>0</v>
      </c>
      <c r="D807">
        <v>0</v>
      </c>
      <c r="E807">
        <v>0</v>
      </c>
      <c r="F807">
        <v>3</v>
      </c>
      <c r="G807">
        <v>0</v>
      </c>
      <c r="H807">
        <v>0.2</v>
      </c>
      <c r="I807">
        <v>0.2</v>
      </c>
      <c r="J807">
        <v>0</v>
      </c>
      <c r="K807">
        <v>0</v>
      </c>
      <c r="L807" t="s">
        <v>53</v>
      </c>
      <c r="M807">
        <v>3</v>
      </c>
      <c r="N807">
        <v>2</v>
      </c>
      <c r="O807">
        <v>6</v>
      </c>
      <c r="P807">
        <v>3</v>
      </c>
      <c r="Q807" t="s">
        <v>51</v>
      </c>
      <c r="R807" t="b">
        <f>FALSE()</f>
        <v>0</v>
      </c>
      <c r="S807" t="b">
        <f t="shared" si="76"/>
        <v>0</v>
      </c>
      <c r="T807">
        <v>0</v>
      </c>
      <c r="U807">
        <v>0</v>
      </c>
      <c r="V807">
        <v>1</v>
      </c>
    </row>
    <row r="808" spans="1:22" ht="15" customHeight="1" x14ac:dyDescent="0.25">
      <c r="A808">
        <v>807</v>
      </c>
      <c r="B808">
        <v>1</v>
      </c>
      <c r="C808">
        <v>0</v>
      </c>
      <c r="D808">
        <v>1</v>
      </c>
      <c r="E808">
        <v>0</v>
      </c>
      <c r="F808">
        <v>15</v>
      </c>
      <c r="G808">
        <v>708.53333329999998</v>
      </c>
      <c r="H808">
        <v>0</v>
      </c>
      <c r="I808">
        <v>0.04</v>
      </c>
      <c r="J808">
        <v>54.855429999999998</v>
      </c>
      <c r="K808">
        <v>0</v>
      </c>
      <c r="L808" t="s">
        <v>53</v>
      </c>
      <c r="M808">
        <v>2</v>
      </c>
      <c r="N808">
        <v>4</v>
      </c>
      <c r="O808">
        <v>3</v>
      </c>
      <c r="P808">
        <v>2</v>
      </c>
      <c r="Q808" t="s">
        <v>51</v>
      </c>
      <c r="R808" t="b">
        <f>FALSE()</f>
        <v>0</v>
      </c>
      <c r="S808" t="b">
        <f t="shared" si="76"/>
        <v>0</v>
      </c>
      <c r="T808">
        <v>0</v>
      </c>
      <c r="U808">
        <v>0</v>
      </c>
      <c r="V808">
        <v>1</v>
      </c>
    </row>
    <row r="809" spans="1:22" ht="15" customHeight="1" x14ac:dyDescent="0.25">
      <c r="A809">
        <v>808</v>
      </c>
      <c r="B809">
        <v>0</v>
      </c>
      <c r="C809">
        <v>0</v>
      </c>
      <c r="D809">
        <v>0</v>
      </c>
      <c r="E809">
        <v>0</v>
      </c>
      <c r="F809">
        <v>8</v>
      </c>
      <c r="G809">
        <v>244</v>
      </c>
      <c r="H809">
        <v>2.5000000000000001E-2</v>
      </c>
      <c r="I809">
        <v>7.4999999999999997E-2</v>
      </c>
      <c r="J809">
        <v>0</v>
      </c>
      <c r="K809">
        <v>0</v>
      </c>
      <c r="L809" t="s">
        <v>53</v>
      </c>
      <c r="M809">
        <v>3</v>
      </c>
      <c r="N809">
        <v>2</v>
      </c>
      <c r="O809">
        <v>1</v>
      </c>
      <c r="P809">
        <v>3</v>
      </c>
      <c r="Q809" t="s">
        <v>51</v>
      </c>
      <c r="R809" t="b">
        <f>FALSE()</f>
        <v>0</v>
      </c>
      <c r="S809" t="b">
        <f t="shared" si="76"/>
        <v>0</v>
      </c>
      <c r="T809">
        <v>0</v>
      </c>
      <c r="U809">
        <v>0</v>
      </c>
      <c r="V809">
        <v>1</v>
      </c>
    </row>
    <row r="810" spans="1:22" ht="15" customHeight="1" x14ac:dyDescent="0.25">
      <c r="A810">
        <v>809</v>
      </c>
      <c r="B810">
        <v>2</v>
      </c>
      <c r="C810">
        <v>140</v>
      </c>
      <c r="D810">
        <v>0</v>
      </c>
      <c r="E810">
        <v>0</v>
      </c>
      <c r="F810">
        <v>6</v>
      </c>
      <c r="G810">
        <v>130</v>
      </c>
      <c r="H810">
        <v>0</v>
      </c>
      <c r="I810">
        <v>2.5000000000000001E-2</v>
      </c>
      <c r="J810">
        <v>0</v>
      </c>
      <c r="K810">
        <v>0</v>
      </c>
      <c r="L810" t="s">
        <v>53</v>
      </c>
      <c r="M810">
        <v>1</v>
      </c>
      <c r="N810">
        <v>1</v>
      </c>
      <c r="O810">
        <v>4</v>
      </c>
      <c r="P810">
        <v>2</v>
      </c>
      <c r="Q810" t="s">
        <v>52</v>
      </c>
      <c r="R810" t="b">
        <f>TRUE()</f>
        <v>1</v>
      </c>
      <c r="S810" t="b">
        <f t="shared" si="76"/>
        <v>0</v>
      </c>
      <c r="T810">
        <v>0</v>
      </c>
      <c r="U810">
        <v>1</v>
      </c>
      <c r="V810">
        <v>0</v>
      </c>
    </row>
    <row r="811" spans="1:22" ht="15" customHeight="1" x14ac:dyDescent="0.25">
      <c r="A811">
        <v>810</v>
      </c>
      <c r="B811">
        <v>3</v>
      </c>
      <c r="C811">
        <v>119</v>
      </c>
      <c r="D811">
        <v>0</v>
      </c>
      <c r="E811">
        <v>0</v>
      </c>
      <c r="F811">
        <v>41</v>
      </c>
      <c r="G811">
        <v>1282.5</v>
      </c>
      <c r="H811">
        <v>0</v>
      </c>
      <c r="I811">
        <v>7.1428569999999999E-3</v>
      </c>
      <c r="J811">
        <v>0</v>
      </c>
      <c r="K811">
        <v>0</v>
      </c>
      <c r="L811" t="s">
        <v>53</v>
      </c>
      <c r="M811">
        <v>2</v>
      </c>
      <c r="N811">
        <v>6</v>
      </c>
      <c r="O811">
        <v>2</v>
      </c>
      <c r="P811">
        <v>2</v>
      </c>
      <c r="Q811" t="s">
        <v>52</v>
      </c>
      <c r="R811" t="b">
        <f>FALSE()</f>
        <v>0</v>
      </c>
      <c r="S811" t="b">
        <f t="shared" si="76"/>
        <v>0</v>
      </c>
      <c r="T811">
        <v>0</v>
      </c>
      <c r="U811">
        <v>0</v>
      </c>
      <c r="V811">
        <v>0</v>
      </c>
    </row>
    <row r="812" spans="1:22" ht="15" customHeight="1" x14ac:dyDescent="0.25">
      <c r="A812">
        <v>811</v>
      </c>
      <c r="B812">
        <v>7</v>
      </c>
      <c r="C812">
        <v>301.7</v>
      </c>
      <c r="D812">
        <v>6</v>
      </c>
      <c r="E812">
        <v>336.5</v>
      </c>
      <c r="F812">
        <v>42</v>
      </c>
      <c r="G812">
        <v>1981.0166670000001</v>
      </c>
      <c r="H812">
        <v>5.6603770000000003E-3</v>
      </c>
      <c r="I812">
        <v>2.1383648000000002E-2</v>
      </c>
      <c r="J812">
        <v>13.00183962</v>
      </c>
      <c r="K812">
        <v>0</v>
      </c>
      <c r="L812" t="s">
        <v>53</v>
      </c>
      <c r="M812">
        <v>1</v>
      </c>
      <c r="N812">
        <v>1</v>
      </c>
      <c r="O812">
        <v>2</v>
      </c>
      <c r="P812">
        <v>2</v>
      </c>
      <c r="Q812" t="s">
        <v>51</v>
      </c>
      <c r="R812" t="b">
        <f>TRUE()</f>
        <v>1</v>
      </c>
      <c r="S812" t="b">
        <f>TRUE()</f>
        <v>1</v>
      </c>
      <c r="T812">
        <v>1</v>
      </c>
      <c r="U812">
        <v>1</v>
      </c>
      <c r="V812">
        <v>1</v>
      </c>
    </row>
    <row r="813" spans="1:22" ht="15" customHeight="1" x14ac:dyDescent="0.25">
      <c r="A813">
        <v>812</v>
      </c>
      <c r="B813">
        <v>0</v>
      </c>
      <c r="C813">
        <v>0</v>
      </c>
      <c r="D813">
        <v>0</v>
      </c>
      <c r="E813">
        <v>0</v>
      </c>
      <c r="F813">
        <v>8</v>
      </c>
      <c r="G813">
        <v>186.5</v>
      </c>
      <c r="H813">
        <v>0</v>
      </c>
      <c r="I813">
        <v>2.5000000000000001E-2</v>
      </c>
      <c r="J813">
        <v>0</v>
      </c>
      <c r="K813">
        <v>0</v>
      </c>
      <c r="L813" t="s">
        <v>53</v>
      </c>
      <c r="M813">
        <v>2</v>
      </c>
      <c r="N813">
        <v>2</v>
      </c>
      <c r="O813">
        <v>3</v>
      </c>
      <c r="P813">
        <v>3</v>
      </c>
      <c r="Q813" t="s">
        <v>51</v>
      </c>
      <c r="R813" t="b">
        <f>TRUE()</f>
        <v>1</v>
      </c>
      <c r="S813" t="b">
        <f>FALSE()</f>
        <v>0</v>
      </c>
      <c r="T813">
        <v>0</v>
      </c>
      <c r="U813">
        <v>1</v>
      </c>
      <c r="V813">
        <v>1</v>
      </c>
    </row>
    <row r="814" spans="1:22" ht="15" customHeight="1" x14ac:dyDescent="0.25">
      <c r="A814">
        <v>813</v>
      </c>
      <c r="B814">
        <v>0</v>
      </c>
      <c r="C814">
        <v>0</v>
      </c>
      <c r="D814">
        <v>0</v>
      </c>
      <c r="E814">
        <v>0</v>
      </c>
      <c r="F814">
        <v>6</v>
      </c>
      <c r="G814">
        <v>119</v>
      </c>
      <c r="H814">
        <v>0</v>
      </c>
      <c r="I814">
        <v>3.3333333E-2</v>
      </c>
      <c r="J814">
        <v>0</v>
      </c>
      <c r="K814">
        <v>0</v>
      </c>
      <c r="L814" t="s">
        <v>53</v>
      </c>
      <c r="M814">
        <v>3</v>
      </c>
      <c r="N814">
        <v>2</v>
      </c>
      <c r="O814">
        <v>7</v>
      </c>
      <c r="P814">
        <v>1</v>
      </c>
      <c r="Q814" t="s">
        <v>51</v>
      </c>
      <c r="R814" t="b">
        <f>TRUE()</f>
        <v>1</v>
      </c>
      <c r="S814" t="b">
        <f>FALSE()</f>
        <v>0</v>
      </c>
      <c r="T814">
        <v>0</v>
      </c>
      <c r="U814">
        <v>1</v>
      </c>
      <c r="V814">
        <v>1</v>
      </c>
    </row>
    <row r="815" spans="1:22" ht="15" customHeight="1" x14ac:dyDescent="0.25">
      <c r="A815">
        <v>814</v>
      </c>
      <c r="B815">
        <v>0</v>
      </c>
      <c r="C815">
        <v>0</v>
      </c>
      <c r="D815">
        <v>0</v>
      </c>
      <c r="E815">
        <v>0</v>
      </c>
      <c r="F815">
        <v>22</v>
      </c>
      <c r="G815">
        <v>1310.5</v>
      </c>
      <c r="H815">
        <v>9.5238100000000006E-3</v>
      </c>
      <c r="I815">
        <v>2.8571428999999999E-2</v>
      </c>
      <c r="J815">
        <v>23.863592860000001</v>
      </c>
      <c r="K815">
        <v>0</v>
      </c>
      <c r="L815" t="s">
        <v>53</v>
      </c>
      <c r="M815">
        <v>2</v>
      </c>
      <c r="N815">
        <v>2</v>
      </c>
      <c r="O815">
        <v>1</v>
      </c>
      <c r="P815">
        <v>1</v>
      </c>
      <c r="Q815" t="s">
        <v>51</v>
      </c>
      <c r="R815" t="b">
        <f>FALSE()</f>
        <v>0</v>
      </c>
      <c r="S815" t="b">
        <f>TRUE()</f>
        <v>1</v>
      </c>
      <c r="T815">
        <v>1</v>
      </c>
      <c r="U815">
        <v>0</v>
      </c>
      <c r="V815">
        <v>1</v>
      </c>
    </row>
    <row r="816" spans="1:22" ht="15" customHeight="1" x14ac:dyDescent="0.25">
      <c r="A816">
        <v>815</v>
      </c>
      <c r="B816">
        <v>0</v>
      </c>
      <c r="C816">
        <v>0</v>
      </c>
      <c r="D816">
        <v>0</v>
      </c>
      <c r="E816">
        <v>0</v>
      </c>
      <c r="F816">
        <v>4</v>
      </c>
      <c r="G816">
        <v>1111</v>
      </c>
      <c r="H816">
        <v>0</v>
      </c>
      <c r="I816">
        <v>0.05</v>
      </c>
      <c r="J816">
        <v>0</v>
      </c>
      <c r="K816">
        <v>0</v>
      </c>
      <c r="L816" t="s">
        <v>53</v>
      </c>
      <c r="M816">
        <v>4</v>
      </c>
      <c r="N816">
        <v>5</v>
      </c>
      <c r="O816">
        <v>1</v>
      </c>
      <c r="P816">
        <v>1</v>
      </c>
      <c r="Q816" t="s">
        <v>51</v>
      </c>
      <c r="R816" t="b">
        <f>FALSE()</f>
        <v>0</v>
      </c>
      <c r="S816" t="b">
        <f t="shared" ref="S816:S838" si="77">FALSE()</f>
        <v>0</v>
      </c>
      <c r="T816">
        <v>0</v>
      </c>
      <c r="U816">
        <v>0</v>
      </c>
      <c r="V816">
        <v>1</v>
      </c>
    </row>
    <row r="817" spans="1:22" ht="15" customHeight="1" x14ac:dyDescent="0.25">
      <c r="A817">
        <v>816</v>
      </c>
      <c r="B817">
        <v>6</v>
      </c>
      <c r="C817">
        <v>113.5</v>
      </c>
      <c r="D817">
        <v>0</v>
      </c>
      <c r="E817">
        <v>0</v>
      </c>
      <c r="F817">
        <v>18</v>
      </c>
      <c r="G817">
        <v>1066.5</v>
      </c>
      <c r="H817">
        <v>0</v>
      </c>
      <c r="I817">
        <v>5.0724639999999996E-3</v>
      </c>
      <c r="J817">
        <v>0</v>
      </c>
      <c r="K817">
        <v>0</v>
      </c>
      <c r="L817" t="s">
        <v>53</v>
      </c>
      <c r="M817">
        <v>2</v>
      </c>
      <c r="N817">
        <v>2</v>
      </c>
      <c r="O817">
        <v>7</v>
      </c>
      <c r="P817">
        <v>2</v>
      </c>
      <c r="Q817" t="s">
        <v>52</v>
      </c>
      <c r="R817" t="b">
        <f>FALSE()</f>
        <v>0</v>
      </c>
      <c r="S817" t="b">
        <f t="shared" si="77"/>
        <v>0</v>
      </c>
      <c r="T817">
        <v>0</v>
      </c>
      <c r="U817">
        <v>0</v>
      </c>
      <c r="V817">
        <v>0</v>
      </c>
    </row>
    <row r="818" spans="1:22" ht="15" customHeight="1" x14ac:dyDescent="0.25">
      <c r="A818">
        <v>817</v>
      </c>
      <c r="B818">
        <v>3</v>
      </c>
      <c r="C818">
        <v>421</v>
      </c>
      <c r="D818">
        <v>0</v>
      </c>
      <c r="E818">
        <v>0</v>
      </c>
      <c r="F818">
        <v>4</v>
      </c>
      <c r="G818">
        <v>110.5</v>
      </c>
      <c r="H818">
        <v>0</v>
      </c>
      <c r="I818">
        <v>1.1111111E-2</v>
      </c>
      <c r="J818">
        <v>0</v>
      </c>
      <c r="K818">
        <v>0</v>
      </c>
      <c r="L818" t="s">
        <v>53</v>
      </c>
      <c r="M818">
        <v>3</v>
      </c>
      <c r="N818">
        <v>2</v>
      </c>
      <c r="O818">
        <v>8</v>
      </c>
      <c r="P818">
        <v>2</v>
      </c>
      <c r="Q818" t="s">
        <v>52</v>
      </c>
      <c r="R818" t="b">
        <f>TRUE()</f>
        <v>1</v>
      </c>
      <c r="S818" t="b">
        <f t="shared" si="77"/>
        <v>0</v>
      </c>
      <c r="T818">
        <v>0</v>
      </c>
      <c r="U818">
        <v>1</v>
      </c>
      <c r="V818">
        <v>0</v>
      </c>
    </row>
    <row r="819" spans="1:22" ht="15" customHeight="1" x14ac:dyDescent="0.25">
      <c r="A819">
        <v>818</v>
      </c>
      <c r="B819">
        <v>2</v>
      </c>
      <c r="C819">
        <v>115</v>
      </c>
      <c r="D819">
        <v>0</v>
      </c>
      <c r="E819">
        <v>0</v>
      </c>
      <c r="F819">
        <v>5</v>
      </c>
      <c r="G819">
        <v>36</v>
      </c>
      <c r="H819">
        <v>0</v>
      </c>
      <c r="I819">
        <v>3.3333333E-2</v>
      </c>
      <c r="J819">
        <v>0</v>
      </c>
      <c r="K819">
        <v>0</v>
      </c>
      <c r="L819" t="s">
        <v>53</v>
      </c>
      <c r="M819">
        <v>1</v>
      </c>
      <c r="N819">
        <v>1</v>
      </c>
      <c r="O819">
        <v>3</v>
      </c>
      <c r="P819">
        <v>11</v>
      </c>
      <c r="Q819" t="s">
        <v>51</v>
      </c>
      <c r="R819" t="b">
        <f t="shared" ref="R819:R829" si="78">FALSE()</f>
        <v>0</v>
      </c>
      <c r="S819" t="b">
        <f t="shared" si="77"/>
        <v>0</v>
      </c>
      <c r="T819">
        <v>0</v>
      </c>
      <c r="U819">
        <v>0</v>
      </c>
      <c r="V819">
        <v>1</v>
      </c>
    </row>
    <row r="820" spans="1:22" ht="15" customHeight="1" x14ac:dyDescent="0.25">
      <c r="A820">
        <v>819</v>
      </c>
      <c r="B820">
        <v>0</v>
      </c>
      <c r="C820">
        <v>0</v>
      </c>
      <c r="D820">
        <v>2</v>
      </c>
      <c r="E820">
        <v>76.5</v>
      </c>
      <c r="F820">
        <v>22</v>
      </c>
      <c r="G820">
        <v>850.53333329999998</v>
      </c>
      <c r="H820">
        <v>4.5454550000000003E-3</v>
      </c>
      <c r="I820">
        <v>3.4462810000000003E-2</v>
      </c>
      <c r="J820">
        <v>0</v>
      </c>
      <c r="K820">
        <v>0</v>
      </c>
      <c r="L820" t="s">
        <v>53</v>
      </c>
      <c r="M820">
        <v>3</v>
      </c>
      <c r="N820">
        <v>2</v>
      </c>
      <c r="O820">
        <v>3</v>
      </c>
      <c r="P820">
        <v>1</v>
      </c>
      <c r="Q820" t="s">
        <v>51</v>
      </c>
      <c r="R820" t="b">
        <f t="shared" si="78"/>
        <v>0</v>
      </c>
      <c r="S820" t="b">
        <f t="shared" si="77"/>
        <v>0</v>
      </c>
      <c r="T820">
        <v>0</v>
      </c>
      <c r="U820">
        <v>0</v>
      </c>
      <c r="V820">
        <v>1</v>
      </c>
    </row>
    <row r="821" spans="1:22" ht="15" customHeight="1" x14ac:dyDescent="0.25">
      <c r="A821">
        <v>820</v>
      </c>
      <c r="B821">
        <v>0</v>
      </c>
      <c r="C821">
        <v>0</v>
      </c>
      <c r="D821">
        <v>0</v>
      </c>
      <c r="E821">
        <v>0</v>
      </c>
      <c r="F821">
        <v>3</v>
      </c>
      <c r="G821">
        <v>16</v>
      </c>
      <c r="H821">
        <v>3.3333333E-2</v>
      </c>
      <c r="I821">
        <v>0.1</v>
      </c>
      <c r="J821">
        <v>0</v>
      </c>
      <c r="K821">
        <v>0</v>
      </c>
      <c r="L821" t="s">
        <v>53</v>
      </c>
      <c r="M821">
        <v>2</v>
      </c>
      <c r="N821">
        <v>6</v>
      </c>
      <c r="O821">
        <v>1</v>
      </c>
      <c r="P821">
        <v>3</v>
      </c>
      <c r="Q821" t="s">
        <v>51</v>
      </c>
      <c r="R821" t="b">
        <f t="shared" si="78"/>
        <v>0</v>
      </c>
      <c r="S821" t="b">
        <f t="shared" si="77"/>
        <v>0</v>
      </c>
      <c r="T821">
        <v>0</v>
      </c>
      <c r="U821">
        <v>0</v>
      </c>
      <c r="V821">
        <v>1</v>
      </c>
    </row>
    <row r="822" spans="1:22" ht="15" customHeight="1" x14ac:dyDescent="0.25">
      <c r="A822">
        <v>821</v>
      </c>
      <c r="B822">
        <v>1</v>
      </c>
      <c r="C822">
        <v>9</v>
      </c>
      <c r="D822">
        <v>0</v>
      </c>
      <c r="E822">
        <v>0</v>
      </c>
      <c r="F822">
        <v>5</v>
      </c>
      <c r="G822">
        <v>49</v>
      </c>
      <c r="H822">
        <v>0</v>
      </c>
      <c r="I822">
        <v>0.05</v>
      </c>
      <c r="J822">
        <v>0</v>
      </c>
      <c r="K822">
        <v>0</v>
      </c>
      <c r="L822" t="s">
        <v>53</v>
      </c>
      <c r="M822">
        <v>2</v>
      </c>
      <c r="N822">
        <v>2</v>
      </c>
      <c r="O822">
        <v>8</v>
      </c>
      <c r="P822">
        <v>1</v>
      </c>
      <c r="Q822" t="s">
        <v>51</v>
      </c>
      <c r="R822" t="b">
        <f t="shared" si="78"/>
        <v>0</v>
      </c>
      <c r="S822" t="b">
        <f t="shared" si="77"/>
        <v>0</v>
      </c>
      <c r="T822">
        <v>0</v>
      </c>
      <c r="U822">
        <v>0</v>
      </c>
      <c r="V822">
        <v>1</v>
      </c>
    </row>
    <row r="823" spans="1:22" ht="15" customHeight="1" x14ac:dyDescent="0.25">
      <c r="A823">
        <v>822</v>
      </c>
      <c r="B823">
        <v>0</v>
      </c>
      <c r="C823">
        <v>0</v>
      </c>
      <c r="D823">
        <v>0</v>
      </c>
      <c r="E823">
        <v>0</v>
      </c>
      <c r="F823">
        <v>10</v>
      </c>
      <c r="G823">
        <v>214.25</v>
      </c>
      <c r="H823">
        <v>0</v>
      </c>
      <c r="I823">
        <v>2.5000000000000001E-2</v>
      </c>
      <c r="J823">
        <v>0</v>
      </c>
      <c r="K823">
        <v>0</v>
      </c>
      <c r="L823" t="s">
        <v>53</v>
      </c>
      <c r="M823">
        <v>3</v>
      </c>
      <c r="N823">
        <v>2</v>
      </c>
      <c r="O823">
        <v>2</v>
      </c>
      <c r="P823">
        <v>1</v>
      </c>
      <c r="Q823" t="s">
        <v>51</v>
      </c>
      <c r="R823" t="b">
        <f t="shared" si="78"/>
        <v>0</v>
      </c>
      <c r="S823" t="b">
        <f t="shared" si="77"/>
        <v>0</v>
      </c>
      <c r="T823">
        <v>0</v>
      </c>
      <c r="U823">
        <v>0</v>
      </c>
      <c r="V823">
        <v>1</v>
      </c>
    </row>
    <row r="824" spans="1:22" ht="15" customHeight="1" x14ac:dyDescent="0.25">
      <c r="A824">
        <v>823</v>
      </c>
      <c r="B824">
        <v>0</v>
      </c>
      <c r="C824">
        <v>0</v>
      </c>
      <c r="D824">
        <v>0</v>
      </c>
      <c r="E824">
        <v>0</v>
      </c>
      <c r="F824">
        <v>3</v>
      </c>
      <c r="G824">
        <v>0</v>
      </c>
      <c r="H824">
        <v>0.2</v>
      </c>
      <c r="I824">
        <v>0.2</v>
      </c>
      <c r="J824">
        <v>0</v>
      </c>
      <c r="K824">
        <v>0</v>
      </c>
      <c r="L824" t="s">
        <v>53</v>
      </c>
      <c r="M824">
        <v>1</v>
      </c>
      <c r="N824">
        <v>1</v>
      </c>
      <c r="O824">
        <v>3</v>
      </c>
      <c r="P824">
        <v>1</v>
      </c>
      <c r="Q824" t="s">
        <v>51</v>
      </c>
      <c r="R824" t="b">
        <f t="shared" si="78"/>
        <v>0</v>
      </c>
      <c r="S824" t="b">
        <f t="shared" si="77"/>
        <v>0</v>
      </c>
      <c r="T824">
        <v>0</v>
      </c>
      <c r="U824">
        <v>0</v>
      </c>
      <c r="V824">
        <v>1</v>
      </c>
    </row>
    <row r="825" spans="1:22" ht="15" customHeight="1" x14ac:dyDescent="0.25">
      <c r="A825">
        <v>824</v>
      </c>
      <c r="B825">
        <v>0</v>
      </c>
      <c r="C825">
        <v>0</v>
      </c>
      <c r="D825">
        <v>0</v>
      </c>
      <c r="E825">
        <v>0</v>
      </c>
      <c r="F825">
        <v>7</v>
      </c>
      <c r="G825">
        <v>141.83333329999999</v>
      </c>
      <c r="H825">
        <v>6.4285713999999994E-2</v>
      </c>
      <c r="I825">
        <v>0.15</v>
      </c>
      <c r="J825">
        <v>0</v>
      </c>
      <c r="K825">
        <v>0</v>
      </c>
      <c r="L825" t="s">
        <v>53</v>
      </c>
      <c r="M825">
        <v>2</v>
      </c>
      <c r="N825">
        <v>2</v>
      </c>
      <c r="O825">
        <v>1</v>
      </c>
      <c r="P825">
        <v>1</v>
      </c>
      <c r="Q825" t="s">
        <v>51</v>
      </c>
      <c r="R825" t="b">
        <f t="shared" si="78"/>
        <v>0</v>
      </c>
      <c r="S825" t="b">
        <f t="shared" si="77"/>
        <v>0</v>
      </c>
      <c r="T825">
        <v>0</v>
      </c>
      <c r="U825">
        <v>0</v>
      </c>
      <c r="V825">
        <v>1</v>
      </c>
    </row>
    <row r="826" spans="1:22" ht="15" customHeight="1" x14ac:dyDescent="0.25">
      <c r="A826">
        <v>825</v>
      </c>
      <c r="B826">
        <v>0</v>
      </c>
      <c r="C826">
        <v>0</v>
      </c>
      <c r="D826">
        <v>0</v>
      </c>
      <c r="E826">
        <v>0</v>
      </c>
      <c r="F826">
        <v>5</v>
      </c>
      <c r="G826">
        <v>143.5</v>
      </c>
      <c r="H826">
        <v>0</v>
      </c>
      <c r="I826">
        <v>0.04</v>
      </c>
      <c r="J826">
        <v>0</v>
      </c>
      <c r="K826">
        <v>0</v>
      </c>
      <c r="L826" t="s">
        <v>53</v>
      </c>
      <c r="M826">
        <v>2</v>
      </c>
      <c r="N826">
        <v>5</v>
      </c>
      <c r="O826">
        <v>3</v>
      </c>
      <c r="P826">
        <v>3</v>
      </c>
      <c r="Q826" t="s">
        <v>51</v>
      </c>
      <c r="R826" t="b">
        <f t="shared" si="78"/>
        <v>0</v>
      </c>
      <c r="S826" t="b">
        <f t="shared" si="77"/>
        <v>0</v>
      </c>
      <c r="T826">
        <v>0</v>
      </c>
      <c r="U826">
        <v>0</v>
      </c>
      <c r="V826">
        <v>1</v>
      </c>
    </row>
    <row r="827" spans="1:22" ht="15" customHeight="1" x14ac:dyDescent="0.25">
      <c r="A827">
        <v>826</v>
      </c>
      <c r="B827">
        <v>0</v>
      </c>
      <c r="C827">
        <v>0</v>
      </c>
      <c r="D827">
        <v>0</v>
      </c>
      <c r="E827">
        <v>0</v>
      </c>
      <c r="F827">
        <v>51</v>
      </c>
      <c r="G827">
        <v>5818.9166670000004</v>
      </c>
      <c r="H827">
        <v>9.8039200000000007E-4</v>
      </c>
      <c r="I827">
        <v>2.2984748999999999E-2</v>
      </c>
      <c r="J827">
        <v>0</v>
      </c>
      <c r="K827">
        <v>0</v>
      </c>
      <c r="L827" t="s">
        <v>53</v>
      </c>
      <c r="M827">
        <v>2</v>
      </c>
      <c r="N827">
        <v>2</v>
      </c>
      <c r="O827">
        <v>1</v>
      </c>
      <c r="P827">
        <v>1</v>
      </c>
      <c r="Q827" t="s">
        <v>51</v>
      </c>
      <c r="R827" t="b">
        <f t="shared" si="78"/>
        <v>0</v>
      </c>
      <c r="S827" t="b">
        <f t="shared" si="77"/>
        <v>0</v>
      </c>
      <c r="T827">
        <v>0</v>
      </c>
      <c r="U827">
        <v>0</v>
      </c>
      <c r="V827">
        <v>1</v>
      </c>
    </row>
    <row r="828" spans="1:22" ht="15" customHeight="1" x14ac:dyDescent="0.25">
      <c r="A828">
        <v>827</v>
      </c>
      <c r="B828">
        <v>2</v>
      </c>
      <c r="C828">
        <v>208</v>
      </c>
      <c r="D828">
        <v>1</v>
      </c>
      <c r="E828">
        <v>50</v>
      </c>
      <c r="F828">
        <v>30</v>
      </c>
      <c r="G828">
        <v>1461.666667</v>
      </c>
      <c r="H828">
        <v>0</v>
      </c>
      <c r="I828">
        <v>2.1250000000000002E-2</v>
      </c>
      <c r="J828">
        <v>0</v>
      </c>
      <c r="K828">
        <v>0</v>
      </c>
      <c r="L828" t="s">
        <v>53</v>
      </c>
      <c r="M828">
        <v>2</v>
      </c>
      <c r="N828">
        <v>5</v>
      </c>
      <c r="O828">
        <v>1</v>
      </c>
      <c r="P828">
        <v>3</v>
      </c>
      <c r="Q828" t="s">
        <v>51</v>
      </c>
      <c r="R828" t="b">
        <f t="shared" si="78"/>
        <v>0</v>
      </c>
      <c r="S828" t="b">
        <f t="shared" si="77"/>
        <v>0</v>
      </c>
      <c r="T828">
        <v>0</v>
      </c>
      <c r="U828">
        <v>0</v>
      </c>
      <c r="V828">
        <v>1</v>
      </c>
    </row>
    <row r="829" spans="1:22" ht="15" customHeight="1" x14ac:dyDescent="0.25">
      <c r="A829">
        <v>828</v>
      </c>
      <c r="B829">
        <v>0</v>
      </c>
      <c r="C829">
        <v>0</v>
      </c>
      <c r="D829">
        <v>0</v>
      </c>
      <c r="E829">
        <v>0</v>
      </c>
      <c r="F829">
        <v>13</v>
      </c>
      <c r="G829">
        <v>123</v>
      </c>
      <c r="H829">
        <v>0</v>
      </c>
      <c r="I829">
        <v>2.0833332999999999E-2</v>
      </c>
      <c r="J829">
        <v>0</v>
      </c>
      <c r="K829">
        <v>0</v>
      </c>
      <c r="L829" t="s">
        <v>53</v>
      </c>
      <c r="M829">
        <v>2</v>
      </c>
      <c r="N829">
        <v>2</v>
      </c>
      <c r="O829">
        <v>1</v>
      </c>
      <c r="P829">
        <v>3</v>
      </c>
      <c r="Q829" t="s">
        <v>51</v>
      </c>
      <c r="R829" t="b">
        <f t="shared" si="78"/>
        <v>0</v>
      </c>
      <c r="S829" t="b">
        <f t="shared" si="77"/>
        <v>0</v>
      </c>
      <c r="T829">
        <v>0</v>
      </c>
      <c r="U829">
        <v>0</v>
      </c>
      <c r="V829">
        <v>1</v>
      </c>
    </row>
    <row r="830" spans="1:22" ht="15" customHeight="1" x14ac:dyDescent="0.25">
      <c r="A830">
        <v>829</v>
      </c>
      <c r="B830">
        <v>5</v>
      </c>
      <c r="C830">
        <v>193</v>
      </c>
      <c r="D830">
        <v>1</v>
      </c>
      <c r="E830">
        <v>13</v>
      </c>
      <c r="F830">
        <v>66</v>
      </c>
      <c r="G830">
        <v>2049.4584709999999</v>
      </c>
      <c r="H830">
        <v>4.4897959999999999E-3</v>
      </c>
      <c r="I830">
        <v>1.2765306000000001E-2</v>
      </c>
      <c r="J830">
        <v>29.458151489999999</v>
      </c>
      <c r="K830">
        <v>0</v>
      </c>
      <c r="L830" t="s">
        <v>53</v>
      </c>
      <c r="M830">
        <v>3</v>
      </c>
      <c r="N830">
        <v>2</v>
      </c>
      <c r="O830">
        <v>3</v>
      </c>
      <c r="P830">
        <v>1</v>
      </c>
      <c r="Q830" t="s">
        <v>51</v>
      </c>
      <c r="R830" t="b">
        <f>TRUE()</f>
        <v>1</v>
      </c>
      <c r="S830" t="b">
        <f t="shared" si="77"/>
        <v>0</v>
      </c>
      <c r="T830">
        <v>0</v>
      </c>
      <c r="U830">
        <v>1</v>
      </c>
      <c r="V830">
        <v>1</v>
      </c>
    </row>
    <row r="831" spans="1:22" ht="15" customHeight="1" x14ac:dyDescent="0.25">
      <c r="A831">
        <v>830</v>
      </c>
      <c r="B831">
        <v>1</v>
      </c>
      <c r="C831">
        <v>3</v>
      </c>
      <c r="D831">
        <v>0</v>
      </c>
      <c r="E831">
        <v>0</v>
      </c>
      <c r="F831">
        <v>11</v>
      </c>
      <c r="G831">
        <v>271.71666670000002</v>
      </c>
      <c r="H831">
        <v>0</v>
      </c>
      <c r="I831">
        <v>1.6666667E-2</v>
      </c>
      <c r="J831">
        <v>0</v>
      </c>
      <c r="K831">
        <v>0</v>
      </c>
      <c r="L831" t="s">
        <v>53</v>
      </c>
      <c r="M831">
        <v>4</v>
      </c>
      <c r="N831">
        <v>1</v>
      </c>
      <c r="O831">
        <v>3</v>
      </c>
      <c r="P831">
        <v>2</v>
      </c>
      <c r="Q831" t="s">
        <v>51</v>
      </c>
      <c r="R831" t="b">
        <f>TRUE()</f>
        <v>1</v>
      </c>
      <c r="S831" t="b">
        <f t="shared" si="77"/>
        <v>0</v>
      </c>
      <c r="T831">
        <v>0</v>
      </c>
      <c r="U831">
        <v>1</v>
      </c>
      <c r="V831">
        <v>1</v>
      </c>
    </row>
    <row r="832" spans="1:22" ht="15" customHeight="1" x14ac:dyDescent="0.25">
      <c r="A832">
        <v>831</v>
      </c>
      <c r="B832">
        <v>4</v>
      </c>
      <c r="C832">
        <v>87.5</v>
      </c>
      <c r="D832">
        <v>1</v>
      </c>
      <c r="E832">
        <v>20</v>
      </c>
      <c r="F832">
        <v>36</v>
      </c>
      <c r="G832">
        <v>1279.166667</v>
      </c>
      <c r="H832">
        <v>0</v>
      </c>
      <c r="I832">
        <v>1.0810811E-2</v>
      </c>
      <c r="J832">
        <v>0</v>
      </c>
      <c r="K832">
        <v>0</v>
      </c>
      <c r="L832" t="s">
        <v>53</v>
      </c>
      <c r="M832">
        <v>2</v>
      </c>
      <c r="N832">
        <v>2</v>
      </c>
      <c r="O832">
        <v>1</v>
      </c>
      <c r="P832">
        <v>6</v>
      </c>
      <c r="Q832" t="s">
        <v>51</v>
      </c>
      <c r="R832" t="b">
        <f>FALSE()</f>
        <v>0</v>
      </c>
      <c r="S832" t="b">
        <f t="shared" si="77"/>
        <v>0</v>
      </c>
      <c r="T832">
        <v>0</v>
      </c>
      <c r="U832">
        <v>0</v>
      </c>
      <c r="V832">
        <v>1</v>
      </c>
    </row>
    <row r="833" spans="1:22" ht="15" customHeight="1" x14ac:dyDescent="0.25">
      <c r="A833">
        <v>832</v>
      </c>
      <c r="B833">
        <v>0</v>
      </c>
      <c r="C833">
        <v>0</v>
      </c>
      <c r="D833">
        <v>0</v>
      </c>
      <c r="E833">
        <v>0</v>
      </c>
      <c r="F833">
        <v>4</v>
      </c>
      <c r="G833">
        <v>0</v>
      </c>
      <c r="H833">
        <v>0.2</v>
      </c>
      <c r="I833">
        <v>0.2</v>
      </c>
      <c r="J833">
        <v>0</v>
      </c>
      <c r="K833">
        <v>0</v>
      </c>
      <c r="L833" t="s">
        <v>53</v>
      </c>
      <c r="M833">
        <v>1</v>
      </c>
      <c r="N833">
        <v>2</v>
      </c>
      <c r="O833">
        <v>1</v>
      </c>
      <c r="P833">
        <v>1</v>
      </c>
      <c r="Q833" t="s">
        <v>51</v>
      </c>
      <c r="R833" t="b">
        <f>FALSE()</f>
        <v>0</v>
      </c>
      <c r="S833" t="b">
        <f t="shared" si="77"/>
        <v>0</v>
      </c>
      <c r="T833">
        <v>0</v>
      </c>
      <c r="U833">
        <v>0</v>
      </c>
      <c r="V833">
        <v>1</v>
      </c>
    </row>
    <row r="834" spans="1:22" ht="15" customHeight="1" x14ac:dyDescent="0.25">
      <c r="A834">
        <v>833</v>
      </c>
      <c r="B834">
        <v>0</v>
      </c>
      <c r="C834">
        <v>0</v>
      </c>
      <c r="D834">
        <v>0</v>
      </c>
      <c r="E834">
        <v>0</v>
      </c>
      <c r="F834">
        <v>4</v>
      </c>
      <c r="G834">
        <v>70.5</v>
      </c>
      <c r="H834">
        <v>0.05</v>
      </c>
      <c r="I834">
        <v>0.1</v>
      </c>
      <c r="J834">
        <v>0</v>
      </c>
      <c r="K834">
        <v>0</v>
      </c>
      <c r="L834" t="s">
        <v>53</v>
      </c>
      <c r="M834">
        <v>3</v>
      </c>
      <c r="N834">
        <v>2</v>
      </c>
      <c r="O834">
        <v>4</v>
      </c>
      <c r="P834">
        <v>3</v>
      </c>
      <c r="Q834" t="s">
        <v>51</v>
      </c>
      <c r="R834" t="b">
        <f>FALSE()</f>
        <v>0</v>
      </c>
      <c r="S834" t="b">
        <f t="shared" si="77"/>
        <v>0</v>
      </c>
      <c r="T834">
        <v>0</v>
      </c>
      <c r="U834">
        <v>0</v>
      </c>
      <c r="V834">
        <v>1</v>
      </c>
    </row>
    <row r="835" spans="1:22" ht="15" customHeight="1" x14ac:dyDescent="0.25">
      <c r="A835">
        <v>834</v>
      </c>
      <c r="B835">
        <v>5</v>
      </c>
      <c r="C835">
        <v>42.18181818</v>
      </c>
      <c r="D835">
        <v>0</v>
      </c>
      <c r="E835">
        <v>0</v>
      </c>
      <c r="F835">
        <v>12</v>
      </c>
      <c r="G835">
        <v>231.18181820000001</v>
      </c>
      <c r="H835">
        <v>0</v>
      </c>
      <c r="I835">
        <v>0.01</v>
      </c>
      <c r="J835">
        <v>0</v>
      </c>
      <c r="K835">
        <v>0</v>
      </c>
      <c r="L835" t="s">
        <v>53</v>
      </c>
      <c r="M835">
        <v>2</v>
      </c>
      <c r="N835">
        <v>2</v>
      </c>
      <c r="O835">
        <v>1</v>
      </c>
      <c r="P835">
        <v>2</v>
      </c>
      <c r="Q835" t="s">
        <v>52</v>
      </c>
      <c r="R835" t="b">
        <f>TRUE()</f>
        <v>1</v>
      </c>
      <c r="S835" t="b">
        <f t="shared" si="77"/>
        <v>0</v>
      </c>
      <c r="T835">
        <v>0</v>
      </c>
      <c r="U835">
        <v>1</v>
      </c>
      <c r="V835">
        <v>0</v>
      </c>
    </row>
    <row r="836" spans="1:22" ht="15" customHeight="1" x14ac:dyDescent="0.25">
      <c r="A836">
        <v>835</v>
      </c>
      <c r="B836">
        <v>3</v>
      </c>
      <c r="C836">
        <v>132.5</v>
      </c>
      <c r="D836">
        <v>0</v>
      </c>
      <c r="E836">
        <v>0</v>
      </c>
      <c r="F836">
        <v>36</v>
      </c>
      <c r="G836">
        <v>1567.9666669999999</v>
      </c>
      <c r="H836">
        <v>0</v>
      </c>
      <c r="I836">
        <v>7.2072070000000002E-3</v>
      </c>
      <c r="J836">
        <v>0</v>
      </c>
      <c r="K836">
        <v>0</v>
      </c>
      <c r="L836" t="s">
        <v>53</v>
      </c>
      <c r="M836">
        <v>3</v>
      </c>
      <c r="N836">
        <v>3</v>
      </c>
      <c r="O836">
        <v>2</v>
      </c>
      <c r="P836">
        <v>8</v>
      </c>
      <c r="Q836" t="s">
        <v>51</v>
      </c>
      <c r="R836" t="b">
        <f>TRUE()</f>
        <v>1</v>
      </c>
      <c r="S836" t="b">
        <f t="shared" si="77"/>
        <v>0</v>
      </c>
      <c r="T836">
        <v>0</v>
      </c>
      <c r="U836">
        <v>1</v>
      </c>
      <c r="V836">
        <v>1</v>
      </c>
    </row>
    <row r="837" spans="1:22" ht="15" customHeight="1" x14ac:dyDescent="0.25">
      <c r="A837">
        <v>836</v>
      </c>
      <c r="B837">
        <v>7</v>
      </c>
      <c r="C837">
        <v>163.66666670000001</v>
      </c>
      <c r="D837">
        <v>0</v>
      </c>
      <c r="E837">
        <v>0</v>
      </c>
      <c r="F837">
        <v>8</v>
      </c>
      <c r="G837">
        <v>119.33333330000001</v>
      </c>
      <c r="H837">
        <v>1.5384615000000001E-2</v>
      </c>
      <c r="I837">
        <v>2.3076922999999999E-2</v>
      </c>
      <c r="J837">
        <v>0</v>
      </c>
      <c r="K837">
        <v>0</v>
      </c>
      <c r="L837" t="s">
        <v>53</v>
      </c>
      <c r="M837">
        <v>3</v>
      </c>
      <c r="N837">
        <v>2</v>
      </c>
      <c r="O837">
        <v>6</v>
      </c>
      <c r="P837">
        <v>11</v>
      </c>
      <c r="Q837" t="s">
        <v>52</v>
      </c>
      <c r="R837" t="b">
        <f>TRUE()</f>
        <v>1</v>
      </c>
      <c r="S837" t="b">
        <f t="shared" si="77"/>
        <v>0</v>
      </c>
      <c r="T837">
        <v>0</v>
      </c>
      <c r="U837">
        <v>1</v>
      </c>
      <c r="V837">
        <v>0</v>
      </c>
    </row>
    <row r="838" spans="1:22" ht="15" customHeight="1" x14ac:dyDescent="0.25">
      <c r="A838">
        <v>837</v>
      </c>
      <c r="B838">
        <v>2</v>
      </c>
      <c r="C838">
        <v>83</v>
      </c>
      <c r="D838">
        <v>0</v>
      </c>
      <c r="E838">
        <v>0</v>
      </c>
      <c r="F838">
        <v>15</v>
      </c>
      <c r="G838">
        <v>605.88571430000002</v>
      </c>
      <c r="H838">
        <v>0</v>
      </c>
      <c r="I838">
        <v>5.8823529999999999E-3</v>
      </c>
      <c r="J838">
        <v>0</v>
      </c>
      <c r="K838">
        <v>0</v>
      </c>
      <c r="L838" t="s">
        <v>53</v>
      </c>
      <c r="M838">
        <v>1</v>
      </c>
      <c r="N838">
        <v>1</v>
      </c>
      <c r="O838">
        <v>3</v>
      </c>
      <c r="P838">
        <v>2</v>
      </c>
      <c r="Q838" t="s">
        <v>51</v>
      </c>
      <c r="R838" t="b">
        <f>TRUE()</f>
        <v>1</v>
      </c>
      <c r="S838" t="b">
        <f t="shared" si="77"/>
        <v>0</v>
      </c>
      <c r="T838">
        <v>0</v>
      </c>
      <c r="U838">
        <v>1</v>
      </c>
      <c r="V838">
        <v>1</v>
      </c>
    </row>
    <row r="839" spans="1:22" ht="15" customHeight="1" x14ac:dyDescent="0.25">
      <c r="A839">
        <v>838</v>
      </c>
      <c r="B839">
        <v>5</v>
      </c>
      <c r="C839">
        <v>117.83333330000001</v>
      </c>
      <c r="D839">
        <v>0</v>
      </c>
      <c r="E839">
        <v>0</v>
      </c>
      <c r="F839">
        <v>35</v>
      </c>
      <c r="G839">
        <v>502.547619</v>
      </c>
      <c r="H839">
        <v>1.0256410000000001E-2</v>
      </c>
      <c r="I839">
        <v>3.6923076999999999E-2</v>
      </c>
      <c r="J839">
        <v>3.1486153849999998</v>
      </c>
      <c r="K839">
        <v>0</v>
      </c>
      <c r="L839" t="s">
        <v>53</v>
      </c>
      <c r="M839">
        <v>2</v>
      </c>
      <c r="N839">
        <v>2</v>
      </c>
      <c r="O839">
        <v>2</v>
      </c>
      <c r="P839">
        <v>2</v>
      </c>
      <c r="Q839" t="s">
        <v>51</v>
      </c>
      <c r="R839" t="b">
        <f>FALSE()</f>
        <v>0</v>
      </c>
      <c r="S839" t="b">
        <f>TRUE()</f>
        <v>1</v>
      </c>
      <c r="T839">
        <v>1</v>
      </c>
      <c r="U839">
        <v>0</v>
      </c>
      <c r="V839">
        <v>1</v>
      </c>
    </row>
    <row r="840" spans="1:22" ht="15" customHeight="1" x14ac:dyDescent="0.25">
      <c r="A840">
        <v>839</v>
      </c>
      <c r="B840">
        <v>3</v>
      </c>
      <c r="C840">
        <v>95</v>
      </c>
      <c r="D840">
        <v>0</v>
      </c>
      <c r="E840">
        <v>0</v>
      </c>
      <c r="F840">
        <v>27</v>
      </c>
      <c r="G840">
        <v>808.7</v>
      </c>
      <c r="H840">
        <v>6.8965520000000002E-3</v>
      </c>
      <c r="I840">
        <v>1.0344828E-2</v>
      </c>
      <c r="J840">
        <v>0</v>
      </c>
      <c r="K840">
        <v>0</v>
      </c>
      <c r="L840" t="s">
        <v>53</v>
      </c>
      <c r="M840">
        <v>3</v>
      </c>
      <c r="N840">
        <v>2</v>
      </c>
      <c r="O840">
        <v>7</v>
      </c>
      <c r="P840">
        <v>3</v>
      </c>
      <c r="Q840" t="s">
        <v>51</v>
      </c>
      <c r="R840" t="b">
        <f>TRUE()</f>
        <v>1</v>
      </c>
      <c r="S840" t="b">
        <f t="shared" ref="S840:S846" si="79">FALSE()</f>
        <v>0</v>
      </c>
      <c r="T840">
        <v>0</v>
      </c>
      <c r="U840">
        <v>1</v>
      </c>
      <c r="V840">
        <v>1</v>
      </c>
    </row>
    <row r="841" spans="1:22" ht="15" customHeight="1" x14ac:dyDescent="0.25">
      <c r="A841">
        <v>840</v>
      </c>
      <c r="B841">
        <v>0</v>
      </c>
      <c r="C841">
        <v>0</v>
      </c>
      <c r="D841">
        <v>0</v>
      </c>
      <c r="E841">
        <v>0</v>
      </c>
      <c r="F841">
        <v>3</v>
      </c>
      <c r="G841">
        <v>58</v>
      </c>
      <c r="H841">
        <v>0</v>
      </c>
      <c r="I841">
        <v>6.6666666999999999E-2</v>
      </c>
      <c r="J841">
        <v>0</v>
      </c>
      <c r="K841">
        <v>0</v>
      </c>
      <c r="L841" t="s">
        <v>53</v>
      </c>
      <c r="M841">
        <v>1</v>
      </c>
      <c r="N841">
        <v>1</v>
      </c>
      <c r="O841">
        <v>1</v>
      </c>
      <c r="P841">
        <v>10</v>
      </c>
      <c r="Q841" t="s">
        <v>51</v>
      </c>
      <c r="R841" t="b">
        <f>FALSE()</f>
        <v>0</v>
      </c>
      <c r="S841" t="b">
        <f t="shared" si="79"/>
        <v>0</v>
      </c>
      <c r="T841">
        <v>0</v>
      </c>
      <c r="U841">
        <v>0</v>
      </c>
      <c r="V841">
        <v>1</v>
      </c>
    </row>
    <row r="842" spans="1:22" ht="15" customHeight="1" x14ac:dyDescent="0.25">
      <c r="A842">
        <v>841</v>
      </c>
      <c r="B842">
        <v>3</v>
      </c>
      <c r="C842">
        <v>60</v>
      </c>
      <c r="D842">
        <v>0</v>
      </c>
      <c r="E842">
        <v>0</v>
      </c>
      <c r="F842">
        <v>19</v>
      </c>
      <c r="G842">
        <v>494.5</v>
      </c>
      <c r="H842">
        <v>0</v>
      </c>
      <c r="I842">
        <v>0.01</v>
      </c>
      <c r="J842">
        <v>0</v>
      </c>
      <c r="K842">
        <v>0</v>
      </c>
      <c r="L842" t="s">
        <v>53</v>
      </c>
      <c r="M842">
        <v>1</v>
      </c>
      <c r="N842">
        <v>1</v>
      </c>
      <c r="O842">
        <v>3</v>
      </c>
      <c r="P842">
        <v>9</v>
      </c>
      <c r="Q842" t="s">
        <v>51</v>
      </c>
      <c r="R842" t="b">
        <f>TRUE()</f>
        <v>1</v>
      </c>
      <c r="S842" t="b">
        <f t="shared" si="79"/>
        <v>0</v>
      </c>
      <c r="T842">
        <v>0</v>
      </c>
      <c r="U842">
        <v>1</v>
      </c>
      <c r="V842">
        <v>1</v>
      </c>
    </row>
    <row r="843" spans="1:22" ht="15" customHeight="1" x14ac:dyDescent="0.25">
      <c r="A843">
        <v>842</v>
      </c>
      <c r="B843">
        <v>0</v>
      </c>
      <c r="C843">
        <v>0</v>
      </c>
      <c r="D843">
        <v>0</v>
      </c>
      <c r="E843">
        <v>0</v>
      </c>
      <c r="F843">
        <v>6</v>
      </c>
      <c r="G843">
        <v>203.15</v>
      </c>
      <c r="H843">
        <v>0</v>
      </c>
      <c r="I843">
        <v>5.1111111000000001E-2</v>
      </c>
      <c r="J843">
        <v>0</v>
      </c>
      <c r="K843">
        <v>0</v>
      </c>
      <c r="L843" t="s">
        <v>53</v>
      </c>
      <c r="M843">
        <v>2</v>
      </c>
      <c r="N843">
        <v>2</v>
      </c>
      <c r="O843">
        <v>7</v>
      </c>
      <c r="P843">
        <v>2</v>
      </c>
      <c r="Q843" t="s">
        <v>51</v>
      </c>
      <c r="R843" t="b">
        <f>FALSE()</f>
        <v>0</v>
      </c>
      <c r="S843" t="b">
        <f t="shared" si="79"/>
        <v>0</v>
      </c>
      <c r="T843">
        <v>0</v>
      </c>
      <c r="U843">
        <v>0</v>
      </c>
      <c r="V843">
        <v>1</v>
      </c>
    </row>
    <row r="844" spans="1:22" ht="15" customHeight="1" x14ac:dyDescent="0.25">
      <c r="A844">
        <v>843</v>
      </c>
      <c r="B844">
        <v>5</v>
      </c>
      <c r="C844">
        <v>55.5</v>
      </c>
      <c r="D844">
        <v>0</v>
      </c>
      <c r="E844">
        <v>0</v>
      </c>
      <c r="F844">
        <v>63</v>
      </c>
      <c r="G844">
        <v>1656.3166670000001</v>
      </c>
      <c r="H844">
        <v>4.1666669999999998E-3</v>
      </c>
      <c r="I844">
        <v>1.5989583000000002E-2</v>
      </c>
      <c r="J844">
        <v>0</v>
      </c>
      <c r="K844">
        <v>0</v>
      </c>
      <c r="L844" t="s">
        <v>53</v>
      </c>
      <c r="M844">
        <v>2</v>
      </c>
      <c r="N844">
        <v>2</v>
      </c>
      <c r="O844">
        <v>2</v>
      </c>
      <c r="P844">
        <v>2</v>
      </c>
      <c r="Q844" t="s">
        <v>51</v>
      </c>
      <c r="R844" t="b">
        <f>TRUE()</f>
        <v>1</v>
      </c>
      <c r="S844" t="b">
        <f t="shared" si="79"/>
        <v>0</v>
      </c>
      <c r="T844">
        <v>0</v>
      </c>
      <c r="U844">
        <v>1</v>
      </c>
      <c r="V844">
        <v>1</v>
      </c>
    </row>
    <row r="845" spans="1:22" ht="15" customHeight="1" x14ac:dyDescent="0.25">
      <c r="A845">
        <v>844</v>
      </c>
      <c r="B845">
        <v>0</v>
      </c>
      <c r="C845">
        <v>0</v>
      </c>
      <c r="D845">
        <v>0</v>
      </c>
      <c r="E845">
        <v>0</v>
      </c>
      <c r="F845">
        <v>32</v>
      </c>
      <c r="G845">
        <v>1420.25</v>
      </c>
      <c r="H845">
        <v>6.2500000000000003E-3</v>
      </c>
      <c r="I845">
        <v>2.7083333000000001E-2</v>
      </c>
      <c r="J845">
        <v>0</v>
      </c>
      <c r="K845">
        <v>0</v>
      </c>
      <c r="L845" t="s">
        <v>53</v>
      </c>
      <c r="M845">
        <v>4</v>
      </c>
      <c r="N845">
        <v>2</v>
      </c>
      <c r="O845">
        <v>1</v>
      </c>
      <c r="P845">
        <v>1</v>
      </c>
      <c r="Q845" t="s">
        <v>51</v>
      </c>
      <c r="R845" t="b">
        <f>FALSE()</f>
        <v>0</v>
      </c>
      <c r="S845" t="b">
        <f t="shared" si="79"/>
        <v>0</v>
      </c>
      <c r="T845">
        <v>0</v>
      </c>
      <c r="U845">
        <v>0</v>
      </c>
      <c r="V845">
        <v>1</v>
      </c>
    </row>
    <row r="846" spans="1:22" ht="15" customHeight="1" x14ac:dyDescent="0.25">
      <c r="A846">
        <v>845</v>
      </c>
      <c r="B846">
        <v>8</v>
      </c>
      <c r="C846">
        <v>160.5</v>
      </c>
      <c r="D846">
        <v>2</v>
      </c>
      <c r="E846">
        <v>1467</v>
      </c>
      <c r="F846">
        <v>26</v>
      </c>
      <c r="G846">
        <v>721</v>
      </c>
      <c r="H846">
        <v>0</v>
      </c>
      <c r="I846">
        <v>3.1029186E-2</v>
      </c>
      <c r="J846">
        <v>0</v>
      </c>
      <c r="K846">
        <v>0</v>
      </c>
      <c r="L846" t="s">
        <v>53</v>
      </c>
      <c r="M846">
        <v>2</v>
      </c>
      <c r="N846">
        <v>2</v>
      </c>
      <c r="O846">
        <v>1</v>
      </c>
      <c r="P846">
        <v>1</v>
      </c>
      <c r="Q846" t="s">
        <v>51</v>
      </c>
      <c r="R846" t="b">
        <f>FALSE()</f>
        <v>0</v>
      </c>
      <c r="S846" t="b">
        <f t="shared" si="79"/>
        <v>0</v>
      </c>
      <c r="T846">
        <v>0</v>
      </c>
      <c r="U846">
        <v>0</v>
      </c>
      <c r="V846">
        <v>1</v>
      </c>
    </row>
    <row r="847" spans="1:22" ht="15" customHeight="1" x14ac:dyDescent="0.25">
      <c r="A847">
        <v>846</v>
      </c>
      <c r="B847">
        <v>4</v>
      </c>
      <c r="C847">
        <v>64.333333330000002</v>
      </c>
      <c r="D847">
        <v>1</v>
      </c>
      <c r="E847">
        <v>13</v>
      </c>
      <c r="F847">
        <v>27</v>
      </c>
      <c r="G847">
        <v>1433.916667</v>
      </c>
      <c r="H847">
        <v>0</v>
      </c>
      <c r="I847">
        <v>1.8226600999999999E-2</v>
      </c>
      <c r="J847">
        <v>3.6913448280000001</v>
      </c>
      <c r="K847">
        <v>0</v>
      </c>
      <c r="L847" t="s">
        <v>53</v>
      </c>
      <c r="M847">
        <v>1</v>
      </c>
      <c r="N847">
        <v>4</v>
      </c>
      <c r="O847">
        <v>1</v>
      </c>
      <c r="P847">
        <v>8</v>
      </c>
      <c r="Q847" t="s">
        <v>52</v>
      </c>
      <c r="R847" t="b">
        <f>FALSE()</f>
        <v>0</v>
      </c>
      <c r="S847" t="b">
        <f>TRUE()</f>
        <v>1</v>
      </c>
      <c r="T847">
        <v>1</v>
      </c>
      <c r="U847">
        <v>0</v>
      </c>
      <c r="V847">
        <v>0</v>
      </c>
    </row>
    <row r="848" spans="1:22" ht="15" customHeight="1" x14ac:dyDescent="0.25">
      <c r="A848">
        <v>847</v>
      </c>
      <c r="B848">
        <v>4</v>
      </c>
      <c r="C848">
        <v>73.333333330000002</v>
      </c>
      <c r="D848">
        <v>0</v>
      </c>
      <c r="E848">
        <v>0</v>
      </c>
      <c r="F848">
        <v>17</v>
      </c>
      <c r="G848">
        <v>478.83333329999999</v>
      </c>
      <c r="H848">
        <v>0</v>
      </c>
      <c r="I848">
        <v>8.7719300000000007E-3</v>
      </c>
      <c r="J848">
        <v>0</v>
      </c>
      <c r="K848">
        <v>0</v>
      </c>
      <c r="L848" t="s">
        <v>53</v>
      </c>
      <c r="M848">
        <v>1</v>
      </c>
      <c r="N848">
        <v>1</v>
      </c>
      <c r="O848">
        <v>3</v>
      </c>
      <c r="P848">
        <v>2</v>
      </c>
      <c r="Q848" t="s">
        <v>51</v>
      </c>
      <c r="R848" t="b">
        <f>FALSE()</f>
        <v>0</v>
      </c>
      <c r="S848" t="b">
        <f t="shared" ref="S848:S854" si="80">FALSE()</f>
        <v>0</v>
      </c>
      <c r="T848">
        <v>0</v>
      </c>
      <c r="U848">
        <v>0</v>
      </c>
      <c r="V848">
        <v>1</v>
      </c>
    </row>
    <row r="849" spans="1:22" ht="15" customHeight="1" x14ac:dyDescent="0.25">
      <c r="A849">
        <v>848</v>
      </c>
      <c r="B849">
        <v>0</v>
      </c>
      <c r="C849">
        <v>0</v>
      </c>
      <c r="D849">
        <v>0</v>
      </c>
      <c r="E849">
        <v>0</v>
      </c>
      <c r="F849">
        <v>7</v>
      </c>
      <c r="G849">
        <v>182</v>
      </c>
      <c r="H849">
        <v>2.8571428999999999E-2</v>
      </c>
      <c r="I849">
        <v>7.1428570999999996E-2</v>
      </c>
      <c r="J849">
        <v>0</v>
      </c>
      <c r="K849">
        <v>0</v>
      </c>
      <c r="L849" t="s">
        <v>53</v>
      </c>
      <c r="M849">
        <v>3</v>
      </c>
      <c r="N849">
        <v>2</v>
      </c>
      <c r="O849">
        <v>1</v>
      </c>
      <c r="P849">
        <v>13</v>
      </c>
      <c r="Q849" t="s">
        <v>51</v>
      </c>
      <c r="R849" t="b">
        <f>TRUE()</f>
        <v>1</v>
      </c>
      <c r="S849" t="b">
        <f t="shared" si="80"/>
        <v>0</v>
      </c>
      <c r="T849">
        <v>0</v>
      </c>
      <c r="U849">
        <v>1</v>
      </c>
      <c r="V849">
        <v>1</v>
      </c>
    </row>
    <row r="850" spans="1:22" ht="15" customHeight="1" x14ac:dyDescent="0.25">
      <c r="A850">
        <v>849</v>
      </c>
      <c r="B850">
        <v>9</v>
      </c>
      <c r="C850">
        <v>215.2333333</v>
      </c>
      <c r="D850">
        <v>5</v>
      </c>
      <c r="E850">
        <v>450</v>
      </c>
      <c r="F850">
        <v>35</v>
      </c>
      <c r="G850">
        <v>1974.3523809999999</v>
      </c>
      <c r="H850">
        <v>4.7619050000000003E-3</v>
      </c>
      <c r="I850">
        <v>1.8866213E-2</v>
      </c>
      <c r="J850">
        <v>15.32910159</v>
      </c>
      <c r="K850">
        <v>0</v>
      </c>
      <c r="L850" t="s">
        <v>53</v>
      </c>
      <c r="M850">
        <v>2</v>
      </c>
      <c r="N850">
        <v>2</v>
      </c>
      <c r="O850">
        <v>3</v>
      </c>
      <c r="P850">
        <v>2</v>
      </c>
      <c r="Q850" t="s">
        <v>51</v>
      </c>
      <c r="R850" t="b">
        <f>FALSE()</f>
        <v>0</v>
      </c>
      <c r="S850" t="b">
        <f t="shared" si="80"/>
        <v>0</v>
      </c>
      <c r="T850">
        <v>0</v>
      </c>
      <c r="U850">
        <v>0</v>
      </c>
      <c r="V850">
        <v>1</v>
      </c>
    </row>
    <row r="851" spans="1:22" ht="15" customHeight="1" x14ac:dyDescent="0.25">
      <c r="A851">
        <v>850</v>
      </c>
      <c r="B851">
        <v>4</v>
      </c>
      <c r="C851">
        <v>81.5</v>
      </c>
      <c r="D851">
        <v>0</v>
      </c>
      <c r="E851">
        <v>0</v>
      </c>
      <c r="F851">
        <v>12</v>
      </c>
      <c r="G851">
        <v>223.58333329999999</v>
      </c>
      <c r="H851">
        <v>0</v>
      </c>
      <c r="I851">
        <v>2.6666670000000002E-3</v>
      </c>
      <c r="J851">
        <v>0</v>
      </c>
      <c r="K851">
        <v>0</v>
      </c>
      <c r="L851" t="s">
        <v>53</v>
      </c>
      <c r="M851">
        <v>1</v>
      </c>
      <c r="N851">
        <v>1</v>
      </c>
      <c r="O851">
        <v>1</v>
      </c>
      <c r="P851">
        <v>3</v>
      </c>
      <c r="Q851" t="s">
        <v>51</v>
      </c>
      <c r="R851" t="b">
        <f>FALSE()</f>
        <v>0</v>
      </c>
      <c r="S851" t="b">
        <f t="shared" si="80"/>
        <v>0</v>
      </c>
      <c r="T851">
        <v>0</v>
      </c>
      <c r="U851">
        <v>0</v>
      </c>
      <c r="V851">
        <v>1</v>
      </c>
    </row>
    <row r="852" spans="1:22" ht="15" customHeight="1" x14ac:dyDescent="0.25">
      <c r="A852">
        <v>851</v>
      </c>
      <c r="B852">
        <v>0</v>
      </c>
      <c r="C852">
        <v>0</v>
      </c>
      <c r="D852">
        <v>1</v>
      </c>
      <c r="E852">
        <v>26</v>
      </c>
      <c r="F852">
        <v>15</v>
      </c>
      <c r="G852">
        <v>817.41666669999995</v>
      </c>
      <c r="H852">
        <v>2.6666667000000002E-2</v>
      </c>
      <c r="I852">
        <v>3.8222222E-2</v>
      </c>
      <c r="J852">
        <v>0</v>
      </c>
      <c r="K852">
        <v>0</v>
      </c>
      <c r="L852" t="s">
        <v>53</v>
      </c>
      <c r="M852">
        <v>2</v>
      </c>
      <c r="N852">
        <v>2</v>
      </c>
      <c r="O852">
        <v>6</v>
      </c>
      <c r="P852">
        <v>1</v>
      </c>
      <c r="Q852" t="s">
        <v>51</v>
      </c>
      <c r="R852" t="b">
        <f>FALSE()</f>
        <v>0</v>
      </c>
      <c r="S852" t="b">
        <f t="shared" si="80"/>
        <v>0</v>
      </c>
      <c r="T852">
        <v>0</v>
      </c>
      <c r="U852">
        <v>0</v>
      </c>
      <c r="V852">
        <v>1</v>
      </c>
    </row>
    <row r="853" spans="1:22" ht="15" customHeight="1" x14ac:dyDescent="0.25">
      <c r="A853">
        <v>852</v>
      </c>
      <c r="B853">
        <v>7</v>
      </c>
      <c r="C853">
        <v>201.5</v>
      </c>
      <c r="D853">
        <v>0</v>
      </c>
      <c r="E853">
        <v>0</v>
      </c>
      <c r="F853">
        <v>17</v>
      </c>
      <c r="G853">
        <v>750.16666669999995</v>
      </c>
      <c r="H853">
        <v>0</v>
      </c>
      <c r="I853">
        <v>5.5555559999999997E-3</v>
      </c>
      <c r="J853">
        <v>0</v>
      </c>
      <c r="K853">
        <v>0</v>
      </c>
      <c r="L853" t="s">
        <v>53</v>
      </c>
      <c r="M853">
        <v>3</v>
      </c>
      <c r="N853">
        <v>2</v>
      </c>
      <c r="O853">
        <v>4</v>
      </c>
      <c r="P853">
        <v>2</v>
      </c>
      <c r="Q853" t="s">
        <v>51</v>
      </c>
      <c r="R853" t="b">
        <f>FALSE()</f>
        <v>0</v>
      </c>
      <c r="S853" t="b">
        <f t="shared" si="80"/>
        <v>0</v>
      </c>
      <c r="T853">
        <v>0</v>
      </c>
      <c r="U853">
        <v>0</v>
      </c>
      <c r="V853">
        <v>1</v>
      </c>
    </row>
    <row r="854" spans="1:22" ht="15" customHeight="1" x14ac:dyDescent="0.25">
      <c r="A854">
        <v>853</v>
      </c>
      <c r="B854">
        <v>0</v>
      </c>
      <c r="C854">
        <v>0</v>
      </c>
      <c r="D854">
        <v>0</v>
      </c>
      <c r="E854">
        <v>0</v>
      </c>
      <c r="F854">
        <v>2</v>
      </c>
      <c r="G854">
        <v>13</v>
      </c>
      <c r="H854">
        <v>0.1</v>
      </c>
      <c r="I854">
        <v>0.1</v>
      </c>
      <c r="J854">
        <v>0</v>
      </c>
      <c r="K854">
        <v>0</v>
      </c>
      <c r="L854" t="s">
        <v>53</v>
      </c>
      <c r="M854">
        <v>1</v>
      </c>
      <c r="N854">
        <v>1</v>
      </c>
      <c r="O854">
        <v>2</v>
      </c>
      <c r="P854">
        <v>1</v>
      </c>
      <c r="Q854" t="s">
        <v>51</v>
      </c>
      <c r="R854" t="b">
        <f>TRUE()</f>
        <v>1</v>
      </c>
      <c r="S854" t="b">
        <f t="shared" si="80"/>
        <v>0</v>
      </c>
      <c r="T854">
        <v>0</v>
      </c>
      <c r="U854">
        <v>1</v>
      </c>
      <c r="V854">
        <v>1</v>
      </c>
    </row>
    <row r="855" spans="1:22" ht="15" customHeight="1" x14ac:dyDescent="0.25">
      <c r="A855">
        <v>854</v>
      </c>
      <c r="B855">
        <v>8</v>
      </c>
      <c r="C855">
        <v>492.41666670000001</v>
      </c>
      <c r="D855">
        <v>4</v>
      </c>
      <c r="E855">
        <v>384</v>
      </c>
      <c r="F855">
        <v>52</v>
      </c>
      <c r="G855">
        <v>4699.2777779999997</v>
      </c>
      <c r="H855">
        <v>7.2580650000000002E-3</v>
      </c>
      <c r="I855">
        <v>1.8233487E-2</v>
      </c>
      <c r="J855">
        <v>11.1076505</v>
      </c>
      <c r="K855">
        <v>0</v>
      </c>
      <c r="L855" t="s">
        <v>53</v>
      </c>
      <c r="M855">
        <v>2</v>
      </c>
      <c r="N855">
        <v>2</v>
      </c>
      <c r="O855">
        <v>1</v>
      </c>
      <c r="P855">
        <v>2</v>
      </c>
      <c r="Q855" t="s">
        <v>51</v>
      </c>
      <c r="R855" t="b">
        <f>FALSE()</f>
        <v>0</v>
      </c>
      <c r="S855" t="b">
        <f>TRUE()</f>
        <v>1</v>
      </c>
      <c r="T855">
        <v>1</v>
      </c>
      <c r="U855">
        <v>0</v>
      </c>
      <c r="V855">
        <v>1</v>
      </c>
    </row>
    <row r="856" spans="1:22" ht="15" customHeight="1" x14ac:dyDescent="0.25">
      <c r="A856">
        <v>855</v>
      </c>
      <c r="B856">
        <v>7</v>
      </c>
      <c r="C856">
        <v>146.25</v>
      </c>
      <c r="D856">
        <v>0</v>
      </c>
      <c r="E856">
        <v>0</v>
      </c>
      <c r="F856">
        <v>42</v>
      </c>
      <c r="G856">
        <v>1030.2666670000001</v>
      </c>
      <c r="H856">
        <v>0</v>
      </c>
      <c r="I856">
        <v>8.6956519999999999E-3</v>
      </c>
      <c r="J856">
        <v>0</v>
      </c>
      <c r="K856">
        <v>0</v>
      </c>
      <c r="L856" t="s">
        <v>53</v>
      </c>
      <c r="M856">
        <v>2</v>
      </c>
      <c r="N856">
        <v>2</v>
      </c>
      <c r="O856">
        <v>1</v>
      </c>
      <c r="P856">
        <v>2</v>
      </c>
      <c r="Q856" t="s">
        <v>52</v>
      </c>
      <c r="R856" t="b">
        <f>FALSE()</f>
        <v>0</v>
      </c>
      <c r="S856" t="b">
        <f>FALSE()</f>
        <v>0</v>
      </c>
      <c r="T856">
        <v>0</v>
      </c>
      <c r="U856">
        <v>0</v>
      </c>
      <c r="V856">
        <v>0</v>
      </c>
    </row>
    <row r="857" spans="1:22" ht="15" customHeight="1" x14ac:dyDescent="0.25">
      <c r="A857">
        <v>856</v>
      </c>
      <c r="B857">
        <v>5</v>
      </c>
      <c r="C857">
        <v>156.26904759999999</v>
      </c>
      <c r="D857">
        <v>4</v>
      </c>
      <c r="E857">
        <v>90</v>
      </c>
      <c r="F857">
        <v>35</v>
      </c>
      <c r="G857">
        <v>776.01904760000002</v>
      </c>
      <c r="H857">
        <v>0</v>
      </c>
      <c r="I857">
        <v>5.7142859999999998E-3</v>
      </c>
      <c r="J857">
        <v>0</v>
      </c>
      <c r="K857">
        <v>0</v>
      </c>
      <c r="L857" t="s">
        <v>53</v>
      </c>
      <c r="M857">
        <v>3</v>
      </c>
      <c r="N857">
        <v>2</v>
      </c>
      <c r="O857">
        <v>4</v>
      </c>
      <c r="P857">
        <v>2</v>
      </c>
      <c r="Q857" t="s">
        <v>51</v>
      </c>
      <c r="R857" t="b">
        <f>FALSE()</f>
        <v>0</v>
      </c>
      <c r="S857" t="b">
        <f>FALSE()</f>
        <v>0</v>
      </c>
      <c r="T857">
        <v>0</v>
      </c>
      <c r="U857">
        <v>0</v>
      </c>
      <c r="V857">
        <v>1</v>
      </c>
    </row>
    <row r="858" spans="1:22" ht="15" customHeight="1" x14ac:dyDescent="0.25">
      <c r="A858">
        <v>857</v>
      </c>
      <c r="B858">
        <v>0</v>
      </c>
      <c r="C858">
        <v>0</v>
      </c>
      <c r="D858">
        <v>0</v>
      </c>
      <c r="E858">
        <v>0</v>
      </c>
      <c r="F858">
        <v>3</v>
      </c>
      <c r="G858">
        <v>558</v>
      </c>
      <c r="H858">
        <v>0</v>
      </c>
      <c r="I858">
        <v>6.6666666999999999E-2</v>
      </c>
      <c r="J858">
        <v>0</v>
      </c>
      <c r="K858">
        <v>0</v>
      </c>
      <c r="L858" t="s">
        <v>53</v>
      </c>
      <c r="M858">
        <v>4</v>
      </c>
      <c r="N858">
        <v>1</v>
      </c>
      <c r="O858">
        <v>3</v>
      </c>
      <c r="P858">
        <v>1</v>
      </c>
      <c r="Q858" t="s">
        <v>51</v>
      </c>
      <c r="R858" t="b">
        <f>FALSE()</f>
        <v>0</v>
      </c>
      <c r="S858" t="b">
        <f>FALSE()</f>
        <v>0</v>
      </c>
      <c r="T858">
        <v>0</v>
      </c>
      <c r="U858">
        <v>0</v>
      </c>
      <c r="V858">
        <v>1</v>
      </c>
    </row>
    <row r="859" spans="1:22" ht="15" customHeight="1" x14ac:dyDescent="0.25">
      <c r="A859">
        <v>858</v>
      </c>
      <c r="B859">
        <v>4</v>
      </c>
      <c r="C859">
        <v>13.61904762</v>
      </c>
      <c r="D859">
        <v>0</v>
      </c>
      <c r="E859">
        <v>0</v>
      </c>
      <c r="F859">
        <v>27</v>
      </c>
      <c r="G859">
        <v>520.33333330000005</v>
      </c>
      <c r="H859">
        <v>0</v>
      </c>
      <c r="I859">
        <v>2.0322580999999999E-2</v>
      </c>
      <c r="J859">
        <v>8.4979354839999992</v>
      </c>
      <c r="K859">
        <v>0</v>
      </c>
      <c r="L859" t="s">
        <v>53</v>
      </c>
      <c r="M859">
        <v>3</v>
      </c>
      <c r="N859">
        <v>2</v>
      </c>
      <c r="O859">
        <v>4</v>
      </c>
      <c r="P859">
        <v>2</v>
      </c>
      <c r="Q859" t="s">
        <v>51</v>
      </c>
      <c r="R859" t="b">
        <f>TRUE()</f>
        <v>1</v>
      </c>
      <c r="S859" t="b">
        <f>FALSE()</f>
        <v>0</v>
      </c>
      <c r="T859">
        <v>0</v>
      </c>
      <c r="U859">
        <v>1</v>
      </c>
      <c r="V859">
        <v>1</v>
      </c>
    </row>
    <row r="860" spans="1:22" ht="15" customHeight="1" x14ac:dyDescent="0.25">
      <c r="A860">
        <v>859</v>
      </c>
      <c r="B860">
        <v>0</v>
      </c>
      <c r="C860">
        <v>0</v>
      </c>
      <c r="D860">
        <v>0</v>
      </c>
      <c r="E860">
        <v>0</v>
      </c>
      <c r="F860">
        <v>8</v>
      </c>
      <c r="G860">
        <v>349.5</v>
      </c>
      <c r="H860">
        <v>0</v>
      </c>
      <c r="I860">
        <v>2.8571428999999999E-2</v>
      </c>
      <c r="J860">
        <v>25.187999999999999</v>
      </c>
      <c r="K860">
        <v>0</v>
      </c>
      <c r="L860" t="s">
        <v>53</v>
      </c>
      <c r="M860">
        <v>1</v>
      </c>
      <c r="N860">
        <v>2</v>
      </c>
      <c r="O860">
        <v>1</v>
      </c>
      <c r="P860">
        <v>8</v>
      </c>
      <c r="Q860" t="s">
        <v>52</v>
      </c>
      <c r="R860" t="b">
        <f>FALSE()</f>
        <v>0</v>
      </c>
      <c r="S860" t="b">
        <f>TRUE()</f>
        <v>1</v>
      </c>
      <c r="T860">
        <v>1</v>
      </c>
      <c r="U860">
        <v>0</v>
      </c>
      <c r="V860">
        <v>0</v>
      </c>
    </row>
    <row r="861" spans="1:22" ht="15" customHeight="1" x14ac:dyDescent="0.25">
      <c r="A861">
        <v>860</v>
      </c>
      <c r="B861">
        <v>2</v>
      </c>
      <c r="C861">
        <v>14</v>
      </c>
      <c r="D861">
        <v>0</v>
      </c>
      <c r="E861">
        <v>0</v>
      </c>
      <c r="F861">
        <v>31</v>
      </c>
      <c r="G861">
        <v>754.5</v>
      </c>
      <c r="H861">
        <v>0</v>
      </c>
      <c r="I861">
        <v>6.2500000000000003E-3</v>
      </c>
      <c r="J861">
        <v>0</v>
      </c>
      <c r="K861">
        <v>0</v>
      </c>
      <c r="L861" t="s">
        <v>53</v>
      </c>
      <c r="M861">
        <v>2</v>
      </c>
      <c r="N861">
        <v>2</v>
      </c>
      <c r="O861">
        <v>1</v>
      </c>
      <c r="P861">
        <v>8</v>
      </c>
      <c r="Q861" t="s">
        <v>51</v>
      </c>
      <c r="R861" t="b">
        <f>TRUE()</f>
        <v>1</v>
      </c>
      <c r="S861" t="b">
        <f>FALSE()</f>
        <v>0</v>
      </c>
      <c r="T861">
        <v>0</v>
      </c>
      <c r="U861">
        <v>1</v>
      </c>
      <c r="V861">
        <v>1</v>
      </c>
    </row>
    <row r="862" spans="1:22" ht="15" customHeight="1" x14ac:dyDescent="0.25">
      <c r="A862">
        <v>861</v>
      </c>
      <c r="B862">
        <v>0</v>
      </c>
      <c r="C862">
        <v>0</v>
      </c>
      <c r="D862">
        <v>0</v>
      </c>
      <c r="E862">
        <v>0</v>
      </c>
      <c r="F862">
        <v>13</v>
      </c>
      <c r="G862">
        <v>305</v>
      </c>
      <c r="H862">
        <v>0</v>
      </c>
      <c r="I862">
        <v>1.6666667E-2</v>
      </c>
      <c r="J862">
        <v>0</v>
      </c>
      <c r="K862">
        <v>0</v>
      </c>
      <c r="L862" t="s">
        <v>53</v>
      </c>
      <c r="M862">
        <v>1</v>
      </c>
      <c r="N862">
        <v>1</v>
      </c>
      <c r="O862">
        <v>1</v>
      </c>
      <c r="P862">
        <v>2</v>
      </c>
      <c r="Q862" t="s">
        <v>52</v>
      </c>
      <c r="R862" t="b">
        <f>FALSE()</f>
        <v>0</v>
      </c>
      <c r="S862" t="b">
        <f>FALSE()</f>
        <v>0</v>
      </c>
      <c r="T862">
        <v>0</v>
      </c>
      <c r="U862">
        <v>0</v>
      </c>
      <c r="V862">
        <v>0</v>
      </c>
    </row>
    <row r="863" spans="1:22" ht="15" customHeight="1" x14ac:dyDescent="0.25">
      <c r="A863">
        <v>862</v>
      </c>
      <c r="B863">
        <v>0</v>
      </c>
      <c r="C863">
        <v>0</v>
      </c>
      <c r="D863">
        <v>0</v>
      </c>
      <c r="E863">
        <v>0</v>
      </c>
      <c r="F863">
        <v>21</v>
      </c>
      <c r="G863">
        <v>399.85119049999997</v>
      </c>
      <c r="H863">
        <v>0</v>
      </c>
      <c r="I863">
        <v>2.3933658999999999E-2</v>
      </c>
      <c r="J863">
        <v>0</v>
      </c>
      <c r="K863">
        <v>0</v>
      </c>
      <c r="L863" t="s">
        <v>53</v>
      </c>
      <c r="M863">
        <v>3</v>
      </c>
      <c r="N863">
        <v>2</v>
      </c>
      <c r="O863">
        <v>1</v>
      </c>
      <c r="P863">
        <v>1</v>
      </c>
      <c r="Q863" t="s">
        <v>51</v>
      </c>
      <c r="R863" t="b">
        <f>FALSE()</f>
        <v>0</v>
      </c>
      <c r="S863" t="b">
        <f>FALSE()</f>
        <v>0</v>
      </c>
      <c r="T863">
        <v>0</v>
      </c>
      <c r="U863">
        <v>0</v>
      </c>
      <c r="V863">
        <v>1</v>
      </c>
    </row>
    <row r="864" spans="1:22" ht="15" customHeight="1" x14ac:dyDescent="0.25">
      <c r="A864">
        <v>863</v>
      </c>
      <c r="B864">
        <v>1</v>
      </c>
      <c r="C864">
        <v>12</v>
      </c>
      <c r="D864">
        <v>0</v>
      </c>
      <c r="E864">
        <v>0</v>
      </c>
      <c r="F864">
        <v>6</v>
      </c>
      <c r="G864">
        <v>74</v>
      </c>
      <c r="H864">
        <v>0</v>
      </c>
      <c r="I864">
        <v>2.8571428999999999E-2</v>
      </c>
      <c r="J864">
        <v>0</v>
      </c>
      <c r="K864">
        <v>0</v>
      </c>
      <c r="L864" t="s">
        <v>53</v>
      </c>
      <c r="M864">
        <v>1</v>
      </c>
      <c r="N864">
        <v>1</v>
      </c>
      <c r="O864">
        <v>1</v>
      </c>
      <c r="P864">
        <v>10</v>
      </c>
      <c r="Q864" t="s">
        <v>51</v>
      </c>
      <c r="R864" t="b">
        <f>FALSE()</f>
        <v>0</v>
      </c>
      <c r="S864" t="b">
        <f>FALSE()</f>
        <v>0</v>
      </c>
      <c r="T864">
        <v>0</v>
      </c>
      <c r="U864">
        <v>0</v>
      </c>
      <c r="V864">
        <v>1</v>
      </c>
    </row>
    <row r="865" spans="1:22" ht="15" customHeight="1" x14ac:dyDescent="0.25">
      <c r="A865">
        <v>864</v>
      </c>
      <c r="B865">
        <v>6</v>
      </c>
      <c r="C865">
        <v>352.5</v>
      </c>
      <c r="D865">
        <v>0</v>
      </c>
      <c r="E865">
        <v>0</v>
      </c>
      <c r="F865">
        <v>21</v>
      </c>
      <c r="G865">
        <v>696.66666669999995</v>
      </c>
      <c r="H865">
        <v>0</v>
      </c>
      <c r="I865">
        <v>1.2500000000000001E-2</v>
      </c>
      <c r="J865">
        <v>75.067815719999999</v>
      </c>
      <c r="K865">
        <v>0</v>
      </c>
      <c r="L865" t="s">
        <v>53</v>
      </c>
      <c r="M865">
        <v>2</v>
      </c>
      <c r="N865">
        <v>2</v>
      </c>
      <c r="O865">
        <v>6</v>
      </c>
      <c r="P865">
        <v>10</v>
      </c>
      <c r="Q865" t="s">
        <v>52</v>
      </c>
      <c r="R865" t="b">
        <f>TRUE()</f>
        <v>1</v>
      </c>
      <c r="S865" t="b">
        <f>TRUE()</f>
        <v>1</v>
      </c>
      <c r="T865">
        <v>1</v>
      </c>
      <c r="U865">
        <v>1</v>
      </c>
      <c r="V865">
        <v>0</v>
      </c>
    </row>
    <row r="866" spans="1:22" ht="15" customHeight="1" x14ac:dyDescent="0.25">
      <c r="A866">
        <v>865</v>
      </c>
      <c r="B866">
        <v>0</v>
      </c>
      <c r="C866">
        <v>0</v>
      </c>
      <c r="D866">
        <v>0</v>
      </c>
      <c r="E866">
        <v>0</v>
      </c>
      <c r="F866">
        <v>3</v>
      </c>
      <c r="G866">
        <v>59</v>
      </c>
      <c r="H866">
        <v>0</v>
      </c>
      <c r="I866">
        <v>3.3333333E-2</v>
      </c>
      <c r="J866">
        <v>0</v>
      </c>
      <c r="K866">
        <v>0</v>
      </c>
      <c r="L866" t="s">
        <v>53</v>
      </c>
      <c r="M866">
        <v>3</v>
      </c>
      <c r="N866">
        <v>2</v>
      </c>
      <c r="O866">
        <v>1</v>
      </c>
      <c r="P866">
        <v>1</v>
      </c>
      <c r="Q866" t="s">
        <v>51</v>
      </c>
      <c r="R866" t="b">
        <f>FALSE()</f>
        <v>0</v>
      </c>
      <c r="S866" t="b">
        <f t="shared" ref="S866:S879" si="81">FALSE()</f>
        <v>0</v>
      </c>
      <c r="T866">
        <v>0</v>
      </c>
      <c r="U866">
        <v>0</v>
      </c>
      <c r="V866">
        <v>1</v>
      </c>
    </row>
    <row r="867" spans="1:22" ht="15" customHeight="1" x14ac:dyDescent="0.25">
      <c r="A867">
        <v>866</v>
      </c>
      <c r="B867">
        <v>0</v>
      </c>
      <c r="C867">
        <v>0</v>
      </c>
      <c r="D867">
        <v>0</v>
      </c>
      <c r="E867">
        <v>0</v>
      </c>
      <c r="F867">
        <v>3</v>
      </c>
      <c r="G867">
        <v>50</v>
      </c>
      <c r="H867">
        <v>0</v>
      </c>
      <c r="I867">
        <v>3.3333333E-2</v>
      </c>
      <c r="J867">
        <v>0</v>
      </c>
      <c r="K867">
        <v>0</v>
      </c>
      <c r="L867" t="s">
        <v>53</v>
      </c>
      <c r="M867">
        <v>2</v>
      </c>
      <c r="N867">
        <v>2</v>
      </c>
      <c r="O867">
        <v>1</v>
      </c>
      <c r="P867">
        <v>2</v>
      </c>
      <c r="Q867" t="s">
        <v>51</v>
      </c>
      <c r="R867" t="b">
        <f>FALSE()</f>
        <v>0</v>
      </c>
      <c r="S867" t="b">
        <f t="shared" si="81"/>
        <v>0</v>
      </c>
      <c r="T867">
        <v>0</v>
      </c>
      <c r="U867">
        <v>0</v>
      </c>
      <c r="V867">
        <v>1</v>
      </c>
    </row>
    <row r="868" spans="1:22" ht="15" customHeight="1" x14ac:dyDescent="0.25">
      <c r="A868">
        <v>867</v>
      </c>
      <c r="B868">
        <v>5</v>
      </c>
      <c r="C868">
        <v>92.75</v>
      </c>
      <c r="D868">
        <v>1</v>
      </c>
      <c r="E868">
        <v>74.75</v>
      </c>
      <c r="F868">
        <v>84</v>
      </c>
      <c r="G868">
        <v>2756.2151520000002</v>
      </c>
      <c r="H868">
        <v>0</v>
      </c>
      <c r="I868">
        <v>2.4621209999999998E-3</v>
      </c>
      <c r="J868">
        <v>0</v>
      </c>
      <c r="K868">
        <v>0</v>
      </c>
      <c r="L868" t="s">
        <v>53</v>
      </c>
      <c r="M868">
        <v>2</v>
      </c>
      <c r="N868">
        <v>2</v>
      </c>
      <c r="O868">
        <v>9</v>
      </c>
      <c r="P868">
        <v>3</v>
      </c>
      <c r="Q868" t="s">
        <v>52</v>
      </c>
      <c r="R868" t="b">
        <f>TRUE()</f>
        <v>1</v>
      </c>
      <c r="S868" t="b">
        <f t="shared" si="81"/>
        <v>0</v>
      </c>
      <c r="T868">
        <v>0</v>
      </c>
      <c r="U868">
        <v>1</v>
      </c>
      <c r="V868">
        <v>0</v>
      </c>
    </row>
    <row r="869" spans="1:22" ht="15" customHeight="1" x14ac:dyDescent="0.25">
      <c r="A869">
        <v>868</v>
      </c>
      <c r="B869">
        <v>0</v>
      </c>
      <c r="C869">
        <v>0</v>
      </c>
      <c r="D869">
        <v>0</v>
      </c>
      <c r="E869">
        <v>0</v>
      </c>
      <c r="F869">
        <v>12</v>
      </c>
      <c r="G869">
        <v>425.16666670000001</v>
      </c>
      <c r="H869">
        <v>0</v>
      </c>
      <c r="I869">
        <v>1.6666667E-2</v>
      </c>
      <c r="J869">
        <v>0</v>
      </c>
      <c r="K869">
        <v>0</v>
      </c>
      <c r="L869" t="s">
        <v>53</v>
      </c>
      <c r="M869">
        <v>1</v>
      </c>
      <c r="N869">
        <v>1</v>
      </c>
      <c r="O869">
        <v>6</v>
      </c>
      <c r="P869">
        <v>10</v>
      </c>
      <c r="Q869" t="s">
        <v>51</v>
      </c>
      <c r="R869" t="b">
        <f>FALSE()</f>
        <v>0</v>
      </c>
      <c r="S869" t="b">
        <f t="shared" si="81"/>
        <v>0</v>
      </c>
      <c r="T869">
        <v>0</v>
      </c>
      <c r="U869">
        <v>0</v>
      </c>
      <c r="V869">
        <v>1</v>
      </c>
    </row>
    <row r="870" spans="1:22" ht="15" customHeight="1" x14ac:dyDescent="0.25">
      <c r="A870">
        <v>869</v>
      </c>
      <c r="B870">
        <v>0</v>
      </c>
      <c r="C870">
        <v>0</v>
      </c>
      <c r="D870">
        <v>0</v>
      </c>
      <c r="E870">
        <v>0</v>
      </c>
      <c r="F870">
        <v>78</v>
      </c>
      <c r="G870">
        <v>1781.69697</v>
      </c>
      <c r="H870">
        <v>3.2051279999999998E-3</v>
      </c>
      <c r="I870">
        <v>1.5811966E-2</v>
      </c>
      <c r="J870">
        <v>0</v>
      </c>
      <c r="K870">
        <v>0</v>
      </c>
      <c r="L870" t="s">
        <v>53</v>
      </c>
      <c r="M870">
        <v>2</v>
      </c>
      <c r="N870">
        <v>2</v>
      </c>
      <c r="O870">
        <v>8</v>
      </c>
      <c r="P870">
        <v>3</v>
      </c>
      <c r="Q870" t="s">
        <v>51</v>
      </c>
      <c r="R870" t="b">
        <f>FALSE()</f>
        <v>0</v>
      </c>
      <c r="S870" t="b">
        <f t="shared" si="81"/>
        <v>0</v>
      </c>
      <c r="T870">
        <v>0</v>
      </c>
      <c r="U870">
        <v>0</v>
      </c>
      <c r="V870">
        <v>1</v>
      </c>
    </row>
    <row r="871" spans="1:22" ht="15" customHeight="1" x14ac:dyDescent="0.25">
      <c r="A871">
        <v>870</v>
      </c>
      <c r="B871">
        <v>3</v>
      </c>
      <c r="C871">
        <v>168</v>
      </c>
      <c r="D871">
        <v>0</v>
      </c>
      <c r="E871">
        <v>0</v>
      </c>
      <c r="F871">
        <v>7</v>
      </c>
      <c r="G871">
        <v>296.16666670000001</v>
      </c>
      <c r="H871">
        <v>0</v>
      </c>
      <c r="I871">
        <v>1.1111111E-2</v>
      </c>
      <c r="J871">
        <v>0</v>
      </c>
      <c r="K871">
        <v>0</v>
      </c>
      <c r="L871" t="s">
        <v>53</v>
      </c>
      <c r="M871">
        <v>2</v>
      </c>
      <c r="N871">
        <v>2</v>
      </c>
      <c r="O871">
        <v>3</v>
      </c>
      <c r="P871">
        <v>2</v>
      </c>
      <c r="Q871" t="s">
        <v>52</v>
      </c>
      <c r="R871" t="b">
        <f>FALSE()</f>
        <v>0</v>
      </c>
      <c r="S871" t="b">
        <f t="shared" si="81"/>
        <v>0</v>
      </c>
      <c r="T871">
        <v>0</v>
      </c>
      <c r="U871">
        <v>0</v>
      </c>
      <c r="V871">
        <v>0</v>
      </c>
    </row>
    <row r="872" spans="1:22" ht="15" customHeight="1" x14ac:dyDescent="0.25">
      <c r="A872">
        <v>871</v>
      </c>
      <c r="B872">
        <v>0</v>
      </c>
      <c r="C872">
        <v>0</v>
      </c>
      <c r="D872">
        <v>0</v>
      </c>
      <c r="E872">
        <v>0</v>
      </c>
      <c r="F872">
        <v>1</v>
      </c>
      <c r="G872">
        <v>0</v>
      </c>
      <c r="H872">
        <v>0.2</v>
      </c>
      <c r="I872">
        <v>0.2</v>
      </c>
      <c r="J872">
        <v>0</v>
      </c>
      <c r="K872">
        <v>0</v>
      </c>
      <c r="L872" t="s">
        <v>53</v>
      </c>
      <c r="M872">
        <v>2</v>
      </c>
      <c r="N872">
        <v>4</v>
      </c>
      <c r="O872">
        <v>1</v>
      </c>
      <c r="P872">
        <v>1</v>
      </c>
      <c r="Q872" t="s">
        <v>51</v>
      </c>
      <c r="R872" t="b">
        <f>TRUE()</f>
        <v>1</v>
      </c>
      <c r="S872" t="b">
        <f t="shared" si="81"/>
        <v>0</v>
      </c>
      <c r="T872">
        <v>0</v>
      </c>
      <c r="U872">
        <v>1</v>
      </c>
      <c r="V872">
        <v>1</v>
      </c>
    </row>
    <row r="873" spans="1:22" ht="15" customHeight="1" x14ac:dyDescent="0.25">
      <c r="A873">
        <v>872</v>
      </c>
      <c r="B873">
        <v>5</v>
      </c>
      <c r="C873">
        <v>179.5</v>
      </c>
      <c r="D873">
        <v>0</v>
      </c>
      <c r="E873">
        <v>0</v>
      </c>
      <c r="F873">
        <v>36</v>
      </c>
      <c r="G873">
        <v>1792.8</v>
      </c>
      <c r="H873">
        <v>0</v>
      </c>
      <c r="I873">
        <v>4.3902439999999997E-3</v>
      </c>
      <c r="J873">
        <v>0</v>
      </c>
      <c r="K873">
        <v>0</v>
      </c>
      <c r="L873" t="s">
        <v>53</v>
      </c>
      <c r="M873">
        <v>2</v>
      </c>
      <c r="N873">
        <v>2</v>
      </c>
      <c r="O873">
        <v>3</v>
      </c>
      <c r="P873">
        <v>10</v>
      </c>
      <c r="Q873" t="s">
        <v>51</v>
      </c>
      <c r="R873" t="b">
        <f>FALSE()</f>
        <v>0</v>
      </c>
      <c r="S873" t="b">
        <f t="shared" si="81"/>
        <v>0</v>
      </c>
      <c r="T873">
        <v>0</v>
      </c>
      <c r="U873">
        <v>0</v>
      </c>
      <c r="V873">
        <v>1</v>
      </c>
    </row>
    <row r="874" spans="1:22" ht="15" customHeight="1" x14ac:dyDescent="0.25">
      <c r="A874">
        <v>873</v>
      </c>
      <c r="B874">
        <v>0</v>
      </c>
      <c r="C874">
        <v>0</v>
      </c>
      <c r="D874">
        <v>0</v>
      </c>
      <c r="E874">
        <v>0</v>
      </c>
      <c r="F874">
        <v>1</v>
      </c>
      <c r="G874">
        <v>0</v>
      </c>
      <c r="H874">
        <v>0.2</v>
      </c>
      <c r="I874">
        <v>0.2</v>
      </c>
      <c r="J874">
        <v>0</v>
      </c>
      <c r="K874">
        <v>0</v>
      </c>
      <c r="L874" t="s">
        <v>53</v>
      </c>
      <c r="M874">
        <v>3</v>
      </c>
      <c r="N874">
        <v>2</v>
      </c>
      <c r="O874">
        <v>3</v>
      </c>
      <c r="P874">
        <v>1</v>
      </c>
      <c r="Q874" t="s">
        <v>51</v>
      </c>
      <c r="R874" t="b">
        <f>FALSE()</f>
        <v>0</v>
      </c>
      <c r="S874" t="b">
        <f t="shared" si="81"/>
        <v>0</v>
      </c>
      <c r="T874">
        <v>0</v>
      </c>
      <c r="U874">
        <v>0</v>
      </c>
      <c r="V874">
        <v>1</v>
      </c>
    </row>
    <row r="875" spans="1:22" ht="15" customHeight="1" x14ac:dyDescent="0.25">
      <c r="A875">
        <v>874</v>
      </c>
      <c r="B875">
        <v>8</v>
      </c>
      <c r="C875">
        <v>274.5</v>
      </c>
      <c r="D875">
        <v>0</v>
      </c>
      <c r="E875">
        <v>0</v>
      </c>
      <c r="F875">
        <v>24</v>
      </c>
      <c r="G875">
        <v>515.57575759999997</v>
      </c>
      <c r="H875">
        <v>0</v>
      </c>
      <c r="I875">
        <v>3.7037039999999999E-3</v>
      </c>
      <c r="J875">
        <v>0</v>
      </c>
      <c r="K875">
        <v>0</v>
      </c>
      <c r="L875" t="s">
        <v>53</v>
      </c>
      <c r="M875">
        <v>3</v>
      </c>
      <c r="N875">
        <v>2</v>
      </c>
      <c r="O875">
        <v>2</v>
      </c>
      <c r="P875">
        <v>2</v>
      </c>
      <c r="Q875" t="s">
        <v>51</v>
      </c>
      <c r="R875" t="b">
        <f>TRUE()</f>
        <v>1</v>
      </c>
      <c r="S875" t="b">
        <f t="shared" si="81"/>
        <v>0</v>
      </c>
      <c r="T875">
        <v>0</v>
      </c>
      <c r="U875">
        <v>1</v>
      </c>
      <c r="V875">
        <v>1</v>
      </c>
    </row>
    <row r="876" spans="1:22" ht="15" customHeight="1" x14ac:dyDescent="0.25">
      <c r="A876">
        <v>875</v>
      </c>
      <c r="B876">
        <v>3</v>
      </c>
      <c r="C876">
        <v>64.5</v>
      </c>
      <c r="D876">
        <v>0</v>
      </c>
      <c r="E876">
        <v>0</v>
      </c>
      <c r="F876">
        <v>35</v>
      </c>
      <c r="G876">
        <v>1334.551371</v>
      </c>
      <c r="H876">
        <v>0</v>
      </c>
      <c r="I876">
        <v>7.3095820000000002E-3</v>
      </c>
      <c r="J876">
        <v>0</v>
      </c>
      <c r="K876">
        <v>0</v>
      </c>
      <c r="L876" t="s">
        <v>53</v>
      </c>
      <c r="M876">
        <v>3</v>
      </c>
      <c r="N876">
        <v>2</v>
      </c>
      <c r="O876">
        <v>4</v>
      </c>
      <c r="P876">
        <v>2</v>
      </c>
      <c r="Q876" t="s">
        <v>51</v>
      </c>
      <c r="R876" t="b">
        <f>TRUE()</f>
        <v>1</v>
      </c>
      <c r="S876" t="b">
        <f t="shared" si="81"/>
        <v>0</v>
      </c>
      <c r="T876">
        <v>0</v>
      </c>
      <c r="U876">
        <v>1</v>
      </c>
      <c r="V876">
        <v>1</v>
      </c>
    </row>
    <row r="877" spans="1:22" ht="15" customHeight="1" x14ac:dyDescent="0.25">
      <c r="A877">
        <v>876</v>
      </c>
      <c r="B877">
        <v>0</v>
      </c>
      <c r="C877">
        <v>0</v>
      </c>
      <c r="D877">
        <v>0</v>
      </c>
      <c r="E877">
        <v>0</v>
      </c>
      <c r="F877">
        <v>6</v>
      </c>
      <c r="G877">
        <v>64</v>
      </c>
      <c r="H877">
        <v>0.1</v>
      </c>
      <c r="I877">
        <v>0.133333333</v>
      </c>
      <c r="J877">
        <v>0</v>
      </c>
      <c r="K877">
        <v>0</v>
      </c>
      <c r="L877" t="s">
        <v>53</v>
      </c>
      <c r="M877">
        <v>4</v>
      </c>
      <c r="N877">
        <v>1</v>
      </c>
      <c r="O877">
        <v>1</v>
      </c>
      <c r="P877">
        <v>1</v>
      </c>
      <c r="Q877" t="s">
        <v>51</v>
      </c>
      <c r="R877" t="b">
        <f>FALSE()</f>
        <v>0</v>
      </c>
      <c r="S877" t="b">
        <f t="shared" si="81"/>
        <v>0</v>
      </c>
      <c r="T877">
        <v>0</v>
      </c>
      <c r="U877">
        <v>0</v>
      </c>
      <c r="V877">
        <v>1</v>
      </c>
    </row>
    <row r="878" spans="1:22" ht="15" customHeight="1" x14ac:dyDescent="0.25">
      <c r="A878">
        <v>877</v>
      </c>
      <c r="B878">
        <v>1</v>
      </c>
      <c r="C878">
        <v>4</v>
      </c>
      <c r="D878">
        <v>2</v>
      </c>
      <c r="E878">
        <v>102</v>
      </c>
      <c r="F878">
        <v>31</v>
      </c>
      <c r="G878">
        <v>624.58333330000005</v>
      </c>
      <c r="H878">
        <v>1.6216215999999999E-2</v>
      </c>
      <c r="I878">
        <v>3.1531532000000001E-2</v>
      </c>
      <c r="J878">
        <v>8.7083243239999995</v>
      </c>
      <c r="K878">
        <v>0</v>
      </c>
      <c r="L878" t="s">
        <v>53</v>
      </c>
      <c r="M878">
        <v>2</v>
      </c>
      <c r="N878">
        <v>2</v>
      </c>
      <c r="O878">
        <v>3</v>
      </c>
      <c r="P878">
        <v>13</v>
      </c>
      <c r="Q878" t="s">
        <v>51</v>
      </c>
      <c r="R878" t="b">
        <f>TRUE()</f>
        <v>1</v>
      </c>
      <c r="S878" t="b">
        <f t="shared" si="81"/>
        <v>0</v>
      </c>
      <c r="T878">
        <v>0</v>
      </c>
      <c r="U878">
        <v>1</v>
      </c>
      <c r="V878">
        <v>1</v>
      </c>
    </row>
    <row r="879" spans="1:22" ht="15" customHeight="1" x14ac:dyDescent="0.25">
      <c r="A879">
        <v>878</v>
      </c>
      <c r="B879">
        <v>9</v>
      </c>
      <c r="C879">
        <v>171.66666670000001</v>
      </c>
      <c r="D879">
        <v>3</v>
      </c>
      <c r="E879">
        <v>109.75</v>
      </c>
      <c r="F879">
        <v>41</v>
      </c>
      <c r="G879">
        <v>1284.6634919999999</v>
      </c>
      <c r="H879">
        <v>1.6326530999999998E-2</v>
      </c>
      <c r="I879">
        <v>3.2653060999999997E-2</v>
      </c>
      <c r="J879">
        <v>21.223867349999999</v>
      </c>
      <c r="K879">
        <v>0</v>
      </c>
      <c r="L879" t="s">
        <v>53</v>
      </c>
      <c r="M879">
        <v>2</v>
      </c>
      <c r="N879">
        <v>2</v>
      </c>
      <c r="O879">
        <v>1</v>
      </c>
      <c r="P879">
        <v>1</v>
      </c>
      <c r="Q879" t="s">
        <v>51</v>
      </c>
      <c r="R879" t="b">
        <f>FALSE()</f>
        <v>0</v>
      </c>
      <c r="S879" t="b">
        <f t="shared" si="81"/>
        <v>0</v>
      </c>
      <c r="T879">
        <v>0</v>
      </c>
      <c r="U879">
        <v>0</v>
      </c>
      <c r="V879">
        <v>1</v>
      </c>
    </row>
    <row r="880" spans="1:22" ht="15" customHeight="1" x14ac:dyDescent="0.25">
      <c r="A880">
        <v>879</v>
      </c>
      <c r="B880">
        <v>0</v>
      </c>
      <c r="C880">
        <v>0</v>
      </c>
      <c r="D880">
        <v>0</v>
      </c>
      <c r="E880">
        <v>0</v>
      </c>
      <c r="F880">
        <v>10</v>
      </c>
      <c r="G880">
        <v>316.5</v>
      </c>
      <c r="H880">
        <v>0</v>
      </c>
      <c r="I880">
        <v>2.5000000000000001E-2</v>
      </c>
      <c r="J880">
        <v>17.538</v>
      </c>
      <c r="K880">
        <v>0</v>
      </c>
      <c r="L880" t="s">
        <v>53</v>
      </c>
      <c r="M880">
        <v>2</v>
      </c>
      <c r="N880">
        <v>4</v>
      </c>
      <c r="O880">
        <v>1</v>
      </c>
      <c r="P880">
        <v>8</v>
      </c>
      <c r="Q880" t="s">
        <v>52</v>
      </c>
      <c r="R880" t="b">
        <f>TRUE()</f>
        <v>1</v>
      </c>
      <c r="S880" t="b">
        <f>TRUE()</f>
        <v>1</v>
      </c>
      <c r="T880">
        <v>1</v>
      </c>
      <c r="U880">
        <v>1</v>
      </c>
      <c r="V880">
        <v>0</v>
      </c>
    </row>
    <row r="881" spans="1:22" ht="15" customHeight="1" x14ac:dyDescent="0.25">
      <c r="A881">
        <v>880</v>
      </c>
      <c r="B881">
        <v>0</v>
      </c>
      <c r="C881">
        <v>0</v>
      </c>
      <c r="D881">
        <v>0</v>
      </c>
      <c r="E881">
        <v>0</v>
      </c>
      <c r="F881">
        <v>22</v>
      </c>
      <c r="G881">
        <v>925.83333330000005</v>
      </c>
      <c r="H881">
        <v>1.8181817999999999E-2</v>
      </c>
      <c r="I881">
        <v>4.8484847999999997E-2</v>
      </c>
      <c r="J881">
        <v>0</v>
      </c>
      <c r="K881">
        <v>0</v>
      </c>
      <c r="L881" t="s">
        <v>53</v>
      </c>
      <c r="M881">
        <v>2</v>
      </c>
      <c r="N881">
        <v>2</v>
      </c>
      <c r="O881">
        <v>3</v>
      </c>
      <c r="P881">
        <v>1</v>
      </c>
      <c r="Q881" t="s">
        <v>51</v>
      </c>
      <c r="R881" t="b">
        <f>FALSE()</f>
        <v>0</v>
      </c>
      <c r="S881" t="b">
        <f t="shared" ref="S881:S897" si="82">FALSE()</f>
        <v>0</v>
      </c>
      <c r="T881">
        <v>0</v>
      </c>
      <c r="U881">
        <v>0</v>
      </c>
      <c r="V881">
        <v>1</v>
      </c>
    </row>
    <row r="882" spans="1:22" ht="15" customHeight="1" x14ac:dyDescent="0.25">
      <c r="A882">
        <v>881</v>
      </c>
      <c r="B882">
        <v>0</v>
      </c>
      <c r="C882">
        <v>0</v>
      </c>
      <c r="D882">
        <v>0</v>
      </c>
      <c r="E882">
        <v>0</v>
      </c>
      <c r="F882">
        <v>7</v>
      </c>
      <c r="G882">
        <v>97</v>
      </c>
      <c r="H882">
        <v>5.7142856999999998E-2</v>
      </c>
      <c r="I882">
        <v>0.1</v>
      </c>
      <c r="J882">
        <v>0</v>
      </c>
      <c r="K882">
        <v>0</v>
      </c>
      <c r="L882" t="s">
        <v>53</v>
      </c>
      <c r="M882">
        <v>2</v>
      </c>
      <c r="N882">
        <v>2</v>
      </c>
      <c r="O882">
        <v>4</v>
      </c>
      <c r="P882">
        <v>1</v>
      </c>
      <c r="Q882" t="s">
        <v>51</v>
      </c>
      <c r="R882" t="b">
        <f>FALSE()</f>
        <v>0</v>
      </c>
      <c r="S882" t="b">
        <f t="shared" si="82"/>
        <v>0</v>
      </c>
      <c r="T882">
        <v>0</v>
      </c>
      <c r="U882">
        <v>0</v>
      </c>
      <c r="V882">
        <v>1</v>
      </c>
    </row>
    <row r="883" spans="1:22" ht="15" customHeight="1" x14ac:dyDescent="0.25">
      <c r="A883">
        <v>882</v>
      </c>
      <c r="B883">
        <v>1</v>
      </c>
      <c r="C883">
        <v>0</v>
      </c>
      <c r="D883">
        <v>0</v>
      </c>
      <c r="E883">
        <v>0</v>
      </c>
      <c r="F883">
        <v>1</v>
      </c>
      <c r="G883">
        <v>28</v>
      </c>
      <c r="H883">
        <v>0</v>
      </c>
      <c r="I883">
        <v>0.1</v>
      </c>
      <c r="J883">
        <v>0</v>
      </c>
      <c r="K883">
        <v>0</v>
      </c>
      <c r="L883" t="s">
        <v>53</v>
      </c>
      <c r="M883">
        <v>2</v>
      </c>
      <c r="N883">
        <v>2</v>
      </c>
      <c r="O883">
        <v>1</v>
      </c>
      <c r="P883">
        <v>1</v>
      </c>
      <c r="Q883" t="s">
        <v>51</v>
      </c>
      <c r="R883" t="b">
        <f>FALSE()</f>
        <v>0</v>
      </c>
      <c r="S883" t="b">
        <f t="shared" si="82"/>
        <v>0</v>
      </c>
      <c r="T883">
        <v>0</v>
      </c>
      <c r="U883">
        <v>0</v>
      </c>
      <c r="V883">
        <v>1</v>
      </c>
    </row>
    <row r="884" spans="1:22" ht="15" customHeight="1" x14ac:dyDescent="0.25">
      <c r="A884">
        <v>883</v>
      </c>
      <c r="B884">
        <v>9</v>
      </c>
      <c r="C884">
        <v>311.91666670000001</v>
      </c>
      <c r="D884">
        <v>0</v>
      </c>
      <c r="E884">
        <v>0</v>
      </c>
      <c r="F884">
        <v>40</v>
      </c>
      <c r="G884">
        <v>633.4</v>
      </c>
      <c r="H884">
        <v>2.272727E-3</v>
      </c>
      <c r="I884">
        <v>1.7954544999999999E-2</v>
      </c>
      <c r="J884">
        <v>0</v>
      </c>
      <c r="K884">
        <v>0</v>
      </c>
      <c r="L884" t="s">
        <v>53</v>
      </c>
      <c r="M884">
        <v>2</v>
      </c>
      <c r="N884">
        <v>2</v>
      </c>
      <c r="O884">
        <v>1</v>
      </c>
      <c r="P884">
        <v>3</v>
      </c>
      <c r="Q884" t="s">
        <v>51</v>
      </c>
      <c r="R884" t="b">
        <f>FALSE()</f>
        <v>0</v>
      </c>
      <c r="S884" t="b">
        <f t="shared" si="82"/>
        <v>0</v>
      </c>
      <c r="T884">
        <v>0</v>
      </c>
      <c r="U884">
        <v>0</v>
      </c>
      <c r="V884">
        <v>1</v>
      </c>
    </row>
    <row r="885" spans="1:22" ht="15" customHeight="1" x14ac:dyDescent="0.25">
      <c r="A885">
        <v>884</v>
      </c>
      <c r="B885">
        <v>1</v>
      </c>
      <c r="C885">
        <v>98.5</v>
      </c>
      <c r="D885">
        <v>0</v>
      </c>
      <c r="E885">
        <v>0</v>
      </c>
      <c r="F885">
        <v>5</v>
      </c>
      <c r="G885">
        <v>436.5</v>
      </c>
      <c r="H885">
        <v>0</v>
      </c>
      <c r="I885">
        <v>1.6666667E-2</v>
      </c>
      <c r="J885">
        <v>0</v>
      </c>
      <c r="K885">
        <v>0</v>
      </c>
      <c r="L885" t="s">
        <v>53</v>
      </c>
      <c r="M885">
        <v>7</v>
      </c>
      <c r="N885">
        <v>1</v>
      </c>
      <c r="O885">
        <v>1</v>
      </c>
      <c r="P885">
        <v>2</v>
      </c>
      <c r="Q885" t="s">
        <v>52</v>
      </c>
      <c r="R885" t="b">
        <f>TRUE()</f>
        <v>1</v>
      </c>
      <c r="S885" t="b">
        <f t="shared" si="82"/>
        <v>0</v>
      </c>
      <c r="T885">
        <v>0</v>
      </c>
      <c r="U885">
        <v>1</v>
      </c>
      <c r="V885">
        <v>0</v>
      </c>
    </row>
    <row r="886" spans="1:22" ht="15" customHeight="1" x14ac:dyDescent="0.25">
      <c r="A886">
        <v>885</v>
      </c>
      <c r="B886">
        <v>9</v>
      </c>
      <c r="C886">
        <v>867.92261900000005</v>
      </c>
      <c r="D886">
        <v>0</v>
      </c>
      <c r="E886">
        <v>0</v>
      </c>
      <c r="F886">
        <v>137</v>
      </c>
      <c r="G886">
        <v>3909.3682899999999</v>
      </c>
      <c r="H886">
        <v>0</v>
      </c>
      <c r="I886">
        <v>5.0559439999999997E-3</v>
      </c>
      <c r="J886">
        <v>9.9301870050000005</v>
      </c>
      <c r="K886">
        <v>0</v>
      </c>
      <c r="L886" t="s">
        <v>53</v>
      </c>
      <c r="M886">
        <v>2</v>
      </c>
      <c r="N886">
        <v>2</v>
      </c>
      <c r="O886">
        <v>6</v>
      </c>
      <c r="P886">
        <v>2</v>
      </c>
      <c r="Q886" t="s">
        <v>51</v>
      </c>
      <c r="R886" t="b">
        <f>FALSE()</f>
        <v>0</v>
      </c>
      <c r="S886" t="b">
        <f t="shared" si="82"/>
        <v>0</v>
      </c>
      <c r="T886">
        <v>0</v>
      </c>
      <c r="U886">
        <v>0</v>
      </c>
      <c r="V886">
        <v>1</v>
      </c>
    </row>
    <row r="887" spans="1:22" ht="15" customHeight="1" x14ac:dyDescent="0.25">
      <c r="A887">
        <v>886</v>
      </c>
      <c r="B887">
        <v>3</v>
      </c>
      <c r="C887">
        <v>147</v>
      </c>
      <c r="D887">
        <v>0</v>
      </c>
      <c r="E887">
        <v>0</v>
      </c>
      <c r="F887">
        <v>3</v>
      </c>
      <c r="G887">
        <v>24</v>
      </c>
      <c r="H887">
        <v>0</v>
      </c>
      <c r="I887">
        <v>0.02</v>
      </c>
      <c r="J887">
        <v>0</v>
      </c>
      <c r="K887">
        <v>0</v>
      </c>
      <c r="L887" t="s">
        <v>53</v>
      </c>
      <c r="M887">
        <v>3</v>
      </c>
      <c r="N887">
        <v>2</v>
      </c>
      <c r="O887">
        <v>7</v>
      </c>
      <c r="P887">
        <v>1</v>
      </c>
      <c r="Q887" t="s">
        <v>51</v>
      </c>
      <c r="R887" t="b">
        <f>FALSE()</f>
        <v>0</v>
      </c>
      <c r="S887" t="b">
        <f t="shared" si="82"/>
        <v>0</v>
      </c>
      <c r="T887">
        <v>0</v>
      </c>
      <c r="U887">
        <v>0</v>
      </c>
      <c r="V887">
        <v>1</v>
      </c>
    </row>
    <row r="888" spans="1:22" ht="15" customHeight="1" x14ac:dyDescent="0.25">
      <c r="A888">
        <v>887</v>
      </c>
      <c r="B888">
        <v>2</v>
      </c>
      <c r="C888">
        <v>27</v>
      </c>
      <c r="D888">
        <v>0</v>
      </c>
      <c r="E888">
        <v>0</v>
      </c>
      <c r="F888">
        <v>18</v>
      </c>
      <c r="G888">
        <v>915.16666669999995</v>
      </c>
      <c r="H888">
        <v>2.1052632000000002E-2</v>
      </c>
      <c r="I888">
        <v>3.6842105E-2</v>
      </c>
      <c r="J888">
        <v>0</v>
      </c>
      <c r="K888">
        <v>0</v>
      </c>
      <c r="L888" t="s">
        <v>53</v>
      </c>
      <c r="M888">
        <v>2</v>
      </c>
      <c r="N888">
        <v>2</v>
      </c>
      <c r="O888">
        <v>4</v>
      </c>
      <c r="P888">
        <v>1</v>
      </c>
      <c r="Q888" t="s">
        <v>51</v>
      </c>
      <c r="R888" t="b">
        <f>FALSE()</f>
        <v>0</v>
      </c>
      <c r="S888" t="b">
        <f t="shared" si="82"/>
        <v>0</v>
      </c>
      <c r="T888">
        <v>0</v>
      </c>
      <c r="U888">
        <v>0</v>
      </c>
      <c r="V888">
        <v>1</v>
      </c>
    </row>
    <row r="889" spans="1:22" ht="15" customHeight="1" x14ac:dyDescent="0.25">
      <c r="A889">
        <v>888</v>
      </c>
      <c r="B889">
        <v>3</v>
      </c>
      <c r="C889">
        <v>106.75</v>
      </c>
      <c r="D889">
        <v>0</v>
      </c>
      <c r="E889">
        <v>0</v>
      </c>
      <c r="F889">
        <v>5</v>
      </c>
      <c r="G889">
        <v>137.33333329999999</v>
      </c>
      <c r="H889">
        <v>0</v>
      </c>
      <c r="I889">
        <v>5.0000000000000001E-3</v>
      </c>
      <c r="J889">
        <v>0</v>
      </c>
      <c r="K889">
        <v>0</v>
      </c>
      <c r="L889" t="s">
        <v>53</v>
      </c>
      <c r="M889">
        <v>3</v>
      </c>
      <c r="N889">
        <v>2</v>
      </c>
      <c r="O889">
        <v>1</v>
      </c>
      <c r="P889">
        <v>2</v>
      </c>
      <c r="Q889" t="s">
        <v>52</v>
      </c>
      <c r="R889" t="b">
        <f>TRUE()</f>
        <v>1</v>
      </c>
      <c r="S889" t="b">
        <f t="shared" si="82"/>
        <v>0</v>
      </c>
      <c r="T889">
        <v>0</v>
      </c>
      <c r="U889">
        <v>1</v>
      </c>
      <c r="V889">
        <v>0</v>
      </c>
    </row>
    <row r="890" spans="1:22" ht="15" customHeight="1" x14ac:dyDescent="0.25">
      <c r="A890">
        <v>889</v>
      </c>
      <c r="B890">
        <v>0</v>
      </c>
      <c r="C890">
        <v>0</v>
      </c>
      <c r="D890">
        <v>0</v>
      </c>
      <c r="E890">
        <v>0</v>
      </c>
      <c r="F890">
        <v>5</v>
      </c>
      <c r="G890">
        <v>95</v>
      </c>
      <c r="H890">
        <v>0.04</v>
      </c>
      <c r="I890">
        <v>0.12</v>
      </c>
      <c r="J890">
        <v>0</v>
      </c>
      <c r="K890">
        <v>0</v>
      </c>
      <c r="L890" t="s">
        <v>53</v>
      </c>
      <c r="M890">
        <v>2</v>
      </c>
      <c r="N890">
        <v>2</v>
      </c>
      <c r="O890">
        <v>1</v>
      </c>
      <c r="P890">
        <v>1</v>
      </c>
      <c r="Q890" t="s">
        <v>51</v>
      </c>
      <c r="R890" t="b">
        <f t="shared" ref="R890:R895" si="83">FALSE()</f>
        <v>0</v>
      </c>
      <c r="S890" t="b">
        <f t="shared" si="82"/>
        <v>0</v>
      </c>
      <c r="T890">
        <v>0</v>
      </c>
      <c r="U890">
        <v>0</v>
      </c>
      <c r="V890">
        <v>1</v>
      </c>
    </row>
    <row r="891" spans="1:22" ht="15" customHeight="1" x14ac:dyDescent="0.25">
      <c r="A891">
        <v>890</v>
      </c>
      <c r="B891">
        <v>0</v>
      </c>
      <c r="C891">
        <v>0</v>
      </c>
      <c r="D891">
        <v>0</v>
      </c>
      <c r="E891">
        <v>0</v>
      </c>
      <c r="F891">
        <v>1</v>
      </c>
      <c r="G891">
        <v>0</v>
      </c>
      <c r="H891">
        <v>0.2</v>
      </c>
      <c r="I891">
        <v>0.2</v>
      </c>
      <c r="J891">
        <v>0</v>
      </c>
      <c r="K891">
        <v>0</v>
      </c>
      <c r="L891" t="s">
        <v>53</v>
      </c>
      <c r="M891">
        <v>1</v>
      </c>
      <c r="N891">
        <v>1</v>
      </c>
      <c r="O891">
        <v>2</v>
      </c>
      <c r="P891">
        <v>1</v>
      </c>
      <c r="Q891" t="s">
        <v>51</v>
      </c>
      <c r="R891" t="b">
        <f t="shared" si="83"/>
        <v>0</v>
      </c>
      <c r="S891" t="b">
        <f t="shared" si="82"/>
        <v>0</v>
      </c>
      <c r="T891">
        <v>0</v>
      </c>
      <c r="U891">
        <v>0</v>
      </c>
      <c r="V891">
        <v>1</v>
      </c>
    </row>
    <row r="892" spans="1:22" ht="15" customHeight="1" x14ac:dyDescent="0.25">
      <c r="A892">
        <v>891</v>
      </c>
      <c r="B892">
        <v>0</v>
      </c>
      <c r="C892">
        <v>0</v>
      </c>
      <c r="D892">
        <v>0</v>
      </c>
      <c r="E892">
        <v>0</v>
      </c>
      <c r="F892">
        <v>24</v>
      </c>
      <c r="G892">
        <v>778.16666669999995</v>
      </c>
      <c r="H892">
        <v>0</v>
      </c>
      <c r="I892">
        <v>1.2500000000000001E-2</v>
      </c>
      <c r="J892">
        <v>0</v>
      </c>
      <c r="K892">
        <v>0</v>
      </c>
      <c r="L892" t="s">
        <v>53</v>
      </c>
      <c r="M892">
        <v>2</v>
      </c>
      <c r="N892">
        <v>2</v>
      </c>
      <c r="O892">
        <v>1</v>
      </c>
      <c r="P892">
        <v>2</v>
      </c>
      <c r="Q892" t="s">
        <v>51</v>
      </c>
      <c r="R892" t="b">
        <f t="shared" si="83"/>
        <v>0</v>
      </c>
      <c r="S892" t="b">
        <f t="shared" si="82"/>
        <v>0</v>
      </c>
      <c r="T892">
        <v>0</v>
      </c>
      <c r="U892">
        <v>0</v>
      </c>
      <c r="V892">
        <v>1</v>
      </c>
    </row>
    <row r="893" spans="1:22" ht="15" customHeight="1" x14ac:dyDescent="0.25">
      <c r="A893">
        <v>892</v>
      </c>
      <c r="B893">
        <v>1</v>
      </c>
      <c r="C893">
        <v>55</v>
      </c>
      <c r="D893">
        <v>1</v>
      </c>
      <c r="E893">
        <v>47</v>
      </c>
      <c r="F893">
        <v>47</v>
      </c>
      <c r="G893">
        <v>1842.95</v>
      </c>
      <c r="H893">
        <v>0</v>
      </c>
      <c r="I893">
        <v>1.2577639999999999E-2</v>
      </c>
      <c r="J893">
        <v>0</v>
      </c>
      <c r="K893">
        <v>0</v>
      </c>
      <c r="L893" t="s">
        <v>53</v>
      </c>
      <c r="M893">
        <v>2</v>
      </c>
      <c r="N893">
        <v>2</v>
      </c>
      <c r="O893">
        <v>6</v>
      </c>
      <c r="P893">
        <v>1</v>
      </c>
      <c r="Q893" t="s">
        <v>51</v>
      </c>
      <c r="R893" t="b">
        <f t="shared" si="83"/>
        <v>0</v>
      </c>
      <c r="S893" t="b">
        <f t="shared" si="82"/>
        <v>0</v>
      </c>
      <c r="T893">
        <v>0</v>
      </c>
      <c r="U893">
        <v>0</v>
      </c>
      <c r="V893">
        <v>1</v>
      </c>
    </row>
    <row r="894" spans="1:22" ht="15" customHeight="1" x14ac:dyDescent="0.25">
      <c r="A894">
        <v>893</v>
      </c>
      <c r="B894">
        <v>0</v>
      </c>
      <c r="C894">
        <v>0</v>
      </c>
      <c r="D894">
        <v>0</v>
      </c>
      <c r="E894">
        <v>0</v>
      </c>
      <c r="F894">
        <v>27</v>
      </c>
      <c r="G894">
        <v>1206</v>
      </c>
      <c r="H894">
        <v>1.6E-2</v>
      </c>
      <c r="I894">
        <v>3.2000000000000001E-2</v>
      </c>
      <c r="J894">
        <v>0</v>
      </c>
      <c r="K894">
        <v>0</v>
      </c>
      <c r="L894" t="s">
        <v>53</v>
      </c>
      <c r="M894">
        <v>2</v>
      </c>
      <c r="N894">
        <v>2</v>
      </c>
      <c r="O894">
        <v>1</v>
      </c>
      <c r="P894">
        <v>1</v>
      </c>
      <c r="Q894" t="s">
        <v>51</v>
      </c>
      <c r="R894" t="b">
        <f t="shared" si="83"/>
        <v>0</v>
      </c>
      <c r="S894" t="b">
        <f t="shared" si="82"/>
        <v>0</v>
      </c>
      <c r="T894">
        <v>0</v>
      </c>
      <c r="U894">
        <v>0</v>
      </c>
      <c r="V894">
        <v>1</v>
      </c>
    </row>
    <row r="895" spans="1:22" ht="15" customHeight="1" x14ac:dyDescent="0.25">
      <c r="A895">
        <v>894</v>
      </c>
      <c r="B895">
        <v>0</v>
      </c>
      <c r="C895">
        <v>0</v>
      </c>
      <c r="D895">
        <v>0</v>
      </c>
      <c r="E895">
        <v>0</v>
      </c>
      <c r="F895">
        <v>9</v>
      </c>
      <c r="G895">
        <v>324.5</v>
      </c>
      <c r="H895">
        <v>1.4814815E-2</v>
      </c>
      <c r="I895">
        <v>2.2222222E-2</v>
      </c>
      <c r="J895">
        <v>0</v>
      </c>
      <c r="K895">
        <v>0</v>
      </c>
      <c r="L895" t="s">
        <v>53</v>
      </c>
      <c r="M895">
        <v>1</v>
      </c>
      <c r="N895">
        <v>2</v>
      </c>
      <c r="O895">
        <v>6</v>
      </c>
      <c r="P895">
        <v>1</v>
      </c>
      <c r="Q895" t="s">
        <v>51</v>
      </c>
      <c r="R895" t="b">
        <f t="shared" si="83"/>
        <v>0</v>
      </c>
      <c r="S895" t="b">
        <f t="shared" si="82"/>
        <v>0</v>
      </c>
      <c r="T895">
        <v>0</v>
      </c>
      <c r="U895">
        <v>0</v>
      </c>
      <c r="V895">
        <v>1</v>
      </c>
    </row>
    <row r="896" spans="1:22" ht="15" customHeight="1" x14ac:dyDescent="0.25">
      <c r="A896">
        <v>895</v>
      </c>
      <c r="B896">
        <v>5</v>
      </c>
      <c r="C896">
        <v>241.66666670000001</v>
      </c>
      <c r="D896">
        <v>5</v>
      </c>
      <c r="E896">
        <v>229</v>
      </c>
      <c r="F896">
        <v>38</v>
      </c>
      <c r="G896">
        <v>1054.944444</v>
      </c>
      <c r="H896">
        <v>1.0869564999999999E-2</v>
      </c>
      <c r="I896">
        <v>1.4565217E-2</v>
      </c>
      <c r="J896">
        <v>8.2241685429999993</v>
      </c>
      <c r="K896">
        <v>0</v>
      </c>
      <c r="L896" t="s">
        <v>53</v>
      </c>
      <c r="M896">
        <v>2</v>
      </c>
      <c r="N896">
        <v>4</v>
      </c>
      <c r="O896">
        <v>3</v>
      </c>
      <c r="P896">
        <v>2</v>
      </c>
      <c r="Q896" t="s">
        <v>51</v>
      </c>
      <c r="R896" t="b">
        <f>TRUE()</f>
        <v>1</v>
      </c>
      <c r="S896" t="b">
        <f t="shared" si="82"/>
        <v>0</v>
      </c>
      <c r="T896">
        <v>0</v>
      </c>
      <c r="U896">
        <v>1</v>
      </c>
      <c r="V896">
        <v>1</v>
      </c>
    </row>
    <row r="897" spans="1:22" ht="15" customHeight="1" x14ac:dyDescent="0.25">
      <c r="A897">
        <v>896</v>
      </c>
      <c r="B897">
        <v>0</v>
      </c>
      <c r="C897">
        <v>0</v>
      </c>
      <c r="D897">
        <v>0</v>
      </c>
      <c r="E897">
        <v>0</v>
      </c>
      <c r="F897">
        <v>12</v>
      </c>
      <c r="G897">
        <v>402.16666670000001</v>
      </c>
      <c r="H897">
        <v>4.1666666999999998E-2</v>
      </c>
      <c r="I897">
        <v>6.5000000000000002E-2</v>
      </c>
      <c r="J897">
        <v>0</v>
      </c>
      <c r="K897">
        <v>0</v>
      </c>
      <c r="L897" t="s">
        <v>53</v>
      </c>
      <c r="M897">
        <v>3</v>
      </c>
      <c r="N897">
        <v>2</v>
      </c>
      <c r="O897">
        <v>2</v>
      </c>
      <c r="P897">
        <v>1</v>
      </c>
      <c r="Q897" t="s">
        <v>51</v>
      </c>
      <c r="R897" t="b">
        <f>FALSE()</f>
        <v>0</v>
      </c>
      <c r="S897" t="b">
        <f t="shared" si="82"/>
        <v>0</v>
      </c>
      <c r="T897">
        <v>0</v>
      </c>
      <c r="U897">
        <v>0</v>
      </c>
      <c r="V897">
        <v>1</v>
      </c>
    </row>
    <row r="898" spans="1:22" ht="15" customHeight="1" x14ac:dyDescent="0.25">
      <c r="A898">
        <v>897</v>
      </c>
      <c r="B898">
        <v>1</v>
      </c>
      <c r="C898">
        <v>47</v>
      </c>
      <c r="D898">
        <v>0</v>
      </c>
      <c r="E898">
        <v>0</v>
      </c>
      <c r="F898">
        <v>5</v>
      </c>
      <c r="G898">
        <v>388</v>
      </c>
      <c r="H898">
        <v>0</v>
      </c>
      <c r="I898">
        <v>0.04</v>
      </c>
      <c r="J898">
        <v>31.187999999999999</v>
      </c>
      <c r="K898">
        <v>0</v>
      </c>
      <c r="L898" t="s">
        <v>53</v>
      </c>
      <c r="M898">
        <v>1</v>
      </c>
      <c r="N898">
        <v>1</v>
      </c>
      <c r="O898">
        <v>7</v>
      </c>
      <c r="P898">
        <v>3</v>
      </c>
      <c r="Q898" t="s">
        <v>51</v>
      </c>
      <c r="R898" t="b">
        <f>TRUE()</f>
        <v>1</v>
      </c>
      <c r="S898" t="b">
        <f>TRUE()</f>
        <v>1</v>
      </c>
      <c r="T898">
        <v>1</v>
      </c>
      <c r="U898">
        <v>1</v>
      </c>
      <c r="V898">
        <v>1</v>
      </c>
    </row>
    <row r="899" spans="1:22" ht="15" customHeight="1" x14ac:dyDescent="0.25">
      <c r="A899">
        <v>898</v>
      </c>
      <c r="B899">
        <v>0</v>
      </c>
      <c r="C899">
        <v>0</v>
      </c>
      <c r="D899">
        <v>0</v>
      </c>
      <c r="E899">
        <v>0</v>
      </c>
      <c r="F899">
        <v>1</v>
      </c>
      <c r="G899">
        <v>0</v>
      </c>
      <c r="H899">
        <v>0.2</v>
      </c>
      <c r="I899">
        <v>0.2</v>
      </c>
      <c r="J899">
        <v>0</v>
      </c>
      <c r="K899">
        <v>0</v>
      </c>
      <c r="L899" t="s">
        <v>53</v>
      </c>
      <c r="M899">
        <v>3</v>
      </c>
      <c r="N899">
        <v>2</v>
      </c>
      <c r="O899">
        <v>3</v>
      </c>
      <c r="P899">
        <v>11</v>
      </c>
      <c r="Q899" t="s">
        <v>51</v>
      </c>
      <c r="R899" t="b">
        <f t="shared" ref="R899:R904" si="84">FALSE()</f>
        <v>0</v>
      </c>
      <c r="S899" t="b">
        <f t="shared" ref="S899:S904" si="85">FALSE()</f>
        <v>0</v>
      </c>
      <c r="T899">
        <v>0</v>
      </c>
      <c r="U899">
        <v>0</v>
      </c>
      <c r="V899">
        <v>1</v>
      </c>
    </row>
    <row r="900" spans="1:22" ht="15" customHeight="1" x14ac:dyDescent="0.25">
      <c r="A900">
        <v>899</v>
      </c>
      <c r="B900">
        <v>3</v>
      </c>
      <c r="C900">
        <v>35</v>
      </c>
      <c r="D900">
        <v>0</v>
      </c>
      <c r="E900">
        <v>0</v>
      </c>
      <c r="F900">
        <v>16</v>
      </c>
      <c r="G900">
        <v>352</v>
      </c>
      <c r="H900">
        <v>0</v>
      </c>
      <c r="I900">
        <v>1.1764706E-2</v>
      </c>
      <c r="J900">
        <v>0</v>
      </c>
      <c r="K900">
        <v>0</v>
      </c>
      <c r="L900" t="s">
        <v>53</v>
      </c>
      <c r="M900">
        <v>2</v>
      </c>
      <c r="N900">
        <v>2</v>
      </c>
      <c r="O900">
        <v>2</v>
      </c>
      <c r="P900">
        <v>1</v>
      </c>
      <c r="Q900" t="s">
        <v>51</v>
      </c>
      <c r="R900" t="b">
        <f t="shared" si="84"/>
        <v>0</v>
      </c>
      <c r="S900" t="b">
        <f t="shared" si="85"/>
        <v>0</v>
      </c>
      <c r="T900">
        <v>0</v>
      </c>
      <c r="U900">
        <v>0</v>
      </c>
      <c r="V900">
        <v>1</v>
      </c>
    </row>
    <row r="901" spans="1:22" ht="15" customHeight="1" x14ac:dyDescent="0.25">
      <c r="A901">
        <v>900</v>
      </c>
      <c r="B901">
        <v>0</v>
      </c>
      <c r="C901">
        <v>0</v>
      </c>
      <c r="D901">
        <v>0</v>
      </c>
      <c r="E901">
        <v>0</v>
      </c>
      <c r="F901">
        <v>11</v>
      </c>
      <c r="G901">
        <v>194</v>
      </c>
      <c r="H901">
        <v>0</v>
      </c>
      <c r="I901">
        <v>1.8181817999999999E-2</v>
      </c>
      <c r="J901">
        <v>0</v>
      </c>
      <c r="K901">
        <v>0</v>
      </c>
      <c r="L901" t="s">
        <v>53</v>
      </c>
      <c r="M901">
        <v>2</v>
      </c>
      <c r="N901">
        <v>2</v>
      </c>
      <c r="O901">
        <v>6</v>
      </c>
      <c r="P901">
        <v>1</v>
      </c>
      <c r="Q901" t="s">
        <v>51</v>
      </c>
      <c r="R901" t="b">
        <f t="shared" si="84"/>
        <v>0</v>
      </c>
      <c r="S901" t="b">
        <f t="shared" si="85"/>
        <v>0</v>
      </c>
      <c r="T901">
        <v>0</v>
      </c>
      <c r="U901">
        <v>0</v>
      </c>
      <c r="V901">
        <v>1</v>
      </c>
    </row>
    <row r="902" spans="1:22" ht="15" customHeight="1" x14ac:dyDescent="0.25">
      <c r="A902">
        <v>901</v>
      </c>
      <c r="B902">
        <v>0</v>
      </c>
      <c r="C902">
        <v>0</v>
      </c>
      <c r="D902">
        <v>0</v>
      </c>
      <c r="E902">
        <v>0</v>
      </c>
      <c r="F902">
        <v>15</v>
      </c>
      <c r="G902">
        <v>751.8</v>
      </c>
      <c r="H902">
        <v>2.6666667000000002E-2</v>
      </c>
      <c r="I902">
        <v>0.04</v>
      </c>
      <c r="J902">
        <v>0</v>
      </c>
      <c r="K902">
        <v>0</v>
      </c>
      <c r="L902" t="s">
        <v>53</v>
      </c>
      <c r="M902">
        <v>1</v>
      </c>
      <c r="N902">
        <v>2</v>
      </c>
      <c r="O902">
        <v>2</v>
      </c>
      <c r="P902">
        <v>1</v>
      </c>
      <c r="Q902" t="s">
        <v>51</v>
      </c>
      <c r="R902" t="b">
        <f t="shared" si="84"/>
        <v>0</v>
      </c>
      <c r="S902" t="b">
        <f t="shared" si="85"/>
        <v>0</v>
      </c>
      <c r="T902">
        <v>0</v>
      </c>
      <c r="U902">
        <v>0</v>
      </c>
      <c r="V902">
        <v>1</v>
      </c>
    </row>
    <row r="903" spans="1:22" ht="15" customHeight="1" x14ac:dyDescent="0.25">
      <c r="A903">
        <v>902</v>
      </c>
      <c r="B903">
        <v>0</v>
      </c>
      <c r="C903">
        <v>0</v>
      </c>
      <c r="D903">
        <v>0</v>
      </c>
      <c r="E903">
        <v>0</v>
      </c>
      <c r="F903">
        <v>9</v>
      </c>
      <c r="G903">
        <v>465.5</v>
      </c>
      <c r="H903">
        <v>6.6666670000000003E-3</v>
      </c>
      <c r="I903">
        <v>5.6666666999999997E-2</v>
      </c>
      <c r="J903">
        <v>43.797173639999997</v>
      </c>
      <c r="K903">
        <v>0</v>
      </c>
      <c r="L903" t="s">
        <v>53</v>
      </c>
      <c r="M903">
        <v>2</v>
      </c>
      <c r="N903">
        <v>2</v>
      </c>
      <c r="O903">
        <v>1</v>
      </c>
      <c r="P903">
        <v>1</v>
      </c>
      <c r="Q903" t="s">
        <v>51</v>
      </c>
      <c r="R903" t="b">
        <f t="shared" si="84"/>
        <v>0</v>
      </c>
      <c r="S903" t="b">
        <f t="shared" si="85"/>
        <v>0</v>
      </c>
      <c r="T903">
        <v>0</v>
      </c>
      <c r="U903">
        <v>0</v>
      </c>
      <c r="V903">
        <v>1</v>
      </c>
    </row>
    <row r="904" spans="1:22" ht="15" customHeight="1" x14ac:dyDescent="0.25">
      <c r="A904">
        <v>903</v>
      </c>
      <c r="B904">
        <v>0</v>
      </c>
      <c r="C904">
        <v>0</v>
      </c>
      <c r="D904">
        <v>0</v>
      </c>
      <c r="E904">
        <v>0</v>
      </c>
      <c r="F904">
        <v>25</v>
      </c>
      <c r="G904">
        <v>585</v>
      </c>
      <c r="H904">
        <v>0</v>
      </c>
      <c r="I904">
        <v>1.6E-2</v>
      </c>
      <c r="J904">
        <v>0</v>
      </c>
      <c r="K904">
        <v>0</v>
      </c>
      <c r="L904" t="s">
        <v>53</v>
      </c>
      <c r="M904">
        <v>4</v>
      </c>
      <c r="N904">
        <v>1</v>
      </c>
      <c r="O904">
        <v>1</v>
      </c>
      <c r="P904">
        <v>3</v>
      </c>
      <c r="Q904" t="s">
        <v>51</v>
      </c>
      <c r="R904" t="b">
        <f t="shared" si="84"/>
        <v>0</v>
      </c>
      <c r="S904" t="b">
        <f t="shared" si="85"/>
        <v>0</v>
      </c>
      <c r="T904">
        <v>0</v>
      </c>
      <c r="U904">
        <v>0</v>
      </c>
      <c r="V904">
        <v>1</v>
      </c>
    </row>
    <row r="905" spans="1:22" ht="15" customHeight="1" x14ac:dyDescent="0.25">
      <c r="A905">
        <v>904</v>
      </c>
      <c r="B905">
        <v>0</v>
      </c>
      <c r="C905">
        <v>0</v>
      </c>
      <c r="D905">
        <v>0</v>
      </c>
      <c r="E905">
        <v>0</v>
      </c>
      <c r="F905">
        <v>10</v>
      </c>
      <c r="G905">
        <v>253.5</v>
      </c>
      <c r="H905">
        <v>0</v>
      </c>
      <c r="I905">
        <v>2.2222222E-2</v>
      </c>
      <c r="J905">
        <v>63.588000000000001</v>
      </c>
      <c r="K905">
        <v>0</v>
      </c>
      <c r="L905" t="s">
        <v>53</v>
      </c>
      <c r="M905">
        <v>1</v>
      </c>
      <c r="N905">
        <v>1</v>
      </c>
      <c r="O905">
        <v>1</v>
      </c>
      <c r="P905">
        <v>2</v>
      </c>
      <c r="Q905" t="s">
        <v>52</v>
      </c>
      <c r="R905" t="b">
        <f>TRUE()</f>
        <v>1</v>
      </c>
      <c r="S905" t="b">
        <f>TRUE()</f>
        <v>1</v>
      </c>
      <c r="T905">
        <v>1</v>
      </c>
      <c r="U905">
        <v>1</v>
      </c>
      <c r="V905">
        <v>0</v>
      </c>
    </row>
    <row r="906" spans="1:22" ht="15" customHeight="1" x14ac:dyDescent="0.25">
      <c r="A906">
        <v>905</v>
      </c>
      <c r="B906">
        <v>3</v>
      </c>
      <c r="C906">
        <v>33</v>
      </c>
      <c r="D906">
        <v>2</v>
      </c>
      <c r="E906">
        <v>84.5</v>
      </c>
      <c r="F906">
        <v>4</v>
      </c>
      <c r="G906">
        <v>46.5</v>
      </c>
      <c r="H906">
        <v>0</v>
      </c>
      <c r="I906">
        <v>1.0666666999999999E-2</v>
      </c>
      <c r="J906">
        <v>0</v>
      </c>
      <c r="K906">
        <v>0</v>
      </c>
      <c r="L906" t="s">
        <v>53</v>
      </c>
      <c r="M906">
        <v>2</v>
      </c>
      <c r="N906">
        <v>2</v>
      </c>
      <c r="O906">
        <v>5</v>
      </c>
      <c r="P906">
        <v>8</v>
      </c>
      <c r="Q906" t="s">
        <v>52</v>
      </c>
      <c r="R906" t="b">
        <f>FALSE()</f>
        <v>0</v>
      </c>
      <c r="S906" t="b">
        <f>FALSE()</f>
        <v>0</v>
      </c>
      <c r="T906">
        <v>0</v>
      </c>
      <c r="U906">
        <v>0</v>
      </c>
      <c r="V906">
        <v>0</v>
      </c>
    </row>
    <row r="907" spans="1:22" ht="15" customHeight="1" x14ac:dyDescent="0.25">
      <c r="A907">
        <v>906</v>
      </c>
      <c r="B907">
        <v>3</v>
      </c>
      <c r="C907">
        <v>152.5</v>
      </c>
      <c r="D907">
        <v>5</v>
      </c>
      <c r="E907">
        <v>243.5</v>
      </c>
      <c r="F907">
        <v>43</v>
      </c>
      <c r="G907">
        <v>3065.9452379999998</v>
      </c>
      <c r="H907">
        <v>0</v>
      </c>
      <c r="I907">
        <v>1.1666667E-2</v>
      </c>
      <c r="J907">
        <v>3.31108</v>
      </c>
      <c r="K907">
        <v>0</v>
      </c>
      <c r="L907" t="s">
        <v>53</v>
      </c>
      <c r="M907">
        <v>1</v>
      </c>
      <c r="N907">
        <v>2</v>
      </c>
      <c r="O907">
        <v>1</v>
      </c>
      <c r="P907">
        <v>1</v>
      </c>
      <c r="Q907" t="s">
        <v>51</v>
      </c>
      <c r="R907" t="b">
        <f>TRUE()</f>
        <v>1</v>
      </c>
      <c r="S907" t="b">
        <f>TRUE()</f>
        <v>1</v>
      </c>
      <c r="T907">
        <v>1</v>
      </c>
      <c r="U907">
        <v>1</v>
      </c>
      <c r="V907">
        <v>1</v>
      </c>
    </row>
    <row r="908" spans="1:22" ht="15" customHeight="1" x14ac:dyDescent="0.25">
      <c r="A908">
        <v>907</v>
      </c>
      <c r="B908">
        <v>11</v>
      </c>
      <c r="C908">
        <v>828.05263160000004</v>
      </c>
      <c r="D908">
        <v>6</v>
      </c>
      <c r="E908">
        <v>389.3666667</v>
      </c>
      <c r="F908">
        <v>57</v>
      </c>
      <c r="G908">
        <v>2099.930554</v>
      </c>
      <c r="H908">
        <v>3.333333E-3</v>
      </c>
      <c r="I908">
        <v>9.1428570000000008E-3</v>
      </c>
      <c r="J908">
        <v>3.2986800000000001</v>
      </c>
      <c r="K908">
        <v>0</v>
      </c>
      <c r="L908" t="s">
        <v>53</v>
      </c>
      <c r="M908">
        <v>2</v>
      </c>
      <c r="N908">
        <v>2</v>
      </c>
      <c r="O908">
        <v>1</v>
      </c>
      <c r="P908">
        <v>2</v>
      </c>
      <c r="Q908" t="s">
        <v>51</v>
      </c>
      <c r="R908" t="b">
        <f>FALSE()</f>
        <v>0</v>
      </c>
      <c r="S908" t="b">
        <f t="shared" ref="S908:S940" si="86">FALSE()</f>
        <v>0</v>
      </c>
      <c r="T908">
        <v>0</v>
      </c>
      <c r="U908">
        <v>0</v>
      </c>
      <c r="V908">
        <v>1</v>
      </c>
    </row>
    <row r="909" spans="1:22" ht="15" customHeight="1" x14ac:dyDescent="0.25">
      <c r="A909">
        <v>908</v>
      </c>
      <c r="B909">
        <v>0</v>
      </c>
      <c r="C909">
        <v>0</v>
      </c>
      <c r="D909">
        <v>0</v>
      </c>
      <c r="E909">
        <v>0</v>
      </c>
      <c r="F909">
        <v>2</v>
      </c>
      <c r="G909">
        <v>30</v>
      </c>
      <c r="H909">
        <v>0</v>
      </c>
      <c r="I909">
        <v>0.05</v>
      </c>
      <c r="J909">
        <v>0</v>
      </c>
      <c r="K909">
        <v>0</v>
      </c>
      <c r="L909" t="s">
        <v>53</v>
      </c>
      <c r="M909">
        <v>3</v>
      </c>
      <c r="N909">
        <v>2</v>
      </c>
      <c r="O909">
        <v>1</v>
      </c>
      <c r="P909">
        <v>9</v>
      </c>
      <c r="Q909" t="s">
        <v>51</v>
      </c>
      <c r="R909" t="b">
        <f>TRUE()</f>
        <v>1</v>
      </c>
      <c r="S909" t="b">
        <f t="shared" si="86"/>
        <v>0</v>
      </c>
      <c r="T909">
        <v>0</v>
      </c>
      <c r="U909">
        <v>1</v>
      </c>
      <c r="V909">
        <v>1</v>
      </c>
    </row>
    <row r="910" spans="1:22" ht="15" customHeight="1" x14ac:dyDescent="0.25">
      <c r="A910">
        <v>909</v>
      </c>
      <c r="B910">
        <v>0</v>
      </c>
      <c r="C910">
        <v>0</v>
      </c>
      <c r="D910">
        <v>0</v>
      </c>
      <c r="E910">
        <v>0</v>
      </c>
      <c r="F910">
        <v>3</v>
      </c>
      <c r="G910">
        <v>52</v>
      </c>
      <c r="H910">
        <v>0</v>
      </c>
      <c r="I910">
        <v>6.6666666999999999E-2</v>
      </c>
      <c r="J910">
        <v>0</v>
      </c>
      <c r="K910">
        <v>0</v>
      </c>
      <c r="L910" t="s">
        <v>53</v>
      </c>
      <c r="M910">
        <v>2</v>
      </c>
      <c r="N910">
        <v>5</v>
      </c>
      <c r="O910">
        <v>8</v>
      </c>
      <c r="P910">
        <v>3</v>
      </c>
      <c r="Q910" t="s">
        <v>51</v>
      </c>
      <c r="R910" t="b">
        <f>TRUE()</f>
        <v>1</v>
      </c>
      <c r="S910" t="b">
        <f t="shared" si="86"/>
        <v>0</v>
      </c>
      <c r="T910">
        <v>0</v>
      </c>
      <c r="U910">
        <v>1</v>
      </c>
      <c r="V910">
        <v>1</v>
      </c>
    </row>
    <row r="911" spans="1:22" ht="15" customHeight="1" x14ac:dyDescent="0.25">
      <c r="A911">
        <v>910</v>
      </c>
      <c r="B911">
        <v>4</v>
      </c>
      <c r="C911">
        <v>162</v>
      </c>
      <c r="D911">
        <v>3</v>
      </c>
      <c r="E911">
        <v>75.5</v>
      </c>
      <c r="F911">
        <v>4</v>
      </c>
      <c r="G911">
        <v>158.5</v>
      </c>
      <c r="H911">
        <v>0</v>
      </c>
      <c r="I911">
        <v>1.6666667E-2</v>
      </c>
      <c r="J911">
        <v>0</v>
      </c>
      <c r="K911">
        <v>0</v>
      </c>
      <c r="L911" t="s">
        <v>53</v>
      </c>
      <c r="M911">
        <v>2</v>
      </c>
      <c r="N911">
        <v>4</v>
      </c>
      <c r="O911">
        <v>1</v>
      </c>
      <c r="P911">
        <v>10</v>
      </c>
      <c r="Q911" t="s">
        <v>51</v>
      </c>
      <c r="R911" t="b">
        <f>FALSE()</f>
        <v>0</v>
      </c>
      <c r="S911" t="b">
        <f t="shared" si="86"/>
        <v>0</v>
      </c>
      <c r="T911">
        <v>0</v>
      </c>
      <c r="U911">
        <v>0</v>
      </c>
      <c r="V911">
        <v>1</v>
      </c>
    </row>
    <row r="912" spans="1:22" ht="15" customHeight="1" x14ac:dyDescent="0.25">
      <c r="A912">
        <v>911</v>
      </c>
      <c r="B912">
        <v>4</v>
      </c>
      <c r="C912">
        <v>539.5</v>
      </c>
      <c r="D912">
        <v>0</v>
      </c>
      <c r="E912">
        <v>0</v>
      </c>
      <c r="F912">
        <v>1</v>
      </c>
      <c r="G912">
        <v>0</v>
      </c>
      <c r="H912">
        <v>0</v>
      </c>
      <c r="I912">
        <v>0.05</v>
      </c>
      <c r="J912">
        <v>0</v>
      </c>
      <c r="K912">
        <v>0</v>
      </c>
      <c r="L912" t="s">
        <v>53</v>
      </c>
      <c r="M912">
        <v>3</v>
      </c>
      <c r="N912">
        <v>2</v>
      </c>
      <c r="O912">
        <v>8</v>
      </c>
      <c r="P912">
        <v>8</v>
      </c>
      <c r="Q912" t="s">
        <v>52</v>
      </c>
      <c r="R912" t="b">
        <f>FALSE()</f>
        <v>0</v>
      </c>
      <c r="S912" t="b">
        <f t="shared" si="86"/>
        <v>0</v>
      </c>
      <c r="T912">
        <v>0</v>
      </c>
      <c r="U912">
        <v>0</v>
      </c>
      <c r="V912">
        <v>0</v>
      </c>
    </row>
    <row r="913" spans="1:22" ht="15" customHeight="1" x14ac:dyDescent="0.25">
      <c r="A913">
        <v>912</v>
      </c>
      <c r="B913">
        <v>0</v>
      </c>
      <c r="C913">
        <v>0</v>
      </c>
      <c r="D913">
        <v>0</v>
      </c>
      <c r="E913">
        <v>0</v>
      </c>
      <c r="F913">
        <v>9</v>
      </c>
      <c r="G913">
        <v>250.5</v>
      </c>
      <c r="H913">
        <v>0</v>
      </c>
      <c r="I913">
        <v>4.4444444E-2</v>
      </c>
      <c r="J913">
        <v>0</v>
      </c>
      <c r="K913">
        <v>0</v>
      </c>
      <c r="L913" t="s">
        <v>53</v>
      </c>
      <c r="M913">
        <v>3</v>
      </c>
      <c r="N913">
        <v>2</v>
      </c>
      <c r="O913">
        <v>7</v>
      </c>
      <c r="P913">
        <v>1</v>
      </c>
      <c r="Q913" t="s">
        <v>51</v>
      </c>
      <c r="R913" t="b">
        <f>TRUE()</f>
        <v>1</v>
      </c>
      <c r="S913" t="b">
        <f t="shared" si="86"/>
        <v>0</v>
      </c>
      <c r="T913">
        <v>0</v>
      </c>
      <c r="U913">
        <v>1</v>
      </c>
      <c r="V913">
        <v>1</v>
      </c>
    </row>
    <row r="914" spans="1:22" ht="15" customHeight="1" x14ac:dyDescent="0.25">
      <c r="A914">
        <v>913</v>
      </c>
      <c r="B914">
        <v>4</v>
      </c>
      <c r="C914">
        <v>120.5</v>
      </c>
      <c r="D914">
        <v>0</v>
      </c>
      <c r="E914">
        <v>0</v>
      </c>
      <c r="F914">
        <v>66</v>
      </c>
      <c r="G914">
        <v>3960.646154</v>
      </c>
      <c r="H914">
        <v>2.9411760000000002E-3</v>
      </c>
      <c r="I914">
        <v>1.3663064000000001E-2</v>
      </c>
      <c r="J914">
        <v>0</v>
      </c>
      <c r="K914">
        <v>0</v>
      </c>
      <c r="L914" t="s">
        <v>53</v>
      </c>
      <c r="M914">
        <v>2</v>
      </c>
      <c r="N914">
        <v>4</v>
      </c>
      <c r="O914">
        <v>1</v>
      </c>
      <c r="P914">
        <v>1</v>
      </c>
      <c r="Q914" t="s">
        <v>51</v>
      </c>
      <c r="R914" t="b">
        <f>FALSE()</f>
        <v>0</v>
      </c>
      <c r="S914" t="b">
        <f t="shared" si="86"/>
        <v>0</v>
      </c>
      <c r="T914">
        <v>0</v>
      </c>
      <c r="U914">
        <v>0</v>
      </c>
      <c r="V914">
        <v>1</v>
      </c>
    </row>
    <row r="915" spans="1:22" ht="15" customHeight="1" x14ac:dyDescent="0.25">
      <c r="A915">
        <v>914</v>
      </c>
      <c r="B915">
        <v>0</v>
      </c>
      <c r="C915">
        <v>0</v>
      </c>
      <c r="D915">
        <v>0</v>
      </c>
      <c r="E915">
        <v>0</v>
      </c>
      <c r="F915">
        <v>9</v>
      </c>
      <c r="G915">
        <v>280</v>
      </c>
      <c r="H915">
        <v>0</v>
      </c>
      <c r="I915">
        <v>2.2222222E-2</v>
      </c>
      <c r="J915">
        <v>0</v>
      </c>
      <c r="K915">
        <v>0</v>
      </c>
      <c r="L915" t="s">
        <v>53</v>
      </c>
      <c r="M915">
        <v>2</v>
      </c>
      <c r="N915">
        <v>2</v>
      </c>
      <c r="O915">
        <v>1</v>
      </c>
      <c r="P915">
        <v>2</v>
      </c>
      <c r="Q915" t="s">
        <v>51</v>
      </c>
      <c r="R915" t="b">
        <f>FALSE()</f>
        <v>0</v>
      </c>
      <c r="S915" t="b">
        <f t="shared" si="86"/>
        <v>0</v>
      </c>
      <c r="T915">
        <v>0</v>
      </c>
      <c r="U915">
        <v>0</v>
      </c>
      <c r="V915">
        <v>1</v>
      </c>
    </row>
    <row r="916" spans="1:22" ht="15" customHeight="1" x14ac:dyDescent="0.25">
      <c r="A916">
        <v>915</v>
      </c>
      <c r="B916">
        <v>0</v>
      </c>
      <c r="C916">
        <v>0</v>
      </c>
      <c r="D916">
        <v>0</v>
      </c>
      <c r="E916">
        <v>0</v>
      </c>
      <c r="F916">
        <v>13</v>
      </c>
      <c r="G916">
        <v>281.547619</v>
      </c>
      <c r="H916">
        <v>3.8461540000000001E-3</v>
      </c>
      <c r="I916">
        <v>1.7307692E-2</v>
      </c>
      <c r="J916">
        <v>0</v>
      </c>
      <c r="K916">
        <v>0</v>
      </c>
      <c r="L916" t="s">
        <v>53</v>
      </c>
      <c r="M916">
        <v>1</v>
      </c>
      <c r="N916">
        <v>1</v>
      </c>
      <c r="O916">
        <v>2</v>
      </c>
      <c r="P916">
        <v>2</v>
      </c>
      <c r="Q916" t="s">
        <v>51</v>
      </c>
      <c r="R916" t="b">
        <f>TRUE()</f>
        <v>1</v>
      </c>
      <c r="S916" t="b">
        <f t="shared" si="86"/>
        <v>0</v>
      </c>
      <c r="T916">
        <v>0</v>
      </c>
      <c r="U916">
        <v>1</v>
      </c>
      <c r="V916">
        <v>1</v>
      </c>
    </row>
    <row r="917" spans="1:22" ht="15" customHeight="1" x14ac:dyDescent="0.25">
      <c r="A917">
        <v>916</v>
      </c>
      <c r="B917">
        <v>1</v>
      </c>
      <c r="C917">
        <v>12</v>
      </c>
      <c r="D917">
        <v>0</v>
      </c>
      <c r="E917">
        <v>0</v>
      </c>
      <c r="F917">
        <v>13</v>
      </c>
      <c r="G917">
        <v>2004.5</v>
      </c>
      <c r="H917">
        <v>2.8571428999999999E-2</v>
      </c>
      <c r="I917">
        <v>4.0476190000000002E-2</v>
      </c>
      <c r="J917">
        <v>0</v>
      </c>
      <c r="K917">
        <v>0</v>
      </c>
      <c r="L917" t="s">
        <v>53</v>
      </c>
      <c r="M917">
        <v>1</v>
      </c>
      <c r="N917">
        <v>1</v>
      </c>
      <c r="O917">
        <v>6</v>
      </c>
      <c r="P917">
        <v>2</v>
      </c>
      <c r="Q917" t="s">
        <v>51</v>
      </c>
      <c r="R917" t="b">
        <f>TRUE()</f>
        <v>1</v>
      </c>
      <c r="S917" t="b">
        <f t="shared" si="86"/>
        <v>0</v>
      </c>
      <c r="T917">
        <v>0</v>
      </c>
      <c r="U917">
        <v>1</v>
      </c>
      <c r="V917">
        <v>1</v>
      </c>
    </row>
    <row r="918" spans="1:22" ht="15" customHeight="1" x14ac:dyDescent="0.25">
      <c r="A918">
        <v>917</v>
      </c>
      <c r="B918">
        <v>12</v>
      </c>
      <c r="C918">
        <v>285.01190480000002</v>
      </c>
      <c r="D918">
        <v>0</v>
      </c>
      <c r="E918">
        <v>0</v>
      </c>
      <c r="F918">
        <v>53</v>
      </c>
      <c r="G918">
        <v>967.21069699999998</v>
      </c>
      <c r="H918">
        <v>8.9285700000000005E-4</v>
      </c>
      <c r="I918">
        <v>3.3208873999999999E-2</v>
      </c>
      <c r="J918">
        <v>0</v>
      </c>
      <c r="K918">
        <v>0</v>
      </c>
      <c r="L918" t="s">
        <v>53</v>
      </c>
      <c r="M918">
        <v>2</v>
      </c>
      <c r="N918">
        <v>2</v>
      </c>
      <c r="O918">
        <v>3</v>
      </c>
      <c r="P918">
        <v>1</v>
      </c>
      <c r="Q918" t="s">
        <v>51</v>
      </c>
      <c r="R918" t="b">
        <f>FALSE()</f>
        <v>0</v>
      </c>
      <c r="S918" t="b">
        <f t="shared" si="86"/>
        <v>0</v>
      </c>
      <c r="T918">
        <v>0</v>
      </c>
      <c r="U918">
        <v>0</v>
      </c>
      <c r="V918">
        <v>1</v>
      </c>
    </row>
    <row r="919" spans="1:22" ht="15" customHeight="1" x14ac:dyDescent="0.25">
      <c r="A919">
        <v>918</v>
      </c>
      <c r="B919">
        <v>0</v>
      </c>
      <c r="C919">
        <v>0</v>
      </c>
      <c r="D919">
        <v>0</v>
      </c>
      <c r="E919">
        <v>0</v>
      </c>
      <c r="F919">
        <v>6</v>
      </c>
      <c r="G919">
        <v>100</v>
      </c>
      <c r="H919">
        <v>0</v>
      </c>
      <c r="I919">
        <v>3.3333333E-2</v>
      </c>
      <c r="J919">
        <v>0</v>
      </c>
      <c r="K919">
        <v>0</v>
      </c>
      <c r="L919" t="s">
        <v>53</v>
      </c>
      <c r="M919">
        <v>2</v>
      </c>
      <c r="N919">
        <v>2</v>
      </c>
      <c r="O919">
        <v>4</v>
      </c>
      <c r="P919">
        <v>6</v>
      </c>
      <c r="Q919" t="s">
        <v>51</v>
      </c>
      <c r="R919" t="b">
        <f>TRUE()</f>
        <v>1</v>
      </c>
      <c r="S919" t="b">
        <f t="shared" si="86"/>
        <v>0</v>
      </c>
      <c r="T919">
        <v>0</v>
      </c>
      <c r="U919">
        <v>1</v>
      </c>
      <c r="V919">
        <v>1</v>
      </c>
    </row>
    <row r="920" spans="1:22" ht="15" customHeight="1" x14ac:dyDescent="0.25">
      <c r="A920">
        <v>919</v>
      </c>
      <c r="B920">
        <v>10</v>
      </c>
      <c r="C920">
        <v>198.5</v>
      </c>
      <c r="D920">
        <v>2</v>
      </c>
      <c r="E920">
        <v>158</v>
      </c>
      <c r="F920">
        <v>6</v>
      </c>
      <c r="G920">
        <v>73.214285709999999</v>
      </c>
      <c r="H920">
        <v>0</v>
      </c>
      <c r="I920">
        <v>0.02</v>
      </c>
      <c r="J920">
        <v>0</v>
      </c>
      <c r="K920">
        <v>0</v>
      </c>
      <c r="L920" t="s">
        <v>53</v>
      </c>
      <c r="M920">
        <v>1</v>
      </c>
      <c r="N920">
        <v>1</v>
      </c>
      <c r="O920">
        <v>1</v>
      </c>
      <c r="P920">
        <v>2</v>
      </c>
      <c r="Q920" t="s">
        <v>51</v>
      </c>
      <c r="R920" t="b">
        <f>FALSE()</f>
        <v>0</v>
      </c>
      <c r="S920" t="b">
        <f t="shared" si="86"/>
        <v>0</v>
      </c>
      <c r="T920">
        <v>0</v>
      </c>
      <c r="U920">
        <v>0</v>
      </c>
      <c r="V920">
        <v>1</v>
      </c>
    </row>
    <row r="921" spans="1:22" ht="15" customHeight="1" x14ac:dyDescent="0.25">
      <c r="A921">
        <v>920</v>
      </c>
      <c r="B921">
        <v>4</v>
      </c>
      <c r="C921">
        <v>224</v>
      </c>
      <c r="D921">
        <v>1</v>
      </c>
      <c r="E921">
        <v>32</v>
      </c>
      <c r="F921">
        <v>20</v>
      </c>
      <c r="G921">
        <v>789.35</v>
      </c>
      <c r="H921">
        <v>0</v>
      </c>
      <c r="I921">
        <v>2.721088E-3</v>
      </c>
      <c r="J921">
        <v>0</v>
      </c>
      <c r="K921">
        <v>0</v>
      </c>
      <c r="L921" t="s">
        <v>53</v>
      </c>
      <c r="M921">
        <v>1</v>
      </c>
      <c r="N921">
        <v>2</v>
      </c>
      <c r="O921">
        <v>4</v>
      </c>
      <c r="P921">
        <v>2</v>
      </c>
      <c r="Q921" t="s">
        <v>51</v>
      </c>
      <c r="R921" t="b">
        <f>FALSE()</f>
        <v>0</v>
      </c>
      <c r="S921" t="b">
        <f t="shared" si="86"/>
        <v>0</v>
      </c>
      <c r="T921">
        <v>0</v>
      </c>
      <c r="U921">
        <v>0</v>
      </c>
      <c r="V921">
        <v>1</v>
      </c>
    </row>
    <row r="922" spans="1:22" ht="15" customHeight="1" x14ac:dyDescent="0.25">
      <c r="A922">
        <v>921</v>
      </c>
      <c r="B922">
        <v>0</v>
      </c>
      <c r="C922">
        <v>0</v>
      </c>
      <c r="D922">
        <v>0</v>
      </c>
      <c r="E922">
        <v>0</v>
      </c>
      <c r="F922">
        <v>30</v>
      </c>
      <c r="G922">
        <v>1281</v>
      </c>
      <c r="H922">
        <v>6.6666670000000003E-3</v>
      </c>
      <c r="I922">
        <v>0.02</v>
      </c>
      <c r="J922">
        <v>0</v>
      </c>
      <c r="K922">
        <v>0</v>
      </c>
      <c r="L922" t="s">
        <v>53</v>
      </c>
      <c r="M922">
        <v>2</v>
      </c>
      <c r="N922">
        <v>4</v>
      </c>
      <c r="O922">
        <v>2</v>
      </c>
      <c r="P922">
        <v>1</v>
      </c>
      <c r="Q922" t="s">
        <v>51</v>
      </c>
      <c r="R922" t="b">
        <f>FALSE()</f>
        <v>0</v>
      </c>
      <c r="S922" t="b">
        <f t="shared" si="86"/>
        <v>0</v>
      </c>
      <c r="T922">
        <v>0</v>
      </c>
      <c r="U922">
        <v>0</v>
      </c>
      <c r="V922">
        <v>1</v>
      </c>
    </row>
    <row r="923" spans="1:22" ht="15" customHeight="1" x14ac:dyDescent="0.25">
      <c r="A923">
        <v>922</v>
      </c>
      <c r="B923">
        <v>4</v>
      </c>
      <c r="C923">
        <v>162.5</v>
      </c>
      <c r="D923">
        <v>2</v>
      </c>
      <c r="E923">
        <v>44.5</v>
      </c>
      <c r="F923">
        <v>20</v>
      </c>
      <c r="G923">
        <v>1115.2666670000001</v>
      </c>
      <c r="H923">
        <v>0</v>
      </c>
      <c r="I923">
        <v>2.0661156999999999E-2</v>
      </c>
      <c r="J923">
        <v>0</v>
      </c>
      <c r="K923">
        <v>0</v>
      </c>
      <c r="L923" t="s">
        <v>53</v>
      </c>
      <c r="M923">
        <v>1</v>
      </c>
      <c r="N923">
        <v>2</v>
      </c>
      <c r="O923">
        <v>3</v>
      </c>
      <c r="P923">
        <v>10</v>
      </c>
      <c r="Q923" t="s">
        <v>51</v>
      </c>
      <c r="R923" t="b">
        <f>FALSE()</f>
        <v>0</v>
      </c>
      <c r="S923" t="b">
        <f t="shared" si="86"/>
        <v>0</v>
      </c>
      <c r="T923">
        <v>0</v>
      </c>
      <c r="U923">
        <v>0</v>
      </c>
      <c r="V923">
        <v>1</v>
      </c>
    </row>
    <row r="924" spans="1:22" ht="15" customHeight="1" x14ac:dyDescent="0.25">
      <c r="A924">
        <v>923</v>
      </c>
      <c r="B924">
        <v>0</v>
      </c>
      <c r="C924">
        <v>0</v>
      </c>
      <c r="D924">
        <v>0</v>
      </c>
      <c r="E924">
        <v>0</v>
      </c>
      <c r="F924">
        <v>1</v>
      </c>
      <c r="G924">
        <v>0</v>
      </c>
      <c r="H924">
        <v>0.2</v>
      </c>
      <c r="I924">
        <v>0.2</v>
      </c>
      <c r="J924">
        <v>0</v>
      </c>
      <c r="K924">
        <v>0</v>
      </c>
      <c r="L924" t="s">
        <v>53</v>
      </c>
      <c r="M924">
        <v>3</v>
      </c>
      <c r="N924">
        <v>2</v>
      </c>
      <c r="O924">
        <v>2</v>
      </c>
      <c r="P924">
        <v>1</v>
      </c>
      <c r="Q924" t="s">
        <v>51</v>
      </c>
      <c r="R924" t="b">
        <f>FALSE()</f>
        <v>0</v>
      </c>
      <c r="S924" t="b">
        <f t="shared" si="86"/>
        <v>0</v>
      </c>
      <c r="T924">
        <v>0</v>
      </c>
      <c r="U924">
        <v>0</v>
      </c>
      <c r="V924">
        <v>1</v>
      </c>
    </row>
    <row r="925" spans="1:22" ht="15" customHeight="1" x14ac:dyDescent="0.25">
      <c r="A925">
        <v>924</v>
      </c>
      <c r="B925">
        <v>2</v>
      </c>
      <c r="C925">
        <v>77.5</v>
      </c>
      <c r="D925">
        <v>3</v>
      </c>
      <c r="E925">
        <v>92</v>
      </c>
      <c r="F925">
        <v>18</v>
      </c>
      <c r="G925">
        <v>341.29166670000001</v>
      </c>
      <c r="H925">
        <v>0</v>
      </c>
      <c r="I925">
        <v>9.0909089999999994E-3</v>
      </c>
      <c r="J925">
        <v>0</v>
      </c>
      <c r="K925">
        <v>0</v>
      </c>
      <c r="L925" t="s">
        <v>53</v>
      </c>
      <c r="M925">
        <v>1</v>
      </c>
      <c r="N925">
        <v>1</v>
      </c>
      <c r="O925">
        <v>1</v>
      </c>
      <c r="P925">
        <v>2</v>
      </c>
      <c r="Q925" t="s">
        <v>52</v>
      </c>
      <c r="R925" t="b">
        <f>TRUE()</f>
        <v>1</v>
      </c>
      <c r="S925" t="b">
        <f t="shared" si="86"/>
        <v>0</v>
      </c>
      <c r="T925">
        <v>0</v>
      </c>
      <c r="U925">
        <v>1</v>
      </c>
      <c r="V925">
        <v>0</v>
      </c>
    </row>
    <row r="926" spans="1:22" ht="15" customHeight="1" x14ac:dyDescent="0.25">
      <c r="A926">
        <v>925</v>
      </c>
      <c r="B926">
        <v>6</v>
      </c>
      <c r="C926">
        <v>192.5</v>
      </c>
      <c r="D926">
        <v>0</v>
      </c>
      <c r="E926">
        <v>0</v>
      </c>
      <c r="F926">
        <v>113</v>
      </c>
      <c r="G926">
        <v>3000.666667</v>
      </c>
      <c r="H926">
        <v>3.4782609999999999E-3</v>
      </c>
      <c r="I926">
        <v>5.217391E-3</v>
      </c>
      <c r="J926">
        <v>0</v>
      </c>
      <c r="K926">
        <v>0</v>
      </c>
      <c r="L926" t="s">
        <v>53</v>
      </c>
      <c r="M926">
        <v>2</v>
      </c>
      <c r="N926">
        <v>2</v>
      </c>
      <c r="O926">
        <v>3</v>
      </c>
      <c r="P926">
        <v>2</v>
      </c>
      <c r="Q926" t="s">
        <v>51</v>
      </c>
      <c r="R926" t="b">
        <f t="shared" ref="R926:R936" si="87">FALSE()</f>
        <v>0</v>
      </c>
      <c r="S926" t="b">
        <f t="shared" si="86"/>
        <v>0</v>
      </c>
      <c r="T926">
        <v>0</v>
      </c>
      <c r="U926">
        <v>0</v>
      </c>
      <c r="V926">
        <v>1</v>
      </c>
    </row>
    <row r="927" spans="1:22" ht="15" customHeight="1" x14ac:dyDescent="0.25">
      <c r="A927">
        <v>926</v>
      </c>
      <c r="B927">
        <v>6</v>
      </c>
      <c r="C927">
        <v>148.80000000000001</v>
      </c>
      <c r="D927">
        <v>4</v>
      </c>
      <c r="E927">
        <v>81.333333330000002</v>
      </c>
      <c r="F927">
        <v>29</v>
      </c>
      <c r="G927">
        <v>1715.687897</v>
      </c>
      <c r="H927">
        <v>1.0909090999999999E-2</v>
      </c>
      <c r="I927">
        <v>2.7138046999999998E-2</v>
      </c>
      <c r="J927">
        <v>0</v>
      </c>
      <c r="K927">
        <v>0</v>
      </c>
      <c r="L927" t="s">
        <v>53</v>
      </c>
      <c r="M927">
        <v>2</v>
      </c>
      <c r="N927">
        <v>2</v>
      </c>
      <c r="O927">
        <v>9</v>
      </c>
      <c r="P927">
        <v>1</v>
      </c>
      <c r="Q927" t="s">
        <v>51</v>
      </c>
      <c r="R927" t="b">
        <f t="shared" si="87"/>
        <v>0</v>
      </c>
      <c r="S927" t="b">
        <f t="shared" si="86"/>
        <v>0</v>
      </c>
      <c r="T927">
        <v>0</v>
      </c>
      <c r="U927">
        <v>0</v>
      </c>
      <c r="V927">
        <v>1</v>
      </c>
    </row>
    <row r="928" spans="1:22" ht="15" customHeight="1" x14ac:dyDescent="0.25">
      <c r="A928">
        <v>927</v>
      </c>
      <c r="B928">
        <v>0</v>
      </c>
      <c r="C928">
        <v>0</v>
      </c>
      <c r="D928">
        <v>0</v>
      </c>
      <c r="E928">
        <v>0</v>
      </c>
      <c r="F928">
        <v>8</v>
      </c>
      <c r="G928">
        <v>607</v>
      </c>
      <c r="H928">
        <v>3.7499999999999999E-2</v>
      </c>
      <c r="I928">
        <v>6.25E-2</v>
      </c>
      <c r="J928">
        <v>0</v>
      </c>
      <c r="K928">
        <v>0</v>
      </c>
      <c r="L928" t="s">
        <v>53</v>
      </c>
      <c r="M928">
        <v>1</v>
      </c>
      <c r="N928">
        <v>1</v>
      </c>
      <c r="O928">
        <v>1</v>
      </c>
      <c r="P928">
        <v>3</v>
      </c>
      <c r="Q928" t="s">
        <v>51</v>
      </c>
      <c r="R928" t="b">
        <f t="shared" si="87"/>
        <v>0</v>
      </c>
      <c r="S928" t="b">
        <f t="shared" si="86"/>
        <v>0</v>
      </c>
      <c r="T928">
        <v>0</v>
      </c>
      <c r="U928">
        <v>0</v>
      </c>
      <c r="V928">
        <v>1</v>
      </c>
    </row>
    <row r="929" spans="1:22" ht="15" customHeight="1" x14ac:dyDescent="0.25">
      <c r="A929">
        <v>928</v>
      </c>
      <c r="B929">
        <v>0</v>
      </c>
      <c r="C929">
        <v>0</v>
      </c>
      <c r="D929">
        <v>0</v>
      </c>
      <c r="E929">
        <v>0</v>
      </c>
      <c r="F929">
        <v>2</v>
      </c>
      <c r="G929">
        <v>31</v>
      </c>
      <c r="H929">
        <v>0</v>
      </c>
      <c r="I929">
        <v>0.05</v>
      </c>
      <c r="J929">
        <v>0</v>
      </c>
      <c r="K929">
        <v>0</v>
      </c>
      <c r="L929" t="s">
        <v>53</v>
      </c>
      <c r="M929">
        <v>2</v>
      </c>
      <c r="N929">
        <v>2</v>
      </c>
      <c r="O929">
        <v>7</v>
      </c>
      <c r="P929">
        <v>2</v>
      </c>
      <c r="Q929" t="s">
        <v>51</v>
      </c>
      <c r="R929" t="b">
        <f t="shared" si="87"/>
        <v>0</v>
      </c>
      <c r="S929" t="b">
        <f t="shared" si="86"/>
        <v>0</v>
      </c>
      <c r="T929">
        <v>0</v>
      </c>
      <c r="U929">
        <v>0</v>
      </c>
      <c r="V929">
        <v>1</v>
      </c>
    </row>
    <row r="930" spans="1:22" ht="15" customHeight="1" x14ac:dyDescent="0.25">
      <c r="A930">
        <v>929</v>
      </c>
      <c r="B930">
        <v>0</v>
      </c>
      <c r="C930">
        <v>0</v>
      </c>
      <c r="D930">
        <v>0</v>
      </c>
      <c r="E930">
        <v>0</v>
      </c>
      <c r="F930">
        <v>16</v>
      </c>
      <c r="G930">
        <v>1027.6571429999999</v>
      </c>
      <c r="H930">
        <v>1.2500000000000001E-2</v>
      </c>
      <c r="I930">
        <v>1.8749999999999999E-2</v>
      </c>
      <c r="J930">
        <v>0</v>
      </c>
      <c r="K930">
        <v>0</v>
      </c>
      <c r="L930" t="s">
        <v>53</v>
      </c>
      <c r="M930">
        <v>1</v>
      </c>
      <c r="N930">
        <v>1</v>
      </c>
      <c r="O930">
        <v>1</v>
      </c>
      <c r="P930">
        <v>3</v>
      </c>
      <c r="Q930" t="s">
        <v>51</v>
      </c>
      <c r="R930" t="b">
        <f t="shared" si="87"/>
        <v>0</v>
      </c>
      <c r="S930" t="b">
        <f t="shared" si="86"/>
        <v>0</v>
      </c>
      <c r="T930">
        <v>0</v>
      </c>
      <c r="U930">
        <v>0</v>
      </c>
      <c r="V930">
        <v>1</v>
      </c>
    </row>
    <row r="931" spans="1:22" ht="15" customHeight="1" x14ac:dyDescent="0.25">
      <c r="A931">
        <v>930</v>
      </c>
      <c r="B931">
        <v>0</v>
      </c>
      <c r="C931">
        <v>0</v>
      </c>
      <c r="D931">
        <v>0</v>
      </c>
      <c r="E931">
        <v>0</v>
      </c>
      <c r="F931">
        <v>1</v>
      </c>
      <c r="G931">
        <v>0</v>
      </c>
      <c r="H931">
        <v>0.2</v>
      </c>
      <c r="I931">
        <v>0.2</v>
      </c>
      <c r="J931">
        <v>0</v>
      </c>
      <c r="K931">
        <v>0</v>
      </c>
      <c r="L931" t="s">
        <v>53</v>
      </c>
      <c r="M931">
        <v>2</v>
      </c>
      <c r="N931">
        <v>2</v>
      </c>
      <c r="O931">
        <v>7</v>
      </c>
      <c r="P931">
        <v>10</v>
      </c>
      <c r="Q931" t="s">
        <v>51</v>
      </c>
      <c r="R931" t="b">
        <f t="shared" si="87"/>
        <v>0</v>
      </c>
      <c r="S931" t="b">
        <f t="shared" si="86"/>
        <v>0</v>
      </c>
      <c r="T931">
        <v>0</v>
      </c>
      <c r="U931">
        <v>0</v>
      </c>
      <c r="V931">
        <v>1</v>
      </c>
    </row>
    <row r="932" spans="1:22" ht="15" customHeight="1" x14ac:dyDescent="0.25">
      <c r="A932">
        <v>931</v>
      </c>
      <c r="B932">
        <v>0</v>
      </c>
      <c r="C932">
        <v>0</v>
      </c>
      <c r="D932">
        <v>0</v>
      </c>
      <c r="E932">
        <v>0</v>
      </c>
      <c r="F932">
        <v>8</v>
      </c>
      <c r="G932">
        <v>196.5</v>
      </c>
      <c r="H932">
        <v>0</v>
      </c>
      <c r="I932">
        <v>2.5000000000000001E-2</v>
      </c>
      <c r="J932">
        <v>0</v>
      </c>
      <c r="K932">
        <v>0</v>
      </c>
      <c r="L932" t="s">
        <v>53</v>
      </c>
      <c r="M932">
        <v>2</v>
      </c>
      <c r="N932">
        <v>2</v>
      </c>
      <c r="O932">
        <v>1</v>
      </c>
      <c r="P932">
        <v>10</v>
      </c>
      <c r="Q932" t="s">
        <v>51</v>
      </c>
      <c r="R932" t="b">
        <f t="shared" si="87"/>
        <v>0</v>
      </c>
      <c r="S932" t="b">
        <f t="shared" si="86"/>
        <v>0</v>
      </c>
      <c r="T932">
        <v>0</v>
      </c>
      <c r="U932">
        <v>0</v>
      </c>
      <c r="V932">
        <v>1</v>
      </c>
    </row>
    <row r="933" spans="1:22" ht="15" customHeight="1" x14ac:dyDescent="0.25">
      <c r="A933">
        <v>932</v>
      </c>
      <c r="B933">
        <v>4</v>
      </c>
      <c r="C933">
        <v>1521</v>
      </c>
      <c r="D933">
        <v>2</v>
      </c>
      <c r="E933">
        <v>64</v>
      </c>
      <c r="F933">
        <v>30</v>
      </c>
      <c r="G933">
        <v>2284.6873019999998</v>
      </c>
      <c r="H933">
        <v>1.9354838999999999E-2</v>
      </c>
      <c r="I933">
        <v>4.2741935000000002E-2</v>
      </c>
      <c r="J933">
        <v>2.3043225810000001</v>
      </c>
      <c r="K933">
        <v>0</v>
      </c>
      <c r="L933" t="s">
        <v>53</v>
      </c>
      <c r="M933">
        <v>2</v>
      </c>
      <c r="N933">
        <v>2</v>
      </c>
      <c r="O933">
        <v>1</v>
      </c>
      <c r="P933">
        <v>1</v>
      </c>
      <c r="Q933" t="s">
        <v>51</v>
      </c>
      <c r="R933" t="b">
        <f t="shared" si="87"/>
        <v>0</v>
      </c>
      <c r="S933" t="b">
        <f t="shared" si="86"/>
        <v>0</v>
      </c>
      <c r="T933">
        <v>0</v>
      </c>
      <c r="U933">
        <v>0</v>
      </c>
      <c r="V933">
        <v>1</v>
      </c>
    </row>
    <row r="934" spans="1:22" ht="15" customHeight="1" x14ac:dyDescent="0.25">
      <c r="A934">
        <v>933</v>
      </c>
      <c r="B934">
        <v>13</v>
      </c>
      <c r="C934">
        <v>112.2666667</v>
      </c>
      <c r="D934">
        <v>0</v>
      </c>
      <c r="E934">
        <v>0</v>
      </c>
      <c r="F934">
        <v>49</v>
      </c>
      <c r="G934">
        <v>1503.4909090000001</v>
      </c>
      <c r="H934">
        <v>0</v>
      </c>
      <c r="I934">
        <v>3.5087719999999998E-3</v>
      </c>
      <c r="J934">
        <v>0</v>
      </c>
      <c r="K934">
        <v>0</v>
      </c>
      <c r="L934" t="s">
        <v>53</v>
      </c>
      <c r="M934">
        <v>2</v>
      </c>
      <c r="N934">
        <v>2</v>
      </c>
      <c r="O934">
        <v>2</v>
      </c>
      <c r="P934">
        <v>2</v>
      </c>
      <c r="Q934" t="s">
        <v>52</v>
      </c>
      <c r="R934" t="b">
        <f t="shared" si="87"/>
        <v>0</v>
      </c>
      <c r="S934" t="b">
        <f t="shared" si="86"/>
        <v>0</v>
      </c>
      <c r="T934">
        <v>0</v>
      </c>
      <c r="U934">
        <v>0</v>
      </c>
      <c r="V934">
        <v>0</v>
      </c>
    </row>
    <row r="935" spans="1:22" ht="15" customHeight="1" x14ac:dyDescent="0.25">
      <c r="A935">
        <v>934</v>
      </c>
      <c r="B935">
        <v>0</v>
      </c>
      <c r="C935">
        <v>0</v>
      </c>
      <c r="D935">
        <v>0</v>
      </c>
      <c r="E935">
        <v>0</v>
      </c>
      <c r="F935">
        <v>1</v>
      </c>
      <c r="G935">
        <v>0</v>
      </c>
      <c r="H935">
        <v>0.2</v>
      </c>
      <c r="I935">
        <v>0.2</v>
      </c>
      <c r="J935">
        <v>0</v>
      </c>
      <c r="K935">
        <v>0</v>
      </c>
      <c r="L935" t="s">
        <v>53</v>
      </c>
      <c r="M935">
        <v>2</v>
      </c>
      <c r="N935">
        <v>2</v>
      </c>
      <c r="O935">
        <v>1</v>
      </c>
      <c r="P935">
        <v>10</v>
      </c>
      <c r="Q935" t="s">
        <v>51</v>
      </c>
      <c r="R935" t="b">
        <f t="shared" si="87"/>
        <v>0</v>
      </c>
      <c r="S935" t="b">
        <f t="shared" si="86"/>
        <v>0</v>
      </c>
      <c r="T935">
        <v>0</v>
      </c>
      <c r="U935">
        <v>0</v>
      </c>
      <c r="V935">
        <v>1</v>
      </c>
    </row>
    <row r="936" spans="1:22" ht="15" customHeight="1" x14ac:dyDescent="0.25">
      <c r="A936">
        <v>935</v>
      </c>
      <c r="B936">
        <v>3</v>
      </c>
      <c r="C936">
        <v>150</v>
      </c>
      <c r="D936">
        <v>0</v>
      </c>
      <c r="E936">
        <v>0</v>
      </c>
      <c r="F936">
        <v>12</v>
      </c>
      <c r="G936">
        <v>271.33333329999999</v>
      </c>
      <c r="H936">
        <v>0</v>
      </c>
      <c r="I936">
        <v>1.4285714E-2</v>
      </c>
      <c r="J936">
        <v>0</v>
      </c>
      <c r="K936">
        <v>0</v>
      </c>
      <c r="L936" t="s">
        <v>53</v>
      </c>
      <c r="M936">
        <v>1</v>
      </c>
      <c r="N936">
        <v>1</v>
      </c>
      <c r="O936">
        <v>4</v>
      </c>
      <c r="P936">
        <v>2</v>
      </c>
      <c r="Q936" t="s">
        <v>52</v>
      </c>
      <c r="R936" t="b">
        <f t="shared" si="87"/>
        <v>0</v>
      </c>
      <c r="S936" t="b">
        <f t="shared" si="86"/>
        <v>0</v>
      </c>
      <c r="T936">
        <v>0</v>
      </c>
      <c r="U936">
        <v>0</v>
      </c>
      <c r="V936">
        <v>0</v>
      </c>
    </row>
    <row r="937" spans="1:22" ht="15" customHeight="1" x14ac:dyDescent="0.25">
      <c r="A937">
        <v>936</v>
      </c>
      <c r="B937">
        <v>0</v>
      </c>
      <c r="C937">
        <v>0</v>
      </c>
      <c r="D937">
        <v>0</v>
      </c>
      <c r="E937">
        <v>0</v>
      </c>
      <c r="F937">
        <v>6</v>
      </c>
      <c r="G937">
        <v>97.333333330000002</v>
      </c>
      <c r="H937">
        <v>0</v>
      </c>
      <c r="I937">
        <v>4.1666666999999998E-2</v>
      </c>
      <c r="J937">
        <v>0</v>
      </c>
      <c r="K937">
        <v>0</v>
      </c>
      <c r="L937" t="s">
        <v>53</v>
      </c>
      <c r="M937">
        <v>1</v>
      </c>
      <c r="N937">
        <v>2</v>
      </c>
      <c r="O937">
        <v>1</v>
      </c>
      <c r="P937">
        <v>2</v>
      </c>
      <c r="Q937" t="s">
        <v>51</v>
      </c>
      <c r="R937" t="b">
        <f>TRUE()</f>
        <v>1</v>
      </c>
      <c r="S937" t="b">
        <f t="shared" si="86"/>
        <v>0</v>
      </c>
      <c r="T937">
        <v>0</v>
      </c>
      <c r="U937">
        <v>1</v>
      </c>
      <c r="V937">
        <v>1</v>
      </c>
    </row>
    <row r="938" spans="1:22" ht="15" customHeight="1" x14ac:dyDescent="0.25">
      <c r="A938">
        <v>937</v>
      </c>
      <c r="B938">
        <v>0</v>
      </c>
      <c r="C938">
        <v>0</v>
      </c>
      <c r="D938">
        <v>0</v>
      </c>
      <c r="E938">
        <v>0</v>
      </c>
      <c r="F938">
        <v>5</v>
      </c>
      <c r="G938">
        <v>161.33333329999999</v>
      </c>
      <c r="H938">
        <v>0</v>
      </c>
      <c r="I938">
        <v>0.05</v>
      </c>
      <c r="J938">
        <v>0</v>
      </c>
      <c r="K938">
        <v>0</v>
      </c>
      <c r="L938" t="s">
        <v>53</v>
      </c>
      <c r="M938">
        <v>1</v>
      </c>
      <c r="N938">
        <v>1</v>
      </c>
      <c r="O938">
        <v>1</v>
      </c>
      <c r="P938">
        <v>3</v>
      </c>
      <c r="Q938" t="s">
        <v>51</v>
      </c>
      <c r="R938" t="b">
        <f t="shared" ref="R938:R943" si="88">FALSE()</f>
        <v>0</v>
      </c>
      <c r="S938" t="b">
        <f t="shared" si="86"/>
        <v>0</v>
      </c>
      <c r="T938">
        <v>0</v>
      </c>
      <c r="U938">
        <v>0</v>
      </c>
      <c r="V938">
        <v>1</v>
      </c>
    </row>
    <row r="939" spans="1:22" ht="15" customHeight="1" x14ac:dyDescent="0.25">
      <c r="A939">
        <v>938</v>
      </c>
      <c r="B939">
        <v>0</v>
      </c>
      <c r="C939">
        <v>0</v>
      </c>
      <c r="D939">
        <v>4</v>
      </c>
      <c r="E939">
        <v>32.5</v>
      </c>
      <c r="F939">
        <v>7</v>
      </c>
      <c r="G939">
        <v>67</v>
      </c>
      <c r="H939">
        <v>0</v>
      </c>
      <c r="I939">
        <v>2.2222222E-2</v>
      </c>
      <c r="J939">
        <v>0</v>
      </c>
      <c r="K939">
        <v>0</v>
      </c>
      <c r="L939" t="s">
        <v>53</v>
      </c>
      <c r="M939">
        <v>2</v>
      </c>
      <c r="N939">
        <v>2</v>
      </c>
      <c r="O939">
        <v>1</v>
      </c>
      <c r="P939">
        <v>8</v>
      </c>
      <c r="Q939" t="s">
        <v>52</v>
      </c>
      <c r="R939" t="b">
        <f t="shared" si="88"/>
        <v>0</v>
      </c>
      <c r="S939" t="b">
        <f t="shared" si="86"/>
        <v>0</v>
      </c>
      <c r="T939">
        <v>0</v>
      </c>
      <c r="U939">
        <v>0</v>
      </c>
      <c r="V939">
        <v>0</v>
      </c>
    </row>
    <row r="940" spans="1:22" ht="15" customHeight="1" x14ac:dyDescent="0.25">
      <c r="A940">
        <v>939</v>
      </c>
      <c r="B940">
        <v>0</v>
      </c>
      <c r="C940">
        <v>0</v>
      </c>
      <c r="D940">
        <v>0</v>
      </c>
      <c r="E940">
        <v>0</v>
      </c>
      <c r="F940">
        <v>34</v>
      </c>
      <c r="G940">
        <v>1006.257576</v>
      </c>
      <c r="H940">
        <v>0</v>
      </c>
      <c r="I940">
        <v>1.5196078E-2</v>
      </c>
      <c r="J940">
        <v>0</v>
      </c>
      <c r="K940">
        <v>0</v>
      </c>
      <c r="L940" t="s">
        <v>53</v>
      </c>
      <c r="M940">
        <v>2</v>
      </c>
      <c r="N940">
        <v>2</v>
      </c>
      <c r="O940">
        <v>7</v>
      </c>
      <c r="P940">
        <v>3</v>
      </c>
      <c r="Q940" t="s">
        <v>51</v>
      </c>
      <c r="R940" t="b">
        <f t="shared" si="88"/>
        <v>0</v>
      </c>
      <c r="S940" t="b">
        <f t="shared" si="86"/>
        <v>0</v>
      </c>
      <c r="T940">
        <v>0</v>
      </c>
      <c r="U940">
        <v>0</v>
      </c>
      <c r="V940">
        <v>1</v>
      </c>
    </row>
    <row r="941" spans="1:22" ht="15" customHeight="1" x14ac:dyDescent="0.25">
      <c r="A941">
        <v>940</v>
      </c>
      <c r="B941">
        <v>4</v>
      </c>
      <c r="C941">
        <v>167.5</v>
      </c>
      <c r="D941">
        <v>0</v>
      </c>
      <c r="E941">
        <v>0</v>
      </c>
      <c r="F941">
        <v>22</v>
      </c>
      <c r="G941">
        <v>869.9</v>
      </c>
      <c r="H941">
        <v>0</v>
      </c>
      <c r="I941">
        <v>2.6388888999999999E-2</v>
      </c>
      <c r="J941">
        <v>33.533275779999997</v>
      </c>
      <c r="K941">
        <v>0</v>
      </c>
      <c r="L941" t="s">
        <v>53</v>
      </c>
      <c r="M941">
        <v>2</v>
      </c>
      <c r="N941">
        <v>6</v>
      </c>
      <c r="O941">
        <v>4</v>
      </c>
      <c r="P941">
        <v>10</v>
      </c>
      <c r="Q941" t="s">
        <v>51</v>
      </c>
      <c r="R941" t="b">
        <f t="shared" si="88"/>
        <v>0</v>
      </c>
      <c r="S941" t="b">
        <f>TRUE()</f>
        <v>1</v>
      </c>
      <c r="T941">
        <v>1</v>
      </c>
      <c r="U941">
        <v>0</v>
      </c>
      <c r="V941">
        <v>1</v>
      </c>
    </row>
    <row r="942" spans="1:22" ht="15" customHeight="1" x14ac:dyDescent="0.25">
      <c r="A942">
        <v>941</v>
      </c>
      <c r="B942">
        <v>4</v>
      </c>
      <c r="C942">
        <v>57</v>
      </c>
      <c r="D942">
        <v>1</v>
      </c>
      <c r="E942">
        <v>0</v>
      </c>
      <c r="F942">
        <v>19</v>
      </c>
      <c r="G942">
        <v>479.8666667</v>
      </c>
      <c r="H942">
        <v>0</v>
      </c>
      <c r="I942">
        <v>1.8181817999999999E-2</v>
      </c>
      <c r="J942">
        <v>0</v>
      </c>
      <c r="K942">
        <v>0</v>
      </c>
      <c r="L942" t="s">
        <v>53</v>
      </c>
      <c r="M942">
        <v>4</v>
      </c>
      <c r="N942">
        <v>2</v>
      </c>
      <c r="O942">
        <v>1</v>
      </c>
      <c r="P942">
        <v>2</v>
      </c>
      <c r="Q942" t="s">
        <v>51</v>
      </c>
      <c r="R942" t="b">
        <f t="shared" si="88"/>
        <v>0</v>
      </c>
      <c r="S942" t="b">
        <f t="shared" ref="S942:S955" si="89">FALSE()</f>
        <v>0</v>
      </c>
      <c r="T942">
        <v>0</v>
      </c>
      <c r="U942">
        <v>0</v>
      </c>
      <c r="V942">
        <v>1</v>
      </c>
    </row>
    <row r="943" spans="1:22" ht="15" customHeight="1" x14ac:dyDescent="0.25">
      <c r="A943">
        <v>942</v>
      </c>
      <c r="B943">
        <v>5</v>
      </c>
      <c r="C943">
        <v>345</v>
      </c>
      <c r="D943">
        <v>0</v>
      </c>
      <c r="E943">
        <v>0</v>
      </c>
      <c r="F943">
        <v>7</v>
      </c>
      <c r="G943">
        <v>229.5</v>
      </c>
      <c r="H943">
        <v>0.03</v>
      </c>
      <c r="I943">
        <v>2.6666667000000002E-2</v>
      </c>
      <c r="J943">
        <v>0</v>
      </c>
      <c r="K943">
        <v>0</v>
      </c>
      <c r="L943" t="s">
        <v>53</v>
      </c>
      <c r="M943">
        <v>3</v>
      </c>
      <c r="N943">
        <v>2</v>
      </c>
      <c r="O943">
        <v>4</v>
      </c>
      <c r="P943">
        <v>2</v>
      </c>
      <c r="Q943" t="s">
        <v>51</v>
      </c>
      <c r="R943" t="b">
        <f t="shared" si="88"/>
        <v>0</v>
      </c>
      <c r="S943" t="b">
        <f t="shared" si="89"/>
        <v>0</v>
      </c>
      <c r="T943">
        <v>0</v>
      </c>
      <c r="U943">
        <v>0</v>
      </c>
      <c r="V943">
        <v>1</v>
      </c>
    </row>
    <row r="944" spans="1:22" ht="15" customHeight="1" x14ac:dyDescent="0.25">
      <c r="A944">
        <v>943</v>
      </c>
      <c r="B944">
        <v>0</v>
      </c>
      <c r="C944">
        <v>0</v>
      </c>
      <c r="D944">
        <v>0</v>
      </c>
      <c r="E944">
        <v>0</v>
      </c>
      <c r="F944">
        <v>1</v>
      </c>
      <c r="G944">
        <v>0</v>
      </c>
      <c r="H944">
        <v>0.2</v>
      </c>
      <c r="I944">
        <v>0.2</v>
      </c>
      <c r="J944">
        <v>0</v>
      </c>
      <c r="K944">
        <v>0</v>
      </c>
      <c r="L944" t="s">
        <v>53</v>
      </c>
      <c r="M944">
        <v>1</v>
      </c>
      <c r="N944">
        <v>1</v>
      </c>
      <c r="O944">
        <v>7</v>
      </c>
      <c r="P944">
        <v>2</v>
      </c>
      <c r="Q944" t="s">
        <v>51</v>
      </c>
      <c r="R944" t="b">
        <f>TRUE()</f>
        <v>1</v>
      </c>
      <c r="S944" t="b">
        <f t="shared" si="89"/>
        <v>0</v>
      </c>
      <c r="T944">
        <v>0</v>
      </c>
      <c r="U944">
        <v>1</v>
      </c>
      <c r="V944">
        <v>1</v>
      </c>
    </row>
    <row r="945" spans="1:22" ht="15" customHeight="1" x14ac:dyDescent="0.25">
      <c r="A945">
        <v>944</v>
      </c>
      <c r="B945">
        <v>0</v>
      </c>
      <c r="C945">
        <v>0</v>
      </c>
      <c r="D945">
        <v>0</v>
      </c>
      <c r="E945">
        <v>0</v>
      </c>
      <c r="F945">
        <v>20</v>
      </c>
      <c r="G945">
        <v>606</v>
      </c>
      <c r="H945">
        <v>0</v>
      </c>
      <c r="I945">
        <v>1.1111111E-2</v>
      </c>
      <c r="J945">
        <v>0</v>
      </c>
      <c r="K945">
        <v>0</v>
      </c>
      <c r="L945" t="s">
        <v>53</v>
      </c>
      <c r="M945">
        <v>2</v>
      </c>
      <c r="N945">
        <v>2</v>
      </c>
      <c r="O945">
        <v>6</v>
      </c>
      <c r="P945">
        <v>1</v>
      </c>
      <c r="Q945" t="s">
        <v>51</v>
      </c>
      <c r="R945" t="b">
        <f>FALSE()</f>
        <v>0</v>
      </c>
      <c r="S945" t="b">
        <f t="shared" si="89"/>
        <v>0</v>
      </c>
      <c r="T945">
        <v>0</v>
      </c>
      <c r="U945">
        <v>0</v>
      </c>
      <c r="V945">
        <v>1</v>
      </c>
    </row>
    <row r="946" spans="1:22" ht="15" customHeight="1" x14ac:dyDescent="0.25">
      <c r="A946">
        <v>945</v>
      </c>
      <c r="B946">
        <v>11</v>
      </c>
      <c r="C946">
        <v>267.16666670000001</v>
      </c>
      <c r="D946">
        <v>0</v>
      </c>
      <c r="E946">
        <v>0</v>
      </c>
      <c r="F946">
        <v>39</v>
      </c>
      <c r="G946">
        <v>881.44166670000004</v>
      </c>
      <c r="H946">
        <v>4.1666669999999998E-3</v>
      </c>
      <c r="I946">
        <v>1.1458332999999999E-2</v>
      </c>
      <c r="J946">
        <v>20.11751289</v>
      </c>
      <c r="K946">
        <v>0</v>
      </c>
      <c r="L946" t="s">
        <v>53</v>
      </c>
      <c r="M946">
        <v>2</v>
      </c>
      <c r="N946">
        <v>2</v>
      </c>
      <c r="O946">
        <v>3</v>
      </c>
      <c r="P946">
        <v>1</v>
      </c>
      <c r="Q946" t="s">
        <v>52</v>
      </c>
      <c r="R946" t="b">
        <f>FALSE()</f>
        <v>0</v>
      </c>
      <c r="S946" t="b">
        <f t="shared" si="89"/>
        <v>0</v>
      </c>
      <c r="T946">
        <v>0</v>
      </c>
      <c r="U946">
        <v>0</v>
      </c>
      <c r="V946">
        <v>0</v>
      </c>
    </row>
    <row r="947" spans="1:22" ht="15" customHeight="1" x14ac:dyDescent="0.25">
      <c r="A947">
        <v>946</v>
      </c>
      <c r="B947">
        <v>0</v>
      </c>
      <c r="C947">
        <v>0</v>
      </c>
      <c r="D947">
        <v>0</v>
      </c>
      <c r="E947">
        <v>0</v>
      </c>
      <c r="F947">
        <v>1</v>
      </c>
      <c r="G947">
        <v>0</v>
      </c>
      <c r="H947">
        <v>0.2</v>
      </c>
      <c r="I947">
        <v>0.2</v>
      </c>
      <c r="J947">
        <v>0</v>
      </c>
      <c r="K947">
        <v>0</v>
      </c>
      <c r="L947" t="s">
        <v>53</v>
      </c>
      <c r="M947">
        <v>3</v>
      </c>
      <c r="N947">
        <v>2</v>
      </c>
      <c r="O947">
        <v>3</v>
      </c>
      <c r="P947">
        <v>9</v>
      </c>
      <c r="Q947" t="s">
        <v>51</v>
      </c>
      <c r="R947" t="b">
        <f>TRUE()</f>
        <v>1</v>
      </c>
      <c r="S947" t="b">
        <f t="shared" si="89"/>
        <v>0</v>
      </c>
      <c r="T947">
        <v>0</v>
      </c>
      <c r="U947">
        <v>1</v>
      </c>
      <c r="V947">
        <v>1</v>
      </c>
    </row>
    <row r="948" spans="1:22" ht="15" customHeight="1" x14ac:dyDescent="0.25">
      <c r="A948">
        <v>947</v>
      </c>
      <c r="B948">
        <v>3</v>
      </c>
      <c r="C948">
        <v>123</v>
      </c>
      <c r="D948">
        <v>0</v>
      </c>
      <c r="E948">
        <v>0</v>
      </c>
      <c r="F948">
        <v>8</v>
      </c>
      <c r="G948">
        <v>371.66666670000001</v>
      </c>
      <c r="H948">
        <v>0</v>
      </c>
      <c r="I948">
        <v>1.1111111E-2</v>
      </c>
      <c r="J948">
        <v>0</v>
      </c>
      <c r="K948">
        <v>0</v>
      </c>
      <c r="L948" t="s">
        <v>53</v>
      </c>
      <c r="M948">
        <v>3</v>
      </c>
      <c r="N948">
        <v>2</v>
      </c>
      <c r="O948">
        <v>4</v>
      </c>
      <c r="P948">
        <v>2</v>
      </c>
      <c r="Q948" t="s">
        <v>52</v>
      </c>
      <c r="R948" t="b">
        <f>FALSE()</f>
        <v>0</v>
      </c>
      <c r="S948" t="b">
        <f t="shared" si="89"/>
        <v>0</v>
      </c>
      <c r="T948">
        <v>0</v>
      </c>
      <c r="U948">
        <v>0</v>
      </c>
      <c r="V948">
        <v>0</v>
      </c>
    </row>
    <row r="949" spans="1:22" ht="15" customHeight="1" x14ac:dyDescent="0.25">
      <c r="A949">
        <v>948</v>
      </c>
      <c r="B949">
        <v>0</v>
      </c>
      <c r="C949">
        <v>0</v>
      </c>
      <c r="D949">
        <v>0</v>
      </c>
      <c r="E949">
        <v>0</v>
      </c>
      <c r="F949">
        <v>1</v>
      </c>
      <c r="G949">
        <v>0</v>
      </c>
      <c r="H949">
        <v>0.2</v>
      </c>
      <c r="I949">
        <v>0.2</v>
      </c>
      <c r="J949">
        <v>0</v>
      </c>
      <c r="K949">
        <v>0</v>
      </c>
      <c r="L949" t="s">
        <v>53</v>
      </c>
      <c r="M949">
        <v>2</v>
      </c>
      <c r="N949">
        <v>2</v>
      </c>
      <c r="O949">
        <v>1</v>
      </c>
      <c r="P949">
        <v>1</v>
      </c>
      <c r="Q949" t="s">
        <v>51</v>
      </c>
      <c r="R949" t="b">
        <f>FALSE()</f>
        <v>0</v>
      </c>
      <c r="S949" t="b">
        <f t="shared" si="89"/>
        <v>0</v>
      </c>
      <c r="T949">
        <v>0</v>
      </c>
      <c r="U949">
        <v>0</v>
      </c>
      <c r="V949">
        <v>1</v>
      </c>
    </row>
    <row r="950" spans="1:22" ht="15" customHeight="1" x14ac:dyDescent="0.25">
      <c r="A950">
        <v>949</v>
      </c>
      <c r="B950">
        <v>3</v>
      </c>
      <c r="C950">
        <v>1373.5</v>
      </c>
      <c r="D950">
        <v>0</v>
      </c>
      <c r="E950">
        <v>0</v>
      </c>
      <c r="F950">
        <v>43</v>
      </c>
      <c r="G950">
        <v>2798.0738099999999</v>
      </c>
      <c r="H950">
        <v>0</v>
      </c>
      <c r="I950">
        <v>1.0971006E-2</v>
      </c>
      <c r="J950">
        <v>2.915511628</v>
      </c>
      <c r="K950">
        <v>0</v>
      </c>
      <c r="L950" t="s">
        <v>53</v>
      </c>
      <c r="M950">
        <v>2</v>
      </c>
      <c r="N950">
        <v>6</v>
      </c>
      <c r="O950">
        <v>2</v>
      </c>
      <c r="P950">
        <v>3</v>
      </c>
      <c r="Q950" t="s">
        <v>51</v>
      </c>
      <c r="R950" t="b">
        <f>FALSE()</f>
        <v>0</v>
      </c>
      <c r="S950" t="b">
        <f t="shared" si="89"/>
        <v>0</v>
      </c>
      <c r="T950">
        <v>0</v>
      </c>
      <c r="U950">
        <v>0</v>
      </c>
      <c r="V950">
        <v>1</v>
      </c>
    </row>
    <row r="951" spans="1:22" ht="15" customHeight="1" x14ac:dyDescent="0.25">
      <c r="A951">
        <v>950</v>
      </c>
      <c r="B951">
        <v>5</v>
      </c>
      <c r="C951">
        <v>29</v>
      </c>
      <c r="D951">
        <v>0</v>
      </c>
      <c r="E951">
        <v>0</v>
      </c>
      <c r="F951">
        <v>4</v>
      </c>
      <c r="G951">
        <v>12</v>
      </c>
      <c r="H951">
        <v>0</v>
      </c>
      <c r="I951">
        <v>3.3333333E-2</v>
      </c>
      <c r="J951">
        <v>0</v>
      </c>
      <c r="K951">
        <v>0</v>
      </c>
      <c r="L951" t="s">
        <v>53</v>
      </c>
      <c r="M951">
        <v>4</v>
      </c>
      <c r="N951">
        <v>1</v>
      </c>
      <c r="O951">
        <v>1</v>
      </c>
      <c r="P951">
        <v>8</v>
      </c>
      <c r="Q951" t="s">
        <v>52</v>
      </c>
      <c r="R951" t="b">
        <f>TRUE()</f>
        <v>1</v>
      </c>
      <c r="S951" t="b">
        <f t="shared" si="89"/>
        <v>0</v>
      </c>
      <c r="T951">
        <v>0</v>
      </c>
      <c r="U951">
        <v>1</v>
      </c>
      <c r="V951">
        <v>0</v>
      </c>
    </row>
    <row r="952" spans="1:22" ht="15" customHeight="1" x14ac:dyDescent="0.25">
      <c r="A952">
        <v>951</v>
      </c>
      <c r="B952">
        <v>0</v>
      </c>
      <c r="C952">
        <v>0</v>
      </c>
      <c r="D952">
        <v>0</v>
      </c>
      <c r="E952">
        <v>0</v>
      </c>
      <c r="F952">
        <v>42</v>
      </c>
      <c r="G952">
        <v>1185.666667</v>
      </c>
      <c r="H952">
        <v>0</v>
      </c>
      <c r="I952">
        <v>4.7619050000000003E-3</v>
      </c>
      <c r="J952">
        <v>0</v>
      </c>
      <c r="K952">
        <v>0</v>
      </c>
      <c r="L952" t="s">
        <v>53</v>
      </c>
      <c r="M952">
        <v>2</v>
      </c>
      <c r="N952">
        <v>2</v>
      </c>
      <c r="O952">
        <v>1</v>
      </c>
      <c r="P952">
        <v>1</v>
      </c>
      <c r="Q952" t="s">
        <v>51</v>
      </c>
      <c r="R952" t="b">
        <f t="shared" ref="R952:R958" si="90">FALSE()</f>
        <v>0</v>
      </c>
      <c r="S952" t="b">
        <f t="shared" si="89"/>
        <v>0</v>
      </c>
      <c r="T952">
        <v>0</v>
      </c>
      <c r="U952">
        <v>0</v>
      </c>
      <c r="V952">
        <v>1</v>
      </c>
    </row>
    <row r="953" spans="1:22" ht="15" customHeight="1" x14ac:dyDescent="0.25">
      <c r="A953">
        <v>952</v>
      </c>
      <c r="B953">
        <v>0</v>
      </c>
      <c r="C953">
        <v>0</v>
      </c>
      <c r="D953">
        <v>0</v>
      </c>
      <c r="E953">
        <v>0</v>
      </c>
      <c r="F953">
        <v>2</v>
      </c>
      <c r="G953">
        <v>60</v>
      </c>
      <c r="H953">
        <v>0</v>
      </c>
      <c r="I953">
        <v>0.05</v>
      </c>
      <c r="J953">
        <v>0</v>
      </c>
      <c r="K953">
        <v>0</v>
      </c>
      <c r="L953" t="s">
        <v>53</v>
      </c>
      <c r="M953">
        <v>3</v>
      </c>
      <c r="N953">
        <v>2</v>
      </c>
      <c r="O953">
        <v>3</v>
      </c>
      <c r="P953">
        <v>1</v>
      </c>
      <c r="Q953" t="s">
        <v>51</v>
      </c>
      <c r="R953" t="b">
        <f t="shared" si="90"/>
        <v>0</v>
      </c>
      <c r="S953" t="b">
        <f t="shared" si="89"/>
        <v>0</v>
      </c>
      <c r="T953">
        <v>0</v>
      </c>
      <c r="U953">
        <v>0</v>
      </c>
      <c r="V953">
        <v>1</v>
      </c>
    </row>
    <row r="954" spans="1:22" ht="15" customHeight="1" x14ac:dyDescent="0.25">
      <c r="A954">
        <v>953</v>
      </c>
      <c r="B954">
        <v>8</v>
      </c>
      <c r="C954">
        <v>29.5</v>
      </c>
      <c r="D954">
        <v>0</v>
      </c>
      <c r="E954">
        <v>0</v>
      </c>
      <c r="F954">
        <v>89</v>
      </c>
      <c r="G954">
        <v>6770.2742669999998</v>
      </c>
      <c r="H954">
        <v>6.3157889999999996E-3</v>
      </c>
      <c r="I954">
        <v>3.0125313000000001E-2</v>
      </c>
      <c r="J954">
        <v>0</v>
      </c>
      <c r="K954">
        <v>0</v>
      </c>
      <c r="L954" t="s">
        <v>53</v>
      </c>
      <c r="M954">
        <v>2</v>
      </c>
      <c r="N954">
        <v>2</v>
      </c>
      <c r="O954">
        <v>3</v>
      </c>
      <c r="P954">
        <v>1</v>
      </c>
      <c r="Q954" t="s">
        <v>51</v>
      </c>
      <c r="R954" t="b">
        <f t="shared" si="90"/>
        <v>0</v>
      </c>
      <c r="S954" t="b">
        <f t="shared" si="89"/>
        <v>0</v>
      </c>
      <c r="T954">
        <v>0</v>
      </c>
      <c r="U954">
        <v>0</v>
      </c>
      <c r="V954">
        <v>1</v>
      </c>
    </row>
    <row r="955" spans="1:22" ht="15" customHeight="1" x14ac:dyDescent="0.25">
      <c r="A955">
        <v>954</v>
      </c>
      <c r="B955">
        <v>0</v>
      </c>
      <c r="C955">
        <v>0</v>
      </c>
      <c r="D955">
        <v>0</v>
      </c>
      <c r="E955">
        <v>0</v>
      </c>
      <c r="F955">
        <v>5</v>
      </c>
      <c r="G955">
        <v>337.25</v>
      </c>
      <c r="H955">
        <v>0</v>
      </c>
      <c r="I955">
        <v>0.02</v>
      </c>
      <c r="J955">
        <v>0</v>
      </c>
      <c r="K955">
        <v>0</v>
      </c>
      <c r="L955" t="s">
        <v>53</v>
      </c>
      <c r="M955">
        <v>2</v>
      </c>
      <c r="N955">
        <v>2</v>
      </c>
      <c r="O955">
        <v>2</v>
      </c>
      <c r="P955">
        <v>10</v>
      </c>
      <c r="Q955" t="s">
        <v>51</v>
      </c>
      <c r="R955" t="b">
        <f t="shared" si="90"/>
        <v>0</v>
      </c>
      <c r="S955" t="b">
        <f t="shared" si="89"/>
        <v>0</v>
      </c>
      <c r="T955">
        <v>0</v>
      </c>
      <c r="U955">
        <v>0</v>
      </c>
      <c r="V955">
        <v>1</v>
      </c>
    </row>
    <row r="956" spans="1:22" ht="15" customHeight="1" x14ac:dyDescent="0.25">
      <c r="A956">
        <v>955</v>
      </c>
      <c r="B956">
        <v>0</v>
      </c>
      <c r="C956">
        <v>0</v>
      </c>
      <c r="D956">
        <v>0</v>
      </c>
      <c r="E956">
        <v>0</v>
      </c>
      <c r="F956">
        <v>13</v>
      </c>
      <c r="G956">
        <v>323.91666670000001</v>
      </c>
      <c r="H956">
        <v>0</v>
      </c>
      <c r="I956">
        <v>8.3333330000000001E-3</v>
      </c>
      <c r="J956">
        <v>35.837093099999997</v>
      </c>
      <c r="K956">
        <v>0</v>
      </c>
      <c r="L956" t="s">
        <v>53</v>
      </c>
      <c r="M956">
        <v>1</v>
      </c>
      <c r="N956">
        <v>1</v>
      </c>
      <c r="O956">
        <v>4</v>
      </c>
      <c r="P956">
        <v>10</v>
      </c>
      <c r="Q956" t="s">
        <v>51</v>
      </c>
      <c r="R956" t="b">
        <f t="shared" si="90"/>
        <v>0</v>
      </c>
      <c r="S956" t="b">
        <f>TRUE()</f>
        <v>1</v>
      </c>
      <c r="T956">
        <v>1</v>
      </c>
      <c r="U956">
        <v>0</v>
      </c>
      <c r="V956">
        <v>1</v>
      </c>
    </row>
    <row r="957" spans="1:22" ht="15" customHeight="1" x14ac:dyDescent="0.25">
      <c r="A957">
        <v>956</v>
      </c>
      <c r="B957">
        <v>5</v>
      </c>
      <c r="C957">
        <v>79.333333330000002</v>
      </c>
      <c r="D957">
        <v>3</v>
      </c>
      <c r="E957">
        <v>242.05555559999999</v>
      </c>
      <c r="F957">
        <v>17</v>
      </c>
      <c r="G957">
        <v>1142.8169190000001</v>
      </c>
      <c r="H957">
        <v>6.8181819999999999E-3</v>
      </c>
      <c r="I957">
        <v>1.8519813999999999E-2</v>
      </c>
      <c r="J957">
        <v>62.168863639999998</v>
      </c>
      <c r="K957">
        <v>0</v>
      </c>
      <c r="L957" t="s">
        <v>53</v>
      </c>
      <c r="M957">
        <v>3</v>
      </c>
      <c r="N957">
        <v>2</v>
      </c>
      <c r="O957">
        <v>6</v>
      </c>
      <c r="P957">
        <v>2</v>
      </c>
      <c r="Q957" t="s">
        <v>51</v>
      </c>
      <c r="R957" t="b">
        <f t="shared" si="90"/>
        <v>0</v>
      </c>
      <c r="S957" t="b">
        <f t="shared" ref="S957:S980" si="91">FALSE()</f>
        <v>0</v>
      </c>
      <c r="T957">
        <v>0</v>
      </c>
      <c r="U957">
        <v>0</v>
      </c>
      <c r="V957">
        <v>1</v>
      </c>
    </row>
    <row r="958" spans="1:22" ht="15" customHeight="1" x14ac:dyDescent="0.25">
      <c r="A958">
        <v>957</v>
      </c>
      <c r="B958">
        <v>0</v>
      </c>
      <c r="C958">
        <v>0</v>
      </c>
      <c r="D958">
        <v>0</v>
      </c>
      <c r="E958">
        <v>0</v>
      </c>
      <c r="F958">
        <v>1</v>
      </c>
      <c r="G958">
        <v>0</v>
      </c>
      <c r="H958">
        <v>0.2</v>
      </c>
      <c r="I958">
        <v>0.2</v>
      </c>
      <c r="J958">
        <v>0</v>
      </c>
      <c r="K958">
        <v>0</v>
      </c>
      <c r="L958" t="s">
        <v>53</v>
      </c>
      <c r="M958">
        <v>3</v>
      </c>
      <c r="N958">
        <v>2</v>
      </c>
      <c r="O958">
        <v>3</v>
      </c>
      <c r="P958">
        <v>3</v>
      </c>
      <c r="Q958" t="s">
        <v>51</v>
      </c>
      <c r="R958" t="b">
        <f t="shared" si="90"/>
        <v>0</v>
      </c>
      <c r="S958" t="b">
        <f t="shared" si="91"/>
        <v>0</v>
      </c>
      <c r="T958">
        <v>0</v>
      </c>
      <c r="U958">
        <v>0</v>
      </c>
      <c r="V958">
        <v>1</v>
      </c>
    </row>
    <row r="959" spans="1:22" ht="15" customHeight="1" x14ac:dyDescent="0.25">
      <c r="A959">
        <v>958</v>
      </c>
      <c r="B959">
        <v>0</v>
      </c>
      <c r="C959">
        <v>0</v>
      </c>
      <c r="D959">
        <v>0</v>
      </c>
      <c r="E959">
        <v>0</v>
      </c>
      <c r="F959">
        <v>4</v>
      </c>
      <c r="G959">
        <v>148.5</v>
      </c>
      <c r="H959">
        <v>0.05</v>
      </c>
      <c r="I959">
        <v>8.3333332999999996E-2</v>
      </c>
      <c r="J959">
        <v>0</v>
      </c>
      <c r="K959">
        <v>0</v>
      </c>
      <c r="L959" t="s">
        <v>53</v>
      </c>
      <c r="M959">
        <v>1</v>
      </c>
      <c r="N959">
        <v>1</v>
      </c>
      <c r="O959">
        <v>1</v>
      </c>
      <c r="P959">
        <v>1</v>
      </c>
      <c r="Q959" t="s">
        <v>51</v>
      </c>
      <c r="R959" t="b">
        <f>TRUE()</f>
        <v>1</v>
      </c>
      <c r="S959" t="b">
        <f t="shared" si="91"/>
        <v>0</v>
      </c>
      <c r="T959">
        <v>0</v>
      </c>
      <c r="U959">
        <v>1</v>
      </c>
      <c r="V959">
        <v>1</v>
      </c>
    </row>
    <row r="960" spans="1:22" ht="15" customHeight="1" x14ac:dyDescent="0.25">
      <c r="A960">
        <v>959</v>
      </c>
      <c r="B960">
        <v>3</v>
      </c>
      <c r="C960">
        <v>16</v>
      </c>
      <c r="D960">
        <v>0</v>
      </c>
      <c r="E960">
        <v>0</v>
      </c>
      <c r="F960">
        <v>11</v>
      </c>
      <c r="G960">
        <v>207</v>
      </c>
      <c r="H960">
        <v>0</v>
      </c>
      <c r="I960">
        <v>1.5384615000000001E-2</v>
      </c>
      <c r="J960">
        <v>0</v>
      </c>
      <c r="K960">
        <v>0</v>
      </c>
      <c r="L960" t="s">
        <v>53</v>
      </c>
      <c r="M960">
        <v>2</v>
      </c>
      <c r="N960">
        <v>2</v>
      </c>
      <c r="O960">
        <v>2</v>
      </c>
      <c r="P960">
        <v>3</v>
      </c>
      <c r="Q960" t="s">
        <v>51</v>
      </c>
      <c r="R960" t="b">
        <f>FALSE()</f>
        <v>0</v>
      </c>
      <c r="S960" t="b">
        <f t="shared" si="91"/>
        <v>0</v>
      </c>
      <c r="T960">
        <v>0</v>
      </c>
      <c r="U960">
        <v>0</v>
      </c>
      <c r="V960">
        <v>1</v>
      </c>
    </row>
    <row r="961" spans="1:22" ht="15" customHeight="1" x14ac:dyDescent="0.25">
      <c r="A961">
        <v>960</v>
      </c>
      <c r="B961">
        <v>0</v>
      </c>
      <c r="C961">
        <v>0</v>
      </c>
      <c r="D961">
        <v>0</v>
      </c>
      <c r="E961">
        <v>0</v>
      </c>
      <c r="F961">
        <v>2</v>
      </c>
      <c r="G961">
        <v>11</v>
      </c>
      <c r="H961">
        <v>0</v>
      </c>
      <c r="I961">
        <v>0.1</v>
      </c>
      <c r="J961">
        <v>0</v>
      </c>
      <c r="K961">
        <v>0</v>
      </c>
      <c r="L961" t="s">
        <v>53</v>
      </c>
      <c r="M961">
        <v>4</v>
      </c>
      <c r="N961">
        <v>2</v>
      </c>
      <c r="O961">
        <v>2</v>
      </c>
      <c r="P961">
        <v>10</v>
      </c>
      <c r="Q961" t="s">
        <v>51</v>
      </c>
      <c r="R961" t="b">
        <f>FALSE()</f>
        <v>0</v>
      </c>
      <c r="S961" t="b">
        <f t="shared" si="91"/>
        <v>0</v>
      </c>
      <c r="T961">
        <v>0</v>
      </c>
      <c r="U961">
        <v>0</v>
      </c>
      <c r="V961">
        <v>1</v>
      </c>
    </row>
    <row r="962" spans="1:22" ht="15" customHeight="1" x14ac:dyDescent="0.25">
      <c r="A962">
        <v>961</v>
      </c>
      <c r="B962">
        <v>0</v>
      </c>
      <c r="C962">
        <v>0</v>
      </c>
      <c r="D962">
        <v>0</v>
      </c>
      <c r="E962">
        <v>0</v>
      </c>
      <c r="F962">
        <v>6</v>
      </c>
      <c r="G962">
        <v>53</v>
      </c>
      <c r="H962">
        <v>0</v>
      </c>
      <c r="I962">
        <v>0.06</v>
      </c>
      <c r="J962">
        <v>0</v>
      </c>
      <c r="K962">
        <v>0</v>
      </c>
      <c r="L962" t="s">
        <v>53</v>
      </c>
      <c r="M962">
        <v>2</v>
      </c>
      <c r="N962">
        <v>2</v>
      </c>
      <c r="O962">
        <v>7</v>
      </c>
      <c r="P962">
        <v>3</v>
      </c>
      <c r="Q962" t="s">
        <v>51</v>
      </c>
      <c r="R962" t="b">
        <f>TRUE()</f>
        <v>1</v>
      </c>
      <c r="S962" t="b">
        <f t="shared" si="91"/>
        <v>0</v>
      </c>
      <c r="T962">
        <v>0</v>
      </c>
      <c r="U962">
        <v>1</v>
      </c>
      <c r="V962">
        <v>1</v>
      </c>
    </row>
    <row r="963" spans="1:22" ht="15" customHeight="1" x14ac:dyDescent="0.25">
      <c r="A963">
        <v>962</v>
      </c>
      <c r="B963">
        <v>2</v>
      </c>
      <c r="C963">
        <v>33</v>
      </c>
      <c r="D963">
        <v>0</v>
      </c>
      <c r="E963">
        <v>0</v>
      </c>
      <c r="F963">
        <v>9</v>
      </c>
      <c r="G963">
        <v>354</v>
      </c>
      <c r="H963">
        <v>0</v>
      </c>
      <c r="I963">
        <v>0.02</v>
      </c>
      <c r="J963">
        <v>0</v>
      </c>
      <c r="K963">
        <v>0</v>
      </c>
      <c r="L963" t="s">
        <v>53</v>
      </c>
      <c r="M963">
        <v>3</v>
      </c>
      <c r="N963">
        <v>2</v>
      </c>
      <c r="O963">
        <v>1</v>
      </c>
      <c r="P963">
        <v>3</v>
      </c>
      <c r="Q963" t="s">
        <v>52</v>
      </c>
      <c r="R963" t="b">
        <f>FALSE()</f>
        <v>0</v>
      </c>
      <c r="S963" t="b">
        <f t="shared" si="91"/>
        <v>0</v>
      </c>
      <c r="T963">
        <v>0</v>
      </c>
      <c r="U963">
        <v>0</v>
      </c>
      <c r="V963">
        <v>0</v>
      </c>
    </row>
    <row r="964" spans="1:22" ht="15" customHeight="1" x14ac:dyDescent="0.25">
      <c r="A964">
        <v>963</v>
      </c>
      <c r="B964">
        <v>3</v>
      </c>
      <c r="C964">
        <v>139</v>
      </c>
      <c r="D964">
        <v>0</v>
      </c>
      <c r="E964">
        <v>0</v>
      </c>
      <c r="F964">
        <v>10</v>
      </c>
      <c r="G964">
        <v>277.14285710000001</v>
      </c>
      <c r="H964">
        <v>0</v>
      </c>
      <c r="I964">
        <v>7.6923080000000001E-3</v>
      </c>
      <c r="J964">
        <v>0</v>
      </c>
      <c r="K964">
        <v>0</v>
      </c>
      <c r="L964" t="s">
        <v>53</v>
      </c>
      <c r="M964">
        <v>3</v>
      </c>
      <c r="N964">
        <v>2</v>
      </c>
      <c r="O964">
        <v>1</v>
      </c>
      <c r="P964">
        <v>2</v>
      </c>
      <c r="Q964" t="s">
        <v>51</v>
      </c>
      <c r="R964" t="b">
        <f>TRUE()</f>
        <v>1</v>
      </c>
      <c r="S964" t="b">
        <f t="shared" si="91"/>
        <v>0</v>
      </c>
      <c r="T964">
        <v>0</v>
      </c>
      <c r="U964">
        <v>1</v>
      </c>
      <c r="V964">
        <v>1</v>
      </c>
    </row>
    <row r="965" spans="1:22" ht="15" customHeight="1" x14ac:dyDescent="0.25">
      <c r="A965">
        <v>964</v>
      </c>
      <c r="B965">
        <v>2</v>
      </c>
      <c r="C965">
        <v>47</v>
      </c>
      <c r="D965">
        <v>0</v>
      </c>
      <c r="E965">
        <v>0</v>
      </c>
      <c r="F965">
        <v>17</v>
      </c>
      <c r="G965">
        <v>411.625</v>
      </c>
      <c r="H965">
        <v>0</v>
      </c>
      <c r="I965">
        <v>2.3529412E-2</v>
      </c>
      <c r="J965">
        <v>0</v>
      </c>
      <c r="K965">
        <v>0</v>
      </c>
      <c r="L965" t="s">
        <v>53</v>
      </c>
      <c r="M965">
        <v>2</v>
      </c>
      <c r="N965">
        <v>2</v>
      </c>
      <c r="O965">
        <v>4</v>
      </c>
      <c r="P965">
        <v>3</v>
      </c>
      <c r="Q965" t="s">
        <v>51</v>
      </c>
      <c r="R965" t="b">
        <f>FALSE()</f>
        <v>0</v>
      </c>
      <c r="S965" t="b">
        <f t="shared" si="91"/>
        <v>0</v>
      </c>
      <c r="T965">
        <v>0</v>
      </c>
      <c r="U965">
        <v>0</v>
      </c>
      <c r="V965">
        <v>1</v>
      </c>
    </row>
    <row r="966" spans="1:22" ht="15" customHeight="1" x14ac:dyDescent="0.25">
      <c r="A966">
        <v>965</v>
      </c>
      <c r="B966">
        <v>0</v>
      </c>
      <c r="C966">
        <v>0</v>
      </c>
      <c r="D966">
        <v>0</v>
      </c>
      <c r="E966">
        <v>0</v>
      </c>
      <c r="F966">
        <v>16</v>
      </c>
      <c r="G966">
        <v>392.14285710000001</v>
      </c>
      <c r="H966">
        <v>6.2500000000000003E-3</v>
      </c>
      <c r="I966">
        <v>2.7205882000000001E-2</v>
      </c>
      <c r="J966">
        <v>0</v>
      </c>
      <c r="K966">
        <v>0</v>
      </c>
      <c r="L966" t="s">
        <v>53</v>
      </c>
      <c r="M966">
        <v>3</v>
      </c>
      <c r="N966">
        <v>2</v>
      </c>
      <c r="O966">
        <v>1</v>
      </c>
      <c r="P966">
        <v>2</v>
      </c>
      <c r="Q966" t="s">
        <v>51</v>
      </c>
      <c r="R966" t="b">
        <f>FALSE()</f>
        <v>0</v>
      </c>
      <c r="S966" t="b">
        <f t="shared" si="91"/>
        <v>0</v>
      </c>
      <c r="T966">
        <v>0</v>
      </c>
      <c r="U966">
        <v>0</v>
      </c>
      <c r="V966">
        <v>1</v>
      </c>
    </row>
    <row r="967" spans="1:22" ht="15" customHeight="1" x14ac:dyDescent="0.25">
      <c r="A967">
        <v>966</v>
      </c>
      <c r="B967">
        <v>1</v>
      </c>
      <c r="C967">
        <v>54.5</v>
      </c>
      <c r="D967">
        <v>0</v>
      </c>
      <c r="E967">
        <v>0</v>
      </c>
      <c r="F967">
        <v>68</v>
      </c>
      <c r="G967">
        <v>3135.5176769999998</v>
      </c>
      <c r="H967">
        <v>3.361345E-3</v>
      </c>
      <c r="I967">
        <v>1.146836E-2</v>
      </c>
      <c r="J967">
        <v>4.0952889189999997</v>
      </c>
      <c r="K967">
        <v>0</v>
      </c>
      <c r="L967" t="s">
        <v>53</v>
      </c>
      <c r="M967">
        <v>1</v>
      </c>
      <c r="N967">
        <v>1</v>
      </c>
      <c r="O967">
        <v>2</v>
      </c>
      <c r="P967">
        <v>1</v>
      </c>
      <c r="Q967" t="s">
        <v>51</v>
      </c>
      <c r="R967" t="b">
        <f>FALSE()</f>
        <v>0</v>
      </c>
      <c r="S967" t="b">
        <f t="shared" si="91"/>
        <v>0</v>
      </c>
      <c r="T967">
        <v>0</v>
      </c>
      <c r="U967">
        <v>0</v>
      </c>
      <c r="V967">
        <v>1</v>
      </c>
    </row>
    <row r="968" spans="1:22" ht="15" customHeight="1" x14ac:dyDescent="0.25">
      <c r="A968">
        <v>967</v>
      </c>
      <c r="B968">
        <v>14</v>
      </c>
      <c r="C968">
        <v>272.5</v>
      </c>
      <c r="D968">
        <v>2</v>
      </c>
      <c r="E968">
        <v>52.25</v>
      </c>
      <c r="F968">
        <v>55</v>
      </c>
      <c r="G968">
        <v>1127.288305</v>
      </c>
      <c r="H968">
        <v>3.1250000000000002E-3</v>
      </c>
      <c r="I968">
        <v>1.4499164E-2</v>
      </c>
      <c r="J968">
        <v>0</v>
      </c>
      <c r="K968">
        <v>0</v>
      </c>
      <c r="L968" t="s">
        <v>53</v>
      </c>
      <c r="M968">
        <v>3</v>
      </c>
      <c r="N968">
        <v>2</v>
      </c>
      <c r="O968">
        <v>7</v>
      </c>
      <c r="P968">
        <v>1</v>
      </c>
      <c r="Q968" t="s">
        <v>51</v>
      </c>
      <c r="R968" t="b">
        <f>FALSE()</f>
        <v>0</v>
      </c>
      <c r="S968" t="b">
        <f t="shared" si="91"/>
        <v>0</v>
      </c>
      <c r="T968">
        <v>0</v>
      </c>
      <c r="U968">
        <v>0</v>
      </c>
      <c r="V968">
        <v>1</v>
      </c>
    </row>
    <row r="969" spans="1:22" ht="15" customHeight="1" x14ac:dyDescent="0.25">
      <c r="A969">
        <v>968</v>
      </c>
      <c r="B969">
        <v>0</v>
      </c>
      <c r="C969">
        <v>0</v>
      </c>
      <c r="D969">
        <v>0</v>
      </c>
      <c r="E969">
        <v>0</v>
      </c>
      <c r="F969">
        <v>25</v>
      </c>
      <c r="G969">
        <v>954.47023809999996</v>
      </c>
      <c r="H969">
        <v>0</v>
      </c>
      <c r="I969">
        <v>1.2742857E-2</v>
      </c>
      <c r="J969">
        <v>0</v>
      </c>
      <c r="K969">
        <v>0</v>
      </c>
      <c r="L969" t="s">
        <v>53</v>
      </c>
      <c r="M969">
        <v>3</v>
      </c>
      <c r="N969">
        <v>2</v>
      </c>
      <c r="O969">
        <v>1</v>
      </c>
      <c r="P969">
        <v>1</v>
      </c>
      <c r="Q969" t="s">
        <v>51</v>
      </c>
      <c r="R969" t="b">
        <f>TRUE()</f>
        <v>1</v>
      </c>
      <c r="S969" t="b">
        <f t="shared" si="91"/>
        <v>0</v>
      </c>
      <c r="T969">
        <v>0</v>
      </c>
      <c r="U969">
        <v>1</v>
      </c>
      <c r="V969">
        <v>1</v>
      </c>
    </row>
    <row r="970" spans="1:22" ht="15" customHeight="1" x14ac:dyDescent="0.25">
      <c r="A970">
        <v>969</v>
      </c>
      <c r="B970">
        <v>0</v>
      </c>
      <c r="C970">
        <v>0</v>
      </c>
      <c r="D970">
        <v>0</v>
      </c>
      <c r="E970">
        <v>0</v>
      </c>
      <c r="F970">
        <v>33</v>
      </c>
      <c r="G970">
        <v>3506.166667</v>
      </c>
      <c r="H970">
        <v>0</v>
      </c>
      <c r="I970">
        <v>2.5000000000000001E-2</v>
      </c>
      <c r="J970">
        <v>0</v>
      </c>
      <c r="K970">
        <v>0</v>
      </c>
      <c r="L970" t="s">
        <v>53</v>
      </c>
      <c r="M970">
        <v>1</v>
      </c>
      <c r="N970">
        <v>1</v>
      </c>
      <c r="O970">
        <v>1</v>
      </c>
      <c r="P970">
        <v>1</v>
      </c>
      <c r="Q970" t="s">
        <v>51</v>
      </c>
      <c r="R970" t="b">
        <f>TRUE()</f>
        <v>1</v>
      </c>
      <c r="S970" t="b">
        <f t="shared" si="91"/>
        <v>0</v>
      </c>
      <c r="T970">
        <v>0</v>
      </c>
      <c r="U970">
        <v>1</v>
      </c>
      <c r="V970">
        <v>1</v>
      </c>
    </row>
    <row r="971" spans="1:22" ht="15" customHeight="1" x14ac:dyDescent="0.25">
      <c r="A971">
        <v>970</v>
      </c>
      <c r="B971">
        <v>0</v>
      </c>
      <c r="C971">
        <v>0</v>
      </c>
      <c r="D971">
        <v>0</v>
      </c>
      <c r="E971">
        <v>0</v>
      </c>
      <c r="F971">
        <v>19</v>
      </c>
      <c r="G971">
        <v>370.38095240000001</v>
      </c>
      <c r="H971">
        <v>0</v>
      </c>
      <c r="I971">
        <v>7.8947370000000006E-3</v>
      </c>
      <c r="J971">
        <v>0</v>
      </c>
      <c r="K971">
        <v>0</v>
      </c>
      <c r="L971" t="s">
        <v>53</v>
      </c>
      <c r="M971">
        <v>1</v>
      </c>
      <c r="N971">
        <v>1</v>
      </c>
      <c r="O971">
        <v>1</v>
      </c>
      <c r="P971">
        <v>2</v>
      </c>
      <c r="Q971" t="s">
        <v>51</v>
      </c>
      <c r="R971" t="b">
        <f t="shared" ref="R971:R977" si="92">FALSE()</f>
        <v>0</v>
      </c>
      <c r="S971" t="b">
        <f t="shared" si="91"/>
        <v>0</v>
      </c>
      <c r="T971">
        <v>0</v>
      </c>
      <c r="U971">
        <v>0</v>
      </c>
      <c r="V971">
        <v>1</v>
      </c>
    </row>
    <row r="972" spans="1:22" ht="15" customHeight="1" x14ac:dyDescent="0.25">
      <c r="A972">
        <v>971</v>
      </c>
      <c r="B972">
        <v>5</v>
      </c>
      <c r="C972">
        <v>169</v>
      </c>
      <c r="D972">
        <v>0</v>
      </c>
      <c r="E972">
        <v>0</v>
      </c>
      <c r="F972">
        <v>3</v>
      </c>
      <c r="G972">
        <v>50</v>
      </c>
      <c r="H972">
        <v>0</v>
      </c>
      <c r="I972">
        <v>3.3333333E-2</v>
      </c>
      <c r="J972">
        <v>0</v>
      </c>
      <c r="K972">
        <v>0</v>
      </c>
      <c r="L972" t="s">
        <v>53</v>
      </c>
      <c r="M972">
        <v>1</v>
      </c>
      <c r="N972">
        <v>1</v>
      </c>
      <c r="O972">
        <v>1</v>
      </c>
      <c r="P972">
        <v>9</v>
      </c>
      <c r="Q972" t="s">
        <v>52</v>
      </c>
      <c r="R972" t="b">
        <f t="shared" si="92"/>
        <v>0</v>
      </c>
      <c r="S972" t="b">
        <f t="shared" si="91"/>
        <v>0</v>
      </c>
      <c r="T972">
        <v>0</v>
      </c>
      <c r="U972">
        <v>0</v>
      </c>
      <c r="V972">
        <v>0</v>
      </c>
    </row>
    <row r="973" spans="1:22" ht="15" customHeight="1" x14ac:dyDescent="0.25">
      <c r="A973">
        <v>972</v>
      </c>
      <c r="B973">
        <v>4</v>
      </c>
      <c r="C973">
        <v>59.25</v>
      </c>
      <c r="D973">
        <v>0</v>
      </c>
      <c r="E973">
        <v>0</v>
      </c>
      <c r="F973">
        <v>9</v>
      </c>
      <c r="G973">
        <v>139.25</v>
      </c>
      <c r="H973">
        <v>1.5384615000000001E-2</v>
      </c>
      <c r="I973">
        <v>3.1538462000000003E-2</v>
      </c>
      <c r="J973">
        <v>0</v>
      </c>
      <c r="K973">
        <v>0</v>
      </c>
      <c r="L973" t="s">
        <v>53</v>
      </c>
      <c r="M973">
        <v>3</v>
      </c>
      <c r="N973">
        <v>2</v>
      </c>
      <c r="O973">
        <v>1</v>
      </c>
      <c r="P973">
        <v>2</v>
      </c>
      <c r="Q973" t="s">
        <v>51</v>
      </c>
      <c r="R973" t="b">
        <f t="shared" si="92"/>
        <v>0</v>
      </c>
      <c r="S973" t="b">
        <f t="shared" si="91"/>
        <v>0</v>
      </c>
      <c r="T973">
        <v>0</v>
      </c>
      <c r="U973">
        <v>0</v>
      </c>
      <c r="V973">
        <v>1</v>
      </c>
    </row>
    <row r="974" spans="1:22" ht="15" customHeight="1" x14ac:dyDescent="0.25">
      <c r="A974">
        <v>973</v>
      </c>
      <c r="B974">
        <v>4</v>
      </c>
      <c r="C974">
        <v>175</v>
      </c>
      <c r="D974">
        <v>0</v>
      </c>
      <c r="E974">
        <v>0</v>
      </c>
      <c r="F974">
        <v>15</v>
      </c>
      <c r="G974">
        <v>270.5</v>
      </c>
      <c r="H974">
        <v>0</v>
      </c>
      <c r="I974">
        <v>6.6666670000000003E-3</v>
      </c>
      <c r="J974">
        <v>0</v>
      </c>
      <c r="K974">
        <v>0</v>
      </c>
      <c r="L974" t="s">
        <v>53</v>
      </c>
      <c r="M974">
        <v>1</v>
      </c>
      <c r="N974">
        <v>1</v>
      </c>
      <c r="O974">
        <v>7</v>
      </c>
      <c r="P974">
        <v>2</v>
      </c>
      <c r="Q974" t="s">
        <v>51</v>
      </c>
      <c r="R974" t="b">
        <f t="shared" si="92"/>
        <v>0</v>
      </c>
      <c r="S974" t="b">
        <f t="shared" si="91"/>
        <v>0</v>
      </c>
      <c r="T974">
        <v>0</v>
      </c>
      <c r="U974">
        <v>0</v>
      </c>
      <c r="V974">
        <v>1</v>
      </c>
    </row>
    <row r="975" spans="1:22" ht="15" customHeight="1" x14ac:dyDescent="0.25">
      <c r="A975">
        <v>974</v>
      </c>
      <c r="B975">
        <v>0</v>
      </c>
      <c r="C975">
        <v>0</v>
      </c>
      <c r="D975">
        <v>0</v>
      </c>
      <c r="E975">
        <v>0</v>
      </c>
      <c r="F975">
        <v>9</v>
      </c>
      <c r="G975">
        <v>321</v>
      </c>
      <c r="H975">
        <v>3.3333333E-2</v>
      </c>
      <c r="I975">
        <v>8.5185184999999997E-2</v>
      </c>
      <c r="J975">
        <v>0</v>
      </c>
      <c r="K975">
        <v>0</v>
      </c>
      <c r="L975" t="s">
        <v>53</v>
      </c>
      <c r="M975">
        <v>2</v>
      </c>
      <c r="N975">
        <v>5</v>
      </c>
      <c r="O975">
        <v>5</v>
      </c>
      <c r="P975">
        <v>1</v>
      </c>
      <c r="Q975" t="s">
        <v>51</v>
      </c>
      <c r="R975" t="b">
        <f t="shared" si="92"/>
        <v>0</v>
      </c>
      <c r="S975" t="b">
        <f t="shared" si="91"/>
        <v>0</v>
      </c>
      <c r="T975">
        <v>0</v>
      </c>
      <c r="U975">
        <v>0</v>
      </c>
      <c r="V975">
        <v>1</v>
      </c>
    </row>
    <row r="976" spans="1:22" ht="15" customHeight="1" x14ac:dyDescent="0.25">
      <c r="A976">
        <v>975</v>
      </c>
      <c r="B976">
        <v>0</v>
      </c>
      <c r="C976">
        <v>0</v>
      </c>
      <c r="D976">
        <v>0</v>
      </c>
      <c r="E976">
        <v>0</v>
      </c>
      <c r="F976">
        <v>1</v>
      </c>
      <c r="G976">
        <v>0</v>
      </c>
      <c r="H976">
        <v>0.2</v>
      </c>
      <c r="I976">
        <v>0.2</v>
      </c>
      <c r="J976">
        <v>0</v>
      </c>
      <c r="K976">
        <v>0</v>
      </c>
      <c r="L976" t="s">
        <v>53</v>
      </c>
      <c r="M976">
        <v>2</v>
      </c>
      <c r="N976">
        <v>2</v>
      </c>
      <c r="O976">
        <v>1</v>
      </c>
      <c r="P976">
        <v>1</v>
      </c>
      <c r="Q976" t="s">
        <v>51</v>
      </c>
      <c r="R976" t="b">
        <f t="shared" si="92"/>
        <v>0</v>
      </c>
      <c r="S976" t="b">
        <f t="shared" si="91"/>
        <v>0</v>
      </c>
      <c r="T976">
        <v>0</v>
      </c>
      <c r="U976">
        <v>0</v>
      </c>
      <c r="V976">
        <v>1</v>
      </c>
    </row>
    <row r="977" spans="1:22" ht="15" customHeight="1" x14ac:dyDescent="0.25">
      <c r="A977">
        <v>976</v>
      </c>
      <c r="B977">
        <v>4</v>
      </c>
      <c r="C977">
        <v>159</v>
      </c>
      <c r="D977">
        <v>0</v>
      </c>
      <c r="E977">
        <v>0</v>
      </c>
      <c r="F977">
        <v>3</v>
      </c>
      <c r="G977">
        <v>64.75</v>
      </c>
      <c r="H977">
        <v>0</v>
      </c>
      <c r="I977">
        <v>1.4285714E-2</v>
      </c>
      <c r="J977">
        <v>0</v>
      </c>
      <c r="K977">
        <v>0</v>
      </c>
      <c r="L977" t="s">
        <v>53</v>
      </c>
      <c r="M977">
        <v>1</v>
      </c>
      <c r="N977">
        <v>1</v>
      </c>
      <c r="O977">
        <v>1</v>
      </c>
      <c r="P977">
        <v>2</v>
      </c>
      <c r="Q977" t="s">
        <v>51</v>
      </c>
      <c r="R977" t="b">
        <f t="shared" si="92"/>
        <v>0</v>
      </c>
      <c r="S977" t="b">
        <f t="shared" si="91"/>
        <v>0</v>
      </c>
      <c r="T977">
        <v>0</v>
      </c>
      <c r="U977">
        <v>0</v>
      </c>
      <c r="V977">
        <v>1</v>
      </c>
    </row>
    <row r="978" spans="1:22" ht="15" customHeight="1" x14ac:dyDescent="0.25">
      <c r="A978">
        <v>977</v>
      </c>
      <c r="B978">
        <v>0</v>
      </c>
      <c r="C978">
        <v>0</v>
      </c>
      <c r="D978">
        <v>0</v>
      </c>
      <c r="E978">
        <v>0</v>
      </c>
      <c r="F978">
        <v>4</v>
      </c>
      <c r="G978">
        <v>26.5</v>
      </c>
      <c r="H978">
        <v>0</v>
      </c>
      <c r="I978">
        <v>0.05</v>
      </c>
      <c r="J978">
        <v>0</v>
      </c>
      <c r="K978">
        <v>0</v>
      </c>
      <c r="L978" t="s">
        <v>53</v>
      </c>
      <c r="M978">
        <v>2</v>
      </c>
      <c r="N978">
        <v>2</v>
      </c>
      <c r="O978">
        <v>9</v>
      </c>
      <c r="P978">
        <v>2</v>
      </c>
      <c r="Q978" t="s">
        <v>51</v>
      </c>
      <c r="R978" t="b">
        <f>TRUE()</f>
        <v>1</v>
      </c>
      <c r="S978" t="b">
        <f t="shared" si="91"/>
        <v>0</v>
      </c>
      <c r="T978">
        <v>0</v>
      </c>
      <c r="U978">
        <v>1</v>
      </c>
      <c r="V978">
        <v>1</v>
      </c>
    </row>
    <row r="979" spans="1:22" ht="15" customHeight="1" x14ac:dyDescent="0.25">
      <c r="A979">
        <v>978</v>
      </c>
      <c r="B979">
        <v>0</v>
      </c>
      <c r="C979">
        <v>0</v>
      </c>
      <c r="D979">
        <v>0</v>
      </c>
      <c r="E979">
        <v>0</v>
      </c>
      <c r="F979">
        <v>14</v>
      </c>
      <c r="G979">
        <v>927.27777779999997</v>
      </c>
      <c r="H979">
        <v>0</v>
      </c>
      <c r="I979">
        <v>1.4285714E-2</v>
      </c>
      <c r="J979">
        <v>0</v>
      </c>
      <c r="K979">
        <v>0</v>
      </c>
      <c r="L979" t="s">
        <v>53</v>
      </c>
      <c r="M979">
        <v>2</v>
      </c>
      <c r="N979">
        <v>2</v>
      </c>
      <c r="O979">
        <v>1</v>
      </c>
      <c r="P979">
        <v>2</v>
      </c>
      <c r="Q979" t="s">
        <v>51</v>
      </c>
      <c r="R979" t="b">
        <f t="shared" ref="R979:R985" si="93">FALSE()</f>
        <v>0</v>
      </c>
      <c r="S979" t="b">
        <f t="shared" si="91"/>
        <v>0</v>
      </c>
      <c r="T979">
        <v>0</v>
      </c>
      <c r="U979">
        <v>0</v>
      </c>
      <c r="V979">
        <v>1</v>
      </c>
    </row>
    <row r="980" spans="1:22" ht="15" customHeight="1" x14ac:dyDescent="0.25">
      <c r="A980">
        <v>979</v>
      </c>
      <c r="B980">
        <v>0</v>
      </c>
      <c r="C980">
        <v>0</v>
      </c>
      <c r="D980">
        <v>0</v>
      </c>
      <c r="E980">
        <v>0</v>
      </c>
      <c r="F980">
        <v>7</v>
      </c>
      <c r="G980">
        <v>141.16666670000001</v>
      </c>
      <c r="H980">
        <v>0</v>
      </c>
      <c r="I980">
        <v>7.1428569999999999E-3</v>
      </c>
      <c r="J980">
        <v>0</v>
      </c>
      <c r="K980">
        <v>0</v>
      </c>
      <c r="L980" t="s">
        <v>53</v>
      </c>
      <c r="M980">
        <v>3</v>
      </c>
      <c r="N980">
        <v>2</v>
      </c>
      <c r="O980">
        <v>3</v>
      </c>
      <c r="P980">
        <v>1</v>
      </c>
      <c r="Q980" t="s">
        <v>51</v>
      </c>
      <c r="R980" t="b">
        <f t="shared" si="93"/>
        <v>0</v>
      </c>
      <c r="S980" t="b">
        <f t="shared" si="91"/>
        <v>0</v>
      </c>
      <c r="T980">
        <v>0</v>
      </c>
      <c r="U980">
        <v>0</v>
      </c>
      <c r="V980">
        <v>1</v>
      </c>
    </row>
    <row r="981" spans="1:22" ht="15" customHeight="1" x14ac:dyDescent="0.25">
      <c r="A981">
        <v>980</v>
      </c>
      <c r="B981">
        <v>11</v>
      </c>
      <c r="C981">
        <v>247.33333329999999</v>
      </c>
      <c r="D981">
        <v>2</v>
      </c>
      <c r="E981">
        <v>369</v>
      </c>
      <c r="F981">
        <v>90</v>
      </c>
      <c r="G981">
        <v>7221</v>
      </c>
      <c r="H981">
        <v>1.030928E-3</v>
      </c>
      <c r="I981">
        <v>3.9175260000000002E-3</v>
      </c>
      <c r="J981">
        <v>13.464063080000001</v>
      </c>
      <c r="K981">
        <v>0</v>
      </c>
      <c r="L981" t="s">
        <v>53</v>
      </c>
      <c r="M981">
        <v>2</v>
      </c>
      <c r="N981">
        <v>2</v>
      </c>
      <c r="O981">
        <v>3</v>
      </c>
      <c r="P981">
        <v>8</v>
      </c>
      <c r="Q981" t="s">
        <v>51</v>
      </c>
      <c r="R981" t="b">
        <f t="shared" si="93"/>
        <v>0</v>
      </c>
      <c r="S981" t="b">
        <f>TRUE()</f>
        <v>1</v>
      </c>
      <c r="T981">
        <v>1</v>
      </c>
      <c r="U981">
        <v>0</v>
      </c>
      <c r="V981">
        <v>1</v>
      </c>
    </row>
    <row r="982" spans="1:22" ht="15" customHeight="1" x14ac:dyDescent="0.25">
      <c r="A982">
        <v>981</v>
      </c>
      <c r="B982">
        <v>0</v>
      </c>
      <c r="C982">
        <v>0</v>
      </c>
      <c r="D982">
        <v>0</v>
      </c>
      <c r="E982">
        <v>0</v>
      </c>
      <c r="F982">
        <v>12</v>
      </c>
      <c r="G982">
        <v>218.5</v>
      </c>
      <c r="H982">
        <v>0</v>
      </c>
      <c r="I982">
        <v>4.5833332999999997E-2</v>
      </c>
      <c r="J982">
        <v>0</v>
      </c>
      <c r="K982">
        <v>0</v>
      </c>
      <c r="L982" t="s">
        <v>53</v>
      </c>
      <c r="M982">
        <v>1</v>
      </c>
      <c r="N982">
        <v>1</v>
      </c>
      <c r="O982">
        <v>4</v>
      </c>
      <c r="P982">
        <v>2</v>
      </c>
      <c r="Q982" t="s">
        <v>51</v>
      </c>
      <c r="R982" t="b">
        <f t="shared" si="93"/>
        <v>0</v>
      </c>
      <c r="S982" t="b">
        <f>FALSE()</f>
        <v>0</v>
      </c>
      <c r="T982">
        <v>0</v>
      </c>
      <c r="U982">
        <v>0</v>
      </c>
      <c r="V982">
        <v>1</v>
      </c>
    </row>
    <row r="983" spans="1:22" ht="15" customHeight="1" x14ac:dyDescent="0.25">
      <c r="A983">
        <v>982</v>
      </c>
      <c r="B983">
        <v>2</v>
      </c>
      <c r="C983">
        <v>78.333333330000002</v>
      </c>
      <c r="D983">
        <v>0</v>
      </c>
      <c r="E983">
        <v>0</v>
      </c>
      <c r="F983">
        <v>12</v>
      </c>
      <c r="G983">
        <v>262.5</v>
      </c>
      <c r="H983">
        <v>2.8571428999999999E-2</v>
      </c>
      <c r="I983">
        <v>3.3333333E-2</v>
      </c>
      <c r="J983">
        <v>0</v>
      </c>
      <c r="K983">
        <v>0</v>
      </c>
      <c r="L983" t="s">
        <v>53</v>
      </c>
      <c r="M983">
        <v>1</v>
      </c>
      <c r="N983">
        <v>1</v>
      </c>
      <c r="O983">
        <v>1</v>
      </c>
      <c r="P983">
        <v>1</v>
      </c>
      <c r="Q983" t="s">
        <v>51</v>
      </c>
      <c r="R983" t="b">
        <f t="shared" si="93"/>
        <v>0</v>
      </c>
      <c r="S983" t="b">
        <f>FALSE()</f>
        <v>0</v>
      </c>
      <c r="T983">
        <v>0</v>
      </c>
      <c r="U983">
        <v>0</v>
      </c>
      <c r="V983">
        <v>1</v>
      </c>
    </row>
    <row r="984" spans="1:22" ht="15" customHeight="1" x14ac:dyDescent="0.25">
      <c r="A984">
        <v>983</v>
      </c>
      <c r="B984">
        <v>0</v>
      </c>
      <c r="C984">
        <v>0</v>
      </c>
      <c r="D984">
        <v>0</v>
      </c>
      <c r="E984">
        <v>0</v>
      </c>
      <c r="F984">
        <v>17</v>
      </c>
      <c r="G984">
        <v>469.41666670000001</v>
      </c>
      <c r="H984">
        <v>0</v>
      </c>
      <c r="I984">
        <v>1.1764706E-2</v>
      </c>
      <c r="J984">
        <v>0</v>
      </c>
      <c r="K984">
        <v>0</v>
      </c>
      <c r="L984" t="s">
        <v>53</v>
      </c>
      <c r="M984">
        <v>1</v>
      </c>
      <c r="N984">
        <v>1</v>
      </c>
      <c r="O984">
        <v>2</v>
      </c>
      <c r="P984">
        <v>2</v>
      </c>
      <c r="Q984" t="s">
        <v>51</v>
      </c>
      <c r="R984" t="b">
        <f t="shared" si="93"/>
        <v>0</v>
      </c>
      <c r="S984" t="b">
        <f>FALSE()</f>
        <v>0</v>
      </c>
      <c r="T984">
        <v>0</v>
      </c>
      <c r="U984">
        <v>0</v>
      </c>
      <c r="V984">
        <v>1</v>
      </c>
    </row>
    <row r="985" spans="1:22" ht="15" customHeight="1" x14ac:dyDescent="0.25">
      <c r="A985">
        <v>984</v>
      </c>
      <c r="B985">
        <v>1</v>
      </c>
      <c r="C985">
        <v>16</v>
      </c>
      <c r="D985">
        <v>0</v>
      </c>
      <c r="E985">
        <v>0</v>
      </c>
      <c r="F985">
        <v>27</v>
      </c>
      <c r="G985">
        <v>1240.916667</v>
      </c>
      <c r="H985">
        <v>0</v>
      </c>
      <c r="I985">
        <v>9.2592590000000006E-3</v>
      </c>
      <c r="J985">
        <v>28.39335492</v>
      </c>
      <c r="K985">
        <v>0</v>
      </c>
      <c r="L985" t="s">
        <v>53</v>
      </c>
      <c r="M985">
        <v>2</v>
      </c>
      <c r="N985">
        <v>2</v>
      </c>
      <c r="O985">
        <v>3</v>
      </c>
      <c r="P985">
        <v>1</v>
      </c>
      <c r="Q985" t="s">
        <v>51</v>
      </c>
      <c r="R985" t="b">
        <f t="shared" si="93"/>
        <v>0</v>
      </c>
      <c r="S985" t="b">
        <f>TRUE()</f>
        <v>1</v>
      </c>
      <c r="T985">
        <v>1</v>
      </c>
      <c r="U985">
        <v>0</v>
      </c>
      <c r="V985">
        <v>1</v>
      </c>
    </row>
    <row r="986" spans="1:22" ht="15" customHeight="1" x14ac:dyDescent="0.25">
      <c r="A986">
        <v>985</v>
      </c>
      <c r="B986">
        <v>1</v>
      </c>
      <c r="C986">
        <v>8</v>
      </c>
      <c r="D986">
        <v>0</v>
      </c>
      <c r="E986">
        <v>0</v>
      </c>
      <c r="F986">
        <v>5</v>
      </c>
      <c r="G986">
        <v>143.5</v>
      </c>
      <c r="H986">
        <v>0</v>
      </c>
      <c r="I986">
        <v>1.1111111E-2</v>
      </c>
      <c r="J986">
        <v>0</v>
      </c>
      <c r="K986">
        <v>0</v>
      </c>
      <c r="L986" t="s">
        <v>53</v>
      </c>
      <c r="M986">
        <v>3</v>
      </c>
      <c r="N986">
        <v>2</v>
      </c>
      <c r="O986">
        <v>2</v>
      </c>
      <c r="P986">
        <v>3</v>
      </c>
      <c r="Q986" t="s">
        <v>52</v>
      </c>
      <c r="R986" t="b">
        <f>TRUE()</f>
        <v>1</v>
      </c>
      <c r="S986" t="b">
        <f t="shared" ref="S986:S1030" si="94">FALSE()</f>
        <v>0</v>
      </c>
      <c r="T986">
        <v>0</v>
      </c>
      <c r="U986">
        <v>1</v>
      </c>
      <c r="V986">
        <v>0</v>
      </c>
    </row>
    <row r="987" spans="1:22" ht="15" customHeight="1" x14ac:dyDescent="0.25">
      <c r="A987">
        <v>986</v>
      </c>
      <c r="B987">
        <v>0</v>
      </c>
      <c r="C987">
        <v>0</v>
      </c>
      <c r="D987">
        <v>0</v>
      </c>
      <c r="E987">
        <v>0</v>
      </c>
      <c r="F987">
        <v>7</v>
      </c>
      <c r="G987">
        <v>101</v>
      </c>
      <c r="H987">
        <v>2.8571428999999999E-2</v>
      </c>
      <c r="I987">
        <v>5.7142856999999998E-2</v>
      </c>
      <c r="J987">
        <v>0</v>
      </c>
      <c r="K987">
        <v>0</v>
      </c>
      <c r="L987" t="s">
        <v>53</v>
      </c>
      <c r="M987">
        <v>2</v>
      </c>
      <c r="N987">
        <v>5</v>
      </c>
      <c r="O987">
        <v>1</v>
      </c>
      <c r="P987">
        <v>3</v>
      </c>
      <c r="Q987" t="s">
        <v>51</v>
      </c>
      <c r="R987" t="b">
        <f>FALSE()</f>
        <v>0</v>
      </c>
      <c r="S987" t="b">
        <f t="shared" si="94"/>
        <v>0</v>
      </c>
      <c r="T987">
        <v>0</v>
      </c>
      <c r="U987">
        <v>0</v>
      </c>
      <c r="V987">
        <v>1</v>
      </c>
    </row>
    <row r="988" spans="1:22" ht="15" customHeight="1" x14ac:dyDescent="0.25">
      <c r="A988">
        <v>987</v>
      </c>
      <c r="B988">
        <v>5</v>
      </c>
      <c r="C988">
        <v>267.5</v>
      </c>
      <c r="D988">
        <v>0</v>
      </c>
      <c r="E988">
        <v>0</v>
      </c>
      <c r="F988">
        <v>5</v>
      </c>
      <c r="G988">
        <v>62.5</v>
      </c>
      <c r="H988">
        <v>2.2222222E-2</v>
      </c>
      <c r="I988">
        <v>4.4444444E-2</v>
      </c>
      <c r="J988">
        <v>0</v>
      </c>
      <c r="K988">
        <v>0</v>
      </c>
      <c r="L988" t="s">
        <v>53</v>
      </c>
      <c r="M988">
        <v>2</v>
      </c>
      <c r="N988">
        <v>2</v>
      </c>
      <c r="O988">
        <v>2</v>
      </c>
      <c r="P988">
        <v>3</v>
      </c>
      <c r="Q988" t="s">
        <v>52</v>
      </c>
      <c r="R988" t="b">
        <f>TRUE()</f>
        <v>1</v>
      </c>
      <c r="S988" t="b">
        <f t="shared" si="94"/>
        <v>0</v>
      </c>
      <c r="T988">
        <v>0</v>
      </c>
      <c r="U988">
        <v>1</v>
      </c>
      <c r="V988">
        <v>0</v>
      </c>
    </row>
    <row r="989" spans="1:22" ht="15" customHeight="1" x14ac:dyDescent="0.25">
      <c r="A989">
        <v>988</v>
      </c>
      <c r="B989">
        <v>1</v>
      </c>
      <c r="C989">
        <v>14</v>
      </c>
      <c r="D989">
        <v>0</v>
      </c>
      <c r="E989">
        <v>0</v>
      </c>
      <c r="F989">
        <v>6</v>
      </c>
      <c r="G989">
        <v>156</v>
      </c>
      <c r="H989">
        <v>0</v>
      </c>
      <c r="I989">
        <v>0.04</v>
      </c>
      <c r="J989">
        <v>0</v>
      </c>
      <c r="K989">
        <v>0</v>
      </c>
      <c r="L989" t="s">
        <v>53</v>
      </c>
      <c r="M989">
        <v>1</v>
      </c>
      <c r="N989">
        <v>1</v>
      </c>
      <c r="O989">
        <v>3</v>
      </c>
      <c r="P989">
        <v>1</v>
      </c>
      <c r="Q989" t="s">
        <v>51</v>
      </c>
      <c r="R989" t="b">
        <f>TRUE()</f>
        <v>1</v>
      </c>
      <c r="S989" t="b">
        <f t="shared" si="94"/>
        <v>0</v>
      </c>
      <c r="T989">
        <v>0</v>
      </c>
      <c r="U989">
        <v>1</v>
      </c>
      <c r="V989">
        <v>1</v>
      </c>
    </row>
    <row r="990" spans="1:22" ht="15" customHeight="1" x14ac:dyDescent="0.25">
      <c r="A990">
        <v>989</v>
      </c>
      <c r="B990">
        <v>0</v>
      </c>
      <c r="C990">
        <v>0</v>
      </c>
      <c r="D990">
        <v>0</v>
      </c>
      <c r="E990">
        <v>0</v>
      </c>
      <c r="F990">
        <v>6</v>
      </c>
      <c r="G990">
        <v>104</v>
      </c>
      <c r="H990">
        <v>0</v>
      </c>
      <c r="I990">
        <v>3.3333333E-2</v>
      </c>
      <c r="J990">
        <v>0</v>
      </c>
      <c r="K990">
        <v>0</v>
      </c>
      <c r="L990" t="s">
        <v>53</v>
      </c>
      <c r="M990">
        <v>3</v>
      </c>
      <c r="N990">
        <v>2</v>
      </c>
      <c r="O990">
        <v>7</v>
      </c>
      <c r="P990">
        <v>6</v>
      </c>
      <c r="Q990" t="s">
        <v>51</v>
      </c>
      <c r="R990" t="b">
        <f>FALSE()</f>
        <v>0</v>
      </c>
      <c r="S990" t="b">
        <f t="shared" si="94"/>
        <v>0</v>
      </c>
      <c r="T990">
        <v>0</v>
      </c>
      <c r="U990">
        <v>0</v>
      </c>
      <c r="V990">
        <v>1</v>
      </c>
    </row>
    <row r="991" spans="1:22" ht="15" customHeight="1" x14ac:dyDescent="0.25">
      <c r="A991">
        <v>990</v>
      </c>
      <c r="B991">
        <v>2</v>
      </c>
      <c r="C991">
        <v>17</v>
      </c>
      <c r="D991">
        <v>0</v>
      </c>
      <c r="E991">
        <v>0</v>
      </c>
      <c r="F991">
        <v>15</v>
      </c>
      <c r="G991">
        <v>1349</v>
      </c>
      <c r="H991">
        <v>0</v>
      </c>
      <c r="I991">
        <v>5.8823529999999999E-3</v>
      </c>
      <c r="J991">
        <v>0</v>
      </c>
      <c r="K991">
        <v>0</v>
      </c>
      <c r="L991" t="s">
        <v>53</v>
      </c>
      <c r="M991">
        <v>2</v>
      </c>
      <c r="N991">
        <v>2</v>
      </c>
      <c r="O991">
        <v>1</v>
      </c>
      <c r="P991">
        <v>1</v>
      </c>
      <c r="Q991" t="s">
        <v>51</v>
      </c>
      <c r="R991" t="b">
        <f>FALSE()</f>
        <v>0</v>
      </c>
      <c r="S991" t="b">
        <f t="shared" si="94"/>
        <v>0</v>
      </c>
      <c r="T991">
        <v>0</v>
      </c>
      <c r="U991">
        <v>0</v>
      </c>
      <c r="V991">
        <v>1</v>
      </c>
    </row>
    <row r="992" spans="1:22" ht="15" customHeight="1" x14ac:dyDescent="0.25">
      <c r="A992">
        <v>991</v>
      </c>
      <c r="B992">
        <v>1</v>
      </c>
      <c r="C992">
        <v>12</v>
      </c>
      <c r="D992">
        <v>0</v>
      </c>
      <c r="E992">
        <v>0</v>
      </c>
      <c r="F992">
        <v>11</v>
      </c>
      <c r="G992">
        <v>331.25</v>
      </c>
      <c r="H992">
        <v>1.6666667E-2</v>
      </c>
      <c r="I992">
        <v>3.3333333E-2</v>
      </c>
      <c r="J992">
        <v>0</v>
      </c>
      <c r="K992">
        <v>0</v>
      </c>
      <c r="L992" t="s">
        <v>53</v>
      </c>
      <c r="M992">
        <v>2</v>
      </c>
      <c r="N992">
        <v>2</v>
      </c>
      <c r="O992">
        <v>2</v>
      </c>
      <c r="P992">
        <v>2</v>
      </c>
      <c r="Q992" t="s">
        <v>51</v>
      </c>
      <c r="R992" t="b">
        <f>TRUE()</f>
        <v>1</v>
      </c>
      <c r="S992" t="b">
        <f t="shared" si="94"/>
        <v>0</v>
      </c>
      <c r="T992">
        <v>0</v>
      </c>
      <c r="U992">
        <v>1</v>
      </c>
      <c r="V992">
        <v>1</v>
      </c>
    </row>
    <row r="993" spans="1:22" ht="15" customHeight="1" x14ac:dyDescent="0.25">
      <c r="A993">
        <v>992</v>
      </c>
      <c r="B993">
        <v>5</v>
      </c>
      <c r="C993">
        <v>114.75</v>
      </c>
      <c r="D993">
        <v>0</v>
      </c>
      <c r="E993">
        <v>0</v>
      </c>
      <c r="F993">
        <v>8</v>
      </c>
      <c r="G993">
        <v>301.5</v>
      </c>
      <c r="H993">
        <v>0</v>
      </c>
      <c r="I993">
        <v>1.8181817999999999E-2</v>
      </c>
      <c r="J993">
        <v>0</v>
      </c>
      <c r="K993">
        <v>0</v>
      </c>
      <c r="L993" t="s">
        <v>53</v>
      </c>
      <c r="M993">
        <v>2</v>
      </c>
      <c r="N993">
        <v>4</v>
      </c>
      <c r="O993">
        <v>4</v>
      </c>
      <c r="P993">
        <v>2</v>
      </c>
      <c r="Q993" t="s">
        <v>51</v>
      </c>
      <c r="R993" t="b">
        <f>TRUE()</f>
        <v>1</v>
      </c>
      <c r="S993" t="b">
        <f t="shared" si="94"/>
        <v>0</v>
      </c>
      <c r="T993">
        <v>0</v>
      </c>
      <c r="U993">
        <v>1</v>
      </c>
      <c r="V993">
        <v>1</v>
      </c>
    </row>
    <row r="994" spans="1:22" ht="15" customHeight="1" x14ac:dyDescent="0.25">
      <c r="A994">
        <v>993</v>
      </c>
      <c r="B994">
        <v>0</v>
      </c>
      <c r="C994">
        <v>0</v>
      </c>
      <c r="D994">
        <v>0</v>
      </c>
      <c r="E994">
        <v>0</v>
      </c>
      <c r="F994">
        <v>8</v>
      </c>
      <c r="G994">
        <v>157.57142859999999</v>
      </c>
      <c r="H994">
        <v>0</v>
      </c>
      <c r="I994">
        <v>2.5000000000000001E-2</v>
      </c>
      <c r="J994">
        <v>0</v>
      </c>
      <c r="K994">
        <v>0</v>
      </c>
      <c r="L994" t="s">
        <v>53</v>
      </c>
      <c r="M994">
        <v>3</v>
      </c>
      <c r="N994">
        <v>2</v>
      </c>
      <c r="O994">
        <v>2</v>
      </c>
      <c r="P994">
        <v>3</v>
      </c>
      <c r="Q994" t="s">
        <v>51</v>
      </c>
      <c r="R994" t="b">
        <f>FALSE()</f>
        <v>0</v>
      </c>
      <c r="S994" t="b">
        <f t="shared" si="94"/>
        <v>0</v>
      </c>
      <c r="T994">
        <v>0</v>
      </c>
      <c r="U994">
        <v>0</v>
      </c>
      <c r="V994">
        <v>1</v>
      </c>
    </row>
    <row r="995" spans="1:22" ht="15" customHeight="1" x14ac:dyDescent="0.25">
      <c r="A995">
        <v>994</v>
      </c>
      <c r="B995">
        <v>0</v>
      </c>
      <c r="C995">
        <v>0</v>
      </c>
      <c r="D995">
        <v>0</v>
      </c>
      <c r="E995">
        <v>0</v>
      </c>
      <c r="F995">
        <v>1</v>
      </c>
      <c r="G995">
        <v>0</v>
      </c>
      <c r="H995">
        <v>0.2</v>
      </c>
      <c r="I995">
        <v>0.2</v>
      </c>
      <c r="J995">
        <v>0</v>
      </c>
      <c r="K995">
        <v>0</v>
      </c>
      <c r="L995" t="s">
        <v>53</v>
      </c>
      <c r="M995">
        <v>1</v>
      </c>
      <c r="N995">
        <v>1</v>
      </c>
      <c r="O995">
        <v>4</v>
      </c>
      <c r="P995">
        <v>9</v>
      </c>
      <c r="Q995" t="s">
        <v>51</v>
      </c>
      <c r="R995" t="b">
        <f>TRUE()</f>
        <v>1</v>
      </c>
      <c r="S995" t="b">
        <f t="shared" si="94"/>
        <v>0</v>
      </c>
      <c r="T995">
        <v>0</v>
      </c>
      <c r="U995">
        <v>1</v>
      </c>
      <c r="V995">
        <v>1</v>
      </c>
    </row>
    <row r="996" spans="1:22" ht="15" customHeight="1" x14ac:dyDescent="0.25">
      <c r="A996">
        <v>995</v>
      </c>
      <c r="B996">
        <v>0</v>
      </c>
      <c r="C996">
        <v>0</v>
      </c>
      <c r="D996">
        <v>0</v>
      </c>
      <c r="E996">
        <v>0</v>
      </c>
      <c r="F996">
        <v>19</v>
      </c>
      <c r="G996">
        <v>224.95833329999999</v>
      </c>
      <c r="H996">
        <v>0</v>
      </c>
      <c r="I996">
        <v>1.0526316000000001E-2</v>
      </c>
      <c r="J996">
        <v>0</v>
      </c>
      <c r="K996">
        <v>0</v>
      </c>
      <c r="L996" t="s">
        <v>53</v>
      </c>
      <c r="M996">
        <v>1</v>
      </c>
      <c r="N996">
        <v>1</v>
      </c>
      <c r="O996">
        <v>1</v>
      </c>
      <c r="P996">
        <v>2</v>
      </c>
      <c r="Q996" t="s">
        <v>51</v>
      </c>
      <c r="R996" t="b">
        <f t="shared" ref="R996:R1003" si="95">FALSE()</f>
        <v>0</v>
      </c>
      <c r="S996" t="b">
        <f t="shared" si="94"/>
        <v>0</v>
      </c>
      <c r="T996">
        <v>0</v>
      </c>
      <c r="U996">
        <v>0</v>
      </c>
      <c r="V996">
        <v>1</v>
      </c>
    </row>
    <row r="997" spans="1:22" ht="15" customHeight="1" x14ac:dyDescent="0.25">
      <c r="A997">
        <v>996</v>
      </c>
      <c r="B997">
        <v>1</v>
      </c>
      <c r="C997">
        <v>10</v>
      </c>
      <c r="D997">
        <v>0</v>
      </c>
      <c r="E997">
        <v>0</v>
      </c>
      <c r="F997">
        <v>39</v>
      </c>
      <c r="G997">
        <v>1152.5</v>
      </c>
      <c r="H997">
        <v>1.1965811999999999E-2</v>
      </c>
      <c r="I997">
        <v>1.7802198000000002E-2</v>
      </c>
      <c r="J997">
        <v>0</v>
      </c>
      <c r="K997">
        <v>0</v>
      </c>
      <c r="L997" t="s">
        <v>53</v>
      </c>
      <c r="M997">
        <v>3</v>
      </c>
      <c r="N997">
        <v>2</v>
      </c>
      <c r="O997">
        <v>1</v>
      </c>
      <c r="P997">
        <v>3</v>
      </c>
      <c r="Q997" t="s">
        <v>51</v>
      </c>
      <c r="R997" t="b">
        <f t="shared" si="95"/>
        <v>0</v>
      </c>
      <c r="S997" t="b">
        <f t="shared" si="94"/>
        <v>0</v>
      </c>
      <c r="T997">
        <v>0</v>
      </c>
      <c r="U997">
        <v>0</v>
      </c>
      <c r="V997">
        <v>1</v>
      </c>
    </row>
    <row r="998" spans="1:22" ht="15" customHeight="1" x14ac:dyDescent="0.25">
      <c r="A998">
        <v>997</v>
      </c>
      <c r="B998">
        <v>10</v>
      </c>
      <c r="C998">
        <v>164.5</v>
      </c>
      <c r="D998">
        <v>1</v>
      </c>
      <c r="E998">
        <v>3</v>
      </c>
      <c r="F998">
        <v>61</v>
      </c>
      <c r="G998">
        <v>2292.6797620000002</v>
      </c>
      <c r="H998">
        <v>0</v>
      </c>
      <c r="I998">
        <v>9.5522390000000006E-3</v>
      </c>
      <c r="J998">
        <v>0</v>
      </c>
      <c r="K998">
        <v>0</v>
      </c>
      <c r="L998" t="s">
        <v>53</v>
      </c>
      <c r="M998">
        <v>2</v>
      </c>
      <c r="N998">
        <v>2</v>
      </c>
      <c r="O998">
        <v>1</v>
      </c>
      <c r="P998">
        <v>1</v>
      </c>
      <c r="Q998" t="s">
        <v>51</v>
      </c>
      <c r="R998" t="b">
        <f t="shared" si="95"/>
        <v>0</v>
      </c>
      <c r="S998" t="b">
        <f t="shared" si="94"/>
        <v>0</v>
      </c>
      <c r="T998">
        <v>0</v>
      </c>
      <c r="U998">
        <v>0</v>
      </c>
      <c r="V998">
        <v>1</v>
      </c>
    </row>
    <row r="999" spans="1:22" ht="15" customHeight="1" x14ac:dyDescent="0.25">
      <c r="A999">
        <v>998</v>
      </c>
      <c r="B999">
        <v>0</v>
      </c>
      <c r="C999">
        <v>0</v>
      </c>
      <c r="D999">
        <v>0</v>
      </c>
      <c r="E999">
        <v>0</v>
      </c>
      <c r="F999">
        <v>9</v>
      </c>
      <c r="G999">
        <v>329</v>
      </c>
      <c r="H999">
        <v>2.2222222E-2</v>
      </c>
      <c r="I999">
        <v>4.4444444E-2</v>
      </c>
      <c r="J999">
        <v>0</v>
      </c>
      <c r="K999">
        <v>0</v>
      </c>
      <c r="L999" t="s">
        <v>53</v>
      </c>
      <c r="M999">
        <v>2</v>
      </c>
      <c r="N999">
        <v>2</v>
      </c>
      <c r="O999">
        <v>3</v>
      </c>
      <c r="P999">
        <v>1</v>
      </c>
      <c r="Q999" t="s">
        <v>51</v>
      </c>
      <c r="R999" t="b">
        <f t="shared" si="95"/>
        <v>0</v>
      </c>
      <c r="S999" t="b">
        <f t="shared" si="94"/>
        <v>0</v>
      </c>
      <c r="T999">
        <v>0</v>
      </c>
      <c r="U999">
        <v>0</v>
      </c>
      <c r="V999">
        <v>1</v>
      </c>
    </row>
    <row r="1000" spans="1:22" ht="15" customHeight="1" x14ac:dyDescent="0.25">
      <c r="A1000">
        <v>999</v>
      </c>
      <c r="B1000">
        <v>0</v>
      </c>
      <c r="C1000">
        <v>0</v>
      </c>
      <c r="D1000">
        <v>0</v>
      </c>
      <c r="E1000">
        <v>0</v>
      </c>
      <c r="F1000">
        <v>8</v>
      </c>
      <c r="G1000">
        <v>111.66666669999999</v>
      </c>
      <c r="H1000">
        <v>0</v>
      </c>
      <c r="I1000">
        <v>2.5000000000000001E-2</v>
      </c>
      <c r="J1000">
        <v>0</v>
      </c>
      <c r="K1000">
        <v>0</v>
      </c>
      <c r="L1000" t="s">
        <v>53</v>
      </c>
      <c r="M1000">
        <v>2</v>
      </c>
      <c r="N1000">
        <v>2</v>
      </c>
      <c r="O1000">
        <v>1</v>
      </c>
      <c r="P1000">
        <v>1</v>
      </c>
      <c r="Q1000" t="s">
        <v>51</v>
      </c>
      <c r="R1000" t="b">
        <f t="shared" si="95"/>
        <v>0</v>
      </c>
      <c r="S1000" t="b">
        <f t="shared" si="94"/>
        <v>0</v>
      </c>
      <c r="T1000">
        <v>0</v>
      </c>
      <c r="U1000">
        <v>0</v>
      </c>
      <c r="V1000">
        <v>1</v>
      </c>
    </row>
    <row r="1001" spans="1:22" ht="15" customHeight="1" x14ac:dyDescent="0.25">
      <c r="A1001">
        <v>1000</v>
      </c>
      <c r="B1001">
        <v>0</v>
      </c>
      <c r="C1001">
        <v>0</v>
      </c>
      <c r="D1001">
        <v>0</v>
      </c>
      <c r="E1001">
        <v>0</v>
      </c>
      <c r="F1001">
        <v>15</v>
      </c>
      <c r="G1001">
        <v>1074.4285709999999</v>
      </c>
      <c r="H1001">
        <v>1.5384615000000001E-2</v>
      </c>
      <c r="I1001">
        <v>2.1538462000000001E-2</v>
      </c>
      <c r="J1001">
        <v>0</v>
      </c>
      <c r="K1001">
        <v>0</v>
      </c>
      <c r="L1001" t="s">
        <v>53</v>
      </c>
      <c r="M1001">
        <v>3</v>
      </c>
      <c r="N1001">
        <v>2</v>
      </c>
      <c r="O1001">
        <v>1</v>
      </c>
      <c r="P1001">
        <v>1</v>
      </c>
      <c r="Q1001" t="s">
        <v>51</v>
      </c>
      <c r="R1001" t="b">
        <f t="shared" si="95"/>
        <v>0</v>
      </c>
      <c r="S1001" t="b">
        <f t="shared" si="94"/>
        <v>0</v>
      </c>
      <c r="T1001">
        <v>0</v>
      </c>
      <c r="U1001">
        <v>0</v>
      </c>
      <c r="V1001">
        <v>1</v>
      </c>
    </row>
    <row r="1002" spans="1:22" ht="15" customHeight="1" x14ac:dyDescent="0.25">
      <c r="A1002">
        <v>1001</v>
      </c>
      <c r="B1002">
        <v>0</v>
      </c>
      <c r="C1002">
        <v>0</v>
      </c>
      <c r="D1002">
        <v>0</v>
      </c>
      <c r="E1002">
        <v>0</v>
      </c>
      <c r="F1002">
        <v>32</v>
      </c>
      <c r="G1002">
        <v>1080.0476189999999</v>
      </c>
      <c r="H1002">
        <v>0</v>
      </c>
      <c r="I1002">
        <v>1.015625E-2</v>
      </c>
      <c r="J1002">
        <v>0</v>
      </c>
      <c r="K1002">
        <v>0</v>
      </c>
      <c r="L1002" t="s">
        <v>53</v>
      </c>
      <c r="M1002">
        <v>2</v>
      </c>
      <c r="N1002">
        <v>2</v>
      </c>
      <c r="O1002">
        <v>7</v>
      </c>
      <c r="P1002">
        <v>2</v>
      </c>
      <c r="Q1002" t="s">
        <v>51</v>
      </c>
      <c r="R1002" t="b">
        <f t="shared" si="95"/>
        <v>0</v>
      </c>
      <c r="S1002" t="b">
        <f t="shared" si="94"/>
        <v>0</v>
      </c>
      <c r="T1002">
        <v>0</v>
      </c>
      <c r="U1002">
        <v>0</v>
      </c>
      <c r="V1002">
        <v>1</v>
      </c>
    </row>
    <row r="1003" spans="1:22" ht="15" customHeight="1" x14ac:dyDescent="0.25">
      <c r="A1003">
        <v>1002</v>
      </c>
      <c r="B1003">
        <v>4</v>
      </c>
      <c r="C1003">
        <v>387.5</v>
      </c>
      <c r="D1003">
        <v>0</v>
      </c>
      <c r="E1003">
        <v>0</v>
      </c>
      <c r="F1003">
        <v>23</v>
      </c>
      <c r="G1003">
        <v>666.94642859999999</v>
      </c>
      <c r="H1003">
        <v>7.6923080000000001E-3</v>
      </c>
      <c r="I1003">
        <v>2.6089744000000002E-2</v>
      </c>
      <c r="J1003">
        <v>0</v>
      </c>
      <c r="K1003">
        <v>0</v>
      </c>
      <c r="L1003" t="s">
        <v>53</v>
      </c>
      <c r="M1003">
        <v>1</v>
      </c>
      <c r="N1003">
        <v>1</v>
      </c>
      <c r="O1003">
        <v>6</v>
      </c>
      <c r="P1003">
        <v>10</v>
      </c>
      <c r="Q1003" t="s">
        <v>51</v>
      </c>
      <c r="R1003" t="b">
        <f t="shared" si="95"/>
        <v>0</v>
      </c>
      <c r="S1003" t="b">
        <f t="shared" si="94"/>
        <v>0</v>
      </c>
      <c r="T1003">
        <v>0</v>
      </c>
      <c r="U1003">
        <v>0</v>
      </c>
      <c r="V1003">
        <v>1</v>
      </c>
    </row>
    <row r="1004" spans="1:22" ht="15" customHeight="1" x14ac:dyDescent="0.25">
      <c r="A1004">
        <v>1003</v>
      </c>
      <c r="B1004">
        <v>2</v>
      </c>
      <c r="C1004">
        <v>123</v>
      </c>
      <c r="D1004">
        <v>0</v>
      </c>
      <c r="E1004">
        <v>0</v>
      </c>
      <c r="F1004">
        <v>14</v>
      </c>
      <c r="G1004">
        <v>239</v>
      </c>
      <c r="H1004">
        <v>0</v>
      </c>
      <c r="I1004">
        <v>1.2500000000000001E-2</v>
      </c>
      <c r="J1004">
        <v>0</v>
      </c>
      <c r="K1004">
        <v>0</v>
      </c>
      <c r="L1004" t="s">
        <v>53</v>
      </c>
      <c r="M1004">
        <v>2</v>
      </c>
      <c r="N1004">
        <v>2</v>
      </c>
      <c r="O1004">
        <v>1</v>
      </c>
      <c r="P1004">
        <v>2</v>
      </c>
      <c r="Q1004" t="s">
        <v>52</v>
      </c>
      <c r="R1004" t="b">
        <f>TRUE()</f>
        <v>1</v>
      </c>
      <c r="S1004" t="b">
        <f t="shared" si="94"/>
        <v>0</v>
      </c>
      <c r="T1004">
        <v>0</v>
      </c>
      <c r="U1004">
        <v>1</v>
      </c>
      <c r="V1004">
        <v>0</v>
      </c>
    </row>
    <row r="1005" spans="1:22" ht="15" customHeight="1" x14ac:dyDescent="0.25">
      <c r="A1005">
        <v>1004</v>
      </c>
      <c r="B1005">
        <v>4</v>
      </c>
      <c r="C1005">
        <v>272.5</v>
      </c>
      <c r="D1005">
        <v>0</v>
      </c>
      <c r="E1005">
        <v>0</v>
      </c>
      <c r="F1005">
        <v>14</v>
      </c>
      <c r="G1005">
        <v>279.89999999999998</v>
      </c>
      <c r="H1005">
        <v>0</v>
      </c>
      <c r="I1005">
        <v>2.8571428999999999E-2</v>
      </c>
      <c r="J1005">
        <v>0</v>
      </c>
      <c r="K1005">
        <v>0</v>
      </c>
      <c r="L1005" t="s">
        <v>53</v>
      </c>
      <c r="M1005">
        <v>1</v>
      </c>
      <c r="N1005">
        <v>1</v>
      </c>
      <c r="O1005">
        <v>3</v>
      </c>
      <c r="P1005">
        <v>10</v>
      </c>
      <c r="Q1005" t="s">
        <v>52</v>
      </c>
      <c r="R1005" t="b">
        <f>FALSE()</f>
        <v>0</v>
      </c>
      <c r="S1005" t="b">
        <f t="shared" si="94"/>
        <v>0</v>
      </c>
      <c r="T1005">
        <v>0</v>
      </c>
      <c r="U1005">
        <v>0</v>
      </c>
      <c r="V1005">
        <v>0</v>
      </c>
    </row>
    <row r="1006" spans="1:22" ht="15" customHeight="1" x14ac:dyDescent="0.25">
      <c r="A1006">
        <v>1005</v>
      </c>
      <c r="B1006">
        <v>0</v>
      </c>
      <c r="C1006">
        <v>0</v>
      </c>
      <c r="D1006">
        <v>0</v>
      </c>
      <c r="E1006">
        <v>0</v>
      </c>
      <c r="F1006">
        <v>1</v>
      </c>
      <c r="G1006">
        <v>0</v>
      </c>
      <c r="H1006">
        <v>0.2</v>
      </c>
      <c r="I1006">
        <v>0.2</v>
      </c>
      <c r="J1006">
        <v>0</v>
      </c>
      <c r="K1006">
        <v>0</v>
      </c>
      <c r="L1006" t="s">
        <v>53</v>
      </c>
      <c r="M1006">
        <v>2</v>
      </c>
      <c r="N1006">
        <v>2</v>
      </c>
      <c r="O1006">
        <v>7</v>
      </c>
      <c r="P1006">
        <v>11</v>
      </c>
      <c r="Q1006" t="s">
        <v>51</v>
      </c>
      <c r="R1006" t="b">
        <f>FALSE()</f>
        <v>0</v>
      </c>
      <c r="S1006" t="b">
        <f t="shared" si="94"/>
        <v>0</v>
      </c>
      <c r="T1006">
        <v>0</v>
      </c>
      <c r="U1006">
        <v>0</v>
      </c>
      <c r="V1006">
        <v>1</v>
      </c>
    </row>
    <row r="1007" spans="1:22" ht="15" customHeight="1" x14ac:dyDescent="0.25">
      <c r="A1007">
        <v>1006</v>
      </c>
      <c r="B1007">
        <v>0</v>
      </c>
      <c r="C1007">
        <v>0</v>
      </c>
      <c r="D1007">
        <v>0</v>
      </c>
      <c r="E1007">
        <v>0</v>
      </c>
      <c r="F1007">
        <v>15</v>
      </c>
      <c r="G1007">
        <v>1674</v>
      </c>
      <c r="H1007">
        <v>0</v>
      </c>
      <c r="I1007">
        <v>0.04</v>
      </c>
      <c r="J1007">
        <v>0</v>
      </c>
      <c r="K1007">
        <v>0</v>
      </c>
      <c r="L1007" t="s">
        <v>53</v>
      </c>
      <c r="M1007">
        <v>2</v>
      </c>
      <c r="N1007">
        <v>2</v>
      </c>
      <c r="O1007">
        <v>4</v>
      </c>
      <c r="P1007">
        <v>1</v>
      </c>
      <c r="Q1007" t="s">
        <v>51</v>
      </c>
      <c r="R1007" t="b">
        <f>FALSE()</f>
        <v>0</v>
      </c>
      <c r="S1007" t="b">
        <f t="shared" si="94"/>
        <v>0</v>
      </c>
      <c r="T1007">
        <v>0</v>
      </c>
      <c r="U1007">
        <v>0</v>
      </c>
      <c r="V1007">
        <v>1</v>
      </c>
    </row>
    <row r="1008" spans="1:22" ht="15" customHeight="1" x14ac:dyDescent="0.25">
      <c r="A1008">
        <v>1007</v>
      </c>
      <c r="B1008">
        <v>0</v>
      </c>
      <c r="C1008">
        <v>0</v>
      </c>
      <c r="D1008">
        <v>0</v>
      </c>
      <c r="E1008">
        <v>0</v>
      </c>
      <c r="F1008">
        <v>3</v>
      </c>
      <c r="G1008">
        <v>15</v>
      </c>
      <c r="H1008">
        <v>0</v>
      </c>
      <c r="I1008">
        <v>6.6666666999999999E-2</v>
      </c>
      <c r="J1008">
        <v>0</v>
      </c>
      <c r="K1008">
        <v>0</v>
      </c>
      <c r="L1008" t="s">
        <v>53</v>
      </c>
      <c r="M1008">
        <v>2</v>
      </c>
      <c r="N1008">
        <v>4</v>
      </c>
      <c r="O1008">
        <v>3</v>
      </c>
      <c r="P1008">
        <v>1</v>
      </c>
      <c r="Q1008" t="s">
        <v>51</v>
      </c>
      <c r="R1008" t="b">
        <f>TRUE()</f>
        <v>1</v>
      </c>
      <c r="S1008" t="b">
        <f t="shared" si="94"/>
        <v>0</v>
      </c>
      <c r="T1008">
        <v>0</v>
      </c>
      <c r="U1008">
        <v>1</v>
      </c>
      <c r="V1008">
        <v>1</v>
      </c>
    </row>
    <row r="1009" spans="1:22" ht="15" customHeight="1" x14ac:dyDescent="0.25">
      <c r="A1009">
        <v>1008</v>
      </c>
      <c r="B1009">
        <v>0</v>
      </c>
      <c r="C1009">
        <v>0</v>
      </c>
      <c r="D1009">
        <v>0</v>
      </c>
      <c r="E1009">
        <v>0</v>
      </c>
      <c r="F1009">
        <v>22</v>
      </c>
      <c r="G1009">
        <v>480.96666670000002</v>
      </c>
      <c r="H1009">
        <v>4.8484849999999996E-3</v>
      </c>
      <c r="I1009">
        <v>2.6652893E-2</v>
      </c>
      <c r="J1009">
        <v>0</v>
      </c>
      <c r="K1009">
        <v>0</v>
      </c>
      <c r="L1009" t="s">
        <v>53</v>
      </c>
      <c r="M1009">
        <v>2</v>
      </c>
      <c r="N1009">
        <v>2</v>
      </c>
      <c r="O1009">
        <v>4</v>
      </c>
      <c r="P1009">
        <v>3</v>
      </c>
      <c r="Q1009" t="s">
        <v>51</v>
      </c>
      <c r="R1009" t="b">
        <f>FALSE()</f>
        <v>0</v>
      </c>
      <c r="S1009" t="b">
        <f t="shared" si="94"/>
        <v>0</v>
      </c>
      <c r="T1009">
        <v>0</v>
      </c>
      <c r="U1009">
        <v>0</v>
      </c>
      <c r="V1009">
        <v>1</v>
      </c>
    </row>
    <row r="1010" spans="1:22" ht="15" customHeight="1" x14ac:dyDescent="0.25">
      <c r="A1010">
        <v>1009</v>
      </c>
      <c r="B1010">
        <v>0</v>
      </c>
      <c r="C1010">
        <v>0</v>
      </c>
      <c r="D1010">
        <v>0</v>
      </c>
      <c r="E1010">
        <v>0</v>
      </c>
      <c r="F1010">
        <v>3</v>
      </c>
      <c r="G1010">
        <v>62</v>
      </c>
      <c r="H1010">
        <v>0</v>
      </c>
      <c r="I1010">
        <v>6.6666666999999999E-2</v>
      </c>
      <c r="J1010">
        <v>0</v>
      </c>
      <c r="K1010">
        <v>0</v>
      </c>
      <c r="L1010" t="s">
        <v>53</v>
      </c>
      <c r="M1010">
        <v>2</v>
      </c>
      <c r="N1010">
        <v>2</v>
      </c>
      <c r="O1010">
        <v>1</v>
      </c>
      <c r="P1010">
        <v>1</v>
      </c>
      <c r="Q1010" t="s">
        <v>51</v>
      </c>
      <c r="R1010" t="b">
        <f>FALSE()</f>
        <v>0</v>
      </c>
      <c r="S1010" t="b">
        <f t="shared" si="94"/>
        <v>0</v>
      </c>
      <c r="T1010">
        <v>0</v>
      </c>
      <c r="U1010">
        <v>0</v>
      </c>
      <c r="V1010">
        <v>1</v>
      </c>
    </row>
    <row r="1011" spans="1:22" ht="15" customHeight="1" x14ac:dyDescent="0.25">
      <c r="A1011">
        <v>1010</v>
      </c>
      <c r="B1011">
        <v>4</v>
      </c>
      <c r="C1011">
        <v>320.5</v>
      </c>
      <c r="D1011">
        <v>0</v>
      </c>
      <c r="E1011">
        <v>0</v>
      </c>
      <c r="F1011">
        <v>23</v>
      </c>
      <c r="G1011">
        <v>1841.171429</v>
      </c>
      <c r="H1011">
        <v>0</v>
      </c>
      <c r="I1011">
        <v>3.9130429999999997E-3</v>
      </c>
      <c r="J1011">
        <v>0</v>
      </c>
      <c r="K1011">
        <v>0</v>
      </c>
      <c r="L1011" t="s">
        <v>53</v>
      </c>
      <c r="M1011">
        <v>1</v>
      </c>
      <c r="N1011">
        <v>1</v>
      </c>
      <c r="O1011">
        <v>1</v>
      </c>
      <c r="P1011">
        <v>2</v>
      </c>
      <c r="Q1011" t="s">
        <v>52</v>
      </c>
      <c r="R1011" t="b">
        <f>TRUE()</f>
        <v>1</v>
      </c>
      <c r="S1011" t="b">
        <f t="shared" si="94"/>
        <v>0</v>
      </c>
      <c r="T1011">
        <v>0</v>
      </c>
      <c r="U1011">
        <v>1</v>
      </c>
      <c r="V1011">
        <v>0</v>
      </c>
    </row>
    <row r="1012" spans="1:22" ht="15" customHeight="1" x14ac:dyDescent="0.25">
      <c r="A1012">
        <v>1011</v>
      </c>
      <c r="B1012">
        <v>0</v>
      </c>
      <c r="C1012">
        <v>0</v>
      </c>
      <c r="D1012">
        <v>0</v>
      </c>
      <c r="E1012">
        <v>0</v>
      </c>
      <c r="F1012">
        <v>2</v>
      </c>
      <c r="G1012">
        <v>37.5</v>
      </c>
      <c r="H1012">
        <v>0</v>
      </c>
      <c r="I1012">
        <v>3.3333333E-2</v>
      </c>
      <c r="J1012">
        <v>0</v>
      </c>
      <c r="K1012">
        <v>0</v>
      </c>
      <c r="L1012" t="s">
        <v>53</v>
      </c>
      <c r="M1012">
        <v>3</v>
      </c>
      <c r="N1012">
        <v>2</v>
      </c>
      <c r="O1012">
        <v>4</v>
      </c>
      <c r="P1012">
        <v>3</v>
      </c>
      <c r="Q1012" t="s">
        <v>51</v>
      </c>
      <c r="R1012" t="b">
        <f>TRUE()</f>
        <v>1</v>
      </c>
      <c r="S1012" t="b">
        <f t="shared" si="94"/>
        <v>0</v>
      </c>
      <c r="T1012">
        <v>0</v>
      </c>
      <c r="U1012">
        <v>1</v>
      </c>
      <c r="V1012">
        <v>1</v>
      </c>
    </row>
    <row r="1013" spans="1:22" ht="15" customHeight="1" x14ac:dyDescent="0.25">
      <c r="A1013">
        <v>1012</v>
      </c>
      <c r="B1013">
        <v>2</v>
      </c>
      <c r="C1013">
        <v>35</v>
      </c>
      <c r="D1013">
        <v>0</v>
      </c>
      <c r="E1013">
        <v>0</v>
      </c>
      <c r="F1013">
        <v>11</v>
      </c>
      <c r="G1013">
        <v>131.30000000000001</v>
      </c>
      <c r="H1013">
        <v>0</v>
      </c>
      <c r="I1013">
        <v>1.5384615000000001E-2</v>
      </c>
      <c r="J1013">
        <v>0</v>
      </c>
      <c r="K1013">
        <v>0</v>
      </c>
      <c r="L1013" t="s">
        <v>53</v>
      </c>
      <c r="M1013">
        <v>2</v>
      </c>
      <c r="N1013">
        <v>2</v>
      </c>
      <c r="O1013">
        <v>1</v>
      </c>
      <c r="P1013">
        <v>2</v>
      </c>
      <c r="Q1013" t="s">
        <v>52</v>
      </c>
      <c r="R1013" t="b">
        <f>FALSE()</f>
        <v>0</v>
      </c>
      <c r="S1013" t="b">
        <f t="shared" si="94"/>
        <v>0</v>
      </c>
      <c r="T1013">
        <v>0</v>
      </c>
      <c r="U1013">
        <v>0</v>
      </c>
      <c r="V1013">
        <v>0</v>
      </c>
    </row>
    <row r="1014" spans="1:22" ht="15" customHeight="1" x14ac:dyDescent="0.25">
      <c r="A1014">
        <v>1013</v>
      </c>
      <c r="B1014">
        <v>0</v>
      </c>
      <c r="C1014">
        <v>0</v>
      </c>
      <c r="D1014">
        <v>0</v>
      </c>
      <c r="E1014">
        <v>0</v>
      </c>
      <c r="F1014">
        <v>2</v>
      </c>
      <c r="G1014">
        <v>92</v>
      </c>
      <c r="H1014">
        <v>0</v>
      </c>
      <c r="I1014">
        <v>0.1</v>
      </c>
      <c r="J1014">
        <v>0</v>
      </c>
      <c r="K1014">
        <v>0</v>
      </c>
      <c r="L1014" t="s">
        <v>53</v>
      </c>
      <c r="M1014">
        <v>2</v>
      </c>
      <c r="N1014">
        <v>2</v>
      </c>
      <c r="O1014">
        <v>8</v>
      </c>
      <c r="P1014">
        <v>1</v>
      </c>
      <c r="Q1014" t="s">
        <v>51</v>
      </c>
      <c r="R1014" t="b">
        <f>FALSE()</f>
        <v>0</v>
      </c>
      <c r="S1014" t="b">
        <f t="shared" si="94"/>
        <v>0</v>
      </c>
      <c r="T1014">
        <v>0</v>
      </c>
      <c r="U1014">
        <v>0</v>
      </c>
      <c r="V1014">
        <v>1</v>
      </c>
    </row>
    <row r="1015" spans="1:22" ht="15" customHeight="1" x14ac:dyDescent="0.25">
      <c r="A1015">
        <v>1014</v>
      </c>
      <c r="B1015">
        <v>0</v>
      </c>
      <c r="C1015">
        <v>0</v>
      </c>
      <c r="D1015">
        <v>0</v>
      </c>
      <c r="E1015">
        <v>0</v>
      </c>
      <c r="F1015">
        <v>3</v>
      </c>
      <c r="G1015">
        <v>78.333333330000002</v>
      </c>
      <c r="H1015">
        <v>0</v>
      </c>
      <c r="I1015">
        <v>2.2222222E-2</v>
      </c>
      <c r="J1015">
        <v>0</v>
      </c>
      <c r="K1015">
        <v>0</v>
      </c>
      <c r="L1015" t="s">
        <v>53</v>
      </c>
      <c r="M1015">
        <v>2</v>
      </c>
      <c r="N1015">
        <v>2</v>
      </c>
      <c r="O1015">
        <v>7</v>
      </c>
      <c r="P1015">
        <v>11</v>
      </c>
      <c r="Q1015" t="s">
        <v>51</v>
      </c>
      <c r="R1015" t="b">
        <f>FALSE()</f>
        <v>0</v>
      </c>
      <c r="S1015" t="b">
        <f t="shared" si="94"/>
        <v>0</v>
      </c>
      <c r="T1015">
        <v>0</v>
      </c>
      <c r="U1015">
        <v>0</v>
      </c>
      <c r="V1015">
        <v>1</v>
      </c>
    </row>
    <row r="1016" spans="1:22" ht="15" customHeight="1" x14ac:dyDescent="0.25">
      <c r="A1016">
        <v>1015</v>
      </c>
      <c r="B1016">
        <v>0</v>
      </c>
      <c r="C1016">
        <v>0</v>
      </c>
      <c r="D1016">
        <v>0</v>
      </c>
      <c r="E1016">
        <v>0</v>
      </c>
      <c r="F1016">
        <v>7</v>
      </c>
      <c r="G1016">
        <v>114.6</v>
      </c>
      <c r="H1016">
        <v>2.8571428999999999E-2</v>
      </c>
      <c r="I1016">
        <v>3.3333333E-2</v>
      </c>
      <c r="J1016">
        <v>0</v>
      </c>
      <c r="K1016">
        <v>0</v>
      </c>
      <c r="L1016" t="s">
        <v>53</v>
      </c>
      <c r="M1016">
        <v>3</v>
      </c>
      <c r="N1016">
        <v>2</v>
      </c>
      <c r="O1016">
        <v>1</v>
      </c>
      <c r="P1016">
        <v>10</v>
      </c>
      <c r="Q1016" t="s">
        <v>51</v>
      </c>
      <c r="R1016" t="b">
        <f>FALSE()</f>
        <v>0</v>
      </c>
      <c r="S1016" t="b">
        <f t="shared" si="94"/>
        <v>0</v>
      </c>
      <c r="T1016">
        <v>0</v>
      </c>
      <c r="U1016">
        <v>0</v>
      </c>
      <c r="V1016">
        <v>1</v>
      </c>
    </row>
    <row r="1017" spans="1:22" ht="15" customHeight="1" x14ac:dyDescent="0.25">
      <c r="A1017">
        <v>1016</v>
      </c>
      <c r="B1017">
        <v>2</v>
      </c>
      <c r="C1017">
        <v>34</v>
      </c>
      <c r="D1017">
        <v>0</v>
      </c>
      <c r="E1017">
        <v>0</v>
      </c>
      <c r="F1017">
        <v>18</v>
      </c>
      <c r="G1017">
        <v>671</v>
      </c>
      <c r="H1017">
        <v>0</v>
      </c>
      <c r="I1017">
        <v>1.0526316000000001E-2</v>
      </c>
      <c r="J1017">
        <v>0</v>
      </c>
      <c r="K1017">
        <v>0</v>
      </c>
      <c r="L1017" t="s">
        <v>53</v>
      </c>
      <c r="M1017">
        <v>3</v>
      </c>
      <c r="N1017">
        <v>2</v>
      </c>
      <c r="O1017">
        <v>3</v>
      </c>
      <c r="P1017">
        <v>11</v>
      </c>
      <c r="Q1017" t="s">
        <v>52</v>
      </c>
      <c r="R1017" t="b">
        <f>TRUE()</f>
        <v>1</v>
      </c>
      <c r="S1017" t="b">
        <f t="shared" si="94"/>
        <v>0</v>
      </c>
      <c r="T1017">
        <v>0</v>
      </c>
      <c r="U1017">
        <v>1</v>
      </c>
      <c r="V1017">
        <v>0</v>
      </c>
    </row>
    <row r="1018" spans="1:22" ht="15" customHeight="1" x14ac:dyDescent="0.25">
      <c r="A1018">
        <v>1017</v>
      </c>
      <c r="B1018">
        <v>2</v>
      </c>
      <c r="C1018">
        <v>47</v>
      </c>
      <c r="D1018">
        <v>0</v>
      </c>
      <c r="E1018">
        <v>0</v>
      </c>
      <c r="F1018">
        <v>11</v>
      </c>
      <c r="G1018">
        <v>624</v>
      </c>
      <c r="H1018">
        <v>0</v>
      </c>
      <c r="I1018">
        <v>2.0512821000000001E-2</v>
      </c>
      <c r="J1018">
        <v>0</v>
      </c>
      <c r="K1018">
        <v>0</v>
      </c>
      <c r="L1018" t="s">
        <v>53</v>
      </c>
      <c r="M1018">
        <v>2</v>
      </c>
      <c r="N1018">
        <v>2</v>
      </c>
      <c r="O1018">
        <v>1</v>
      </c>
      <c r="P1018">
        <v>1</v>
      </c>
      <c r="Q1018" t="s">
        <v>51</v>
      </c>
      <c r="R1018" t="b">
        <f>FALSE()</f>
        <v>0</v>
      </c>
      <c r="S1018" t="b">
        <f t="shared" si="94"/>
        <v>0</v>
      </c>
      <c r="T1018">
        <v>0</v>
      </c>
      <c r="U1018">
        <v>0</v>
      </c>
      <c r="V1018">
        <v>1</v>
      </c>
    </row>
    <row r="1019" spans="1:22" ht="15" customHeight="1" x14ac:dyDescent="0.25">
      <c r="A1019">
        <v>1018</v>
      </c>
      <c r="B1019">
        <v>2</v>
      </c>
      <c r="C1019">
        <v>11</v>
      </c>
      <c r="D1019">
        <v>3</v>
      </c>
      <c r="E1019">
        <v>123.33333330000001</v>
      </c>
      <c r="F1019">
        <v>34</v>
      </c>
      <c r="G1019">
        <v>448.75</v>
      </c>
      <c r="H1019">
        <v>2.1621622E-2</v>
      </c>
      <c r="I1019">
        <v>4.8648649000000002E-2</v>
      </c>
      <c r="J1019">
        <v>0</v>
      </c>
      <c r="K1019">
        <v>0</v>
      </c>
      <c r="L1019" t="s">
        <v>53</v>
      </c>
      <c r="M1019">
        <v>2</v>
      </c>
      <c r="N1019">
        <v>10</v>
      </c>
      <c r="O1019">
        <v>6</v>
      </c>
      <c r="P1019">
        <v>1</v>
      </c>
      <c r="Q1019" t="s">
        <v>51</v>
      </c>
      <c r="R1019" t="b">
        <f>FALSE()</f>
        <v>0</v>
      </c>
      <c r="S1019" t="b">
        <f t="shared" si="94"/>
        <v>0</v>
      </c>
      <c r="T1019">
        <v>0</v>
      </c>
      <c r="U1019">
        <v>0</v>
      </c>
      <c r="V1019">
        <v>1</v>
      </c>
    </row>
    <row r="1020" spans="1:22" ht="15" customHeight="1" x14ac:dyDescent="0.25">
      <c r="A1020">
        <v>1019</v>
      </c>
      <c r="B1020">
        <v>0</v>
      </c>
      <c r="C1020">
        <v>0</v>
      </c>
      <c r="D1020">
        <v>0</v>
      </c>
      <c r="E1020">
        <v>0</v>
      </c>
      <c r="F1020">
        <v>4</v>
      </c>
      <c r="G1020">
        <v>35</v>
      </c>
      <c r="H1020">
        <v>0</v>
      </c>
      <c r="I1020">
        <v>0.05</v>
      </c>
      <c r="J1020">
        <v>0</v>
      </c>
      <c r="K1020">
        <v>0</v>
      </c>
      <c r="L1020" t="s">
        <v>53</v>
      </c>
      <c r="M1020">
        <v>2</v>
      </c>
      <c r="N1020">
        <v>2</v>
      </c>
      <c r="O1020">
        <v>9</v>
      </c>
      <c r="P1020">
        <v>3</v>
      </c>
      <c r="Q1020" t="s">
        <v>51</v>
      </c>
      <c r="R1020" t="b">
        <f>FALSE()</f>
        <v>0</v>
      </c>
      <c r="S1020" t="b">
        <f t="shared" si="94"/>
        <v>0</v>
      </c>
      <c r="T1020">
        <v>0</v>
      </c>
      <c r="U1020">
        <v>0</v>
      </c>
      <c r="V1020">
        <v>1</v>
      </c>
    </row>
    <row r="1021" spans="1:22" ht="15" customHeight="1" x14ac:dyDescent="0.25">
      <c r="A1021">
        <v>1020</v>
      </c>
      <c r="B1021">
        <v>3</v>
      </c>
      <c r="C1021">
        <v>13</v>
      </c>
      <c r="D1021">
        <v>0</v>
      </c>
      <c r="E1021">
        <v>0</v>
      </c>
      <c r="F1021">
        <v>7</v>
      </c>
      <c r="G1021">
        <v>79.5</v>
      </c>
      <c r="H1021">
        <v>0</v>
      </c>
      <c r="I1021">
        <v>0.02</v>
      </c>
      <c r="J1021">
        <v>0</v>
      </c>
      <c r="K1021">
        <v>0</v>
      </c>
      <c r="L1021" t="s">
        <v>53</v>
      </c>
      <c r="M1021">
        <v>2</v>
      </c>
      <c r="N1021">
        <v>2</v>
      </c>
      <c r="O1021">
        <v>1</v>
      </c>
      <c r="P1021">
        <v>8</v>
      </c>
      <c r="Q1021" t="s">
        <v>52</v>
      </c>
      <c r="R1021" t="b">
        <f>TRUE()</f>
        <v>1</v>
      </c>
      <c r="S1021" t="b">
        <f t="shared" si="94"/>
        <v>0</v>
      </c>
      <c r="T1021">
        <v>0</v>
      </c>
      <c r="U1021">
        <v>1</v>
      </c>
      <c r="V1021">
        <v>0</v>
      </c>
    </row>
    <row r="1022" spans="1:22" ht="15" customHeight="1" x14ac:dyDescent="0.25">
      <c r="A1022">
        <v>1021</v>
      </c>
      <c r="B1022">
        <v>0</v>
      </c>
      <c r="C1022">
        <v>0</v>
      </c>
      <c r="D1022">
        <v>0</v>
      </c>
      <c r="E1022">
        <v>0</v>
      </c>
      <c r="F1022">
        <v>10</v>
      </c>
      <c r="G1022">
        <v>189.5</v>
      </c>
      <c r="H1022">
        <v>0</v>
      </c>
      <c r="I1022">
        <v>3.6666667E-2</v>
      </c>
      <c r="J1022">
        <v>0</v>
      </c>
      <c r="K1022">
        <v>0</v>
      </c>
      <c r="L1022" t="s">
        <v>53</v>
      </c>
      <c r="M1022">
        <v>3</v>
      </c>
      <c r="N1022">
        <v>2</v>
      </c>
      <c r="O1022">
        <v>3</v>
      </c>
      <c r="P1022">
        <v>3</v>
      </c>
      <c r="Q1022" t="s">
        <v>51</v>
      </c>
      <c r="R1022" t="b">
        <f>FALSE()</f>
        <v>0</v>
      </c>
      <c r="S1022" t="b">
        <f t="shared" si="94"/>
        <v>0</v>
      </c>
      <c r="T1022">
        <v>0</v>
      </c>
      <c r="U1022">
        <v>0</v>
      </c>
      <c r="V1022">
        <v>1</v>
      </c>
    </row>
    <row r="1023" spans="1:22" ht="15" customHeight="1" x14ac:dyDescent="0.25">
      <c r="A1023">
        <v>1022</v>
      </c>
      <c r="B1023">
        <v>2</v>
      </c>
      <c r="C1023">
        <v>36</v>
      </c>
      <c r="D1023">
        <v>0</v>
      </c>
      <c r="E1023">
        <v>0</v>
      </c>
      <c r="F1023">
        <v>15</v>
      </c>
      <c r="G1023">
        <v>2190.666667</v>
      </c>
      <c r="H1023">
        <v>0</v>
      </c>
      <c r="I1023">
        <v>4.4444439999999997E-3</v>
      </c>
      <c r="J1023">
        <v>0</v>
      </c>
      <c r="K1023">
        <v>0</v>
      </c>
      <c r="L1023" t="s">
        <v>53</v>
      </c>
      <c r="M1023">
        <v>2</v>
      </c>
      <c r="N1023">
        <v>2</v>
      </c>
      <c r="O1023">
        <v>3</v>
      </c>
      <c r="P1023">
        <v>8</v>
      </c>
      <c r="Q1023" t="s">
        <v>51</v>
      </c>
      <c r="R1023" t="b">
        <f>FALSE()</f>
        <v>0</v>
      </c>
      <c r="S1023" t="b">
        <f t="shared" si="94"/>
        <v>0</v>
      </c>
      <c r="T1023">
        <v>0</v>
      </c>
      <c r="U1023">
        <v>0</v>
      </c>
      <c r="V1023">
        <v>1</v>
      </c>
    </row>
    <row r="1024" spans="1:22" ht="15" customHeight="1" x14ac:dyDescent="0.25">
      <c r="A1024">
        <v>1023</v>
      </c>
      <c r="B1024">
        <v>0</v>
      </c>
      <c r="C1024">
        <v>0</v>
      </c>
      <c r="D1024">
        <v>0</v>
      </c>
      <c r="E1024">
        <v>0</v>
      </c>
      <c r="F1024">
        <v>2</v>
      </c>
      <c r="G1024">
        <v>0</v>
      </c>
      <c r="H1024">
        <v>0.2</v>
      </c>
      <c r="I1024">
        <v>0.2</v>
      </c>
      <c r="J1024">
        <v>0</v>
      </c>
      <c r="K1024">
        <v>0</v>
      </c>
      <c r="L1024" t="s">
        <v>53</v>
      </c>
      <c r="M1024">
        <v>2</v>
      </c>
      <c r="N1024">
        <v>2</v>
      </c>
      <c r="O1024">
        <v>3</v>
      </c>
      <c r="P1024">
        <v>3</v>
      </c>
      <c r="Q1024" t="s">
        <v>51</v>
      </c>
      <c r="R1024" t="b">
        <f>TRUE()</f>
        <v>1</v>
      </c>
      <c r="S1024" t="b">
        <f t="shared" si="94"/>
        <v>0</v>
      </c>
      <c r="T1024">
        <v>0</v>
      </c>
      <c r="U1024">
        <v>1</v>
      </c>
      <c r="V1024">
        <v>1</v>
      </c>
    </row>
    <row r="1025" spans="1:22" ht="15" customHeight="1" x14ac:dyDescent="0.25">
      <c r="A1025">
        <v>1024</v>
      </c>
      <c r="B1025">
        <v>0</v>
      </c>
      <c r="C1025">
        <v>0</v>
      </c>
      <c r="D1025">
        <v>0</v>
      </c>
      <c r="E1025">
        <v>0</v>
      </c>
      <c r="F1025">
        <v>2</v>
      </c>
      <c r="G1025">
        <v>0</v>
      </c>
      <c r="H1025">
        <v>0.2</v>
      </c>
      <c r="I1025">
        <v>0.2</v>
      </c>
      <c r="J1025">
        <v>0</v>
      </c>
      <c r="K1025">
        <v>0</v>
      </c>
      <c r="L1025" t="s">
        <v>53</v>
      </c>
      <c r="M1025">
        <v>1</v>
      </c>
      <c r="N1025">
        <v>1</v>
      </c>
      <c r="O1025">
        <v>1</v>
      </c>
      <c r="P1025">
        <v>1</v>
      </c>
      <c r="Q1025" t="s">
        <v>51</v>
      </c>
      <c r="R1025" t="b">
        <f t="shared" ref="R1025:R1033" si="96">FALSE()</f>
        <v>0</v>
      </c>
      <c r="S1025" t="b">
        <f t="shared" si="94"/>
        <v>0</v>
      </c>
      <c r="T1025">
        <v>0</v>
      </c>
      <c r="U1025">
        <v>0</v>
      </c>
      <c r="V1025">
        <v>1</v>
      </c>
    </row>
    <row r="1026" spans="1:22" ht="15" customHeight="1" x14ac:dyDescent="0.25">
      <c r="A1026">
        <v>1025</v>
      </c>
      <c r="B1026">
        <v>0</v>
      </c>
      <c r="C1026">
        <v>0</v>
      </c>
      <c r="D1026">
        <v>0</v>
      </c>
      <c r="E1026">
        <v>0</v>
      </c>
      <c r="F1026">
        <v>5</v>
      </c>
      <c r="G1026">
        <v>672.5</v>
      </c>
      <c r="H1026">
        <v>0</v>
      </c>
      <c r="I1026">
        <v>0.04</v>
      </c>
      <c r="J1026">
        <v>0</v>
      </c>
      <c r="K1026">
        <v>0</v>
      </c>
      <c r="L1026" t="s">
        <v>53</v>
      </c>
      <c r="M1026">
        <v>2</v>
      </c>
      <c r="N1026">
        <v>2</v>
      </c>
      <c r="O1026">
        <v>1</v>
      </c>
      <c r="P1026">
        <v>1</v>
      </c>
      <c r="Q1026" t="s">
        <v>51</v>
      </c>
      <c r="R1026" t="b">
        <f t="shared" si="96"/>
        <v>0</v>
      </c>
      <c r="S1026" t="b">
        <f t="shared" si="94"/>
        <v>0</v>
      </c>
      <c r="T1026">
        <v>0</v>
      </c>
      <c r="U1026">
        <v>0</v>
      </c>
      <c r="V1026">
        <v>1</v>
      </c>
    </row>
    <row r="1027" spans="1:22" ht="15" customHeight="1" x14ac:dyDescent="0.25">
      <c r="A1027">
        <v>1026</v>
      </c>
      <c r="B1027">
        <v>3</v>
      </c>
      <c r="C1027">
        <v>33</v>
      </c>
      <c r="D1027">
        <v>0</v>
      </c>
      <c r="E1027">
        <v>0</v>
      </c>
      <c r="F1027">
        <v>67</v>
      </c>
      <c r="G1027">
        <v>2502.8166670000001</v>
      </c>
      <c r="H1027">
        <v>6.0606059999999996E-3</v>
      </c>
      <c r="I1027">
        <v>1.1147186E-2</v>
      </c>
      <c r="J1027">
        <v>0</v>
      </c>
      <c r="K1027">
        <v>0</v>
      </c>
      <c r="L1027" t="s">
        <v>53</v>
      </c>
      <c r="M1027">
        <v>4</v>
      </c>
      <c r="N1027">
        <v>1</v>
      </c>
      <c r="O1027">
        <v>1</v>
      </c>
      <c r="P1027">
        <v>10</v>
      </c>
      <c r="Q1027" t="s">
        <v>51</v>
      </c>
      <c r="R1027" t="b">
        <f t="shared" si="96"/>
        <v>0</v>
      </c>
      <c r="S1027" t="b">
        <f t="shared" si="94"/>
        <v>0</v>
      </c>
      <c r="T1027">
        <v>0</v>
      </c>
      <c r="U1027">
        <v>0</v>
      </c>
      <c r="V1027">
        <v>1</v>
      </c>
    </row>
    <row r="1028" spans="1:22" ht="15" customHeight="1" x14ac:dyDescent="0.25">
      <c r="A1028">
        <v>1027</v>
      </c>
      <c r="B1028">
        <v>7</v>
      </c>
      <c r="C1028">
        <v>97</v>
      </c>
      <c r="D1028">
        <v>6</v>
      </c>
      <c r="E1028">
        <v>281.5</v>
      </c>
      <c r="F1028">
        <v>83</v>
      </c>
      <c r="G1028">
        <v>1778.1252139999999</v>
      </c>
      <c r="H1028">
        <v>7.9670330000000001E-3</v>
      </c>
      <c r="I1028">
        <v>1.9990485999999998E-2</v>
      </c>
      <c r="J1028">
        <v>6.6266477410000002</v>
      </c>
      <c r="K1028">
        <v>0</v>
      </c>
      <c r="L1028" t="s">
        <v>53</v>
      </c>
      <c r="M1028">
        <v>2</v>
      </c>
      <c r="N1028">
        <v>2</v>
      </c>
      <c r="O1028">
        <v>3</v>
      </c>
      <c r="P1028">
        <v>3</v>
      </c>
      <c r="Q1028" t="s">
        <v>51</v>
      </c>
      <c r="R1028" t="b">
        <f t="shared" si="96"/>
        <v>0</v>
      </c>
      <c r="S1028" t="b">
        <f t="shared" si="94"/>
        <v>0</v>
      </c>
      <c r="T1028">
        <v>0</v>
      </c>
      <c r="U1028">
        <v>0</v>
      </c>
      <c r="V1028">
        <v>1</v>
      </c>
    </row>
    <row r="1029" spans="1:22" ht="15" customHeight="1" x14ac:dyDescent="0.25">
      <c r="A1029">
        <v>1028</v>
      </c>
      <c r="B1029">
        <v>0</v>
      </c>
      <c r="C1029">
        <v>0</v>
      </c>
      <c r="D1029">
        <v>0</v>
      </c>
      <c r="E1029">
        <v>0</v>
      </c>
      <c r="F1029">
        <v>4</v>
      </c>
      <c r="G1029">
        <v>49.5</v>
      </c>
      <c r="H1029">
        <v>0.05</v>
      </c>
      <c r="I1029">
        <v>7.4999999999999997E-2</v>
      </c>
      <c r="J1029">
        <v>0</v>
      </c>
      <c r="K1029">
        <v>0</v>
      </c>
      <c r="L1029" t="s">
        <v>53</v>
      </c>
      <c r="M1029">
        <v>3</v>
      </c>
      <c r="N1029">
        <v>2</v>
      </c>
      <c r="O1029">
        <v>1</v>
      </c>
      <c r="P1029">
        <v>1</v>
      </c>
      <c r="Q1029" t="s">
        <v>51</v>
      </c>
      <c r="R1029" t="b">
        <f t="shared" si="96"/>
        <v>0</v>
      </c>
      <c r="S1029" t="b">
        <f t="shared" si="94"/>
        <v>0</v>
      </c>
      <c r="T1029">
        <v>0</v>
      </c>
      <c r="U1029">
        <v>0</v>
      </c>
      <c r="V1029">
        <v>1</v>
      </c>
    </row>
    <row r="1030" spans="1:22" ht="15" customHeight="1" x14ac:dyDescent="0.25">
      <c r="A1030">
        <v>1029</v>
      </c>
      <c r="B1030">
        <v>0</v>
      </c>
      <c r="C1030">
        <v>0</v>
      </c>
      <c r="D1030">
        <v>0</v>
      </c>
      <c r="E1030">
        <v>0</v>
      </c>
      <c r="F1030">
        <v>12</v>
      </c>
      <c r="G1030">
        <v>261</v>
      </c>
      <c r="H1030">
        <v>3.3333333E-2</v>
      </c>
      <c r="I1030">
        <v>8.3333332999999996E-2</v>
      </c>
      <c r="J1030">
        <v>0</v>
      </c>
      <c r="K1030">
        <v>0</v>
      </c>
      <c r="L1030" t="s">
        <v>53</v>
      </c>
      <c r="M1030">
        <v>2</v>
      </c>
      <c r="N1030">
        <v>2</v>
      </c>
      <c r="O1030">
        <v>7</v>
      </c>
      <c r="P1030">
        <v>1</v>
      </c>
      <c r="Q1030" t="s">
        <v>51</v>
      </c>
      <c r="R1030" t="b">
        <f t="shared" si="96"/>
        <v>0</v>
      </c>
      <c r="S1030" t="b">
        <f t="shared" si="94"/>
        <v>0</v>
      </c>
      <c r="T1030">
        <v>0</v>
      </c>
      <c r="U1030">
        <v>0</v>
      </c>
      <c r="V1030">
        <v>1</v>
      </c>
    </row>
    <row r="1031" spans="1:22" ht="15" customHeight="1" x14ac:dyDescent="0.25">
      <c r="A1031">
        <v>1030</v>
      </c>
      <c r="B1031">
        <v>1</v>
      </c>
      <c r="C1031">
        <v>37</v>
      </c>
      <c r="D1031">
        <v>0</v>
      </c>
      <c r="E1031">
        <v>0</v>
      </c>
      <c r="F1031">
        <v>12</v>
      </c>
      <c r="G1031">
        <v>663.5</v>
      </c>
      <c r="H1031">
        <v>0</v>
      </c>
      <c r="I1031">
        <v>1.6666667E-2</v>
      </c>
      <c r="J1031">
        <v>10.834310370000001</v>
      </c>
      <c r="K1031">
        <v>0</v>
      </c>
      <c r="L1031" t="s">
        <v>53</v>
      </c>
      <c r="M1031">
        <v>3</v>
      </c>
      <c r="N1031">
        <v>2</v>
      </c>
      <c r="O1031">
        <v>6</v>
      </c>
      <c r="P1031">
        <v>8</v>
      </c>
      <c r="Q1031" t="s">
        <v>52</v>
      </c>
      <c r="R1031" t="b">
        <f t="shared" si="96"/>
        <v>0</v>
      </c>
      <c r="S1031" t="b">
        <f>TRUE()</f>
        <v>1</v>
      </c>
      <c r="T1031">
        <v>1</v>
      </c>
      <c r="U1031">
        <v>0</v>
      </c>
      <c r="V1031">
        <v>0</v>
      </c>
    </row>
    <row r="1032" spans="1:22" ht="15" customHeight="1" x14ac:dyDescent="0.25">
      <c r="A1032">
        <v>1031</v>
      </c>
      <c r="B1032">
        <v>4</v>
      </c>
      <c r="C1032">
        <v>55</v>
      </c>
      <c r="D1032">
        <v>0</v>
      </c>
      <c r="E1032">
        <v>0</v>
      </c>
      <c r="F1032">
        <v>16</v>
      </c>
      <c r="G1032">
        <v>284.89999999999998</v>
      </c>
      <c r="H1032">
        <v>3.333333E-3</v>
      </c>
      <c r="I1032">
        <v>3.3333333E-2</v>
      </c>
      <c r="J1032">
        <v>18.864899999999999</v>
      </c>
      <c r="K1032">
        <v>0</v>
      </c>
      <c r="L1032" t="s">
        <v>53</v>
      </c>
      <c r="M1032">
        <v>1</v>
      </c>
      <c r="N1032">
        <v>1</v>
      </c>
      <c r="O1032">
        <v>2</v>
      </c>
      <c r="P1032">
        <v>10</v>
      </c>
      <c r="Q1032" t="s">
        <v>51</v>
      </c>
      <c r="R1032" t="b">
        <f t="shared" si="96"/>
        <v>0</v>
      </c>
      <c r="S1032" t="b">
        <f>FALSE()</f>
        <v>0</v>
      </c>
      <c r="T1032">
        <v>0</v>
      </c>
      <c r="U1032">
        <v>0</v>
      </c>
      <c r="V1032">
        <v>1</v>
      </c>
    </row>
    <row r="1033" spans="1:22" ht="15" customHeight="1" x14ac:dyDescent="0.25">
      <c r="A1033">
        <v>1032</v>
      </c>
      <c r="B1033">
        <v>0</v>
      </c>
      <c r="C1033">
        <v>0</v>
      </c>
      <c r="D1033">
        <v>0</v>
      </c>
      <c r="E1033">
        <v>0</v>
      </c>
      <c r="F1033">
        <v>7</v>
      </c>
      <c r="G1033">
        <v>236</v>
      </c>
      <c r="H1033">
        <v>5.7142856999999998E-2</v>
      </c>
      <c r="I1033">
        <v>8.5714286000000001E-2</v>
      </c>
      <c r="J1033">
        <v>0</v>
      </c>
      <c r="K1033">
        <v>0</v>
      </c>
      <c r="L1033" t="s">
        <v>53</v>
      </c>
      <c r="M1033">
        <v>2</v>
      </c>
      <c r="N1033">
        <v>2</v>
      </c>
      <c r="O1033">
        <v>3</v>
      </c>
      <c r="P1033">
        <v>2</v>
      </c>
      <c r="Q1033" t="s">
        <v>51</v>
      </c>
      <c r="R1033" t="b">
        <f t="shared" si="96"/>
        <v>0</v>
      </c>
      <c r="S1033" t="b">
        <f>FALSE()</f>
        <v>0</v>
      </c>
      <c r="T1033">
        <v>0</v>
      </c>
      <c r="U1033">
        <v>0</v>
      </c>
      <c r="V1033">
        <v>1</v>
      </c>
    </row>
    <row r="1034" spans="1:22" ht="15" customHeight="1" x14ac:dyDescent="0.25">
      <c r="A1034">
        <v>1033</v>
      </c>
      <c r="B1034">
        <v>3</v>
      </c>
      <c r="C1034">
        <v>26</v>
      </c>
      <c r="D1034">
        <v>0</v>
      </c>
      <c r="E1034">
        <v>0</v>
      </c>
      <c r="F1034">
        <v>19</v>
      </c>
      <c r="G1034">
        <v>576.08333330000005</v>
      </c>
      <c r="H1034">
        <v>9.0909089999999994E-3</v>
      </c>
      <c r="I1034">
        <v>1.8181817999999999E-2</v>
      </c>
      <c r="J1034">
        <v>30.650454549999999</v>
      </c>
      <c r="K1034">
        <v>0</v>
      </c>
      <c r="L1034" t="s">
        <v>53</v>
      </c>
      <c r="M1034">
        <v>2</v>
      </c>
      <c r="N1034">
        <v>2</v>
      </c>
      <c r="O1034">
        <v>2</v>
      </c>
      <c r="P1034">
        <v>1</v>
      </c>
      <c r="Q1034" t="s">
        <v>51</v>
      </c>
      <c r="R1034" t="b">
        <f>TRUE()</f>
        <v>1</v>
      </c>
      <c r="S1034" t="b">
        <f>TRUE()</f>
        <v>1</v>
      </c>
      <c r="T1034">
        <v>1</v>
      </c>
      <c r="U1034">
        <v>1</v>
      </c>
      <c r="V1034">
        <v>1</v>
      </c>
    </row>
    <row r="1035" spans="1:22" ht="15" customHeight="1" x14ac:dyDescent="0.25">
      <c r="A1035">
        <v>1034</v>
      </c>
      <c r="B1035">
        <v>0</v>
      </c>
      <c r="C1035">
        <v>0</v>
      </c>
      <c r="D1035">
        <v>0</v>
      </c>
      <c r="E1035">
        <v>0</v>
      </c>
      <c r="F1035">
        <v>3</v>
      </c>
      <c r="G1035">
        <v>77</v>
      </c>
      <c r="H1035">
        <v>0</v>
      </c>
      <c r="I1035">
        <v>6.6666666999999999E-2</v>
      </c>
      <c r="J1035">
        <v>0</v>
      </c>
      <c r="K1035">
        <v>0</v>
      </c>
      <c r="L1035" t="s">
        <v>53</v>
      </c>
      <c r="M1035">
        <v>3</v>
      </c>
      <c r="N1035">
        <v>6</v>
      </c>
      <c r="O1035">
        <v>1</v>
      </c>
      <c r="P1035">
        <v>9</v>
      </c>
      <c r="Q1035" t="s">
        <v>51</v>
      </c>
      <c r="R1035" t="b">
        <f>TRUE()</f>
        <v>1</v>
      </c>
      <c r="S1035" t="b">
        <f t="shared" ref="S1035:S1043" si="97">FALSE()</f>
        <v>0</v>
      </c>
      <c r="T1035">
        <v>0</v>
      </c>
      <c r="U1035">
        <v>1</v>
      </c>
      <c r="V1035">
        <v>1</v>
      </c>
    </row>
    <row r="1036" spans="1:22" ht="15" customHeight="1" x14ac:dyDescent="0.25">
      <c r="A1036">
        <v>1035</v>
      </c>
      <c r="B1036">
        <v>0</v>
      </c>
      <c r="C1036">
        <v>0</v>
      </c>
      <c r="D1036">
        <v>0</v>
      </c>
      <c r="E1036">
        <v>0</v>
      </c>
      <c r="F1036">
        <v>1</v>
      </c>
      <c r="G1036">
        <v>0</v>
      </c>
      <c r="H1036">
        <v>0.2</v>
      </c>
      <c r="I1036">
        <v>0.2</v>
      </c>
      <c r="J1036">
        <v>0</v>
      </c>
      <c r="K1036">
        <v>0</v>
      </c>
      <c r="L1036" t="s">
        <v>53</v>
      </c>
      <c r="M1036">
        <v>2</v>
      </c>
      <c r="N1036">
        <v>2</v>
      </c>
      <c r="O1036">
        <v>1</v>
      </c>
      <c r="P1036">
        <v>1</v>
      </c>
      <c r="Q1036" t="s">
        <v>51</v>
      </c>
      <c r="R1036" t="b">
        <f>FALSE()</f>
        <v>0</v>
      </c>
      <c r="S1036" t="b">
        <f t="shared" si="97"/>
        <v>0</v>
      </c>
      <c r="T1036">
        <v>0</v>
      </c>
      <c r="U1036">
        <v>0</v>
      </c>
      <c r="V1036">
        <v>1</v>
      </c>
    </row>
    <row r="1037" spans="1:22" ht="15" customHeight="1" x14ac:dyDescent="0.25">
      <c r="A1037">
        <v>1036</v>
      </c>
      <c r="B1037">
        <v>0</v>
      </c>
      <c r="C1037">
        <v>0</v>
      </c>
      <c r="D1037">
        <v>0</v>
      </c>
      <c r="E1037">
        <v>0</v>
      </c>
      <c r="F1037">
        <v>3</v>
      </c>
      <c r="G1037">
        <v>79</v>
      </c>
      <c r="H1037">
        <v>6.6666666999999999E-2</v>
      </c>
      <c r="I1037">
        <v>0.16666666699999999</v>
      </c>
      <c r="J1037">
        <v>0</v>
      </c>
      <c r="K1037">
        <v>0</v>
      </c>
      <c r="L1037" t="s">
        <v>53</v>
      </c>
      <c r="M1037">
        <v>1</v>
      </c>
      <c r="N1037">
        <v>1</v>
      </c>
      <c r="O1037">
        <v>3</v>
      </c>
      <c r="P1037">
        <v>3</v>
      </c>
      <c r="Q1037" t="s">
        <v>51</v>
      </c>
      <c r="R1037" t="b">
        <f>FALSE()</f>
        <v>0</v>
      </c>
      <c r="S1037" t="b">
        <f t="shared" si="97"/>
        <v>0</v>
      </c>
      <c r="T1037">
        <v>0</v>
      </c>
      <c r="U1037">
        <v>0</v>
      </c>
      <c r="V1037">
        <v>1</v>
      </c>
    </row>
    <row r="1038" spans="1:22" ht="15" customHeight="1" x14ac:dyDescent="0.25">
      <c r="A1038">
        <v>1037</v>
      </c>
      <c r="B1038">
        <v>2</v>
      </c>
      <c r="C1038">
        <v>24.5</v>
      </c>
      <c r="D1038">
        <v>1</v>
      </c>
      <c r="E1038">
        <v>710</v>
      </c>
      <c r="F1038">
        <v>66</v>
      </c>
      <c r="G1038">
        <v>4566.9528389999996</v>
      </c>
      <c r="H1038">
        <v>6.4705880000000002E-3</v>
      </c>
      <c r="I1038">
        <v>1.8141923000000001E-2</v>
      </c>
      <c r="J1038">
        <v>0</v>
      </c>
      <c r="K1038">
        <v>0</v>
      </c>
      <c r="L1038" t="s">
        <v>53</v>
      </c>
      <c r="M1038">
        <v>3</v>
      </c>
      <c r="N1038">
        <v>2</v>
      </c>
      <c r="O1038">
        <v>2</v>
      </c>
      <c r="P1038">
        <v>2</v>
      </c>
      <c r="Q1038" t="s">
        <v>51</v>
      </c>
      <c r="R1038" t="b">
        <f>FALSE()</f>
        <v>0</v>
      </c>
      <c r="S1038" t="b">
        <f t="shared" si="97"/>
        <v>0</v>
      </c>
      <c r="T1038">
        <v>0</v>
      </c>
      <c r="U1038">
        <v>0</v>
      </c>
      <c r="V1038">
        <v>1</v>
      </c>
    </row>
    <row r="1039" spans="1:22" ht="15" customHeight="1" x14ac:dyDescent="0.25">
      <c r="A1039">
        <v>1038</v>
      </c>
      <c r="B1039">
        <v>1</v>
      </c>
      <c r="C1039">
        <v>24</v>
      </c>
      <c r="D1039">
        <v>3</v>
      </c>
      <c r="E1039">
        <v>125.5</v>
      </c>
      <c r="F1039">
        <v>65</v>
      </c>
      <c r="G1039">
        <v>8646</v>
      </c>
      <c r="H1039">
        <v>0</v>
      </c>
      <c r="I1039">
        <v>1.1764706E-2</v>
      </c>
      <c r="J1039">
        <v>0</v>
      </c>
      <c r="K1039">
        <v>0</v>
      </c>
      <c r="L1039" t="s">
        <v>53</v>
      </c>
      <c r="M1039">
        <v>2</v>
      </c>
      <c r="N1039">
        <v>2</v>
      </c>
      <c r="O1039">
        <v>1</v>
      </c>
      <c r="P1039">
        <v>13</v>
      </c>
      <c r="Q1039" t="s">
        <v>51</v>
      </c>
      <c r="R1039" t="b">
        <f>TRUE()</f>
        <v>1</v>
      </c>
      <c r="S1039" t="b">
        <f t="shared" si="97"/>
        <v>0</v>
      </c>
      <c r="T1039">
        <v>0</v>
      </c>
      <c r="U1039">
        <v>1</v>
      </c>
      <c r="V1039">
        <v>1</v>
      </c>
    </row>
    <row r="1040" spans="1:22" ht="15" customHeight="1" x14ac:dyDescent="0.25">
      <c r="A1040">
        <v>1039</v>
      </c>
      <c r="B1040">
        <v>0</v>
      </c>
      <c r="C1040">
        <v>0</v>
      </c>
      <c r="D1040">
        <v>0</v>
      </c>
      <c r="E1040">
        <v>0</v>
      </c>
      <c r="F1040">
        <v>17</v>
      </c>
      <c r="G1040">
        <v>600.5</v>
      </c>
      <c r="H1040">
        <v>0</v>
      </c>
      <c r="I1040">
        <v>5.8823529999999999E-3</v>
      </c>
      <c r="J1040">
        <v>0</v>
      </c>
      <c r="K1040">
        <v>0</v>
      </c>
      <c r="L1040" t="s">
        <v>53</v>
      </c>
      <c r="M1040">
        <v>2</v>
      </c>
      <c r="N1040">
        <v>2</v>
      </c>
      <c r="O1040">
        <v>7</v>
      </c>
      <c r="P1040">
        <v>10</v>
      </c>
      <c r="Q1040" t="s">
        <v>51</v>
      </c>
      <c r="R1040" t="b">
        <f>FALSE()</f>
        <v>0</v>
      </c>
      <c r="S1040" t="b">
        <f t="shared" si="97"/>
        <v>0</v>
      </c>
      <c r="T1040">
        <v>0</v>
      </c>
      <c r="U1040">
        <v>0</v>
      </c>
      <c r="V1040">
        <v>1</v>
      </c>
    </row>
    <row r="1041" spans="1:22" ht="15" customHeight="1" x14ac:dyDescent="0.25">
      <c r="A1041">
        <v>1040</v>
      </c>
      <c r="B1041">
        <v>0</v>
      </c>
      <c r="C1041">
        <v>0</v>
      </c>
      <c r="D1041">
        <v>0</v>
      </c>
      <c r="E1041">
        <v>0</v>
      </c>
      <c r="F1041">
        <v>21</v>
      </c>
      <c r="G1041">
        <v>434.5</v>
      </c>
      <c r="H1041">
        <v>0</v>
      </c>
      <c r="I1041">
        <v>2.3809523999999999E-2</v>
      </c>
      <c r="J1041">
        <v>0</v>
      </c>
      <c r="K1041">
        <v>0</v>
      </c>
      <c r="L1041" t="s">
        <v>53</v>
      </c>
      <c r="M1041">
        <v>2</v>
      </c>
      <c r="N1041">
        <v>2</v>
      </c>
      <c r="O1041">
        <v>7</v>
      </c>
      <c r="P1041">
        <v>1</v>
      </c>
      <c r="Q1041" t="s">
        <v>51</v>
      </c>
      <c r="R1041" t="b">
        <f>FALSE()</f>
        <v>0</v>
      </c>
      <c r="S1041" t="b">
        <f t="shared" si="97"/>
        <v>0</v>
      </c>
      <c r="T1041">
        <v>0</v>
      </c>
      <c r="U1041">
        <v>0</v>
      </c>
      <c r="V1041">
        <v>1</v>
      </c>
    </row>
    <row r="1042" spans="1:22" ht="15" customHeight="1" x14ac:dyDescent="0.25">
      <c r="A1042">
        <v>1041</v>
      </c>
      <c r="B1042">
        <v>1</v>
      </c>
      <c r="C1042">
        <v>0</v>
      </c>
      <c r="D1042">
        <v>0</v>
      </c>
      <c r="E1042">
        <v>0</v>
      </c>
      <c r="F1042">
        <v>35</v>
      </c>
      <c r="G1042">
        <v>499.4</v>
      </c>
      <c r="H1042">
        <v>1.1764706E-2</v>
      </c>
      <c r="I1042">
        <v>2.8151261E-2</v>
      </c>
      <c r="J1042">
        <v>0</v>
      </c>
      <c r="K1042">
        <v>0</v>
      </c>
      <c r="L1042" t="s">
        <v>53</v>
      </c>
      <c r="M1042">
        <v>2</v>
      </c>
      <c r="N1042">
        <v>2</v>
      </c>
      <c r="O1042">
        <v>3</v>
      </c>
      <c r="P1042">
        <v>1</v>
      </c>
      <c r="Q1042" t="s">
        <v>51</v>
      </c>
      <c r="R1042" t="b">
        <f>TRUE()</f>
        <v>1</v>
      </c>
      <c r="S1042" t="b">
        <f t="shared" si="97"/>
        <v>0</v>
      </c>
      <c r="T1042">
        <v>0</v>
      </c>
      <c r="U1042">
        <v>1</v>
      </c>
      <c r="V1042">
        <v>1</v>
      </c>
    </row>
    <row r="1043" spans="1:22" ht="15" customHeight="1" x14ac:dyDescent="0.25">
      <c r="A1043">
        <v>1042</v>
      </c>
      <c r="B1043">
        <v>9</v>
      </c>
      <c r="C1043">
        <v>122</v>
      </c>
      <c r="D1043">
        <v>1</v>
      </c>
      <c r="E1043">
        <v>87</v>
      </c>
      <c r="F1043">
        <v>50</v>
      </c>
      <c r="G1043">
        <v>1694.7976189999999</v>
      </c>
      <c r="H1043">
        <v>8.9285709999999997E-3</v>
      </c>
      <c r="I1043">
        <v>1.8154762000000001E-2</v>
      </c>
      <c r="J1043">
        <v>0</v>
      </c>
      <c r="K1043">
        <v>0</v>
      </c>
      <c r="L1043" t="s">
        <v>53</v>
      </c>
      <c r="M1043">
        <v>1</v>
      </c>
      <c r="N1043">
        <v>1</v>
      </c>
      <c r="O1043">
        <v>1</v>
      </c>
      <c r="P1043">
        <v>3</v>
      </c>
      <c r="Q1043" t="s">
        <v>51</v>
      </c>
      <c r="R1043" t="b">
        <f>TRUE()</f>
        <v>1</v>
      </c>
      <c r="S1043" t="b">
        <f t="shared" si="97"/>
        <v>0</v>
      </c>
      <c r="T1043">
        <v>0</v>
      </c>
      <c r="U1043">
        <v>1</v>
      </c>
      <c r="V1043">
        <v>1</v>
      </c>
    </row>
    <row r="1044" spans="1:22" ht="15" customHeight="1" x14ac:dyDescent="0.25">
      <c r="A1044">
        <v>1043</v>
      </c>
      <c r="B1044">
        <v>1</v>
      </c>
      <c r="C1044">
        <v>123</v>
      </c>
      <c r="D1044">
        <v>0</v>
      </c>
      <c r="E1044">
        <v>0</v>
      </c>
      <c r="F1044">
        <v>7</v>
      </c>
      <c r="G1044">
        <v>181.5</v>
      </c>
      <c r="H1044">
        <v>0</v>
      </c>
      <c r="I1044">
        <v>2.5000000000000001E-2</v>
      </c>
      <c r="J1044">
        <v>64.732500000000002</v>
      </c>
      <c r="K1044">
        <v>0</v>
      </c>
      <c r="L1044" t="s">
        <v>53</v>
      </c>
      <c r="M1044">
        <v>2</v>
      </c>
      <c r="N1044">
        <v>2</v>
      </c>
      <c r="O1044">
        <v>1</v>
      </c>
      <c r="P1044">
        <v>2</v>
      </c>
      <c r="Q1044" t="s">
        <v>52</v>
      </c>
      <c r="R1044" t="b">
        <f>TRUE()</f>
        <v>1</v>
      </c>
      <c r="S1044" t="b">
        <f>TRUE()</f>
        <v>1</v>
      </c>
      <c r="T1044">
        <v>1</v>
      </c>
      <c r="U1044">
        <v>1</v>
      </c>
      <c r="V1044">
        <v>0</v>
      </c>
    </row>
    <row r="1045" spans="1:22" ht="15" customHeight="1" x14ac:dyDescent="0.25">
      <c r="A1045">
        <v>1044</v>
      </c>
      <c r="B1045">
        <v>3</v>
      </c>
      <c r="C1045">
        <v>308</v>
      </c>
      <c r="D1045">
        <v>0</v>
      </c>
      <c r="E1045">
        <v>0</v>
      </c>
      <c r="F1045">
        <v>54</v>
      </c>
      <c r="G1045">
        <v>1306.1519740000001</v>
      </c>
      <c r="H1045">
        <v>3.5087719999999998E-3</v>
      </c>
      <c r="I1045">
        <v>1.2962962999999999E-2</v>
      </c>
      <c r="J1045">
        <v>0</v>
      </c>
      <c r="K1045">
        <v>0</v>
      </c>
      <c r="L1045" t="s">
        <v>53</v>
      </c>
      <c r="M1045">
        <v>2</v>
      </c>
      <c r="N1045">
        <v>2</v>
      </c>
      <c r="O1045">
        <v>4</v>
      </c>
      <c r="P1045">
        <v>1</v>
      </c>
      <c r="Q1045" t="s">
        <v>51</v>
      </c>
      <c r="R1045" t="b">
        <f t="shared" ref="R1045:R1050" si="98">FALSE()</f>
        <v>0</v>
      </c>
      <c r="S1045" t="b">
        <f t="shared" ref="S1045:S1050" si="99">FALSE()</f>
        <v>0</v>
      </c>
      <c r="T1045">
        <v>0</v>
      </c>
      <c r="U1045">
        <v>0</v>
      </c>
      <c r="V1045">
        <v>1</v>
      </c>
    </row>
    <row r="1046" spans="1:22" ht="15" customHeight="1" x14ac:dyDescent="0.25">
      <c r="A1046">
        <v>1045</v>
      </c>
      <c r="B1046">
        <v>0</v>
      </c>
      <c r="C1046">
        <v>0</v>
      </c>
      <c r="D1046">
        <v>0</v>
      </c>
      <c r="E1046">
        <v>0</v>
      </c>
      <c r="F1046">
        <v>6</v>
      </c>
      <c r="G1046">
        <v>75</v>
      </c>
      <c r="H1046">
        <v>0</v>
      </c>
      <c r="I1046">
        <v>1.6666667E-2</v>
      </c>
      <c r="J1046">
        <v>0</v>
      </c>
      <c r="K1046">
        <v>0</v>
      </c>
      <c r="L1046" t="s">
        <v>53</v>
      </c>
      <c r="M1046">
        <v>1</v>
      </c>
      <c r="N1046">
        <v>1</v>
      </c>
      <c r="O1046">
        <v>1</v>
      </c>
      <c r="P1046">
        <v>2</v>
      </c>
      <c r="Q1046" t="s">
        <v>51</v>
      </c>
      <c r="R1046" t="b">
        <f t="shared" si="98"/>
        <v>0</v>
      </c>
      <c r="S1046" t="b">
        <f t="shared" si="99"/>
        <v>0</v>
      </c>
      <c r="T1046">
        <v>0</v>
      </c>
      <c r="U1046">
        <v>0</v>
      </c>
      <c r="V1046">
        <v>1</v>
      </c>
    </row>
    <row r="1047" spans="1:22" ht="15" customHeight="1" x14ac:dyDescent="0.25">
      <c r="A1047">
        <v>1046</v>
      </c>
      <c r="B1047">
        <v>0</v>
      </c>
      <c r="C1047">
        <v>0</v>
      </c>
      <c r="D1047">
        <v>0</v>
      </c>
      <c r="E1047">
        <v>0</v>
      </c>
      <c r="F1047">
        <v>6</v>
      </c>
      <c r="G1047">
        <v>61</v>
      </c>
      <c r="H1047">
        <v>0</v>
      </c>
      <c r="I1047">
        <v>6.6666666999999999E-2</v>
      </c>
      <c r="J1047">
        <v>0</v>
      </c>
      <c r="K1047">
        <v>0</v>
      </c>
      <c r="L1047" t="s">
        <v>53</v>
      </c>
      <c r="M1047">
        <v>2</v>
      </c>
      <c r="N1047">
        <v>4</v>
      </c>
      <c r="O1047">
        <v>1</v>
      </c>
      <c r="P1047">
        <v>3</v>
      </c>
      <c r="Q1047" t="s">
        <v>51</v>
      </c>
      <c r="R1047" t="b">
        <f t="shared" si="98"/>
        <v>0</v>
      </c>
      <c r="S1047" t="b">
        <f t="shared" si="99"/>
        <v>0</v>
      </c>
      <c r="T1047">
        <v>0</v>
      </c>
      <c r="U1047">
        <v>0</v>
      </c>
      <c r="V1047">
        <v>1</v>
      </c>
    </row>
    <row r="1048" spans="1:22" ht="15" customHeight="1" x14ac:dyDescent="0.25">
      <c r="A1048">
        <v>1047</v>
      </c>
      <c r="B1048">
        <v>0</v>
      </c>
      <c r="C1048">
        <v>0</v>
      </c>
      <c r="D1048">
        <v>0</v>
      </c>
      <c r="E1048">
        <v>0</v>
      </c>
      <c r="F1048">
        <v>12</v>
      </c>
      <c r="G1048">
        <v>1165.333333</v>
      </c>
      <c r="H1048">
        <v>4.1666669999999998E-3</v>
      </c>
      <c r="I1048">
        <v>4.3055556000000002E-2</v>
      </c>
      <c r="J1048">
        <v>0</v>
      </c>
      <c r="K1048">
        <v>0</v>
      </c>
      <c r="L1048" t="s">
        <v>53</v>
      </c>
      <c r="M1048">
        <v>2</v>
      </c>
      <c r="N1048">
        <v>2</v>
      </c>
      <c r="O1048">
        <v>3</v>
      </c>
      <c r="P1048">
        <v>2</v>
      </c>
      <c r="Q1048" t="s">
        <v>51</v>
      </c>
      <c r="R1048" t="b">
        <f t="shared" si="98"/>
        <v>0</v>
      </c>
      <c r="S1048" t="b">
        <f t="shared" si="99"/>
        <v>0</v>
      </c>
      <c r="T1048">
        <v>0</v>
      </c>
      <c r="U1048">
        <v>0</v>
      </c>
      <c r="V1048">
        <v>1</v>
      </c>
    </row>
    <row r="1049" spans="1:22" ht="15" customHeight="1" x14ac:dyDescent="0.25">
      <c r="A1049">
        <v>1048</v>
      </c>
      <c r="B1049">
        <v>0</v>
      </c>
      <c r="C1049">
        <v>0</v>
      </c>
      <c r="D1049">
        <v>0</v>
      </c>
      <c r="E1049">
        <v>0</v>
      </c>
      <c r="F1049">
        <v>1</v>
      </c>
      <c r="G1049">
        <v>0</v>
      </c>
      <c r="H1049">
        <v>0.2</v>
      </c>
      <c r="I1049">
        <v>0.2</v>
      </c>
      <c r="J1049">
        <v>0</v>
      </c>
      <c r="K1049">
        <v>0</v>
      </c>
      <c r="L1049" t="s">
        <v>53</v>
      </c>
      <c r="M1049">
        <v>3</v>
      </c>
      <c r="N1049">
        <v>2</v>
      </c>
      <c r="O1049">
        <v>5</v>
      </c>
      <c r="P1049">
        <v>1</v>
      </c>
      <c r="Q1049" t="s">
        <v>51</v>
      </c>
      <c r="R1049" t="b">
        <f t="shared" si="98"/>
        <v>0</v>
      </c>
      <c r="S1049" t="b">
        <f t="shared" si="99"/>
        <v>0</v>
      </c>
      <c r="T1049">
        <v>0</v>
      </c>
      <c r="U1049">
        <v>0</v>
      </c>
      <c r="V1049">
        <v>1</v>
      </c>
    </row>
    <row r="1050" spans="1:22" ht="15" customHeight="1" x14ac:dyDescent="0.25">
      <c r="A1050">
        <v>1049</v>
      </c>
      <c r="B1050">
        <v>0</v>
      </c>
      <c r="C1050">
        <v>0</v>
      </c>
      <c r="D1050">
        <v>0</v>
      </c>
      <c r="E1050">
        <v>0</v>
      </c>
      <c r="F1050">
        <v>6</v>
      </c>
      <c r="G1050">
        <v>70.833333330000002</v>
      </c>
      <c r="H1050">
        <v>0</v>
      </c>
      <c r="I1050">
        <v>1.6666667E-2</v>
      </c>
      <c r="J1050">
        <v>0</v>
      </c>
      <c r="K1050">
        <v>0</v>
      </c>
      <c r="L1050" t="s">
        <v>53</v>
      </c>
      <c r="M1050">
        <v>2</v>
      </c>
      <c r="N1050">
        <v>2</v>
      </c>
      <c r="O1050">
        <v>8</v>
      </c>
      <c r="P1050">
        <v>2</v>
      </c>
      <c r="Q1050" t="s">
        <v>51</v>
      </c>
      <c r="R1050" t="b">
        <f t="shared" si="98"/>
        <v>0</v>
      </c>
      <c r="S1050" t="b">
        <f t="shared" si="99"/>
        <v>0</v>
      </c>
      <c r="T1050">
        <v>0</v>
      </c>
      <c r="U1050">
        <v>0</v>
      </c>
      <c r="V1050">
        <v>1</v>
      </c>
    </row>
    <row r="1051" spans="1:22" ht="15" customHeight="1" x14ac:dyDescent="0.25">
      <c r="A1051">
        <v>1050</v>
      </c>
      <c r="B1051">
        <v>5</v>
      </c>
      <c r="C1051">
        <v>72.5</v>
      </c>
      <c r="D1051">
        <v>0</v>
      </c>
      <c r="E1051">
        <v>0</v>
      </c>
      <c r="F1051">
        <v>31</v>
      </c>
      <c r="G1051">
        <v>649.30714290000003</v>
      </c>
      <c r="H1051">
        <v>0</v>
      </c>
      <c r="I1051">
        <v>1.041667E-3</v>
      </c>
      <c r="J1051">
        <v>35.103782789999997</v>
      </c>
      <c r="K1051">
        <v>0</v>
      </c>
      <c r="L1051" t="s">
        <v>53</v>
      </c>
      <c r="M1051">
        <v>2</v>
      </c>
      <c r="N1051">
        <v>7</v>
      </c>
      <c r="O1051">
        <v>2</v>
      </c>
      <c r="P1051">
        <v>2</v>
      </c>
      <c r="Q1051" t="s">
        <v>51</v>
      </c>
      <c r="R1051" t="b">
        <f>TRUE()</f>
        <v>1</v>
      </c>
      <c r="S1051" t="b">
        <f>TRUE()</f>
        <v>1</v>
      </c>
      <c r="T1051">
        <v>1</v>
      </c>
      <c r="U1051">
        <v>1</v>
      </c>
      <c r="V1051">
        <v>1</v>
      </c>
    </row>
    <row r="1052" spans="1:22" ht="15" customHeight="1" x14ac:dyDescent="0.25">
      <c r="A1052">
        <v>1051</v>
      </c>
      <c r="B1052">
        <v>1</v>
      </c>
      <c r="C1052">
        <v>21</v>
      </c>
      <c r="D1052">
        <v>1</v>
      </c>
      <c r="E1052">
        <v>61</v>
      </c>
      <c r="F1052">
        <v>49</v>
      </c>
      <c r="G1052">
        <v>1647.1523810000001</v>
      </c>
      <c r="H1052">
        <v>0</v>
      </c>
      <c r="I1052">
        <v>8.0000000000000004E-4</v>
      </c>
      <c r="J1052">
        <v>144.3934888</v>
      </c>
      <c r="K1052">
        <v>0</v>
      </c>
      <c r="L1052" t="s">
        <v>53</v>
      </c>
      <c r="M1052">
        <v>2</v>
      </c>
      <c r="N1052">
        <v>2</v>
      </c>
      <c r="O1052">
        <v>7</v>
      </c>
      <c r="P1052">
        <v>2</v>
      </c>
      <c r="Q1052" t="s">
        <v>51</v>
      </c>
      <c r="R1052" t="b">
        <f>TRUE()</f>
        <v>1</v>
      </c>
      <c r="S1052" t="b">
        <f>TRUE()</f>
        <v>1</v>
      </c>
      <c r="T1052">
        <v>1</v>
      </c>
      <c r="U1052">
        <v>1</v>
      </c>
      <c r="V1052">
        <v>1</v>
      </c>
    </row>
    <row r="1053" spans="1:22" ht="15" customHeight="1" x14ac:dyDescent="0.25">
      <c r="A1053">
        <v>1052</v>
      </c>
      <c r="B1053">
        <v>6</v>
      </c>
      <c r="C1053">
        <v>233.08333329999999</v>
      </c>
      <c r="D1053">
        <v>2</v>
      </c>
      <c r="E1053">
        <v>63</v>
      </c>
      <c r="F1053">
        <v>60</v>
      </c>
      <c r="G1053">
        <v>3135.4425719999999</v>
      </c>
      <c r="H1053">
        <v>1.6666669999999999E-3</v>
      </c>
      <c r="I1053">
        <v>9.358814E-3</v>
      </c>
      <c r="J1053">
        <v>0</v>
      </c>
      <c r="K1053">
        <v>0</v>
      </c>
      <c r="L1053" t="s">
        <v>53</v>
      </c>
      <c r="M1053">
        <v>3</v>
      </c>
      <c r="N1053">
        <v>2</v>
      </c>
      <c r="O1053">
        <v>1</v>
      </c>
      <c r="P1053">
        <v>10</v>
      </c>
      <c r="Q1053" t="s">
        <v>51</v>
      </c>
      <c r="R1053" t="b">
        <f>FALSE()</f>
        <v>0</v>
      </c>
      <c r="S1053" t="b">
        <f t="shared" ref="S1053:S1068" si="100">FALSE()</f>
        <v>0</v>
      </c>
      <c r="T1053">
        <v>0</v>
      </c>
      <c r="U1053">
        <v>0</v>
      </c>
      <c r="V1053">
        <v>1</v>
      </c>
    </row>
    <row r="1054" spans="1:22" ht="15" customHeight="1" x14ac:dyDescent="0.25">
      <c r="A1054">
        <v>1053</v>
      </c>
      <c r="B1054">
        <v>0</v>
      </c>
      <c r="C1054">
        <v>0</v>
      </c>
      <c r="D1054">
        <v>0</v>
      </c>
      <c r="E1054">
        <v>0</v>
      </c>
      <c r="F1054">
        <v>9</v>
      </c>
      <c r="G1054">
        <v>181.33333329999999</v>
      </c>
      <c r="H1054">
        <v>2.9629630000000001E-2</v>
      </c>
      <c r="I1054">
        <v>5.5026455000000002E-2</v>
      </c>
      <c r="J1054">
        <v>0</v>
      </c>
      <c r="K1054">
        <v>0</v>
      </c>
      <c r="L1054" t="s">
        <v>53</v>
      </c>
      <c r="M1054">
        <v>2</v>
      </c>
      <c r="N1054">
        <v>2</v>
      </c>
      <c r="O1054">
        <v>1</v>
      </c>
      <c r="P1054">
        <v>1</v>
      </c>
      <c r="Q1054" t="s">
        <v>51</v>
      </c>
      <c r="R1054" t="b">
        <f>FALSE()</f>
        <v>0</v>
      </c>
      <c r="S1054" t="b">
        <f t="shared" si="100"/>
        <v>0</v>
      </c>
      <c r="T1054">
        <v>0</v>
      </c>
      <c r="U1054">
        <v>0</v>
      </c>
      <c r="V1054">
        <v>1</v>
      </c>
    </row>
    <row r="1055" spans="1:22" ht="15" customHeight="1" x14ac:dyDescent="0.25">
      <c r="A1055">
        <v>1054</v>
      </c>
      <c r="B1055">
        <v>0</v>
      </c>
      <c r="C1055">
        <v>0</v>
      </c>
      <c r="D1055">
        <v>0</v>
      </c>
      <c r="E1055">
        <v>0</v>
      </c>
      <c r="F1055">
        <v>9</v>
      </c>
      <c r="G1055">
        <v>159</v>
      </c>
      <c r="H1055">
        <v>0</v>
      </c>
      <c r="I1055">
        <v>2.2222222E-2</v>
      </c>
      <c r="J1055">
        <v>0</v>
      </c>
      <c r="K1055">
        <v>0</v>
      </c>
      <c r="L1055" t="s">
        <v>53</v>
      </c>
      <c r="M1055">
        <v>2</v>
      </c>
      <c r="N1055">
        <v>2</v>
      </c>
      <c r="O1055">
        <v>1</v>
      </c>
      <c r="P1055">
        <v>2</v>
      </c>
      <c r="Q1055" t="s">
        <v>51</v>
      </c>
      <c r="R1055" t="b">
        <f>TRUE()</f>
        <v>1</v>
      </c>
      <c r="S1055" t="b">
        <f t="shared" si="100"/>
        <v>0</v>
      </c>
      <c r="T1055">
        <v>0</v>
      </c>
      <c r="U1055">
        <v>1</v>
      </c>
      <c r="V1055">
        <v>1</v>
      </c>
    </row>
    <row r="1056" spans="1:22" ht="15" customHeight="1" x14ac:dyDescent="0.25">
      <c r="A1056">
        <v>1055</v>
      </c>
      <c r="B1056">
        <v>4</v>
      </c>
      <c r="C1056">
        <v>315</v>
      </c>
      <c r="D1056">
        <v>0</v>
      </c>
      <c r="E1056">
        <v>0</v>
      </c>
      <c r="F1056">
        <v>8</v>
      </c>
      <c r="G1056">
        <v>465.83333329999999</v>
      </c>
      <c r="H1056">
        <v>0</v>
      </c>
      <c r="I1056">
        <v>2.4242423999999999E-2</v>
      </c>
      <c r="J1056">
        <v>0</v>
      </c>
      <c r="K1056">
        <v>0</v>
      </c>
      <c r="L1056" t="s">
        <v>53</v>
      </c>
      <c r="M1056">
        <v>3</v>
      </c>
      <c r="N1056">
        <v>2</v>
      </c>
      <c r="O1056">
        <v>3</v>
      </c>
      <c r="P1056">
        <v>3</v>
      </c>
      <c r="Q1056" t="s">
        <v>51</v>
      </c>
      <c r="R1056" t="b">
        <f>TRUE()</f>
        <v>1</v>
      </c>
      <c r="S1056" t="b">
        <f t="shared" si="100"/>
        <v>0</v>
      </c>
      <c r="T1056">
        <v>0</v>
      </c>
      <c r="U1056">
        <v>1</v>
      </c>
      <c r="V1056">
        <v>1</v>
      </c>
    </row>
    <row r="1057" spans="1:22" ht="15" customHeight="1" x14ac:dyDescent="0.25">
      <c r="A1057">
        <v>1056</v>
      </c>
      <c r="B1057">
        <v>0</v>
      </c>
      <c r="C1057">
        <v>0</v>
      </c>
      <c r="D1057">
        <v>0</v>
      </c>
      <c r="E1057">
        <v>0</v>
      </c>
      <c r="F1057">
        <v>3</v>
      </c>
      <c r="G1057">
        <v>112</v>
      </c>
      <c r="H1057">
        <v>6.6666666999999999E-2</v>
      </c>
      <c r="I1057">
        <v>0.133333333</v>
      </c>
      <c r="J1057">
        <v>0</v>
      </c>
      <c r="K1057">
        <v>0</v>
      </c>
      <c r="L1057" t="s">
        <v>53</v>
      </c>
      <c r="M1057">
        <v>2</v>
      </c>
      <c r="N1057">
        <v>2</v>
      </c>
      <c r="O1057">
        <v>7</v>
      </c>
      <c r="P1057">
        <v>10</v>
      </c>
      <c r="Q1057" t="s">
        <v>51</v>
      </c>
      <c r="R1057" t="b">
        <f>FALSE()</f>
        <v>0</v>
      </c>
      <c r="S1057" t="b">
        <f t="shared" si="100"/>
        <v>0</v>
      </c>
      <c r="T1057">
        <v>0</v>
      </c>
      <c r="U1057">
        <v>0</v>
      </c>
      <c r="V1057">
        <v>1</v>
      </c>
    </row>
    <row r="1058" spans="1:22" ht="15" customHeight="1" x14ac:dyDescent="0.25">
      <c r="A1058">
        <v>1057</v>
      </c>
      <c r="B1058">
        <v>0</v>
      </c>
      <c r="C1058">
        <v>0</v>
      </c>
      <c r="D1058">
        <v>0</v>
      </c>
      <c r="E1058">
        <v>0</v>
      </c>
      <c r="F1058">
        <v>40</v>
      </c>
      <c r="G1058">
        <v>952.96666670000002</v>
      </c>
      <c r="H1058">
        <v>1.6666669999999999E-3</v>
      </c>
      <c r="I1058">
        <v>1.6666667E-2</v>
      </c>
      <c r="J1058">
        <v>0</v>
      </c>
      <c r="K1058">
        <v>0</v>
      </c>
      <c r="L1058" t="s">
        <v>53</v>
      </c>
      <c r="M1058">
        <v>1</v>
      </c>
      <c r="N1058">
        <v>1</v>
      </c>
      <c r="O1058">
        <v>2</v>
      </c>
      <c r="P1058">
        <v>2</v>
      </c>
      <c r="Q1058" t="s">
        <v>51</v>
      </c>
      <c r="R1058" t="b">
        <f>FALSE()</f>
        <v>0</v>
      </c>
      <c r="S1058" t="b">
        <f t="shared" si="100"/>
        <v>0</v>
      </c>
      <c r="T1058">
        <v>0</v>
      </c>
      <c r="U1058">
        <v>0</v>
      </c>
      <c r="V1058">
        <v>1</v>
      </c>
    </row>
    <row r="1059" spans="1:22" ht="15" customHeight="1" x14ac:dyDescent="0.25">
      <c r="A1059">
        <v>1058</v>
      </c>
      <c r="B1059">
        <v>0</v>
      </c>
      <c r="C1059">
        <v>0</v>
      </c>
      <c r="D1059">
        <v>0</v>
      </c>
      <c r="E1059">
        <v>0</v>
      </c>
      <c r="F1059">
        <v>8</v>
      </c>
      <c r="G1059">
        <v>372.83333329999999</v>
      </c>
      <c r="H1059">
        <v>0</v>
      </c>
      <c r="I1059">
        <v>1.2500000000000001E-2</v>
      </c>
      <c r="J1059">
        <v>0</v>
      </c>
      <c r="K1059">
        <v>0</v>
      </c>
      <c r="L1059" t="s">
        <v>53</v>
      </c>
      <c r="M1059">
        <v>1</v>
      </c>
      <c r="N1059">
        <v>1</v>
      </c>
      <c r="O1059">
        <v>1</v>
      </c>
      <c r="P1059">
        <v>1</v>
      </c>
      <c r="Q1059" t="s">
        <v>51</v>
      </c>
      <c r="R1059" t="b">
        <f>FALSE()</f>
        <v>0</v>
      </c>
      <c r="S1059" t="b">
        <f t="shared" si="100"/>
        <v>0</v>
      </c>
      <c r="T1059">
        <v>0</v>
      </c>
      <c r="U1059">
        <v>0</v>
      </c>
      <c r="V1059">
        <v>1</v>
      </c>
    </row>
    <row r="1060" spans="1:22" ht="15" customHeight="1" x14ac:dyDescent="0.25">
      <c r="A1060">
        <v>1059</v>
      </c>
      <c r="B1060">
        <v>6</v>
      </c>
      <c r="C1060">
        <v>192.5</v>
      </c>
      <c r="D1060">
        <v>0</v>
      </c>
      <c r="E1060">
        <v>0</v>
      </c>
      <c r="F1060">
        <v>14</v>
      </c>
      <c r="G1060">
        <v>327</v>
      </c>
      <c r="H1060">
        <v>0</v>
      </c>
      <c r="I1060">
        <v>6.2500000000000003E-3</v>
      </c>
      <c r="J1060">
        <v>0</v>
      </c>
      <c r="K1060">
        <v>0</v>
      </c>
      <c r="L1060" t="s">
        <v>53</v>
      </c>
      <c r="M1060">
        <v>1</v>
      </c>
      <c r="N1060">
        <v>1</v>
      </c>
      <c r="O1060">
        <v>1</v>
      </c>
      <c r="P1060">
        <v>9</v>
      </c>
      <c r="Q1060" t="s">
        <v>51</v>
      </c>
      <c r="R1060" t="b">
        <f>TRUE()</f>
        <v>1</v>
      </c>
      <c r="S1060" t="b">
        <f t="shared" si="100"/>
        <v>0</v>
      </c>
      <c r="T1060">
        <v>0</v>
      </c>
      <c r="U1060">
        <v>1</v>
      </c>
      <c r="V1060">
        <v>1</v>
      </c>
    </row>
    <row r="1061" spans="1:22" ht="15" customHeight="1" x14ac:dyDescent="0.25">
      <c r="A1061">
        <v>1060</v>
      </c>
      <c r="B1061">
        <v>0</v>
      </c>
      <c r="C1061">
        <v>0</v>
      </c>
      <c r="D1061">
        <v>0</v>
      </c>
      <c r="E1061">
        <v>0</v>
      </c>
      <c r="F1061">
        <v>1</v>
      </c>
      <c r="G1061">
        <v>0</v>
      </c>
      <c r="H1061">
        <v>0.2</v>
      </c>
      <c r="I1061">
        <v>0.2</v>
      </c>
      <c r="J1061">
        <v>0</v>
      </c>
      <c r="K1061">
        <v>0</v>
      </c>
      <c r="L1061" t="s">
        <v>53</v>
      </c>
      <c r="M1061">
        <v>2</v>
      </c>
      <c r="N1061">
        <v>2</v>
      </c>
      <c r="O1061">
        <v>2</v>
      </c>
      <c r="P1061">
        <v>1</v>
      </c>
      <c r="Q1061" t="s">
        <v>51</v>
      </c>
      <c r="R1061" t="b">
        <f>FALSE()</f>
        <v>0</v>
      </c>
      <c r="S1061" t="b">
        <f t="shared" si="100"/>
        <v>0</v>
      </c>
      <c r="T1061">
        <v>0</v>
      </c>
      <c r="U1061">
        <v>0</v>
      </c>
      <c r="V1061">
        <v>1</v>
      </c>
    </row>
    <row r="1062" spans="1:22" ht="15" customHeight="1" x14ac:dyDescent="0.25">
      <c r="A1062">
        <v>1061</v>
      </c>
      <c r="B1062">
        <v>0</v>
      </c>
      <c r="C1062">
        <v>0</v>
      </c>
      <c r="D1062">
        <v>0</v>
      </c>
      <c r="E1062">
        <v>0</v>
      </c>
      <c r="F1062">
        <v>6</v>
      </c>
      <c r="G1062">
        <v>1057</v>
      </c>
      <c r="H1062">
        <v>0</v>
      </c>
      <c r="I1062">
        <v>3.3333333E-2</v>
      </c>
      <c r="J1062">
        <v>0</v>
      </c>
      <c r="K1062">
        <v>0</v>
      </c>
      <c r="L1062" t="s">
        <v>53</v>
      </c>
      <c r="M1062">
        <v>2</v>
      </c>
      <c r="N1062">
        <v>4</v>
      </c>
      <c r="O1062">
        <v>4</v>
      </c>
      <c r="P1062">
        <v>1</v>
      </c>
      <c r="Q1062" t="s">
        <v>51</v>
      </c>
      <c r="R1062" t="b">
        <f>FALSE()</f>
        <v>0</v>
      </c>
      <c r="S1062" t="b">
        <f t="shared" si="100"/>
        <v>0</v>
      </c>
      <c r="T1062">
        <v>0</v>
      </c>
      <c r="U1062">
        <v>0</v>
      </c>
      <c r="V1062">
        <v>1</v>
      </c>
    </row>
    <row r="1063" spans="1:22" ht="15" customHeight="1" x14ac:dyDescent="0.25">
      <c r="A1063">
        <v>1062</v>
      </c>
      <c r="B1063">
        <v>0</v>
      </c>
      <c r="C1063">
        <v>0</v>
      </c>
      <c r="D1063">
        <v>0</v>
      </c>
      <c r="E1063">
        <v>0</v>
      </c>
      <c r="F1063">
        <v>3</v>
      </c>
      <c r="G1063">
        <v>12</v>
      </c>
      <c r="H1063">
        <v>0</v>
      </c>
      <c r="I1063">
        <v>6.6666666999999999E-2</v>
      </c>
      <c r="J1063">
        <v>0</v>
      </c>
      <c r="K1063">
        <v>0</v>
      </c>
      <c r="L1063" t="s">
        <v>53</v>
      </c>
      <c r="M1063">
        <v>2</v>
      </c>
      <c r="N1063">
        <v>2</v>
      </c>
      <c r="O1063">
        <v>1</v>
      </c>
      <c r="P1063">
        <v>3</v>
      </c>
      <c r="Q1063" t="s">
        <v>51</v>
      </c>
      <c r="R1063" t="b">
        <f>FALSE()</f>
        <v>0</v>
      </c>
      <c r="S1063" t="b">
        <f t="shared" si="100"/>
        <v>0</v>
      </c>
      <c r="T1063">
        <v>0</v>
      </c>
      <c r="U1063">
        <v>0</v>
      </c>
      <c r="V1063">
        <v>1</v>
      </c>
    </row>
    <row r="1064" spans="1:22" ht="15" customHeight="1" x14ac:dyDescent="0.25">
      <c r="A1064">
        <v>1063</v>
      </c>
      <c r="B1064">
        <v>0</v>
      </c>
      <c r="C1064">
        <v>0</v>
      </c>
      <c r="D1064">
        <v>0</v>
      </c>
      <c r="E1064">
        <v>0</v>
      </c>
      <c r="F1064">
        <v>1</v>
      </c>
      <c r="G1064">
        <v>36</v>
      </c>
      <c r="H1064">
        <v>0</v>
      </c>
      <c r="I1064">
        <v>6.6666666999999999E-2</v>
      </c>
      <c r="J1064">
        <v>0</v>
      </c>
      <c r="K1064">
        <v>0</v>
      </c>
      <c r="L1064" t="s">
        <v>53</v>
      </c>
      <c r="M1064">
        <v>3</v>
      </c>
      <c r="N1064">
        <v>2</v>
      </c>
      <c r="O1064">
        <v>6</v>
      </c>
      <c r="P1064">
        <v>2</v>
      </c>
      <c r="Q1064" t="s">
        <v>51</v>
      </c>
      <c r="R1064" t="b">
        <f>TRUE()</f>
        <v>1</v>
      </c>
      <c r="S1064" t="b">
        <f t="shared" si="100"/>
        <v>0</v>
      </c>
      <c r="T1064">
        <v>0</v>
      </c>
      <c r="U1064">
        <v>1</v>
      </c>
      <c r="V1064">
        <v>1</v>
      </c>
    </row>
    <row r="1065" spans="1:22" ht="15" customHeight="1" x14ac:dyDescent="0.25">
      <c r="A1065">
        <v>1064</v>
      </c>
      <c r="B1065">
        <v>3</v>
      </c>
      <c r="C1065">
        <v>43.5</v>
      </c>
      <c r="D1065">
        <v>0</v>
      </c>
      <c r="E1065">
        <v>0</v>
      </c>
      <c r="F1065">
        <v>30</v>
      </c>
      <c r="G1065">
        <v>2264.333333</v>
      </c>
      <c r="H1065">
        <v>0</v>
      </c>
      <c r="I1065">
        <v>1.0416666999999999E-2</v>
      </c>
      <c r="J1065">
        <v>0</v>
      </c>
      <c r="K1065">
        <v>0</v>
      </c>
      <c r="L1065" t="s">
        <v>53</v>
      </c>
      <c r="M1065">
        <v>2</v>
      </c>
      <c r="N1065">
        <v>2</v>
      </c>
      <c r="O1065">
        <v>1</v>
      </c>
      <c r="P1065">
        <v>3</v>
      </c>
      <c r="Q1065" t="s">
        <v>51</v>
      </c>
      <c r="R1065" t="b">
        <f>TRUE()</f>
        <v>1</v>
      </c>
      <c r="S1065" t="b">
        <f t="shared" si="100"/>
        <v>0</v>
      </c>
      <c r="T1065">
        <v>0</v>
      </c>
      <c r="U1065">
        <v>1</v>
      </c>
      <c r="V1065">
        <v>1</v>
      </c>
    </row>
    <row r="1066" spans="1:22" ht="15" customHeight="1" x14ac:dyDescent="0.25">
      <c r="A1066">
        <v>1065</v>
      </c>
      <c r="B1066">
        <v>4</v>
      </c>
      <c r="C1066">
        <v>76</v>
      </c>
      <c r="D1066">
        <v>0</v>
      </c>
      <c r="E1066">
        <v>0</v>
      </c>
      <c r="F1066">
        <v>28</v>
      </c>
      <c r="G1066">
        <v>866</v>
      </c>
      <c r="H1066">
        <v>0</v>
      </c>
      <c r="I1066">
        <v>2.183908E-2</v>
      </c>
      <c r="J1066">
        <v>0</v>
      </c>
      <c r="K1066">
        <v>0</v>
      </c>
      <c r="L1066" t="s">
        <v>53</v>
      </c>
      <c r="M1066">
        <v>2</v>
      </c>
      <c r="N1066">
        <v>2</v>
      </c>
      <c r="O1066">
        <v>4</v>
      </c>
      <c r="P1066">
        <v>1</v>
      </c>
      <c r="Q1066" t="s">
        <v>51</v>
      </c>
      <c r="R1066" t="b">
        <f t="shared" ref="R1066:R1073" si="101">FALSE()</f>
        <v>0</v>
      </c>
      <c r="S1066" t="b">
        <f t="shared" si="100"/>
        <v>0</v>
      </c>
      <c r="T1066">
        <v>0</v>
      </c>
      <c r="U1066">
        <v>0</v>
      </c>
      <c r="V1066">
        <v>1</v>
      </c>
    </row>
    <row r="1067" spans="1:22" ht="15" customHeight="1" x14ac:dyDescent="0.25">
      <c r="A1067">
        <v>1066</v>
      </c>
      <c r="B1067">
        <v>0</v>
      </c>
      <c r="C1067">
        <v>0</v>
      </c>
      <c r="D1067">
        <v>0</v>
      </c>
      <c r="E1067">
        <v>0</v>
      </c>
      <c r="F1067">
        <v>4</v>
      </c>
      <c r="G1067">
        <v>97</v>
      </c>
      <c r="H1067">
        <v>0</v>
      </c>
      <c r="I1067">
        <v>0.05</v>
      </c>
      <c r="J1067">
        <v>0</v>
      </c>
      <c r="K1067">
        <v>0</v>
      </c>
      <c r="L1067" t="s">
        <v>53</v>
      </c>
      <c r="M1067">
        <v>2</v>
      </c>
      <c r="N1067">
        <v>2</v>
      </c>
      <c r="O1067">
        <v>2</v>
      </c>
      <c r="P1067">
        <v>1</v>
      </c>
      <c r="Q1067" t="s">
        <v>51</v>
      </c>
      <c r="R1067" t="b">
        <f t="shared" si="101"/>
        <v>0</v>
      </c>
      <c r="S1067" t="b">
        <f t="shared" si="100"/>
        <v>0</v>
      </c>
      <c r="T1067">
        <v>0</v>
      </c>
      <c r="U1067">
        <v>0</v>
      </c>
      <c r="V1067">
        <v>1</v>
      </c>
    </row>
    <row r="1068" spans="1:22" ht="15" customHeight="1" x14ac:dyDescent="0.25">
      <c r="A1068">
        <v>1067</v>
      </c>
      <c r="B1068">
        <v>0</v>
      </c>
      <c r="C1068">
        <v>0</v>
      </c>
      <c r="D1068">
        <v>0</v>
      </c>
      <c r="E1068">
        <v>0</v>
      </c>
      <c r="F1068">
        <v>17</v>
      </c>
      <c r="G1068">
        <v>701.54242420000003</v>
      </c>
      <c r="H1068">
        <v>1.3333332999999999E-2</v>
      </c>
      <c r="I1068">
        <v>2.6666667000000002E-2</v>
      </c>
      <c r="J1068">
        <v>0</v>
      </c>
      <c r="K1068">
        <v>0</v>
      </c>
      <c r="L1068" t="s">
        <v>53</v>
      </c>
      <c r="M1068">
        <v>2</v>
      </c>
      <c r="N1068">
        <v>2</v>
      </c>
      <c r="O1068">
        <v>6</v>
      </c>
      <c r="P1068">
        <v>2</v>
      </c>
      <c r="Q1068" t="s">
        <v>51</v>
      </c>
      <c r="R1068" t="b">
        <f t="shared" si="101"/>
        <v>0</v>
      </c>
      <c r="S1068" t="b">
        <f t="shared" si="100"/>
        <v>0</v>
      </c>
      <c r="T1068">
        <v>0</v>
      </c>
      <c r="U1068">
        <v>0</v>
      </c>
      <c r="V1068">
        <v>1</v>
      </c>
    </row>
    <row r="1069" spans="1:22" ht="15" customHeight="1" x14ac:dyDescent="0.25">
      <c r="A1069">
        <v>1068</v>
      </c>
      <c r="B1069">
        <v>2</v>
      </c>
      <c r="C1069">
        <v>35</v>
      </c>
      <c r="D1069">
        <v>0</v>
      </c>
      <c r="E1069">
        <v>0</v>
      </c>
      <c r="F1069">
        <v>20</v>
      </c>
      <c r="G1069">
        <v>979.08333330000005</v>
      </c>
      <c r="H1069">
        <v>0</v>
      </c>
      <c r="I1069">
        <v>9.5238100000000006E-3</v>
      </c>
      <c r="J1069">
        <v>60.045496649999997</v>
      </c>
      <c r="K1069">
        <v>0</v>
      </c>
      <c r="L1069" t="s">
        <v>53</v>
      </c>
      <c r="M1069">
        <v>2</v>
      </c>
      <c r="N1069">
        <v>2</v>
      </c>
      <c r="O1069">
        <v>3</v>
      </c>
      <c r="P1069">
        <v>2</v>
      </c>
      <c r="Q1069" t="s">
        <v>51</v>
      </c>
      <c r="R1069" t="b">
        <f t="shared" si="101"/>
        <v>0</v>
      </c>
      <c r="S1069" t="b">
        <f>TRUE()</f>
        <v>1</v>
      </c>
      <c r="T1069">
        <v>1</v>
      </c>
      <c r="U1069">
        <v>0</v>
      </c>
      <c r="V1069">
        <v>1</v>
      </c>
    </row>
    <row r="1070" spans="1:22" ht="15" customHeight="1" x14ac:dyDescent="0.25">
      <c r="A1070">
        <v>1069</v>
      </c>
      <c r="B1070">
        <v>3</v>
      </c>
      <c r="C1070">
        <v>13</v>
      </c>
      <c r="D1070">
        <v>0</v>
      </c>
      <c r="E1070">
        <v>0</v>
      </c>
      <c r="F1070">
        <v>28</v>
      </c>
      <c r="G1070">
        <v>324.7692308</v>
      </c>
      <c r="H1070">
        <v>0</v>
      </c>
      <c r="I1070">
        <v>1.7241380000000001E-3</v>
      </c>
      <c r="J1070">
        <v>0</v>
      </c>
      <c r="K1070">
        <v>0</v>
      </c>
      <c r="L1070" t="s">
        <v>53</v>
      </c>
      <c r="M1070">
        <v>2</v>
      </c>
      <c r="N1070">
        <v>2</v>
      </c>
      <c r="O1070">
        <v>1</v>
      </c>
      <c r="P1070">
        <v>6</v>
      </c>
      <c r="Q1070" t="s">
        <v>51</v>
      </c>
      <c r="R1070" t="b">
        <f t="shared" si="101"/>
        <v>0</v>
      </c>
      <c r="S1070" t="b">
        <f>FALSE()</f>
        <v>0</v>
      </c>
      <c r="T1070">
        <v>0</v>
      </c>
      <c r="U1070">
        <v>0</v>
      </c>
      <c r="V1070">
        <v>1</v>
      </c>
    </row>
    <row r="1071" spans="1:22" ht="15" customHeight="1" x14ac:dyDescent="0.25">
      <c r="A1071">
        <v>1070</v>
      </c>
      <c r="B1071">
        <v>6</v>
      </c>
      <c r="C1071">
        <v>160.09523809999999</v>
      </c>
      <c r="D1071">
        <v>3</v>
      </c>
      <c r="E1071">
        <v>94.5</v>
      </c>
      <c r="F1071">
        <v>47</v>
      </c>
      <c r="G1071">
        <v>1682.8702470000001</v>
      </c>
      <c r="H1071">
        <v>1.3333329999999999E-3</v>
      </c>
      <c r="I1071">
        <v>7.8914290000000002E-3</v>
      </c>
      <c r="J1071">
        <v>5.6986428570000003</v>
      </c>
      <c r="K1071">
        <v>0</v>
      </c>
      <c r="L1071" t="s">
        <v>53</v>
      </c>
      <c r="M1071">
        <v>3</v>
      </c>
      <c r="N1071">
        <v>2</v>
      </c>
      <c r="O1071">
        <v>6</v>
      </c>
      <c r="P1071">
        <v>10</v>
      </c>
      <c r="Q1071" t="s">
        <v>51</v>
      </c>
      <c r="R1071" t="b">
        <f t="shared" si="101"/>
        <v>0</v>
      </c>
      <c r="S1071" t="b">
        <f>TRUE()</f>
        <v>1</v>
      </c>
      <c r="T1071">
        <v>1</v>
      </c>
      <c r="U1071">
        <v>0</v>
      </c>
      <c r="V1071">
        <v>1</v>
      </c>
    </row>
    <row r="1072" spans="1:22" ht="15" customHeight="1" x14ac:dyDescent="0.25">
      <c r="A1072">
        <v>1071</v>
      </c>
      <c r="B1072">
        <v>0</v>
      </c>
      <c r="C1072">
        <v>0</v>
      </c>
      <c r="D1072">
        <v>0</v>
      </c>
      <c r="E1072">
        <v>0</v>
      </c>
      <c r="F1072">
        <v>9</v>
      </c>
      <c r="G1072">
        <v>210</v>
      </c>
      <c r="H1072">
        <v>4.4444444E-2</v>
      </c>
      <c r="I1072">
        <v>5.5555555999999999E-2</v>
      </c>
      <c r="J1072">
        <v>0</v>
      </c>
      <c r="K1072">
        <v>0</v>
      </c>
      <c r="L1072" t="s">
        <v>53</v>
      </c>
      <c r="M1072">
        <v>1</v>
      </c>
      <c r="N1072">
        <v>1</v>
      </c>
      <c r="O1072">
        <v>3</v>
      </c>
      <c r="P1072">
        <v>3</v>
      </c>
      <c r="Q1072" t="s">
        <v>51</v>
      </c>
      <c r="R1072" t="b">
        <f t="shared" si="101"/>
        <v>0</v>
      </c>
      <c r="S1072" t="b">
        <f t="shared" ref="S1072:S1107" si="102">FALSE()</f>
        <v>0</v>
      </c>
      <c r="T1072">
        <v>0</v>
      </c>
      <c r="U1072">
        <v>0</v>
      </c>
      <c r="V1072">
        <v>1</v>
      </c>
    </row>
    <row r="1073" spans="1:22" ht="15" customHeight="1" x14ac:dyDescent="0.25">
      <c r="A1073">
        <v>1072</v>
      </c>
      <c r="B1073">
        <v>0</v>
      </c>
      <c r="C1073">
        <v>0</v>
      </c>
      <c r="D1073">
        <v>0</v>
      </c>
      <c r="E1073">
        <v>0</v>
      </c>
      <c r="F1073">
        <v>20</v>
      </c>
      <c r="G1073">
        <v>332</v>
      </c>
      <c r="H1073">
        <v>0.03</v>
      </c>
      <c r="I1073">
        <v>0.06</v>
      </c>
      <c r="J1073">
        <v>0</v>
      </c>
      <c r="K1073">
        <v>0</v>
      </c>
      <c r="L1073" t="s">
        <v>53</v>
      </c>
      <c r="M1073">
        <v>4</v>
      </c>
      <c r="N1073">
        <v>1</v>
      </c>
      <c r="O1073">
        <v>3</v>
      </c>
      <c r="P1073">
        <v>1</v>
      </c>
      <c r="Q1073" t="s">
        <v>51</v>
      </c>
      <c r="R1073" t="b">
        <f t="shared" si="101"/>
        <v>0</v>
      </c>
      <c r="S1073" t="b">
        <f t="shared" si="102"/>
        <v>0</v>
      </c>
      <c r="T1073">
        <v>0</v>
      </c>
      <c r="U1073">
        <v>0</v>
      </c>
      <c r="V1073">
        <v>1</v>
      </c>
    </row>
    <row r="1074" spans="1:22" ht="15" customHeight="1" x14ac:dyDescent="0.25">
      <c r="A1074">
        <v>1073</v>
      </c>
      <c r="B1074">
        <v>1</v>
      </c>
      <c r="C1074">
        <v>45</v>
      </c>
      <c r="D1074">
        <v>0</v>
      </c>
      <c r="E1074">
        <v>0</v>
      </c>
      <c r="F1074">
        <v>13</v>
      </c>
      <c r="G1074">
        <v>1610.916667</v>
      </c>
      <c r="H1074">
        <v>0</v>
      </c>
      <c r="I1074">
        <v>7.1428569999999999E-3</v>
      </c>
      <c r="J1074">
        <v>0</v>
      </c>
      <c r="K1074">
        <v>0</v>
      </c>
      <c r="L1074" t="s">
        <v>53</v>
      </c>
      <c r="M1074">
        <v>1</v>
      </c>
      <c r="N1074">
        <v>1</v>
      </c>
      <c r="O1074">
        <v>1</v>
      </c>
      <c r="P1074">
        <v>3</v>
      </c>
      <c r="Q1074" t="s">
        <v>52</v>
      </c>
      <c r="R1074" t="b">
        <f>TRUE()</f>
        <v>1</v>
      </c>
      <c r="S1074" t="b">
        <f t="shared" si="102"/>
        <v>0</v>
      </c>
      <c r="T1074">
        <v>0</v>
      </c>
      <c r="U1074">
        <v>1</v>
      </c>
      <c r="V1074">
        <v>0</v>
      </c>
    </row>
    <row r="1075" spans="1:22" ht="15" customHeight="1" x14ac:dyDescent="0.25">
      <c r="A1075">
        <v>1074</v>
      </c>
      <c r="B1075">
        <v>4</v>
      </c>
      <c r="C1075">
        <v>177.16666670000001</v>
      </c>
      <c r="D1075">
        <v>0</v>
      </c>
      <c r="E1075">
        <v>0</v>
      </c>
      <c r="F1075">
        <v>50</v>
      </c>
      <c r="G1075">
        <v>1188.5666670000001</v>
      </c>
      <c r="H1075">
        <v>7.843137E-3</v>
      </c>
      <c r="I1075">
        <v>1.8300654E-2</v>
      </c>
      <c r="J1075">
        <v>0</v>
      </c>
      <c r="K1075">
        <v>0</v>
      </c>
      <c r="L1075" t="s">
        <v>53</v>
      </c>
      <c r="M1075">
        <v>2</v>
      </c>
      <c r="N1075">
        <v>2</v>
      </c>
      <c r="O1075">
        <v>3</v>
      </c>
      <c r="P1075">
        <v>3</v>
      </c>
      <c r="Q1075" t="s">
        <v>51</v>
      </c>
      <c r="R1075" t="b">
        <f>FALSE()</f>
        <v>0</v>
      </c>
      <c r="S1075" t="b">
        <f t="shared" si="102"/>
        <v>0</v>
      </c>
      <c r="T1075">
        <v>0</v>
      </c>
      <c r="U1075">
        <v>0</v>
      </c>
      <c r="V1075">
        <v>1</v>
      </c>
    </row>
    <row r="1076" spans="1:22" ht="15" customHeight="1" x14ac:dyDescent="0.25">
      <c r="A1076">
        <v>1075</v>
      </c>
      <c r="B1076">
        <v>0</v>
      </c>
      <c r="C1076">
        <v>0</v>
      </c>
      <c r="D1076">
        <v>0</v>
      </c>
      <c r="E1076">
        <v>0</v>
      </c>
      <c r="F1076">
        <v>3</v>
      </c>
      <c r="G1076">
        <v>98</v>
      </c>
      <c r="H1076">
        <v>0</v>
      </c>
      <c r="I1076">
        <v>6.6666666999999999E-2</v>
      </c>
      <c r="J1076">
        <v>0</v>
      </c>
      <c r="K1076">
        <v>0</v>
      </c>
      <c r="L1076" t="s">
        <v>53</v>
      </c>
      <c r="M1076">
        <v>2</v>
      </c>
      <c r="N1076">
        <v>6</v>
      </c>
      <c r="O1076">
        <v>7</v>
      </c>
      <c r="P1076">
        <v>1</v>
      </c>
      <c r="Q1076" t="s">
        <v>51</v>
      </c>
      <c r="R1076" t="b">
        <f>FALSE()</f>
        <v>0</v>
      </c>
      <c r="S1076" t="b">
        <f t="shared" si="102"/>
        <v>0</v>
      </c>
      <c r="T1076">
        <v>0</v>
      </c>
      <c r="U1076">
        <v>0</v>
      </c>
      <c r="V1076">
        <v>1</v>
      </c>
    </row>
    <row r="1077" spans="1:22" ht="15" customHeight="1" x14ac:dyDescent="0.25">
      <c r="A1077">
        <v>1076</v>
      </c>
      <c r="B1077">
        <v>0</v>
      </c>
      <c r="C1077">
        <v>0</v>
      </c>
      <c r="D1077">
        <v>1</v>
      </c>
      <c r="E1077">
        <v>36.333333330000002</v>
      </c>
      <c r="F1077">
        <v>38</v>
      </c>
      <c r="G1077">
        <v>1663.6833329999999</v>
      </c>
      <c r="H1077">
        <v>5.4054050000000003E-3</v>
      </c>
      <c r="I1077">
        <v>2.2972973000000001E-2</v>
      </c>
      <c r="J1077">
        <v>0</v>
      </c>
      <c r="K1077">
        <v>0</v>
      </c>
      <c r="L1077" t="s">
        <v>53</v>
      </c>
      <c r="M1077">
        <v>2</v>
      </c>
      <c r="N1077">
        <v>2</v>
      </c>
      <c r="O1077">
        <v>4</v>
      </c>
      <c r="P1077">
        <v>1</v>
      </c>
      <c r="Q1077" t="s">
        <v>51</v>
      </c>
      <c r="R1077" t="b">
        <f>FALSE()</f>
        <v>0</v>
      </c>
      <c r="S1077" t="b">
        <f t="shared" si="102"/>
        <v>0</v>
      </c>
      <c r="T1077">
        <v>0</v>
      </c>
      <c r="U1077">
        <v>0</v>
      </c>
      <c r="V1077">
        <v>1</v>
      </c>
    </row>
    <row r="1078" spans="1:22" ht="15" customHeight="1" x14ac:dyDescent="0.25">
      <c r="A1078">
        <v>1077</v>
      </c>
      <c r="B1078">
        <v>4</v>
      </c>
      <c r="C1078">
        <v>43.5</v>
      </c>
      <c r="D1078">
        <v>0</v>
      </c>
      <c r="E1078">
        <v>0</v>
      </c>
      <c r="F1078">
        <v>39</v>
      </c>
      <c r="G1078">
        <v>930.3</v>
      </c>
      <c r="H1078">
        <v>1.190476E-3</v>
      </c>
      <c r="I1078">
        <v>1.0997732E-2</v>
      </c>
      <c r="J1078">
        <v>0</v>
      </c>
      <c r="K1078">
        <v>0</v>
      </c>
      <c r="L1078" t="s">
        <v>53</v>
      </c>
      <c r="M1078">
        <v>4</v>
      </c>
      <c r="N1078">
        <v>5</v>
      </c>
      <c r="O1078">
        <v>1</v>
      </c>
      <c r="P1078">
        <v>3</v>
      </c>
      <c r="Q1078" t="s">
        <v>51</v>
      </c>
      <c r="R1078" t="b">
        <f>TRUE()</f>
        <v>1</v>
      </c>
      <c r="S1078" t="b">
        <f t="shared" si="102"/>
        <v>0</v>
      </c>
      <c r="T1078">
        <v>0</v>
      </c>
      <c r="U1078">
        <v>1</v>
      </c>
      <c r="V1078">
        <v>1</v>
      </c>
    </row>
    <row r="1079" spans="1:22" ht="15" customHeight="1" x14ac:dyDescent="0.25">
      <c r="A1079">
        <v>1078</v>
      </c>
      <c r="B1079">
        <v>0</v>
      </c>
      <c r="C1079">
        <v>0</v>
      </c>
      <c r="D1079">
        <v>0</v>
      </c>
      <c r="E1079">
        <v>0</v>
      </c>
      <c r="F1079">
        <v>21</v>
      </c>
      <c r="G1079">
        <v>1003</v>
      </c>
      <c r="H1079">
        <v>0</v>
      </c>
      <c r="I1079">
        <v>8.3333330000000001E-3</v>
      </c>
      <c r="J1079">
        <v>0</v>
      </c>
      <c r="K1079">
        <v>0</v>
      </c>
      <c r="L1079" t="s">
        <v>53</v>
      </c>
      <c r="M1079">
        <v>2</v>
      </c>
      <c r="N1079">
        <v>4</v>
      </c>
      <c r="O1079">
        <v>1</v>
      </c>
      <c r="P1079">
        <v>1</v>
      </c>
      <c r="Q1079" t="s">
        <v>51</v>
      </c>
      <c r="R1079" t="b">
        <f>FALSE()</f>
        <v>0</v>
      </c>
      <c r="S1079" t="b">
        <f t="shared" si="102"/>
        <v>0</v>
      </c>
      <c r="T1079">
        <v>0</v>
      </c>
      <c r="U1079">
        <v>0</v>
      </c>
      <c r="V1079">
        <v>1</v>
      </c>
    </row>
    <row r="1080" spans="1:22" ht="15" customHeight="1" x14ac:dyDescent="0.25">
      <c r="A1080">
        <v>1079</v>
      </c>
      <c r="B1080">
        <v>0</v>
      </c>
      <c r="C1080">
        <v>0</v>
      </c>
      <c r="D1080">
        <v>0</v>
      </c>
      <c r="E1080">
        <v>0</v>
      </c>
      <c r="F1080">
        <v>3</v>
      </c>
      <c r="G1080">
        <v>69</v>
      </c>
      <c r="H1080">
        <v>0</v>
      </c>
      <c r="I1080">
        <v>6.6666666999999999E-2</v>
      </c>
      <c r="J1080">
        <v>0</v>
      </c>
      <c r="K1080">
        <v>0</v>
      </c>
      <c r="L1080" t="s">
        <v>53</v>
      </c>
      <c r="M1080">
        <v>2</v>
      </c>
      <c r="N1080">
        <v>2</v>
      </c>
      <c r="O1080">
        <v>2</v>
      </c>
      <c r="P1080">
        <v>6</v>
      </c>
      <c r="Q1080" t="s">
        <v>51</v>
      </c>
      <c r="R1080" t="b">
        <f>FALSE()</f>
        <v>0</v>
      </c>
      <c r="S1080" t="b">
        <f t="shared" si="102"/>
        <v>0</v>
      </c>
      <c r="T1080">
        <v>0</v>
      </c>
      <c r="U1080">
        <v>0</v>
      </c>
      <c r="V1080">
        <v>1</v>
      </c>
    </row>
    <row r="1081" spans="1:22" ht="15" customHeight="1" x14ac:dyDescent="0.25">
      <c r="A1081">
        <v>1080</v>
      </c>
      <c r="B1081">
        <v>0</v>
      </c>
      <c r="C1081">
        <v>0</v>
      </c>
      <c r="D1081">
        <v>0</v>
      </c>
      <c r="E1081">
        <v>0</v>
      </c>
      <c r="F1081">
        <v>27</v>
      </c>
      <c r="G1081">
        <v>1199.725758</v>
      </c>
      <c r="H1081">
        <v>7.4074070000000004E-3</v>
      </c>
      <c r="I1081">
        <v>1.6913580000000001E-2</v>
      </c>
      <c r="J1081">
        <v>9.0284066840000001</v>
      </c>
      <c r="K1081">
        <v>0</v>
      </c>
      <c r="L1081" t="s">
        <v>53</v>
      </c>
      <c r="M1081">
        <v>1</v>
      </c>
      <c r="N1081">
        <v>1</v>
      </c>
      <c r="O1081">
        <v>2</v>
      </c>
      <c r="P1081">
        <v>3</v>
      </c>
      <c r="Q1081" t="s">
        <v>51</v>
      </c>
      <c r="R1081" t="b">
        <f>FALSE()</f>
        <v>0</v>
      </c>
      <c r="S1081" t="b">
        <f t="shared" si="102"/>
        <v>0</v>
      </c>
      <c r="T1081">
        <v>0</v>
      </c>
      <c r="U1081">
        <v>0</v>
      </c>
      <c r="V1081">
        <v>1</v>
      </c>
    </row>
    <row r="1082" spans="1:22" ht="15" customHeight="1" x14ac:dyDescent="0.25">
      <c r="A1082">
        <v>1081</v>
      </c>
      <c r="B1082">
        <v>0</v>
      </c>
      <c r="C1082">
        <v>0</v>
      </c>
      <c r="D1082">
        <v>0</v>
      </c>
      <c r="E1082">
        <v>0</v>
      </c>
      <c r="F1082">
        <v>34</v>
      </c>
      <c r="G1082">
        <v>1524.0583329999999</v>
      </c>
      <c r="H1082">
        <v>1.9393938999999999E-2</v>
      </c>
      <c r="I1082">
        <v>2.5282903999999998E-2</v>
      </c>
      <c r="J1082">
        <v>11.773673609999999</v>
      </c>
      <c r="K1082">
        <v>0</v>
      </c>
      <c r="L1082" t="s">
        <v>53</v>
      </c>
      <c r="M1082">
        <v>3</v>
      </c>
      <c r="N1082">
        <v>2</v>
      </c>
      <c r="O1082">
        <v>3</v>
      </c>
      <c r="P1082">
        <v>1</v>
      </c>
      <c r="Q1082" t="s">
        <v>51</v>
      </c>
      <c r="R1082" t="b">
        <f>FALSE()</f>
        <v>0</v>
      </c>
      <c r="S1082" t="b">
        <f t="shared" si="102"/>
        <v>0</v>
      </c>
      <c r="T1082">
        <v>0</v>
      </c>
      <c r="U1082">
        <v>0</v>
      </c>
      <c r="V1082">
        <v>1</v>
      </c>
    </row>
    <row r="1083" spans="1:22" ht="15" customHeight="1" x14ac:dyDescent="0.25">
      <c r="A1083">
        <v>1082</v>
      </c>
      <c r="B1083">
        <v>0</v>
      </c>
      <c r="C1083">
        <v>0</v>
      </c>
      <c r="D1083">
        <v>2</v>
      </c>
      <c r="E1083">
        <v>45</v>
      </c>
      <c r="F1083">
        <v>11</v>
      </c>
      <c r="G1083">
        <v>624</v>
      </c>
      <c r="H1083">
        <v>1.5384615000000001E-2</v>
      </c>
      <c r="I1083">
        <v>4.6153845999999998E-2</v>
      </c>
      <c r="J1083">
        <v>0</v>
      </c>
      <c r="K1083">
        <v>0</v>
      </c>
      <c r="L1083" t="s">
        <v>53</v>
      </c>
      <c r="M1083">
        <v>2</v>
      </c>
      <c r="N1083">
        <v>2</v>
      </c>
      <c r="O1083">
        <v>4</v>
      </c>
      <c r="P1083">
        <v>10</v>
      </c>
      <c r="Q1083" t="s">
        <v>51</v>
      </c>
      <c r="R1083" t="b">
        <f>FALSE()</f>
        <v>0</v>
      </c>
      <c r="S1083" t="b">
        <f t="shared" si="102"/>
        <v>0</v>
      </c>
      <c r="T1083">
        <v>0</v>
      </c>
      <c r="U1083">
        <v>0</v>
      </c>
      <c r="V1083">
        <v>1</v>
      </c>
    </row>
    <row r="1084" spans="1:22" ht="15" customHeight="1" x14ac:dyDescent="0.25">
      <c r="A1084">
        <v>1083</v>
      </c>
      <c r="B1084">
        <v>0</v>
      </c>
      <c r="C1084">
        <v>0</v>
      </c>
      <c r="D1084">
        <v>0</v>
      </c>
      <c r="E1084">
        <v>0</v>
      </c>
      <c r="F1084">
        <v>37</v>
      </c>
      <c r="G1084">
        <v>1229.7666670000001</v>
      </c>
      <c r="H1084">
        <v>5.4054050000000003E-3</v>
      </c>
      <c r="I1084">
        <v>1.4414414E-2</v>
      </c>
      <c r="J1084">
        <v>0</v>
      </c>
      <c r="K1084">
        <v>0</v>
      </c>
      <c r="L1084" t="s">
        <v>53</v>
      </c>
      <c r="M1084">
        <v>2</v>
      </c>
      <c r="N1084">
        <v>2</v>
      </c>
      <c r="O1084">
        <v>1</v>
      </c>
      <c r="P1084">
        <v>3</v>
      </c>
      <c r="Q1084" t="s">
        <v>51</v>
      </c>
      <c r="R1084" t="b">
        <f>TRUE()</f>
        <v>1</v>
      </c>
      <c r="S1084" t="b">
        <f t="shared" si="102"/>
        <v>0</v>
      </c>
      <c r="T1084">
        <v>0</v>
      </c>
      <c r="U1084">
        <v>1</v>
      </c>
      <c r="V1084">
        <v>1</v>
      </c>
    </row>
    <row r="1085" spans="1:22" ht="15" customHeight="1" x14ac:dyDescent="0.25">
      <c r="A1085">
        <v>1084</v>
      </c>
      <c r="B1085">
        <v>0</v>
      </c>
      <c r="C1085">
        <v>0</v>
      </c>
      <c r="D1085">
        <v>0</v>
      </c>
      <c r="E1085">
        <v>0</v>
      </c>
      <c r="F1085">
        <v>13</v>
      </c>
      <c r="G1085">
        <v>972.6</v>
      </c>
      <c r="H1085">
        <v>0</v>
      </c>
      <c r="I1085">
        <v>7.6923080000000001E-3</v>
      </c>
      <c r="J1085">
        <v>0</v>
      </c>
      <c r="K1085">
        <v>0</v>
      </c>
      <c r="L1085" t="s">
        <v>53</v>
      </c>
      <c r="M1085">
        <v>2</v>
      </c>
      <c r="N1085">
        <v>2</v>
      </c>
      <c r="O1085">
        <v>3</v>
      </c>
      <c r="P1085">
        <v>10</v>
      </c>
      <c r="Q1085" t="s">
        <v>51</v>
      </c>
      <c r="R1085" t="b">
        <f>FALSE()</f>
        <v>0</v>
      </c>
      <c r="S1085" t="b">
        <f t="shared" si="102"/>
        <v>0</v>
      </c>
      <c r="T1085">
        <v>0</v>
      </c>
      <c r="U1085">
        <v>0</v>
      </c>
      <c r="V1085">
        <v>1</v>
      </c>
    </row>
    <row r="1086" spans="1:22" ht="15" customHeight="1" x14ac:dyDescent="0.25">
      <c r="A1086">
        <v>1085</v>
      </c>
      <c r="B1086">
        <v>5</v>
      </c>
      <c r="C1086">
        <v>159</v>
      </c>
      <c r="D1086">
        <v>0</v>
      </c>
      <c r="E1086">
        <v>0</v>
      </c>
      <c r="F1086">
        <v>17</v>
      </c>
      <c r="G1086">
        <v>438.43333330000002</v>
      </c>
      <c r="H1086">
        <v>3.0303029999999998E-3</v>
      </c>
      <c r="I1086">
        <v>2.7272727E-2</v>
      </c>
      <c r="J1086">
        <v>0</v>
      </c>
      <c r="K1086">
        <v>0</v>
      </c>
      <c r="L1086" t="s">
        <v>53</v>
      </c>
      <c r="M1086">
        <v>1</v>
      </c>
      <c r="N1086">
        <v>1</v>
      </c>
      <c r="O1086">
        <v>3</v>
      </c>
      <c r="P1086">
        <v>3</v>
      </c>
      <c r="Q1086" t="s">
        <v>51</v>
      </c>
      <c r="R1086" t="b">
        <f>FALSE()</f>
        <v>0</v>
      </c>
      <c r="S1086" t="b">
        <f t="shared" si="102"/>
        <v>0</v>
      </c>
      <c r="T1086">
        <v>0</v>
      </c>
      <c r="U1086">
        <v>0</v>
      </c>
      <c r="V1086">
        <v>1</v>
      </c>
    </row>
    <row r="1087" spans="1:22" ht="15" customHeight="1" x14ac:dyDescent="0.25">
      <c r="A1087">
        <v>1086</v>
      </c>
      <c r="B1087">
        <v>0</v>
      </c>
      <c r="C1087">
        <v>0</v>
      </c>
      <c r="D1087">
        <v>0</v>
      </c>
      <c r="E1087">
        <v>0</v>
      </c>
      <c r="F1087">
        <v>10</v>
      </c>
      <c r="G1087">
        <v>270</v>
      </c>
      <c r="H1087">
        <v>0</v>
      </c>
      <c r="I1087">
        <v>4.0000000000000001E-3</v>
      </c>
      <c r="J1087">
        <v>0</v>
      </c>
      <c r="K1087">
        <v>0</v>
      </c>
      <c r="L1087" t="s">
        <v>53</v>
      </c>
      <c r="M1087">
        <v>2</v>
      </c>
      <c r="N1087">
        <v>2</v>
      </c>
      <c r="O1087">
        <v>1</v>
      </c>
      <c r="P1087">
        <v>2</v>
      </c>
      <c r="Q1087" t="s">
        <v>51</v>
      </c>
      <c r="R1087" t="b">
        <f>FALSE()</f>
        <v>0</v>
      </c>
      <c r="S1087" t="b">
        <f t="shared" si="102"/>
        <v>0</v>
      </c>
      <c r="T1087">
        <v>0</v>
      </c>
      <c r="U1087">
        <v>0</v>
      </c>
      <c r="V1087">
        <v>1</v>
      </c>
    </row>
    <row r="1088" spans="1:22" ht="15" customHeight="1" x14ac:dyDescent="0.25">
      <c r="A1088">
        <v>1087</v>
      </c>
      <c r="B1088">
        <v>0</v>
      </c>
      <c r="C1088">
        <v>0</v>
      </c>
      <c r="D1088">
        <v>0</v>
      </c>
      <c r="E1088">
        <v>0</v>
      </c>
      <c r="F1088">
        <v>3</v>
      </c>
      <c r="G1088">
        <v>333</v>
      </c>
      <c r="H1088">
        <v>0</v>
      </c>
      <c r="I1088">
        <v>6.6666666999999999E-2</v>
      </c>
      <c r="J1088">
        <v>0</v>
      </c>
      <c r="K1088">
        <v>0</v>
      </c>
      <c r="L1088" t="s">
        <v>53</v>
      </c>
      <c r="M1088">
        <v>2</v>
      </c>
      <c r="N1088">
        <v>2</v>
      </c>
      <c r="O1088">
        <v>2</v>
      </c>
      <c r="P1088">
        <v>1</v>
      </c>
      <c r="Q1088" t="s">
        <v>51</v>
      </c>
      <c r="R1088" t="b">
        <f>TRUE()</f>
        <v>1</v>
      </c>
      <c r="S1088" t="b">
        <f t="shared" si="102"/>
        <v>0</v>
      </c>
      <c r="T1088">
        <v>0</v>
      </c>
      <c r="U1088">
        <v>1</v>
      </c>
      <c r="V1088">
        <v>1</v>
      </c>
    </row>
    <row r="1089" spans="1:22" ht="15" customHeight="1" x14ac:dyDescent="0.25">
      <c r="A1089">
        <v>1088</v>
      </c>
      <c r="B1089">
        <v>0</v>
      </c>
      <c r="C1089">
        <v>0</v>
      </c>
      <c r="D1089">
        <v>0</v>
      </c>
      <c r="E1089">
        <v>0</v>
      </c>
      <c r="F1089">
        <v>20</v>
      </c>
      <c r="G1089">
        <v>504.23333330000003</v>
      </c>
      <c r="H1089">
        <v>0.01</v>
      </c>
      <c r="I1089">
        <v>2.1666667000000001E-2</v>
      </c>
      <c r="J1089">
        <v>0</v>
      </c>
      <c r="K1089">
        <v>0</v>
      </c>
      <c r="L1089" t="s">
        <v>53</v>
      </c>
      <c r="M1089">
        <v>3</v>
      </c>
      <c r="N1089">
        <v>2</v>
      </c>
      <c r="O1089">
        <v>1</v>
      </c>
      <c r="P1089">
        <v>1</v>
      </c>
      <c r="Q1089" t="s">
        <v>51</v>
      </c>
      <c r="R1089" t="b">
        <f>FALSE()</f>
        <v>0</v>
      </c>
      <c r="S1089" t="b">
        <f t="shared" si="102"/>
        <v>0</v>
      </c>
      <c r="T1089">
        <v>0</v>
      </c>
      <c r="U1089">
        <v>0</v>
      </c>
      <c r="V1089">
        <v>1</v>
      </c>
    </row>
    <row r="1090" spans="1:22" ht="15" customHeight="1" x14ac:dyDescent="0.25">
      <c r="A1090">
        <v>1089</v>
      </c>
      <c r="B1090">
        <v>0</v>
      </c>
      <c r="C1090">
        <v>0</v>
      </c>
      <c r="D1090">
        <v>0</v>
      </c>
      <c r="E1090">
        <v>0</v>
      </c>
      <c r="F1090">
        <v>27</v>
      </c>
      <c r="G1090">
        <v>845.5</v>
      </c>
      <c r="H1090">
        <v>0</v>
      </c>
      <c r="I1090">
        <v>7.4074070000000004E-3</v>
      </c>
      <c r="J1090">
        <v>0</v>
      </c>
      <c r="K1090">
        <v>0</v>
      </c>
      <c r="L1090" t="s">
        <v>53</v>
      </c>
      <c r="M1090">
        <v>4</v>
      </c>
      <c r="N1090">
        <v>1</v>
      </c>
      <c r="O1090">
        <v>1</v>
      </c>
      <c r="P1090">
        <v>11</v>
      </c>
      <c r="Q1090" t="s">
        <v>51</v>
      </c>
      <c r="R1090" t="b">
        <f>TRUE()</f>
        <v>1</v>
      </c>
      <c r="S1090" t="b">
        <f t="shared" si="102"/>
        <v>0</v>
      </c>
      <c r="T1090">
        <v>0</v>
      </c>
      <c r="U1090">
        <v>1</v>
      </c>
      <c r="V1090">
        <v>1</v>
      </c>
    </row>
    <row r="1091" spans="1:22" ht="15" customHeight="1" x14ac:dyDescent="0.25">
      <c r="A1091">
        <v>1090</v>
      </c>
      <c r="B1091">
        <v>1</v>
      </c>
      <c r="C1091">
        <v>54</v>
      </c>
      <c r="D1091">
        <v>1</v>
      </c>
      <c r="E1091">
        <v>237</v>
      </c>
      <c r="F1091">
        <v>16</v>
      </c>
      <c r="G1091">
        <v>744.5</v>
      </c>
      <c r="H1091">
        <v>1.3333332999999999E-2</v>
      </c>
      <c r="I1091">
        <v>3.3777778000000001E-2</v>
      </c>
      <c r="J1091">
        <v>0</v>
      </c>
      <c r="K1091">
        <v>0</v>
      </c>
      <c r="L1091" t="s">
        <v>53</v>
      </c>
      <c r="M1091">
        <v>2</v>
      </c>
      <c r="N1091">
        <v>2</v>
      </c>
      <c r="O1091">
        <v>6</v>
      </c>
      <c r="P1091">
        <v>2</v>
      </c>
      <c r="Q1091" t="s">
        <v>51</v>
      </c>
      <c r="R1091" t="b">
        <f t="shared" ref="R1091:R1097" si="103">FALSE()</f>
        <v>0</v>
      </c>
      <c r="S1091" t="b">
        <f t="shared" si="102"/>
        <v>0</v>
      </c>
      <c r="T1091">
        <v>0</v>
      </c>
      <c r="U1091">
        <v>0</v>
      </c>
      <c r="V1091">
        <v>1</v>
      </c>
    </row>
    <row r="1092" spans="1:22" ht="15" customHeight="1" x14ac:dyDescent="0.25">
      <c r="A1092">
        <v>1091</v>
      </c>
      <c r="B1092">
        <v>0</v>
      </c>
      <c r="C1092">
        <v>0</v>
      </c>
      <c r="D1092">
        <v>0</v>
      </c>
      <c r="E1092">
        <v>0</v>
      </c>
      <c r="F1092">
        <v>21</v>
      </c>
      <c r="G1092">
        <v>1129</v>
      </c>
      <c r="H1092">
        <v>9.5238100000000006E-3</v>
      </c>
      <c r="I1092">
        <v>3.8095237999999997E-2</v>
      </c>
      <c r="J1092">
        <v>0</v>
      </c>
      <c r="K1092">
        <v>0</v>
      </c>
      <c r="L1092" t="s">
        <v>53</v>
      </c>
      <c r="M1092">
        <v>2</v>
      </c>
      <c r="N1092">
        <v>5</v>
      </c>
      <c r="O1092">
        <v>5</v>
      </c>
      <c r="P1092">
        <v>1</v>
      </c>
      <c r="Q1092" t="s">
        <v>51</v>
      </c>
      <c r="R1092" t="b">
        <f t="shared" si="103"/>
        <v>0</v>
      </c>
      <c r="S1092" t="b">
        <f t="shared" si="102"/>
        <v>0</v>
      </c>
      <c r="T1092">
        <v>0</v>
      </c>
      <c r="U1092">
        <v>0</v>
      </c>
      <c r="V1092">
        <v>1</v>
      </c>
    </row>
    <row r="1093" spans="1:22" ht="15" customHeight="1" x14ac:dyDescent="0.25">
      <c r="A1093">
        <v>1092</v>
      </c>
      <c r="B1093">
        <v>2</v>
      </c>
      <c r="C1093">
        <v>34</v>
      </c>
      <c r="D1093">
        <v>0</v>
      </c>
      <c r="E1093">
        <v>0</v>
      </c>
      <c r="F1093">
        <v>8</v>
      </c>
      <c r="G1093">
        <v>358</v>
      </c>
      <c r="H1093">
        <v>0</v>
      </c>
      <c r="I1093">
        <v>0.02</v>
      </c>
      <c r="J1093">
        <v>0</v>
      </c>
      <c r="K1093">
        <v>0</v>
      </c>
      <c r="L1093" t="s">
        <v>53</v>
      </c>
      <c r="M1093">
        <v>2</v>
      </c>
      <c r="N1093">
        <v>2</v>
      </c>
      <c r="O1093">
        <v>1</v>
      </c>
      <c r="P1093">
        <v>2</v>
      </c>
      <c r="Q1093" t="s">
        <v>51</v>
      </c>
      <c r="R1093" t="b">
        <f t="shared" si="103"/>
        <v>0</v>
      </c>
      <c r="S1093" t="b">
        <f t="shared" si="102"/>
        <v>0</v>
      </c>
      <c r="T1093">
        <v>0</v>
      </c>
      <c r="U1093">
        <v>0</v>
      </c>
      <c r="V1093">
        <v>1</v>
      </c>
    </row>
    <row r="1094" spans="1:22" ht="15" customHeight="1" x14ac:dyDescent="0.25">
      <c r="A1094">
        <v>1093</v>
      </c>
      <c r="B1094">
        <v>0</v>
      </c>
      <c r="C1094">
        <v>0</v>
      </c>
      <c r="D1094">
        <v>0</v>
      </c>
      <c r="E1094">
        <v>0</v>
      </c>
      <c r="F1094">
        <v>24</v>
      </c>
      <c r="G1094">
        <v>832</v>
      </c>
      <c r="H1094">
        <v>0</v>
      </c>
      <c r="I1094">
        <v>2.0289854999999999E-2</v>
      </c>
      <c r="J1094">
        <v>21.92521348</v>
      </c>
      <c r="K1094">
        <v>0</v>
      </c>
      <c r="L1094" t="s">
        <v>53</v>
      </c>
      <c r="M1094">
        <v>2</v>
      </c>
      <c r="N1094">
        <v>6</v>
      </c>
      <c r="O1094">
        <v>6</v>
      </c>
      <c r="P1094">
        <v>1</v>
      </c>
      <c r="Q1094" t="s">
        <v>51</v>
      </c>
      <c r="R1094" t="b">
        <f t="shared" si="103"/>
        <v>0</v>
      </c>
      <c r="S1094" t="b">
        <f t="shared" si="102"/>
        <v>0</v>
      </c>
      <c r="T1094">
        <v>0</v>
      </c>
      <c r="U1094">
        <v>0</v>
      </c>
      <c r="V1094">
        <v>1</v>
      </c>
    </row>
    <row r="1095" spans="1:22" ht="15" customHeight="1" x14ac:dyDescent="0.25">
      <c r="A1095">
        <v>1094</v>
      </c>
      <c r="B1095">
        <v>0</v>
      </c>
      <c r="C1095">
        <v>0</v>
      </c>
      <c r="D1095">
        <v>0</v>
      </c>
      <c r="E1095">
        <v>0</v>
      </c>
      <c r="F1095">
        <v>4</v>
      </c>
      <c r="G1095">
        <v>36.5</v>
      </c>
      <c r="H1095">
        <v>0</v>
      </c>
      <c r="I1095">
        <v>0.05</v>
      </c>
      <c r="J1095">
        <v>0</v>
      </c>
      <c r="K1095">
        <v>0</v>
      </c>
      <c r="L1095" t="s">
        <v>53</v>
      </c>
      <c r="M1095">
        <v>2</v>
      </c>
      <c r="N1095">
        <v>2</v>
      </c>
      <c r="O1095">
        <v>7</v>
      </c>
      <c r="P1095">
        <v>1</v>
      </c>
      <c r="Q1095" t="s">
        <v>51</v>
      </c>
      <c r="R1095" t="b">
        <f t="shared" si="103"/>
        <v>0</v>
      </c>
      <c r="S1095" t="b">
        <f t="shared" si="102"/>
        <v>0</v>
      </c>
      <c r="T1095">
        <v>0</v>
      </c>
      <c r="U1095">
        <v>0</v>
      </c>
      <c r="V1095">
        <v>1</v>
      </c>
    </row>
    <row r="1096" spans="1:22" ht="15" customHeight="1" x14ac:dyDescent="0.25">
      <c r="A1096">
        <v>1095</v>
      </c>
      <c r="B1096">
        <v>0</v>
      </c>
      <c r="C1096">
        <v>0</v>
      </c>
      <c r="D1096">
        <v>0</v>
      </c>
      <c r="E1096">
        <v>0</v>
      </c>
      <c r="F1096">
        <v>7</v>
      </c>
      <c r="G1096">
        <v>157</v>
      </c>
      <c r="H1096">
        <v>0</v>
      </c>
      <c r="I1096">
        <v>1.4285714E-2</v>
      </c>
      <c r="J1096">
        <v>0</v>
      </c>
      <c r="K1096">
        <v>0</v>
      </c>
      <c r="L1096" t="s">
        <v>53</v>
      </c>
      <c r="M1096">
        <v>3</v>
      </c>
      <c r="N1096">
        <v>2</v>
      </c>
      <c r="O1096">
        <v>1</v>
      </c>
      <c r="P1096">
        <v>2</v>
      </c>
      <c r="Q1096" t="s">
        <v>51</v>
      </c>
      <c r="R1096" t="b">
        <f t="shared" si="103"/>
        <v>0</v>
      </c>
      <c r="S1096" t="b">
        <f t="shared" si="102"/>
        <v>0</v>
      </c>
      <c r="T1096">
        <v>0</v>
      </c>
      <c r="U1096">
        <v>0</v>
      </c>
      <c r="V1096">
        <v>1</v>
      </c>
    </row>
    <row r="1097" spans="1:22" ht="15" customHeight="1" x14ac:dyDescent="0.25">
      <c r="A1097">
        <v>1096</v>
      </c>
      <c r="B1097">
        <v>3</v>
      </c>
      <c r="C1097">
        <v>36</v>
      </c>
      <c r="D1097">
        <v>0</v>
      </c>
      <c r="E1097">
        <v>0</v>
      </c>
      <c r="F1097">
        <v>9</v>
      </c>
      <c r="G1097">
        <v>71.333333330000002</v>
      </c>
      <c r="H1097">
        <v>0</v>
      </c>
      <c r="I1097">
        <v>0.02</v>
      </c>
      <c r="J1097">
        <v>0</v>
      </c>
      <c r="K1097">
        <v>0</v>
      </c>
      <c r="L1097" t="s">
        <v>53</v>
      </c>
      <c r="M1097">
        <v>2</v>
      </c>
      <c r="N1097">
        <v>2</v>
      </c>
      <c r="O1097">
        <v>1</v>
      </c>
      <c r="P1097">
        <v>11</v>
      </c>
      <c r="Q1097" t="s">
        <v>52</v>
      </c>
      <c r="R1097" t="b">
        <f t="shared" si="103"/>
        <v>0</v>
      </c>
      <c r="S1097" t="b">
        <f t="shared" si="102"/>
        <v>0</v>
      </c>
      <c r="T1097">
        <v>0</v>
      </c>
      <c r="U1097">
        <v>0</v>
      </c>
      <c r="V1097">
        <v>0</v>
      </c>
    </row>
    <row r="1098" spans="1:22" ht="15" customHeight="1" x14ac:dyDescent="0.25">
      <c r="A1098">
        <v>1097</v>
      </c>
      <c r="B1098">
        <v>7</v>
      </c>
      <c r="C1098">
        <v>196</v>
      </c>
      <c r="D1098">
        <v>3</v>
      </c>
      <c r="E1098">
        <v>138.5</v>
      </c>
      <c r="F1098">
        <v>11</v>
      </c>
      <c r="G1098">
        <v>227.5</v>
      </c>
      <c r="H1098">
        <v>0</v>
      </c>
      <c r="I1098">
        <v>6.6666670000000003E-3</v>
      </c>
      <c r="J1098">
        <v>0</v>
      </c>
      <c r="K1098">
        <v>0</v>
      </c>
      <c r="L1098" t="s">
        <v>53</v>
      </c>
      <c r="M1098">
        <v>3</v>
      </c>
      <c r="N1098">
        <v>2</v>
      </c>
      <c r="O1098">
        <v>5</v>
      </c>
      <c r="P1098">
        <v>8</v>
      </c>
      <c r="Q1098" t="s">
        <v>52</v>
      </c>
      <c r="R1098" t="b">
        <f>TRUE()</f>
        <v>1</v>
      </c>
      <c r="S1098" t="b">
        <f t="shared" si="102"/>
        <v>0</v>
      </c>
      <c r="T1098">
        <v>0</v>
      </c>
      <c r="U1098">
        <v>1</v>
      </c>
      <c r="V1098">
        <v>0</v>
      </c>
    </row>
    <row r="1099" spans="1:22" ht="15" customHeight="1" x14ac:dyDescent="0.25">
      <c r="A1099">
        <v>1098</v>
      </c>
      <c r="B1099">
        <v>1</v>
      </c>
      <c r="C1099">
        <v>0</v>
      </c>
      <c r="D1099">
        <v>2</v>
      </c>
      <c r="E1099">
        <v>56</v>
      </c>
      <c r="F1099">
        <v>22</v>
      </c>
      <c r="G1099">
        <v>1054.309524</v>
      </c>
      <c r="H1099">
        <v>4.7619050000000003E-3</v>
      </c>
      <c r="I1099">
        <v>2.3809523999999999E-2</v>
      </c>
      <c r="J1099">
        <v>0</v>
      </c>
      <c r="K1099">
        <v>0</v>
      </c>
      <c r="L1099" t="s">
        <v>53</v>
      </c>
      <c r="M1099">
        <v>1</v>
      </c>
      <c r="N1099">
        <v>1</v>
      </c>
      <c r="O1099">
        <v>1</v>
      </c>
      <c r="P1099">
        <v>1</v>
      </c>
      <c r="Q1099" t="s">
        <v>51</v>
      </c>
      <c r="R1099" t="b">
        <f>FALSE()</f>
        <v>0</v>
      </c>
      <c r="S1099" t="b">
        <f t="shared" si="102"/>
        <v>0</v>
      </c>
      <c r="T1099">
        <v>0</v>
      </c>
      <c r="U1099">
        <v>0</v>
      </c>
      <c r="V1099">
        <v>1</v>
      </c>
    </row>
    <row r="1100" spans="1:22" ht="15" customHeight="1" x14ac:dyDescent="0.25">
      <c r="A1100">
        <v>1099</v>
      </c>
      <c r="B1100">
        <v>0</v>
      </c>
      <c r="C1100">
        <v>0</v>
      </c>
      <c r="D1100">
        <v>0</v>
      </c>
      <c r="E1100">
        <v>0</v>
      </c>
      <c r="F1100">
        <v>6</v>
      </c>
      <c r="G1100">
        <v>308.16666670000001</v>
      </c>
      <c r="H1100">
        <v>8.3333332999999996E-2</v>
      </c>
      <c r="I1100">
        <v>9.5000000000000001E-2</v>
      </c>
      <c r="J1100">
        <v>0</v>
      </c>
      <c r="K1100">
        <v>0</v>
      </c>
      <c r="L1100" t="s">
        <v>53</v>
      </c>
      <c r="M1100">
        <v>1</v>
      </c>
      <c r="N1100">
        <v>1</v>
      </c>
      <c r="O1100">
        <v>6</v>
      </c>
      <c r="P1100">
        <v>1</v>
      </c>
      <c r="Q1100" t="s">
        <v>51</v>
      </c>
      <c r="R1100" t="b">
        <f>FALSE()</f>
        <v>0</v>
      </c>
      <c r="S1100" t="b">
        <f t="shared" si="102"/>
        <v>0</v>
      </c>
      <c r="T1100">
        <v>0</v>
      </c>
      <c r="U1100">
        <v>0</v>
      </c>
      <c r="V1100">
        <v>1</v>
      </c>
    </row>
    <row r="1101" spans="1:22" ht="15" customHeight="1" x14ac:dyDescent="0.25">
      <c r="A1101">
        <v>1100</v>
      </c>
      <c r="B1101">
        <v>0</v>
      </c>
      <c r="C1101">
        <v>0</v>
      </c>
      <c r="D1101">
        <v>0</v>
      </c>
      <c r="E1101">
        <v>0</v>
      </c>
      <c r="F1101">
        <v>10</v>
      </c>
      <c r="G1101">
        <v>229.25</v>
      </c>
      <c r="H1101">
        <v>0</v>
      </c>
      <c r="I1101">
        <v>0.06</v>
      </c>
      <c r="J1101">
        <v>0</v>
      </c>
      <c r="K1101">
        <v>0</v>
      </c>
      <c r="L1101" t="s">
        <v>53</v>
      </c>
      <c r="M1101">
        <v>1</v>
      </c>
      <c r="N1101">
        <v>1</v>
      </c>
      <c r="O1101">
        <v>6</v>
      </c>
      <c r="P1101">
        <v>2</v>
      </c>
      <c r="Q1101" t="s">
        <v>51</v>
      </c>
      <c r="R1101" t="b">
        <f>FALSE()</f>
        <v>0</v>
      </c>
      <c r="S1101" t="b">
        <f t="shared" si="102"/>
        <v>0</v>
      </c>
      <c r="T1101">
        <v>0</v>
      </c>
      <c r="U1101">
        <v>0</v>
      </c>
      <c r="V1101">
        <v>1</v>
      </c>
    </row>
    <row r="1102" spans="1:22" ht="15" customHeight="1" x14ac:dyDescent="0.25">
      <c r="A1102">
        <v>1101</v>
      </c>
      <c r="B1102">
        <v>0</v>
      </c>
      <c r="C1102">
        <v>0</v>
      </c>
      <c r="D1102">
        <v>1</v>
      </c>
      <c r="E1102">
        <v>29</v>
      </c>
      <c r="F1102">
        <v>9</v>
      </c>
      <c r="G1102">
        <v>225.83333329999999</v>
      </c>
      <c r="H1102">
        <v>0</v>
      </c>
      <c r="I1102">
        <v>0.02</v>
      </c>
      <c r="J1102">
        <v>0</v>
      </c>
      <c r="K1102">
        <v>0</v>
      </c>
      <c r="L1102" t="s">
        <v>53</v>
      </c>
      <c r="M1102">
        <v>2</v>
      </c>
      <c r="N1102">
        <v>2</v>
      </c>
      <c r="O1102">
        <v>1</v>
      </c>
      <c r="P1102">
        <v>3</v>
      </c>
      <c r="Q1102" t="s">
        <v>51</v>
      </c>
      <c r="R1102" t="b">
        <f>TRUE()</f>
        <v>1</v>
      </c>
      <c r="S1102" t="b">
        <f t="shared" si="102"/>
        <v>0</v>
      </c>
      <c r="T1102">
        <v>0</v>
      </c>
      <c r="U1102">
        <v>1</v>
      </c>
      <c r="V1102">
        <v>1</v>
      </c>
    </row>
    <row r="1103" spans="1:22" ht="15" customHeight="1" x14ac:dyDescent="0.25">
      <c r="A1103">
        <v>1102</v>
      </c>
      <c r="B1103">
        <v>2</v>
      </c>
      <c r="C1103">
        <v>21</v>
      </c>
      <c r="D1103">
        <v>1</v>
      </c>
      <c r="E1103">
        <v>26</v>
      </c>
      <c r="F1103">
        <v>22</v>
      </c>
      <c r="G1103">
        <v>326.58333329999999</v>
      </c>
      <c r="H1103">
        <v>1.8181817999999999E-2</v>
      </c>
      <c r="I1103">
        <v>6.6666666999999999E-2</v>
      </c>
      <c r="J1103">
        <v>0</v>
      </c>
      <c r="K1103">
        <v>0</v>
      </c>
      <c r="L1103" t="s">
        <v>53</v>
      </c>
      <c r="M1103">
        <v>3</v>
      </c>
      <c r="N1103">
        <v>2</v>
      </c>
      <c r="O1103">
        <v>4</v>
      </c>
      <c r="P1103">
        <v>3</v>
      </c>
      <c r="Q1103" t="s">
        <v>51</v>
      </c>
      <c r="R1103" t="b">
        <f>FALSE()</f>
        <v>0</v>
      </c>
      <c r="S1103" t="b">
        <f t="shared" si="102"/>
        <v>0</v>
      </c>
      <c r="T1103">
        <v>0</v>
      </c>
      <c r="U1103">
        <v>0</v>
      </c>
      <c r="V1103">
        <v>1</v>
      </c>
    </row>
    <row r="1104" spans="1:22" ht="15" customHeight="1" x14ac:dyDescent="0.25">
      <c r="A1104">
        <v>1103</v>
      </c>
      <c r="B1104">
        <v>10</v>
      </c>
      <c r="C1104">
        <v>231</v>
      </c>
      <c r="D1104">
        <v>1</v>
      </c>
      <c r="E1104">
        <v>8</v>
      </c>
      <c r="F1104">
        <v>104</v>
      </c>
      <c r="G1104">
        <v>3486.6904760000002</v>
      </c>
      <c r="H1104">
        <v>3.3018869999999999E-3</v>
      </c>
      <c r="I1104">
        <v>1.3104971999999999E-2</v>
      </c>
      <c r="J1104">
        <v>0</v>
      </c>
      <c r="K1104">
        <v>0</v>
      </c>
      <c r="L1104" t="s">
        <v>53</v>
      </c>
      <c r="M1104">
        <v>2</v>
      </c>
      <c r="N1104">
        <v>10</v>
      </c>
      <c r="O1104">
        <v>1</v>
      </c>
      <c r="P1104">
        <v>1</v>
      </c>
      <c r="Q1104" t="s">
        <v>51</v>
      </c>
      <c r="R1104" t="b">
        <f>TRUE()</f>
        <v>1</v>
      </c>
      <c r="S1104" t="b">
        <f t="shared" si="102"/>
        <v>0</v>
      </c>
      <c r="T1104">
        <v>0</v>
      </c>
      <c r="U1104">
        <v>1</v>
      </c>
      <c r="V1104">
        <v>1</v>
      </c>
    </row>
    <row r="1105" spans="1:22" ht="15" customHeight="1" x14ac:dyDescent="0.25">
      <c r="A1105">
        <v>1104</v>
      </c>
      <c r="B1105">
        <v>0</v>
      </c>
      <c r="C1105">
        <v>0</v>
      </c>
      <c r="D1105">
        <v>0</v>
      </c>
      <c r="E1105">
        <v>0</v>
      </c>
      <c r="F1105">
        <v>8</v>
      </c>
      <c r="G1105">
        <v>863.33333330000005</v>
      </c>
      <c r="H1105">
        <v>0</v>
      </c>
      <c r="I1105">
        <v>1.4583333E-2</v>
      </c>
      <c r="J1105">
        <v>0</v>
      </c>
      <c r="K1105">
        <v>0</v>
      </c>
      <c r="L1105" t="s">
        <v>53</v>
      </c>
      <c r="M1105">
        <v>2</v>
      </c>
      <c r="N1105">
        <v>2</v>
      </c>
      <c r="O1105">
        <v>4</v>
      </c>
      <c r="P1105">
        <v>3</v>
      </c>
      <c r="Q1105" t="s">
        <v>51</v>
      </c>
      <c r="R1105" t="b">
        <f>TRUE()</f>
        <v>1</v>
      </c>
      <c r="S1105" t="b">
        <f t="shared" si="102"/>
        <v>0</v>
      </c>
      <c r="T1105">
        <v>0</v>
      </c>
      <c r="U1105">
        <v>1</v>
      </c>
      <c r="V1105">
        <v>1</v>
      </c>
    </row>
    <row r="1106" spans="1:22" ht="15" customHeight="1" x14ac:dyDescent="0.25">
      <c r="A1106">
        <v>1105</v>
      </c>
      <c r="B1106">
        <v>0</v>
      </c>
      <c r="C1106">
        <v>0</v>
      </c>
      <c r="D1106">
        <v>0</v>
      </c>
      <c r="E1106">
        <v>0</v>
      </c>
      <c r="F1106">
        <v>1</v>
      </c>
      <c r="G1106">
        <v>67</v>
      </c>
      <c r="H1106">
        <v>0.1</v>
      </c>
      <c r="I1106">
        <v>0.133333333</v>
      </c>
      <c r="J1106">
        <v>0</v>
      </c>
      <c r="K1106">
        <v>0</v>
      </c>
      <c r="L1106" t="s">
        <v>53</v>
      </c>
      <c r="M1106">
        <v>3</v>
      </c>
      <c r="N1106">
        <v>3</v>
      </c>
      <c r="O1106">
        <v>1</v>
      </c>
      <c r="P1106">
        <v>3</v>
      </c>
      <c r="Q1106" t="s">
        <v>51</v>
      </c>
      <c r="R1106" t="b">
        <f>FALSE()</f>
        <v>0</v>
      </c>
      <c r="S1106" t="b">
        <f t="shared" si="102"/>
        <v>0</v>
      </c>
      <c r="T1106">
        <v>0</v>
      </c>
      <c r="U1106">
        <v>0</v>
      </c>
      <c r="V1106">
        <v>1</v>
      </c>
    </row>
    <row r="1107" spans="1:22" ht="15" customHeight="1" x14ac:dyDescent="0.25">
      <c r="A1107">
        <v>1106</v>
      </c>
      <c r="B1107">
        <v>15</v>
      </c>
      <c r="C1107">
        <v>1011.3611110000001</v>
      </c>
      <c r="D1107">
        <v>2</v>
      </c>
      <c r="E1107">
        <v>171.5</v>
      </c>
      <c r="F1107">
        <v>54</v>
      </c>
      <c r="G1107">
        <v>1405.131241</v>
      </c>
      <c r="H1107">
        <v>0</v>
      </c>
      <c r="I1107">
        <v>6.1274509999999999E-3</v>
      </c>
      <c r="J1107">
        <v>37.41814196</v>
      </c>
      <c r="K1107">
        <v>0</v>
      </c>
      <c r="L1107" t="s">
        <v>53</v>
      </c>
      <c r="M1107">
        <v>3</v>
      </c>
      <c r="N1107">
        <v>2</v>
      </c>
      <c r="O1107">
        <v>3</v>
      </c>
      <c r="P1107">
        <v>2</v>
      </c>
      <c r="Q1107" t="s">
        <v>52</v>
      </c>
      <c r="R1107" t="b">
        <f>TRUE()</f>
        <v>1</v>
      </c>
      <c r="S1107" t="b">
        <f t="shared" si="102"/>
        <v>0</v>
      </c>
      <c r="T1107">
        <v>0</v>
      </c>
      <c r="U1107">
        <v>1</v>
      </c>
      <c r="V1107">
        <v>0</v>
      </c>
    </row>
    <row r="1108" spans="1:22" ht="15" customHeight="1" x14ac:dyDescent="0.25">
      <c r="A1108">
        <v>1107</v>
      </c>
      <c r="B1108">
        <v>6</v>
      </c>
      <c r="C1108">
        <v>60</v>
      </c>
      <c r="D1108">
        <v>2</v>
      </c>
      <c r="E1108">
        <v>61</v>
      </c>
      <c r="F1108">
        <v>23</v>
      </c>
      <c r="G1108">
        <v>1031.7047620000001</v>
      </c>
      <c r="H1108">
        <v>0</v>
      </c>
      <c r="I1108">
        <v>7.1111109999999998E-3</v>
      </c>
      <c r="J1108">
        <v>33.147849170000001</v>
      </c>
      <c r="K1108">
        <v>0</v>
      </c>
      <c r="L1108" t="s">
        <v>53</v>
      </c>
      <c r="M1108">
        <v>4</v>
      </c>
      <c r="N1108">
        <v>2</v>
      </c>
      <c r="O1108">
        <v>9</v>
      </c>
      <c r="P1108">
        <v>10</v>
      </c>
      <c r="Q1108" t="s">
        <v>51</v>
      </c>
      <c r="R1108" t="b">
        <f>TRUE()</f>
        <v>1</v>
      </c>
      <c r="S1108" t="b">
        <f>TRUE()</f>
        <v>1</v>
      </c>
      <c r="T1108">
        <v>1</v>
      </c>
      <c r="U1108">
        <v>1</v>
      </c>
      <c r="V1108">
        <v>1</v>
      </c>
    </row>
    <row r="1109" spans="1:22" ht="15" customHeight="1" x14ac:dyDescent="0.25">
      <c r="A1109">
        <v>1108</v>
      </c>
      <c r="B1109">
        <v>0</v>
      </c>
      <c r="C1109">
        <v>0</v>
      </c>
      <c r="D1109">
        <v>0</v>
      </c>
      <c r="E1109">
        <v>0</v>
      </c>
      <c r="F1109">
        <v>24</v>
      </c>
      <c r="G1109">
        <v>917.08333330000005</v>
      </c>
      <c r="H1109">
        <v>8.3333330000000001E-3</v>
      </c>
      <c r="I1109">
        <v>3.1944444000000002E-2</v>
      </c>
      <c r="J1109">
        <v>0</v>
      </c>
      <c r="K1109">
        <v>0</v>
      </c>
      <c r="L1109" t="s">
        <v>53</v>
      </c>
      <c r="M1109">
        <v>3</v>
      </c>
      <c r="N1109">
        <v>2</v>
      </c>
      <c r="O1109">
        <v>1</v>
      </c>
      <c r="P1109">
        <v>1</v>
      </c>
      <c r="Q1109" t="s">
        <v>51</v>
      </c>
      <c r="R1109" t="b">
        <f>TRUE()</f>
        <v>1</v>
      </c>
      <c r="S1109" t="b">
        <f t="shared" ref="S1109:S1116" si="104">FALSE()</f>
        <v>0</v>
      </c>
      <c r="T1109">
        <v>0</v>
      </c>
      <c r="U1109">
        <v>1</v>
      </c>
      <c r="V1109">
        <v>1</v>
      </c>
    </row>
    <row r="1110" spans="1:22" ht="15" customHeight="1" x14ac:dyDescent="0.25">
      <c r="A1110">
        <v>1109</v>
      </c>
      <c r="B1110">
        <v>3</v>
      </c>
      <c r="C1110">
        <v>61</v>
      </c>
      <c r="D1110">
        <v>0</v>
      </c>
      <c r="E1110">
        <v>0</v>
      </c>
      <c r="F1110">
        <v>19</v>
      </c>
      <c r="G1110">
        <v>573.65714290000005</v>
      </c>
      <c r="H1110">
        <v>3.6842105E-2</v>
      </c>
      <c r="I1110">
        <v>0.04</v>
      </c>
      <c r="J1110">
        <v>0</v>
      </c>
      <c r="K1110">
        <v>0</v>
      </c>
      <c r="L1110" t="s">
        <v>53</v>
      </c>
      <c r="M1110">
        <v>1</v>
      </c>
      <c r="N1110">
        <v>1</v>
      </c>
      <c r="O1110">
        <v>2</v>
      </c>
      <c r="P1110">
        <v>1</v>
      </c>
      <c r="Q1110" t="s">
        <v>51</v>
      </c>
      <c r="R1110" t="b">
        <f t="shared" ref="R1110:R1116" si="105">FALSE()</f>
        <v>0</v>
      </c>
      <c r="S1110" t="b">
        <f t="shared" si="104"/>
        <v>0</v>
      </c>
      <c r="T1110">
        <v>0</v>
      </c>
      <c r="U1110">
        <v>0</v>
      </c>
      <c r="V1110">
        <v>1</v>
      </c>
    </row>
    <row r="1111" spans="1:22" ht="15" customHeight="1" x14ac:dyDescent="0.25">
      <c r="A1111">
        <v>1110</v>
      </c>
      <c r="B1111">
        <v>0</v>
      </c>
      <c r="C1111">
        <v>0</v>
      </c>
      <c r="D1111">
        <v>0</v>
      </c>
      <c r="E1111">
        <v>0</v>
      </c>
      <c r="F1111">
        <v>5</v>
      </c>
      <c r="G1111">
        <v>94.5</v>
      </c>
      <c r="H1111">
        <v>0</v>
      </c>
      <c r="I1111">
        <v>0.04</v>
      </c>
      <c r="J1111">
        <v>0</v>
      </c>
      <c r="K1111">
        <v>0</v>
      </c>
      <c r="L1111" t="s">
        <v>53</v>
      </c>
      <c r="M1111">
        <v>2</v>
      </c>
      <c r="N1111">
        <v>2</v>
      </c>
      <c r="O1111">
        <v>1</v>
      </c>
      <c r="P1111">
        <v>1</v>
      </c>
      <c r="Q1111" t="s">
        <v>51</v>
      </c>
      <c r="R1111" t="b">
        <f t="shared" si="105"/>
        <v>0</v>
      </c>
      <c r="S1111" t="b">
        <f t="shared" si="104"/>
        <v>0</v>
      </c>
      <c r="T1111">
        <v>0</v>
      </c>
      <c r="U1111">
        <v>0</v>
      </c>
      <c r="V1111">
        <v>1</v>
      </c>
    </row>
    <row r="1112" spans="1:22" ht="15" customHeight="1" x14ac:dyDescent="0.25">
      <c r="A1112">
        <v>1111</v>
      </c>
      <c r="B1112">
        <v>0</v>
      </c>
      <c r="C1112">
        <v>0</v>
      </c>
      <c r="D1112">
        <v>0</v>
      </c>
      <c r="E1112">
        <v>0</v>
      </c>
      <c r="F1112">
        <v>13</v>
      </c>
      <c r="G1112">
        <v>238.16666670000001</v>
      </c>
      <c r="H1112">
        <v>0</v>
      </c>
      <c r="I1112">
        <v>7.6923080000000001E-3</v>
      </c>
      <c r="J1112">
        <v>0</v>
      </c>
      <c r="K1112">
        <v>0</v>
      </c>
      <c r="L1112" t="s">
        <v>53</v>
      </c>
      <c r="M1112">
        <v>2</v>
      </c>
      <c r="N1112">
        <v>2</v>
      </c>
      <c r="O1112">
        <v>6</v>
      </c>
      <c r="P1112">
        <v>2</v>
      </c>
      <c r="Q1112" t="s">
        <v>51</v>
      </c>
      <c r="R1112" t="b">
        <f t="shared" si="105"/>
        <v>0</v>
      </c>
      <c r="S1112" t="b">
        <f t="shared" si="104"/>
        <v>0</v>
      </c>
      <c r="T1112">
        <v>0</v>
      </c>
      <c r="U1112">
        <v>0</v>
      </c>
      <c r="V1112">
        <v>1</v>
      </c>
    </row>
    <row r="1113" spans="1:22" ht="15" customHeight="1" x14ac:dyDescent="0.25">
      <c r="A1113">
        <v>1112</v>
      </c>
      <c r="B1113">
        <v>3</v>
      </c>
      <c r="C1113">
        <v>227</v>
      </c>
      <c r="D1113">
        <v>0</v>
      </c>
      <c r="E1113">
        <v>0</v>
      </c>
      <c r="F1113">
        <v>3</v>
      </c>
      <c r="G1113">
        <v>164</v>
      </c>
      <c r="H1113">
        <v>0</v>
      </c>
      <c r="I1113">
        <v>1.3333332999999999E-2</v>
      </c>
      <c r="J1113">
        <v>0</v>
      </c>
      <c r="K1113">
        <v>0</v>
      </c>
      <c r="L1113" t="s">
        <v>53</v>
      </c>
      <c r="M1113">
        <v>1</v>
      </c>
      <c r="N1113">
        <v>1</v>
      </c>
      <c r="O1113">
        <v>3</v>
      </c>
      <c r="P1113">
        <v>2</v>
      </c>
      <c r="Q1113" t="s">
        <v>52</v>
      </c>
      <c r="R1113" t="b">
        <f t="shared" si="105"/>
        <v>0</v>
      </c>
      <c r="S1113" t="b">
        <f t="shared" si="104"/>
        <v>0</v>
      </c>
      <c r="T1113">
        <v>0</v>
      </c>
      <c r="U1113">
        <v>0</v>
      </c>
      <c r="V1113">
        <v>0</v>
      </c>
    </row>
    <row r="1114" spans="1:22" ht="15" customHeight="1" x14ac:dyDescent="0.25">
      <c r="A1114">
        <v>1113</v>
      </c>
      <c r="B1114">
        <v>0</v>
      </c>
      <c r="C1114">
        <v>0</v>
      </c>
      <c r="D1114">
        <v>5</v>
      </c>
      <c r="E1114">
        <v>14</v>
      </c>
      <c r="F1114">
        <v>31</v>
      </c>
      <c r="G1114">
        <v>750.59047620000001</v>
      </c>
      <c r="H1114">
        <v>7.4074070000000004E-3</v>
      </c>
      <c r="I1114">
        <v>3.6957671999999997E-2</v>
      </c>
      <c r="J1114">
        <v>0</v>
      </c>
      <c r="K1114">
        <v>0</v>
      </c>
      <c r="L1114" t="s">
        <v>53</v>
      </c>
      <c r="M1114">
        <v>2</v>
      </c>
      <c r="N1114">
        <v>2</v>
      </c>
      <c r="O1114">
        <v>1</v>
      </c>
      <c r="P1114">
        <v>2</v>
      </c>
      <c r="Q1114" t="s">
        <v>51</v>
      </c>
      <c r="R1114" t="b">
        <f t="shared" si="105"/>
        <v>0</v>
      </c>
      <c r="S1114" t="b">
        <f t="shared" si="104"/>
        <v>0</v>
      </c>
      <c r="T1114">
        <v>0</v>
      </c>
      <c r="U1114">
        <v>0</v>
      </c>
      <c r="V1114">
        <v>1</v>
      </c>
    </row>
    <row r="1115" spans="1:22" ht="15" customHeight="1" x14ac:dyDescent="0.25">
      <c r="A1115">
        <v>1114</v>
      </c>
      <c r="B1115">
        <v>1</v>
      </c>
      <c r="C1115">
        <v>464</v>
      </c>
      <c r="D1115">
        <v>0</v>
      </c>
      <c r="E1115">
        <v>0</v>
      </c>
      <c r="F1115">
        <v>19</v>
      </c>
      <c r="G1115">
        <v>1834.083333</v>
      </c>
      <c r="H1115">
        <v>0.02</v>
      </c>
      <c r="I1115">
        <v>3.125E-2</v>
      </c>
      <c r="J1115">
        <v>0</v>
      </c>
      <c r="K1115">
        <v>0</v>
      </c>
      <c r="L1115" t="s">
        <v>53</v>
      </c>
      <c r="M1115">
        <v>2</v>
      </c>
      <c r="N1115">
        <v>2</v>
      </c>
      <c r="O1115">
        <v>2</v>
      </c>
      <c r="P1115">
        <v>10</v>
      </c>
      <c r="Q1115" t="s">
        <v>51</v>
      </c>
      <c r="R1115" t="b">
        <f t="shared" si="105"/>
        <v>0</v>
      </c>
      <c r="S1115" t="b">
        <f t="shared" si="104"/>
        <v>0</v>
      </c>
      <c r="T1115">
        <v>0</v>
      </c>
      <c r="U1115">
        <v>0</v>
      </c>
      <c r="V1115">
        <v>1</v>
      </c>
    </row>
    <row r="1116" spans="1:22" ht="15" customHeight="1" x14ac:dyDescent="0.25">
      <c r="A1116">
        <v>1115</v>
      </c>
      <c r="B1116">
        <v>0</v>
      </c>
      <c r="C1116">
        <v>0</v>
      </c>
      <c r="D1116">
        <v>0</v>
      </c>
      <c r="E1116">
        <v>0</v>
      </c>
      <c r="F1116">
        <v>19</v>
      </c>
      <c r="G1116">
        <v>606.83333330000005</v>
      </c>
      <c r="H1116">
        <v>3.1578947000000003E-2</v>
      </c>
      <c r="I1116">
        <v>4.8245613999999999E-2</v>
      </c>
      <c r="J1116">
        <v>0</v>
      </c>
      <c r="K1116">
        <v>0</v>
      </c>
      <c r="L1116" t="s">
        <v>53</v>
      </c>
      <c r="M1116">
        <v>2</v>
      </c>
      <c r="N1116">
        <v>2</v>
      </c>
      <c r="O1116">
        <v>1</v>
      </c>
      <c r="P1116">
        <v>3</v>
      </c>
      <c r="Q1116" t="s">
        <v>51</v>
      </c>
      <c r="R1116" t="b">
        <f t="shared" si="105"/>
        <v>0</v>
      </c>
      <c r="S1116" t="b">
        <f t="shared" si="104"/>
        <v>0</v>
      </c>
      <c r="T1116">
        <v>0</v>
      </c>
      <c r="U1116">
        <v>0</v>
      </c>
      <c r="V1116">
        <v>1</v>
      </c>
    </row>
    <row r="1117" spans="1:22" ht="15" customHeight="1" x14ac:dyDescent="0.25">
      <c r="A1117">
        <v>1116</v>
      </c>
      <c r="B1117">
        <v>0</v>
      </c>
      <c r="C1117">
        <v>0</v>
      </c>
      <c r="D1117">
        <v>3</v>
      </c>
      <c r="E1117">
        <v>300</v>
      </c>
      <c r="F1117">
        <v>13</v>
      </c>
      <c r="G1117">
        <v>509.1214286</v>
      </c>
      <c r="H1117">
        <v>6.6666670000000003E-3</v>
      </c>
      <c r="I1117">
        <v>2.2222219999999998E-3</v>
      </c>
      <c r="J1117">
        <v>40.793199999999999</v>
      </c>
      <c r="K1117">
        <v>0</v>
      </c>
      <c r="L1117" t="s">
        <v>53</v>
      </c>
      <c r="M1117">
        <v>3</v>
      </c>
      <c r="N1117">
        <v>2</v>
      </c>
      <c r="O1117">
        <v>7</v>
      </c>
      <c r="P1117">
        <v>2</v>
      </c>
      <c r="Q1117" t="s">
        <v>51</v>
      </c>
      <c r="R1117" t="b">
        <f>TRUE()</f>
        <v>1</v>
      </c>
      <c r="S1117" t="b">
        <f>TRUE()</f>
        <v>1</v>
      </c>
      <c r="T1117">
        <v>1</v>
      </c>
      <c r="U1117">
        <v>1</v>
      </c>
      <c r="V1117">
        <v>1</v>
      </c>
    </row>
    <row r="1118" spans="1:22" ht="15" customHeight="1" x14ac:dyDescent="0.25">
      <c r="A1118">
        <v>1117</v>
      </c>
      <c r="B1118">
        <v>0</v>
      </c>
      <c r="C1118">
        <v>0</v>
      </c>
      <c r="D1118">
        <v>0</v>
      </c>
      <c r="E1118">
        <v>0</v>
      </c>
      <c r="F1118">
        <v>2</v>
      </c>
      <c r="G1118">
        <v>19</v>
      </c>
      <c r="H1118">
        <v>0</v>
      </c>
      <c r="I1118">
        <v>0.1</v>
      </c>
      <c r="J1118">
        <v>0</v>
      </c>
      <c r="K1118">
        <v>0</v>
      </c>
      <c r="L1118" t="s">
        <v>53</v>
      </c>
      <c r="M1118">
        <v>1</v>
      </c>
      <c r="N1118">
        <v>1</v>
      </c>
      <c r="O1118">
        <v>1</v>
      </c>
      <c r="P1118">
        <v>1</v>
      </c>
      <c r="Q1118" t="s">
        <v>51</v>
      </c>
      <c r="R1118" t="b">
        <f>FALSE()</f>
        <v>0</v>
      </c>
      <c r="S1118" t="b">
        <f t="shared" ref="S1118:S1145" si="106">FALSE()</f>
        <v>0</v>
      </c>
      <c r="T1118">
        <v>0</v>
      </c>
      <c r="U1118">
        <v>0</v>
      </c>
      <c r="V1118">
        <v>1</v>
      </c>
    </row>
    <row r="1119" spans="1:22" ht="15" customHeight="1" x14ac:dyDescent="0.25">
      <c r="A1119">
        <v>1118</v>
      </c>
      <c r="B1119">
        <v>3</v>
      </c>
      <c r="C1119">
        <v>80.428571430000005</v>
      </c>
      <c r="D1119">
        <v>0</v>
      </c>
      <c r="E1119">
        <v>0</v>
      </c>
      <c r="F1119">
        <v>61</v>
      </c>
      <c r="G1119">
        <v>5900.3513780000003</v>
      </c>
      <c r="H1119">
        <v>0</v>
      </c>
      <c r="I1119">
        <v>7.213115E-3</v>
      </c>
      <c r="J1119">
        <v>0</v>
      </c>
      <c r="K1119">
        <v>0</v>
      </c>
      <c r="L1119" t="s">
        <v>53</v>
      </c>
      <c r="M1119">
        <v>3</v>
      </c>
      <c r="N1119">
        <v>2</v>
      </c>
      <c r="O1119">
        <v>3</v>
      </c>
      <c r="P1119">
        <v>10</v>
      </c>
      <c r="Q1119" t="s">
        <v>51</v>
      </c>
      <c r="R1119" t="b">
        <f>FALSE()</f>
        <v>0</v>
      </c>
      <c r="S1119" t="b">
        <f t="shared" si="106"/>
        <v>0</v>
      </c>
      <c r="T1119">
        <v>0</v>
      </c>
      <c r="U1119">
        <v>0</v>
      </c>
      <c r="V1119">
        <v>1</v>
      </c>
    </row>
    <row r="1120" spans="1:22" ht="15" customHeight="1" x14ac:dyDescent="0.25">
      <c r="A1120">
        <v>1119</v>
      </c>
      <c r="B1120">
        <v>0</v>
      </c>
      <c r="C1120">
        <v>0</v>
      </c>
      <c r="D1120">
        <v>0</v>
      </c>
      <c r="E1120">
        <v>0</v>
      </c>
      <c r="F1120">
        <v>1</v>
      </c>
      <c r="G1120">
        <v>0</v>
      </c>
      <c r="H1120">
        <v>0.2</v>
      </c>
      <c r="I1120">
        <v>0.2</v>
      </c>
      <c r="J1120">
        <v>0</v>
      </c>
      <c r="K1120">
        <v>0</v>
      </c>
      <c r="L1120" t="s">
        <v>53</v>
      </c>
      <c r="M1120">
        <v>1</v>
      </c>
      <c r="N1120">
        <v>2</v>
      </c>
      <c r="O1120">
        <v>9</v>
      </c>
      <c r="P1120">
        <v>2</v>
      </c>
      <c r="Q1120" t="s">
        <v>51</v>
      </c>
      <c r="R1120" t="b">
        <f>FALSE()</f>
        <v>0</v>
      </c>
      <c r="S1120" t="b">
        <f t="shared" si="106"/>
        <v>0</v>
      </c>
      <c r="T1120">
        <v>0</v>
      </c>
      <c r="U1120">
        <v>0</v>
      </c>
      <c r="V1120">
        <v>1</v>
      </c>
    </row>
    <row r="1121" spans="1:22" ht="15" customHeight="1" x14ac:dyDescent="0.25">
      <c r="A1121">
        <v>1120</v>
      </c>
      <c r="B1121">
        <v>0</v>
      </c>
      <c r="C1121">
        <v>0</v>
      </c>
      <c r="D1121">
        <v>0</v>
      </c>
      <c r="E1121">
        <v>0</v>
      </c>
      <c r="F1121">
        <v>1</v>
      </c>
      <c r="G1121">
        <v>0</v>
      </c>
      <c r="H1121">
        <v>0.2</v>
      </c>
      <c r="I1121">
        <v>0.2</v>
      </c>
      <c r="J1121">
        <v>0</v>
      </c>
      <c r="K1121">
        <v>0</v>
      </c>
      <c r="L1121" t="s">
        <v>53</v>
      </c>
      <c r="M1121">
        <v>2</v>
      </c>
      <c r="N1121">
        <v>2</v>
      </c>
      <c r="O1121">
        <v>1</v>
      </c>
      <c r="P1121">
        <v>1</v>
      </c>
      <c r="Q1121" t="s">
        <v>51</v>
      </c>
      <c r="R1121" t="b">
        <f>FALSE()</f>
        <v>0</v>
      </c>
      <c r="S1121" t="b">
        <f t="shared" si="106"/>
        <v>0</v>
      </c>
      <c r="T1121">
        <v>0</v>
      </c>
      <c r="U1121">
        <v>0</v>
      </c>
      <c r="V1121">
        <v>1</v>
      </c>
    </row>
    <row r="1122" spans="1:22" ht="15" customHeight="1" x14ac:dyDescent="0.25">
      <c r="A1122">
        <v>1121</v>
      </c>
      <c r="B1122">
        <v>0</v>
      </c>
      <c r="C1122">
        <v>0</v>
      </c>
      <c r="D1122">
        <v>0</v>
      </c>
      <c r="E1122">
        <v>0</v>
      </c>
      <c r="F1122">
        <v>13</v>
      </c>
      <c r="G1122">
        <v>449.33333329999999</v>
      </c>
      <c r="H1122">
        <v>6.1538460000000001E-3</v>
      </c>
      <c r="I1122">
        <v>4.4615385E-2</v>
      </c>
      <c r="J1122">
        <v>0</v>
      </c>
      <c r="K1122">
        <v>0</v>
      </c>
      <c r="L1122" t="s">
        <v>53</v>
      </c>
      <c r="M1122">
        <v>2</v>
      </c>
      <c r="N1122">
        <v>5</v>
      </c>
      <c r="O1122">
        <v>1</v>
      </c>
      <c r="P1122">
        <v>3</v>
      </c>
      <c r="Q1122" t="s">
        <v>51</v>
      </c>
      <c r="R1122" t="b">
        <f>FALSE()</f>
        <v>0</v>
      </c>
      <c r="S1122" t="b">
        <f t="shared" si="106"/>
        <v>0</v>
      </c>
      <c r="T1122">
        <v>0</v>
      </c>
      <c r="U1122">
        <v>0</v>
      </c>
      <c r="V1122">
        <v>1</v>
      </c>
    </row>
    <row r="1123" spans="1:22" ht="15" customHeight="1" x14ac:dyDescent="0.25">
      <c r="A1123">
        <v>1122</v>
      </c>
      <c r="B1123">
        <v>0</v>
      </c>
      <c r="C1123">
        <v>0</v>
      </c>
      <c r="D1123">
        <v>0</v>
      </c>
      <c r="E1123">
        <v>0</v>
      </c>
      <c r="F1123">
        <v>12</v>
      </c>
      <c r="G1123">
        <v>200</v>
      </c>
      <c r="H1123">
        <v>0</v>
      </c>
      <c r="I1123">
        <v>4.7222222000000001E-2</v>
      </c>
      <c r="J1123">
        <v>0</v>
      </c>
      <c r="K1123">
        <v>0</v>
      </c>
      <c r="L1123" t="s">
        <v>53</v>
      </c>
      <c r="M1123">
        <v>2</v>
      </c>
      <c r="N1123">
        <v>2</v>
      </c>
      <c r="O1123">
        <v>1</v>
      </c>
      <c r="P1123">
        <v>2</v>
      </c>
      <c r="Q1123" t="s">
        <v>51</v>
      </c>
      <c r="R1123" t="b">
        <f>TRUE()</f>
        <v>1</v>
      </c>
      <c r="S1123" t="b">
        <f t="shared" si="106"/>
        <v>0</v>
      </c>
      <c r="T1123">
        <v>0</v>
      </c>
      <c r="U1123">
        <v>1</v>
      </c>
      <c r="V1123">
        <v>1</v>
      </c>
    </row>
    <row r="1124" spans="1:22" ht="15" customHeight="1" x14ac:dyDescent="0.25">
      <c r="A1124">
        <v>1123</v>
      </c>
      <c r="B1124">
        <v>3</v>
      </c>
      <c r="C1124">
        <v>61.5</v>
      </c>
      <c r="D1124">
        <v>0</v>
      </c>
      <c r="E1124">
        <v>0</v>
      </c>
      <c r="F1124">
        <v>16</v>
      </c>
      <c r="G1124">
        <v>946.16666669999995</v>
      </c>
      <c r="H1124">
        <v>0</v>
      </c>
      <c r="I1124">
        <v>1.0526316000000001E-2</v>
      </c>
      <c r="J1124">
        <v>0</v>
      </c>
      <c r="K1124">
        <v>0</v>
      </c>
      <c r="L1124" t="s">
        <v>53</v>
      </c>
      <c r="M1124">
        <v>2</v>
      </c>
      <c r="N1124">
        <v>2</v>
      </c>
      <c r="O1124">
        <v>1</v>
      </c>
      <c r="P1124">
        <v>10</v>
      </c>
      <c r="Q1124" t="s">
        <v>52</v>
      </c>
      <c r="R1124" t="b">
        <f t="shared" ref="R1124:R1141" si="107">FALSE()</f>
        <v>0</v>
      </c>
      <c r="S1124" t="b">
        <f t="shared" si="106"/>
        <v>0</v>
      </c>
      <c r="T1124">
        <v>0</v>
      </c>
      <c r="U1124">
        <v>0</v>
      </c>
      <c r="V1124">
        <v>0</v>
      </c>
    </row>
    <row r="1125" spans="1:22" ht="15" customHeight="1" x14ac:dyDescent="0.25">
      <c r="A1125">
        <v>1124</v>
      </c>
      <c r="B1125">
        <v>0</v>
      </c>
      <c r="C1125">
        <v>0</v>
      </c>
      <c r="D1125">
        <v>0</v>
      </c>
      <c r="E1125">
        <v>0</v>
      </c>
      <c r="F1125">
        <v>2</v>
      </c>
      <c r="G1125">
        <v>0</v>
      </c>
      <c r="H1125">
        <v>0.2</v>
      </c>
      <c r="I1125">
        <v>0.2</v>
      </c>
      <c r="J1125">
        <v>0</v>
      </c>
      <c r="K1125">
        <v>0</v>
      </c>
      <c r="L1125" t="s">
        <v>53</v>
      </c>
      <c r="M1125">
        <v>2</v>
      </c>
      <c r="N1125">
        <v>2</v>
      </c>
      <c r="O1125">
        <v>1</v>
      </c>
      <c r="P1125">
        <v>1</v>
      </c>
      <c r="Q1125" t="s">
        <v>51</v>
      </c>
      <c r="R1125" t="b">
        <f t="shared" si="107"/>
        <v>0</v>
      </c>
      <c r="S1125" t="b">
        <f t="shared" si="106"/>
        <v>0</v>
      </c>
      <c r="T1125">
        <v>0</v>
      </c>
      <c r="U1125">
        <v>0</v>
      </c>
      <c r="V1125">
        <v>1</v>
      </c>
    </row>
    <row r="1126" spans="1:22" ht="15" customHeight="1" x14ac:dyDescent="0.25">
      <c r="A1126">
        <v>1125</v>
      </c>
      <c r="B1126">
        <v>0</v>
      </c>
      <c r="C1126">
        <v>0</v>
      </c>
      <c r="D1126">
        <v>0</v>
      </c>
      <c r="E1126">
        <v>0</v>
      </c>
      <c r="F1126">
        <v>3</v>
      </c>
      <c r="G1126">
        <v>514</v>
      </c>
      <c r="H1126">
        <v>0</v>
      </c>
      <c r="I1126">
        <v>6.6666666999999999E-2</v>
      </c>
      <c r="J1126">
        <v>0</v>
      </c>
      <c r="K1126">
        <v>0</v>
      </c>
      <c r="L1126" t="s">
        <v>53</v>
      </c>
      <c r="M1126">
        <v>2</v>
      </c>
      <c r="N1126">
        <v>2</v>
      </c>
      <c r="O1126">
        <v>3</v>
      </c>
      <c r="P1126">
        <v>1</v>
      </c>
      <c r="Q1126" t="s">
        <v>51</v>
      </c>
      <c r="R1126" t="b">
        <f t="shared" si="107"/>
        <v>0</v>
      </c>
      <c r="S1126" t="b">
        <f t="shared" si="106"/>
        <v>0</v>
      </c>
      <c r="T1126">
        <v>0</v>
      </c>
      <c r="U1126">
        <v>0</v>
      </c>
      <c r="V1126">
        <v>1</v>
      </c>
    </row>
    <row r="1127" spans="1:22" ht="15" customHeight="1" x14ac:dyDescent="0.25">
      <c r="A1127">
        <v>1126</v>
      </c>
      <c r="B1127">
        <v>1</v>
      </c>
      <c r="C1127">
        <v>58</v>
      </c>
      <c r="D1127">
        <v>0</v>
      </c>
      <c r="E1127">
        <v>0</v>
      </c>
      <c r="F1127">
        <v>5</v>
      </c>
      <c r="G1127">
        <v>64</v>
      </c>
      <c r="H1127">
        <v>0</v>
      </c>
      <c r="I1127">
        <v>1.6666667E-2</v>
      </c>
      <c r="J1127">
        <v>0</v>
      </c>
      <c r="K1127">
        <v>0</v>
      </c>
      <c r="L1127" t="s">
        <v>53</v>
      </c>
      <c r="M1127">
        <v>1</v>
      </c>
      <c r="N1127">
        <v>1</v>
      </c>
      <c r="O1127">
        <v>4</v>
      </c>
      <c r="P1127">
        <v>2</v>
      </c>
      <c r="Q1127" t="s">
        <v>52</v>
      </c>
      <c r="R1127" t="b">
        <f t="shared" si="107"/>
        <v>0</v>
      </c>
      <c r="S1127" t="b">
        <f t="shared" si="106"/>
        <v>0</v>
      </c>
      <c r="T1127">
        <v>0</v>
      </c>
      <c r="U1127">
        <v>0</v>
      </c>
      <c r="V1127">
        <v>0</v>
      </c>
    </row>
    <row r="1128" spans="1:22" ht="15" customHeight="1" x14ac:dyDescent="0.25">
      <c r="A1128">
        <v>1127</v>
      </c>
      <c r="B1128">
        <v>0</v>
      </c>
      <c r="C1128">
        <v>0</v>
      </c>
      <c r="D1128">
        <v>0</v>
      </c>
      <c r="E1128">
        <v>0</v>
      </c>
      <c r="F1128">
        <v>2</v>
      </c>
      <c r="G1128">
        <v>210</v>
      </c>
      <c r="H1128">
        <v>0</v>
      </c>
      <c r="I1128">
        <v>0.1</v>
      </c>
      <c r="J1128">
        <v>0</v>
      </c>
      <c r="K1128">
        <v>0</v>
      </c>
      <c r="L1128" t="s">
        <v>53</v>
      </c>
      <c r="M1128">
        <v>3</v>
      </c>
      <c r="N1128">
        <v>2</v>
      </c>
      <c r="O1128">
        <v>1</v>
      </c>
      <c r="P1128">
        <v>2</v>
      </c>
      <c r="Q1128" t="s">
        <v>51</v>
      </c>
      <c r="R1128" t="b">
        <f t="shared" si="107"/>
        <v>0</v>
      </c>
      <c r="S1128" t="b">
        <f t="shared" si="106"/>
        <v>0</v>
      </c>
      <c r="T1128">
        <v>0</v>
      </c>
      <c r="U1128">
        <v>0</v>
      </c>
      <c r="V1128">
        <v>1</v>
      </c>
    </row>
    <row r="1129" spans="1:22" ht="15" customHeight="1" x14ac:dyDescent="0.25">
      <c r="A1129">
        <v>1128</v>
      </c>
      <c r="B1129">
        <v>2</v>
      </c>
      <c r="C1129">
        <v>243</v>
      </c>
      <c r="D1129">
        <v>0</v>
      </c>
      <c r="E1129">
        <v>0</v>
      </c>
      <c r="F1129">
        <v>12</v>
      </c>
      <c r="G1129">
        <v>1180.5</v>
      </c>
      <c r="H1129">
        <v>0</v>
      </c>
      <c r="I1129">
        <v>7.6923080000000001E-3</v>
      </c>
      <c r="J1129">
        <v>0</v>
      </c>
      <c r="K1129">
        <v>0</v>
      </c>
      <c r="L1129" t="s">
        <v>53</v>
      </c>
      <c r="M1129">
        <v>1</v>
      </c>
      <c r="N1129">
        <v>1</v>
      </c>
      <c r="O1129">
        <v>1</v>
      </c>
      <c r="P1129">
        <v>9</v>
      </c>
      <c r="Q1129" t="s">
        <v>51</v>
      </c>
      <c r="R1129" t="b">
        <f t="shared" si="107"/>
        <v>0</v>
      </c>
      <c r="S1129" t="b">
        <f t="shared" si="106"/>
        <v>0</v>
      </c>
      <c r="T1129">
        <v>0</v>
      </c>
      <c r="U1129">
        <v>0</v>
      </c>
      <c r="V1129">
        <v>1</v>
      </c>
    </row>
    <row r="1130" spans="1:22" ht="15" customHeight="1" x14ac:dyDescent="0.25">
      <c r="A1130">
        <v>1129</v>
      </c>
      <c r="B1130">
        <v>0</v>
      </c>
      <c r="C1130">
        <v>0</v>
      </c>
      <c r="D1130">
        <v>0</v>
      </c>
      <c r="E1130">
        <v>0</v>
      </c>
      <c r="F1130">
        <v>9</v>
      </c>
      <c r="G1130">
        <v>771.5</v>
      </c>
      <c r="H1130">
        <v>2.2222222E-2</v>
      </c>
      <c r="I1130">
        <v>4.4444444E-2</v>
      </c>
      <c r="J1130">
        <v>0</v>
      </c>
      <c r="K1130">
        <v>0</v>
      </c>
      <c r="L1130" t="s">
        <v>53</v>
      </c>
      <c r="M1130">
        <v>1</v>
      </c>
      <c r="N1130">
        <v>1</v>
      </c>
      <c r="O1130">
        <v>6</v>
      </c>
      <c r="P1130">
        <v>1</v>
      </c>
      <c r="Q1130" t="s">
        <v>51</v>
      </c>
      <c r="R1130" t="b">
        <f t="shared" si="107"/>
        <v>0</v>
      </c>
      <c r="S1130" t="b">
        <f t="shared" si="106"/>
        <v>0</v>
      </c>
      <c r="T1130">
        <v>0</v>
      </c>
      <c r="U1130">
        <v>0</v>
      </c>
      <c r="V1130">
        <v>1</v>
      </c>
    </row>
    <row r="1131" spans="1:22" ht="15" customHeight="1" x14ac:dyDescent="0.25">
      <c r="A1131">
        <v>1130</v>
      </c>
      <c r="B1131">
        <v>1</v>
      </c>
      <c r="C1131">
        <v>4</v>
      </c>
      <c r="D1131">
        <v>0</v>
      </c>
      <c r="E1131">
        <v>0</v>
      </c>
      <c r="F1131">
        <v>37</v>
      </c>
      <c r="G1131">
        <v>1096.75</v>
      </c>
      <c r="H1131">
        <v>0</v>
      </c>
      <c r="I1131">
        <v>2.0175439E-2</v>
      </c>
      <c r="J1131">
        <v>0</v>
      </c>
      <c r="K1131">
        <v>0</v>
      </c>
      <c r="L1131" t="s">
        <v>53</v>
      </c>
      <c r="M1131">
        <v>2</v>
      </c>
      <c r="N1131">
        <v>2</v>
      </c>
      <c r="O1131">
        <v>6</v>
      </c>
      <c r="P1131">
        <v>10</v>
      </c>
      <c r="Q1131" t="s">
        <v>51</v>
      </c>
      <c r="R1131" t="b">
        <f t="shared" si="107"/>
        <v>0</v>
      </c>
      <c r="S1131" t="b">
        <f t="shared" si="106"/>
        <v>0</v>
      </c>
      <c r="T1131">
        <v>0</v>
      </c>
      <c r="U1131">
        <v>0</v>
      </c>
      <c r="V1131">
        <v>1</v>
      </c>
    </row>
    <row r="1132" spans="1:22" ht="15" customHeight="1" x14ac:dyDescent="0.25">
      <c r="A1132">
        <v>1131</v>
      </c>
      <c r="B1132">
        <v>0</v>
      </c>
      <c r="C1132">
        <v>0</v>
      </c>
      <c r="D1132">
        <v>0</v>
      </c>
      <c r="E1132">
        <v>0</v>
      </c>
      <c r="F1132">
        <v>5</v>
      </c>
      <c r="G1132">
        <v>381.66666670000001</v>
      </c>
      <c r="H1132">
        <v>0</v>
      </c>
      <c r="I1132">
        <v>0.02</v>
      </c>
      <c r="J1132">
        <v>0</v>
      </c>
      <c r="K1132">
        <v>0</v>
      </c>
      <c r="L1132" t="s">
        <v>53</v>
      </c>
      <c r="M1132">
        <v>1</v>
      </c>
      <c r="N1132">
        <v>1</v>
      </c>
      <c r="O1132">
        <v>3</v>
      </c>
      <c r="P1132">
        <v>2</v>
      </c>
      <c r="Q1132" t="s">
        <v>51</v>
      </c>
      <c r="R1132" t="b">
        <f t="shared" si="107"/>
        <v>0</v>
      </c>
      <c r="S1132" t="b">
        <f t="shared" si="106"/>
        <v>0</v>
      </c>
      <c r="T1132">
        <v>0</v>
      </c>
      <c r="U1132">
        <v>0</v>
      </c>
      <c r="V1132">
        <v>1</v>
      </c>
    </row>
    <row r="1133" spans="1:22" ht="15" customHeight="1" x14ac:dyDescent="0.25">
      <c r="A1133">
        <v>1132</v>
      </c>
      <c r="B1133">
        <v>9</v>
      </c>
      <c r="C1133">
        <v>210.66666670000001</v>
      </c>
      <c r="D1133">
        <v>3</v>
      </c>
      <c r="E1133">
        <v>127</v>
      </c>
      <c r="F1133">
        <v>55</v>
      </c>
      <c r="G1133">
        <v>1509.5944440000001</v>
      </c>
      <c r="H1133">
        <v>6.4516130000000001E-3</v>
      </c>
      <c r="I1133">
        <v>2.0161289999999998E-2</v>
      </c>
      <c r="J1133">
        <v>14.68324522</v>
      </c>
      <c r="K1133">
        <v>0</v>
      </c>
      <c r="L1133" t="s">
        <v>53</v>
      </c>
      <c r="M1133">
        <v>2</v>
      </c>
      <c r="N1133">
        <v>5</v>
      </c>
      <c r="O1133">
        <v>1</v>
      </c>
      <c r="P1133">
        <v>2</v>
      </c>
      <c r="Q1133" t="s">
        <v>51</v>
      </c>
      <c r="R1133" t="b">
        <f t="shared" si="107"/>
        <v>0</v>
      </c>
      <c r="S1133" t="b">
        <f t="shared" si="106"/>
        <v>0</v>
      </c>
      <c r="T1133">
        <v>0</v>
      </c>
      <c r="U1133">
        <v>0</v>
      </c>
      <c r="V1133">
        <v>1</v>
      </c>
    </row>
    <row r="1134" spans="1:22" ht="15" customHeight="1" x14ac:dyDescent="0.25">
      <c r="A1134">
        <v>1133</v>
      </c>
      <c r="B1134">
        <v>0</v>
      </c>
      <c r="C1134">
        <v>0</v>
      </c>
      <c r="D1134">
        <v>0</v>
      </c>
      <c r="E1134">
        <v>0</v>
      </c>
      <c r="F1134">
        <v>4</v>
      </c>
      <c r="G1134">
        <v>69</v>
      </c>
      <c r="H1134">
        <v>0</v>
      </c>
      <c r="I1134">
        <v>0.05</v>
      </c>
      <c r="J1134">
        <v>0</v>
      </c>
      <c r="K1134">
        <v>0</v>
      </c>
      <c r="L1134" t="s">
        <v>53</v>
      </c>
      <c r="M1134">
        <v>1</v>
      </c>
      <c r="N1134">
        <v>1</v>
      </c>
      <c r="O1134">
        <v>1</v>
      </c>
      <c r="P1134">
        <v>2</v>
      </c>
      <c r="Q1134" t="s">
        <v>51</v>
      </c>
      <c r="R1134" t="b">
        <f t="shared" si="107"/>
        <v>0</v>
      </c>
      <c r="S1134" t="b">
        <f t="shared" si="106"/>
        <v>0</v>
      </c>
      <c r="T1134">
        <v>0</v>
      </c>
      <c r="U1134">
        <v>0</v>
      </c>
      <c r="V1134">
        <v>1</v>
      </c>
    </row>
    <row r="1135" spans="1:22" ht="15" customHeight="1" x14ac:dyDescent="0.25">
      <c r="A1135">
        <v>1134</v>
      </c>
      <c r="B1135">
        <v>0</v>
      </c>
      <c r="C1135">
        <v>0</v>
      </c>
      <c r="D1135">
        <v>0</v>
      </c>
      <c r="E1135">
        <v>0</v>
      </c>
      <c r="F1135">
        <v>1</v>
      </c>
      <c r="G1135">
        <v>0</v>
      </c>
      <c r="H1135">
        <v>0.2</v>
      </c>
      <c r="I1135">
        <v>0.2</v>
      </c>
      <c r="J1135">
        <v>0</v>
      </c>
      <c r="K1135">
        <v>0</v>
      </c>
      <c r="L1135" t="s">
        <v>53</v>
      </c>
      <c r="M1135">
        <v>2</v>
      </c>
      <c r="N1135">
        <v>4</v>
      </c>
      <c r="O1135">
        <v>5</v>
      </c>
      <c r="P1135">
        <v>1</v>
      </c>
      <c r="Q1135" t="s">
        <v>51</v>
      </c>
      <c r="R1135" t="b">
        <f t="shared" si="107"/>
        <v>0</v>
      </c>
      <c r="S1135" t="b">
        <f t="shared" si="106"/>
        <v>0</v>
      </c>
      <c r="T1135">
        <v>0</v>
      </c>
      <c r="U1135">
        <v>0</v>
      </c>
      <c r="V1135">
        <v>1</v>
      </c>
    </row>
    <row r="1136" spans="1:22" ht="15" customHeight="1" x14ac:dyDescent="0.25">
      <c r="A1136">
        <v>1135</v>
      </c>
      <c r="B1136">
        <v>0</v>
      </c>
      <c r="C1136">
        <v>0</v>
      </c>
      <c r="D1136">
        <v>0</v>
      </c>
      <c r="E1136">
        <v>0</v>
      </c>
      <c r="F1136">
        <v>5</v>
      </c>
      <c r="G1136">
        <v>103</v>
      </c>
      <c r="H1136">
        <v>0</v>
      </c>
      <c r="I1136">
        <v>0.04</v>
      </c>
      <c r="J1136">
        <v>0</v>
      </c>
      <c r="K1136">
        <v>0</v>
      </c>
      <c r="L1136" t="s">
        <v>53</v>
      </c>
      <c r="M1136">
        <v>2</v>
      </c>
      <c r="N1136">
        <v>2</v>
      </c>
      <c r="O1136">
        <v>1</v>
      </c>
      <c r="P1136">
        <v>2</v>
      </c>
      <c r="Q1136" t="s">
        <v>51</v>
      </c>
      <c r="R1136" t="b">
        <f t="shared" si="107"/>
        <v>0</v>
      </c>
      <c r="S1136" t="b">
        <f t="shared" si="106"/>
        <v>0</v>
      </c>
      <c r="T1136">
        <v>0</v>
      </c>
      <c r="U1136">
        <v>0</v>
      </c>
      <c r="V1136">
        <v>1</v>
      </c>
    </row>
    <row r="1137" spans="1:22" ht="15" customHeight="1" x14ac:dyDescent="0.25">
      <c r="A1137">
        <v>1136</v>
      </c>
      <c r="B1137">
        <v>0</v>
      </c>
      <c r="C1137">
        <v>0</v>
      </c>
      <c r="D1137">
        <v>0</v>
      </c>
      <c r="E1137">
        <v>0</v>
      </c>
      <c r="F1137">
        <v>2</v>
      </c>
      <c r="G1137">
        <v>36.5</v>
      </c>
      <c r="H1137">
        <v>0</v>
      </c>
      <c r="I1137">
        <v>3.3333333E-2</v>
      </c>
      <c r="J1137">
        <v>0</v>
      </c>
      <c r="K1137">
        <v>0</v>
      </c>
      <c r="L1137" t="s">
        <v>53</v>
      </c>
      <c r="M1137">
        <v>3</v>
      </c>
      <c r="N1137">
        <v>2</v>
      </c>
      <c r="O1137">
        <v>1</v>
      </c>
      <c r="P1137">
        <v>1</v>
      </c>
      <c r="Q1137" t="s">
        <v>51</v>
      </c>
      <c r="R1137" t="b">
        <f t="shared" si="107"/>
        <v>0</v>
      </c>
      <c r="S1137" t="b">
        <f t="shared" si="106"/>
        <v>0</v>
      </c>
      <c r="T1137">
        <v>0</v>
      </c>
      <c r="U1137">
        <v>0</v>
      </c>
      <c r="V1137">
        <v>1</v>
      </c>
    </row>
    <row r="1138" spans="1:22" ht="15" customHeight="1" x14ac:dyDescent="0.25">
      <c r="A1138">
        <v>1137</v>
      </c>
      <c r="B1138">
        <v>0</v>
      </c>
      <c r="C1138">
        <v>0</v>
      </c>
      <c r="D1138">
        <v>0</v>
      </c>
      <c r="E1138">
        <v>0</v>
      </c>
      <c r="F1138">
        <v>6</v>
      </c>
      <c r="G1138">
        <v>226</v>
      </c>
      <c r="H1138">
        <v>0</v>
      </c>
      <c r="I1138">
        <v>0.04</v>
      </c>
      <c r="J1138">
        <v>0</v>
      </c>
      <c r="K1138">
        <v>0</v>
      </c>
      <c r="L1138" t="s">
        <v>53</v>
      </c>
      <c r="M1138">
        <v>2</v>
      </c>
      <c r="N1138">
        <v>2</v>
      </c>
      <c r="O1138">
        <v>1</v>
      </c>
      <c r="P1138">
        <v>2</v>
      </c>
      <c r="Q1138" t="s">
        <v>51</v>
      </c>
      <c r="R1138" t="b">
        <f t="shared" si="107"/>
        <v>0</v>
      </c>
      <c r="S1138" t="b">
        <f t="shared" si="106"/>
        <v>0</v>
      </c>
      <c r="T1138">
        <v>0</v>
      </c>
      <c r="U1138">
        <v>0</v>
      </c>
      <c r="V1138">
        <v>1</v>
      </c>
    </row>
    <row r="1139" spans="1:22" ht="15" customHeight="1" x14ac:dyDescent="0.25">
      <c r="A1139">
        <v>1138</v>
      </c>
      <c r="B1139">
        <v>1</v>
      </c>
      <c r="C1139">
        <v>156.14285709999999</v>
      </c>
      <c r="D1139">
        <v>0</v>
      </c>
      <c r="E1139">
        <v>0</v>
      </c>
      <c r="F1139">
        <v>18</v>
      </c>
      <c r="G1139">
        <v>1181.1984130000001</v>
      </c>
      <c r="H1139">
        <v>0</v>
      </c>
      <c r="I1139">
        <v>4.8235293999999998E-2</v>
      </c>
      <c r="J1139">
        <v>0</v>
      </c>
      <c r="K1139">
        <v>0</v>
      </c>
      <c r="L1139" t="s">
        <v>53</v>
      </c>
      <c r="M1139">
        <v>3</v>
      </c>
      <c r="N1139">
        <v>2</v>
      </c>
      <c r="O1139">
        <v>4</v>
      </c>
      <c r="P1139">
        <v>1</v>
      </c>
      <c r="Q1139" t="s">
        <v>51</v>
      </c>
      <c r="R1139" t="b">
        <f t="shared" si="107"/>
        <v>0</v>
      </c>
      <c r="S1139" t="b">
        <f t="shared" si="106"/>
        <v>0</v>
      </c>
      <c r="T1139">
        <v>0</v>
      </c>
      <c r="U1139">
        <v>0</v>
      </c>
      <c r="V1139">
        <v>1</v>
      </c>
    </row>
    <row r="1140" spans="1:22" ht="15" customHeight="1" x14ac:dyDescent="0.25">
      <c r="A1140">
        <v>1139</v>
      </c>
      <c r="B1140">
        <v>2</v>
      </c>
      <c r="C1140">
        <v>0</v>
      </c>
      <c r="D1140">
        <v>0</v>
      </c>
      <c r="E1140">
        <v>0</v>
      </c>
      <c r="F1140">
        <v>17</v>
      </c>
      <c r="G1140">
        <v>1394.666667</v>
      </c>
      <c r="H1140">
        <v>0</v>
      </c>
      <c r="I1140">
        <v>2.9761905000000002E-2</v>
      </c>
      <c r="J1140">
        <v>0</v>
      </c>
      <c r="K1140">
        <v>0</v>
      </c>
      <c r="L1140" t="s">
        <v>53</v>
      </c>
      <c r="M1140">
        <v>2</v>
      </c>
      <c r="N1140">
        <v>4</v>
      </c>
      <c r="O1140">
        <v>2</v>
      </c>
      <c r="P1140">
        <v>6</v>
      </c>
      <c r="Q1140" t="s">
        <v>51</v>
      </c>
      <c r="R1140" t="b">
        <f t="shared" si="107"/>
        <v>0</v>
      </c>
      <c r="S1140" t="b">
        <f t="shared" si="106"/>
        <v>0</v>
      </c>
      <c r="T1140">
        <v>0</v>
      </c>
      <c r="U1140">
        <v>0</v>
      </c>
      <c r="V1140">
        <v>1</v>
      </c>
    </row>
    <row r="1141" spans="1:22" ht="15" customHeight="1" x14ac:dyDescent="0.25">
      <c r="A1141">
        <v>1140</v>
      </c>
      <c r="B1141">
        <v>5</v>
      </c>
      <c r="C1141">
        <v>282</v>
      </c>
      <c r="D1141">
        <v>0</v>
      </c>
      <c r="E1141">
        <v>0</v>
      </c>
      <c r="F1141">
        <v>8</v>
      </c>
      <c r="G1141">
        <v>326</v>
      </c>
      <c r="H1141">
        <v>0</v>
      </c>
      <c r="I1141">
        <v>2.2222222E-2</v>
      </c>
      <c r="J1141">
        <v>0</v>
      </c>
      <c r="K1141">
        <v>0</v>
      </c>
      <c r="L1141" t="s">
        <v>53</v>
      </c>
      <c r="M1141">
        <v>1</v>
      </c>
      <c r="N1141">
        <v>1</v>
      </c>
      <c r="O1141">
        <v>1</v>
      </c>
      <c r="P1141">
        <v>3</v>
      </c>
      <c r="Q1141" t="s">
        <v>51</v>
      </c>
      <c r="R1141" t="b">
        <f t="shared" si="107"/>
        <v>0</v>
      </c>
      <c r="S1141" t="b">
        <f t="shared" si="106"/>
        <v>0</v>
      </c>
      <c r="T1141">
        <v>0</v>
      </c>
      <c r="U1141">
        <v>0</v>
      </c>
      <c r="V1141">
        <v>1</v>
      </c>
    </row>
    <row r="1142" spans="1:22" ht="15" customHeight="1" x14ac:dyDescent="0.25">
      <c r="A1142">
        <v>1141</v>
      </c>
      <c r="B1142">
        <v>0</v>
      </c>
      <c r="C1142">
        <v>0</v>
      </c>
      <c r="D1142">
        <v>0</v>
      </c>
      <c r="E1142">
        <v>0</v>
      </c>
      <c r="F1142">
        <v>9</v>
      </c>
      <c r="G1142">
        <v>459.83076920000002</v>
      </c>
      <c r="H1142">
        <v>0</v>
      </c>
      <c r="I1142">
        <v>1.5873020000000001E-3</v>
      </c>
      <c r="J1142">
        <v>0</v>
      </c>
      <c r="K1142">
        <v>0</v>
      </c>
      <c r="L1142" t="s">
        <v>53</v>
      </c>
      <c r="M1142">
        <v>3</v>
      </c>
      <c r="N1142">
        <v>2</v>
      </c>
      <c r="O1142">
        <v>8</v>
      </c>
      <c r="P1142">
        <v>2</v>
      </c>
      <c r="Q1142" t="s">
        <v>51</v>
      </c>
      <c r="R1142" t="b">
        <f>TRUE()</f>
        <v>1</v>
      </c>
      <c r="S1142" t="b">
        <f t="shared" si="106"/>
        <v>0</v>
      </c>
      <c r="T1142">
        <v>0</v>
      </c>
      <c r="U1142">
        <v>1</v>
      </c>
      <c r="V1142">
        <v>1</v>
      </c>
    </row>
    <row r="1143" spans="1:22" ht="15" customHeight="1" x14ac:dyDescent="0.25">
      <c r="A1143">
        <v>1142</v>
      </c>
      <c r="B1143">
        <v>3</v>
      </c>
      <c r="C1143">
        <v>512.83333330000005</v>
      </c>
      <c r="D1143">
        <v>2</v>
      </c>
      <c r="E1143">
        <v>278</v>
      </c>
      <c r="F1143">
        <v>3</v>
      </c>
      <c r="G1143">
        <v>162</v>
      </c>
      <c r="H1143">
        <v>0</v>
      </c>
      <c r="I1143">
        <v>1.4285714E-2</v>
      </c>
      <c r="J1143">
        <v>0</v>
      </c>
      <c r="K1143">
        <v>0</v>
      </c>
      <c r="L1143" t="s">
        <v>53</v>
      </c>
      <c r="M1143">
        <v>3</v>
      </c>
      <c r="N1143">
        <v>2</v>
      </c>
      <c r="O1143">
        <v>1</v>
      </c>
      <c r="P1143">
        <v>8</v>
      </c>
      <c r="Q1143" t="s">
        <v>52</v>
      </c>
      <c r="R1143" t="b">
        <f>TRUE()</f>
        <v>1</v>
      </c>
      <c r="S1143" t="b">
        <f t="shared" si="106"/>
        <v>0</v>
      </c>
      <c r="T1143">
        <v>0</v>
      </c>
      <c r="U1143">
        <v>1</v>
      </c>
      <c r="V1143">
        <v>0</v>
      </c>
    </row>
    <row r="1144" spans="1:22" ht="15" customHeight="1" x14ac:dyDescent="0.25">
      <c r="A1144">
        <v>1143</v>
      </c>
      <c r="B1144">
        <v>0</v>
      </c>
      <c r="C1144">
        <v>0</v>
      </c>
      <c r="D1144">
        <v>0</v>
      </c>
      <c r="E1144">
        <v>0</v>
      </c>
      <c r="F1144">
        <v>1</v>
      </c>
      <c r="G1144">
        <v>0</v>
      </c>
      <c r="H1144">
        <v>0.2</v>
      </c>
      <c r="I1144">
        <v>0.2</v>
      </c>
      <c r="J1144">
        <v>0</v>
      </c>
      <c r="K1144">
        <v>0</v>
      </c>
      <c r="L1144" t="s">
        <v>53</v>
      </c>
      <c r="M1144">
        <v>2</v>
      </c>
      <c r="N1144">
        <v>6</v>
      </c>
      <c r="O1144">
        <v>1</v>
      </c>
      <c r="P1144">
        <v>1</v>
      </c>
      <c r="Q1144" t="s">
        <v>51</v>
      </c>
      <c r="R1144" t="b">
        <f t="shared" ref="R1144:R1151" si="108">FALSE()</f>
        <v>0</v>
      </c>
      <c r="S1144" t="b">
        <f t="shared" si="106"/>
        <v>0</v>
      </c>
      <c r="T1144">
        <v>0</v>
      </c>
      <c r="U1144">
        <v>0</v>
      </c>
      <c r="V1144">
        <v>1</v>
      </c>
    </row>
    <row r="1145" spans="1:22" ht="15" customHeight="1" x14ac:dyDescent="0.25">
      <c r="A1145">
        <v>1144</v>
      </c>
      <c r="B1145">
        <v>0</v>
      </c>
      <c r="C1145">
        <v>0</v>
      </c>
      <c r="D1145">
        <v>0</v>
      </c>
      <c r="E1145">
        <v>0</v>
      </c>
      <c r="F1145">
        <v>1</v>
      </c>
      <c r="G1145">
        <v>0</v>
      </c>
      <c r="H1145">
        <v>0.2</v>
      </c>
      <c r="I1145">
        <v>0.2</v>
      </c>
      <c r="J1145">
        <v>0</v>
      </c>
      <c r="K1145">
        <v>0</v>
      </c>
      <c r="L1145" t="s">
        <v>53</v>
      </c>
      <c r="M1145">
        <v>1</v>
      </c>
      <c r="N1145">
        <v>1</v>
      </c>
      <c r="O1145">
        <v>3</v>
      </c>
      <c r="P1145">
        <v>1</v>
      </c>
      <c r="Q1145" t="s">
        <v>51</v>
      </c>
      <c r="R1145" t="b">
        <f t="shared" si="108"/>
        <v>0</v>
      </c>
      <c r="S1145" t="b">
        <f t="shared" si="106"/>
        <v>0</v>
      </c>
      <c r="T1145">
        <v>0</v>
      </c>
      <c r="U1145">
        <v>0</v>
      </c>
      <c r="V1145">
        <v>1</v>
      </c>
    </row>
    <row r="1146" spans="1:22" ht="15" customHeight="1" x14ac:dyDescent="0.25">
      <c r="A1146">
        <v>1145</v>
      </c>
      <c r="B1146">
        <v>1</v>
      </c>
      <c r="C1146">
        <v>112</v>
      </c>
      <c r="D1146">
        <v>0</v>
      </c>
      <c r="E1146">
        <v>0</v>
      </c>
      <c r="F1146">
        <v>37</v>
      </c>
      <c r="G1146">
        <v>2043.5</v>
      </c>
      <c r="H1146">
        <v>5.5555559999999997E-3</v>
      </c>
      <c r="I1146">
        <v>1.6666667E-2</v>
      </c>
      <c r="J1146">
        <v>12.3578472</v>
      </c>
      <c r="K1146">
        <v>0</v>
      </c>
      <c r="L1146" t="s">
        <v>53</v>
      </c>
      <c r="M1146">
        <v>2</v>
      </c>
      <c r="N1146">
        <v>5</v>
      </c>
      <c r="O1146">
        <v>3</v>
      </c>
      <c r="P1146">
        <v>6</v>
      </c>
      <c r="Q1146" t="s">
        <v>51</v>
      </c>
      <c r="R1146" t="b">
        <f t="shared" si="108"/>
        <v>0</v>
      </c>
      <c r="S1146" t="b">
        <f>TRUE()</f>
        <v>1</v>
      </c>
      <c r="T1146">
        <v>1</v>
      </c>
      <c r="U1146">
        <v>0</v>
      </c>
      <c r="V1146">
        <v>1</v>
      </c>
    </row>
    <row r="1147" spans="1:22" ht="15" customHeight="1" x14ac:dyDescent="0.25">
      <c r="A1147">
        <v>1146</v>
      </c>
      <c r="B1147">
        <v>4</v>
      </c>
      <c r="C1147">
        <v>73.5</v>
      </c>
      <c r="D1147">
        <v>0</v>
      </c>
      <c r="E1147">
        <v>0</v>
      </c>
      <c r="F1147">
        <v>24</v>
      </c>
      <c r="G1147">
        <v>663.46666670000002</v>
      </c>
      <c r="H1147">
        <v>2.5641029999999999E-3</v>
      </c>
      <c r="I1147">
        <v>4.395604E-3</v>
      </c>
      <c r="J1147">
        <v>0</v>
      </c>
      <c r="K1147">
        <v>0</v>
      </c>
      <c r="L1147" t="s">
        <v>53</v>
      </c>
      <c r="M1147">
        <v>3</v>
      </c>
      <c r="N1147">
        <v>2</v>
      </c>
      <c r="O1147">
        <v>1</v>
      </c>
      <c r="P1147">
        <v>1</v>
      </c>
      <c r="Q1147" t="s">
        <v>51</v>
      </c>
      <c r="R1147" t="b">
        <f t="shared" si="108"/>
        <v>0</v>
      </c>
      <c r="S1147" t="b">
        <f t="shared" ref="S1147:S1158" si="109">FALSE()</f>
        <v>0</v>
      </c>
      <c r="T1147">
        <v>0</v>
      </c>
      <c r="U1147">
        <v>0</v>
      </c>
      <c r="V1147">
        <v>1</v>
      </c>
    </row>
    <row r="1148" spans="1:22" ht="15" customHeight="1" x14ac:dyDescent="0.25">
      <c r="A1148">
        <v>1147</v>
      </c>
      <c r="B1148">
        <v>3</v>
      </c>
      <c r="C1148">
        <v>184.68888889999999</v>
      </c>
      <c r="D1148">
        <v>0</v>
      </c>
      <c r="E1148">
        <v>0</v>
      </c>
      <c r="F1148">
        <v>129</v>
      </c>
      <c r="G1148">
        <v>7669.2507939999996</v>
      </c>
      <c r="H1148">
        <v>0</v>
      </c>
      <c r="I1148">
        <v>9.1352039999999992E-3</v>
      </c>
      <c r="J1148">
        <v>0</v>
      </c>
      <c r="K1148">
        <v>0</v>
      </c>
      <c r="L1148" t="s">
        <v>53</v>
      </c>
      <c r="M1148">
        <v>2</v>
      </c>
      <c r="N1148">
        <v>2</v>
      </c>
      <c r="O1148">
        <v>8</v>
      </c>
      <c r="P1148">
        <v>13</v>
      </c>
      <c r="Q1148" t="s">
        <v>51</v>
      </c>
      <c r="R1148" t="b">
        <f t="shared" si="108"/>
        <v>0</v>
      </c>
      <c r="S1148" t="b">
        <f t="shared" si="109"/>
        <v>0</v>
      </c>
      <c r="T1148">
        <v>0</v>
      </c>
      <c r="U1148">
        <v>0</v>
      </c>
      <c r="V1148">
        <v>1</v>
      </c>
    </row>
    <row r="1149" spans="1:22" ht="15" customHeight="1" x14ac:dyDescent="0.25">
      <c r="A1149">
        <v>1148</v>
      </c>
      <c r="B1149">
        <v>5</v>
      </c>
      <c r="C1149">
        <v>75.166666669999998</v>
      </c>
      <c r="D1149">
        <v>0</v>
      </c>
      <c r="E1149">
        <v>0</v>
      </c>
      <c r="F1149">
        <v>12</v>
      </c>
      <c r="G1149">
        <v>115.16666669999999</v>
      </c>
      <c r="H1149">
        <v>2.8571428999999999E-2</v>
      </c>
      <c r="I1149">
        <v>4.2857143E-2</v>
      </c>
      <c r="J1149">
        <v>0</v>
      </c>
      <c r="K1149">
        <v>0</v>
      </c>
      <c r="L1149" t="s">
        <v>53</v>
      </c>
      <c r="M1149">
        <v>2</v>
      </c>
      <c r="N1149">
        <v>2</v>
      </c>
      <c r="O1149">
        <v>8</v>
      </c>
      <c r="P1149">
        <v>1</v>
      </c>
      <c r="Q1149" t="s">
        <v>51</v>
      </c>
      <c r="R1149" t="b">
        <f t="shared" si="108"/>
        <v>0</v>
      </c>
      <c r="S1149" t="b">
        <f t="shared" si="109"/>
        <v>0</v>
      </c>
      <c r="T1149">
        <v>0</v>
      </c>
      <c r="U1149">
        <v>0</v>
      </c>
      <c r="V1149">
        <v>1</v>
      </c>
    </row>
    <row r="1150" spans="1:22" ht="15" customHeight="1" x14ac:dyDescent="0.25">
      <c r="A1150">
        <v>1149</v>
      </c>
      <c r="B1150">
        <v>0</v>
      </c>
      <c r="C1150">
        <v>0</v>
      </c>
      <c r="D1150">
        <v>0</v>
      </c>
      <c r="E1150">
        <v>0</v>
      </c>
      <c r="F1150">
        <v>11</v>
      </c>
      <c r="G1150">
        <v>296.45</v>
      </c>
      <c r="H1150">
        <v>0</v>
      </c>
      <c r="I1150">
        <v>7.7922080000000001E-3</v>
      </c>
      <c r="J1150">
        <v>0</v>
      </c>
      <c r="K1150">
        <v>0</v>
      </c>
      <c r="L1150" t="s">
        <v>53</v>
      </c>
      <c r="M1150">
        <v>3</v>
      </c>
      <c r="N1150">
        <v>2</v>
      </c>
      <c r="O1150">
        <v>6</v>
      </c>
      <c r="P1150">
        <v>2</v>
      </c>
      <c r="Q1150" t="s">
        <v>51</v>
      </c>
      <c r="R1150" t="b">
        <f t="shared" si="108"/>
        <v>0</v>
      </c>
      <c r="S1150" t="b">
        <f t="shared" si="109"/>
        <v>0</v>
      </c>
      <c r="T1150">
        <v>0</v>
      </c>
      <c r="U1150">
        <v>0</v>
      </c>
      <c r="V1150">
        <v>1</v>
      </c>
    </row>
    <row r="1151" spans="1:22" ht="15" customHeight="1" x14ac:dyDescent="0.25">
      <c r="A1151">
        <v>1150</v>
      </c>
      <c r="B1151">
        <v>0</v>
      </c>
      <c r="C1151">
        <v>0</v>
      </c>
      <c r="D1151">
        <v>0</v>
      </c>
      <c r="E1151">
        <v>0</v>
      </c>
      <c r="F1151">
        <v>56</v>
      </c>
      <c r="G1151">
        <v>2633.869048</v>
      </c>
      <c r="H1151">
        <v>3.7037039999999999E-3</v>
      </c>
      <c r="I1151">
        <v>1.6666667E-2</v>
      </c>
      <c r="J1151">
        <v>0</v>
      </c>
      <c r="K1151">
        <v>0</v>
      </c>
      <c r="L1151" t="s">
        <v>53</v>
      </c>
      <c r="M1151">
        <v>2</v>
      </c>
      <c r="N1151">
        <v>5</v>
      </c>
      <c r="O1151">
        <v>1</v>
      </c>
      <c r="P1151">
        <v>1</v>
      </c>
      <c r="Q1151" t="s">
        <v>51</v>
      </c>
      <c r="R1151" t="b">
        <f t="shared" si="108"/>
        <v>0</v>
      </c>
      <c r="S1151" t="b">
        <f t="shared" si="109"/>
        <v>0</v>
      </c>
      <c r="T1151">
        <v>0</v>
      </c>
      <c r="U1151">
        <v>0</v>
      </c>
      <c r="V1151">
        <v>1</v>
      </c>
    </row>
    <row r="1152" spans="1:22" ht="15" customHeight="1" x14ac:dyDescent="0.25">
      <c r="A1152">
        <v>1151</v>
      </c>
      <c r="B1152">
        <v>0</v>
      </c>
      <c r="C1152">
        <v>0</v>
      </c>
      <c r="D1152">
        <v>0</v>
      </c>
      <c r="E1152">
        <v>0</v>
      </c>
      <c r="F1152">
        <v>19</v>
      </c>
      <c r="G1152">
        <v>392</v>
      </c>
      <c r="H1152">
        <v>2.1052632000000002E-2</v>
      </c>
      <c r="I1152">
        <v>5.2631578999999998E-2</v>
      </c>
      <c r="J1152">
        <v>0</v>
      </c>
      <c r="K1152">
        <v>0</v>
      </c>
      <c r="L1152" t="s">
        <v>53</v>
      </c>
      <c r="M1152">
        <v>2</v>
      </c>
      <c r="N1152">
        <v>2</v>
      </c>
      <c r="O1152">
        <v>5</v>
      </c>
      <c r="P1152">
        <v>1</v>
      </c>
      <c r="Q1152" t="s">
        <v>51</v>
      </c>
      <c r="R1152" t="b">
        <f>TRUE()</f>
        <v>1</v>
      </c>
      <c r="S1152" t="b">
        <f t="shared" si="109"/>
        <v>0</v>
      </c>
      <c r="T1152">
        <v>0</v>
      </c>
      <c r="U1152">
        <v>1</v>
      </c>
      <c r="V1152">
        <v>1</v>
      </c>
    </row>
    <row r="1153" spans="1:22" ht="15" customHeight="1" x14ac:dyDescent="0.25">
      <c r="A1153">
        <v>1152</v>
      </c>
      <c r="B1153">
        <v>1</v>
      </c>
      <c r="C1153">
        <v>19</v>
      </c>
      <c r="D1153">
        <v>0</v>
      </c>
      <c r="E1153">
        <v>0</v>
      </c>
      <c r="F1153">
        <v>13</v>
      </c>
      <c r="G1153">
        <v>748.66666669999995</v>
      </c>
      <c r="H1153">
        <v>0</v>
      </c>
      <c r="I1153">
        <v>2.0512821000000001E-2</v>
      </c>
      <c r="J1153">
        <v>0</v>
      </c>
      <c r="K1153">
        <v>0</v>
      </c>
      <c r="L1153" t="s">
        <v>53</v>
      </c>
      <c r="M1153">
        <v>1</v>
      </c>
      <c r="N1153">
        <v>2</v>
      </c>
      <c r="O1153">
        <v>6</v>
      </c>
      <c r="P1153">
        <v>3</v>
      </c>
      <c r="Q1153" t="s">
        <v>51</v>
      </c>
      <c r="R1153" t="b">
        <f>FALSE()</f>
        <v>0</v>
      </c>
      <c r="S1153" t="b">
        <f t="shared" si="109"/>
        <v>0</v>
      </c>
      <c r="T1153">
        <v>0</v>
      </c>
      <c r="U1153">
        <v>0</v>
      </c>
      <c r="V1153">
        <v>1</v>
      </c>
    </row>
    <row r="1154" spans="1:22" ht="15" customHeight="1" x14ac:dyDescent="0.25">
      <c r="A1154">
        <v>1153</v>
      </c>
      <c r="B1154">
        <v>6</v>
      </c>
      <c r="C1154">
        <v>302</v>
      </c>
      <c r="D1154">
        <v>0</v>
      </c>
      <c r="E1154">
        <v>0</v>
      </c>
      <c r="F1154">
        <v>18</v>
      </c>
      <c r="G1154">
        <v>834.66666669999995</v>
      </c>
      <c r="H1154">
        <v>4.7619050000000003E-3</v>
      </c>
      <c r="I1154">
        <v>2.1269841000000001E-2</v>
      </c>
      <c r="J1154">
        <v>0</v>
      </c>
      <c r="K1154">
        <v>0</v>
      </c>
      <c r="L1154" t="s">
        <v>53</v>
      </c>
      <c r="M1154">
        <v>1</v>
      </c>
      <c r="N1154">
        <v>1</v>
      </c>
      <c r="O1154">
        <v>1</v>
      </c>
      <c r="P1154">
        <v>9</v>
      </c>
      <c r="Q1154" t="s">
        <v>51</v>
      </c>
      <c r="R1154" t="b">
        <f>TRUE()</f>
        <v>1</v>
      </c>
      <c r="S1154" t="b">
        <f t="shared" si="109"/>
        <v>0</v>
      </c>
      <c r="T1154">
        <v>0</v>
      </c>
      <c r="U1154">
        <v>1</v>
      </c>
      <c r="V1154">
        <v>1</v>
      </c>
    </row>
    <row r="1155" spans="1:22" ht="15" customHeight="1" x14ac:dyDescent="0.25">
      <c r="A1155">
        <v>1154</v>
      </c>
      <c r="B1155">
        <v>0</v>
      </c>
      <c r="C1155">
        <v>0</v>
      </c>
      <c r="D1155">
        <v>0</v>
      </c>
      <c r="E1155">
        <v>0</v>
      </c>
      <c r="F1155">
        <v>2</v>
      </c>
      <c r="G1155">
        <v>5</v>
      </c>
      <c r="H1155">
        <v>0</v>
      </c>
      <c r="I1155">
        <v>0.1</v>
      </c>
      <c r="J1155">
        <v>0</v>
      </c>
      <c r="K1155">
        <v>0</v>
      </c>
      <c r="L1155" t="s">
        <v>53</v>
      </c>
      <c r="M1155">
        <v>2</v>
      </c>
      <c r="N1155">
        <v>2</v>
      </c>
      <c r="O1155">
        <v>1</v>
      </c>
      <c r="P1155">
        <v>1</v>
      </c>
      <c r="Q1155" t="s">
        <v>51</v>
      </c>
      <c r="R1155" t="b">
        <f>TRUE()</f>
        <v>1</v>
      </c>
      <c r="S1155" t="b">
        <f t="shared" si="109"/>
        <v>0</v>
      </c>
      <c r="T1155">
        <v>0</v>
      </c>
      <c r="U1155">
        <v>1</v>
      </c>
      <c r="V1155">
        <v>1</v>
      </c>
    </row>
    <row r="1156" spans="1:22" ht="15" customHeight="1" x14ac:dyDescent="0.25">
      <c r="A1156">
        <v>1155</v>
      </c>
      <c r="B1156">
        <v>0</v>
      </c>
      <c r="C1156">
        <v>0</v>
      </c>
      <c r="D1156">
        <v>0</v>
      </c>
      <c r="E1156">
        <v>0</v>
      </c>
      <c r="F1156">
        <v>1</v>
      </c>
      <c r="G1156">
        <v>0</v>
      </c>
      <c r="H1156">
        <v>0.2</v>
      </c>
      <c r="I1156">
        <v>0.2</v>
      </c>
      <c r="J1156">
        <v>0</v>
      </c>
      <c r="K1156">
        <v>0</v>
      </c>
      <c r="L1156" t="s">
        <v>53</v>
      </c>
      <c r="M1156">
        <v>1</v>
      </c>
      <c r="N1156">
        <v>1</v>
      </c>
      <c r="O1156">
        <v>1</v>
      </c>
      <c r="P1156">
        <v>9</v>
      </c>
      <c r="Q1156" t="s">
        <v>51</v>
      </c>
      <c r="R1156" t="b">
        <f>TRUE()</f>
        <v>1</v>
      </c>
      <c r="S1156" t="b">
        <f t="shared" si="109"/>
        <v>0</v>
      </c>
      <c r="T1156">
        <v>0</v>
      </c>
      <c r="U1156">
        <v>1</v>
      </c>
      <c r="V1156">
        <v>1</v>
      </c>
    </row>
    <row r="1157" spans="1:22" ht="15" customHeight="1" x14ac:dyDescent="0.25">
      <c r="A1157">
        <v>1156</v>
      </c>
      <c r="B1157">
        <v>0</v>
      </c>
      <c r="C1157">
        <v>0</v>
      </c>
      <c r="D1157">
        <v>0</v>
      </c>
      <c r="E1157">
        <v>0</v>
      </c>
      <c r="F1157">
        <v>3</v>
      </c>
      <c r="G1157">
        <v>11</v>
      </c>
      <c r="H1157">
        <v>0.05</v>
      </c>
      <c r="I1157">
        <v>0.15</v>
      </c>
      <c r="J1157">
        <v>0</v>
      </c>
      <c r="K1157">
        <v>0</v>
      </c>
      <c r="L1157" t="s">
        <v>53</v>
      </c>
      <c r="M1157">
        <v>3</v>
      </c>
      <c r="N1157">
        <v>3</v>
      </c>
      <c r="O1157">
        <v>1</v>
      </c>
      <c r="P1157">
        <v>1</v>
      </c>
      <c r="Q1157" t="s">
        <v>51</v>
      </c>
      <c r="R1157" t="b">
        <f>FALSE()</f>
        <v>0</v>
      </c>
      <c r="S1157" t="b">
        <f t="shared" si="109"/>
        <v>0</v>
      </c>
      <c r="T1157">
        <v>0</v>
      </c>
      <c r="U1157">
        <v>0</v>
      </c>
      <c r="V1157">
        <v>1</v>
      </c>
    </row>
    <row r="1158" spans="1:22" ht="15" customHeight="1" x14ac:dyDescent="0.25">
      <c r="A1158">
        <v>1157</v>
      </c>
      <c r="B1158">
        <v>0</v>
      </c>
      <c r="C1158">
        <v>0</v>
      </c>
      <c r="D1158">
        <v>1</v>
      </c>
      <c r="E1158">
        <v>37</v>
      </c>
      <c r="F1158">
        <v>15</v>
      </c>
      <c r="G1158">
        <v>497.33333329999999</v>
      </c>
      <c r="H1158">
        <v>1.2500000000000001E-2</v>
      </c>
      <c r="I1158">
        <v>3.7499999999999999E-2</v>
      </c>
      <c r="J1158">
        <v>0</v>
      </c>
      <c r="K1158">
        <v>0</v>
      </c>
      <c r="L1158" t="s">
        <v>53</v>
      </c>
      <c r="M1158">
        <v>1</v>
      </c>
      <c r="N1158">
        <v>1</v>
      </c>
      <c r="O1158">
        <v>2</v>
      </c>
      <c r="P1158">
        <v>1</v>
      </c>
      <c r="Q1158" t="s">
        <v>51</v>
      </c>
      <c r="R1158" t="b">
        <f>FALSE()</f>
        <v>0</v>
      </c>
      <c r="S1158" t="b">
        <f t="shared" si="109"/>
        <v>0</v>
      </c>
      <c r="T1158">
        <v>0</v>
      </c>
      <c r="U1158">
        <v>0</v>
      </c>
      <c r="V1158">
        <v>1</v>
      </c>
    </row>
    <row r="1159" spans="1:22" ht="15" customHeight="1" x14ac:dyDescent="0.25">
      <c r="A1159">
        <v>1158</v>
      </c>
      <c r="B1159">
        <v>10</v>
      </c>
      <c r="C1159">
        <v>117.33333330000001</v>
      </c>
      <c r="D1159">
        <v>0</v>
      </c>
      <c r="E1159">
        <v>0</v>
      </c>
      <c r="F1159">
        <v>28</v>
      </c>
      <c r="G1159">
        <v>631.98968249999996</v>
      </c>
      <c r="H1159">
        <v>1.7647059E-2</v>
      </c>
      <c r="I1159">
        <v>2.2794117999999999E-2</v>
      </c>
      <c r="J1159">
        <v>10.16517157</v>
      </c>
      <c r="K1159">
        <v>0</v>
      </c>
      <c r="L1159" t="s">
        <v>53</v>
      </c>
      <c r="M1159">
        <v>3</v>
      </c>
      <c r="N1159">
        <v>7</v>
      </c>
      <c r="O1159">
        <v>1</v>
      </c>
      <c r="P1159">
        <v>2</v>
      </c>
      <c r="Q1159" t="s">
        <v>51</v>
      </c>
      <c r="R1159" t="b">
        <f>FALSE()</f>
        <v>0</v>
      </c>
      <c r="S1159" t="b">
        <f>TRUE()</f>
        <v>1</v>
      </c>
      <c r="T1159">
        <v>1</v>
      </c>
      <c r="U1159">
        <v>0</v>
      </c>
      <c r="V1159">
        <v>1</v>
      </c>
    </row>
    <row r="1160" spans="1:22" ht="15" customHeight="1" x14ac:dyDescent="0.25">
      <c r="A1160">
        <v>1159</v>
      </c>
      <c r="B1160">
        <v>0</v>
      </c>
      <c r="C1160">
        <v>0</v>
      </c>
      <c r="D1160">
        <v>0</v>
      </c>
      <c r="E1160">
        <v>0</v>
      </c>
      <c r="F1160">
        <v>11</v>
      </c>
      <c r="G1160">
        <v>315.60000000000002</v>
      </c>
      <c r="H1160">
        <v>0</v>
      </c>
      <c r="I1160">
        <v>1.8181817999999999E-2</v>
      </c>
      <c r="J1160">
        <v>0</v>
      </c>
      <c r="K1160">
        <v>0</v>
      </c>
      <c r="L1160" t="s">
        <v>53</v>
      </c>
      <c r="M1160">
        <v>1</v>
      </c>
      <c r="N1160">
        <v>1</v>
      </c>
      <c r="O1160">
        <v>6</v>
      </c>
      <c r="P1160">
        <v>3</v>
      </c>
      <c r="Q1160" t="s">
        <v>51</v>
      </c>
      <c r="R1160" t="b">
        <f>TRUE()</f>
        <v>1</v>
      </c>
      <c r="S1160" t="b">
        <f>FALSE()</f>
        <v>0</v>
      </c>
      <c r="T1160">
        <v>0</v>
      </c>
      <c r="U1160">
        <v>1</v>
      </c>
      <c r="V1160">
        <v>1</v>
      </c>
    </row>
    <row r="1161" spans="1:22" ht="15" customHeight="1" x14ac:dyDescent="0.25">
      <c r="A1161">
        <v>1160</v>
      </c>
      <c r="B1161">
        <v>1</v>
      </c>
      <c r="C1161">
        <v>7</v>
      </c>
      <c r="D1161">
        <v>0</v>
      </c>
      <c r="E1161">
        <v>0</v>
      </c>
      <c r="F1161">
        <v>14</v>
      </c>
      <c r="G1161">
        <v>183.33333329999999</v>
      </c>
      <c r="H1161">
        <v>0</v>
      </c>
      <c r="I1161">
        <v>6.6666670000000003E-3</v>
      </c>
      <c r="J1161">
        <v>0</v>
      </c>
      <c r="K1161">
        <v>0</v>
      </c>
      <c r="L1161" t="s">
        <v>53</v>
      </c>
      <c r="M1161">
        <v>2</v>
      </c>
      <c r="N1161">
        <v>2</v>
      </c>
      <c r="O1161">
        <v>3</v>
      </c>
      <c r="P1161">
        <v>10</v>
      </c>
      <c r="Q1161" t="s">
        <v>51</v>
      </c>
      <c r="R1161" t="b">
        <f>FALSE()</f>
        <v>0</v>
      </c>
      <c r="S1161" t="b">
        <f>FALSE()</f>
        <v>0</v>
      </c>
      <c r="T1161">
        <v>0</v>
      </c>
      <c r="U1161">
        <v>0</v>
      </c>
      <c r="V1161">
        <v>1</v>
      </c>
    </row>
    <row r="1162" spans="1:22" ht="15" customHeight="1" x14ac:dyDescent="0.25">
      <c r="A1162">
        <v>1161</v>
      </c>
      <c r="B1162">
        <v>1</v>
      </c>
      <c r="C1162">
        <v>0</v>
      </c>
      <c r="D1162">
        <v>0</v>
      </c>
      <c r="E1162">
        <v>0</v>
      </c>
      <c r="F1162">
        <v>8</v>
      </c>
      <c r="G1162">
        <v>192.16666670000001</v>
      </c>
      <c r="H1162">
        <v>0</v>
      </c>
      <c r="I1162">
        <v>2.5000000000000001E-2</v>
      </c>
      <c r="J1162">
        <v>0</v>
      </c>
      <c r="K1162">
        <v>0</v>
      </c>
      <c r="L1162" t="s">
        <v>53</v>
      </c>
      <c r="M1162">
        <v>1</v>
      </c>
      <c r="N1162">
        <v>1</v>
      </c>
      <c r="O1162">
        <v>9</v>
      </c>
      <c r="P1162">
        <v>9</v>
      </c>
      <c r="Q1162" t="s">
        <v>51</v>
      </c>
      <c r="R1162" t="b">
        <f>TRUE()</f>
        <v>1</v>
      </c>
      <c r="S1162" t="b">
        <f>FALSE()</f>
        <v>0</v>
      </c>
      <c r="T1162">
        <v>0</v>
      </c>
      <c r="U1162">
        <v>1</v>
      </c>
      <c r="V1162">
        <v>1</v>
      </c>
    </row>
    <row r="1163" spans="1:22" ht="15" customHeight="1" x14ac:dyDescent="0.25">
      <c r="A1163">
        <v>1162</v>
      </c>
      <c r="B1163">
        <v>1</v>
      </c>
      <c r="C1163">
        <v>0</v>
      </c>
      <c r="D1163">
        <v>0</v>
      </c>
      <c r="E1163">
        <v>0</v>
      </c>
      <c r="F1163">
        <v>16</v>
      </c>
      <c r="G1163">
        <v>1296.5999999999999</v>
      </c>
      <c r="H1163">
        <v>2.2222222E-2</v>
      </c>
      <c r="I1163">
        <v>3.3333333E-2</v>
      </c>
      <c r="J1163">
        <v>13.28355556</v>
      </c>
      <c r="K1163">
        <v>0</v>
      </c>
      <c r="L1163" t="s">
        <v>53</v>
      </c>
      <c r="M1163">
        <v>3</v>
      </c>
      <c r="N1163">
        <v>2</v>
      </c>
      <c r="O1163">
        <v>4</v>
      </c>
      <c r="P1163">
        <v>2</v>
      </c>
      <c r="Q1163" t="s">
        <v>51</v>
      </c>
      <c r="R1163" t="b">
        <f t="shared" ref="R1163:R1174" si="110">FALSE()</f>
        <v>0</v>
      </c>
      <c r="S1163" t="b">
        <f>TRUE()</f>
        <v>1</v>
      </c>
      <c r="T1163">
        <v>1</v>
      </c>
      <c r="U1163">
        <v>0</v>
      </c>
      <c r="V1163">
        <v>1</v>
      </c>
    </row>
    <row r="1164" spans="1:22" ht="15" customHeight="1" x14ac:dyDescent="0.25">
      <c r="A1164">
        <v>1163</v>
      </c>
      <c r="B1164">
        <v>0</v>
      </c>
      <c r="C1164">
        <v>0</v>
      </c>
      <c r="D1164">
        <v>0</v>
      </c>
      <c r="E1164">
        <v>0</v>
      </c>
      <c r="F1164">
        <v>3</v>
      </c>
      <c r="G1164">
        <v>17</v>
      </c>
      <c r="H1164">
        <v>0.1</v>
      </c>
      <c r="I1164">
        <v>0.111111111</v>
      </c>
      <c r="J1164">
        <v>0</v>
      </c>
      <c r="K1164">
        <v>0</v>
      </c>
      <c r="L1164" t="s">
        <v>53</v>
      </c>
      <c r="M1164">
        <v>1</v>
      </c>
      <c r="N1164">
        <v>1</v>
      </c>
      <c r="O1164">
        <v>1</v>
      </c>
      <c r="P1164">
        <v>1</v>
      </c>
      <c r="Q1164" t="s">
        <v>51</v>
      </c>
      <c r="R1164" t="b">
        <f t="shared" si="110"/>
        <v>0</v>
      </c>
      <c r="S1164" t="b">
        <f t="shared" ref="S1164:S1172" si="111">FALSE()</f>
        <v>0</v>
      </c>
      <c r="T1164">
        <v>0</v>
      </c>
      <c r="U1164">
        <v>0</v>
      </c>
      <c r="V1164">
        <v>1</v>
      </c>
    </row>
    <row r="1165" spans="1:22" ht="15" customHeight="1" x14ac:dyDescent="0.25">
      <c r="A1165">
        <v>1164</v>
      </c>
      <c r="B1165">
        <v>0</v>
      </c>
      <c r="C1165">
        <v>0</v>
      </c>
      <c r="D1165">
        <v>1</v>
      </c>
      <c r="E1165">
        <v>41</v>
      </c>
      <c r="F1165">
        <v>13</v>
      </c>
      <c r="G1165">
        <v>698</v>
      </c>
      <c r="H1165">
        <v>0</v>
      </c>
      <c r="I1165">
        <v>3.2142856999999997E-2</v>
      </c>
      <c r="J1165">
        <v>0</v>
      </c>
      <c r="K1165">
        <v>0</v>
      </c>
      <c r="L1165" t="s">
        <v>53</v>
      </c>
      <c r="M1165">
        <v>2</v>
      </c>
      <c r="N1165">
        <v>5</v>
      </c>
      <c r="O1165">
        <v>2</v>
      </c>
      <c r="P1165">
        <v>1</v>
      </c>
      <c r="Q1165" t="s">
        <v>51</v>
      </c>
      <c r="R1165" t="b">
        <f t="shared" si="110"/>
        <v>0</v>
      </c>
      <c r="S1165" t="b">
        <f t="shared" si="111"/>
        <v>0</v>
      </c>
      <c r="T1165">
        <v>0</v>
      </c>
      <c r="U1165">
        <v>0</v>
      </c>
      <c r="V1165">
        <v>1</v>
      </c>
    </row>
    <row r="1166" spans="1:22" ht="15" customHeight="1" x14ac:dyDescent="0.25">
      <c r="A1166">
        <v>1165</v>
      </c>
      <c r="B1166">
        <v>1</v>
      </c>
      <c r="C1166">
        <v>14</v>
      </c>
      <c r="D1166">
        <v>0</v>
      </c>
      <c r="E1166">
        <v>0</v>
      </c>
      <c r="F1166">
        <v>17</v>
      </c>
      <c r="G1166">
        <v>1093.142857</v>
      </c>
      <c r="H1166">
        <v>0</v>
      </c>
      <c r="I1166">
        <v>2.1250000000000002E-2</v>
      </c>
      <c r="J1166">
        <v>0</v>
      </c>
      <c r="K1166">
        <v>0</v>
      </c>
      <c r="L1166" t="s">
        <v>53</v>
      </c>
      <c r="M1166">
        <v>2</v>
      </c>
      <c r="N1166">
        <v>2</v>
      </c>
      <c r="O1166">
        <v>2</v>
      </c>
      <c r="P1166">
        <v>2</v>
      </c>
      <c r="Q1166" t="s">
        <v>51</v>
      </c>
      <c r="R1166" t="b">
        <f t="shared" si="110"/>
        <v>0</v>
      </c>
      <c r="S1166" t="b">
        <f t="shared" si="111"/>
        <v>0</v>
      </c>
      <c r="T1166">
        <v>0</v>
      </c>
      <c r="U1166">
        <v>0</v>
      </c>
      <c r="V1166">
        <v>1</v>
      </c>
    </row>
    <row r="1167" spans="1:22" ht="15" customHeight="1" x14ac:dyDescent="0.25">
      <c r="A1167">
        <v>1166</v>
      </c>
      <c r="B1167">
        <v>1</v>
      </c>
      <c r="C1167">
        <v>5</v>
      </c>
      <c r="D1167">
        <v>0</v>
      </c>
      <c r="E1167">
        <v>0</v>
      </c>
      <c r="F1167">
        <v>9</v>
      </c>
      <c r="G1167">
        <v>2397.5</v>
      </c>
      <c r="H1167">
        <v>0</v>
      </c>
      <c r="I1167">
        <v>0.02</v>
      </c>
      <c r="J1167">
        <v>0</v>
      </c>
      <c r="K1167">
        <v>0</v>
      </c>
      <c r="L1167" t="s">
        <v>53</v>
      </c>
      <c r="M1167">
        <v>4</v>
      </c>
      <c r="N1167">
        <v>1</v>
      </c>
      <c r="O1167">
        <v>3</v>
      </c>
      <c r="P1167">
        <v>3</v>
      </c>
      <c r="Q1167" t="s">
        <v>51</v>
      </c>
      <c r="R1167" t="b">
        <f t="shared" si="110"/>
        <v>0</v>
      </c>
      <c r="S1167" t="b">
        <f t="shared" si="111"/>
        <v>0</v>
      </c>
      <c r="T1167">
        <v>0</v>
      </c>
      <c r="U1167">
        <v>0</v>
      </c>
      <c r="V1167">
        <v>1</v>
      </c>
    </row>
    <row r="1168" spans="1:22" ht="15" customHeight="1" x14ac:dyDescent="0.25">
      <c r="A1168">
        <v>1167</v>
      </c>
      <c r="B1168">
        <v>2</v>
      </c>
      <c r="C1168">
        <v>107</v>
      </c>
      <c r="D1168">
        <v>0</v>
      </c>
      <c r="E1168">
        <v>0</v>
      </c>
      <c r="F1168">
        <v>3</v>
      </c>
      <c r="G1168">
        <v>56</v>
      </c>
      <c r="H1168">
        <v>0</v>
      </c>
      <c r="I1168">
        <v>0.04</v>
      </c>
      <c r="J1168">
        <v>0</v>
      </c>
      <c r="K1168">
        <v>0</v>
      </c>
      <c r="L1168" t="s">
        <v>53</v>
      </c>
      <c r="M1168">
        <v>1</v>
      </c>
      <c r="N1168">
        <v>1</v>
      </c>
      <c r="O1168">
        <v>3</v>
      </c>
      <c r="P1168">
        <v>2</v>
      </c>
      <c r="Q1168" t="s">
        <v>52</v>
      </c>
      <c r="R1168" t="b">
        <f t="shared" si="110"/>
        <v>0</v>
      </c>
      <c r="S1168" t="b">
        <f t="shared" si="111"/>
        <v>0</v>
      </c>
      <c r="T1168">
        <v>0</v>
      </c>
      <c r="U1168">
        <v>0</v>
      </c>
      <c r="V1168">
        <v>0</v>
      </c>
    </row>
    <row r="1169" spans="1:22" ht="15" customHeight="1" x14ac:dyDescent="0.25">
      <c r="A1169">
        <v>1168</v>
      </c>
      <c r="B1169">
        <v>1</v>
      </c>
      <c r="C1169">
        <v>31</v>
      </c>
      <c r="D1169">
        <v>3</v>
      </c>
      <c r="E1169">
        <v>62</v>
      </c>
      <c r="F1169">
        <v>11</v>
      </c>
      <c r="G1169">
        <v>196.2</v>
      </c>
      <c r="H1169">
        <v>0</v>
      </c>
      <c r="I1169">
        <v>1.3333332999999999E-2</v>
      </c>
      <c r="J1169">
        <v>0</v>
      </c>
      <c r="K1169">
        <v>0</v>
      </c>
      <c r="L1169" t="s">
        <v>53</v>
      </c>
      <c r="M1169">
        <v>2</v>
      </c>
      <c r="N1169">
        <v>2</v>
      </c>
      <c r="O1169">
        <v>1</v>
      </c>
      <c r="P1169">
        <v>10</v>
      </c>
      <c r="Q1169" t="s">
        <v>51</v>
      </c>
      <c r="R1169" t="b">
        <f t="shared" si="110"/>
        <v>0</v>
      </c>
      <c r="S1169" t="b">
        <f t="shared" si="111"/>
        <v>0</v>
      </c>
      <c r="T1169">
        <v>0</v>
      </c>
      <c r="U1169">
        <v>0</v>
      </c>
      <c r="V1169">
        <v>1</v>
      </c>
    </row>
    <row r="1170" spans="1:22" ht="15" customHeight="1" x14ac:dyDescent="0.25">
      <c r="A1170">
        <v>1169</v>
      </c>
      <c r="B1170">
        <v>0</v>
      </c>
      <c r="C1170">
        <v>0</v>
      </c>
      <c r="D1170">
        <v>0</v>
      </c>
      <c r="E1170">
        <v>0</v>
      </c>
      <c r="F1170">
        <v>3</v>
      </c>
      <c r="G1170">
        <v>39.666666669999998</v>
      </c>
      <c r="H1170">
        <v>0</v>
      </c>
      <c r="I1170">
        <v>3.3333333E-2</v>
      </c>
      <c r="J1170">
        <v>0</v>
      </c>
      <c r="K1170">
        <v>0</v>
      </c>
      <c r="L1170" t="s">
        <v>53</v>
      </c>
      <c r="M1170">
        <v>2</v>
      </c>
      <c r="N1170">
        <v>4</v>
      </c>
      <c r="O1170">
        <v>1</v>
      </c>
      <c r="P1170">
        <v>10</v>
      </c>
      <c r="Q1170" t="s">
        <v>51</v>
      </c>
      <c r="R1170" t="b">
        <f t="shared" si="110"/>
        <v>0</v>
      </c>
      <c r="S1170" t="b">
        <f t="shared" si="111"/>
        <v>0</v>
      </c>
      <c r="T1170">
        <v>0</v>
      </c>
      <c r="U1170">
        <v>0</v>
      </c>
      <c r="V1170">
        <v>1</v>
      </c>
    </row>
    <row r="1171" spans="1:22" ht="15" customHeight="1" x14ac:dyDescent="0.25">
      <c r="A1171">
        <v>1170</v>
      </c>
      <c r="B1171">
        <v>0</v>
      </c>
      <c r="C1171">
        <v>0</v>
      </c>
      <c r="D1171">
        <v>0</v>
      </c>
      <c r="E1171">
        <v>0</v>
      </c>
      <c r="F1171">
        <v>1</v>
      </c>
      <c r="G1171">
        <v>0</v>
      </c>
      <c r="H1171">
        <v>0.2</v>
      </c>
      <c r="I1171">
        <v>0.2</v>
      </c>
      <c r="J1171">
        <v>0</v>
      </c>
      <c r="K1171">
        <v>0</v>
      </c>
      <c r="L1171" t="s">
        <v>53</v>
      </c>
      <c r="M1171">
        <v>2</v>
      </c>
      <c r="N1171">
        <v>2</v>
      </c>
      <c r="O1171">
        <v>1</v>
      </c>
      <c r="P1171">
        <v>3</v>
      </c>
      <c r="Q1171" t="s">
        <v>51</v>
      </c>
      <c r="R1171" t="b">
        <f t="shared" si="110"/>
        <v>0</v>
      </c>
      <c r="S1171" t="b">
        <f t="shared" si="111"/>
        <v>0</v>
      </c>
      <c r="T1171">
        <v>0</v>
      </c>
      <c r="U1171">
        <v>0</v>
      </c>
      <c r="V1171">
        <v>1</v>
      </c>
    </row>
    <row r="1172" spans="1:22" ht="15" customHeight="1" x14ac:dyDescent="0.25">
      <c r="A1172">
        <v>1171</v>
      </c>
      <c r="B1172">
        <v>0</v>
      </c>
      <c r="C1172">
        <v>0</v>
      </c>
      <c r="D1172">
        <v>0</v>
      </c>
      <c r="E1172">
        <v>0</v>
      </c>
      <c r="F1172">
        <v>1</v>
      </c>
      <c r="G1172">
        <v>0</v>
      </c>
      <c r="H1172">
        <v>0.2</v>
      </c>
      <c r="I1172">
        <v>0.2</v>
      </c>
      <c r="J1172">
        <v>0</v>
      </c>
      <c r="K1172">
        <v>0</v>
      </c>
      <c r="L1172" t="s">
        <v>53</v>
      </c>
      <c r="M1172">
        <v>3</v>
      </c>
      <c r="N1172">
        <v>2</v>
      </c>
      <c r="O1172">
        <v>1</v>
      </c>
      <c r="P1172">
        <v>1</v>
      </c>
      <c r="Q1172" t="s">
        <v>51</v>
      </c>
      <c r="R1172" t="b">
        <f t="shared" si="110"/>
        <v>0</v>
      </c>
      <c r="S1172" t="b">
        <f t="shared" si="111"/>
        <v>0</v>
      </c>
      <c r="T1172">
        <v>0</v>
      </c>
      <c r="U1172">
        <v>0</v>
      </c>
      <c r="V1172">
        <v>1</v>
      </c>
    </row>
    <row r="1173" spans="1:22" ht="15" customHeight="1" x14ac:dyDescent="0.25">
      <c r="A1173">
        <v>1172</v>
      </c>
      <c r="B1173">
        <v>0</v>
      </c>
      <c r="C1173">
        <v>0</v>
      </c>
      <c r="D1173">
        <v>1</v>
      </c>
      <c r="E1173">
        <v>42</v>
      </c>
      <c r="F1173">
        <v>20</v>
      </c>
      <c r="G1173">
        <v>408.33333329999999</v>
      </c>
      <c r="H1173">
        <v>0</v>
      </c>
      <c r="I1173">
        <v>3.1746029999999998E-3</v>
      </c>
      <c r="J1173">
        <v>33.477773220000003</v>
      </c>
      <c r="K1173">
        <v>0</v>
      </c>
      <c r="L1173" t="s">
        <v>53</v>
      </c>
      <c r="M1173">
        <v>2</v>
      </c>
      <c r="N1173">
        <v>4</v>
      </c>
      <c r="O1173">
        <v>7</v>
      </c>
      <c r="P1173">
        <v>2</v>
      </c>
      <c r="Q1173" t="s">
        <v>51</v>
      </c>
      <c r="R1173" t="b">
        <f t="shared" si="110"/>
        <v>0</v>
      </c>
      <c r="S1173" t="b">
        <f>TRUE()</f>
        <v>1</v>
      </c>
      <c r="T1173">
        <v>1</v>
      </c>
      <c r="U1173">
        <v>0</v>
      </c>
      <c r="V1173">
        <v>1</v>
      </c>
    </row>
    <row r="1174" spans="1:22" ht="15" customHeight="1" x14ac:dyDescent="0.25">
      <c r="A1174">
        <v>1173</v>
      </c>
      <c r="B1174">
        <v>0</v>
      </c>
      <c r="C1174">
        <v>0</v>
      </c>
      <c r="D1174">
        <v>0</v>
      </c>
      <c r="E1174">
        <v>0</v>
      </c>
      <c r="F1174">
        <v>2</v>
      </c>
      <c r="G1174">
        <v>0</v>
      </c>
      <c r="H1174">
        <v>0.2</v>
      </c>
      <c r="I1174">
        <v>0.2</v>
      </c>
      <c r="J1174">
        <v>0</v>
      </c>
      <c r="K1174">
        <v>0</v>
      </c>
      <c r="L1174" t="s">
        <v>53</v>
      </c>
      <c r="M1174">
        <v>1</v>
      </c>
      <c r="N1174">
        <v>1</v>
      </c>
      <c r="O1174">
        <v>1</v>
      </c>
      <c r="P1174">
        <v>10</v>
      </c>
      <c r="Q1174" t="s">
        <v>51</v>
      </c>
      <c r="R1174" t="b">
        <f t="shared" si="110"/>
        <v>0</v>
      </c>
      <c r="S1174" t="b">
        <f>FALSE()</f>
        <v>0</v>
      </c>
      <c r="T1174">
        <v>0</v>
      </c>
      <c r="U1174">
        <v>0</v>
      </c>
      <c r="V1174">
        <v>1</v>
      </c>
    </row>
    <row r="1175" spans="1:22" ht="15" customHeight="1" x14ac:dyDescent="0.25">
      <c r="A1175">
        <v>1174</v>
      </c>
      <c r="B1175">
        <v>1</v>
      </c>
      <c r="C1175">
        <v>7</v>
      </c>
      <c r="D1175">
        <v>0</v>
      </c>
      <c r="E1175">
        <v>0</v>
      </c>
      <c r="F1175">
        <v>29</v>
      </c>
      <c r="G1175">
        <v>906.56666670000004</v>
      </c>
      <c r="H1175">
        <v>0</v>
      </c>
      <c r="I1175">
        <v>6.8965520000000002E-3</v>
      </c>
      <c r="J1175">
        <v>0</v>
      </c>
      <c r="K1175">
        <v>0</v>
      </c>
      <c r="L1175" t="s">
        <v>53</v>
      </c>
      <c r="M1175">
        <v>4</v>
      </c>
      <c r="N1175">
        <v>1</v>
      </c>
      <c r="O1175">
        <v>1</v>
      </c>
      <c r="P1175">
        <v>2</v>
      </c>
      <c r="Q1175" t="s">
        <v>52</v>
      </c>
      <c r="R1175" t="b">
        <f>TRUE()</f>
        <v>1</v>
      </c>
      <c r="S1175" t="b">
        <f>FALSE()</f>
        <v>0</v>
      </c>
      <c r="T1175">
        <v>0</v>
      </c>
      <c r="U1175">
        <v>1</v>
      </c>
      <c r="V1175">
        <v>0</v>
      </c>
    </row>
    <row r="1176" spans="1:22" ht="15" customHeight="1" x14ac:dyDescent="0.25">
      <c r="A1176">
        <v>1175</v>
      </c>
      <c r="B1176">
        <v>0</v>
      </c>
      <c r="C1176">
        <v>0</v>
      </c>
      <c r="D1176">
        <v>0</v>
      </c>
      <c r="E1176">
        <v>0</v>
      </c>
      <c r="F1176">
        <v>4</v>
      </c>
      <c r="G1176">
        <v>149</v>
      </c>
      <c r="H1176">
        <v>0</v>
      </c>
      <c r="I1176">
        <v>0.05</v>
      </c>
      <c r="J1176">
        <v>0</v>
      </c>
      <c r="K1176">
        <v>0</v>
      </c>
      <c r="L1176" t="s">
        <v>53</v>
      </c>
      <c r="M1176">
        <v>2</v>
      </c>
      <c r="N1176">
        <v>2</v>
      </c>
      <c r="O1176">
        <v>1</v>
      </c>
      <c r="P1176">
        <v>2</v>
      </c>
      <c r="Q1176" t="s">
        <v>51</v>
      </c>
      <c r="R1176" t="b">
        <f t="shared" ref="R1176:R1184" si="112">FALSE()</f>
        <v>0</v>
      </c>
      <c r="S1176" t="b">
        <f>FALSE()</f>
        <v>0</v>
      </c>
      <c r="T1176">
        <v>0</v>
      </c>
      <c r="U1176">
        <v>0</v>
      </c>
      <c r="V1176">
        <v>1</v>
      </c>
    </row>
    <row r="1177" spans="1:22" ht="15" customHeight="1" x14ac:dyDescent="0.25">
      <c r="A1177">
        <v>1176</v>
      </c>
      <c r="B1177">
        <v>0</v>
      </c>
      <c r="C1177">
        <v>0</v>
      </c>
      <c r="D1177">
        <v>0</v>
      </c>
      <c r="E1177">
        <v>0</v>
      </c>
      <c r="F1177">
        <v>30</v>
      </c>
      <c r="G1177">
        <v>1224.75</v>
      </c>
      <c r="H1177">
        <v>0</v>
      </c>
      <c r="I1177">
        <v>7.1428569999999999E-3</v>
      </c>
      <c r="J1177">
        <v>21.048641669999999</v>
      </c>
      <c r="K1177">
        <v>0</v>
      </c>
      <c r="L1177" t="s">
        <v>53</v>
      </c>
      <c r="M1177">
        <v>2</v>
      </c>
      <c r="N1177">
        <v>4</v>
      </c>
      <c r="O1177">
        <v>2</v>
      </c>
      <c r="P1177">
        <v>2</v>
      </c>
      <c r="Q1177" t="s">
        <v>52</v>
      </c>
      <c r="R1177" t="b">
        <f t="shared" si="112"/>
        <v>0</v>
      </c>
      <c r="S1177" t="b">
        <f>TRUE()</f>
        <v>1</v>
      </c>
      <c r="T1177">
        <v>1</v>
      </c>
      <c r="U1177">
        <v>0</v>
      </c>
      <c r="V1177">
        <v>0</v>
      </c>
    </row>
    <row r="1178" spans="1:22" ht="15" customHeight="1" x14ac:dyDescent="0.25">
      <c r="A1178">
        <v>1177</v>
      </c>
      <c r="B1178">
        <v>0</v>
      </c>
      <c r="C1178">
        <v>0</v>
      </c>
      <c r="D1178">
        <v>0</v>
      </c>
      <c r="E1178">
        <v>0</v>
      </c>
      <c r="F1178">
        <v>1</v>
      </c>
      <c r="G1178">
        <v>0</v>
      </c>
      <c r="H1178">
        <v>0.2</v>
      </c>
      <c r="I1178">
        <v>0.2</v>
      </c>
      <c r="J1178">
        <v>0</v>
      </c>
      <c r="K1178">
        <v>0</v>
      </c>
      <c r="L1178" t="s">
        <v>53</v>
      </c>
      <c r="M1178">
        <v>2</v>
      </c>
      <c r="N1178">
        <v>4</v>
      </c>
      <c r="O1178">
        <v>1</v>
      </c>
      <c r="P1178">
        <v>1</v>
      </c>
      <c r="Q1178" t="s">
        <v>51</v>
      </c>
      <c r="R1178" t="b">
        <f t="shared" si="112"/>
        <v>0</v>
      </c>
      <c r="S1178" t="b">
        <f t="shared" ref="S1178:S1183" si="113">FALSE()</f>
        <v>0</v>
      </c>
      <c r="T1178">
        <v>0</v>
      </c>
      <c r="U1178">
        <v>0</v>
      </c>
      <c r="V1178">
        <v>1</v>
      </c>
    </row>
    <row r="1179" spans="1:22" ht="15" customHeight="1" x14ac:dyDescent="0.25">
      <c r="A1179">
        <v>1178</v>
      </c>
      <c r="B1179">
        <v>2</v>
      </c>
      <c r="C1179">
        <v>52</v>
      </c>
      <c r="D1179">
        <v>1</v>
      </c>
      <c r="E1179">
        <v>17.666666670000001</v>
      </c>
      <c r="F1179">
        <v>18</v>
      </c>
      <c r="G1179">
        <v>1262</v>
      </c>
      <c r="H1179">
        <v>0</v>
      </c>
      <c r="I1179">
        <v>9.5238100000000006E-3</v>
      </c>
      <c r="J1179">
        <v>0</v>
      </c>
      <c r="K1179">
        <v>0</v>
      </c>
      <c r="L1179" t="s">
        <v>53</v>
      </c>
      <c r="M1179">
        <v>2</v>
      </c>
      <c r="N1179">
        <v>2</v>
      </c>
      <c r="O1179">
        <v>1</v>
      </c>
      <c r="P1179">
        <v>2</v>
      </c>
      <c r="Q1179" t="s">
        <v>52</v>
      </c>
      <c r="R1179" t="b">
        <f t="shared" si="112"/>
        <v>0</v>
      </c>
      <c r="S1179" t="b">
        <f t="shared" si="113"/>
        <v>0</v>
      </c>
      <c r="T1179">
        <v>0</v>
      </c>
      <c r="U1179">
        <v>0</v>
      </c>
      <c r="V1179">
        <v>0</v>
      </c>
    </row>
    <row r="1180" spans="1:22" ht="15" customHeight="1" x14ac:dyDescent="0.25">
      <c r="A1180">
        <v>1179</v>
      </c>
      <c r="B1180">
        <v>0</v>
      </c>
      <c r="C1180">
        <v>0</v>
      </c>
      <c r="D1180">
        <v>0</v>
      </c>
      <c r="E1180">
        <v>0</v>
      </c>
      <c r="F1180">
        <v>12</v>
      </c>
      <c r="G1180">
        <v>207</v>
      </c>
      <c r="H1180">
        <v>0</v>
      </c>
      <c r="I1180">
        <v>3.6666667E-2</v>
      </c>
      <c r="J1180">
        <v>0</v>
      </c>
      <c r="K1180">
        <v>0</v>
      </c>
      <c r="L1180" t="s">
        <v>53</v>
      </c>
      <c r="M1180">
        <v>2</v>
      </c>
      <c r="N1180">
        <v>2</v>
      </c>
      <c r="O1180">
        <v>3</v>
      </c>
      <c r="P1180">
        <v>2</v>
      </c>
      <c r="Q1180" t="s">
        <v>51</v>
      </c>
      <c r="R1180" t="b">
        <f t="shared" si="112"/>
        <v>0</v>
      </c>
      <c r="S1180" t="b">
        <f t="shared" si="113"/>
        <v>0</v>
      </c>
      <c r="T1180">
        <v>0</v>
      </c>
      <c r="U1180">
        <v>0</v>
      </c>
      <c r="V1180">
        <v>1</v>
      </c>
    </row>
    <row r="1181" spans="1:22" ht="15" customHeight="1" x14ac:dyDescent="0.25">
      <c r="A1181">
        <v>1180</v>
      </c>
      <c r="B1181">
        <v>1</v>
      </c>
      <c r="C1181">
        <v>19</v>
      </c>
      <c r="D1181">
        <v>0</v>
      </c>
      <c r="E1181">
        <v>0</v>
      </c>
      <c r="F1181">
        <v>7</v>
      </c>
      <c r="G1181">
        <v>115.66666669999999</v>
      </c>
      <c r="H1181">
        <v>0</v>
      </c>
      <c r="I1181">
        <v>2.8571428999999999E-2</v>
      </c>
      <c r="J1181">
        <v>0</v>
      </c>
      <c r="K1181">
        <v>0</v>
      </c>
      <c r="L1181" t="s">
        <v>53</v>
      </c>
      <c r="M1181">
        <v>3</v>
      </c>
      <c r="N1181">
        <v>2</v>
      </c>
      <c r="O1181">
        <v>2</v>
      </c>
      <c r="P1181">
        <v>10</v>
      </c>
      <c r="Q1181" t="s">
        <v>51</v>
      </c>
      <c r="R1181" t="b">
        <f t="shared" si="112"/>
        <v>0</v>
      </c>
      <c r="S1181" t="b">
        <f t="shared" si="113"/>
        <v>0</v>
      </c>
      <c r="T1181">
        <v>0</v>
      </c>
      <c r="U1181">
        <v>0</v>
      </c>
      <c r="V1181">
        <v>1</v>
      </c>
    </row>
    <row r="1182" spans="1:22" ht="15" customHeight="1" x14ac:dyDescent="0.25">
      <c r="A1182">
        <v>1181</v>
      </c>
      <c r="B1182">
        <v>0</v>
      </c>
      <c r="C1182">
        <v>0</v>
      </c>
      <c r="D1182">
        <v>0</v>
      </c>
      <c r="E1182">
        <v>0</v>
      </c>
      <c r="F1182">
        <v>1</v>
      </c>
      <c r="G1182">
        <v>0</v>
      </c>
      <c r="H1182">
        <v>0.2</v>
      </c>
      <c r="I1182">
        <v>0.2</v>
      </c>
      <c r="J1182">
        <v>0</v>
      </c>
      <c r="K1182">
        <v>0</v>
      </c>
      <c r="L1182" t="s">
        <v>53</v>
      </c>
      <c r="M1182">
        <v>2</v>
      </c>
      <c r="N1182">
        <v>2</v>
      </c>
      <c r="O1182">
        <v>1</v>
      </c>
      <c r="P1182">
        <v>2</v>
      </c>
      <c r="Q1182" t="s">
        <v>51</v>
      </c>
      <c r="R1182" t="b">
        <f t="shared" si="112"/>
        <v>0</v>
      </c>
      <c r="S1182" t="b">
        <f t="shared" si="113"/>
        <v>0</v>
      </c>
      <c r="T1182">
        <v>0</v>
      </c>
      <c r="U1182">
        <v>0</v>
      </c>
      <c r="V1182">
        <v>1</v>
      </c>
    </row>
    <row r="1183" spans="1:22" ht="15" customHeight="1" x14ac:dyDescent="0.25">
      <c r="A1183">
        <v>1182</v>
      </c>
      <c r="B1183">
        <v>1</v>
      </c>
      <c r="C1183">
        <v>0</v>
      </c>
      <c r="D1183">
        <v>0</v>
      </c>
      <c r="E1183">
        <v>0</v>
      </c>
      <c r="F1183">
        <v>3</v>
      </c>
      <c r="G1183">
        <v>321.5</v>
      </c>
      <c r="H1183">
        <v>0.05</v>
      </c>
      <c r="I1183">
        <v>0.1</v>
      </c>
      <c r="J1183">
        <v>0</v>
      </c>
      <c r="K1183">
        <v>0</v>
      </c>
      <c r="L1183" t="s">
        <v>53</v>
      </c>
      <c r="M1183">
        <v>3</v>
      </c>
      <c r="N1183">
        <v>2</v>
      </c>
      <c r="O1183">
        <v>2</v>
      </c>
      <c r="P1183">
        <v>1</v>
      </c>
      <c r="Q1183" t="s">
        <v>51</v>
      </c>
      <c r="R1183" t="b">
        <f t="shared" si="112"/>
        <v>0</v>
      </c>
      <c r="S1183" t="b">
        <f t="shared" si="113"/>
        <v>0</v>
      </c>
      <c r="T1183">
        <v>0</v>
      </c>
      <c r="U1183">
        <v>0</v>
      </c>
      <c r="V1183">
        <v>1</v>
      </c>
    </row>
    <row r="1184" spans="1:22" ht="15" customHeight="1" x14ac:dyDescent="0.25">
      <c r="A1184">
        <v>1183</v>
      </c>
      <c r="B1184">
        <v>9</v>
      </c>
      <c r="C1184">
        <v>204.08333329999999</v>
      </c>
      <c r="D1184">
        <v>0</v>
      </c>
      <c r="E1184">
        <v>0</v>
      </c>
      <c r="F1184">
        <v>63</v>
      </c>
      <c r="G1184">
        <v>3552.7023810000001</v>
      </c>
      <c r="H1184">
        <v>0</v>
      </c>
      <c r="I1184">
        <v>7.0000000000000001E-3</v>
      </c>
      <c r="J1184">
        <v>19.95572297</v>
      </c>
      <c r="K1184">
        <v>0</v>
      </c>
      <c r="L1184" t="s">
        <v>53</v>
      </c>
      <c r="M1184">
        <v>1</v>
      </c>
      <c r="N1184">
        <v>2</v>
      </c>
      <c r="O1184">
        <v>8</v>
      </c>
      <c r="P1184">
        <v>8</v>
      </c>
      <c r="Q1184" t="s">
        <v>52</v>
      </c>
      <c r="R1184" t="b">
        <f t="shared" si="112"/>
        <v>0</v>
      </c>
      <c r="S1184" t="b">
        <f>TRUE()</f>
        <v>1</v>
      </c>
      <c r="T1184">
        <v>1</v>
      </c>
      <c r="U1184">
        <v>0</v>
      </c>
      <c r="V1184">
        <v>0</v>
      </c>
    </row>
    <row r="1185" spans="1:22" ht="15" customHeight="1" x14ac:dyDescent="0.25">
      <c r="A1185">
        <v>1184</v>
      </c>
      <c r="B1185">
        <v>2</v>
      </c>
      <c r="C1185">
        <v>151</v>
      </c>
      <c r="D1185">
        <v>0</v>
      </c>
      <c r="E1185">
        <v>0</v>
      </c>
      <c r="F1185">
        <v>19</v>
      </c>
      <c r="G1185">
        <v>716.35714289999999</v>
      </c>
      <c r="H1185">
        <v>4.7619050000000003E-3</v>
      </c>
      <c r="I1185">
        <v>1.5873016E-2</v>
      </c>
      <c r="J1185">
        <v>10.869260499999999</v>
      </c>
      <c r="K1185">
        <v>0</v>
      </c>
      <c r="L1185" t="s">
        <v>53</v>
      </c>
      <c r="M1185">
        <v>1</v>
      </c>
      <c r="N1185">
        <v>1</v>
      </c>
      <c r="O1185">
        <v>7</v>
      </c>
      <c r="P1185">
        <v>1</v>
      </c>
      <c r="Q1185" t="s">
        <v>51</v>
      </c>
      <c r="R1185" t="b">
        <f>TRUE()</f>
        <v>1</v>
      </c>
      <c r="S1185" t="b">
        <f>TRUE()</f>
        <v>1</v>
      </c>
      <c r="T1185">
        <v>1</v>
      </c>
      <c r="U1185">
        <v>1</v>
      </c>
      <c r="V1185">
        <v>1</v>
      </c>
    </row>
    <row r="1186" spans="1:22" ht="15" customHeight="1" x14ac:dyDescent="0.25">
      <c r="A1186">
        <v>1185</v>
      </c>
      <c r="B1186">
        <v>6</v>
      </c>
      <c r="C1186">
        <v>98</v>
      </c>
      <c r="D1186">
        <v>0</v>
      </c>
      <c r="E1186">
        <v>0</v>
      </c>
      <c r="F1186">
        <v>12</v>
      </c>
      <c r="G1186">
        <v>343</v>
      </c>
      <c r="H1186">
        <v>1.9444444000000002E-2</v>
      </c>
      <c r="I1186">
        <v>3.2222222000000002E-2</v>
      </c>
      <c r="J1186">
        <v>0</v>
      </c>
      <c r="K1186">
        <v>0</v>
      </c>
      <c r="L1186" t="s">
        <v>53</v>
      </c>
      <c r="M1186">
        <v>1</v>
      </c>
      <c r="N1186">
        <v>2</v>
      </c>
      <c r="O1186">
        <v>1</v>
      </c>
      <c r="P1186">
        <v>2</v>
      </c>
      <c r="Q1186" t="s">
        <v>51</v>
      </c>
      <c r="R1186" t="b">
        <f>TRUE()</f>
        <v>1</v>
      </c>
      <c r="S1186" t="b">
        <f>FALSE()</f>
        <v>0</v>
      </c>
      <c r="T1186">
        <v>0</v>
      </c>
      <c r="U1186">
        <v>1</v>
      </c>
      <c r="V1186">
        <v>1</v>
      </c>
    </row>
    <row r="1187" spans="1:22" ht="15" customHeight="1" x14ac:dyDescent="0.25">
      <c r="A1187">
        <v>1186</v>
      </c>
      <c r="B1187">
        <v>6</v>
      </c>
      <c r="C1187">
        <v>52</v>
      </c>
      <c r="D1187">
        <v>1</v>
      </c>
      <c r="E1187">
        <v>24</v>
      </c>
      <c r="F1187">
        <v>56</v>
      </c>
      <c r="G1187">
        <v>3763.166667</v>
      </c>
      <c r="H1187">
        <v>3.3898309999999998E-3</v>
      </c>
      <c r="I1187">
        <v>1.4802259999999999E-2</v>
      </c>
      <c r="J1187">
        <v>10.370423730000001</v>
      </c>
      <c r="K1187">
        <v>0</v>
      </c>
      <c r="L1187" t="s">
        <v>53</v>
      </c>
      <c r="M1187">
        <v>2</v>
      </c>
      <c r="N1187">
        <v>2</v>
      </c>
      <c r="O1187">
        <v>1</v>
      </c>
      <c r="P1187">
        <v>1</v>
      </c>
      <c r="Q1187" t="s">
        <v>51</v>
      </c>
      <c r="R1187" t="b">
        <f>FALSE()</f>
        <v>0</v>
      </c>
      <c r="S1187" t="b">
        <f>TRUE()</f>
        <v>1</v>
      </c>
      <c r="T1187">
        <v>1</v>
      </c>
      <c r="U1187">
        <v>0</v>
      </c>
      <c r="V1187">
        <v>1</v>
      </c>
    </row>
    <row r="1188" spans="1:22" ht="15" customHeight="1" x14ac:dyDescent="0.25">
      <c r="A1188">
        <v>1187</v>
      </c>
      <c r="B1188">
        <v>0</v>
      </c>
      <c r="C1188">
        <v>0</v>
      </c>
      <c r="D1188">
        <v>0</v>
      </c>
      <c r="E1188">
        <v>0</v>
      </c>
      <c r="F1188">
        <v>7</v>
      </c>
      <c r="G1188">
        <v>272.5</v>
      </c>
      <c r="H1188">
        <v>0</v>
      </c>
      <c r="I1188">
        <v>3.3333333E-2</v>
      </c>
      <c r="J1188">
        <v>0</v>
      </c>
      <c r="K1188">
        <v>0</v>
      </c>
      <c r="L1188" t="s">
        <v>53</v>
      </c>
      <c r="M1188">
        <v>1</v>
      </c>
      <c r="N1188">
        <v>1</v>
      </c>
      <c r="O1188">
        <v>6</v>
      </c>
      <c r="P1188">
        <v>2</v>
      </c>
      <c r="Q1188" t="s">
        <v>52</v>
      </c>
      <c r="R1188" t="b">
        <f>TRUE()</f>
        <v>1</v>
      </c>
      <c r="S1188" t="b">
        <f>FALSE()</f>
        <v>0</v>
      </c>
      <c r="T1188">
        <v>0</v>
      </c>
      <c r="U1188">
        <v>1</v>
      </c>
      <c r="V1188">
        <v>0</v>
      </c>
    </row>
    <row r="1189" spans="1:22" ht="15" customHeight="1" x14ac:dyDescent="0.25">
      <c r="A1189">
        <v>1188</v>
      </c>
      <c r="B1189">
        <v>0</v>
      </c>
      <c r="C1189">
        <v>0</v>
      </c>
      <c r="D1189">
        <v>0</v>
      </c>
      <c r="E1189">
        <v>0</v>
      </c>
      <c r="F1189">
        <v>3</v>
      </c>
      <c r="G1189">
        <v>81</v>
      </c>
      <c r="H1189">
        <v>0</v>
      </c>
      <c r="I1189">
        <v>6.6666666999999999E-2</v>
      </c>
      <c r="J1189">
        <v>0</v>
      </c>
      <c r="K1189">
        <v>0</v>
      </c>
      <c r="L1189" t="s">
        <v>53</v>
      </c>
      <c r="M1189">
        <v>1</v>
      </c>
      <c r="N1189">
        <v>1</v>
      </c>
      <c r="O1189">
        <v>1</v>
      </c>
      <c r="P1189">
        <v>1</v>
      </c>
      <c r="Q1189" t="s">
        <v>51</v>
      </c>
      <c r="R1189" t="b">
        <f>FALSE()</f>
        <v>0</v>
      </c>
      <c r="S1189" t="b">
        <f>FALSE()</f>
        <v>0</v>
      </c>
      <c r="T1189">
        <v>0</v>
      </c>
      <c r="U1189">
        <v>0</v>
      </c>
      <c r="V1189">
        <v>1</v>
      </c>
    </row>
    <row r="1190" spans="1:22" ht="15" customHeight="1" x14ac:dyDescent="0.25">
      <c r="A1190">
        <v>1189</v>
      </c>
      <c r="B1190">
        <v>4</v>
      </c>
      <c r="C1190">
        <v>600.42307689999996</v>
      </c>
      <c r="D1190">
        <v>0</v>
      </c>
      <c r="E1190">
        <v>0</v>
      </c>
      <c r="F1190">
        <v>17</v>
      </c>
      <c r="G1190">
        <v>1883.8272219999999</v>
      </c>
      <c r="H1190">
        <v>7.5188000000000002E-4</v>
      </c>
      <c r="I1190">
        <v>1.3061325E-2</v>
      </c>
      <c r="J1190">
        <v>0.12069991400000001</v>
      </c>
      <c r="K1190">
        <v>0</v>
      </c>
      <c r="L1190" t="s">
        <v>53</v>
      </c>
      <c r="M1190">
        <v>2</v>
      </c>
      <c r="N1190">
        <v>2</v>
      </c>
      <c r="O1190">
        <v>1</v>
      </c>
      <c r="P1190">
        <v>8</v>
      </c>
      <c r="Q1190" t="s">
        <v>51</v>
      </c>
      <c r="R1190" t="b">
        <f>FALSE()</f>
        <v>0</v>
      </c>
      <c r="S1190" t="b">
        <f>TRUE()</f>
        <v>1</v>
      </c>
      <c r="T1190">
        <v>1</v>
      </c>
      <c r="U1190">
        <v>0</v>
      </c>
      <c r="V1190">
        <v>1</v>
      </c>
    </row>
    <row r="1191" spans="1:22" ht="15" customHeight="1" x14ac:dyDescent="0.25">
      <c r="A1191">
        <v>1190</v>
      </c>
      <c r="B1191">
        <v>0</v>
      </c>
      <c r="C1191">
        <v>0</v>
      </c>
      <c r="D1191">
        <v>0</v>
      </c>
      <c r="E1191">
        <v>0</v>
      </c>
      <c r="F1191">
        <v>7</v>
      </c>
      <c r="G1191">
        <v>251.66666670000001</v>
      </c>
      <c r="H1191">
        <v>2.8571428999999999E-2</v>
      </c>
      <c r="I1191">
        <v>1.1428571E-2</v>
      </c>
      <c r="J1191">
        <v>0</v>
      </c>
      <c r="K1191">
        <v>0</v>
      </c>
      <c r="L1191" t="s">
        <v>53</v>
      </c>
      <c r="M1191">
        <v>3</v>
      </c>
      <c r="N1191">
        <v>2</v>
      </c>
      <c r="O1191">
        <v>1</v>
      </c>
      <c r="P1191">
        <v>6</v>
      </c>
      <c r="Q1191" t="s">
        <v>51</v>
      </c>
      <c r="R1191" t="b">
        <f>TRUE()</f>
        <v>1</v>
      </c>
      <c r="S1191" t="b">
        <f t="shared" ref="S1191:S1196" si="114">FALSE()</f>
        <v>0</v>
      </c>
      <c r="T1191">
        <v>0</v>
      </c>
      <c r="U1191">
        <v>1</v>
      </c>
      <c r="V1191">
        <v>1</v>
      </c>
    </row>
    <row r="1192" spans="1:22" ht="15" customHeight="1" x14ac:dyDescent="0.25">
      <c r="A1192">
        <v>1191</v>
      </c>
      <c r="B1192">
        <v>4</v>
      </c>
      <c r="C1192">
        <v>132</v>
      </c>
      <c r="D1192">
        <v>0</v>
      </c>
      <c r="E1192">
        <v>0</v>
      </c>
      <c r="F1192">
        <v>7</v>
      </c>
      <c r="G1192">
        <v>1413.333333</v>
      </c>
      <c r="H1192">
        <v>3.5999999999999997E-2</v>
      </c>
      <c r="I1192">
        <v>2.9285714000000001E-2</v>
      </c>
      <c r="J1192">
        <v>0</v>
      </c>
      <c r="K1192">
        <v>0</v>
      </c>
      <c r="L1192" t="s">
        <v>53</v>
      </c>
      <c r="M1192">
        <v>3</v>
      </c>
      <c r="N1192">
        <v>2</v>
      </c>
      <c r="O1192">
        <v>7</v>
      </c>
      <c r="P1192">
        <v>8</v>
      </c>
      <c r="Q1192" t="s">
        <v>51</v>
      </c>
      <c r="R1192" t="b">
        <f t="shared" ref="R1192:R1198" si="115">FALSE()</f>
        <v>0</v>
      </c>
      <c r="S1192" t="b">
        <f t="shared" si="114"/>
        <v>0</v>
      </c>
      <c r="T1192">
        <v>0</v>
      </c>
      <c r="U1192">
        <v>0</v>
      </c>
      <c r="V1192">
        <v>1</v>
      </c>
    </row>
    <row r="1193" spans="1:22" ht="15" customHeight="1" x14ac:dyDescent="0.25">
      <c r="A1193">
        <v>1192</v>
      </c>
      <c r="B1193">
        <v>0</v>
      </c>
      <c r="C1193">
        <v>0</v>
      </c>
      <c r="D1193">
        <v>0</v>
      </c>
      <c r="E1193">
        <v>0</v>
      </c>
      <c r="F1193">
        <v>3</v>
      </c>
      <c r="G1193">
        <v>79.5</v>
      </c>
      <c r="H1193">
        <v>0</v>
      </c>
      <c r="I1193">
        <v>3.3333333E-2</v>
      </c>
      <c r="J1193">
        <v>0</v>
      </c>
      <c r="K1193">
        <v>0</v>
      </c>
      <c r="L1193" t="s">
        <v>53</v>
      </c>
      <c r="M1193">
        <v>3</v>
      </c>
      <c r="N1193">
        <v>2</v>
      </c>
      <c r="O1193">
        <v>2</v>
      </c>
      <c r="P1193">
        <v>2</v>
      </c>
      <c r="Q1193" t="s">
        <v>51</v>
      </c>
      <c r="R1193" t="b">
        <f t="shared" si="115"/>
        <v>0</v>
      </c>
      <c r="S1193" t="b">
        <f t="shared" si="114"/>
        <v>0</v>
      </c>
      <c r="T1193">
        <v>0</v>
      </c>
      <c r="U1193">
        <v>0</v>
      </c>
      <c r="V1193">
        <v>1</v>
      </c>
    </row>
    <row r="1194" spans="1:22" ht="15" customHeight="1" x14ac:dyDescent="0.25">
      <c r="A1194">
        <v>1193</v>
      </c>
      <c r="B1194">
        <v>3</v>
      </c>
      <c r="C1194">
        <v>23</v>
      </c>
      <c r="D1194">
        <v>0</v>
      </c>
      <c r="E1194">
        <v>0</v>
      </c>
      <c r="F1194">
        <v>6</v>
      </c>
      <c r="G1194">
        <v>83</v>
      </c>
      <c r="H1194">
        <v>0</v>
      </c>
      <c r="I1194">
        <v>1.4285714E-2</v>
      </c>
      <c r="J1194">
        <v>0</v>
      </c>
      <c r="K1194">
        <v>0</v>
      </c>
      <c r="L1194" t="s">
        <v>53</v>
      </c>
      <c r="M1194">
        <v>2</v>
      </c>
      <c r="N1194">
        <v>2</v>
      </c>
      <c r="O1194">
        <v>6</v>
      </c>
      <c r="P1194">
        <v>2</v>
      </c>
      <c r="Q1194" t="s">
        <v>52</v>
      </c>
      <c r="R1194" t="b">
        <f t="shared" si="115"/>
        <v>0</v>
      </c>
      <c r="S1194" t="b">
        <f t="shared" si="114"/>
        <v>0</v>
      </c>
      <c r="T1194">
        <v>0</v>
      </c>
      <c r="U1194">
        <v>0</v>
      </c>
      <c r="V1194">
        <v>0</v>
      </c>
    </row>
    <row r="1195" spans="1:22" ht="15" customHeight="1" x14ac:dyDescent="0.25">
      <c r="A1195">
        <v>1194</v>
      </c>
      <c r="B1195">
        <v>2</v>
      </c>
      <c r="C1195">
        <v>20</v>
      </c>
      <c r="D1195">
        <v>0</v>
      </c>
      <c r="E1195">
        <v>0</v>
      </c>
      <c r="F1195">
        <v>17</v>
      </c>
      <c r="G1195">
        <v>584.5</v>
      </c>
      <c r="H1195">
        <v>0</v>
      </c>
      <c r="I1195">
        <v>1.1111111E-2</v>
      </c>
      <c r="J1195">
        <v>0</v>
      </c>
      <c r="K1195">
        <v>0</v>
      </c>
      <c r="L1195" t="s">
        <v>53</v>
      </c>
      <c r="M1195">
        <v>2</v>
      </c>
      <c r="N1195">
        <v>2</v>
      </c>
      <c r="O1195">
        <v>9</v>
      </c>
      <c r="P1195">
        <v>2</v>
      </c>
      <c r="Q1195" t="s">
        <v>51</v>
      </c>
      <c r="R1195" t="b">
        <f t="shared" si="115"/>
        <v>0</v>
      </c>
      <c r="S1195" t="b">
        <f t="shared" si="114"/>
        <v>0</v>
      </c>
      <c r="T1195">
        <v>0</v>
      </c>
      <c r="U1195">
        <v>0</v>
      </c>
      <c r="V1195">
        <v>1</v>
      </c>
    </row>
    <row r="1196" spans="1:22" ht="15" customHeight="1" x14ac:dyDescent="0.25">
      <c r="A1196">
        <v>1195</v>
      </c>
      <c r="B1196">
        <v>3</v>
      </c>
      <c r="C1196">
        <v>39</v>
      </c>
      <c r="D1196">
        <v>0</v>
      </c>
      <c r="E1196">
        <v>0</v>
      </c>
      <c r="F1196">
        <v>30</v>
      </c>
      <c r="G1196">
        <v>940.83333330000005</v>
      </c>
      <c r="H1196">
        <v>1.2121211999999999E-2</v>
      </c>
      <c r="I1196">
        <v>2.4242423999999999E-2</v>
      </c>
      <c r="J1196">
        <v>0</v>
      </c>
      <c r="K1196">
        <v>0</v>
      </c>
      <c r="L1196" t="s">
        <v>53</v>
      </c>
      <c r="M1196">
        <v>1</v>
      </c>
      <c r="N1196">
        <v>8</v>
      </c>
      <c r="O1196">
        <v>3</v>
      </c>
      <c r="P1196">
        <v>3</v>
      </c>
      <c r="Q1196" t="s">
        <v>51</v>
      </c>
      <c r="R1196" t="b">
        <f t="shared" si="115"/>
        <v>0</v>
      </c>
      <c r="S1196" t="b">
        <f t="shared" si="114"/>
        <v>0</v>
      </c>
      <c r="T1196">
        <v>0</v>
      </c>
      <c r="U1196">
        <v>0</v>
      </c>
      <c r="V1196">
        <v>1</v>
      </c>
    </row>
    <row r="1197" spans="1:22" ht="15" customHeight="1" x14ac:dyDescent="0.25">
      <c r="A1197">
        <v>1196</v>
      </c>
      <c r="B1197">
        <v>2</v>
      </c>
      <c r="C1197">
        <v>152.83333329999999</v>
      </c>
      <c r="D1197">
        <v>0</v>
      </c>
      <c r="E1197">
        <v>0</v>
      </c>
      <c r="F1197">
        <v>20</v>
      </c>
      <c r="G1197">
        <v>791.66666669999995</v>
      </c>
      <c r="H1197">
        <v>1.1111111E-2</v>
      </c>
      <c r="I1197">
        <v>1.6666667E-2</v>
      </c>
      <c r="J1197">
        <v>41.35007203</v>
      </c>
      <c r="K1197">
        <v>0</v>
      </c>
      <c r="L1197" t="s">
        <v>53</v>
      </c>
      <c r="M1197">
        <v>1</v>
      </c>
      <c r="N1197">
        <v>1</v>
      </c>
      <c r="O1197">
        <v>1</v>
      </c>
      <c r="P1197">
        <v>2</v>
      </c>
      <c r="Q1197" t="s">
        <v>52</v>
      </c>
      <c r="R1197" t="b">
        <f t="shared" si="115"/>
        <v>0</v>
      </c>
      <c r="S1197" t="b">
        <f>TRUE()</f>
        <v>1</v>
      </c>
      <c r="T1197">
        <v>1</v>
      </c>
      <c r="U1197">
        <v>0</v>
      </c>
      <c r="V1197">
        <v>0</v>
      </c>
    </row>
    <row r="1198" spans="1:22" ht="15" customHeight="1" x14ac:dyDescent="0.25">
      <c r="A1198">
        <v>1197</v>
      </c>
      <c r="B1198">
        <v>0</v>
      </c>
      <c r="C1198">
        <v>0</v>
      </c>
      <c r="D1198">
        <v>0</v>
      </c>
      <c r="E1198">
        <v>0</v>
      </c>
      <c r="F1198">
        <v>77</v>
      </c>
      <c r="G1198">
        <v>4346.5416670000004</v>
      </c>
      <c r="H1198">
        <v>3.0701750000000001E-3</v>
      </c>
      <c r="I1198">
        <v>2.3099415000000002E-2</v>
      </c>
      <c r="J1198">
        <v>0</v>
      </c>
      <c r="K1198">
        <v>0</v>
      </c>
      <c r="L1198" t="s">
        <v>53</v>
      </c>
      <c r="M1198">
        <v>4</v>
      </c>
      <c r="N1198">
        <v>1</v>
      </c>
      <c r="O1198">
        <v>1</v>
      </c>
      <c r="P1198">
        <v>2</v>
      </c>
      <c r="Q1198" t="s">
        <v>51</v>
      </c>
      <c r="R1198" t="b">
        <f t="shared" si="115"/>
        <v>0</v>
      </c>
      <c r="S1198" t="b">
        <f t="shared" ref="S1198:S1220" si="116">FALSE()</f>
        <v>0</v>
      </c>
      <c r="T1198">
        <v>0</v>
      </c>
      <c r="U1198">
        <v>0</v>
      </c>
      <c r="V1198">
        <v>1</v>
      </c>
    </row>
    <row r="1199" spans="1:22" ht="15" customHeight="1" x14ac:dyDescent="0.25">
      <c r="A1199">
        <v>1198</v>
      </c>
      <c r="B1199">
        <v>0</v>
      </c>
      <c r="C1199">
        <v>0</v>
      </c>
      <c r="D1199">
        <v>0</v>
      </c>
      <c r="E1199">
        <v>0</v>
      </c>
      <c r="F1199">
        <v>5</v>
      </c>
      <c r="G1199">
        <v>50.5</v>
      </c>
      <c r="H1199">
        <v>0</v>
      </c>
      <c r="I1199">
        <v>0.04</v>
      </c>
      <c r="J1199">
        <v>0</v>
      </c>
      <c r="K1199">
        <v>0</v>
      </c>
      <c r="L1199" t="s">
        <v>53</v>
      </c>
      <c r="M1199">
        <v>2</v>
      </c>
      <c r="N1199">
        <v>2</v>
      </c>
      <c r="O1199">
        <v>1</v>
      </c>
      <c r="P1199">
        <v>1</v>
      </c>
      <c r="Q1199" t="s">
        <v>51</v>
      </c>
      <c r="R1199" t="b">
        <f>TRUE()</f>
        <v>1</v>
      </c>
      <c r="S1199" t="b">
        <f t="shared" si="116"/>
        <v>0</v>
      </c>
      <c r="T1199">
        <v>0</v>
      </c>
      <c r="U1199">
        <v>1</v>
      </c>
      <c r="V1199">
        <v>1</v>
      </c>
    </row>
    <row r="1200" spans="1:22" ht="15" customHeight="1" x14ac:dyDescent="0.25">
      <c r="A1200">
        <v>1199</v>
      </c>
      <c r="B1200">
        <v>0</v>
      </c>
      <c r="C1200">
        <v>0</v>
      </c>
      <c r="D1200">
        <v>0</v>
      </c>
      <c r="E1200">
        <v>0</v>
      </c>
      <c r="F1200">
        <v>6</v>
      </c>
      <c r="G1200">
        <v>74</v>
      </c>
      <c r="H1200">
        <v>0</v>
      </c>
      <c r="I1200">
        <v>0.02</v>
      </c>
      <c r="J1200">
        <v>0</v>
      </c>
      <c r="K1200">
        <v>0</v>
      </c>
      <c r="L1200" t="s">
        <v>53</v>
      </c>
      <c r="M1200">
        <v>2</v>
      </c>
      <c r="N1200">
        <v>4</v>
      </c>
      <c r="O1200">
        <v>6</v>
      </c>
      <c r="P1200">
        <v>8</v>
      </c>
      <c r="Q1200" t="s">
        <v>51</v>
      </c>
      <c r="R1200" t="b">
        <f>FALSE()</f>
        <v>0</v>
      </c>
      <c r="S1200" t="b">
        <f t="shared" si="116"/>
        <v>0</v>
      </c>
      <c r="T1200">
        <v>0</v>
      </c>
      <c r="U1200">
        <v>0</v>
      </c>
      <c r="V1200">
        <v>1</v>
      </c>
    </row>
    <row r="1201" spans="1:22" ht="15" customHeight="1" x14ac:dyDescent="0.25">
      <c r="A1201">
        <v>1200</v>
      </c>
      <c r="B1201">
        <v>0</v>
      </c>
      <c r="C1201">
        <v>0</v>
      </c>
      <c r="D1201">
        <v>0</v>
      </c>
      <c r="E1201">
        <v>0</v>
      </c>
      <c r="F1201">
        <v>8</v>
      </c>
      <c r="G1201">
        <v>83</v>
      </c>
      <c r="H1201">
        <v>5.7142856999999998E-2</v>
      </c>
      <c r="I1201">
        <v>9.5238094999999995E-2</v>
      </c>
      <c r="J1201">
        <v>0</v>
      </c>
      <c r="K1201">
        <v>0</v>
      </c>
      <c r="L1201" t="s">
        <v>53</v>
      </c>
      <c r="M1201">
        <v>1</v>
      </c>
      <c r="N1201">
        <v>2</v>
      </c>
      <c r="O1201">
        <v>2</v>
      </c>
      <c r="P1201">
        <v>1</v>
      </c>
      <c r="Q1201" t="s">
        <v>51</v>
      </c>
      <c r="R1201" t="b">
        <f>FALSE()</f>
        <v>0</v>
      </c>
      <c r="S1201" t="b">
        <f t="shared" si="116"/>
        <v>0</v>
      </c>
      <c r="T1201">
        <v>0</v>
      </c>
      <c r="U1201">
        <v>0</v>
      </c>
      <c r="V1201">
        <v>1</v>
      </c>
    </row>
    <row r="1202" spans="1:22" ht="15" customHeight="1" x14ac:dyDescent="0.25">
      <c r="A1202">
        <v>1201</v>
      </c>
      <c r="B1202">
        <v>4</v>
      </c>
      <c r="C1202">
        <v>16.666666670000001</v>
      </c>
      <c r="D1202">
        <v>0</v>
      </c>
      <c r="E1202">
        <v>0</v>
      </c>
      <c r="F1202">
        <v>68</v>
      </c>
      <c r="G1202">
        <v>2593.7416669999998</v>
      </c>
      <c r="H1202">
        <v>2.9411760000000002E-3</v>
      </c>
      <c r="I1202">
        <v>1.2843136999999999E-2</v>
      </c>
      <c r="J1202">
        <v>0</v>
      </c>
      <c r="K1202">
        <v>0</v>
      </c>
      <c r="L1202" t="s">
        <v>53</v>
      </c>
      <c r="M1202">
        <v>2</v>
      </c>
      <c r="N1202">
        <v>2</v>
      </c>
      <c r="O1202">
        <v>4</v>
      </c>
      <c r="P1202">
        <v>8</v>
      </c>
      <c r="Q1202" t="s">
        <v>51</v>
      </c>
      <c r="R1202" t="b">
        <f>FALSE()</f>
        <v>0</v>
      </c>
      <c r="S1202" t="b">
        <f t="shared" si="116"/>
        <v>0</v>
      </c>
      <c r="T1202">
        <v>0</v>
      </c>
      <c r="U1202">
        <v>0</v>
      </c>
      <c r="V1202">
        <v>1</v>
      </c>
    </row>
    <row r="1203" spans="1:22" ht="15" customHeight="1" x14ac:dyDescent="0.25">
      <c r="A1203">
        <v>1202</v>
      </c>
      <c r="B1203">
        <v>0</v>
      </c>
      <c r="C1203">
        <v>0</v>
      </c>
      <c r="D1203">
        <v>0</v>
      </c>
      <c r="E1203">
        <v>0</v>
      </c>
      <c r="F1203">
        <v>6</v>
      </c>
      <c r="G1203">
        <v>59</v>
      </c>
      <c r="H1203">
        <v>0</v>
      </c>
      <c r="I1203">
        <v>3.3333333E-2</v>
      </c>
      <c r="J1203">
        <v>0</v>
      </c>
      <c r="K1203">
        <v>0</v>
      </c>
      <c r="L1203" t="s">
        <v>53</v>
      </c>
      <c r="M1203">
        <v>2</v>
      </c>
      <c r="N1203">
        <v>2</v>
      </c>
      <c r="O1203">
        <v>1</v>
      </c>
      <c r="P1203">
        <v>2</v>
      </c>
      <c r="Q1203" t="s">
        <v>51</v>
      </c>
      <c r="R1203" t="b">
        <f>FALSE()</f>
        <v>0</v>
      </c>
      <c r="S1203" t="b">
        <f t="shared" si="116"/>
        <v>0</v>
      </c>
      <c r="T1203">
        <v>0</v>
      </c>
      <c r="U1203">
        <v>0</v>
      </c>
      <c r="V1203">
        <v>1</v>
      </c>
    </row>
    <row r="1204" spans="1:22" ht="15" customHeight="1" x14ac:dyDescent="0.25">
      <c r="A1204">
        <v>1203</v>
      </c>
      <c r="B1204">
        <v>2</v>
      </c>
      <c r="C1204">
        <v>197</v>
      </c>
      <c r="D1204">
        <v>4</v>
      </c>
      <c r="E1204">
        <v>219</v>
      </c>
      <c r="F1204">
        <v>53</v>
      </c>
      <c r="G1204">
        <v>1518.761111</v>
      </c>
      <c r="H1204">
        <v>7.2727269999999997E-3</v>
      </c>
      <c r="I1204">
        <v>5.4545449999999999E-3</v>
      </c>
      <c r="J1204">
        <v>0</v>
      </c>
      <c r="K1204">
        <v>0</v>
      </c>
      <c r="L1204" t="s">
        <v>53</v>
      </c>
      <c r="M1204">
        <v>1</v>
      </c>
      <c r="N1204">
        <v>1</v>
      </c>
      <c r="O1204">
        <v>6</v>
      </c>
      <c r="P1204">
        <v>2</v>
      </c>
      <c r="Q1204" t="s">
        <v>51</v>
      </c>
      <c r="R1204" t="b">
        <f>TRUE()</f>
        <v>1</v>
      </c>
      <c r="S1204" t="b">
        <f t="shared" si="116"/>
        <v>0</v>
      </c>
      <c r="T1204">
        <v>0</v>
      </c>
      <c r="U1204">
        <v>1</v>
      </c>
      <c r="V1204">
        <v>1</v>
      </c>
    </row>
    <row r="1205" spans="1:22" ht="15" customHeight="1" x14ac:dyDescent="0.25">
      <c r="A1205">
        <v>1204</v>
      </c>
      <c r="B1205">
        <v>0</v>
      </c>
      <c r="C1205">
        <v>0</v>
      </c>
      <c r="D1205">
        <v>0</v>
      </c>
      <c r="E1205">
        <v>0</v>
      </c>
      <c r="F1205">
        <v>6</v>
      </c>
      <c r="G1205">
        <v>62</v>
      </c>
      <c r="H1205">
        <v>0</v>
      </c>
      <c r="I1205">
        <v>0.04</v>
      </c>
      <c r="J1205">
        <v>0</v>
      </c>
      <c r="K1205">
        <v>0</v>
      </c>
      <c r="L1205" t="s">
        <v>53</v>
      </c>
      <c r="M1205">
        <v>2</v>
      </c>
      <c r="N1205">
        <v>2</v>
      </c>
      <c r="O1205">
        <v>1</v>
      </c>
      <c r="P1205">
        <v>1</v>
      </c>
      <c r="Q1205" t="s">
        <v>51</v>
      </c>
      <c r="R1205" t="b">
        <f t="shared" ref="R1205:R1211" si="117">FALSE()</f>
        <v>0</v>
      </c>
      <c r="S1205" t="b">
        <f t="shared" si="116"/>
        <v>0</v>
      </c>
      <c r="T1205">
        <v>0</v>
      </c>
      <c r="U1205">
        <v>0</v>
      </c>
      <c r="V1205">
        <v>1</v>
      </c>
    </row>
    <row r="1206" spans="1:22" ht="15" customHeight="1" x14ac:dyDescent="0.25">
      <c r="A1206">
        <v>1205</v>
      </c>
      <c r="B1206">
        <v>0</v>
      </c>
      <c r="C1206">
        <v>0</v>
      </c>
      <c r="D1206">
        <v>0</v>
      </c>
      <c r="E1206">
        <v>0</v>
      </c>
      <c r="F1206">
        <v>30</v>
      </c>
      <c r="G1206">
        <v>365.4</v>
      </c>
      <c r="H1206">
        <v>2.7586207000000001E-2</v>
      </c>
      <c r="I1206">
        <v>3.5862069000000003E-2</v>
      </c>
      <c r="J1206">
        <v>0</v>
      </c>
      <c r="K1206">
        <v>0</v>
      </c>
      <c r="L1206" t="s">
        <v>53</v>
      </c>
      <c r="M1206">
        <v>3</v>
      </c>
      <c r="N1206">
        <v>2</v>
      </c>
      <c r="O1206">
        <v>6</v>
      </c>
      <c r="P1206">
        <v>1</v>
      </c>
      <c r="Q1206" t="s">
        <v>51</v>
      </c>
      <c r="R1206" t="b">
        <f t="shared" si="117"/>
        <v>0</v>
      </c>
      <c r="S1206" t="b">
        <f t="shared" si="116"/>
        <v>0</v>
      </c>
      <c r="T1206">
        <v>0</v>
      </c>
      <c r="U1206">
        <v>0</v>
      </c>
      <c r="V1206">
        <v>1</v>
      </c>
    </row>
    <row r="1207" spans="1:22" ht="15" customHeight="1" x14ac:dyDescent="0.25">
      <c r="A1207">
        <v>1206</v>
      </c>
      <c r="B1207">
        <v>2</v>
      </c>
      <c r="C1207">
        <v>15</v>
      </c>
      <c r="D1207">
        <v>0</v>
      </c>
      <c r="E1207">
        <v>0</v>
      </c>
      <c r="F1207">
        <v>7</v>
      </c>
      <c r="G1207">
        <v>50.5</v>
      </c>
      <c r="H1207">
        <v>0</v>
      </c>
      <c r="I1207">
        <v>2.8571428999999999E-2</v>
      </c>
      <c r="J1207">
        <v>0</v>
      </c>
      <c r="K1207">
        <v>0</v>
      </c>
      <c r="L1207" t="s">
        <v>53</v>
      </c>
      <c r="M1207">
        <v>2</v>
      </c>
      <c r="N1207">
        <v>2</v>
      </c>
      <c r="O1207">
        <v>1</v>
      </c>
      <c r="P1207">
        <v>3</v>
      </c>
      <c r="Q1207" t="s">
        <v>51</v>
      </c>
      <c r="R1207" t="b">
        <f t="shared" si="117"/>
        <v>0</v>
      </c>
      <c r="S1207" t="b">
        <f t="shared" si="116"/>
        <v>0</v>
      </c>
      <c r="T1207">
        <v>0</v>
      </c>
      <c r="U1207">
        <v>0</v>
      </c>
      <c r="V1207">
        <v>1</v>
      </c>
    </row>
    <row r="1208" spans="1:22" ht="15" customHeight="1" x14ac:dyDescent="0.25">
      <c r="A1208">
        <v>1207</v>
      </c>
      <c r="B1208">
        <v>0</v>
      </c>
      <c r="C1208">
        <v>0</v>
      </c>
      <c r="D1208">
        <v>0</v>
      </c>
      <c r="E1208">
        <v>0</v>
      </c>
      <c r="F1208">
        <v>12</v>
      </c>
      <c r="G1208">
        <v>468</v>
      </c>
      <c r="H1208">
        <v>1.6666667E-2</v>
      </c>
      <c r="I1208">
        <v>3.3333333E-2</v>
      </c>
      <c r="J1208">
        <v>0</v>
      </c>
      <c r="K1208">
        <v>0</v>
      </c>
      <c r="L1208" t="s">
        <v>53</v>
      </c>
      <c r="M1208">
        <v>4</v>
      </c>
      <c r="N1208">
        <v>1</v>
      </c>
      <c r="O1208">
        <v>4</v>
      </c>
      <c r="P1208">
        <v>3</v>
      </c>
      <c r="Q1208" t="s">
        <v>51</v>
      </c>
      <c r="R1208" t="b">
        <f t="shared" si="117"/>
        <v>0</v>
      </c>
      <c r="S1208" t="b">
        <f t="shared" si="116"/>
        <v>0</v>
      </c>
      <c r="T1208">
        <v>0</v>
      </c>
      <c r="U1208">
        <v>0</v>
      </c>
      <c r="V1208">
        <v>1</v>
      </c>
    </row>
    <row r="1209" spans="1:22" ht="15" customHeight="1" x14ac:dyDescent="0.25">
      <c r="A1209">
        <v>1208</v>
      </c>
      <c r="B1209">
        <v>5</v>
      </c>
      <c r="C1209">
        <v>710.33333330000005</v>
      </c>
      <c r="D1209">
        <v>0</v>
      </c>
      <c r="E1209">
        <v>0</v>
      </c>
      <c r="F1209">
        <v>23</v>
      </c>
      <c r="G1209">
        <v>7533.2727269999996</v>
      </c>
      <c r="H1209">
        <v>0</v>
      </c>
      <c r="I1209">
        <v>7.4074070000000004E-3</v>
      </c>
      <c r="J1209">
        <v>0</v>
      </c>
      <c r="K1209">
        <v>0</v>
      </c>
      <c r="L1209" t="s">
        <v>53</v>
      </c>
      <c r="M1209">
        <v>2</v>
      </c>
      <c r="N1209">
        <v>2</v>
      </c>
      <c r="O1209">
        <v>1</v>
      </c>
      <c r="P1209">
        <v>2</v>
      </c>
      <c r="Q1209" t="s">
        <v>51</v>
      </c>
      <c r="R1209" t="b">
        <f t="shared" si="117"/>
        <v>0</v>
      </c>
      <c r="S1209" t="b">
        <f t="shared" si="116"/>
        <v>0</v>
      </c>
      <c r="T1209">
        <v>0</v>
      </c>
      <c r="U1209">
        <v>0</v>
      </c>
      <c r="V1209">
        <v>1</v>
      </c>
    </row>
    <row r="1210" spans="1:22" ht="15" customHeight="1" x14ac:dyDescent="0.25">
      <c r="A1210">
        <v>1209</v>
      </c>
      <c r="B1210">
        <v>4</v>
      </c>
      <c r="C1210">
        <v>84</v>
      </c>
      <c r="D1210">
        <v>0</v>
      </c>
      <c r="E1210">
        <v>0</v>
      </c>
      <c r="F1210">
        <v>35</v>
      </c>
      <c r="G1210">
        <v>1059</v>
      </c>
      <c r="H1210">
        <v>0</v>
      </c>
      <c r="I1210">
        <v>5.8823529999999999E-3</v>
      </c>
      <c r="J1210">
        <v>0</v>
      </c>
      <c r="K1210">
        <v>0</v>
      </c>
      <c r="L1210" t="s">
        <v>53</v>
      </c>
      <c r="M1210">
        <v>2</v>
      </c>
      <c r="N1210">
        <v>2</v>
      </c>
      <c r="O1210">
        <v>3</v>
      </c>
      <c r="P1210">
        <v>2</v>
      </c>
      <c r="Q1210" t="s">
        <v>52</v>
      </c>
      <c r="R1210" t="b">
        <f t="shared" si="117"/>
        <v>0</v>
      </c>
      <c r="S1210" t="b">
        <f t="shared" si="116"/>
        <v>0</v>
      </c>
      <c r="T1210">
        <v>0</v>
      </c>
      <c r="U1210">
        <v>0</v>
      </c>
      <c r="V1210">
        <v>0</v>
      </c>
    </row>
    <row r="1211" spans="1:22" ht="15" customHeight="1" x14ac:dyDescent="0.25">
      <c r="A1211">
        <v>1210</v>
      </c>
      <c r="B1211">
        <v>0</v>
      </c>
      <c r="C1211">
        <v>0</v>
      </c>
      <c r="D1211">
        <v>0</v>
      </c>
      <c r="E1211">
        <v>0</v>
      </c>
      <c r="F1211">
        <v>5</v>
      </c>
      <c r="G1211">
        <v>52</v>
      </c>
      <c r="H1211">
        <v>0</v>
      </c>
      <c r="I1211">
        <v>0.02</v>
      </c>
      <c r="J1211">
        <v>0</v>
      </c>
      <c r="K1211">
        <v>0</v>
      </c>
      <c r="L1211" t="s">
        <v>53</v>
      </c>
      <c r="M1211">
        <v>2</v>
      </c>
      <c r="N1211">
        <v>4</v>
      </c>
      <c r="O1211">
        <v>7</v>
      </c>
      <c r="P1211">
        <v>2</v>
      </c>
      <c r="Q1211" t="s">
        <v>51</v>
      </c>
      <c r="R1211" t="b">
        <f t="shared" si="117"/>
        <v>0</v>
      </c>
      <c r="S1211" t="b">
        <f t="shared" si="116"/>
        <v>0</v>
      </c>
      <c r="T1211">
        <v>0</v>
      </c>
      <c r="U1211">
        <v>0</v>
      </c>
      <c r="V1211">
        <v>1</v>
      </c>
    </row>
    <row r="1212" spans="1:22" ht="15" customHeight="1" x14ac:dyDescent="0.25">
      <c r="A1212">
        <v>1211</v>
      </c>
      <c r="B1212">
        <v>3</v>
      </c>
      <c r="C1212">
        <v>151</v>
      </c>
      <c r="D1212">
        <v>0</v>
      </c>
      <c r="E1212">
        <v>0</v>
      </c>
      <c r="F1212">
        <v>6</v>
      </c>
      <c r="G1212">
        <v>892</v>
      </c>
      <c r="H1212">
        <v>0</v>
      </c>
      <c r="I1212">
        <v>1.8518519000000001E-2</v>
      </c>
      <c r="J1212">
        <v>0</v>
      </c>
      <c r="K1212">
        <v>0</v>
      </c>
      <c r="L1212" t="s">
        <v>53</v>
      </c>
      <c r="M1212">
        <v>3</v>
      </c>
      <c r="N1212">
        <v>2</v>
      </c>
      <c r="O1212">
        <v>3</v>
      </c>
      <c r="P1212">
        <v>3</v>
      </c>
      <c r="Q1212" t="s">
        <v>51</v>
      </c>
      <c r="R1212" t="b">
        <f>TRUE()</f>
        <v>1</v>
      </c>
      <c r="S1212" t="b">
        <f t="shared" si="116"/>
        <v>0</v>
      </c>
      <c r="T1212">
        <v>0</v>
      </c>
      <c r="U1212">
        <v>1</v>
      </c>
      <c r="V1212">
        <v>1</v>
      </c>
    </row>
    <row r="1213" spans="1:22" ht="15" customHeight="1" x14ac:dyDescent="0.25">
      <c r="A1213">
        <v>1212</v>
      </c>
      <c r="B1213">
        <v>4</v>
      </c>
      <c r="C1213">
        <v>83.5</v>
      </c>
      <c r="D1213">
        <v>0</v>
      </c>
      <c r="E1213">
        <v>0</v>
      </c>
      <c r="F1213">
        <v>9</v>
      </c>
      <c r="G1213">
        <v>430.5</v>
      </c>
      <c r="H1213">
        <v>0</v>
      </c>
      <c r="I1213">
        <v>1.5384615000000001E-2</v>
      </c>
      <c r="J1213">
        <v>0</v>
      </c>
      <c r="K1213">
        <v>0</v>
      </c>
      <c r="L1213" t="s">
        <v>53</v>
      </c>
      <c r="M1213">
        <v>2</v>
      </c>
      <c r="N1213">
        <v>2</v>
      </c>
      <c r="O1213">
        <v>1</v>
      </c>
      <c r="P1213">
        <v>2</v>
      </c>
      <c r="Q1213" t="s">
        <v>52</v>
      </c>
      <c r="R1213" t="b">
        <f t="shared" ref="R1213:R1218" si="118">FALSE()</f>
        <v>0</v>
      </c>
      <c r="S1213" t="b">
        <f t="shared" si="116"/>
        <v>0</v>
      </c>
      <c r="T1213">
        <v>0</v>
      </c>
      <c r="U1213">
        <v>0</v>
      </c>
      <c r="V1213">
        <v>0</v>
      </c>
    </row>
    <row r="1214" spans="1:22" ht="15" customHeight="1" x14ac:dyDescent="0.25">
      <c r="A1214">
        <v>1213</v>
      </c>
      <c r="B1214">
        <v>0</v>
      </c>
      <c r="C1214">
        <v>0</v>
      </c>
      <c r="D1214">
        <v>0</v>
      </c>
      <c r="E1214">
        <v>0</v>
      </c>
      <c r="F1214">
        <v>17</v>
      </c>
      <c r="G1214">
        <v>132.6333333</v>
      </c>
      <c r="H1214">
        <v>1.1764706E-2</v>
      </c>
      <c r="I1214">
        <v>7.843137E-3</v>
      </c>
      <c r="J1214">
        <v>0</v>
      </c>
      <c r="K1214">
        <v>0</v>
      </c>
      <c r="L1214" t="s">
        <v>53</v>
      </c>
      <c r="M1214">
        <v>1</v>
      </c>
      <c r="N1214">
        <v>1</v>
      </c>
      <c r="O1214">
        <v>1</v>
      </c>
      <c r="P1214">
        <v>2</v>
      </c>
      <c r="Q1214" t="s">
        <v>51</v>
      </c>
      <c r="R1214" t="b">
        <f t="shared" si="118"/>
        <v>0</v>
      </c>
      <c r="S1214" t="b">
        <f t="shared" si="116"/>
        <v>0</v>
      </c>
      <c r="T1214">
        <v>0</v>
      </c>
      <c r="U1214">
        <v>0</v>
      </c>
      <c r="V1214">
        <v>1</v>
      </c>
    </row>
    <row r="1215" spans="1:22" ht="15" customHeight="1" x14ac:dyDescent="0.25">
      <c r="A1215">
        <v>1214</v>
      </c>
      <c r="B1215">
        <v>0</v>
      </c>
      <c r="C1215">
        <v>0</v>
      </c>
      <c r="D1215">
        <v>0</v>
      </c>
      <c r="E1215">
        <v>0</v>
      </c>
      <c r="F1215">
        <v>1</v>
      </c>
      <c r="G1215">
        <v>0</v>
      </c>
      <c r="H1215">
        <v>0.2</v>
      </c>
      <c r="I1215">
        <v>0.2</v>
      </c>
      <c r="J1215">
        <v>0</v>
      </c>
      <c r="K1215">
        <v>0</v>
      </c>
      <c r="L1215" t="s">
        <v>53</v>
      </c>
      <c r="M1215">
        <v>3</v>
      </c>
      <c r="N1215">
        <v>2</v>
      </c>
      <c r="O1215">
        <v>3</v>
      </c>
      <c r="P1215">
        <v>1</v>
      </c>
      <c r="Q1215" t="s">
        <v>51</v>
      </c>
      <c r="R1215" t="b">
        <f t="shared" si="118"/>
        <v>0</v>
      </c>
      <c r="S1215" t="b">
        <f t="shared" si="116"/>
        <v>0</v>
      </c>
      <c r="T1215">
        <v>0</v>
      </c>
      <c r="U1215">
        <v>0</v>
      </c>
      <c r="V1215">
        <v>1</v>
      </c>
    </row>
    <row r="1216" spans="1:22" ht="15" customHeight="1" x14ac:dyDescent="0.25">
      <c r="A1216">
        <v>1215</v>
      </c>
      <c r="B1216">
        <v>0</v>
      </c>
      <c r="C1216">
        <v>0</v>
      </c>
      <c r="D1216">
        <v>0</v>
      </c>
      <c r="E1216">
        <v>0</v>
      </c>
      <c r="F1216">
        <v>1</v>
      </c>
      <c r="G1216">
        <v>0</v>
      </c>
      <c r="H1216">
        <v>0.2</v>
      </c>
      <c r="I1216">
        <v>0.2</v>
      </c>
      <c r="J1216">
        <v>0</v>
      </c>
      <c r="K1216">
        <v>0</v>
      </c>
      <c r="L1216" t="s">
        <v>53</v>
      </c>
      <c r="M1216">
        <v>1</v>
      </c>
      <c r="N1216">
        <v>1</v>
      </c>
      <c r="O1216">
        <v>1</v>
      </c>
      <c r="P1216">
        <v>3</v>
      </c>
      <c r="Q1216" t="s">
        <v>51</v>
      </c>
      <c r="R1216" t="b">
        <f t="shared" si="118"/>
        <v>0</v>
      </c>
      <c r="S1216" t="b">
        <f t="shared" si="116"/>
        <v>0</v>
      </c>
      <c r="T1216">
        <v>0</v>
      </c>
      <c r="U1216">
        <v>0</v>
      </c>
      <c r="V1216">
        <v>1</v>
      </c>
    </row>
    <row r="1217" spans="1:22" ht="15" customHeight="1" x14ac:dyDescent="0.25">
      <c r="A1217">
        <v>1216</v>
      </c>
      <c r="B1217">
        <v>0</v>
      </c>
      <c r="C1217">
        <v>0</v>
      </c>
      <c r="D1217">
        <v>0</v>
      </c>
      <c r="E1217">
        <v>0</v>
      </c>
      <c r="F1217">
        <v>14</v>
      </c>
      <c r="G1217">
        <v>363.31818179999999</v>
      </c>
      <c r="H1217">
        <v>1.4285714E-2</v>
      </c>
      <c r="I1217">
        <v>2.3809523999999999E-2</v>
      </c>
      <c r="J1217">
        <v>0</v>
      </c>
      <c r="K1217">
        <v>0</v>
      </c>
      <c r="L1217" t="s">
        <v>53</v>
      </c>
      <c r="M1217">
        <v>1</v>
      </c>
      <c r="N1217">
        <v>1</v>
      </c>
      <c r="O1217">
        <v>1</v>
      </c>
      <c r="P1217">
        <v>3</v>
      </c>
      <c r="Q1217" t="s">
        <v>51</v>
      </c>
      <c r="R1217" t="b">
        <f t="shared" si="118"/>
        <v>0</v>
      </c>
      <c r="S1217" t="b">
        <f t="shared" si="116"/>
        <v>0</v>
      </c>
      <c r="T1217">
        <v>0</v>
      </c>
      <c r="U1217">
        <v>0</v>
      </c>
      <c r="V1217">
        <v>1</v>
      </c>
    </row>
    <row r="1218" spans="1:22" ht="15" customHeight="1" x14ac:dyDescent="0.25">
      <c r="A1218">
        <v>1217</v>
      </c>
      <c r="B1218">
        <v>0</v>
      </c>
      <c r="C1218">
        <v>0</v>
      </c>
      <c r="D1218">
        <v>0</v>
      </c>
      <c r="E1218">
        <v>0</v>
      </c>
      <c r="F1218">
        <v>3</v>
      </c>
      <c r="G1218">
        <v>73</v>
      </c>
      <c r="H1218">
        <v>0</v>
      </c>
      <c r="I1218">
        <v>6.6666666999999999E-2</v>
      </c>
      <c r="J1218">
        <v>0</v>
      </c>
      <c r="K1218">
        <v>0</v>
      </c>
      <c r="L1218" t="s">
        <v>53</v>
      </c>
      <c r="M1218">
        <v>2</v>
      </c>
      <c r="N1218">
        <v>4</v>
      </c>
      <c r="O1218">
        <v>1</v>
      </c>
      <c r="P1218">
        <v>7</v>
      </c>
      <c r="Q1218" t="s">
        <v>51</v>
      </c>
      <c r="R1218" t="b">
        <f t="shared" si="118"/>
        <v>0</v>
      </c>
      <c r="S1218" t="b">
        <f t="shared" si="116"/>
        <v>0</v>
      </c>
      <c r="T1218">
        <v>0</v>
      </c>
      <c r="U1218">
        <v>0</v>
      </c>
      <c r="V1218">
        <v>1</v>
      </c>
    </row>
    <row r="1219" spans="1:22" ht="15" customHeight="1" x14ac:dyDescent="0.25">
      <c r="A1219">
        <v>1218</v>
      </c>
      <c r="B1219">
        <v>0</v>
      </c>
      <c r="C1219">
        <v>0</v>
      </c>
      <c r="D1219">
        <v>0</v>
      </c>
      <c r="E1219">
        <v>0</v>
      </c>
      <c r="F1219">
        <v>8</v>
      </c>
      <c r="G1219">
        <v>612</v>
      </c>
      <c r="H1219">
        <v>0</v>
      </c>
      <c r="I1219">
        <v>1.4285714E-2</v>
      </c>
      <c r="J1219">
        <v>0</v>
      </c>
      <c r="K1219">
        <v>0</v>
      </c>
      <c r="L1219" t="s">
        <v>53</v>
      </c>
      <c r="M1219">
        <v>3</v>
      </c>
      <c r="N1219">
        <v>3</v>
      </c>
      <c r="O1219">
        <v>1</v>
      </c>
      <c r="P1219">
        <v>2</v>
      </c>
      <c r="Q1219" t="s">
        <v>52</v>
      </c>
      <c r="R1219" t="b">
        <f>TRUE()</f>
        <v>1</v>
      </c>
      <c r="S1219" t="b">
        <f t="shared" si="116"/>
        <v>0</v>
      </c>
      <c r="T1219">
        <v>0</v>
      </c>
      <c r="U1219">
        <v>1</v>
      </c>
      <c r="V1219">
        <v>0</v>
      </c>
    </row>
    <row r="1220" spans="1:22" ht="15" customHeight="1" x14ac:dyDescent="0.25">
      <c r="A1220">
        <v>1219</v>
      </c>
      <c r="B1220">
        <v>9</v>
      </c>
      <c r="C1220">
        <v>848.14285710000001</v>
      </c>
      <c r="D1220">
        <v>4</v>
      </c>
      <c r="E1220">
        <v>388.66666670000001</v>
      </c>
      <c r="F1220">
        <v>33</v>
      </c>
      <c r="G1220">
        <v>595.00952380000001</v>
      </c>
      <c r="H1220">
        <v>0</v>
      </c>
      <c r="I1220">
        <v>4.6511629999999998E-3</v>
      </c>
      <c r="J1220">
        <v>0</v>
      </c>
      <c r="K1220">
        <v>0</v>
      </c>
      <c r="L1220" t="s">
        <v>53</v>
      </c>
      <c r="M1220">
        <v>2</v>
      </c>
      <c r="N1220">
        <v>2</v>
      </c>
      <c r="O1220">
        <v>1</v>
      </c>
      <c r="P1220">
        <v>10</v>
      </c>
      <c r="Q1220" t="s">
        <v>52</v>
      </c>
      <c r="R1220" t="b">
        <f>FALSE()</f>
        <v>0</v>
      </c>
      <c r="S1220" t="b">
        <f t="shared" si="116"/>
        <v>0</v>
      </c>
      <c r="T1220">
        <v>0</v>
      </c>
      <c r="U1220">
        <v>0</v>
      </c>
      <c r="V1220">
        <v>0</v>
      </c>
    </row>
    <row r="1221" spans="1:22" ht="15" customHeight="1" x14ac:dyDescent="0.25">
      <c r="A1221">
        <v>1220</v>
      </c>
      <c r="B1221">
        <v>0</v>
      </c>
      <c r="C1221">
        <v>0</v>
      </c>
      <c r="D1221">
        <v>0</v>
      </c>
      <c r="E1221">
        <v>0</v>
      </c>
      <c r="F1221">
        <v>6</v>
      </c>
      <c r="G1221">
        <v>495</v>
      </c>
      <c r="H1221">
        <v>0</v>
      </c>
      <c r="I1221">
        <v>0.02</v>
      </c>
      <c r="J1221">
        <v>77.959999999999994</v>
      </c>
      <c r="K1221">
        <v>0</v>
      </c>
      <c r="L1221" t="s">
        <v>53</v>
      </c>
      <c r="M1221">
        <v>1</v>
      </c>
      <c r="N1221">
        <v>2</v>
      </c>
      <c r="O1221">
        <v>9</v>
      </c>
      <c r="P1221">
        <v>2</v>
      </c>
      <c r="Q1221" t="s">
        <v>51</v>
      </c>
      <c r="R1221" t="b">
        <f>TRUE()</f>
        <v>1</v>
      </c>
      <c r="S1221" t="b">
        <f>TRUE()</f>
        <v>1</v>
      </c>
      <c r="T1221">
        <v>1</v>
      </c>
      <c r="U1221">
        <v>1</v>
      </c>
      <c r="V1221">
        <v>1</v>
      </c>
    </row>
    <row r="1222" spans="1:22" ht="15" customHeight="1" x14ac:dyDescent="0.25">
      <c r="A1222">
        <v>1221</v>
      </c>
      <c r="B1222">
        <v>0</v>
      </c>
      <c r="C1222">
        <v>0</v>
      </c>
      <c r="D1222">
        <v>0</v>
      </c>
      <c r="E1222">
        <v>0</v>
      </c>
      <c r="F1222">
        <v>4</v>
      </c>
      <c r="G1222">
        <v>49.5</v>
      </c>
      <c r="H1222">
        <v>0</v>
      </c>
      <c r="I1222">
        <v>1.6666667E-2</v>
      </c>
      <c r="J1222">
        <v>0</v>
      </c>
      <c r="K1222">
        <v>0</v>
      </c>
      <c r="L1222" t="s">
        <v>53</v>
      </c>
      <c r="M1222">
        <v>2</v>
      </c>
      <c r="N1222">
        <v>2</v>
      </c>
      <c r="O1222">
        <v>9</v>
      </c>
      <c r="P1222">
        <v>2</v>
      </c>
      <c r="Q1222" t="s">
        <v>51</v>
      </c>
      <c r="R1222" t="b">
        <f>FALSE()</f>
        <v>0</v>
      </c>
      <c r="S1222" t="b">
        <f t="shared" ref="S1222:S1234" si="119">FALSE()</f>
        <v>0</v>
      </c>
      <c r="T1222">
        <v>0</v>
      </c>
      <c r="U1222">
        <v>0</v>
      </c>
      <c r="V1222">
        <v>1</v>
      </c>
    </row>
    <row r="1223" spans="1:22" ht="15" customHeight="1" x14ac:dyDescent="0.25">
      <c r="A1223">
        <v>1222</v>
      </c>
      <c r="B1223">
        <v>3</v>
      </c>
      <c r="C1223">
        <v>130.83333329999999</v>
      </c>
      <c r="D1223">
        <v>1</v>
      </c>
      <c r="E1223">
        <v>109</v>
      </c>
      <c r="F1223">
        <v>47</v>
      </c>
      <c r="G1223">
        <v>1813.208333</v>
      </c>
      <c r="H1223">
        <v>0</v>
      </c>
      <c r="I1223">
        <v>2.0833330000000001E-3</v>
      </c>
      <c r="J1223">
        <v>0</v>
      </c>
      <c r="K1223">
        <v>0</v>
      </c>
      <c r="L1223" t="s">
        <v>53</v>
      </c>
      <c r="M1223">
        <v>2</v>
      </c>
      <c r="N1223">
        <v>2</v>
      </c>
      <c r="O1223">
        <v>3</v>
      </c>
      <c r="P1223">
        <v>2</v>
      </c>
      <c r="Q1223" t="s">
        <v>51</v>
      </c>
      <c r="R1223" t="b">
        <f>TRUE()</f>
        <v>1</v>
      </c>
      <c r="S1223" t="b">
        <f t="shared" si="119"/>
        <v>0</v>
      </c>
      <c r="T1223">
        <v>0</v>
      </c>
      <c r="U1223">
        <v>1</v>
      </c>
      <c r="V1223">
        <v>1</v>
      </c>
    </row>
    <row r="1224" spans="1:22" ht="15" customHeight="1" x14ac:dyDescent="0.25">
      <c r="A1224">
        <v>1223</v>
      </c>
      <c r="B1224">
        <v>0</v>
      </c>
      <c r="C1224">
        <v>0</v>
      </c>
      <c r="D1224">
        <v>0</v>
      </c>
      <c r="E1224">
        <v>0</v>
      </c>
      <c r="F1224">
        <v>9</v>
      </c>
      <c r="G1224">
        <v>218</v>
      </c>
      <c r="H1224">
        <v>0</v>
      </c>
      <c r="I1224">
        <v>3.3333333E-2</v>
      </c>
      <c r="J1224">
        <v>0</v>
      </c>
      <c r="K1224">
        <v>0</v>
      </c>
      <c r="L1224" t="s">
        <v>53</v>
      </c>
      <c r="M1224">
        <v>2</v>
      </c>
      <c r="N1224">
        <v>2</v>
      </c>
      <c r="O1224">
        <v>6</v>
      </c>
      <c r="P1224">
        <v>3</v>
      </c>
      <c r="Q1224" t="s">
        <v>51</v>
      </c>
      <c r="R1224" t="b">
        <f>TRUE()</f>
        <v>1</v>
      </c>
      <c r="S1224" t="b">
        <f t="shared" si="119"/>
        <v>0</v>
      </c>
      <c r="T1224">
        <v>0</v>
      </c>
      <c r="U1224">
        <v>1</v>
      </c>
      <c r="V1224">
        <v>1</v>
      </c>
    </row>
    <row r="1225" spans="1:22" ht="15" customHeight="1" x14ac:dyDescent="0.25">
      <c r="A1225">
        <v>1224</v>
      </c>
      <c r="B1225">
        <v>0</v>
      </c>
      <c r="C1225">
        <v>0</v>
      </c>
      <c r="D1225">
        <v>0</v>
      </c>
      <c r="E1225">
        <v>0</v>
      </c>
      <c r="F1225">
        <v>4</v>
      </c>
      <c r="G1225">
        <v>102</v>
      </c>
      <c r="H1225">
        <v>0</v>
      </c>
      <c r="I1225">
        <v>0.05</v>
      </c>
      <c r="J1225">
        <v>0</v>
      </c>
      <c r="K1225">
        <v>0</v>
      </c>
      <c r="L1225" t="s">
        <v>53</v>
      </c>
      <c r="M1225">
        <v>2</v>
      </c>
      <c r="N1225">
        <v>2</v>
      </c>
      <c r="O1225">
        <v>3</v>
      </c>
      <c r="P1225">
        <v>2</v>
      </c>
      <c r="Q1225" t="s">
        <v>51</v>
      </c>
      <c r="R1225" t="b">
        <f>FALSE()</f>
        <v>0</v>
      </c>
      <c r="S1225" t="b">
        <f t="shared" si="119"/>
        <v>0</v>
      </c>
      <c r="T1225">
        <v>0</v>
      </c>
      <c r="U1225">
        <v>0</v>
      </c>
      <c r="V1225">
        <v>1</v>
      </c>
    </row>
    <row r="1226" spans="1:22" ht="15" customHeight="1" x14ac:dyDescent="0.25">
      <c r="A1226">
        <v>1225</v>
      </c>
      <c r="B1226">
        <v>2</v>
      </c>
      <c r="C1226">
        <v>27</v>
      </c>
      <c r="D1226">
        <v>0</v>
      </c>
      <c r="E1226">
        <v>0</v>
      </c>
      <c r="F1226">
        <v>23</v>
      </c>
      <c r="G1226">
        <v>1278.090909</v>
      </c>
      <c r="H1226">
        <v>0</v>
      </c>
      <c r="I1226">
        <v>8.3333330000000001E-3</v>
      </c>
      <c r="J1226">
        <v>0</v>
      </c>
      <c r="K1226">
        <v>0</v>
      </c>
      <c r="L1226" t="s">
        <v>53</v>
      </c>
      <c r="M1226">
        <v>2</v>
      </c>
      <c r="N1226">
        <v>2</v>
      </c>
      <c r="O1226">
        <v>2</v>
      </c>
      <c r="P1226">
        <v>2</v>
      </c>
      <c r="Q1226" t="s">
        <v>52</v>
      </c>
      <c r="R1226" t="b">
        <f>TRUE()</f>
        <v>1</v>
      </c>
      <c r="S1226" t="b">
        <f t="shared" si="119"/>
        <v>0</v>
      </c>
      <c r="T1226">
        <v>0</v>
      </c>
      <c r="U1226">
        <v>1</v>
      </c>
      <c r="V1226">
        <v>0</v>
      </c>
    </row>
    <row r="1227" spans="1:22" ht="15" customHeight="1" x14ac:dyDescent="0.25">
      <c r="A1227">
        <v>1226</v>
      </c>
      <c r="B1227">
        <v>0</v>
      </c>
      <c r="C1227">
        <v>0</v>
      </c>
      <c r="D1227">
        <v>0</v>
      </c>
      <c r="E1227">
        <v>0</v>
      </c>
      <c r="F1227">
        <v>3</v>
      </c>
      <c r="G1227">
        <v>25</v>
      </c>
      <c r="H1227">
        <v>0</v>
      </c>
      <c r="I1227">
        <v>6.6666666999999999E-2</v>
      </c>
      <c r="J1227">
        <v>0</v>
      </c>
      <c r="K1227">
        <v>0</v>
      </c>
      <c r="L1227" t="s">
        <v>53</v>
      </c>
      <c r="M1227">
        <v>1</v>
      </c>
      <c r="N1227">
        <v>1</v>
      </c>
      <c r="O1227">
        <v>4</v>
      </c>
      <c r="P1227">
        <v>1</v>
      </c>
      <c r="Q1227" t="s">
        <v>51</v>
      </c>
      <c r="R1227" t="b">
        <f t="shared" ref="R1227:R1233" si="120">FALSE()</f>
        <v>0</v>
      </c>
      <c r="S1227" t="b">
        <f t="shared" si="119"/>
        <v>0</v>
      </c>
      <c r="T1227">
        <v>0</v>
      </c>
      <c r="U1227">
        <v>0</v>
      </c>
      <c r="V1227">
        <v>1</v>
      </c>
    </row>
    <row r="1228" spans="1:22" ht="15" customHeight="1" x14ac:dyDescent="0.25">
      <c r="A1228">
        <v>1227</v>
      </c>
      <c r="B1228">
        <v>0</v>
      </c>
      <c r="C1228">
        <v>0</v>
      </c>
      <c r="D1228">
        <v>2</v>
      </c>
      <c r="E1228">
        <v>445</v>
      </c>
      <c r="F1228">
        <v>38</v>
      </c>
      <c r="G1228">
        <v>996.51666669999997</v>
      </c>
      <c r="H1228">
        <v>8.5470100000000003E-4</v>
      </c>
      <c r="I1228">
        <v>1.6544567E-2</v>
      </c>
      <c r="J1228">
        <v>0</v>
      </c>
      <c r="K1228">
        <v>0</v>
      </c>
      <c r="L1228" t="s">
        <v>53</v>
      </c>
      <c r="M1228">
        <v>2</v>
      </c>
      <c r="N1228">
        <v>2</v>
      </c>
      <c r="O1228">
        <v>3</v>
      </c>
      <c r="P1228">
        <v>2</v>
      </c>
      <c r="Q1228" t="s">
        <v>51</v>
      </c>
      <c r="R1228" t="b">
        <f t="shared" si="120"/>
        <v>0</v>
      </c>
      <c r="S1228" t="b">
        <f t="shared" si="119"/>
        <v>0</v>
      </c>
      <c r="T1228">
        <v>0</v>
      </c>
      <c r="U1228">
        <v>0</v>
      </c>
      <c r="V1228">
        <v>1</v>
      </c>
    </row>
    <row r="1229" spans="1:22" ht="15" customHeight="1" x14ac:dyDescent="0.25">
      <c r="A1229">
        <v>1228</v>
      </c>
      <c r="B1229">
        <v>0</v>
      </c>
      <c r="C1229">
        <v>0</v>
      </c>
      <c r="D1229">
        <v>0</v>
      </c>
      <c r="E1229">
        <v>0</v>
      </c>
      <c r="F1229">
        <v>6</v>
      </c>
      <c r="G1229">
        <v>69.5</v>
      </c>
      <c r="H1229">
        <v>0</v>
      </c>
      <c r="I1229">
        <v>3.3333333E-2</v>
      </c>
      <c r="J1229">
        <v>0</v>
      </c>
      <c r="K1229">
        <v>0</v>
      </c>
      <c r="L1229" t="s">
        <v>53</v>
      </c>
      <c r="M1229">
        <v>2</v>
      </c>
      <c r="N1229">
        <v>2</v>
      </c>
      <c r="O1229">
        <v>7</v>
      </c>
      <c r="P1229">
        <v>1</v>
      </c>
      <c r="Q1229" t="s">
        <v>51</v>
      </c>
      <c r="R1229" t="b">
        <f t="shared" si="120"/>
        <v>0</v>
      </c>
      <c r="S1229" t="b">
        <f t="shared" si="119"/>
        <v>0</v>
      </c>
      <c r="T1229">
        <v>0</v>
      </c>
      <c r="U1229">
        <v>0</v>
      </c>
      <c r="V1229">
        <v>1</v>
      </c>
    </row>
    <row r="1230" spans="1:22" ht="15" customHeight="1" x14ac:dyDescent="0.25">
      <c r="A1230">
        <v>1229</v>
      </c>
      <c r="B1230">
        <v>0</v>
      </c>
      <c r="C1230">
        <v>0</v>
      </c>
      <c r="D1230">
        <v>0</v>
      </c>
      <c r="E1230">
        <v>0</v>
      </c>
      <c r="F1230">
        <v>40</v>
      </c>
      <c r="G1230">
        <v>1530.2484850000001</v>
      </c>
      <c r="H1230">
        <v>5.1282050000000003E-3</v>
      </c>
      <c r="I1230">
        <v>2.9795821E-2</v>
      </c>
      <c r="J1230">
        <v>0</v>
      </c>
      <c r="K1230">
        <v>0</v>
      </c>
      <c r="L1230" t="s">
        <v>53</v>
      </c>
      <c r="M1230">
        <v>3</v>
      </c>
      <c r="N1230">
        <v>2</v>
      </c>
      <c r="O1230">
        <v>1</v>
      </c>
      <c r="P1230">
        <v>2</v>
      </c>
      <c r="Q1230" t="s">
        <v>51</v>
      </c>
      <c r="R1230" t="b">
        <f t="shared" si="120"/>
        <v>0</v>
      </c>
      <c r="S1230" t="b">
        <f t="shared" si="119"/>
        <v>0</v>
      </c>
      <c r="T1230">
        <v>0</v>
      </c>
      <c r="U1230">
        <v>0</v>
      </c>
      <c r="V1230">
        <v>1</v>
      </c>
    </row>
    <row r="1231" spans="1:22" ht="15" customHeight="1" x14ac:dyDescent="0.25">
      <c r="A1231">
        <v>1230</v>
      </c>
      <c r="B1231">
        <v>2</v>
      </c>
      <c r="C1231">
        <v>12</v>
      </c>
      <c r="D1231">
        <v>0</v>
      </c>
      <c r="E1231">
        <v>0</v>
      </c>
      <c r="F1231">
        <v>43</v>
      </c>
      <c r="G1231">
        <v>2595.2809520000001</v>
      </c>
      <c r="H1231">
        <v>9.0909089999999994E-3</v>
      </c>
      <c r="I1231">
        <v>2.5378787999999999E-2</v>
      </c>
      <c r="J1231">
        <v>0</v>
      </c>
      <c r="K1231">
        <v>0</v>
      </c>
      <c r="L1231" t="s">
        <v>53</v>
      </c>
      <c r="M1231">
        <v>2</v>
      </c>
      <c r="N1231">
        <v>4</v>
      </c>
      <c r="O1231">
        <v>7</v>
      </c>
      <c r="P1231">
        <v>1</v>
      </c>
      <c r="Q1231" t="s">
        <v>51</v>
      </c>
      <c r="R1231" t="b">
        <f t="shared" si="120"/>
        <v>0</v>
      </c>
      <c r="S1231" t="b">
        <f t="shared" si="119"/>
        <v>0</v>
      </c>
      <c r="T1231">
        <v>0</v>
      </c>
      <c r="U1231">
        <v>0</v>
      </c>
      <c r="V1231">
        <v>1</v>
      </c>
    </row>
    <row r="1232" spans="1:22" ht="15" customHeight="1" x14ac:dyDescent="0.25">
      <c r="A1232">
        <v>1231</v>
      </c>
      <c r="B1232">
        <v>0</v>
      </c>
      <c r="C1232">
        <v>0</v>
      </c>
      <c r="D1232">
        <v>0</v>
      </c>
      <c r="E1232">
        <v>0</v>
      </c>
      <c r="F1232">
        <v>12</v>
      </c>
      <c r="G1232">
        <v>471.5</v>
      </c>
      <c r="H1232">
        <v>1.6666667E-2</v>
      </c>
      <c r="I1232">
        <v>6.6666666999999999E-2</v>
      </c>
      <c r="J1232">
        <v>0</v>
      </c>
      <c r="K1232">
        <v>0</v>
      </c>
      <c r="L1232" t="s">
        <v>53</v>
      </c>
      <c r="M1232">
        <v>1</v>
      </c>
      <c r="N1232">
        <v>1</v>
      </c>
      <c r="O1232">
        <v>6</v>
      </c>
      <c r="P1232">
        <v>3</v>
      </c>
      <c r="Q1232" t="s">
        <v>51</v>
      </c>
      <c r="R1232" t="b">
        <f t="shared" si="120"/>
        <v>0</v>
      </c>
      <c r="S1232" t="b">
        <f t="shared" si="119"/>
        <v>0</v>
      </c>
      <c r="T1232">
        <v>0</v>
      </c>
      <c r="U1232">
        <v>0</v>
      </c>
      <c r="V1232">
        <v>1</v>
      </c>
    </row>
    <row r="1233" spans="1:22" ht="15" customHeight="1" x14ac:dyDescent="0.25">
      <c r="A1233">
        <v>1232</v>
      </c>
      <c r="B1233">
        <v>11</v>
      </c>
      <c r="C1233">
        <v>281.63095240000001</v>
      </c>
      <c r="D1233">
        <v>0</v>
      </c>
      <c r="E1233">
        <v>0</v>
      </c>
      <c r="F1233">
        <v>54</v>
      </c>
      <c r="G1233">
        <v>923.67573530000004</v>
      </c>
      <c r="H1233">
        <v>0</v>
      </c>
      <c r="I1233">
        <v>1.2261866999999999E-2</v>
      </c>
      <c r="J1233">
        <v>5.1506636019999998</v>
      </c>
      <c r="K1233">
        <v>0</v>
      </c>
      <c r="L1233" t="s">
        <v>53</v>
      </c>
      <c r="M1233">
        <v>1</v>
      </c>
      <c r="N1233">
        <v>1</v>
      </c>
      <c r="O1233">
        <v>7</v>
      </c>
      <c r="P1233">
        <v>2</v>
      </c>
      <c r="Q1233" t="s">
        <v>51</v>
      </c>
      <c r="R1233" t="b">
        <f t="shared" si="120"/>
        <v>0</v>
      </c>
      <c r="S1233" t="b">
        <f t="shared" si="119"/>
        <v>0</v>
      </c>
      <c r="T1233">
        <v>0</v>
      </c>
      <c r="U1233">
        <v>0</v>
      </c>
      <c r="V1233">
        <v>1</v>
      </c>
    </row>
    <row r="1234" spans="1:22" ht="15" customHeight="1" x14ac:dyDescent="0.25">
      <c r="A1234">
        <v>1233</v>
      </c>
      <c r="B1234">
        <v>0</v>
      </c>
      <c r="C1234">
        <v>0</v>
      </c>
      <c r="D1234">
        <v>0</v>
      </c>
      <c r="E1234">
        <v>0</v>
      </c>
      <c r="F1234">
        <v>10</v>
      </c>
      <c r="G1234">
        <v>153</v>
      </c>
      <c r="H1234">
        <v>0.02</v>
      </c>
      <c r="I1234">
        <v>0.04</v>
      </c>
      <c r="J1234">
        <v>0</v>
      </c>
      <c r="K1234">
        <v>0</v>
      </c>
      <c r="L1234" t="s">
        <v>53</v>
      </c>
      <c r="M1234">
        <v>1</v>
      </c>
      <c r="N1234">
        <v>1</v>
      </c>
      <c r="O1234">
        <v>4</v>
      </c>
      <c r="P1234">
        <v>1</v>
      </c>
      <c r="Q1234" t="s">
        <v>51</v>
      </c>
      <c r="R1234" t="b">
        <f>TRUE()</f>
        <v>1</v>
      </c>
      <c r="S1234" t="b">
        <f t="shared" si="119"/>
        <v>0</v>
      </c>
      <c r="T1234">
        <v>0</v>
      </c>
      <c r="U1234">
        <v>1</v>
      </c>
      <c r="V1234">
        <v>1</v>
      </c>
    </row>
    <row r="1235" spans="1:22" ht="15" customHeight="1" x14ac:dyDescent="0.25">
      <c r="A1235">
        <v>1234</v>
      </c>
      <c r="B1235">
        <v>9</v>
      </c>
      <c r="C1235">
        <v>160</v>
      </c>
      <c r="D1235">
        <v>0</v>
      </c>
      <c r="E1235">
        <v>0</v>
      </c>
      <c r="F1235">
        <v>48</v>
      </c>
      <c r="G1235">
        <v>3946.0083330000002</v>
      </c>
      <c r="H1235">
        <v>7.2727269999999997E-3</v>
      </c>
      <c r="I1235">
        <v>1.1515152000000001E-2</v>
      </c>
      <c r="J1235">
        <v>20.323881050000001</v>
      </c>
      <c r="K1235">
        <v>0</v>
      </c>
      <c r="L1235" t="s">
        <v>53</v>
      </c>
      <c r="M1235">
        <v>2</v>
      </c>
      <c r="N1235">
        <v>6</v>
      </c>
      <c r="O1235">
        <v>1</v>
      </c>
      <c r="P1235">
        <v>8</v>
      </c>
      <c r="Q1235" t="s">
        <v>51</v>
      </c>
      <c r="R1235" t="b">
        <f>TRUE()</f>
        <v>1</v>
      </c>
      <c r="S1235" t="b">
        <f>TRUE()</f>
        <v>1</v>
      </c>
      <c r="T1235">
        <v>1</v>
      </c>
      <c r="U1235">
        <v>1</v>
      </c>
      <c r="V1235">
        <v>1</v>
      </c>
    </row>
    <row r="1236" spans="1:22" ht="15" customHeight="1" x14ac:dyDescent="0.25">
      <c r="A1236">
        <v>1235</v>
      </c>
      <c r="B1236">
        <v>0</v>
      </c>
      <c r="C1236">
        <v>0</v>
      </c>
      <c r="D1236">
        <v>0</v>
      </c>
      <c r="E1236">
        <v>0</v>
      </c>
      <c r="F1236">
        <v>26</v>
      </c>
      <c r="G1236">
        <v>648.4</v>
      </c>
      <c r="H1236">
        <v>0</v>
      </c>
      <c r="I1236">
        <v>1.7999999999999999E-2</v>
      </c>
      <c r="J1236">
        <v>0</v>
      </c>
      <c r="K1236">
        <v>0</v>
      </c>
      <c r="L1236" t="s">
        <v>53</v>
      </c>
      <c r="M1236">
        <v>1</v>
      </c>
      <c r="N1236">
        <v>1</v>
      </c>
      <c r="O1236">
        <v>1</v>
      </c>
      <c r="P1236">
        <v>3</v>
      </c>
      <c r="Q1236" t="s">
        <v>51</v>
      </c>
      <c r="R1236" t="b">
        <f>TRUE()</f>
        <v>1</v>
      </c>
      <c r="S1236" t="b">
        <f t="shared" ref="S1236:S1252" si="121">FALSE()</f>
        <v>0</v>
      </c>
      <c r="T1236">
        <v>0</v>
      </c>
      <c r="U1236">
        <v>1</v>
      </c>
      <c r="V1236">
        <v>1</v>
      </c>
    </row>
    <row r="1237" spans="1:22" ht="15" customHeight="1" x14ac:dyDescent="0.25">
      <c r="A1237">
        <v>1236</v>
      </c>
      <c r="B1237">
        <v>0</v>
      </c>
      <c r="C1237">
        <v>0</v>
      </c>
      <c r="D1237">
        <v>0</v>
      </c>
      <c r="E1237">
        <v>0</v>
      </c>
      <c r="F1237">
        <v>5</v>
      </c>
      <c r="G1237">
        <v>56</v>
      </c>
      <c r="H1237">
        <v>0.04</v>
      </c>
      <c r="I1237">
        <v>0.08</v>
      </c>
      <c r="J1237">
        <v>0</v>
      </c>
      <c r="K1237">
        <v>0</v>
      </c>
      <c r="L1237" t="s">
        <v>53</v>
      </c>
      <c r="M1237">
        <v>2</v>
      </c>
      <c r="N1237">
        <v>4</v>
      </c>
      <c r="O1237">
        <v>1</v>
      </c>
      <c r="P1237">
        <v>1</v>
      </c>
      <c r="Q1237" t="s">
        <v>51</v>
      </c>
      <c r="R1237" t="b">
        <f>TRUE()</f>
        <v>1</v>
      </c>
      <c r="S1237" t="b">
        <f t="shared" si="121"/>
        <v>0</v>
      </c>
      <c r="T1237">
        <v>0</v>
      </c>
      <c r="U1237">
        <v>1</v>
      </c>
      <c r="V1237">
        <v>1</v>
      </c>
    </row>
    <row r="1238" spans="1:22" ht="15" customHeight="1" x14ac:dyDescent="0.25">
      <c r="A1238">
        <v>1237</v>
      </c>
      <c r="B1238">
        <v>0</v>
      </c>
      <c r="C1238">
        <v>0</v>
      </c>
      <c r="D1238">
        <v>0</v>
      </c>
      <c r="E1238">
        <v>0</v>
      </c>
      <c r="F1238">
        <v>1</v>
      </c>
      <c r="G1238">
        <v>0</v>
      </c>
      <c r="H1238">
        <v>0.2</v>
      </c>
      <c r="I1238">
        <v>0.2</v>
      </c>
      <c r="J1238">
        <v>0</v>
      </c>
      <c r="K1238">
        <v>0</v>
      </c>
      <c r="L1238" t="s">
        <v>53</v>
      </c>
      <c r="M1238">
        <v>3</v>
      </c>
      <c r="N1238">
        <v>2</v>
      </c>
      <c r="O1238">
        <v>3</v>
      </c>
      <c r="P1238">
        <v>2</v>
      </c>
      <c r="Q1238" t="s">
        <v>51</v>
      </c>
      <c r="R1238" t="b">
        <f>FALSE()</f>
        <v>0</v>
      </c>
      <c r="S1238" t="b">
        <f t="shared" si="121"/>
        <v>0</v>
      </c>
      <c r="T1238">
        <v>0</v>
      </c>
      <c r="U1238">
        <v>0</v>
      </c>
      <c r="V1238">
        <v>1</v>
      </c>
    </row>
    <row r="1239" spans="1:22" ht="15" customHeight="1" x14ac:dyDescent="0.25">
      <c r="A1239">
        <v>1238</v>
      </c>
      <c r="B1239">
        <v>0</v>
      </c>
      <c r="C1239">
        <v>0</v>
      </c>
      <c r="D1239">
        <v>0</v>
      </c>
      <c r="E1239">
        <v>0</v>
      </c>
      <c r="F1239">
        <v>21</v>
      </c>
      <c r="G1239">
        <v>263</v>
      </c>
      <c r="H1239">
        <v>9.5238100000000006E-3</v>
      </c>
      <c r="I1239">
        <v>3.0952381000000001E-2</v>
      </c>
      <c r="J1239">
        <v>0</v>
      </c>
      <c r="K1239">
        <v>0</v>
      </c>
      <c r="L1239" t="s">
        <v>53</v>
      </c>
      <c r="M1239">
        <v>2</v>
      </c>
      <c r="N1239">
        <v>6</v>
      </c>
      <c r="O1239">
        <v>1</v>
      </c>
      <c r="P1239">
        <v>3</v>
      </c>
      <c r="Q1239" t="s">
        <v>51</v>
      </c>
      <c r="R1239" t="b">
        <f>FALSE()</f>
        <v>0</v>
      </c>
      <c r="S1239" t="b">
        <f t="shared" si="121"/>
        <v>0</v>
      </c>
      <c r="T1239">
        <v>0</v>
      </c>
      <c r="U1239">
        <v>0</v>
      </c>
      <c r="V1239">
        <v>1</v>
      </c>
    </row>
    <row r="1240" spans="1:22" ht="15" customHeight="1" x14ac:dyDescent="0.25">
      <c r="A1240">
        <v>1239</v>
      </c>
      <c r="B1240">
        <v>0</v>
      </c>
      <c r="C1240">
        <v>0</v>
      </c>
      <c r="D1240">
        <v>0</v>
      </c>
      <c r="E1240">
        <v>0</v>
      </c>
      <c r="F1240">
        <v>6</v>
      </c>
      <c r="G1240">
        <v>193</v>
      </c>
      <c r="H1240">
        <v>0</v>
      </c>
      <c r="I1240">
        <v>3.3333333E-2</v>
      </c>
      <c r="J1240">
        <v>0</v>
      </c>
      <c r="K1240">
        <v>0</v>
      </c>
      <c r="L1240" t="s">
        <v>53</v>
      </c>
      <c r="M1240">
        <v>4</v>
      </c>
      <c r="N1240">
        <v>1</v>
      </c>
      <c r="O1240">
        <v>3</v>
      </c>
      <c r="P1240">
        <v>3</v>
      </c>
      <c r="Q1240" t="s">
        <v>51</v>
      </c>
      <c r="R1240" t="b">
        <f>TRUE()</f>
        <v>1</v>
      </c>
      <c r="S1240" t="b">
        <f t="shared" si="121"/>
        <v>0</v>
      </c>
      <c r="T1240">
        <v>0</v>
      </c>
      <c r="U1240">
        <v>1</v>
      </c>
      <c r="V1240">
        <v>1</v>
      </c>
    </row>
    <row r="1241" spans="1:22" ht="15" customHeight="1" x14ac:dyDescent="0.25">
      <c r="A1241">
        <v>1240</v>
      </c>
      <c r="B1241">
        <v>0</v>
      </c>
      <c r="C1241">
        <v>0</v>
      </c>
      <c r="D1241">
        <v>0</v>
      </c>
      <c r="E1241">
        <v>0</v>
      </c>
      <c r="F1241">
        <v>3</v>
      </c>
      <c r="G1241">
        <v>38</v>
      </c>
      <c r="H1241">
        <v>0.1</v>
      </c>
      <c r="I1241">
        <v>0.12222222200000001</v>
      </c>
      <c r="J1241">
        <v>0</v>
      </c>
      <c r="K1241">
        <v>0</v>
      </c>
      <c r="L1241" t="s">
        <v>53</v>
      </c>
      <c r="M1241">
        <v>3</v>
      </c>
      <c r="N1241">
        <v>2</v>
      </c>
      <c r="O1241">
        <v>1</v>
      </c>
      <c r="P1241">
        <v>1</v>
      </c>
      <c r="Q1241" t="s">
        <v>51</v>
      </c>
      <c r="R1241" t="b">
        <f>FALSE()</f>
        <v>0</v>
      </c>
      <c r="S1241" t="b">
        <f t="shared" si="121"/>
        <v>0</v>
      </c>
      <c r="T1241">
        <v>0</v>
      </c>
      <c r="U1241">
        <v>0</v>
      </c>
      <c r="V1241">
        <v>1</v>
      </c>
    </row>
    <row r="1242" spans="1:22" ht="15" customHeight="1" x14ac:dyDescent="0.25">
      <c r="A1242">
        <v>1241</v>
      </c>
      <c r="B1242">
        <v>0</v>
      </c>
      <c r="C1242">
        <v>0</v>
      </c>
      <c r="D1242">
        <v>0</v>
      </c>
      <c r="E1242">
        <v>0</v>
      </c>
      <c r="F1242">
        <v>8</v>
      </c>
      <c r="G1242">
        <v>116</v>
      </c>
      <c r="H1242">
        <v>2.5000000000000001E-2</v>
      </c>
      <c r="I1242">
        <v>0.1</v>
      </c>
      <c r="J1242">
        <v>0</v>
      </c>
      <c r="K1242">
        <v>0</v>
      </c>
      <c r="L1242" t="s">
        <v>53</v>
      </c>
      <c r="M1242">
        <v>2</v>
      </c>
      <c r="N1242">
        <v>4</v>
      </c>
      <c r="O1242">
        <v>5</v>
      </c>
      <c r="P1242">
        <v>1</v>
      </c>
      <c r="Q1242" t="s">
        <v>51</v>
      </c>
      <c r="R1242" t="b">
        <f>FALSE()</f>
        <v>0</v>
      </c>
      <c r="S1242" t="b">
        <f t="shared" si="121"/>
        <v>0</v>
      </c>
      <c r="T1242">
        <v>0</v>
      </c>
      <c r="U1242">
        <v>0</v>
      </c>
      <c r="V1242">
        <v>1</v>
      </c>
    </row>
    <row r="1243" spans="1:22" ht="15" customHeight="1" x14ac:dyDescent="0.25">
      <c r="A1243">
        <v>1242</v>
      </c>
      <c r="B1243">
        <v>3</v>
      </c>
      <c r="C1243">
        <v>31.333333329999999</v>
      </c>
      <c r="D1243">
        <v>0</v>
      </c>
      <c r="E1243">
        <v>0</v>
      </c>
      <c r="F1243">
        <v>33</v>
      </c>
      <c r="G1243">
        <v>1077.869048</v>
      </c>
      <c r="H1243">
        <v>1.5625000000000001E-3</v>
      </c>
      <c r="I1243">
        <v>1.953125E-2</v>
      </c>
      <c r="J1243">
        <v>0</v>
      </c>
      <c r="K1243">
        <v>0</v>
      </c>
      <c r="L1243" t="s">
        <v>53</v>
      </c>
      <c r="M1243">
        <v>3</v>
      </c>
      <c r="N1243">
        <v>2</v>
      </c>
      <c r="O1243">
        <v>6</v>
      </c>
      <c r="P1243">
        <v>2</v>
      </c>
      <c r="Q1243" t="s">
        <v>51</v>
      </c>
      <c r="R1243" t="b">
        <f>FALSE()</f>
        <v>0</v>
      </c>
      <c r="S1243" t="b">
        <f t="shared" si="121"/>
        <v>0</v>
      </c>
      <c r="T1243">
        <v>0</v>
      </c>
      <c r="U1243">
        <v>0</v>
      </c>
      <c r="V1243">
        <v>1</v>
      </c>
    </row>
    <row r="1244" spans="1:22" ht="15" customHeight="1" x14ac:dyDescent="0.25">
      <c r="A1244">
        <v>1243</v>
      </c>
      <c r="B1244">
        <v>0</v>
      </c>
      <c r="C1244">
        <v>0</v>
      </c>
      <c r="D1244">
        <v>0</v>
      </c>
      <c r="E1244">
        <v>0</v>
      </c>
      <c r="F1244">
        <v>5</v>
      </c>
      <c r="G1244">
        <v>266.33333329999999</v>
      </c>
      <c r="H1244">
        <v>0.04</v>
      </c>
      <c r="I1244">
        <v>0.08</v>
      </c>
      <c r="J1244">
        <v>0</v>
      </c>
      <c r="K1244">
        <v>0</v>
      </c>
      <c r="L1244" t="s">
        <v>53</v>
      </c>
      <c r="M1244">
        <v>3</v>
      </c>
      <c r="N1244">
        <v>2</v>
      </c>
      <c r="O1244">
        <v>1</v>
      </c>
      <c r="P1244">
        <v>3</v>
      </c>
      <c r="Q1244" t="s">
        <v>51</v>
      </c>
      <c r="R1244" t="b">
        <f>FALSE()</f>
        <v>0</v>
      </c>
      <c r="S1244" t="b">
        <f t="shared" si="121"/>
        <v>0</v>
      </c>
      <c r="T1244">
        <v>0</v>
      </c>
      <c r="U1244">
        <v>0</v>
      </c>
      <c r="V1244">
        <v>1</v>
      </c>
    </row>
    <row r="1245" spans="1:22" ht="15" customHeight="1" x14ac:dyDescent="0.25">
      <c r="A1245">
        <v>1244</v>
      </c>
      <c r="B1245">
        <v>0</v>
      </c>
      <c r="C1245">
        <v>0</v>
      </c>
      <c r="D1245">
        <v>0</v>
      </c>
      <c r="E1245">
        <v>0</v>
      </c>
      <c r="F1245">
        <v>3</v>
      </c>
      <c r="G1245">
        <v>17</v>
      </c>
      <c r="H1245">
        <v>0</v>
      </c>
      <c r="I1245">
        <v>3.3333333E-2</v>
      </c>
      <c r="J1245">
        <v>0</v>
      </c>
      <c r="K1245">
        <v>0</v>
      </c>
      <c r="L1245" t="s">
        <v>53</v>
      </c>
      <c r="M1245">
        <v>1</v>
      </c>
      <c r="N1245">
        <v>1</v>
      </c>
      <c r="O1245">
        <v>1</v>
      </c>
      <c r="P1245">
        <v>3</v>
      </c>
      <c r="Q1245" t="s">
        <v>51</v>
      </c>
      <c r="R1245" t="b">
        <f>FALSE()</f>
        <v>0</v>
      </c>
      <c r="S1245" t="b">
        <f t="shared" si="121"/>
        <v>0</v>
      </c>
      <c r="T1245">
        <v>0</v>
      </c>
      <c r="U1245">
        <v>0</v>
      </c>
      <c r="V1245">
        <v>1</v>
      </c>
    </row>
    <row r="1246" spans="1:22" ht="15" customHeight="1" x14ac:dyDescent="0.25">
      <c r="A1246">
        <v>1245</v>
      </c>
      <c r="B1246">
        <v>0</v>
      </c>
      <c r="C1246">
        <v>0</v>
      </c>
      <c r="D1246">
        <v>0</v>
      </c>
      <c r="E1246">
        <v>0</v>
      </c>
      <c r="F1246">
        <v>3</v>
      </c>
      <c r="G1246">
        <v>67.5</v>
      </c>
      <c r="H1246">
        <v>0</v>
      </c>
      <c r="I1246">
        <v>6.6666666999999999E-2</v>
      </c>
      <c r="J1246">
        <v>0</v>
      </c>
      <c r="K1246">
        <v>0</v>
      </c>
      <c r="L1246" t="s">
        <v>53</v>
      </c>
      <c r="M1246">
        <v>1</v>
      </c>
      <c r="N1246">
        <v>1</v>
      </c>
      <c r="O1246">
        <v>3</v>
      </c>
      <c r="P1246">
        <v>3</v>
      </c>
      <c r="Q1246" t="s">
        <v>51</v>
      </c>
      <c r="R1246" t="b">
        <f>TRUE()</f>
        <v>1</v>
      </c>
      <c r="S1246" t="b">
        <f t="shared" si="121"/>
        <v>0</v>
      </c>
      <c r="T1246">
        <v>0</v>
      </c>
      <c r="U1246">
        <v>1</v>
      </c>
      <c r="V1246">
        <v>1</v>
      </c>
    </row>
    <row r="1247" spans="1:22" ht="15" customHeight="1" x14ac:dyDescent="0.25">
      <c r="A1247">
        <v>1246</v>
      </c>
      <c r="B1247">
        <v>3</v>
      </c>
      <c r="C1247">
        <v>81</v>
      </c>
      <c r="D1247">
        <v>1</v>
      </c>
      <c r="E1247">
        <v>0</v>
      </c>
      <c r="F1247">
        <v>28</v>
      </c>
      <c r="G1247">
        <v>499.66666670000001</v>
      </c>
      <c r="H1247">
        <v>0</v>
      </c>
      <c r="I1247">
        <v>2.2222222E-2</v>
      </c>
      <c r="J1247">
        <v>0</v>
      </c>
      <c r="K1247">
        <v>0</v>
      </c>
      <c r="L1247" t="s">
        <v>53</v>
      </c>
      <c r="M1247">
        <v>2</v>
      </c>
      <c r="N1247">
        <v>6</v>
      </c>
      <c r="O1247">
        <v>1</v>
      </c>
      <c r="P1247">
        <v>1</v>
      </c>
      <c r="Q1247" t="s">
        <v>51</v>
      </c>
      <c r="R1247" t="b">
        <f t="shared" ref="R1247:R1256" si="122">FALSE()</f>
        <v>0</v>
      </c>
      <c r="S1247" t="b">
        <f t="shared" si="121"/>
        <v>0</v>
      </c>
      <c r="T1247">
        <v>0</v>
      </c>
      <c r="U1247">
        <v>0</v>
      </c>
      <c r="V1247">
        <v>1</v>
      </c>
    </row>
    <row r="1248" spans="1:22" ht="15" customHeight="1" x14ac:dyDescent="0.25">
      <c r="A1248">
        <v>1247</v>
      </c>
      <c r="B1248">
        <v>1</v>
      </c>
      <c r="C1248">
        <v>5.5</v>
      </c>
      <c r="D1248">
        <v>0</v>
      </c>
      <c r="E1248">
        <v>0</v>
      </c>
      <c r="F1248">
        <v>7</v>
      </c>
      <c r="G1248">
        <v>286</v>
      </c>
      <c r="H1248">
        <v>2.5000000000000001E-2</v>
      </c>
      <c r="I1248">
        <v>0.05</v>
      </c>
      <c r="J1248">
        <v>0</v>
      </c>
      <c r="K1248">
        <v>0</v>
      </c>
      <c r="L1248" t="s">
        <v>53</v>
      </c>
      <c r="M1248">
        <v>2</v>
      </c>
      <c r="N1248">
        <v>2</v>
      </c>
      <c r="O1248">
        <v>6</v>
      </c>
      <c r="P1248">
        <v>1</v>
      </c>
      <c r="Q1248" t="s">
        <v>51</v>
      </c>
      <c r="R1248" t="b">
        <f t="shared" si="122"/>
        <v>0</v>
      </c>
      <c r="S1248" t="b">
        <f t="shared" si="121"/>
        <v>0</v>
      </c>
      <c r="T1248">
        <v>0</v>
      </c>
      <c r="U1248">
        <v>0</v>
      </c>
      <c r="V1248">
        <v>1</v>
      </c>
    </row>
    <row r="1249" spans="1:22" ht="15" customHeight="1" x14ac:dyDescent="0.25">
      <c r="A1249">
        <v>1248</v>
      </c>
      <c r="B1249">
        <v>4</v>
      </c>
      <c r="C1249">
        <v>81</v>
      </c>
      <c r="D1249">
        <v>0</v>
      </c>
      <c r="E1249">
        <v>0</v>
      </c>
      <c r="F1249">
        <v>8</v>
      </c>
      <c r="G1249">
        <v>112.72857140000001</v>
      </c>
      <c r="H1249">
        <v>0</v>
      </c>
      <c r="I1249">
        <v>0.02</v>
      </c>
      <c r="J1249">
        <v>0</v>
      </c>
      <c r="K1249">
        <v>0</v>
      </c>
      <c r="L1249" t="s">
        <v>53</v>
      </c>
      <c r="M1249">
        <v>2</v>
      </c>
      <c r="N1249">
        <v>2</v>
      </c>
      <c r="O1249">
        <v>2</v>
      </c>
      <c r="P1249">
        <v>1</v>
      </c>
      <c r="Q1249" t="s">
        <v>51</v>
      </c>
      <c r="R1249" t="b">
        <f t="shared" si="122"/>
        <v>0</v>
      </c>
      <c r="S1249" t="b">
        <f t="shared" si="121"/>
        <v>0</v>
      </c>
      <c r="T1249">
        <v>0</v>
      </c>
      <c r="U1249">
        <v>0</v>
      </c>
      <c r="V1249">
        <v>1</v>
      </c>
    </row>
    <row r="1250" spans="1:22" ht="15" customHeight="1" x14ac:dyDescent="0.25">
      <c r="A1250">
        <v>1249</v>
      </c>
      <c r="B1250">
        <v>1</v>
      </c>
      <c r="C1250">
        <v>18</v>
      </c>
      <c r="D1250">
        <v>0</v>
      </c>
      <c r="E1250">
        <v>0</v>
      </c>
      <c r="F1250">
        <v>24</v>
      </c>
      <c r="G1250">
        <v>1571</v>
      </c>
      <c r="H1250">
        <v>0</v>
      </c>
      <c r="I1250">
        <v>1.6666667E-2</v>
      </c>
      <c r="J1250">
        <v>0</v>
      </c>
      <c r="K1250">
        <v>0</v>
      </c>
      <c r="L1250" t="s">
        <v>53</v>
      </c>
      <c r="M1250">
        <v>2</v>
      </c>
      <c r="N1250">
        <v>2</v>
      </c>
      <c r="O1250">
        <v>2</v>
      </c>
      <c r="P1250">
        <v>3</v>
      </c>
      <c r="Q1250" t="s">
        <v>51</v>
      </c>
      <c r="R1250" t="b">
        <f t="shared" si="122"/>
        <v>0</v>
      </c>
      <c r="S1250" t="b">
        <f t="shared" si="121"/>
        <v>0</v>
      </c>
      <c r="T1250">
        <v>0</v>
      </c>
      <c r="U1250">
        <v>0</v>
      </c>
      <c r="V1250">
        <v>1</v>
      </c>
    </row>
    <row r="1251" spans="1:22" ht="15" customHeight="1" x14ac:dyDescent="0.25">
      <c r="A1251">
        <v>1250</v>
      </c>
      <c r="B1251">
        <v>0</v>
      </c>
      <c r="C1251">
        <v>0</v>
      </c>
      <c r="D1251">
        <v>0</v>
      </c>
      <c r="E1251">
        <v>0</v>
      </c>
      <c r="F1251">
        <v>11</v>
      </c>
      <c r="G1251">
        <v>241</v>
      </c>
      <c r="H1251">
        <v>0</v>
      </c>
      <c r="I1251">
        <v>1.8181817999999999E-2</v>
      </c>
      <c r="J1251">
        <v>0</v>
      </c>
      <c r="K1251">
        <v>0</v>
      </c>
      <c r="L1251" t="s">
        <v>53</v>
      </c>
      <c r="M1251">
        <v>2</v>
      </c>
      <c r="N1251">
        <v>2</v>
      </c>
      <c r="O1251">
        <v>5</v>
      </c>
      <c r="P1251">
        <v>1</v>
      </c>
      <c r="Q1251" t="s">
        <v>51</v>
      </c>
      <c r="R1251" t="b">
        <f t="shared" si="122"/>
        <v>0</v>
      </c>
      <c r="S1251" t="b">
        <f t="shared" si="121"/>
        <v>0</v>
      </c>
      <c r="T1251">
        <v>0</v>
      </c>
      <c r="U1251">
        <v>0</v>
      </c>
      <c r="V1251">
        <v>1</v>
      </c>
    </row>
    <row r="1252" spans="1:22" ht="15" customHeight="1" x14ac:dyDescent="0.25">
      <c r="A1252">
        <v>1251</v>
      </c>
      <c r="B1252">
        <v>0</v>
      </c>
      <c r="C1252">
        <v>0</v>
      </c>
      <c r="D1252">
        <v>0</v>
      </c>
      <c r="E1252">
        <v>0</v>
      </c>
      <c r="F1252">
        <v>11</v>
      </c>
      <c r="G1252">
        <v>187</v>
      </c>
      <c r="H1252">
        <v>3.1818182E-2</v>
      </c>
      <c r="I1252">
        <v>6.8181818000000005E-2</v>
      </c>
      <c r="J1252">
        <v>0</v>
      </c>
      <c r="K1252">
        <v>0</v>
      </c>
      <c r="L1252" t="s">
        <v>53</v>
      </c>
      <c r="M1252">
        <v>2</v>
      </c>
      <c r="N1252">
        <v>2</v>
      </c>
      <c r="O1252">
        <v>1</v>
      </c>
      <c r="P1252">
        <v>1</v>
      </c>
      <c r="Q1252" t="s">
        <v>51</v>
      </c>
      <c r="R1252" t="b">
        <f t="shared" si="122"/>
        <v>0</v>
      </c>
      <c r="S1252" t="b">
        <f t="shared" si="121"/>
        <v>0</v>
      </c>
      <c r="T1252">
        <v>0</v>
      </c>
      <c r="U1252">
        <v>0</v>
      </c>
      <c r="V1252">
        <v>1</v>
      </c>
    </row>
    <row r="1253" spans="1:22" ht="15" customHeight="1" x14ac:dyDescent="0.25">
      <c r="A1253">
        <v>1252</v>
      </c>
      <c r="B1253">
        <v>3</v>
      </c>
      <c r="C1253">
        <v>91</v>
      </c>
      <c r="D1253">
        <v>2</v>
      </c>
      <c r="E1253">
        <v>338</v>
      </c>
      <c r="F1253">
        <v>11</v>
      </c>
      <c r="G1253">
        <v>451</v>
      </c>
      <c r="H1253">
        <v>0</v>
      </c>
      <c r="I1253">
        <v>6.6666670000000003E-3</v>
      </c>
      <c r="J1253">
        <v>45.750399999999999</v>
      </c>
      <c r="K1253">
        <v>0</v>
      </c>
      <c r="L1253" t="s">
        <v>53</v>
      </c>
      <c r="M1253">
        <v>2</v>
      </c>
      <c r="N1253">
        <v>2</v>
      </c>
      <c r="O1253">
        <v>1</v>
      </c>
      <c r="P1253">
        <v>10</v>
      </c>
      <c r="Q1253" t="s">
        <v>52</v>
      </c>
      <c r="R1253" t="b">
        <f t="shared" si="122"/>
        <v>0</v>
      </c>
      <c r="S1253" t="b">
        <f>TRUE()</f>
        <v>1</v>
      </c>
      <c r="T1253">
        <v>1</v>
      </c>
      <c r="U1253">
        <v>0</v>
      </c>
      <c r="V1253">
        <v>0</v>
      </c>
    </row>
    <row r="1254" spans="1:22" ht="15" customHeight="1" x14ac:dyDescent="0.25">
      <c r="A1254">
        <v>1253</v>
      </c>
      <c r="B1254">
        <v>2</v>
      </c>
      <c r="C1254">
        <v>85.5</v>
      </c>
      <c r="D1254">
        <v>0</v>
      </c>
      <c r="E1254">
        <v>0</v>
      </c>
      <c r="F1254">
        <v>42</v>
      </c>
      <c r="G1254">
        <v>1741.4833329999999</v>
      </c>
      <c r="H1254">
        <v>0</v>
      </c>
      <c r="I1254">
        <v>2.0512820000000002E-3</v>
      </c>
      <c r="J1254">
        <v>27.128042010000001</v>
      </c>
      <c r="K1254">
        <v>0</v>
      </c>
      <c r="L1254" t="s">
        <v>53</v>
      </c>
      <c r="M1254">
        <v>2</v>
      </c>
      <c r="N1254">
        <v>10</v>
      </c>
      <c r="O1254">
        <v>1</v>
      </c>
      <c r="P1254">
        <v>1</v>
      </c>
      <c r="Q1254" t="s">
        <v>51</v>
      </c>
      <c r="R1254" t="b">
        <f t="shared" si="122"/>
        <v>0</v>
      </c>
      <c r="S1254" t="b">
        <f t="shared" ref="S1254:S1260" si="123">FALSE()</f>
        <v>0</v>
      </c>
      <c r="T1254">
        <v>0</v>
      </c>
      <c r="U1254">
        <v>0</v>
      </c>
      <c r="V1254">
        <v>1</v>
      </c>
    </row>
    <row r="1255" spans="1:22" ht="15" customHeight="1" x14ac:dyDescent="0.25">
      <c r="A1255">
        <v>1254</v>
      </c>
      <c r="B1255">
        <v>1</v>
      </c>
      <c r="C1255">
        <v>42</v>
      </c>
      <c r="D1255">
        <v>2</v>
      </c>
      <c r="E1255">
        <v>80.5</v>
      </c>
      <c r="F1255">
        <v>46</v>
      </c>
      <c r="G1255">
        <v>838.68333329999996</v>
      </c>
      <c r="H1255">
        <v>0</v>
      </c>
      <c r="I1255">
        <v>1.5416667E-2</v>
      </c>
      <c r="J1255">
        <v>0</v>
      </c>
      <c r="K1255">
        <v>0</v>
      </c>
      <c r="L1255" t="s">
        <v>53</v>
      </c>
      <c r="M1255">
        <v>2</v>
      </c>
      <c r="N1255">
        <v>2</v>
      </c>
      <c r="O1255">
        <v>1</v>
      </c>
      <c r="P1255">
        <v>10</v>
      </c>
      <c r="Q1255" t="s">
        <v>51</v>
      </c>
      <c r="R1255" t="b">
        <f t="shared" si="122"/>
        <v>0</v>
      </c>
      <c r="S1255" t="b">
        <f t="shared" si="123"/>
        <v>0</v>
      </c>
      <c r="T1255">
        <v>0</v>
      </c>
      <c r="U1255">
        <v>0</v>
      </c>
      <c r="V1255">
        <v>1</v>
      </c>
    </row>
    <row r="1256" spans="1:22" ht="15" customHeight="1" x14ac:dyDescent="0.25">
      <c r="A1256">
        <v>1255</v>
      </c>
      <c r="B1256">
        <v>5</v>
      </c>
      <c r="C1256">
        <v>36.333333330000002</v>
      </c>
      <c r="D1256">
        <v>3</v>
      </c>
      <c r="E1256">
        <v>53</v>
      </c>
      <c r="F1256">
        <v>22</v>
      </c>
      <c r="G1256">
        <v>406</v>
      </c>
      <c r="H1256">
        <v>2.5641029999999999E-3</v>
      </c>
      <c r="I1256">
        <v>1.3461538E-2</v>
      </c>
      <c r="J1256">
        <v>0</v>
      </c>
      <c r="K1256">
        <v>0</v>
      </c>
      <c r="L1256" t="s">
        <v>53</v>
      </c>
      <c r="M1256">
        <v>4</v>
      </c>
      <c r="N1256">
        <v>1</v>
      </c>
      <c r="O1256">
        <v>1</v>
      </c>
      <c r="P1256">
        <v>1</v>
      </c>
      <c r="Q1256" t="s">
        <v>51</v>
      </c>
      <c r="R1256" t="b">
        <f t="shared" si="122"/>
        <v>0</v>
      </c>
      <c r="S1256" t="b">
        <f t="shared" si="123"/>
        <v>0</v>
      </c>
      <c r="T1256">
        <v>0</v>
      </c>
      <c r="U1256">
        <v>0</v>
      </c>
      <c r="V1256">
        <v>1</v>
      </c>
    </row>
    <row r="1257" spans="1:22" ht="15" customHeight="1" x14ac:dyDescent="0.25">
      <c r="A1257">
        <v>1256</v>
      </c>
      <c r="B1257">
        <v>0</v>
      </c>
      <c r="C1257">
        <v>0</v>
      </c>
      <c r="D1257">
        <v>0</v>
      </c>
      <c r="E1257">
        <v>0</v>
      </c>
      <c r="F1257">
        <v>18</v>
      </c>
      <c r="G1257">
        <v>437.1875</v>
      </c>
      <c r="H1257">
        <v>1.1111111E-2</v>
      </c>
      <c r="I1257">
        <v>6.8783070000000002E-3</v>
      </c>
      <c r="J1257">
        <v>0</v>
      </c>
      <c r="K1257">
        <v>0</v>
      </c>
      <c r="L1257" t="s">
        <v>53</v>
      </c>
      <c r="M1257">
        <v>1</v>
      </c>
      <c r="N1257">
        <v>1</v>
      </c>
      <c r="O1257">
        <v>7</v>
      </c>
      <c r="P1257">
        <v>9</v>
      </c>
      <c r="Q1257" t="s">
        <v>51</v>
      </c>
      <c r="R1257" t="b">
        <f>TRUE()</f>
        <v>1</v>
      </c>
      <c r="S1257" t="b">
        <f t="shared" si="123"/>
        <v>0</v>
      </c>
      <c r="T1257">
        <v>0</v>
      </c>
      <c r="U1257">
        <v>1</v>
      </c>
      <c r="V1257">
        <v>1</v>
      </c>
    </row>
    <row r="1258" spans="1:22" ht="15" customHeight="1" x14ac:dyDescent="0.25">
      <c r="A1258">
        <v>1257</v>
      </c>
      <c r="B1258">
        <v>2</v>
      </c>
      <c r="C1258">
        <v>33</v>
      </c>
      <c r="D1258">
        <v>0</v>
      </c>
      <c r="E1258">
        <v>0</v>
      </c>
      <c r="F1258">
        <v>28</v>
      </c>
      <c r="G1258">
        <v>898.5</v>
      </c>
      <c r="H1258">
        <v>0</v>
      </c>
      <c r="I1258">
        <v>1.3333332999999999E-2</v>
      </c>
      <c r="J1258">
        <v>0</v>
      </c>
      <c r="K1258">
        <v>0</v>
      </c>
      <c r="L1258" t="s">
        <v>53</v>
      </c>
      <c r="M1258">
        <v>2</v>
      </c>
      <c r="N1258">
        <v>10</v>
      </c>
      <c r="O1258">
        <v>6</v>
      </c>
      <c r="P1258">
        <v>10</v>
      </c>
      <c r="Q1258" t="s">
        <v>51</v>
      </c>
      <c r="R1258" t="b">
        <f t="shared" ref="R1258:R1269" si="124">FALSE()</f>
        <v>0</v>
      </c>
      <c r="S1258" t="b">
        <f t="shared" si="123"/>
        <v>0</v>
      </c>
      <c r="T1258">
        <v>0</v>
      </c>
      <c r="U1258">
        <v>0</v>
      </c>
      <c r="V1258">
        <v>1</v>
      </c>
    </row>
    <row r="1259" spans="1:22" ht="15" customHeight="1" x14ac:dyDescent="0.25">
      <c r="A1259">
        <v>1258</v>
      </c>
      <c r="B1259">
        <v>0</v>
      </c>
      <c r="C1259">
        <v>0</v>
      </c>
      <c r="D1259">
        <v>0</v>
      </c>
      <c r="E1259">
        <v>0</v>
      </c>
      <c r="F1259">
        <v>19</v>
      </c>
      <c r="G1259">
        <v>215.75</v>
      </c>
      <c r="H1259">
        <v>0</v>
      </c>
      <c r="I1259">
        <v>2.1052632000000002E-2</v>
      </c>
      <c r="J1259">
        <v>0</v>
      </c>
      <c r="K1259">
        <v>0</v>
      </c>
      <c r="L1259" t="s">
        <v>53</v>
      </c>
      <c r="M1259">
        <v>2</v>
      </c>
      <c r="N1259">
        <v>2</v>
      </c>
      <c r="O1259">
        <v>3</v>
      </c>
      <c r="P1259">
        <v>10</v>
      </c>
      <c r="Q1259" t="s">
        <v>51</v>
      </c>
      <c r="R1259" t="b">
        <f t="shared" si="124"/>
        <v>0</v>
      </c>
      <c r="S1259" t="b">
        <f t="shared" si="123"/>
        <v>0</v>
      </c>
      <c r="T1259">
        <v>0</v>
      </c>
      <c r="U1259">
        <v>0</v>
      </c>
      <c r="V1259">
        <v>1</v>
      </c>
    </row>
    <row r="1260" spans="1:22" ht="15" customHeight="1" x14ac:dyDescent="0.25">
      <c r="A1260">
        <v>1259</v>
      </c>
      <c r="B1260">
        <v>7</v>
      </c>
      <c r="C1260">
        <v>110.25</v>
      </c>
      <c r="D1260">
        <v>0</v>
      </c>
      <c r="E1260">
        <v>0</v>
      </c>
      <c r="F1260">
        <v>20</v>
      </c>
      <c r="G1260">
        <v>266.58333329999999</v>
      </c>
      <c r="H1260">
        <v>1.1111111E-2</v>
      </c>
      <c r="I1260">
        <v>3.9753086E-2</v>
      </c>
      <c r="J1260">
        <v>0</v>
      </c>
      <c r="K1260">
        <v>0</v>
      </c>
      <c r="L1260" t="s">
        <v>53</v>
      </c>
      <c r="M1260">
        <v>2</v>
      </c>
      <c r="N1260">
        <v>2</v>
      </c>
      <c r="O1260">
        <v>1</v>
      </c>
      <c r="P1260">
        <v>2</v>
      </c>
      <c r="Q1260" t="s">
        <v>51</v>
      </c>
      <c r="R1260" t="b">
        <f t="shared" si="124"/>
        <v>0</v>
      </c>
      <c r="S1260" t="b">
        <f t="shared" si="123"/>
        <v>0</v>
      </c>
      <c r="T1260">
        <v>0</v>
      </c>
      <c r="U1260">
        <v>0</v>
      </c>
      <c r="V1260">
        <v>1</v>
      </c>
    </row>
    <row r="1261" spans="1:22" ht="15" customHeight="1" x14ac:dyDescent="0.25">
      <c r="A1261">
        <v>1260</v>
      </c>
      <c r="B1261">
        <v>0</v>
      </c>
      <c r="C1261">
        <v>0</v>
      </c>
      <c r="D1261">
        <v>0</v>
      </c>
      <c r="E1261">
        <v>0</v>
      </c>
      <c r="F1261">
        <v>6</v>
      </c>
      <c r="G1261">
        <v>546</v>
      </c>
      <c r="H1261">
        <v>0</v>
      </c>
      <c r="I1261">
        <v>0.04</v>
      </c>
      <c r="J1261">
        <v>35.49</v>
      </c>
      <c r="K1261">
        <v>0</v>
      </c>
      <c r="L1261" t="s">
        <v>53</v>
      </c>
      <c r="M1261">
        <v>2</v>
      </c>
      <c r="N1261">
        <v>2</v>
      </c>
      <c r="O1261">
        <v>3</v>
      </c>
      <c r="P1261">
        <v>1</v>
      </c>
      <c r="Q1261" t="s">
        <v>51</v>
      </c>
      <c r="R1261" t="b">
        <f t="shared" si="124"/>
        <v>0</v>
      </c>
      <c r="S1261" t="b">
        <f>TRUE()</f>
        <v>1</v>
      </c>
      <c r="T1261">
        <v>1</v>
      </c>
      <c r="U1261">
        <v>0</v>
      </c>
      <c r="V1261">
        <v>1</v>
      </c>
    </row>
    <row r="1262" spans="1:22" ht="15" customHeight="1" x14ac:dyDescent="0.25">
      <c r="A1262">
        <v>1261</v>
      </c>
      <c r="B1262">
        <v>0</v>
      </c>
      <c r="C1262">
        <v>0</v>
      </c>
      <c r="D1262">
        <v>0</v>
      </c>
      <c r="E1262">
        <v>0</v>
      </c>
      <c r="F1262">
        <v>16</v>
      </c>
      <c r="G1262">
        <v>2156</v>
      </c>
      <c r="H1262">
        <v>1.8749999999999999E-2</v>
      </c>
      <c r="I1262">
        <v>3.5416666999999999E-2</v>
      </c>
      <c r="J1262">
        <v>0</v>
      </c>
      <c r="K1262">
        <v>0</v>
      </c>
      <c r="L1262" t="s">
        <v>53</v>
      </c>
      <c r="M1262">
        <v>2</v>
      </c>
      <c r="N1262">
        <v>2</v>
      </c>
      <c r="O1262">
        <v>3</v>
      </c>
      <c r="P1262">
        <v>1</v>
      </c>
      <c r="Q1262" t="s">
        <v>51</v>
      </c>
      <c r="R1262" t="b">
        <f t="shared" si="124"/>
        <v>0</v>
      </c>
      <c r="S1262" t="b">
        <f t="shared" ref="S1262:S1284" si="125">FALSE()</f>
        <v>0</v>
      </c>
      <c r="T1262">
        <v>0</v>
      </c>
      <c r="U1262">
        <v>0</v>
      </c>
      <c r="V1262">
        <v>1</v>
      </c>
    </row>
    <row r="1263" spans="1:22" ht="15" customHeight="1" x14ac:dyDescent="0.25">
      <c r="A1263">
        <v>1262</v>
      </c>
      <c r="B1263">
        <v>0</v>
      </c>
      <c r="C1263">
        <v>0</v>
      </c>
      <c r="D1263">
        <v>0</v>
      </c>
      <c r="E1263">
        <v>0</v>
      </c>
      <c r="F1263">
        <v>17</v>
      </c>
      <c r="G1263">
        <v>557.16666669999995</v>
      </c>
      <c r="H1263">
        <v>2.3529412E-2</v>
      </c>
      <c r="I1263">
        <v>4.9509803999999998E-2</v>
      </c>
      <c r="J1263">
        <v>0</v>
      </c>
      <c r="K1263">
        <v>0</v>
      </c>
      <c r="L1263" t="s">
        <v>53</v>
      </c>
      <c r="M1263">
        <v>3</v>
      </c>
      <c r="N1263">
        <v>2</v>
      </c>
      <c r="O1263">
        <v>1</v>
      </c>
      <c r="P1263">
        <v>1</v>
      </c>
      <c r="Q1263" t="s">
        <v>51</v>
      </c>
      <c r="R1263" t="b">
        <f t="shared" si="124"/>
        <v>0</v>
      </c>
      <c r="S1263" t="b">
        <f t="shared" si="125"/>
        <v>0</v>
      </c>
      <c r="T1263">
        <v>0</v>
      </c>
      <c r="U1263">
        <v>0</v>
      </c>
      <c r="V1263">
        <v>1</v>
      </c>
    </row>
    <row r="1264" spans="1:22" ht="15" customHeight="1" x14ac:dyDescent="0.25">
      <c r="A1264">
        <v>1263</v>
      </c>
      <c r="B1264">
        <v>2</v>
      </c>
      <c r="C1264">
        <v>27</v>
      </c>
      <c r="D1264">
        <v>1</v>
      </c>
      <c r="E1264">
        <v>35</v>
      </c>
      <c r="F1264">
        <v>19</v>
      </c>
      <c r="G1264">
        <v>461.05</v>
      </c>
      <c r="H1264">
        <v>1.6666667E-2</v>
      </c>
      <c r="I1264">
        <v>2.6190476000000001E-2</v>
      </c>
      <c r="J1264">
        <v>16.339428569999999</v>
      </c>
      <c r="K1264">
        <v>0</v>
      </c>
      <c r="L1264" t="s">
        <v>53</v>
      </c>
      <c r="M1264">
        <v>3</v>
      </c>
      <c r="N1264">
        <v>2</v>
      </c>
      <c r="O1264">
        <v>1</v>
      </c>
      <c r="P1264">
        <v>1</v>
      </c>
      <c r="Q1264" t="s">
        <v>51</v>
      </c>
      <c r="R1264" t="b">
        <f t="shared" si="124"/>
        <v>0</v>
      </c>
      <c r="S1264" t="b">
        <f t="shared" si="125"/>
        <v>0</v>
      </c>
      <c r="T1264">
        <v>0</v>
      </c>
      <c r="U1264">
        <v>0</v>
      </c>
      <c r="V1264">
        <v>1</v>
      </c>
    </row>
    <row r="1265" spans="1:22" ht="15" customHeight="1" x14ac:dyDescent="0.25">
      <c r="A1265">
        <v>1264</v>
      </c>
      <c r="B1265">
        <v>0</v>
      </c>
      <c r="C1265">
        <v>0</v>
      </c>
      <c r="D1265">
        <v>0</v>
      </c>
      <c r="E1265">
        <v>0</v>
      </c>
      <c r="F1265">
        <v>18</v>
      </c>
      <c r="G1265">
        <v>1473.333333</v>
      </c>
      <c r="H1265">
        <v>1.1111111E-2</v>
      </c>
      <c r="I1265">
        <v>4.4444444E-2</v>
      </c>
      <c r="J1265">
        <v>0</v>
      </c>
      <c r="K1265">
        <v>0</v>
      </c>
      <c r="L1265" t="s">
        <v>53</v>
      </c>
      <c r="M1265">
        <v>1</v>
      </c>
      <c r="N1265">
        <v>1</v>
      </c>
      <c r="O1265">
        <v>1</v>
      </c>
      <c r="P1265">
        <v>2</v>
      </c>
      <c r="Q1265" t="s">
        <v>51</v>
      </c>
      <c r="R1265" t="b">
        <f t="shared" si="124"/>
        <v>0</v>
      </c>
      <c r="S1265" t="b">
        <f t="shared" si="125"/>
        <v>0</v>
      </c>
      <c r="T1265">
        <v>0</v>
      </c>
      <c r="U1265">
        <v>0</v>
      </c>
      <c r="V1265">
        <v>1</v>
      </c>
    </row>
    <row r="1266" spans="1:22" ht="15" customHeight="1" x14ac:dyDescent="0.25">
      <c r="A1266">
        <v>1265</v>
      </c>
      <c r="B1266">
        <v>4</v>
      </c>
      <c r="C1266">
        <v>155.5</v>
      </c>
      <c r="D1266">
        <v>0</v>
      </c>
      <c r="E1266">
        <v>0</v>
      </c>
      <c r="F1266">
        <v>13</v>
      </c>
      <c r="G1266">
        <v>474.83333329999999</v>
      </c>
      <c r="H1266">
        <v>0</v>
      </c>
      <c r="I1266">
        <v>6.2500000000000003E-3</v>
      </c>
      <c r="J1266">
        <v>0</v>
      </c>
      <c r="K1266">
        <v>0</v>
      </c>
      <c r="L1266" t="s">
        <v>53</v>
      </c>
      <c r="M1266">
        <v>3</v>
      </c>
      <c r="N1266">
        <v>2</v>
      </c>
      <c r="O1266">
        <v>1</v>
      </c>
      <c r="P1266">
        <v>1</v>
      </c>
      <c r="Q1266" t="s">
        <v>51</v>
      </c>
      <c r="R1266" t="b">
        <f t="shared" si="124"/>
        <v>0</v>
      </c>
      <c r="S1266" t="b">
        <f t="shared" si="125"/>
        <v>0</v>
      </c>
      <c r="T1266">
        <v>0</v>
      </c>
      <c r="U1266">
        <v>0</v>
      </c>
      <c r="V1266">
        <v>1</v>
      </c>
    </row>
    <row r="1267" spans="1:22" ht="15" customHeight="1" x14ac:dyDescent="0.25">
      <c r="A1267">
        <v>1266</v>
      </c>
      <c r="B1267">
        <v>0</v>
      </c>
      <c r="C1267">
        <v>0</v>
      </c>
      <c r="D1267">
        <v>0</v>
      </c>
      <c r="E1267">
        <v>0</v>
      </c>
      <c r="F1267">
        <v>1</v>
      </c>
      <c r="G1267">
        <v>0</v>
      </c>
      <c r="H1267">
        <v>0.2</v>
      </c>
      <c r="I1267">
        <v>0.2</v>
      </c>
      <c r="J1267">
        <v>0</v>
      </c>
      <c r="K1267">
        <v>0</v>
      </c>
      <c r="L1267" t="s">
        <v>53</v>
      </c>
      <c r="M1267">
        <v>1</v>
      </c>
      <c r="N1267">
        <v>1</v>
      </c>
      <c r="O1267">
        <v>4</v>
      </c>
      <c r="P1267">
        <v>1</v>
      </c>
      <c r="Q1267" t="s">
        <v>51</v>
      </c>
      <c r="R1267" t="b">
        <f t="shared" si="124"/>
        <v>0</v>
      </c>
      <c r="S1267" t="b">
        <f t="shared" si="125"/>
        <v>0</v>
      </c>
      <c r="T1267">
        <v>0</v>
      </c>
      <c r="U1267">
        <v>0</v>
      </c>
      <c r="V1267">
        <v>1</v>
      </c>
    </row>
    <row r="1268" spans="1:22" ht="15" customHeight="1" x14ac:dyDescent="0.25">
      <c r="A1268">
        <v>1267</v>
      </c>
      <c r="B1268">
        <v>0</v>
      </c>
      <c r="C1268">
        <v>0</v>
      </c>
      <c r="D1268">
        <v>0</v>
      </c>
      <c r="E1268">
        <v>0</v>
      </c>
      <c r="F1268">
        <v>6</v>
      </c>
      <c r="G1268">
        <v>212</v>
      </c>
      <c r="H1268">
        <v>2.6666667000000002E-2</v>
      </c>
      <c r="I1268">
        <v>3.9682540000000002E-2</v>
      </c>
      <c r="J1268">
        <v>0</v>
      </c>
      <c r="K1268">
        <v>0</v>
      </c>
      <c r="L1268" t="s">
        <v>53</v>
      </c>
      <c r="M1268">
        <v>3</v>
      </c>
      <c r="N1268">
        <v>2</v>
      </c>
      <c r="O1268">
        <v>3</v>
      </c>
      <c r="P1268">
        <v>1</v>
      </c>
      <c r="Q1268" t="s">
        <v>51</v>
      </c>
      <c r="R1268" t="b">
        <f t="shared" si="124"/>
        <v>0</v>
      </c>
      <c r="S1268" t="b">
        <f t="shared" si="125"/>
        <v>0</v>
      </c>
      <c r="T1268">
        <v>0</v>
      </c>
      <c r="U1268">
        <v>0</v>
      </c>
      <c r="V1268">
        <v>1</v>
      </c>
    </row>
    <row r="1269" spans="1:22" ht="15" customHeight="1" x14ac:dyDescent="0.25">
      <c r="A1269">
        <v>1268</v>
      </c>
      <c r="B1269">
        <v>5</v>
      </c>
      <c r="C1269">
        <v>487.5</v>
      </c>
      <c r="D1269">
        <v>0</v>
      </c>
      <c r="E1269">
        <v>0</v>
      </c>
      <c r="F1269">
        <v>11</v>
      </c>
      <c r="G1269">
        <v>500</v>
      </c>
      <c r="H1269">
        <v>0</v>
      </c>
      <c r="I1269">
        <v>1.5384615000000001E-2</v>
      </c>
      <c r="J1269">
        <v>0</v>
      </c>
      <c r="K1269">
        <v>0</v>
      </c>
      <c r="L1269" t="s">
        <v>53</v>
      </c>
      <c r="M1269">
        <v>1</v>
      </c>
      <c r="N1269">
        <v>8</v>
      </c>
      <c r="O1269">
        <v>1</v>
      </c>
      <c r="P1269">
        <v>11</v>
      </c>
      <c r="Q1269" t="s">
        <v>52</v>
      </c>
      <c r="R1269" t="b">
        <f t="shared" si="124"/>
        <v>0</v>
      </c>
      <c r="S1269" t="b">
        <f t="shared" si="125"/>
        <v>0</v>
      </c>
      <c r="T1269">
        <v>0</v>
      </c>
      <c r="U1269">
        <v>0</v>
      </c>
      <c r="V1269">
        <v>0</v>
      </c>
    </row>
    <row r="1270" spans="1:22" ht="15" customHeight="1" x14ac:dyDescent="0.25">
      <c r="A1270">
        <v>1269</v>
      </c>
      <c r="B1270">
        <v>0</v>
      </c>
      <c r="C1270">
        <v>0</v>
      </c>
      <c r="D1270">
        <v>3</v>
      </c>
      <c r="E1270">
        <v>56</v>
      </c>
      <c r="F1270">
        <v>10</v>
      </c>
      <c r="G1270">
        <v>369</v>
      </c>
      <c r="H1270">
        <v>0</v>
      </c>
      <c r="I1270">
        <v>1.6666667E-2</v>
      </c>
      <c r="J1270">
        <v>0</v>
      </c>
      <c r="K1270">
        <v>0</v>
      </c>
      <c r="L1270" t="s">
        <v>53</v>
      </c>
      <c r="M1270">
        <v>1</v>
      </c>
      <c r="N1270">
        <v>1</v>
      </c>
      <c r="O1270">
        <v>4</v>
      </c>
      <c r="P1270">
        <v>2</v>
      </c>
      <c r="Q1270" t="s">
        <v>52</v>
      </c>
      <c r="R1270" t="b">
        <f>TRUE()</f>
        <v>1</v>
      </c>
      <c r="S1270" t="b">
        <f t="shared" si="125"/>
        <v>0</v>
      </c>
      <c r="T1270">
        <v>0</v>
      </c>
      <c r="U1270">
        <v>1</v>
      </c>
      <c r="V1270">
        <v>0</v>
      </c>
    </row>
    <row r="1271" spans="1:22" ht="15" customHeight="1" x14ac:dyDescent="0.25">
      <c r="A1271">
        <v>1270</v>
      </c>
      <c r="B1271">
        <v>0</v>
      </c>
      <c r="C1271">
        <v>0</v>
      </c>
      <c r="D1271">
        <v>0</v>
      </c>
      <c r="E1271">
        <v>0</v>
      </c>
      <c r="F1271">
        <v>5</v>
      </c>
      <c r="G1271">
        <v>136.66666670000001</v>
      </c>
      <c r="H1271">
        <v>0.02</v>
      </c>
      <c r="I1271">
        <v>0.12</v>
      </c>
      <c r="J1271">
        <v>0</v>
      </c>
      <c r="K1271">
        <v>0</v>
      </c>
      <c r="L1271" t="s">
        <v>53</v>
      </c>
      <c r="M1271">
        <v>3</v>
      </c>
      <c r="N1271">
        <v>2</v>
      </c>
      <c r="O1271">
        <v>1</v>
      </c>
      <c r="P1271">
        <v>10</v>
      </c>
      <c r="Q1271" t="s">
        <v>51</v>
      </c>
      <c r="R1271" t="b">
        <f>TRUE()</f>
        <v>1</v>
      </c>
      <c r="S1271" t="b">
        <f t="shared" si="125"/>
        <v>0</v>
      </c>
      <c r="T1271">
        <v>0</v>
      </c>
      <c r="U1271">
        <v>1</v>
      </c>
      <c r="V1271">
        <v>1</v>
      </c>
    </row>
    <row r="1272" spans="1:22" ht="15" customHeight="1" x14ac:dyDescent="0.25">
      <c r="A1272">
        <v>1271</v>
      </c>
      <c r="B1272">
        <v>0</v>
      </c>
      <c r="C1272">
        <v>0</v>
      </c>
      <c r="D1272">
        <v>0</v>
      </c>
      <c r="E1272">
        <v>0</v>
      </c>
      <c r="F1272">
        <v>10</v>
      </c>
      <c r="G1272">
        <v>243.2</v>
      </c>
      <c r="H1272">
        <v>0.02</v>
      </c>
      <c r="I1272">
        <v>0.04</v>
      </c>
      <c r="J1272">
        <v>0</v>
      </c>
      <c r="K1272">
        <v>0</v>
      </c>
      <c r="L1272" t="s">
        <v>53</v>
      </c>
      <c r="M1272">
        <v>2</v>
      </c>
      <c r="N1272">
        <v>2</v>
      </c>
      <c r="O1272">
        <v>4</v>
      </c>
      <c r="P1272">
        <v>1</v>
      </c>
      <c r="Q1272" t="s">
        <v>51</v>
      </c>
      <c r="R1272" t="b">
        <f t="shared" ref="R1272:R1279" si="126">FALSE()</f>
        <v>0</v>
      </c>
      <c r="S1272" t="b">
        <f t="shared" si="125"/>
        <v>0</v>
      </c>
      <c r="T1272">
        <v>0</v>
      </c>
      <c r="U1272">
        <v>0</v>
      </c>
      <c r="V1272">
        <v>1</v>
      </c>
    </row>
    <row r="1273" spans="1:22" ht="15" customHeight="1" x14ac:dyDescent="0.25">
      <c r="A1273">
        <v>1272</v>
      </c>
      <c r="B1273">
        <v>0</v>
      </c>
      <c r="C1273">
        <v>0</v>
      </c>
      <c r="D1273">
        <v>0</v>
      </c>
      <c r="E1273">
        <v>0</v>
      </c>
      <c r="F1273">
        <v>12</v>
      </c>
      <c r="G1273">
        <v>459</v>
      </c>
      <c r="H1273">
        <v>0</v>
      </c>
      <c r="I1273">
        <v>0.02</v>
      </c>
      <c r="J1273">
        <v>0</v>
      </c>
      <c r="K1273">
        <v>0</v>
      </c>
      <c r="L1273" t="s">
        <v>53</v>
      </c>
      <c r="M1273">
        <v>2</v>
      </c>
      <c r="N1273">
        <v>4</v>
      </c>
      <c r="O1273">
        <v>3</v>
      </c>
      <c r="P1273">
        <v>1</v>
      </c>
      <c r="Q1273" t="s">
        <v>51</v>
      </c>
      <c r="R1273" t="b">
        <f t="shared" si="126"/>
        <v>0</v>
      </c>
      <c r="S1273" t="b">
        <f t="shared" si="125"/>
        <v>0</v>
      </c>
      <c r="T1273">
        <v>0</v>
      </c>
      <c r="U1273">
        <v>0</v>
      </c>
      <c r="V1273">
        <v>1</v>
      </c>
    </row>
    <row r="1274" spans="1:22" ht="15" customHeight="1" x14ac:dyDescent="0.25">
      <c r="A1274">
        <v>1273</v>
      </c>
      <c r="B1274">
        <v>5</v>
      </c>
      <c r="C1274">
        <v>376.8</v>
      </c>
      <c r="D1274">
        <v>3</v>
      </c>
      <c r="E1274">
        <v>105.66666669999999</v>
      </c>
      <c r="F1274">
        <v>6</v>
      </c>
      <c r="G1274">
        <v>441.46666670000002</v>
      </c>
      <c r="H1274">
        <v>0</v>
      </c>
      <c r="I1274">
        <v>3.333333E-3</v>
      </c>
      <c r="J1274">
        <v>0</v>
      </c>
      <c r="K1274">
        <v>0</v>
      </c>
      <c r="L1274" t="s">
        <v>53</v>
      </c>
      <c r="M1274">
        <v>2</v>
      </c>
      <c r="N1274">
        <v>2</v>
      </c>
      <c r="O1274">
        <v>1</v>
      </c>
      <c r="P1274">
        <v>1</v>
      </c>
      <c r="Q1274" t="s">
        <v>51</v>
      </c>
      <c r="R1274" t="b">
        <f t="shared" si="126"/>
        <v>0</v>
      </c>
      <c r="S1274" t="b">
        <f t="shared" si="125"/>
        <v>0</v>
      </c>
      <c r="T1274">
        <v>0</v>
      </c>
      <c r="U1274">
        <v>0</v>
      </c>
      <c r="V1274">
        <v>1</v>
      </c>
    </row>
    <row r="1275" spans="1:22" ht="15" customHeight="1" x14ac:dyDescent="0.25">
      <c r="A1275">
        <v>1274</v>
      </c>
      <c r="B1275">
        <v>4</v>
      </c>
      <c r="C1275">
        <v>985.5</v>
      </c>
      <c r="D1275">
        <v>4</v>
      </c>
      <c r="E1275">
        <v>308</v>
      </c>
      <c r="F1275">
        <v>6</v>
      </c>
      <c r="G1275">
        <v>328</v>
      </c>
      <c r="H1275">
        <v>0</v>
      </c>
      <c r="I1275">
        <v>1.5384615000000001E-2</v>
      </c>
      <c r="J1275">
        <v>0</v>
      </c>
      <c r="K1275">
        <v>0</v>
      </c>
      <c r="L1275" t="s">
        <v>53</v>
      </c>
      <c r="M1275">
        <v>2</v>
      </c>
      <c r="N1275">
        <v>2</v>
      </c>
      <c r="O1275">
        <v>3</v>
      </c>
      <c r="P1275">
        <v>2</v>
      </c>
      <c r="Q1275" t="s">
        <v>52</v>
      </c>
      <c r="R1275" t="b">
        <f t="shared" si="126"/>
        <v>0</v>
      </c>
      <c r="S1275" t="b">
        <f t="shared" si="125"/>
        <v>0</v>
      </c>
      <c r="T1275">
        <v>0</v>
      </c>
      <c r="U1275">
        <v>0</v>
      </c>
      <c r="V1275">
        <v>0</v>
      </c>
    </row>
    <row r="1276" spans="1:22" ht="15" customHeight="1" x14ac:dyDescent="0.25">
      <c r="A1276">
        <v>1275</v>
      </c>
      <c r="B1276">
        <v>0</v>
      </c>
      <c r="C1276">
        <v>0</v>
      </c>
      <c r="D1276">
        <v>0</v>
      </c>
      <c r="E1276">
        <v>0</v>
      </c>
      <c r="F1276">
        <v>3</v>
      </c>
      <c r="G1276">
        <v>36</v>
      </c>
      <c r="H1276">
        <v>0</v>
      </c>
      <c r="I1276">
        <v>3.3333333E-2</v>
      </c>
      <c r="J1276">
        <v>0</v>
      </c>
      <c r="K1276">
        <v>0</v>
      </c>
      <c r="L1276" t="s">
        <v>53</v>
      </c>
      <c r="M1276">
        <v>2</v>
      </c>
      <c r="N1276">
        <v>2</v>
      </c>
      <c r="O1276">
        <v>1</v>
      </c>
      <c r="P1276">
        <v>2</v>
      </c>
      <c r="Q1276" t="s">
        <v>51</v>
      </c>
      <c r="R1276" t="b">
        <f t="shared" si="126"/>
        <v>0</v>
      </c>
      <c r="S1276" t="b">
        <f t="shared" si="125"/>
        <v>0</v>
      </c>
      <c r="T1276">
        <v>0</v>
      </c>
      <c r="U1276">
        <v>0</v>
      </c>
      <c r="V1276">
        <v>1</v>
      </c>
    </row>
    <row r="1277" spans="1:22" ht="15" customHeight="1" x14ac:dyDescent="0.25">
      <c r="A1277">
        <v>1276</v>
      </c>
      <c r="B1277">
        <v>0</v>
      </c>
      <c r="C1277">
        <v>0</v>
      </c>
      <c r="D1277">
        <v>0</v>
      </c>
      <c r="E1277">
        <v>0</v>
      </c>
      <c r="F1277">
        <v>20</v>
      </c>
      <c r="G1277">
        <v>518.66666669999995</v>
      </c>
      <c r="H1277">
        <v>0</v>
      </c>
      <c r="I1277">
        <v>1.1111111E-2</v>
      </c>
      <c r="J1277">
        <v>0</v>
      </c>
      <c r="K1277">
        <v>0</v>
      </c>
      <c r="L1277" t="s">
        <v>53</v>
      </c>
      <c r="M1277">
        <v>2</v>
      </c>
      <c r="N1277">
        <v>2</v>
      </c>
      <c r="O1277">
        <v>2</v>
      </c>
      <c r="P1277">
        <v>1</v>
      </c>
      <c r="Q1277" t="s">
        <v>51</v>
      </c>
      <c r="R1277" t="b">
        <f t="shared" si="126"/>
        <v>0</v>
      </c>
      <c r="S1277" t="b">
        <f t="shared" si="125"/>
        <v>0</v>
      </c>
      <c r="T1277">
        <v>0</v>
      </c>
      <c r="U1277">
        <v>0</v>
      </c>
      <c r="V1277">
        <v>1</v>
      </c>
    </row>
    <row r="1278" spans="1:22" ht="15" customHeight="1" x14ac:dyDescent="0.25">
      <c r="A1278">
        <v>1277</v>
      </c>
      <c r="B1278">
        <v>7</v>
      </c>
      <c r="C1278">
        <v>606</v>
      </c>
      <c r="D1278">
        <v>1</v>
      </c>
      <c r="E1278">
        <v>33</v>
      </c>
      <c r="F1278">
        <v>26</v>
      </c>
      <c r="G1278">
        <v>631.45833330000005</v>
      </c>
      <c r="H1278">
        <v>0</v>
      </c>
      <c r="I1278">
        <v>7.1428569999999999E-3</v>
      </c>
      <c r="J1278">
        <v>0</v>
      </c>
      <c r="K1278">
        <v>0</v>
      </c>
      <c r="L1278" t="s">
        <v>53</v>
      </c>
      <c r="M1278">
        <v>1</v>
      </c>
      <c r="N1278">
        <v>1</v>
      </c>
      <c r="O1278">
        <v>7</v>
      </c>
      <c r="P1278">
        <v>2</v>
      </c>
      <c r="Q1278" t="s">
        <v>51</v>
      </c>
      <c r="R1278" t="b">
        <f t="shared" si="126"/>
        <v>0</v>
      </c>
      <c r="S1278" t="b">
        <f t="shared" si="125"/>
        <v>0</v>
      </c>
      <c r="T1278">
        <v>0</v>
      </c>
      <c r="U1278">
        <v>0</v>
      </c>
      <c r="V1278">
        <v>1</v>
      </c>
    </row>
    <row r="1279" spans="1:22" ht="15" customHeight="1" x14ac:dyDescent="0.25">
      <c r="A1279">
        <v>1278</v>
      </c>
      <c r="B1279">
        <v>11</v>
      </c>
      <c r="C1279">
        <v>1640.590909</v>
      </c>
      <c r="D1279">
        <v>0</v>
      </c>
      <c r="E1279">
        <v>0</v>
      </c>
      <c r="F1279">
        <v>16</v>
      </c>
      <c r="G1279">
        <v>1849.833333</v>
      </c>
      <c r="H1279">
        <v>0</v>
      </c>
      <c r="I1279">
        <v>1.3636364E-2</v>
      </c>
      <c r="J1279">
        <v>10.78136364</v>
      </c>
      <c r="K1279">
        <v>0</v>
      </c>
      <c r="L1279" t="s">
        <v>53</v>
      </c>
      <c r="M1279">
        <v>1</v>
      </c>
      <c r="N1279">
        <v>1</v>
      </c>
      <c r="O1279">
        <v>2</v>
      </c>
      <c r="P1279">
        <v>3</v>
      </c>
      <c r="Q1279" t="s">
        <v>51</v>
      </c>
      <c r="R1279" t="b">
        <f t="shared" si="126"/>
        <v>0</v>
      </c>
      <c r="S1279" t="b">
        <f t="shared" si="125"/>
        <v>0</v>
      </c>
      <c r="T1279">
        <v>0</v>
      </c>
      <c r="U1279">
        <v>0</v>
      </c>
      <c r="V1279">
        <v>1</v>
      </c>
    </row>
    <row r="1280" spans="1:22" ht="15" customHeight="1" x14ac:dyDescent="0.25">
      <c r="A1280">
        <v>1279</v>
      </c>
      <c r="B1280">
        <v>1</v>
      </c>
      <c r="C1280">
        <v>0</v>
      </c>
      <c r="D1280">
        <v>0</v>
      </c>
      <c r="E1280">
        <v>0</v>
      </c>
      <c r="F1280">
        <v>8</v>
      </c>
      <c r="G1280">
        <v>436</v>
      </c>
      <c r="H1280">
        <v>0</v>
      </c>
      <c r="I1280">
        <v>2.2222222E-2</v>
      </c>
      <c r="J1280">
        <v>0</v>
      </c>
      <c r="K1280">
        <v>0</v>
      </c>
      <c r="L1280" t="s">
        <v>53</v>
      </c>
      <c r="M1280">
        <v>2</v>
      </c>
      <c r="N1280">
        <v>4</v>
      </c>
      <c r="O1280">
        <v>6</v>
      </c>
      <c r="P1280">
        <v>1</v>
      </c>
      <c r="Q1280" t="s">
        <v>51</v>
      </c>
      <c r="R1280" t="b">
        <f>TRUE()</f>
        <v>1</v>
      </c>
      <c r="S1280" t="b">
        <f t="shared" si="125"/>
        <v>0</v>
      </c>
      <c r="T1280">
        <v>0</v>
      </c>
      <c r="U1280">
        <v>1</v>
      </c>
      <c r="V1280">
        <v>1</v>
      </c>
    </row>
    <row r="1281" spans="1:22" ht="15" customHeight="1" x14ac:dyDescent="0.25">
      <c r="A1281">
        <v>1280</v>
      </c>
      <c r="B1281">
        <v>0</v>
      </c>
      <c r="C1281">
        <v>0</v>
      </c>
      <c r="D1281">
        <v>0</v>
      </c>
      <c r="E1281">
        <v>0</v>
      </c>
      <c r="F1281">
        <v>5</v>
      </c>
      <c r="G1281">
        <v>132</v>
      </c>
      <c r="H1281">
        <v>0</v>
      </c>
      <c r="I1281">
        <v>0.04</v>
      </c>
      <c r="J1281">
        <v>0</v>
      </c>
      <c r="K1281">
        <v>0</v>
      </c>
      <c r="L1281" t="s">
        <v>53</v>
      </c>
      <c r="M1281">
        <v>1</v>
      </c>
      <c r="N1281">
        <v>1</v>
      </c>
      <c r="O1281">
        <v>1</v>
      </c>
      <c r="P1281">
        <v>1</v>
      </c>
      <c r="Q1281" t="s">
        <v>51</v>
      </c>
      <c r="R1281" t="b">
        <f>TRUE()</f>
        <v>1</v>
      </c>
      <c r="S1281" t="b">
        <f t="shared" si="125"/>
        <v>0</v>
      </c>
      <c r="T1281">
        <v>0</v>
      </c>
      <c r="U1281">
        <v>1</v>
      </c>
      <c r="V1281">
        <v>1</v>
      </c>
    </row>
    <row r="1282" spans="1:22" ht="15" customHeight="1" x14ac:dyDescent="0.25">
      <c r="A1282">
        <v>1281</v>
      </c>
      <c r="B1282">
        <v>2</v>
      </c>
      <c r="C1282">
        <v>63</v>
      </c>
      <c r="D1282">
        <v>0</v>
      </c>
      <c r="E1282">
        <v>0</v>
      </c>
      <c r="F1282">
        <v>35</v>
      </c>
      <c r="G1282">
        <v>850.33333330000005</v>
      </c>
      <c r="H1282">
        <v>0</v>
      </c>
      <c r="I1282">
        <v>5.4054050000000003E-3</v>
      </c>
      <c r="J1282">
        <v>0</v>
      </c>
      <c r="K1282">
        <v>0</v>
      </c>
      <c r="L1282" t="s">
        <v>53</v>
      </c>
      <c r="M1282">
        <v>2</v>
      </c>
      <c r="N1282">
        <v>2</v>
      </c>
      <c r="O1282">
        <v>3</v>
      </c>
      <c r="P1282">
        <v>2</v>
      </c>
      <c r="Q1282" t="s">
        <v>52</v>
      </c>
      <c r="R1282" t="b">
        <f>TRUE()</f>
        <v>1</v>
      </c>
      <c r="S1282" t="b">
        <f t="shared" si="125"/>
        <v>0</v>
      </c>
      <c r="T1282">
        <v>0</v>
      </c>
      <c r="U1282">
        <v>1</v>
      </c>
      <c r="V1282">
        <v>0</v>
      </c>
    </row>
    <row r="1283" spans="1:22" ht="15" customHeight="1" x14ac:dyDescent="0.25">
      <c r="A1283">
        <v>1282</v>
      </c>
      <c r="B1283">
        <v>11</v>
      </c>
      <c r="C1283">
        <v>228.0277778</v>
      </c>
      <c r="D1283">
        <v>1</v>
      </c>
      <c r="E1283">
        <v>32</v>
      </c>
      <c r="F1283">
        <v>17</v>
      </c>
      <c r="G1283">
        <v>457.7957265</v>
      </c>
      <c r="H1283">
        <v>7.2580650000000002E-3</v>
      </c>
      <c r="I1283">
        <v>4.4351347999999999E-2</v>
      </c>
      <c r="J1283">
        <v>0</v>
      </c>
      <c r="K1283">
        <v>0</v>
      </c>
      <c r="L1283" t="s">
        <v>53</v>
      </c>
      <c r="M1283">
        <v>1</v>
      </c>
      <c r="N1283">
        <v>2</v>
      </c>
      <c r="O1283">
        <v>9</v>
      </c>
      <c r="P1283">
        <v>8</v>
      </c>
      <c r="Q1283" t="s">
        <v>51</v>
      </c>
      <c r="R1283" t="b">
        <f>FALSE()</f>
        <v>0</v>
      </c>
      <c r="S1283" t="b">
        <f t="shared" si="125"/>
        <v>0</v>
      </c>
      <c r="T1283">
        <v>0</v>
      </c>
      <c r="U1283">
        <v>0</v>
      </c>
      <c r="V1283">
        <v>1</v>
      </c>
    </row>
    <row r="1284" spans="1:22" ht="15" customHeight="1" x14ac:dyDescent="0.25">
      <c r="A1284">
        <v>1283</v>
      </c>
      <c r="B1284">
        <v>0</v>
      </c>
      <c r="C1284">
        <v>0</v>
      </c>
      <c r="D1284">
        <v>0</v>
      </c>
      <c r="E1284">
        <v>0</v>
      </c>
      <c r="F1284">
        <v>5</v>
      </c>
      <c r="G1284">
        <v>143</v>
      </c>
      <c r="H1284">
        <v>0</v>
      </c>
      <c r="I1284">
        <v>0.04</v>
      </c>
      <c r="J1284">
        <v>0</v>
      </c>
      <c r="K1284">
        <v>0</v>
      </c>
      <c r="L1284" t="s">
        <v>53</v>
      </c>
      <c r="M1284">
        <v>2</v>
      </c>
      <c r="N1284">
        <v>4</v>
      </c>
      <c r="O1284">
        <v>1</v>
      </c>
      <c r="P1284">
        <v>1</v>
      </c>
      <c r="Q1284" t="s">
        <v>51</v>
      </c>
      <c r="R1284" t="b">
        <f>FALSE()</f>
        <v>0</v>
      </c>
      <c r="S1284" t="b">
        <f t="shared" si="125"/>
        <v>0</v>
      </c>
      <c r="T1284">
        <v>0</v>
      </c>
      <c r="U1284">
        <v>0</v>
      </c>
      <c r="V1284">
        <v>1</v>
      </c>
    </row>
    <row r="1285" spans="1:22" ht="15" customHeight="1" x14ac:dyDescent="0.25">
      <c r="A1285">
        <v>1284</v>
      </c>
      <c r="B1285">
        <v>6</v>
      </c>
      <c r="C1285">
        <v>136.55555559999999</v>
      </c>
      <c r="D1285">
        <v>0</v>
      </c>
      <c r="E1285">
        <v>0</v>
      </c>
      <c r="F1285">
        <v>59</v>
      </c>
      <c r="G1285">
        <v>3224.8190840000002</v>
      </c>
      <c r="H1285">
        <v>2.9850749999999998E-3</v>
      </c>
      <c r="I1285">
        <v>1.1923715E-2</v>
      </c>
      <c r="J1285">
        <v>8.5674268659999999</v>
      </c>
      <c r="K1285">
        <v>0</v>
      </c>
      <c r="L1285" t="s">
        <v>53</v>
      </c>
      <c r="M1285">
        <v>2</v>
      </c>
      <c r="N1285">
        <v>4</v>
      </c>
      <c r="O1285">
        <v>2</v>
      </c>
      <c r="P1285">
        <v>2</v>
      </c>
      <c r="Q1285" t="s">
        <v>51</v>
      </c>
      <c r="R1285" t="b">
        <f>TRUE()</f>
        <v>1</v>
      </c>
      <c r="S1285" t="b">
        <f>TRUE()</f>
        <v>1</v>
      </c>
      <c r="T1285">
        <v>1</v>
      </c>
      <c r="U1285">
        <v>1</v>
      </c>
      <c r="V1285">
        <v>1</v>
      </c>
    </row>
    <row r="1286" spans="1:22" ht="15" customHeight="1" x14ac:dyDescent="0.25">
      <c r="A1286">
        <v>1285</v>
      </c>
      <c r="B1286">
        <v>3</v>
      </c>
      <c r="C1286">
        <v>76</v>
      </c>
      <c r="D1286">
        <v>0</v>
      </c>
      <c r="E1286">
        <v>0</v>
      </c>
      <c r="F1286">
        <v>24</v>
      </c>
      <c r="G1286">
        <v>1038.8452380000001</v>
      </c>
      <c r="H1286">
        <v>0</v>
      </c>
      <c r="I1286">
        <v>8.3333330000000001E-3</v>
      </c>
      <c r="J1286">
        <v>0</v>
      </c>
      <c r="K1286">
        <v>0</v>
      </c>
      <c r="L1286" t="s">
        <v>53</v>
      </c>
      <c r="M1286">
        <v>2</v>
      </c>
      <c r="N1286">
        <v>2</v>
      </c>
      <c r="O1286">
        <v>4</v>
      </c>
      <c r="P1286">
        <v>3</v>
      </c>
      <c r="Q1286" t="s">
        <v>52</v>
      </c>
      <c r="R1286" t="b">
        <f>FALSE()</f>
        <v>0</v>
      </c>
      <c r="S1286" t="b">
        <f t="shared" ref="S1286:S1299" si="127">FALSE()</f>
        <v>0</v>
      </c>
      <c r="T1286">
        <v>0</v>
      </c>
      <c r="U1286">
        <v>0</v>
      </c>
      <c r="V1286">
        <v>0</v>
      </c>
    </row>
    <row r="1287" spans="1:22" ht="15" customHeight="1" x14ac:dyDescent="0.25">
      <c r="A1287">
        <v>1286</v>
      </c>
      <c r="B1287">
        <v>0</v>
      </c>
      <c r="C1287">
        <v>0</v>
      </c>
      <c r="D1287">
        <v>0</v>
      </c>
      <c r="E1287">
        <v>0</v>
      </c>
      <c r="F1287">
        <v>1</v>
      </c>
      <c r="G1287">
        <v>0</v>
      </c>
      <c r="H1287">
        <v>0.2</v>
      </c>
      <c r="I1287">
        <v>0.2</v>
      </c>
      <c r="J1287">
        <v>0</v>
      </c>
      <c r="K1287">
        <v>0</v>
      </c>
      <c r="L1287" t="s">
        <v>53</v>
      </c>
      <c r="M1287">
        <v>1</v>
      </c>
      <c r="N1287">
        <v>1</v>
      </c>
      <c r="O1287">
        <v>1</v>
      </c>
      <c r="P1287">
        <v>1</v>
      </c>
      <c r="Q1287" t="s">
        <v>51</v>
      </c>
      <c r="R1287" t="b">
        <f>FALSE()</f>
        <v>0</v>
      </c>
      <c r="S1287" t="b">
        <f t="shared" si="127"/>
        <v>0</v>
      </c>
      <c r="T1287">
        <v>0</v>
      </c>
      <c r="U1287">
        <v>0</v>
      </c>
      <c r="V1287">
        <v>1</v>
      </c>
    </row>
    <row r="1288" spans="1:22" ht="15" customHeight="1" x14ac:dyDescent="0.25">
      <c r="A1288">
        <v>1287</v>
      </c>
      <c r="B1288">
        <v>0</v>
      </c>
      <c r="C1288">
        <v>0</v>
      </c>
      <c r="D1288">
        <v>0</v>
      </c>
      <c r="E1288">
        <v>0</v>
      </c>
      <c r="F1288">
        <v>6</v>
      </c>
      <c r="G1288">
        <v>216</v>
      </c>
      <c r="H1288">
        <v>0</v>
      </c>
      <c r="I1288">
        <v>3.3333333E-2</v>
      </c>
      <c r="J1288">
        <v>0</v>
      </c>
      <c r="K1288">
        <v>0</v>
      </c>
      <c r="L1288" t="s">
        <v>53</v>
      </c>
      <c r="M1288">
        <v>2</v>
      </c>
      <c r="N1288">
        <v>4</v>
      </c>
      <c r="O1288">
        <v>7</v>
      </c>
      <c r="P1288">
        <v>10</v>
      </c>
      <c r="Q1288" t="s">
        <v>51</v>
      </c>
      <c r="R1288" t="b">
        <f>FALSE()</f>
        <v>0</v>
      </c>
      <c r="S1288" t="b">
        <f t="shared" si="127"/>
        <v>0</v>
      </c>
      <c r="T1288">
        <v>0</v>
      </c>
      <c r="U1288">
        <v>0</v>
      </c>
      <c r="V1288">
        <v>1</v>
      </c>
    </row>
    <row r="1289" spans="1:22" ht="15" customHeight="1" x14ac:dyDescent="0.25">
      <c r="A1289">
        <v>1288</v>
      </c>
      <c r="B1289">
        <v>2</v>
      </c>
      <c r="C1289">
        <v>11</v>
      </c>
      <c r="D1289">
        <v>0</v>
      </c>
      <c r="E1289">
        <v>0</v>
      </c>
      <c r="F1289">
        <v>20</v>
      </c>
      <c r="G1289">
        <v>363.66666670000001</v>
      </c>
      <c r="H1289">
        <v>0.01</v>
      </c>
      <c r="I1289">
        <v>1.6666667E-2</v>
      </c>
      <c r="J1289">
        <v>0</v>
      </c>
      <c r="K1289">
        <v>0</v>
      </c>
      <c r="L1289" t="s">
        <v>53</v>
      </c>
      <c r="M1289">
        <v>2</v>
      </c>
      <c r="N1289">
        <v>2</v>
      </c>
      <c r="O1289">
        <v>1</v>
      </c>
      <c r="P1289">
        <v>3</v>
      </c>
      <c r="Q1289" t="s">
        <v>51</v>
      </c>
      <c r="R1289" t="b">
        <f>TRUE()</f>
        <v>1</v>
      </c>
      <c r="S1289" t="b">
        <f t="shared" si="127"/>
        <v>0</v>
      </c>
      <c r="T1289">
        <v>0</v>
      </c>
      <c r="U1289">
        <v>1</v>
      </c>
      <c r="V1289">
        <v>1</v>
      </c>
    </row>
    <row r="1290" spans="1:22" ht="15" customHeight="1" x14ac:dyDescent="0.25">
      <c r="A1290">
        <v>1289</v>
      </c>
      <c r="B1290">
        <v>1</v>
      </c>
      <c r="C1290">
        <v>0</v>
      </c>
      <c r="D1290">
        <v>0</v>
      </c>
      <c r="E1290">
        <v>0</v>
      </c>
      <c r="F1290">
        <v>17</v>
      </c>
      <c r="G1290">
        <v>1314.25</v>
      </c>
      <c r="H1290">
        <v>4.5833332999999997E-2</v>
      </c>
      <c r="I1290">
        <v>0.1</v>
      </c>
      <c r="J1290">
        <v>0</v>
      </c>
      <c r="K1290">
        <v>0</v>
      </c>
      <c r="L1290" t="s">
        <v>53</v>
      </c>
      <c r="M1290">
        <v>2</v>
      </c>
      <c r="N1290">
        <v>2</v>
      </c>
      <c r="O1290">
        <v>7</v>
      </c>
      <c r="P1290">
        <v>1</v>
      </c>
      <c r="Q1290" t="s">
        <v>51</v>
      </c>
      <c r="R1290" t="b">
        <f t="shared" ref="R1290:R1295" si="128">FALSE()</f>
        <v>0</v>
      </c>
      <c r="S1290" t="b">
        <f t="shared" si="127"/>
        <v>0</v>
      </c>
      <c r="T1290">
        <v>0</v>
      </c>
      <c r="U1290">
        <v>0</v>
      </c>
      <c r="V1290">
        <v>1</v>
      </c>
    </row>
    <row r="1291" spans="1:22" ht="15" customHeight="1" x14ac:dyDescent="0.25">
      <c r="A1291">
        <v>1290</v>
      </c>
      <c r="B1291">
        <v>0</v>
      </c>
      <c r="C1291">
        <v>0</v>
      </c>
      <c r="D1291">
        <v>0</v>
      </c>
      <c r="E1291">
        <v>0</v>
      </c>
      <c r="F1291">
        <v>5</v>
      </c>
      <c r="G1291">
        <v>146</v>
      </c>
      <c r="H1291">
        <v>0.146666667</v>
      </c>
      <c r="I1291">
        <v>0.18666666700000001</v>
      </c>
      <c r="J1291">
        <v>0</v>
      </c>
      <c r="K1291">
        <v>0</v>
      </c>
      <c r="L1291" t="s">
        <v>53</v>
      </c>
      <c r="M1291">
        <v>3</v>
      </c>
      <c r="N1291">
        <v>2</v>
      </c>
      <c r="O1291">
        <v>7</v>
      </c>
      <c r="P1291">
        <v>3</v>
      </c>
      <c r="Q1291" t="s">
        <v>51</v>
      </c>
      <c r="R1291" t="b">
        <f t="shared" si="128"/>
        <v>0</v>
      </c>
      <c r="S1291" t="b">
        <f t="shared" si="127"/>
        <v>0</v>
      </c>
      <c r="T1291">
        <v>0</v>
      </c>
      <c r="U1291">
        <v>0</v>
      </c>
      <c r="V1291">
        <v>1</v>
      </c>
    </row>
    <row r="1292" spans="1:22" ht="15" customHeight="1" x14ac:dyDescent="0.25">
      <c r="A1292">
        <v>1291</v>
      </c>
      <c r="B1292">
        <v>0</v>
      </c>
      <c r="C1292">
        <v>0</v>
      </c>
      <c r="D1292">
        <v>0</v>
      </c>
      <c r="E1292">
        <v>0</v>
      </c>
      <c r="F1292">
        <v>8</v>
      </c>
      <c r="G1292">
        <v>228</v>
      </c>
      <c r="H1292">
        <v>0</v>
      </c>
      <c r="I1292">
        <v>2.8571428999999999E-2</v>
      </c>
      <c r="J1292">
        <v>0</v>
      </c>
      <c r="K1292">
        <v>0</v>
      </c>
      <c r="L1292" t="s">
        <v>53</v>
      </c>
      <c r="M1292">
        <v>4</v>
      </c>
      <c r="N1292">
        <v>1</v>
      </c>
      <c r="O1292">
        <v>3</v>
      </c>
      <c r="P1292">
        <v>2</v>
      </c>
      <c r="Q1292" t="s">
        <v>51</v>
      </c>
      <c r="R1292" t="b">
        <f t="shared" si="128"/>
        <v>0</v>
      </c>
      <c r="S1292" t="b">
        <f t="shared" si="127"/>
        <v>0</v>
      </c>
      <c r="T1292">
        <v>0</v>
      </c>
      <c r="U1292">
        <v>0</v>
      </c>
      <c r="V1292">
        <v>1</v>
      </c>
    </row>
    <row r="1293" spans="1:22" ht="15" customHeight="1" x14ac:dyDescent="0.25">
      <c r="A1293">
        <v>1292</v>
      </c>
      <c r="B1293">
        <v>0</v>
      </c>
      <c r="C1293">
        <v>0</v>
      </c>
      <c r="D1293">
        <v>0</v>
      </c>
      <c r="E1293">
        <v>0</v>
      </c>
      <c r="F1293">
        <v>2</v>
      </c>
      <c r="G1293">
        <v>0</v>
      </c>
      <c r="H1293">
        <v>0.2</v>
      </c>
      <c r="I1293">
        <v>0.2</v>
      </c>
      <c r="J1293">
        <v>0</v>
      </c>
      <c r="K1293">
        <v>0</v>
      </c>
      <c r="L1293" t="s">
        <v>53</v>
      </c>
      <c r="M1293">
        <v>2</v>
      </c>
      <c r="N1293">
        <v>2</v>
      </c>
      <c r="O1293">
        <v>1</v>
      </c>
      <c r="P1293">
        <v>1</v>
      </c>
      <c r="Q1293" t="s">
        <v>51</v>
      </c>
      <c r="R1293" t="b">
        <f t="shared" si="128"/>
        <v>0</v>
      </c>
      <c r="S1293" t="b">
        <f t="shared" si="127"/>
        <v>0</v>
      </c>
      <c r="T1293">
        <v>0</v>
      </c>
      <c r="U1293">
        <v>0</v>
      </c>
      <c r="V1293">
        <v>1</v>
      </c>
    </row>
    <row r="1294" spans="1:22" ht="15" customHeight="1" x14ac:dyDescent="0.25">
      <c r="A1294">
        <v>1293</v>
      </c>
      <c r="B1294">
        <v>0</v>
      </c>
      <c r="C1294">
        <v>0</v>
      </c>
      <c r="D1294">
        <v>0</v>
      </c>
      <c r="E1294">
        <v>0</v>
      </c>
      <c r="F1294">
        <v>11</v>
      </c>
      <c r="G1294">
        <v>419.75</v>
      </c>
      <c r="H1294">
        <v>0</v>
      </c>
      <c r="I1294">
        <v>6.0606059999999996E-3</v>
      </c>
      <c r="J1294">
        <v>0</v>
      </c>
      <c r="K1294">
        <v>0</v>
      </c>
      <c r="L1294" t="s">
        <v>53</v>
      </c>
      <c r="M1294">
        <v>2</v>
      </c>
      <c r="N1294">
        <v>2</v>
      </c>
      <c r="O1294">
        <v>6</v>
      </c>
      <c r="P1294">
        <v>1</v>
      </c>
      <c r="Q1294" t="s">
        <v>51</v>
      </c>
      <c r="R1294" t="b">
        <f t="shared" si="128"/>
        <v>0</v>
      </c>
      <c r="S1294" t="b">
        <f t="shared" si="127"/>
        <v>0</v>
      </c>
      <c r="T1294">
        <v>0</v>
      </c>
      <c r="U1294">
        <v>0</v>
      </c>
      <c r="V1294">
        <v>1</v>
      </c>
    </row>
    <row r="1295" spans="1:22" ht="15" customHeight="1" x14ac:dyDescent="0.25">
      <c r="A1295">
        <v>1294</v>
      </c>
      <c r="B1295">
        <v>0</v>
      </c>
      <c r="C1295">
        <v>0</v>
      </c>
      <c r="D1295">
        <v>0</v>
      </c>
      <c r="E1295">
        <v>0</v>
      </c>
      <c r="F1295">
        <v>15</v>
      </c>
      <c r="G1295">
        <v>270</v>
      </c>
      <c r="H1295">
        <v>2.8571428999999999E-2</v>
      </c>
      <c r="I1295">
        <v>3.5714285999999998E-2</v>
      </c>
      <c r="J1295">
        <v>0</v>
      </c>
      <c r="K1295">
        <v>0</v>
      </c>
      <c r="L1295" t="s">
        <v>53</v>
      </c>
      <c r="M1295">
        <v>2</v>
      </c>
      <c r="N1295">
        <v>2</v>
      </c>
      <c r="O1295">
        <v>7</v>
      </c>
      <c r="P1295">
        <v>1</v>
      </c>
      <c r="Q1295" t="s">
        <v>51</v>
      </c>
      <c r="R1295" t="b">
        <f t="shared" si="128"/>
        <v>0</v>
      </c>
      <c r="S1295" t="b">
        <f t="shared" si="127"/>
        <v>0</v>
      </c>
      <c r="T1295">
        <v>0</v>
      </c>
      <c r="U1295">
        <v>0</v>
      </c>
      <c r="V1295">
        <v>1</v>
      </c>
    </row>
    <row r="1296" spans="1:22" ht="15" customHeight="1" x14ac:dyDescent="0.25">
      <c r="A1296">
        <v>1295</v>
      </c>
      <c r="B1296">
        <v>1</v>
      </c>
      <c r="C1296">
        <v>1.3333333329999999</v>
      </c>
      <c r="D1296">
        <v>0</v>
      </c>
      <c r="E1296">
        <v>0</v>
      </c>
      <c r="F1296">
        <v>32</v>
      </c>
      <c r="G1296">
        <v>395.22222219999998</v>
      </c>
      <c r="H1296">
        <v>6.0606059999999996E-3</v>
      </c>
      <c r="I1296">
        <v>1.1111111E-2</v>
      </c>
      <c r="J1296">
        <v>0</v>
      </c>
      <c r="K1296">
        <v>0</v>
      </c>
      <c r="L1296" t="s">
        <v>53</v>
      </c>
      <c r="M1296">
        <v>2</v>
      </c>
      <c r="N1296">
        <v>4</v>
      </c>
      <c r="O1296">
        <v>1</v>
      </c>
      <c r="P1296">
        <v>2</v>
      </c>
      <c r="Q1296" t="s">
        <v>51</v>
      </c>
      <c r="R1296" t="b">
        <f>TRUE()</f>
        <v>1</v>
      </c>
      <c r="S1296" t="b">
        <f t="shared" si="127"/>
        <v>0</v>
      </c>
      <c r="T1296">
        <v>0</v>
      </c>
      <c r="U1296">
        <v>1</v>
      </c>
      <c r="V1296">
        <v>1</v>
      </c>
    </row>
    <row r="1297" spans="1:22" ht="15" customHeight="1" x14ac:dyDescent="0.25">
      <c r="A1297">
        <v>1296</v>
      </c>
      <c r="B1297">
        <v>0</v>
      </c>
      <c r="C1297">
        <v>0</v>
      </c>
      <c r="D1297">
        <v>0</v>
      </c>
      <c r="E1297">
        <v>0</v>
      </c>
      <c r="F1297">
        <v>4</v>
      </c>
      <c r="G1297">
        <v>9</v>
      </c>
      <c r="H1297">
        <v>0.1</v>
      </c>
      <c r="I1297">
        <v>0.15</v>
      </c>
      <c r="J1297">
        <v>0</v>
      </c>
      <c r="K1297">
        <v>0</v>
      </c>
      <c r="L1297" t="s">
        <v>53</v>
      </c>
      <c r="M1297">
        <v>3</v>
      </c>
      <c r="N1297">
        <v>2</v>
      </c>
      <c r="O1297">
        <v>3</v>
      </c>
      <c r="P1297">
        <v>1</v>
      </c>
      <c r="Q1297" t="s">
        <v>51</v>
      </c>
      <c r="R1297" t="b">
        <f>FALSE()</f>
        <v>0</v>
      </c>
      <c r="S1297" t="b">
        <f t="shared" si="127"/>
        <v>0</v>
      </c>
      <c r="T1297">
        <v>0</v>
      </c>
      <c r="U1297">
        <v>0</v>
      </c>
      <c r="V1297">
        <v>1</v>
      </c>
    </row>
    <row r="1298" spans="1:22" ht="15" customHeight="1" x14ac:dyDescent="0.25">
      <c r="A1298">
        <v>1297</v>
      </c>
      <c r="B1298">
        <v>0</v>
      </c>
      <c r="C1298">
        <v>0</v>
      </c>
      <c r="D1298">
        <v>0</v>
      </c>
      <c r="E1298">
        <v>0</v>
      </c>
      <c r="F1298">
        <v>17</v>
      </c>
      <c r="G1298">
        <v>945.01086959999998</v>
      </c>
      <c r="H1298">
        <v>6.3348420000000003E-3</v>
      </c>
      <c r="I1298">
        <v>2.3889555999999999E-2</v>
      </c>
      <c r="J1298">
        <v>0</v>
      </c>
      <c r="K1298">
        <v>0</v>
      </c>
      <c r="L1298" t="s">
        <v>53</v>
      </c>
      <c r="M1298">
        <v>3</v>
      </c>
      <c r="N1298">
        <v>2</v>
      </c>
      <c r="O1298">
        <v>3</v>
      </c>
      <c r="P1298">
        <v>10</v>
      </c>
      <c r="Q1298" t="s">
        <v>51</v>
      </c>
      <c r="R1298" t="b">
        <f>FALSE()</f>
        <v>0</v>
      </c>
      <c r="S1298" t="b">
        <f t="shared" si="127"/>
        <v>0</v>
      </c>
      <c r="T1298">
        <v>0</v>
      </c>
      <c r="U1298">
        <v>0</v>
      </c>
      <c r="V1298">
        <v>1</v>
      </c>
    </row>
    <row r="1299" spans="1:22" ht="15" customHeight="1" x14ac:dyDescent="0.25">
      <c r="A1299">
        <v>1298</v>
      </c>
      <c r="B1299">
        <v>0</v>
      </c>
      <c r="C1299">
        <v>0</v>
      </c>
      <c r="D1299">
        <v>0</v>
      </c>
      <c r="E1299">
        <v>0</v>
      </c>
      <c r="F1299">
        <v>3</v>
      </c>
      <c r="G1299">
        <v>90</v>
      </c>
      <c r="H1299">
        <v>0</v>
      </c>
      <c r="I1299">
        <v>6.6666666999999999E-2</v>
      </c>
      <c r="J1299">
        <v>0</v>
      </c>
      <c r="K1299">
        <v>0</v>
      </c>
      <c r="L1299" t="s">
        <v>53</v>
      </c>
      <c r="M1299">
        <v>1</v>
      </c>
      <c r="N1299">
        <v>2</v>
      </c>
      <c r="O1299">
        <v>5</v>
      </c>
      <c r="P1299">
        <v>10</v>
      </c>
      <c r="Q1299" t="s">
        <v>51</v>
      </c>
      <c r="R1299" t="b">
        <f>FALSE()</f>
        <v>0</v>
      </c>
      <c r="S1299" t="b">
        <f t="shared" si="127"/>
        <v>0</v>
      </c>
      <c r="T1299">
        <v>0</v>
      </c>
      <c r="U1299">
        <v>0</v>
      </c>
      <c r="V1299">
        <v>1</v>
      </c>
    </row>
    <row r="1300" spans="1:22" ht="15" customHeight="1" x14ac:dyDescent="0.25">
      <c r="A1300">
        <v>1299</v>
      </c>
      <c r="B1300">
        <v>0</v>
      </c>
      <c r="C1300">
        <v>0</v>
      </c>
      <c r="D1300">
        <v>1</v>
      </c>
      <c r="E1300">
        <v>55</v>
      </c>
      <c r="F1300">
        <v>9</v>
      </c>
      <c r="G1300">
        <v>936.83333330000005</v>
      </c>
      <c r="H1300">
        <v>0</v>
      </c>
      <c r="I1300">
        <v>2.2222222E-2</v>
      </c>
      <c r="J1300">
        <v>53.255333329999999</v>
      </c>
      <c r="K1300">
        <v>0</v>
      </c>
      <c r="L1300" t="s">
        <v>53</v>
      </c>
      <c r="M1300">
        <v>1</v>
      </c>
      <c r="N1300">
        <v>1</v>
      </c>
      <c r="O1300">
        <v>1</v>
      </c>
      <c r="P1300">
        <v>2</v>
      </c>
      <c r="Q1300" t="s">
        <v>51</v>
      </c>
      <c r="R1300" t="b">
        <f>TRUE()</f>
        <v>1</v>
      </c>
      <c r="S1300" t="b">
        <f>TRUE()</f>
        <v>1</v>
      </c>
      <c r="T1300">
        <v>1</v>
      </c>
      <c r="U1300">
        <v>1</v>
      </c>
      <c r="V1300">
        <v>1</v>
      </c>
    </row>
    <row r="1301" spans="1:22" ht="15" customHeight="1" x14ac:dyDescent="0.25">
      <c r="A1301">
        <v>1300</v>
      </c>
      <c r="B1301">
        <v>0</v>
      </c>
      <c r="C1301">
        <v>0</v>
      </c>
      <c r="D1301">
        <v>0</v>
      </c>
      <c r="E1301">
        <v>0</v>
      </c>
      <c r="F1301">
        <v>3</v>
      </c>
      <c r="G1301">
        <v>8</v>
      </c>
      <c r="H1301">
        <v>0</v>
      </c>
      <c r="I1301">
        <v>6.6666666999999999E-2</v>
      </c>
      <c r="J1301">
        <v>0</v>
      </c>
      <c r="K1301">
        <v>0</v>
      </c>
      <c r="L1301" t="s">
        <v>53</v>
      </c>
      <c r="M1301">
        <v>2</v>
      </c>
      <c r="N1301">
        <v>2</v>
      </c>
      <c r="O1301">
        <v>6</v>
      </c>
      <c r="P1301">
        <v>1</v>
      </c>
      <c r="Q1301" t="s">
        <v>51</v>
      </c>
      <c r="R1301" t="b">
        <f>FALSE()</f>
        <v>0</v>
      </c>
      <c r="S1301" t="b">
        <f>FALSE()</f>
        <v>0</v>
      </c>
      <c r="T1301">
        <v>0</v>
      </c>
      <c r="U1301">
        <v>0</v>
      </c>
      <c r="V1301">
        <v>1</v>
      </c>
    </row>
    <row r="1302" spans="1:22" ht="15" customHeight="1" x14ac:dyDescent="0.25">
      <c r="A1302">
        <v>1301</v>
      </c>
      <c r="B1302">
        <v>0</v>
      </c>
      <c r="C1302">
        <v>0</v>
      </c>
      <c r="D1302">
        <v>0</v>
      </c>
      <c r="E1302">
        <v>0</v>
      </c>
      <c r="F1302">
        <v>20</v>
      </c>
      <c r="G1302">
        <v>447.5</v>
      </c>
      <c r="H1302">
        <v>0.02</v>
      </c>
      <c r="I1302">
        <v>0.04</v>
      </c>
      <c r="J1302">
        <v>0</v>
      </c>
      <c r="K1302">
        <v>0</v>
      </c>
      <c r="L1302" t="s">
        <v>53</v>
      </c>
      <c r="M1302">
        <v>2</v>
      </c>
      <c r="N1302">
        <v>2</v>
      </c>
      <c r="O1302">
        <v>1</v>
      </c>
      <c r="P1302">
        <v>1</v>
      </c>
      <c r="Q1302" t="s">
        <v>51</v>
      </c>
      <c r="R1302" t="b">
        <f>FALSE()</f>
        <v>0</v>
      </c>
      <c r="S1302" t="b">
        <f>FALSE()</f>
        <v>0</v>
      </c>
      <c r="T1302">
        <v>0</v>
      </c>
      <c r="U1302">
        <v>0</v>
      </c>
      <c r="V1302">
        <v>1</v>
      </c>
    </row>
    <row r="1303" spans="1:22" ht="15" customHeight="1" x14ac:dyDescent="0.25">
      <c r="A1303">
        <v>1302</v>
      </c>
      <c r="B1303">
        <v>5</v>
      </c>
      <c r="C1303">
        <v>310</v>
      </c>
      <c r="D1303">
        <v>1</v>
      </c>
      <c r="E1303">
        <v>73</v>
      </c>
      <c r="F1303">
        <v>16</v>
      </c>
      <c r="G1303">
        <v>416.4</v>
      </c>
      <c r="H1303">
        <v>0</v>
      </c>
      <c r="I1303">
        <v>1.1111111E-2</v>
      </c>
      <c r="J1303">
        <v>0</v>
      </c>
      <c r="K1303">
        <v>0</v>
      </c>
      <c r="L1303" t="s">
        <v>53</v>
      </c>
      <c r="M1303">
        <v>1</v>
      </c>
      <c r="N1303">
        <v>1</v>
      </c>
      <c r="O1303">
        <v>1</v>
      </c>
      <c r="P1303">
        <v>2</v>
      </c>
      <c r="Q1303" t="s">
        <v>51</v>
      </c>
      <c r="R1303" t="b">
        <f>TRUE()</f>
        <v>1</v>
      </c>
      <c r="S1303" t="b">
        <f>FALSE()</f>
        <v>0</v>
      </c>
      <c r="T1303">
        <v>0</v>
      </c>
      <c r="U1303">
        <v>1</v>
      </c>
      <c r="V1303">
        <v>1</v>
      </c>
    </row>
    <row r="1304" spans="1:22" ht="15" customHeight="1" x14ac:dyDescent="0.25">
      <c r="A1304">
        <v>1303</v>
      </c>
      <c r="B1304">
        <v>5</v>
      </c>
      <c r="C1304">
        <v>1417.5</v>
      </c>
      <c r="D1304">
        <v>0</v>
      </c>
      <c r="E1304">
        <v>0</v>
      </c>
      <c r="F1304">
        <v>36</v>
      </c>
      <c r="G1304">
        <v>1051.248276</v>
      </c>
      <c r="H1304">
        <v>0</v>
      </c>
      <c r="I1304">
        <v>2.2932019999999998E-3</v>
      </c>
      <c r="J1304">
        <v>0</v>
      </c>
      <c r="K1304">
        <v>0</v>
      </c>
      <c r="L1304" t="s">
        <v>53</v>
      </c>
      <c r="M1304">
        <v>2</v>
      </c>
      <c r="N1304">
        <v>2</v>
      </c>
      <c r="O1304">
        <v>5</v>
      </c>
      <c r="P1304">
        <v>2</v>
      </c>
      <c r="Q1304" t="s">
        <v>51</v>
      </c>
      <c r="R1304" t="b">
        <f>TRUE()</f>
        <v>1</v>
      </c>
      <c r="S1304" t="b">
        <f>FALSE()</f>
        <v>0</v>
      </c>
      <c r="T1304">
        <v>0</v>
      </c>
      <c r="U1304">
        <v>1</v>
      </c>
      <c r="V1304">
        <v>1</v>
      </c>
    </row>
    <row r="1305" spans="1:22" ht="15" customHeight="1" x14ac:dyDescent="0.25">
      <c r="A1305">
        <v>1304</v>
      </c>
      <c r="B1305">
        <v>3</v>
      </c>
      <c r="C1305">
        <v>960</v>
      </c>
      <c r="D1305">
        <v>0</v>
      </c>
      <c r="E1305">
        <v>0</v>
      </c>
      <c r="F1305">
        <v>10</v>
      </c>
      <c r="G1305">
        <v>1218</v>
      </c>
      <c r="H1305">
        <v>0</v>
      </c>
      <c r="I1305">
        <v>1.8181817999999999E-2</v>
      </c>
      <c r="J1305">
        <v>0</v>
      </c>
      <c r="K1305">
        <v>0</v>
      </c>
      <c r="L1305" t="s">
        <v>53</v>
      </c>
      <c r="M1305">
        <v>2</v>
      </c>
      <c r="N1305">
        <v>5</v>
      </c>
      <c r="O1305">
        <v>1</v>
      </c>
      <c r="P1305">
        <v>2</v>
      </c>
      <c r="Q1305" t="s">
        <v>52</v>
      </c>
      <c r="R1305" t="b">
        <f t="shared" ref="R1305:R1311" si="129">FALSE()</f>
        <v>0</v>
      </c>
      <c r="S1305" t="b">
        <f>FALSE()</f>
        <v>0</v>
      </c>
      <c r="T1305">
        <v>0</v>
      </c>
      <c r="U1305">
        <v>0</v>
      </c>
      <c r="V1305">
        <v>0</v>
      </c>
    </row>
    <row r="1306" spans="1:22" ht="15" customHeight="1" x14ac:dyDescent="0.25">
      <c r="A1306">
        <v>1305</v>
      </c>
      <c r="B1306">
        <v>2</v>
      </c>
      <c r="C1306">
        <v>18</v>
      </c>
      <c r="D1306">
        <v>0</v>
      </c>
      <c r="E1306">
        <v>0</v>
      </c>
      <c r="F1306">
        <v>15</v>
      </c>
      <c r="G1306">
        <v>756.33333330000005</v>
      </c>
      <c r="H1306">
        <v>1.2500000000000001E-2</v>
      </c>
      <c r="I1306">
        <v>6.25E-2</v>
      </c>
      <c r="J1306">
        <v>29.24325</v>
      </c>
      <c r="K1306">
        <v>0</v>
      </c>
      <c r="L1306" t="s">
        <v>53</v>
      </c>
      <c r="M1306">
        <v>2</v>
      </c>
      <c r="N1306">
        <v>10</v>
      </c>
      <c r="O1306">
        <v>3</v>
      </c>
      <c r="P1306">
        <v>1</v>
      </c>
      <c r="Q1306" t="s">
        <v>51</v>
      </c>
      <c r="R1306" t="b">
        <f t="shared" si="129"/>
        <v>0</v>
      </c>
      <c r="S1306" t="b">
        <f>TRUE()</f>
        <v>1</v>
      </c>
      <c r="T1306">
        <v>1</v>
      </c>
      <c r="U1306">
        <v>0</v>
      </c>
      <c r="V1306">
        <v>1</v>
      </c>
    </row>
    <row r="1307" spans="1:22" ht="15" customHeight="1" x14ac:dyDescent="0.25">
      <c r="A1307">
        <v>1306</v>
      </c>
      <c r="B1307">
        <v>0</v>
      </c>
      <c r="C1307">
        <v>0</v>
      </c>
      <c r="D1307">
        <v>0</v>
      </c>
      <c r="E1307">
        <v>0</v>
      </c>
      <c r="F1307">
        <v>5</v>
      </c>
      <c r="G1307">
        <v>210</v>
      </c>
      <c r="H1307">
        <v>0.12</v>
      </c>
      <c r="I1307">
        <v>0.16</v>
      </c>
      <c r="J1307">
        <v>0</v>
      </c>
      <c r="K1307">
        <v>0</v>
      </c>
      <c r="L1307" t="s">
        <v>53</v>
      </c>
      <c r="M1307">
        <v>1</v>
      </c>
      <c r="N1307">
        <v>10</v>
      </c>
      <c r="O1307">
        <v>1</v>
      </c>
      <c r="P1307">
        <v>1</v>
      </c>
      <c r="Q1307" t="s">
        <v>51</v>
      </c>
      <c r="R1307" t="b">
        <f t="shared" si="129"/>
        <v>0</v>
      </c>
      <c r="S1307" t="b">
        <f t="shared" ref="S1307:S1316" si="130">FALSE()</f>
        <v>0</v>
      </c>
      <c r="T1307">
        <v>0</v>
      </c>
      <c r="U1307">
        <v>0</v>
      </c>
      <c r="V1307">
        <v>1</v>
      </c>
    </row>
    <row r="1308" spans="1:22" ht="15" customHeight="1" x14ac:dyDescent="0.25">
      <c r="A1308">
        <v>1307</v>
      </c>
      <c r="B1308">
        <v>2</v>
      </c>
      <c r="C1308">
        <v>52</v>
      </c>
      <c r="D1308">
        <v>0</v>
      </c>
      <c r="E1308">
        <v>0</v>
      </c>
      <c r="F1308">
        <v>24</v>
      </c>
      <c r="G1308">
        <v>427.08333329999999</v>
      </c>
      <c r="H1308">
        <v>2.6388888999999999E-2</v>
      </c>
      <c r="I1308">
        <v>5.9722221999999998E-2</v>
      </c>
      <c r="J1308">
        <v>0</v>
      </c>
      <c r="K1308">
        <v>0</v>
      </c>
      <c r="L1308" t="s">
        <v>53</v>
      </c>
      <c r="M1308">
        <v>2</v>
      </c>
      <c r="N1308">
        <v>2</v>
      </c>
      <c r="O1308">
        <v>1</v>
      </c>
      <c r="P1308">
        <v>1</v>
      </c>
      <c r="Q1308" t="s">
        <v>51</v>
      </c>
      <c r="R1308" t="b">
        <f t="shared" si="129"/>
        <v>0</v>
      </c>
      <c r="S1308" t="b">
        <f t="shared" si="130"/>
        <v>0</v>
      </c>
      <c r="T1308">
        <v>0</v>
      </c>
      <c r="U1308">
        <v>0</v>
      </c>
      <c r="V1308">
        <v>1</v>
      </c>
    </row>
    <row r="1309" spans="1:22" ht="15" customHeight="1" x14ac:dyDescent="0.25">
      <c r="A1309">
        <v>1308</v>
      </c>
      <c r="B1309">
        <v>0</v>
      </c>
      <c r="C1309">
        <v>0</v>
      </c>
      <c r="D1309">
        <v>0</v>
      </c>
      <c r="E1309">
        <v>0</v>
      </c>
      <c r="F1309">
        <v>2</v>
      </c>
      <c r="G1309">
        <v>31</v>
      </c>
      <c r="H1309">
        <v>0</v>
      </c>
      <c r="I1309">
        <v>2.5000000000000001E-2</v>
      </c>
      <c r="J1309">
        <v>0</v>
      </c>
      <c r="K1309">
        <v>0</v>
      </c>
      <c r="L1309" t="s">
        <v>53</v>
      </c>
      <c r="M1309">
        <v>3</v>
      </c>
      <c r="N1309">
        <v>2</v>
      </c>
      <c r="O1309">
        <v>3</v>
      </c>
      <c r="P1309">
        <v>3</v>
      </c>
      <c r="Q1309" t="s">
        <v>51</v>
      </c>
      <c r="R1309" t="b">
        <f t="shared" si="129"/>
        <v>0</v>
      </c>
      <c r="S1309" t="b">
        <f t="shared" si="130"/>
        <v>0</v>
      </c>
      <c r="T1309">
        <v>0</v>
      </c>
      <c r="U1309">
        <v>0</v>
      </c>
      <c r="V1309">
        <v>1</v>
      </c>
    </row>
    <row r="1310" spans="1:22" ht="15" customHeight="1" x14ac:dyDescent="0.25">
      <c r="A1310">
        <v>1309</v>
      </c>
      <c r="B1310">
        <v>0</v>
      </c>
      <c r="C1310">
        <v>0</v>
      </c>
      <c r="D1310">
        <v>0</v>
      </c>
      <c r="E1310">
        <v>0</v>
      </c>
      <c r="F1310">
        <v>4</v>
      </c>
      <c r="G1310">
        <v>388</v>
      </c>
      <c r="H1310">
        <v>0.05</v>
      </c>
      <c r="I1310">
        <v>7.4999999999999997E-2</v>
      </c>
      <c r="J1310">
        <v>0</v>
      </c>
      <c r="K1310">
        <v>0</v>
      </c>
      <c r="L1310" t="s">
        <v>53</v>
      </c>
      <c r="M1310">
        <v>2</v>
      </c>
      <c r="N1310">
        <v>2</v>
      </c>
      <c r="O1310">
        <v>6</v>
      </c>
      <c r="P1310">
        <v>1</v>
      </c>
      <c r="Q1310" t="s">
        <v>51</v>
      </c>
      <c r="R1310" t="b">
        <f t="shared" si="129"/>
        <v>0</v>
      </c>
      <c r="S1310" t="b">
        <f t="shared" si="130"/>
        <v>0</v>
      </c>
      <c r="T1310">
        <v>0</v>
      </c>
      <c r="U1310">
        <v>0</v>
      </c>
      <c r="V1310">
        <v>1</v>
      </c>
    </row>
    <row r="1311" spans="1:22" ht="15" customHeight="1" x14ac:dyDescent="0.25">
      <c r="A1311">
        <v>1310</v>
      </c>
      <c r="B1311">
        <v>0</v>
      </c>
      <c r="C1311">
        <v>0</v>
      </c>
      <c r="D1311">
        <v>0</v>
      </c>
      <c r="E1311">
        <v>0</v>
      </c>
      <c r="F1311">
        <v>4</v>
      </c>
      <c r="G1311">
        <v>151.5</v>
      </c>
      <c r="H1311">
        <v>0</v>
      </c>
      <c r="I1311">
        <v>0.05</v>
      </c>
      <c r="J1311">
        <v>0</v>
      </c>
      <c r="K1311">
        <v>0</v>
      </c>
      <c r="L1311" t="s">
        <v>53</v>
      </c>
      <c r="M1311">
        <v>3</v>
      </c>
      <c r="N1311">
        <v>2</v>
      </c>
      <c r="O1311">
        <v>1</v>
      </c>
      <c r="P1311">
        <v>1</v>
      </c>
      <c r="Q1311" t="s">
        <v>51</v>
      </c>
      <c r="R1311" t="b">
        <f t="shared" si="129"/>
        <v>0</v>
      </c>
      <c r="S1311" t="b">
        <f t="shared" si="130"/>
        <v>0</v>
      </c>
      <c r="T1311">
        <v>0</v>
      </c>
      <c r="U1311">
        <v>0</v>
      </c>
      <c r="V1311">
        <v>1</v>
      </c>
    </row>
    <row r="1312" spans="1:22" ht="15" customHeight="1" x14ac:dyDescent="0.25">
      <c r="A1312">
        <v>1311</v>
      </c>
      <c r="B1312">
        <v>2</v>
      </c>
      <c r="C1312">
        <v>18.333333329999999</v>
      </c>
      <c r="D1312">
        <v>0</v>
      </c>
      <c r="E1312">
        <v>0</v>
      </c>
      <c r="F1312">
        <v>36</v>
      </c>
      <c r="G1312">
        <v>1387.606061</v>
      </c>
      <c r="H1312">
        <v>5.2631580000000004E-3</v>
      </c>
      <c r="I1312">
        <v>2.5438596000000001E-2</v>
      </c>
      <c r="J1312">
        <v>0</v>
      </c>
      <c r="K1312">
        <v>0</v>
      </c>
      <c r="L1312" t="s">
        <v>53</v>
      </c>
      <c r="M1312">
        <v>2</v>
      </c>
      <c r="N1312">
        <v>2</v>
      </c>
      <c r="O1312">
        <v>8</v>
      </c>
      <c r="P1312">
        <v>1</v>
      </c>
      <c r="Q1312" t="s">
        <v>51</v>
      </c>
      <c r="R1312" t="b">
        <f>TRUE()</f>
        <v>1</v>
      </c>
      <c r="S1312" t="b">
        <f t="shared" si="130"/>
        <v>0</v>
      </c>
      <c r="T1312">
        <v>0</v>
      </c>
      <c r="U1312">
        <v>1</v>
      </c>
      <c r="V1312">
        <v>1</v>
      </c>
    </row>
    <row r="1313" spans="1:22" ht="15" customHeight="1" x14ac:dyDescent="0.25">
      <c r="A1313">
        <v>1312</v>
      </c>
      <c r="B1313">
        <v>5</v>
      </c>
      <c r="C1313">
        <v>106</v>
      </c>
      <c r="D1313">
        <v>0</v>
      </c>
      <c r="E1313">
        <v>0</v>
      </c>
      <c r="F1313">
        <v>30</v>
      </c>
      <c r="G1313">
        <v>1418</v>
      </c>
      <c r="H1313">
        <v>0</v>
      </c>
      <c r="I1313">
        <v>1.0344828E-2</v>
      </c>
      <c r="J1313">
        <v>0</v>
      </c>
      <c r="K1313">
        <v>0</v>
      </c>
      <c r="L1313" t="s">
        <v>53</v>
      </c>
      <c r="M1313">
        <v>2</v>
      </c>
      <c r="N1313">
        <v>2</v>
      </c>
      <c r="O1313">
        <v>3</v>
      </c>
      <c r="P1313">
        <v>2</v>
      </c>
      <c r="Q1313" t="s">
        <v>52</v>
      </c>
      <c r="R1313" t="b">
        <f>FALSE()</f>
        <v>0</v>
      </c>
      <c r="S1313" t="b">
        <f t="shared" si="130"/>
        <v>0</v>
      </c>
      <c r="T1313">
        <v>0</v>
      </c>
      <c r="U1313">
        <v>0</v>
      </c>
      <c r="V1313">
        <v>0</v>
      </c>
    </row>
    <row r="1314" spans="1:22" ht="15" customHeight="1" x14ac:dyDescent="0.25">
      <c r="A1314">
        <v>1313</v>
      </c>
      <c r="B1314">
        <v>6</v>
      </c>
      <c r="C1314">
        <v>91.888888890000004</v>
      </c>
      <c r="D1314">
        <v>0</v>
      </c>
      <c r="E1314">
        <v>0</v>
      </c>
      <c r="F1314">
        <v>25</v>
      </c>
      <c r="G1314">
        <v>437.22222219999998</v>
      </c>
      <c r="H1314">
        <v>2.8571428999999999E-2</v>
      </c>
      <c r="I1314">
        <v>3.5000000000000003E-2</v>
      </c>
      <c r="J1314">
        <v>0</v>
      </c>
      <c r="K1314">
        <v>0</v>
      </c>
      <c r="L1314" t="s">
        <v>53</v>
      </c>
      <c r="M1314">
        <v>3</v>
      </c>
      <c r="N1314">
        <v>2</v>
      </c>
      <c r="O1314">
        <v>1</v>
      </c>
      <c r="P1314">
        <v>1</v>
      </c>
      <c r="Q1314" t="s">
        <v>51</v>
      </c>
      <c r="R1314" t="b">
        <f>TRUE()</f>
        <v>1</v>
      </c>
      <c r="S1314" t="b">
        <f t="shared" si="130"/>
        <v>0</v>
      </c>
      <c r="T1314">
        <v>0</v>
      </c>
      <c r="U1314">
        <v>1</v>
      </c>
      <c r="V1314">
        <v>1</v>
      </c>
    </row>
    <row r="1315" spans="1:22" ht="15" customHeight="1" x14ac:dyDescent="0.25">
      <c r="A1315">
        <v>1314</v>
      </c>
      <c r="B1315">
        <v>3</v>
      </c>
      <c r="C1315">
        <v>18</v>
      </c>
      <c r="D1315">
        <v>0</v>
      </c>
      <c r="E1315">
        <v>0</v>
      </c>
      <c r="F1315">
        <v>14</v>
      </c>
      <c r="G1315">
        <v>411.5</v>
      </c>
      <c r="H1315">
        <v>0</v>
      </c>
      <c r="I1315">
        <v>2.3529412E-2</v>
      </c>
      <c r="J1315">
        <v>0</v>
      </c>
      <c r="K1315">
        <v>0</v>
      </c>
      <c r="L1315" t="s">
        <v>53</v>
      </c>
      <c r="M1315">
        <v>2</v>
      </c>
      <c r="N1315">
        <v>2</v>
      </c>
      <c r="O1315">
        <v>8</v>
      </c>
      <c r="P1315">
        <v>2</v>
      </c>
      <c r="Q1315" t="s">
        <v>51</v>
      </c>
      <c r="R1315" t="b">
        <f t="shared" ref="R1315:R1320" si="131">FALSE()</f>
        <v>0</v>
      </c>
      <c r="S1315" t="b">
        <f t="shared" si="130"/>
        <v>0</v>
      </c>
      <c r="T1315">
        <v>0</v>
      </c>
      <c r="U1315">
        <v>0</v>
      </c>
      <c r="V1315">
        <v>1</v>
      </c>
    </row>
    <row r="1316" spans="1:22" ht="15" customHeight="1" x14ac:dyDescent="0.25">
      <c r="A1316">
        <v>1315</v>
      </c>
      <c r="B1316">
        <v>2</v>
      </c>
      <c r="C1316">
        <v>36</v>
      </c>
      <c r="D1316">
        <v>0</v>
      </c>
      <c r="E1316">
        <v>0</v>
      </c>
      <c r="F1316">
        <v>13</v>
      </c>
      <c r="G1316">
        <v>142</v>
      </c>
      <c r="H1316">
        <v>0</v>
      </c>
      <c r="I1316">
        <v>1.3333332999999999E-2</v>
      </c>
      <c r="J1316">
        <v>0</v>
      </c>
      <c r="K1316">
        <v>0</v>
      </c>
      <c r="L1316" t="s">
        <v>53</v>
      </c>
      <c r="M1316">
        <v>4</v>
      </c>
      <c r="N1316">
        <v>2</v>
      </c>
      <c r="O1316">
        <v>4</v>
      </c>
      <c r="P1316">
        <v>8</v>
      </c>
      <c r="Q1316" t="s">
        <v>51</v>
      </c>
      <c r="R1316" t="b">
        <f t="shared" si="131"/>
        <v>0</v>
      </c>
      <c r="S1316" t="b">
        <f t="shared" si="130"/>
        <v>0</v>
      </c>
      <c r="T1316">
        <v>0</v>
      </c>
      <c r="U1316">
        <v>0</v>
      </c>
      <c r="V1316">
        <v>1</v>
      </c>
    </row>
    <row r="1317" spans="1:22" ht="15" customHeight="1" x14ac:dyDescent="0.25">
      <c r="A1317">
        <v>1316</v>
      </c>
      <c r="B1317">
        <v>0</v>
      </c>
      <c r="C1317">
        <v>0</v>
      </c>
      <c r="D1317">
        <v>1</v>
      </c>
      <c r="E1317">
        <v>28</v>
      </c>
      <c r="F1317">
        <v>13</v>
      </c>
      <c r="G1317">
        <v>474.66666670000001</v>
      </c>
      <c r="H1317">
        <v>0</v>
      </c>
      <c r="I1317">
        <v>1.4285714E-2</v>
      </c>
      <c r="J1317">
        <v>33.409999999999997</v>
      </c>
      <c r="K1317">
        <v>0</v>
      </c>
      <c r="L1317" t="s">
        <v>53</v>
      </c>
      <c r="M1317">
        <v>2</v>
      </c>
      <c r="N1317">
        <v>2</v>
      </c>
      <c r="O1317">
        <v>1</v>
      </c>
      <c r="P1317">
        <v>6</v>
      </c>
      <c r="Q1317" t="s">
        <v>51</v>
      </c>
      <c r="R1317" t="b">
        <f t="shared" si="131"/>
        <v>0</v>
      </c>
      <c r="S1317" t="b">
        <f>TRUE()</f>
        <v>1</v>
      </c>
      <c r="T1317">
        <v>1</v>
      </c>
      <c r="U1317">
        <v>0</v>
      </c>
      <c r="V1317">
        <v>1</v>
      </c>
    </row>
    <row r="1318" spans="1:22" ht="15" customHeight="1" x14ac:dyDescent="0.25">
      <c r="A1318">
        <v>1317</v>
      </c>
      <c r="B1318">
        <v>2</v>
      </c>
      <c r="C1318">
        <v>17</v>
      </c>
      <c r="D1318">
        <v>0</v>
      </c>
      <c r="E1318">
        <v>0</v>
      </c>
      <c r="F1318">
        <v>20</v>
      </c>
      <c r="G1318">
        <v>1415.625</v>
      </c>
      <c r="H1318">
        <v>1.2698413E-2</v>
      </c>
      <c r="I1318">
        <v>4.4761904999999998E-2</v>
      </c>
      <c r="J1318">
        <v>32.578313000000001</v>
      </c>
      <c r="K1318">
        <v>0</v>
      </c>
      <c r="L1318" t="s">
        <v>53</v>
      </c>
      <c r="M1318">
        <v>3</v>
      </c>
      <c r="N1318">
        <v>3</v>
      </c>
      <c r="O1318">
        <v>1</v>
      </c>
      <c r="P1318">
        <v>10</v>
      </c>
      <c r="Q1318" t="s">
        <v>51</v>
      </c>
      <c r="R1318" t="b">
        <f t="shared" si="131"/>
        <v>0</v>
      </c>
      <c r="S1318" t="b">
        <f>FALSE()</f>
        <v>0</v>
      </c>
      <c r="T1318">
        <v>0</v>
      </c>
      <c r="U1318">
        <v>0</v>
      </c>
      <c r="V1318">
        <v>1</v>
      </c>
    </row>
    <row r="1319" spans="1:22" ht="15" customHeight="1" x14ac:dyDescent="0.25">
      <c r="A1319">
        <v>1318</v>
      </c>
      <c r="B1319">
        <v>0</v>
      </c>
      <c r="C1319">
        <v>0</v>
      </c>
      <c r="D1319">
        <v>0</v>
      </c>
      <c r="E1319">
        <v>0</v>
      </c>
      <c r="F1319">
        <v>1</v>
      </c>
      <c r="G1319">
        <v>0</v>
      </c>
      <c r="H1319">
        <v>0</v>
      </c>
      <c r="I1319">
        <v>0.2</v>
      </c>
      <c r="J1319">
        <v>0</v>
      </c>
      <c r="K1319">
        <v>0</v>
      </c>
      <c r="L1319" t="s">
        <v>53</v>
      </c>
      <c r="M1319">
        <v>2</v>
      </c>
      <c r="N1319">
        <v>2</v>
      </c>
      <c r="O1319">
        <v>5</v>
      </c>
      <c r="P1319">
        <v>1</v>
      </c>
      <c r="Q1319" t="s">
        <v>51</v>
      </c>
      <c r="R1319" t="b">
        <f t="shared" si="131"/>
        <v>0</v>
      </c>
      <c r="S1319" t="b">
        <f>FALSE()</f>
        <v>0</v>
      </c>
      <c r="T1319">
        <v>0</v>
      </c>
      <c r="U1319">
        <v>0</v>
      </c>
      <c r="V1319">
        <v>1</v>
      </c>
    </row>
    <row r="1320" spans="1:22" ht="15" customHeight="1" x14ac:dyDescent="0.25">
      <c r="A1320">
        <v>1319</v>
      </c>
      <c r="B1320">
        <v>7</v>
      </c>
      <c r="C1320">
        <v>139.5</v>
      </c>
      <c r="D1320">
        <v>0</v>
      </c>
      <c r="E1320">
        <v>0</v>
      </c>
      <c r="F1320">
        <v>30</v>
      </c>
      <c r="G1320">
        <v>1448.752381</v>
      </c>
      <c r="H1320">
        <v>6.0606059999999996E-3</v>
      </c>
      <c r="I1320">
        <v>1.2878788E-2</v>
      </c>
      <c r="J1320">
        <v>0</v>
      </c>
      <c r="K1320">
        <v>0</v>
      </c>
      <c r="L1320" t="s">
        <v>53</v>
      </c>
      <c r="M1320">
        <v>1</v>
      </c>
      <c r="N1320">
        <v>2</v>
      </c>
      <c r="O1320">
        <v>3</v>
      </c>
      <c r="P1320">
        <v>2</v>
      </c>
      <c r="Q1320" t="s">
        <v>52</v>
      </c>
      <c r="R1320" t="b">
        <f t="shared" si="131"/>
        <v>0</v>
      </c>
      <c r="S1320" t="b">
        <f>FALSE()</f>
        <v>0</v>
      </c>
      <c r="T1320">
        <v>0</v>
      </c>
      <c r="U1320">
        <v>0</v>
      </c>
      <c r="V1320">
        <v>0</v>
      </c>
    </row>
    <row r="1321" spans="1:22" ht="15" customHeight="1" x14ac:dyDescent="0.25">
      <c r="A1321">
        <v>1320</v>
      </c>
      <c r="B1321">
        <v>0</v>
      </c>
      <c r="C1321">
        <v>0</v>
      </c>
      <c r="D1321">
        <v>0</v>
      </c>
      <c r="E1321">
        <v>0</v>
      </c>
      <c r="F1321">
        <v>3</v>
      </c>
      <c r="G1321">
        <v>96.5</v>
      </c>
      <c r="H1321">
        <v>0</v>
      </c>
      <c r="I1321">
        <v>2.2222222E-2</v>
      </c>
      <c r="J1321">
        <v>0</v>
      </c>
      <c r="K1321">
        <v>0</v>
      </c>
      <c r="L1321" t="s">
        <v>53</v>
      </c>
      <c r="M1321">
        <v>1</v>
      </c>
      <c r="N1321">
        <v>1</v>
      </c>
      <c r="O1321">
        <v>1</v>
      </c>
      <c r="P1321">
        <v>3</v>
      </c>
      <c r="Q1321" t="s">
        <v>51</v>
      </c>
      <c r="R1321" t="b">
        <f>TRUE()</f>
        <v>1</v>
      </c>
      <c r="S1321" t="b">
        <f>FALSE()</f>
        <v>0</v>
      </c>
      <c r="T1321">
        <v>0</v>
      </c>
      <c r="U1321">
        <v>1</v>
      </c>
      <c r="V1321">
        <v>1</v>
      </c>
    </row>
    <row r="1322" spans="1:22" ht="15" customHeight="1" x14ac:dyDescent="0.25">
      <c r="A1322">
        <v>1321</v>
      </c>
      <c r="B1322">
        <v>4</v>
      </c>
      <c r="C1322">
        <v>178</v>
      </c>
      <c r="D1322">
        <v>2</v>
      </c>
      <c r="E1322">
        <v>209</v>
      </c>
      <c r="F1322">
        <v>17</v>
      </c>
      <c r="G1322">
        <v>2777.666667</v>
      </c>
      <c r="H1322">
        <v>0</v>
      </c>
      <c r="I1322">
        <v>9.0909089999999994E-3</v>
      </c>
      <c r="J1322">
        <v>0</v>
      </c>
      <c r="K1322">
        <v>0</v>
      </c>
      <c r="L1322" t="s">
        <v>53</v>
      </c>
      <c r="M1322">
        <v>3</v>
      </c>
      <c r="N1322">
        <v>2</v>
      </c>
      <c r="O1322">
        <v>7</v>
      </c>
      <c r="P1322">
        <v>1</v>
      </c>
      <c r="Q1322" t="s">
        <v>51</v>
      </c>
      <c r="R1322" t="b">
        <f>FALSE()</f>
        <v>0</v>
      </c>
      <c r="S1322" t="b">
        <f>FALSE()</f>
        <v>0</v>
      </c>
      <c r="T1322">
        <v>0</v>
      </c>
      <c r="U1322">
        <v>0</v>
      </c>
      <c r="V1322">
        <v>1</v>
      </c>
    </row>
    <row r="1323" spans="1:22" ht="15" customHeight="1" x14ac:dyDescent="0.25">
      <c r="A1323">
        <v>1322</v>
      </c>
      <c r="B1323">
        <v>3</v>
      </c>
      <c r="C1323">
        <v>180</v>
      </c>
      <c r="D1323">
        <v>0</v>
      </c>
      <c r="E1323">
        <v>0</v>
      </c>
      <c r="F1323">
        <v>12</v>
      </c>
      <c r="G1323">
        <v>1436.5</v>
      </c>
      <c r="H1323">
        <v>0</v>
      </c>
      <c r="I1323">
        <v>1.3333332999999999E-2</v>
      </c>
      <c r="J1323">
        <v>27.75904925</v>
      </c>
      <c r="K1323">
        <v>0</v>
      </c>
      <c r="L1323" t="s">
        <v>53</v>
      </c>
      <c r="M1323">
        <v>2</v>
      </c>
      <c r="N1323">
        <v>2</v>
      </c>
      <c r="O1323">
        <v>2</v>
      </c>
      <c r="P1323">
        <v>2</v>
      </c>
      <c r="Q1323" t="s">
        <v>51</v>
      </c>
      <c r="R1323" t="b">
        <f>TRUE()</f>
        <v>1</v>
      </c>
      <c r="S1323" t="b">
        <f>TRUE()</f>
        <v>1</v>
      </c>
      <c r="T1323">
        <v>1</v>
      </c>
      <c r="U1323">
        <v>1</v>
      </c>
      <c r="V1323">
        <v>1</v>
      </c>
    </row>
    <row r="1324" spans="1:22" ht="15" customHeight="1" x14ac:dyDescent="0.25">
      <c r="A1324">
        <v>1323</v>
      </c>
      <c r="B1324">
        <v>2</v>
      </c>
      <c r="C1324">
        <v>107.33333330000001</v>
      </c>
      <c r="D1324">
        <v>0</v>
      </c>
      <c r="E1324">
        <v>0</v>
      </c>
      <c r="F1324">
        <v>8</v>
      </c>
      <c r="G1324">
        <v>224</v>
      </c>
      <c r="H1324">
        <v>0</v>
      </c>
      <c r="I1324">
        <v>0.01</v>
      </c>
      <c r="J1324">
        <v>0</v>
      </c>
      <c r="K1324">
        <v>0</v>
      </c>
      <c r="L1324" t="s">
        <v>53</v>
      </c>
      <c r="M1324">
        <v>1</v>
      </c>
      <c r="N1324">
        <v>2</v>
      </c>
      <c r="O1324">
        <v>7</v>
      </c>
      <c r="P1324">
        <v>2</v>
      </c>
      <c r="Q1324" t="s">
        <v>51</v>
      </c>
      <c r="R1324" t="b">
        <f>TRUE()</f>
        <v>1</v>
      </c>
      <c r="S1324" t="b">
        <f>FALSE()</f>
        <v>0</v>
      </c>
      <c r="T1324">
        <v>0</v>
      </c>
      <c r="U1324">
        <v>1</v>
      </c>
      <c r="V1324">
        <v>1</v>
      </c>
    </row>
    <row r="1325" spans="1:22" ht="15" customHeight="1" x14ac:dyDescent="0.25">
      <c r="A1325">
        <v>1324</v>
      </c>
      <c r="B1325">
        <v>4</v>
      </c>
      <c r="C1325">
        <v>52</v>
      </c>
      <c r="D1325">
        <v>1</v>
      </c>
      <c r="E1325">
        <v>7</v>
      </c>
      <c r="F1325">
        <v>46</v>
      </c>
      <c r="G1325">
        <v>3087</v>
      </c>
      <c r="H1325">
        <v>3.7735849999999999E-3</v>
      </c>
      <c r="I1325">
        <v>2.1383648000000002E-2</v>
      </c>
      <c r="J1325">
        <v>16.946437929999998</v>
      </c>
      <c r="K1325">
        <v>0</v>
      </c>
      <c r="L1325" t="s">
        <v>53</v>
      </c>
      <c r="M1325">
        <v>2</v>
      </c>
      <c r="N1325">
        <v>2</v>
      </c>
      <c r="O1325">
        <v>3</v>
      </c>
      <c r="P1325">
        <v>8</v>
      </c>
      <c r="Q1325" t="s">
        <v>51</v>
      </c>
      <c r="R1325" t="b">
        <f>FALSE()</f>
        <v>0</v>
      </c>
      <c r="S1325" t="b">
        <f>TRUE()</f>
        <v>1</v>
      </c>
      <c r="T1325">
        <v>1</v>
      </c>
      <c r="U1325">
        <v>0</v>
      </c>
      <c r="V1325">
        <v>1</v>
      </c>
    </row>
    <row r="1326" spans="1:22" ht="15" customHeight="1" x14ac:dyDescent="0.25">
      <c r="A1326">
        <v>1325</v>
      </c>
      <c r="B1326">
        <v>2</v>
      </c>
      <c r="C1326">
        <v>211</v>
      </c>
      <c r="D1326">
        <v>1</v>
      </c>
      <c r="E1326">
        <v>58</v>
      </c>
      <c r="F1326">
        <v>71</v>
      </c>
      <c r="G1326">
        <v>3424.583333</v>
      </c>
      <c r="H1326">
        <v>1.3157889999999999E-3</v>
      </c>
      <c r="I1326">
        <v>1.4999999999999999E-2</v>
      </c>
      <c r="J1326">
        <v>0</v>
      </c>
      <c r="K1326">
        <v>0</v>
      </c>
      <c r="L1326" t="s">
        <v>53</v>
      </c>
      <c r="M1326">
        <v>2</v>
      </c>
      <c r="N1326">
        <v>2</v>
      </c>
      <c r="O1326">
        <v>5</v>
      </c>
      <c r="P1326">
        <v>3</v>
      </c>
      <c r="Q1326" t="s">
        <v>51</v>
      </c>
      <c r="R1326" t="b">
        <f>TRUE()</f>
        <v>1</v>
      </c>
      <c r="S1326" t="b">
        <f>FALSE()</f>
        <v>0</v>
      </c>
      <c r="T1326">
        <v>0</v>
      </c>
      <c r="U1326">
        <v>1</v>
      </c>
      <c r="V1326">
        <v>1</v>
      </c>
    </row>
    <row r="1327" spans="1:22" ht="15" customHeight="1" x14ac:dyDescent="0.25">
      <c r="A1327">
        <v>1326</v>
      </c>
      <c r="B1327">
        <v>0</v>
      </c>
      <c r="C1327">
        <v>0</v>
      </c>
      <c r="D1327">
        <v>0</v>
      </c>
      <c r="E1327">
        <v>0</v>
      </c>
      <c r="F1327">
        <v>1</v>
      </c>
      <c r="G1327">
        <v>0</v>
      </c>
      <c r="H1327">
        <v>0.2</v>
      </c>
      <c r="I1327">
        <v>0.2</v>
      </c>
      <c r="J1327">
        <v>0</v>
      </c>
      <c r="K1327">
        <v>0</v>
      </c>
      <c r="L1327" t="s">
        <v>53</v>
      </c>
      <c r="M1327">
        <v>1</v>
      </c>
      <c r="N1327">
        <v>1</v>
      </c>
      <c r="O1327">
        <v>3</v>
      </c>
      <c r="P1327">
        <v>3</v>
      </c>
      <c r="Q1327" t="s">
        <v>51</v>
      </c>
      <c r="R1327" t="b">
        <f>FALSE()</f>
        <v>0</v>
      </c>
      <c r="S1327" t="b">
        <f>FALSE()</f>
        <v>0</v>
      </c>
      <c r="T1327">
        <v>0</v>
      </c>
      <c r="U1327">
        <v>0</v>
      </c>
      <c r="V1327">
        <v>1</v>
      </c>
    </row>
    <row r="1328" spans="1:22" ht="15" customHeight="1" x14ac:dyDescent="0.25">
      <c r="A1328">
        <v>1327</v>
      </c>
      <c r="B1328">
        <v>0</v>
      </c>
      <c r="C1328">
        <v>0</v>
      </c>
      <c r="D1328">
        <v>2</v>
      </c>
      <c r="E1328">
        <v>46</v>
      </c>
      <c r="F1328">
        <v>9</v>
      </c>
      <c r="G1328">
        <v>546</v>
      </c>
      <c r="H1328">
        <v>0</v>
      </c>
      <c r="I1328">
        <v>0.02</v>
      </c>
      <c r="J1328">
        <v>0</v>
      </c>
      <c r="K1328">
        <v>0</v>
      </c>
      <c r="L1328" t="s">
        <v>53</v>
      </c>
      <c r="M1328">
        <v>2</v>
      </c>
      <c r="N1328">
        <v>6</v>
      </c>
      <c r="O1328">
        <v>1</v>
      </c>
      <c r="P1328">
        <v>2</v>
      </c>
      <c r="Q1328" t="s">
        <v>51</v>
      </c>
      <c r="R1328" t="b">
        <f>FALSE()</f>
        <v>0</v>
      </c>
      <c r="S1328" t="b">
        <f>FALSE()</f>
        <v>0</v>
      </c>
      <c r="T1328">
        <v>0</v>
      </c>
      <c r="U1328">
        <v>0</v>
      </c>
      <c r="V1328">
        <v>1</v>
      </c>
    </row>
    <row r="1329" spans="1:22" ht="15" customHeight="1" x14ac:dyDescent="0.25">
      <c r="A1329">
        <v>1328</v>
      </c>
      <c r="B1329">
        <v>1</v>
      </c>
      <c r="C1329">
        <v>4</v>
      </c>
      <c r="D1329">
        <v>0</v>
      </c>
      <c r="E1329">
        <v>0</v>
      </c>
      <c r="F1329">
        <v>43</v>
      </c>
      <c r="G1329">
        <v>1418.5</v>
      </c>
      <c r="H1329">
        <v>0</v>
      </c>
      <c r="I1329">
        <v>1.8181817999999999E-2</v>
      </c>
      <c r="J1329">
        <v>0</v>
      </c>
      <c r="K1329">
        <v>0</v>
      </c>
      <c r="L1329" t="s">
        <v>53</v>
      </c>
      <c r="M1329">
        <v>4</v>
      </c>
      <c r="N1329">
        <v>1</v>
      </c>
      <c r="O1329">
        <v>2</v>
      </c>
      <c r="P1329">
        <v>3</v>
      </c>
      <c r="Q1329" t="s">
        <v>51</v>
      </c>
      <c r="R1329" t="b">
        <f>TRUE()</f>
        <v>1</v>
      </c>
      <c r="S1329" t="b">
        <f>FALSE()</f>
        <v>0</v>
      </c>
      <c r="T1329">
        <v>0</v>
      </c>
      <c r="U1329">
        <v>1</v>
      </c>
      <c r="V1329">
        <v>1</v>
      </c>
    </row>
    <row r="1330" spans="1:22" ht="15" customHeight="1" x14ac:dyDescent="0.25">
      <c r="A1330">
        <v>1329</v>
      </c>
      <c r="B1330">
        <v>1</v>
      </c>
      <c r="C1330">
        <v>69</v>
      </c>
      <c r="D1330">
        <v>0</v>
      </c>
      <c r="E1330">
        <v>0</v>
      </c>
      <c r="F1330">
        <v>8</v>
      </c>
      <c r="G1330">
        <v>423</v>
      </c>
      <c r="H1330">
        <v>0</v>
      </c>
      <c r="I1330">
        <v>2.5000000000000001E-2</v>
      </c>
      <c r="J1330">
        <v>28.050943350000001</v>
      </c>
      <c r="K1330">
        <v>0</v>
      </c>
      <c r="L1330" t="s">
        <v>53</v>
      </c>
      <c r="M1330">
        <v>2</v>
      </c>
      <c r="N1330">
        <v>4</v>
      </c>
      <c r="O1330">
        <v>1</v>
      </c>
      <c r="P1330">
        <v>8</v>
      </c>
      <c r="Q1330" t="s">
        <v>52</v>
      </c>
      <c r="R1330" t="b">
        <f>FALSE()</f>
        <v>0</v>
      </c>
      <c r="S1330" t="b">
        <f>TRUE()</f>
        <v>1</v>
      </c>
      <c r="T1330">
        <v>1</v>
      </c>
      <c r="U1330">
        <v>0</v>
      </c>
      <c r="V1330">
        <v>0</v>
      </c>
    </row>
    <row r="1331" spans="1:22" ht="15" customHeight="1" x14ac:dyDescent="0.25">
      <c r="A1331">
        <v>1330</v>
      </c>
      <c r="B1331">
        <v>4</v>
      </c>
      <c r="C1331">
        <v>183.25</v>
      </c>
      <c r="D1331">
        <v>1</v>
      </c>
      <c r="E1331">
        <v>21</v>
      </c>
      <c r="F1331">
        <v>20</v>
      </c>
      <c r="G1331">
        <v>651.4</v>
      </c>
      <c r="H1331">
        <v>0</v>
      </c>
      <c r="I1331">
        <v>4.1666669999999998E-3</v>
      </c>
      <c r="J1331">
        <v>0</v>
      </c>
      <c r="K1331">
        <v>0</v>
      </c>
      <c r="L1331" t="s">
        <v>53</v>
      </c>
      <c r="M1331">
        <v>1</v>
      </c>
      <c r="N1331">
        <v>1</v>
      </c>
      <c r="O1331">
        <v>1</v>
      </c>
      <c r="P1331">
        <v>2</v>
      </c>
      <c r="Q1331" t="s">
        <v>51</v>
      </c>
      <c r="R1331" t="b">
        <f>FALSE()</f>
        <v>0</v>
      </c>
      <c r="S1331" t="b">
        <f>FALSE()</f>
        <v>0</v>
      </c>
      <c r="T1331">
        <v>0</v>
      </c>
      <c r="U1331">
        <v>0</v>
      </c>
      <c r="V1331">
        <v>1</v>
      </c>
    </row>
    <row r="1332" spans="1:22" ht="15" customHeight="1" x14ac:dyDescent="0.25">
      <c r="A1332">
        <v>1331</v>
      </c>
      <c r="B1332">
        <v>2</v>
      </c>
      <c r="C1332">
        <v>55</v>
      </c>
      <c r="D1332">
        <v>0</v>
      </c>
      <c r="E1332">
        <v>0</v>
      </c>
      <c r="F1332">
        <v>6</v>
      </c>
      <c r="G1332">
        <v>249.5</v>
      </c>
      <c r="H1332">
        <v>0</v>
      </c>
      <c r="I1332">
        <v>3.3333333E-2</v>
      </c>
      <c r="J1332">
        <v>0</v>
      </c>
      <c r="K1332">
        <v>0</v>
      </c>
      <c r="L1332" t="s">
        <v>53</v>
      </c>
      <c r="M1332">
        <v>2</v>
      </c>
      <c r="N1332">
        <v>2</v>
      </c>
      <c r="O1332">
        <v>7</v>
      </c>
      <c r="P1332">
        <v>2</v>
      </c>
      <c r="Q1332" t="s">
        <v>52</v>
      </c>
      <c r="R1332" t="b">
        <f>FALSE()</f>
        <v>0</v>
      </c>
      <c r="S1332" t="b">
        <f>FALSE()</f>
        <v>0</v>
      </c>
      <c r="T1332">
        <v>0</v>
      </c>
      <c r="U1332">
        <v>0</v>
      </c>
      <c r="V1332">
        <v>0</v>
      </c>
    </row>
    <row r="1333" spans="1:22" ht="15" customHeight="1" x14ac:dyDescent="0.25">
      <c r="A1333">
        <v>1332</v>
      </c>
      <c r="B1333">
        <v>0</v>
      </c>
      <c r="C1333">
        <v>0</v>
      </c>
      <c r="D1333">
        <v>0</v>
      </c>
      <c r="E1333">
        <v>0</v>
      </c>
      <c r="F1333">
        <v>11</v>
      </c>
      <c r="G1333">
        <v>337</v>
      </c>
      <c r="H1333">
        <v>4.5454544999999999E-2</v>
      </c>
      <c r="I1333">
        <v>6.1818181999999999E-2</v>
      </c>
      <c r="J1333">
        <v>0</v>
      </c>
      <c r="K1333">
        <v>0</v>
      </c>
      <c r="L1333" t="s">
        <v>53</v>
      </c>
      <c r="M1333">
        <v>1</v>
      </c>
      <c r="N1333">
        <v>1</v>
      </c>
      <c r="O1333">
        <v>9</v>
      </c>
      <c r="P1333">
        <v>3</v>
      </c>
      <c r="Q1333" t="s">
        <v>51</v>
      </c>
      <c r="R1333" t="b">
        <f>FALSE()</f>
        <v>0</v>
      </c>
      <c r="S1333" t="b">
        <f>FALSE()</f>
        <v>0</v>
      </c>
      <c r="T1333">
        <v>0</v>
      </c>
      <c r="U1333">
        <v>0</v>
      </c>
      <c r="V1333">
        <v>1</v>
      </c>
    </row>
    <row r="1334" spans="1:22" ht="15" customHeight="1" x14ac:dyDescent="0.25">
      <c r="A1334">
        <v>1333</v>
      </c>
      <c r="B1334">
        <v>0</v>
      </c>
      <c r="C1334">
        <v>0</v>
      </c>
      <c r="D1334">
        <v>0</v>
      </c>
      <c r="E1334">
        <v>0</v>
      </c>
      <c r="F1334">
        <v>1</v>
      </c>
      <c r="G1334">
        <v>0</v>
      </c>
      <c r="H1334">
        <v>0.2</v>
      </c>
      <c r="I1334">
        <v>0.2</v>
      </c>
      <c r="J1334">
        <v>0</v>
      </c>
      <c r="K1334">
        <v>0</v>
      </c>
      <c r="L1334" t="s">
        <v>53</v>
      </c>
      <c r="M1334">
        <v>1</v>
      </c>
      <c r="N1334">
        <v>1</v>
      </c>
      <c r="O1334">
        <v>1</v>
      </c>
      <c r="P1334">
        <v>3</v>
      </c>
      <c r="Q1334" t="s">
        <v>51</v>
      </c>
      <c r="R1334" t="b">
        <f>TRUE()</f>
        <v>1</v>
      </c>
      <c r="S1334" t="b">
        <f>FALSE()</f>
        <v>0</v>
      </c>
      <c r="T1334">
        <v>0</v>
      </c>
      <c r="U1334">
        <v>1</v>
      </c>
      <c r="V1334">
        <v>1</v>
      </c>
    </row>
    <row r="1335" spans="1:22" ht="15" customHeight="1" x14ac:dyDescent="0.25">
      <c r="A1335">
        <v>1334</v>
      </c>
      <c r="B1335">
        <v>0</v>
      </c>
      <c r="C1335">
        <v>0</v>
      </c>
      <c r="D1335">
        <v>0</v>
      </c>
      <c r="E1335">
        <v>0</v>
      </c>
      <c r="F1335">
        <v>26</v>
      </c>
      <c r="G1335">
        <v>1377.769697</v>
      </c>
      <c r="H1335">
        <v>0</v>
      </c>
      <c r="I1335">
        <v>8.0000000000000002E-3</v>
      </c>
      <c r="J1335">
        <v>92.482206300000001</v>
      </c>
      <c r="K1335">
        <v>0</v>
      </c>
      <c r="L1335" t="s">
        <v>53</v>
      </c>
      <c r="M1335">
        <v>2</v>
      </c>
      <c r="N1335">
        <v>2</v>
      </c>
      <c r="O1335">
        <v>7</v>
      </c>
      <c r="P1335">
        <v>2</v>
      </c>
      <c r="Q1335" t="s">
        <v>51</v>
      </c>
      <c r="R1335" t="b">
        <f>FALSE()</f>
        <v>0</v>
      </c>
      <c r="S1335" t="b">
        <f>TRUE()</f>
        <v>1</v>
      </c>
      <c r="T1335">
        <v>1</v>
      </c>
      <c r="U1335">
        <v>0</v>
      </c>
      <c r="V1335">
        <v>1</v>
      </c>
    </row>
    <row r="1336" spans="1:22" ht="15" customHeight="1" x14ac:dyDescent="0.25">
      <c r="A1336">
        <v>1335</v>
      </c>
      <c r="B1336">
        <v>0</v>
      </c>
      <c r="C1336">
        <v>0</v>
      </c>
      <c r="D1336">
        <v>1</v>
      </c>
      <c r="E1336">
        <v>83</v>
      </c>
      <c r="F1336">
        <v>16</v>
      </c>
      <c r="G1336">
        <v>223</v>
      </c>
      <c r="H1336">
        <v>0</v>
      </c>
      <c r="I1336">
        <v>2.3529412E-2</v>
      </c>
      <c r="J1336">
        <v>0</v>
      </c>
      <c r="K1336">
        <v>0</v>
      </c>
      <c r="L1336" t="s">
        <v>53</v>
      </c>
      <c r="M1336">
        <v>2</v>
      </c>
      <c r="N1336">
        <v>2</v>
      </c>
      <c r="O1336">
        <v>1</v>
      </c>
      <c r="P1336">
        <v>2</v>
      </c>
      <c r="Q1336" t="s">
        <v>51</v>
      </c>
      <c r="R1336" t="b">
        <f>FALSE()</f>
        <v>0</v>
      </c>
      <c r="S1336" t="b">
        <f>FALSE()</f>
        <v>0</v>
      </c>
      <c r="T1336">
        <v>0</v>
      </c>
      <c r="U1336">
        <v>0</v>
      </c>
      <c r="V1336">
        <v>1</v>
      </c>
    </row>
    <row r="1337" spans="1:22" ht="15" customHeight="1" x14ac:dyDescent="0.25">
      <c r="A1337">
        <v>1336</v>
      </c>
      <c r="B1337">
        <v>1</v>
      </c>
      <c r="C1337">
        <v>3</v>
      </c>
      <c r="D1337">
        <v>2</v>
      </c>
      <c r="E1337">
        <v>373</v>
      </c>
      <c r="F1337">
        <v>6</v>
      </c>
      <c r="G1337">
        <v>66.833333330000002</v>
      </c>
      <c r="H1337">
        <v>0</v>
      </c>
      <c r="I1337">
        <v>1.2500000000000001E-2</v>
      </c>
      <c r="J1337">
        <v>0</v>
      </c>
      <c r="K1337">
        <v>0</v>
      </c>
      <c r="L1337" t="s">
        <v>53</v>
      </c>
      <c r="M1337">
        <v>2</v>
      </c>
      <c r="N1337">
        <v>4</v>
      </c>
      <c r="O1337">
        <v>1</v>
      </c>
      <c r="P1337">
        <v>8</v>
      </c>
      <c r="Q1337" t="s">
        <v>52</v>
      </c>
      <c r="R1337" t="b">
        <f>FALSE()</f>
        <v>0</v>
      </c>
      <c r="S1337" t="b">
        <f>FALSE()</f>
        <v>0</v>
      </c>
      <c r="T1337">
        <v>0</v>
      </c>
      <c r="U1337">
        <v>0</v>
      </c>
      <c r="V1337">
        <v>0</v>
      </c>
    </row>
    <row r="1338" spans="1:22" ht="15" customHeight="1" x14ac:dyDescent="0.25">
      <c r="A1338">
        <v>1337</v>
      </c>
      <c r="B1338">
        <v>1</v>
      </c>
      <c r="C1338">
        <v>613.66666669999995</v>
      </c>
      <c r="D1338">
        <v>0</v>
      </c>
      <c r="E1338">
        <v>0</v>
      </c>
      <c r="F1338">
        <v>4</v>
      </c>
      <c r="G1338">
        <v>957</v>
      </c>
      <c r="H1338">
        <v>0.16190476200000001</v>
      </c>
      <c r="I1338">
        <v>9.6298701E-2</v>
      </c>
      <c r="J1338">
        <v>0</v>
      </c>
      <c r="K1338">
        <v>0</v>
      </c>
      <c r="L1338" t="s">
        <v>53</v>
      </c>
      <c r="M1338">
        <v>3</v>
      </c>
      <c r="N1338">
        <v>2</v>
      </c>
      <c r="O1338">
        <v>8</v>
      </c>
      <c r="P1338">
        <v>10</v>
      </c>
      <c r="Q1338" t="s">
        <v>51</v>
      </c>
      <c r="R1338" t="b">
        <f>FALSE()</f>
        <v>0</v>
      </c>
      <c r="S1338" t="b">
        <f>FALSE()</f>
        <v>0</v>
      </c>
      <c r="T1338">
        <v>0</v>
      </c>
      <c r="U1338">
        <v>0</v>
      </c>
      <c r="V1338">
        <v>1</v>
      </c>
    </row>
    <row r="1339" spans="1:22" ht="15" customHeight="1" x14ac:dyDescent="0.25">
      <c r="A1339">
        <v>1338</v>
      </c>
      <c r="B1339">
        <v>0</v>
      </c>
      <c r="C1339">
        <v>0</v>
      </c>
      <c r="D1339">
        <v>0</v>
      </c>
      <c r="E1339">
        <v>0</v>
      </c>
      <c r="F1339">
        <v>2</v>
      </c>
      <c r="G1339">
        <v>135</v>
      </c>
      <c r="H1339">
        <v>0</v>
      </c>
      <c r="I1339">
        <v>0.1</v>
      </c>
      <c r="J1339">
        <v>0</v>
      </c>
      <c r="K1339">
        <v>0</v>
      </c>
      <c r="L1339" t="s">
        <v>53</v>
      </c>
      <c r="M1339">
        <v>1</v>
      </c>
      <c r="N1339">
        <v>1</v>
      </c>
      <c r="O1339">
        <v>1</v>
      </c>
      <c r="P1339">
        <v>2</v>
      </c>
      <c r="Q1339" t="s">
        <v>51</v>
      </c>
      <c r="R1339" t="b">
        <f>FALSE()</f>
        <v>0</v>
      </c>
      <c r="S1339" t="b">
        <f>FALSE()</f>
        <v>0</v>
      </c>
      <c r="T1339">
        <v>0</v>
      </c>
      <c r="U1339">
        <v>0</v>
      </c>
      <c r="V1339">
        <v>1</v>
      </c>
    </row>
    <row r="1340" spans="1:22" ht="15" customHeight="1" x14ac:dyDescent="0.25">
      <c r="A1340">
        <v>1339</v>
      </c>
      <c r="B1340">
        <v>0</v>
      </c>
      <c r="C1340">
        <v>0</v>
      </c>
      <c r="D1340">
        <v>0</v>
      </c>
      <c r="E1340">
        <v>0</v>
      </c>
      <c r="F1340">
        <v>36</v>
      </c>
      <c r="G1340">
        <v>1166.7261900000001</v>
      </c>
      <c r="H1340">
        <v>0</v>
      </c>
      <c r="I1340">
        <v>2.5000000000000001E-2</v>
      </c>
      <c r="J1340">
        <v>4.5990000000000002</v>
      </c>
      <c r="K1340">
        <v>0</v>
      </c>
      <c r="L1340" t="s">
        <v>53</v>
      </c>
      <c r="M1340">
        <v>1</v>
      </c>
      <c r="N1340">
        <v>1</v>
      </c>
      <c r="O1340">
        <v>1</v>
      </c>
      <c r="P1340">
        <v>3</v>
      </c>
      <c r="Q1340" t="s">
        <v>51</v>
      </c>
      <c r="R1340" t="b">
        <f>TRUE()</f>
        <v>1</v>
      </c>
      <c r="S1340" t="b">
        <f>TRUE()</f>
        <v>1</v>
      </c>
      <c r="T1340">
        <v>1</v>
      </c>
      <c r="U1340">
        <v>1</v>
      </c>
      <c r="V1340">
        <v>1</v>
      </c>
    </row>
    <row r="1341" spans="1:22" ht="15" customHeight="1" x14ac:dyDescent="0.25">
      <c r="A1341">
        <v>1340</v>
      </c>
      <c r="B1341">
        <v>2</v>
      </c>
      <c r="C1341">
        <v>11.92307692</v>
      </c>
      <c r="D1341">
        <v>2</v>
      </c>
      <c r="E1341">
        <v>139</v>
      </c>
      <c r="F1341">
        <v>80</v>
      </c>
      <c r="G1341">
        <v>4099.737392</v>
      </c>
      <c r="H1341">
        <v>4.1170629999999998E-3</v>
      </c>
      <c r="I1341">
        <v>5.2796680000000004E-3</v>
      </c>
      <c r="J1341">
        <v>16.88069613</v>
      </c>
      <c r="K1341">
        <v>0</v>
      </c>
      <c r="L1341" t="s">
        <v>53</v>
      </c>
      <c r="M1341">
        <v>3</v>
      </c>
      <c r="N1341">
        <v>2</v>
      </c>
      <c r="O1341">
        <v>1</v>
      </c>
      <c r="P1341">
        <v>2</v>
      </c>
      <c r="Q1341" t="s">
        <v>51</v>
      </c>
      <c r="R1341" t="b">
        <f>TRUE()</f>
        <v>1</v>
      </c>
      <c r="S1341" t="b">
        <f>TRUE()</f>
        <v>1</v>
      </c>
      <c r="T1341">
        <v>1</v>
      </c>
      <c r="U1341">
        <v>1</v>
      </c>
      <c r="V1341">
        <v>1</v>
      </c>
    </row>
    <row r="1342" spans="1:22" ht="15" customHeight="1" x14ac:dyDescent="0.25">
      <c r="A1342">
        <v>1341</v>
      </c>
      <c r="B1342">
        <v>1</v>
      </c>
      <c r="C1342">
        <v>0</v>
      </c>
      <c r="D1342">
        <v>0</v>
      </c>
      <c r="E1342">
        <v>0</v>
      </c>
      <c r="F1342">
        <v>4</v>
      </c>
      <c r="G1342">
        <v>31</v>
      </c>
      <c r="H1342">
        <v>0</v>
      </c>
      <c r="I1342">
        <v>0.05</v>
      </c>
      <c r="J1342">
        <v>0</v>
      </c>
      <c r="K1342">
        <v>0</v>
      </c>
      <c r="L1342" t="s">
        <v>53</v>
      </c>
      <c r="M1342">
        <v>2</v>
      </c>
      <c r="N1342">
        <v>2</v>
      </c>
      <c r="O1342">
        <v>2</v>
      </c>
      <c r="P1342">
        <v>10</v>
      </c>
      <c r="Q1342" t="s">
        <v>51</v>
      </c>
      <c r="R1342" t="b">
        <f>TRUE()</f>
        <v>1</v>
      </c>
      <c r="S1342" t="b">
        <f t="shared" ref="S1342:S1354" si="132">FALSE()</f>
        <v>0</v>
      </c>
      <c r="T1342">
        <v>0</v>
      </c>
      <c r="U1342">
        <v>1</v>
      </c>
      <c r="V1342">
        <v>1</v>
      </c>
    </row>
    <row r="1343" spans="1:22" ht="15" customHeight="1" x14ac:dyDescent="0.25">
      <c r="A1343">
        <v>1342</v>
      </c>
      <c r="B1343">
        <v>1</v>
      </c>
      <c r="C1343">
        <v>8</v>
      </c>
      <c r="D1343">
        <v>1</v>
      </c>
      <c r="E1343">
        <v>101</v>
      </c>
      <c r="F1343">
        <v>12</v>
      </c>
      <c r="G1343">
        <v>205.9761905</v>
      </c>
      <c r="H1343">
        <v>1.5384615000000001E-2</v>
      </c>
      <c r="I1343">
        <v>2.4358973999999999E-2</v>
      </c>
      <c r="J1343">
        <v>0</v>
      </c>
      <c r="K1343">
        <v>0</v>
      </c>
      <c r="L1343" t="s">
        <v>53</v>
      </c>
      <c r="M1343">
        <v>2</v>
      </c>
      <c r="N1343">
        <v>4</v>
      </c>
      <c r="O1343">
        <v>3</v>
      </c>
      <c r="P1343">
        <v>1</v>
      </c>
      <c r="Q1343" t="s">
        <v>51</v>
      </c>
      <c r="R1343" t="b">
        <f>FALSE()</f>
        <v>0</v>
      </c>
      <c r="S1343" t="b">
        <f t="shared" si="132"/>
        <v>0</v>
      </c>
      <c r="T1343">
        <v>0</v>
      </c>
      <c r="U1343">
        <v>0</v>
      </c>
      <c r="V1343">
        <v>1</v>
      </c>
    </row>
    <row r="1344" spans="1:22" ht="15" customHeight="1" x14ac:dyDescent="0.25">
      <c r="A1344">
        <v>1343</v>
      </c>
      <c r="B1344">
        <v>1</v>
      </c>
      <c r="C1344">
        <v>7</v>
      </c>
      <c r="D1344">
        <v>7</v>
      </c>
      <c r="E1344">
        <v>141</v>
      </c>
      <c r="F1344">
        <v>25</v>
      </c>
      <c r="G1344">
        <v>1644</v>
      </c>
      <c r="H1344">
        <v>2.150538E-3</v>
      </c>
      <c r="I1344">
        <v>1.8817204000000001E-2</v>
      </c>
      <c r="J1344">
        <v>0</v>
      </c>
      <c r="K1344">
        <v>0</v>
      </c>
      <c r="L1344" t="s">
        <v>53</v>
      </c>
      <c r="M1344">
        <v>2</v>
      </c>
      <c r="N1344">
        <v>4</v>
      </c>
      <c r="O1344">
        <v>1</v>
      </c>
      <c r="P1344">
        <v>10</v>
      </c>
      <c r="Q1344" t="s">
        <v>51</v>
      </c>
      <c r="R1344" t="b">
        <f>FALSE()</f>
        <v>0</v>
      </c>
      <c r="S1344" t="b">
        <f t="shared" si="132"/>
        <v>0</v>
      </c>
      <c r="T1344">
        <v>0</v>
      </c>
      <c r="U1344">
        <v>0</v>
      </c>
      <c r="V1344">
        <v>1</v>
      </c>
    </row>
    <row r="1345" spans="1:22" ht="15" customHeight="1" x14ac:dyDescent="0.25">
      <c r="A1345">
        <v>1344</v>
      </c>
      <c r="B1345">
        <v>2</v>
      </c>
      <c r="C1345">
        <v>102</v>
      </c>
      <c r="D1345">
        <v>0</v>
      </c>
      <c r="E1345">
        <v>0</v>
      </c>
      <c r="F1345">
        <v>4</v>
      </c>
      <c r="G1345">
        <v>268</v>
      </c>
      <c r="H1345">
        <v>0</v>
      </c>
      <c r="I1345">
        <v>1.3333332999999999E-2</v>
      </c>
      <c r="J1345">
        <v>0</v>
      </c>
      <c r="K1345">
        <v>0</v>
      </c>
      <c r="L1345" t="s">
        <v>53</v>
      </c>
      <c r="M1345">
        <v>2</v>
      </c>
      <c r="N1345">
        <v>2</v>
      </c>
      <c r="O1345">
        <v>1</v>
      </c>
      <c r="P1345">
        <v>3</v>
      </c>
      <c r="Q1345" t="s">
        <v>51</v>
      </c>
      <c r="R1345" t="b">
        <f>TRUE()</f>
        <v>1</v>
      </c>
      <c r="S1345" t="b">
        <f t="shared" si="132"/>
        <v>0</v>
      </c>
      <c r="T1345">
        <v>0</v>
      </c>
      <c r="U1345">
        <v>1</v>
      </c>
      <c r="V1345">
        <v>1</v>
      </c>
    </row>
    <row r="1346" spans="1:22" ht="15" customHeight="1" x14ac:dyDescent="0.25">
      <c r="A1346">
        <v>1345</v>
      </c>
      <c r="B1346">
        <v>0</v>
      </c>
      <c r="C1346">
        <v>0</v>
      </c>
      <c r="D1346">
        <v>0</v>
      </c>
      <c r="E1346">
        <v>0</v>
      </c>
      <c r="F1346">
        <v>8</v>
      </c>
      <c r="G1346">
        <v>158.5</v>
      </c>
      <c r="H1346">
        <v>0</v>
      </c>
      <c r="I1346">
        <v>0.05</v>
      </c>
      <c r="J1346">
        <v>0</v>
      </c>
      <c r="K1346">
        <v>0</v>
      </c>
      <c r="L1346" t="s">
        <v>53</v>
      </c>
      <c r="M1346">
        <v>1</v>
      </c>
      <c r="N1346">
        <v>1</v>
      </c>
      <c r="O1346">
        <v>1</v>
      </c>
      <c r="P1346">
        <v>3</v>
      </c>
      <c r="Q1346" t="s">
        <v>51</v>
      </c>
      <c r="R1346" t="b">
        <f>TRUE()</f>
        <v>1</v>
      </c>
      <c r="S1346" t="b">
        <f t="shared" si="132"/>
        <v>0</v>
      </c>
      <c r="T1346">
        <v>0</v>
      </c>
      <c r="U1346">
        <v>1</v>
      </c>
      <c r="V1346">
        <v>1</v>
      </c>
    </row>
    <row r="1347" spans="1:22" ht="15" customHeight="1" x14ac:dyDescent="0.25">
      <c r="A1347">
        <v>1346</v>
      </c>
      <c r="B1347">
        <v>1</v>
      </c>
      <c r="C1347">
        <v>7</v>
      </c>
      <c r="D1347">
        <v>0</v>
      </c>
      <c r="E1347">
        <v>0</v>
      </c>
      <c r="F1347">
        <v>11</v>
      </c>
      <c r="G1347">
        <v>298</v>
      </c>
      <c r="H1347">
        <v>0</v>
      </c>
      <c r="I1347">
        <v>6.6666670000000003E-3</v>
      </c>
      <c r="J1347">
        <v>0</v>
      </c>
      <c r="K1347">
        <v>0</v>
      </c>
      <c r="L1347" t="s">
        <v>53</v>
      </c>
      <c r="M1347">
        <v>3</v>
      </c>
      <c r="N1347">
        <v>2</v>
      </c>
      <c r="O1347">
        <v>3</v>
      </c>
      <c r="P1347">
        <v>3</v>
      </c>
      <c r="Q1347" t="s">
        <v>51</v>
      </c>
      <c r="R1347" t="b">
        <f>TRUE()</f>
        <v>1</v>
      </c>
      <c r="S1347" t="b">
        <f t="shared" si="132"/>
        <v>0</v>
      </c>
      <c r="T1347">
        <v>0</v>
      </c>
      <c r="U1347">
        <v>1</v>
      </c>
      <c r="V1347">
        <v>1</v>
      </c>
    </row>
    <row r="1348" spans="1:22" ht="15" customHeight="1" x14ac:dyDescent="0.25">
      <c r="A1348">
        <v>1347</v>
      </c>
      <c r="B1348">
        <v>3</v>
      </c>
      <c r="C1348">
        <v>1499.5714290000001</v>
      </c>
      <c r="D1348">
        <v>1</v>
      </c>
      <c r="E1348">
        <v>186</v>
      </c>
      <c r="F1348">
        <v>31</v>
      </c>
      <c r="G1348">
        <v>2905.943651</v>
      </c>
      <c r="H1348">
        <v>0</v>
      </c>
      <c r="I1348">
        <v>1.0215053999999999E-2</v>
      </c>
      <c r="J1348">
        <v>0</v>
      </c>
      <c r="K1348">
        <v>0</v>
      </c>
      <c r="L1348" t="s">
        <v>53</v>
      </c>
      <c r="M1348">
        <v>2</v>
      </c>
      <c r="N1348">
        <v>6</v>
      </c>
      <c r="O1348">
        <v>7</v>
      </c>
      <c r="P1348">
        <v>1</v>
      </c>
      <c r="Q1348" t="s">
        <v>51</v>
      </c>
      <c r="R1348" t="b">
        <f>FALSE()</f>
        <v>0</v>
      </c>
      <c r="S1348" t="b">
        <f t="shared" si="132"/>
        <v>0</v>
      </c>
      <c r="T1348">
        <v>0</v>
      </c>
      <c r="U1348">
        <v>0</v>
      </c>
      <c r="V1348">
        <v>1</v>
      </c>
    </row>
    <row r="1349" spans="1:22" ht="15" customHeight="1" x14ac:dyDescent="0.25">
      <c r="A1349">
        <v>1348</v>
      </c>
      <c r="B1349">
        <v>0</v>
      </c>
      <c r="C1349">
        <v>0</v>
      </c>
      <c r="D1349">
        <v>0</v>
      </c>
      <c r="E1349">
        <v>0</v>
      </c>
      <c r="F1349">
        <v>41</v>
      </c>
      <c r="G1349">
        <v>419</v>
      </c>
      <c r="H1349">
        <v>1.300813E-2</v>
      </c>
      <c r="I1349">
        <v>3.495935E-2</v>
      </c>
      <c r="J1349">
        <v>0</v>
      </c>
      <c r="K1349">
        <v>0</v>
      </c>
      <c r="L1349" t="s">
        <v>53</v>
      </c>
      <c r="M1349">
        <v>2</v>
      </c>
      <c r="N1349">
        <v>2</v>
      </c>
      <c r="O1349">
        <v>1</v>
      </c>
      <c r="P1349">
        <v>3</v>
      </c>
      <c r="Q1349" t="s">
        <v>51</v>
      </c>
      <c r="R1349" t="b">
        <f>FALSE()</f>
        <v>0</v>
      </c>
      <c r="S1349" t="b">
        <f t="shared" si="132"/>
        <v>0</v>
      </c>
      <c r="T1349">
        <v>0</v>
      </c>
      <c r="U1349">
        <v>0</v>
      </c>
      <c r="V1349">
        <v>1</v>
      </c>
    </row>
    <row r="1350" spans="1:22" ht="15" customHeight="1" x14ac:dyDescent="0.25">
      <c r="A1350">
        <v>1349</v>
      </c>
      <c r="B1350">
        <v>0</v>
      </c>
      <c r="C1350">
        <v>0</v>
      </c>
      <c r="D1350">
        <v>0</v>
      </c>
      <c r="E1350">
        <v>0</v>
      </c>
      <c r="F1350">
        <v>5</v>
      </c>
      <c r="G1350">
        <v>279</v>
      </c>
      <c r="H1350">
        <v>0</v>
      </c>
      <c r="I1350">
        <v>0.04</v>
      </c>
      <c r="J1350">
        <v>0</v>
      </c>
      <c r="K1350">
        <v>0</v>
      </c>
      <c r="L1350" t="s">
        <v>53</v>
      </c>
      <c r="M1350">
        <v>2</v>
      </c>
      <c r="N1350">
        <v>2</v>
      </c>
      <c r="O1350">
        <v>2</v>
      </c>
      <c r="P1350">
        <v>1</v>
      </c>
      <c r="Q1350" t="s">
        <v>51</v>
      </c>
      <c r="R1350" t="b">
        <f>FALSE()</f>
        <v>0</v>
      </c>
      <c r="S1350" t="b">
        <f t="shared" si="132"/>
        <v>0</v>
      </c>
      <c r="T1350">
        <v>0</v>
      </c>
      <c r="U1350">
        <v>0</v>
      </c>
      <c r="V1350">
        <v>1</v>
      </c>
    </row>
    <row r="1351" spans="1:22" ht="15" customHeight="1" x14ac:dyDescent="0.25">
      <c r="A1351">
        <v>1350</v>
      </c>
      <c r="B1351">
        <v>1</v>
      </c>
      <c r="C1351">
        <v>0</v>
      </c>
      <c r="D1351">
        <v>0</v>
      </c>
      <c r="E1351">
        <v>0</v>
      </c>
      <c r="F1351">
        <v>43</v>
      </c>
      <c r="G1351">
        <v>1286.688889</v>
      </c>
      <c r="H1351">
        <v>4.5454550000000003E-3</v>
      </c>
      <c r="I1351">
        <v>3.0266122999999999E-2</v>
      </c>
      <c r="J1351">
        <v>4.2892928570000004</v>
      </c>
      <c r="K1351">
        <v>0</v>
      </c>
      <c r="L1351" t="s">
        <v>53</v>
      </c>
      <c r="M1351">
        <v>3</v>
      </c>
      <c r="N1351">
        <v>2</v>
      </c>
      <c r="O1351">
        <v>1</v>
      </c>
      <c r="P1351">
        <v>6</v>
      </c>
      <c r="Q1351" t="s">
        <v>51</v>
      </c>
      <c r="R1351" t="b">
        <f>FALSE()</f>
        <v>0</v>
      </c>
      <c r="S1351" t="b">
        <f t="shared" si="132"/>
        <v>0</v>
      </c>
      <c r="T1351">
        <v>0</v>
      </c>
      <c r="U1351">
        <v>0</v>
      </c>
      <c r="V1351">
        <v>1</v>
      </c>
    </row>
    <row r="1352" spans="1:22" ht="15" customHeight="1" x14ac:dyDescent="0.25">
      <c r="A1352">
        <v>1351</v>
      </c>
      <c r="B1352">
        <v>1</v>
      </c>
      <c r="C1352">
        <v>74</v>
      </c>
      <c r="D1352">
        <v>0</v>
      </c>
      <c r="E1352">
        <v>0</v>
      </c>
      <c r="F1352">
        <v>49</v>
      </c>
      <c r="G1352">
        <v>1616.083333</v>
      </c>
      <c r="H1352">
        <v>4.0000000000000001E-3</v>
      </c>
      <c r="I1352">
        <v>1.6E-2</v>
      </c>
      <c r="J1352">
        <v>0</v>
      </c>
      <c r="K1352">
        <v>0</v>
      </c>
      <c r="L1352" t="s">
        <v>53</v>
      </c>
      <c r="M1352">
        <v>2</v>
      </c>
      <c r="N1352">
        <v>2</v>
      </c>
      <c r="O1352">
        <v>6</v>
      </c>
      <c r="P1352">
        <v>1</v>
      </c>
      <c r="Q1352" t="s">
        <v>51</v>
      </c>
      <c r="R1352" t="b">
        <f>FALSE()</f>
        <v>0</v>
      </c>
      <c r="S1352" t="b">
        <f t="shared" si="132"/>
        <v>0</v>
      </c>
      <c r="T1352">
        <v>0</v>
      </c>
      <c r="U1352">
        <v>0</v>
      </c>
      <c r="V1352">
        <v>1</v>
      </c>
    </row>
    <row r="1353" spans="1:22" ht="15" customHeight="1" x14ac:dyDescent="0.25">
      <c r="A1353">
        <v>1352</v>
      </c>
      <c r="B1353">
        <v>2</v>
      </c>
      <c r="C1353">
        <v>1223</v>
      </c>
      <c r="D1353">
        <v>4</v>
      </c>
      <c r="E1353">
        <v>416</v>
      </c>
      <c r="F1353">
        <v>21</v>
      </c>
      <c r="G1353">
        <v>2755.67094</v>
      </c>
      <c r="H1353">
        <v>4.5454550000000003E-3</v>
      </c>
      <c r="I1353">
        <v>2.7575757999999999E-2</v>
      </c>
      <c r="J1353">
        <v>0</v>
      </c>
      <c r="K1353">
        <v>0</v>
      </c>
      <c r="L1353" t="s">
        <v>53</v>
      </c>
      <c r="M1353">
        <v>3</v>
      </c>
      <c r="N1353">
        <v>2</v>
      </c>
      <c r="O1353">
        <v>1</v>
      </c>
      <c r="P1353">
        <v>2</v>
      </c>
      <c r="Q1353" t="s">
        <v>51</v>
      </c>
      <c r="R1353" t="b">
        <f>TRUE()</f>
        <v>1</v>
      </c>
      <c r="S1353" t="b">
        <f t="shared" si="132"/>
        <v>0</v>
      </c>
      <c r="T1353">
        <v>0</v>
      </c>
      <c r="U1353">
        <v>1</v>
      </c>
      <c r="V1353">
        <v>1</v>
      </c>
    </row>
    <row r="1354" spans="1:22" ht="15" customHeight="1" x14ac:dyDescent="0.25">
      <c r="A1354">
        <v>1353</v>
      </c>
      <c r="B1354">
        <v>0</v>
      </c>
      <c r="C1354">
        <v>0</v>
      </c>
      <c r="D1354">
        <v>0</v>
      </c>
      <c r="E1354">
        <v>0</v>
      </c>
      <c r="F1354">
        <v>26</v>
      </c>
      <c r="G1354">
        <v>655.78333329999998</v>
      </c>
      <c r="H1354">
        <v>3.8461540000000001E-3</v>
      </c>
      <c r="I1354">
        <v>1.3782051E-2</v>
      </c>
      <c r="J1354">
        <v>0</v>
      </c>
      <c r="K1354">
        <v>0</v>
      </c>
      <c r="L1354" t="s">
        <v>53</v>
      </c>
      <c r="M1354">
        <v>1</v>
      </c>
      <c r="N1354">
        <v>1</v>
      </c>
      <c r="O1354">
        <v>8</v>
      </c>
      <c r="P1354">
        <v>3</v>
      </c>
      <c r="Q1354" t="s">
        <v>51</v>
      </c>
      <c r="R1354" t="b">
        <f>FALSE()</f>
        <v>0</v>
      </c>
      <c r="S1354" t="b">
        <f t="shared" si="132"/>
        <v>0</v>
      </c>
      <c r="T1354">
        <v>0</v>
      </c>
      <c r="U1354">
        <v>0</v>
      </c>
      <c r="V1354">
        <v>1</v>
      </c>
    </row>
    <row r="1355" spans="1:22" ht="15" customHeight="1" x14ac:dyDescent="0.25">
      <c r="A1355">
        <v>1354</v>
      </c>
      <c r="B1355">
        <v>4</v>
      </c>
      <c r="C1355">
        <v>206.33333329999999</v>
      </c>
      <c r="D1355">
        <v>0</v>
      </c>
      <c r="E1355">
        <v>0</v>
      </c>
      <c r="F1355">
        <v>20</v>
      </c>
      <c r="G1355">
        <v>917.35</v>
      </c>
      <c r="H1355">
        <v>0</v>
      </c>
      <c r="I1355">
        <v>8.3333330000000001E-3</v>
      </c>
      <c r="J1355">
        <v>23.833230889999999</v>
      </c>
      <c r="K1355">
        <v>0</v>
      </c>
      <c r="L1355" t="s">
        <v>53</v>
      </c>
      <c r="M1355">
        <v>4</v>
      </c>
      <c r="N1355">
        <v>2</v>
      </c>
      <c r="O1355">
        <v>1</v>
      </c>
      <c r="P1355">
        <v>2</v>
      </c>
      <c r="Q1355" t="s">
        <v>51</v>
      </c>
      <c r="R1355" t="b">
        <f>TRUE()</f>
        <v>1</v>
      </c>
      <c r="S1355" t="b">
        <f>TRUE()</f>
        <v>1</v>
      </c>
      <c r="T1355">
        <v>1</v>
      </c>
      <c r="U1355">
        <v>1</v>
      </c>
      <c r="V1355">
        <v>1</v>
      </c>
    </row>
    <row r="1356" spans="1:22" ht="15" customHeight="1" x14ac:dyDescent="0.25">
      <c r="A1356">
        <v>1355</v>
      </c>
      <c r="B1356">
        <v>3</v>
      </c>
      <c r="C1356">
        <v>67</v>
      </c>
      <c r="D1356">
        <v>0</v>
      </c>
      <c r="E1356">
        <v>0</v>
      </c>
      <c r="F1356">
        <v>12</v>
      </c>
      <c r="G1356">
        <v>353</v>
      </c>
      <c r="H1356">
        <v>0</v>
      </c>
      <c r="I1356">
        <v>1.5384615000000001E-2</v>
      </c>
      <c r="J1356">
        <v>0</v>
      </c>
      <c r="K1356">
        <v>0</v>
      </c>
      <c r="L1356" t="s">
        <v>53</v>
      </c>
      <c r="M1356">
        <v>2</v>
      </c>
      <c r="N1356">
        <v>2</v>
      </c>
      <c r="O1356">
        <v>3</v>
      </c>
      <c r="P1356">
        <v>2</v>
      </c>
      <c r="Q1356" t="s">
        <v>52</v>
      </c>
      <c r="R1356" t="b">
        <f>FALSE()</f>
        <v>0</v>
      </c>
      <c r="S1356" t="b">
        <f t="shared" ref="S1356:S1363" si="133">FALSE()</f>
        <v>0</v>
      </c>
      <c r="T1356">
        <v>0</v>
      </c>
      <c r="U1356">
        <v>0</v>
      </c>
      <c r="V1356">
        <v>0</v>
      </c>
    </row>
    <row r="1357" spans="1:22" ht="15" customHeight="1" x14ac:dyDescent="0.25">
      <c r="A1357">
        <v>1356</v>
      </c>
      <c r="B1357">
        <v>0</v>
      </c>
      <c r="C1357">
        <v>0</v>
      </c>
      <c r="D1357">
        <v>0</v>
      </c>
      <c r="E1357">
        <v>0</v>
      </c>
      <c r="F1357">
        <v>2</v>
      </c>
      <c r="G1357">
        <v>27</v>
      </c>
      <c r="H1357">
        <v>0</v>
      </c>
      <c r="I1357">
        <v>0.1</v>
      </c>
      <c r="J1357">
        <v>0</v>
      </c>
      <c r="K1357">
        <v>0</v>
      </c>
      <c r="L1357" t="s">
        <v>53</v>
      </c>
      <c r="M1357">
        <v>4</v>
      </c>
      <c r="N1357">
        <v>1</v>
      </c>
      <c r="O1357">
        <v>4</v>
      </c>
      <c r="P1357">
        <v>2</v>
      </c>
      <c r="Q1357" t="s">
        <v>51</v>
      </c>
      <c r="R1357" t="b">
        <f>FALSE()</f>
        <v>0</v>
      </c>
      <c r="S1357" t="b">
        <f t="shared" si="133"/>
        <v>0</v>
      </c>
      <c r="T1357">
        <v>0</v>
      </c>
      <c r="U1357">
        <v>0</v>
      </c>
      <c r="V1357">
        <v>1</v>
      </c>
    </row>
    <row r="1358" spans="1:22" ht="15" customHeight="1" x14ac:dyDescent="0.25">
      <c r="A1358">
        <v>1357</v>
      </c>
      <c r="B1358">
        <v>0</v>
      </c>
      <c r="C1358">
        <v>0</v>
      </c>
      <c r="D1358">
        <v>0</v>
      </c>
      <c r="E1358">
        <v>0</v>
      </c>
      <c r="F1358">
        <v>2</v>
      </c>
      <c r="G1358">
        <v>0</v>
      </c>
      <c r="H1358">
        <v>0.2</v>
      </c>
      <c r="I1358">
        <v>0.2</v>
      </c>
      <c r="J1358">
        <v>0</v>
      </c>
      <c r="K1358">
        <v>0</v>
      </c>
      <c r="L1358" t="s">
        <v>53</v>
      </c>
      <c r="M1358">
        <v>1</v>
      </c>
      <c r="N1358">
        <v>1</v>
      </c>
      <c r="O1358">
        <v>1</v>
      </c>
      <c r="P1358">
        <v>1</v>
      </c>
      <c r="Q1358" t="s">
        <v>51</v>
      </c>
      <c r="R1358" t="b">
        <f>FALSE()</f>
        <v>0</v>
      </c>
      <c r="S1358" t="b">
        <f t="shared" si="133"/>
        <v>0</v>
      </c>
      <c r="T1358">
        <v>0</v>
      </c>
      <c r="U1358">
        <v>0</v>
      </c>
      <c r="V1358">
        <v>1</v>
      </c>
    </row>
    <row r="1359" spans="1:22" ht="15" customHeight="1" x14ac:dyDescent="0.25">
      <c r="A1359">
        <v>1358</v>
      </c>
      <c r="B1359">
        <v>3</v>
      </c>
      <c r="C1359">
        <v>242</v>
      </c>
      <c r="D1359">
        <v>0</v>
      </c>
      <c r="E1359">
        <v>0</v>
      </c>
      <c r="F1359">
        <v>12</v>
      </c>
      <c r="G1359">
        <v>286</v>
      </c>
      <c r="H1359">
        <v>0</v>
      </c>
      <c r="I1359">
        <v>1.4285714E-2</v>
      </c>
      <c r="J1359">
        <v>0</v>
      </c>
      <c r="K1359">
        <v>0</v>
      </c>
      <c r="L1359" t="s">
        <v>53</v>
      </c>
      <c r="M1359">
        <v>1</v>
      </c>
      <c r="N1359">
        <v>1</v>
      </c>
      <c r="O1359">
        <v>1</v>
      </c>
      <c r="P1359">
        <v>2</v>
      </c>
      <c r="Q1359" t="s">
        <v>52</v>
      </c>
      <c r="R1359" t="b">
        <f>TRUE()</f>
        <v>1</v>
      </c>
      <c r="S1359" t="b">
        <f t="shared" si="133"/>
        <v>0</v>
      </c>
      <c r="T1359">
        <v>0</v>
      </c>
      <c r="U1359">
        <v>1</v>
      </c>
      <c r="V1359">
        <v>0</v>
      </c>
    </row>
    <row r="1360" spans="1:22" ht="15" customHeight="1" x14ac:dyDescent="0.25">
      <c r="A1360">
        <v>1359</v>
      </c>
      <c r="B1360">
        <v>0</v>
      </c>
      <c r="C1360">
        <v>0</v>
      </c>
      <c r="D1360">
        <v>0</v>
      </c>
      <c r="E1360">
        <v>0</v>
      </c>
      <c r="F1360">
        <v>6</v>
      </c>
      <c r="G1360">
        <v>835.83333330000005</v>
      </c>
      <c r="H1360">
        <v>3.3333333E-2</v>
      </c>
      <c r="I1360">
        <v>6.6666666999999999E-2</v>
      </c>
      <c r="J1360">
        <v>0</v>
      </c>
      <c r="K1360">
        <v>0</v>
      </c>
      <c r="L1360" t="s">
        <v>53</v>
      </c>
      <c r="M1360">
        <v>1</v>
      </c>
      <c r="N1360">
        <v>1</v>
      </c>
      <c r="O1360">
        <v>1</v>
      </c>
      <c r="P1360">
        <v>1</v>
      </c>
      <c r="Q1360" t="s">
        <v>51</v>
      </c>
      <c r="R1360" t="b">
        <f t="shared" ref="R1360:R1370" si="134">FALSE()</f>
        <v>0</v>
      </c>
      <c r="S1360" t="b">
        <f t="shared" si="133"/>
        <v>0</v>
      </c>
      <c r="T1360">
        <v>0</v>
      </c>
      <c r="U1360">
        <v>0</v>
      </c>
      <c r="V1360">
        <v>1</v>
      </c>
    </row>
    <row r="1361" spans="1:22" ht="15" customHeight="1" x14ac:dyDescent="0.25">
      <c r="A1361">
        <v>1360</v>
      </c>
      <c r="B1361">
        <v>7</v>
      </c>
      <c r="C1361">
        <v>217.83333329999999</v>
      </c>
      <c r="D1361">
        <v>1</v>
      </c>
      <c r="E1361">
        <v>23.5</v>
      </c>
      <c r="F1361">
        <v>18</v>
      </c>
      <c r="G1361">
        <v>338.12727269999999</v>
      </c>
      <c r="H1361">
        <v>0</v>
      </c>
      <c r="I1361">
        <v>1.4393939E-2</v>
      </c>
      <c r="J1361">
        <v>0</v>
      </c>
      <c r="K1361">
        <v>0</v>
      </c>
      <c r="L1361" t="s">
        <v>53</v>
      </c>
      <c r="M1361">
        <v>3</v>
      </c>
      <c r="N1361">
        <v>2</v>
      </c>
      <c r="O1361">
        <v>1</v>
      </c>
      <c r="P1361">
        <v>10</v>
      </c>
      <c r="Q1361" t="s">
        <v>51</v>
      </c>
      <c r="R1361" t="b">
        <f t="shared" si="134"/>
        <v>0</v>
      </c>
      <c r="S1361" t="b">
        <f t="shared" si="133"/>
        <v>0</v>
      </c>
      <c r="T1361">
        <v>0</v>
      </c>
      <c r="U1361">
        <v>0</v>
      </c>
      <c r="V1361">
        <v>1</v>
      </c>
    </row>
    <row r="1362" spans="1:22" ht="15" customHeight="1" x14ac:dyDescent="0.25">
      <c r="A1362">
        <v>1361</v>
      </c>
      <c r="B1362">
        <v>0</v>
      </c>
      <c r="C1362">
        <v>0</v>
      </c>
      <c r="D1362">
        <v>0</v>
      </c>
      <c r="E1362">
        <v>0</v>
      </c>
      <c r="F1362">
        <v>2</v>
      </c>
      <c r="G1362">
        <v>22</v>
      </c>
      <c r="H1362">
        <v>0</v>
      </c>
      <c r="I1362">
        <v>0.1</v>
      </c>
      <c r="J1362">
        <v>0</v>
      </c>
      <c r="K1362">
        <v>0</v>
      </c>
      <c r="L1362" t="s">
        <v>53</v>
      </c>
      <c r="M1362">
        <v>2</v>
      </c>
      <c r="N1362">
        <v>2</v>
      </c>
      <c r="O1362">
        <v>1</v>
      </c>
      <c r="P1362">
        <v>1</v>
      </c>
      <c r="Q1362" t="s">
        <v>51</v>
      </c>
      <c r="R1362" t="b">
        <f t="shared" si="134"/>
        <v>0</v>
      </c>
      <c r="S1362" t="b">
        <f t="shared" si="133"/>
        <v>0</v>
      </c>
      <c r="T1362">
        <v>0</v>
      </c>
      <c r="U1362">
        <v>0</v>
      </c>
      <c r="V1362">
        <v>1</v>
      </c>
    </row>
    <row r="1363" spans="1:22" ht="15" customHeight="1" x14ac:dyDescent="0.25">
      <c r="A1363">
        <v>1362</v>
      </c>
      <c r="B1363">
        <v>2</v>
      </c>
      <c r="C1363">
        <v>136.66666670000001</v>
      </c>
      <c r="D1363">
        <v>1</v>
      </c>
      <c r="E1363">
        <v>9.5</v>
      </c>
      <c r="F1363">
        <v>20</v>
      </c>
      <c r="G1363">
        <v>1572.5714290000001</v>
      </c>
      <c r="H1363">
        <v>0</v>
      </c>
      <c r="I1363">
        <v>1.5873016E-2</v>
      </c>
      <c r="J1363">
        <v>0</v>
      </c>
      <c r="K1363">
        <v>0</v>
      </c>
      <c r="L1363" t="s">
        <v>53</v>
      </c>
      <c r="M1363">
        <v>3</v>
      </c>
      <c r="N1363">
        <v>2</v>
      </c>
      <c r="O1363">
        <v>3</v>
      </c>
      <c r="P1363">
        <v>1</v>
      </c>
      <c r="Q1363" t="s">
        <v>51</v>
      </c>
      <c r="R1363" t="b">
        <f t="shared" si="134"/>
        <v>0</v>
      </c>
      <c r="S1363" t="b">
        <f t="shared" si="133"/>
        <v>0</v>
      </c>
      <c r="T1363">
        <v>0</v>
      </c>
      <c r="U1363">
        <v>0</v>
      </c>
      <c r="V1363">
        <v>1</v>
      </c>
    </row>
    <row r="1364" spans="1:22" ht="15" customHeight="1" x14ac:dyDescent="0.25">
      <c r="A1364">
        <v>1363</v>
      </c>
      <c r="B1364">
        <v>12</v>
      </c>
      <c r="C1364">
        <v>739.2091954</v>
      </c>
      <c r="D1364">
        <v>1</v>
      </c>
      <c r="E1364">
        <v>16</v>
      </c>
      <c r="F1364">
        <v>21</v>
      </c>
      <c r="G1364">
        <v>1321.059195</v>
      </c>
      <c r="H1364">
        <v>9.0322579999999996E-3</v>
      </c>
      <c r="I1364">
        <v>2.5133361E-2</v>
      </c>
      <c r="J1364">
        <v>78.345601770000002</v>
      </c>
      <c r="K1364">
        <v>0</v>
      </c>
      <c r="L1364" t="s">
        <v>53</v>
      </c>
      <c r="M1364">
        <v>2</v>
      </c>
      <c r="N1364">
        <v>2</v>
      </c>
      <c r="O1364">
        <v>1</v>
      </c>
      <c r="P1364">
        <v>8</v>
      </c>
      <c r="Q1364" t="s">
        <v>51</v>
      </c>
      <c r="R1364" t="b">
        <f t="shared" si="134"/>
        <v>0</v>
      </c>
      <c r="S1364" t="b">
        <f>TRUE()</f>
        <v>1</v>
      </c>
      <c r="T1364">
        <v>1</v>
      </c>
      <c r="U1364">
        <v>0</v>
      </c>
      <c r="V1364">
        <v>1</v>
      </c>
    </row>
    <row r="1365" spans="1:22" ht="15" customHeight="1" x14ac:dyDescent="0.25">
      <c r="A1365">
        <v>1364</v>
      </c>
      <c r="B1365">
        <v>0</v>
      </c>
      <c r="C1365">
        <v>0</v>
      </c>
      <c r="D1365">
        <v>0</v>
      </c>
      <c r="E1365">
        <v>0</v>
      </c>
      <c r="F1365">
        <v>2</v>
      </c>
      <c r="G1365">
        <v>0</v>
      </c>
      <c r="H1365">
        <v>0.2</v>
      </c>
      <c r="I1365">
        <v>0.2</v>
      </c>
      <c r="J1365">
        <v>0</v>
      </c>
      <c r="K1365">
        <v>0</v>
      </c>
      <c r="L1365" t="s">
        <v>53</v>
      </c>
      <c r="M1365">
        <v>1</v>
      </c>
      <c r="N1365">
        <v>2</v>
      </c>
      <c r="O1365">
        <v>1</v>
      </c>
      <c r="P1365">
        <v>1</v>
      </c>
      <c r="Q1365" t="s">
        <v>51</v>
      </c>
      <c r="R1365" t="b">
        <f t="shared" si="134"/>
        <v>0</v>
      </c>
      <c r="S1365" t="b">
        <f>FALSE()</f>
        <v>0</v>
      </c>
      <c r="T1365">
        <v>0</v>
      </c>
      <c r="U1365">
        <v>0</v>
      </c>
      <c r="V1365">
        <v>1</v>
      </c>
    </row>
    <row r="1366" spans="1:22" ht="15" customHeight="1" x14ac:dyDescent="0.25">
      <c r="A1366">
        <v>1365</v>
      </c>
      <c r="B1366">
        <v>0</v>
      </c>
      <c r="C1366">
        <v>0</v>
      </c>
      <c r="D1366">
        <v>0</v>
      </c>
      <c r="E1366">
        <v>0</v>
      </c>
      <c r="F1366">
        <v>2</v>
      </c>
      <c r="G1366">
        <v>187</v>
      </c>
      <c r="H1366">
        <v>0.1</v>
      </c>
      <c r="I1366">
        <v>0.15</v>
      </c>
      <c r="J1366">
        <v>0</v>
      </c>
      <c r="K1366">
        <v>0</v>
      </c>
      <c r="L1366" t="s">
        <v>53</v>
      </c>
      <c r="M1366">
        <v>3</v>
      </c>
      <c r="N1366">
        <v>2</v>
      </c>
      <c r="O1366">
        <v>1</v>
      </c>
      <c r="P1366">
        <v>3</v>
      </c>
      <c r="Q1366" t="s">
        <v>51</v>
      </c>
      <c r="R1366" t="b">
        <f t="shared" si="134"/>
        <v>0</v>
      </c>
      <c r="S1366" t="b">
        <f>FALSE()</f>
        <v>0</v>
      </c>
      <c r="T1366">
        <v>0</v>
      </c>
      <c r="U1366">
        <v>0</v>
      </c>
      <c r="V1366">
        <v>1</v>
      </c>
    </row>
    <row r="1367" spans="1:22" ht="15" customHeight="1" x14ac:dyDescent="0.25">
      <c r="A1367">
        <v>1366</v>
      </c>
      <c r="B1367">
        <v>4</v>
      </c>
      <c r="C1367">
        <v>33</v>
      </c>
      <c r="D1367">
        <v>0</v>
      </c>
      <c r="E1367">
        <v>0</v>
      </c>
      <c r="F1367">
        <v>19</v>
      </c>
      <c r="G1367">
        <v>502.45833329999999</v>
      </c>
      <c r="H1367">
        <v>0</v>
      </c>
      <c r="I1367">
        <v>1.1904761999999999E-2</v>
      </c>
      <c r="J1367">
        <v>0</v>
      </c>
      <c r="K1367">
        <v>0</v>
      </c>
      <c r="L1367" t="s">
        <v>53</v>
      </c>
      <c r="M1367">
        <v>2</v>
      </c>
      <c r="N1367">
        <v>2</v>
      </c>
      <c r="O1367">
        <v>1</v>
      </c>
      <c r="P1367">
        <v>1</v>
      </c>
      <c r="Q1367" t="s">
        <v>51</v>
      </c>
      <c r="R1367" t="b">
        <f t="shared" si="134"/>
        <v>0</v>
      </c>
      <c r="S1367" t="b">
        <f>FALSE()</f>
        <v>0</v>
      </c>
      <c r="T1367">
        <v>0</v>
      </c>
      <c r="U1367">
        <v>0</v>
      </c>
      <c r="V1367">
        <v>1</v>
      </c>
    </row>
    <row r="1368" spans="1:22" ht="15" customHeight="1" x14ac:dyDescent="0.25">
      <c r="A1368">
        <v>1367</v>
      </c>
      <c r="B1368">
        <v>0</v>
      </c>
      <c r="C1368">
        <v>0</v>
      </c>
      <c r="D1368">
        <v>0</v>
      </c>
      <c r="E1368">
        <v>0</v>
      </c>
      <c r="F1368">
        <v>1</v>
      </c>
      <c r="G1368">
        <v>0</v>
      </c>
      <c r="H1368">
        <v>0.2</v>
      </c>
      <c r="I1368">
        <v>0.2</v>
      </c>
      <c r="J1368">
        <v>0</v>
      </c>
      <c r="K1368">
        <v>0</v>
      </c>
      <c r="L1368" t="s">
        <v>53</v>
      </c>
      <c r="M1368">
        <v>1</v>
      </c>
      <c r="N1368">
        <v>1</v>
      </c>
      <c r="O1368">
        <v>8</v>
      </c>
      <c r="P1368">
        <v>1</v>
      </c>
      <c r="Q1368" t="s">
        <v>51</v>
      </c>
      <c r="R1368" t="b">
        <f t="shared" si="134"/>
        <v>0</v>
      </c>
      <c r="S1368" t="b">
        <f>FALSE()</f>
        <v>0</v>
      </c>
      <c r="T1368">
        <v>0</v>
      </c>
      <c r="U1368">
        <v>0</v>
      </c>
      <c r="V1368">
        <v>1</v>
      </c>
    </row>
    <row r="1369" spans="1:22" ht="15" customHeight="1" x14ac:dyDescent="0.25">
      <c r="A1369">
        <v>1368</v>
      </c>
      <c r="B1369">
        <v>3</v>
      </c>
      <c r="C1369">
        <v>14</v>
      </c>
      <c r="D1369">
        <v>0</v>
      </c>
      <c r="E1369">
        <v>0</v>
      </c>
      <c r="F1369">
        <v>20</v>
      </c>
      <c r="G1369">
        <v>1424.9285709999999</v>
      </c>
      <c r="H1369">
        <v>0.01</v>
      </c>
      <c r="I1369">
        <v>2.2222222E-2</v>
      </c>
      <c r="J1369">
        <v>0</v>
      </c>
      <c r="K1369">
        <v>0</v>
      </c>
      <c r="L1369" t="s">
        <v>53</v>
      </c>
      <c r="M1369">
        <v>2</v>
      </c>
      <c r="N1369">
        <v>2</v>
      </c>
      <c r="O1369">
        <v>1</v>
      </c>
      <c r="P1369">
        <v>1</v>
      </c>
      <c r="Q1369" t="s">
        <v>51</v>
      </c>
      <c r="R1369" t="b">
        <f t="shared" si="134"/>
        <v>0</v>
      </c>
      <c r="S1369" t="b">
        <f>FALSE()</f>
        <v>0</v>
      </c>
      <c r="T1369">
        <v>0</v>
      </c>
      <c r="U1369">
        <v>0</v>
      </c>
      <c r="V1369">
        <v>1</v>
      </c>
    </row>
    <row r="1370" spans="1:22" ht="15" customHeight="1" x14ac:dyDescent="0.25">
      <c r="A1370">
        <v>1369</v>
      </c>
      <c r="B1370">
        <v>4</v>
      </c>
      <c r="C1370">
        <v>68.5</v>
      </c>
      <c r="D1370">
        <v>2</v>
      </c>
      <c r="E1370">
        <v>845</v>
      </c>
      <c r="F1370">
        <v>82</v>
      </c>
      <c r="G1370">
        <v>2448.7844479999999</v>
      </c>
      <c r="H1370">
        <v>3.7453200000000001E-4</v>
      </c>
      <c r="I1370">
        <v>8.9076969999999991E-3</v>
      </c>
      <c r="J1370">
        <v>6.5068313980000001</v>
      </c>
      <c r="K1370">
        <v>0</v>
      </c>
      <c r="L1370" t="s">
        <v>53</v>
      </c>
      <c r="M1370">
        <v>1</v>
      </c>
      <c r="N1370">
        <v>1</v>
      </c>
      <c r="O1370">
        <v>2</v>
      </c>
      <c r="P1370">
        <v>2</v>
      </c>
      <c r="Q1370" t="s">
        <v>51</v>
      </c>
      <c r="R1370" t="b">
        <f t="shared" si="134"/>
        <v>0</v>
      </c>
      <c r="S1370" t="b">
        <f>TRUE()</f>
        <v>1</v>
      </c>
      <c r="T1370">
        <v>1</v>
      </c>
      <c r="U1370">
        <v>0</v>
      </c>
      <c r="V1370">
        <v>1</v>
      </c>
    </row>
    <row r="1371" spans="1:22" ht="15" customHeight="1" x14ac:dyDescent="0.25">
      <c r="A1371">
        <v>1370</v>
      </c>
      <c r="B1371">
        <v>5</v>
      </c>
      <c r="C1371">
        <v>91.833333330000002</v>
      </c>
      <c r="D1371">
        <v>0</v>
      </c>
      <c r="E1371">
        <v>0</v>
      </c>
      <c r="F1371">
        <v>32</v>
      </c>
      <c r="G1371">
        <v>1480.666667</v>
      </c>
      <c r="H1371">
        <v>0</v>
      </c>
      <c r="I1371">
        <v>6.8571429999999996E-3</v>
      </c>
      <c r="J1371">
        <v>0</v>
      </c>
      <c r="K1371">
        <v>0</v>
      </c>
      <c r="L1371" t="s">
        <v>53</v>
      </c>
      <c r="M1371">
        <v>1</v>
      </c>
      <c r="N1371">
        <v>1</v>
      </c>
      <c r="O1371">
        <v>1</v>
      </c>
      <c r="P1371">
        <v>3</v>
      </c>
      <c r="Q1371" t="s">
        <v>51</v>
      </c>
      <c r="R1371" t="b">
        <f>TRUE()</f>
        <v>1</v>
      </c>
      <c r="S1371" t="b">
        <f>FALSE()</f>
        <v>0</v>
      </c>
      <c r="T1371">
        <v>0</v>
      </c>
      <c r="U1371">
        <v>1</v>
      </c>
      <c r="V1371">
        <v>1</v>
      </c>
    </row>
    <row r="1372" spans="1:22" ht="15" customHeight="1" x14ac:dyDescent="0.25">
      <c r="A1372">
        <v>1371</v>
      </c>
      <c r="B1372">
        <v>1</v>
      </c>
      <c r="C1372">
        <v>31</v>
      </c>
      <c r="D1372">
        <v>0</v>
      </c>
      <c r="E1372">
        <v>0</v>
      </c>
      <c r="F1372">
        <v>6</v>
      </c>
      <c r="G1372">
        <v>25.5</v>
      </c>
      <c r="H1372">
        <v>6.6666666999999999E-2</v>
      </c>
      <c r="I1372">
        <v>8.3333332999999996E-2</v>
      </c>
      <c r="J1372">
        <v>0</v>
      </c>
      <c r="K1372">
        <v>0</v>
      </c>
      <c r="L1372" t="s">
        <v>53</v>
      </c>
      <c r="M1372">
        <v>3</v>
      </c>
      <c r="N1372">
        <v>2</v>
      </c>
      <c r="O1372">
        <v>3</v>
      </c>
      <c r="P1372">
        <v>1</v>
      </c>
      <c r="Q1372" t="s">
        <v>51</v>
      </c>
      <c r="R1372" t="b">
        <f>FALSE()</f>
        <v>0</v>
      </c>
      <c r="S1372" t="b">
        <f>FALSE()</f>
        <v>0</v>
      </c>
      <c r="T1372">
        <v>0</v>
      </c>
      <c r="U1372">
        <v>0</v>
      </c>
      <c r="V1372">
        <v>1</v>
      </c>
    </row>
    <row r="1373" spans="1:22" ht="15" customHeight="1" x14ac:dyDescent="0.25">
      <c r="A1373">
        <v>1372</v>
      </c>
      <c r="B1373">
        <v>0</v>
      </c>
      <c r="C1373">
        <v>0</v>
      </c>
      <c r="D1373">
        <v>0</v>
      </c>
      <c r="E1373">
        <v>0</v>
      </c>
      <c r="F1373">
        <v>5</v>
      </c>
      <c r="G1373">
        <v>236</v>
      </c>
      <c r="H1373">
        <v>0</v>
      </c>
      <c r="I1373">
        <v>0.04</v>
      </c>
      <c r="J1373">
        <v>0</v>
      </c>
      <c r="K1373">
        <v>0</v>
      </c>
      <c r="L1373" t="s">
        <v>53</v>
      </c>
      <c r="M1373">
        <v>1</v>
      </c>
      <c r="N1373">
        <v>1</v>
      </c>
      <c r="O1373">
        <v>6</v>
      </c>
      <c r="P1373">
        <v>1</v>
      </c>
      <c r="Q1373" t="s">
        <v>51</v>
      </c>
      <c r="R1373" t="b">
        <f>FALSE()</f>
        <v>0</v>
      </c>
      <c r="S1373" t="b">
        <f>FALSE()</f>
        <v>0</v>
      </c>
      <c r="T1373">
        <v>0</v>
      </c>
      <c r="U1373">
        <v>0</v>
      </c>
      <c r="V1373">
        <v>1</v>
      </c>
    </row>
    <row r="1374" spans="1:22" ht="15" customHeight="1" x14ac:dyDescent="0.25">
      <c r="A1374">
        <v>1373</v>
      </c>
      <c r="B1374">
        <v>2</v>
      </c>
      <c r="C1374">
        <v>58</v>
      </c>
      <c r="D1374">
        <v>0</v>
      </c>
      <c r="E1374">
        <v>0</v>
      </c>
      <c r="F1374">
        <v>50</v>
      </c>
      <c r="G1374">
        <v>952.43452379999997</v>
      </c>
      <c r="H1374">
        <v>0</v>
      </c>
      <c r="I1374">
        <v>1.1538461999999999E-2</v>
      </c>
      <c r="J1374">
        <v>2.1797307689999998</v>
      </c>
      <c r="K1374">
        <v>0</v>
      </c>
      <c r="L1374" t="s">
        <v>53</v>
      </c>
      <c r="M1374">
        <v>4</v>
      </c>
      <c r="N1374">
        <v>2</v>
      </c>
      <c r="O1374">
        <v>2</v>
      </c>
      <c r="P1374">
        <v>11</v>
      </c>
      <c r="Q1374" t="s">
        <v>51</v>
      </c>
      <c r="R1374" t="b">
        <f>TRUE()</f>
        <v>1</v>
      </c>
      <c r="S1374" t="b">
        <f>TRUE()</f>
        <v>1</v>
      </c>
      <c r="T1374">
        <v>1</v>
      </c>
      <c r="U1374">
        <v>1</v>
      </c>
      <c r="V1374">
        <v>1</v>
      </c>
    </row>
    <row r="1375" spans="1:22" ht="15" customHeight="1" x14ac:dyDescent="0.25">
      <c r="A1375">
        <v>1374</v>
      </c>
      <c r="B1375">
        <v>0</v>
      </c>
      <c r="C1375">
        <v>0</v>
      </c>
      <c r="D1375">
        <v>0</v>
      </c>
      <c r="E1375">
        <v>0</v>
      </c>
      <c r="F1375">
        <v>5</v>
      </c>
      <c r="G1375">
        <v>182</v>
      </c>
      <c r="H1375">
        <v>0</v>
      </c>
      <c r="I1375">
        <v>0.04</v>
      </c>
      <c r="J1375">
        <v>0</v>
      </c>
      <c r="K1375">
        <v>0</v>
      </c>
      <c r="L1375" t="s">
        <v>53</v>
      </c>
      <c r="M1375">
        <v>3</v>
      </c>
      <c r="N1375">
        <v>2</v>
      </c>
      <c r="O1375">
        <v>6</v>
      </c>
      <c r="P1375">
        <v>1</v>
      </c>
      <c r="Q1375" t="s">
        <v>51</v>
      </c>
      <c r="R1375" t="b">
        <f>FALSE()</f>
        <v>0</v>
      </c>
      <c r="S1375" t="b">
        <f t="shared" ref="S1375:S1389" si="135">FALSE()</f>
        <v>0</v>
      </c>
      <c r="T1375">
        <v>0</v>
      </c>
      <c r="U1375">
        <v>0</v>
      </c>
      <c r="V1375">
        <v>1</v>
      </c>
    </row>
    <row r="1376" spans="1:22" ht="15" customHeight="1" x14ac:dyDescent="0.25">
      <c r="A1376">
        <v>1375</v>
      </c>
      <c r="B1376">
        <v>0</v>
      </c>
      <c r="C1376">
        <v>0</v>
      </c>
      <c r="D1376">
        <v>0</v>
      </c>
      <c r="E1376">
        <v>0</v>
      </c>
      <c r="F1376">
        <v>24</v>
      </c>
      <c r="G1376">
        <v>854.33333330000005</v>
      </c>
      <c r="H1376">
        <v>0</v>
      </c>
      <c r="I1376">
        <v>8.3333330000000001E-3</v>
      </c>
      <c r="J1376">
        <v>0</v>
      </c>
      <c r="K1376">
        <v>0</v>
      </c>
      <c r="L1376" t="s">
        <v>53</v>
      </c>
      <c r="M1376">
        <v>4</v>
      </c>
      <c r="N1376">
        <v>1</v>
      </c>
      <c r="O1376">
        <v>1</v>
      </c>
      <c r="P1376">
        <v>10</v>
      </c>
      <c r="Q1376" t="s">
        <v>51</v>
      </c>
      <c r="R1376" t="b">
        <f>FALSE()</f>
        <v>0</v>
      </c>
      <c r="S1376" t="b">
        <f t="shared" si="135"/>
        <v>0</v>
      </c>
      <c r="T1376">
        <v>0</v>
      </c>
      <c r="U1376">
        <v>0</v>
      </c>
      <c r="V1376">
        <v>1</v>
      </c>
    </row>
    <row r="1377" spans="1:22" ht="15" customHeight="1" x14ac:dyDescent="0.25">
      <c r="A1377">
        <v>1376</v>
      </c>
      <c r="B1377">
        <v>0</v>
      </c>
      <c r="C1377">
        <v>0</v>
      </c>
      <c r="D1377">
        <v>0</v>
      </c>
      <c r="E1377">
        <v>0</v>
      </c>
      <c r="F1377">
        <v>3</v>
      </c>
      <c r="G1377">
        <v>39</v>
      </c>
      <c r="H1377">
        <v>0</v>
      </c>
      <c r="I1377">
        <v>2.2222222E-2</v>
      </c>
      <c r="J1377">
        <v>0</v>
      </c>
      <c r="K1377">
        <v>0</v>
      </c>
      <c r="L1377" t="s">
        <v>53</v>
      </c>
      <c r="M1377">
        <v>2</v>
      </c>
      <c r="N1377">
        <v>2</v>
      </c>
      <c r="O1377">
        <v>1</v>
      </c>
      <c r="P1377">
        <v>3</v>
      </c>
      <c r="Q1377" t="s">
        <v>51</v>
      </c>
      <c r="R1377" t="b">
        <f>FALSE()</f>
        <v>0</v>
      </c>
      <c r="S1377" t="b">
        <f t="shared" si="135"/>
        <v>0</v>
      </c>
      <c r="T1377">
        <v>0</v>
      </c>
      <c r="U1377">
        <v>0</v>
      </c>
      <c r="V1377">
        <v>1</v>
      </c>
    </row>
    <row r="1378" spans="1:22" ht="15" customHeight="1" x14ac:dyDescent="0.25">
      <c r="A1378">
        <v>1377</v>
      </c>
      <c r="B1378">
        <v>0</v>
      </c>
      <c r="C1378">
        <v>0</v>
      </c>
      <c r="D1378">
        <v>0</v>
      </c>
      <c r="E1378">
        <v>0</v>
      </c>
      <c r="F1378">
        <v>15</v>
      </c>
      <c r="G1378">
        <v>1332.833333</v>
      </c>
      <c r="H1378">
        <v>1.4285714E-2</v>
      </c>
      <c r="I1378">
        <v>5.7142859999999998E-3</v>
      </c>
      <c r="J1378">
        <v>0</v>
      </c>
      <c r="K1378">
        <v>0</v>
      </c>
      <c r="L1378" t="s">
        <v>53</v>
      </c>
      <c r="M1378">
        <v>2</v>
      </c>
      <c r="N1378">
        <v>5</v>
      </c>
      <c r="O1378">
        <v>4</v>
      </c>
      <c r="P1378">
        <v>2</v>
      </c>
      <c r="Q1378" t="s">
        <v>51</v>
      </c>
      <c r="R1378" t="b">
        <f>TRUE()</f>
        <v>1</v>
      </c>
      <c r="S1378" t="b">
        <f t="shared" si="135"/>
        <v>0</v>
      </c>
      <c r="T1378">
        <v>0</v>
      </c>
      <c r="U1378">
        <v>1</v>
      </c>
      <c r="V1378">
        <v>1</v>
      </c>
    </row>
    <row r="1379" spans="1:22" ht="15" customHeight="1" x14ac:dyDescent="0.25">
      <c r="A1379">
        <v>1378</v>
      </c>
      <c r="B1379">
        <v>5</v>
      </c>
      <c r="C1379">
        <v>89.75</v>
      </c>
      <c r="D1379">
        <v>0</v>
      </c>
      <c r="E1379">
        <v>0</v>
      </c>
      <c r="F1379">
        <v>16</v>
      </c>
      <c r="G1379">
        <v>467.91666670000001</v>
      </c>
      <c r="H1379">
        <v>1.1111111E-2</v>
      </c>
      <c r="I1379">
        <v>1.6666667E-2</v>
      </c>
      <c r="J1379">
        <v>0</v>
      </c>
      <c r="K1379">
        <v>0</v>
      </c>
      <c r="L1379" t="s">
        <v>53</v>
      </c>
      <c r="M1379">
        <v>3</v>
      </c>
      <c r="N1379">
        <v>2</v>
      </c>
      <c r="O1379">
        <v>4</v>
      </c>
      <c r="P1379">
        <v>2</v>
      </c>
      <c r="Q1379" t="s">
        <v>51</v>
      </c>
      <c r="R1379" t="b">
        <f>TRUE()</f>
        <v>1</v>
      </c>
      <c r="S1379" t="b">
        <f t="shared" si="135"/>
        <v>0</v>
      </c>
      <c r="T1379">
        <v>0</v>
      </c>
      <c r="U1379">
        <v>1</v>
      </c>
      <c r="V1379">
        <v>1</v>
      </c>
    </row>
    <row r="1380" spans="1:22" ht="15" customHeight="1" x14ac:dyDescent="0.25">
      <c r="A1380">
        <v>1379</v>
      </c>
      <c r="B1380">
        <v>1</v>
      </c>
      <c r="C1380">
        <v>9.5</v>
      </c>
      <c r="D1380">
        <v>0</v>
      </c>
      <c r="E1380">
        <v>0</v>
      </c>
      <c r="F1380">
        <v>25</v>
      </c>
      <c r="G1380">
        <v>674.25</v>
      </c>
      <c r="H1380">
        <v>0</v>
      </c>
      <c r="I1380">
        <v>1.7307692E-2</v>
      </c>
      <c r="J1380">
        <v>0</v>
      </c>
      <c r="K1380">
        <v>0</v>
      </c>
      <c r="L1380" t="s">
        <v>53</v>
      </c>
      <c r="M1380">
        <v>2</v>
      </c>
      <c r="N1380">
        <v>2</v>
      </c>
      <c r="O1380">
        <v>7</v>
      </c>
      <c r="P1380">
        <v>2</v>
      </c>
      <c r="Q1380" t="s">
        <v>51</v>
      </c>
      <c r="R1380" t="b">
        <f>FALSE()</f>
        <v>0</v>
      </c>
      <c r="S1380" t="b">
        <f t="shared" si="135"/>
        <v>0</v>
      </c>
      <c r="T1380">
        <v>0</v>
      </c>
      <c r="U1380">
        <v>0</v>
      </c>
      <c r="V1380">
        <v>1</v>
      </c>
    </row>
    <row r="1381" spans="1:22" ht="15" customHeight="1" x14ac:dyDescent="0.25">
      <c r="A1381">
        <v>1380</v>
      </c>
      <c r="B1381">
        <v>9</v>
      </c>
      <c r="C1381">
        <v>165.5</v>
      </c>
      <c r="D1381">
        <v>0</v>
      </c>
      <c r="E1381">
        <v>0</v>
      </c>
      <c r="F1381">
        <v>50</v>
      </c>
      <c r="G1381">
        <v>2207.3916669999999</v>
      </c>
      <c r="H1381">
        <v>1.7241380000000001E-3</v>
      </c>
      <c r="I1381">
        <v>9.9729550000000004E-3</v>
      </c>
      <c r="J1381">
        <v>15.30003763</v>
      </c>
      <c r="K1381">
        <v>0</v>
      </c>
      <c r="L1381" t="s">
        <v>53</v>
      </c>
      <c r="M1381">
        <v>1</v>
      </c>
      <c r="N1381">
        <v>1</v>
      </c>
      <c r="O1381">
        <v>4</v>
      </c>
      <c r="P1381">
        <v>3</v>
      </c>
      <c r="Q1381" t="s">
        <v>51</v>
      </c>
      <c r="R1381" t="b">
        <f>TRUE()</f>
        <v>1</v>
      </c>
      <c r="S1381" t="b">
        <f t="shared" si="135"/>
        <v>0</v>
      </c>
      <c r="T1381">
        <v>0</v>
      </c>
      <c r="U1381">
        <v>1</v>
      </c>
      <c r="V1381">
        <v>1</v>
      </c>
    </row>
    <row r="1382" spans="1:22" ht="15" customHeight="1" x14ac:dyDescent="0.25">
      <c r="A1382">
        <v>1381</v>
      </c>
      <c r="B1382">
        <v>0</v>
      </c>
      <c r="C1382">
        <v>0</v>
      </c>
      <c r="D1382">
        <v>0</v>
      </c>
      <c r="E1382">
        <v>0</v>
      </c>
      <c r="F1382">
        <v>10</v>
      </c>
      <c r="G1382">
        <v>300</v>
      </c>
      <c r="H1382">
        <v>0</v>
      </c>
      <c r="I1382">
        <v>0.05</v>
      </c>
      <c r="J1382">
        <v>0</v>
      </c>
      <c r="K1382">
        <v>0</v>
      </c>
      <c r="L1382" t="s">
        <v>53</v>
      </c>
      <c r="M1382">
        <v>2</v>
      </c>
      <c r="N1382">
        <v>2</v>
      </c>
      <c r="O1382">
        <v>1</v>
      </c>
      <c r="P1382">
        <v>1</v>
      </c>
      <c r="Q1382" t="s">
        <v>51</v>
      </c>
      <c r="R1382" t="b">
        <f t="shared" ref="R1382:R1387" si="136">FALSE()</f>
        <v>0</v>
      </c>
      <c r="S1382" t="b">
        <f t="shared" si="135"/>
        <v>0</v>
      </c>
      <c r="T1382">
        <v>0</v>
      </c>
      <c r="U1382">
        <v>0</v>
      </c>
      <c r="V1382">
        <v>1</v>
      </c>
    </row>
    <row r="1383" spans="1:22" ht="15" customHeight="1" x14ac:dyDescent="0.25">
      <c r="A1383">
        <v>1382</v>
      </c>
      <c r="B1383">
        <v>0</v>
      </c>
      <c r="C1383">
        <v>0</v>
      </c>
      <c r="D1383">
        <v>0</v>
      </c>
      <c r="E1383">
        <v>0</v>
      </c>
      <c r="F1383">
        <v>1</v>
      </c>
      <c r="G1383">
        <v>0</v>
      </c>
      <c r="H1383">
        <v>0.2</v>
      </c>
      <c r="I1383">
        <v>0.2</v>
      </c>
      <c r="J1383">
        <v>0</v>
      </c>
      <c r="K1383">
        <v>0</v>
      </c>
      <c r="L1383" t="s">
        <v>53</v>
      </c>
      <c r="M1383">
        <v>1</v>
      </c>
      <c r="N1383">
        <v>1</v>
      </c>
      <c r="O1383">
        <v>4</v>
      </c>
      <c r="P1383">
        <v>1</v>
      </c>
      <c r="Q1383" t="s">
        <v>51</v>
      </c>
      <c r="R1383" t="b">
        <f t="shared" si="136"/>
        <v>0</v>
      </c>
      <c r="S1383" t="b">
        <f t="shared" si="135"/>
        <v>0</v>
      </c>
      <c r="T1383">
        <v>0</v>
      </c>
      <c r="U1383">
        <v>0</v>
      </c>
      <c r="V1383">
        <v>1</v>
      </c>
    </row>
    <row r="1384" spans="1:22" ht="15" customHeight="1" x14ac:dyDescent="0.25">
      <c r="A1384">
        <v>1383</v>
      </c>
      <c r="B1384">
        <v>0</v>
      </c>
      <c r="C1384">
        <v>0</v>
      </c>
      <c r="D1384">
        <v>0</v>
      </c>
      <c r="E1384">
        <v>0</v>
      </c>
      <c r="F1384">
        <v>6</v>
      </c>
      <c r="G1384">
        <v>177.5</v>
      </c>
      <c r="H1384">
        <v>3.3333333E-2</v>
      </c>
      <c r="I1384">
        <v>4.4444444E-2</v>
      </c>
      <c r="J1384">
        <v>0</v>
      </c>
      <c r="K1384">
        <v>0</v>
      </c>
      <c r="L1384" t="s">
        <v>53</v>
      </c>
      <c r="M1384">
        <v>2</v>
      </c>
      <c r="N1384">
        <v>2</v>
      </c>
      <c r="O1384">
        <v>8</v>
      </c>
      <c r="P1384">
        <v>1</v>
      </c>
      <c r="Q1384" t="s">
        <v>51</v>
      </c>
      <c r="R1384" t="b">
        <f t="shared" si="136"/>
        <v>0</v>
      </c>
      <c r="S1384" t="b">
        <f t="shared" si="135"/>
        <v>0</v>
      </c>
      <c r="T1384">
        <v>0</v>
      </c>
      <c r="U1384">
        <v>0</v>
      </c>
      <c r="V1384">
        <v>1</v>
      </c>
    </row>
    <row r="1385" spans="1:22" ht="15" customHeight="1" x14ac:dyDescent="0.25">
      <c r="A1385">
        <v>1384</v>
      </c>
      <c r="B1385">
        <v>0</v>
      </c>
      <c r="C1385">
        <v>0</v>
      </c>
      <c r="D1385">
        <v>0</v>
      </c>
      <c r="E1385">
        <v>0</v>
      </c>
      <c r="F1385">
        <v>34</v>
      </c>
      <c r="G1385">
        <v>311.5</v>
      </c>
      <c r="H1385">
        <v>0</v>
      </c>
      <c r="I1385">
        <v>1.1764706E-2</v>
      </c>
      <c r="J1385">
        <v>0</v>
      </c>
      <c r="K1385">
        <v>0</v>
      </c>
      <c r="L1385" t="s">
        <v>53</v>
      </c>
      <c r="M1385">
        <v>2</v>
      </c>
      <c r="N1385">
        <v>2</v>
      </c>
      <c r="O1385">
        <v>4</v>
      </c>
      <c r="P1385">
        <v>1</v>
      </c>
      <c r="Q1385" t="s">
        <v>51</v>
      </c>
      <c r="R1385" t="b">
        <f t="shared" si="136"/>
        <v>0</v>
      </c>
      <c r="S1385" t="b">
        <f t="shared" si="135"/>
        <v>0</v>
      </c>
      <c r="T1385">
        <v>0</v>
      </c>
      <c r="U1385">
        <v>0</v>
      </c>
      <c r="V1385">
        <v>1</v>
      </c>
    </row>
    <row r="1386" spans="1:22" ht="15" customHeight="1" x14ac:dyDescent="0.25">
      <c r="A1386">
        <v>1385</v>
      </c>
      <c r="B1386">
        <v>3</v>
      </c>
      <c r="C1386">
        <v>57</v>
      </c>
      <c r="D1386">
        <v>0</v>
      </c>
      <c r="E1386">
        <v>0</v>
      </c>
      <c r="F1386">
        <v>15</v>
      </c>
      <c r="G1386">
        <v>486.51666669999997</v>
      </c>
      <c r="H1386">
        <v>0</v>
      </c>
      <c r="I1386">
        <v>1.1111111E-2</v>
      </c>
      <c r="J1386">
        <v>0</v>
      </c>
      <c r="K1386">
        <v>0</v>
      </c>
      <c r="L1386" t="s">
        <v>53</v>
      </c>
      <c r="M1386">
        <v>2</v>
      </c>
      <c r="N1386">
        <v>2</v>
      </c>
      <c r="O1386">
        <v>5</v>
      </c>
      <c r="P1386">
        <v>6</v>
      </c>
      <c r="Q1386" t="s">
        <v>51</v>
      </c>
      <c r="R1386" t="b">
        <f t="shared" si="136"/>
        <v>0</v>
      </c>
      <c r="S1386" t="b">
        <f t="shared" si="135"/>
        <v>0</v>
      </c>
      <c r="T1386">
        <v>0</v>
      </c>
      <c r="U1386">
        <v>0</v>
      </c>
      <c r="V1386">
        <v>1</v>
      </c>
    </row>
    <row r="1387" spans="1:22" ht="15" customHeight="1" x14ac:dyDescent="0.25">
      <c r="A1387">
        <v>1386</v>
      </c>
      <c r="B1387">
        <v>0</v>
      </c>
      <c r="C1387">
        <v>0</v>
      </c>
      <c r="D1387">
        <v>1</v>
      </c>
      <c r="E1387">
        <v>255</v>
      </c>
      <c r="F1387">
        <v>15</v>
      </c>
      <c r="G1387">
        <v>1418.25</v>
      </c>
      <c r="H1387">
        <v>0</v>
      </c>
      <c r="I1387">
        <v>6.2500000000000003E-3</v>
      </c>
      <c r="J1387">
        <v>0</v>
      </c>
      <c r="K1387">
        <v>0</v>
      </c>
      <c r="L1387" t="s">
        <v>53</v>
      </c>
      <c r="M1387">
        <v>2</v>
      </c>
      <c r="N1387">
        <v>2</v>
      </c>
      <c r="O1387">
        <v>3</v>
      </c>
      <c r="P1387">
        <v>1</v>
      </c>
      <c r="Q1387" t="s">
        <v>51</v>
      </c>
      <c r="R1387" t="b">
        <f t="shared" si="136"/>
        <v>0</v>
      </c>
      <c r="S1387" t="b">
        <f t="shared" si="135"/>
        <v>0</v>
      </c>
      <c r="T1387">
        <v>0</v>
      </c>
      <c r="U1387">
        <v>0</v>
      </c>
      <c r="V1387">
        <v>1</v>
      </c>
    </row>
    <row r="1388" spans="1:22" ht="15" customHeight="1" x14ac:dyDescent="0.25">
      <c r="A1388">
        <v>1387</v>
      </c>
      <c r="B1388">
        <v>1</v>
      </c>
      <c r="C1388">
        <v>13</v>
      </c>
      <c r="D1388">
        <v>0</v>
      </c>
      <c r="E1388">
        <v>0</v>
      </c>
      <c r="F1388">
        <v>10</v>
      </c>
      <c r="G1388">
        <v>391.85</v>
      </c>
      <c r="H1388">
        <v>1.8055556E-2</v>
      </c>
      <c r="I1388">
        <v>4.6984127000000001E-2</v>
      </c>
      <c r="J1388">
        <v>0</v>
      </c>
      <c r="K1388">
        <v>0</v>
      </c>
      <c r="L1388" t="s">
        <v>53</v>
      </c>
      <c r="M1388">
        <v>3</v>
      </c>
      <c r="N1388">
        <v>2</v>
      </c>
      <c r="O1388">
        <v>4</v>
      </c>
      <c r="P1388">
        <v>3</v>
      </c>
      <c r="Q1388" t="s">
        <v>51</v>
      </c>
      <c r="R1388" t="b">
        <f>TRUE()</f>
        <v>1</v>
      </c>
      <c r="S1388" t="b">
        <f t="shared" si="135"/>
        <v>0</v>
      </c>
      <c r="T1388">
        <v>0</v>
      </c>
      <c r="U1388">
        <v>1</v>
      </c>
      <c r="V1388">
        <v>1</v>
      </c>
    </row>
    <row r="1389" spans="1:22" ht="15" customHeight="1" x14ac:dyDescent="0.25">
      <c r="A1389">
        <v>1388</v>
      </c>
      <c r="B1389">
        <v>3</v>
      </c>
      <c r="C1389">
        <v>63</v>
      </c>
      <c r="D1389">
        <v>0</v>
      </c>
      <c r="E1389">
        <v>0</v>
      </c>
      <c r="F1389">
        <v>10</v>
      </c>
      <c r="G1389">
        <v>142.66666670000001</v>
      </c>
      <c r="H1389">
        <v>0</v>
      </c>
      <c r="I1389">
        <v>1.5384615000000001E-2</v>
      </c>
      <c r="J1389">
        <v>0</v>
      </c>
      <c r="K1389">
        <v>0</v>
      </c>
      <c r="L1389" t="s">
        <v>53</v>
      </c>
      <c r="M1389">
        <v>2</v>
      </c>
      <c r="N1389">
        <v>2</v>
      </c>
      <c r="O1389">
        <v>7</v>
      </c>
      <c r="P1389">
        <v>2</v>
      </c>
      <c r="Q1389" t="s">
        <v>52</v>
      </c>
      <c r="R1389" t="b">
        <f>TRUE()</f>
        <v>1</v>
      </c>
      <c r="S1389" t="b">
        <f t="shared" si="135"/>
        <v>0</v>
      </c>
      <c r="T1389">
        <v>0</v>
      </c>
      <c r="U1389">
        <v>1</v>
      </c>
      <c r="V1389">
        <v>0</v>
      </c>
    </row>
    <row r="1390" spans="1:22" ht="15" customHeight="1" x14ac:dyDescent="0.25">
      <c r="A1390">
        <v>1389</v>
      </c>
      <c r="B1390">
        <v>3</v>
      </c>
      <c r="C1390">
        <v>134</v>
      </c>
      <c r="D1390">
        <v>0</v>
      </c>
      <c r="E1390">
        <v>0</v>
      </c>
      <c r="F1390">
        <v>53</v>
      </c>
      <c r="G1390">
        <v>1659.3196969999999</v>
      </c>
      <c r="H1390">
        <v>0</v>
      </c>
      <c r="I1390">
        <v>3.80117E-3</v>
      </c>
      <c r="J1390">
        <v>62.348137010000002</v>
      </c>
      <c r="K1390">
        <v>0</v>
      </c>
      <c r="L1390" t="s">
        <v>53</v>
      </c>
      <c r="M1390">
        <v>4</v>
      </c>
      <c r="N1390">
        <v>1</v>
      </c>
      <c r="O1390">
        <v>1</v>
      </c>
      <c r="P1390">
        <v>2</v>
      </c>
      <c r="Q1390" t="s">
        <v>51</v>
      </c>
      <c r="R1390" t="b">
        <f>FALSE()</f>
        <v>0</v>
      </c>
      <c r="S1390" t="b">
        <f>TRUE()</f>
        <v>1</v>
      </c>
      <c r="T1390">
        <v>1</v>
      </c>
      <c r="U1390">
        <v>0</v>
      </c>
      <c r="V1390">
        <v>1</v>
      </c>
    </row>
    <row r="1391" spans="1:22" ht="15" customHeight="1" x14ac:dyDescent="0.25">
      <c r="A1391">
        <v>1390</v>
      </c>
      <c r="B1391">
        <v>0</v>
      </c>
      <c r="C1391">
        <v>0</v>
      </c>
      <c r="D1391">
        <v>0</v>
      </c>
      <c r="E1391">
        <v>0</v>
      </c>
      <c r="F1391">
        <v>1</v>
      </c>
      <c r="G1391">
        <v>0</v>
      </c>
      <c r="H1391">
        <v>0.2</v>
      </c>
      <c r="I1391">
        <v>0.2</v>
      </c>
      <c r="J1391">
        <v>0</v>
      </c>
      <c r="K1391">
        <v>0</v>
      </c>
      <c r="L1391" t="s">
        <v>53</v>
      </c>
      <c r="M1391">
        <v>3</v>
      </c>
      <c r="N1391">
        <v>2</v>
      </c>
      <c r="O1391">
        <v>3</v>
      </c>
      <c r="P1391">
        <v>1</v>
      </c>
      <c r="Q1391" t="s">
        <v>51</v>
      </c>
      <c r="R1391" t="b">
        <f>TRUE()</f>
        <v>1</v>
      </c>
      <c r="S1391" t="b">
        <f t="shared" ref="S1391:S1398" si="137">FALSE()</f>
        <v>0</v>
      </c>
      <c r="T1391">
        <v>0</v>
      </c>
      <c r="U1391">
        <v>1</v>
      </c>
      <c r="V1391">
        <v>1</v>
      </c>
    </row>
    <row r="1392" spans="1:22" ht="15" customHeight="1" x14ac:dyDescent="0.25">
      <c r="A1392">
        <v>1391</v>
      </c>
      <c r="B1392">
        <v>0</v>
      </c>
      <c r="C1392">
        <v>0</v>
      </c>
      <c r="D1392">
        <v>0</v>
      </c>
      <c r="E1392">
        <v>0</v>
      </c>
      <c r="F1392">
        <v>1</v>
      </c>
      <c r="G1392">
        <v>0</v>
      </c>
      <c r="H1392">
        <v>0.2</v>
      </c>
      <c r="I1392">
        <v>0.2</v>
      </c>
      <c r="J1392">
        <v>0</v>
      </c>
      <c r="K1392">
        <v>0</v>
      </c>
      <c r="L1392" t="s">
        <v>53</v>
      </c>
      <c r="M1392">
        <v>2</v>
      </c>
      <c r="N1392">
        <v>2</v>
      </c>
      <c r="O1392">
        <v>1</v>
      </c>
      <c r="P1392">
        <v>1</v>
      </c>
      <c r="Q1392" t="s">
        <v>51</v>
      </c>
      <c r="R1392" t="b">
        <f>FALSE()</f>
        <v>0</v>
      </c>
      <c r="S1392" t="b">
        <f t="shared" si="137"/>
        <v>0</v>
      </c>
      <c r="T1392">
        <v>0</v>
      </c>
      <c r="U1392">
        <v>0</v>
      </c>
      <c r="V1392">
        <v>1</v>
      </c>
    </row>
    <row r="1393" spans="1:22" ht="15" customHeight="1" x14ac:dyDescent="0.25">
      <c r="A1393">
        <v>1392</v>
      </c>
      <c r="B1393">
        <v>0</v>
      </c>
      <c r="C1393">
        <v>0</v>
      </c>
      <c r="D1393">
        <v>0</v>
      </c>
      <c r="E1393">
        <v>0</v>
      </c>
      <c r="F1393">
        <v>59</v>
      </c>
      <c r="G1393">
        <v>1560.601163</v>
      </c>
      <c r="H1393">
        <v>5.1724140000000002E-3</v>
      </c>
      <c r="I1393">
        <v>1.0673235E-2</v>
      </c>
      <c r="J1393">
        <v>0</v>
      </c>
      <c r="K1393">
        <v>0</v>
      </c>
      <c r="L1393" t="s">
        <v>53</v>
      </c>
      <c r="M1393">
        <v>1</v>
      </c>
      <c r="N1393">
        <v>1</v>
      </c>
      <c r="O1393">
        <v>1</v>
      </c>
      <c r="P1393">
        <v>2</v>
      </c>
      <c r="Q1393" t="s">
        <v>51</v>
      </c>
      <c r="R1393" t="b">
        <f>FALSE()</f>
        <v>0</v>
      </c>
      <c r="S1393" t="b">
        <f t="shared" si="137"/>
        <v>0</v>
      </c>
      <c r="T1393">
        <v>0</v>
      </c>
      <c r="U1393">
        <v>0</v>
      </c>
      <c r="V1393">
        <v>1</v>
      </c>
    </row>
    <row r="1394" spans="1:22" ht="15" customHeight="1" x14ac:dyDescent="0.25">
      <c r="A1394">
        <v>1393</v>
      </c>
      <c r="B1394">
        <v>2</v>
      </c>
      <c r="C1394">
        <v>34</v>
      </c>
      <c r="D1394">
        <v>0</v>
      </c>
      <c r="E1394">
        <v>0</v>
      </c>
      <c r="F1394">
        <v>65</v>
      </c>
      <c r="G1394">
        <v>1451.2273620000001</v>
      </c>
      <c r="H1394">
        <v>3.0303029999999998E-3</v>
      </c>
      <c r="I1394">
        <v>8.4928959999999998E-3</v>
      </c>
      <c r="J1394">
        <v>0</v>
      </c>
      <c r="K1394">
        <v>0</v>
      </c>
      <c r="L1394" t="s">
        <v>53</v>
      </c>
      <c r="M1394">
        <v>2</v>
      </c>
      <c r="N1394">
        <v>2</v>
      </c>
      <c r="O1394">
        <v>1</v>
      </c>
      <c r="P1394">
        <v>1</v>
      </c>
      <c r="Q1394" t="s">
        <v>51</v>
      </c>
      <c r="R1394" t="b">
        <f>FALSE()</f>
        <v>0</v>
      </c>
      <c r="S1394" t="b">
        <f t="shared" si="137"/>
        <v>0</v>
      </c>
      <c r="T1394">
        <v>0</v>
      </c>
      <c r="U1394">
        <v>0</v>
      </c>
      <c r="V1394">
        <v>1</v>
      </c>
    </row>
    <row r="1395" spans="1:22" ht="15" customHeight="1" x14ac:dyDescent="0.25">
      <c r="A1395">
        <v>1394</v>
      </c>
      <c r="B1395">
        <v>4</v>
      </c>
      <c r="C1395">
        <v>67.071428569999995</v>
      </c>
      <c r="D1395">
        <v>0</v>
      </c>
      <c r="E1395">
        <v>0</v>
      </c>
      <c r="F1395">
        <v>21</v>
      </c>
      <c r="G1395">
        <v>2588.958333</v>
      </c>
      <c r="H1395">
        <v>0</v>
      </c>
      <c r="I1395">
        <v>1.1041667E-2</v>
      </c>
      <c r="J1395">
        <v>0</v>
      </c>
      <c r="K1395">
        <v>0</v>
      </c>
      <c r="L1395" t="s">
        <v>53</v>
      </c>
      <c r="M1395">
        <v>3</v>
      </c>
      <c r="N1395">
        <v>2</v>
      </c>
      <c r="O1395">
        <v>2</v>
      </c>
      <c r="P1395">
        <v>8</v>
      </c>
      <c r="Q1395" t="s">
        <v>52</v>
      </c>
      <c r="R1395" t="b">
        <f>TRUE()</f>
        <v>1</v>
      </c>
      <c r="S1395" t="b">
        <f t="shared" si="137"/>
        <v>0</v>
      </c>
      <c r="T1395">
        <v>0</v>
      </c>
      <c r="U1395">
        <v>1</v>
      </c>
      <c r="V1395">
        <v>0</v>
      </c>
    </row>
    <row r="1396" spans="1:22" ht="15" customHeight="1" x14ac:dyDescent="0.25">
      <c r="A1396">
        <v>1395</v>
      </c>
      <c r="B1396">
        <v>0</v>
      </c>
      <c r="C1396">
        <v>0</v>
      </c>
      <c r="D1396">
        <v>0</v>
      </c>
      <c r="E1396">
        <v>0</v>
      </c>
      <c r="F1396">
        <v>1</v>
      </c>
      <c r="G1396">
        <v>0</v>
      </c>
      <c r="H1396">
        <v>0.2</v>
      </c>
      <c r="I1396">
        <v>0.2</v>
      </c>
      <c r="J1396">
        <v>0</v>
      </c>
      <c r="K1396">
        <v>0</v>
      </c>
      <c r="L1396" t="s">
        <v>53</v>
      </c>
      <c r="M1396">
        <v>2</v>
      </c>
      <c r="N1396">
        <v>2</v>
      </c>
      <c r="O1396">
        <v>1</v>
      </c>
      <c r="P1396">
        <v>1</v>
      </c>
      <c r="Q1396" t="s">
        <v>51</v>
      </c>
      <c r="R1396" t="b">
        <f>FALSE()</f>
        <v>0</v>
      </c>
      <c r="S1396" t="b">
        <f t="shared" si="137"/>
        <v>0</v>
      </c>
      <c r="T1396">
        <v>0</v>
      </c>
      <c r="U1396">
        <v>0</v>
      </c>
      <c r="V1396">
        <v>1</v>
      </c>
    </row>
    <row r="1397" spans="1:22" ht="15" customHeight="1" x14ac:dyDescent="0.25">
      <c r="A1397">
        <v>1396</v>
      </c>
      <c r="B1397">
        <v>0</v>
      </c>
      <c r="C1397">
        <v>0</v>
      </c>
      <c r="D1397">
        <v>0</v>
      </c>
      <c r="E1397">
        <v>0</v>
      </c>
      <c r="F1397">
        <v>3</v>
      </c>
      <c r="G1397">
        <v>80</v>
      </c>
      <c r="H1397">
        <v>0</v>
      </c>
      <c r="I1397">
        <v>3.3333333E-2</v>
      </c>
      <c r="J1397">
        <v>0</v>
      </c>
      <c r="K1397">
        <v>0</v>
      </c>
      <c r="L1397" t="s">
        <v>53</v>
      </c>
      <c r="M1397">
        <v>3</v>
      </c>
      <c r="N1397">
        <v>2</v>
      </c>
      <c r="O1397">
        <v>1</v>
      </c>
      <c r="P1397">
        <v>10</v>
      </c>
      <c r="Q1397" t="s">
        <v>51</v>
      </c>
      <c r="R1397" t="b">
        <f>TRUE()</f>
        <v>1</v>
      </c>
      <c r="S1397" t="b">
        <f t="shared" si="137"/>
        <v>0</v>
      </c>
      <c r="T1397">
        <v>0</v>
      </c>
      <c r="U1397">
        <v>1</v>
      </c>
      <c r="V1397">
        <v>1</v>
      </c>
    </row>
    <row r="1398" spans="1:22" ht="15" customHeight="1" x14ac:dyDescent="0.25">
      <c r="A1398">
        <v>1397</v>
      </c>
      <c r="B1398">
        <v>0</v>
      </c>
      <c r="C1398">
        <v>0</v>
      </c>
      <c r="D1398">
        <v>0</v>
      </c>
      <c r="E1398">
        <v>0</v>
      </c>
      <c r="F1398">
        <v>1</v>
      </c>
      <c r="G1398">
        <v>0</v>
      </c>
      <c r="H1398">
        <v>0.2</v>
      </c>
      <c r="I1398">
        <v>0.2</v>
      </c>
      <c r="J1398">
        <v>0</v>
      </c>
      <c r="K1398">
        <v>0</v>
      </c>
      <c r="L1398" t="s">
        <v>53</v>
      </c>
      <c r="M1398">
        <v>2</v>
      </c>
      <c r="N1398">
        <v>2</v>
      </c>
      <c r="O1398">
        <v>9</v>
      </c>
      <c r="P1398">
        <v>2</v>
      </c>
      <c r="Q1398" t="s">
        <v>52</v>
      </c>
      <c r="R1398" t="b">
        <f>TRUE()</f>
        <v>1</v>
      </c>
      <c r="S1398" t="b">
        <f t="shared" si="137"/>
        <v>0</v>
      </c>
      <c r="T1398">
        <v>0</v>
      </c>
      <c r="U1398">
        <v>1</v>
      </c>
      <c r="V1398">
        <v>0</v>
      </c>
    </row>
    <row r="1399" spans="1:22" ht="15" customHeight="1" x14ac:dyDescent="0.25">
      <c r="A1399">
        <v>1398</v>
      </c>
      <c r="B1399">
        <v>8</v>
      </c>
      <c r="C1399">
        <v>87.5</v>
      </c>
      <c r="D1399">
        <v>0</v>
      </c>
      <c r="E1399">
        <v>0</v>
      </c>
      <c r="F1399">
        <v>31</v>
      </c>
      <c r="G1399">
        <v>496.58333329999999</v>
      </c>
      <c r="H1399">
        <v>5.4054050000000003E-3</v>
      </c>
      <c r="I1399">
        <v>1.2612613E-2</v>
      </c>
      <c r="J1399">
        <v>3.8894594589999998</v>
      </c>
      <c r="K1399">
        <v>0</v>
      </c>
      <c r="L1399" t="s">
        <v>53</v>
      </c>
      <c r="M1399">
        <v>2</v>
      </c>
      <c r="N1399">
        <v>2</v>
      </c>
      <c r="O1399">
        <v>7</v>
      </c>
      <c r="P1399">
        <v>2</v>
      </c>
      <c r="Q1399" t="s">
        <v>51</v>
      </c>
      <c r="R1399" t="b">
        <f>FALSE()</f>
        <v>0</v>
      </c>
      <c r="S1399" t="b">
        <f>TRUE()</f>
        <v>1</v>
      </c>
      <c r="T1399">
        <v>1</v>
      </c>
      <c r="U1399">
        <v>0</v>
      </c>
      <c r="V1399">
        <v>1</v>
      </c>
    </row>
    <row r="1400" spans="1:22" ht="15" customHeight="1" x14ac:dyDescent="0.25">
      <c r="A1400">
        <v>1399</v>
      </c>
      <c r="B1400">
        <v>1</v>
      </c>
      <c r="C1400">
        <v>22</v>
      </c>
      <c r="D1400">
        <v>0</v>
      </c>
      <c r="E1400">
        <v>0</v>
      </c>
      <c r="F1400">
        <v>21</v>
      </c>
      <c r="G1400">
        <v>678.27380949999997</v>
      </c>
      <c r="H1400">
        <v>0</v>
      </c>
      <c r="I1400">
        <v>1.2878788E-2</v>
      </c>
      <c r="J1400">
        <v>0</v>
      </c>
      <c r="K1400">
        <v>0</v>
      </c>
      <c r="L1400" t="s">
        <v>53</v>
      </c>
      <c r="M1400">
        <v>3</v>
      </c>
      <c r="N1400">
        <v>2</v>
      </c>
      <c r="O1400">
        <v>1</v>
      </c>
      <c r="P1400">
        <v>2</v>
      </c>
      <c r="Q1400" t="s">
        <v>52</v>
      </c>
      <c r="R1400" t="b">
        <f>FALSE()</f>
        <v>0</v>
      </c>
      <c r="S1400" t="b">
        <f t="shared" ref="S1400:S1414" si="138">FALSE()</f>
        <v>0</v>
      </c>
      <c r="T1400">
        <v>0</v>
      </c>
      <c r="U1400">
        <v>0</v>
      </c>
      <c r="V1400">
        <v>0</v>
      </c>
    </row>
    <row r="1401" spans="1:22" ht="15" customHeight="1" x14ac:dyDescent="0.25">
      <c r="A1401">
        <v>1400</v>
      </c>
      <c r="B1401">
        <v>0</v>
      </c>
      <c r="C1401">
        <v>0</v>
      </c>
      <c r="D1401">
        <v>0</v>
      </c>
      <c r="E1401">
        <v>0</v>
      </c>
      <c r="F1401">
        <v>4</v>
      </c>
      <c r="G1401">
        <v>55</v>
      </c>
      <c r="H1401">
        <v>0</v>
      </c>
      <c r="I1401">
        <v>0.05</v>
      </c>
      <c r="J1401">
        <v>0</v>
      </c>
      <c r="K1401">
        <v>0</v>
      </c>
      <c r="L1401" t="s">
        <v>53</v>
      </c>
      <c r="M1401">
        <v>2</v>
      </c>
      <c r="N1401">
        <v>2</v>
      </c>
      <c r="O1401">
        <v>1</v>
      </c>
      <c r="P1401">
        <v>1</v>
      </c>
      <c r="Q1401" t="s">
        <v>51</v>
      </c>
      <c r="R1401" t="b">
        <f>FALSE()</f>
        <v>0</v>
      </c>
      <c r="S1401" t="b">
        <f t="shared" si="138"/>
        <v>0</v>
      </c>
      <c r="T1401">
        <v>0</v>
      </c>
      <c r="U1401">
        <v>0</v>
      </c>
      <c r="V1401">
        <v>1</v>
      </c>
    </row>
    <row r="1402" spans="1:22" ht="15" customHeight="1" x14ac:dyDescent="0.25">
      <c r="A1402">
        <v>1401</v>
      </c>
      <c r="B1402">
        <v>0</v>
      </c>
      <c r="C1402">
        <v>0</v>
      </c>
      <c r="D1402">
        <v>0</v>
      </c>
      <c r="E1402">
        <v>0</v>
      </c>
      <c r="F1402">
        <v>4</v>
      </c>
      <c r="G1402">
        <v>34</v>
      </c>
      <c r="H1402">
        <v>0.1</v>
      </c>
      <c r="I1402">
        <v>0.15</v>
      </c>
      <c r="J1402">
        <v>0</v>
      </c>
      <c r="K1402">
        <v>0</v>
      </c>
      <c r="L1402" t="s">
        <v>53</v>
      </c>
      <c r="M1402">
        <v>3</v>
      </c>
      <c r="N1402">
        <v>2</v>
      </c>
      <c r="O1402">
        <v>6</v>
      </c>
      <c r="P1402">
        <v>1</v>
      </c>
      <c r="Q1402" t="s">
        <v>51</v>
      </c>
      <c r="R1402" t="b">
        <f>FALSE()</f>
        <v>0</v>
      </c>
      <c r="S1402" t="b">
        <f t="shared" si="138"/>
        <v>0</v>
      </c>
      <c r="T1402">
        <v>0</v>
      </c>
      <c r="U1402">
        <v>0</v>
      </c>
      <c r="V1402">
        <v>1</v>
      </c>
    </row>
    <row r="1403" spans="1:22" ht="15" customHeight="1" x14ac:dyDescent="0.25">
      <c r="A1403">
        <v>1402</v>
      </c>
      <c r="B1403">
        <v>1</v>
      </c>
      <c r="C1403">
        <v>17.5</v>
      </c>
      <c r="D1403">
        <v>0</v>
      </c>
      <c r="E1403">
        <v>0</v>
      </c>
      <c r="F1403">
        <v>8</v>
      </c>
      <c r="G1403">
        <v>163</v>
      </c>
      <c r="H1403">
        <v>0</v>
      </c>
      <c r="I1403">
        <v>1.1111111E-2</v>
      </c>
      <c r="J1403">
        <v>0</v>
      </c>
      <c r="K1403">
        <v>0</v>
      </c>
      <c r="L1403" t="s">
        <v>53</v>
      </c>
      <c r="M1403">
        <v>3</v>
      </c>
      <c r="N1403">
        <v>2</v>
      </c>
      <c r="O1403">
        <v>1</v>
      </c>
      <c r="P1403">
        <v>2</v>
      </c>
      <c r="Q1403" t="s">
        <v>52</v>
      </c>
      <c r="R1403" t="b">
        <f>TRUE()</f>
        <v>1</v>
      </c>
      <c r="S1403" t="b">
        <f t="shared" si="138"/>
        <v>0</v>
      </c>
      <c r="T1403">
        <v>0</v>
      </c>
      <c r="U1403">
        <v>1</v>
      </c>
      <c r="V1403">
        <v>0</v>
      </c>
    </row>
    <row r="1404" spans="1:22" ht="15" customHeight="1" x14ac:dyDescent="0.25">
      <c r="A1404">
        <v>1403</v>
      </c>
      <c r="B1404">
        <v>0</v>
      </c>
      <c r="C1404">
        <v>0</v>
      </c>
      <c r="D1404">
        <v>0</v>
      </c>
      <c r="E1404">
        <v>0</v>
      </c>
      <c r="F1404">
        <v>7</v>
      </c>
      <c r="G1404">
        <v>286.5</v>
      </c>
      <c r="H1404">
        <v>0</v>
      </c>
      <c r="I1404">
        <v>4.2857143E-2</v>
      </c>
      <c r="J1404">
        <v>0</v>
      </c>
      <c r="K1404">
        <v>0</v>
      </c>
      <c r="L1404" t="s">
        <v>53</v>
      </c>
      <c r="M1404">
        <v>3</v>
      </c>
      <c r="N1404">
        <v>3</v>
      </c>
      <c r="O1404">
        <v>3</v>
      </c>
      <c r="P1404">
        <v>1</v>
      </c>
      <c r="Q1404" t="s">
        <v>51</v>
      </c>
      <c r="R1404" t="b">
        <f>FALSE()</f>
        <v>0</v>
      </c>
      <c r="S1404" t="b">
        <f t="shared" si="138"/>
        <v>0</v>
      </c>
      <c r="T1404">
        <v>0</v>
      </c>
      <c r="U1404">
        <v>0</v>
      </c>
      <c r="V1404">
        <v>1</v>
      </c>
    </row>
    <row r="1405" spans="1:22" ht="15" customHeight="1" x14ac:dyDescent="0.25">
      <c r="A1405">
        <v>1404</v>
      </c>
      <c r="B1405">
        <v>0</v>
      </c>
      <c r="C1405">
        <v>0</v>
      </c>
      <c r="D1405">
        <v>0</v>
      </c>
      <c r="E1405">
        <v>0</v>
      </c>
      <c r="F1405">
        <v>20</v>
      </c>
      <c r="G1405">
        <v>1395.258333</v>
      </c>
      <c r="H1405">
        <v>0</v>
      </c>
      <c r="I1405">
        <v>1.1111111E-2</v>
      </c>
      <c r="J1405">
        <v>0</v>
      </c>
      <c r="K1405">
        <v>0</v>
      </c>
      <c r="L1405" t="s">
        <v>53</v>
      </c>
      <c r="M1405">
        <v>1</v>
      </c>
      <c r="N1405">
        <v>1</v>
      </c>
      <c r="O1405">
        <v>1</v>
      </c>
      <c r="P1405">
        <v>9</v>
      </c>
      <c r="Q1405" t="s">
        <v>52</v>
      </c>
      <c r="R1405" t="b">
        <f>TRUE()</f>
        <v>1</v>
      </c>
      <c r="S1405" t="b">
        <f t="shared" si="138"/>
        <v>0</v>
      </c>
      <c r="T1405">
        <v>0</v>
      </c>
      <c r="U1405">
        <v>1</v>
      </c>
      <c r="V1405">
        <v>0</v>
      </c>
    </row>
    <row r="1406" spans="1:22" ht="15" customHeight="1" x14ac:dyDescent="0.25">
      <c r="A1406">
        <v>1405</v>
      </c>
      <c r="B1406">
        <v>1</v>
      </c>
      <c r="C1406">
        <v>14</v>
      </c>
      <c r="D1406">
        <v>0</v>
      </c>
      <c r="E1406">
        <v>0</v>
      </c>
      <c r="F1406">
        <v>10</v>
      </c>
      <c r="G1406">
        <v>90</v>
      </c>
      <c r="H1406">
        <v>0</v>
      </c>
      <c r="I1406">
        <v>1.8181817999999999E-2</v>
      </c>
      <c r="J1406">
        <v>0</v>
      </c>
      <c r="K1406">
        <v>0</v>
      </c>
      <c r="L1406" t="s">
        <v>53</v>
      </c>
      <c r="M1406">
        <v>2</v>
      </c>
      <c r="N1406">
        <v>2</v>
      </c>
      <c r="O1406">
        <v>2</v>
      </c>
      <c r="P1406">
        <v>10</v>
      </c>
      <c r="Q1406" t="s">
        <v>52</v>
      </c>
      <c r="R1406" t="b">
        <f>FALSE()</f>
        <v>0</v>
      </c>
      <c r="S1406" t="b">
        <f t="shared" si="138"/>
        <v>0</v>
      </c>
      <c r="T1406">
        <v>0</v>
      </c>
      <c r="U1406">
        <v>0</v>
      </c>
      <c r="V1406">
        <v>0</v>
      </c>
    </row>
    <row r="1407" spans="1:22" ht="15" customHeight="1" x14ac:dyDescent="0.25">
      <c r="A1407">
        <v>1406</v>
      </c>
      <c r="B1407">
        <v>5</v>
      </c>
      <c r="C1407">
        <v>69.333333330000002</v>
      </c>
      <c r="D1407">
        <v>1</v>
      </c>
      <c r="E1407">
        <v>0</v>
      </c>
      <c r="F1407">
        <v>5</v>
      </c>
      <c r="G1407">
        <v>142</v>
      </c>
      <c r="H1407">
        <v>0</v>
      </c>
      <c r="I1407">
        <v>2.2222222E-2</v>
      </c>
      <c r="J1407">
        <v>0</v>
      </c>
      <c r="K1407">
        <v>0</v>
      </c>
      <c r="L1407" t="s">
        <v>53</v>
      </c>
      <c r="M1407">
        <v>2</v>
      </c>
      <c r="N1407">
        <v>2</v>
      </c>
      <c r="O1407">
        <v>3</v>
      </c>
      <c r="P1407">
        <v>2</v>
      </c>
      <c r="Q1407" t="s">
        <v>52</v>
      </c>
      <c r="R1407" t="b">
        <f>FALSE()</f>
        <v>0</v>
      </c>
      <c r="S1407" t="b">
        <f t="shared" si="138"/>
        <v>0</v>
      </c>
      <c r="T1407">
        <v>0</v>
      </c>
      <c r="U1407">
        <v>0</v>
      </c>
      <c r="V1407">
        <v>0</v>
      </c>
    </row>
    <row r="1408" spans="1:22" ht="15" customHeight="1" x14ac:dyDescent="0.25">
      <c r="A1408">
        <v>1407</v>
      </c>
      <c r="B1408">
        <v>2</v>
      </c>
      <c r="C1408">
        <v>148</v>
      </c>
      <c r="D1408">
        <v>0</v>
      </c>
      <c r="E1408">
        <v>0</v>
      </c>
      <c r="F1408">
        <v>9</v>
      </c>
      <c r="G1408">
        <v>416.66666670000001</v>
      </c>
      <c r="H1408">
        <v>0</v>
      </c>
      <c r="I1408">
        <v>4.5454550000000003E-3</v>
      </c>
      <c r="J1408">
        <v>0</v>
      </c>
      <c r="K1408">
        <v>0</v>
      </c>
      <c r="L1408" t="s">
        <v>53</v>
      </c>
      <c r="M1408">
        <v>3</v>
      </c>
      <c r="N1408">
        <v>2</v>
      </c>
      <c r="O1408">
        <v>6</v>
      </c>
      <c r="P1408">
        <v>2</v>
      </c>
      <c r="Q1408" t="s">
        <v>52</v>
      </c>
      <c r="R1408" t="b">
        <f>TRUE()</f>
        <v>1</v>
      </c>
      <c r="S1408" t="b">
        <f t="shared" si="138"/>
        <v>0</v>
      </c>
      <c r="T1408">
        <v>0</v>
      </c>
      <c r="U1408">
        <v>1</v>
      </c>
      <c r="V1408">
        <v>0</v>
      </c>
    </row>
    <row r="1409" spans="1:22" ht="15" customHeight="1" x14ac:dyDescent="0.25">
      <c r="A1409">
        <v>1408</v>
      </c>
      <c r="B1409">
        <v>1</v>
      </c>
      <c r="C1409">
        <v>85</v>
      </c>
      <c r="D1409">
        <v>4</v>
      </c>
      <c r="E1409">
        <v>208.5</v>
      </c>
      <c r="F1409">
        <v>12</v>
      </c>
      <c r="G1409">
        <v>413.8</v>
      </c>
      <c r="H1409">
        <v>0</v>
      </c>
      <c r="I1409">
        <v>3.9215689999999997E-3</v>
      </c>
      <c r="J1409">
        <v>0</v>
      </c>
      <c r="K1409">
        <v>0</v>
      </c>
      <c r="L1409" t="s">
        <v>53</v>
      </c>
      <c r="M1409">
        <v>1</v>
      </c>
      <c r="N1409">
        <v>1</v>
      </c>
      <c r="O1409">
        <v>1</v>
      </c>
      <c r="P1409">
        <v>2</v>
      </c>
      <c r="Q1409" t="s">
        <v>51</v>
      </c>
      <c r="R1409" t="b">
        <f>FALSE()</f>
        <v>0</v>
      </c>
      <c r="S1409" t="b">
        <f t="shared" si="138"/>
        <v>0</v>
      </c>
      <c r="T1409">
        <v>0</v>
      </c>
      <c r="U1409">
        <v>0</v>
      </c>
      <c r="V1409">
        <v>1</v>
      </c>
    </row>
    <row r="1410" spans="1:22" ht="15" customHeight="1" x14ac:dyDescent="0.25">
      <c r="A1410">
        <v>1409</v>
      </c>
      <c r="B1410">
        <v>0</v>
      </c>
      <c r="C1410">
        <v>0</v>
      </c>
      <c r="D1410">
        <v>0</v>
      </c>
      <c r="E1410">
        <v>0</v>
      </c>
      <c r="F1410">
        <v>2</v>
      </c>
      <c r="G1410">
        <v>403</v>
      </c>
      <c r="H1410">
        <v>0.1</v>
      </c>
      <c r="I1410">
        <v>0.15</v>
      </c>
      <c r="J1410">
        <v>0</v>
      </c>
      <c r="K1410">
        <v>0</v>
      </c>
      <c r="L1410" t="s">
        <v>53</v>
      </c>
      <c r="M1410">
        <v>2</v>
      </c>
      <c r="N1410">
        <v>10</v>
      </c>
      <c r="O1410">
        <v>3</v>
      </c>
      <c r="P1410">
        <v>3</v>
      </c>
      <c r="Q1410" t="s">
        <v>51</v>
      </c>
      <c r="R1410" t="b">
        <f>FALSE()</f>
        <v>0</v>
      </c>
      <c r="S1410" t="b">
        <f t="shared" si="138"/>
        <v>0</v>
      </c>
      <c r="T1410">
        <v>0</v>
      </c>
      <c r="U1410">
        <v>0</v>
      </c>
      <c r="V1410">
        <v>1</v>
      </c>
    </row>
    <row r="1411" spans="1:22" ht="15" customHeight="1" x14ac:dyDescent="0.25">
      <c r="A1411">
        <v>1410</v>
      </c>
      <c r="B1411">
        <v>0</v>
      </c>
      <c r="C1411">
        <v>0</v>
      </c>
      <c r="D1411">
        <v>0</v>
      </c>
      <c r="E1411">
        <v>0</v>
      </c>
      <c r="F1411">
        <v>6</v>
      </c>
      <c r="G1411">
        <v>106</v>
      </c>
      <c r="H1411">
        <v>0.1</v>
      </c>
      <c r="I1411">
        <v>0.116666667</v>
      </c>
      <c r="J1411">
        <v>0</v>
      </c>
      <c r="K1411">
        <v>0</v>
      </c>
      <c r="L1411" t="s">
        <v>53</v>
      </c>
      <c r="M1411">
        <v>3</v>
      </c>
      <c r="N1411">
        <v>2</v>
      </c>
      <c r="O1411">
        <v>1</v>
      </c>
      <c r="P1411">
        <v>1</v>
      </c>
      <c r="Q1411" t="s">
        <v>51</v>
      </c>
      <c r="R1411" t="b">
        <f>TRUE()</f>
        <v>1</v>
      </c>
      <c r="S1411" t="b">
        <f t="shared" si="138"/>
        <v>0</v>
      </c>
      <c r="T1411">
        <v>0</v>
      </c>
      <c r="U1411">
        <v>1</v>
      </c>
      <c r="V1411">
        <v>1</v>
      </c>
    </row>
    <row r="1412" spans="1:22" ht="15" customHeight="1" x14ac:dyDescent="0.25">
      <c r="A1412">
        <v>1411</v>
      </c>
      <c r="B1412">
        <v>4</v>
      </c>
      <c r="C1412">
        <v>103</v>
      </c>
      <c r="D1412">
        <v>1</v>
      </c>
      <c r="E1412">
        <v>41</v>
      </c>
      <c r="F1412">
        <v>16</v>
      </c>
      <c r="G1412">
        <v>515</v>
      </c>
      <c r="H1412">
        <v>0</v>
      </c>
      <c r="I1412">
        <v>1.0526316000000001E-2</v>
      </c>
      <c r="J1412">
        <v>0</v>
      </c>
      <c r="K1412">
        <v>0</v>
      </c>
      <c r="L1412" t="s">
        <v>53</v>
      </c>
      <c r="M1412">
        <v>3</v>
      </c>
      <c r="N1412">
        <v>2</v>
      </c>
      <c r="O1412">
        <v>3</v>
      </c>
      <c r="P1412">
        <v>6</v>
      </c>
      <c r="Q1412" t="s">
        <v>51</v>
      </c>
      <c r="R1412" t="b">
        <f>TRUE()</f>
        <v>1</v>
      </c>
      <c r="S1412" t="b">
        <f t="shared" si="138"/>
        <v>0</v>
      </c>
      <c r="T1412">
        <v>0</v>
      </c>
      <c r="U1412">
        <v>1</v>
      </c>
      <c r="V1412">
        <v>1</v>
      </c>
    </row>
    <row r="1413" spans="1:22" ht="15" customHeight="1" x14ac:dyDescent="0.25">
      <c r="A1413">
        <v>1412</v>
      </c>
      <c r="B1413">
        <v>0</v>
      </c>
      <c r="C1413">
        <v>0</v>
      </c>
      <c r="D1413">
        <v>0</v>
      </c>
      <c r="E1413">
        <v>0</v>
      </c>
      <c r="F1413">
        <v>26</v>
      </c>
      <c r="G1413">
        <v>392</v>
      </c>
      <c r="H1413">
        <v>7.6923080000000001E-3</v>
      </c>
      <c r="I1413">
        <v>3.0128205000000002E-2</v>
      </c>
      <c r="J1413">
        <v>0</v>
      </c>
      <c r="K1413">
        <v>0</v>
      </c>
      <c r="L1413" t="s">
        <v>53</v>
      </c>
      <c r="M1413">
        <v>2</v>
      </c>
      <c r="N1413">
        <v>2</v>
      </c>
      <c r="O1413">
        <v>4</v>
      </c>
      <c r="P1413">
        <v>1</v>
      </c>
      <c r="Q1413" t="s">
        <v>51</v>
      </c>
      <c r="R1413" t="b">
        <f t="shared" ref="R1413:R1426" si="139">FALSE()</f>
        <v>0</v>
      </c>
      <c r="S1413" t="b">
        <f t="shared" si="138"/>
        <v>0</v>
      </c>
      <c r="T1413">
        <v>0</v>
      </c>
      <c r="U1413">
        <v>0</v>
      </c>
      <c r="V1413">
        <v>1</v>
      </c>
    </row>
    <row r="1414" spans="1:22" ht="15" customHeight="1" x14ac:dyDescent="0.25">
      <c r="A1414">
        <v>1413</v>
      </c>
      <c r="B1414">
        <v>0</v>
      </c>
      <c r="C1414">
        <v>0</v>
      </c>
      <c r="D1414">
        <v>0</v>
      </c>
      <c r="E1414">
        <v>0</v>
      </c>
      <c r="F1414">
        <v>1</v>
      </c>
      <c r="G1414">
        <v>0</v>
      </c>
      <c r="H1414">
        <v>0.2</v>
      </c>
      <c r="I1414">
        <v>0.2</v>
      </c>
      <c r="J1414">
        <v>0</v>
      </c>
      <c r="K1414">
        <v>0</v>
      </c>
      <c r="L1414" t="s">
        <v>53</v>
      </c>
      <c r="M1414">
        <v>2</v>
      </c>
      <c r="N1414">
        <v>4</v>
      </c>
      <c r="O1414">
        <v>3</v>
      </c>
      <c r="P1414">
        <v>1</v>
      </c>
      <c r="Q1414" t="s">
        <v>51</v>
      </c>
      <c r="R1414" t="b">
        <f t="shared" si="139"/>
        <v>0</v>
      </c>
      <c r="S1414" t="b">
        <f t="shared" si="138"/>
        <v>0</v>
      </c>
      <c r="T1414">
        <v>0</v>
      </c>
      <c r="U1414">
        <v>0</v>
      </c>
      <c r="V1414">
        <v>1</v>
      </c>
    </row>
    <row r="1415" spans="1:22" ht="15" customHeight="1" x14ac:dyDescent="0.25">
      <c r="A1415">
        <v>1414</v>
      </c>
      <c r="B1415">
        <v>2</v>
      </c>
      <c r="C1415">
        <v>33</v>
      </c>
      <c r="D1415">
        <v>0</v>
      </c>
      <c r="E1415">
        <v>0</v>
      </c>
      <c r="F1415">
        <v>25</v>
      </c>
      <c r="G1415">
        <v>1720</v>
      </c>
      <c r="H1415">
        <v>0</v>
      </c>
      <c r="I1415">
        <v>7.6923080000000001E-3</v>
      </c>
      <c r="J1415">
        <v>60.290184480000001</v>
      </c>
      <c r="K1415">
        <v>0</v>
      </c>
      <c r="L1415" t="s">
        <v>53</v>
      </c>
      <c r="M1415">
        <v>2</v>
      </c>
      <c r="N1415">
        <v>5</v>
      </c>
      <c r="O1415">
        <v>3</v>
      </c>
      <c r="P1415">
        <v>1</v>
      </c>
      <c r="Q1415" t="s">
        <v>51</v>
      </c>
      <c r="R1415" t="b">
        <f t="shared" si="139"/>
        <v>0</v>
      </c>
      <c r="S1415" t="b">
        <f>TRUE()</f>
        <v>1</v>
      </c>
      <c r="T1415">
        <v>1</v>
      </c>
      <c r="U1415">
        <v>0</v>
      </c>
      <c r="V1415">
        <v>1</v>
      </c>
    </row>
    <row r="1416" spans="1:22" ht="15" customHeight="1" x14ac:dyDescent="0.25">
      <c r="A1416">
        <v>1415</v>
      </c>
      <c r="B1416">
        <v>1</v>
      </c>
      <c r="C1416">
        <v>69.5</v>
      </c>
      <c r="D1416">
        <v>0</v>
      </c>
      <c r="E1416">
        <v>0</v>
      </c>
      <c r="F1416">
        <v>8</v>
      </c>
      <c r="G1416">
        <v>226.5</v>
      </c>
      <c r="H1416">
        <v>0</v>
      </c>
      <c r="I1416">
        <v>1.2500000000000001E-2</v>
      </c>
      <c r="J1416">
        <v>0</v>
      </c>
      <c r="K1416">
        <v>0</v>
      </c>
      <c r="L1416" t="s">
        <v>53</v>
      </c>
      <c r="M1416">
        <v>3</v>
      </c>
      <c r="N1416">
        <v>2</v>
      </c>
      <c r="O1416">
        <v>1</v>
      </c>
      <c r="P1416">
        <v>13</v>
      </c>
      <c r="Q1416" t="s">
        <v>51</v>
      </c>
      <c r="R1416" t="b">
        <f t="shared" si="139"/>
        <v>0</v>
      </c>
      <c r="S1416" t="b">
        <f t="shared" ref="S1416:S1424" si="140">FALSE()</f>
        <v>0</v>
      </c>
      <c r="T1416">
        <v>0</v>
      </c>
      <c r="U1416">
        <v>0</v>
      </c>
      <c r="V1416">
        <v>1</v>
      </c>
    </row>
    <row r="1417" spans="1:22" ht="15" customHeight="1" x14ac:dyDescent="0.25">
      <c r="A1417">
        <v>1416</v>
      </c>
      <c r="B1417">
        <v>0</v>
      </c>
      <c r="C1417">
        <v>0</v>
      </c>
      <c r="D1417">
        <v>0</v>
      </c>
      <c r="E1417">
        <v>0</v>
      </c>
      <c r="F1417">
        <v>10</v>
      </c>
      <c r="G1417">
        <v>130.16666670000001</v>
      </c>
      <c r="H1417">
        <v>5.5555555999999999E-2</v>
      </c>
      <c r="I1417">
        <v>8.3333332999999996E-2</v>
      </c>
      <c r="J1417">
        <v>26.661333330000001</v>
      </c>
      <c r="K1417">
        <v>0</v>
      </c>
      <c r="L1417" t="s">
        <v>53</v>
      </c>
      <c r="M1417">
        <v>3</v>
      </c>
      <c r="N1417">
        <v>2</v>
      </c>
      <c r="O1417">
        <v>1</v>
      </c>
      <c r="P1417">
        <v>8</v>
      </c>
      <c r="Q1417" t="s">
        <v>51</v>
      </c>
      <c r="R1417" t="b">
        <f t="shared" si="139"/>
        <v>0</v>
      </c>
      <c r="S1417" t="b">
        <f t="shared" si="140"/>
        <v>0</v>
      </c>
      <c r="T1417">
        <v>0</v>
      </c>
      <c r="U1417">
        <v>0</v>
      </c>
      <c r="V1417">
        <v>1</v>
      </c>
    </row>
    <row r="1418" spans="1:22" ht="15" customHeight="1" x14ac:dyDescent="0.25">
      <c r="A1418">
        <v>1417</v>
      </c>
      <c r="B1418">
        <v>7</v>
      </c>
      <c r="C1418">
        <v>77.5</v>
      </c>
      <c r="D1418">
        <v>0</v>
      </c>
      <c r="E1418">
        <v>0</v>
      </c>
      <c r="F1418">
        <v>14</v>
      </c>
      <c r="G1418">
        <v>192.93333329999999</v>
      </c>
      <c r="H1418">
        <v>0</v>
      </c>
      <c r="I1418">
        <v>1.3333332999999999E-2</v>
      </c>
      <c r="J1418">
        <v>0</v>
      </c>
      <c r="K1418">
        <v>0</v>
      </c>
      <c r="L1418" t="s">
        <v>53</v>
      </c>
      <c r="M1418">
        <v>2</v>
      </c>
      <c r="N1418">
        <v>2</v>
      </c>
      <c r="O1418">
        <v>1</v>
      </c>
      <c r="P1418">
        <v>1</v>
      </c>
      <c r="Q1418" t="s">
        <v>51</v>
      </c>
      <c r="R1418" t="b">
        <f t="shared" si="139"/>
        <v>0</v>
      </c>
      <c r="S1418" t="b">
        <f t="shared" si="140"/>
        <v>0</v>
      </c>
      <c r="T1418">
        <v>0</v>
      </c>
      <c r="U1418">
        <v>0</v>
      </c>
      <c r="V1418">
        <v>1</v>
      </c>
    </row>
    <row r="1419" spans="1:22" ht="15" customHeight="1" x14ac:dyDescent="0.25">
      <c r="A1419">
        <v>1418</v>
      </c>
      <c r="B1419">
        <v>4</v>
      </c>
      <c r="C1419">
        <v>171</v>
      </c>
      <c r="D1419">
        <v>0</v>
      </c>
      <c r="E1419">
        <v>0</v>
      </c>
      <c r="F1419">
        <v>20</v>
      </c>
      <c r="G1419">
        <v>745.33333330000005</v>
      </c>
      <c r="H1419">
        <v>9.5238100000000006E-3</v>
      </c>
      <c r="I1419">
        <v>2.8571428999999999E-2</v>
      </c>
      <c r="J1419">
        <v>0</v>
      </c>
      <c r="K1419">
        <v>0</v>
      </c>
      <c r="L1419" t="s">
        <v>53</v>
      </c>
      <c r="M1419">
        <v>2</v>
      </c>
      <c r="N1419">
        <v>2</v>
      </c>
      <c r="O1419">
        <v>1</v>
      </c>
      <c r="P1419">
        <v>10</v>
      </c>
      <c r="Q1419" t="s">
        <v>51</v>
      </c>
      <c r="R1419" t="b">
        <f t="shared" si="139"/>
        <v>0</v>
      </c>
      <c r="S1419" t="b">
        <f t="shared" si="140"/>
        <v>0</v>
      </c>
      <c r="T1419">
        <v>0</v>
      </c>
      <c r="U1419">
        <v>0</v>
      </c>
      <c r="V1419">
        <v>1</v>
      </c>
    </row>
    <row r="1420" spans="1:22" ht="15" customHeight="1" x14ac:dyDescent="0.25">
      <c r="A1420">
        <v>1419</v>
      </c>
      <c r="B1420">
        <v>2</v>
      </c>
      <c r="C1420">
        <v>94</v>
      </c>
      <c r="D1420">
        <v>0</v>
      </c>
      <c r="E1420">
        <v>0</v>
      </c>
      <c r="F1420">
        <v>5</v>
      </c>
      <c r="G1420">
        <v>97</v>
      </c>
      <c r="H1420">
        <v>0</v>
      </c>
      <c r="I1420">
        <v>3.3333333E-2</v>
      </c>
      <c r="J1420">
        <v>0</v>
      </c>
      <c r="K1420">
        <v>0</v>
      </c>
      <c r="L1420" t="s">
        <v>53</v>
      </c>
      <c r="M1420">
        <v>3</v>
      </c>
      <c r="N1420">
        <v>3</v>
      </c>
      <c r="O1420">
        <v>1</v>
      </c>
      <c r="P1420">
        <v>10</v>
      </c>
      <c r="Q1420" t="s">
        <v>51</v>
      </c>
      <c r="R1420" t="b">
        <f t="shared" si="139"/>
        <v>0</v>
      </c>
      <c r="S1420" t="b">
        <f t="shared" si="140"/>
        <v>0</v>
      </c>
      <c r="T1420">
        <v>0</v>
      </c>
      <c r="U1420">
        <v>0</v>
      </c>
      <c r="V1420">
        <v>1</v>
      </c>
    </row>
    <row r="1421" spans="1:22" ht="15" customHeight="1" x14ac:dyDescent="0.25">
      <c r="A1421">
        <v>1420</v>
      </c>
      <c r="B1421">
        <v>0</v>
      </c>
      <c r="C1421">
        <v>0</v>
      </c>
      <c r="D1421">
        <v>0</v>
      </c>
      <c r="E1421">
        <v>0</v>
      </c>
      <c r="F1421">
        <v>4</v>
      </c>
      <c r="G1421">
        <v>233</v>
      </c>
      <c r="H1421">
        <v>0.05</v>
      </c>
      <c r="I1421">
        <v>7.4999999999999997E-2</v>
      </c>
      <c r="J1421">
        <v>0</v>
      </c>
      <c r="K1421">
        <v>0</v>
      </c>
      <c r="L1421" t="s">
        <v>53</v>
      </c>
      <c r="M1421">
        <v>2</v>
      </c>
      <c r="N1421">
        <v>4</v>
      </c>
      <c r="O1421">
        <v>2</v>
      </c>
      <c r="P1421">
        <v>1</v>
      </c>
      <c r="Q1421" t="s">
        <v>51</v>
      </c>
      <c r="R1421" t="b">
        <f t="shared" si="139"/>
        <v>0</v>
      </c>
      <c r="S1421" t="b">
        <f t="shared" si="140"/>
        <v>0</v>
      </c>
      <c r="T1421">
        <v>0</v>
      </c>
      <c r="U1421">
        <v>0</v>
      </c>
      <c r="V1421">
        <v>1</v>
      </c>
    </row>
    <row r="1422" spans="1:22" ht="15" customHeight="1" x14ac:dyDescent="0.25">
      <c r="A1422">
        <v>1421</v>
      </c>
      <c r="B1422">
        <v>7</v>
      </c>
      <c r="C1422">
        <v>64.142857140000004</v>
      </c>
      <c r="D1422">
        <v>1</v>
      </c>
      <c r="E1422">
        <v>0</v>
      </c>
      <c r="F1422">
        <v>20</v>
      </c>
      <c r="G1422">
        <v>1409.809524</v>
      </c>
      <c r="H1422">
        <v>8.6956519999999999E-3</v>
      </c>
      <c r="I1422">
        <v>3.5507245999999999E-2</v>
      </c>
      <c r="J1422">
        <v>0</v>
      </c>
      <c r="K1422">
        <v>0</v>
      </c>
      <c r="L1422" t="s">
        <v>53</v>
      </c>
      <c r="M1422">
        <v>3</v>
      </c>
      <c r="N1422">
        <v>2</v>
      </c>
      <c r="O1422">
        <v>3</v>
      </c>
      <c r="P1422">
        <v>2</v>
      </c>
      <c r="Q1422" t="s">
        <v>51</v>
      </c>
      <c r="R1422" t="b">
        <f t="shared" si="139"/>
        <v>0</v>
      </c>
      <c r="S1422" t="b">
        <f t="shared" si="140"/>
        <v>0</v>
      </c>
      <c r="T1422">
        <v>0</v>
      </c>
      <c r="U1422">
        <v>0</v>
      </c>
      <c r="V1422">
        <v>1</v>
      </c>
    </row>
    <row r="1423" spans="1:22" ht="15" customHeight="1" x14ac:dyDescent="0.25">
      <c r="A1423">
        <v>1422</v>
      </c>
      <c r="B1423">
        <v>0</v>
      </c>
      <c r="C1423">
        <v>0</v>
      </c>
      <c r="D1423">
        <v>0</v>
      </c>
      <c r="E1423">
        <v>0</v>
      </c>
      <c r="F1423">
        <v>12</v>
      </c>
      <c r="G1423">
        <v>448.5</v>
      </c>
      <c r="H1423">
        <v>0</v>
      </c>
      <c r="I1423">
        <v>3.3333333E-2</v>
      </c>
      <c r="J1423">
        <v>0</v>
      </c>
      <c r="K1423">
        <v>0</v>
      </c>
      <c r="L1423" t="s">
        <v>53</v>
      </c>
      <c r="M1423">
        <v>2</v>
      </c>
      <c r="N1423">
        <v>2</v>
      </c>
      <c r="O1423">
        <v>1</v>
      </c>
      <c r="P1423">
        <v>2</v>
      </c>
      <c r="Q1423" t="s">
        <v>51</v>
      </c>
      <c r="R1423" t="b">
        <f t="shared" si="139"/>
        <v>0</v>
      </c>
      <c r="S1423" t="b">
        <f t="shared" si="140"/>
        <v>0</v>
      </c>
      <c r="T1423">
        <v>0</v>
      </c>
      <c r="U1423">
        <v>0</v>
      </c>
      <c r="V1423">
        <v>1</v>
      </c>
    </row>
    <row r="1424" spans="1:22" ht="15" customHeight="1" x14ac:dyDescent="0.25">
      <c r="A1424">
        <v>1423</v>
      </c>
      <c r="B1424">
        <v>0</v>
      </c>
      <c r="C1424">
        <v>0</v>
      </c>
      <c r="D1424">
        <v>0</v>
      </c>
      <c r="E1424">
        <v>0</v>
      </c>
      <c r="F1424">
        <v>6</v>
      </c>
      <c r="G1424">
        <v>73.75</v>
      </c>
      <c r="H1424">
        <v>3.3333333E-2</v>
      </c>
      <c r="I1424">
        <v>4.4444444E-2</v>
      </c>
      <c r="J1424">
        <v>0</v>
      </c>
      <c r="K1424">
        <v>0</v>
      </c>
      <c r="L1424" t="s">
        <v>53</v>
      </c>
      <c r="M1424">
        <v>3</v>
      </c>
      <c r="N1424">
        <v>2</v>
      </c>
      <c r="O1424">
        <v>3</v>
      </c>
      <c r="P1424">
        <v>2</v>
      </c>
      <c r="Q1424" t="s">
        <v>51</v>
      </c>
      <c r="R1424" t="b">
        <f t="shared" si="139"/>
        <v>0</v>
      </c>
      <c r="S1424" t="b">
        <f t="shared" si="140"/>
        <v>0</v>
      </c>
      <c r="T1424">
        <v>0</v>
      </c>
      <c r="U1424">
        <v>0</v>
      </c>
      <c r="V1424">
        <v>1</v>
      </c>
    </row>
    <row r="1425" spans="1:22" ht="15" customHeight="1" x14ac:dyDescent="0.25">
      <c r="A1425">
        <v>1424</v>
      </c>
      <c r="B1425">
        <v>4</v>
      </c>
      <c r="C1425">
        <v>143</v>
      </c>
      <c r="D1425">
        <v>1</v>
      </c>
      <c r="E1425">
        <v>20.5</v>
      </c>
      <c r="F1425">
        <v>10</v>
      </c>
      <c r="G1425">
        <v>386.15</v>
      </c>
      <c r="H1425">
        <v>0</v>
      </c>
      <c r="I1425">
        <v>1.5384615000000001E-2</v>
      </c>
      <c r="J1425">
        <v>64.599999999999994</v>
      </c>
      <c r="K1425">
        <v>0</v>
      </c>
      <c r="L1425" t="s">
        <v>53</v>
      </c>
      <c r="M1425">
        <v>1</v>
      </c>
      <c r="N1425">
        <v>1</v>
      </c>
      <c r="O1425">
        <v>7</v>
      </c>
      <c r="P1425">
        <v>8</v>
      </c>
      <c r="Q1425" t="s">
        <v>51</v>
      </c>
      <c r="R1425" t="b">
        <f t="shared" si="139"/>
        <v>0</v>
      </c>
      <c r="S1425" t="b">
        <f>TRUE()</f>
        <v>1</v>
      </c>
      <c r="T1425">
        <v>1</v>
      </c>
      <c r="U1425">
        <v>0</v>
      </c>
      <c r="V1425">
        <v>1</v>
      </c>
    </row>
    <row r="1426" spans="1:22" ht="15" customHeight="1" x14ac:dyDescent="0.25">
      <c r="A1426">
        <v>1425</v>
      </c>
      <c r="B1426">
        <v>1</v>
      </c>
      <c r="C1426">
        <v>26</v>
      </c>
      <c r="D1426">
        <v>0</v>
      </c>
      <c r="E1426">
        <v>0</v>
      </c>
      <c r="F1426">
        <v>16</v>
      </c>
      <c r="G1426">
        <v>638.83333330000005</v>
      </c>
      <c r="H1426">
        <v>0</v>
      </c>
      <c r="I1426">
        <v>1.2500000000000001E-2</v>
      </c>
      <c r="J1426">
        <v>20.261556840000001</v>
      </c>
      <c r="K1426">
        <v>0</v>
      </c>
      <c r="L1426" t="s">
        <v>53</v>
      </c>
      <c r="M1426">
        <v>2</v>
      </c>
      <c r="N1426">
        <v>4</v>
      </c>
      <c r="O1426">
        <v>2</v>
      </c>
      <c r="P1426">
        <v>2</v>
      </c>
      <c r="Q1426" t="s">
        <v>52</v>
      </c>
      <c r="R1426" t="b">
        <f t="shared" si="139"/>
        <v>0</v>
      </c>
      <c r="S1426" t="b">
        <f>FALSE()</f>
        <v>0</v>
      </c>
      <c r="T1426">
        <v>0</v>
      </c>
      <c r="U1426">
        <v>0</v>
      </c>
      <c r="V1426">
        <v>0</v>
      </c>
    </row>
    <row r="1427" spans="1:22" ht="15" customHeight="1" x14ac:dyDescent="0.25">
      <c r="A1427">
        <v>1426</v>
      </c>
      <c r="B1427">
        <v>3</v>
      </c>
      <c r="C1427">
        <v>221</v>
      </c>
      <c r="D1427">
        <v>0</v>
      </c>
      <c r="E1427">
        <v>0</v>
      </c>
      <c r="F1427">
        <v>17</v>
      </c>
      <c r="G1427">
        <v>489.58333329999999</v>
      </c>
      <c r="H1427">
        <v>0</v>
      </c>
      <c r="I1427">
        <v>1.1764706E-2</v>
      </c>
      <c r="J1427">
        <v>0</v>
      </c>
      <c r="K1427">
        <v>0</v>
      </c>
      <c r="L1427" t="s">
        <v>53</v>
      </c>
      <c r="M1427">
        <v>1</v>
      </c>
      <c r="N1427">
        <v>1</v>
      </c>
      <c r="O1427">
        <v>1</v>
      </c>
      <c r="P1427">
        <v>3</v>
      </c>
      <c r="Q1427" t="s">
        <v>52</v>
      </c>
      <c r="R1427" t="b">
        <f>TRUE()</f>
        <v>1</v>
      </c>
      <c r="S1427" t="b">
        <f>FALSE()</f>
        <v>0</v>
      </c>
      <c r="T1427">
        <v>0</v>
      </c>
      <c r="U1427">
        <v>1</v>
      </c>
      <c r="V1427">
        <v>0</v>
      </c>
    </row>
    <row r="1428" spans="1:22" ht="15" customHeight="1" x14ac:dyDescent="0.25">
      <c r="A1428">
        <v>1427</v>
      </c>
      <c r="B1428">
        <v>1</v>
      </c>
      <c r="C1428">
        <v>10</v>
      </c>
      <c r="D1428">
        <v>0</v>
      </c>
      <c r="E1428">
        <v>0</v>
      </c>
      <c r="F1428">
        <v>23</v>
      </c>
      <c r="G1428">
        <v>660.81666670000004</v>
      </c>
      <c r="H1428">
        <v>0</v>
      </c>
      <c r="I1428">
        <v>2.5000000000000001E-2</v>
      </c>
      <c r="J1428">
        <v>0</v>
      </c>
      <c r="K1428">
        <v>0</v>
      </c>
      <c r="L1428" t="s">
        <v>53</v>
      </c>
      <c r="M1428">
        <v>2</v>
      </c>
      <c r="N1428">
        <v>4</v>
      </c>
      <c r="O1428">
        <v>1</v>
      </c>
      <c r="P1428">
        <v>3</v>
      </c>
      <c r="Q1428" t="s">
        <v>51</v>
      </c>
      <c r="R1428" t="b">
        <f>TRUE()</f>
        <v>1</v>
      </c>
      <c r="S1428" t="b">
        <f>FALSE()</f>
        <v>0</v>
      </c>
      <c r="T1428">
        <v>0</v>
      </c>
      <c r="U1428">
        <v>1</v>
      </c>
      <c r="V1428">
        <v>1</v>
      </c>
    </row>
    <row r="1429" spans="1:22" ht="15" customHeight="1" x14ac:dyDescent="0.25">
      <c r="A1429">
        <v>1428</v>
      </c>
      <c r="B1429">
        <v>4</v>
      </c>
      <c r="C1429">
        <v>118</v>
      </c>
      <c r="D1429">
        <v>3</v>
      </c>
      <c r="E1429">
        <v>67</v>
      </c>
      <c r="F1429">
        <v>44</v>
      </c>
      <c r="G1429">
        <v>1489.144444</v>
      </c>
      <c r="H1429">
        <v>4.0816330000000003E-3</v>
      </c>
      <c r="I1429">
        <v>1.4693878E-2</v>
      </c>
      <c r="J1429">
        <v>0</v>
      </c>
      <c r="K1429">
        <v>0</v>
      </c>
      <c r="L1429" t="s">
        <v>53</v>
      </c>
      <c r="M1429">
        <v>3</v>
      </c>
      <c r="N1429">
        <v>2</v>
      </c>
      <c r="O1429">
        <v>6</v>
      </c>
      <c r="P1429">
        <v>1</v>
      </c>
      <c r="Q1429" t="s">
        <v>51</v>
      </c>
      <c r="R1429" t="b">
        <f>TRUE()</f>
        <v>1</v>
      </c>
      <c r="S1429" t="b">
        <f>FALSE()</f>
        <v>0</v>
      </c>
      <c r="T1429">
        <v>0</v>
      </c>
      <c r="U1429">
        <v>1</v>
      </c>
      <c r="V1429">
        <v>1</v>
      </c>
    </row>
    <row r="1430" spans="1:22" ht="15" customHeight="1" x14ac:dyDescent="0.25">
      <c r="A1430">
        <v>1429</v>
      </c>
      <c r="B1430">
        <v>1</v>
      </c>
      <c r="C1430">
        <v>0</v>
      </c>
      <c r="D1430">
        <v>0</v>
      </c>
      <c r="E1430">
        <v>0</v>
      </c>
      <c r="F1430">
        <v>20</v>
      </c>
      <c r="G1430">
        <v>2270.833333</v>
      </c>
      <c r="H1430">
        <v>0</v>
      </c>
      <c r="I1430">
        <v>2.3809523999999999E-2</v>
      </c>
      <c r="J1430">
        <v>10.23187302</v>
      </c>
      <c r="K1430">
        <v>0</v>
      </c>
      <c r="L1430" t="s">
        <v>53</v>
      </c>
      <c r="M1430">
        <v>2</v>
      </c>
      <c r="N1430">
        <v>2</v>
      </c>
      <c r="O1430">
        <v>3</v>
      </c>
      <c r="P1430">
        <v>6</v>
      </c>
      <c r="Q1430" t="s">
        <v>51</v>
      </c>
      <c r="R1430" t="b">
        <f t="shared" ref="R1430:R1436" si="141">FALSE()</f>
        <v>0</v>
      </c>
      <c r="S1430" t="b">
        <f>TRUE()</f>
        <v>1</v>
      </c>
      <c r="T1430">
        <v>1</v>
      </c>
      <c r="U1430">
        <v>0</v>
      </c>
      <c r="V1430">
        <v>1</v>
      </c>
    </row>
    <row r="1431" spans="1:22" ht="15" customHeight="1" x14ac:dyDescent="0.25">
      <c r="A1431">
        <v>1430</v>
      </c>
      <c r="B1431">
        <v>1</v>
      </c>
      <c r="C1431">
        <v>38</v>
      </c>
      <c r="D1431">
        <v>0</v>
      </c>
      <c r="E1431">
        <v>0</v>
      </c>
      <c r="F1431">
        <v>12</v>
      </c>
      <c r="G1431">
        <v>121</v>
      </c>
      <c r="H1431">
        <v>2.8571428999999999E-2</v>
      </c>
      <c r="I1431">
        <v>2.5000000000000001E-2</v>
      </c>
      <c r="J1431">
        <v>0</v>
      </c>
      <c r="K1431">
        <v>0</v>
      </c>
      <c r="L1431" t="s">
        <v>53</v>
      </c>
      <c r="M1431">
        <v>3</v>
      </c>
      <c r="N1431">
        <v>2</v>
      </c>
      <c r="O1431">
        <v>4</v>
      </c>
      <c r="P1431">
        <v>2</v>
      </c>
      <c r="Q1431" t="s">
        <v>51</v>
      </c>
      <c r="R1431" t="b">
        <f t="shared" si="141"/>
        <v>0</v>
      </c>
      <c r="S1431" t="b">
        <f>FALSE()</f>
        <v>0</v>
      </c>
      <c r="T1431">
        <v>0</v>
      </c>
      <c r="U1431">
        <v>0</v>
      </c>
      <c r="V1431">
        <v>1</v>
      </c>
    </row>
    <row r="1432" spans="1:22" ht="15" customHeight="1" x14ac:dyDescent="0.25">
      <c r="A1432">
        <v>1431</v>
      </c>
      <c r="B1432">
        <v>0</v>
      </c>
      <c r="C1432">
        <v>0</v>
      </c>
      <c r="D1432">
        <v>0</v>
      </c>
      <c r="E1432">
        <v>0</v>
      </c>
      <c r="F1432">
        <v>15</v>
      </c>
      <c r="G1432">
        <v>296</v>
      </c>
      <c r="H1432">
        <v>0</v>
      </c>
      <c r="I1432">
        <v>0.04</v>
      </c>
      <c r="J1432">
        <v>0</v>
      </c>
      <c r="K1432">
        <v>0</v>
      </c>
      <c r="L1432" t="s">
        <v>53</v>
      </c>
      <c r="M1432">
        <v>2</v>
      </c>
      <c r="N1432">
        <v>5</v>
      </c>
      <c r="O1432">
        <v>2</v>
      </c>
      <c r="P1432">
        <v>3</v>
      </c>
      <c r="Q1432" t="s">
        <v>51</v>
      </c>
      <c r="R1432" t="b">
        <f t="shared" si="141"/>
        <v>0</v>
      </c>
      <c r="S1432" t="b">
        <f>FALSE()</f>
        <v>0</v>
      </c>
      <c r="T1432">
        <v>0</v>
      </c>
      <c r="U1432">
        <v>0</v>
      </c>
      <c r="V1432">
        <v>1</v>
      </c>
    </row>
    <row r="1433" spans="1:22" ht="15" customHeight="1" x14ac:dyDescent="0.25">
      <c r="A1433">
        <v>1432</v>
      </c>
      <c r="B1433">
        <v>3</v>
      </c>
      <c r="C1433">
        <v>124</v>
      </c>
      <c r="D1433">
        <v>0</v>
      </c>
      <c r="E1433">
        <v>0</v>
      </c>
      <c r="F1433">
        <v>0</v>
      </c>
      <c r="G1433">
        <v>0</v>
      </c>
      <c r="H1433">
        <v>0</v>
      </c>
      <c r="I1433">
        <v>3.3333333E-2</v>
      </c>
      <c r="J1433">
        <v>0</v>
      </c>
      <c r="K1433">
        <v>0</v>
      </c>
      <c r="L1433" t="s">
        <v>53</v>
      </c>
      <c r="M1433">
        <v>3</v>
      </c>
      <c r="N1433">
        <v>2</v>
      </c>
      <c r="O1433">
        <v>6</v>
      </c>
      <c r="P1433">
        <v>3</v>
      </c>
      <c r="Q1433" t="s">
        <v>51</v>
      </c>
      <c r="R1433" t="b">
        <f t="shared" si="141"/>
        <v>0</v>
      </c>
      <c r="S1433" t="b">
        <f>FALSE()</f>
        <v>0</v>
      </c>
      <c r="T1433">
        <v>0</v>
      </c>
      <c r="U1433">
        <v>0</v>
      </c>
      <c r="V1433">
        <v>1</v>
      </c>
    </row>
    <row r="1434" spans="1:22" ht="15" customHeight="1" x14ac:dyDescent="0.25">
      <c r="A1434">
        <v>1433</v>
      </c>
      <c r="B1434">
        <v>0</v>
      </c>
      <c r="C1434">
        <v>0</v>
      </c>
      <c r="D1434">
        <v>0</v>
      </c>
      <c r="E1434">
        <v>0</v>
      </c>
      <c r="F1434">
        <v>12</v>
      </c>
      <c r="G1434">
        <v>481.83333329999999</v>
      </c>
      <c r="H1434">
        <v>0</v>
      </c>
      <c r="I1434">
        <v>1.8181817999999999E-2</v>
      </c>
      <c r="J1434">
        <v>74.087999999999994</v>
      </c>
      <c r="K1434">
        <v>0</v>
      </c>
      <c r="L1434" t="s">
        <v>53</v>
      </c>
      <c r="M1434">
        <v>1</v>
      </c>
      <c r="N1434">
        <v>1</v>
      </c>
      <c r="O1434">
        <v>1</v>
      </c>
      <c r="P1434">
        <v>2</v>
      </c>
      <c r="Q1434" t="s">
        <v>52</v>
      </c>
      <c r="R1434" t="b">
        <f t="shared" si="141"/>
        <v>0</v>
      </c>
      <c r="S1434" t="b">
        <f>TRUE()</f>
        <v>1</v>
      </c>
      <c r="T1434">
        <v>1</v>
      </c>
      <c r="U1434">
        <v>0</v>
      </c>
      <c r="V1434">
        <v>0</v>
      </c>
    </row>
    <row r="1435" spans="1:22" ht="15" customHeight="1" x14ac:dyDescent="0.25">
      <c r="A1435">
        <v>1434</v>
      </c>
      <c r="B1435">
        <v>2</v>
      </c>
      <c r="C1435">
        <v>117</v>
      </c>
      <c r="D1435">
        <v>0</v>
      </c>
      <c r="E1435">
        <v>0</v>
      </c>
      <c r="F1435">
        <v>13</v>
      </c>
      <c r="G1435">
        <v>309.93333330000002</v>
      </c>
      <c r="H1435">
        <v>0</v>
      </c>
      <c r="I1435">
        <v>1.3333332999999999E-2</v>
      </c>
      <c r="J1435">
        <v>0</v>
      </c>
      <c r="K1435">
        <v>0</v>
      </c>
      <c r="L1435" t="s">
        <v>53</v>
      </c>
      <c r="M1435">
        <v>2</v>
      </c>
      <c r="N1435">
        <v>2</v>
      </c>
      <c r="O1435">
        <v>2</v>
      </c>
      <c r="P1435">
        <v>2</v>
      </c>
      <c r="Q1435" t="s">
        <v>52</v>
      </c>
      <c r="R1435" t="b">
        <f t="shared" si="141"/>
        <v>0</v>
      </c>
      <c r="S1435" t="b">
        <f>FALSE()</f>
        <v>0</v>
      </c>
      <c r="T1435">
        <v>0</v>
      </c>
      <c r="U1435">
        <v>0</v>
      </c>
      <c r="V1435">
        <v>0</v>
      </c>
    </row>
    <row r="1436" spans="1:22" ht="15" customHeight="1" x14ac:dyDescent="0.25">
      <c r="A1436">
        <v>1435</v>
      </c>
      <c r="B1436">
        <v>0</v>
      </c>
      <c r="C1436">
        <v>0</v>
      </c>
      <c r="D1436">
        <v>0</v>
      </c>
      <c r="E1436">
        <v>0</v>
      </c>
      <c r="F1436">
        <v>7</v>
      </c>
      <c r="G1436">
        <v>55</v>
      </c>
      <c r="H1436">
        <v>5.7142856999999998E-2</v>
      </c>
      <c r="I1436">
        <v>0.114285714</v>
      </c>
      <c r="J1436">
        <v>0</v>
      </c>
      <c r="K1436">
        <v>0</v>
      </c>
      <c r="L1436" t="s">
        <v>53</v>
      </c>
      <c r="M1436">
        <v>2</v>
      </c>
      <c r="N1436">
        <v>2</v>
      </c>
      <c r="O1436">
        <v>1</v>
      </c>
      <c r="P1436">
        <v>1</v>
      </c>
      <c r="Q1436" t="s">
        <v>51</v>
      </c>
      <c r="R1436" t="b">
        <f t="shared" si="141"/>
        <v>0</v>
      </c>
      <c r="S1436" t="b">
        <f>FALSE()</f>
        <v>0</v>
      </c>
      <c r="T1436">
        <v>0</v>
      </c>
      <c r="U1436">
        <v>0</v>
      </c>
      <c r="V1436">
        <v>1</v>
      </c>
    </row>
    <row r="1437" spans="1:22" ht="15" customHeight="1" x14ac:dyDescent="0.25">
      <c r="A1437">
        <v>1436</v>
      </c>
      <c r="B1437">
        <v>2</v>
      </c>
      <c r="C1437">
        <v>75</v>
      </c>
      <c r="D1437">
        <v>0</v>
      </c>
      <c r="E1437">
        <v>0</v>
      </c>
      <c r="F1437">
        <v>14</v>
      </c>
      <c r="G1437">
        <v>851</v>
      </c>
      <c r="H1437">
        <v>0</v>
      </c>
      <c r="I1437">
        <v>1.4285714E-2</v>
      </c>
      <c r="J1437">
        <v>22.88908649</v>
      </c>
      <c r="K1437">
        <v>0</v>
      </c>
      <c r="L1437" t="s">
        <v>53</v>
      </c>
      <c r="M1437">
        <v>1</v>
      </c>
      <c r="N1437">
        <v>1</v>
      </c>
      <c r="O1437">
        <v>1</v>
      </c>
      <c r="P1437">
        <v>2</v>
      </c>
      <c r="Q1437" t="s">
        <v>52</v>
      </c>
      <c r="R1437" t="b">
        <f>TRUE()</f>
        <v>1</v>
      </c>
      <c r="S1437" t="b">
        <f>TRUE()</f>
        <v>1</v>
      </c>
      <c r="T1437">
        <v>1</v>
      </c>
      <c r="U1437">
        <v>1</v>
      </c>
      <c r="V1437">
        <v>0</v>
      </c>
    </row>
    <row r="1438" spans="1:22" ht="15" customHeight="1" x14ac:dyDescent="0.25">
      <c r="A1438">
        <v>1437</v>
      </c>
      <c r="B1438">
        <v>0</v>
      </c>
      <c r="C1438">
        <v>0</v>
      </c>
      <c r="D1438">
        <v>0</v>
      </c>
      <c r="E1438">
        <v>0</v>
      </c>
      <c r="F1438">
        <v>1</v>
      </c>
      <c r="G1438">
        <v>0</v>
      </c>
      <c r="H1438">
        <v>0.2</v>
      </c>
      <c r="I1438">
        <v>0.2</v>
      </c>
      <c r="J1438">
        <v>0</v>
      </c>
      <c r="K1438">
        <v>0</v>
      </c>
      <c r="L1438" t="s">
        <v>53</v>
      </c>
      <c r="M1438">
        <v>3</v>
      </c>
      <c r="N1438">
        <v>2</v>
      </c>
      <c r="O1438">
        <v>3</v>
      </c>
      <c r="P1438">
        <v>1</v>
      </c>
      <c r="Q1438" t="s">
        <v>51</v>
      </c>
      <c r="R1438" t="b">
        <f t="shared" ref="R1438:R1456" si="142">FALSE()</f>
        <v>0</v>
      </c>
      <c r="S1438" t="b">
        <f t="shared" ref="S1438:S1464" si="143">FALSE()</f>
        <v>0</v>
      </c>
      <c r="T1438">
        <v>0</v>
      </c>
      <c r="U1438">
        <v>0</v>
      </c>
      <c r="V1438">
        <v>1</v>
      </c>
    </row>
    <row r="1439" spans="1:22" ht="15" customHeight="1" x14ac:dyDescent="0.25">
      <c r="A1439">
        <v>1438</v>
      </c>
      <c r="B1439">
        <v>0</v>
      </c>
      <c r="C1439">
        <v>0</v>
      </c>
      <c r="D1439">
        <v>0</v>
      </c>
      <c r="E1439">
        <v>0</v>
      </c>
      <c r="F1439">
        <v>3</v>
      </c>
      <c r="G1439">
        <v>55</v>
      </c>
      <c r="H1439">
        <v>6.6666666999999999E-2</v>
      </c>
      <c r="I1439">
        <v>0.1</v>
      </c>
      <c r="J1439">
        <v>0</v>
      </c>
      <c r="K1439">
        <v>0</v>
      </c>
      <c r="L1439" t="s">
        <v>53</v>
      </c>
      <c r="M1439">
        <v>3</v>
      </c>
      <c r="N1439">
        <v>2</v>
      </c>
      <c r="O1439">
        <v>3</v>
      </c>
      <c r="P1439">
        <v>3</v>
      </c>
      <c r="Q1439" t="s">
        <v>51</v>
      </c>
      <c r="R1439" t="b">
        <f t="shared" si="142"/>
        <v>0</v>
      </c>
      <c r="S1439" t="b">
        <f t="shared" si="143"/>
        <v>0</v>
      </c>
      <c r="T1439">
        <v>0</v>
      </c>
      <c r="U1439">
        <v>0</v>
      </c>
      <c r="V1439">
        <v>1</v>
      </c>
    </row>
    <row r="1440" spans="1:22" ht="15" customHeight="1" x14ac:dyDescent="0.25">
      <c r="A1440">
        <v>1439</v>
      </c>
      <c r="B1440">
        <v>0</v>
      </c>
      <c r="C1440">
        <v>0</v>
      </c>
      <c r="D1440">
        <v>0</v>
      </c>
      <c r="E1440">
        <v>0</v>
      </c>
      <c r="F1440">
        <v>7</v>
      </c>
      <c r="G1440">
        <v>88.333333330000002</v>
      </c>
      <c r="H1440">
        <v>0</v>
      </c>
      <c r="I1440">
        <v>4.2857143E-2</v>
      </c>
      <c r="J1440">
        <v>0</v>
      </c>
      <c r="K1440">
        <v>0</v>
      </c>
      <c r="L1440" t="s">
        <v>53</v>
      </c>
      <c r="M1440">
        <v>2</v>
      </c>
      <c r="N1440">
        <v>2</v>
      </c>
      <c r="O1440">
        <v>1</v>
      </c>
      <c r="P1440">
        <v>1</v>
      </c>
      <c r="Q1440" t="s">
        <v>51</v>
      </c>
      <c r="R1440" t="b">
        <f t="shared" si="142"/>
        <v>0</v>
      </c>
      <c r="S1440" t="b">
        <f t="shared" si="143"/>
        <v>0</v>
      </c>
      <c r="T1440">
        <v>0</v>
      </c>
      <c r="U1440">
        <v>0</v>
      </c>
      <c r="V1440">
        <v>1</v>
      </c>
    </row>
    <row r="1441" spans="1:22" ht="15" customHeight="1" x14ac:dyDescent="0.25">
      <c r="A1441">
        <v>1440</v>
      </c>
      <c r="B1441">
        <v>2</v>
      </c>
      <c r="C1441">
        <v>94</v>
      </c>
      <c r="D1441">
        <v>0</v>
      </c>
      <c r="E1441">
        <v>0</v>
      </c>
      <c r="F1441">
        <v>25</v>
      </c>
      <c r="G1441">
        <v>893.1</v>
      </c>
      <c r="H1441">
        <v>0</v>
      </c>
      <c r="I1441">
        <v>9.6153850000000006E-3</v>
      </c>
      <c r="J1441">
        <v>0</v>
      </c>
      <c r="K1441">
        <v>0</v>
      </c>
      <c r="L1441" t="s">
        <v>53</v>
      </c>
      <c r="M1441">
        <v>2</v>
      </c>
      <c r="N1441">
        <v>4</v>
      </c>
      <c r="O1441">
        <v>4</v>
      </c>
      <c r="P1441">
        <v>1</v>
      </c>
      <c r="Q1441" t="s">
        <v>51</v>
      </c>
      <c r="R1441" t="b">
        <f t="shared" si="142"/>
        <v>0</v>
      </c>
      <c r="S1441" t="b">
        <f t="shared" si="143"/>
        <v>0</v>
      </c>
      <c r="T1441">
        <v>0</v>
      </c>
      <c r="U1441">
        <v>0</v>
      </c>
      <c r="V1441">
        <v>1</v>
      </c>
    </row>
    <row r="1442" spans="1:22" ht="15" customHeight="1" x14ac:dyDescent="0.25">
      <c r="A1442">
        <v>1441</v>
      </c>
      <c r="B1442">
        <v>3</v>
      </c>
      <c r="C1442">
        <v>219</v>
      </c>
      <c r="D1442">
        <v>0</v>
      </c>
      <c r="E1442">
        <v>0</v>
      </c>
      <c r="F1442">
        <v>12</v>
      </c>
      <c r="G1442">
        <v>526.33333330000005</v>
      </c>
      <c r="H1442">
        <v>2.2222222E-2</v>
      </c>
      <c r="I1442">
        <v>5.8571429000000001E-2</v>
      </c>
      <c r="J1442">
        <v>0</v>
      </c>
      <c r="K1442">
        <v>0</v>
      </c>
      <c r="L1442" t="s">
        <v>53</v>
      </c>
      <c r="M1442">
        <v>1</v>
      </c>
      <c r="N1442">
        <v>1</v>
      </c>
      <c r="O1442">
        <v>3</v>
      </c>
      <c r="P1442">
        <v>1</v>
      </c>
      <c r="Q1442" t="s">
        <v>51</v>
      </c>
      <c r="R1442" t="b">
        <f t="shared" si="142"/>
        <v>0</v>
      </c>
      <c r="S1442" t="b">
        <f t="shared" si="143"/>
        <v>0</v>
      </c>
      <c r="T1442">
        <v>0</v>
      </c>
      <c r="U1442">
        <v>0</v>
      </c>
      <c r="V1442">
        <v>1</v>
      </c>
    </row>
    <row r="1443" spans="1:22" ht="15" customHeight="1" x14ac:dyDescent="0.25">
      <c r="A1443">
        <v>1442</v>
      </c>
      <c r="B1443">
        <v>2</v>
      </c>
      <c r="C1443">
        <v>45</v>
      </c>
      <c r="D1443">
        <v>0</v>
      </c>
      <c r="E1443">
        <v>0</v>
      </c>
      <c r="F1443">
        <v>26</v>
      </c>
      <c r="G1443">
        <v>535.34595960000001</v>
      </c>
      <c r="H1443">
        <v>7.4074070000000004E-3</v>
      </c>
      <c r="I1443">
        <v>1.051332E-2</v>
      </c>
      <c r="J1443">
        <v>0</v>
      </c>
      <c r="K1443">
        <v>0</v>
      </c>
      <c r="L1443" t="s">
        <v>53</v>
      </c>
      <c r="M1443">
        <v>2</v>
      </c>
      <c r="N1443">
        <v>4</v>
      </c>
      <c r="O1443">
        <v>3</v>
      </c>
      <c r="P1443">
        <v>10</v>
      </c>
      <c r="Q1443" t="s">
        <v>51</v>
      </c>
      <c r="R1443" t="b">
        <f t="shared" si="142"/>
        <v>0</v>
      </c>
      <c r="S1443" t="b">
        <f t="shared" si="143"/>
        <v>0</v>
      </c>
      <c r="T1443">
        <v>0</v>
      </c>
      <c r="U1443">
        <v>0</v>
      </c>
      <c r="V1443">
        <v>1</v>
      </c>
    </row>
    <row r="1444" spans="1:22" ht="15" customHeight="1" x14ac:dyDescent="0.25">
      <c r="A1444">
        <v>1443</v>
      </c>
      <c r="B1444">
        <v>3</v>
      </c>
      <c r="C1444">
        <v>60.833333330000002</v>
      </c>
      <c r="D1444">
        <v>0</v>
      </c>
      <c r="E1444">
        <v>0</v>
      </c>
      <c r="F1444">
        <v>18</v>
      </c>
      <c r="G1444">
        <v>884.6333333</v>
      </c>
      <c r="H1444">
        <v>2.1052632000000002E-2</v>
      </c>
      <c r="I1444">
        <v>4.1140350999999999E-2</v>
      </c>
      <c r="J1444">
        <v>0</v>
      </c>
      <c r="K1444">
        <v>0</v>
      </c>
      <c r="L1444" t="s">
        <v>53</v>
      </c>
      <c r="M1444">
        <v>2</v>
      </c>
      <c r="N1444">
        <v>2</v>
      </c>
      <c r="O1444">
        <v>3</v>
      </c>
      <c r="P1444">
        <v>10</v>
      </c>
      <c r="Q1444" t="s">
        <v>51</v>
      </c>
      <c r="R1444" t="b">
        <f t="shared" si="142"/>
        <v>0</v>
      </c>
      <c r="S1444" t="b">
        <f t="shared" si="143"/>
        <v>0</v>
      </c>
      <c r="T1444">
        <v>0</v>
      </c>
      <c r="U1444">
        <v>0</v>
      </c>
      <c r="V1444">
        <v>1</v>
      </c>
    </row>
    <row r="1445" spans="1:22" ht="15" customHeight="1" x14ac:dyDescent="0.25">
      <c r="A1445">
        <v>1444</v>
      </c>
      <c r="B1445">
        <v>0</v>
      </c>
      <c r="C1445">
        <v>0</v>
      </c>
      <c r="D1445">
        <v>0</v>
      </c>
      <c r="E1445">
        <v>0</v>
      </c>
      <c r="F1445">
        <v>2</v>
      </c>
      <c r="G1445">
        <v>24</v>
      </c>
      <c r="H1445">
        <v>0</v>
      </c>
      <c r="I1445">
        <v>0.05</v>
      </c>
      <c r="J1445">
        <v>0</v>
      </c>
      <c r="K1445">
        <v>0</v>
      </c>
      <c r="L1445" t="s">
        <v>53</v>
      </c>
      <c r="M1445">
        <v>3</v>
      </c>
      <c r="N1445">
        <v>2</v>
      </c>
      <c r="O1445">
        <v>3</v>
      </c>
      <c r="P1445">
        <v>3</v>
      </c>
      <c r="Q1445" t="s">
        <v>51</v>
      </c>
      <c r="R1445" t="b">
        <f t="shared" si="142"/>
        <v>0</v>
      </c>
      <c r="S1445" t="b">
        <f t="shared" si="143"/>
        <v>0</v>
      </c>
      <c r="T1445">
        <v>0</v>
      </c>
      <c r="U1445">
        <v>0</v>
      </c>
      <c r="V1445">
        <v>1</v>
      </c>
    </row>
    <row r="1446" spans="1:22" ht="15" customHeight="1" x14ac:dyDescent="0.25">
      <c r="A1446">
        <v>1445</v>
      </c>
      <c r="B1446">
        <v>0</v>
      </c>
      <c r="C1446">
        <v>0</v>
      </c>
      <c r="D1446">
        <v>3</v>
      </c>
      <c r="E1446">
        <v>100</v>
      </c>
      <c r="F1446">
        <v>22</v>
      </c>
      <c r="G1446">
        <v>2175.9936510000002</v>
      </c>
      <c r="H1446">
        <v>0.01</v>
      </c>
      <c r="I1446">
        <v>4.9312468999999998E-2</v>
      </c>
      <c r="J1446">
        <v>0</v>
      </c>
      <c r="K1446">
        <v>0</v>
      </c>
      <c r="L1446" t="s">
        <v>53</v>
      </c>
      <c r="M1446">
        <v>2</v>
      </c>
      <c r="N1446">
        <v>2</v>
      </c>
      <c r="O1446">
        <v>3</v>
      </c>
      <c r="P1446">
        <v>1</v>
      </c>
      <c r="Q1446" t="s">
        <v>51</v>
      </c>
      <c r="R1446" t="b">
        <f t="shared" si="142"/>
        <v>0</v>
      </c>
      <c r="S1446" t="b">
        <f t="shared" si="143"/>
        <v>0</v>
      </c>
      <c r="T1446">
        <v>0</v>
      </c>
      <c r="U1446">
        <v>0</v>
      </c>
      <c r="V1446">
        <v>1</v>
      </c>
    </row>
    <row r="1447" spans="1:22" ht="15" customHeight="1" x14ac:dyDescent="0.25">
      <c r="A1447">
        <v>1446</v>
      </c>
      <c r="B1447">
        <v>2</v>
      </c>
      <c r="C1447">
        <v>14</v>
      </c>
      <c r="D1447">
        <v>0</v>
      </c>
      <c r="E1447">
        <v>0</v>
      </c>
      <c r="F1447">
        <v>8</v>
      </c>
      <c r="G1447">
        <v>57</v>
      </c>
      <c r="H1447">
        <v>0</v>
      </c>
      <c r="I1447">
        <v>5.7142856999999998E-2</v>
      </c>
      <c r="J1447">
        <v>0</v>
      </c>
      <c r="K1447">
        <v>0</v>
      </c>
      <c r="L1447" t="s">
        <v>53</v>
      </c>
      <c r="M1447">
        <v>1</v>
      </c>
      <c r="N1447">
        <v>2</v>
      </c>
      <c r="O1447">
        <v>4</v>
      </c>
      <c r="P1447">
        <v>8</v>
      </c>
      <c r="Q1447" t="s">
        <v>52</v>
      </c>
      <c r="R1447" t="b">
        <f t="shared" si="142"/>
        <v>0</v>
      </c>
      <c r="S1447" t="b">
        <f t="shared" si="143"/>
        <v>0</v>
      </c>
      <c r="T1447">
        <v>0</v>
      </c>
      <c r="U1447">
        <v>0</v>
      </c>
      <c r="V1447">
        <v>0</v>
      </c>
    </row>
    <row r="1448" spans="1:22" ht="15" customHeight="1" x14ac:dyDescent="0.25">
      <c r="A1448">
        <v>1447</v>
      </c>
      <c r="B1448">
        <v>0</v>
      </c>
      <c r="C1448">
        <v>0</v>
      </c>
      <c r="D1448">
        <v>0</v>
      </c>
      <c r="E1448">
        <v>0</v>
      </c>
      <c r="F1448">
        <v>28</v>
      </c>
      <c r="G1448">
        <v>1028.116667</v>
      </c>
      <c r="H1448">
        <v>0</v>
      </c>
      <c r="I1448">
        <v>8.9285709999999997E-3</v>
      </c>
      <c r="J1448">
        <v>0</v>
      </c>
      <c r="K1448">
        <v>0</v>
      </c>
      <c r="L1448" t="s">
        <v>53</v>
      </c>
      <c r="M1448">
        <v>2</v>
      </c>
      <c r="N1448">
        <v>4</v>
      </c>
      <c r="O1448">
        <v>1</v>
      </c>
      <c r="P1448">
        <v>2</v>
      </c>
      <c r="Q1448" t="s">
        <v>51</v>
      </c>
      <c r="R1448" t="b">
        <f t="shared" si="142"/>
        <v>0</v>
      </c>
      <c r="S1448" t="b">
        <f t="shared" si="143"/>
        <v>0</v>
      </c>
      <c r="T1448">
        <v>0</v>
      </c>
      <c r="U1448">
        <v>0</v>
      </c>
      <c r="V1448">
        <v>1</v>
      </c>
    </row>
    <row r="1449" spans="1:22" ht="15" customHeight="1" x14ac:dyDescent="0.25">
      <c r="A1449">
        <v>1448</v>
      </c>
      <c r="B1449">
        <v>0</v>
      </c>
      <c r="C1449">
        <v>0</v>
      </c>
      <c r="D1449">
        <v>0</v>
      </c>
      <c r="E1449">
        <v>0</v>
      </c>
      <c r="F1449">
        <v>4</v>
      </c>
      <c r="G1449">
        <v>93</v>
      </c>
      <c r="H1449">
        <v>0</v>
      </c>
      <c r="I1449">
        <v>0.1</v>
      </c>
      <c r="J1449">
        <v>0</v>
      </c>
      <c r="K1449">
        <v>0</v>
      </c>
      <c r="L1449" t="s">
        <v>53</v>
      </c>
      <c r="M1449">
        <v>2</v>
      </c>
      <c r="N1449">
        <v>2</v>
      </c>
      <c r="O1449">
        <v>9</v>
      </c>
      <c r="P1449">
        <v>6</v>
      </c>
      <c r="Q1449" t="s">
        <v>51</v>
      </c>
      <c r="R1449" t="b">
        <f t="shared" si="142"/>
        <v>0</v>
      </c>
      <c r="S1449" t="b">
        <f t="shared" si="143"/>
        <v>0</v>
      </c>
      <c r="T1449">
        <v>0</v>
      </c>
      <c r="U1449">
        <v>0</v>
      </c>
      <c r="V1449">
        <v>1</v>
      </c>
    </row>
    <row r="1450" spans="1:22" ht="15" customHeight="1" x14ac:dyDescent="0.25">
      <c r="A1450">
        <v>1449</v>
      </c>
      <c r="B1450">
        <v>8</v>
      </c>
      <c r="C1450">
        <v>182.64805190000001</v>
      </c>
      <c r="D1450">
        <v>6</v>
      </c>
      <c r="E1450">
        <v>291.5</v>
      </c>
      <c r="F1450">
        <v>35</v>
      </c>
      <c r="G1450">
        <v>1373.4647190000001</v>
      </c>
      <c r="H1450">
        <v>1.550388E-3</v>
      </c>
      <c r="I1450">
        <v>1.8148931E-2</v>
      </c>
      <c r="J1450">
        <v>14.321999999999999</v>
      </c>
      <c r="K1450">
        <v>0</v>
      </c>
      <c r="L1450" t="s">
        <v>53</v>
      </c>
      <c r="M1450">
        <v>2</v>
      </c>
      <c r="N1450">
        <v>2</v>
      </c>
      <c r="O1450">
        <v>6</v>
      </c>
      <c r="P1450">
        <v>2</v>
      </c>
      <c r="Q1450" t="s">
        <v>51</v>
      </c>
      <c r="R1450" t="b">
        <f t="shared" si="142"/>
        <v>0</v>
      </c>
      <c r="S1450" t="b">
        <f t="shared" si="143"/>
        <v>0</v>
      </c>
      <c r="T1450">
        <v>0</v>
      </c>
      <c r="U1450">
        <v>0</v>
      </c>
      <c r="V1450">
        <v>1</v>
      </c>
    </row>
    <row r="1451" spans="1:22" ht="15" customHeight="1" x14ac:dyDescent="0.25">
      <c r="A1451">
        <v>1450</v>
      </c>
      <c r="B1451">
        <v>8</v>
      </c>
      <c r="C1451">
        <v>154.29166670000001</v>
      </c>
      <c r="D1451">
        <v>0</v>
      </c>
      <c r="E1451">
        <v>0</v>
      </c>
      <c r="F1451">
        <v>34</v>
      </c>
      <c r="G1451">
        <v>991.36785710000004</v>
      </c>
      <c r="H1451">
        <v>5.2631580000000004E-3</v>
      </c>
      <c r="I1451">
        <v>1.443609E-2</v>
      </c>
      <c r="J1451">
        <v>10.934824559999999</v>
      </c>
      <c r="K1451">
        <v>0</v>
      </c>
      <c r="L1451" t="s">
        <v>53</v>
      </c>
      <c r="M1451">
        <v>2</v>
      </c>
      <c r="N1451">
        <v>2</v>
      </c>
      <c r="O1451">
        <v>2</v>
      </c>
      <c r="P1451">
        <v>2</v>
      </c>
      <c r="Q1451" t="s">
        <v>51</v>
      </c>
      <c r="R1451" t="b">
        <f t="shared" si="142"/>
        <v>0</v>
      </c>
      <c r="S1451" t="b">
        <f t="shared" si="143"/>
        <v>0</v>
      </c>
      <c r="T1451">
        <v>0</v>
      </c>
      <c r="U1451">
        <v>0</v>
      </c>
      <c r="V1451">
        <v>1</v>
      </c>
    </row>
    <row r="1452" spans="1:22" ht="15" customHeight="1" x14ac:dyDescent="0.25">
      <c r="A1452">
        <v>1451</v>
      </c>
      <c r="B1452">
        <v>0</v>
      </c>
      <c r="C1452">
        <v>0</v>
      </c>
      <c r="D1452">
        <v>0</v>
      </c>
      <c r="E1452">
        <v>0</v>
      </c>
      <c r="F1452">
        <v>1</v>
      </c>
      <c r="G1452">
        <v>1</v>
      </c>
      <c r="H1452">
        <v>0</v>
      </c>
      <c r="I1452">
        <v>0.1</v>
      </c>
      <c r="J1452">
        <v>0</v>
      </c>
      <c r="K1452">
        <v>0</v>
      </c>
      <c r="L1452" t="s">
        <v>53</v>
      </c>
      <c r="M1452">
        <v>2</v>
      </c>
      <c r="N1452">
        <v>2</v>
      </c>
      <c r="O1452">
        <v>2</v>
      </c>
      <c r="P1452">
        <v>1</v>
      </c>
      <c r="Q1452" t="s">
        <v>51</v>
      </c>
      <c r="R1452" t="b">
        <f t="shared" si="142"/>
        <v>0</v>
      </c>
      <c r="S1452" t="b">
        <f t="shared" si="143"/>
        <v>0</v>
      </c>
      <c r="T1452">
        <v>0</v>
      </c>
      <c r="U1452">
        <v>0</v>
      </c>
      <c r="V1452">
        <v>1</v>
      </c>
    </row>
    <row r="1453" spans="1:22" ht="15" customHeight="1" x14ac:dyDescent="0.25">
      <c r="A1453">
        <v>1452</v>
      </c>
      <c r="B1453">
        <v>0</v>
      </c>
      <c r="C1453">
        <v>0</v>
      </c>
      <c r="D1453">
        <v>0</v>
      </c>
      <c r="E1453">
        <v>0</v>
      </c>
      <c r="F1453">
        <v>7</v>
      </c>
      <c r="G1453">
        <v>147.25</v>
      </c>
      <c r="H1453">
        <v>2.8571428999999999E-2</v>
      </c>
      <c r="I1453">
        <v>4.5714286E-2</v>
      </c>
      <c r="J1453">
        <v>0</v>
      </c>
      <c r="K1453">
        <v>0</v>
      </c>
      <c r="L1453" t="s">
        <v>53</v>
      </c>
      <c r="M1453">
        <v>1</v>
      </c>
      <c r="N1453">
        <v>1</v>
      </c>
      <c r="O1453">
        <v>6</v>
      </c>
      <c r="P1453">
        <v>3</v>
      </c>
      <c r="Q1453" t="s">
        <v>51</v>
      </c>
      <c r="R1453" t="b">
        <f t="shared" si="142"/>
        <v>0</v>
      </c>
      <c r="S1453" t="b">
        <f t="shared" si="143"/>
        <v>0</v>
      </c>
      <c r="T1453">
        <v>0</v>
      </c>
      <c r="U1453">
        <v>0</v>
      </c>
      <c r="V1453">
        <v>1</v>
      </c>
    </row>
    <row r="1454" spans="1:22" ht="15" customHeight="1" x14ac:dyDescent="0.25">
      <c r="A1454">
        <v>1453</v>
      </c>
      <c r="B1454">
        <v>0</v>
      </c>
      <c r="C1454">
        <v>0</v>
      </c>
      <c r="D1454">
        <v>0</v>
      </c>
      <c r="E1454">
        <v>0</v>
      </c>
      <c r="F1454">
        <v>2</v>
      </c>
      <c r="G1454">
        <v>0</v>
      </c>
      <c r="H1454">
        <v>0.2</v>
      </c>
      <c r="I1454">
        <v>0.2</v>
      </c>
      <c r="J1454">
        <v>0</v>
      </c>
      <c r="K1454">
        <v>0</v>
      </c>
      <c r="L1454" t="s">
        <v>53</v>
      </c>
      <c r="M1454">
        <v>3</v>
      </c>
      <c r="N1454">
        <v>2</v>
      </c>
      <c r="O1454">
        <v>4</v>
      </c>
      <c r="P1454">
        <v>1</v>
      </c>
      <c r="Q1454" t="s">
        <v>51</v>
      </c>
      <c r="R1454" t="b">
        <f t="shared" si="142"/>
        <v>0</v>
      </c>
      <c r="S1454" t="b">
        <f t="shared" si="143"/>
        <v>0</v>
      </c>
      <c r="T1454">
        <v>0</v>
      </c>
      <c r="U1454">
        <v>0</v>
      </c>
      <c r="V1454">
        <v>1</v>
      </c>
    </row>
    <row r="1455" spans="1:22" ht="15" customHeight="1" x14ac:dyDescent="0.25">
      <c r="A1455">
        <v>1454</v>
      </c>
      <c r="B1455">
        <v>0</v>
      </c>
      <c r="C1455">
        <v>0</v>
      </c>
      <c r="D1455">
        <v>0</v>
      </c>
      <c r="E1455">
        <v>0</v>
      </c>
      <c r="F1455">
        <v>1</v>
      </c>
      <c r="G1455">
        <v>0</v>
      </c>
      <c r="H1455">
        <v>0.2</v>
      </c>
      <c r="I1455">
        <v>0.2</v>
      </c>
      <c r="J1455">
        <v>0</v>
      </c>
      <c r="K1455">
        <v>0</v>
      </c>
      <c r="L1455" t="s">
        <v>53</v>
      </c>
      <c r="M1455">
        <v>2</v>
      </c>
      <c r="N1455">
        <v>2</v>
      </c>
      <c r="O1455">
        <v>1</v>
      </c>
      <c r="P1455">
        <v>1</v>
      </c>
      <c r="Q1455" t="s">
        <v>51</v>
      </c>
      <c r="R1455" t="b">
        <f t="shared" si="142"/>
        <v>0</v>
      </c>
      <c r="S1455" t="b">
        <f t="shared" si="143"/>
        <v>0</v>
      </c>
      <c r="T1455">
        <v>0</v>
      </c>
      <c r="U1455">
        <v>0</v>
      </c>
      <c r="V1455">
        <v>1</v>
      </c>
    </row>
    <row r="1456" spans="1:22" ht="15" customHeight="1" x14ac:dyDescent="0.25">
      <c r="A1456">
        <v>1455</v>
      </c>
      <c r="B1456">
        <v>0</v>
      </c>
      <c r="C1456">
        <v>0</v>
      </c>
      <c r="D1456">
        <v>0</v>
      </c>
      <c r="E1456">
        <v>0</v>
      </c>
      <c r="F1456">
        <v>9</v>
      </c>
      <c r="G1456">
        <v>1225.5</v>
      </c>
      <c r="H1456">
        <v>2.2222222E-2</v>
      </c>
      <c r="I1456">
        <v>4.4444444E-2</v>
      </c>
      <c r="J1456">
        <v>0</v>
      </c>
      <c r="K1456">
        <v>0</v>
      </c>
      <c r="L1456" t="s">
        <v>53</v>
      </c>
      <c r="M1456">
        <v>1</v>
      </c>
      <c r="N1456">
        <v>2</v>
      </c>
      <c r="O1456">
        <v>9</v>
      </c>
      <c r="P1456">
        <v>1</v>
      </c>
      <c r="Q1456" t="s">
        <v>51</v>
      </c>
      <c r="R1456" t="b">
        <f t="shared" si="142"/>
        <v>0</v>
      </c>
      <c r="S1456" t="b">
        <f t="shared" si="143"/>
        <v>0</v>
      </c>
      <c r="T1456">
        <v>0</v>
      </c>
      <c r="U1456">
        <v>0</v>
      </c>
      <c r="V1456">
        <v>1</v>
      </c>
    </row>
    <row r="1457" spans="1:22" ht="15" customHeight="1" x14ac:dyDescent="0.25">
      <c r="A1457">
        <v>1456</v>
      </c>
      <c r="B1457">
        <v>0</v>
      </c>
      <c r="C1457">
        <v>0</v>
      </c>
      <c r="D1457">
        <v>0</v>
      </c>
      <c r="E1457">
        <v>0</v>
      </c>
      <c r="F1457">
        <v>3</v>
      </c>
      <c r="G1457">
        <v>183</v>
      </c>
      <c r="H1457">
        <v>0</v>
      </c>
      <c r="I1457">
        <v>6.6666666999999999E-2</v>
      </c>
      <c r="J1457">
        <v>0</v>
      </c>
      <c r="K1457">
        <v>0</v>
      </c>
      <c r="L1457" t="s">
        <v>53</v>
      </c>
      <c r="M1457">
        <v>1</v>
      </c>
      <c r="N1457">
        <v>1</v>
      </c>
      <c r="O1457">
        <v>1</v>
      </c>
      <c r="P1457">
        <v>1</v>
      </c>
      <c r="Q1457" t="s">
        <v>51</v>
      </c>
      <c r="R1457" t="b">
        <f>TRUE()</f>
        <v>1</v>
      </c>
      <c r="S1457" t="b">
        <f t="shared" si="143"/>
        <v>0</v>
      </c>
      <c r="T1457">
        <v>0</v>
      </c>
      <c r="U1457">
        <v>1</v>
      </c>
      <c r="V1457">
        <v>1</v>
      </c>
    </row>
    <row r="1458" spans="1:22" ht="15" customHeight="1" x14ac:dyDescent="0.25">
      <c r="A1458">
        <v>1457</v>
      </c>
      <c r="B1458">
        <v>0</v>
      </c>
      <c r="C1458">
        <v>0</v>
      </c>
      <c r="D1458">
        <v>0</v>
      </c>
      <c r="E1458">
        <v>0</v>
      </c>
      <c r="F1458">
        <v>10</v>
      </c>
      <c r="G1458">
        <v>250.8</v>
      </c>
      <c r="H1458">
        <v>0</v>
      </c>
      <c r="I1458">
        <v>0.01</v>
      </c>
      <c r="J1458">
        <v>0</v>
      </c>
      <c r="K1458">
        <v>0</v>
      </c>
      <c r="L1458" t="s">
        <v>53</v>
      </c>
      <c r="M1458">
        <v>2</v>
      </c>
      <c r="N1458">
        <v>2</v>
      </c>
      <c r="O1458">
        <v>4</v>
      </c>
      <c r="P1458">
        <v>3</v>
      </c>
      <c r="Q1458" t="s">
        <v>51</v>
      </c>
      <c r="R1458" t="b">
        <f>FALSE()</f>
        <v>0</v>
      </c>
      <c r="S1458" t="b">
        <f t="shared" si="143"/>
        <v>0</v>
      </c>
      <c r="T1458">
        <v>0</v>
      </c>
      <c r="U1458">
        <v>0</v>
      </c>
      <c r="V1458">
        <v>1</v>
      </c>
    </row>
    <row r="1459" spans="1:22" ht="15" customHeight="1" x14ac:dyDescent="0.25">
      <c r="A1459">
        <v>1458</v>
      </c>
      <c r="B1459">
        <v>2</v>
      </c>
      <c r="C1459">
        <v>17</v>
      </c>
      <c r="D1459">
        <v>1</v>
      </c>
      <c r="E1459">
        <v>105</v>
      </c>
      <c r="F1459">
        <v>9</v>
      </c>
      <c r="G1459">
        <v>148.25</v>
      </c>
      <c r="H1459">
        <v>0.02</v>
      </c>
      <c r="I1459">
        <v>2.1999999999999999E-2</v>
      </c>
      <c r="J1459">
        <v>0</v>
      </c>
      <c r="K1459">
        <v>0</v>
      </c>
      <c r="L1459" t="s">
        <v>53</v>
      </c>
      <c r="M1459">
        <v>3</v>
      </c>
      <c r="N1459">
        <v>2</v>
      </c>
      <c r="O1459">
        <v>1</v>
      </c>
      <c r="P1459">
        <v>1</v>
      </c>
      <c r="Q1459" t="s">
        <v>51</v>
      </c>
      <c r="R1459" t="b">
        <f>FALSE()</f>
        <v>0</v>
      </c>
      <c r="S1459" t="b">
        <f t="shared" si="143"/>
        <v>0</v>
      </c>
      <c r="T1459">
        <v>0</v>
      </c>
      <c r="U1459">
        <v>0</v>
      </c>
      <c r="V1459">
        <v>1</v>
      </c>
    </row>
    <row r="1460" spans="1:22" ht="15" customHeight="1" x14ac:dyDescent="0.25">
      <c r="A1460">
        <v>1459</v>
      </c>
      <c r="B1460">
        <v>2</v>
      </c>
      <c r="C1460">
        <v>32</v>
      </c>
      <c r="D1460">
        <v>1</v>
      </c>
      <c r="E1460">
        <v>70</v>
      </c>
      <c r="F1460">
        <v>16</v>
      </c>
      <c r="G1460">
        <v>504.08333329999999</v>
      </c>
      <c r="H1460">
        <v>5.7142859999999998E-3</v>
      </c>
      <c r="I1460">
        <v>1.9047618999999998E-2</v>
      </c>
      <c r="J1460">
        <v>9.5430603170000001</v>
      </c>
      <c r="K1460">
        <v>0</v>
      </c>
      <c r="L1460" t="s">
        <v>53</v>
      </c>
      <c r="M1460">
        <v>2</v>
      </c>
      <c r="N1460">
        <v>2</v>
      </c>
      <c r="O1460">
        <v>3</v>
      </c>
      <c r="P1460">
        <v>8</v>
      </c>
      <c r="Q1460" t="s">
        <v>51</v>
      </c>
      <c r="R1460" t="b">
        <f>FALSE()</f>
        <v>0</v>
      </c>
      <c r="S1460" t="b">
        <f t="shared" si="143"/>
        <v>0</v>
      </c>
      <c r="T1460">
        <v>0</v>
      </c>
      <c r="U1460">
        <v>0</v>
      </c>
      <c r="V1460">
        <v>1</v>
      </c>
    </row>
    <row r="1461" spans="1:22" ht="15" customHeight="1" x14ac:dyDescent="0.25">
      <c r="A1461">
        <v>1460</v>
      </c>
      <c r="B1461">
        <v>0</v>
      </c>
      <c r="C1461">
        <v>0</v>
      </c>
      <c r="D1461">
        <v>0</v>
      </c>
      <c r="E1461">
        <v>0</v>
      </c>
      <c r="F1461">
        <v>43</v>
      </c>
      <c r="G1461">
        <v>1650.416667</v>
      </c>
      <c r="H1461">
        <v>0</v>
      </c>
      <c r="I1461">
        <v>3.8759689999999999E-3</v>
      </c>
      <c r="J1461">
        <v>0</v>
      </c>
      <c r="K1461">
        <v>0</v>
      </c>
      <c r="L1461" t="s">
        <v>53</v>
      </c>
      <c r="M1461">
        <v>2</v>
      </c>
      <c r="N1461">
        <v>2</v>
      </c>
      <c r="O1461">
        <v>7</v>
      </c>
      <c r="P1461">
        <v>3</v>
      </c>
      <c r="Q1461" t="s">
        <v>51</v>
      </c>
      <c r="R1461" t="b">
        <f>TRUE()</f>
        <v>1</v>
      </c>
      <c r="S1461" t="b">
        <f t="shared" si="143"/>
        <v>0</v>
      </c>
      <c r="T1461">
        <v>0</v>
      </c>
      <c r="U1461">
        <v>1</v>
      </c>
      <c r="V1461">
        <v>1</v>
      </c>
    </row>
    <row r="1462" spans="1:22" ht="15" customHeight="1" x14ac:dyDescent="0.25">
      <c r="A1462">
        <v>1461</v>
      </c>
      <c r="B1462">
        <v>0</v>
      </c>
      <c r="C1462">
        <v>0</v>
      </c>
      <c r="D1462">
        <v>1</v>
      </c>
      <c r="E1462">
        <v>0</v>
      </c>
      <c r="F1462">
        <v>28</v>
      </c>
      <c r="G1462">
        <v>2743.2166670000001</v>
      </c>
      <c r="H1462">
        <v>2.0689655000000001E-2</v>
      </c>
      <c r="I1462">
        <v>4.2528735999999998E-2</v>
      </c>
      <c r="J1462">
        <v>0</v>
      </c>
      <c r="K1462">
        <v>0</v>
      </c>
      <c r="L1462" t="s">
        <v>53</v>
      </c>
      <c r="M1462">
        <v>2</v>
      </c>
      <c r="N1462">
        <v>5</v>
      </c>
      <c r="O1462">
        <v>2</v>
      </c>
      <c r="P1462">
        <v>1</v>
      </c>
      <c r="Q1462" t="s">
        <v>51</v>
      </c>
      <c r="R1462" t="b">
        <f>FALSE()</f>
        <v>0</v>
      </c>
      <c r="S1462" t="b">
        <f t="shared" si="143"/>
        <v>0</v>
      </c>
      <c r="T1462">
        <v>0</v>
      </c>
      <c r="U1462">
        <v>0</v>
      </c>
      <c r="V1462">
        <v>1</v>
      </c>
    </row>
    <row r="1463" spans="1:22" ht="15" customHeight="1" x14ac:dyDescent="0.25">
      <c r="A1463">
        <v>1462</v>
      </c>
      <c r="B1463">
        <v>5</v>
      </c>
      <c r="C1463">
        <v>108.2</v>
      </c>
      <c r="D1463">
        <v>0</v>
      </c>
      <c r="E1463">
        <v>0</v>
      </c>
      <c r="F1463">
        <v>37</v>
      </c>
      <c r="G1463">
        <v>1288.5333330000001</v>
      </c>
      <c r="H1463">
        <v>5.2631580000000004E-3</v>
      </c>
      <c r="I1463">
        <v>2.8070174999999999E-2</v>
      </c>
      <c r="J1463">
        <v>0</v>
      </c>
      <c r="K1463">
        <v>0</v>
      </c>
      <c r="L1463" t="s">
        <v>53</v>
      </c>
      <c r="M1463">
        <v>2</v>
      </c>
      <c r="N1463">
        <v>2</v>
      </c>
      <c r="O1463">
        <v>1</v>
      </c>
      <c r="P1463">
        <v>1</v>
      </c>
      <c r="Q1463" t="s">
        <v>51</v>
      </c>
      <c r="R1463" t="b">
        <f>FALSE()</f>
        <v>0</v>
      </c>
      <c r="S1463" t="b">
        <f t="shared" si="143"/>
        <v>0</v>
      </c>
      <c r="T1463">
        <v>0</v>
      </c>
      <c r="U1463">
        <v>0</v>
      </c>
      <c r="V1463">
        <v>1</v>
      </c>
    </row>
    <row r="1464" spans="1:22" ht="15" customHeight="1" x14ac:dyDescent="0.25">
      <c r="A1464">
        <v>1463</v>
      </c>
      <c r="B1464">
        <v>0</v>
      </c>
      <c r="C1464">
        <v>0</v>
      </c>
      <c r="D1464">
        <v>0</v>
      </c>
      <c r="E1464">
        <v>0</v>
      </c>
      <c r="F1464">
        <v>15</v>
      </c>
      <c r="G1464">
        <v>447.5</v>
      </c>
      <c r="H1464">
        <v>0.03</v>
      </c>
      <c r="I1464">
        <v>6.5333332999999993E-2</v>
      </c>
      <c r="J1464">
        <v>0</v>
      </c>
      <c r="K1464">
        <v>0</v>
      </c>
      <c r="L1464" t="s">
        <v>53</v>
      </c>
      <c r="M1464">
        <v>3</v>
      </c>
      <c r="N1464">
        <v>2</v>
      </c>
      <c r="O1464">
        <v>4</v>
      </c>
      <c r="P1464">
        <v>1</v>
      </c>
      <c r="Q1464" t="s">
        <v>51</v>
      </c>
      <c r="R1464" t="b">
        <f>TRUE()</f>
        <v>1</v>
      </c>
      <c r="S1464" t="b">
        <f t="shared" si="143"/>
        <v>0</v>
      </c>
      <c r="T1464">
        <v>0</v>
      </c>
      <c r="U1464">
        <v>1</v>
      </c>
      <c r="V1464">
        <v>1</v>
      </c>
    </row>
    <row r="1465" spans="1:22" ht="15" customHeight="1" x14ac:dyDescent="0.25">
      <c r="A1465">
        <v>1464</v>
      </c>
      <c r="B1465">
        <v>10</v>
      </c>
      <c r="C1465">
        <v>1559.75</v>
      </c>
      <c r="D1465">
        <v>1</v>
      </c>
      <c r="E1465">
        <v>7</v>
      </c>
      <c r="F1465">
        <v>41</v>
      </c>
      <c r="G1465">
        <v>1663.7619050000001</v>
      </c>
      <c r="H1465">
        <v>4.3478259999999999E-3</v>
      </c>
      <c r="I1465">
        <v>1.5942029E-2</v>
      </c>
      <c r="J1465">
        <v>13.63463318</v>
      </c>
      <c r="K1465">
        <v>0</v>
      </c>
      <c r="L1465" t="s">
        <v>53</v>
      </c>
      <c r="M1465">
        <v>1</v>
      </c>
      <c r="N1465">
        <v>1</v>
      </c>
      <c r="O1465">
        <v>1</v>
      </c>
      <c r="P1465">
        <v>2</v>
      </c>
      <c r="Q1465" t="s">
        <v>51</v>
      </c>
      <c r="R1465" t="b">
        <f>FALSE()</f>
        <v>0</v>
      </c>
      <c r="S1465" t="b">
        <f>TRUE()</f>
        <v>1</v>
      </c>
      <c r="T1465">
        <v>1</v>
      </c>
      <c r="U1465">
        <v>0</v>
      </c>
      <c r="V1465">
        <v>1</v>
      </c>
    </row>
    <row r="1466" spans="1:22" ht="15" customHeight="1" x14ac:dyDescent="0.25">
      <c r="A1466">
        <v>1465</v>
      </c>
      <c r="B1466">
        <v>5</v>
      </c>
      <c r="C1466">
        <v>249.16666670000001</v>
      </c>
      <c r="D1466">
        <v>0</v>
      </c>
      <c r="E1466">
        <v>0</v>
      </c>
      <c r="F1466">
        <v>22</v>
      </c>
      <c r="G1466">
        <v>1165.583333</v>
      </c>
      <c r="H1466">
        <v>0</v>
      </c>
      <c r="I1466">
        <v>1.2422360000000001E-3</v>
      </c>
      <c r="J1466">
        <v>0</v>
      </c>
      <c r="K1466">
        <v>0</v>
      </c>
      <c r="L1466" t="s">
        <v>53</v>
      </c>
      <c r="M1466">
        <v>2</v>
      </c>
      <c r="N1466">
        <v>2</v>
      </c>
      <c r="O1466">
        <v>8</v>
      </c>
      <c r="P1466">
        <v>2</v>
      </c>
      <c r="Q1466" t="s">
        <v>52</v>
      </c>
      <c r="R1466" t="b">
        <f>FALSE()</f>
        <v>0</v>
      </c>
      <c r="S1466" t="b">
        <f>FALSE()</f>
        <v>0</v>
      </c>
      <c r="T1466">
        <v>0</v>
      </c>
      <c r="U1466">
        <v>0</v>
      </c>
      <c r="V1466">
        <v>0</v>
      </c>
    </row>
    <row r="1467" spans="1:22" ht="15" customHeight="1" x14ac:dyDescent="0.25">
      <c r="A1467">
        <v>1466</v>
      </c>
      <c r="B1467">
        <v>2</v>
      </c>
      <c r="C1467">
        <v>37</v>
      </c>
      <c r="D1467">
        <v>0</v>
      </c>
      <c r="E1467">
        <v>0</v>
      </c>
      <c r="F1467">
        <v>3</v>
      </c>
      <c r="G1467">
        <v>17</v>
      </c>
      <c r="H1467">
        <v>0</v>
      </c>
      <c r="I1467">
        <v>0.05</v>
      </c>
      <c r="J1467">
        <v>0</v>
      </c>
      <c r="K1467">
        <v>0</v>
      </c>
      <c r="L1467" t="s">
        <v>53</v>
      </c>
      <c r="M1467">
        <v>3</v>
      </c>
      <c r="N1467">
        <v>2</v>
      </c>
      <c r="O1467">
        <v>1</v>
      </c>
      <c r="P1467">
        <v>2</v>
      </c>
      <c r="Q1467" t="s">
        <v>52</v>
      </c>
      <c r="R1467" t="b">
        <f>TRUE()</f>
        <v>1</v>
      </c>
      <c r="S1467" t="b">
        <f>FALSE()</f>
        <v>0</v>
      </c>
      <c r="T1467">
        <v>0</v>
      </c>
      <c r="U1467">
        <v>1</v>
      </c>
      <c r="V1467">
        <v>0</v>
      </c>
    </row>
    <row r="1468" spans="1:22" ht="15" customHeight="1" x14ac:dyDescent="0.25">
      <c r="A1468">
        <v>1467</v>
      </c>
      <c r="B1468">
        <v>1</v>
      </c>
      <c r="C1468">
        <v>0</v>
      </c>
      <c r="D1468">
        <v>1</v>
      </c>
      <c r="E1468">
        <v>60.5</v>
      </c>
      <c r="F1468">
        <v>46</v>
      </c>
      <c r="G1468">
        <v>1038.916667</v>
      </c>
      <c r="H1468">
        <v>2.1276595999999998E-2</v>
      </c>
      <c r="I1468">
        <v>3.9007092E-2</v>
      </c>
      <c r="J1468">
        <v>13.103262409999999</v>
      </c>
      <c r="K1468">
        <v>0</v>
      </c>
      <c r="L1468" t="s">
        <v>53</v>
      </c>
      <c r="M1468">
        <v>2</v>
      </c>
      <c r="N1468">
        <v>2</v>
      </c>
      <c r="O1468">
        <v>6</v>
      </c>
      <c r="P1468">
        <v>1</v>
      </c>
      <c r="Q1468" t="s">
        <v>51</v>
      </c>
      <c r="R1468" t="b">
        <f>FALSE()</f>
        <v>0</v>
      </c>
      <c r="S1468" t="b">
        <f>TRUE()</f>
        <v>1</v>
      </c>
      <c r="T1468">
        <v>1</v>
      </c>
      <c r="U1468">
        <v>0</v>
      </c>
      <c r="V1468">
        <v>1</v>
      </c>
    </row>
    <row r="1469" spans="1:22" ht="15" customHeight="1" x14ac:dyDescent="0.25">
      <c r="A1469">
        <v>1468</v>
      </c>
      <c r="B1469">
        <v>0</v>
      </c>
      <c r="C1469">
        <v>0</v>
      </c>
      <c r="D1469">
        <v>0</v>
      </c>
      <c r="E1469">
        <v>0</v>
      </c>
      <c r="F1469">
        <v>12</v>
      </c>
      <c r="G1469">
        <v>249.5</v>
      </c>
      <c r="H1469">
        <v>5.5555559999999997E-3</v>
      </c>
      <c r="I1469">
        <v>2.5000000000000001E-2</v>
      </c>
      <c r="J1469">
        <v>0</v>
      </c>
      <c r="K1469">
        <v>0</v>
      </c>
      <c r="L1469" t="s">
        <v>53</v>
      </c>
      <c r="M1469">
        <v>2</v>
      </c>
      <c r="N1469">
        <v>7</v>
      </c>
      <c r="O1469">
        <v>7</v>
      </c>
      <c r="P1469">
        <v>1</v>
      </c>
      <c r="Q1469" t="s">
        <v>51</v>
      </c>
      <c r="R1469" t="b">
        <f>FALSE()</f>
        <v>0</v>
      </c>
      <c r="S1469" t="b">
        <f>FALSE()</f>
        <v>0</v>
      </c>
      <c r="T1469">
        <v>0</v>
      </c>
      <c r="U1469">
        <v>0</v>
      </c>
      <c r="V1469">
        <v>1</v>
      </c>
    </row>
    <row r="1470" spans="1:22" ht="15" customHeight="1" x14ac:dyDescent="0.25">
      <c r="A1470">
        <v>1469</v>
      </c>
      <c r="B1470">
        <v>5</v>
      </c>
      <c r="C1470">
        <v>65</v>
      </c>
      <c r="D1470">
        <v>2</v>
      </c>
      <c r="E1470">
        <v>34</v>
      </c>
      <c r="F1470">
        <v>17</v>
      </c>
      <c r="G1470">
        <v>1302.5</v>
      </c>
      <c r="H1470">
        <v>0</v>
      </c>
      <c r="I1470">
        <v>1.6666667E-2</v>
      </c>
      <c r="J1470">
        <v>0</v>
      </c>
      <c r="K1470">
        <v>0</v>
      </c>
      <c r="L1470" t="s">
        <v>53</v>
      </c>
      <c r="M1470">
        <v>1</v>
      </c>
      <c r="N1470">
        <v>1</v>
      </c>
      <c r="O1470">
        <v>1</v>
      </c>
      <c r="P1470">
        <v>10</v>
      </c>
      <c r="Q1470" t="s">
        <v>51</v>
      </c>
      <c r="R1470" t="b">
        <f>FALSE()</f>
        <v>0</v>
      </c>
      <c r="S1470" t="b">
        <f>FALSE()</f>
        <v>0</v>
      </c>
      <c r="T1470">
        <v>0</v>
      </c>
      <c r="U1470">
        <v>0</v>
      </c>
      <c r="V1470">
        <v>1</v>
      </c>
    </row>
    <row r="1471" spans="1:22" ht="15" customHeight="1" x14ac:dyDescent="0.25">
      <c r="A1471">
        <v>1470</v>
      </c>
      <c r="B1471">
        <v>0</v>
      </c>
      <c r="C1471">
        <v>0</v>
      </c>
      <c r="D1471">
        <v>0</v>
      </c>
      <c r="E1471">
        <v>0</v>
      </c>
      <c r="F1471">
        <v>10</v>
      </c>
      <c r="G1471">
        <v>172.5</v>
      </c>
      <c r="H1471">
        <v>0.01</v>
      </c>
      <c r="I1471">
        <v>4.3333333000000002E-2</v>
      </c>
      <c r="J1471">
        <v>0</v>
      </c>
      <c r="K1471">
        <v>0</v>
      </c>
      <c r="L1471" t="s">
        <v>53</v>
      </c>
      <c r="M1471">
        <v>2</v>
      </c>
      <c r="N1471">
        <v>2</v>
      </c>
      <c r="O1471">
        <v>3</v>
      </c>
      <c r="P1471">
        <v>6</v>
      </c>
      <c r="Q1471" t="s">
        <v>51</v>
      </c>
      <c r="R1471" t="b">
        <f>FALSE()</f>
        <v>0</v>
      </c>
      <c r="S1471" t="b">
        <f>FALSE()</f>
        <v>0</v>
      </c>
      <c r="T1471">
        <v>0</v>
      </c>
      <c r="U1471">
        <v>0</v>
      </c>
      <c r="V1471">
        <v>1</v>
      </c>
    </row>
    <row r="1472" spans="1:22" ht="15" customHeight="1" x14ac:dyDescent="0.25">
      <c r="A1472">
        <v>1471</v>
      </c>
      <c r="B1472">
        <v>6</v>
      </c>
      <c r="C1472">
        <v>143.16666670000001</v>
      </c>
      <c r="D1472">
        <v>0</v>
      </c>
      <c r="E1472">
        <v>0</v>
      </c>
      <c r="F1472">
        <v>50</v>
      </c>
      <c r="G1472">
        <v>925.94761900000003</v>
      </c>
      <c r="H1472">
        <v>0</v>
      </c>
      <c r="I1472">
        <v>1.0160428000000001E-2</v>
      </c>
      <c r="J1472">
        <v>13.60512012</v>
      </c>
      <c r="K1472">
        <v>0</v>
      </c>
      <c r="L1472" t="s">
        <v>53</v>
      </c>
      <c r="M1472">
        <v>2</v>
      </c>
      <c r="N1472">
        <v>2</v>
      </c>
      <c r="O1472">
        <v>1</v>
      </c>
      <c r="P1472">
        <v>2</v>
      </c>
      <c r="Q1472" t="s">
        <v>51</v>
      </c>
      <c r="R1472" t="b">
        <f>FALSE()</f>
        <v>0</v>
      </c>
      <c r="S1472" t="b">
        <f>TRUE()</f>
        <v>1</v>
      </c>
      <c r="T1472">
        <v>1</v>
      </c>
      <c r="U1472">
        <v>0</v>
      </c>
      <c r="V1472">
        <v>1</v>
      </c>
    </row>
    <row r="1473" spans="1:22" ht="15" customHeight="1" x14ac:dyDescent="0.25">
      <c r="A1473">
        <v>1472</v>
      </c>
      <c r="B1473">
        <v>4</v>
      </c>
      <c r="C1473">
        <v>66.333333330000002</v>
      </c>
      <c r="D1473">
        <v>2</v>
      </c>
      <c r="E1473">
        <v>58.166666669999998</v>
      </c>
      <c r="F1473">
        <v>38</v>
      </c>
      <c r="G1473">
        <v>1524.7023810000001</v>
      </c>
      <c r="H1473">
        <v>0</v>
      </c>
      <c r="I1473">
        <v>6.628788E-3</v>
      </c>
      <c r="J1473">
        <v>0</v>
      </c>
      <c r="K1473">
        <v>0</v>
      </c>
      <c r="L1473" t="s">
        <v>53</v>
      </c>
      <c r="M1473">
        <v>2</v>
      </c>
      <c r="N1473">
        <v>2</v>
      </c>
      <c r="O1473">
        <v>3</v>
      </c>
      <c r="P1473">
        <v>2</v>
      </c>
      <c r="Q1473" t="s">
        <v>52</v>
      </c>
      <c r="R1473" t="b">
        <f>TRUE()</f>
        <v>1</v>
      </c>
      <c r="S1473" t="b">
        <f t="shared" ref="S1473:S1491" si="144">FALSE()</f>
        <v>0</v>
      </c>
      <c r="T1473">
        <v>0</v>
      </c>
      <c r="U1473">
        <v>1</v>
      </c>
      <c r="V1473">
        <v>0</v>
      </c>
    </row>
    <row r="1474" spans="1:22" ht="15" customHeight="1" x14ac:dyDescent="0.25">
      <c r="A1474">
        <v>1473</v>
      </c>
      <c r="B1474">
        <v>4</v>
      </c>
      <c r="C1474">
        <v>14</v>
      </c>
      <c r="D1474">
        <v>0</v>
      </c>
      <c r="E1474">
        <v>0</v>
      </c>
      <c r="F1474">
        <v>13</v>
      </c>
      <c r="G1474">
        <v>288</v>
      </c>
      <c r="H1474">
        <v>1.2500000000000001E-2</v>
      </c>
      <c r="I1474">
        <v>3.7499999999999999E-2</v>
      </c>
      <c r="J1474">
        <v>0</v>
      </c>
      <c r="K1474">
        <v>0</v>
      </c>
      <c r="L1474" t="s">
        <v>53</v>
      </c>
      <c r="M1474">
        <v>1</v>
      </c>
      <c r="N1474">
        <v>1</v>
      </c>
      <c r="O1474">
        <v>4</v>
      </c>
      <c r="P1474">
        <v>2</v>
      </c>
      <c r="Q1474" t="s">
        <v>51</v>
      </c>
      <c r="R1474" t="b">
        <f>TRUE()</f>
        <v>1</v>
      </c>
      <c r="S1474" t="b">
        <f t="shared" si="144"/>
        <v>0</v>
      </c>
      <c r="T1474">
        <v>0</v>
      </c>
      <c r="U1474">
        <v>1</v>
      </c>
      <c r="V1474">
        <v>1</v>
      </c>
    </row>
    <row r="1475" spans="1:22" ht="15" customHeight="1" x14ac:dyDescent="0.25">
      <c r="A1475">
        <v>1474</v>
      </c>
      <c r="B1475">
        <v>0</v>
      </c>
      <c r="C1475">
        <v>0</v>
      </c>
      <c r="D1475">
        <v>0</v>
      </c>
      <c r="E1475">
        <v>0</v>
      </c>
      <c r="F1475">
        <v>1</v>
      </c>
      <c r="G1475">
        <v>0</v>
      </c>
      <c r="H1475">
        <v>0.2</v>
      </c>
      <c r="I1475">
        <v>0.2</v>
      </c>
      <c r="J1475">
        <v>0</v>
      </c>
      <c r="K1475">
        <v>0</v>
      </c>
      <c r="L1475" t="s">
        <v>53</v>
      </c>
      <c r="M1475">
        <v>2</v>
      </c>
      <c r="N1475">
        <v>2</v>
      </c>
      <c r="O1475">
        <v>1</v>
      </c>
      <c r="P1475">
        <v>1</v>
      </c>
      <c r="Q1475" t="s">
        <v>51</v>
      </c>
      <c r="R1475" t="b">
        <f>TRUE()</f>
        <v>1</v>
      </c>
      <c r="S1475" t="b">
        <f t="shared" si="144"/>
        <v>0</v>
      </c>
      <c r="T1475">
        <v>0</v>
      </c>
      <c r="U1475">
        <v>1</v>
      </c>
      <c r="V1475">
        <v>1</v>
      </c>
    </row>
    <row r="1476" spans="1:22" ht="15" customHeight="1" x14ac:dyDescent="0.25">
      <c r="A1476">
        <v>1475</v>
      </c>
      <c r="B1476">
        <v>0</v>
      </c>
      <c r="C1476">
        <v>0</v>
      </c>
      <c r="D1476">
        <v>2</v>
      </c>
      <c r="E1476">
        <v>31</v>
      </c>
      <c r="F1476">
        <v>3</v>
      </c>
      <c r="G1476">
        <v>47</v>
      </c>
      <c r="H1476">
        <v>0.04</v>
      </c>
      <c r="I1476">
        <v>0.08</v>
      </c>
      <c r="J1476">
        <v>0</v>
      </c>
      <c r="K1476">
        <v>0</v>
      </c>
      <c r="L1476" t="s">
        <v>53</v>
      </c>
      <c r="M1476">
        <v>1</v>
      </c>
      <c r="N1476">
        <v>1</v>
      </c>
      <c r="O1476">
        <v>6</v>
      </c>
      <c r="P1476">
        <v>1</v>
      </c>
      <c r="Q1476" t="s">
        <v>51</v>
      </c>
      <c r="R1476" t="b">
        <f>TRUE()</f>
        <v>1</v>
      </c>
      <c r="S1476" t="b">
        <f t="shared" si="144"/>
        <v>0</v>
      </c>
      <c r="T1476">
        <v>0</v>
      </c>
      <c r="U1476">
        <v>1</v>
      </c>
      <c r="V1476">
        <v>1</v>
      </c>
    </row>
    <row r="1477" spans="1:22" ht="15" customHeight="1" x14ac:dyDescent="0.25">
      <c r="A1477">
        <v>1476</v>
      </c>
      <c r="B1477">
        <v>0</v>
      </c>
      <c r="C1477">
        <v>0</v>
      </c>
      <c r="D1477">
        <v>0</v>
      </c>
      <c r="E1477">
        <v>0</v>
      </c>
      <c r="F1477">
        <v>1</v>
      </c>
      <c r="G1477">
        <v>0</v>
      </c>
      <c r="H1477">
        <v>0.2</v>
      </c>
      <c r="I1477">
        <v>0.2</v>
      </c>
      <c r="J1477">
        <v>0</v>
      </c>
      <c r="K1477">
        <v>0</v>
      </c>
      <c r="L1477" t="s">
        <v>53</v>
      </c>
      <c r="M1477">
        <v>2</v>
      </c>
      <c r="N1477">
        <v>2</v>
      </c>
      <c r="O1477">
        <v>3</v>
      </c>
      <c r="P1477">
        <v>1</v>
      </c>
      <c r="Q1477" t="s">
        <v>51</v>
      </c>
      <c r="R1477" t="b">
        <f>FALSE()</f>
        <v>0</v>
      </c>
      <c r="S1477" t="b">
        <f t="shared" si="144"/>
        <v>0</v>
      </c>
      <c r="T1477">
        <v>0</v>
      </c>
      <c r="U1477">
        <v>0</v>
      </c>
      <c r="V1477">
        <v>1</v>
      </c>
    </row>
    <row r="1478" spans="1:22" ht="15" customHeight="1" x14ac:dyDescent="0.25">
      <c r="A1478">
        <v>1477</v>
      </c>
      <c r="B1478">
        <v>0</v>
      </c>
      <c r="C1478">
        <v>0</v>
      </c>
      <c r="D1478">
        <v>0</v>
      </c>
      <c r="E1478">
        <v>0</v>
      </c>
      <c r="F1478">
        <v>4</v>
      </c>
      <c r="G1478">
        <v>63</v>
      </c>
      <c r="H1478">
        <v>0</v>
      </c>
      <c r="I1478">
        <v>0.05</v>
      </c>
      <c r="J1478">
        <v>0</v>
      </c>
      <c r="K1478">
        <v>0</v>
      </c>
      <c r="L1478" t="s">
        <v>53</v>
      </c>
      <c r="M1478">
        <v>1</v>
      </c>
      <c r="N1478">
        <v>1</v>
      </c>
      <c r="O1478">
        <v>2</v>
      </c>
      <c r="P1478">
        <v>3</v>
      </c>
      <c r="Q1478" t="s">
        <v>51</v>
      </c>
      <c r="R1478" t="b">
        <f>FALSE()</f>
        <v>0</v>
      </c>
      <c r="S1478" t="b">
        <f t="shared" si="144"/>
        <v>0</v>
      </c>
      <c r="T1478">
        <v>0</v>
      </c>
      <c r="U1478">
        <v>0</v>
      </c>
      <c r="V1478">
        <v>1</v>
      </c>
    </row>
    <row r="1479" spans="1:22" ht="15" customHeight="1" x14ac:dyDescent="0.25">
      <c r="A1479">
        <v>1478</v>
      </c>
      <c r="B1479">
        <v>0</v>
      </c>
      <c r="C1479">
        <v>0</v>
      </c>
      <c r="D1479">
        <v>0</v>
      </c>
      <c r="E1479">
        <v>0</v>
      </c>
      <c r="F1479">
        <v>13</v>
      </c>
      <c r="G1479">
        <v>1476.3</v>
      </c>
      <c r="H1479">
        <v>7.6923080000000001E-3</v>
      </c>
      <c r="I1479">
        <v>1.2820513E-2</v>
      </c>
      <c r="J1479">
        <v>0</v>
      </c>
      <c r="K1479">
        <v>0</v>
      </c>
      <c r="L1479" t="s">
        <v>53</v>
      </c>
      <c r="M1479">
        <v>2</v>
      </c>
      <c r="N1479">
        <v>2</v>
      </c>
      <c r="O1479">
        <v>3</v>
      </c>
      <c r="P1479">
        <v>8</v>
      </c>
      <c r="Q1479" t="s">
        <v>51</v>
      </c>
      <c r="R1479" t="b">
        <f>FALSE()</f>
        <v>0</v>
      </c>
      <c r="S1479" t="b">
        <f t="shared" si="144"/>
        <v>0</v>
      </c>
      <c r="T1479">
        <v>0</v>
      </c>
      <c r="U1479">
        <v>0</v>
      </c>
      <c r="V1479">
        <v>1</v>
      </c>
    </row>
    <row r="1480" spans="1:22" ht="15" customHeight="1" x14ac:dyDescent="0.25">
      <c r="A1480">
        <v>1479</v>
      </c>
      <c r="B1480">
        <v>0</v>
      </c>
      <c r="C1480">
        <v>0</v>
      </c>
      <c r="D1480">
        <v>0</v>
      </c>
      <c r="E1480">
        <v>0</v>
      </c>
      <c r="F1480">
        <v>9</v>
      </c>
      <c r="G1480">
        <v>685</v>
      </c>
      <c r="H1480">
        <v>0</v>
      </c>
      <c r="I1480">
        <v>2.2222222E-2</v>
      </c>
      <c r="J1480">
        <v>0</v>
      </c>
      <c r="K1480">
        <v>0</v>
      </c>
      <c r="L1480" t="s">
        <v>53</v>
      </c>
      <c r="M1480">
        <v>2</v>
      </c>
      <c r="N1480">
        <v>2</v>
      </c>
      <c r="O1480">
        <v>7</v>
      </c>
      <c r="P1480">
        <v>1</v>
      </c>
      <c r="Q1480" t="s">
        <v>51</v>
      </c>
      <c r="R1480" t="b">
        <f>FALSE()</f>
        <v>0</v>
      </c>
      <c r="S1480" t="b">
        <f t="shared" si="144"/>
        <v>0</v>
      </c>
      <c r="T1480">
        <v>0</v>
      </c>
      <c r="U1480">
        <v>0</v>
      </c>
      <c r="V1480">
        <v>1</v>
      </c>
    </row>
    <row r="1481" spans="1:22" ht="15" customHeight="1" x14ac:dyDescent="0.25">
      <c r="A1481">
        <v>1480</v>
      </c>
      <c r="B1481">
        <v>5</v>
      </c>
      <c r="C1481">
        <v>102.5333333</v>
      </c>
      <c r="D1481">
        <v>0</v>
      </c>
      <c r="E1481">
        <v>0</v>
      </c>
      <c r="F1481">
        <v>74</v>
      </c>
      <c r="G1481">
        <v>2396.6903160000002</v>
      </c>
      <c r="H1481">
        <v>2.6990550000000001E-3</v>
      </c>
      <c r="I1481">
        <v>2.0349844999999998E-2</v>
      </c>
      <c r="J1481">
        <v>15.03328131</v>
      </c>
      <c r="K1481">
        <v>0</v>
      </c>
      <c r="L1481" t="s">
        <v>53</v>
      </c>
      <c r="M1481">
        <v>2</v>
      </c>
      <c r="N1481">
        <v>5</v>
      </c>
      <c r="O1481">
        <v>6</v>
      </c>
      <c r="P1481">
        <v>1</v>
      </c>
      <c r="Q1481" t="s">
        <v>51</v>
      </c>
      <c r="R1481" t="b">
        <f>FALSE()</f>
        <v>0</v>
      </c>
      <c r="S1481" t="b">
        <f t="shared" si="144"/>
        <v>0</v>
      </c>
      <c r="T1481">
        <v>0</v>
      </c>
      <c r="U1481">
        <v>0</v>
      </c>
      <c r="V1481">
        <v>1</v>
      </c>
    </row>
    <row r="1482" spans="1:22" ht="15" customHeight="1" x14ac:dyDescent="0.25">
      <c r="A1482">
        <v>1481</v>
      </c>
      <c r="B1482">
        <v>0</v>
      </c>
      <c r="C1482">
        <v>0</v>
      </c>
      <c r="D1482">
        <v>0</v>
      </c>
      <c r="E1482">
        <v>0</v>
      </c>
      <c r="F1482">
        <v>7</v>
      </c>
      <c r="G1482">
        <v>451.83333329999999</v>
      </c>
      <c r="H1482">
        <v>2.8571428999999999E-2</v>
      </c>
      <c r="I1482">
        <v>7.6190475999999993E-2</v>
      </c>
      <c r="J1482">
        <v>0</v>
      </c>
      <c r="K1482">
        <v>0</v>
      </c>
      <c r="L1482" t="s">
        <v>53</v>
      </c>
      <c r="M1482">
        <v>3</v>
      </c>
      <c r="N1482">
        <v>2</v>
      </c>
      <c r="O1482">
        <v>1</v>
      </c>
      <c r="P1482">
        <v>3</v>
      </c>
      <c r="Q1482" t="s">
        <v>51</v>
      </c>
      <c r="R1482" t="b">
        <f>TRUE()</f>
        <v>1</v>
      </c>
      <c r="S1482" t="b">
        <f t="shared" si="144"/>
        <v>0</v>
      </c>
      <c r="T1482">
        <v>0</v>
      </c>
      <c r="U1482">
        <v>1</v>
      </c>
      <c r="V1482">
        <v>1</v>
      </c>
    </row>
    <row r="1483" spans="1:22" ht="15" customHeight="1" x14ac:dyDescent="0.25">
      <c r="A1483">
        <v>1482</v>
      </c>
      <c r="B1483">
        <v>0</v>
      </c>
      <c r="C1483">
        <v>0</v>
      </c>
      <c r="D1483">
        <v>0</v>
      </c>
      <c r="E1483">
        <v>0</v>
      </c>
      <c r="F1483">
        <v>25</v>
      </c>
      <c r="G1483">
        <v>1512.5238099999999</v>
      </c>
      <c r="H1483">
        <v>0</v>
      </c>
      <c r="I1483">
        <v>2.4E-2</v>
      </c>
      <c r="J1483">
        <v>0</v>
      </c>
      <c r="K1483">
        <v>0</v>
      </c>
      <c r="L1483" t="s">
        <v>53</v>
      </c>
      <c r="M1483">
        <v>2</v>
      </c>
      <c r="N1483">
        <v>2</v>
      </c>
      <c r="O1483">
        <v>3</v>
      </c>
      <c r="P1483">
        <v>11</v>
      </c>
      <c r="Q1483" t="s">
        <v>51</v>
      </c>
      <c r="R1483" t="b">
        <f t="shared" ref="R1483:R1496" si="145">FALSE()</f>
        <v>0</v>
      </c>
      <c r="S1483" t="b">
        <f t="shared" si="144"/>
        <v>0</v>
      </c>
      <c r="T1483">
        <v>0</v>
      </c>
      <c r="U1483">
        <v>0</v>
      </c>
      <c r="V1483">
        <v>1</v>
      </c>
    </row>
    <row r="1484" spans="1:22" ht="15" customHeight="1" x14ac:dyDescent="0.25">
      <c r="A1484">
        <v>1483</v>
      </c>
      <c r="B1484">
        <v>1</v>
      </c>
      <c r="C1484">
        <v>85</v>
      </c>
      <c r="D1484">
        <v>0</v>
      </c>
      <c r="E1484">
        <v>0</v>
      </c>
      <c r="F1484">
        <v>14</v>
      </c>
      <c r="G1484">
        <v>306.5</v>
      </c>
      <c r="H1484">
        <v>0</v>
      </c>
      <c r="I1484">
        <v>4.4444439999999997E-3</v>
      </c>
      <c r="J1484">
        <v>0</v>
      </c>
      <c r="K1484">
        <v>0</v>
      </c>
      <c r="L1484" t="s">
        <v>53</v>
      </c>
      <c r="M1484">
        <v>2</v>
      </c>
      <c r="N1484">
        <v>2</v>
      </c>
      <c r="O1484">
        <v>3</v>
      </c>
      <c r="P1484">
        <v>2</v>
      </c>
      <c r="Q1484" t="s">
        <v>51</v>
      </c>
      <c r="R1484" t="b">
        <f t="shared" si="145"/>
        <v>0</v>
      </c>
      <c r="S1484" t="b">
        <f t="shared" si="144"/>
        <v>0</v>
      </c>
      <c r="T1484">
        <v>0</v>
      </c>
      <c r="U1484">
        <v>0</v>
      </c>
      <c r="V1484">
        <v>1</v>
      </c>
    </row>
    <row r="1485" spans="1:22" ht="15" customHeight="1" x14ac:dyDescent="0.25">
      <c r="A1485">
        <v>1484</v>
      </c>
      <c r="B1485">
        <v>0</v>
      </c>
      <c r="C1485">
        <v>0</v>
      </c>
      <c r="D1485">
        <v>0</v>
      </c>
      <c r="E1485">
        <v>0</v>
      </c>
      <c r="F1485">
        <v>5</v>
      </c>
      <c r="G1485">
        <v>62</v>
      </c>
      <c r="H1485">
        <v>0.12</v>
      </c>
      <c r="I1485">
        <v>0.14000000000000001</v>
      </c>
      <c r="J1485">
        <v>0</v>
      </c>
      <c r="K1485">
        <v>0</v>
      </c>
      <c r="L1485" t="s">
        <v>53</v>
      </c>
      <c r="M1485">
        <v>3</v>
      </c>
      <c r="N1485">
        <v>2</v>
      </c>
      <c r="O1485">
        <v>3</v>
      </c>
      <c r="P1485">
        <v>1</v>
      </c>
      <c r="Q1485" t="s">
        <v>51</v>
      </c>
      <c r="R1485" t="b">
        <f t="shared" si="145"/>
        <v>0</v>
      </c>
      <c r="S1485" t="b">
        <f t="shared" si="144"/>
        <v>0</v>
      </c>
      <c r="T1485">
        <v>0</v>
      </c>
      <c r="U1485">
        <v>0</v>
      </c>
      <c r="V1485">
        <v>1</v>
      </c>
    </row>
    <row r="1486" spans="1:22" ht="15" customHeight="1" x14ac:dyDescent="0.25">
      <c r="A1486">
        <v>1485</v>
      </c>
      <c r="B1486">
        <v>6</v>
      </c>
      <c r="C1486">
        <v>197.8</v>
      </c>
      <c r="D1486">
        <v>0</v>
      </c>
      <c r="E1486">
        <v>0</v>
      </c>
      <c r="F1486">
        <v>48</v>
      </c>
      <c r="G1486">
        <v>3332.2935109999999</v>
      </c>
      <c r="H1486">
        <v>0</v>
      </c>
      <c r="I1486">
        <v>7.8472219999999992E-3</v>
      </c>
      <c r="J1486">
        <v>11.454694440000001</v>
      </c>
      <c r="K1486">
        <v>0</v>
      </c>
      <c r="L1486" t="s">
        <v>53</v>
      </c>
      <c r="M1486">
        <v>1</v>
      </c>
      <c r="N1486">
        <v>1</v>
      </c>
      <c r="O1486">
        <v>1</v>
      </c>
      <c r="P1486">
        <v>3</v>
      </c>
      <c r="Q1486" t="s">
        <v>51</v>
      </c>
      <c r="R1486" t="b">
        <f t="shared" si="145"/>
        <v>0</v>
      </c>
      <c r="S1486" t="b">
        <f t="shared" si="144"/>
        <v>0</v>
      </c>
      <c r="T1486">
        <v>0</v>
      </c>
      <c r="U1486">
        <v>0</v>
      </c>
      <c r="V1486">
        <v>1</v>
      </c>
    </row>
    <row r="1487" spans="1:22" ht="15" customHeight="1" x14ac:dyDescent="0.25">
      <c r="A1487">
        <v>1486</v>
      </c>
      <c r="B1487">
        <v>1</v>
      </c>
      <c r="C1487">
        <v>63</v>
      </c>
      <c r="D1487">
        <v>1</v>
      </c>
      <c r="E1487">
        <v>0</v>
      </c>
      <c r="F1487">
        <v>22</v>
      </c>
      <c r="G1487">
        <v>2815.416667</v>
      </c>
      <c r="H1487">
        <v>0</v>
      </c>
      <c r="I1487">
        <v>1.2500000000000001E-2</v>
      </c>
      <c r="J1487">
        <v>0</v>
      </c>
      <c r="K1487">
        <v>0</v>
      </c>
      <c r="L1487" t="s">
        <v>53</v>
      </c>
      <c r="M1487">
        <v>2</v>
      </c>
      <c r="N1487">
        <v>2</v>
      </c>
      <c r="O1487">
        <v>3</v>
      </c>
      <c r="P1487">
        <v>2</v>
      </c>
      <c r="Q1487" t="s">
        <v>51</v>
      </c>
      <c r="R1487" t="b">
        <f t="shared" si="145"/>
        <v>0</v>
      </c>
      <c r="S1487" t="b">
        <f t="shared" si="144"/>
        <v>0</v>
      </c>
      <c r="T1487">
        <v>0</v>
      </c>
      <c r="U1487">
        <v>0</v>
      </c>
      <c r="V1487">
        <v>1</v>
      </c>
    </row>
    <row r="1488" spans="1:22" ht="15" customHeight="1" x14ac:dyDescent="0.25">
      <c r="A1488">
        <v>1487</v>
      </c>
      <c r="B1488">
        <v>3</v>
      </c>
      <c r="C1488">
        <v>31.5</v>
      </c>
      <c r="D1488">
        <v>0</v>
      </c>
      <c r="E1488">
        <v>0</v>
      </c>
      <c r="F1488">
        <v>13</v>
      </c>
      <c r="G1488">
        <v>956.5</v>
      </c>
      <c r="H1488">
        <v>0</v>
      </c>
      <c r="I1488">
        <v>0.04</v>
      </c>
      <c r="J1488">
        <v>0</v>
      </c>
      <c r="K1488">
        <v>0</v>
      </c>
      <c r="L1488" t="s">
        <v>53</v>
      </c>
      <c r="M1488">
        <v>2</v>
      </c>
      <c r="N1488">
        <v>2</v>
      </c>
      <c r="O1488">
        <v>1</v>
      </c>
      <c r="P1488">
        <v>13</v>
      </c>
      <c r="Q1488" t="s">
        <v>51</v>
      </c>
      <c r="R1488" t="b">
        <f t="shared" si="145"/>
        <v>0</v>
      </c>
      <c r="S1488" t="b">
        <f t="shared" si="144"/>
        <v>0</v>
      </c>
      <c r="T1488">
        <v>0</v>
      </c>
      <c r="U1488">
        <v>0</v>
      </c>
      <c r="V1488">
        <v>1</v>
      </c>
    </row>
    <row r="1489" spans="1:22" ht="15" customHeight="1" x14ac:dyDescent="0.25">
      <c r="A1489">
        <v>1488</v>
      </c>
      <c r="B1489">
        <v>7</v>
      </c>
      <c r="C1489">
        <v>81.25</v>
      </c>
      <c r="D1489">
        <v>0</v>
      </c>
      <c r="E1489">
        <v>0</v>
      </c>
      <c r="F1489">
        <v>37</v>
      </c>
      <c r="G1489">
        <v>1500.4225429999999</v>
      </c>
      <c r="H1489">
        <v>1.4634146000000001E-2</v>
      </c>
      <c r="I1489">
        <v>1.5338753E-2</v>
      </c>
      <c r="J1489">
        <v>39.035804259999999</v>
      </c>
      <c r="K1489">
        <v>0</v>
      </c>
      <c r="L1489" t="s">
        <v>53</v>
      </c>
      <c r="M1489">
        <v>2</v>
      </c>
      <c r="N1489">
        <v>4</v>
      </c>
      <c r="O1489">
        <v>1</v>
      </c>
      <c r="P1489">
        <v>2</v>
      </c>
      <c r="Q1489" t="s">
        <v>51</v>
      </c>
      <c r="R1489" t="b">
        <f t="shared" si="145"/>
        <v>0</v>
      </c>
      <c r="S1489" t="b">
        <f t="shared" si="144"/>
        <v>0</v>
      </c>
      <c r="T1489">
        <v>0</v>
      </c>
      <c r="U1489">
        <v>0</v>
      </c>
      <c r="V1489">
        <v>1</v>
      </c>
    </row>
    <row r="1490" spans="1:22" ht="15" customHeight="1" x14ac:dyDescent="0.25">
      <c r="A1490">
        <v>1489</v>
      </c>
      <c r="B1490">
        <v>0</v>
      </c>
      <c r="C1490">
        <v>0</v>
      </c>
      <c r="D1490">
        <v>0</v>
      </c>
      <c r="E1490">
        <v>0</v>
      </c>
      <c r="F1490">
        <v>20</v>
      </c>
      <c r="G1490">
        <v>2271</v>
      </c>
      <c r="H1490">
        <v>0</v>
      </c>
      <c r="I1490">
        <v>2.5000000000000001E-2</v>
      </c>
      <c r="J1490">
        <v>0</v>
      </c>
      <c r="K1490">
        <v>0</v>
      </c>
      <c r="L1490" t="s">
        <v>53</v>
      </c>
      <c r="M1490">
        <v>2</v>
      </c>
      <c r="N1490">
        <v>2</v>
      </c>
      <c r="O1490">
        <v>1</v>
      </c>
      <c r="P1490">
        <v>1</v>
      </c>
      <c r="Q1490" t="s">
        <v>51</v>
      </c>
      <c r="R1490" t="b">
        <f t="shared" si="145"/>
        <v>0</v>
      </c>
      <c r="S1490" t="b">
        <f t="shared" si="144"/>
        <v>0</v>
      </c>
      <c r="T1490">
        <v>0</v>
      </c>
      <c r="U1490">
        <v>0</v>
      </c>
      <c r="V1490">
        <v>1</v>
      </c>
    </row>
    <row r="1491" spans="1:22" ht="15" customHeight="1" x14ac:dyDescent="0.25">
      <c r="A1491">
        <v>1490</v>
      </c>
      <c r="B1491">
        <v>2</v>
      </c>
      <c r="C1491">
        <v>120</v>
      </c>
      <c r="D1491">
        <v>0</v>
      </c>
      <c r="E1491">
        <v>0</v>
      </c>
      <c r="F1491">
        <v>8</v>
      </c>
      <c r="G1491">
        <v>588.16666669999995</v>
      </c>
      <c r="H1491">
        <v>0</v>
      </c>
      <c r="I1491">
        <v>7.4074070000000004E-3</v>
      </c>
      <c r="J1491">
        <v>0</v>
      </c>
      <c r="K1491">
        <v>0</v>
      </c>
      <c r="L1491" t="s">
        <v>53</v>
      </c>
      <c r="M1491">
        <v>1</v>
      </c>
      <c r="N1491">
        <v>1</v>
      </c>
      <c r="O1491">
        <v>1</v>
      </c>
      <c r="P1491">
        <v>2</v>
      </c>
      <c r="Q1491" t="s">
        <v>51</v>
      </c>
      <c r="R1491" t="b">
        <f t="shared" si="145"/>
        <v>0</v>
      </c>
      <c r="S1491" t="b">
        <f t="shared" si="144"/>
        <v>0</v>
      </c>
      <c r="T1491">
        <v>0</v>
      </c>
      <c r="U1491">
        <v>0</v>
      </c>
      <c r="V1491">
        <v>1</v>
      </c>
    </row>
    <row r="1492" spans="1:22" ht="15" customHeight="1" x14ac:dyDescent="0.25">
      <c r="A1492">
        <v>1491</v>
      </c>
      <c r="B1492">
        <v>4</v>
      </c>
      <c r="C1492">
        <v>149.25</v>
      </c>
      <c r="D1492">
        <v>0</v>
      </c>
      <c r="E1492">
        <v>0</v>
      </c>
      <c r="F1492">
        <v>27</v>
      </c>
      <c r="G1492">
        <v>1212.809524</v>
      </c>
      <c r="H1492">
        <v>0</v>
      </c>
      <c r="I1492">
        <v>2.0967742000000001E-2</v>
      </c>
      <c r="J1492">
        <v>14.892108370000001</v>
      </c>
      <c r="K1492">
        <v>0</v>
      </c>
      <c r="L1492" t="s">
        <v>53</v>
      </c>
      <c r="M1492">
        <v>2</v>
      </c>
      <c r="N1492">
        <v>2</v>
      </c>
      <c r="O1492">
        <v>7</v>
      </c>
      <c r="P1492">
        <v>2</v>
      </c>
      <c r="Q1492" t="s">
        <v>51</v>
      </c>
      <c r="R1492" t="b">
        <f t="shared" si="145"/>
        <v>0</v>
      </c>
      <c r="S1492" t="b">
        <f>TRUE()</f>
        <v>1</v>
      </c>
      <c r="T1492">
        <v>1</v>
      </c>
      <c r="U1492">
        <v>0</v>
      </c>
      <c r="V1492">
        <v>1</v>
      </c>
    </row>
    <row r="1493" spans="1:22" ht="15" customHeight="1" x14ac:dyDescent="0.25">
      <c r="A1493">
        <v>1492</v>
      </c>
      <c r="B1493">
        <v>5</v>
      </c>
      <c r="C1493">
        <v>172.2</v>
      </c>
      <c r="D1493">
        <v>0</v>
      </c>
      <c r="E1493">
        <v>0</v>
      </c>
      <c r="F1493">
        <v>23</v>
      </c>
      <c r="G1493">
        <v>792.72222220000003</v>
      </c>
      <c r="H1493">
        <v>0</v>
      </c>
      <c r="I1493">
        <v>1.0714286E-2</v>
      </c>
      <c r="J1493">
        <v>261.49128569999999</v>
      </c>
      <c r="K1493">
        <v>0</v>
      </c>
      <c r="L1493" t="s">
        <v>53</v>
      </c>
      <c r="M1493">
        <v>2</v>
      </c>
      <c r="N1493">
        <v>2</v>
      </c>
      <c r="O1493">
        <v>1</v>
      </c>
      <c r="P1493">
        <v>8</v>
      </c>
      <c r="Q1493" t="s">
        <v>52</v>
      </c>
      <c r="R1493" t="b">
        <f t="shared" si="145"/>
        <v>0</v>
      </c>
      <c r="S1493" t="b">
        <f>TRUE()</f>
        <v>1</v>
      </c>
      <c r="T1493">
        <v>1</v>
      </c>
      <c r="U1493">
        <v>0</v>
      </c>
      <c r="V1493">
        <v>0</v>
      </c>
    </row>
    <row r="1494" spans="1:22" ht="15" customHeight="1" x14ac:dyDescent="0.25">
      <c r="A1494">
        <v>1493</v>
      </c>
      <c r="B1494">
        <v>5</v>
      </c>
      <c r="C1494">
        <v>523.91666669999995</v>
      </c>
      <c r="D1494">
        <v>2</v>
      </c>
      <c r="E1494">
        <v>21</v>
      </c>
      <c r="F1494">
        <v>25</v>
      </c>
      <c r="G1494">
        <v>439.52380950000003</v>
      </c>
      <c r="H1494">
        <v>0</v>
      </c>
      <c r="I1494">
        <v>2.3333333000000001E-2</v>
      </c>
      <c r="J1494">
        <v>0</v>
      </c>
      <c r="K1494">
        <v>0</v>
      </c>
      <c r="L1494" t="s">
        <v>53</v>
      </c>
      <c r="M1494">
        <v>2</v>
      </c>
      <c r="N1494">
        <v>2</v>
      </c>
      <c r="O1494">
        <v>7</v>
      </c>
      <c r="P1494">
        <v>2</v>
      </c>
      <c r="Q1494" t="s">
        <v>51</v>
      </c>
      <c r="R1494" t="b">
        <f t="shared" si="145"/>
        <v>0</v>
      </c>
      <c r="S1494" t="b">
        <f t="shared" ref="S1494:S1512" si="146">FALSE()</f>
        <v>0</v>
      </c>
      <c r="T1494">
        <v>0</v>
      </c>
      <c r="U1494">
        <v>0</v>
      </c>
      <c r="V1494">
        <v>1</v>
      </c>
    </row>
    <row r="1495" spans="1:22" ht="15" customHeight="1" x14ac:dyDescent="0.25">
      <c r="A1495">
        <v>1494</v>
      </c>
      <c r="B1495">
        <v>0</v>
      </c>
      <c r="C1495">
        <v>0</v>
      </c>
      <c r="D1495">
        <v>0</v>
      </c>
      <c r="E1495">
        <v>0</v>
      </c>
      <c r="F1495">
        <v>2</v>
      </c>
      <c r="G1495">
        <v>5</v>
      </c>
      <c r="H1495">
        <v>0</v>
      </c>
      <c r="I1495">
        <v>0.1</v>
      </c>
      <c r="J1495">
        <v>0</v>
      </c>
      <c r="K1495">
        <v>0</v>
      </c>
      <c r="L1495" t="s">
        <v>53</v>
      </c>
      <c r="M1495">
        <v>2</v>
      </c>
      <c r="N1495">
        <v>2</v>
      </c>
      <c r="O1495">
        <v>1</v>
      </c>
      <c r="P1495">
        <v>2</v>
      </c>
      <c r="Q1495" t="s">
        <v>51</v>
      </c>
      <c r="R1495" t="b">
        <f t="shared" si="145"/>
        <v>0</v>
      </c>
      <c r="S1495" t="b">
        <f t="shared" si="146"/>
        <v>0</v>
      </c>
      <c r="T1495">
        <v>0</v>
      </c>
      <c r="U1495">
        <v>0</v>
      </c>
      <c r="V1495">
        <v>1</v>
      </c>
    </row>
    <row r="1496" spans="1:22" ht="15" customHeight="1" x14ac:dyDescent="0.25">
      <c r="A1496">
        <v>1495</v>
      </c>
      <c r="B1496">
        <v>1</v>
      </c>
      <c r="C1496">
        <v>19</v>
      </c>
      <c r="D1496">
        <v>0</v>
      </c>
      <c r="E1496">
        <v>0</v>
      </c>
      <c r="F1496">
        <v>22</v>
      </c>
      <c r="G1496">
        <v>525.26666669999997</v>
      </c>
      <c r="H1496">
        <v>0</v>
      </c>
      <c r="I1496">
        <v>7.7097509999999999E-3</v>
      </c>
      <c r="J1496">
        <v>0</v>
      </c>
      <c r="K1496">
        <v>0</v>
      </c>
      <c r="L1496" t="s">
        <v>53</v>
      </c>
      <c r="M1496">
        <v>3</v>
      </c>
      <c r="N1496">
        <v>2</v>
      </c>
      <c r="O1496">
        <v>7</v>
      </c>
      <c r="P1496">
        <v>1</v>
      </c>
      <c r="Q1496" t="s">
        <v>51</v>
      </c>
      <c r="R1496" t="b">
        <f t="shared" si="145"/>
        <v>0</v>
      </c>
      <c r="S1496" t="b">
        <f t="shared" si="146"/>
        <v>0</v>
      </c>
      <c r="T1496">
        <v>0</v>
      </c>
      <c r="U1496">
        <v>0</v>
      </c>
      <c r="V1496">
        <v>1</v>
      </c>
    </row>
    <row r="1497" spans="1:22" ht="15" customHeight="1" x14ac:dyDescent="0.25">
      <c r="A1497">
        <v>1496</v>
      </c>
      <c r="B1497">
        <v>11</v>
      </c>
      <c r="C1497">
        <v>377.83333329999999</v>
      </c>
      <c r="D1497">
        <v>0</v>
      </c>
      <c r="E1497">
        <v>0</v>
      </c>
      <c r="F1497">
        <v>40</v>
      </c>
      <c r="G1497">
        <v>1337.8427939999999</v>
      </c>
      <c r="H1497">
        <v>8.6956519999999999E-3</v>
      </c>
      <c r="I1497">
        <v>2.2304507000000001E-2</v>
      </c>
      <c r="J1497">
        <v>0</v>
      </c>
      <c r="K1497">
        <v>0</v>
      </c>
      <c r="L1497" t="s">
        <v>53</v>
      </c>
      <c r="M1497">
        <v>3</v>
      </c>
      <c r="N1497">
        <v>2</v>
      </c>
      <c r="O1497">
        <v>3</v>
      </c>
      <c r="P1497">
        <v>3</v>
      </c>
      <c r="Q1497" t="s">
        <v>51</v>
      </c>
      <c r="R1497" t="b">
        <f>TRUE()</f>
        <v>1</v>
      </c>
      <c r="S1497" t="b">
        <f t="shared" si="146"/>
        <v>0</v>
      </c>
      <c r="T1497">
        <v>0</v>
      </c>
      <c r="U1497">
        <v>1</v>
      </c>
      <c r="V1497">
        <v>1</v>
      </c>
    </row>
    <row r="1498" spans="1:22" ht="15" customHeight="1" x14ac:dyDescent="0.25">
      <c r="A1498">
        <v>1497</v>
      </c>
      <c r="B1498">
        <v>4</v>
      </c>
      <c r="C1498">
        <v>129.41666670000001</v>
      </c>
      <c r="D1498">
        <v>3</v>
      </c>
      <c r="E1498">
        <v>62</v>
      </c>
      <c r="F1498">
        <v>43</v>
      </c>
      <c r="G1498">
        <v>1770.625</v>
      </c>
      <c r="H1498">
        <v>4.2553189999999996E-3</v>
      </c>
      <c r="I1498">
        <v>1.5153664000000001E-2</v>
      </c>
      <c r="J1498">
        <v>0</v>
      </c>
      <c r="K1498">
        <v>0</v>
      </c>
      <c r="L1498" t="s">
        <v>53</v>
      </c>
      <c r="M1498">
        <v>2</v>
      </c>
      <c r="N1498">
        <v>5</v>
      </c>
      <c r="O1498">
        <v>6</v>
      </c>
      <c r="P1498">
        <v>2</v>
      </c>
      <c r="Q1498" t="s">
        <v>51</v>
      </c>
      <c r="R1498" t="b">
        <f>FALSE()</f>
        <v>0</v>
      </c>
      <c r="S1498" t="b">
        <f t="shared" si="146"/>
        <v>0</v>
      </c>
      <c r="T1498">
        <v>0</v>
      </c>
      <c r="U1498">
        <v>0</v>
      </c>
      <c r="V1498">
        <v>1</v>
      </c>
    </row>
    <row r="1499" spans="1:22" ht="15" customHeight="1" x14ac:dyDescent="0.25">
      <c r="A1499">
        <v>1498</v>
      </c>
      <c r="B1499">
        <v>9</v>
      </c>
      <c r="C1499">
        <v>298.66666670000001</v>
      </c>
      <c r="D1499">
        <v>0</v>
      </c>
      <c r="E1499">
        <v>0</v>
      </c>
      <c r="F1499">
        <v>27</v>
      </c>
      <c r="G1499">
        <v>1084.5</v>
      </c>
      <c r="H1499">
        <v>0</v>
      </c>
      <c r="I1499">
        <v>1.0784314E-2</v>
      </c>
      <c r="J1499">
        <v>22.964117649999999</v>
      </c>
      <c r="K1499">
        <v>0</v>
      </c>
      <c r="L1499" t="s">
        <v>53</v>
      </c>
      <c r="M1499">
        <v>2</v>
      </c>
      <c r="N1499">
        <v>2</v>
      </c>
      <c r="O1499">
        <v>1</v>
      </c>
      <c r="P1499">
        <v>8</v>
      </c>
      <c r="Q1499" t="s">
        <v>52</v>
      </c>
      <c r="R1499" t="b">
        <f>FALSE()</f>
        <v>0</v>
      </c>
      <c r="S1499" t="b">
        <f t="shared" si="146"/>
        <v>0</v>
      </c>
      <c r="T1499">
        <v>0</v>
      </c>
      <c r="U1499">
        <v>0</v>
      </c>
      <c r="V1499">
        <v>0</v>
      </c>
    </row>
    <row r="1500" spans="1:22" ht="15" customHeight="1" x14ac:dyDescent="0.25">
      <c r="A1500">
        <v>1499</v>
      </c>
      <c r="B1500">
        <v>0</v>
      </c>
      <c r="C1500">
        <v>0</v>
      </c>
      <c r="D1500">
        <v>0</v>
      </c>
      <c r="E1500">
        <v>0</v>
      </c>
      <c r="F1500">
        <v>1</v>
      </c>
      <c r="G1500">
        <v>0</v>
      </c>
      <c r="H1500">
        <v>0.2</v>
      </c>
      <c r="I1500">
        <v>0.2</v>
      </c>
      <c r="J1500">
        <v>0</v>
      </c>
      <c r="K1500">
        <v>0</v>
      </c>
      <c r="L1500" t="s">
        <v>53</v>
      </c>
      <c r="M1500">
        <v>2</v>
      </c>
      <c r="N1500">
        <v>2</v>
      </c>
      <c r="O1500">
        <v>7</v>
      </c>
      <c r="P1500">
        <v>1</v>
      </c>
      <c r="Q1500" t="s">
        <v>51</v>
      </c>
      <c r="R1500" t="b">
        <f>TRUE()</f>
        <v>1</v>
      </c>
      <c r="S1500" t="b">
        <f t="shared" si="146"/>
        <v>0</v>
      </c>
      <c r="T1500">
        <v>0</v>
      </c>
      <c r="U1500">
        <v>1</v>
      </c>
      <c r="V1500">
        <v>1</v>
      </c>
    </row>
    <row r="1501" spans="1:22" ht="15" customHeight="1" x14ac:dyDescent="0.25">
      <c r="A1501">
        <v>1500</v>
      </c>
      <c r="B1501">
        <v>0</v>
      </c>
      <c r="C1501">
        <v>0</v>
      </c>
      <c r="D1501">
        <v>0</v>
      </c>
      <c r="E1501">
        <v>0</v>
      </c>
      <c r="F1501">
        <v>93</v>
      </c>
      <c r="G1501">
        <v>4261.8428569999996</v>
      </c>
      <c r="H1501">
        <v>2.9304029999999998E-3</v>
      </c>
      <c r="I1501">
        <v>2.1080839000000001E-2</v>
      </c>
      <c r="J1501">
        <v>0</v>
      </c>
      <c r="K1501">
        <v>0</v>
      </c>
      <c r="L1501" t="s">
        <v>53</v>
      </c>
      <c r="M1501">
        <v>3</v>
      </c>
      <c r="N1501">
        <v>3</v>
      </c>
      <c r="O1501">
        <v>8</v>
      </c>
      <c r="P1501">
        <v>1</v>
      </c>
      <c r="Q1501" t="s">
        <v>51</v>
      </c>
      <c r="R1501" t="b">
        <f t="shared" ref="R1501:R1511" si="147">FALSE()</f>
        <v>0</v>
      </c>
      <c r="S1501" t="b">
        <f t="shared" si="146"/>
        <v>0</v>
      </c>
      <c r="T1501">
        <v>0</v>
      </c>
      <c r="U1501">
        <v>0</v>
      </c>
      <c r="V1501">
        <v>1</v>
      </c>
    </row>
    <row r="1502" spans="1:22" ht="15" customHeight="1" x14ac:dyDescent="0.25">
      <c r="A1502">
        <v>1501</v>
      </c>
      <c r="B1502">
        <v>3</v>
      </c>
      <c r="C1502">
        <v>59</v>
      </c>
      <c r="D1502">
        <v>0</v>
      </c>
      <c r="E1502">
        <v>0</v>
      </c>
      <c r="F1502">
        <v>29</v>
      </c>
      <c r="G1502">
        <v>527.20833330000005</v>
      </c>
      <c r="H1502">
        <v>0</v>
      </c>
      <c r="I1502">
        <v>1.1330049E-2</v>
      </c>
      <c r="J1502">
        <v>0</v>
      </c>
      <c r="K1502">
        <v>0</v>
      </c>
      <c r="L1502" t="s">
        <v>53</v>
      </c>
      <c r="M1502">
        <v>2</v>
      </c>
      <c r="N1502">
        <v>4</v>
      </c>
      <c r="O1502">
        <v>1</v>
      </c>
      <c r="P1502">
        <v>6</v>
      </c>
      <c r="Q1502" t="s">
        <v>51</v>
      </c>
      <c r="R1502" t="b">
        <f t="shared" si="147"/>
        <v>0</v>
      </c>
      <c r="S1502" t="b">
        <f t="shared" si="146"/>
        <v>0</v>
      </c>
      <c r="T1502">
        <v>0</v>
      </c>
      <c r="U1502">
        <v>0</v>
      </c>
      <c r="V1502">
        <v>1</v>
      </c>
    </row>
    <row r="1503" spans="1:22" ht="15" customHeight="1" x14ac:dyDescent="0.25">
      <c r="A1503">
        <v>1502</v>
      </c>
      <c r="B1503">
        <v>0</v>
      </c>
      <c r="C1503">
        <v>0</v>
      </c>
      <c r="D1503">
        <v>0</v>
      </c>
      <c r="E1503">
        <v>0</v>
      </c>
      <c r="F1503">
        <v>4</v>
      </c>
      <c r="G1503">
        <v>0</v>
      </c>
      <c r="H1503">
        <v>0.2</v>
      </c>
      <c r="I1503">
        <v>0.2</v>
      </c>
      <c r="J1503">
        <v>0</v>
      </c>
      <c r="K1503">
        <v>0</v>
      </c>
      <c r="L1503" t="s">
        <v>53</v>
      </c>
      <c r="M1503">
        <v>2</v>
      </c>
      <c r="N1503">
        <v>2</v>
      </c>
      <c r="O1503">
        <v>3</v>
      </c>
      <c r="P1503">
        <v>1</v>
      </c>
      <c r="Q1503" t="s">
        <v>51</v>
      </c>
      <c r="R1503" t="b">
        <f t="shared" si="147"/>
        <v>0</v>
      </c>
      <c r="S1503" t="b">
        <f t="shared" si="146"/>
        <v>0</v>
      </c>
      <c r="T1503">
        <v>0</v>
      </c>
      <c r="U1503">
        <v>0</v>
      </c>
      <c r="V1503">
        <v>1</v>
      </c>
    </row>
    <row r="1504" spans="1:22" ht="15" customHeight="1" x14ac:dyDescent="0.25">
      <c r="A1504">
        <v>1503</v>
      </c>
      <c r="B1504">
        <v>0</v>
      </c>
      <c r="C1504">
        <v>0</v>
      </c>
      <c r="D1504">
        <v>0</v>
      </c>
      <c r="E1504">
        <v>0</v>
      </c>
      <c r="F1504">
        <v>7</v>
      </c>
      <c r="G1504">
        <v>110</v>
      </c>
      <c r="H1504">
        <v>5.7142856999999998E-2</v>
      </c>
      <c r="I1504">
        <v>0.14285714299999999</v>
      </c>
      <c r="J1504">
        <v>0</v>
      </c>
      <c r="K1504">
        <v>0</v>
      </c>
      <c r="L1504" t="s">
        <v>53</v>
      </c>
      <c r="M1504">
        <v>3</v>
      </c>
      <c r="N1504">
        <v>2</v>
      </c>
      <c r="O1504">
        <v>8</v>
      </c>
      <c r="P1504">
        <v>1</v>
      </c>
      <c r="Q1504" t="s">
        <v>51</v>
      </c>
      <c r="R1504" t="b">
        <f t="shared" si="147"/>
        <v>0</v>
      </c>
      <c r="S1504" t="b">
        <f t="shared" si="146"/>
        <v>0</v>
      </c>
      <c r="T1504">
        <v>0</v>
      </c>
      <c r="U1504">
        <v>0</v>
      </c>
      <c r="V1504">
        <v>1</v>
      </c>
    </row>
    <row r="1505" spans="1:22" ht="15" customHeight="1" x14ac:dyDescent="0.25">
      <c r="A1505">
        <v>1504</v>
      </c>
      <c r="B1505">
        <v>0</v>
      </c>
      <c r="C1505">
        <v>0</v>
      </c>
      <c r="D1505">
        <v>0</v>
      </c>
      <c r="E1505">
        <v>0</v>
      </c>
      <c r="F1505">
        <v>15</v>
      </c>
      <c r="G1505">
        <v>1733.666667</v>
      </c>
      <c r="H1505">
        <v>0</v>
      </c>
      <c r="I1505">
        <v>2.6666667000000002E-2</v>
      </c>
      <c r="J1505">
        <v>0</v>
      </c>
      <c r="K1505">
        <v>0</v>
      </c>
      <c r="L1505" t="s">
        <v>53</v>
      </c>
      <c r="M1505">
        <v>2</v>
      </c>
      <c r="N1505">
        <v>2</v>
      </c>
      <c r="O1505">
        <v>7</v>
      </c>
      <c r="P1505">
        <v>2</v>
      </c>
      <c r="Q1505" t="s">
        <v>51</v>
      </c>
      <c r="R1505" t="b">
        <f t="shared" si="147"/>
        <v>0</v>
      </c>
      <c r="S1505" t="b">
        <f t="shared" si="146"/>
        <v>0</v>
      </c>
      <c r="T1505">
        <v>0</v>
      </c>
      <c r="U1505">
        <v>0</v>
      </c>
      <c r="V1505">
        <v>1</v>
      </c>
    </row>
    <row r="1506" spans="1:22" ht="15" customHeight="1" x14ac:dyDescent="0.25">
      <c r="A1506">
        <v>1505</v>
      </c>
      <c r="B1506">
        <v>1</v>
      </c>
      <c r="C1506">
        <v>5</v>
      </c>
      <c r="D1506">
        <v>0</v>
      </c>
      <c r="E1506">
        <v>0</v>
      </c>
      <c r="F1506">
        <v>12</v>
      </c>
      <c r="G1506">
        <v>306</v>
      </c>
      <c r="H1506">
        <v>0</v>
      </c>
      <c r="I1506">
        <v>0.02</v>
      </c>
      <c r="J1506">
        <v>0</v>
      </c>
      <c r="K1506">
        <v>0</v>
      </c>
      <c r="L1506" t="s">
        <v>53</v>
      </c>
      <c r="M1506">
        <v>2</v>
      </c>
      <c r="N1506">
        <v>2</v>
      </c>
      <c r="O1506">
        <v>6</v>
      </c>
      <c r="P1506">
        <v>8</v>
      </c>
      <c r="Q1506" t="s">
        <v>51</v>
      </c>
      <c r="R1506" t="b">
        <f t="shared" si="147"/>
        <v>0</v>
      </c>
      <c r="S1506" t="b">
        <f t="shared" si="146"/>
        <v>0</v>
      </c>
      <c r="T1506">
        <v>0</v>
      </c>
      <c r="U1506">
        <v>0</v>
      </c>
      <c r="V1506">
        <v>1</v>
      </c>
    </row>
    <row r="1507" spans="1:22" ht="15" customHeight="1" x14ac:dyDescent="0.25">
      <c r="A1507">
        <v>1506</v>
      </c>
      <c r="B1507">
        <v>0</v>
      </c>
      <c r="C1507">
        <v>0</v>
      </c>
      <c r="D1507">
        <v>0</v>
      </c>
      <c r="E1507">
        <v>0</v>
      </c>
      <c r="F1507">
        <v>2</v>
      </c>
      <c r="G1507">
        <v>62</v>
      </c>
      <c r="H1507">
        <v>0</v>
      </c>
      <c r="I1507">
        <v>0.05</v>
      </c>
      <c r="J1507">
        <v>0</v>
      </c>
      <c r="K1507">
        <v>0</v>
      </c>
      <c r="L1507" t="s">
        <v>53</v>
      </c>
      <c r="M1507">
        <v>1</v>
      </c>
      <c r="N1507">
        <v>1</v>
      </c>
      <c r="O1507">
        <v>2</v>
      </c>
      <c r="P1507">
        <v>10</v>
      </c>
      <c r="Q1507" t="s">
        <v>51</v>
      </c>
      <c r="R1507" t="b">
        <f t="shared" si="147"/>
        <v>0</v>
      </c>
      <c r="S1507" t="b">
        <f t="shared" si="146"/>
        <v>0</v>
      </c>
      <c r="T1507">
        <v>0</v>
      </c>
      <c r="U1507">
        <v>0</v>
      </c>
      <c r="V1507">
        <v>1</v>
      </c>
    </row>
    <row r="1508" spans="1:22" ht="15" customHeight="1" x14ac:dyDescent="0.25">
      <c r="A1508">
        <v>1507</v>
      </c>
      <c r="B1508">
        <v>0</v>
      </c>
      <c r="C1508">
        <v>0</v>
      </c>
      <c r="D1508">
        <v>0</v>
      </c>
      <c r="E1508">
        <v>0</v>
      </c>
      <c r="F1508">
        <v>2</v>
      </c>
      <c r="G1508">
        <v>5</v>
      </c>
      <c r="H1508">
        <v>0</v>
      </c>
      <c r="I1508">
        <v>0.1</v>
      </c>
      <c r="J1508">
        <v>0</v>
      </c>
      <c r="K1508">
        <v>0</v>
      </c>
      <c r="L1508" t="s">
        <v>53</v>
      </c>
      <c r="M1508">
        <v>2</v>
      </c>
      <c r="N1508">
        <v>2</v>
      </c>
      <c r="O1508">
        <v>3</v>
      </c>
      <c r="P1508">
        <v>1</v>
      </c>
      <c r="Q1508" t="s">
        <v>51</v>
      </c>
      <c r="R1508" t="b">
        <f t="shared" si="147"/>
        <v>0</v>
      </c>
      <c r="S1508" t="b">
        <f t="shared" si="146"/>
        <v>0</v>
      </c>
      <c r="T1508">
        <v>0</v>
      </c>
      <c r="U1508">
        <v>0</v>
      </c>
      <c r="V1508">
        <v>1</v>
      </c>
    </row>
    <row r="1509" spans="1:22" ht="15" customHeight="1" x14ac:dyDescent="0.25">
      <c r="A1509">
        <v>1508</v>
      </c>
      <c r="B1509">
        <v>0</v>
      </c>
      <c r="C1509">
        <v>0</v>
      </c>
      <c r="D1509">
        <v>0</v>
      </c>
      <c r="E1509">
        <v>0</v>
      </c>
      <c r="F1509">
        <v>14</v>
      </c>
      <c r="G1509">
        <v>198.5221501</v>
      </c>
      <c r="H1509">
        <v>1.230769E-3</v>
      </c>
      <c r="I1509">
        <v>6.7972350000000001E-2</v>
      </c>
      <c r="J1509">
        <v>0</v>
      </c>
      <c r="K1509">
        <v>0</v>
      </c>
      <c r="L1509" t="s">
        <v>53</v>
      </c>
      <c r="M1509">
        <v>1</v>
      </c>
      <c r="N1509">
        <v>1</v>
      </c>
      <c r="O1509">
        <v>9</v>
      </c>
      <c r="P1509">
        <v>1</v>
      </c>
      <c r="Q1509" t="s">
        <v>51</v>
      </c>
      <c r="R1509" t="b">
        <f t="shared" si="147"/>
        <v>0</v>
      </c>
      <c r="S1509" t="b">
        <f t="shared" si="146"/>
        <v>0</v>
      </c>
      <c r="T1509">
        <v>0</v>
      </c>
      <c r="U1509">
        <v>0</v>
      </c>
      <c r="V1509">
        <v>1</v>
      </c>
    </row>
    <row r="1510" spans="1:22" ht="15" customHeight="1" x14ac:dyDescent="0.25">
      <c r="A1510">
        <v>1509</v>
      </c>
      <c r="B1510">
        <v>0</v>
      </c>
      <c r="C1510">
        <v>0</v>
      </c>
      <c r="D1510">
        <v>0</v>
      </c>
      <c r="E1510">
        <v>0</v>
      </c>
      <c r="F1510">
        <v>17</v>
      </c>
      <c r="G1510">
        <v>504</v>
      </c>
      <c r="H1510">
        <v>0</v>
      </c>
      <c r="I1510">
        <v>2.1250000000000002E-2</v>
      </c>
      <c r="J1510">
        <v>33.327968130000002</v>
      </c>
      <c r="K1510">
        <v>0</v>
      </c>
      <c r="L1510" t="s">
        <v>53</v>
      </c>
      <c r="M1510">
        <v>2</v>
      </c>
      <c r="N1510">
        <v>2</v>
      </c>
      <c r="O1510">
        <v>3</v>
      </c>
      <c r="P1510">
        <v>1</v>
      </c>
      <c r="Q1510" t="s">
        <v>51</v>
      </c>
      <c r="R1510" t="b">
        <f t="shared" si="147"/>
        <v>0</v>
      </c>
      <c r="S1510" t="b">
        <f t="shared" si="146"/>
        <v>0</v>
      </c>
      <c r="T1510">
        <v>0</v>
      </c>
      <c r="U1510">
        <v>0</v>
      </c>
      <c r="V1510">
        <v>1</v>
      </c>
    </row>
    <row r="1511" spans="1:22" ht="15" customHeight="1" x14ac:dyDescent="0.25">
      <c r="A1511">
        <v>1510</v>
      </c>
      <c r="B1511">
        <v>24</v>
      </c>
      <c r="C1511">
        <v>876.23333330000003</v>
      </c>
      <c r="D1511">
        <v>5</v>
      </c>
      <c r="E1511">
        <v>625.5</v>
      </c>
      <c r="F1511">
        <v>34</v>
      </c>
      <c r="G1511">
        <v>1588.666667</v>
      </c>
      <c r="H1511">
        <v>0</v>
      </c>
      <c r="I1511">
        <v>1.3800705E-2</v>
      </c>
      <c r="J1511">
        <v>0</v>
      </c>
      <c r="K1511">
        <v>0</v>
      </c>
      <c r="L1511" t="s">
        <v>53</v>
      </c>
      <c r="M1511">
        <v>2</v>
      </c>
      <c r="N1511">
        <v>2</v>
      </c>
      <c r="O1511">
        <v>5</v>
      </c>
      <c r="P1511">
        <v>2</v>
      </c>
      <c r="Q1511" t="s">
        <v>51</v>
      </c>
      <c r="R1511" t="b">
        <f t="shared" si="147"/>
        <v>0</v>
      </c>
      <c r="S1511" t="b">
        <f t="shared" si="146"/>
        <v>0</v>
      </c>
      <c r="T1511">
        <v>0</v>
      </c>
      <c r="U1511">
        <v>0</v>
      </c>
      <c r="V1511">
        <v>1</v>
      </c>
    </row>
    <row r="1512" spans="1:22" ht="15" customHeight="1" x14ac:dyDescent="0.25">
      <c r="A1512">
        <v>1511</v>
      </c>
      <c r="B1512">
        <v>1</v>
      </c>
      <c r="C1512">
        <v>95.5</v>
      </c>
      <c r="D1512">
        <v>0</v>
      </c>
      <c r="E1512">
        <v>0</v>
      </c>
      <c r="F1512">
        <v>7</v>
      </c>
      <c r="G1512">
        <v>381.5</v>
      </c>
      <c r="H1512">
        <v>0</v>
      </c>
      <c r="I1512">
        <v>2.5000000000000001E-2</v>
      </c>
      <c r="J1512">
        <v>0</v>
      </c>
      <c r="K1512">
        <v>0</v>
      </c>
      <c r="L1512" t="s">
        <v>53</v>
      </c>
      <c r="M1512">
        <v>1</v>
      </c>
      <c r="N1512">
        <v>1</v>
      </c>
      <c r="O1512">
        <v>3</v>
      </c>
      <c r="P1512">
        <v>2</v>
      </c>
      <c r="Q1512" t="s">
        <v>51</v>
      </c>
      <c r="R1512" t="b">
        <f>TRUE()</f>
        <v>1</v>
      </c>
      <c r="S1512" t="b">
        <f t="shared" si="146"/>
        <v>0</v>
      </c>
      <c r="T1512">
        <v>0</v>
      </c>
      <c r="U1512">
        <v>1</v>
      </c>
      <c r="V1512">
        <v>1</v>
      </c>
    </row>
    <row r="1513" spans="1:22" ht="15" customHeight="1" x14ac:dyDescent="0.25">
      <c r="A1513">
        <v>1512</v>
      </c>
      <c r="B1513">
        <v>6</v>
      </c>
      <c r="C1513">
        <v>129.75</v>
      </c>
      <c r="D1513">
        <v>0</v>
      </c>
      <c r="E1513">
        <v>0</v>
      </c>
      <c r="F1513">
        <v>42</v>
      </c>
      <c r="G1513">
        <v>1173.07</v>
      </c>
      <c r="H1513">
        <v>0</v>
      </c>
      <c r="I1513">
        <v>5.3191489999999996E-3</v>
      </c>
      <c r="J1513">
        <v>18.953234040000002</v>
      </c>
      <c r="K1513">
        <v>0</v>
      </c>
      <c r="L1513" t="s">
        <v>53</v>
      </c>
      <c r="M1513">
        <v>2</v>
      </c>
      <c r="N1513">
        <v>2</v>
      </c>
      <c r="O1513">
        <v>3</v>
      </c>
      <c r="P1513">
        <v>8</v>
      </c>
      <c r="Q1513" t="s">
        <v>52</v>
      </c>
      <c r="R1513" t="b">
        <f>TRUE()</f>
        <v>1</v>
      </c>
      <c r="S1513" t="b">
        <f>TRUE()</f>
        <v>1</v>
      </c>
      <c r="T1513">
        <v>1</v>
      </c>
      <c r="U1513">
        <v>1</v>
      </c>
      <c r="V1513">
        <v>0</v>
      </c>
    </row>
    <row r="1514" spans="1:22" ht="15" customHeight="1" x14ac:dyDescent="0.25">
      <c r="A1514">
        <v>1513</v>
      </c>
      <c r="B1514">
        <v>6</v>
      </c>
      <c r="C1514">
        <v>408.2</v>
      </c>
      <c r="D1514">
        <v>0</v>
      </c>
      <c r="E1514">
        <v>0</v>
      </c>
      <c r="F1514">
        <v>33</v>
      </c>
      <c r="G1514">
        <v>878.62380949999999</v>
      </c>
      <c r="H1514">
        <v>0</v>
      </c>
      <c r="I1514">
        <v>2.0450449999999998E-2</v>
      </c>
      <c r="J1514">
        <v>19.365495500000002</v>
      </c>
      <c r="K1514">
        <v>0</v>
      </c>
      <c r="L1514" t="s">
        <v>53</v>
      </c>
      <c r="M1514">
        <v>2</v>
      </c>
      <c r="N1514">
        <v>2</v>
      </c>
      <c r="O1514">
        <v>1</v>
      </c>
      <c r="P1514">
        <v>2</v>
      </c>
      <c r="Q1514" t="s">
        <v>51</v>
      </c>
      <c r="R1514" t="b">
        <f>FALSE()</f>
        <v>0</v>
      </c>
      <c r="S1514" t="b">
        <f>TRUE()</f>
        <v>1</v>
      </c>
      <c r="T1514">
        <v>1</v>
      </c>
      <c r="U1514">
        <v>0</v>
      </c>
      <c r="V1514">
        <v>1</v>
      </c>
    </row>
    <row r="1515" spans="1:22" ht="15" customHeight="1" x14ac:dyDescent="0.25">
      <c r="A1515">
        <v>1514</v>
      </c>
      <c r="B1515">
        <v>0</v>
      </c>
      <c r="C1515">
        <v>0</v>
      </c>
      <c r="D1515">
        <v>1</v>
      </c>
      <c r="E1515">
        <v>0</v>
      </c>
      <c r="F1515">
        <v>35</v>
      </c>
      <c r="G1515">
        <v>1928</v>
      </c>
      <c r="H1515">
        <v>8.3333330000000001E-3</v>
      </c>
      <c r="I1515">
        <v>2.3611111000000001E-2</v>
      </c>
      <c r="J1515">
        <v>0</v>
      </c>
      <c r="K1515">
        <v>0</v>
      </c>
      <c r="L1515" t="s">
        <v>53</v>
      </c>
      <c r="M1515">
        <v>2</v>
      </c>
      <c r="N1515">
        <v>5</v>
      </c>
      <c r="O1515">
        <v>8</v>
      </c>
      <c r="P1515">
        <v>1</v>
      </c>
      <c r="Q1515" t="s">
        <v>51</v>
      </c>
      <c r="R1515" t="b">
        <f>TRUE()</f>
        <v>1</v>
      </c>
      <c r="S1515" t="b">
        <f>FALSE()</f>
        <v>0</v>
      </c>
      <c r="T1515">
        <v>0</v>
      </c>
      <c r="U1515">
        <v>1</v>
      </c>
      <c r="V1515">
        <v>1</v>
      </c>
    </row>
    <row r="1516" spans="1:22" ht="15" customHeight="1" x14ac:dyDescent="0.25">
      <c r="A1516">
        <v>1515</v>
      </c>
      <c r="B1516">
        <v>0</v>
      </c>
      <c r="C1516">
        <v>0</v>
      </c>
      <c r="D1516">
        <v>0</v>
      </c>
      <c r="E1516">
        <v>0</v>
      </c>
      <c r="F1516">
        <v>5</v>
      </c>
      <c r="G1516">
        <v>83</v>
      </c>
      <c r="H1516">
        <v>0.04</v>
      </c>
      <c r="I1516">
        <v>0.06</v>
      </c>
      <c r="J1516">
        <v>0</v>
      </c>
      <c r="K1516">
        <v>0</v>
      </c>
      <c r="L1516" t="s">
        <v>53</v>
      </c>
      <c r="M1516">
        <v>2</v>
      </c>
      <c r="N1516">
        <v>2</v>
      </c>
      <c r="O1516">
        <v>1</v>
      </c>
      <c r="P1516">
        <v>13</v>
      </c>
      <c r="Q1516" t="s">
        <v>51</v>
      </c>
      <c r="R1516" t="b">
        <f>FALSE()</f>
        <v>0</v>
      </c>
      <c r="S1516" t="b">
        <f>FALSE()</f>
        <v>0</v>
      </c>
      <c r="T1516">
        <v>0</v>
      </c>
      <c r="U1516">
        <v>0</v>
      </c>
      <c r="V1516">
        <v>1</v>
      </c>
    </row>
    <row r="1517" spans="1:22" ht="15" customHeight="1" x14ac:dyDescent="0.25">
      <c r="A1517">
        <v>1516</v>
      </c>
      <c r="B1517">
        <v>0</v>
      </c>
      <c r="C1517">
        <v>0</v>
      </c>
      <c r="D1517">
        <v>0</v>
      </c>
      <c r="E1517">
        <v>0</v>
      </c>
      <c r="F1517">
        <v>1</v>
      </c>
      <c r="G1517">
        <v>0</v>
      </c>
      <c r="H1517">
        <v>0.2</v>
      </c>
      <c r="I1517">
        <v>0.2</v>
      </c>
      <c r="J1517">
        <v>0</v>
      </c>
      <c r="K1517">
        <v>0</v>
      </c>
      <c r="L1517" t="s">
        <v>53</v>
      </c>
      <c r="M1517">
        <v>1</v>
      </c>
      <c r="N1517">
        <v>1</v>
      </c>
      <c r="O1517">
        <v>1</v>
      </c>
      <c r="P1517">
        <v>3</v>
      </c>
      <c r="Q1517" t="s">
        <v>51</v>
      </c>
      <c r="R1517" t="b">
        <f>TRUE()</f>
        <v>1</v>
      </c>
      <c r="S1517" t="b">
        <f>FALSE()</f>
        <v>0</v>
      </c>
      <c r="T1517">
        <v>0</v>
      </c>
      <c r="U1517">
        <v>1</v>
      </c>
      <c r="V1517">
        <v>1</v>
      </c>
    </row>
    <row r="1518" spans="1:22" ht="15" customHeight="1" x14ac:dyDescent="0.25">
      <c r="A1518">
        <v>1517</v>
      </c>
      <c r="B1518">
        <v>2</v>
      </c>
      <c r="C1518">
        <v>24.428571430000002</v>
      </c>
      <c r="D1518">
        <v>7</v>
      </c>
      <c r="E1518">
        <v>278.16666670000001</v>
      </c>
      <c r="F1518">
        <v>76</v>
      </c>
      <c r="G1518">
        <v>2735.7285710000001</v>
      </c>
      <c r="H1518">
        <v>2.4390240000000001E-3</v>
      </c>
      <c r="I1518">
        <v>2.4843206E-2</v>
      </c>
      <c r="J1518">
        <v>8.6317195120000001</v>
      </c>
      <c r="K1518">
        <v>0</v>
      </c>
      <c r="L1518" t="s">
        <v>53</v>
      </c>
      <c r="M1518">
        <v>2</v>
      </c>
      <c r="N1518">
        <v>5</v>
      </c>
      <c r="O1518">
        <v>2</v>
      </c>
      <c r="P1518">
        <v>7</v>
      </c>
      <c r="Q1518" t="s">
        <v>51</v>
      </c>
      <c r="R1518" t="b">
        <f>FALSE()</f>
        <v>0</v>
      </c>
      <c r="S1518" t="b">
        <f>TRUE()</f>
        <v>1</v>
      </c>
      <c r="T1518">
        <v>1</v>
      </c>
      <c r="U1518">
        <v>0</v>
      </c>
      <c r="V1518">
        <v>1</v>
      </c>
    </row>
    <row r="1519" spans="1:22" ht="15" customHeight="1" x14ac:dyDescent="0.25">
      <c r="A1519">
        <v>1518</v>
      </c>
      <c r="B1519">
        <v>4</v>
      </c>
      <c r="C1519">
        <v>52.333333330000002</v>
      </c>
      <c r="D1519">
        <v>1</v>
      </c>
      <c r="E1519">
        <v>239</v>
      </c>
      <c r="F1519">
        <v>14</v>
      </c>
      <c r="G1519">
        <v>337.5</v>
      </c>
      <c r="H1519">
        <v>0</v>
      </c>
      <c r="I1519">
        <v>1.1764706E-2</v>
      </c>
      <c r="J1519">
        <v>0</v>
      </c>
      <c r="K1519">
        <v>0</v>
      </c>
      <c r="L1519" t="s">
        <v>53</v>
      </c>
      <c r="M1519">
        <v>2</v>
      </c>
      <c r="N1519">
        <v>5</v>
      </c>
      <c r="O1519">
        <v>1</v>
      </c>
      <c r="P1519">
        <v>2</v>
      </c>
      <c r="Q1519" t="s">
        <v>51</v>
      </c>
      <c r="R1519" t="b">
        <f>FALSE()</f>
        <v>0</v>
      </c>
      <c r="S1519" t="b">
        <f>FALSE()</f>
        <v>0</v>
      </c>
      <c r="T1519">
        <v>0</v>
      </c>
      <c r="U1519">
        <v>0</v>
      </c>
      <c r="V1519">
        <v>1</v>
      </c>
    </row>
    <row r="1520" spans="1:22" ht="15" customHeight="1" x14ac:dyDescent="0.25">
      <c r="A1520">
        <v>1519</v>
      </c>
      <c r="B1520">
        <v>0</v>
      </c>
      <c r="C1520">
        <v>0</v>
      </c>
      <c r="D1520">
        <v>0</v>
      </c>
      <c r="E1520">
        <v>0</v>
      </c>
      <c r="F1520">
        <v>1</v>
      </c>
      <c r="G1520">
        <v>0</v>
      </c>
      <c r="H1520">
        <v>0.2</v>
      </c>
      <c r="I1520">
        <v>0.2</v>
      </c>
      <c r="J1520">
        <v>0</v>
      </c>
      <c r="K1520">
        <v>0</v>
      </c>
      <c r="L1520" t="s">
        <v>53</v>
      </c>
      <c r="M1520">
        <v>3</v>
      </c>
      <c r="N1520">
        <v>2</v>
      </c>
      <c r="O1520">
        <v>1</v>
      </c>
      <c r="P1520">
        <v>3</v>
      </c>
      <c r="Q1520" t="s">
        <v>51</v>
      </c>
      <c r="R1520" t="b">
        <f>FALSE()</f>
        <v>0</v>
      </c>
      <c r="S1520" t="b">
        <f>FALSE()</f>
        <v>0</v>
      </c>
      <c r="T1520">
        <v>0</v>
      </c>
      <c r="U1520">
        <v>0</v>
      </c>
      <c r="V1520">
        <v>1</v>
      </c>
    </row>
    <row r="1521" spans="1:22" ht="15" customHeight="1" x14ac:dyDescent="0.25">
      <c r="A1521">
        <v>1520</v>
      </c>
      <c r="B1521">
        <v>10</v>
      </c>
      <c r="C1521">
        <v>382.83333329999999</v>
      </c>
      <c r="D1521">
        <v>4</v>
      </c>
      <c r="E1521">
        <v>319.3</v>
      </c>
      <c r="F1521">
        <v>72</v>
      </c>
      <c r="G1521">
        <v>4163.7976189999999</v>
      </c>
      <c r="H1521">
        <v>2.97619E-4</v>
      </c>
      <c r="I1521">
        <v>1.0912698E-2</v>
      </c>
      <c r="J1521">
        <v>12.092161900000001</v>
      </c>
      <c r="K1521">
        <v>0</v>
      </c>
      <c r="L1521" t="s">
        <v>53</v>
      </c>
      <c r="M1521">
        <v>2</v>
      </c>
      <c r="N1521">
        <v>2</v>
      </c>
      <c r="O1521">
        <v>6</v>
      </c>
      <c r="P1521">
        <v>2</v>
      </c>
      <c r="Q1521" t="s">
        <v>51</v>
      </c>
      <c r="R1521" t="b">
        <f>FALSE()</f>
        <v>0</v>
      </c>
      <c r="S1521" t="b">
        <f>TRUE()</f>
        <v>1</v>
      </c>
      <c r="T1521">
        <v>1</v>
      </c>
      <c r="U1521">
        <v>0</v>
      </c>
      <c r="V1521">
        <v>1</v>
      </c>
    </row>
    <row r="1522" spans="1:22" ht="15" customHeight="1" x14ac:dyDescent="0.25">
      <c r="A1522">
        <v>1521</v>
      </c>
      <c r="B1522">
        <v>0</v>
      </c>
      <c r="C1522">
        <v>0</v>
      </c>
      <c r="D1522">
        <v>1</v>
      </c>
      <c r="E1522">
        <v>65</v>
      </c>
      <c r="F1522">
        <v>15</v>
      </c>
      <c r="G1522">
        <v>1728.3214290000001</v>
      </c>
      <c r="H1522">
        <v>1.4285714E-2</v>
      </c>
      <c r="I1522">
        <v>1.6428570999999999E-2</v>
      </c>
      <c r="J1522">
        <v>0</v>
      </c>
      <c r="K1522">
        <v>0</v>
      </c>
      <c r="L1522" t="s">
        <v>53</v>
      </c>
      <c r="M1522">
        <v>1</v>
      </c>
      <c r="N1522">
        <v>1</v>
      </c>
      <c r="O1522">
        <v>6</v>
      </c>
      <c r="P1522">
        <v>1</v>
      </c>
      <c r="Q1522" t="s">
        <v>51</v>
      </c>
      <c r="R1522" t="b">
        <f>FALSE()</f>
        <v>0</v>
      </c>
      <c r="S1522" t="b">
        <f t="shared" ref="S1522:S1530" si="148">FALSE()</f>
        <v>0</v>
      </c>
      <c r="T1522">
        <v>0</v>
      </c>
      <c r="U1522">
        <v>0</v>
      </c>
      <c r="V1522">
        <v>1</v>
      </c>
    </row>
    <row r="1523" spans="1:22" ht="15" customHeight="1" x14ac:dyDescent="0.25">
      <c r="A1523">
        <v>1522</v>
      </c>
      <c r="B1523">
        <v>0</v>
      </c>
      <c r="C1523">
        <v>0</v>
      </c>
      <c r="D1523">
        <v>0</v>
      </c>
      <c r="E1523">
        <v>0</v>
      </c>
      <c r="F1523">
        <v>6</v>
      </c>
      <c r="G1523">
        <v>255</v>
      </c>
      <c r="H1523">
        <v>0</v>
      </c>
      <c r="I1523">
        <v>8.3333330000000001E-3</v>
      </c>
      <c r="J1523">
        <v>0</v>
      </c>
      <c r="K1523">
        <v>0</v>
      </c>
      <c r="L1523" t="s">
        <v>53</v>
      </c>
      <c r="M1523">
        <v>1</v>
      </c>
      <c r="N1523">
        <v>2</v>
      </c>
      <c r="O1523">
        <v>8</v>
      </c>
      <c r="P1523">
        <v>2</v>
      </c>
      <c r="Q1523" t="s">
        <v>51</v>
      </c>
      <c r="R1523" t="b">
        <f>TRUE()</f>
        <v>1</v>
      </c>
      <c r="S1523" t="b">
        <f t="shared" si="148"/>
        <v>0</v>
      </c>
      <c r="T1523">
        <v>0</v>
      </c>
      <c r="U1523">
        <v>1</v>
      </c>
      <c r="V1523">
        <v>1</v>
      </c>
    </row>
    <row r="1524" spans="1:22" ht="15" customHeight="1" x14ac:dyDescent="0.25">
      <c r="A1524">
        <v>1523</v>
      </c>
      <c r="B1524">
        <v>0</v>
      </c>
      <c r="C1524">
        <v>0</v>
      </c>
      <c r="D1524">
        <v>0</v>
      </c>
      <c r="E1524">
        <v>0</v>
      </c>
      <c r="F1524">
        <v>13</v>
      </c>
      <c r="G1524">
        <v>449.6</v>
      </c>
      <c r="H1524">
        <v>0</v>
      </c>
      <c r="I1524">
        <v>1.5384615000000001E-2</v>
      </c>
      <c r="J1524">
        <v>0</v>
      </c>
      <c r="K1524">
        <v>0</v>
      </c>
      <c r="L1524" t="s">
        <v>53</v>
      </c>
      <c r="M1524">
        <v>3</v>
      </c>
      <c r="N1524">
        <v>2</v>
      </c>
      <c r="O1524">
        <v>1</v>
      </c>
      <c r="P1524">
        <v>10</v>
      </c>
      <c r="Q1524" t="s">
        <v>51</v>
      </c>
      <c r="R1524" t="b">
        <f t="shared" ref="R1524:R1529" si="149">FALSE()</f>
        <v>0</v>
      </c>
      <c r="S1524" t="b">
        <f t="shared" si="148"/>
        <v>0</v>
      </c>
      <c r="T1524">
        <v>0</v>
      </c>
      <c r="U1524">
        <v>0</v>
      </c>
      <c r="V1524">
        <v>1</v>
      </c>
    </row>
    <row r="1525" spans="1:22" ht="15" customHeight="1" x14ac:dyDescent="0.25">
      <c r="A1525">
        <v>1524</v>
      </c>
      <c r="B1525">
        <v>1</v>
      </c>
      <c r="C1525">
        <v>27.5</v>
      </c>
      <c r="D1525">
        <v>0</v>
      </c>
      <c r="E1525">
        <v>0</v>
      </c>
      <c r="F1525">
        <v>11</v>
      </c>
      <c r="G1525">
        <v>243.66666670000001</v>
      </c>
      <c r="H1525">
        <v>0</v>
      </c>
      <c r="I1525">
        <v>1.8181817999999999E-2</v>
      </c>
      <c r="J1525">
        <v>0</v>
      </c>
      <c r="K1525">
        <v>0</v>
      </c>
      <c r="L1525" t="s">
        <v>53</v>
      </c>
      <c r="M1525">
        <v>3</v>
      </c>
      <c r="N1525">
        <v>2</v>
      </c>
      <c r="O1525">
        <v>1</v>
      </c>
      <c r="P1525">
        <v>3</v>
      </c>
      <c r="Q1525" t="s">
        <v>51</v>
      </c>
      <c r="R1525" t="b">
        <f t="shared" si="149"/>
        <v>0</v>
      </c>
      <c r="S1525" t="b">
        <f t="shared" si="148"/>
        <v>0</v>
      </c>
      <c r="T1525">
        <v>0</v>
      </c>
      <c r="U1525">
        <v>0</v>
      </c>
      <c r="V1525">
        <v>1</v>
      </c>
    </row>
    <row r="1526" spans="1:22" ht="15" customHeight="1" x14ac:dyDescent="0.25">
      <c r="A1526">
        <v>1525</v>
      </c>
      <c r="B1526">
        <v>6</v>
      </c>
      <c r="C1526">
        <v>475</v>
      </c>
      <c r="D1526">
        <v>0</v>
      </c>
      <c r="E1526">
        <v>0</v>
      </c>
      <c r="F1526">
        <v>33</v>
      </c>
      <c r="G1526">
        <v>2760.7166670000001</v>
      </c>
      <c r="H1526">
        <v>3.8596490999999997E-2</v>
      </c>
      <c r="I1526">
        <v>5.6282051E-2</v>
      </c>
      <c r="J1526">
        <v>0</v>
      </c>
      <c r="K1526">
        <v>0</v>
      </c>
      <c r="L1526" t="s">
        <v>53</v>
      </c>
      <c r="M1526">
        <v>4</v>
      </c>
      <c r="N1526">
        <v>2</v>
      </c>
      <c r="O1526">
        <v>1</v>
      </c>
      <c r="P1526">
        <v>13</v>
      </c>
      <c r="Q1526" t="s">
        <v>51</v>
      </c>
      <c r="R1526" t="b">
        <f t="shared" si="149"/>
        <v>0</v>
      </c>
      <c r="S1526" t="b">
        <f t="shared" si="148"/>
        <v>0</v>
      </c>
      <c r="T1526">
        <v>0</v>
      </c>
      <c r="U1526">
        <v>0</v>
      </c>
      <c r="V1526">
        <v>1</v>
      </c>
    </row>
    <row r="1527" spans="1:22" ht="15" customHeight="1" x14ac:dyDescent="0.25">
      <c r="A1527">
        <v>1526</v>
      </c>
      <c r="B1527">
        <v>2</v>
      </c>
      <c r="C1527">
        <v>6</v>
      </c>
      <c r="D1527">
        <v>0</v>
      </c>
      <c r="E1527">
        <v>0</v>
      </c>
      <c r="F1527">
        <v>42</v>
      </c>
      <c r="G1527">
        <v>1503.25</v>
      </c>
      <c r="H1527">
        <v>1.550388E-3</v>
      </c>
      <c r="I1527">
        <v>3.1007752E-2</v>
      </c>
      <c r="J1527">
        <v>0</v>
      </c>
      <c r="K1527">
        <v>0</v>
      </c>
      <c r="L1527" t="s">
        <v>53</v>
      </c>
      <c r="M1527">
        <v>2</v>
      </c>
      <c r="N1527">
        <v>2</v>
      </c>
      <c r="O1527">
        <v>6</v>
      </c>
      <c r="P1527">
        <v>1</v>
      </c>
      <c r="Q1527" t="s">
        <v>51</v>
      </c>
      <c r="R1527" t="b">
        <f t="shared" si="149"/>
        <v>0</v>
      </c>
      <c r="S1527" t="b">
        <f t="shared" si="148"/>
        <v>0</v>
      </c>
      <c r="T1527">
        <v>0</v>
      </c>
      <c r="U1527">
        <v>0</v>
      </c>
      <c r="V1527">
        <v>1</v>
      </c>
    </row>
    <row r="1528" spans="1:22" ht="15" customHeight="1" x14ac:dyDescent="0.25">
      <c r="A1528">
        <v>1527</v>
      </c>
      <c r="B1528">
        <v>2</v>
      </c>
      <c r="C1528">
        <v>210</v>
      </c>
      <c r="D1528">
        <v>0</v>
      </c>
      <c r="E1528">
        <v>0</v>
      </c>
      <c r="F1528">
        <v>10</v>
      </c>
      <c r="G1528">
        <v>591.16666669999995</v>
      </c>
      <c r="H1528">
        <v>0.02</v>
      </c>
      <c r="I1528">
        <v>1.6E-2</v>
      </c>
      <c r="J1528">
        <v>0</v>
      </c>
      <c r="K1528">
        <v>0</v>
      </c>
      <c r="L1528" t="s">
        <v>53</v>
      </c>
      <c r="M1528">
        <v>3</v>
      </c>
      <c r="N1528">
        <v>2</v>
      </c>
      <c r="O1528">
        <v>1</v>
      </c>
      <c r="P1528">
        <v>2</v>
      </c>
      <c r="Q1528" t="s">
        <v>51</v>
      </c>
      <c r="R1528" t="b">
        <f t="shared" si="149"/>
        <v>0</v>
      </c>
      <c r="S1528" t="b">
        <f t="shared" si="148"/>
        <v>0</v>
      </c>
      <c r="T1528">
        <v>0</v>
      </c>
      <c r="U1528">
        <v>0</v>
      </c>
      <c r="V1528">
        <v>1</v>
      </c>
    </row>
    <row r="1529" spans="1:22" ht="15" customHeight="1" x14ac:dyDescent="0.25">
      <c r="A1529">
        <v>1528</v>
      </c>
      <c r="B1529">
        <v>2</v>
      </c>
      <c r="C1529">
        <v>31.5</v>
      </c>
      <c r="D1529">
        <v>0</v>
      </c>
      <c r="E1529">
        <v>0</v>
      </c>
      <c r="F1529">
        <v>12</v>
      </c>
      <c r="G1529">
        <v>402.5</v>
      </c>
      <c r="H1529">
        <v>0</v>
      </c>
      <c r="I1529">
        <v>2.5000000000000001E-3</v>
      </c>
      <c r="J1529">
        <v>0</v>
      </c>
      <c r="K1529">
        <v>0</v>
      </c>
      <c r="L1529" t="s">
        <v>53</v>
      </c>
      <c r="M1529">
        <v>2</v>
      </c>
      <c r="N1529">
        <v>2</v>
      </c>
      <c r="O1529">
        <v>7</v>
      </c>
      <c r="P1529">
        <v>1</v>
      </c>
      <c r="Q1529" t="s">
        <v>51</v>
      </c>
      <c r="R1529" t="b">
        <f t="shared" si="149"/>
        <v>0</v>
      </c>
      <c r="S1529" t="b">
        <f t="shared" si="148"/>
        <v>0</v>
      </c>
      <c r="T1529">
        <v>0</v>
      </c>
      <c r="U1529">
        <v>0</v>
      </c>
      <c r="V1529">
        <v>1</v>
      </c>
    </row>
    <row r="1530" spans="1:22" ht="15" customHeight="1" x14ac:dyDescent="0.25">
      <c r="A1530">
        <v>1529</v>
      </c>
      <c r="B1530">
        <v>5</v>
      </c>
      <c r="C1530">
        <v>46</v>
      </c>
      <c r="D1530">
        <v>1</v>
      </c>
      <c r="E1530">
        <v>17</v>
      </c>
      <c r="F1530">
        <v>33</v>
      </c>
      <c r="G1530">
        <v>1540.583333</v>
      </c>
      <c r="H1530">
        <v>0</v>
      </c>
      <c r="I1530">
        <v>1.5476190000000001E-2</v>
      </c>
      <c r="J1530">
        <v>10.844407410000001</v>
      </c>
      <c r="K1530">
        <v>0</v>
      </c>
      <c r="L1530" t="s">
        <v>53</v>
      </c>
      <c r="M1530">
        <v>2</v>
      </c>
      <c r="N1530">
        <v>2</v>
      </c>
      <c r="O1530">
        <v>2</v>
      </c>
      <c r="P1530">
        <v>2</v>
      </c>
      <c r="Q1530" t="s">
        <v>51</v>
      </c>
      <c r="R1530" t="b">
        <f>TRUE()</f>
        <v>1</v>
      </c>
      <c r="S1530" t="b">
        <f t="shared" si="148"/>
        <v>0</v>
      </c>
      <c r="T1530">
        <v>0</v>
      </c>
      <c r="U1530">
        <v>1</v>
      </c>
      <c r="V1530">
        <v>1</v>
      </c>
    </row>
    <row r="1531" spans="1:22" ht="15" customHeight="1" x14ac:dyDescent="0.25">
      <c r="A1531">
        <v>1530</v>
      </c>
      <c r="B1531">
        <v>9</v>
      </c>
      <c r="C1531">
        <v>546</v>
      </c>
      <c r="D1531">
        <v>0</v>
      </c>
      <c r="E1531">
        <v>0</v>
      </c>
      <c r="F1531">
        <v>28</v>
      </c>
      <c r="G1531">
        <v>1561.083333</v>
      </c>
      <c r="H1531">
        <v>0.01</v>
      </c>
      <c r="I1531">
        <v>0.03</v>
      </c>
      <c r="J1531">
        <v>3.810575284</v>
      </c>
      <c r="K1531">
        <v>0</v>
      </c>
      <c r="L1531" t="s">
        <v>53</v>
      </c>
      <c r="M1531">
        <v>2</v>
      </c>
      <c r="N1531">
        <v>2</v>
      </c>
      <c r="O1531">
        <v>7</v>
      </c>
      <c r="P1531">
        <v>10</v>
      </c>
      <c r="Q1531" t="s">
        <v>51</v>
      </c>
      <c r="R1531" t="b">
        <f t="shared" ref="R1531:R1540" si="150">FALSE()</f>
        <v>0</v>
      </c>
      <c r="S1531" t="b">
        <f>TRUE()</f>
        <v>1</v>
      </c>
      <c r="T1531">
        <v>1</v>
      </c>
      <c r="U1531">
        <v>0</v>
      </c>
      <c r="V1531">
        <v>1</v>
      </c>
    </row>
    <row r="1532" spans="1:22" ht="15" customHeight="1" x14ac:dyDescent="0.25">
      <c r="A1532">
        <v>1531</v>
      </c>
      <c r="B1532">
        <v>1</v>
      </c>
      <c r="C1532">
        <v>47.5</v>
      </c>
      <c r="D1532">
        <v>0</v>
      </c>
      <c r="E1532">
        <v>0</v>
      </c>
      <c r="F1532">
        <v>15</v>
      </c>
      <c r="G1532">
        <v>1330.3</v>
      </c>
      <c r="H1532">
        <v>0</v>
      </c>
      <c r="I1532">
        <v>5.1282050000000003E-3</v>
      </c>
      <c r="J1532">
        <v>0</v>
      </c>
      <c r="K1532">
        <v>0</v>
      </c>
      <c r="L1532" t="s">
        <v>53</v>
      </c>
      <c r="M1532">
        <v>2</v>
      </c>
      <c r="N1532">
        <v>4</v>
      </c>
      <c r="O1532">
        <v>2</v>
      </c>
      <c r="P1532">
        <v>10</v>
      </c>
      <c r="Q1532" t="s">
        <v>51</v>
      </c>
      <c r="R1532" t="b">
        <f t="shared" si="150"/>
        <v>0</v>
      </c>
      <c r="S1532" t="b">
        <f t="shared" ref="S1532:S1553" si="151">FALSE()</f>
        <v>0</v>
      </c>
      <c r="T1532">
        <v>0</v>
      </c>
      <c r="U1532">
        <v>0</v>
      </c>
      <c r="V1532">
        <v>1</v>
      </c>
    </row>
    <row r="1533" spans="1:22" ht="15" customHeight="1" x14ac:dyDescent="0.25">
      <c r="A1533">
        <v>1532</v>
      </c>
      <c r="B1533">
        <v>0</v>
      </c>
      <c r="C1533">
        <v>0</v>
      </c>
      <c r="D1533">
        <v>0</v>
      </c>
      <c r="E1533">
        <v>0</v>
      </c>
      <c r="F1533">
        <v>2</v>
      </c>
      <c r="G1533">
        <v>42</v>
      </c>
      <c r="H1533">
        <v>0</v>
      </c>
      <c r="I1533">
        <v>0.05</v>
      </c>
      <c r="J1533">
        <v>0</v>
      </c>
      <c r="K1533">
        <v>0</v>
      </c>
      <c r="L1533" t="s">
        <v>53</v>
      </c>
      <c r="M1533">
        <v>2</v>
      </c>
      <c r="N1533">
        <v>2</v>
      </c>
      <c r="O1533">
        <v>6</v>
      </c>
      <c r="P1533">
        <v>3</v>
      </c>
      <c r="Q1533" t="s">
        <v>51</v>
      </c>
      <c r="R1533" t="b">
        <f t="shared" si="150"/>
        <v>0</v>
      </c>
      <c r="S1533" t="b">
        <f t="shared" si="151"/>
        <v>0</v>
      </c>
      <c r="T1533">
        <v>0</v>
      </c>
      <c r="U1533">
        <v>0</v>
      </c>
      <c r="V1533">
        <v>1</v>
      </c>
    </row>
    <row r="1534" spans="1:22" ht="15" customHeight="1" x14ac:dyDescent="0.25">
      <c r="A1534">
        <v>1533</v>
      </c>
      <c r="B1534">
        <v>0</v>
      </c>
      <c r="C1534">
        <v>0</v>
      </c>
      <c r="D1534">
        <v>0</v>
      </c>
      <c r="E1534">
        <v>0</v>
      </c>
      <c r="F1534">
        <v>5</v>
      </c>
      <c r="G1534">
        <v>360.75</v>
      </c>
      <c r="H1534">
        <v>0</v>
      </c>
      <c r="I1534">
        <v>0.04</v>
      </c>
      <c r="J1534">
        <v>0</v>
      </c>
      <c r="K1534">
        <v>0</v>
      </c>
      <c r="L1534" t="s">
        <v>53</v>
      </c>
      <c r="M1534">
        <v>2</v>
      </c>
      <c r="N1534">
        <v>4</v>
      </c>
      <c r="O1534">
        <v>3</v>
      </c>
      <c r="P1534">
        <v>1</v>
      </c>
      <c r="Q1534" t="s">
        <v>51</v>
      </c>
      <c r="R1534" t="b">
        <f t="shared" si="150"/>
        <v>0</v>
      </c>
      <c r="S1534" t="b">
        <f t="shared" si="151"/>
        <v>0</v>
      </c>
      <c r="T1534">
        <v>0</v>
      </c>
      <c r="U1534">
        <v>0</v>
      </c>
      <c r="V1534">
        <v>1</v>
      </c>
    </row>
    <row r="1535" spans="1:22" ht="15" customHeight="1" x14ac:dyDescent="0.25">
      <c r="A1535">
        <v>1534</v>
      </c>
      <c r="B1535">
        <v>3</v>
      </c>
      <c r="C1535">
        <v>48.333333330000002</v>
      </c>
      <c r="D1535">
        <v>0</v>
      </c>
      <c r="E1535">
        <v>0</v>
      </c>
      <c r="F1535">
        <v>15</v>
      </c>
      <c r="G1535">
        <v>245.5</v>
      </c>
      <c r="H1535">
        <v>1.4285714E-2</v>
      </c>
      <c r="I1535">
        <v>2.8571428999999999E-2</v>
      </c>
      <c r="J1535">
        <v>0</v>
      </c>
      <c r="K1535">
        <v>0</v>
      </c>
      <c r="L1535" t="s">
        <v>53</v>
      </c>
      <c r="M1535">
        <v>3</v>
      </c>
      <c r="N1535">
        <v>2</v>
      </c>
      <c r="O1535">
        <v>3</v>
      </c>
      <c r="P1535">
        <v>1</v>
      </c>
      <c r="Q1535" t="s">
        <v>51</v>
      </c>
      <c r="R1535" t="b">
        <f t="shared" si="150"/>
        <v>0</v>
      </c>
      <c r="S1535" t="b">
        <f t="shared" si="151"/>
        <v>0</v>
      </c>
      <c r="T1535">
        <v>0</v>
      </c>
      <c r="U1535">
        <v>0</v>
      </c>
      <c r="V1535">
        <v>1</v>
      </c>
    </row>
    <row r="1536" spans="1:22" ht="15" customHeight="1" x14ac:dyDescent="0.25">
      <c r="A1536">
        <v>1535</v>
      </c>
      <c r="B1536">
        <v>0</v>
      </c>
      <c r="C1536">
        <v>0</v>
      </c>
      <c r="D1536">
        <v>0</v>
      </c>
      <c r="E1536">
        <v>0</v>
      </c>
      <c r="F1536">
        <v>4</v>
      </c>
      <c r="G1536">
        <v>7</v>
      </c>
      <c r="H1536">
        <v>0</v>
      </c>
      <c r="I1536">
        <v>0.05</v>
      </c>
      <c r="J1536">
        <v>0</v>
      </c>
      <c r="K1536">
        <v>0</v>
      </c>
      <c r="L1536" t="s">
        <v>53</v>
      </c>
      <c r="M1536">
        <v>2</v>
      </c>
      <c r="N1536">
        <v>2</v>
      </c>
      <c r="O1536">
        <v>1</v>
      </c>
      <c r="P1536">
        <v>1</v>
      </c>
      <c r="Q1536" t="s">
        <v>51</v>
      </c>
      <c r="R1536" t="b">
        <f t="shared" si="150"/>
        <v>0</v>
      </c>
      <c r="S1536" t="b">
        <f t="shared" si="151"/>
        <v>0</v>
      </c>
      <c r="T1536">
        <v>0</v>
      </c>
      <c r="U1536">
        <v>0</v>
      </c>
      <c r="V1536">
        <v>1</v>
      </c>
    </row>
    <row r="1537" spans="1:22" ht="15" customHeight="1" x14ac:dyDescent="0.25">
      <c r="A1537">
        <v>1536</v>
      </c>
      <c r="B1537">
        <v>3</v>
      </c>
      <c r="C1537">
        <v>28.5</v>
      </c>
      <c r="D1537">
        <v>0</v>
      </c>
      <c r="E1537">
        <v>0</v>
      </c>
      <c r="F1537">
        <v>15</v>
      </c>
      <c r="G1537">
        <v>608.41666669999995</v>
      </c>
      <c r="H1537">
        <v>0</v>
      </c>
      <c r="I1537">
        <v>3.5294117999999999E-2</v>
      </c>
      <c r="J1537">
        <v>0</v>
      </c>
      <c r="K1537">
        <v>0</v>
      </c>
      <c r="L1537" t="s">
        <v>53</v>
      </c>
      <c r="M1537">
        <v>2</v>
      </c>
      <c r="N1537">
        <v>5</v>
      </c>
      <c r="O1537">
        <v>1</v>
      </c>
      <c r="P1537">
        <v>3</v>
      </c>
      <c r="Q1537" t="s">
        <v>51</v>
      </c>
      <c r="R1537" t="b">
        <f t="shared" si="150"/>
        <v>0</v>
      </c>
      <c r="S1537" t="b">
        <f t="shared" si="151"/>
        <v>0</v>
      </c>
      <c r="T1537">
        <v>0</v>
      </c>
      <c r="U1537">
        <v>0</v>
      </c>
      <c r="V1537">
        <v>1</v>
      </c>
    </row>
    <row r="1538" spans="1:22" ht="15" customHeight="1" x14ac:dyDescent="0.25">
      <c r="A1538">
        <v>1537</v>
      </c>
      <c r="B1538">
        <v>0</v>
      </c>
      <c r="C1538">
        <v>0</v>
      </c>
      <c r="D1538">
        <v>0</v>
      </c>
      <c r="E1538">
        <v>0</v>
      </c>
      <c r="F1538">
        <v>18</v>
      </c>
      <c r="G1538">
        <v>708.25</v>
      </c>
      <c r="H1538">
        <v>0</v>
      </c>
      <c r="I1538">
        <v>4.5098038999999999E-2</v>
      </c>
      <c r="J1538">
        <v>0</v>
      </c>
      <c r="K1538">
        <v>0</v>
      </c>
      <c r="L1538" t="s">
        <v>53</v>
      </c>
      <c r="M1538">
        <v>1</v>
      </c>
      <c r="N1538">
        <v>1</v>
      </c>
      <c r="O1538">
        <v>1</v>
      </c>
      <c r="P1538">
        <v>3</v>
      </c>
      <c r="Q1538" t="s">
        <v>51</v>
      </c>
      <c r="R1538" t="b">
        <f t="shared" si="150"/>
        <v>0</v>
      </c>
      <c r="S1538" t="b">
        <f t="shared" si="151"/>
        <v>0</v>
      </c>
      <c r="T1538">
        <v>0</v>
      </c>
      <c r="U1538">
        <v>0</v>
      </c>
      <c r="V1538">
        <v>1</v>
      </c>
    </row>
    <row r="1539" spans="1:22" ht="15" customHeight="1" x14ac:dyDescent="0.25">
      <c r="A1539">
        <v>1538</v>
      </c>
      <c r="B1539">
        <v>1</v>
      </c>
      <c r="C1539">
        <v>30</v>
      </c>
      <c r="D1539">
        <v>0</v>
      </c>
      <c r="E1539">
        <v>0</v>
      </c>
      <c r="F1539">
        <v>7</v>
      </c>
      <c r="G1539">
        <v>157.5</v>
      </c>
      <c r="H1539">
        <v>0</v>
      </c>
      <c r="I1539">
        <v>2.5000000000000001E-2</v>
      </c>
      <c r="J1539">
        <v>0</v>
      </c>
      <c r="K1539">
        <v>0</v>
      </c>
      <c r="L1539" t="s">
        <v>53</v>
      </c>
      <c r="M1539">
        <v>2</v>
      </c>
      <c r="N1539">
        <v>2</v>
      </c>
      <c r="O1539">
        <v>3</v>
      </c>
      <c r="P1539">
        <v>3</v>
      </c>
      <c r="Q1539" t="s">
        <v>52</v>
      </c>
      <c r="R1539" t="b">
        <f t="shared" si="150"/>
        <v>0</v>
      </c>
      <c r="S1539" t="b">
        <f t="shared" si="151"/>
        <v>0</v>
      </c>
      <c r="T1539">
        <v>0</v>
      </c>
      <c r="U1539">
        <v>0</v>
      </c>
      <c r="V1539">
        <v>0</v>
      </c>
    </row>
    <row r="1540" spans="1:22" ht="15" customHeight="1" x14ac:dyDescent="0.25">
      <c r="A1540">
        <v>1539</v>
      </c>
      <c r="B1540">
        <v>2</v>
      </c>
      <c r="C1540">
        <v>16</v>
      </c>
      <c r="D1540">
        <v>0</v>
      </c>
      <c r="E1540">
        <v>0</v>
      </c>
      <c r="F1540">
        <v>33</v>
      </c>
      <c r="G1540">
        <v>1123.242857</v>
      </c>
      <c r="H1540">
        <v>6.0606059999999996E-3</v>
      </c>
      <c r="I1540">
        <v>2.1969697E-2</v>
      </c>
      <c r="J1540">
        <v>11.123421240000001</v>
      </c>
      <c r="K1540">
        <v>0</v>
      </c>
      <c r="L1540" t="s">
        <v>53</v>
      </c>
      <c r="M1540">
        <v>2</v>
      </c>
      <c r="N1540">
        <v>2</v>
      </c>
      <c r="O1540">
        <v>3</v>
      </c>
      <c r="P1540">
        <v>13</v>
      </c>
      <c r="Q1540" t="s">
        <v>51</v>
      </c>
      <c r="R1540" t="b">
        <f t="shared" si="150"/>
        <v>0</v>
      </c>
      <c r="S1540" t="b">
        <f t="shared" si="151"/>
        <v>0</v>
      </c>
      <c r="T1540">
        <v>0</v>
      </c>
      <c r="U1540">
        <v>0</v>
      </c>
      <c r="V1540">
        <v>1</v>
      </c>
    </row>
    <row r="1541" spans="1:22" ht="15" customHeight="1" x14ac:dyDescent="0.25">
      <c r="A1541">
        <v>1540</v>
      </c>
      <c r="B1541">
        <v>0</v>
      </c>
      <c r="C1541">
        <v>0</v>
      </c>
      <c r="D1541">
        <v>0</v>
      </c>
      <c r="E1541">
        <v>0</v>
      </c>
      <c r="F1541">
        <v>19</v>
      </c>
      <c r="G1541">
        <v>926.6333333</v>
      </c>
      <c r="H1541">
        <v>1.1111111E-2</v>
      </c>
      <c r="I1541">
        <v>2.9629630000000001E-2</v>
      </c>
      <c r="J1541">
        <v>0</v>
      </c>
      <c r="K1541">
        <v>0</v>
      </c>
      <c r="L1541" t="s">
        <v>53</v>
      </c>
      <c r="M1541">
        <v>2</v>
      </c>
      <c r="N1541">
        <v>2</v>
      </c>
      <c r="O1541">
        <v>2</v>
      </c>
      <c r="P1541">
        <v>1</v>
      </c>
      <c r="Q1541" t="s">
        <v>51</v>
      </c>
      <c r="R1541" t="b">
        <f>TRUE()</f>
        <v>1</v>
      </c>
      <c r="S1541" t="b">
        <f t="shared" si="151"/>
        <v>0</v>
      </c>
      <c r="T1541">
        <v>0</v>
      </c>
      <c r="U1541">
        <v>1</v>
      </c>
      <c r="V1541">
        <v>1</v>
      </c>
    </row>
    <row r="1542" spans="1:22" ht="15" customHeight="1" x14ac:dyDescent="0.25">
      <c r="A1542">
        <v>1541</v>
      </c>
      <c r="B1542">
        <v>0</v>
      </c>
      <c r="C1542">
        <v>0</v>
      </c>
      <c r="D1542">
        <v>0</v>
      </c>
      <c r="E1542">
        <v>0</v>
      </c>
      <c r="F1542">
        <v>39</v>
      </c>
      <c r="G1542">
        <v>2808.666667</v>
      </c>
      <c r="H1542">
        <v>0</v>
      </c>
      <c r="I1542">
        <v>1.0256410000000001E-2</v>
      </c>
      <c r="J1542">
        <v>0</v>
      </c>
      <c r="K1542">
        <v>0</v>
      </c>
      <c r="L1542" t="s">
        <v>53</v>
      </c>
      <c r="M1542">
        <v>2</v>
      </c>
      <c r="N1542">
        <v>2</v>
      </c>
      <c r="O1542">
        <v>1</v>
      </c>
      <c r="P1542">
        <v>10</v>
      </c>
      <c r="Q1542" t="s">
        <v>51</v>
      </c>
      <c r="R1542" t="b">
        <f>FALSE()</f>
        <v>0</v>
      </c>
      <c r="S1542" t="b">
        <f t="shared" si="151"/>
        <v>0</v>
      </c>
      <c r="T1542">
        <v>0</v>
      </c>
      <c r="U1542">
        <v>0</v>
      </c>
      <c r="V1542">
        <v>1</v>
      </c>
    </row>
    <row r="1543" spans="1:22" ht="15" customHeight="1" x14ac:dyDescent="0.25">
      <c r="A1543">
        <v>1542</v>
      </c>
      <c r="B1543">
        <v>0</v>
      </c>
      <c r="C1543">
        <v>0</v>
      </c>
      <c r="D1543">
        <v>0</v>
      </c>
      <c r="E1543">
        <v>0</v>
      </c>
      <c r="F1543">
        <v>26</v>
      </c>
      <c r="G1543">
        <v>1685.2666670000001</v>
      </c>
      <c r="H1543">
        <v>7.6923080000000001E-3</v>
      </c>
      <c r="I1543">
        <v>3.4615384999999999E-2</v>
      </c>
      <c r="J1543">
        <v>0</v>
      </c>
      <c r="K1543">
        <v>0</v>
      </c>
      <c r="L1543" t="s">
        <v>53</v>
      </c>
      <c r="M1543">
        <v>2</v>
      </c>
      <c r="N1543">
        <v>2</v>
      </c>
      <c r="O1543">
        <v>6</v>
      </c>
      <c r="P1543">
        <v>3</v>
      </c>
      <c r="Q1543" t="s">
        <v>51</v>
      </c>
      <c r="R1543" t="b">
        <f>TRUE()</f>
        <v>1</v>
      </c>
      <c r="S1543" t="b">
        <f t="shared" si="151"/>
        <v>0</v>
      </c>
      <c r="T1543">
        <v>0</v>
      </c>
      <c r="U1543">
        <v>1</v>
      </c>
      <c r="V1543">
        <v>1</v>
      </c>
    </row>
    <row r="1544" spans="1:22" ht="15" customHeight="1" x14ac:dyDescent="0.25">
      <c r="A1544">
        <v>1543</v>
      </c>
      <c r="B1544">
        <v>1</v>
      </c>
      <c r="C1544">
        <v>10</v>
      </c>
      <c r="D1544">
        <v>1</v>
      </c>
      <c r="E1544">
        <v>0</v>
      </c>
      <c r="F1544">
        <v>69</v>
      </c>
      <c r="G1544">
        <v>2124.726768</v>
      </c>
      <c r="H1544">
        <v>2.8985510000000001E-3</v>
      </c>
      <c r="I1544">
        <v>9.0901769999999996E-3</v>
      </c>
      <c r="J1544">
        <v>0</v>
      </c>
      <c r="K1544">
        <v>0</v>
      </c>
      <c r="L1544" t="s">
        <v>53</v>
      </c>
      <c r="M1544">
        <v>2</v>
      </c>
      <c r="N1544">
        <v>2</v>
      </c>
      <c r="O1544">
        <v>2</v>
      </c>
      <c r="P1544">
        <v>1</v>
      </c>
      <c r="Q1544" t="s">
        <v>51</v>
      </c>
      <c r="R1544" t="b">
        <f>FALSE()</f>
        <v>0</v>
      </c>
      <c r="S1544" t="b">
        <f t="shared" si="151"/>
        <v>0</v>
      </c>
      <c r="T1544">
        <v>0</v>
      </c>
      <c r="U1544">
        <v>0</v>
      </c>
      <c r="V1544">
        <v>1</v>
      </c>
    </row>
    <row r="1545" spans="1:22" ht="15" customHeight="1" x14ac:dyDescent="0.25">
      <c r="A1545">
        <v>1544</v>
      </c>
      <c r="B1545">
        <v>3</v>
      </c>
      <c r="C1545">
        <v>79</v>
      </c>
      <c r="D1545">
        <v>0</v>
      </c>
      <c r="E1545">
        <v>0</v>
      </c>
      <c r="F1545">
        <v>38</v>
      </c>
      <c r="G1545">
        <v>1272.916667</v>
      </c>
      <c r="H1545">
        <v>4.8780489999999998E-3</v>
      </c>
      <c r="I1545">
        <v>2.0139372999999999E-2</v>
      </c>
      <c r="J1545">
        <v>9.4011365849999997</v>
      </c>
      <c r="K1545">
        <v>0</v>
      </c>
      <c r="L1545" t="s">
        <v>53</v>
      </c>
      <c r="M1545">
        <v>2</v>
      </c>
      <c r="N1545">
        <v>4</v>
      </c>
      <c r="O1545">
        <v>2</v>
      </c>
      <c r="P1545">
        <v>2</v>
      </c>
      <c r="Q1545" t="s">
        <v>51</v>
      </c>
      <c r="R1545" t="b">
        <f>FALSE()</f>
        <v>0</v>
      </c>
      <c r="S1545" t="b">
        <f t="shared" si="151"/>
        <v>0</v>
      </c>
      <c r="T1545">
        <v>0</v>
      </c>
      <c r="U1545">
        <v>0</v>
      </c>
      <c r="V1545">
        <v>1</v>
      </c>
    </row>
    <row r="1546" spans="1:22" ht="15" customHeight="1" x14ac:dyDescent="0.25">
      <c r="A1546">
        <v>1545</v>
      </c>
      <c r="B1546">
        <v>2</v>
      </c>
      <c r="C1546">
        <v>18</v>
      </c>
      <c r="D1546">
        <v>0</v>
      </c>
      <c r="E1546">
        <v>0</v>
      </c>
      <c r="F1546">
        <v>30</v>
      </c>
      <c r="G1546">
        <v>474.5</v>
      </c>
      <c r="H1546">
        <v>0</v>
      </c>
      <c r="I1546">
        <v>3.2258059999999999E-3</v>
      </c>
      <c r="J1546">
        <v>0</v>
      </c>
      <c r="K1546">
        <v>0</v>
      </c>
      <c r="L1546" t="s">
        <v>53</v>
      </c>
      <c r="M1546">
        <v>1</v>
      </c>
      <c r="N1546">
        <v>1</v>
      </c>
      <c r="O1546">
        <v>3</v>
      </c>
      <c r="P1546">
        <v>2</v>
      </c>
      <c r="Q1546" t="s">
        <v>51</v>
      </c>
      <c r="R1546" t="b">
        <f>TRUE()</f>
        <v>1</v>
      </c>
      <c r="S1546" t="b">
        <f t="shared" si="151"/>
        <v>0</v>
      </c>
      <c r="T1546">
        <v>0</v>
      </c>
      <c r="U1546">
        <v>1</v>
      </c>
      <c r="V1546">
        <v>1</v>
      </c>
    </row>
    <row r="1547" spans="1:22" ht="15" customHeight="1" x14ac:dyDescent="0.25">
      <c r="A1547">
        <v>1546</v>
      </c>
      <c r="B1547">
        <v>7</v>
      </c>
      <c r="C1547">
        <v>250.33333329999999</v>
      </c>
      <c r="D1547">
        <v>0</v>
      </c>
      <c r="E1547">
        <v>0</v>
      </c>
      <c r="F1547">
        <v>7</v>
      </c>
      <c r="G1547">
        <v>180.33333329999999</v>
      </c>
      <c r="H1547">
        <v>0</v>
      </c>
      <c r="I1547">
        <v>0.02</v>
      </c>
      <c r="J1547">
        <v>0</v>
      </c>
      <c r="K1547">
        <v>0</v>
      </c>
      <c r="L1547" t="s">
        <v>53</v>
      </c>
      <c r="M1547">
        <v>2</v>
      </c>
      <c r="N1547">
        <v>2</v>
      </c>
      <c r="O1547">
        <v>1</v>
      </c>
      <c r="P1547">
        <v>2</v>
      </c>
      <c r="Q1547" t="s">
        <v>52</v>
      </c>
      <c r="R1547" t="b">
        <f>TRUE()</f>
        <v>1</v>
      </c>
      <c r="S1547" t="b">
        <f t="shared" si="151"/>
        <v>0</v>
      </c>
      <c r="T1547">
        <v>0</v>
      </c>
      <c r="U1547">
        <v>1</v>
      </c>
      <c r="V1547">
        <v>0</v>
      </c>
    </row>
    <row r="1548" spans="1:22" ht="15" customHeight="1" x14ac:dyDescent="0.25">
      <c r="A1548">
        <v>1547</v>
      </c>
      <c r="B1548">
        <v>2</v>
      </c>
      <c r="C1548">
        <v>77</v>
      </c>
      <c r="D1548">
        <v>0</v>
      </c>
      <c r="E1548">
        <v>0</v>
      </c>
      <c r="F1548">
        <v>43</v>
      </c>
      <c r="G1548">
        <v>1607.2976189999999</v>
      </c>
      <c r="H1548">
        <v>2.272727E-3</v>
      </c>
      <c r="I1548">
        <v>1.5909091E-2</v>
      </c>
      <c r="J1548">
        <v>0</v>
      </c>
      <c r="K1548">
        <v>0</v>
      </c>
      <c r="L1548" t="s">
        <v>53</v>
      </c>
      <c r="M1548">
        <v>2</v>
      </c>
      <c r="N1548">
        <v>2</v>
      </c>
      <c r="O1548">
        <v>1</v>
      </c>
      <c r="P1548">
        <v>2</v>
      </c>
      <c r="Q1548" t="s">
        <v>51</v>
      </c>
      <c r="R1548" t="b">
        <f>FALSE()</f>
        <v>0</v>
      </c>
      <c r="S1548" t="b">
        <f t="shared" si="151"/>
        <v>0</v>
      </c>
      <c r="T1548">
        <v>0</v>
      </c>
      <c r="U1548">
        <v>0</v>
      </c>
      <c r="V1548">
        <v>1</v>
      </c>
    </row>
    <row r="1549" spans="1:22" ht="15" customHeight="1" x14ac:dyDescent="0.25">
      <c r="A1549">
        <v>1548</v>
      </c>
      <c r="B1549">
        <v>2</v>
      </c>
      <c r="C1549">
        <v>12</v>
      </c>
      <c r="D1549">
        <v>0</v>
      </c>
      <c r="E1549">
        <v>0</v>
      </c>
      <c r="F1549">
        <v>8</v>
      </c>
      <c r="G1549">
        <v>60</v>
      </c>
      <c r="H1549">
        <v>0</v>
      </c>
      <c r="I1549">
        <v>0.02</v>
      </c>
      <c r="J1549">
        <v>0</v>
      </c>
      <c r="K1549">
        <v>0</v>
      </c>
      <c r="L1549" t="s">
        <v>53</v>
      </c>
      <c r="M1549">
        <v>2</v>
      </c>
      <c r="N1549">
        <v>2</v>
      </c>
      <c r="O1549">
        <v>3</v>
      </c>
      <c r="P1549">
        <v>2</v>
      </c>
      <c r="Q1549" t="s">
        <v>52</v>
      </c>
      <c r="R1549" t="b">
        <f>TRUE()</f>
        <v>1</v>
      </c>
      <c r="S1549" t="b">
        <f t="shared" si="151"/>
        <v>0</v>
      </c>
      <c r="T1549">
        <v>0</v>
      </c>
      <c r="U1549">
        <v>1</v>
      </c>
      <c r="V1549">
        <v>0</v>
      </c>
    </row>
    <row r="1550" spans="1:22" ht="15" customHeight="1" x14ac:dyDescent="0.25">
      <c r="A1550">
        <v>1549</v>
      </c>
      <c r="B1550">
        <v>6</v>
      </c>
      <c r="C1550">
        <v>77.333333330000002</v>
      </c>
      <c r="D1550">
        <v>1</v>
      </c>
      <c r="E1550">
        <v>52.333333330000002</v>
      </c>
      <c r="F1550">
        <v>6</v>
      </c>
      <c r="G1550">
        <v>126.66666669999999</v>
      </c>
      <c r="H1550">
        <v>0</v>
      </c>
      <c r="I1550">
        <v>1.6666667E-2</v>
      </c>
      <c r="J1550">
        <v>0</v>
      </c>
      <c r="K1550">
        <v>0</v>
      </c>
      <c r="L1550" t="s">
        <v>53</v>
      </c>
      <c r="M1550">
        <v>1</v>
      </c>
      <c r="N1550">
        <v>1</v>
      </c>
      <c r="O1550">
        <v>1</v>
      </c>
      <c r="P1550">
        <v>2</v>
      </c>
      <c r="Q1550" t="s">
        <v>51</v>
      </c>
      <c r="R1550" t="b">
        <f>FALSE()</f>
        <v>0</v>
      </c>
      <c r="S1550" t="b">
        <f t="shared" si="151"/>
        <v>0</v>
      </c>
      <c r="T1550">
        <v>0</v>
      </c>
      <c r="U1550">
        <v>0</v>
      </c>
      <c r="V1550">
        <v>1</v>
      </c>
    </row>
    <row r="1551" spans="1:22" ht="15" customHeight="1" x14ac:dyDescent="0.25">
      <c r="A1551">
        <v>1550</v>
      </c>
      <c r="B1551">
        <v>0</v>
      </c>
      <c r="C1551">
        <v>0</v>
      </c>
      <c r="D1551">
        <v>0</v>
      </c>
      <c r="E1551">
        <v>0</v>
      </c>
      <c r="F1551">
        <v>7</v>
      </c>
      <c r="G1551">
        <v>865.27777779999997</v>
      </c>
      <c r="H1551">
        <v>0</v>
      </c>
      <c r="I1551">
        <v>2.9004328999999999E-2</v>
      </c>
      <c r="J1551">
        <v>0</v>
      </c>
      <c r="K1551">
        <v>0</v>
      </c>
      <c r="L1551" t="s">
        <v>53</v>
      </c>
      <c r="M1551">
        <v>1</v>
      </c>
      <c r="N1551">
        <v>1</v>
      </c>
      <c r="O1551">
        <v>1</v>
      </c>
      <c r="P1551">
        <v>10</v>
      </c>
      <c r="Q1551" t="s">
        <v>51</v>
      </c>
      <c r="R1551" t="b">
        <f>FALSE()</f>
        <v>0</v>
      </c>
      <c r="S1551" t="b">
        <f t="shared" si="151"/>
        <v>0</v>
      </c>
      <c r="T1551">
        <v>0</v>
      </c>
      <c r="U1551">
        <v>0</v>
      </c>
      <c r="V1551">
        <v>1</v>
      </c>
    </row>
    <row r="1552" spans="1:22" ht="15" customHeight="1" x14ac:dyDescent="0.25">
      <c r="A1552">
        <v>1551</v>
      </c>
      <c r="B1552">
        <v>0</v>
      </c>
      <c r="C1552">
        <v>0</v>
      </c>
      <c r="D1552">
        <v>0</v>
      </c>
      <c r="E1552">
        <v>0</v>
      </c>
      <c r="F1552">
        <v>49</v>
      </c>
      <c r="G1552">
        <v>2612.3571430000002</v>
      </c>
      <c r="H1552">
        <v>0</v>
      </c>
      <c r="I1552">
        <v>9.5238100000000006E-3</v>
      </c>
      <c r="J1552">
        <v>0</v>
      </c>
      <c r="K1552">
        <v>0</v>
      </c>
      <c r="L1552" t="s">
        <v>53</v>
      </c>
      <c r="M1552">
        <v>2</v>
      </c>
      <c r="N1552">
        <v>2</v>
      </c>
      <c r="O1552">
        <v>1</v>
      </c>
      <c r="P1552">
        <v>1</v>
      </c>
      <c r="Q1552" t="s">
        <v>51</v>
      </c>
      <c r="R1552" t="b">
        <f>FALSE()</f>
        <v>0</v>
      </c>
      <c r="S1552" t="b">
        <f t="shared" si="151"/>
        <v>0</v>
      </c>
      <c r="T1552">
        <v>0</v>
      </c>
      <c r="U1552">
        <v>0</v>
      </c>
      <c r="V1552">
        <v>1</v>
      </c>
    </row>
    <row r="1553" spans="1:22" ht="15" customHeight="1" x14ac:dyDescent="0.25">
      <c r="A1553">
        <v>1552</v>
      </c>
      <c r="B1553">
        <v>0</v>
      </c>
      <c r="C1553">
        <v>0</v>
      </c>
      <c r="D1553">
        <v>0</v>
      </c>
      <c r="E1553">
        <v>0</v>
      </c>
      <c r="F1553">
        <v>22</v>
      </c>
      <c r="G1553">
        <v>850.20833330000005</v>
      </c>
      <c r="H1553">
        <v>0</v>
      </c>
      <c r="I1553">
        <v>1.6666667E-2</v>
      </c>
      <c r="J1553">
        <v>0</v>
      </c>
      <c r="K1553">
        <v>0</v>
      </c>
      <c r="L1553" t="s">
        <v>53</v>
      </c>
      <c r="M1553">
        <v>1</v>
      </c>
      <c r="N1553">
        <v>1</v>
      </c>
      <c r="O1553">
        <v>1</v>
      </c>
      <c r="P1553">
        <v>2</v>
      </c>
      <c r="Q1553" t="s">
        <v>51</v>
      </c>
      <c r="R1553" t="b">
        <f>FALSE()</f>
        <v>0</v>
      </c>
      <c r="S1553" t="b">
        <f t="shared" si="151"/>
        <v>0</v>
      </c>
      <c r="T1553">
        <v>0</v>
      </c>
      <c r="U1553">
        <v>0</v>
      </c>
      <c r="V1553">
        <v>1</v>
      </c>
    </row>
    <row r="1554" spans="1:22" ht="15" customHeight="1" x14ac:dyDescent="0.25">
      <c r="A1554">
        <v>1553</v>
      </c>
      <c r="B1554">
        <v>4</v>
      </c>
      <c r="C1554">
        <v>63.333333330000002</v>
      </c>
      <c r="D1554">
        <v>0</v>
      </c>
      <c r="E1554">
        <v>0</v>
      </c>
      <c r="F1554">
        <v>13</v>
      </c>
      <c r="G1554">
        <v>556.66666669999995</v>
      </c>
      <c r="H1554">
        <v>0</v>
      </c>
      <c r="I1554">
        <v>1.6666669999999999E-3</v>
      </c>
      <c r="J1554">
        <v>27.3063666</v>
      </c>
      <c r="K1554">
        <v>0</v>
      </c>
      <c r="L1554" t="s">
        <v>53</v>
      </c>
      <c r="M1554">
        <v>1</v>
      </c>
      <c r="N1554">
        <v>1</v>
      </c>
      <c r="O1554">
        <v>1</v>
      </c>
      <c r="P1554">
        <v>2</v>
      </c>
      <c r="Q1554" t="s">
        <v>51</v>
      </c>
      <c r="R1554" t="b">
        <f>FALSE()</f>
        <v>0</v>
      </c>
      <c r="S1554" t="b">
        <f>TRUE()</f>
        <v>1</v>
      </c>
      <c r="T1554">
        <v>1</v>
      </c>
      <c r="U1554">
        <v>0</v>
      </c>
      <c r="V1554">
        <v>1</v>
      </c>
    </row>
    <row r="1555" spans="1:22" ht="15" customHeight="1" x14ac:dyDescent="0.25">
      <c r="A1555">
        <v>1554</v>
      </c>
      <c r="B1555">
        <v>0</v>
      </c>
      <c r="C1555">
        <v>0</v>
      </c>
      <c r="D1555">
        <v>0</v>
      </c>
      <c r="E1555">
        <v>0</v>
      </c>
      <c r="F1555">
        <v>9</v>
      </c>
      <c r="G1555">
        <v>186.7</v>
      </c>
      <c r="H1555">
        <v>0</v>
      </c>
      <c r="I1555">
        <v>2.2222222E-2</v>
      </c>
      <c r="J1555">
        <v>0</v>
      </c>
      <c r="K1555">
        <v>0</v>
      </c>
      <c r="L1555" t="s">
        <v>53</v>
      </c>
      <c r="M1555">
        <v>2</v>
      </c>
      <c r="N1555">
        <v>2</v>
      </c>
      <c r="O1555">
        <v>1</v>
      </c>
      <c r="P1555">
        <v>2</v>
      </c>
      <c r="Q1555" t="s">
        <v>51</v>
      </c>
      <c r="R1555" t="b">
        <f>TRUE()</f>
        <v>1</v>
      </c>
      <c r="S1555" t="b">
        <f t="shared" ref="S1555:S1565" si="152">FALSE()</f>
        <v>0</v>
      </c>
      <c r="T1555">
        <v>0</v>
      </c>
      <c r="U1555">
        <v>1</v>
      </c>
      <c r="V1555">
        <v>1</v>
      </c>
    </row>
    <row r="1556" spans="1:22" ht="15" customHeight="1" x14ac:dyDescent="0.25">
      <c r="A1556">
        <v>1555</v>
      </c>
      <c r="B1556">
        <v>7</v>
      </c>
      <c r="C1556">
        <v>108.66666669999999</v>
      </c>
      <c r="D1556">
        <v>6</v>
      </c>
      <c r="E1556">
        <v>853.75</v>
      </c>
      <c r="F1556">
        <v>194</v>
      </c>
      <c r="G1556">
        <v>6737.2718249999998</v>
      </c>
      <c r="H1556">
        <v>1.23762E-4</v>
      </c>
      <c r="I1556">
        <v>6.1386139999999997E-3</v>
      </c>
      <c r="J1556">
        <v>0</v>
      </c>
      <c r="K1556">
        <v>0</v>
      </c>
      <c r="L1556" t="s">
        <v>53</v>
      </c>
      <c r="M1556">
        <v>2</v>
      </c>
      <c r="N1556">
        <v>5</v>
      </c>
      <c r="O1556">
        <v>1</v>
      </c>
      <c r="P1556">
        <v>3</v>
      </c>
      <c r="Q1556" t="s">
        <v>51</v>
      </c>
      <c r="R1556" t="b">
        <f>TRUE()</f>
        <v>1</v>
      </c>
      <c r="S1556" t="b">
        <f t="shared" si="152"/>
        <v>0</v>
      </c>
      <c r="T1556">
        <v>0</v>
      </c>
      <c r="U1556">
        <v>1</v>
      </c>
      <c r="V1556">
        <v>1</v>
      </c>
    </row>
    <row r="1557" spans="1:22" ht="15" customHeight="1" x14ac:dyDescent="0.25">
      <c r="A1557">
        <v>1556</v>
      </c>
      <c r="B1557">
        <v>0</v>
      </c>
      <c r="C1557">
        <v>0</v>
      </c>
      <c r="D1557">
        <v>0</v>
      </c>
      <c r="E1557">
        <v>0</v>
      </c>
      <c r="F1557">
        <v>24</v>
      </c>
      <c r="G1557">
        <v>1762.25</v>
      </c>
      <c r="H1557">
        <v>8.3333330000000001E-3</v>
      </c>
      <c r="I1557">
        <v>1.6666667E-2</v>
      </c>
      <c r="J1557">
        <v>0</v>
      </c>
      <c r="K1557">
        <v>0</v>
      </c>
      <c r="L1557" t="s">
        <v>53</v>
      </c>
      <c r="M1557">
        <v>2</v>
      </c>
      <c r="N1557">
        <v>2</v>
      </c>
      <c r="O1557">
        <v>2</v>
      </c>
      <c r="P1557">
        <v>1</v>
      </c>
      <c r="Q1557" t="s">
        <v>51</v>
      </c>
      <c r="R1557" t="b">
        <f>FALSE()</f>
        <v>0</v>
      </c>
      <c r="S1557" t="b">
        <f t="shared" si="152"/>
        <v>0</v>
      </c>
      <c r="T1557">
        <v>0</v>
      </c>
      <c r="U1557">
        <v>0</v>
      </c>
      <c r="V1557">
        <v>1</v>
      </c>
    </row>
    <row r="1558" spans="1:22" ht="15" customHeight="1" x14ac:dyDescent="0.25">
      <c r="A1558">
        <v>1557</v>
      </c>
      <c r="B1558">
        <v>7</v>
      </c>
      <c r="C1558">
        <v>230.16666670000001</v>
      </c>
      <c r="D1558">
        <v>3</v>
      </c>
      <c r="E1558">
        <v>222</v>
      </c>
      <c r="F1558">
        <v>140</v>
      </c>
      <c r="G1558">
        <v>8961.4076710000008</v>
      </c>
      <c r="H1558">
        <v>1.3793099999999999E-3</v>
      </c>
      <c r="I1558">
        <v>1.2980564E-2</v>
      </c>
      <c r="J1558">
        <v>0</v>
      </c>
      <c r="K1558">
        <v>0</v>
      </c>
      <c r="L1558" t="s">
        <v>53</v>
      </c>
      <c r="M1558">
        <v>2</v>
      </c>
      <c r="N1558">
        <v>5</v>
      </c>
      <c r="O1558">
        <v>2</v>
      </c>
      <c r="P1558">
        <v>1</v>
      </c>
      <c r="Q1558" t="s">
        <v>51</v>
      </c>
      <c r="R1558" t="b">
        <f>TRUE()</f>
        <v>1</v>
      </c>
      <c r="S1558" t="b">
        <f t="shared" si="152"/>
        <v>0</v>
      </c>
      <c r="T1558">
        <v>0</v>
      </c>
      <c r="U1558">
        <v>1</v>
      </c>
      <c r="V1558">
        <v>1</v>
      </c>
    </row>
    <row r="1559" spans="1:22" ht="15" customHeight="1" x14ac:dyDescent="0.25">
      <c r="A1559">
        <v>1558</v>
      </c>
      <c r="B1559">
        <v>1</v>
      </c>
      <c r="C1559">
        <v>3</v>
      </c>
      <c r="D1559">
        <v>0</v>
      </c>
      <c r="E1559">
        <v>0</v>
      </c>
      <c r="F1559">
        <v>14</v>
      </c>
      <c r="G1559">
        <v>128</v>
      </c>
      <c r="H1559">
        <v>0</v>
      </c>
      <c r="I1559">
        <v>2.8571428999999999E-2</v>
      </c>
      <c r="J1559">
        <v>0</v>
      </c>
      <c r="K1559">
        <v>0</v>
      </c>
      <c r="L1559" t="s">
        <v>53</v>
      </c>
      <c r="M1559">
        <v>2</v>
      </c>
      <c r="N1559">
        <v>2</v>
      </c>
      <c r="O1559">
        <v>1</v>
      </c>
      <c r="P1559">
        <v>2</v>
      </c>
      <c r="Q1559" t="s">
        <v>51</v>
      </c>
      <c r="R1559" t="b">
        <f>FALSE()</f>
        <v>0</v>
      </c>
      <c r="S1559" t="b">
        <f t="shared" si="152"/>
        <v>0</v>
      </c>
      <c r="T1559">
        <v>0</v>
      </c>
      <c r="U1559">
        <v>0</v>
      </c>
      <c r="V1559">
        <v>1</v>
      </c>
    </row>
    <row r="1560" spans="1:22" ht="15" customHeight="1" x14ac:dyDescent="0.25">
      <c r="A1560">
        <v>1559</v>
      </c>
      <c r="B1560">
        <v>0</v>
      </c>
      <c r="C1560">
        <v>0</v>
      </c>
      <c r="D1560">
        <v>0</v>
      </c>
      <c r="E1560">
        <v>0</v>
      </c>
      <c r="F1560">
        <v>8</v>
      </c>
      <c r="G1560">
        <v>213.5</v>
      </c>
      <c r="H1560">
        <v>0</v>
      </c>
      <c r="I1560">
        <v>0.05</v>
      </c>
      <c r="J1560">
        <v>0</v>
      </c>
      <c r="K1560">
        <v>0</v>
      </c>
      <c r="L1560" t="s">
        <v>53</v>
      </c>
      <c r="M1560">
        <v>2</v>
      </c>
      <c r="N1560">
        <v>5</v>
      </c>
      <c r="O1560">
        <v>1</v>
      </c>
      <c r="P1560">
        <v>1</v>
      </c>
      <c r="Q1560" t="s">
        <v>51</v>
      </c>
      <c r="R1560" t="b">
        <f>TRUE()</f>
        <v>1</v>
      </c>
      <c r="S1560" t="b">
        <f t="shared" si="152"/>
        <v>0</v>
      </c>
      <c r="T1560">
        <v>0</v>
      </c>
      <c r="U1560">
        <v>1</v>
      </c>
      <c r="V1560">
        <v>1</v>
      </c>
    </row>
    <row r="1561" spans="1:22" ht="15" customHeight="1" x14ac:dyDescent="0.25">
      <c r="A1561">
        <v>1560</v>
      </c>
      <c r="B1561">
        <v>0</v>
      </c>
      <c r="C1561">
        <v>0</v>
      </c>
      <c r="D1561">
        <v>0</v>
      </c>
      <c r="E1561">
        <v>0</v>
      </c>
      <c r="F1561">
        <v>21</v>
      </c>
      <c r="G1561">
        <v>849.8833333</v>
      </c>
      <c r="H1561">
        <v>1.2698413E-2</v>
      </c>
      <c r="I1561">
        <v>3.2063491999999999E-2</v>
      </c>
      <c r="J1561">
        <v>0</v>
      </c>
      <c r="K1561">
        <v>0</v>
      </c>
      <c r="L1561" t="s">
        <v>53</v>
      </c>
      <c r="M1561">
        <v>1</v>
      </c>
      <c r="N1561">
        <v>1</v>
      </c>
      <c r="O1561">
        <v>1</v>
      </c>
      <c r="P1561">
        <v>1</v>
      </c>
      <c r="Q1561" t="s">
        <v>51</v>
      </c>
      <c r="R1561" t="b">
        <f>FALSE()</f>
        <v>0</v>
      </c>
      <c r="S1561" t="b">
        <f t="shared" si="152"/>
        <v>0</v>
      </c>
      <c r="T1561">
        <v>0</v>
      </c>
      <c r="U1561">
        <v>0</v>
      </c>
      <c r="V1561">
        <v>1</v>
      </c>
    </row>
    <row r="1562" spans="1:22" ht="15" customHeight="1" x14ac:dyDescent="0.25">
      <c r="A1562">
        <v>1561</v>
      </c>
      <c r="B1562">
        <v>0</v>
      </c>
      <c r="C1562">
        <v>0</v>
      </c>
      <c r="D1562">
        <v>0</v>
      </c>
      <c r="E1562">
        <v>0</v>
      </c>
      <c r="F1562">
        <v>1</v>
      </c>
      <c r="G1562">
        <v>0</v>
      </c>
      <c r="H1562">
        <v>0.2</v>
      </c>
      <c r="I1562">
        <v>0.2</v>
      </c>
      <c r="J1562">
        <v>0</v>
      </c>
      <c r="K1562">
        <v>0</v>
      </c>
      <c r="L1562" t="s">
        <v>53</v>
      </c>
      <c r="M1562">
        <v>2</v>
      </c>
      <c r="N1562">
        <v>2</v>
      </c>
      <c r="O1562">
        <v>2</v>
      </c>
      <c r="P1562">
        <v>3</v>
      </c>
      <c r="Q1562" t="s">
        <v>51</v>
      </c>
      <c r="R1562" t="b">
        <f>FALSE()</f>
        <v>0</v>
      </c>
      <c r="S1562" t="b">
        <f t="shared" si="152"/>
        <v>0</v>
      </c>
      <c r="T1562">
        <v>0</v>
      </c>
      <c r="U1562">
        <v>0</v>
      </c>
      <c r="V1562">
        <v>1</v>
      </c>
    </row>
    <row r="1563" spans="1:22" ht="15" customHeight="1" x14ac:dyDescent="0.25">
      <c r="A1563">
        <v>1562</v>
      </c>
      <c r="B1563">
        <v>2</v>
      </c>
      <c r="C1563">
        <v>15</v>
      </c>
      <c r="D1563">
        <v>0</v>
      </c>
      <c r="E1563">
        <v>0</v>
      </c>
      <c r="F1563">
        <v>13</v>
      </c>
      <c r="G1563">
        <v>77</v>
      </c>
      <c r="H1563">
        <v>1.4285714E-2</v>
      </c>
      <c r="I1563">
        <v>2.8571428999999999E-2</v>
      </c>
      <c r="J1563">
        <v>0</v>
      </c>
      <c r="K1563">
        <v>0</v>
      </c>
      <c r="L1563" t="s">
        <v>53</v>
      </c>
      <c r="M1563">
        <v>2</v>
      </c>
      <c r="N1563">
        <v>2</v>
      </c>
      <c r="O1563">
        <v>9</v>
      </c>
      <c r="P1563">
        <v>1</v>
      </c>
      <c r="Q1563" t="s">
        <v>51</v>
      </c>
      <c r="R1563" t="b">
        <f>FALSE()</f>
        <v>0</v>
      </c>
      <c r="S1563" t="b">
        <f t="shared" si="152"/>
        <v>0</v>
      </c>
      <c r="T1563">
        <v>0</v>
      </c>
      <c r="U1563">
        <v>0</v>
      </c>
      <c r="V1563">
        <v>1</v>
      </c>
    </row>
    <row r="1564" spans="1:22" ht="15" customHeight="1" x14ac:dyDescent="0.25">
      <c r="A1564">
        <v>1563</v>
      </c>
      <c r="B1564">
        <v>0</v>
      </c>
      <c r="C1564">
        <v>0</v>
      </c>
      <c r="D1564">
        <v>0</v>
      </c>
      <c r="E1564">
        <v>0</v>
      </c>
      <c r="F1564">
        <v>2</v>
      </c>
      <c r="G1564">
        <v>73</v>
      </c>
      <c r="H1564">
        <v>0.05</v>
      </c>
      <c r="I1564">
        <v>0.15</v>
      </c>
      <c r="J1564">
        <v>0</v>
      </c>
      <c r="K1564">
        <v>0</v>
      </c>
      <c r="L1564" t="s">
        <v>53</v>
      </c>
      <c r="M1564">
        <v>2</v>
      </c>
      <c r="N1564">
        <v>2</v>
      </c>
      <c r="O1564">
        <v>1</v>
      </c>
      <c r="P1564">
        <v>1</v>
      </c>
      <c r="Q1564" t="s">
        <v>51</v>
      </c>
      <c r="R1564" t="b">
        <f>FALSE()</f>
        <v>0</v>
      </c>
      <c r="S1564" t="b">
        <f t="shared" si="152"/>
        <v>0</v>
      </c>
      <c r="T1564">
        <v>0</v>
      </c>
      <c r="U1564">
        <v>0</v>
      </c>
      <c r="V1564">
        <v>1</v>
      </c>
    </row>
    <row r="1565" spans="1:22" ht="15" customHeight="1" x14ac:dyDescent="0.25">
      <c r="A1565">
        <v>1564</v>
      </c>
      <c r="B1565">
        <v>0</v>
      </c>
      <c r="C1565">
        <v>0</v>
      </c>
      <c r="D1565">
        <v>0</v>
      </c>
      <c r="E1565">
        <v>0</v>
      </c>
      <c r="F1565">
        <v>8</v>
      </c>
      <c r="G1565">
        <v>316</v>
      </c>
      <c r="H1565">
        <v>0</v>
      </c>
      <c r="I1565">
        <v>1.9047618999999998E-2</v>
      </c>
      <c r="J1565">
        <v>0</v>
      </c>
      <c r="K1565">
        <v>0</v>
      </c>
      <c r="L1565" t="s">
        <v>53</v>
      </c>
      <c r="M1565">
        <v>1</v>
      </c>
      <c r="N1565">
        <v>1</v>
      </c>
      <c r="O1565">
        <v>1</v>
      </c>
      <c r="P1565">
        <v>2</v>
      </c>
      <c r="Q1565" t="s">
        <v>52</v>
      </c>
      <c r="R1565" t="b">
        <f>TRUE()</f>
        <v>1</v>
      </c>
      <c r="S1565" t="b">
        <f t="shared" si="152"/>
        <v>0</v>
      </c>
      <c r="T1565">
        <v>0</v>
      </c>
      <c r="U1565">
        <v>1</v>
      </c>
      <c r="V1565">
        <v>0</v>
      </c>
    </row>
    <row r="1566" spans="1:22" ht="15" customHeight="1" x14ac:dyDescent="0.25">
      <c r="A1566">
        <v>1565</v>
      </c>
      <c r="B1566">
        <v>1</v>
      </c>
      <c r="C1566">
        <v>18</v>
      </c>
      <c r="D1566">
        <v>4</v>
      </c>
      <c r="E1566">
        <v>123.5</v>
      </c>
      <c r="F1566">
        <v>24</v>
      </c>
      <c r="G1566">
        <v>4114.0833329999996</v>
      </c>
      <c r="H1566">
        <v>0</v>
      </c>
      <c r="I1566">
        <v>3.5714290000000001E-3</v>
      </c>
      <c r="J1566">
        <v>20.918316440000002</v>
      </c>
      <c r="K1566">
        <v>0</v>
      </c>
      <c r="L1566" t="s">
        <v>53</v>
      </c>
      <c r="M1566">
        <v>1</v>
      </c>
      <c r="N1566">
        <v>1</v>
      </c>
      <c r="O1566">
        <v>1</v>
      </c>
      <c r="P1566">
        <v>2</v>
      </c>
      <c r="Q1566" t="s">
        <v>52</v>
      </c>
      <c r="R1566" t="b">
        <f>FALSE()</f>
        <v>0</v>
      </c>
      <c r="S1566" t="b">
        <f>TRUE()</f>
        <v>1</v>
      </c>
      <c r="T1566">
        <v>1</v>
      </c>
      <c r="U1566">
        <v>0</v>
      </c>
      <c r="V1566">
        <v>0</v>
      </c>
    </row>
    <row r="1567" spans="1:22" ht="15" customHeight="1" x14ac:dyDescent="0.25">
      <c r="A1567">
        <v>1566</v>
      </c>
      <c r="B1567">
        <v>1</v>
      </c>
      <c r="C1567">
        <v>5.5</v>
      </c>
      <c r="D1567">
        <v>1</v>
      </c>
      <c r="E1567">
        <v>12</v>
      </c>
      <c r="F1567">
        <v>54</v>
      </c>
      <c r="G1567">
        <v>1470.9666669999999</v>
      </c>
      <c r="H1567">
        <v>9.0909089999999994E-3</v>
      </c>
      <c r="I1567">
        <v>2.4545455000000001E-2</v>
      </c>
      <c r="J1567">
        <v>0</v>
      </c>
      <c r="K1567">
        <v>0</v>
      </c>
      <c r="L1567" t="s">
        <v>53</v>
      </c>
      <c r="M1567">
        <v>3</v>
      </c>
      <c r="N1567">
        <v>2</v>
      </c>
      <c r="O1567">
        <v>4</v>
      </c>
      <c r="P1567">
        <v>2</v>
      </c>
      <c r="Q1567" t="s">
        <v>51</v>
      </c>
      <c r="R1567" t="b">
        <f>FALSE()</f>
        <v>0</v>
      </c>
      <c r="S1567" t="b">
        <f>FALSE()</f>
        <v>0</v>
      </c>
      <c r="T1567">
        <v>0</v>
      </c>
      <c r="U1567">
        <v>0</v>
      </c>
      <c r="V1567">
        <v>1</v>
      </c>
    </row>
    <row r="1568" spans="1:22" ht="15" customHeight="1" x14ac:dyDescent="0.25">
      <c r="A1568">
        <v>1567</v>
      </c>
      <c r="B1568">
        <v>0</v>
      </c>
      <c r="C1568">
        <v>0</v>
      </c>
      <c r="D1568">
        <v>0</v>
      </c>
      <c r="E1568">
        <v>0</v>
      </c>
      <c r="F1568">
        <v>7</v>
      </c>
      <c r="G1568">
        <v>451</v>
      </c>
      <c r="H1568">
        <v>0</v>
      </c>
      <c r="I1568">
        <v>3.3333333E-2</v>
      </c>
      <c r="J1568">
        <v>49.823333329999997</v>
      </c>
      <c r="K1568">
        <v>0</v>
      </c>
      <c r="L1568" t="s">
        <v>53</v>
      </c>
      <c r="M1568">
        <v>2</v>
      </c>
      <c r="N1568">
        <v>2</v>
      </c>
      <c r="O1568">
        <v>4</v>
      </c>
      <c r="P1568">
        <v>1</v>
      </c>
      <c r="Q1568" t="s">
        <v>52</v>
      </c>
      <c r="R1568" t="b">
        <f>FALSE()</f>
        <v>0</v>
      </c>
      <c r="S1568" t="b">
        <f>TRUE()</f>
        <v>1</v>
      </c>
      <c r="T1568">
        <v>1</v>
      </c>
      <c r="U1568">
        <v>0</v>
      </c>
      <c r="V1568">
        <v>0</v>
      </c>
    </row>
    <row r="1569" spans="1:22" ht="15" customHeight="1" x14ac:dyDescent="0.25">
      <c r="A1569">
        <v>1568</v>
      </c>
      <c r="B1569">
        <v>0</v>
      </c>
      <c r="C1569">
        <v>0</v>
      </c>
      <c r="D1569">
        <v>0</v>
      </c>
      <c r="E1569">
        <v>0</v>
      </c>
      <c r="F1569">
        <v>3</v>
      </c>
      <c r="G1569">
        <v>48</v>
      </c>
      <c r="H1569">
        <v>0</v>
      </c>
      <c r="I1569">
        <v>3.3333333E-2</v>
      </c>
      <c r="J1569">
        <v>0</v>
      </c>
      <c r="K1569">
        <v>0</v>
      </c>
      <c r="L1569" t="s">
        <v>53</v>
      </c>
      <c r="M1569">
        <v>2</v>
      </c>
      <c r="N1569">
        <v>2</v>
      </c>
      <c r="O1569">
        <v>5</v>
      </c>
      <c r="P1569">
        <v>1</v>
      </c>
      <c r="Q1569" t="s">
        <v>51</v>
      </c>
      <c r="R1569" t="b">
        <f>TRUE()</f>
        <v>1</v>
      </c>
      <c r="S1569" t="b">
        <f>FALSE()</f>
        <v>0</v>
      </c>
      <c r="T1569">
        <v>0</v>
      </c>
      <c r="U1569">
        <v>1</v>
      </c>
      <c r="V1569">
        <v>1</v>
      </c>
    </row>
    <row r="1570" spans="1:22" ht="15" customHeight="1" x14ac:dyDescent="0.25">
      <c r="A1570">
        <v>1569</v>
      </c>
      <c r="B1570">
        <v>0</v>
      </c>
      <c r="C1570">
        <v>0</v>
      </c>
      <c r="D1570">
        <v>0</v>
      </c>
      <c r="E1570">
        <v>0</v>
      </c>
      <c r="F1570">
        <v>3</v>
      </c>
      <c r="G1570">
        <v>189</v>
      </c>
      <c r="H1570">
        <v>0</v>
      </c>
      <c r="I1570">
        <v>6.6666666999999999E-2</v>
      </c>
      <c r="J1570">
        <v>0</v>
      </c>
      <c r="K1570">
        <v>0</v>
      </c>
      <c r="L1570" t="s">
        <v>53</v>
      </c>
      <c r="M1570">
        <v>3</v>
      </c>
      <c r="N1570">
        <v>2</v>
      </c>
      <c r="O1570">
        <v>8</v>
      </c>
      <c r="P1570">
        <v>1</v>
      </c>
      <c r="Q1570" t="s">
        <v>51</v>
      </c>
      <c r="R1570" t="b">
        <f t="shared" ref="R1570:R1575" si="153">FALSE()</f>
        <v>0</v>
      </c>
      <c r="S1570" t="b">
        <f>FALSE()</f>
        <v>0</v>
      </c>
      <c r="T1570">
        <v>0</v>
      </c>
      <c r="U1570">
        <v>0</v>
      </c>
      <c r="V1570">
        <v>1</v>
      </c>
    </row>
    <row r="1571" spans="1:22" ht="15" customHeight="1" x14ac:dyDescent="0.25">
      <c r="A1571">
        <v>1570</v>
      </c>
      <c r="B1571">
        <v>0</v>
      </c>
      <c r="C1571">
        <v>0</v>
      </c>
      <c r="D1571">
        <v>0</v>
      </c>
      <c r="E1571">
        <v>0</v>
      </c>
      <c r="F1571">
        <v>27</v>
      </c>
      <c r="G1571">
        <v>780.16666669999995</v>
      </c>
      <c r="H1571">
        <v>0</v>
      </c>
      <c r="I1571">
        <v>2.2222222E-2</v>
      </c>
      <c r="J1571">
        <v>0</v>
      </c>
      <c r="K1571">
        <v>0</v>
      </c>
      <c r="L1571" t="s">
        <v>53</v>
      </c>
      <c r="M1571">
        <v>2</v>
      </c>
      <c r="N1571">
        <v>4</v>
      </c>
      <c r="O1571">
        <v>3</v>
      </c>
      <c r="P1571">
        <v>2</v>
      </c>
      <c r="Q1571" t="s">
        <v>51</v>
      </c>
      <c r="R1571" t="b">
        <f t="shared" si="153"/>
        <v>0</v>
      </c>
      <c r="S1571" t="b">
        <f>FALSE()</f>
        <v>0</v>
      </c>
      <c r="T1571">
        <v>0</v>
      </c>
      <c r="U1571">
        <v>0</v>
      </c>
      <c r="V1571">
        <v>1</v>
      </c>
    </row>
    <row r="1572" spans="1:22" ht="15" customHeight="1" x14ac:dyDescent="0.25">
      <c r="A1572">
        <v>1571</v>
      </c>
      <c r="B1572">
        <v>3</v>
      </c>
      <c r="C1572">
        <v>79.75</v>
      </c>
      <c r="D1572">
        <v>0</v>
      </c>
      <c r="E1572">
        <v>0</v>
      </c>
      <c r="F1572">
        <v>3</v>
      </c>
      <c r="G1572">
        <v>73.5</v>
      </c>
      <c r="H1572">
        <v>0.04</v>
      </c>
      <c r="I1572">
        <v>7.7777778000000006E-2</v>
      </c>
      <c r="J1572">
        <v>0</v>
      </c>
      <c r="K1572">
        <v>0</v>
      </c>
      <c r="L1572" t="s">
        <v>53</v>
      </c>
      <c r="M1572">
        <v>3</v>
      </c>
      <c r="N1572">
        <v>2</v>
      </c>
      <c r="O1572">
        <v>1</v>
      </c>
      <c r="P1572">
        <v>2</v>
      </c>
      <c r="Q1572" t="s">
        <v>51</v>
      </c>
      <c r="R1572" t="b">
        <f t="shared" si="153"/>
        <v>0</v>
      </c>
      <c r="S1572" t="b">
        <f>FALSE()</f>
        <v>0</v>
      </c>
      <c r="T1572">
        <v>0</v>
      </c>
      <c r="U1572">
        <v>0</v>
      </c>
      <c r="V1572">
        <v>1</v>
      </c>
    </row>
    <row r="1573" spans="1:22" ht="15" customHeight="1" x14ac:dyDescent="0.25">
      <c r="A1573">
        <v>1572</v>
      </c>
      <c r="B1573">
        <v>2</v>
      </c>
      <c r="C1573">
        <v>60</v>
      </c>
      <c r="D1573">
        <v>0</v>
      </c>
      <c r="E1573">
        <v>0</v>
      </c>
      <c r="F1573">
        <v>20</v>
      </c>
      <c r="G1573">
        <v>717.6166667</v>
      </c>
      <c r="H1573">
        <v>0</v>
      </c>
      <c r="I1573">
        <v>4.7619050000000003E-3</v>
      </c>
      <c r="J1573">
        <v>60.194779369999999</v>
      </c>
      <c r="K1573">
        <v>0</v>
      </c>
      <c r="L1573" t="s">
        <v>53</v>
      </c>
      <c r="M1573">
        <v>2</v>
      </c>
      <c r="N1573">
        <v>5</v>
      </c>
      <c r="O1573">
        <v>9</v>
      </c>
      <c r="P1573">
        <v>2</v>
      </c>
      <c r="Q1573" t="s">
        <v>51</v>
      </c>
      <c r="R1573" t="b">
        <f t="shared" si="153"/>
        <v>0</v>
      </c>
      <c r="S1573" t="b">
        <f>TRUE()</f>
        <v>1</v>
      </c>
      <c r="T1573">
        <v>1</v>
      </c>
      <c r="U1573">
        <v>0</v>
      </c>
      <c r="V1573">
        <v>1</v>
      </c>
    </row>
    <row r="1574" spans="1:22" ht="15" customHeight="1" x14ac:dyDescent="0.25">
      <c r="A1574">
        <v>1573</v>
      </c>
      <c r="B1574">
        <v>11</v>
      </c>
      <c r="C1574">
        <v>2047.2348480000001</v>
      </c>
      <c r="D1574">
        <v>9</v>
      </c>
      <c r="E1574">
        <v>1146.666667</v>
      </c>
      <c r="F1574">
        <v>45</v>
      </c>
      <c r="G1574">
        <v>3641.2131509999999</v>
      </c>
      <c r="H1574">
        <v>2.6365350000000002E-3</v>
      </c>
      <c r="I1574">
        <v>1.4311470999999999E-2</v>
      </c>
      <c r="J1574">
        <v>7.7538801580000003</v>
      </c>
      <c r="K1574">
        <v>0</v>
      </c>
      <c r="L1574" t="s">
        <v>53</v>
      </c>
      <c r="M1574">
        <v>2</v>
      </c>
      <c r="N1574">
        <v>2</v>
      </c>
      <c r="O1574">
        <v>1</v>
      </c>
      <c r="P1574">
        <v>2</v>
      </c>
      <c r="Q1574" t="s">
        <v>51</v>
      </c>
      <c r="R1574" t="b">
        <f t="shared" si="153"/>
        <v>0</v>
      </c>
      <c r="S1574" t="b">
        <f>TRUE()</f>
        <v>1</v>
      </c>
      <c r="T1574">
        <v>1</v>
      </c>
      <c r="U1574">
        <v>0</v>
      </c>
      <c r="V1574">
        <v>1</v>
      </c>
    </row>
    <row r="1575" spans="1:22" ht="15" customHeight="1" x14ac:dyDescent="0.25">
      <c r="A1575">
        <v>1574</v>
      </c>
      <c r="B1575">
        <v>0</v>
      </c>
      <c r="C1575">
        <v>0</v>
      </c>
      <c r="D1575">
        <v>0</v>
      </c>
      <c r="E1575">
        <v>0</v>
      </c>
      <c r="F1575">
        <v>1</v>
      </c>
      <c r="G1575">
        <v>0</v>
      </c>
      <c r="H1575">
        <v>0.2</v>
      </c>
      <c r="I1575">
        <v>0.2</v>
      </c>
      <c r="J1575">
        <v>0</v>
      </c>
      <c r="K1575">
        <v>0</v>
      </c>
      <c r="L1575" t="s">
        <v>53</v>
      </c>
      <c r="M1575">
        <v>2</v>
      </c>
      <c r="N1575">
        <v>2</v>
      </c>
      <c r="O1575">
        <v>1</v>
      </c>
      <c r="P1575">
        <v>1</v>
      </c>
      <c r="Q1575" t="s">
        <v>51</v>
      </c>
      <c r="R1575" t="b">
        <f t="shared" si="153"/>
        <v>0</v>
      </c>
      <c r="S1575" t="b">
        <f t="shared" ref="S1575:S1583" si="154">FALSE()</f>
        <v>0</v>
      </c>
      <c r="T1575">
        <v>0</v>
      </c>
      <c r="U1575">
        <v>0</v>
      </c>
      <c r="V1575">
        <v>1</v>
      </c>
    </row>
    <row r="1576" spans="1:22" ht="15" customHeight="1" x14ac:dyDescent="0.25">
      <c r="A1576">
        <v>1575</v>
      </c>
      <c r="B1576">
        <v>3</v>
      </c>
      <c r="C1576">
        <v>14.5</v>
      </c>
      <c r="D1576">
        <v>0</v>
      </c>
      <c r="E1576">
        <v>0</v>
      </c>
      <c r="F1576">
        <v>25</v>
      </c>
      <c r="G1576">
        <v>1040.75</v>
      </c>
      <c r="H1576">
        <v>0</v>
      </c>
      <c r="I1576">
        <v>2.4266666999999999E-2</v>
      </c>
      <c r="J1576">
        <v>0</v>
      </c>
      <c r="K1576">
        <v>0</v>
      </c>
      <c r="L1576" t="s">
        <v>53</v>
      </c>
      <c r="M1576">
        <v>4</v>
      </c>
      <c r="N1576">
        <v>1</v>
      </c>
      <c r="O1576">
        <v>1</v>
      </c>
      <c r="P1576">
        <v>2</v>
      </c>
      <c r="Q1576" t="s">
        <v>51</v>
      </c>
      <c r="R1576" t="b">
        <f>TRUE()</f>
        <v>1</v>
      </c>
      <c r="S1576" t="b">
        <f t="shared" si="154"/>
        <v>0</v>
      </c>
      <c r="T1576">
        <v>0</v>
      </c>
      <c r="U1576">
        <v>1</v>
      </c>
      <c r="V1576">
        <v>1</v>
      </c>
    </row>
    <row r="1577" spans="1:22" ht="15" customHeight="1" x14ac:dyDescent="0.25">
      <c r="A1577">
        <v>1576</v>
      </c>
      <c r="B1577">
        <v>1</v>
      </c>
      <c r="C1577">
        <v>11.42857143</v>
      </c>
      <c r="D1577">
        <v>0</v>
      </c>
      <c r="E1577">
        <v>0</v>
      </c>
      <c r="F1577">
        <v>13</v>
      </c>
      <c r="G1577">
        <v>833.23333330000003</v>
      </c>
      <c r="H1577">
        <v>0</v>
      </c>
      <c r="I1577">
        <v>5.5555559999999997E-3</v>
      </c>
      <c r="J1577">
        <v>0</v>
      </c>
      <c r="K1577">
        <v>0</v>
      </c>
      <c r="L1577" t="s">
        <v>53</v>
      </c>
      <c r="M1577">
        <v>2</v>
      </c>
      <c r="N1577">
        <v>2</v>
      </c>
      <c r="O1577">
        <v>3</v>
      </c>
      <c r="P1577">
        <v>2</v>
      </c>
      <c r="Q1577" t="s">
        <v>51</v>
      </c>
      <c r="R1577" t="b">
        <f>TRUE()</f>
        <v>1</v>
      </c>
      <c r="S1577" t="b">
        <f t="shared" si="154"/>
        <v>0</v>
      </c>
      <c r="T1577">
        <v>0</v>
      </c>
      <c r="U1577">
        <v>1</v>
      </c>
      <c r="V1577">
        <v>1</v>
      </c>
    </row>
    <row r="1578" spans="1:22" ht="15" customHeight="1" x14ac:dyDescent="0.25">
      <c r="A1578">
        <v>1577</v>
      </c>
      <c r="B1578">
        <v>0</v>
      </c>
      <c r="C1578">
        <v>0</v>
      </c>
      <c r="D1578">
        <v>0</v>
      </c>
      <c r="E1578">
        <v>0</v>
      </c>
      <c r="F1578">
        <v>1</v>
      </c>
      <c r="G1578">
        <v>0</v>
      </c>
      <c r="H1578">
        <v>0.2</v>
      </c>
      <c r="I1578">
        <v>0.2</v>
      </c>
      <c r="J1578">
        <v>0</v>
      </c>
      <c r="K1578">
        <v>0</v>
      </c>
      <c r="L1578" t="s">
        <v>53</v>
      </c>
      <c r="M1578">
        <v>2</v>
      </c>
      <c r="N1578">
        <v>2</v>
      </c>
      <c r="O1578">
        <v>7</v>
      </c>
      <c r="P1578">
        <v>1</v>
      </c>
      <c r="Q1578" t="s">
        <v>51</v>
      </c>
      <c r="R1578" t="b">
        <f>FALSE()</f>
        <v>0</v>
      </c>
      <c r="S1578" t="b">
        <f t="shared" si="154"/>
        <v>0</v>
      </c>
      <c r="T1578">
        <v>0</v>
      </c>
      <c r="U1578">
        <v>0</v>
      </c>
      <c r="V1578">
        <v>1</v>
      </c>
    </row>
    <row r="1579" spans="1:22" ht="15" customHeight="1" x14ac:dyDescent="0.25">
      <c r="A1579">
        <v>1578</v>
      </c>
      <c r="B1579">
        <v>3</v>
      </c>
      <c r="C1579">
        <v>32</v>
      </c>
      <c r="D1579">
        <v>0</v>
      </c>
      <c r="E1579">
        <v>0</v>
      </c>
      <c r="F1579">
        <v>20</v>
      </c>
      <c r="G1579">
        <v>453.625</v>
      </c>
      <c r="H1579">
        <v>0</v>
      </c>
      <c r="I1579">
        <v>1.0582009999999999E-3</v>
      </c>
      <c r="J1579">
        <v>0</v>
      </c>
      <c r="K1579">
        <v>0</v>
      </c>
      <c r="L1579" t="s">
        <v>53</v>
      </c>
      <c r="M1579">
        <v>2</v>
      </c>
      <c r="N1579">
        <v>2</v>
      </c>
      <c r="O1579">
        <v>1</v>
      </c>
      <c r="P1579">
        <v>2</v>
      </c>
      <c r="Q1579" t="s">
        <v>52</v>
      </c>
      <c r="R1579" t="b">
        <f>TRUE()</f>
        <v>1</v>
      </c>
      <c r="S1579" t="b">
        <f t="shared" si="154"/>
        <v>0</v>
      </c>
      <c r="T1579">
        <v>0</v>
      </c>
      <c r="U1579">
        <v>1</v>
      </c>
      <c r="V1579">
        <v>0</v>
      </c>
    </row>
    <row r="1580" spans="1:22" ht="15" customHeight="1" x14ac:dyDescent="0.25">
      <c r="A1580">
        <v>1579</v>
      </c>
      <c r="B1580">
        <v>0</v>
      </c>
      <c r="C1580">
        <v>0</v>
      </c>
      <c r="D1580">
        <v>0</v>
      </c>
      <c r="E1580">
        <v>0</v>
      </c>
      <c r="F1580">
        <v>5</v>
      </c>
      <c r="G1580">
        <v>51.25</v>
      </c>
      <c r="H1580">
        <v>0</v>
      </c>
      <c r="I1580">
        <v>0.02</v>
      </c>
      <c r="J1580">
        <v>0</v>
      </c>
      <c r="K1580">
        <v>0</v>
      </c>
      <c r="L1580" t="s">
        <v>53</v>
      </c>
      <c r="M1580">
        <v>3</v>
      </c>
      <c r="N1580">
        <v>2</v>
      </c>
      <c r="O1580">
        <v>1</v>
      </c>
      <c r="P1580">
        <v>1</v>
      </c>
      <c r="Q1580" t="s">
        <v>51</v>
      </c>
      <c r="R1580" t="b">
        <f>FALSE()</f>
        <v>0</v>
      </c>
      <c r="S1580" t="b">
        <f t="shared" si="154"/>
        <v>0</v>
      </c>
      <c r="T1580">
        <v>0</v>
      </c>
      <c r="U1580">
        <v>0</v>
      </c>
      <c r="V1580">
        <v>1</v>
      </c>
    </row>
    <row r="1581" spans="1:22" ht="15" customHeight="1" x14ac:dyDescent="0.25">
      <c r="A1581">
        <v>1580</v>
      </c>
      <c r="B1581">
        <v>11</v>
      </c>
      <c r="C1581">
        <v>348.65476189999998</v>
      </c>
      <c r="D1581">
        <v>1</v>
      </c>
      <c r="E1581">
        <v>11</v>
      </c>
      <c r="F1581">
        <v>64</v>
      </c>
      <c r="G1581">
        <v>1229.2892859999999</v>
      </c>
      <c r="H1581">
        <v>0</v>
      </c>
      <c r="I1581">
        <v>2.4938529999999999E-3</v>
      </c>
      <c r="J1581">
        <v>54.951269050000001</v>
      </c>
      <c r="K1581">
        <v>0</v>
      </c>
      <c r="L1581" t="s">
        <v>53</v>
      </c>
      <c r="M1581">
        <v>2</v>
      </c>
      <c r="N1581">
        <v>2</v>
      </c>
      <c r="O1581">
        <v>1</v>
      </c>
      <c r="P1581">
        <v>2</v>
      </c>
      <c r="Q1581" t="s">
        <v>52</v>
      </c>
      <c r="R1581" t="b">
        <f>FALSE()</f>
        <v>0</v>
      </c>
      <c r="S1581" t="b">
        <f t="shared" si="154"/>
        <v>0</v>
      </c>
      <c r="T1581">
        <v>0</v>
      </c>
      <c r="U1581">
        <v>0</v>
      </c>
      <c r="V1581">
        <v>0</v>
      </c>
    </row>
    <row r="1582" spans="1:22" ht="15" customHeight="1" x14ac:dyDescent="0.25">
      <c r="A1582">
        <v>1581</v>
      </c>
      <c r="B1582">
        <v>0</v>
      </c>
      <c r="C1582">
        <v>0</v>
      </c>
      <c r="D1582">
        <v>0</v>
      </c>
      <c r="E1582">
        <v>0</v>
      </c>
      <c r="F1582">
        <v>28</v>
      </c>
      <c r="G1582">
        <v>1202</v>
      </c>
      <c r="H1582">
        <v>0</v>
      </c>
      <c r="I1582">
        <v>1.4285714E-2</v>
      </c>
      <c r="J1582">
        <v>0</v>
      </c>
      <c r="K1582">
        <v>0</v>
      </c>
      <c r="L1582" t="s">
        <v>53</v>
      </c>
      <c r="M1582">
        <v>2</v>
      </c>
      <c r="N1582">
        <v>2</v>
      </c>
      <c r="O1582">
        <v>1</v>
      </c>
      <c r="P1582">
        <v>10</v>
      </c>
      <c r="Q1582" t="s">
        <v>51</v>
      </c>
      <c r="R1582" t="b">
        <f>FALSE()</f>
        <v>0</v>
      </c>
      <c r="S1582" t="b">
        <f t="shared" si="154"/>
        <v>0</v>
      </c>
      <c r="T1582">
        <v>0</v>
      </c>
      <c r="U1582">
        <v>0</v>
      </c>
      <c r="V1582">
        <v>1</v>
      </c>
    </row>
    <row r="1583" spans="1:22" ht="15" customHeight="1" x14ac:dyDescent="0.25">
      <c r="A1583">
        <v>1582</v>
      </c>
      <c r="B1583">
        <v>0</v>
      </c>
      <c r="C1583">
        <v>0</v>
      </c>
      <c r="D1583">
        <v>0</v>
      </c>
      <c r="E1583">
        <v>0</v>
      </c>
      <c r="F1583">
        <v>4</v>
      </c>
      <c r="G1583">
        <v>538</v>
      </c>
      <c r="H1583">
        <v>0</v>
      </c>
      <c r="I1583">
        <v>7.4999999999999997E-2</v>
      </c>
      <c r="J1583">
        <v>0</v>
      </c>
      <c r="K1583">
        <v>0</v>
      </c>
      <c r="L1583" t="s">
        <v>53</v>
      </c>
      <c r="M1583">
        <v>1</v>
      </c>
      <c r="N1583">
        <v>1</v>
      </c>
      <c r="O1583">
        <v>4</v>
      </c>
      <c r="P1583">
        <v>3</v>
      </c>
      <c r="Q1583" t="s">
        <v>51</v>
      </c>
      <c r="R1583" t="b">
        <f>TRUE()</f>
        <v>1</v>
      </c>
      <c r="S1583" t="b">
        <f t="shared" si="154"/>
        <v>0</v>
      </c>
      <c r="T1583">
        <v>0</v>
      </c>
      <c r="U1583">
        <v>1</v>
      </c>
      <c r="V1583">
        <v>1</v>
      </c>
    </row>
    <row r="1584" spans="1:22" ht="15" customHeight="1" x14ac:dyDescent="0.25">
      <c r="A1584">
        <v>1583</v>
      </c>
      <c r="B1584">
        <v>7</v>
      </c>
      <c r="C1584">
        <v>187.83333329999999</v>
      </c>
      <c r="D1584">
        <v>0</v>
      </c>
      <c r="E1584">
        <v>0</v>
      </c>
      <c r="F1584">
        <v>36</v>
      </c>
      <c r="G1584">
        <v>1775.5166670000001</v>
      </c>
      <c r="H1584">
        <v>0</v>
      </c>
      <c r="I1584">
        <v>8.9598999999999998E-3</v>
      </c>
      <c r="J1584">
        <v>4.7457368420000003</v>
      </c>
      <c r="K1584">
        <v>0</v>
      </c>
      <c r="L1584" t="s">
        <v>53</v>
      </c>
      <c r="M1584">
        <v>1</v>
      </c>
      <c r="N1584">
        <v>1</v>
      </c>
      <c r="O1584">
        <v>1</v>
      </c>
      <c r="P1584">
        <v>10</v>
      </c>
      <c r="Q1584" t="s">
        <v>51</v>
      </c>
      <c r="R1584" t="b">
        <f t="shared" ref="R1584:R1593" si="155">FALSE()</f>
        <v>0</v>
      </c>
      <c r="S1584" t="b">
        <f>TRUE()</f>
        <v>1</v>
      </c>
      <c r="T1584">
        <v>1</v>
      </c>
      <c r="U1584">
        <v>0</v>
      </c>
      <c r="V1584">
        <v>1</v>
      </c>
    </row>
    <row r="1585" spans="1:22" ht="15" customHeight="1" x14ac:dyDescent="0.25">
      <c r="A1585">
        <v>1584</v>
      </c>
      <c r="B1585">
        <v>1</v>
      </c>
      <c r="C1585">
        <v>9</v>
      </c>
      <c r="D1585">
        <v>0</v>
      </c>
      <c r="E1585">
        <v>0</v>
      </c>
      <c r="F1585">
        <v>7</v>
      </c>
      <c r="G1585">
        <v>638</v>
      </c>
      <c r="H1585">
        <v>3.7499999999999999E-2</v>
      </c>
      <c r="I1585">
        <v>4.5833332999999997E-2</v>
      </c>
      <c r="J1585">
        <v>0</v>
      </c>
      <c r="K1585">
        <v>0</v>
      </c>
      <c r="L1585" t="s">
        <v>53</v>
      </c>
      <c r="M1585">
        <v>1</v>
      </c>
      <c r="N1585">
        <v>1</v>
      </c>
      <c r="O1585">
        <v>1</v>
      </c>
      <c r="P1585">
        <v>3</v>
      </c>
      <c r="Q1585" t="s">
        <v>51</v>
      </c>
      <c r="R1585" t="b">
        <f t="shared" si="155"/>
        <v>0</v>
      </c>
      <c r="S1585" t="b">
        <f>FALSE()</f>
        <v>0</v>
      </c>
      <c r="T1585">
        <v>0</v>
      </c>
      <c r="U1585">
        <v>0</v>
      </c>
      <c r="V1585">
        <v>1</v>
      </c>
    </row>
    <row r="1586" spans="1:22" ht="15" customHeight="1" x14ac:dyDescent="0.25">
      <c r="A1586">
        <v>1585</v>
      </c>
      <c r="B1586">
        <v>5</v>
      </c>
      <c r="C1586">
        <v>184.33333329999999</v>
      </c>
      <c r="D1586">
        <v>1</v>
      </c>
      <c r="E1586">
        <v>108</v>
      </c>
      <c r="F1586">
        <v>10</v>
      </c>
      <c r="G1586">
        <v>558.79999999999995</v>
      </c>
      <c r="H1586">
        <v>0</v>
      </c>
      <c r="I1586">
        <v>1.4285714E-2</v>
      </c>
      <c r="J1586">
        <v>0</v>
      </c>
      <c r="K1586">
        <v>0</v>
      </c>
      <c r="L1586" t="s">
        <v>53</v>
      </c>
      <c r="M1586">
        <v>3</v>
      </c>
      <c r="N1586">
        <v>2</v>
      </c>
      <c r="O1586">
        <v>7</v>
      </c>
      <c r="P1586">
        <v>8</v>
      </c>
      <c r="Q1586" t="s">
        <v>52</v>
      </c>
      <c r="R1586" t="b">
        <f t="shared" si="155"/>
        <v>0</v>
      </c>
      <c r="S1586" t="b">
        <f>FALSE()</f>
        <v>0</v>
      </c>
      <c r="T1586">
        <v>0</v>
      </c>
      <c r="U1586">
        <v>0</v>
      </c>
      <c r="V1586">
        <v>0</v>
      </c>
    </row>
    <row r="1587" spans="1:22" ht="15" customHeight="1" x14ac:dyDescent="0.25">
      <c r="A1587">
        <v>1586</v>
      </c>
      <c r="B1587">
        <v>0</v>
      </c>
      <c r="C1587">
        <v>0</v>
      </c>
      <c r="D1587">
        <v>0</v>
      </c>
      <c r="E1587">
        <v>0</v>
      </c>
      <c r="F1587">
        <v>3</v>
      </c>
      <c r="G1587">
        <v>190</v>
      </c>
      <c r="H1587">
        <v>3.3333333E-2</v>
      </c>
      <c r="I1587">
        <v>0.1</v>
      </c>
      <c r="J1587">
        <v>0</v>
      </c>
      <c r="K1587">
        <v>0</v>
      </c>
      <c r="L1587" t="s">
        <v>53</v>
      </c>
      <c r="M1587">
        <v>2</v>
      </c>
      <c r="N1587">
        <v>2</v>
      </c>
      <c r="O1587">
        <v>4</v>
      </c>
      <c r="P1587">
        <v>1</v>
      </c>
      <c r="Q1587" t="s">
        <v>51</v>
      </c>
      <c r="R1587" t="b">
        <f t="shared" si="155"/>
        <v>0</v>
      </c>
      <c r="S1587" t="b">
        <f>FALSE()</f>
        <v>0</v>
      </c>
      <c r="T1587">
        <v>0</v>
      </c>
      <c r="U1587">
        <v>0</v>
      </c>
      <c r="V1587">
        <v>1</v>
      </c>
    </row>
    <row r="1588" spans="1:22" ht="15" customHeight="1" x14ac:dyDescent="0.25">
      <c r="A1588">
        <v>1587</v>
      </c>
      <c r="B1588">
        <v>2</v>
      </c>
      <c r="C1588">
        <v>66</v>
      </c>
      <c r="D1588">
        <v>1</v>
      </c>
      <c r="E1588">
        <v>0</v>
      </c>
      <c r="F1588">
        <v>10</v>
      </c>
      <c r="G1588">
        <v>302</v>
      </c>
      <c r="H1588">
        <v>4.2857143E-2</v>
      </c>
      <c r="I1588">
        <v>5.9523810000000003E-2</v>
      </c>
      <c r="J1588">
        <v>19.534954970000001</v>
      </c>
      <c r="K1588">
        <v>0</v>
      </c>
      <c r="L1588" t="s">
        <v>53</v>
      </c>
      <c r="M1588">
        <v>2</v>
      </c>
      <c r="N1588">
        <v>6</v>
      </c>
      <c r="O1588">
        <v>3</v>
      </c>
      <c r="P1588">
        <v>2</v>
      </c>
      <c r="Q1588" t="s">
        <v>51</v>
      </c>
      <c r="R1588" t="b">
        <f t="shared" si="155"/>
        <v>0</v>
      </c>
      <c r="S1588" t="b">
        <f>TRUE()</f>
        <v>1</v>
      </c>
      <c r="T1588">
        <v>1</v>
      </c>
      <c r="U1588">
        <v>0</v>
      </c>
      <c r="V1588">
        <v>1</v>
      </c>
    </row>
    <row r="1589" spans="1:22" ht="15" customHeight="1" x14ac:dyDescent="0.25">
      <c r="A1589">
        <v>1588</v>
      </c>
      <c r="B1589">
        <v>0</v>
      </c>
      <c r="C1589">
        <v>0</v>
      </c>
      <c r="D1589">
        <v>0</v>
      </c>
      <c r="E1589">
        <v>0</v>
      </c>
      <c r="F1589">
        <v>5</v>
      </c>
      <c r="G1589">
        <v>164</v>
      </c>
      <c r="H1589">
        <v>0.04</v>
      </c>
      <c r="I1589">
        <v>0.04</v>
      </c>
      <c r="J1589">
        <v>0</v>
      </c>
      <c r="K1589">
        <v>0</v>
      </c>
      <c r="L1589" t="s">
        <v>53</v>
      </c>
      <c r="M1589">
        <v>3</v>
      </c>
      <c r="N1589">
        <v>2</v>
      </c>
      <c r="O1589">
        <v>1</v>
      </c>
      <c r="P1589">
        <v>1</v>
      </c>
      <c r="Q1589" t="s">
        <v>51</v>
      </c>
      <c r="R1589" t="b">
        <f t="shared" si="155"/>
        <v>0</v>
      </c>
      <c r="S1589" t="b">
        <f>FALSE()</f>
        <v>0</v>
      </c>
      <c r="T1589">
        <v>0</v>
      </c>
      <c r="U1589">
        <v>0</v>
      </c>
      <c r="V1589">
        <v>1</v>
      </c>
    </row>
    <row r="1590" spans="1:22" ht="15" customHeight="1" x14ac:dyDescent="0.25">
      <c r="A1590">
        <v>1589</v>
      </c>
      <c r="B1590">
        <v>0</v>
      </c>
      <c r="C1590">
        <v>0</v>
      </c>
      <c r="D1590">
        <v>0</v>
      </c>
      <c r="E1590">
        <v>0</v>
      </c>
      <c r="F1590">
        <v>5</v>
      </c>
      <c r="G1590">
        <v>218</v>
      </c>
      <c r="H1590">
        <v>0</v>
      </c>
      <c r="I1590">
        <v>0.04</v>
      </c>
      <c r="J1590">
        <v>0</v>
      </c>
      <c r="K1590">
        <v>0</v>
      </c>
      <c r="L1590" t="s">
        <v>53</v>
      </c>
      <c r="M1590">
        <v>2</v>
      </c>
      <c r="N1590">
        <v>2</v>
      </c>
      <c r="O1590">
        <v>1</v>
      </c>
      <c r="P1590">
        <v>2</v>
      </c>
      <c r="Q1590" t="s">
        <v>51</v>
      </c>
      <c r="R1590" t="b">
        <f t="shared" si="155"/>
        <v>0</v>
      </c>
      <c r="S1590" t="b">
        <f>FALSE()</f>
        <v>0</v>
      </c>
      <c r="T1590">
        <v>0</v>
      </c>
      <c r="U1590">
        <v>0</v>
      </c>
      <c r="V1590">
        <v>1</v>
      </c>
    </row>
    <row r="1591" spans="1:22" ht="15" customHeight="1" x14ac:dyDescent="0.25">
      <c r="A1591">
        <v>1590</v>
      </c>
      <c r="B1591">
        <v>2</v>
      </c>
      <c r="C1591">
        <v>124</v>
      </c>
      <c r="D1591">
        <v>0</v>
      </c>
      <c r="E1591">
        <v>0</v>
      </c>
      <c r="F1591">
        <v>13</v>
      </c>
      <c r="G1591">
        <v>495</v>
      </c>
      <c r="H1591">
        <v>0</v>
      </c>
      <c r="I1591">
        <v>2.8571428999999999E-2</v>
      </c>
      <c r="J1591">
        <v>0</v>
      </c>
      <c r="K1591">
        <v>0</v>
      </c>
      <c r="L1591" t="s">
        <v>53</v>
      </c>
      <c r="M1591">
        <v>2</v>
      </c>
      <c r="N1591">
        <v>4</v>
      </c>
      <c r="O1591">
        <v>5</v>
      </c>
      <c r="P1591">
        <v>1</v>
      </c>
      <c r="Q1591" t="s">
        <v>51</v>
      </c>
      <c r="R1591" t="b">
        <f t="shared" si="155"/>
        <v>0</v>
      </c>
      <c r="S1591" t="b">
        <f>FALSE()</f>
        <v>0</v>
      </c>
      <c r="T1591">
        <v>0</v>
      </c>
      <c r="U1591">
        <v>0</v>
      </c>
      <c r="V1591">
        <v>1</v>
      </c>
    </row>
    <row r="1592" spans="1:22" ht="15" customHeight="1" x14ac:dyDescent="0.25">
      <c r="A1592">
        <v>1591</v>
      </c>
      <c r="B1592">
        <v>0</v>
      </c>
      <c r="C1592">
        <v>0</v>
      </c>
      <c r="D1592">
        <v>0</v>
      </c>
      <c r="E1592">
        <v>0</v>
      </c>
      <c r="F1592">
        <v>2</v>
      </c>
      <c r="G1592">
        <v>30</v>
      </c>
      <c r="H1592">
        <v>0</v>
      </c>
      <c r="I1592">
        <v>0.1</v>
      </c>
      <c r="J1592">
        <v>0</v>
      </c>
      <c r="K1592">
        <v>0</v>
      </c>
      <c r="L1592" t="s">
        <v>53</v>
      </c>
      <c r="M1592">
        <v>3</v>
      </c>
      <c r="N1592">
        <v>2</v>
      </c>
      <c r="O1592">
        <v>4</v>
      </c>
      <c r="P1592">
        <v>1</v>
      </c>
      <c r="Q1592" t="s">
        <v>51</v>
      </c>
      <c r="R1592" t="b">
        <f t="shared" si="155"/>
        <v>0</v>
      </c>
      <c r="S1592" t="b">
        <f>FALSE()</f>
        <v>0</v>
      </c>
      <c r="T1592">
        <v>0</v>
      </c>
      <c r="U1592">
        <v>0</v>
      </c>
      <c r="V1592">
        <v>1</v>
      </c>
    </row>
    <row r="1593" spans="1:22" ht="15" customHeight="1" x14ac:dyDescent="0.25">
      <c r="A1593">
        <v>1592</v>
      </c>
      <c r="B1593">
        <v>2</v>
      </c>
      <c r="C1593">
        <v>69</v>
      </c>
      <c r="D1593">
        <v>2</v>
      </c>
      <c r="E1593">
        <v>92</v>
      </c>
      <c r="F1593">
        <v>37</v>
      </c>
      <c r="G1593">
        <v>796.95714290000001</v>
      </c>
      <c r="H1593">
        <v>0</v>
      </c>
      <c r="I1593">
        <v>2.42741E-2</v>
      </c>
      <c r="J1593">
        <v>3.9782764230000001</v>
      </c>
      <c r="K1593">
        <v>0</v>
      </c>
      <c r="L1593" t="s">
        <v>53</v>
      </c>
      <c r="M1593">
        <v>2</v>
      </c>
      <c r="N1593">
        <v>2</v>
      </c>
      <c r="O1593">
        <v>7</v>
      </c>
      <c r="P1593">
        <v>2</v>
      </c>
      <c r="Q1593" t="s">
        <v>51</v>
      </c>
      <c r="R1593" t="b">
        <f t="shared" si="155"/>
        <v>0</v>
      </c>
      <c r="S1593" t="b">
        <f>TRUE()</f>
        <v>1</v>
      </c>
      <c r="T1593">
        <v>1</v>
      </c>
      <c r="U1593">
        <v>0</v>
      </c>
      <c r="V1593">
        <v>1</v>
      </c>
    </row>
    <row r="1594" spans="1:22" ht="15" customHeight="1" x14ac:dyDescent="0.25">
      <c r="A1594">
        <v>1593</v>
      </c>
      <c r="B1594">
        <v>1</v>
      </c>
      <c r="C1594">
        <v>41</v>
      </c>
      <c r="D1594">
        <v>0</v>
      </c>
      <c r="E1594">
        <v>0</v>
      </c>
      <c r="F1594">
        <v>9</v>
      </c>
      <c r="G1594">
        <v>314.89999999999998</v>
      </c>
      <c r="H1594">
        <v>0</v>
      </c>
      <c r="I1594">
        <v>0.04</v>
      </c>
      <c r="J1594">
        <v>0</v>
      </c>
      <c r="K1594">
        <v>0</v>
      </c>
      <c r="L1594" t="s">
        <v>53</v>
      </c>
      <c r="M1594">
        <v>1</v>
      </c>
      <c r="N1594">
        <v>1</v>
      </c>
      <c r="O1594">
        <v>6</v>
      </c>
      <c r="P1594">
        <v>9</v>
      </c>
      <c r="Q1594" t="s">
        <v>52</v>
      </c>
      <c r="R1594" t="b">
        <f>TRUE()</f>
        <v>1</v>
      </c>
      <c r="S1594" t="b">
        <f t="shared" ref="S1594:S1636" si="156">FALSE()</f>
        <v>0</v>
      </c>
      <c r="T1594">
        <v>0</v>
      </c>
      <c r="U1594">
        <v>1</v>
      </c>
      <c r="V1594">
        <v>0</v>
      </c>
    </row>
    <row r="1595" spans="1:22" ht="15" customHeight="1" x14ac:dyDescent="0.25">
      <c r="A1595">
        <v>1594</v>
      </c>
      <c r="B1595">
        <v>2</v>
      </c>
      <c r="C1595">
        <v>14</v>
      </c>
      <c r="D1595">
        <v>0</v>
      </c>
      <c r="E1595">
        <v>0</v>
      </c>
      <c r="F1595">
        <v>49</v>
      </c>
      <c r="G1595">
        <v>789.95833330000005</v>
      </c>
      <c r="H1595">
        <v>4.1666669999999998E-3</v>
      </c>
      <c r="I1595">
        <v>1.5097222E-2</v>
      </c>
      <c r="J1595">
        <v>0</v>
      </c>
      <c r="K1595">
        <v>0</v>
      </c>
      <c r="L1595" t="s">
        <v>53</v>
      </c>
      <c r="M1595">
        <v>3</v>
      </c>
      <c r="N1595">
        <v>2</v>
      </c>
      <c r="O1595">
        <v>7</v>
      </c>
      <c r="P1595">
        <v>1</v>
      </c>
      <c r="Q1595" t="s">
        <v>51</v>
      </c>
      <c r="R1595" t="b">
        <f>FALSE()</f>
        <v>0</v>
      </c>
      <c r="S1595" t="b">
        <f t="shared" si="156"/>
        <v>0</v>
      </c>
      <c r="T1595">
        <v>0</v>
      </c>
      <c r="U1595">
        <v>0</v>
      </c>
      <c r="V1595">
        <v>1</v>
      </c>
    </row>
    <row r="1596" spans="1:22" ht="15" customHeight="1" x14ac:dyDescent="0.25">
      <c r="A1596">
        <v>1595</v>
      </c>
      <c r="B1596">
        <v>0</v>
      </c>
      <c r="C1596">
        <v>0</v>
      </c>
      <c r="D1596">
        <v>0</v>
      </c>
      <c r="E1596">
        <v>0</v>
      </c>
      <c r="F1596">
        <v>19</v>
      </c>
      <c r="G1596">
        <v>422.83333329999999</v>
      </c>
      <c r="H1596">
        <v>1.0526316000000001E-2</v>
      </c>
      <c r="I1596">
        <v>4.5614034999999997E-2</v>
      </c>
      <c r="J1596">
        <v>0</v>
      </c>
      <c r="K1596">
        <v>0</v>
      </c>
      <c r="L1596" t="s">
        <v>53</v>
      </c>
      <c r="M1596">
        <v>2</v>
      </c>
      <c r="N1596">
        <v>2</v>
      </c>
      <c r="O1596">
        <v>1</v>
      </c>
      <c r="P1596">
        <v>3</v>
      </c>
      <c r="Q1596" t="s">
        <v>51</v>
      </c>
      <c r="R1596" t="b">
        <f>FALSE()</f>
        <v>0</v>
      </c>
      <c r="S1596" t="b">
        <f t="shared" si="156"/>
        <v>0</v>
      </c>
      <c r="T1596">
        <v>0</v>
      </c>
      <c r="U1596">
        <v>0</v>
      </c>
      <c r="V1596">
        <v>1</v>
      </c>
    </row>
    <row r="1597" spans="1:22" ht="15" customHeight="1" x14ac:dyDescent="0.25">
      <c r="A1597">
        <v>1596</v>
      </c>
      <c r="B1597">
        <v>0</v>
      </c>
      <c r="C1597">
        <v>0</v>
      </c>
      <c r="D1597">
        <v>0</v>
      </c>
      <c r="E1597">
        <v>0</v>
      </c>
      <c r="F1597">
        <v>7</v>
      </c>
      <c r="G1597">
        <v>362</v>
      </c>
      <c r="H1597">
        <v>0</v>
      </c>
      <c r="I1597">
        <v>2.8571428999999999E-2</v>
      </c>
      <c r="J1597">
        <v>0</v>
      </c>
      <c r="K1597">
        <v>0</v>
      </c>
      <c r="L1597" t="s">
        <v>53</v>
      </c>
      <c r="M1597">
        <v>2</v>
      </c>
      <c r="N1597">
        <v>2</v>
      </c>
      <c r="O1597">
        <v>1</v>
      </c>
      <c r="P1597">
        <v>1</v>
      </c>
      <c r="Q1597" t="s">
        <v>51</v>
      </c>
      <c r="R1597" t="b">
        <f>FALSE()</f>
        <v>0</v>
      </c>
      <c r="S1597" t="b">
        <f t="shared" si="156"/>
        <v>0</v>
      </c>
      <c r="T1597">
        <v>0</v>
      </c>
      <c r="U1597">
        <v>0</v>
      </c>
      <c r="V1597">
        <v>1</v>
      </c>
    </row>
    <row r="1598" spans="1:22" ht="15" customHeight="1" x14ac:dyDescent="0.25">
      <c r="A1598">
        <v>1597</v>
      </c>
      <c r="B1598">
        <v>0</v>
      </c>
      <c r="C1598">
        <v>0</v>
      </c>
      <c r="D1598">
        <v>0</v>
      </c>
      <c r="E1598">
        <v>0</v>
      </c>
      <c r="F1598">
        <v>18</v>
      </c>
      <c r="G1598">
        <v>628.83333330000005</v>
      </c>
      <c r="H1598">
        <v>0</v>
      </c>
      <c r="I1598">
        <v>5.5555559999999997E-3</v>
      </c>
      <c r="J1598">
        <v>0</v>
      </c>
      <c r="K1598">
        <v>0</v>
      </c>
      <c r="L1598" t="s">
        <v>53</v>
      </c>
      <c r="M1598">
        <v>1</v>
      </c>
      <c r="N1598">
        <v>1</v>
      </c>
      <c r="O1598">
        <v>2</v>
      </c>
      <c r="P1598">
        <v>2</v>
      </c>
      <c r="Q1598" t="s">
        <v>51</v>
      </c>
      <c r="R1598" t="b">
        <f>TRUE()</f>
        <v>1</v>
      </c>
      <c r="S1598" t="b">
        <f t="shared" si="156"/>
        <v>0</v>
      </c>
      <c r="T1598">
        <v>0</v>
      </c>
      <c r="U1598">
        <v>1</v>
      </c>
      <c r="V1598">
        <v>1</v>
      </c>
    </row>
    <row r="1599" spans="1:22" ht="15" customHeight="1" x14ac:dyDescent="0.25">
      <c r="A1599">
        <v>1598</v>
      </c>
      <c r="B1599">
        <v>1</v>
      </c>
      <c r="C1599">
        <v>24</v>
      </c>
      <c r="D1599">
        <v>1</v>
      </c>
      <c r="E1599">
        <v>239</v>
      </c>
      <c r="F1599">
        <v>11</v>
      </c>
      <c r="G1599">
        <v>839.5</v>
      </c>
      <c r="H1599">
        <v>1.6666667E-2</v>
      </c>
      <c r="I1599">
        <v>0.05</v>
      </c>
      <c r="J1599">
        <v>0</v>
      </c>
      <c r="K1599">
        <v>0</v>
      </c>
      <c r="L1599" t="s">
        <v>53</v>
      </c>
      <c r="M1599">
        <v>1</v>
      </c>
      <c r="N1599">
        <v>1</v>
      </c>
      <c r="O1599">
        <v>4</v>
      </c>
      <c r="P1599">
        <v>2</v>
      </c>
      <c r="Q1599" t="s">
        <v>51</v>
      </c>
      <c r="R1599" t="b">
        <f>FALSE()</f>
        <v>0</v>
      </c>
      <c r="S1599" t="b">
        <f t="shared" si="156"/>
        <v>0</v>
      </c>
      <c r="T1599">
        <v>0</v>
      </c>
      <c r="U1599">
        <v>0</v>
      </c>
      <c r="V1599">
        <v>1</v>
      </c>
    </row>
    <row r="1600" spans="1:22" ht="15" customHeight="1" x14ac:dyDescent="0.25">
      <c r="A1600">
        <v>1599</v>
      </c>
      <c r="B1600">
        <v>0</v>
      </c>
      <c r="C1600">
        <v>0</v>
      </c>
      <c r="D1600">
        <v>0</v>
      </c>
      <c r="E1600">
        <v>0</v>
      </c>
      <c r="F1600">
        <v>31</v>
      </c>
      <c r="G1600">
        <v>5764.3666670000002</v>
      </c>
      <c r="H1600">
        <v>3.2258065000000002E-2</v>
      </c>
      <c r="I1600">
        <v>5.5591398E-2</v>
      </c>
      <c r="J1600">
        <v>0</v>
      </c>
      <c r="K1600">
        <v>0</v>
      </c>
      <c r="L1600" t="s">
        <v>53</v>
      </c>
      <c r="M1600">
        <v>2</v>
      </c>
      <c r="N1600">
        <v>2</v>
      </c>
      <c r="O1600">
        <v>7</v>
      </c>
      <c r="P1600">
        <v>10</v>
      </c>
      <c r="Q1600" t="s">
        <v>51</v>
      </c>
      <c r="R1600" t="b">
        <f>FALSE()</f>
        <v>0</v>
      </c>
      <c r="S1600" t="b">
        <f t="shared" si="156"/>
        <v>0</v>
      </c>
      <c r="T1600">
        <v>0</v>
      </c>
      <c r="U1600">
        <v>0</v>
      </c>
      <c r="V1600">
        <v>1</v>
      </c>
    </row>
    <row r="1601" spans="1:22" ht="15" customHeight="1" x14ac:dyDescent="0.25">
      <c r="A1601">
        <v>1600</v>
      </c>
      <c r="B1601">
        <v>0</v>
      </c>
      <c r="C1601">
        <v>0</v>
      </c>
      <c r="D1601">
        <v>0</v>
      </c>
      <c r="E1601">
        <v>0</v>
      </c>
      <c r="F1601">
        <v>3</v>
      </c>
      <c r="G1601">
        <v>161</v>
      </c>
      <c r="H1601">
        <v>0</v>
      </c>
      <c r="I1601">
        <v>6.6666666999999999E-2</v>
      </c>
      <c r="J1601">
        <v>0</v>
      </c>
      <c r="K1601">
        <v>0</v>
      </c>
      <c r="L1601" t="s">
        <v>53</v>
      </c>
      <c r="M1601">
        <v>2</v>
      </c>
      <c r="N1601">
        <v>2</v>
      </c>
      <c r="O1601">
        <v>1</v>
      </c>
      <c r="P1601">
        <v>1</v>
      </c>
      <c r="Q1601" t="s">
        <v>51</v>
      </c>
      <c r="R1601" t="b">
        <f>FALSE()</f>
        <v>0</v>
      </c>
      <c r="S1601" t="b">
        <f t="shared" si="156"/>
        <v>0</v>
      </c>
      <c r="T1601">
        <v>0</v>
      </c>
      <c r="U1601">
        <v>0</v>
      </c>
      <c r="V1601">
        <v>1</v>
      </c>
    </row>
    <row r="1602" spans="1:22" ht="15" customHeight="1" x14ac:dyDescent="0.25">
      <c r="A1602">
        <v>1601</v>
      </c>
      <c r="B1602">
        <v>1</v>
      </c>
      <c r="C1602">
        <v>6</v>
      </c>
      <c r="D1602">
        <v>0</v>
      </c>
      <c r="E1602">
        <v>0</v>
      </c>
      <c r="F1602">
        <v>20</v>
      </c>
      <c r="G1602">
        <v>739.83333330000005</v>
      </c>
      <c r="H1602">
        <v>1.9047618999999998E-2</v>
      </c>
      <c r="I1602">
        <v>3.0952381000000001E-2</v>
      </c>
      <c r="J1602">
        <v>0</v>
      </c>
      <c r="K1602">
        <v>0</v>
      </c>
      <c r="L1602" t="s">
        <v>53</v>
      </c>
      <c r="M1602">
        <v>2</v>
      </c>
      <c r="N1602">
        <v>2</v>
      </c>
      <c r="O1602">
        <v>3</v>
      </c>
      <c r="P1602">
        <v>3</v>
      </c>
      <c r="Q1602" t="s">
        <v>51</v>
      </c>
      <c r="R1602" t="b">
        <f>TRUE()</f>
        <v>1</v>
      </c>
      <c r="S1602" t="b">
        <f t="shared" si="156"/>
        <v>0</v>
      </c>
      <c r="T1602">
        <v>0</v>
      </c>
      <c r="U1602">
        <v>1</v>
      </c>
      <c r="V1602">
        <v>1</v>
      </c>
    </row>
    <row r="1603" spans="1:22" ht="15" customHeight="1" x14ac:dyDescent="0.25">
      <c r="A1603">
        <v>1602</v>
      </c>
      <c r="B1603">
        <v>0</v>
      </c>
      <c r="C1603">
        <v>0</v>
      </c>
      <c r="D1603">
        <v>0</v>
      </c>
      <c r="E1603">
        <v>0</v>
      </c>
      <c r="F1603">
        <v>5</v>
      </c>
      <c r="G1603">
        <v>66</v>
      </c>
      <c r="H1603">
        <v>0</v>
      </c>
      <c r="I1603">
        <v>5.3333332999999997E-2</v>
      </c>
      <c r="J1603">
        <v>0</v>
      </c>
      <c r="K1603">
        <v>0</v>
      </c>
      <c r="L1603" t="s">
        <v>53</v>
      </c>
      <c r="M1603">
        <v>1</v>
      </c>
      <c r="N1603">
        <v>2</v>
      </c>
      <c r="O1603">
        <v>3</v>
      </c>
      <c r="P1603">
        <v>3</v>
      </c>
      <c r="Q1603" t="s">
        <v>51</v>
      </c>
      <c r="R1603" t="b">
        <f t="shared" ref="R1603:R1610" si="157">FALSE()</f>
        <v>0</v>
      </c>
      <c r="S1603" t="b">
        <f t="shared" si="156"/>
        <v>0</v>
      </c>
      <c r="T1603">
        <v>0</v>
      </c>
      <c r="U1603">
        <v>0</v>
      </c>
      <c r="V1603">
        <v>1</v>
      </c>
    </row>
    <row r="1604" spans="1:22" ht="15" customHeight="1" x14ac:dyDescent="0.25">
      <c r="A1604">
        <v>1603</v>
      </c>
      <c r="B1604">
        <v>1</v>
      </c>
      <c r="C1604">
        <v>412</v>
      </c>
      <c r="D1604">
        <v>0</v>
      </c>
      <c r="E1604">
        <v>0</v>
      </c>
      <c r="F1604">
        <v>54</v>
      </c>
      <c r="G1604">
        <v>2377</v>
      </c>
      <c r="H1604">
        <v>0</v>
      </c>
      <c r="I1604">
        <v>5.0909090000000002E-3</v>
      </c>
      <c r="J1604">
        <v>0</v>
      </c>
      <c r="K1604">
        <v>0</v>
      </c>
      <c r="L1604" t="s">
        <v>53</v>
      </c>
      <c r="M1604">
        <v>2</v>
      </c>
      <c r="N1604">
        <v>2</v>
      </c>
      <c r="O1604">
        <v>9</v>
      </c>
      <c r="P1604">
        <v>10</v>
      </c>
      <c r="Q1604" t="s">
        <v>51</v>
      </c>
      <c r="R1604" t="b">
        <f t="shared" si="157"/>
        <v>0</v>
      </c>
      <c r="S1604" t="b">
        <f t="shared" si="156"/>
        <v>0</v>
      </c>
      <c r="T1604">
        <v>0</v>
      </c>
      <c r="U1604">
        <v>0</v>
      </c>
      <c r="V1604">
        <v>1</v>
      </c>
    </row>
    <row r="1605" spans="1:22" ht="15" customHeight="1" x14ac:dyDescent="0.25">
      <c r="A1605">
        <v>1604</v>
      </c>
      <c r="B1605">
        <v>0</v>
      </c>
      <c r="C1605">
        <v>0</v>
      </c>
      <c r="D1605">
        <v>0</v>
      </c>
      <c r="E1605">
        <v>0</v>
      </c>
      <c r="F1605">
        <v>2</v>
      </c>
      <c r="G1605">
        <v>22</v>
      </c>
      <c r="H1605">
        <v>0</v>
      </c>
      <c r="I1605">
        <v>0.1</v>
      </c>
      <c r="J1605">
        <v>0</v>
      </c>
      <c r="K1605">
        <v>0</v>
      </c>
      <c r="L1605" t="s">
        <v>53</v>
      </c>
      <c r="M1605">
        <v>2</v>
      </c>
      <c r="N1605">
        <v>2</v>
      </c>
      <c r="O1605">
        <v>3</v>
      </c>
      <c r="P1605">
        <v>1</v>
      </c>
      <c r="Q1605" t="s">
        <v>51</v>
      </c>
      <c r="R1605" t="b">
        <f t="shared" si="157"/>
        <v>0</v>
      </c>
      <c r="S1605" t="b">
        <f t="shared" si="156"/>
        <v>0</v>
      </c>
      <c r="T1605">
        <v>0</v>
      </c>
      <c r="U1605">
        <v>0</v>
      </c>
      <c r="V1605">
        <v>1</v>
      </c>
    </row>
    <row r="1606" spans="1:22" ht="15" customHeight="1" x14ac:dyDescent="0.25">
      <c r="A1606">
        <v>1605</v>
      </c>
      <c r="B1606">
        <v>0</v>
      </c>
      <c r="C1606">
        <v>0</v>
      </c>
      <c r="D1606">
        <v>0</v>
      </c>
      <c r="E1606">
        <v>0</v>
      </c>
      <c r="F1606">
        <v>9</v>
      </c>
      <c r="G1606">
        <v>381</v>
      </c>
      <c r="H1606">
        <v>0</v>
      </c>
      <c r="I1606">
        <v>2.5000000000000001E-2</v>
      </c>
      <c r="J1606">
        <v>0</v>
      </c>
      <c r="K1606">
        <v>0</v>
      </c>
      <c r="L1606" t="s">
        <v>53</v>
      </c>
      <c r="M1606">
        <v>2</v>
      </c>
      <c r="N1606">
        <v>2</v>
      </c>
      <c r="O1606">
        <v>6</v>
      </c>
      <c r="P1606">
        <v>2</v>
      </c>
      <c r="Q1606" t="s">
        <v>52</v>
      </c>
      <c r="R1606" t="b">
        <f t="shared" si="157"/>
        <v>0</v>
      </c>
      <c r="S1606" t="b">
        <f t="shared" si="156"/>
        <v>0</v>
      </c>
      <c r="T1606">
        <v>0</v>
      </c>
      <c r="U1606">
        <v>0</v>
      </c>
      <c r="V1606">
        <v>0</v>
      </c>
    </row>
    <row r="1607" spans="1:22" ht="15" customHeight="1" x14ac:dyDescent="0.25">
      <c r="A1607">
        <v>1606</v>
      </c>
      <c r="B1607">
        <v>14</v>
      </c>
      <c r="C1607">
        <v>1130.502941</v>
      </c>
      <c r="D1607">
        <v>6</v>
      </c>
      <c r="E1607">
        <v>261.6333333</v>
      </c>
      <c r="F1607">
        <v>26</v>
      </c>
      <c r="G1607">
        <v>2559.8983330000001</v>
      </c>
      <c r="H1607">
        <v>1.5789474000000001E-2</v>
      </c>
      <c r="I1607">
        <v>1.7422643000000002E-2</v>
      </c>
      <c r="J1607">
        <v>20.304389489999998</v>
      </c>
      <c r="K1607">
        <v>0</v>
      </c>
      <c r="L1607" t="s">
        <v>53</v>
      </c>
      <c r="M1607">
        <v>1</v>
      </c>
      <c r="N1607">
        <v>2</v>
      </c>
      <c r="O1607">
        <v>1</v>
      </c>
      <c r="P1607">
        <v>2</v>
      </c>
      <c r="Q1607" t="s">
        <v>51</v>
      </c>
      <c r="R1607" t="b">
        <f t="shared" si="157"/>
        <v>0</v>
      </c>
      <c r="S1607" t="b">
        <f t="shared" si="156"/>
        <v>0</v>
      </c>
      <c r="T1607">
        <v>0</v>
      </c>
      <c r="U1607">
        <v>0</v>
      </c>
      <c r="V1607">
        <v>1</v>
      </c>
    </row>
    <row r="1608" spans="1:22" ht="15" customHeight="1" x14ac:dyDescent="0.25">
      <c r="A1608">
        <v>1607</v>
      </c>
      <c r="B1608">
        <v>0</v>
      </c>
      <c r="C1608">
        <v>0</v>
      </c>
      <c r="D1608">
        <v>0</v>
      </c>
      <c r="E1608">
        <v>0</v>
      </c>
      <c r="F1608">
        <v>23</v>
      </c>
      <c r="G1608">
        <v>553.15</v>
      </c>
      <c r="H1608">
        <v>3.4782608999999999E-2</v>
      </c>
      <c r="I1608">
        <v>6.9565216999999999E-2</v>
      </c>
      <c r="J1608">
        <v>0</v>
      </c>
      <c r="K1608">
        <v>0</v>
      </c>
      <c r="L1608" t="s">
        <v>53</v>
      </c>
      <c r="M1608">
        <v>2</v>
      </c>
      <c r="N1608">
        <v>2</v>
      </c>
      <c r="O1608">
        <v>3</v>
      </c>
      <c r="P1608">
        <v>1</v>
      </c>
      <c r="Q1608" t="s">
        <v>51</v>
      </c>
      <c r="R1608" t="b">
        <f t="shared" si="157"/>
        <v>0</v>
      </c>
      <c r="S1608" t="b">
        <f t="shared" si="156"/>
        <v>0</v>
      </c>
      <c r="T1608">
        <v>0</v>
      </c>
      <c r="U1608">
        <v>0</v>
      </c>
      <c r="V1608">
        <v>1</v>
      </c>
    </row>
    <row r="1609" spans="1:22" ht="15" customHeight="1" x14ac:dyDescent="0.25">
      <c r="A1609">
        <v>1608</v>
      </c>
      <c r="B1609">
        <v>0</v>
      </c>
      <c r="C1609">
        <v>0</v>
      </c>
      <c r="D1609">
        <v>0</v>
      </c>
      <c r="E1609">
        <v>0</v>
      </c>
      <c r="F1609">
        <v>37</v>
      </c>
      <c r="G1609">
        <v>651</v>
      </c>
      <c r="H1609">
        <v>5.4054050000000003E-3</v>
      </c>
      <c r="I1609">
        <v>1.8918918999999999E-2</v>
      </c>
      <c r="J1609">
        <v>0</v>
      </c>
      <c r="K1609">
        <v>0</v>
      </c>
      <c r="L1609" t="s">
        <v>53</v>
      </c>
      <c r="M1609">
        <v>2</v>
      </c>
      <c r="N1609">
        <v>2</v>
      </c>
      <c r="O1609">
        <v>3</v>
      </c>
      <c r="P1609">
        <v>1</v>
      </c>
      <c r="Q1609" t="s">
        <v>51</v>
      </c>
      <c r="R1609" t="b">
        <f t="shared" si="157"/>
        <v>0</v>
      </c>
      <c r="S1609" t="b">
        <f t="shared" si="156"/>
        <v>0</v>
      </c>
      <c r="T1609">
        <v>0</v>
      </c>
      <c r="U1609">
        <v>0</v>
      </c>
      <c r="V1609">
        <v>1</v>
      </c>
    </row>
    <row r="1610" spans="1:22" ht="15" customHeight="1" x14ac:dyDescent="0.25">
      <c r="A1610">
        <v>1609</v>
      </c>
      <c r="B1610">
        <v>0</v>
      </c>
      <c r="C1610">
        <v>0</v>
      </c>
      <c r="D1610">
        <v>0</v>
      </c>
      <c r="E1610">
        <v>0</v>
      </c>
      <c r="F1610">
        <v>1</v>
      </c>
      <c r="G1610">
        <v>0</v>
      </c>
      <c r="H1610">
        <v>0.2</v>
      </c>
      <c r="I1610">
        <v>0.2</v>
      </c>
      <c r="J1610">
        <v>0</v>
      </c>
      <c r="K1610">
        <v>0</v>
      </c>
      <c r="L1610" t="s">
        <v>53</v>
      </c>
      <c r="M1610">
        <v>2</v>
      </c>
      <c r="N1610">
        <v>2</v>
      </c>
      <c r="O1610">
        <v>7</v>
      </c>
      <c r="P1610">
        <v>1</v>
      </c>
      <c r="Q1610" t="s">
        <v>51</v>
      </c>
      <c r="R1610" t="b">
        <f t="shared" si="157"/>
        <v>0</v>
      </c>
      <c r="S1610" t="b">
        <f t="shared" si="156"/>
        <v>0</v>
      </c>
      <c r="T1610">
        <v>0</v>
      </c>
      <c r="U1610">
        <v>0</v>
      </c>
      <c r="V1610">
        <v>1</v>
      </c>
    </row>
    <row r="1611" spans="1:22" ht="15" customHeight="1" x14ac:dyDescent="0.25">
      <c r="A1611">
        <v>1610</v>
      </c>
      <c r="B1611">
        <v>0</v>
      </c>
      <c r="C1611">
        <v>0</v>
      </c>
      <c r="D1611">
        <v>3</v>
      </c>
      <c r="E1611">
        <v>65</v>
      </c>
      <c r="F1611">
        <v>15</v>
      </c>
      <c r="G1611">
        <v>1957.616667</v>
      </c>
      <c r="H1611">
        <v>0</v>
      </c>
      <c r="I1611">
        <v>6.2500000000000003E-3</v>
      </c>
      <c r="J1611">
        <v>0</v>
      </c>
      <c r="K1611">
        <v>0</v>
      </c>
      <c r="L1611" t="s">
        <v>53</v>
      </c>
      <c r="M1611">
        <v>1</v>
      </c>
      <c r="N1611">
        <v>1</v>
      </c>
      <c r="O1611">
        <v>1</v>
      </c>
      <c r="P1611">
        <v>1</v>
      </c>
      <c r="Q1611" t="s">
        <v>51</v>
      </c>
      <c r="R1611" t="b">
        <f>TRUE()</f>
        <v>1</v>
      </c>
      <c r="S1611" t="b">
        <f t="shared" si="156"/>
        <v>0</v>
      </c>
      <c r="T1611">
        <v>0</v>
      </c>
      <c r="U1611">
        <v>1</v>
      </c>
      <c r="V1611">
        <v>1</v>
      </c>
    </row>
    <row r="1612" spans="1:22" ht="15" customHeight="1" x14ac:dyDescent="0.25">
      <c r="A1612">
        <v>1611</v>
      </c>
      <c r="B1612">
        <v>0</v>
      </c>
      <c r="C1612">
        <v>0</v>
      </c>
      <c r="D1612">
        <v>0</v>
      </c>
      <c r="E1612">
        <v>0</v>
      </c>
      <c r="F1612">
        <v>2</v>
      </c>
      <c r="G1612">
        <v>0</v>
      </c>
      <c r="H1612">
        <v>0.2</v>
      </c>
      <c r="I1612">
        <v>0.2</v>
      </c>
      <c r="J1612">
        <v>0</v>
      </c>
      <c r="K1612">
        <v>0</v>
      </c>
      <c r="L1612" t="s">
        <v>53</v>
      </c>
      <c r="M1612">
        <v>2</v>
      </c>
      <c r="N1612">
        <v>2</v>
      </c>
      <c r="O1612">
        <v>6</v>
      </c>
      <c r="P1612">
        <v>1</v>
      </c>
      <c r="Q1612" t="s">
        <v>51</v>
      </c>
      <c r="R1612" t="b">
        <f>FALSE()</f>
        <v>0</v>
      </c>
      <c r="S1612" t="b">
        <f t="shared" si="156"/>
        <v>0</v>
      </c>
      <c r="T1612">
        <v>0</v>
      </c>
      <c r="U1612">
        <v>0</v>
      </c>
      <c r="V1612">
        <v>1</v>
      </c>
    </row>
    <row r="1613" spans="1:22" ht="15" customHeight="1" x14ac:dyDescent="0.25">
      <c r="A1613">
        <v>1612</v>
      </c>
      <c r="B1613">
        <v>5</v>
      </c>
      <c r="C1613">
        <v>132.46666669999999</v>
      </c>
      <c r="D1613">
        <v>0</v>
      </c>
      <c r="E1613">
        <v>0</v>
      </c>
      <c r="F1613">
        <v>59</v>
      </c>
      <c r="G1613">
        <v>1660.2222220000001</v>
      </c>
      <c r="H1613">
        <v>0</v>
      </c>
      <c r="I1613">
        <v>1.1753515000000001E-2</v>
      </c>
      <c r="J1613">
        <v>6.4759101570000004</v>
      </c>
      <c r="K1613">
        <v>0</v>
      </c>
      <c r="L1613" t="s">
        <v>53</v>
      </c>
      <c r="M1613">
        <v>3</v>
      </c>
      <c r="N1613">
        <v>2</v>
      </c>
      <c r="O1613">
        <v>2</v>
      </c>
      <c r="P1613">
        <v>1</v>
      </c>
      <c r="Q1613" t="s">
        <v>51</v>
      </c>
      <c r="R1613" t="b">
        <f>FALSE()</f>
        <v>0</v>
      </c>
      <c r="S1613" t="b">
        <f t="shared" si="156"/>
        <v>0</v>
      </c>
      <c r="T1613">
        <v>0</v>
      </c>
      <c r="U1613">
        <v>0</v>
      </c>
      <c r="V1613">
        <v>1</v>
      </c>
    </row>
    <row r="1614" spans="1:22" ht="15" customHeight="1" x14ac:dyDescent="0.25">
      <c r="A1614">
        <v>1613</v>
      </c>
      <c r="B1614">
        <v>0</v>
      </c>
      <c r="C1614">
        <v>0</v>
      </c>
      <c r="D1614">
        <v>0</v>
      </c>
      <c r="E1614">
        <v>0</v>
      </c>
      <c r="F1614">
        <v>8</v>
      </c>
      <c r="G1614">
        <v>170</v>
      </c>
      <c r="H1614">
        <v>7.4999999999999997E-2</v>
      </c>
      <c r="I1614">
        <v>0.08</v>
      </c>
      <c r="J1614">
        <v>0</v>
      </c>
      <c r="K1614">
        <v>0</v>
      </c>
      <c r="L1614" t="s">
        <v>53</v>
      </c>
      <c r="M1614">
        <v>1</v>
      </c>
      <c r="N1614">
        <v>1</v>
      </c>
      <c r="O1614">
        <v>7</v>
      </c>
      <c r="P1614">
        <v>3</v>
      </c>
      <c r="Q1614" t="s">
        <v>51</v>
      </c>
      <c r="R1614" t="b">
        <f>TRUE()</f>
        <v>1</v>
      </c>
      <c r="S1614" t="b">
        <f t="shared" si="156"/>
        <v>0</v>
      </c>
      <c r="T1614">
        <v>0</v>
      </c>
      <c r="U1614">
        <v>1</v>
      </c>
      <c r="V1614">
        <v>1</v>
      </c>
    </row>
    <row r="1615" spans="1:22" ht="15" customHeight="1" x14ac:dyDescent="0.25">
      <c r="A1615">
        <v>1614</v>
      </c>
      <c r="B1615">
        <v>0</v>
      </c>
      <c r="C1615">
        <v>0</v>
      </c>
      <c r="D1615">
        <v>0</v>
      </c>
      <c r="E1615">
        <v>0</v>
      </c>
      <c r="F1615">
        <v>4</v>
      </c>
      <c r="G1615">
        <v>47</v>
      </c>
      <c r="H1615">
        <v>0.1</v>
      </c>
      <c r="I1615">
        <v>0.125</v>
      </c>
      <c r="J1615">
        <v>0</v>
      </c>
      <c r="K1615">
        <v>0</v>
      </c>
      <c r="L1615" t="s">
        <v>53</v>
      </c>
      <c r="M1615">
        <v>2</v>
      </c>
      <c r="N1615">
        <v>2</v>
      </c>
      <c r="O1615">
        <v>1</v>
      </c>
      <c r="P1615">
        <v>3</v>
      </c>
      <c r="Q1615" t="s">
        <v>51</v>
      </c>
      <c r="R1615" t="b">
        <f>TRUE()</f>
        <v>1</v>
      </c>
      <c r="S1615" t="b">
        <f t="shared" si="156"/>
        <v>0</v>
      </c>
      <c r="T1615">
        <v>0</v>
      </c>
      <c r="U1615">
        <v>1</v>
      </c>
      <c r="V1615">
        <v>1</v>
      </c>
    </row>
    <row r="1616" spans="1:22" ht="15" customHeight="1" x14ac:dyDescent="0.25">
      <c r="A1616">
        <v>1615</v>
      </c>
      <c r="B1616">
        <v>0</v>
      </c>
      <c r="C1616">
        <v>0</v>
      </c>
      <c r="D1616">
        <v>0</v>
      </c>
      <c r="E1616">
        <v>0</v>
      </c>
      <c r="F1616">
        <v>7</v>
      </c>
      <c r="G1616">
        <v>165</v>
      </c>
      <c r="H1616">
        <v>4.2857143E-2</v>
      </c>
      <c r="I1616">
        <v>0.1</v>
      </c>
      <c r="J1616">
        <v>0</v>
      </c>
      <c r="K1616">
        <v>0</v>
      </c>
      <c r="L1616" t="s">
        <v>53</v>
      </c>
      <c r="M1616">
        <v>2</v>
      </c>
      <c r="N1616">
        <v>2</v>
      </c>
      <c r="O1616">
        <v>2</v>
      </c>
      <c r="P1616">
        <v>3</v>
      </c>
      <c r="Q1616" t="s">
        <v>51</v>
      </c>
      <c r="R1616" t="b">
        <f t="shared" ref="R1616:R1622" si="158">FALSE()</f>
        <v>0</v>
      </c>
      <c r="S1616" t="b">
        <f t="shared" si="156"/>
        <v>0</v>
      </c>
      <c r="T1616">
        <v>0</v>
      </c>
      <c r="U1616">
        <v>0</v>
      </c>
      <c r="V1616">
        <v>1</v>
      </c>
    </row>
    <row r="1617" spans="1:22" ht="15" customHeight="1" x14ac:dyDescent="0.25">
      <c r="A1617">
        <v>1616</v>
      </c>
      <c r="B1617">
        <v>1</v>
      </c>
      <c r="C1617">
        <v>4</v>
      </c>
      <c r="D1617">
        <v>0</v>
      </c>
      <c r="E1617">
        <v>0</v>
      </c>
      <c r="F1617">
        <v>0</v>
      </c>
      <c r="G1617">
        <v>0</v>
      </c>
      <c r="H1617">
        <v>0</v>
      </c>
      <c r="I1617">
        <v>6.6666666999999999E-2</v>
      </c>
      <c r="J1617">
        <v>0</v>
      </c>
      <c r="K1617">
        <v>0</v>
      </c>
      <c r="L1617" t="s">
        <v>53</v>
      </c>
      <c r="M1617">
        <v>4</v>
      </c>
      <c r="N1617">
        <v>1</v>
      </c>
      <c r="O1617">
        <v>8</v>
      </c>
      <c r="P1617">
        <v>6</v>
      </c>
      <c r="Q1617" t="s">
        <v>51</v>
      </c>
      <c r="R1617" t="b">
        <f t="shared" si="158"/>
        <v>0</v>
      </c>
      <c r="S1617" t="b">
        <f t="shared" si="156"/>
        <v>0</v>
      </c>
      <c r="T1617">
        <v>0</v>
      </c>
      <c r="U1617">
        <v>0</v>
      </c>
      <c r="V1617">
        <v>1</v>
      </c>
    </row>
    <row r="1618" spans="1:22" ht="15" customHeight="1" x14ac:dyDescent="0.25">
      <c r="A1618">
        <v>1617</v>
      </c>
      <c r="B1618">
        <v>0</v>
      </c>
      <c r="C1618">
        <v>0</v>
      </c>
      <c r="D1618">
        <v>0</v>
      </c>
      <c r="E1618">
        <v>0</v>
      </c>
      <c r="F1618">
        <v>14</v>
      </c>
      <c r="G1618">
        <v>406.8666667</v>
      </c>
      <c r="H1618">
        <v>0</v>
      </c>
      <c r="I1618">
        <v>7.1428569999999999E-3</v>
      </c>
      <c r="J1618">
        <v>0</v>
      </c>
      <c r="K1618">
        <v>0</v>
      </c>
      <c r="L1618" t="s">
        <v>53</v>
      </c>
      <c r="M1618">
        <v>2</v>
      </c>
      <c r="N1618">
        <v>4</v>
      </c>
      <c r="O1618">
        <v>1</v>
      </c>
      <c r="P1618">
        <v>1</v>
      </c>
      <c r="Q1618" t="s">
        <v>51</v>
      </c>
      <c r="R1618" t="b">
        <f t="shared" si="158"/>
        <v>0</v>
      </c>
      <c r="S1618" t="b">
        <f t="shared" si="156"/>
        <v>0</v>
      </c>
      <c r="T1618">
        <v>0</v>
      </c>
      <c r="U1618">
        <v>0</v>
      </c>
      <c r="V1618">
        <v>1</v>
      </c>
    </row>
    <row r="1619" spans="1:22" ht="15" customHeight="1" x14ac:dyDescent="0.25">
      <c r="A1619">
        <v>1618</v>
      </c>
      <c r="B1619">
        <v>4</v>
      </c>
      <c r="C1619">
        <v>82</v>
      </c>
      <c r="D1619">
        <v>0</v>
      </c>
      <c r="E1619">
        <v>0</v>
      </c>
      <c r="F1619">
        <v>23</v>
      </c>
      <c r="G1619">
        <v>570.51666669999997</v>
      </c>
      <c r="H1619">
        <v>7.4074070000000004E-3</v>
      </c>
      <c r="I1619">
        <v>2.4074074000000001E-2</v>
      </c>
      <c r="J1619">
        <v>0</v>
      </c>
      <c r="K1619">
        <v>0</v>
      </c>
      <c r="L1619" t="s">
        <v>53</v>
      </c>
      <c r="M1619">
        <v>1</v>
      </c>
      <c r="N1619">
        <v>2</v>
      </c>
      <c r="O1619">
        <v>7</v>
      </c>
      <c r="P1619">
        <v>8</v>
      </c>
      <c r="Q1619" t="s">
        <v>51</v>
      </c>
      <c r="R1619" t="b">
        <f t="shared" si="158"/>
        <v>0</v>
      </c>
      <c r="S1619" t="b">
        <f t="shared" si="156"/>
        <v>0</v>
      </c>
      <c r="T1619">
        <v>0</v>
      </c>
      <c r="U1619">
        <v>0</v>
      </c>
      <c r="V1619">
        <v>1</v>
      </c>
    </row>
    <row r="1620" spans="1:22" ht="15" customHeight="1" x14ac:dyDescent="0.25">
      <c r="A1620">
        <v>1619</v>
      </c>
      <c r="B1620">
        <v>0</v>
      </c>
      <c r="C1620">
        <v>0</v>
      </c>
      <c r="D1620">
        <v>0</v>
      </c>
      <c r="E1620">
        <v>0</v>
      </c>
      <c r="F1620">
        <v>37</v>
      </c>
      <c r="G1620">
        <v>1138.5</v>
      </c>
      <c r="H1620">
        <v>0</v>
      </c>
      <c r="I1620">
        <v>1.3513514000000001E-2</v>
      </c>
      <c r="J1620">
        <v>0</v>
      </c>
      <c r="K1620">
        <v>0</v>
      </c>
      <c r="L1620" t="s">
        <v>53</v>
      </c>
      <c r="M1620">
        <v>2</v>
      </c>
      <c r="N1620">
        <v>2</v>
      </c>
      <c r="O1620">
        <v>1</v>
      </c>
      <c r="P1620">
        <v>8</v>
      </c>
      <c r="Q1620" t="s">
        <v>51</v>
      </c>
      <c r="R1620" t="b">
        <f t="shared" si="158"/>
        <v>0</v>
      </c>
      <c r="S1620" t="b">
        <f t="shared" si="156"/>
        <v>0</v>
      </c>
      <c r="T1620">
        <v>0</v>
      </c>
      <c r="U1620">
        <v>0</v>
      </c>
      <c r="V1620">
        <v>1</v>
      </c>
    </row>
    <row r="1621" spans="1:22" ht="15" customHeight="1" x14ac:dyDescent="0.25">
      <c r="A1621">
        <v>1620</v>
      </c>
      <c r="B1621">
        <v>0</v>
      </c>
      <c r="C1621">
        <v>0</v>
      </c>
      <c r="D1621">
        <v>0</v>
      </c>
      <c r="E1621">
        <v>0</v>
      </c>
      <c r="F1621">
        <v>63</v>
      </c>
      <c r="G1621">
        <v>2777.6166669999998</v>
      </c>
      <c r="H1621">
        <v>0</v>
      </c>
      <c r="I1621">
        <v>1.4086022E-2</v>
      </c>
      <c r="J1621">
        <v>0</v>
      </c>
      <c r="K1621">
        <v>0</v>
      </c>
      <c r="L1621" t="s">
        <v>53</v>
      </c>
      <c r="M1621">
        <v>2</v>
      </c>
      <c r="N1621">
        <v>2</v>
      </c>
      <c r="O1621">
        <v>3</v>
      </c>
      <c r="P1621">
        <v>1</v>
      </c>
      <c r="Q1621" t="s">
        <v>51</v>
      </c>
      <c r="R1621" t="b">
        <f t="shared" si="158"/>
        <v>0</v>
      </c>
      <c r="S1621" t="b">
        <f t="shared" si="156"/>
        <v>0</v>
      </c>
      <c r="T1621">
        <v>0</v>
      </c>
      <c r="U1621">
        <v>0</v>
      </c>
      <c r="V1621">
        <v>1</v>
      </c>
    </row>
    <row r="1622" spans="1:22" ht="15" customHeight="1" x14ac:dyDescent="0.25">
      <c r="A1622">
        <v>1621</v>
      </c>
      <c r="B1622">
        <v>5</v>
      </c>
      <c r="C1622">
        <v>73.5</v>
      </c>
      <c r="D1622">
        <v>0</v>
      </c>
      <c r="E1622">
        <v>0</v>
      </c>
      <c r="F1622">
        <v>26</v>
      </c>
      <c r="G1622">
        <v>463.7583333</v>
      </c>
      <c r="H1622">
        <v>0</v>
      </c>
      <c r="I1622">
        <v>1.3468009999999999E-3</v>
      </c>
      <c r="J1622">
        <v>0</v>
      </c>
      <c r="K1622">
        <v>0</v>
      </c>
      <c r="L1622" t="s">
        <v>53</v>
      </c>
      <c r="M1622">
        <v>2</v>
      </c>
      <c r="N1622">
        <v>2</v>
      </c>
      <c r="O1622">
        <v>3</v>
      </c>
      <c r="P1622">
        <v>2</v>
      </c>
      <c r="Q1622" t="s">
        <v>52</v>
      </c>
      <c r="R1622" t="b">
        <f t="shared" si="158"/>
        <v>0</v>
      </c>
      <c r="S1622" t="b">
        <f t="shared" si="156"/>
        <v>0</v>
      </c>
      <c r="T1622">
        <v>0</v>
      </c>
      <c r="U1622">
        <v>0</v>
      </c>
      <c r="V1622">
        <v>0</v>
      </c>
    </row>
    <row r="1623" spans="1:22" ht="15" customHeight="1" x14ac:dyDescent="0.25">
      <c r="A1623">
        <v>1622</v>
      </c>
      <c r="B1623">
        <v>0</v>
      </c>
      <c r="C1623">
        <v>0</v>
      </c>
      <c r="D1623">
        <v>0</v>
      </c>
      <c r="E1623">
        <v>0</v>
      </c>
      <c r="F1623">
        <v>1</v>
      </c>
      <c r="G1623">
        <v>0</v>
      </c>
      <c r="H1623">
        <v>0.2</v>
      </c>
      <c r="I1623">
        <v>0.2</v>
      </c>
      <c r="J1623">
        <v>0</v>
      </c>
      <c r="K1623">
        <v>0</v>
      </c>
      <c r="L1623" t="s">
        <v>53</v>
      </c>
      <c r="M1623">
        <v>3</v>
      </c>
      <c r="N1623">
        <v>3</v>
      </c>
      <c r="O1623">
        <v>1</v>
      </c>
      <c r="P1623">
        <v>3</v>
      </c>
      <c r="Q1623" t="s">
        <v>51</v>
      </c>
      <c r="R1623" t="b">
        <f>TRUE()</f>
        <v>1</v>
      </c>
      <c r="S1623" t="b">
        <f t="shared" si="156"/>
        <v>0</v>
      </c>
      <c r="T1623">
        <v>0</v>
      </c>
      <c r="U1623">
        <v>1</v>
      </c>
      <c r="V1623">
        <v>1</v>
      </c>
    </row>
    <row r="1624" spans="1:22" ht="15" customHeight="1" x14ac:dyDescent="0.25">
      <c r="A1624">
        <v>1623</v>
      </c>
      <c r="B1624">
        <v>4</v>
      </c>
      <c r="C1624">
        <v>25.5</v>
      </c>
      <c r="D1624">
        <v>0</v>
      </c>
      <c r="E1624">
        <v>0</v>
      </c>
      <c r="F1624">
        <v>28</v>
      </c>
      <c r="G1624">
        <v>775.5</v>
      </c>
      <c r="H1624">
        <v>6.4516130000000001E-3</v>
      </c>
      <c r="I1624">
        <v>2.7915632999999999E-2</v>
      </c>
      <c r="J1624">
        <v>24.130731180000002</v>
      </c>
      <c r="K1624">
        <v>0</v>
      </c>
      <c r="L1624" t="s">
        <v>53</v>
      </c>
      <c r="M1624">
        <v>2</v>
      </c>
      <c r="N1624">
        <v>2</v>
      </c>
      <c r="O1624">
        <v>4</v>
      </c>
      <c r="P1624">
        <v>2</v>
      </c>
      <c r="Q1624" t="s">
        <v>51</v>
      </c>
      <c r="R1624" t="b">
        <f>FALSE()</f>
        <v>0</v>
      </c>
      <c r="S1624" t="b">
        <f t="shared" si="156"/>
        <v>0</v>
      </c>
      <c r="T1624">
        <v>0</v>
      </c>
      <c r="U1624">
        <v>0</v>
      </c>
      <c r="V1624">
        <v>1</v>
      </c>
    </row>
    <row r="1625" spans="1:22" ht="15" customHeight="1" x14ac:dyDescent="0.25">
      <c r="A1625">
        <v>1624</v>
      </c>
      <c r="B1625">
        <v>2</v>
      </c>
      <c r="C1625">
        <v>236</v>
      </c>
      <c r="D1625">
        <v>0</v>
      </c>
      <c r="E1625">
        <v>0</v>
      </c>
      <c r="F1625">
        <v>18</v>
      </c>
      <c r="G1625">
        <v>490.06666669999998</v>
      </c>
      <c r="H1625">
        <v>0</v>
      </c>
      <c r="I1625">
        <v>1.3333332999999999E-2</v>
      </c>
      <c r="J1625">
        <v>0</v>
      </c>
      <c r="K1625">
        <v>0</v>
      </c>
      <c r="L1625" t="s">
        <v>53</v>
      </c>
      <c r="M1625">
        <v>1</v>
      </c>
      <c r="N1625">
        <v>1</v>
      </c>
      <c r="O1625">
        <v>4</v>
      </c>
      <c r="P1625">
        <v>1</v>
      </c>
      <c r="Q1625" t="s">
        <v>51</v>
      </c>
      <c r="R1625" t="b">
        <f>FALSE()</f>
        <v>0</v>
      </c>
      <c r="S1625" t="b">
        <f t="shared" si="156"/>
        <v>0</v>
      </c>
      <c r="T1625">
        <v>0</v>
      </c>
      <c r="U1625">
        <v>0</v>
      </c>
      <c r="V1625">
        <v>1</v>
      </c>
    </row>
    <row r="1626" spans="1:22" ht="15" customHeight="1" x14ac:dyDescent="0.25">
      <c r="A1626">
        <v>1625</v>
      </c>
      <c r="B1626">
        <v>0</v>
      </c>
      <c r="C1626">
        <v>0</v>
      </c>
      <c r="D1626">
        <v>0</v>
      </c>
      <c r="E1626">
        <v>0</v>
      </c>
      <c r="F1626">
        <v>14</v>
      </c>
      <c r="G1626">
        <v>266.01666669999997</v>
      </c>
      <c r="H1626">
        <v>0</v>
      </c>
      <c r="I1626">
        <v>4.2857143E-2</v>
      </c>
      <c r="J1626">
        <v>0</v>
      </c>
      <c r="K1626">
        <v>0</v>
      </c>
      <c r="L1626" t="s">
        <v>53</v>
      </c>
      <c r="M1626">
        <v>3</v>
      </c>
      <c r="N1626">
        <v>2</v>
      </c>
      <c r="O1626">
        <v>1</v>
      </c>
      <c r="P1626">
        <v>1</v>
      </c>
      <c r="Q1626" t="s">
        <v>51</v>
      </c>
      <c r="R1626" t="b">
        <f>TRUE()</f>
        <v>1</v>
      </c>
      <c r="S1626" t="b">
        <f t="shared" si="156"/>
        <v>0</v>
      </c>
      <c r="T1626">
        <v>0</v>
      </c>
      <c r="U1626">
        <v>1</v>
      </c>
      <c r="V1626">
        <v>1</v>
      </c>
    </row>
    <row r="1627" spans="1:22" ht="15" customHeight="1" x14ac:dyDescent="0.25">
      <c r="A1627">
        <v>1626</v>
      </c>
      <c r="B1627">
        <v>0</v>
      </c>
      <c r="C1627">
        <v>0</v>
      </c>
      <c r="D1627">
        <v>0</v>
      </c>
      <c r="E1627">
        <v>0</v>
      </c>
      <c r="F1627">
        <v>5</v>
      </c>
      <c r="G1627">
        <v>1306</v>
      </c>
      <c r="H1627">
        <v>0.06</v>
      </c>
      <c r="I1627">
        <v>0.12</v>
      </c>
      <c r="J1627">
        <v>0</v>
      </c>
      <c r="K1627">
        <v>0</v>
      </c>
      <c r="L1627" t="s">
        <v>53</v>
      </c>
      <c r="M1627">
        <v>2</v>
      </c>
      <c r="N1627">
        <v>2</v>
      </c>
      <c r="O1627">
        <v>5</v>
      </c>
      <c r="P1627">
        <v>13</v>
      </c>
      <c r="Q1627" t="s">
        <v>51</v>
      </c>
      <c r="R1627" t="b">
        <f>FALSE()</f>
        <v>0</v>
      </c>
      <c r="S1627" t="b">
        <f t="shared" si="156"/>
        <v>0</v>
      </c>
      <c r="T1627">
        <v>0</v>
      </c>
      <c r="U1627">
        <v>0</v>
      </c>
      <c r="V1627">
        <v>1</v>
      </c>
    </row>
    <row r="1628" spans="1:22" ht="15" customHeight="1" x14ac:dyDescent="0.25">
      <c r="A1628">
        <v>1627</v>
      </c>
      <c r="B1628">
        <v>4</v>
      </c>
      <c r="C1628">
        <v>158.33333329999999</v>
      </c>
      <c r="D1628">
        <v>1</v>
      </c>
      <c r="E1628">
        <v>9</v>
      </c>
      <c r="F1628">
        <v>9</v>
      </c>
      <c r="G1628">
        <v>634.20000000000005</v>
      </c>
      <c r="H1628">
        <v>5.5555559999999997E-3</v>
      </c>
      <c r="I1628">
        <v>8.0952379999999994E-3</v>
      </c>
      <c r="J1628">
        <v>0</v>
      </c>
      <c r="K1628">
        <v>0</v>
      </c>
      <c r="L1628" t="s">
        <v>53</v>
      </c>
      <c r="M1628">
        <v>3</v>
      </c>
      <c r="N1628">
        <v>2</v>
      </c>
      <c r="O1628">
        <v>1</v>
      </c>
      <c r="P1628">
        <v>1</v>
      </c>
      <c r="Q1628" t="s">
        <v>51</v>
      </c>
      <c r="R1628" t="b">
        <f>TRUE()</f>
        <v>1</v>
      </c>
      <c r="S1628" t="b">
        <f t="shared" si="156"/>
        <v>0</v>
      </c>
      <c r="T1628">
        <v>0</v>
      </c>
      <c r="U1628">
        <v>1</v>
      </c>
      <c r="V1628">
        <v>1</v>
      </c>
    </row>
    <row r="1629" spans="1:22" ht="15" customHeight="1" x14ac:dyDescent="0.25">
      <c r="A1629">
        <v>1628</v>
      </c>
      <c r="B1629">
        <v>0</v>
      </c>
      <c r="C1629">
        <v>0</v>
      </c>
      <c r="D1629">
        <v>0</v>
      </c>
      <c r="E1629">
        <v>0</v>
      </c>
      <c r="F1629">
        <v>1</v>
      </c>
      <c r="G1629">
        <v>0</v>
      </c>
      <c r="H1629">
        <v>0</v>
      </c>
      <c r="I1629">
        <v>0.2</v>
      </c>
      <c r="J1629">
        <v>0</v>
      </c>
      <c r="K1629">
        <v>0</v>
      </c>
      <c r="L1629" t="s">
        <v>53</v>
      </c>
      <c r="M1629">
        <v>2</v>
      </c>
      <c r="N1629">
        <v>2</v>
      </c>
      <c r="O1629">
        <v>1</v>
      </c>
      <c r="P1629">
        <v>1</v>
      </c>
      <c r="Q1629" t="s">
        <v>51</v>
      </c>
      <c r="R1629" t="b">
        <f>FALSE()</f>
        <v>0</v>
      </c>
      <c r="S1629" t="b">
        <f t="shared" si="156"/>
        <v>0</v>
      </c>
      <c r="T1629">
        <v>0</v>
      </c>
      <c r="U1629">
        <v>0</v>
      </c>
      <c r="V1629">
        <v>1</v>
      </c>
    </row>
    <row r="1630" spans="1:22" ht="15" customHeight="1" x14ac:dyDescent="0.25">
      <c r="A1630">
        <v>1629</v>
      </c>
      <c r="B1630">
        <v>6</v>
      </c>
      <c r="C1630">
        <v>187</v>
      </c>
      <c r="D1630">
        <v>0</v>
      </c>
      <c r="E1630">
        <v>0</v>
      </c>
      <c r="F1630">
        <v>22</v>
      </c>
      <c r="G1630">
        <v>1220.4333329999999</v>
      </c>
      <c r="H1630">
        <v>7.6923080000000001E-3</v>
      </c>
      <c r="I1630">
        <v>1.0256410000000001E-2</v>
      </c>
      <c r="J1630">
        <v>0</v>
      </c>
      <c r="K1630">
        <v>0</v>
      </c>
      <c r="L1630" t="s">
        <v>53</v>
      </c>
      <c r="M1630">
        <v>2</v>
      </c>
      <c r="N1630">
        <v>2</v>
      </c>
      <c r="O1630">
        <v>3</v>
      </c>
      <c r="P1630">
        <v>1</v>
      </c>
      <c r="Q1630" t="s">
        <v>51</v>
      </c>
      <c r="R1630" t="b">
        <f>FALSE()</f>
        <v>0</v>
      </c>
      <c r="S1630" t="b">
        <f t="shared" si="156"/>
        <v>0</v>
      </c>
      <c r="T1630">
        <v>0</v>
      </c>
      <c r="U1630">
        <v>0</v>
      </c>
      <c r="V1630">
        <v>1</v>
      </c>
    </row>
    <row r="1631" spans="1:22" ht="15" customHeight="1" x14ac:dyDescent="0.25">
      <c r="A1631">
        <v>1630</v>
      </c>
      <c r="B1631">
        <v>8</v>
      </c>
      <c r="C1631">
        <v>206</v>
      </c>
      <c r="D1631">
        <v>3</v>
      </c>
      <c r="E1631">
        <v>132</v>
      </c>
      <c r="F1631">
        <v>39</v>
      </c>
      <c r="G1631">
        <v>1750.333333</v>
      </c>
      <c r="H1631">
        <v>0</v>
      </c>
      <c r="I1631">
        <v>8.6956519999999999E-3</v>
      </c>
      <c r="J1631">
        <v>0</v>
      </c>
      <c r="K1631">
        <v>0</v>
      </c>
      <c r="L1631" t="s">
        <v>53</v>
      </c>
      <c r="M1631">
        <v>2</v>
      </c>
      <c r="N1631">
        <v>2</v>
      </c>
      <c r="O1631">
        <v>1</v>
      </c>
      <c r="P1631">
        <v>1</v>
      </c>
      <c r="Q1631" t="s">
        <v>51</v>
      </c>
      <c r="R1631" t="b">
        <f>FALSE()</f>
        <v>0</v>
      </c>
      <c r="S1631" t="b">
        <f t="shared" si="156"/>
        <v>0</v>
      </c>
      <c r="T1631">
        <v>0</v>
      </c>
      <c r="U1631">
        <v>0</v>
      </c>
      <c r="V1631">
        <v>1</v>
      </c>
    </row>
    <row r="1632" spans="1:22" ht="15" customHeight="1" x14ac:dyDescent="0.25">
      <c r="A1632">
        <v>1631</v>
      </c>
      <c r="B1632">
        <v>1</v>
      </c>
      <c r="C1632">
        <v>41</v>
      </c>
      <c r="D1632">
        <v>0</v>
      </c>
      <c r="E1632">
        <v>0</v>
      </c>
      <c r="F1632">
        <v>43</v>
      </c>
      <c r="G1632">
        <v>1087.25</v>
      </c>
      <c r="H1632">
        <v>0</v>
      </c>
      <c r="I1632">
        <v>1.3636364E-2</v>
      </c>
      <c r="J1632">
        <v>0</v>
      </c>
      <c r="K1632">
        <v>0</v>
      </c>
      <c r="L1632" t="s">
        <v>53</v>
      </c>
      <c r="M1632">
        <v>4</v>
      </c>
      <c r="N1632">
        <v>2</v>
      </c>
      <c r="O1632">
        <v>1</v>
      </c>
      <c r="P1632">
        <v>1</v>
      </c>
      <c r="Q1632" t="s">
        <v>51</v>
      </c>
      <c r="R1632" t="b">
        <f>FALSE()</f>
        <v>0</v>
      </c>
      <c r="S1632" t="b">
        <f t="shared" si="156"/>
        <v>0</v>
      </c>
      <c r="T1632">
        <v>0</v>
      </c>
      <c r="U1632">
        <v>0</v>
      </c>
      <c r="V1632">
        <v>1</v>
      </c>
    </row>
    <row r="1633" spans="1:22" ht="15" customHeight="1" x14ac:dyDescent="0.25">
      <c r="A1633">
        <v>1632</v>
      </c>
      <c r="B1633">
        <v>0</v>
      </c>
      <c r="C1633">
        <v>0</v>
      </c>
      <c r="D1633">
        <v>0</v>
      </c>
      <c r="E1633">
        <v>0</v>
      </c>
      <c r="F1633">
        <v>22</v>
      </c>
      <c r="G1633">
        <v>762.54761900000005</v>
      </c>
      <c r="H1633">
        <v>0</v>
      </c>
      <c r="I1633">
        <v>1.7391304E-2</v>
      </c>
      <c r="J1633">
        <v>0</v>
      </c>
      <c r="K1633">
        <v>0</v>
      </c>
      <c r="L1633" t="s">
        <v>53</v>
      </c>
      <c r="M1633">
        <v>2</v>
      </c>
      <c r="N1633">
        <v>2</v>
      </c>
      <c r="O1633">
        <v>1</v>
      </c>
      <c r="P1633">
        <v>3</v>
      </c>
      <c r="Q1633" t="s">
        <v>51</v>
      </c>
      <c r="R1633" t="b">
        <f>TRUE()</f>
        <v>1</v>
      </c>
      <c r="S1633" t="b">
        <f t="shared" si="156"/>
        <v>0</v>
      </c>
      <c r="T1633">
        <v>0</v>
      </c>
      <c r="U1633">
        <v>1</v>
      </c>
      <c r="V1633">
        <v>1</v>
      </c>
    </row>
    <row r="1634" spans="1:22" ht="15" customHeight="1" x14ac:dyDescent="0.25">
      <c r="A1634">
        <v>1633</v>
      </c>
      <c r="B1634">
        <v>0</v>
      </c>
      <c r="C1634">
        <v>0</v>
      </c>
      <c r="D1634">
        <v>0</v>
      </c>
      <c r="E1634">
        <v>0</v>
      </c>
      <c r="F1634">
        <v>9</v>
      </c>
      <c r="G1634">
        <v>244.5</v>
      </c>
      <c r="H1634">
        <v>0</v>
      </c>
      <c r="I1634">
        <v>1.1111111E-2</v>
      </c>
      <c r="J1634">
        <v>0</v>
      </c>
      <c r="K1634">
        <v>0</v>
      </c>
      <c r="L1634" t="s">
        <v>53</v>
      </c>
      <c r="M1634">
        <v>3</v>
      </c>
      <c r="N1634">
        <v>2</v>
      </c>
      <c r="O1634">
        <v>1</v>
      </c>
      <c r="P1634">
        <v>3</v>
      </c>
      <c r="Q1634" t="s">
        <v>51</v>
      </c>
      <c r="R1634" t="b">
        <f>FALSE()</f>
        <v>0</v>
      </c>
      <c r="S1634" t="b">
        <f t="shared" si="156"/>
        <v>0</v>
      </c>
      <c r="T1634">
        <v>0</v>
      </c>
      <c r="U1634">
        <v>0</v>
      </c>
      <c r="V1634">
        <v>1</v>
      </c>
    </row>
    <row r="1635" spans="1:22" ht="15" customHeight="1" x14ac:dyDescent="0.25">
      <c r="A1635">
        <v>1634</v>
      </c>
      <c r="B1635">
        <v>0</v>
      </c>
      <c r="C1635">
        <v>0</v>
      </c>
      <c r="D1635">
        <v>0</v>
      </c>
      <c r="E1635">
        <v>0</v>
      </c>
      <c r="F1635">
        <v>10</v>
      </c>
      <c r="G1635">
        <v>1010</v>
      </c>
      <c r="H1635">
        <v>2.2222222E-2</v>
      </c>
      <c r="I1635">
        <v>4.4444444E-2</v>
      </c>
      <c r="J1635">
        <v>0</v>
      </c>
      <c r="K1635">
        <v>0</v>
      </c>
      <c r="L1635" t="s">
        <v>53</v>
      </c>
      <c r="M1635">
        <v>2</v>
      </c>
      <c r="N1635">
        <v>2</v>
      </c>
      <c r="O1635">
        <v>1</v>
      </c>
      <c r="P1635">
        <v>1</v>
      </c>
      <c r="Q1635" t="s">
        <v>51</v>
      </c>
      <c r="R1635" t="b">
        <f>FALSE()</f>
        <v>0</v>
      </c>
      <c r="S1635" t="b">
        <f t="shared" si="156"/>
        <v>0</v>
      </c>
      <c r="T1635">
        <v>0</v>
      </c>
      <c r="U1635">
        <v>0</v>
      </c>
      <c r="V1635">
        <v>1</v>
      </c>
    </row>
    <row r="1636" spans="1:22" ht="15" customHeight="1" x14ac:dyDescent="0.25">
      <c r="A1636">
        <v>1635</v>
      </c>
      <c r="B1636">
        <v>0</v>
      </c>
      <c r="C1636">
        <v>0</v>
      </c>
      <c r="D1636">
        <v>0</v>
      </c>
      <c r="E1636">
        <v>0</v>
      </c>
      <c r="F1636">
        <v>2</v>
      </c>
      <c r="G1636">
        <v>32</v>
      </c>
      <c r="H1636">
        <v>0</v>
      </c>
      <c r="I1636">
        <v>0.1</v>
      </c>
      <c r="J1636">
        <v>0</v>
      </c>
      <c r="K1636">
        <v>0</v>
      </c>
      <c r="L1636" t="s">
        <v>53</v>
      </c>
      <c r="M1636">
        <v>2</v>
      </c>
      <c r="N1636">
        <v>4</v>
      </c>
      <c r="O1636">
        <v>3</v>
      </c>
      <c r="P1636">
        <v>3</v>
      </c>
      <c r="Q1636" t="s">
        <v>51</v>
      </c>
      <c r="R1636" t="b">
        <f>FALSE()</f>
        <v>0</v>
      </c>
      <c r="S1636" t="b">
        <f t="shared" si="156"/>
        <v>0</v>
      </c>
      <c r="T1636">
        <v>0</v>
      </c>
      <c r="U1636">
        <v>0</v>
      </c>
      <c r="V1636">
        <v>1</v>
      </c>
    </row>
    <row r="1637" spans="1:22" ht="15" customHeight="1" x14ac:dyDescent="0.25">
      <c r="A1637">
        <v>1636</v>
      </c>
      <c r="B1637">
        <v>7</v>
      </c>
      <c r="C1637">
        <v>170</v>
      </c>
      <c r="D1637">
        <v>0</v>
      </c>
      <c r="E1637">
        <v>0</v>
      </c>
      <c r="F1637">
        <v>27</v>
      </c>
      <c r="G1637">
        <v>1342.666667</v>
      </c>
      <c r="H1637">
        <v>3.333333E-3</v>
      </c>
      <c r="I1637">
        <v>2.3333333000000001E-2</v>
      </c>
      <c r="J1637">
        <v>29.356297820000002</v>
      </c>
      <c r="K1637">
        <v>0</v>
      </c>
      <c r="L1637" t="s">
        <v>53</v>
      </c>
      <c r="M1637">
        <v>2</v>
      </c>
      <c r="N1637">
        <v>2</v>
      </c>
      <c r="O1637">
        <v>1</v>
      </c>
      <c r="P1637">
        <v>3</v>
      </c>
      <c r="Q1637" t="s">
        <v>51</v>
      </c>
      <c r="R1637" t="b">
        <f>FALSE()</f>
        <v>0</v>
      </c>
      <c r="S1637" t="b">
        <f>TRUE()</f>
        <v>1</v>
      </c>
      <c r="T1637">
        <v>1</v>
      </c>
      <c r="U1637">
        <v>0</v>
      </c>
      <c r="V1637">
        <v>1</v>
      </c>
    </row>
    <row r="1638" spans="1:22" ht="15" customHeight="1" x14ac:dyDescent="0.25">
      <c r="A1638">
        <v>1637</v>
      </c>
      <c r="B1638">
        <v>2</v>
      </c>
      <c r="C1638">
        <v>9</v>
      </c>
      <c r="D1638">
        <v>1</v>
      </c>
      <c r="E1638">
        <v>201</v>
      </c>
      <c r="F1638">
        <v>33</v>
      </c>
      <c r="G1638">
        <v>1593.3888890000001</v>
      </c>
      <c r="H1638">
        <v>1.1428571E-2</v>
      </c>
      <c r="I1638">
        <v>3.1515151999999998E-2</v>
      </c>
      <c r="J1638">
        <v>0</v>
      </c>
      <c r="K1638">
        <v>0</v>
      </c>
      <c r="L1638" t="s">
        <v>53</v>
      </c>
      <c r="M1638">
        <v>2</v>
      </c>
      <c r="N1638">
        <v>2</v>
      </c>
      <c r="O1638">
        <v>1</v>
      </c>
      <c r="P1638">
        <v>1</v>
      </c>
      <c r="Q1638" t="s">
        <v>51</v>
      </c>
      <c r="R1638" t="b">
        <f>TRUE()</f>
        <v>1</v>
      </c>
      <c r="S1638" t="b">
        <f>FALSE()</f>
        <v>0</v>
      </c>
      <c r="T1638">
        <v>0</v>
      </c>
      <c r="U1638">
        <v>1</v>
      </c>
      <c r="V1638">
        <v>1</v>
      </c>
    </row>
    <row r="1639" spans="1:22" ht="15" customHeight="1" x14ac:dyDescent="0.25">
      <c r="A1639">
        <v>1638</v>
      </c>
      <c r="B1639">
        <v>0</v>
      </c>
      <c r="C1639">
        <v>0</v>
      </c>
      <c r="D1639">
        <v>0</v>
      </c>
      <c r="E1639">
        <v>0</v>
      </c>
      <c r="F1639">
        <v>9</v>
      </c>
      <c r="G1639">
        <v>639</v>
      </c>
      <c r="H1639">
        <v>0</v>
      </c>
      <c r="I1639">
        <v>2.5000000000000001E-2</v>
      </c>
      <c r="J1639">
        <v>81.247500000000002</v>
      </c>
      <c r="K1639">
        <v>0</v>
      </c>
      <c r="L1639" t="s">
        <v>53</v>
      </c>
      <c r="M1639">
        <v>1</v>
      </c>
      <c r="N1639">
        <v>1</v>
      </c>
      <c r="O1639">
        <v>2</v>
      </c>
      <c r="P1639">
        <v>9</v>
      </c>
      <c r="Q1639" t="s">
        <v>51</v>
      </c>
      <c r="R1639" t="b">
        <f>TRUE()</f>
        <v>1</v>
      </c>
      <c r="S1639" t="b">
        <f>TRUE()</f>
        <v>1</v>
      </c>
      <c r="T1639">
        <v>1</v>
      </c>
      <c r="U1639">
        <v>1</v>
      </c>
      <c r="V1639">
        <v>1</v>
      </c>
    </row>
    <row r="1640" spans="1:22" ht="15" customHeight="1" x14ac:dyDescent="0.25">
      <c r="A1640">
        <v>1639</v>
      </c>
      <c r="B1640">
        <v>0</v>
      </c>
      <c r="C1640">
        <v>0</v>
      </c>
      <c r="D1640">
        <v>0</v>
      </c>
      <c r="E1640">
        <v>0</v>
      </c>
      <c r="F1640">
        <v>4</v>
      </c>
      <c r="G1640">
        <v>521</v>
      </c>
      <c r="H1640">
        <v>0.1</v>
      </c>
      <c r="I1640">
        <v>0.15</v>
      </c>
      <c r="J1640">
        <v>0</v>
      </c>
      <c r="K1640">
        <v>0</v>
      </c>
      <c r="L1640" t="s">
        <v>53</v>
      </c>
      <c r="M1640">
        <v>3</v>
      </c>
      <c r="N1640">
        <v>3</v>
      </c>
      <c r="O1640">
        <v>7</v>
      </c>
      <c r="P1640">
        <v>10</v>
      </c>
      <c r="Q1640" t="s">
        <v>51</v>
      </c>
      <c r="R1640" t="b">
        <f>FALSE()</f>
        <v>0</v>
      </c>
      <c r="S1640" t="b">
        <f>FALSE()</f>
        <v>0</v>
      </c>
      <c r="T1640">
        <v>0</v>
      </c>
      <c r="U1640">
        <v>0</v>
      </c>
      <c r="V1640">
        <v>1</v>
      </c>
    </row>
    <row r="1641" spans="1:22" ht="15" customHeight="1" x14ac:dyDescent="0.25">
      <c r="A1641">
        <v>1640</v>
      </c>
      <c r="B1641">
        <v>1</v>
      </c>
      <c r="C1641">
        <v>87</v>
      </c>
      <c r="D1641">
        <v>3</v>
      </c>
      <c r="E1641">
        <v>40</v>
      </c>
      <c r="F1641">
        <v>17</v>
      </c>
      <c r="G1641">
        <v>546</v>
      </c>
      <c r="H1641">
        <v>0</v>
      </c>
      <c r="I1641">
        <v>4.7619050000000003E-3</v>
      </c>
      <c r="J1641">
        <v>0</v>
      </c>
      <c r="K1641">
        <v>0</v>
      </c>
      <c r="L1641" t="s">
        <v>53</v>
      </c>
      <c r="M1641">
        <v>3</v>
      </c>
      <c r="N1641">
        <v>6</v>
      </c>
      <c r="O1641">
        <v>1</v>
      </c>
      <c r="P1641">
        <v>1</v>
      </c>
      <c r="Q1641" t="s">
        <v>51</v>
      </c>
      <c r="R1641" t="b">
        <f>TRUE()</f>
        <v>1</v>
      </c>
      <c r="S1641" t="b">
        <f>FALSE()</f>
        <v>0</v>
      </c>
      <c r="T1641">
        <v>0</v>
      </c>
      <c r="U1641">
        <v>1</v>
      </c>
      <c r="V1641">
        <v>1</v>
      </c>
    </row>
    <row r="1642" spans="1:22" ht="15" customHeight="1" x14ac:dyDescent="0.25">
      <c r="A1642">
        <v>1641</v>
      </c>
      <c r="B1642">
        <v>0</v>
      </c>
      <c r="C1642">
        <v>0</v>
      </c>
      <c r="D1642">
        <v>0</v>
      </c>
      <c r="E1642">
        <v>0</v>
      </c>
      <c r="F1642">
        <v>8</v>
      </c>
      <c r="G1642">
        <v>377.5</v>
      </c>
      <c r="H1642">
        <v>1.2500000000000001E-2</v>
      </c>
      <c r="I1642">
        <v>2.5000000000000001E-2</v>
      </c>
      <c r="J1642">
        <v>0</v>
      </c>
      <c r="K1642">
        <v>0</v>
      </c>
      <c r="L1642" t="s">
        <v>53</v>
      </c>
      <c r="M1642">
        <v>3</v>
      </c>
      <c r="N1642">
        <v>2</v>
      </c>
      <c r="O1642">
        <v>4</v>
      </c>
      <c r="P1642">
        <v>11</v>
      </c>
      <c r="Q1642" t="s">
        <v>51</v>
      </c>
      <c r="R1642" t="b">
        <f>TRUE()</f>
        <v>1</v>
      </c>
      <c r="S1642" t="b">
        <f>FALSE()</f>
        <v>0</v>
      </c>
      <c r="T1642">
        <v>0</v>
      </c>
      <c r="U1642">
        <v>1</v>
      </c>
      <c r="V1642">
        <v>1</v>
      </c>
    </row>
    <row r="1643" spans="1:22" ht="15" customHeight="1" x14ac:dyDescent="0.25">
      <c r="A1643">
        <v>1642</v>
      </c>
      <c r="B1643">
        <v>0</v>
      </c>
      <c r="C1643">
        <v>0</v>
      </c>
      <c r="D1643">
        <v>0</v>
      </c>
      <c r="E1643">
        <v>0</v>
      </c>
      <c r="F1643">
        <v>14</v>
      </c>
      <c r="G1643">
        <v>183.66666670000001</v>
      </c>
      <c r="H1643">
        <v>0</v>
      </c>
      <c r="I1643">
        <v>4.7619050000000003E-3</v>
      </c>
      <c r="J1643">
        <v>0</v>
      </c>
      <c r="K1643">
        <v>0</v>
      </c>
      <c r="L1643" t="s">
        <v>53</v>
      </c>
      <c r="M1643">
        <v>3</v>
      </c>
      <c r="N1643">
        <v>2</v>
      </c>
      <c r="O1643">
        <v>3</v>
      </c>
      <c r="P1643">
        <v>3</v>
      </c>
      <c r="Q1643" t="s">
        <v>51</v>
      </c>
      <c r="R1643" t="b">
        <f t="shared" ref="R1643:R1653" si="159">FALSE()</f>
        <v>0</v>
      </c>
      <c r="S1643" t="b">
        <f>FALSE()</f>
        <v>0</v>
      </c>
      <c r="T1643">
        <v>0</v>
      </c>
      <c r="U1643">
        <v>0</v>
      </c>
      <c r="V1643">
        <v>1</v>
      </c>
    </row>
    <row r="1644" spans="1:22" ht="15" customHeight="1" x14ac:dyDescent="0.25">
      <c r="A1644">
        <v>1643</v>
      </c>
      <c r="B1644">
        <v>0</v>
      </c>
      <c r="C1644">
        <v>0</v>
      </c>
      <c r="D1644">
        <v>0</v>
      </c>
      <c r="E1644">
        <v>0</v>
      </c>
      <c r="F1644">
        <v>5</v>
      </c>
      <c r="G1644">
        <v>84</v>
      </c>
      <c r="H1644">
        <v>0.04</v>
      </c>
      <c r="I1644">
        <v>0.06</v>
      </c>
      <c r="J1644">
        <v>0</v>
      </c>
      <c r="K1644">
        <v>0</v>
      </c>
      <c r="L1644" t="s">
        <v>53</v>
      </c>
      <c r="M1644">
        <v>2</v>
      </c>
      <c r="N1644">
        <v>2</v>
      </c>
      <c r="O1644">
        <v>2</v>
      </c>
      <c r="P1644">
        <v>1</v>
      </c>
      <c r="Q1644" t="s">
        <v>51</v>
      </c>
      <c r="R1644" t="b">
        <f t="shared" si="159"/>
        <v>0</v>
      </c>
      <c r="S1644" t="b">
        <f>FALSE()</f>
        <v>0</v>
      </c>
      <c r="T1644">
        <v>0</v>
      </c>
      <c r="U1644">
        <v>0</v>
      </c>
      <c r="V1644">
        <v>1</v>
      </c>
    </row>
    <row r="1645" spans="1:22" ht="15" customHeight="1" x14ac:dyDescent="0.25">
      <c r="A1645">
        <v>1644</v>
      </c>
      <c r="B1645">
        <v>5</v>
      </c>
      <c r="C1645">
        <v>217.66666670000001</v>
      </c>
      <c r="D1645">
        <v>0</v>
      </c>
      <c r="E1645">
        <v>0</v>
      </c>
      <c r="F1645">
        <v>18</v>
      </c>
      <c r="G1645">
        <v>494.66666670000001</v>
      </c>
      <c r="H1645">
        <v>0</v>
      </c>
      <c r="I1645">
        <v>1.9931972999999999E-2</v>
      </c>
      <c r="J1645">
        <v>33.14514286</v>
      </c>
      <c r="K1645">
        <v>0</v>
      </c>
      <c r="L1645" t="s">
        <v>53</v>
      </c>
      <c r="M1645">
        <v>3</v>
      </c>
      <c r="N1645">
        <v>2</v>
      </c>
      <c r="O1645">
        <v>1</v>
      </c>
      <c r="P1645">
        <v>2</v>
      </c>
      <c r="Q1645" t="s">
        <v>51</v>
      </c>
      <c r="R1645" t="b">
        <f t="shared" si="159"/>
        <v>0</v>
      </c>
      <c r="S1645" t="b">
        <f>TRUE()</f>
        <v>1</v>
      </c>
      <c r="T1645">
        <v>1</v>
      </c>
      <c r="U1645">
        <v>0</v>
      </c>
      <c r="V1645">
        <v>1</v>
      </c>
    </row>
    <row r="1646" spans="1:22" ht="15" customHeight="1" x14ac:dyDescent="0.25">
      <c r="A1646">
        <v>1645</v>
      </c>
      <c r="B1646">
        <v>8</v>
      </c>
      <c r="C1646">
        <v>699.16666669999995</v>
      </c>
      <c r="D1646">
        <v>0</v>
      </c>
      <c r="E1646">
        <v>0</v>
      </c>
      <c r="F1646">
        <v>62</v>
      </c>
      <c r="G1646">
        <v>1003.965152</v>
      </c>
      <c r="H1646">
        <v>9.8507460000000005E-3</v>
      </c>
      <c r="I1646">
        <v>3.9110006000000003E-2</v>
      </c>
      <c r="J1646">
        <v>0</v>
      </c>
      <c r="K1646">
        <v>0</v>
      </c>
      <c r="L1646" t="s">
        <v>53</v>
      </c>
      <c r="M1646">
        <v>2</v>
      </c>
      <c r="N1646">
        <v>4</v>
      </c>
      <c r="O1646">
        <v>3</v>
      </c>
      <c r="P1646">
        <v>1</v>
      </c>
      <c r="Q1646" t="s">
        <v>51</v>
      </c>
      <c r="R1646" t="b">
        <f t="shared" si="159"/>
        <v>0</v>
      </c>
      <c r="S1646" t="b">
        <f>FALSE()</f>
        <v>0</v>
      </c>
      <c r="T1646">
        <v>0</v>
      </c>
      <c r="U1646">
        <v>0</v>
      </c>
      <c r="V1646">
        <v>1</v>
      </c>
    </row>
    <row r="1647" spans="1:22" ht="15" customHeight="1" x14ac:dyDescent="0.25">
      <c r="A1647">
        <v>1646</v>
      </c>
      <c r="B1647">
        <v>1</v>
      </c>
      <c r="C1647">
        <v>9</v>
      </c>
      <c r="D1647">
        <v>0</v>
      </c>
      <c r="E1647">
        <v>0</v>
      </c>
      <c r="F1647">
        <v>32</v>
      </c>
      <c r="G1647">
        <v>536.68333329999996</v>
      </c>
      <c r="H1647">
        <v>0</v>
      </c>
      <c r="I1647">
        <v>5.8651000000000005E-4</v>
      </c>
      <c r="J1647">
        <v>0</v>
      </c>
      <c r="K1647">
        <v>0</v>
      </c>
      <c r="L1647" t="s">
        <v>53</v>
      </c>
      <c r="M1647">
        <v>2</v>
      </c>
      <c r="N1647">
        <v>2</v>
      </c>
      <c r="O1647">
        <v>1</v>
      </c>
      <c r="P1647">
        <v>3</v>
      </c>
      <c r="Q1647" t="s">
        <v>51</v>
      </c>
      <c r="R1647" t="b">
        <f t="shared" si="159"/>
        <v>0</v>
      </c>
      <c r="S1647" t="b">
        <f>FALSE()</f>
        <v>0</v>
      </c>
      <c r="T1647">
        <v>0</v>
      </c>
      <c r="U1647">
        <v>0</v>
      </c>
      <c r="V1647">
        <v>1</v>
      </c>
    </row>
    <row r="1648" spans="1:22" ht="15" customHeight="1" x14ac:dyDescent="0.25">
      <c r="A1648">
        <v>1647</v>
      </c>
      <c r="B1648">
        <v>8</v>
      </c>
      <c r="C1648">
        <v>227.53269230000001</v>
      </c>
      <c r="D1648">
        <v>3</v>
      </c>
      <c r="E1648">
        <v>292.68421050000001</v>
      </c>
      <c r="F1648">
        <v>66</v>
      </c>
      <c r="G1648">
        <v>3025.5217130000001</v>
      </c>
      <c r="H1648">
        <v>1.5995116E-2</v>
      </c>
      <c r="I1648">
        <v>2.5541274999999999E-2</v>
      </c>
      <c r="J1648">
        <v>7.3716826080000004</v>
      </c>
      <c r="K1648">
        <v>0</v>
      </c>
      <c r="L1648" t="s">
        <v>53</v>
      </c>
      <c r="M1648">
        <v>3</v>
      </c>
      <c r="N1648">
        <v>2</v>
      </c>
      <c r="O1648">
        <v>3</v>
      </c>
      <c r="P1648">
        <v>6</v>
      </c>
      <c r="Q1648" t="s">
        <v>51</v>
      </c>
      <c r="R1648" t="b">
        <f t="shared" si="159"/>
        <v>0</v>
      </c>
      <c r="S1648" t="b">
        <f>TRUE()</f>
        <v>1</v>
      </c>
      <c r="T1648">
        <v>1</v>
      </c>
      <c r="U1648">
        <v>0</v>
      </c>
      <c r="V1648">
        <v>1</v>
      </c>
    </row>
    <row r="1649" spans="1:22" ht="15" customHeight="1" x14ac:dyDescent="0.25">
      <c r="A1649">
        <v>1648</v>
      </c>
      <c r="B1649">
        <v>2</v>
      </c>
      <c r="C1649">
        <v>78</v>
      </c>
      <c r="D1649">
        <v>0</v>
      </c>
      <c r="E1649">
        <v>0</v>
      </c>
      <c r="F1649">
        <v>24</v>
      </c>
      <c r="G1649">
        <v>424</v>
      </c>
      <c r="H1649">
        <v>0</v>
      </c>
      <c r="I1649">
        <v>1.190476E-3</v>
      </c>
      <c r="J1649">
        <v>0</v>
      </c>
      <c r="K1649">
        <v>0</v>
      </c>
      <c r="L1649" t="s">
        <v>53</v>
      </c>
      <c r="M1649">
        <v>1</v>
      </c>
      <c r="N1649">
        <v>1</v>
      </c>
      <c r="O1649">
        <v>3</v>
      </c>
      <c r="P1649">
        <v>10</v>
      </c>
      <c r="Q1649" t="s">
        <v>52</v>
      </c>
      <c r="R1649" t="b">
        <f t="shared" si="159"/>
        <v>0</v>
      </c>
      <c r="S1649" t="b">
        <f t="shared" ref="S1649:S1665" si="160">FALSE()</f>
        <v>0</v>
      </c>
      <c r="T1649">
        <v>0</v>
      </c>
      <c r="U1649">
        <v>0</v>
      </c>
      <c r="V1649">
        <v>0</v>
      </c>
    </row>
    <row r="1650" spans="1:22" ht="15" customHeight="1" x14ac:dyDescent="0.25">
      <c r="A1650">
        <v>1649</v>
      </c>
      <c r="B1650">
        <v>0</v>
      </c>
      <c r="C1650">
        <v>0</v>
      </c>
      <c r="D1650">
        <v>0</v>
      </c>
      <c r="E1650">
        <v>0</v>
      </c>
      <c r="F1650">
        <v>5</v>
      </c>
      <c r="G1650">
        <v>171.5</v>
      </c>
      <c r="H1650">
        <v>0</v>
      </c>
      <c r="I1650">
        <v>0.02</v>
      </c>
      <c r="J1650">
        <v>0</v>
      </c>
      <c r="K1650">
        <v>0</v>
      </c>
      <c r="L1650" t="s">
        <v>53</v>
      </c>
      <c r="M1650">
        <v>1</v>
      </c>
      <c r="N1650">
        <v>1</v>
      </c>
      <c r="O1650">
        <v>1</v>
      </c>
      <c r="P1650">
        <v>2</v>
      </c>
      <c r="Q1650" t="s">
        <v>51</v>
      </c>
      <c r="R1650" t="b">
        <f t="shared" si="159"/>
        <v>0</v>
      </c>
      <c r="S1650" t="b">
        <f t="shared" si="160"/>
        <v>0</v>
      </c>
      <c r="T1650">
        <v>0</v>
      </c>
      <c r="U1650">
        <v>0</v>
      </c>
      <c r="V1650">
        <v>1</v>
      </c>
    </row>
    <row r="1651" spans="1:22" ht="15" customHeight="1" x14ac:dyDescent="0.25">
      <c r="A1651">
        <v>1650</v>
      </c>
      <c r="B1651">
        <v>1</v>
      </c>
      <c r="C1651">
        <v>4.75</v>
      </c>
      <c r="D1651">
        <v>2</v>
      </c>
      <c r="E1651">
        <v>78</v>
      </c>
      <c r="F1651">
        <v>67</v>
      </c>
      <c r="G1651">
        <v>1231.136508</v>
      </c>
      <c r="H1651">
        <v>2.9850749999999998E-3</v>
      </c>
      <c r="I1651">
        <v>1.1019899999999999E-2</v>
      </c>
      <c r="J1651">
        <v>0</v>
      </c>
      <c r="K1651">
        <v>0</v>
      </c>
      <c r="L1651" t="s">
        <v>53</v>
      </c>
      <c r="M1651">
        <v>2</v>
      </c>
      <c r="N1651">
        <v>6</v>
      </c>
      <c r="O1651">
        <v>1</v>
      </c>
      <c r="P1651">
        <v>1</v>
      </c>
      <c r="Q1651" t="s">
        <v>51</v>
      </c>
      <c r="R1651" t="b">
        <f t="shared" si="159"/>
        <v>0</v>
      </c>
      <c r="S1651" t="b">
        <f t="shared" si="160"/>
        <v>0</v>
      </c>
      <c r="T1651">
        <v>0</v>
      </c>
      <c r="U1651">
        <v>0</v>
      </c>
      <c r="V1651">
        <v>1</v>
      </c>
    </row>
    <row r="1652" spans="1:22" ht="15" customHeight="1" x14ac:dyDescent="0.25">
      <c r="A1652">
        <v>1651</v>
      </c>
      <c r="B1652">
        <v>6</v>
      </c>
      <c r="C1652">
        <v>101.33333330000001</v>
      </c>
      <c r="D1652">
        <v>0</v>
      </c>
      <c r="E1652">
        <v>0</v>
      </c>
      <c r="F1652">
        <v>10</v>
      </c>
      <c r="G1652">
        <v>266.5</v>
      </c>
      <c r="H1652">
        <v>2.8571428999999999E-2</v>
      </c>
      <c r="I1652">
        <v>2.8571428999999999E-2</v>
      </c>
      <c r="J1652">
        <v>0</v>
      </c>
      <c r="K1652">
        <v>0</v>
      </c>
      <c r="L1652" t="s">
        <v>53</v>
      </c>
      <c r="M1652">
        <v>2</v>
      </c>
      <c r="N1652">
        <v>2</v>
      </c>
      <c r="O1652">
        <v>4</v>
      </c>
      <c r="P1652">
        <v>1</v>
      </c>
      <c r="Q1652" t="s">
        <v>51</v>
      </c>
      <c r="R1652" t="b">
        <f t="shared" si="159"/>
        <v>0</v>
      </c>
      <c r="S1652" t="b">
        <f t="shared" si="160"/>
        <v>0</v>
      </c>
      <c r="T1652">
        <v>0</v>
      </c>
      <c r="U1652">
        <v>0</v>
      </c>
      <c r="V1652">
        <v>1</v>
      </c>
    </row>
    <row r="1653" spans="1:22" ht="15" customHeight="1" x14ac:dyDescent="0.25">
      <c r="A1653">
        <v>1652</v>
      </c>
      <c r="B1653">
        <v>0</v>
      </c>
      <c r="C1653">
        <v>0</v>
      </c>
      <c r="D1653">
        <v>0</v>
      </c>
      <c r="E1653">
        <v>0</v>
      </c>
      <c r="F1653">
        <v>16</v>
      </c>
      <c r="G1653">
        <v>1533</v>
      </c>
      <c r="H1653">
        <v>0</v>
      </c>
      <c r="I1653">
        <v>6.2500000000000003E-3</v>
      </c>
      <c r="J1653">
        <v>0</v>
      </c>
      <c r="K1653">
        <v>0</v>
      </c>
      <c r="L1653" t="s">
        <v>53</v>
      </c>
      <c r="M1653">
        <v>2</v>
      </c>
      <c r="N1653">
        <v>2</v>
      </c>
      <c r="O1653">
        <v>7</v>
      </c>
      <c r="P1653">
        <v>1</v>
      </c>
      <c r="Q1653" t="s">
        <v>51</v>
      </c>
      <c r="R1653" t="b">
        <f t="shared" si="159"/>
        <v>0</v>
      </c>
      <c r="S1653" t="b">
        <f t="shared" si="160"/>
        <v>0</v>
      </c>
      <c r="T1653">
        <v>0</v>
      </c>
      <c r="U1653">
        <v>0</v>
      </c>
      <c r="V1653">
        <v>1</v>
      </c>
    </row>
    <row r="1654" spans="1:22" ht="15" customHeight="1" x14ac:dyDescent="0.25">
      <c r="A1654">
        <v>1653</v>
      </c>
      <c r="B1654">
        <v>1</v>
      </c>
      <c r="C1654">
        <v>7</v>
      </c>
      <c r="D1654">
        <v>2</v>
      </c>
      <c r="E1654">
        <v>562</v>
      </c>
      <c r="F1654">
        <v>36</v>
      </c>
      <c r="G1654">
        <v>1300.190476</v>
      </c>
      <c r="H1654">
        <v>1.0810811E-2</v>
      </c>
      <c r="I1654">
        <v>3.8738739000000001E-2</v>
      </c>
      <c r="J1654">
        <v>0</v>
      </c>
      <c r="K1654">
        <v>0</v>
      </c>
      <c r="L1654" t="s">
        <v>53</v>
      </c>
      <c r="M1654">
        <v>2</v>
      </c>
      <c r="N1654">
        <v>2</v>
      </c>
      <c r="O1654">
        <v>1</v>
      </c>
      <c r="P1654">
        <v>1</v>
      </c>
      <c r="Q1654" t="s">
        <v>51</v>
      </c>
      <c r="R1654" t="b">
        <f>TRUE()</f>
        <v>1</v>
      </c>
      <c r="S1654" t="b">
        <f t="shared" si="160"/>
        <v>0</v>
      </c>
      <c r="T1654">
        <v>0</v>
      </c>
      <c r="U1654">
        <v>1</v>
      </c>
      <c r="V1654">
        <v>1</v>
      </c>
    </row>
    <row r="1655" spans="1:22" ht="15" customHeight="1" x14ac:dyDescent="0.25">
      <c r="A1655">
        <v>1654</v>
      </c>
      <c r="B1655">
        <v>0</v>
      </c>
      <c r="C1655">
        <v>0</v>
      </c>
      <c r="D1655">
        <v>0</v>
      </c>
      <c r="E1655">
        <v>0</v>
      </c>
      <c r="F1655">
        <v>2</v>
      </c>
      <c r="G1655">
        <v>74</v>
      </c>
      <c r="H1655">
        <v>0.1</v>
      </c>
      <c r="I1655">
        <v>0.15</v>
      </c>
      <c r="J1655">
        <v>0</v>
      </c>
      <c r="K1655">
        <v>0</v>
      </c>
      <c r="L1655" t="s">
        <v>53</v>
      </c>
      <c r="M1655">
        <v>3</v>
      </c>
      <c r="N1655">
        <v>2</v>
      </c>
      <c r="O1655">
        <v>1</v>
      </c>
      <c r="P1655">
        <v>3</v>
      </c>
      <c r="Q1655" t="s">
        <v>51</v>
      </c>
      <c r="R1655" t="b">
        <f>FALSE()</f>
        <v>0</v>
      </c>
      <c r="S1655" t="b">
        <f t="shared" si="160"/>
        <v>0</v>
      </c>
      <c r="T1655">
        <v>0</v>
      </c>
      <c r="U1655">
        <v>0</v>
      </c>
      <c r="V1655">
        <v>1</v>
      </c>
    </row>
    <row r="1656" spans="1:22" ht="15" customHeight="1" x14ac:dyDescent="0.25">
      <c r="A1656">
        <v>1655</v>
      </c>
      <c r="B1656">
        <v>3</v>
      </c>
      <c r="C1656">
        <v>14.5</v>
      </c>
      <c r="D1656">
        <v>2</v>
      </c>
      <c r="E1656">
        <v>907.83333330000005</v>
      </c>
      <c r="F1656">
        <v>28</v>
      </c>
      <c r="G1656">
        <v>804.28333329999998</v>
      </c>
      <c r="H1656">
        <v>1.4141414E-2</v>
      </c>
      <c r="I1656">
        <v>4.4155844E-2</v>
      </c>
      <c r="J1656">
        <v>7.9458055429999996</v>
      </c>
      <c r="K1656">
        <v>0</v>
      </c>
      <c r="L1656" t="s">
        <v>53</v>
      </c>
      <c r="M1656">
        <v>2</v>
      </c>
      <c r="N1656">
        <v>5</v>
      </c>
      <c r="O1656">
        <v>9</v>
      </c>
      <c r="P1656">
        <v>2</v>
      </c>
      <c r="Q1656" t="s">
        <v>51</v>
      </c>
      <c r="R1656" t="b">
        <f>FALSE()</f>
        <v>0</v>
      </c>
      <c r="S1656" t="b">
        <f t="shared" si="160"/>
        <v>0</v>
      </c>
      <c r="T1656">
        <v>0</v>
      </c>
      <c r="U1656">
        <v>0</v>
      </c>
      <c r="V1656">
        <v>1</v>
      </c>
    </row>
    <row r="1657" spans="1:22" ht="15" customHeight="1" x14ac:dyDescent="0.25">
      <c r="A1657">
        <v>1656</v>
      </c>
      <c r="B1657">
        <v>1</v>
      </c>
      <c r="C1657">
        <v>9</v>
      </c>
      <c r="D1657">
        <v>0</v>
      </c>
      <c r="E1657">
        <v>0</v>
      </c>
      <c r="F1657">
        <v>19</v>
      </c>
      <c r="G1657">
        <v>734.58333330000005</v>
      </c>
      <c r="H1657">
        <v>1.6666667E-2</v>
      </c>
      <c r="I1657">
        <v>4.4444444E-2</v>
      </c>
      <c r="J1657">
        <v>0</v>
      </c>
      <c r="K1657">
        <v>0</v>
      </c>
      <c r="L1657" t="s">
        <v>53</v>
      </c>
      <c r="M1657">
        <v>2</v>
      </c>
      <c r="N1657">
        <v>10</v>
      </c>
      <c r="O1657">
        <v>1</v>
      </c>
      <c r="P1657">
        <v>1</v>
      </c>
      <c r="Q1657" t="s">
        <v>51</v>
      </c>
      <c r="R1657" t="b">
        <f>FALSE()</f>
        <v>0</v>
      </c>
      <c r="S1657" t="b">
        <f t="shared" si="160"/>
        <v>0</v>
      </c>
      <c r="T1657">
        <v>0</v>
      </c>
      <c r="U1657">
        <v>0</v>
      </c>
      <c r="V1657">
        <v>1</v>
      </c>
    </row>
    <row r="1658" spans="1:22" ht="15" customHeight="1" x14ac:dyDescent="0.25">
      <c r="A1658">
        <v>1657</v>
      </c>
      <c r="B1658">
        <v>2</v>
      </c>
      <c r="C1658">
        <v>60</v>
      </c>
      <c r="D1658">
        <v>0</v>
      </c>
      <c r="E1658">
        <v>0</v>
      </c>
      <c r="F1658">
        <v>44</v>
      </c>
      <c r="G1658">
        <v>3113.5166669999999</v>
      </c>
      <c r="H1658">
        <v>1.481481E-3</v>
      </c>
      <c r="I1658">
        <v>1.6E-2</v>
      </c>
      <c r="J1658">
        <v>0</v>
      </c>
      <c r="K1658">
        <v>0</v>
      </c>
      <c r="L1658" t="s">
        <v>53</v>
      </c>
      <c r="M1658">
        <v>2</v>
      </c>
      <c r="N1658">
        <v>2</v>
      </c>
      <c r="O1658">
        <v>3</v>
      </c>
      <c r="P1658">
        <v>2</v>
      </c>
      <c r="Q1658" t="s">
        <v>51</v>
      </c>
      <c r="R1658" t="b">
        <f>FALSE()</f>
        <v>0</v>
      </c>
      <c r="S1658" t="b">
        <f t="shared" si="160"/>
        <v>0</v>
      </c>
      <c r="T1658">
        <v>0</v>
      </c>
      <c r="U1658">
        <v>0</v>
      </c>
      <c r="V1658">
        <v>1</v>
      </c>
    </row>
    <row r="1659" spans="1:22" ht="15" customHeight="1" x14ac:dyDescent="0.25">
      <c r="A1659">
        <v>1658</v>
      </c>
      <c r="B1659">
        <v>0</v>
      </c>
      <c r="C1659">
        <v>0</v>
      </c>
      <c r="D1659">
        <v>0</v>
      </c>
      <c r="E1659">
        <v>0</v>
      </c>
      <c r="F1659">
        <v>3</v>
      </c>
      <c r="G1659">
        <v>64</v>
      </c>
      <c r="H1659">
        <v>0</v>
      </c>
      <c r="I1659">
        <v>6.6666666999999999E-2</v>
      </c>
      <c r="J1659">
        <v>0</v>
      </c>
      <c r="K1659">
        <v>0</v>
      </c>
      <c r="L1659" t="s">
        <v>53</v>
      </c>
      <c r="M1659">
        <v>3</v>
      </c>
      <c r="N1659">
        <v>2</v>
      </c>
      <c r="O1659">
        <v>1</v>
      </c>
      <c r="P1659">
        <v>1</v>
      </c>
      <c r="Q1659" t="s">
        <v>51</v>
      </c>
      <c r="R1659" t="b">
        <f>TRUE()</f>
        <v>1</v>
      </c>
      <c r="S1659" t="b">
        <f t="shared" si="160"/>
        <v>0</v>
      </c>
      <c r="T1659">
        <v>0</v>
      </c>
      <c r="U1659">
        <v>1</v>
      </c>
      <c r="V1659">
        <v>1</v>
      </c>
    </row>
    <row r="1660" spans="1:22" ht="15" customHeight="1" x14ac:dyDescent="0.25">
      <c r="A1660">
        <v>1659</v>
      </c>
      <c r="B1660">
        <v>1</v>
      </c>
      <c r="C1660">
        <v>3</v>
      </c>
      <c r="D1660">
        <v>0</v>
      </c>
      <c r="E1660">
        <v>0</v>
      </c>
      <c r="F1660">
        <v>7</v>
      </c>
      <c r="G1660">
        <v>114.83333330000001</v>
      </c>
      <c r="H1660">
        <v>1.4285714E-2</v>
      </c>
      <c r="I1660">
        <v>7.1428569999999999E-3</v>
      </c>
      <c r="J1660">
        <v>0</v>
      </c>
      <c r="K1660">
        <v>0</v>
      </c>
      <c r="L1660" t="s">
        <v>53</v>
      </c>
      <c r="M1660">
        <v>3</v>
      </c>
      <c r="N1660">
        <v>2</v>
      </c>
      <c r="O1660">
        <v>1</v>
      </c>
      <c r="P1660">
        <v>10</v>
      </c>
      <c r="Q1660" t="s">
        <v>51</v>
      </c>
      <c r="R1660" t="b">
        <f>FALSE()</f>
        <v>0</v>
      </c>
      <c r="S1660" t="b">
        <f t="shared" si="160"/>
        <v>0</v>
      </c>
      <c r="T1660">
        <v>0</v>
      </c>
      <c r="U1660">
        <v>0</v>
      </c>
      <c r="V1660">
        <v>1</v>
      </c>
    </row>
    <row r="1661" spans="1:22" ht="15" customHeight="1" x14ac:dyDescent="0.25">
      <c r="A1661">
        <v>1660</v>
      </c>
      <c r="B1661">
        <v>0</v>
      </c>
      <c r="C1661">
        <v>0</v>
      </c>
      <c r="D1661">
        <v>0</v>
      </c>
      <c r="E1661">
        <v>0</v>
      </c>
      <c r="F1661">
        <v>6</v>
      </c>
      <c r="G1661">
        <v>95.5</v>
      </c>
      <c r="H1661">
        <v>0</v>
      </c>
      <c r="I1661">
        <v>3.3333333E-2</v>
      </c>
      <c r="J1661">
        <v>0</v>
      </c>
      <c r="K1661">
        <v>0</v>
      </c>
      <c r="L1661" t="s">
        <v>53</v>
      </c>
      <c r="M1661">
        <v>2</v>
      </c>
      <c r="N1661">
        <v>2</v>
      </c>
      <c r="O1661">
        <v>7</v>
      </c>
      <c r="P1661">
        <v>13</v>
      </c>
      <c r="Q1661" t="s">
        <v>51</v>
      </c>
      <c r="R1661" t="b">
        <f>TRUE()</f>
        <v>1</v>
      </c>
      <c r="S1661" t="b">
        <f t="shared" si="160"/>
        <v>0</v>
      </c>
      <c r="T1661">
        <v>0</v>
      </c>
      <c r="U1661">
        <v>1</v>
      </c>
      <c r="V1661">
        <v>1</v>
      </c>
    </row>
    <row r="1662" spans="1:22" ht="15" customHeight="1" x14ac:dyDescent="0.25">
      <c r="A1662">
        <v>1661</v>
      </c>
      <c r="B1662">
        <v>0</v>
      </c>
      <c r="C1662">
        <v>0</v>
      </c>
      <c r="D1662">
        <v>0</v>
      </c>
      <c r="E1662">
        <v>0</v>
      </c>
      <c r="F1662">
        <v>7</v>
      </c>
      <c r="G1662">
        <v>93.666666669999998</v>
      </c>
      <c r="H1662">
        <v>2.8571428999999999E-2</v>
      </c>
      <c r="I1662">
        <v>0.04</v>
      </c>
      <c r="J1662">
        <v>0</v>
      </c>
      <c r="K1662">
        <v>0</v>
      </c>
      <c r="L1662" t="s">
        <v>53</v>
      </c>
      <c r="M1662">
        <v>1</v>
      </c>
      <c r="N1662">
        <v>1</v>
      </c>
      <c r="O1662">
        <v>1</v>
      </c>
      <c r="P1662">
        <v>3</v>
      </c>
      <c r="Q1662" t="s">
        <v>51</v>
      </c>
      <c r="R1662" t="b">
        <f>FALSE()</f>
        <v>0</v>
      </c>
      <c r="S1662" t="b">
        <f t="shared" si="160"/>
        <v>0</v>
      </c>
      <c r="T1662">
        <v>0</v>
      </c>
      <c r="U1662">
        <v>0</v>
      </c>
      <c r="V1662">
        <v>1</v>
      </c>
    </row>
    <row r="1663" spans="1:22" ht="15" customHeight="1" x14ac:dyDescent="0.25">
      <c r="A1663">
        <v>1662</v>
      </c>
      <c r="B1663">
        <v>1</v>
      </c>
      <c r="C1663">
        <v>54</v>
      </c>
      <c r="D1663">
        <v>0</v>
      </c>
      <c r="E1663">
        <v>0</v>
      </c>
      <c r="F1663">
        <v>3</v>
      </c>
      <c r="G1663">
        <v>59</v>
      </c>
      <c r="H1663">
        <v>0</v>
      </c>
      <c r="I1663">
        <v>0.05</v>
      </c>
      <c r="J1663">
        <v>0</v>
      </c>
      <c r="K1663">
        <v>0</v>
      </c>
      <c r="L1663" t="s">
        <v>53</v>
      </c>
      <c r="M1663">
        <v>2</v>
      </c>
      <c r="N1663">
        <v>2</v>
      </c>
      <c r="O1663">
        <v>9</v>
      </c>
      <c r="P1663">
        <v>8</v>
      </c>
      <c r="Q1663" t="s">
        <v>51</v>
      </c>
      <c r="R1663" t="b">
        <f>FALSE()</f>
        <v>0</v>
      </c>
      <c r="S1663" t="b">
        <f t="shared" si="160"/>
        <v>0</v>
      </c>
      <c r="T1663">
        <v>0</v>
      </c>
      <c r="U1663">
        <v>0</v>
      </c>
      <c r="V1663">
        <v>1</v>
      </c>
    </row>
    <row r="1664" spans="1:22" ht="15" customHeight="1" x14ac:dyDescent="0.25">
      <c r="A1664">
        <v>1663</v>
      </c>
      <c r="B1664">
        <v>0</v>
      </c>
      <c r="C1664">
        <v>0</v>
      </c>
      <c r="D1664">
        <v>0</v>
      </c>
      <c r="E1664">
        <v>0</v>
      </c>
      <c r="F1664">
        <v>3</v>
      </c>
      <c r="G1664">
        <v>26</v>
      </c>
      <c r="H1664">
        <v>0</v>
      </c>
      <c r="I1664">
        <v>0.05</v>
      </c>
      <c r="J1664">
        <v>0</v>
      </c>
      <c r="K1664">
        <v>0</v>
      </c>
      <c r="L1664" t="s">
        <v>53</v>
      </c>
      <c r="M1664">
        <v>3</v>
      </c>
      <c r="N1664">
        <v>2</v>
      </c>
      <c r="O1664">
        <v>1</v>
      </c>
      <c r="P1664">
        <v>1</v>
      </c>
      <c r="Q1664" t="s">
        <v>51</v>
      </c>
      <c r="R1664" t="b">
        <f>FALSE()</f>
        <v>0</v>
      </c>
      <c r="S1664" t="b">
        <f t="shared" si="160"/>
        <v>0</v>
      </c>
      <c r="T1664">
        <v>0</v>
      </c>
      <c r="U1664">
        <v>0</v>
      </c>
      <c r="V1664">
        <v>1</v>
      </c>
    </row>
    <row r="1665" spans="1:22" ht="15" customHeight="1" x14ac:dyDescent="0.25">
      <c r="A1665">
        <v>1664</v>
      </c>
      <c r="B1665">
        <v>0</v>
      </c>
      <c r="C1665">
        <v>0</v>
      </c>
      <c r="D1665">
        <v>0</v>
      </c>
      <c r="E1665">
        <v>0</v>
      </c>
      <c r="F1665">
        <v>62</v>
      </c>
      <c r="G1665">
        <v>1136.60303</v>
      </c>
      <c r="H1665">
        <v>0</v>
      </c>
      <c r="I1665">
        <v>3.5176650000000001E-3</v>
      </c>
      <c r="J1665">
        <v>0</v>
      </c>
      <c r="K1665">
        <v>0</v>
      </c>
      <c r="L1665" t="s">
        <v>53</v>
      </c>
      <c r="M1665">
        <v>1</v>
      </c>
      <c r="N1665">
        <v>1</v>
      </c>
      <c r="O1665">
        <v>1</v>
      </c>
      <c r="P1665">
        <v>3</v>
      </c>
      <c r="Q1665" t="s">
        <v>51</v>
      </c>
      <c r="R1665" t="b">
        <f>TRUE()</f>
        <v>1</v>
      </c>
      <c r="S1665" t="b">
        <f t="shared" si="160"/>
        <v>0</v>
      </c>
      <c r="T1665">
        <v>0</v>
      </c>
      <c r="U1665">
        <v>1</v>
      </c>
      <c r="V1665">
        <v>1</v>
      </c>
    </row>
    <row r="1666" spans="1:22" ht="15" customHeight="1" x14ac:dyDescent="0.25">
      <c r="A1666">
        <v>1665</v>
      </c>
      <c r="B1666">
        <v>6</v>
      </c>
      <c r="C1666">
        <v>190.2857143</v>
      </c>
      <c r="D1666">
        <v>6</v>
      </c>
      <c r="E1666">
        <v>609</v>
      </c>
      <c r="F1666">
        <v>47</v>
      </c>
      <c r="G1666">
        <v>2989.494048</v>
      </c>
      <c r="H1666">
        <v>0</v>
      </c>
      <c r="I1666">
        <v>4.8132180000000002E-3</v>
      </c>
      <c r="J1666">
        <v>30.897984999999998</v>
      </c>
      <c r="K1666">
        <v>0</v>
      </c>
      <c r="L1666" t="s">
        <v>53</v>
      </c>
      <c r="M1666">
        <v>2</v>
      </c>
      <c r="N1666">
        <v>2</v>
      </c>
      <c r="O1666">
        <v>1</v>
      </c>
      <c r="P1666">
        <v>8</v>
      </c>
      <c r="Q1666" t="s">
        <v>52</v>
      </c>
      <c r="R1666" t="b">
        <f>TRUE()</f>
        <v>1</v>
      </c>
      <c r="S1666" t="b">
        <f>TRUE()</f>
        <v>1</v>
      </c>
      <c r="T1666">
        <v>1</v>
      </c>
      <c r="U1666">
        <v>1</v>
      </c>
      <c r="V1666">
        <v>0</v>
      </c>
    </row>
    <row r="1667" spans="1:22" ht="15" customHeight="1" x14ac:dyDescent="0.25">
      <c r="A1667">
        <v>1666</v>
      </c>
      <c r="B1667">
        <v>2</v>
      </c>
      <c r="C1667">
        <v>15.66666667</v>
      </c>
      <c r="D1667">
        <v>0</v>
      </c>
      <c r="E1667">
        <v>0</v>
      </c>
      <c r="F1667">
        <v>30</v>
      </c>
      <c r="G1667">
        <v>1724.25</v>
      </c>
      <c r="H1667">
        <v>1.3793102999999999E-2</v>
      </c>
      <c r="I1667">
        <v>3.2413793000000003E-2</v>
      </c>
      <c r="J1667">
        <v>0</v>
      </c>
      <c r="K1667">
        <v>0</v>
      </c>
      <c r="L1667" t="s">
        <v>53</v>
      </c>
      <c r="M1667">
        <v>2</v>
      </c>
      <c r="N1667">
        <v>2</v>
      </c>
      <c r="O1667">
        <v>3</v>
      </c>
      <c r="P1667">
        <v>1</v>
      </c>
      <c r="Q1667" t="s">
        <v>51</v>
      </c>
      <c r="R1667" t="b">
        <f>TRUE()</f>
        <v>1</v>
      </c>
      <c r="S1667" t="b">
        <f>FALSE()</f>
        <v>0</v>
      </c>
      <c r="T1667">
        <v>0</v>
      </c>
      <c r="U1667">
        <v>1</v>
      </c>
      <c r="V1667">
        <v>1</v>
      </c>
    </row>
    <row r="1668" spans="1:22" ht="15" customHeight="1" x14ac:dyDescent="0.25">
      <c r="A1668">
        <v>1667</v>
      </c>
      <c r="B1668">
        <v>8</v>
      </c>
      <c r="C1668">
        <v>183</v>
      </c>
      <c r="D1668">
        <v>4</v>
      </c>
      <c r="E1668">
        <v>571.5</v>
      </c>
      <c r="F1668">
        <v>14</v>
      </c>
      <c r="G1668">
        <v>333.6</v>
      </c>
      <c r="H1668">
        <v>0</v>
      </c>
      <c r="I1668">
        <v>0.01</v>
      </c>
      <c r="J1668">
        <v>15.433439999999999</v>
      </c>
      <c r="K1668">
        <v>0</v>
      </c>
      <c r="L1668" t="s">
        <v>53</v>
      </c>
      <c r="M1668">
        <v>1</v>
      </c>
      <c r="N1668">
        <v>1</v>
      </c>
      <c r="O1668">
        <v>1</v>
      </c>
      <c r="P1668">
        <v>2</v>
      </c>
      <c r="Q1668" t="s">
        <v>51</v>
      </c>
      <c r="R1668" t="b">
        <f>TRUE()</f>
        <v>1</v>
      </c>
      <c r="S1668" t="b">
        <f>TRUE()</f>
        <v>1</v>
      </c>
      <c r="T1668">
        <v>1</v>
      </c>
      <c r="U1668">
        <v>1</v>
      </c>
      <c r="V1668">
        <v>1</v>
      </c>
    </row>
    <row r="1669" spans="1:22" ht="15" customHeight="1" x14ac:dyDescent="0.25">
      <c r="A1669">
        <v>1668</v>
      </c>
      <c r="B1669">
        <v>1</v>
      </c>
      <c r="C1669">
        <v>14</v>
      </c>
      <c r="D1669">
        <v>0</v>
      </c>
      <c r="E1669">
        <v>0</v>
      </c>
      <c r="F1669">
        <v>21</v>
      </c>
      <c r="G1669">
        <v>334.7857143</v>
      </c>
      <c r="H1669">
        <v>0</v>
      </c>
      <c r="I1669">
        <v>2.3333333000000001E-2</v>
      </c>
      <c r="J1669">
        <v>0</v>
      </c>
      <c r="K1669">
        <v>0</v>
      </c>
      <c r="L1669" t="s">
        <v>53</v>
      </c>
      <c r="M1669">
        <v>2</v>
      </c>
      <c r="N1669">
        <v>2</v>
      </c>
      <c r="O1669">
        <v>1</v>
      </c>
      <c r="P1669">
        <v>1</v>
      </c>
      <c r="Q1669" t="s">
        <v>51</v>
      </c>
      <c r="R1669" t="b">
        <f>FALSE()</f>
        <v>0</v>
      </c>
      <c r="S1669" t="b">
        <f>FALSE()</f>
        <v>0</v>
      </c>
      <c r="T1669">
        <v>0</v>
      </c>
      <c r="U1669">
        <v>0</v>
      </c>
      <c r="V1669">
        <v>1</v>
      </c>
    </row>
    <row r="1670" spans="1:22" ht="15" customHeight="1" x14ac:dyDescent="0.25">
      <c r="A1670">
        <v>1669</v>
      </c>
      <c r="B1670">
        <v>0</v>
      </c>
      <c r="C1670">
        <v>0</v>
      </c>
      <c r="D1670">
        <v>0</v>
      </c>
      <c r="E1670">
        <v>0</v>
      </c>
      <c r="F1670">
        <v>9</v>
      </c>
      <c r="G1670">
        <v>355.16666670000001</v>
      </c>
      <c r="H1670">
        <v>0</v>
      </c>
      <c r="I1670">
        <v>4.1666669999999998E-3</v>
      </c>
      <c r="J1670">
        <v>18.02533</v>
      </c>
      <c r="K1670">
        <v>0</v>
      </c>
      <c r="L1670" t="s">
        <v>53</v>
      </c>
      <c r="M1670">
        <v>2</v>
      </c>
      <c r="N1670">
        <v>4</v>
      </c>
      <c r="O1670">
        <v>1</v>
      </c>
      <c r="P1670">
        <v>2</v>
      </c>
      <c r="Q1670" t="s">
        <v>51</v>
      </c>
      <c r="R1670" t="b">
        <f>FALSE()</f>
        <v>0</v>
      </c>
      <c r="S1670" t="b">
        <f>TRUE()</f>
        <v>1</v>
      </c>
      <c r="T1670">
        <v>1</v>
      </c>
      <c r="U1670">
        <v>0</v>
      </c>
      <c r="V1670">
        <v>1</v>
      </c>
    </row>
    <row r="1671" spans="1:22" ht="15" customHeight="1" x14ac:dyDescent="0.25">
      <c r="A1671">
        <v>1670</v>
      </c>
      <c r="B1671">
        <v>5</v>
      </c>
      <c r="C1671">
        <v>248.5</v>
      </c>
      <c r="D1671">
        <v>0</v>
      </c>
      <c r="E1671">
        <v>0</v>
      </c>
      <c r="F1671">
        <v>11</v>
      </c>
      <c r="G1671">
        <v>456.66666670000001</v>
      </c>
      <c r="H1671">
        <v>0</v>
      </c>
      <c r="I1671">
        <v>3.5714290000000001E-3</v>
      </c>
      <c r="J1671">
        <v>0</v>
      </c>
      <c r="K1671">
        <v>0</v>
      </c>
      <c r="L1671" t="s">
        <v>53</v>
      </c>
      <c r="M1671">
        <v>3</v>
      </c>
      <c r="N1671">
        <v>2</v>
      </c>
      <c r="O1671">
        <v>4</v>
      </c>
      <c r="P1671">
        <v>2</v>
      </c>
      <c r="Q1671" t="s">
        <v>52</v>
      </c>
      <c r="R1671" t="b">
        <f>FALSE()</f>
        <v>0</v>
      </c>
      <c r="S1671" t="b">
        <f>FALSE()</f>
        <v>0</v>
      </c>
      <c r="T1671">
        <v>0</v>
      </c>
      <c r="U1671">
        <v>0</v>
      </c>
      <c r="V1671">
        <v>0</v>
      </c>
    </row>
    <row r="1672" spans="1:22" ht="15" customHeight="1" x14ac:dyDescent="0.25">
      <c r="A1672">
        <v>1671</v>
      </c>
      <c r="B1672">
        <v>0</v>
      </c>
      <c r="C1672">
        <v>0</v>
      </c>
      <c r="D1672">
        <v>0</v>
      </c>
      <c r="E1672">
        <v>0</v>
      </c>
      <c r="F1672">
        <v>15</v>
      </c>
      <c r="G1672">
        <v>1298.5</v>
      </c>
      <c r="H1672">
        <v>2.6666667000000002E-2</v>
      </c>
      <c r="I1672">
        <v>0.04</v>
      </c>
      <c r="J1672">
        <v>0</v>
      </c>
      <c r="K1672">
        <v>0</v>
      </c>
      <c r="L1672" t="s">
        <v>53</v>
      </c>
      <c r="M1672">
        <v>3</v>
      </c>
      <c r="N1672">
        <v>2</v>
      </c>
      <c r="O1672">
        <v>8</v>
      </c>
      <c r="P1672">
        <v>1</v>
      </c>
      <c r="Q1672" t="s">
        <v>51</v>
      </c>
      <c r="R1672" t="b">
        <f>FALSE()</f>
        <v>0</v>
      </c>
      <c r="S1672" t="b">
        <f>FALSE()</f>
        <v>0</v>
      </c>
      <c r="T1672">
        <v>0</v>
      </c>
      <c r="U1672">
        <v>0</v>
      </c>
      <c r="V1672">
        <v>1</v>
      </c>
    </row>
    <row r="1673" spans="1:22" ht="15" customHeight="1" x14ac:dyDescent="0.25">
      <c r="A1673">
        <v>1672</v>
      </c>
      <c r="B1673">
        <v>1</v>
      </c>
      <c r="C1673">
        <v>25</v>
      </c>
      <c r="D1673">
        <v>0</v>
      </c>
      <c r="E1673">
        <v>0</v>
      </c>
      <c r="F1673">
        <v>28</v>
      </c>
      <c r="G1673">
        <v>2258.833333</v>
      </c>
      <c r="H1673">
        <v>7.1428569999999999E-3</v>
      </c>
      <c r="I1673">
        <v>4.6428571000000002E-2</v>
      </c>
      <c r="J1673">
        <v>0</v>
      </c>
      <c r="K1673">
        <v>0</v>
      </c>
      <c r="L1673" t="s">
        <v>53</v>
      </c>
      <c r="M1673">
        <v>2</v>
      </c>
      <c r="N1673">
        <v>2</v>
      </c>
      <c r="O1673">
        <v>3</v>
      </c>
      <c r="P1673">
        <v>3</v>
      </c>
      <c r="Q1673" t="s">
        <v>51</v>
      </c>
      <c r="R1673" t="b">
        <f>TRUE()</f>
        <v>1</v>
      </c>
      <c r="S1673" t="b">
        <f>FALSE()</f>
        <v>0</v>
      </c>
      <c r="T1673">
        <v>0</v>
      </c>
      <c r="U1673">
        <v>1</v>
      </c>
      <c r="V1673">
        <v>1</v>
      </c>
    </row>
    <row r="1674" spans="1:22" ht="15" customHeight="1" x14ac:dyDescent="0.25">
      <c r="A1674">
        <v>1673</v>
      </c>
      <c r="B1674">
        <v>2</v>
      </c>
      <c r="C1674">
        <v>21</v>
      </c>
      <c r="D1674">
        <v>0</v>
      </c>
      <c r="E1674">
        <v>0</v>
      </c>
      <c r="F1674">
        <v>65</v>
      </c>
      <c r="G1674">
        <v>2881.1333330000002</v>
      </c>
      <c r="H1674">
        <v>0</v>
      </c>
      <c r="I1674">
        <v>2.9850749999999998E-3</v>
      </c>
      <c r="J1674">
        <v>80.680628560000002</v>
      </c>
      <c r="K1674">
        <v>0</v>
      </c>
      <c r="L1674" t="s">
        <v>53</v>
      </c>
      <c r="M1674">
        <v>2</v>
      </c>
      <c r="N1674">
        <v>2</v>
      </c>
      <c r="O1674">
        <v>4</v>
      </c>
      <c r="P1674">
        <v>2</v>
      </c>
      <c r="Q1674" t="s">
        <v>52</v>
      </c>
      <c r="R1674" t="b">
        <f>FALSE()</f>
        <v>0</v>
      </c>
      <c r="S1674" t="b">
        <f>TRUE()</f>
        <v>1</v>
      </c>
      <c r="T1674">
        <v>1</v>
      </c>
      <c r="U1674">
        <v>0</v>
      </c>
      <c r="V1674">
        <v>0</v>
      </c>
    </row>
    <row r="1675" spans="1:22" ht="15" customHeight="1" x14ac:dyDescent="0.25">
      <c r="A1675">
        <v>1674</v>
      </c>
      <c r="B1675">
        <v>0</v>
      </c>
      <c r="C1675">
        <v>0</v>
      </c>
      <c r="D1675">
        <v>0</v>
      </c>
      <c r="E1675">
        <v>0</v>
      </c>
      <c r="F1675">
        <v>10</v>
      </c>
      <c r="G1675">
        <v>206.5</v>
      </c>
      <c r="H1675">
        <v>0</v>
      </c>
      <c r="I1675">
        <v>0.02</v>
      </c>
      <c r="J1675">
        <v>0</v>
      </c>
      <c r="K1675">
        <v>0</v>
      </c>
      <c r="L1675" t="s">
        <v>53</v>
      </c>
      <c r="M1675">
        <v>2</v>
      </c>
      <c r="N1675">
        <v>2</v>
      </c>
      <c r="O1675">
        <v>1</v>
      </c>
      <c r="P1675">
        <v>1</v>
      </c>
      <c r="Q1675" t="s">
        <v>51</v>
      </c>
      <c r="R1675" t="b">
        <f>FALSE()</f>
        <v>0</v>
      </c>
      <c r="S1675" t="b">
        <f t="shared" ref="S1675:S1697" si="161">FALSE()</f>
        <v>0</v>
      </c>
      <c r="T1675">
        <v>0</v>
      </c>
      <c r="U1675">
        <v>0</v>
      </c>
      <c r="V1675">
        <v>1</v>
      </c>
    </row>
    <row r="1676" spans="1:22" ht="15" customHeight="1" x14ac:dyDescent="0.25">
      <c r="A1676">
        <v>1675</v>
      </c>
      <c r="B1676">
        <v>0</v>
      </c>
      <c r="C1676">
        <v>0</v>
      </c>
      <c r="D1676">
        <v>0</v>
      </c>
      <c r="E1676">
        <v>0</v>
      </c>
      <c r="F1676">
        <v>8</v>
      </c>
      <c r="G1676">
        <v>143</v>
      </c>
      <c r="H1676">
        <v>0</v>
      </c>
      <c r="I1676">
        <v>1.2500000000000001E-2</v>
      </c>
      <c r="J1676">
        <v>0</v>
      </c>
      <c r="K1676">
        <v>0</v>
      </c>
      <c r="L1676" t="s">
        <v>53</v>
      </c>
      <c r="M1676">
        <v>2</v>
      </c>
      <c r="N1676">
        <v>2</v>
      </c>
      <c r="O1676">
        <v>1</v>
      </c>
      <c r="P1676">
        <v>1</v>
      </c>
      <c r="Q1676" t="s">
        <v>51</v>
      </c>
      <c r="R1676" t="b">
        <f>FALSE()</f>
        <v>0</v>
      </c>
      <c r="S1676" t="b">
        <f t="shared" si="161"/>
        <v>0</v>
      </c>
      <c r="T1676">
        <v>0</v>
      </c>
      <c r="U1676">
        <v>0</v>
      </c>
      <c r="V1676">
        <v>1</v>
      </c>
    </row>
    <row r="1677" spans="1:22" ht="15" customHeight="1" x14ac:dyDescent="0.25">
      <c r="A1677">
        <v>1676</v>
      </c>
      <c r="B1677">
        <v>1</v>
      </c>
      <c r="C1677">
        <v>146</v>
      </c>
      <c r="D1677">
        <v>0</v>
      </c>
      <c r="E1677">
        <v>0</v>
      </c>
      <c r="F1677">
        <v>11</v>
      </c>
      <c r="G1677">
        <v>267.83333329999999</v>
      </c>
      <c r="H1677">
        <v>1.8181817999999999E-2</v>
      </c>
      <c r="I1677">
        <v>3.6363635999999998E-2</v>
      </c>
      <c r="J1677">
        <v>0</v>
      </c>
      <c r="K1677">
        <v>0</v>
      </c>
      <c r="L1677" t="s">
        <v>53</v>
      </c>
      <c r="M1677">
        <v>1</v>
      </c>
      <c r="N1677">
        <v>1</v>
      </c>
      <c r="O1677">
        <v>4</v>
      </c>
      <c r="P1677">
        <v>2</v>
      </c>
      <c r="Q1677" t="s">
        <v>51</v>
      </c>
      <c r="R1677" t="b">
        <f>TRUE()</f>
        <v>1</v>
      </c>
      <c r="S1677" t="b">
        <f t="shared" si="161"/>
        <v>0</v>
      </c>
      <c r="T1677">
        <v>0</v>
      </c>
      <c r="U1677">
        <v>1</v>
      </c>
      <c r="V1677">
        <v>1</v>
      </c>
    </row>
    <row r="1678" spans="1:22" ht="15" customHeight="1" x14ac:dyDescent="0.25">
      <c r="A1678">
        <v>1677</v>
      </c>
      <c r="B1678">
        <v>0</v>
      </c>
      <c r="C1678">
        <v>0</v>
      </c>
      <c r="D1678">
        <v>1</v>
      </c>
      <c r="E1678">
        <v>57</v>
      </c>
      <c r="F1678">
        <v>5</v>
      </c>
      <c r="G1678">
        <v>454</v>
      </c>
      <c r="H1678">
        <v>0</v>
      </c>
      <c r="I1678">
        <v>0.05</v>
      </c>
      <c r="J1678">
        <v>0</v>
      </c>
      <c r="K1678">
        <v>0</v>
      </c>
      <c r="L1678" t="s">
        <v>53</v>
      </c>
      <c r="M1678">
        <v>2</v>
      </c>
      <c r="N1678">
        <v>2</v>
      </c>
      <c r="O1678">
        <v>3</v>
      </c>
      <c r="P1678">
        <v>6</v>
      </c>
      <c r="Q1678" t="s">
        <v>51</v>
      </c>
      <c r="R1678" t="b">
        <f>FALSE()</f>
        <v>0</v>
      </c>
      <c r="S1678" t="b">
        <f t="shared" si="161"/>
        <v>0</v>
      </c>
      <c r="T1678">
        <v>0</v>
      </c>
      <c r="U1678">
        <v>0</v>
      </c>
      <c r="V1678">
        <v>1</v>
      </c>
    </row>
    <row r="1679" spans="1:22" ht="15" customHeight="1" x14ac:dyDescent="0.25">
      <c r="A1679">
        <v>1678</v>
      </c>
      <c r="B1679">
        <v>5</v>
      </c>
      <c r="C1679">
        <v>274.33333329999999</v>
      </c>
      <c r="D1679">
        <v>0</v>
      </c>
      <c r="E1679">
        <v>0</v>
      </c>
      <c r="F1679">
        <v>13</v>
      </c>
      <c r="G1679">
        <v>717.6</v>
      </c>
      <c r="H1679">
        <v>0</v>
      </c>
      <c r="I1679">
        <v>1.9607840000000001E-3</v>
      </c>
      <c r="J1679">
        <v>0</v>
      </c>
      <c r="K1679">
        <v>0</v>
      </c>
      <c r="L1679" t="s">
        <v>53</v>
      </c>
      <c r="M1679">
        <v>1</v>
      </c>
      <c r="N1679">
        <v>1</v>
      </c>
      <c r="O1679">
        <v>3</v>
      </c>
      <c r="P1679">
        <v>10</v>
      </c>
      <c r="Q1679" t="s">
        <v>52</v>
      </c>
      <c r="R1679" t="b">
        <f>FALSE()</f>
        <v>0</v>
      </c>
      <c r="S1679" t="b">
        <f t="shared" si="161"/>
        <v>0</v>
      </c>
      <c r="T1679">
        <v>0</v>
      </c>
      <c r="U1679">
        <v>0</v>
      </c>
      <c r="V1679">
        <v>0</v>
      </c>
    </row>
    <row r="1680" spans="1:22" ht="15" customHeight="1" x14ac:dyDescent="0.25">
      <c r="A1680">
        <v>1679</v>
      </c>
      <c r="B1680">
        <v>14</v>
      </c>
      <c r="C1680">
        <v>1155.666667</v>
      </c>
      <c r="D1680">
        <v>0</v>
      </c>
      <c r="E1680">
        <v>0</v>
      </c>
      <c r="F1680">
        <v>20</v>
      </c>
      <c r="G1680">
        <v>1069.1682900000001</v>
      </c>
      <c r="H1680">
        <v>0</v>
      </c>
      <c r="I1680">
        <v>1.2999999999999999E-2</v>
      </c>
      <c r="J1680">
        <v>0</v>
      </c>
      <c r="K1680">
        <v>0</v>
      </c>
      <c r="L1680" t="s">
        <v>53</v>
      </c>
      <c r="M1680">
        <v>2</v>
      </c>
      <c r="N1680">
        <v>5</v>
      </c>
      <c r="O1680">
        <v>1</v>
      </c>
      <c r="P1680">
        <v>3</v>
      </c>
      <c r="Q1680" t="s">
        <v>51</v>
      </c>
      <c r="R1680" t="b">
        <f>TRUE()</f>
        <v>1</v>
      </c>
      <c r="S1680" t="b">
        <f t="shared" si="161"/>
        <v>0</v>
      </c>
      <c r="T1680">
        <v>0</v>
      </c>
      <c r="U1680">
        <v>1</v>
      </c>
      <c r="V1680">
        <v>1</v>
      </c>
    </row>
    <row r="1681" spans="1:22" ht="15" customHeight="1" x14ac:dyDescent="0.25">
      <c r="A1681">
        <v>1680</v>
      </c>
      <c r="B1681">
        <v>0</v>
      </c>
      <c r="C1681">
        <v>0</v>
      </c>
      <c r="D1681">
        <v>0</v>
      </c>
      <c r="E1681">
        <v>0</v>
      </c>
      <c r="F1681">
        <v>27</v>
      </c>
      <c r="G1681">
        <v>807.83333330000005</v>
      </c>
      <c r="H1681">
        <v>2.2222222E-2</v>
      </c>
      <c r="I1681">
        <v>4.1975309000000002E-2</v>
      </c>
      <c r="J1681">
        <v>0</v>
      </c>
      <c r="K1681">
        <v>0</v>
      </c>
      <c r="L1681" t="s">
        <v>53</v>
      </c>
      <c r="M1681">
        <v>2</v>
      </c>
      <c r="N1681">
        <v>2</v>
      </c>
      <c r="O1681">
        <v>3</v>
      </c>
      <c r="P1681">
        <v>1</v>
      </c>
      <c r="Q1681" t="s">
        <v>51</v>
      </c>
      <c r="R1681" t="b">
        <f>FALSE()</f>
        <v>0</v>
      </c>
      <c r="S1681" t="b">
        <f t="shared" si="161"/>
        <v>0</v>
      </c>
      <c r="T1681">
        <v>0</v>
      </c>
      <c r="U1681">
        <v>0</v>
      </c>
      <c r="V1681">
        <v>1</v>
      </c>
    </row>
    <row r="1682" spans="1:22" ht="15" customHeight="1" x14ac:dyDescent="0.25">
      <c r="A1682">
        <v>1681</v>
      </c>
      <c r="B1682">
        <v>0</v>
      </c>
      <c r="C1682">
        <v>0</v>
      </c>
      <c r="D1682">
        <v>0</v>
      </c>
      <c r="E1682">
        <v>0</v>
      </c>
      <c r="F1682">
        <v>15</v>
      </c>
      <c r="G1682">
        <v>477</v>
      </c>
      <c r="H1682">
        <v>0</v>
      </c>
      <c r="I1682">
        <v>0.02</v>
      </c>
      <c r="J1682">
        <v>0</v>
      </c>
      <c r="K1682">
        <v>0</v>
      </c>
      <c r="L1682" t="s">
        <v>53</v>
      </c>
      <c r="M1682">
        <v>2</v>
      </c>
      <c r="N1682">
        <v>2</v>
      </c>
      <c r="O1682">
        <v>2</v>
      </c>
      <c r="P1682">
        <v>1</v>
      </c>
      <c r="Q1682" t="s">
        <v>51</v>
      </c>
      <c r="R1682" t="b">
        <f>FALSE()</f>
        <v>0</v>
      </c>
      <c r="S1682" t="b">
        <f t="shared" si="161"/>
        <v>0</v>
      </c>
      <c r="T1682">
        <v>0</v>
      </c>
      <c r="U1682">
        <v>0</v>
      </c>
      <c r="V1682">
        <v>1</v>
      </c>
    </row>
    <row r="1683" spans="1:22" ht="15" customHeight="1" x14ac:dyDescent="0.25">
      <c r="A1683">
        <v>1682</v>
      </c>
      <c r="B1683">
        <v>6</v>
      </c>
      <c r="C1683">
        <v>355.5</v>
      </c>
      <c r="D1683">
        <v>0</v>
      </c>
      <c r="E1683">
        <v>0</v>
      </c>
      <c r="F1683">
        <v>11</v>
      </c>
      <c r="G1683">
        <v>134.9</v>
      </c>
      <c r="H1683">
        <v>1.3333332999999999E-2</v>
      </c>
      <c r="I1683">
        <v>5.333333E-3</v>
      </c>
      <c r="J1683">
        <v>0</v>
      </c>
      <c r="K1683">
        <v>0</v>
      </c>
      <c r="L1683" t="s">
        <v>53</v>
      </c>
      <c r="M1683">
        <v>3</v>
      </c>
      <c r="N1683">
        <v>2</v>
      </c>
      <c r="O1683">
        <v>1</v>
      </c>
      <c r="P1683">
        <v>8</v>
      </c>
      <c r="Q1683" t="s">
        <v>52</v>
      </c>
      <c r="R1683" t="b">
        <f>TRUE()</f>
        <v>1</v>
      </c>
      <c r="S1683" t="b">
        <f t="shared" si="161"/>
        <v>0</v>
      </c>
      <c r="T1683">
        <v>0</v>
      </c>
      <c r="U1683">
        <v>1</v>
      </c>
      <c r="V1683">
        <v>0</v>
      </c>
    </row>
    <row r="1684" spans="1:22" ht="15" customHeight="1" x14ac:dyDescent="0.25">
      <c r="A1684">
        <v>1683</v>
      </c>
      <c r="B1684">
        <v>3</v>
      </c>
      <c r="C1684">
        <v>35</v>
      </c>
      <c r="D1684">
        <v>0</v>
      </c>
      <c r="E1684">
        <v>0</v>
      </c>
      <c r="F1684">
        <v>16</v>
      </c>
      <c r="G1684">
        <v>314</v>
      </c>
      <c r="H1684">
        <v>0</v>
      </c>
      <c r="I1684">
        <v>5.2631578999999998E-2</v>
      </c>
      <c r="J1684">
        <v>0</v>
      </c>
      <c r="K1684">
        <v>0</v>
      </c>
      <c r="L1684" t="s">
        <v>53</v>
      </c>
      <c r="M1684">
        <v>2</v>
      </c>
      <c r="N1684">
        <v>5</v>
      </c>
      <c r="O1684">
        <v>7</v>
      </c>
      <c r="P1684">
        <v>2</v>
      </c>
      <c r="Q1684" t="s">
        <v>51</v>
      </c>
      <c r="R1684" t="b">
        <f t="shared" ref="R1684:R1689" si="162">FALSE()</f>
        <v>0</v>
      </c>
      <c r="S1684" t="b">
        <f t="shared" si="161"/>
        <v>0</v>
      </c>
      <c r="T1684">
        <v>0</v>
      </c>
      <c r="U1684">
        <v>0</v>
      </c>
      <c r="V1684">
        <v>1</v>
      </c>
    </row>
    <row r="1685" spans="1:22" ht="15" customHeight="1" x14ac:dyDescent="0.25">
      <c r="A1685">
        <v>1684</v>
      </c>
      <c r="B1685">
        <v>0</v>
      </c>
      <c r="C1685">
        <v>0</v>
      </c>
      <c r="D1685">
        <v>0</v>
      </c>
      <c r="E1685">
        <v>0</v>
      </c>
      <c r="F1685">
        <v>5</v>
      </c>
      <c r="G1685">
        <v>59</v>
      </c>
      <c r="H1685">
        <v>0.08</v>
      </c>
      <c r="I1685">
        <v>0.12</v>
      </c>
      <c r="J1685">
        <v>0</v>
      </c>
      <c r="K1685">
        <v>0</v>
      </c>
      <c r="L1685" t="s">
        <v>53</v>
      </c>
      <c r="M1685">
        <v>2</v>
      </c>
      <c r="N1685">
        <v>2</v>
      </c>
      <c r="O1685">
        <v>7</v>
      </c>
      <c r="P1685">
        <v>1</v>
      </c>
      <c r="Q1685" t="s">
        <v>51</v>
      </c>
      <c r="R1685" t="b">
        <f t="shared" si="162"/>
        <v>0</v>
      </c>
      <c r="S1685" t="b">
        <f t="shared" si="161"/>
        <v>0</v>
      </c>
      <c r="T1685">
        <v>0</v>
      </c>
      <c r="U1685">
        <v>0</v>
      </c>
      <c r="V1685">
        <v>1</v>
      </c>
    </row>
    <row r="1686" spans="1:22" ht="15" customHeight="1" x14ac:dyDescent="0.25">
      <c r="A1686">
        <v>1685</v>
      </c>
      <c r="B1686">
        <v>6</v>
      </c>
      <c r="C1686">
        <v>99</v>
      </c>
      <c r="D1686">
        <v>1</v>
      </c>
      <c r="E1686">
        <v>1</v>
      </c>
      <c r="F1686">
        <v>23</v>
      </c>
      <c r="G1686">
        <v>637</v>
      </c>
      <c r="H1686">
        <v>0</v>
      </c>
      <c r="I1686">
        <v>2.4691359999999998E-3</v>
      </c>
      <c r="J1686">
        <v>0</v>
      </c>
      <c r="K1686">
        <v>0</v>
      </c>
      <c r="L1686" t="s">
        <v>53</v>
      </c>
      <c r="M1686">
        <v>2</v>
      </c>
      <c r="N1686">
        <v>5</v>
      </c>
      <c r="O1686">
        <v>9</v>
      </c>
      <c r="P1686">
        <v>8</v>
      </c>
      <c r="Q1686" t="s">
        <v>52</v>
      </c>
      <c r="R1686" t="b">
        <f t="shared" si="162"/>
        <v>0</v>
      </c>
      <c r="S1686" t="b">
        <f t="shared" si="161"/>
        <v>0</v>
      </c>
      <c r="T1686">
        <v>0</v>
      </c>
      <c r="U1686">
        <v>0</v>
      </c>
      <c r="V1686">
        <v>0</v>
      </c>
    </row>
    <row r="1687" spans="1:22" ht="15" customHeight="1" x14ac:dyDescent="0.25">
      <c r="A1687">
        <v>1686</v>
      </c>
      <c r="B1687">
        <v>0</v>
      </c>
      <c r="C1687">
        <v>0</v>
      </c>
      <c r="D1687">
        <v>6</v>
      </c>
      <c r="E1687">
        <v>270.33333329999999</v>
      </c>
      <c r="F1687">
        <v>11</v>
      </c>
      <c r="G1687">
        <v>160.5</v>
      </c>
      <c r="H1687">
        <v>0</v>
      </c>
      <c r="I1687">
        <v>4.7619050000000003E-3</v>
      </c>
      <c r="J1687">
        <v>0</v>
      </c>
      <c r="K1687">
        <v>0</v>
      </c>
      <c r="L1687" t="s">
        <v>53</v>
      </c>
      <c r="M1687">
        <v>2</v>
      </c>
      <c r="N1687">
        <v>4</v>
      </c>
      <c r="O1687">
        <v>1</v>
      </c>
      <c r="P1687">
        <v>8</v>
      </c>
      <c r="Q1687" t="s">
        <v>52</v>
      </c>
      <c r="R1687" t="b">
        <f t="shared" si="162"/>
        <v>0</v>
      </c>
      <c r="S1687" t="b">
        <f t="shared" si="161"/>
        <v>0</v>
      </c>
      <c r="T1687">
        <v>0</v>
      </c>
      <c r="U1687">
        <v>0</v>
      </c>
      <c r="V1687">
        <v>0</v>
      </c>
    </row>
    <row r="1688" spans="1:22" ht="15" customHeight="1" x14ac:dyDescent="0.25">
      <c r="A1688">
        <v>1687</v>
      </c>
      <c r="B1688">
        <v>0</v>
      </c>
      <c r="C1688">
        <v>0</v>
      </c>
      <c r="D1688">
        <v>0</v>
      </c>
      <c r="E1688">
        <v>0</v>
      </c>
      <c r="F1688">
        <v>8</v>
      </c>
      <c r="G1688">
        <v>1577</v>
      </c>
      <c r="H1688">
        <v>0</v>
      </c>
      <c r="I1688">
        <v>2.5000000000000001E-2</v>
      </c>
      <c r="J1688">
        <v>0</v>
      </c>
      <c r="K1688">
        <v>0</v>
      </c>
      <c r="L1688" t="s">
        <v>53</v>
      </c>
      <c r="M1688">
        <v>1</v>
      </c>
      <c r="N1688">
        <v>1</v>
      </c>
      <c r="O1688">
        <v>1</v>
      </c>
      <c r="P1688">
        <v>2</v>
      </c>
      <c r="Q1688" t="s">
        <v>51</v>
      </c>
      <c r="R1688" t="b">
        <f t="shared" si="162"/>
        <v>0</v>
      </c>
      <c r="S1688" t="b">
        <f t="shared" si="161"/>
        <v>0</v>
      </c>
      <c r="T1688">
        <v>0</v>
      </c>
      <c r="U1688">
        <v>0</v>
      </c>
      <c r="V1688">
        <v>1</v>
      </c>
    </row>
    <row r="1689" spans="1:22" ht="15" customHeight="1" x14ac:dyDescent="0.25">
      <c r="A1689">
        <v>1688</v>
      </c>
      <c r="B1689">
        <v>2</v>
      </c>
      <c r="C1689">
        <v>21</v>
      </c>
      <c r="D1689">
        <v>0</v>
      </c>
      <c r="E1689">
        <v>0</v>
      </c>
      <c r="F1689">
        <v>11</v>
      </c>
      <c r="G1689">
        <v>660.16666669999995</v>
      </c>
      <c r="H1689">
        <v>0</v>
      </c>
      <c r="I1689">
        <v>1.6666667E-2</v>
      </c>
      <c r="J1689">
        <v>0</v>
      </c>
      <c r="K1689">
        <v>0</v>
      </c>
      <c r="L1689" t="s">
        <v>53</v>
      </c>
      <c r="M1689">
        <v>2</v>
      </c>
      <c r="N1689">
        <v>2</v>
      </c>
      <c r="O1689">
        <v>1</v>
      </c>
      <c r="P1689">
        <v>3</v>
      </c>
      <c r="Q1689" t="s">
        <v>51</v>
      </c>
      <c r="R1689" t="b">
        <f t="shared" si="162"/>
        <v>0</v>
      </c>
      <c r="S1689" t="b">
        <f t="shared" si="161"/>
        <v>0</v>
      </c>
      <c r="T1689">
        <v>0</v>
      </c>
      <c r="U1689">
        <v>0</v>
      </c>
      <c r="V1689">
        <v>1</v>
      </c>
    </row>
    <row r="1690" spans="1:22" ht="15" customHeight="1" x14ac:dyDescent="0.25">
      <c r="A1690">
        <v>1689</v>
      </c>
      <c r="B1690">
        <v>0</v>
      </c>
      <c r="C1690">
        <v>0</v>
      </c>
      <c r="D1690">
        <v>0</v>
      </c>
      <c r="E1690">
        <v>0</v>
      </c>
      <c r="F1690">
        <v>7</v>
      </c>
      <c r="G1690">
        <v>169</v>
      </c>
      <c r="H1690">
        <v>0</v>
      </c>
      <c r="I1690">
        <v>5.7142856999999998E-2</v>
      </c>
      <c r="J1690">
        <v>0</v>
      </c>
      <c r="K1690">
        <v>0</v>
      </c>
      <c r="L1690" t="s">
        <v>53</v>
      </c>
      <c r="M1690">
        <v>2</v>
      </c>
      <c r="N1690">
        <v>2</v>
      </c>
      <c r="O1690">
        <v>3</v>
      </c>
      <c r="P1690">
        <v>3</v>
      </c>
      <c r="Q1690" t="s">
        <v>51</v>
      </c>
      <c r="R1690" t="b">
        <f>TRUE()</f>
        <v>1</v>
      </c>
      <c r="S1690" t="b">
        <f t="shared" si="161"/>
        <v>0</v>
      </c>
      <c r="T1690">
        <v>0</v>
      </c>
      <c r="U1690">
        <v>1</v>
      </c>
      <c r="V1690">
        <v>1</v>
      </c>
    </row>
    <row r="1691" spans="1:22" ht="15" customHeight="1" x14ac:dyDescent="0.25">
      <c r="A1691">
        <v>1690</v>
      </c>
      <c r="B1691">
        <v>0</v>
      </c>
      <c r="C1691">
        <v>0</v>
      </c>
      <c r="D1691">
        <v>0</v>
      </c>
      <c r="E1691">
        <v>0</v>
      </c>
      <c r="F1691">
        <v>6</v>
      </c>
      <c r="G1691">
        <v>89.333333330000002</v>
      </c>
      <c r="H1691">
        <v>0</v>
      </c>
      <c r="I1691">
        <v>6.6666666999999999E-2</v>
      </c>
      <c r="J1691">
        <v>0</v>
      </c>
      <c r="K1691">
        <v>0</v>
      </c>
      <c r="L1691" t="s">
        <v>53</v>
      </c>
      <c r="M1691">
        <v>2</v>
      </c>
      <c r="N1691">
        <v>4</v>
      </c>
      <c r="O1691">
        <v>3</v>
      </c>
      <c r="P1691">
        <v>3</v>
      </c>
      <c r="Q1691" t="s">
        <v>51</v>
      </c>
      <c r="R1691" t="b">
        <f>FALSE()</f>
        <v>0</v>
      </c>
      <c r="S1691" t="b">
        <f t="shared" si="161"/>
        <v>0</v>
      </c>
      <c r="T1691">
        <v>0</v>
      </c>
      <c r="U1691">
        <v>0</v>
      </c>
      <c r="V1691">
        <v>1</v>
      </c>
    </row>
    <row r="1692" spans="1:22" ht="15" customHeight="1" x14ac:dyDescent="0.25">
      <c r="A1692">
        <v>1691</v>
      </c>
      <c r="B1692">
        <v>4</v>
      </c>
      <c r="C1692">
        <v>74</v>
      </c>
      <c r="D1692">
        <v>0</v>
      </c>
      <c r="E1692">
        <v>0</v>
      </c>
      <c r="F1692">
        <v>37</v>
      </c>
      <c r="G1692">
        <v>2517.0484590000001</v>
      </c>
      <c r="H1692">
        <v>5.1282050000000003E-3</v>
      </c>
      <c r="I1692">
        <v>1.9615384999999999E-2</v>
      </c>
      <c r="J1692">
        <v>0</v>
      </c>
      <c r="K1692">
        <v>0</v>
      </c>
      <c r="L1692" t="s">
        <v>53</v>
      </c>
      <c r="M1692">
        <v>3</v>
      </c>
      <c r="N1692">
        <v>2</v>
      </c>
      <c r="O1692">
        <v>2</v>
      </c>
      <c r="P1692">
        <v>1</v>
      </c>
      <c r="Q1692" t="s">
        <v>51</v>
      </c>
      <c r="R1692" t="b">
        <f>TRUE()</f>
        <v>1</v>
      </c>
      <c r="S1692" t="b">
        <f t="shared" si="161"/>
        <v>0</v>
      </c>
      <c r="T1692">
        <v>0</v>
      </c>
      <c r="U1692">
        <v>1</v>
      </c>
      <c r="V1692">
        <v>1</v>
      </c>
    </row>
    <row r="1693" spans="1:22" ht="15" customHeight="1" x14ac:dyDescent="0.25">
      <c r="A1693">
        <v>1692</v>
      </c>
      <c r="B1693">
        <v>0</v>
      </c>
      <c r="C1693">
        <v>0</v>
      </c>
      <c r="D1693">
        <v>1</v>
      </c>
      <c r="E1693">
        <v>0</v>
      </c>
      <c r="F1693">
        <v>1</v>
      </c>
      <c r="G1693">
        <v>44</v>
      </c>
      <c r="H1693">
        <v>0</v>
      </c>
      <c r="I1693">
        <v>0.1</v>
      </c>
      <c r="J1693">
        <v>0</v>
      </c>
      <c r="K1693">
        <v>0</v>
      </c>
      <c r="L1693" t="s">
        <v>53</v>
      </c>
      <c r="M1693">
        <v>2</v>
      </c>
      <c r="N1693">
        <v>2</v>
      </c>
      <c r="O1693">
        <v>6</v>
      </c>
      <c r="P1693">
        <v>2</v>
      </c>
      <c r="Q1693" t="s">
        <v>51</v>
      </c>
      <c r="R1693" t="b">
        <f>TRUE()</f>
        <v>1</v>
      </c>
      <c r="S1693" t="b">
        <f t="shared" si="161"/>
        <v>0</v>
      </c>
      <c r="T1693">
        <v>0</v>
      </c>
      <c r="U1693">
        <v>1</v>
      </c>
      <c r="V1693">
        <v>1</v>
      </c>
    </row>
    <row r="1694" spans="1:22" ht="15" customHeight="1" x14ac:dyDescent="0.25">
      <c r="A1694">
        <v>1693</v>
      </c>
      <c r="B1694">
        <v>0</v>
      </c>
      <c r="C1694">
        <v>0</v>
      </c>
      <c r="D1694">
        <v>0</v>
      </c>
      <c r="E1694">
        <v>0</v>
      </c>
      <c r="F1694">
        <v>5</v>
      </c>
      <c r="G1694">
        <v>29</v>
      </c>
      <c r="H1694">
        <v>0</v>
      </c>
      <c r="I1694">
        <v>0.04</v>
      </c>
      <c r="J1694">
        <v>0</v>
      </c>
      <c r="K1694">
        <v>0</v>
      </c>
      <c r="L1694" t="s">
        <v>53</v>
      </c>
      <c r="M1694">
        <v>2</v>
      </c>
      <c r="N1694">
        <v>2</v>
      </c>
      <c r="O1694">
        <v>7</v>
      </c>
      <c r="P1694">
        <v>2</v>
      </c>
      <c r="Q1694" t="s">
        <v>51</v>
      </c>
      <c r="R1694" t="b">
        <f>FALSE()</f>
        <v>0</v>
      </c>
      <c r="S1694" t="b">
        <f t="shared" si="161"/>
        <v>0</v>
      </c>
      <c r="T1694">
        <v>0</v>
      </c>
      <c r="U1694">
        <v>0</v>
      </c>
      <c r="V1694">
        <v>1</v>
      </c>
    </row>
    <row r="1695" spans="1:22" ht="15" customHeight="1" x14ac:dyDescent="0.25">
      <c r="A1695">
        <v>1694</v>
      </c>
      <c r="B1695">
        <v>0</v>
      </c>
      <c r="C1695">
        <v>0</v>
      </c>
      <c r="D1695">
        <v>0</v>
      </c>
      <c r="E1695">
        <v>0</v>
      </c>
      <c r="F1695">
        <v>2</v>
      </c>
      <c r="G1695">
        <v>86</v>
      </c>
      <c r="H1695">
        <v>0</v>
      </c>
      <c r="I1695">
        <v>0.1</v>
      </c>
      <c r="J1695">
        <v>0</v>
      </c>
      <c r="K1695">
        <v>0</v>
      </c>
      <c r="L1695" t="s">
        <v>53</v>
      </c>
      <c r="M1695">
        <v>2</v>
      </c>
      <c r="N1695">
        <v>4</v>
      </c>
      <c r="O1695">
        <v>3</v>
      </c>
      <c r="P1695">
        <v>1</v>
      </c>
      <c r="Q1695" t="s">
        <v>51</v>
      </c>
      <c r="R1695" t="b">
        <f>TRUE()</f>
        <v>1</v>
      </c>
      <c r="S1695" t="b">
        <f t="shared" si="161"/>
        <v>0</v>
      </c>
      <c r="T1695">
        <v>0</v>
      </c>
      <c r="U1695">
        <v>1</v>
      </c>
      <c r="V1695">
        <v>1</v>
      </c>
    </row>
    <row r="1696" spans="1:22" ht="15" customHeight="1" x14ac:dyDescent="0.25">
      <c r="A1696">
        <v>1695</v>
      </c>
      <c r="B1696">
        <v>2</v>
      </c>
      <c r="C1696">
        <v>66</v>
      </c>
      <c r="D1696">
        <v>0</v>
      </c>
      <c r="E1696">
        <v>0</v>
      </c>
      <c r="F1696">
        <v>18</v>
      </c>
      <c r="G1696">
        <v>229.75</v>
      </c>
      <c r="H1696">
        <v>2.1052632000000002E-2</v>
      </c>
      <c r="I1696">
        <v>3.1578947000000003E-2</v>
      </c>
      <c r="J1696">
        <v>0</v>
      </c>
      <c r="K1696">
        <v>0</v>
      </c>
      <c r="L1696" t="s">
        <v>53</v>
      </c>
      <c r="M1696">
        <v>4</v>
      </c>
      <c r="N1696">
        <v>2</v>
      </c>
      <c r="O1696">
        <v>1</v>
      </c>
      <c r="P1696">
        <v>3</v>
      </c>
      <c r="Q1696" t="s">
        <v>51</v>
      </c>
      <c r="R1696" t="b">
        <f>FALSE()</f>
        <v>0</v>
      </c>
      <c r="S1696" t="b">
        <f t="shared" si="161"/>
        <v>0</v>
      </c>
      <c r="T1696">
        <v>0</v>
      </c>
      <c r="U1696">
        <v>0</v>
      </c>
      <c r="V1696">
        <v>1</v>
      </c>
    </row>
    <row r="1697" spans="1:22" ht="15" customHeight="1" x14ac:dyDescent="0.25">
      <c r="A1697">
        <v>1696</v>
      </c>
      <c r="B1697">
        <v>0</v>
      </c>
      <c r="C1697">
        <v>0</v>
      </c>
      <c r="D1697">
        <v>0</v>
      </c>
      <c r="E1697">
        <v>0</v>
      </c>
      <c r="F1697">
        <v>4</v>
      </c>
      <c r="G1697">
        <v>17</v>
      </c>
      <c r="H1697">
        <v>0</v>
      </c>
      <c r="I1697">
        <v>7.4999999999999997E-2</v>
      </c>
      <c r="J1697">
        <v>0</v>
      </c>
      <c r="K1697">
        <v>0</v>
      </c>
      <c r="L1697" t="s">
        <v>53</v>
      </c>
      <c r="M1697">
        <v>2</v>
      </c>
      <c r="N1697">
        <v>2</v>
      </c>
      <c r="O1697">
        <v>1</v>
      </c>
      <c r="P1697">
        <v>1</v>
      </c>
      <c r="Q1697" t="s">
        <v>51</v>
      </c>
      <c r="R1697" t="b">
        <f>FALSE()</f>
        <v>0</v>
      </c>
      <c r="S1697" t="b">
        <f t="shared" si="161"/>
        <v>0</v>
      </c>
      <c r="T1697">
        <v>0</v>
      </c>
      <c r="U1697">
        <v>0</v>
      </c>
      <c r="V1697">
        <v>1</v>
      </c>
    </row>
    <row r="1698" spans="1:22" ht="15" customHeight="1" x14ac:dyDescent="0.25">
      <c r="A1698">
        <v>1697</v>
      </c>
      <c r="B1698">
        <v>1</v>
      </c>
      <c r="C1698">
        <v>24</v>
      </c>
      <c r="D1698">
        <v>0</v>
      </c>
      <c r="E1698">
        <v>0</v>
      </c>
      <c r="F1698">
        <v>17</v>
      </c>
      <c r="G1698">
        <v>498.33333329999999</v>
      </c>
      <c r="H1698">
        <v>0</v>
      </c>
      <c r="I1698">
        <v>2.1052632000000002E-2</v>
      </c>
      <c r="J1698">
        <v>76.786676589999999</v>
      </c>
      <c r="K1698">
        <v>0</v>
      </c>
      <c r="L1698" t="s">
        <v>53</v>
      </c>
      <c r="M1698">
        <v>2</v>
      </c>
      <c r="N1698">
        <v>2</v>
      </c>
      <c r="O1698">
        <v>6</v>
      </c>
      <c r="P1698">
        <v>10</v>
      </c>
      <c r="Q1698" t="s">
        <v>51</v>
      </c>
      <c r="R1698" t="b">
        <f>FALSE()</f>
        <v>0</v>
      </c>
      <c r="S1698" t="b">
        <f>TRUE()</f>
        <v>1</v>
      </c>
      <c r="T1698">
        <v>1</v>
      </c>
      <c r="U1698">
        <v>0</v>
      </c>
      <c r="V1698">
        <v>1</v>
      </c>
    </row>
    <row r="1699" spans="1:22" ht="15" customHeight="1" x14ac:dyDescent="0.25">
      <c r="A1699">
        <v>1698</v>
      </c>
      <c r="B1699">
        <v>0</v>
      </c>
      <c r="C1699">
        <v>0</v>
      </c>
      <c r="D1699">
        <v>0</v>
      </c>
      <c r="E1699">
        <v>0</v>
      </c>
      <c r="F1699">
        <v>1</v>
      </c>
      <c r="G1699">
        <v>0</v>
      </c>
      <c r="H1699">
        <v>0.2</v>
      </c>
      <c r="I1699">
        <v>0.2</v>
      </c>
      <c r="J1699">
        <v>0</v>
      </c>
      <c r="K1699">
        <v>0</v>
      </c>
      <c r="L1699" t="s">
        <v>53</v>
      </c>
      <c r="M1699">
        <v>2</v>
      </c>
      <c r="N1699">
        <v>2</v>
      </c>
      <c r="O1699">
        <v>2</v>
      </c>
      <c r="P1699">
        <v>1</v>
      </c>
      <c r="Q1699" t="s">
        <v>51</v>
      </c>
      <c r="R1699" t="b">
        <f>FALSE()</f>
        <v>0</v>
      </c>
      <c r="S1699" t="b">
        <f t="shared" ref="S1699:S1720" si="163">FALSE()</f>
        <v>0</v>
      </c>
      <c r="T1699">
        <v>0</v>
      </c>
      <c r="U1699">
        <v>0</v>
      </c>
      <c r="V1699">
        <v>1</v>
      </c>
    </row>
    <row r="1700" spans="1:22" ht="15" customHeight="1" x14ac:dyDescent="0.25">
      <c r="A1700">
        <v>1699</v>
      </c>
      <c r="B1700">
        <v>5</v>
      </c>
      <c r="C1700">
        <v>32</v>
      </c>
      <c r="D1700">
        <v>2</v>
      </c>
      <c r="E1700">
        <v>3</v>
      </c>
      <c r="F1700">
        <v>33</v>
      </c>
      <c r="G1700">
        <v>1039.7666670000001</v>
      </c>
      <c r="H1700">
        <v>0</v>
      </c>
      <c r="I1700">
        <v>2.027027E-2</v>
      </c>
      <c r="J1700">
        <v>0</v>
      </c>
      <c r="K1700">
        <v>0</v>
      </c>
      <c r="L1700" t="s">
        <v>53</v>
      </c>
      <c r="M1700">
        <v>2</v>
      </c>
      <c r="N1700">
        <v>4</v>
      </c>
      <c r="O1700">
        <v>3</v>
      </c>
      <c r="P1700">
        <v>2</v>
      </c>
      <c r="Q1700" t="s">
        <v>51</v>
      </c>
      <c r="R1700" t="b">
        <f>TRUE()</f>
        <v>1</v>
      </c>
      <c r="S1700" t="b">
        <f t="shared" si="163"/>
        <v>0</v>
      </c>
      <c r="T1700">
        <v>0</v>
      </c>
      <c r="U1700">
        <v>1</v>
      </c>
      <c r="V1700">
        <v>1</v>
      </c>
    </row>
    <row r="1701" spans="1:22" ht="15" customHeight="1" x14ac:dyDescent="0.25">
      <c r="A1701">
        <v>1700</v>
      </c>
      <c r="B1701">
        <v>3</v>
      </c>
      <c r="C1701">
        <v>78</v>
      </c>
      <c r="D1701">
        <v>0</v>
      </c>
      <c r="E1701">
        <v>0</v>
      </c>
      <c r="F1701">
        <v>11</v>
      </c>
      <c r="G1701">
        <v>369.16666670000001</v>
      </c>
      <c r="H1701">
        <v>0</v>
      </c>
      <c r="I1701">
        <v>2.3076922999999999E-2</v>
      </c>
      <c r="J1701">
        <v>0</v>
      </c>
      <c r="K1701">
        <v>0</v>
      </c>
      <c r="L1701" t="s">
        <v>53</v>
      </c>
      <c r="M1701">
        <v>3</v>
      </c>
      <c r="N1701">
        <v>2</v>
      </c>
      <c r="O1701">
        <v>3</v>
      </c>
      <c r="P1701">
        <v>1</v>
      </c>
      <c r="Q1701" t="s">
        <v>51</v>
      </c>
      <c r="R1701" t="b">
        <f>TRUE()</f>
        <v>1</v>
      </c>
      <c r="S1701" t="b">
        <f t="shared" si="163"/>
        <v>0</v>
      </c>
      <c r="T1701">
        <v>0</v>
      </c>
      <c r="U1701">
        <v>1</v>
      </c>
      <c r="V1701">
        <v>1</v>
      </c>
    </row>
    <row r="1702" spans="1:22" ht="15" customHeight="1" x14ac:dyDescent="0.25">
      <c r="A1702">
        <v>1701</v>
      </c>
      <c r="B1702">
        <v>0</v>
      </c>
      <c r="C1702">
        <v>0</v>
      </c>
      <c r="D1702">
        <v>0</v>
      </c>
      <c r="E1702">
        <v>0</v>
      </c>
      <c r="F1702">
        <v>23</v>
      </c>
      <c r="G1702">
        <v>1669</v>
      </c>
      <c r="H1702">
        <v>0</v>
      </c>
      <c r="I1702">
        <v>1.7391304E-2</v>
      </c>
      <c r="J1702">
        <v>0</v>
      </c>
      <c r="K1702">
        <v>0</v>
      </c>
      <c r="L1702" t="s">
        <v>53</v>
      </c>
      <c r="M1702">
        <v>2</v>
      </c>
      <c r="N1702">
        <v>4</v>
      </c>
      <c r="O1702">
        <v>7</v>
      </c>
      <c r="P1702">
        <v>2</v>
      </c>
      <c r="Q1702" t="s">
        <v>51</v>
      </c>
      <c r="R1702" t="b">
        <f>FALSE()</f>
        <v>0</v>
      </c>
      <c r="S1702" t="b">
        <f t="shared" si="163"/>
        <v>0</v>
      </c>
      <c r="T1702">
        <v>0</v>
      </c>
      <c r="U1702">
        <v>0</v>
      </c>
      <c r="V1702">
        <v>1</v>
      </c>
    </row>
    <row r="1703" spans="1:22" ht="15" customHeight="1" x14ac:dyDescent="0.25">
      <c r="A1703">
        <v>1702</v>
      </c>
      <c r="B1703">
        <v>0</v>
      </c>
      <c r="C1703">
        <v>0</v>
      </c>
      <c r="D1703">
        <v>0</v>
      </c>
      <c r="E1703">
        <v>0</v>
      </c>
      <c r="F1703">
        <v>3</v>
      </c>
      <c r="G1703">
        <v>44.5</v>
      </c>
      <c r="H1703">
        <v>0</v>
      </c>
      <c r="I1703">
        <v>6.6666666999999999E-2</v>
      </c>
      <c r="J1703">
        <v>0</v>
      </c>
      <c r="K1703">
        <v>0</v>
      </c>
      <c r="L1703" t="s">
        <v>53</v>
      </c>
      <c r="M1703">
        <v>1</v>
      </c>
      <c r="N1703">
        <v>1</v>
      </c>
      <c r="O1703">
        <v>3</v>
      </c>
      <c r="P1703">
        <v>1</v>
      </c>
      <c r="Q1703" t="s">
        <v>51</v>
      </c>
      <c r="R1703" t="b">
        <f>FALSE()</f>
        <v>0</v>
      </c>
      <c r="S1703" t="b">
        <f t="shared" si="163"/>
        <v>0</v>
      </c>
      <c r="T1703">
        <v>0</v>
      </c>
      <c r="U1703">
        <v>0</v>
      </c>
      <c r="V1703">
        <v>1</v>
      </c>
    </row>
    <row r="1704" spans="1:22" ht="15" customHeight="1" x14ac:dyDescent="0.25">
      <c r="A1704">
        <v>1703</v>
      </c>
      <c r="B1704">
        <v>0</v>
      </c>
      <c r="C1704">
        <v>0</v>
      </c>
      <c r="D1704">
        <v>0</v>
      </c>
      <c r="E1704">
        <v>0</v>
      </c>
      <c r="F1704">
        <v>6</v>
      </c>
      <c r="G1704">
        <v>140</v>
      </c>
      <c r="H1704">
        <v>0</v>
      </c>
      <c r="I1704">
        <v>3.3333333E-2</v>
      </c>
      <c r="J1704">
        <v>0</v>
      </c>
      <c r="K1704">
        <v>0</v>
      </c>
      <c r="L1704" t="s">
        <v>53</v>
      </c>
      <c r="M1704">
        <v>3</v>
      </c>
      <c r="N1704">
        <v>2</v>
      </c>
      <c r="O1704">
        <v>1</v>
      </c>
      <c r="P1704">
        <v>1</v>
      </c>
      <c r="Q1704" t="s">
        <v>51</v>
      </c>
      <c r="R1704" t="b">
        <f>FALSE()</f>
        <v>0</v>
      </c>
      <c r="S1704" t="b">
        <f t="shared" si="163"/>
        <v>0</v>
      </c>
      <c r="T1704">
        <v>0</v>
      </c>
      <c r="U1704">
        <v>0</v>
      </c>
      <c r="V1704">
        <v>1</v>
      </c>
    </row>
    <row r="1705" spans="1:22" ht="15" customHeight="1" x14ac:dyDescent="0.25">
      <c r="A1705">
        <v>1704</v>
      </c>
      <c r="B1705">
        <v>1</v>
      </c>
      <c r="C1705">
        <v>102.5</v>
      </c>
      <c r="D1705">
        <v>0</v>
      </c>
      <c r="E1705">
        <v>0</v>
      </c>
      <c r="F1705">
        <v>5</v>
      </c>
      <c r="G1705">
        <v>97</v>
      </c>
      <c r="H1705">
        <v>0</v>
      </c>
      <c r="I1705">
        <v>1.1111111E-2</v>
      </c>
      <c r="J1705">
        <v>0</v>
      </c>
      <c r="K1705">
        <v>0</v>
      </c>
      <c r="L1705" t="s">
        <v>53</v>
      </c>
      <c r="M1705">
        <v>3</v>
      </c>
      <c r="N1705">
        <v>2</v>
      </c>
      <c r="O1705">
        <v>1</v>
      </c>
      <c r="P1705">
        <v>9</v>
      </c>
      <c r="Q1705" t="s">
        <v>52</v>
      </c>
      <c r="R1705" t="b">
        <f>TRUE()</f>
        <v>1</v>
      </c>
      <c r="S1705" t="b">
        <f t="shared" si="163"/>
        <v>0</v>
      </c>
      <c r="T1705">
        <v>0</v>
      </c>
      <c r="U1705">
        <v>1</v>
      </c>
      <c r="V1705">
        <v>0</v>
      </c>
    </row>
    <row r="1706" spans="1:22" ht="15" customHeight="1" x14ac:dyDescent="0.25">
      <c r="A1706">
        <v>1705</v>
      </c>
      <c r="B1706">
        <v>4</v>
      </c>
      <c r="C1706">
        <v>103</v>
      </c>
      <c r="D1706">
        <v>0</v>
      </c>
      <c r="E1706">
        <v>0</v>
      </c>
      <c r="F1706">
        <v>13</v>
      </c>
      <c r="G1706">
        <v>250.16666670000001</v>
      </c>
      <c r="H1706">
        <v>0</v>
      </c>
      <c r="I1706">
        <v>3.0612245E-2</v>
      </c>
      <c r="J1706">
        <v>0</v>
      </c>
      <c r="K1706">
        <v>0</v>
      </c>
      <c r="L1706" t="s">
        <v>53</v>
      </c>
      <c r="M1706">
        <v>3</v>
      </c>
      <c r="N1706">
        <v>2</v>
      </c>
      <c r="O1706">
        <v>1</v>
      </c>
      <c r="P1706">
        <v>11</v>
      </c>
      <c r="Q1706" t="s">
        <v>51</v>
      </c>
      <c r="R1706" t="b">
        <f t="shared" ref="R1706:R1712" si="164">FALSE()</f>
        <v>0</v>
      </c>
      <c r="S1706" t="b">
        <f t="shared" si="163"/>
        <v>0</v>
      </c>
      <c r="T1706">
        <v>0</v>
      </c>
      <c r="U1706">
        <v>0</v>
      </c>
      <c r="V1706">
        <v>1</v>
      </c>
    </row>
    <row r="1707" spans="1:22" ht="15" customHeight="1" x14ac:dyDescent="0.25">
      <c r="A1707">
        <v>1706</v>
      </c>
      <c r="B1707">
        <v>2</v>
      </c>
      <c r="C1707">
        <v>52</v>
      </c>
      <c r="D1707">
        <v>0</v>
      </c>
      <c r="E1707">
        <v>0</v>
      </c>
      <c r="F1707">
        <v>17</v>
      </c>
      <c r="G1707">
        <v>221.2</v>
      </c>
      <c r="H1707">
        <v>0</v>
      </c>
      <c r="I1707">
        <v>1.7543859999999999E-3</v>
      </c>
      <c r="J1707">
        <v>0</v>
      </c>
      <c r="K1707">
        <v>0</v>
      </c>
      <c r="L1707" t="s">
        <v>53</v>
      </c>
      <c r="M1707">
        <v>2</v>
      </c>
      <c r="N1707">
        <v>2</v>
      </c>
      <c r="O1707">
        <v>4</v>
      </c>
      <c r="P1707">
        <v>2</v>
      </c>
      <c r="Q1707" t="s">
        <v>52</v>
      </c>
      <c r="R1707" t="b">
        <f t="shared" si="164"/>
        <v>0</v>
      </c>
      <c r="S1707" t="b">
        <f t="shared" si="163"/>
        <v>0</v>
      </c>
      <c r="T1707">
        <v>0</v>
      </c>
      <c r="U1707">
        <v>0</v>
      </c>
      <c r="V1707">
        <v>0</v>
      </c>
    </row>
    <row r="1708" spans="1:22" ht="15" customHeight="1" x14ac:dyDescent="0.25">
      <c r="A1708">
        <v>1707</v>
      </c>
      <c r="B1708">
        <v>0</v>
      </c>
      <c r="C1708">
        <v>0</v>
      </c>
      <c r="D1708">
        <v>0</v>
      </c>
      <c r="E1708">
        <v>0</v>
      </c>
      <c r="F1708">
        <v>12</v>
      </c>
      <c r="G1708">
        <v>127</v>
      </c>
      <c r="H1708">
        <v>1.6666667E-2</v>
      </c>
      <c r="I1708">
        <v>4.1666666999999998E-2</v>
      </c>
      <c r="J1708">
        <v>0</v>
      </c>
      <c r="K1708">
        <v>0</v>
      </c>
      <c r="L1708" t="s">
        <v>53</v>
      </c>
      <c r="M1708">
        <v>2</v>
      </c>
      <c r="N1708">
        <v>2</v>
      </c>
      <c r="O1708">
        <v>9</v>
      </c>
      <c r="P1708">
        <v>1</v>
      </c>
      <c r="Q1708" t="s">
        <v>51</v>
      </c>
      <c r="R1708" t="b">
        <f t="shared" si="164"/>
        <v>0</v>
      </c>
      <c r="S1708" t="b">
        <f t="shared" si="163"/>
        <v>0</v>
      </c>
      <c r="T1708">
        <v>0</v>
      </c>
      <c r="U1708">
        <v>0</v>
      </c>
      <c r="V1708">
        <v>1</v>
      </c>
    </row>
    <row r="1709" spans="1:22" ht="15" customHeight="1" x14ac:dyDescent="0.25">
      <c r="A1709">
        <v>1708</v>
      </c>
      <c r="B1709">
        <v>4</v>
      </c>
      <c r="C1709">
        <v>352</v>
      </c>
      <c r="D1709">
        <v>0</v>
      </c>
      <c r="E1709">
        <v>0</v>
      </c>
      <c r="F1709">
        <v>17</v>
      </c>
      <c r="G1709">
        <v>229.33333329999999</v>
      </c>
      <c r="H1709">
        <v>1.1111111E-2</v>
      </c>
      <c r="I1709">
        <v>3.1481480999999999E-2</v>
      </c>
      <c r="J1709">
        <v>0</v>
      </c>
      <c r="K1709">
        <v>0</v>
      </c>
      <c r="L1709" t="s">
        <v>53</v>
      </c>
      <c r="M1709">
        <v>1</v>
      </c>
      <c r="N1709">
        <v>1</v>
      </c>
      <c r="O1709">
        <v>1</v>
      </c>
      <c r="P1709">
        <v>1</v>
      </c>
      <c r="Q1709" t="s">
        <v>51</v>
      </c>
      <c r="R1709" t="b">
        <f t="shared" si="164"/>
        <v>0</v>
      </c>
      <c r="S1709" t="b">
        <f t="shared" si="163"/>
        <v>0</v>
      </c>
      <c r="T1709">
        <v>0</v>
      </c>
      <c r="U1709">
        <v>0</v>
      </c>
      <c r="V1709">
        <v>1</v>
      </c>
    </row>
    <row r="1710" spans="1:22" ht="15" customHeight="1" x14ac:dyDescent="0.25">
      <c r="A1710">
        <v>1709</v>
      </c>
      <c r="B1710">
        <v>0</v>
      </c>
      <c r="C1710">
        <v>0</v>
      </c>
      <c r="D1710">
        <v>0</v>
      </c>
      <c r="E1710">
        <v>0</v>
      </c>
      <c r="F1710">
        <v>7</v>
      </c>
      <c r="G1710">
        <v>370.83333329999999</v>
      </c>
      <c r="H1710">
        <v>2.8571428999999999E-2</v>
      </c>
      <c r="I1710">
        <v>5.7142856999999998E-2</v>
      </c>
      <c r="J1710">
        <v>0</v>
      </c>
      <c r="K1710">
        <v>0</v>
      </c>
      <c r="L1710" t="s">
        <v>53</v>
      </c>
      <c r="M1710">
        <v>2</v>
      </c>
      <c r="N1710">
        <v>2</v>
      </c>
      <c r="O1710">
        <v>2</v>
      </c>
      <c r="P1710">
        <v>3</v>
      </c>
      <c r="Q1710" t="s">
        <v>51</v>
      </c>
      <c r="R1710" t="b">
        <f t="shared" si="164"/>
        <v>0</v>
      </c>
      <c r="S1710" t="b">
        <f t="shared" si="163"/>
        <v>0</v>
      </c>
      <c r="T1710">
        <v>0</v>
      </c>
      <c r="U1710">
        <v>0</v>
      </c>
      <c r="V1710">
        <v>1</v>
      </c>
    </row>
    <row r="1711" spans="1:22" ht="15" customHeight="1" x14ac:dyDescent="0.25">
      <c r="A1711">
        <v>1710</v>
      </c>
      <c r="B1711">
        <v>5</v>
      </c>
      <c r="C1711">
        <v>120</v>
      </c>
      <c r="D1711">
        <v>1</v>
      </c>
      <c r="E1711">
        <v>0</v>
      </c>
      <c r="F1711">
        <v>27</v>
      </c>
      <c r="G1711">
        <v>1583.5961540000001</v>
      </c>
      <c r="H1711">
        <v>0</v>
      </c>
      <c r="I1711">
        <v>2.8282827999999999E-2</v>
      </c>
      <c r="J1711">
        <v>39.63270309</v>
      </c>
      <c r="K1711">
        <v>0</v>
      </c>
      <c r="L1711" t="s">
        <v>53</v>
      </c>
      <c r="M1711">
        <v>2</v>
      </c>
      <c r="N1711">
        <v>2</v>
      </c>
      <c r="O1711">
        <v>4</v>
      </c>
      <c r="P1711">
        <v>2</v>
      </c>
      <c r="Q1711" t="s">
        <v>51</v>
      </c>
      <c r="R1711" t="b">
        <f t="shared" si="164"/>
        <v>0</v>
      </c>
      <c r="S1711" t="b">
        <f t="shared" si="163"/>
        <v>0</v>
      </c>
      <c r="T1711">
        <v>0</v>
      </c>
      <c r="U1711">
        <v>0</v>
      </c>
      <c r="V1711">
        <v>1</v>
      </c>
    </row>
    <row r="1712" spans="1:22" ht="15" customHeight="1" x14ac:dyDescent="0.25">
      <c r="A1712">
        <v>1711</v>
      </c>
      <c r="B1712">
        <v>9</v>
      </c>
      <c r="C1712">
        <v>162.05000000000001</v>
      </c>
      <c r="D1712">
        <v>0</v>
      </c>
      <c r="E1712">
        <v>0</v>
      </c>
      <c r="F1712">
        <v>27</v>
      </c>
      <c r="G1712">
        <v>399.69393939999998</v>
      </c>
      <c r="H1712">
        <v>0</v>
      </c>
      <c r="I1712">
        <v>9.1954020000000001E-3</v>
      </c>
      <c r="J1712">
        <v>0</v>
      </c>
      <c r="K1712">
        <v>0</v>
      </c>
      <c r="L1712" t="s">
        <v>53</v>
      </c>
      <c r="M1712">
        <v>1</v>
      </c>
      <c r="N1712">
        <v>1</v>
      </c>
      <c r="O1712">
        <v>7</v>
      </c>
      <c r="P1712">
        <v>2</v>
      </c>
      <c r="Q1712" t="s">
        <v>52</v>
      </c>
      <c r="R1712" t="b">
        <f t="shared" si="164"/>
        <v>0</v>
      </c>
      <c r="S1712" t="b">
        <f t="shared" si="163"/>
        <v>0</v>
      </c>
      <c r="T1712">
        <v>0</v>
      </c>
      <c r="U1712">
        <v>0</v>
      </c>
      <c r="V1712">
        <v>0</v>
      </c>
    </row>
    <row r="1713" spans="1:22" ht="15" customHeight="1" x14ac:dyDescent="0.25">
      <c r="A1713">
        <v>1712</v>
      </c>
      <c r="B1713">
        <v>1</v>
      </c>
      <c r="C1713">
        <v>26</v>
      </c>
      <c r="D1713">
        <v>1</v>
      </c>
      <c r="E1713">
        <v>55</v>
      </c>
      <c r="F1713">
        <v>12</v>
      </c>
      <c r="G1713">
        <v>457</v>
      </c>
      <c r="H1713">
        <v>1.4285714E-2</v>
      </c>
      <c r="I1713">
        <v>4.0476190000000002E-2</v>
      </c>
      <c r="J1713">
        <v>0</v>
      </c>
      <c r="K1713">
        <v>0</v>
      </c>
      <c r="L1713" t="s">
        <v>53</v>
      </c>
      <c r="M1713">
        <v>2</v>
      </c>
      <c r="N1713">
        <v>2</v>
      </c>
      <c r="O1713">
        <v>9</v>
      </c>
      <c r="P1713">
        <v>6</v>
      </c>
      <c r="Q1713" t="s">
        <v>51</v>
      </c>
      <c r="R1713" t="b">
        <f>TRUE()</f>
        <v>1</v>
      </c>
      <c r="S1713" t="b">
        <f t="shared" si="163"/>
        <v>0</v>
      </c>
      <c r="T1713">
        <v>0</v>
      </c>
      <c r="U1713">
        <v>1</v>
      </c>
      <c r="V1713">
        <v>1</v>
      </c>
    </row>
    <row r="1714" spans="1:22" ht="15" customHeight="1" x14ac:dyDescent="0.25">
      <c r="A1714">
        <v>1713</v>
      </c>
      <c r="B1714">
        <v>0</v>
      </c>
      <c r="C1714">
        <v>0</v>
      </c>
      <c r="D1714">
        <v>0</v>
      </c>
      <c r="E1714">
        <v>0</v>
      </c>
      <c r="F1714">
        <v>3</v>
      </c>
      <c r="G1714">
        <v>24</v>
      </c>
      <c r="H1714">
        <v>6.6666666999999999E-2</v>
      </c>
      <c r="I1714">
        <v>0.133333333</v>
      </c>
      <c r="J1714">
        <v>0</v>
      </c>
      <c r="K1714">
        <v>0</v>
      </c>
      <c r="L1714" t="s">
        <v>53</v>
      </c>
      <c r="M1714">
        <v>3</v>
      </c>
      <c r="N1714">
        <v>2</v>
      </c>
      <c r="O1714">
        <v>3</v>
      </c>
      <c r="P1714">
        <v>1</v>
      </c>
      <c r="Q1714" t="s">
        <v>51</v>
      </c>
      <c r="R1714" t="b">
        <f>TRUE()</f>
        <v>1</v>
      </c>
      <c r="S1714" t="b">
        <f t="shared" si="163"/>
        <v>0</v>
      </c>
      <c r="T1714">
        <v>0</v>
      </c>
      <c r="U1714">
        <v>1</v>
      </c>
      <c r="V1714">
        <v>1</v>
      </c>
    </row>
    <row r="1715" spans="1:22" ht="15" customHeight="1" x14ac:dyDescent="0.25">
      <c r="A1715">
        <v>1714</v>
      </c>
      <c r="B1715">
        <v>0</v>
      </c>
      <c r="C1715">
        <v>0</v>
      </c>
      <c r="D1715">
        <v>0</v>
      </c>
      <c r="E1715">
        <v>0</v>
      </c>
      <c r="F1715">
        <v>5</v>
      </c>
      <c r="G1715">
        <v>180.33333329999999</v>
      </c>
      <c r="H1715">
        <v>0.02</v>
      </c>
      <c r="I1715">
        <v>0.02</v>
      </c>
      <c r="J1715">
        <v>0</v>
      </c>
      <c r="K1715">
        <v>0</v>
      </c>
      <c r="L1715" t="s">
        <v>53</v>
      </c>
      <c r="M1715">
        <v>1</v>
      </c>
      <c r="N1715">
        <v>1</v>
      </c>
      <c r="O1715">
        <v>1</v>
      </c>
      <c r="P1715">
        <v>3</v>
      </c>
      <c r="Q1715" t="s">
        <v>51</v>
      </c>
      <c r="R1715" t="b">
        <f>TRUE()</f>
        <v>1</v>
      </c>
      <c r="S1715" t="b">
        <f t="shared" si="163"/>
        <v>0</v>
      </c>
      <c r="T1715">
        <v>0</v>
      </c>
      <c r="U1715">
        <v>1</v>
      </c>
      <c r="V1715">
        <v>1</v>
      </c>
    </row>
    <row r="1716" spans="1:22" ht="15" customHeight="1" x14ac:dyDescent="0.25">
      <c r="A1716">
        <v>1715</v>
      </c>
      <c r="B1716">
        <v>0</v>
      </c>
      <c r="C1716">
        <v>0</v>
      </c>
      <c r="D1716">
        <v>0</v>
      </c>
      <c r="E1716">
        <v>0</v>
      </c>
      <c r="F1716">
        <v>15</v>
      </c>
      <c r="G1716">
        <v>581.41666669999995</v>
      </c>
      <c r="H1716">
        <v>0</v>
      </c>
      <c r="I1716">
        <v>7.1428569999999999E-3</v>
      </c>
      <c r="J1716">
        <v>0</v>
      </c>
      <c r="K1716">
        <v>0</v>
      </c>
      <c r="L1716" t="s">
        <v>53</v>
      </c>
      <c r="M1716">
        <v>2</v>
      </c>
      <c r="N1716">
        <v>5</v>
      </c>
      <c r="O1716">
        <v>1</v>
      </c>
      <c r="P1716">
        <v>2</v>
      </c>
      <c r="Q1716" t="s">
        <v>51</v>
      </c>
      <c r="R1716" t="b">
        <f t="shared" ref="R1716:R1725" si="165">FALSE()</f>
        <v>0</v>
      </c>
      <c r="S1716" t="b">
        <f t="shared" si="163"/>
        <v>0</v>
      </c>
      <c r="T1716">
        <v>0</v>
      </c>
      <c r="U1716">
        <v>0</v>
      </c>
      <c r="V1716">
        <v>1</v>
      </c>
    </row>
    <row r="1717" spans="1:22" ht="15" customHeight="1" x14ac:dyDescent="0.25">
      <c r="A1717">
        <v>1716</v>
      </c>
      <c r="B1717">
        <v>0</v>
      </c>
      <c r="C1717">
        <v>0</v>
      </c>
      <c r="D1717">
        <v>0</v>
      </c>
      <c r="E1717">
        <v>0</v>
      </c>
      <c r="F1717">
        <v>13</v>
      </c>
      <c r="G1717">
        <v>574.66666669999995</v>
      </c>
      <c r="H1717">
        <v>0</v>
      </c>
      <c r="I1717">
        <v>6.1538462000000002E-2</v>
      </c>
      <c r="J1717">
        <v>0</v>
      </c>
      <c r="K1717">
        <v>0</v>
      </c>
      <c r="L1717" t="s">
        <v>53</v>
      </c>
      <c r="M1717">
        <v>2</v>
      </c>
      <c r="N1717">
        <v>2</v>
      </c>
      <c r="O1717">
        <v>8</v>
      </c>
      <c r="P1717">
        <v>1</v>
      </c>
      <c r="Q1717" t="s">
        <v>51</v>
      </c>
      <c r="R1717" t="b">
        <f t="shared" si="165"/>
        <v>0</v>
      </c>
      <c r="S1717" t="b">
        <f t="shared" si="163"/>
        <v>0</v>
      </c>
      <c r="T1717">
        <v>0</v>
      </c>
      <c r="U1717">
        <v>0</v>
      </c>
      <c r="V1717">
        <v>1</v>
      </c>
    </row>
    <row r="1718" spans="1:22" ht="15" customHeight="1" x14ac:dyDescent="0.25">
      <c r="A1718">
        <v>1717</v>
      </c>
      <c r="B1718">
        <v>0</v>
      </c>
      <c r="C1718">
        <v>0</v>
      </c>
      <c r="D1718">
        <v>0</v>
      </c>
      <c r="E1718">
        <v>0</v>
      </c>
      <c r="F1718">
        <v>5</v>
      </c>
      <c r="G1718">
        <v>56</v>
      </c>
      <c r="H1718">
        <v>0</v>
      </c>
      <c r="I1718">
        <v>0.08</v>
      </c>
      <c r="J1718">
        <v>0</v>
      </c>
      <c r="K1718">
        <v>0</v>
      </c>
      <c r="L1718" t="s">
        <v>53</v>
      </c>
      <c r="M1718">
        <v>2</v>
      </c>
      <c r="N1718">
        <v>2</v>
      </c>
      <c r="O1718">
        <v>1</v>
      </c>
      <c r="P1718">
        <v>1</v>
      </c>
      <c r="Q1718" t="s">
        <v>51</v>
      </c>
      <c r="R1718" t="b">
        <f t="shared" si="165"/>
        <v>0</v>
      </c>
      <c r="S1718" t="b">
        <f t="shared" si="163"/>
        <v>0</v>
      </c>
      <c r="T1718">
        <v>0</v>
      </c>
      <c r="U1718">
        <v>0</v>
      </c>
      <c r="V1718">
        <v>1</v>
      </c>
    </row>
    <row r="1719" spans="1:22" ht="15" customHeight="1" x14ac:dyDescent="0.25">
      <c r="A1719">
        <v>1718</v>
      </c>
      <c r="B1719">
        <v>0</v>
      </c>
      <c r="C1719">
        <v>0</v>
      </c>
      <c r="D1719">
        <v>0</v>
      </c>
      <c r="E1719">
        <v>0</v>
      </c>
      <c r="F1719">
        <v>16</v>
      </c>
      <c r="G1719">
        <v>1011</v>
      </c>
      <c r="H1719">
        <v>0</v>
      </c>
      <c r="I1719">
        <v>2.5000000000000001E-2</v>
      </c>
      <c r="J1719">
        <v>0</v>
      </c>
      <c r="K1719">
        <v>0</v>
      </c>
      <c r="L1719" t="s">
        <v>53</v>
      </c>
      <c r="M1719">
        <v>2</v>
      </c>
      <c r="N1719">
        <v>2</v>
      </c>
      <c r="O1719">
        <v>1</v>
      </c>
      <c r="P1719">
        <v>1</v>
      </c>
      <c r="Q1719" t="s">
        <v>51</v>
      </c>
      <c r="R1719" t="b">
        <f t="shared" si="165"/>
        <v>0</v>
      </c>
      <c r="S1719" t="b">
        <f t="shared" si="163"/>
        <v>0</v>
      </c>
      <c r="T1719">
        <v>0</v>
      </c>
      <c r="U1719">
        <v>0</v>
      </c>
      <c r="V1719">
        <v>1</v>
      </c>
    </row>
    <row r="1720" spans="1:22" ht="15" customHeight="1" x14ac:dyDescent="0.25">
      <c r="A1720">
        <v>1719</v>
      </c>
      <c r="B1720">
        <v>0</v>
      </c>
      <c r="C1720">
        <v>0</v>
      </c>
      <c r="D1720">
        <v>0</v>
      </c>
      <c r="E1720">
        <v>0</v>
      </c>
      <c r="F1720">
        <v>15</v>
      </c>
      <c r="G1720">
        <v>139.83333329999999</v>
      </c>
      <c r="H1720">
        <v>2.6666667000000002E-2</v>
      </c>
      <c r="I1720">
        <v>5.3333332999999997E-2</v>
      </c>
      <c r="J1720">
        <v>0</v>
      </c>
      <c r="K1720">
        <v>0</v>
      </c>
      <c r="L1720" t="s">
        <v>53</v>
      </c>
      <c r="M1720">
        <v>2</v>
      </c>
      <c r="N1720">
        <v>2</v>
      </c>
      <c r="O1720">
        <v>6</v>
      </c>
      <c r="P1720">
        <v>1</v>
      </c>
      <c r="Q1720" t="s">
        <v>51</v>
      </c>
      <c r="R1720" t="b">
        <f t="shared" si="165"/>
        <v>0</v>
      </c>
      <c r="S1720" t="b">
        <f t="shared" si="163"/>
        <v>0</v>
      </c>
      <c r="T1720">
        <v>0</v>
      </c>
      <c r="U1720">
        <v>0</v>
      </c>
      <c r="V1720">
        <v>1</v>
      </c>
    </row>
    <row r="1721" spans="1:22" ht="15" customHeight="1" x14ac:dyDescent="0.25">
      <c r="A1721">
        <v>1720</v>
      </c>
      <c r="B1721">
        <v>1</v>
      </c>
      <c r="C1721">
        <v>6</v>
      </c>
      <c r="D1721">
        <v>0</v>
      </c>
      <c r="E1721">
        <v>0</v>
      </c>
      <c r="F1721">
        <v>16</v>
      </c>
      <c r="G1721">
        <v>608.83333330000005</v>
      </c>
      <c r="H1721">
        <v>1.1764706E-2</v>
      </c>
      <c r="I1721">
        <v>2.6666667000000002E-2</v>
      </c>
      <c r="J1721">
        <v>52.700521420000001</v>
      </c>
      <c r="K1721">
        <v>0</v>
      </c>
      <c r="L1721" t="s">
        <v>53</v>
      </c>
      <c r="M1721">
        <v>3</v>
      </c>
      <c r="N1721">
        <v>2</v>
      </c>
      <c r="O1721">
        <v>1</v>
      </c>
      <c r="P1721">
        <v>11</v>
      </c>
      <c r="Q1721" t="s">
        <v>51</v>
      </c>
      <c r="R1721" t="b">
        <f t="shared" si="165"/>
        <v>0</v>
      </c>
      <c r="S1721" t="b">
        <f>TRUE()</f>
        <v>1</v>
      </c>
      <c r="T1721">
        <v>1</v>
      </c>
      <c r="U1721">
        <v>0</v>
      </c>
      <c r="V1721">
        <v>1</v>
      </c>
    </row>
    <row r="1722" spans="1:22" ht="15" customHeight="1" x14ac:dyDescent="0.25">
      <c r="A1722">
        <v>1721</v>
      </c>
      <c r="B1722">
        <v>0</v>
      </c>
      <c r="C1722">
        <v>0</v>
      </c>
      <c r="D1722">
        <v>0</v>
      </c>
      <c r="E1722">
        <v>0</v>
      </c>
      <c r="F1722">
        <v>6</v>
      </c>
      <c r="G1722">
        <v>1251</v>
      </c>
      <c r="H1722">
        <v>3.3333333E-2</v>
      </c>
      <c r="I1722">
        <v>6.6666666999999999E-2</v>
      </c>
      <c r="J1722">
        <v>0</v>
      </c>
      <c r="K1722">
        <v>0</v>
      </c>
      <c r="L1722" t="s">
        <v>53</v>
      </c>
      <c r="M1722">
        <v>3</v>
      </c>
      <c r="N1722">
        <v>2</v>
      </c>
      <c r="O1722">
        <v>1</v>
      </c>
      <c r="P1722">
        <v>1</v>
      </c>
      <c r="Q1722" t="s">
        <v>51</v>
      </c>
      <c r="R1722" t="b">
        <f t="shared" si="165"/>
        <v>0</v>
      </c>
      <c r="S1722" t="b">
        <f t="shared" ref="S1722:S1727" si="166">FALSE()</f>
        <v>0</v>
      </c>
      <c r="T1722">
        <v>0</v>
      </c>
      <c r="U1722">
        <v>0</v>
      </c>
      <c r="V1722">
        <v>1</v>
      </c>
    </row>
    <row r="1723" spans="1:22" ht="15" customHeight="1" x14ac:dyDescent="0.25">
      <c r="A1723">
        <v>1722</v>
      </c>
      <c r="B1723">
        <v>0</v>
      </c>
      <c r="C1723">
        <v>0</v>
      </c>
      <c r="D1723">
        <v>0</v>
      </c>
      <c r="E1723">
        <v>0</v>
      </c>
      <c r="F1723">
        <v>14</v>
      </c>
      <c r="G1723">
        <v>264.5</v>
      </c>
      <c r="H1723">
        <v>0</v>
      </c>
      <c r="I1723">
        <v>7.1428569999999999E-3</v>
      </c>
      <c r="J1723">
        <v>0</v>
      </c>
      <c r="K1723">
        <v>0</v>
      </c>
      <c r="L1723" t="s">
        <v>53</v>
      </c>
      <c r="M1723">
        <v>2</v>
      </c>
      <c r="N1723">
        <v>2</v>
      </c>
      <c r="O1723">
        <v>1</v>
      </c>
      <c r="P1723">
        <v>10</v>
      </c>
      <c r="Q1723" t="s">
        <v>51</v>
      </c>
      <c r="R1723" t="b">
        <f t="shared" si="165"/>
        <v>0</v>
      </c>
      <c r="S1723" t="b">
        <f t="shared" si="166"/>
        <v>0</v>
      </c>
      <c r="T1723">
        <v>0</v>
      </c>
      <c r="U1723">
        <v>0</v>
      </c>
      <c r="V1723">
        <v>1</v>
      </c>
    </row>
    <row r="1724" spans="1:22" ht="15" customHeight="1" x14ac:dyDescent="0.25">
      <c r="A1724">
        <v>1723</v>
      </c>
      <c r="B1724">
        <v>6</v>
      </c>
      <c r="C1724">
        <v>45.833333330000002</v>
      </c>
      <c r="D1724">
        <v>2</v>
      </c>
      <c r="E1724">
        <v>284</v>
      </c>
      <c r="F1724">
        <v>54</v>
      </c>
      <c r="G1724">
        <v>1509.8</v>
      </c>
      <c r="H1724">
        <v>0</v>
      </c>
      <c r="I1724">
        <v>6.7796610000000002E-3</v>
      </c>
      <c r="J1724">
        <v>7.2720677970000001</v>
      </c>
      <c r="K1724">
        <v>0</v>
      </c>
      <c r="L1724" t="s">
        <v>53</v>
      </c>
      <c r="M1724">
        <v>2</v>
      </c>
      <c r="N1724">
        <v>2</v>
      </c>
      <c r="O1724">
        <v>7</v>
      </c>
      <c r="P1724">
        <v>2</v>
      </c>
      <c r="Q1724" t="s">
        <v>52</v>
      </c>
      <c r="R1724" t="b">
        <f t="shared" si="165"/>
        <v>0</v>
      </c>
      <c r="S1724" t="b">
        <f t="shared" si="166"/>
        <v>0</v>
      </c>
      <c r="T1724">
        <v>0</v>
      </c>
      <c r="U1724">
        <v>0</v>
      </c>
      <c r="V1724">
        <v>0</v>
      </c>
    </row>
    <row r="1725" spans="1:22" ht="15" customHeight="1" x14ac:dyDescent="0.25">
      <c r="A1725">
        <v>1724</v>
      </c>
      <c r="B1725">
        <v>0</v>
      </c>
      <c r="C1725">
        <v>0</v>
      </c>
      <c r="D1725">
        <v>0</v>
      </c>
      <c r="E1725">
        <v>0</v>
      </c>
      <c r="F1725">
        <v>22</v>
      </c>
      <c r="G1725">
        <v>356.8</v>
      </c>
      <c r="H1725">
        <v>0</v>
      </c>
      <c r="I1725">
        <v>1.6666667E-2</v>
      </c>
      <c r="J1725">
        <v>0</v>
      </c>
      <c r="K1725">
        <v>0</v>
      </c>
      <c r="L1725" t="s">
        <v>53</v>
      </c>
      <c r="M1725">
        <v>2</v>
      </c>
      <c r="N1725">
        <v>2</v>
      </c>
      <c r="O1725">
        <v>2</v>
      </c>
      <c r="P1725">
        <v>8</v>
      </c>
      <c r="Q1725" t="s">
        <v>51</v>
      </c>
      <c r="R1725" t="b">
        <f t="shared" si="165"/>
        <v>0</v>
      </c>
      <c r="S1725" t="b">
        <f t="shared" si="166"/>
        <v>0</v>
      </c>
      <c r="T1725">
        <v>0</v>
      </c>
      <c r="U1725">
        <v>0</v>
      </c>
      <c r="V1725">
        <v>1</v>
      </c>
    </row>
    <row r="1726" spans="1:22" ht="15" customHeight="1" x14ac:dyDescent="0.25">
      <c r="A1726">
        <v>1725</v>
      </c>
      <c r="B1726">
        <v>2</v>
      </c>
      <c r="C1726">
        <v>77.5</v>
      </c>
      <c r="D1726">
        <v>0</v>
      </c>
      <c r="E1726">
        <v>0</v>
      </c>
      <c r="F1726">
        <v>19</v>
      </c>
      <c r="G1726">
        <v>598.78333329999998</v>
      </c>
      <c r="H1726">
        <v>0</v>
      </c>
      <c r="I1726">
        <v>2.6315790000000002E-3</v>
      </c>
      <c r="J1726">
        <v>0</v>
      </c>
      <c r="K1726">
        <v>0</v>
      </c>
      <c r="L1726" t="s">
        <v>53</v>
      </c>
      <c r="M1726">
        <v>3</v>
      </c>
      <c r="N1726">
        <v>2</v>
      </c>
      <c r="O1726">
        <v>2</v>
      </c>
      <c r="P1726">
        <v>9</v>
      </c>
      <c r="Q1726" t="s">
        <v>52</v>
      </c>
      <c r="R1726" t="b">
        <f>TRUE()</f>
        <v>1</v>
      </c>
      <c r="S1726" t="b">
        <f t="shared" si="166"/>
        <v>0</v>
      </c>
      <c r="T1726">
        <v>0</v>
      </c>
      <c r="U1726">
        <v>1</v>
      </c>
      <c r="V1726">
        <v>0</v>
      </c>
    </row>
    <row r="1727" spans="1:22" ht="15" customHeight="1" x14ac:dyDescent="0.25">
      <c r="A1727">
        <v>1726</v>
      </c>
      <c r="B1727">
        <v>0</v>
      </c>
      <c r="C1727">
        <v>0</v>
      </c>
      <c r="D1727">
        <v>0</v>
      </c>
      <c r="E1727">
        <v>0</v>
      </c>
      <c r="F1727">
        <v>4</v>
      </c>
      <c r="G1727">
        <v>298</v>
      </c>
      <c r="H1727">
        <v>0.1</v>
      </c>
      <c r="I1727">
        <v>0.15</v>
      </c>
      <c r="J1727">
        <v>0</v>
      </c>
      <c r="K1727">
        <v>0</v>
      </c>
      <c r="L1727" t="s">
        <v>53</v>
      </c>
      <c r="M1727">
        <v>2</v>
      </c>
      <c r="N1727">
        <v>2</v>
      </c>
      <c r="O1727">
        <v>1</v>
      </c>
      <c r="P1727">
        <v>13</v>
      </c>
      <c r="Q1727" t="s">
        <v>51</v>
      </c>
      <c r="R1727" t="b">
        <f t="shared" ref="R1727:R1732" si="167">FALSE()</f>
        <v>0</v>
      </c>
      <c r="S1727" t="b">
        <f t="shared" si="166"/>
        <v>0</v>
      </c>
      <c r="T1727">
        <v>0</v>
      </c>
      <c r="U1727">
        <v>0</v>
      </c>
      <c r="V1727">
        <v>1</v>
      </c>
    </row>
    <row r="1728" spans="1:22" ht="15" customHeight="1" x14ac:dyDescent="0.25">
      <c r="A1728">
        <v>1727</v>
      </c>
      <c r="B1728">
        <v>4</v>
      </c>
      <c r="C1728">
        <v>136</v>
      </c>
      <c r="D1728">
        <v>0</v>
      </c>
      <c r="E1728">
        <v>0</v>
      </c>
      <c r="F1728">
        <v>31</v>
      </c>
      <c r="G1728">
        <v>1141.833333</v>
      </c>
      <c r="H1728">
        <v>0</v>
      </c>
      <c r="I1728">
        <v>6.0606059999999996E-3</v>
      </c>
      <c r="J1728">
        <v>10.634498020000001</v>
      </c>
      <c r="K1728">
        <v>0</v>
      </c>
      <c r="L1728" t="s">
        <v>53</v>
      </c>
      <c r="M1728">
        <v>1</v>
      </c>
      <c r="N1728">
        <v>1</v>
      </c>
      <c r="O1728">
        <v>1</v>
      </c>
      <c r="P1728">
        <v>1</v>
      </c>
      <c r="Q1728" t="s">
        <v>51</v>
      </c>
      <c r="R1728" t="b">
        <f t="shared" si="167"/>
        <v>0</v>
      </c>
      <c r="S1728" t="b">
        <f>TRUE()</f>
        <v>1</v>
      </c>
      <c r="T1728">
        <v>1</v>
      </c>
      <c r="U1728">
        <v>0</v>
      </c>
      <c r="V1728">
        <v>1</v>
      </c>
    </row>
    <row r="1729" spans="1:22" ht="15" customHeight="1" x14ac:dyDescent="0.25">
      <c r="A1729">
        <v>1728</v>
      </c>
      <c r="B1729">
        <v>0</v>
      </c>
      <c r="C1729">
        <v>0</v>
      </c>
      <c r="D1729">
        <v>0</v>
      </c>
      <c r="E1729">
        <v>0</v>
      </c>
      <c r="F1729">
        <v>6</v>
      </c>
      <c r="G1729">
        <v>93</v>
      </c>
      <c r="H1729">
        <v>0</v>
      </c>
      <c r="I1729">
        <v>3.3333333E-2</v>
      </c>
      <c r="J1729">
        <v>0</v>
      </c>
      <c r="K1729">
        <v>0</v>
      </c>
      <c r="L1729" t="s">
        <v>53</v>
      </c>
      <c r="M1729">
        <v>1</v>
      </c>
      <c r="N1729">
        <v>2</v>
      </c>
      <c r="O1729">
        <v>8</v>
      </c>
      <c r="P1729">
        <v>2</v>
      </c>
      <c r="Q1729" t="s">
        <v>51</v>
      </c>
      <c r="R1729" t="b">
        <f t="shared" si="167"/>
        <v>0</v>
      </c>
      <c r="S1729" t="b">
        <f>FALSE()</f>
        <v>0</v>
      </c>
      <c r="T1729">
        <v>0</v>
      </c>
      <c r="U1729">
        <v>0</v>
      </c>
      <c r="V1729">
        <v>1</v>
      </c>
    </row>
    <row r="1730" spans="1:22" ht="15" customHeight="1" x14ac:dyDescent="0.25">
      <c r="A1730">
        <v>1729</v>
      </c>
      <c r="B1730">
        <v>2</v>
      </c>
      <c r="C1730">
        <v>76</v>
      </c>
      <c r="D1730">
        <v>0</v>
      </c>
      <c r="E1730">
        <v>0</v>
      </c>
      <c r="F1730">
        <v>40</v>
      </c>
      <c r="G1730">
        <v>1209.8029919999999</v>
      </c>
      <c r="H1730">
        <v>4.8780489999999998E-3</v>
      </c>
      <c r="I1730">
        <v>1.624838E-2</v>
      </c>
      <c r="J1730">
        <v>0</v>
      </c>
      <c r="K1730">
        <v>0</v>
      </c>
      <c r="L1730" t="s">
        <v>53</v>
      </c>
      <c r="M1730">
        <v>1</v>
      </c>
      <c r="N1730">
        <v>1</v>
      </c>
      <c r="O1730">
        <v>2</v>
      </c>
      <c r="P1730">
        <v>2</v>
      </c>
      <c r="Q1730" t="s">
        <v>51</v>
      </c>
      <c r="R1730" t="b">
        <f t="shared" si="167"/>
        <v>0</v>
      </c>
      <c r="S1730" t="b">
        <f>FALSE()</f>
        <v>0</v>
      </c>
      <c r="T1730">
        <v>0</v>
      </c>
      <c r="U1730">
        <v>0</v>
      </c>
      <c r="V1730">
        <v>1</v>
      </c>
    </row>
    <row r="1731" spans="1:22" ht="15" customHeight="1" x14ac:dyDescent="0.25">
      <c r="A1731">
        <v>1730</v>
      </c>
      <c r="B1731">
        <v>0</v>
      </c>
      <c r="C1731">
        <v>0</v>
      </c>
      <c r="D1731">
        <v>0</v>
      </c>
      <c r="E1731">
        <v>0</v>
      </c>
      <c r="F1731">
        <v>1</v>
      </c>
      <c r="G1731">
        <v>0</v>
      </c>
      <c r="H1731">
        <v>0.2</v>
      </c>
      <c r="I1731">
        <v>0.2</v>
      </c>
      <c r="J1731">
        <v>0</v>
      </c>
      <c r="K1731">
        <v>0</v>
      </c>
      <c r="L1731" t="s">
        <v>53</v>
      </c>
      <c r="M1731">
        <v>3</v>
      </c>
      <c r="N1731">
        <v>2</v>
      </c>
      <c r="O1731">
        <v>2</v>
      </c>
      <c r="P1731">
        <v>10</v>
      </c>
      <c r="Q1731" t="s">
        <v>51</v>
      </c>
      <c r="R1731" t="b">
        <f t="shared" si="167"/>
        <v>0</v>
      </c>
      <c r="S1731" t="b">
        <f>FALSE()</f>
        <v>0</v>
      </c>
      <c r="T1731">
        <v>0</v>
      </c>
      <c r="U1731">
        <v>0</v>
      </c>
      <c r="V1731">
        <v>1</v>
      </c>
    </row>
    <row r="1732" spans="1:22" ht="15" customHeight="1" x14ac:dyDescent="0.25">
      <c r="A1732">
        <v>1731</v>
      </c>
      <c r="B1732">
        <v>0</v>
      </c>
      <c r="C1732">
        <v>0</v>
      </c>
      <c r="D1732">
        <v>0</v>
      </c>
      <c r="E1732">
        <v>0</v>
      </c>
      <c r="F1732">
        <v>2</v>
      </c>
      <c r="G1732">
        <v>67</v>
      </c>
      <c r="H1732">
        <v>0</v>
      </c>
      <c r="I1732">
        <v>0.1</v>
      </c>
      <c r="J1732">
        <v>0</v>
      </c>
      <c r="K1732">
        <v>0</v>
      </c>
      <c r="L1732" t="s">
        <v>53</v>
      </c>
      <c r="M1732">
        <v>1</v>
      </c>
      <c r="N1732">
        <v>1</v>
      </c>
      <c r="O1732">
        <v>4</v>
      </c>
      <c r="P1732">
        <v>1</v>
      </c>
      <c r="Q1732" t="s">
        <v>51</v>
      </c>
      <c r="R1732" t="b">
        <f t="shared" si="167"/>
        <v>0</v>
      </c>
      <c r="S1732" t="b">
        <f>FALSE()</f>
        <v>0</v>
      </c>
      <c r="T1732">
        <v>0</v>
      </c>
      <c r="U1732">
        <v>0</v>
      </c>
      <c r="V1732">
        <v>1</v>
      </c>
    </row>
    <row r="1733" spans="1:22" ht="15" customHeight="1" x14ac:dyDescent="0.25">
      <c r="A1733">
        <v>1732</v>
      </c>
      <c r="B1733">
        <v>3</v>
      </c>
      <c r="C1733">
        <v>275</v>
      </c>
      <c r="D1733">
        <v>1</v>
      </c>
      <c r="E1733">
        <v>29.5</v>
      </c>
      <c r="F1733">
        <v>30</v>
      </c>
      <c r="G1733">
        <v>1107.0476189999999</v>
      </c>
      <c r="H1733">
        <v>0</v>
      </c>
      <c r="I1733">
        <v>1.7760943000000001E-2</v>
      </c>
      <c r="J1733">
        <v>35.981066009999999</v>
      </c>
      <c r="K1733">
        <v>0</v>
      </c>
      <c r="L1733" t="s">
        <v>53</v>
      </c>
      <c r="M1733">
        <v>3</v>
      </c>
      <c r="N1733">
        <v>2</v>
      </c>
      <c r="O1733">
        <v>3</v>
      </c>
      <c r="P1733">
        <v>1</v>
      </c>
      <c r="Q1733" t="s">
        <v>51</v>
      </c>
      <c r="R1733" t="b">
        <f>TRUE()</f>
        <v>1</v>
      </c>
      <c r="S1733" t="b">
        <f>TRUE()</f>
        <v>1</v>
      </c>
      <c r="T1733">
        <v>1</v>
      </c>
      <c r="U1733">
        <v>1</v>
      </c>
      <c r="V1733">
        <v>1</v>
      </c>
    </row>
    <row r="1734" spans="1:22" ht="15" customHeight="1" x14ac:dyDescent="0.25">
      <c r="A1734">
        <v>1733</v>
      </c>
      <c r="B1734">
        <v>7</v>
      </c>
      <c r="C1734">
        <v>161</v>
      </c>
      <c r="D1734">
        <v>3</v>
      </c>
      <c r="E1734">
        <v>775.5</v>
      </c>
      <c r="F1734">
        <v>19</v>
      </c>
      <c r="G1734">
        <v>4996.6666670000004</v>
      </c>
      <c r="H1734">
        <v>8.0000000000000002E-3</v>
      </c>
      <c r="I1734">
        <v>2.5999999999999999E-2</v>
      </c>
      <c r="J1734">
        <v>14.100533329999999</v>
      </c>
      <c r="K1734">
        <v>0</v>
      </c>
      <c r="L1734" t="s">
        <v>53</v>
      </c>
      <c r="M1734">
        <v>2</v>
      </c>
      <c r="N1734">
        <v>4</v>
      </c>
      <c r="O1734">
        <v>8</v>
      </c>
      <c r="P1734">
        <v>2</v>
      </c>
      <c r="Q1734" t="s">
        <v>51</v>
      </c>
      <c r="R1734" t="b">
        <f>FALSE()</f>
        <v>0</v>
      </c>
      <c r="S1734" t="b">
        <f>TRUE()</f>
        <v>1</v>
      </c>
      <c r="T1734">
        <v>1</v>
      </c>
      <c r="U1734">
        <v>0</v>
      </c>
      <c r="V1734">
        <v>1</v>
      </c>
    </row>
    <row r="1735" spans="1:22" ht="15" customHeight="1" x14ac:dyDescent="0.25">
      <c r="A1735">
        <v>1734</v>
      </c>
      <c r="B1735">
        <v>3</v>
      </c>
      <c r="C1735">
        <v>206.66666670000001</v>
      </c>
      <c r="D1735">
        <v>0</v>
      </c>
      <c r="E1735">
        <v>0</v>
      </c>
      <c r="F1735">
        <v>15</v>
      </c>
      <c r="G1735">
        <v>936.16666669999995</v>
      </c>
      <c r="H1735">
        <v>1.8749999999999999E-2</v>
      </c>
      <c r="I1735">
        <v>9.375E-2</v>
      </c>
      <c r="J1735">
        <v>0</v>
      </c>
      <c r="K1735">
        <v>0</v>
      </c>
      <c r="L1735" t="s">
        <v>53</v>
      </c>
      <c r="M1735">
        <v>2</v>
      </c>
      <c r="N1735">
        <v>4</v>
      </c>
      <c r="O1735">
        <v>3</v>
      </c>
      <c r="P1735">
        <v>1</v>
      </c>
      <c r="Q1735" t="s">
        <v>51</v>
      </c>
      <c r="R1735" t="b">
        <f>FALSE()</f>
        <v>0</v>
      </c>
      <c r="S1735" t="b">
        <f>FALSE()</f>
        <v>0</v>
      </c>
      <c r="T1735">
        <v>0</v>
      </c>
      <c r="U1735">
        <v>0</v>
      </c>
      <c r="V1735">
        <v>1</v>
      </c>
    </row>
    <row r="1736" spans="1:22" ht="15" customHeight="1" x14ac:dyDescent="0.25">
      <c r="A1736">
        <v>1735</v>
      </c>
      <c r="B1736">
        <v>0</v>
      </c>
      <c r="C1736">
        <v>0</v>
      </c>
      <c r="D1736">
        <v>0</v>
      </c>
      <c r="E1736">
        <v>0</v>
      </c>
      <c r="F1736">
        <v>16</v>
      </c>
      <c r="G1736">
        <v>666.1</v>
      </c>
      <c r="H1736">
        <v>0</v>
      </c>
      <c r="I1736">
        <v>1.4285714E-2</v>
      </c>
      <c r="J1736">
        <v>0</v>
      </c>
      <c r="K1736">
        <v>0</v>
      </c>
      <c r="L1736" t="s">
        <v>53</v>
      </c>
      <c r="M1736">
        <v>2</v>
      </c>
      <c r="N1736">
        <v>2</v>
      </c>
      <c r="O1736">
        <v>1</v>
      </c>
      <c r="P1736">
        <v>2</v>
      </c>
      <c r="Q1736" t="s">
        <v>52</v>
      </c>
      <c r="R1736" t="b">
        <f>FALSE()</f>
        <v>0</v>
      </c>
      <c r="S1736" t="b">
        <f>FALSE()</f>
        <v>0</v>
      </c>
      <c r="T1736">
        <v>0</v>
      </c>
      <c r="U1736">
        <v>0</v>
      </c>
      <c r="V1736">
        <v>0</v>
      </c>
    </row>
    <row r="1737" spans="1:22" ht="15" customHeight="1" x14ac:dyDescent="0.25">
      <c r="A1737">
        <v>1736</v>
      </c>
      <c r="B1737">
        <v>2</v>
      </c>
      <c r="C1737">
        <v>28</v>
      </c>
      <c r="D1737">
        <v>0</v>
      </c>
      <c r="E1737">
        <v>0</v>
      </c>
      <c r="F1737">
        <v>6</v>
      </c>
      <c r="G1737">
        <v>170.83333329999999</v>
      </c>
      <c r="H1737">
        <v>0</v>
      </c>
      <c r="I1737">
        <v>7.1428569999999999E-3</v>
      </c>
      <c r="J1737">
        <v>0</v>
      </c>
      <c r="K1737">
        <v>0</v>
      </c>
      <c r="L1737" t="s">
        <v>53</v>
      </c>
      <c r="M1737">
        <v>3</v>
      </c>
      <c r="N1737">
        <v>2</v>
      </c>
      <c r="O1737">
        <v>7</v>
      </c>
      <c r="P1737">
        <v>1</v>
      </c>
      <c r="Q1737" t="s">
        <v>51</v>
      </c>
      <c r="R1737" t="b">
        <f>FALSE()</f>
        <v>0</v>
      </c>
      <c r="S1737" t="b">
        <f>FALSE()</f>
        <v>0</v>
      </c>
      <c r="T1737">
        <v>0</v>
      </c>
      <c r="U1737">
        <v>0</v>
      </c>
      <c r="V1737">
        <v>1</v>
      </c>
    </row>
    <row r="1738" spans="1:22" ht="15" customHeight="1" x14ac:dyDescent="0.25">
      <c r="A1738">
        <v>1737</v>
      </c>
      <c r="B1738">
        <v>0</v>
      </c>
      <c r="C1738">
        <v>0</v>
      </c>
      <c r="D1738">
        <v>0</v>
      </c>
      <c r="E1738">
        <v>0</v>
      </c>
      <c r="F1738">
        <v>37</v>
      </c>
      <c r="G1738">
        <v>1118.6471859999999</v>
      </c>
      <c r="H1738">
        <v>0</v>
      </c>
      <c r="I1738">
        <v>8.1481479999999992E-3</v>
      </c>
      <c r="J1738">
        <v>0</v>
      </c>
      <c r="K1738">
        <v>0</v>
      </c>
      <c r="L1738" t="s">
        <v>53</v>
      </c>
      <c r="M1738">
        <v>1</v>
      </c>
      <c r="N1738">
        <v>1</v>
      </c>
      <c r="O1738">
        <v>1</v>
      </c>
      <c r="P1738">
        <v>2</v>
      </c>
      <c r="Q1738" t="s">
        <v>51</v>
      </c>
      <c r="R1738" t="b">
        <f>TRUE()</f>
        <v>1</v>
      </c>
      <c r="S1738" t="b">
        <f>FALSE()</f>
        <v>0</v>
      </c>
      <c r="T1738">
        <v>0</v>
      </c>
      <c r="U1738">
        <v>1</v>
      </c>
      <c r="V1738">
        <v>1</v>
      </c>
    </row>
    <row r="1739" spans="1:22" ht="15" customHeight="1" x14ac:dyDescent="0.25">
      <c r="A1739">
        <v>1738</v>
      </c>
      <c r="B1739">
        <v>0</v>
      </c>
      <c r="C1739">
        <v>0</v>
      </c>
      <c r="D1739">
        <v>0</v>
      </c>
      <c r="E1739">
        <v>0</v>
      </c>
      <c r="F1739">
        <v>2</v>
      </c>
      <c r="G1739">
        <v>86</v>
      </c>
      <c r="H1739">
        <v>0</v>
      </c>
      <c r="I1739">
        <v>0.05</v>
      </c>
      <c r="J1739">
        <v>0</v>
      </c>
      <c r="K1739">
        <v>0</v>
      </c>
      <c r="L1739" t="s">
        <v>53</v>
      </c>
      <c r="M1739">
        <v>1</v>
      </c>
      <c r="N1739">
        <v>1</v>
      </c>
      <c r="O1739">
        <v>1</v>
      </c>
      <c r="P1739">
        <v>9</v>
      </c>
      <c r="Q1739" t="s">
        <v>51</v>
      </c>
      <c r="R1739" t="b">
        <f>TRUE()</f>
        <v>1</v>
      </c>
      <c r="S1739" t="b">
        <f>FALSE()</f>
        <v>0</v>
      </c>
      <c r="T1739">
        <v>0</v>
      </c>
      <c r="U1739">
        <v>1</v>
      </c>
      <c r="V1739">
        <v>1</v>
      </c>
    </row>
    <row r="1740" spans="1:22" ht="15" customHeight="1" x14ac:dyDescent="0.25">
      <c r="A1740">
        <v>1739</v>
      </c>
      <c r="B1740">
        <v>2</v>
      </c>
      <c r="C1740">
        <v>24</v>
      </c>
      <c r="D1740">
        <v>0</v>
      </c>
      <c r="E1740">
        <v>0</v>
      </c>
      <c r="F1740">
        <v>28</v>
      </c>
      <c r="G1740">
        <v>1206.6147189999999</v>
      </c>
      <c r="H1740">
        <v>0</v>
      </c>
      <c r="I1740">
        <v>2.3222222000000001E-2</v>
      </c>
      <c r="J1740">
        <v>5.4176444439999996</v>
      </c>
      <c r="K1740">
        <v>0</v>
      </c>
      <c r="L1740" t="s">
        <v>53</v>
      </c>
      <c r="M1740">
        <v>2</v>
      </c>
      <c r="N1740">
        <v>2</v>
      </c>
      <c r="O1740">
        <v>1</v>
      </c>
      <c r="P1740">
        <v>2</v>
      </c>
      <c r="Q1740" t="s">
        <v>51</v>
      </c>
      <c r="R1740" t="b">
        <f t="shared" ref="R1740:R1745" si="168">FALSE()</f>
        <v>0</v>
      </c>
      <c r="S1740" t="b">
        <f>TRUE()</f>
        <v>1</v>
      </c>
      <c r="T1740">
        <v>1</v>
      </c>
      <c r="U1740">
        <v>0</v>
      </c>
      <c r="V1740">
        <v>1</v>
      </c>
    </row>
    <row r="1741" spans="1:22" ht="15" customHeight="1" x14ac:dyDescent="0.25">
      <c r="A1741">
        <v>1740</v>
      </c>
      <c r="B1741">
        <v>5</v>
      </c>
      <c r="C1741">
        <v>238.375</v>
      </c>
      <c r="D1741">
        <v>0</v>
      </c>
      <c r="E1741">
        <v>0</v>
      </c>
      <c r="F1741">
        <v>24</v>
      </c>
      <c r="G1741">
        <v>2174.375</v>
      </c>
      <c r="H1741">
        <v>8.9285709999999997E-3</v>
      </c>
      <c r="I1741">
        <v>1.7460317E-2</v>
      </c>
      <c r="J1741">
        <v>27.07791667</v>
      </c>
      <c r="K1741">
        <v>0</v>
      </c>
      <c r="L1741" t="s">
        <v>53</v>
      </c>
      <c r="M1741">
        <v>3</v>
      </c>
      <c r="N1741">
        <v>2</v>
      </c>
      <c r="O1741">
        <v>3</v>
      </c>
      <c r="P1741">
        <v>1</v>
      </c>
      <c r="Q1741" t="s">
        <v>51</v>
      </c>
      <c r="R1741" t="b">
        <f t="shared" si="168"/>
        <v>0</v>
      </c>
      <c r="S1741" t="b">
        <f t="shared" ref="S1741:S1762" si="169">FALSE()</f>
        <v>0</v>
      </c>
      <c r="T1741">
        <v>0</v>
      </c>
      <c r="U1741">
        <v>0</v>
      </c>
      <c r="V1741">
        <v>1</v>
      </c>
    </row>
    <row r="1742" spans="1:22" ht="15" customHeight="1" x14ac:dyDescent="0.25">
      <c r="A1742">
        <v>1741</v>
      </c>
      <c r="B1742">
        <v>0</v>
      </c>
      <c r="C1742">
        <v>0</v>
      </c>
      <c r="D1742">
        <v>0</v>
      </c>
      <c r="E1742">
        <v>0</v>
      </c>
      <c r="F1742">
        <v>2</v>
      </c>
      <c r="G1742">
        <v>30.5</v>
      </c>
      <c r="H1742">
        <v>0</v>
      </c>
      <c r="I1742">
        <v>0.05</v>
      </c>
      <c r="J1742">
        <v>0</v>
      </c>
      <c r="K1742">
        <v>0</v>
      </c>
      <c r="L1742" t="s">
        <v>53</v>
      </c>
      <c r="M1742">
        <v>3</v>
      </c>
      <c r="N1742">
        <v>2</v>
      </c>
      <c r="O1742">
        <v>4</v>
      </c>
      <c r="P1742">
        <v>10</v>
      </c>
      <c r="Q1742" t="s">
        <v>51</v>
      </c>
      <c r="R1742" t="b">
        <f t="shared" si="168"/>
        <v>0</v>
      </c>
      <c r="S1742" t="b">
        <f t="shared" si="169"/>
        <v>0</v>
      </c>
      <c r="T1742">
        <v>0</v>
      </c>
      <c r="U1742">
        <v>0</v>
      </c>
      <c r="V1742">
        <v>1</v>
      </c>
    </row>
    <row r="1743" spans="1:22" ht="15" customHeight="1" x14ac:dyDescent="0.25">
      <c r="A1743">
        <v>1742</v>
      </c>
      <c r="B1743">
        <v>0</v>
      </c>
      <c r="C1743">
        <v>0</v>
      </c>
      <c r="D1743">
        <v>0</v>
      </c>
      <c r="E1743">
        <v>0</v>
      </c>
      <c r="F1743">
        <v>6</v>
      </c>
      <c r="G1743">
        <v>330</v>
      </c>
      <c r="H1743">
        <v>6.6666666999999999E-2</v>
      </c>
      <c r="I1743">
        <v>0.1</v>
      </c>
      <c r="J1743">
        <v>0</v>
      </c>
      <c r="K1743">
        <v>0</v>
      </c>
      <c r="L1743" t="s">
        <v>53</v>
      </c>
      <c r="M1743">
        <v>3</v>
      </c>
      <c r="N1743">
        <v>2</v>
      </c>
      <c r="O1743">
        <v>8</v>
      </c>
      <c r="P1743">
        <v>10</v>
      </c>
      <c r="Q1743" t="s">
        <v>51</v>
      </c>
      <c r="R1743" t="b">
        <f t="shared" si="168"/>
        <v>0</v>
      </c>
      <c r="S1743" t="b">
        <f t="shared" si="169"/>
        <v>0</v>
      </c>
      <c r="T1743">
        <v>0</v>
      </c>
      <c r="U1743">
        <v>0</v>
      </c>
      <c r="V1743">
        <v>1</v>
      </c>
    </row>
    <row r="1744" spans="1:22" ht="15" customHeight="1" x14ac:dyDescent="0.25">
      <c r="A1744">
        <v>1743</v>
      </c>
      <c r="B1744">
        <v>0</v>
      </c>
      <c r="C1744">
        <v>0</v>
      </c>
      <c r="D1744">
        <v>0</v>
      </c>
      <c r="E1744">
        <v>0</v>
      </c>
      <c r="F1744">
        <v>13</v>
      </c>
      <c r="G1744">
        <v>437.25</v>
      </c>
      <c r="H1744">
        <v>6.9230768999999998E-2</v>
      </c>
      <c r="I1744">
        <v>0.102564103</v>
      </c>
      <c r="J1744">
        <v>0</v>
      </c>
      <c r="K1744">
        <v>0</v>
      </c>
      <c r="L1744" t="s">
        <v>53</v>
      </c>
      <c r="M1744">
        <v>1</v>
      </c>
      <c r="N1744">
        <v>1</v>
      </c>
      <c r="O1744">
        <v>3</v>
      </c>
      <c r="P1744">
        <v>3</v>
      </c>
      <c r="Q1744" t="s">
        <v>51</v>
      </c>
      <c r="R1744" t="b">
        <f t="shared" si="168"/>
        <v>0</v>
      </c>
      <c r="S1744" t="b">
        <f t="shared" si="169"/>
        <v>0</v>
      </c>
      <c r="T1744">
        <v>0</v>
      </c>
      <c r="U1744">
        <v>0</v>
      </c>
      <c r="V1744">
        <v>1</v>
      </c>
    </row>
    <row r="1745" spans="1:22" ht="15" customHeight="1" x14ac:dyDescent="0.25">
      <c r="A1745">
        <v>1744</v>
      </c>
      <c r="B1745">
        <v>1</v>
      </c>
      <c r="C1745">
        <v>4</v>
      </c>
      <c r="D1745">
        <v>2</v>
      </c>
      <c r="E1745">
        <v>11</v>
      </c>
      <c r="F1745">
        <v>110</v>
      </c>
      <c r="G1745">
        <v>3211.827706</v>
      </c>
      <c r="H1745">
        <v>3.5714290000000001E-3</v>
      </c>
      <c r="I1745">
        <v>1.2916667E-2</v>
      </c>
      <c r="J1745">
        <v>0</v>
      </c>
      <c r="K1745">
        <v>0</v>
      </c>
      <c r="L1745" t="s">
        <v>53</v>
      </c>
      <c r="M1745">
        <v>2</v>
      </c>
      <c r="N1745">
        <v>2</v>
      </c>
      <c r="O1745">
        <v>1</v>
      </c>
      <c r="P1745">
        <v>2</v>
      </c>
      <c r="Q1745" t="s">
        <v>51</v>
      </c>
      <c r="R1745" t="b">
        <f t="shared" si="168"/>
        <v>0</v>
      </c>
      <c r="S1745" t="b">
        <f t="shared" si="169"/>
        <v>0</v>
      </c>
      <c r="T1745">
        <v>0</v>
      </c>
      <c r="U1745">
        <v>0</v>
      </c>
      <c r="V1745">
        <v>1</v>
      </c>
    </row>
    <row r="1746" spans="1:22" ht="15" customHeight="1" x14ac:dyDescent="0.25">
      <c r="A1746">
        <v>1745</v>
      </c>
      <c r="B1746">
        <v>0</v>
      </c>
      <c r="C1746">
        <v>0</v>
      </c>
      <c r="D1746">
        <v>0</v>
      </c>
      <c r="E1746">
        <v>0</v>
      </c>
      <c r="F1746">
        <v>59</v>
      </c>
      <c r="G1746">
        <v>3036.4</v>
      </c>
      <c r="H1746">
        <v>0</v>
      </c>
      <c r="I1746">
        <v>2.1186441E-2</v>
      </c>
      <c r="J1746">
        <v>0</v>
      </c>
      <c r="K1746">
        <v>0</v>
      </c>
      <c r="L1746" t="s">
        <v>53</v>
      </c>
      <c r="M1746">
        <v>2</v>
      </c>
      <c r="N1746">
        <v>2</v>
      </c>
      <c r="O1746">
        <v>6</v>
      </c>
      <c r="P1746">
        <v>13</v>
      </c>
      <c r="Q1746" t="s">
        <v>51</v>
      </c>
      <c r="R1746" t="b">
        <f>TRUE()</f>
        <v>1</v>
      </c>
      <c r="S1746" t="b">
        <f t="shared" si="169"/>
        <v>0</v>
      </c>
      <c r="T1746">
        <v>0</v>
      </c>
      <c r="U1746">
        <v>1</v>
      </c>
      <c r="V1746">
        <v>1</v>
      </c>
    </row>
    <row r="1747" spans="1:22" ht="15" customHeight="1" x14ac:dyDescent="0.25">
      <c r="A1747">
        <v>1746</v>
      </c>
      <c r="B1747">
        <v>0</v>
      </c>
      <c r="C1747">
        <v>0</v>
      </c>
      <c r="D1747">
        <v>0</v>
      </c>
      <c r="E1747">
        <v>0</v>
      </c>
      <c r="F1747">
        <v>9</v>
      </c>
      <c r="G1747">
        <v>640.66666669999995</v>
      </c>
      <c r="H1747">
        <v>0</v>
      </c>
      <c r="I1747">
        <v>1.1111111E-2</v>
      </c>
      <c r="J1747">
        <v>0</v>
      </c>
      <c r="K1747">
        <v>0</v>
      </c>
      <c r="L1747" t="s">
        <v>53</v>
      </c>
      <c r="M1747">
        <v>3</v>
      </c>
      <c r="N1747">
        <v>2</v>
      </c>
      <c r="O1747">
        <v>7</v>
      </c>
      <c r="P1747">
        <v>1</v>
      </c>
      <c r="Q1747" t="s">
        <v>51</v>
      </c>
      <c r="R1747" t="b">
        <f>TRUE()</f>
        <v>1</v>
      </c>
      <c r="S1747" t="b">
        <f t="shared" si="169"/>
        <v>0</v>
      </c>
      <c r="T1747">
        <v>0</v>
      </c>
      <c r="U1747">
        <v>1</v>
      </c>
      <c r="V1747">
        <v>1</v>
      </c>
    </row>
    <row r="1748" spans="1:22" ht="15" customHeight="1" x14ac:dyDescent="0.25">
      <c r="A1748">
        <v>1747</v>
      </c>
      <c r="B1748">
        <v>0</v>
      </c>
      <c r="C1748">
        <v>0</v>
      </c>
      <c r="D1748">
        <v>0</v>
      </c>
      <c r="E1748">
        <v>0</v>
      </c>
      <c r="F1748">
        <v>30</v>
      </c>
      <c r="G1748">
        <v>480.25</v>
      </c>
      <c r="H1748">
        <v>7.7777779999999999E-3</v>
      </c>
      <c r="I1748">
        <v>2.5000000000000001E-2</v>
      </c>
      <c r="J1748">
        <v>0</v>
      </c>
      <c r="K1748">
        <v>0</v>
      </c>
      <c r="L1748" t="s">
        <v>53</v>
      </c>
      <c r="M1748">
        <v>2</v>
      </c>
      <c r="N1748">
        <v>2</v>
      </c>
      <c r="O1748">
        <v>7</v>
      </c>
      <c r="P1748">
        <v>1</v>
      </c>
      <c r="Q1748" t="s">
        <v>51</v>
      </c>
      <c r="R1748" t="b">
        <f>FALSE()</f>
        <v>0</v>
      </c>
      <c r="S1748" t="b">
        <f t="shared" si="169"/>
        <v>0</v>
      </c>
      <c r="T1748">
        <v>0</v>
      </c>
      <c r="U1748">
        <v>0</v>
      </c>
      <c r="V1748">
        <v>1</v>
      </c>
    </row>
    <row r="1749" spans="1:22" ht="15" customHeight="1" x14ac:dyDescent="0.25">
      <c r="A1749">
        <v>1748</v>
      </c>
      <c r="B1749">
        <v>7</v>
      </c>
      <c r="C1749">
        <v>213.3916667</v>
      </c>
      <c r="D1749">
        <v>0</v>
      </c>
      <c r="E1749">
        <v>0</v>
      </c>
      <c r="F1749">
        <v>32</v>
      </c>
      <c r="G1749">
        <v>1350.3916670000001</v>
      </c>
      <c r="H1749">
        <v>0</v>
      </c>
      <c r="I1749">
        <v>1.7877550999999998E-2</v>
      </c>
      <c r="J1749">
        <v>0</v>
      </c>
      <c r="K1749">
        <v>0</v>
      </c>
      <c r="L1749" t="s">
        <v>53</v>
      </c>
      <c r="M1749">
        <v>2</v>
      </c>
      <c r="N1749">
        <v>2</v>
      </c>
      <c r="O1749">
        <v>1</v>
      </c>
      <c r="P1749">
        <v>8</v>
      </c>
      <c r="Q1749" t="s">
        <v>51</v>
      </c>
      <c r="R1749" t="b">
        <f>TRUE()</f>
        <v>1</v>
      </c>
      <c r="S1749" t="b">
        <f t="shared" si="169"/>
        <v>0</v>
      </c>
      <c r="T1749">
        <v>0</v>
      </c>
      <c r="U1749">
        <v>1</v>
      </c>
      <c r="V1749">
        <v>1</v>
      </c>
    </row>
    <row r="1750" spans="1:22" ht="15" customHeight="1" x14ac:dyDescent="0.25">
      <c r="A1750">
        <v>1749</v>
      </c>
      <c r="B1750">
        <v>0</v>
      </c>
      <c r="C1750">
        <v>0</v>
      </c>
      <c r="D1750">
        <v>0</v>
      </c>
      <c r="E1750">
        <v>0</v>
      </c>
      <c r="F1750">
        <v>7</v>
      </c>
      <c r="G1750">
        <v>38</v>
      </c>
      <c r="H1750">
        <v>0</v>
      </c>
      <c r="I1750">
        <v>4.2857143E-2</v>
      </c>
      <c r="J1750">
        <v>0</v>
      </c>
      <c r="K1750">
        <v>0</v>
      </c>
      <c r="L1750" t="s">
        <v>53</v>
      </c>
      <c r="M1750">
        <v>2</v>
      </c>
      <c r="N1750">
        <v>2</v>
      </c>
      <c r="O1750">
        <v>3</v>
      </c>
      <c r="P1750">
        <v>1</v>
      </c>
      <c r="Q1750" t="s">
        <v>51</v>
      </c>
      <c r="R1750" t="b">
        <f>FALSE()</f>
        <v>0</v>
      </c>
      <c r="S1750" t="b">
        <f t="shared" si="169"/>
        <v>0</v>
      </c>
      <c r="T1750">
        <v>0</v>
      </c>
      <c r="U1750">
        <v>0</v>
      </c>
      <c r="V1750">
        <v>1</v>
      </c>
    </row>
    <row r="1751" spans="1:22" ht="15" customHeight="1" x14ac:dyDescent="0.25">
      <c r="A1751">
        <v>1750</v>
      </c>
      <c r="B1751">
        <v>0</v>
      </c>
      <c r="C1751">
        <v>0</v>
      </c>
      <c r="D1751">
        <v>0</v>
      </c>
      <c r="E1751">
        <v>0</v>
      </c>
      <c r="F1751">
        <v>12</v>
      </c>
      <c r="G1751">
        <v>976.2</v>
      </c>
      <c r="H1751">
        <v>1.6666667E-2</v>
      </c>
      <c r="I1751">
        <v>4.1666666999999998E-2</v>
      </c>
      <c r="J1751">
        <v>0</v>
      </c>
      <c r="K1751">
        <v>0</v>
      </c>
      <c r="L1751" t="s">
        <v>53</v>
      </c>
      <c r="M1751">
        <v>2</v>
      </c>
      <c r="N1751">
        <v>2</v>
      </c>
      <c r="O1751">
        <v>7</v>
      </c>
      <c r="P1751">
        <v>1</v>
      </c>
      <c r="Q1751" t="s">
        <v>51</v>
      </c>
      <c r="R1751" t="b">
        <f>FALSE()</f>
        <v>0</v>
      </c>
      <c r="S1751" t="b">
        <f t="shared" si="169"/>
        <v>0</v>
      </c>
      <c r="T1751">
        <v>0</v>
      </c>
      <c r="U1751">
        <v>0</v>
      </c>
      <c r="V1751">
        <v>1</v>
      </c>
    </row>
    <row r="1752" spans="1:22" ht="15" customHeight="1" x14ac:dyDescent="0.25">
      <c r="A1752">
        <v>1751</v>
      </c>
      <c r="B1752">
        <v>0</v>
      </c>
      <c r="C1752">
        <v>0</v>
      </c>
      <c r="D1752">
        <v>0</v>
      </c>
      <c r="E1752">
        <v>0</v>
      </c>
      <c r="F1752">
        <v>8</v>
      </c>
      <c r="G1752">
        <v>70.2</v>
      </c>
      <c r="H1752">
        <v>2.5000000000000001E-2</v>
      </c>
      <c r="I1752">
        <v>6.1111111000000003E-2</v>
      </c>
      <c r="J1752">
        <v>0</v>
      </c>
      <c r="K1752">
        <v>0</v>
      </c>
      <c r="L1752" t="s">
        <v>53</v>
      </c>
      <c r="M1752">
        <v>1</v>
      </c>
      <c r="N1752">
        <v>2</v>
      </c>
      <c r="O1752">
        <v>8</v>
      </c>
      <c r="P1752">
        <v>1</v>
      </c>
      <c r="Q1752" t="s">
        <v>51</v>
      </c>
      <c r="R1752" t="b">
        <f>FALSE()</f>
        <v>0</v>
      </c>
      <c r="S1752" t="b">
        <f t="shared" si="169"/>
        <v>0</v>
      </c>
      <c r="T1752">
        <v>0</v>
      </c>
      <c r="U1752">
        <v>0</v>
      </c>
      <c r="V1752">
        <v>1</v>
      </c>
    </row>
    <row r="1753" spans="1:22" ht="15" customHeight="1" x14ac:dyDescent="0.25">
      <c r="A1753">
        <v>1752</v>
      </c>
      <c r="B1753">
        <v>7</v>
      </c>
      <c r="C1753">
        <v>156</v>
      </c>
      <c r="D1753">
        <v>0</v>
      </c>
      <c r="E1753">
        <v>0</v>
      </c>
      <c r="F1753">
        <v>60</v>
      </c>
      <c r="G1753">
        <v>2126.461941</v>
      </c>
      <c r="H1753">
        <v>8.0876799999999999E-3</v>
      </c>
      <c r="I1753">
        <v>1.7066636E-2</v>
      </c>
      <c r="J1753">
        <v>0</v>
      </c>
      <c r="K1753">
        <v>0</v>
      </c>
      <c r="L1753" t="s">
        <v>53</v>
      </c>
      <c r="M1753">
        <v>3</v>
      </c>
      <c r="N1753">
        <v>2</v>
      </c>
      <c r="O1753">
        <v>4</v>
      </c>
      <c r="P1753">
        <v>2</v>
      </c>
      <c r="Q1753" t="s">
        <v>51</v>
      </c>
      <c r="R1753" t="b">
        <f>FALSE()</f>
        <v>0</v>
      </c>
      <c r="S1753" t="b">
        <f t="shared" si="169"/>
        <v>0</v>
      </c>
      <c r="T1753">
        <v>0</v>
      </c>
      <c r="U1753">
        <v>0</v>
      </c>
      <c r="V1753">
        <v>1</v>
      </c>
    </row>
    <row r="1754" spans="1:22" ht="15" customHeight="1" x14ac:dyDescent="0.25">
      <c r="A1754">
        <v>1753</v>
      </c>
      <c r="B1754">
        <v>0</v>
      </c>
      <c r="C1754">
        <v>0</v>
      </c>
      <c r="D1754">
        <v>0</v>
      </c>
      <c r="E1754">
        <v>0</v>
      </c>
      <c r="F1754">
        <v>44</v>
      </c>
      <c r="G1754">
        <v>1112</v>
      </c>
      <c r="H1754">
        <v>0</v>
      </c>
      <c r="I1754">
        <v>6.8181819999999999E-3</v>
      </c>
      <c r="J1754">
        <v>0</v>
      </c>
      <c r="K1754">
        <v>0</v>
      </c>
      <c r="L1754" t="s">
        <v>53</v>
      </c>
      <c r="M1754">
        <v>4</v>
      </c>
      <c r="N1754">
        <v>1</v>
      </c>
      <c r="O1754">
        <v>4</v>
      </c>
      <c r="P1754">
        <v>3</v>
      </c>
      <c r="Q1754" t="s">
        <v>51</v>
      </c>
      <c r="R1754" t="b">
        <f>TRUE()</f>
        <v>1</v>
      </c>
      <c r="S1754" t="b">
        <f t="shared" si="169"/>
        <v>0</v>
      </c>
      <c r="T1754">
        <v>0</v>
      </c>
      <c r="U1754">
        <v>1</v>
      </c>
      <c r="V1754">
        <v>1</v>
      </c>
    </row>
    <row r="1755" spans="1:22" ht="15" customHeight="1" x14ac:dyDescent="0.25">
      <c r="A1755">
        <v>1754</v>
      </c>
      <c r="B1755">
        <v>5</v>
      </c>
      <c r="C1755">
        <v>84.25</v>
      </c>
      <c r="D1755">
        <v>0</v>
      </c>
      <c r="E1755">
        <v>0</v>
      </c>
      <c r="F1755">
        <v>19</v>
      </c>
      <c r="G1755">
        <v>409.75</v>
      </c>
      <c r="H1755">
        <v>0</v>
      </c>
      <c r="I1755">
        <v>1.0389610000000001E-2</v>
      </c>
      <c r="J1755">
        <v>0</v>
      </c>
      <c r="K1755">
        <v>0</v>
      </c>
      <c r="L1755" t="s">
        <v>53</v>
      </c>
      <c r="M1755">
        <v>3</v>
      </c>
      <c r="N1755">
        <v>2</v>
      </c>
      <c r="O1755">
        <v>2</v>
      </c>
      <c r="P1755">
        <v>3</v>
      </c>
      <c r="Q1755" t="s">
        <v>52</v>
      </c>
      <c r="R1755" t="b">
        <f>FALSE()</f>
        <v>0</v>
      </c>
      <c r="S1755" t="b">
        <f t="shared" si="169"/>
        <v>0</v>
      </c>
      <c r="T1755">
        <v>0</v>
      </c>
      <c r="U1755">
        <v>0</v>
      </c>
      <c r="V1755">
        <v>0</v>
      </c>
    </row>
    <row r="1756" spans="1:22" ht="15" customHeight="1" x14ac:dyDescent="0.25">
      <c r="A1756">
        <v>1755</v>
      </c>
      <c r="B1756">
        <v>0</v>
      </c>
      <c r="C1756">
        <v>0</v>
      </c>
      <c r="D1756">
        <v>0</v>
      </c>
      <c r="E1756">
        <v>0</v>
      </c>
      <c r="F1756">
        <v>2</v>
      </c>
      <c r="G1756">
        <v>171</v>
      </c>
      <c r="H1756">
        <v>0</v>
      </c>
      <c r="I1756">
        <v>0.1</v>
      </c>
      <c r="J1756">
        <v>0</v>
      </c>
      <c r="K1756">
        <v>0</v>
      </c>
      <c r="L1756" t="s">
        <v>53</v>
      </c>
      <c r="M1756">
        <v>3</v>
      </c>
      <c r="N1756">
        <v>2</v>
      </c>
      <c r="O1756">
        <v>2</v>
      </c>
      <c r="P1756">
        <v>2</v>
      </c>
      <c r="Q1756" t="s">
        <v>51</v>
      </c>
      <c r="R1756" t="b">
        <f>TRUE()</f>
        <v>1</v>
      </c>
      <c r="S1756" t="b">
        <f t="shared" si="169"/>
        <v>0</v>
      </c>
      <c r="T1756">
        <v>0</v>
      </c>
      <c r="U1756">
        <v>1</v>
      </c>
      <c r="V1756">
        <v>1</v>
      </c>
    </row>
    <row r="1757" spans="1:22" ht="15" customHeight="1" x14ac:dyDescent="0.25">
      <c r="A1757">
        <v>1756</v>
      </c>
      <c r="B1757">
        <v>4</v>
      </c>
      <c r="C1757">
        <v>135</v>
      </c>
      <c r="D1757">
        <v>0</v>
      </c>
      <c r="E1757">
        <v>0</v>
      </c>
      <c r="F1757">
        <v>12</v>
      </c>
      <c r="G1757">
        <v>401.2857143</v>
      </c>
      <c r="H1757">
        <v>0</v>
      </c>
      <c r="I1757">
        <v>1.6E-2</v>
      </c>
      <c r="J1757">
        <v>0</v>
      </c>
      <c r="K1757">
        <v>0</v>
      </c>
      <c r="L1757" t="s">
        <v>53</v>
      </c>
      <c r="M1757">
        <v>2</v>
      </c>
      <c r="N1757">
        <v>2</v>
      </c>
      <c r="O1757">
        <v>1</v>
      </c>
      <c r="P1757">
        <v>8</v>
      </c>
      <c r="Q1757" t="s">
        <v>52</v>
      </c>
      <c r="R1757" t="b">
        <f>FALSE()</f>
        <v>0</v>
      </c>
      <c r="S1757" t="b">
        <f t="shared" si="169"/>
        <v>0</v>
      </c>
      <c r="T1757">
        <v>0</v>
      </c>
      <c r="U1757">
        <v>0</v>
      </c>
      <c r="V1757">
        <v>0</v>
      </c>
    </row>
    <row r="1758" spans="1:22" ht="15" customHeight="1" x14ac:dyDescent="0.25">
      <c r="A1758">
        <v>1757</v>
      </c>
      <c r="B1758">
        <v>0</v>
      </c>
      <c r="C1758">
        <v>0</v>
      </c>
      <c r="D1758">
        <v>0</v>
      </c>
      <c r="E1758">
        <v>0</v>
      </c>
      <c r="F1758">
        <v>10</v>
      </c>
      <c r="G1758">
        <v>423.83333329999999</v>
      </c>
      <c r="H1758">
        <v>0</v>
      </c>
      <c r="I1758">
        <v>0.01</v>
      </c>
      <c r="J1758">
        <v>0</v>
      </c>
      <c r="K1758">
        <v>0</v>
      </c>
      <c r="L1758" t="s">
        <v>53</v>
      </c>
      <c r="M1758">
        <v>2</v>
      </c>
      <c r="N1758">
        <v>2</v>
      </c>
      <c r="O1758">
        <v>5</v>
      </c>
      <c r="P1758">
        <v>2</v>
      </c>
      <c r="Q1758" t="s">
        <v>51</v>
      </c>
      <c r="R1758" t="b">
        <f>FALSE()</f>
        <v>0</v>
      </c>
      <c r="S1758" t="b">
        <f t="shared" si="169"/>
        <v>0</v>
      </c>
      <c r="T1758">
        <v>0</v>
      </c>
      <c r="U1758">
        <v>0</v>
      </c>
      <c r="V1758">
        <v>1</v>
      </c>
    </row>
    <row r="1759" spans="1:22" ht="15" customHeight="1" x14ac:dyDescent="0.25">
      <c r="A1759">
        <v>1758</v>
      </c>
      <c r="B1759">
        <v>0</v>
      </c>
      <c r="C1759">
        <v>0</v>
      </c>
      <c r="D1759">
        <v>0</v>
      </c>
      <c r="E1759">
        <v>0</v>
      </c>
      <c r="F1759">
        <v>2</v>
      </c>
      <c r="G1759">
        <v>115</v>
      </c>
      <c r="H1759">
        <v>0</v>
      </c>
      <c r="I1759">
        <v>0.05</v>
      </c>
      <c r="J1759">
        <v>0</v>
      </c>
      <c r="K1759">
        <v>0</v>
      </c>
      <c r="L1759" t="s">
        <v>53</v>
      </c>
      <c r="M1759">
        <v>3</v>
      </c>
      <c r="N1759">
        <v>3</v>
      </c>
      <c r="O1759">
        <v>1</v>
      </c>
      <c r="P1759">
        <v>9</v>
      </c>
      <c r="Q1759" t="s">
        <v>51</v>
      </c>
      <c r="R1759" t="b">
        <f>TRUE()</f>
        <v>1</v>
      </c>
      <c r="S1759" t="b">
        <f t="shared" si="169"/>
        <v>0</v>
      </c>
      <c r="T1759">
        <v>0</v>
      </c>
      <c r="U1759">
        <v>1</v>
      </c>
      <c r="V1759">
        <v>1</v>
      </c>
    </row>
    <row r="1760" spans="1:22" ht="15" customHeight="1" x14ac:dyDescent="0.25">
      <c r="A1760">
        <v>1759</v>
      </c>
      <c r="B1760">
        <v>3</v>
      </c>
      <c r="C1760">
        <v>43</v>
      </c>
      <c r="D1760">
        <v>0</v>
      </c>
      <c r="E1760">
        <v>0</v>
      </c>
      <c r="F1760">
        <v>10</v>
      </c>
      <c r="G1760">
        <v>427.16666670000001</v>
      </c>
      <c r="H1760">
        <v>0</v>
      </c>
      <c r="I1760">
        <v>1.5384615000000001E-2</v>
      </c>
      <c r="J1760">
        <v>0</v>
      </c>
      <c r="K1760">
        <v>0</v>
      </c>
      <c r="L1760" t="s">
        <v>53</v>
      </c>
      <c r="M1760">
        <v>3</v>
      </c>
      <c r="N1760">
        <v>2</v>
      </c>
      <c r="O1760">
        <v>9</v>
      </c>
      <c r="P1760">
        <v>3</v>
      </c>
      <c r="Q1760" t="s">
        <v>51</v>
      </c>
      <c r="R1760" t="b">
        <f>FALSE()</f>
        <v>0</v>
      </c>
      <c r="S1760" t="b">
        <f t="shared" si="169"/>
        <v>0</v>
      </c>
      <c r="T1760">
        <v>0</v>
      </c>
      <c r="U1760">
        <v>0</v>
      </c>
      <c r="V1760">
        <v>1</v>
      </c>
    </row>
    <row r="1761" spans="1:22" ht="15" customHeight="1" x14ac:dyDescent="0.25">
      <c r="A1761">
        <v>1760</v>
      </c>
      <c r="B1761">
        <v>0</v>
      </c>
      <c r="C1761">
        <v>0</v>
      </c>
      <c r="D1761">
        <v>0</v>
      </c>
      <c r="E1761">
        <v>0</v>
      </c>
      <c r="F1761">
        <v>39</v>
      </c>
      <c r="G1761">
        <v>609.5</v>
      </c>
      <c r="H1761">
        <v>0</v>
      </c>
      <c r="I1761">
        <v>5.1282050000000003E-3</v>
      </c>
      <c r="J1761">
        <v>0</v>
      </c>
      <c r="K1761">
        <v>0</v>
      </c>
      <c r="L1761" t="s">
        <v>53</v>
      </c>
      <c r="M1761">
        <v>2</v>
      </c>
      <c r="N1761">
        <v>2</v>
      </c>
      <c r="O1761">
        <v>2</v>
      </c>
      <c r="P1761">
        <v>2</v>
      </c>
      <c r="Q1761" t="s">
        <v>51</v>
      </c>
      <c r="R1761" t="b">
        <f>TRUE()</f>
        <v>1</v>
      </c>
      <c r="S1761" t="b">
        <f t="shared" si="169"/>
        <v>0</v>
      </c>
      <c r="T1761">
        <v>0</v>
      </c>
      <c r="U1761">
        <v>1</v>
      </c>
      <c r="V1761">
        <v>1</v>
      </c>
    </row>
    <row r="1762" spans="1:22" ht="15" customHeight="1" x14ac:dyDescent="0.25">
      <c r="A1762">
        <v>1761</v>
      </c>
      <c r="B1762">
        <v>0</v>
      </c>
      <c r="C1762">
        <v>0</v>
      </c>
      <c r="D1762">
        <v>0</v>
      </c>
      <c r="E1762">
        <v>0</v>
      </c>
      <c r="F1762">
        <v>12</v>
      </c>
      <c r="G1762">
        <v>547.33333330000005</v>
      </c>
      <c r="H1762">
        <v>0</v>
      </c>
      <c r="I1762">
        <v>3.3333333E-2</v>
      </c>
      <c r="J1762">
        <v>0</v>
      </c>
      <c r="K1762">
        <v>0</v>
      </c>
      <c r="L1762" t="s">
        <v>53</v>
      </c>
      <c r="M1762">
        <v>2</v>
      </c>
      <c r="N1762">
        <v>2</v>
      </c>
      <c r="O1762">
        <v>1</v>
      </c>
      <c r="P1762">
        <v>3</v>
      </c>
      <c r="Q1762" t="s">
        <v>51</v>
      </c>
      <c r="R1762" t="b">
        <f>FALSE()</f>
        <v>0</v>
      </c>
      <c r="S1762" t="b">
        <f t="shared" si="169"/>
        <v>0</v>
      </c>
      <c r="T1762">
        <v>0</v>
      </c>
      <c r="U1762">
        <v>0</v>
      </c>
      <c r="V1762">
        <v>1</v>
      </c>
    </row>
    <row r="1763" spans="1:22" ht="15" customHeight="1" x14ac:dyDescent="0.25">
      <c r="A1763">
        <v>1762</v>
      </c>
      <c r="B1763">
        <v>8</v>
      </c>
      <c r="C1763">
        <v>377.51282049999998</v>
      </c>
      <c r="D1763">
        <v>3</v>
      </c>
      <c r="E1763">
        <v>265</v>
      </c>
      <c r="F1763">
        <v>60</v>
      </c>
      <c r="G1763">
        <v>2062.8909720000001</v>
      </c>
      <c r="H1763">
        <v>1.4009662000000001E-2</v>
      </c>
      <c r="I1763">
        <v>2.6580162000000001E-2</v>
      </c>
      <c r="J1763">
        <v>1.7050671500000001</v>
      </c>
      <c r="K1763">
        <v>0</v>
      </c>
      <c r="L1763" t="s">
        <v>53</v>
      </c>
      <c r="M1763">
        <v>1</v>
      </c>
      <c r="N1763">
        <v>1</v>
      </c>
      <c r="O1763">
        <v>4</v>
      </c>
      <c r="P1763">
        <v>2</v>
      </c>
      <c r="Q1763" t="s">
        <v>51</v>
      </c>
      <c r="R1763" t="b">
        <f>FALSE()</f>
        <v>0</v>
      </c>
      <c r="S1763" t="b">
        <f>TRUE()</f>
        <v>1</v>
      </c>
      <c r="T1763">
        <v>1</v>
      </c>
      <c r="U1763">
        <v>0</v>
      </c>
      <c r="V1763">
        <v>1</v>
      </c>
    </row>
    <row r="1764" spans="1:22" ht="15" customHeight="1" x14ac:dyDescent="0.25">
      <c r="A1764">
        <v>1763</v>
      </c>
      <c r="B1764">
        <v>6</v>
      </c>
      <c r="C1764">
        <v>137</v>
      </c>
      <c r="D1764">
        <v>0</v>
      </c>
      <c r="E1764">
        <v>0</v>
      </c>
      <c r="F1764">
        <v>49</v>
      </c>
      <c r="G1764">
        <v>1077.007576</v>
      </c>
      <c r="H1764">
        <v>0</v>
      </c>
      <c r="I1764">
        <v>1.5030864E-2</v>
      </c>
      <c r="J1764">
        <v>0</v>
      </c>
      <c r="K1764">
        <v>0</v>
      </c>
      <c r="L1764" t="s">
        <v>53</v>
      </c>
      <c r="M1764">
        <v>3</v>
      </c>
      <c r="N1764">
        <v>2</v>
      </c>
      <c r="O1764">
        <v>1</v>
      </c>
      <c r="P1764">
        <v>2</v>
      </c>
      <c r="Q1764" t="s">
        <v>51</v>
      </c>
      <c r="R1764" t="b">
        <f>FALSE()</f>
        <v>0</v>
      </c>
      <c r="S1764" t="b">
        <f t="shared" ref="S1764:S1775" si="170">FALSE()</f>
        <v>0</v>
      </c>
      <c r="T1764">
        <v>0</v>
      </c>
      <c r="U1764">
        <v>0</v>
      </c>
      <c r="V1764">
        <v>1</v>
      </c>
    </row>
    <row r="1765" spans="1:22" ht="15" customHeight="1" x14ac:dyDescent="0.25">
      <c r="A1765">
        <v>1764</v>
      </c>
      <c r="B1765">
        <v>0</v>
      </c>
      <c r="C1765">
        <v>0</v>
      </c>
      <c r="D1765">
        <v>0</v>
      </c>
      <c r="E1765">
        <v>0</v>
      </c>
      <c r="F1765">
        <v>2</v>
      </c>
      <c r="G1765">
        <v>19</v>
      </c>
      <c r="H1765">
        <v>0</v>
      </c>
      <c r="I1765">
        <v>0.1</v>
      </c>
      <c r="J1765">
        <v>0</v>
      </c>
      <c r="K1765">
        <v>0</v>
      </c>
      <c r="L1765" t="s">
        <v>53</v>
      </c>
      <c r="M1765">
        <v>2</v>
      </c>
      <c r="N1765">
        <v>2</v>
      </c>
      <c r="O1765">
        <v>1</v>
      </c>
      <c r="P1765">
        <v>3</v>
      </c>
      <c r="Q1765" t="s">
        <v>51</v>
      </c>
      <c r="R1765" t="b">
        <f>FALSE()</f>
        <v>0</v>
      </c>
      <c r="S1765" t="b">
        <f t="shared" si="170"/>
        <v>0</v>
      </c>
      <c r="T1765">
        <v>0</v>
      </c>
      <c r="U1765">
        <v>0</v>
      </c>
      <c r="V1765">
        <v>1</v>
      </c>
    </row>
    <row r="1766" spans="1:22" ht="15" customHeight="1" x14ac:dyDescent="0.25">
      <c r="A1766">
        <v>1765</v>
      </c>
      <c r="B1766">
        <v>0</v>
      </c>
      <c r="C1766">
        <v>0</v>
      </c>
      <c r="D1766">
        <v>0</v>
      </c>
      <c r="E1766">
        <v>0</v>
      </c>
      <c r="F1766">
        <v>20</v>
      </c>
      <c r="G1766">
        <v>1606.333333</v>
      </c>
      <c r="H1766">
        <v>0.01</v>
      </c>
      <c r="I1766">
        <v>3.4761905000000003E-2</v>
      </c>
      <c r="J1766">
        <v>0</v>
      </c>
      <c r="K1766">
        <v>0</v>
      </c>
      <c r="L1766" t="s">
        <v>53</v>
      </c>
      <c r="M1766">
        <v>2</v>
      </c>
      <c r="N1766">
        <v>2</v>
      </c>
      <c r="O1766">
        <v>2</v>
      </c>
      <c r="P1766">
        <v>1</v>
      </c>
      <c r="Q1766" t="s">
        <v>51</v>
      </c>
      <c r="R1766" t="b">
        <f>FALSE()</f>
        <v>0</v>
      </c>
      <c r="S1766" t="b">
        <f t="shared" si="170"/>
        <v>0</v>
      </c>
      <c r="T1766">
        <v>0</v>
      </c>
      <c r="U1766">
        <v>0</v>
      </c>
      <c r="V1766">
        <v>1</v>
      </c>
    </row>
    <row r="1767" spans="1:22" ht="15" customHeight="1" x14ac:dyDescent="0.25">
      <c r="A1767">
        <v>1766</v>
      </c>
      <c r="B1767">
        <v>2</v>
      </c>
      <c r="C1767">
        <v>37</v>
      </c>
      <c r="D1767">
        <v>0</v>
      </c>
      <c r="E1767">
        <v>0</v>
      </c>
      <c r="F1767">
        <v>21</v>
      </c>
      <c r="G1767">
        <v>775.33333330000005</v>
      </c>
      <c r="H1767">
        <v>0</v>
      </c>
      <c r="I1767">
        <v>9.0909089999999994E-3</v>
      </c>
      <c r="J1767">
        <v>0</v>
      </c>
      <c r="K1767">
        <v>0</v>
      </c>
      <c r="L1767" t="s">
        <v>53</v>
      </c>
      <c r="M1767">
        <v>4</v>
      </c>
      <c r="N1767">
        <v>1</v>
      </c>
      <c r="O1767">
        <v>1</v>
      </c>
      <c r="P1767">
        <v>2</v>
      </c>
      <c r="Q1767" t="s">
        <v>51</v>
      </c>
      <c r="R1767" t="b">
        <f>TRUE()</f>
        <v>1</v>
      </c>
      <c r="S1767" t="b">
        <f t="shared" si="170"/>
        <v>0</v>
      </c>
      <c r="T1767">
        <v>0</v>
      </c>
      <c r="U1767">
        <v>1</v>
      </c>
      <c r="V1767">
        <v>1</v>
      </c>
    </row>
    <row r="1768" spans="1:22" ht="15" customHeight="1" x14ac:dyDescent="0.25">
      <c r="A1768">
        <v>1767</v>
      </c>
      <c r="B1768">
        <v>0</v>
      </c>
      <c r="C1768">
        <v>0</v>
      </c>
      <c r="D1768">
        <v>0</v>
      </c>
      <c r="E1768">
        <v>0</v>
      </c>
      <c r="F1768">
        <v>13</v>
      </c>
      <c r="G1768">
        <v>973.5</v>
      </c>
      <c r="H1768">
        <v>0</v>
      </c>
      <c r="I1768">
        <v>4.6153845999999998E-2</v>
      </c>
      <c r="J1768">
        <v>0</v>
      </c>
      <c r="K1768">
        <v>0</v>
      </c>
      <c r="L1768" t="s">
        <v>53</v>
      </c>
      <c r="M1768">
        <v>2</v>
      </c>
      <c r="N1768">
        <v>2</v>
      </c>
      <c r="O1768">
        <v>1</v>
      </c>
      <c r="P1768">
        <v>1</v>
      </c>
      <c r="Q1768" t="s">
        <v>51</v>
      </c>
      <c r="R1768" t="b">
        <f>TRUE()</f>
        <v>1</v>
      </c>
      <c r="S1768" t="b">
        <f t="shared" si="170"/>
        <v>0</v>
      </c>
      <c r="T1768">
        <v>0</v>
      </c>
      <c r="U1768">
        <v>1</v>
      </c>
      <c r="V1768">
        <v>1</v>
      </c>
    </row>
    <row r="1769" spans="1:22" ht="15" customHeight="1" x14ac:dyDescent="0.25">
      <c r="A1769">
        <v>1768</v>
      </c>
      <c r="B1769">
        <v>0</v>
      </c>
      <c r="C1769">
        <v>0</v>
      </c>
      <c r="D1769">
        <v>0</v>
      </c>
      <c r="E1769">
        <v>0</v>
      </c>
      <c r="F1769">
        <v>4</v>
      </c>
      <c r="G1769">
        <v>32</v>
      </c>
      <c r="H1769">
        <v>0</v>
      </c>
      <c r="I1769">
        <v>7.4999999999999997E-2</v>
      </c>
      <c r="J1769">
        <v>0</v>
      </c>
      <c r="K1769">
        <v>0</v>
      </c>
      <c r="L1769" t="s">
        <v>53</v>
      </c>
      <c r="M1769">
        <v>3</v>
      </c>
      <c r="N1769">
        <v>2</v>
      </c>
      <c r="O1769">
        <v>6</v>
      </c>
      <c r="P1769">
        <v>1</v>
      </c>
      <c r="Q1769" t="s">
        <v>51</v>
      </c>
      <c r="R1769" t="b">
        <f t="shared" ref="R1769:R1775" si="171">FALSE()</f>
        <v>0</v>
      </c>
      <c r="S1769" t="b">
        <f t="shared" si="170"/>
        <v>0</v>
      </c>
      <c r="T1769">
        <v>0</v>
      </c>
      <c r="U1769">
        <v>0</v>
      </c>
      <c r="V1769">
        <v>1</v>
      </c>
    </row>
    <row r="1770" spans="1:22" ht="15" customHeight="1" x14ac:dyDescent="0.25">
      <c r="A1770">
        <v>1769</v>
      </c>
      <c r="B1770">
        <v>0</v>
      </c>
      <c r="C1770">
        <v>0</v>
      </c>
      <c r="D1770">
        <v>0</v>
      </c>
      <c r="E1770">
        <v>0</v>
      </c>
      <c r="F1770">
        <v>24</v>
      </c>
      <c r="G1770">
        <v>727.5</v>
      </c>
      <c r="H1770">
        <v>0</v>
      </c>
      <c r="I1770">
        <v>1.6666667E-2</v>
      </c>
      <c r="J1770">
        <v>0</v>
      </c>
      <c r="K1770">
        <v>0</v>
      </c>
      <c r="L1770" t="s">
        <v>53</v>
      </c>
      <c r="M1770">
        <v>2</v>
      </c>
      <c r="N1770">
        <v>2</v>
      </c>
      <c r="O1770">
        <v>3</v>
      </c>
      <c r="P1770">
        <v>1</v>
      </c>
      <c r="Q1770" t="s">
        <v>51</v>
      </c>
      <c r="R1770" t="b">
        <f t="shared" si="171"/>
        <v>0</v>
      </c>
      <c r="S1770" t="b">
        <f t="shared" si="170"/>
        <v>0</v>
      </c>
      <c r="T1770">
        <v>0</v>
      </c>
      <c r="U1770">
        <v>0</v>
      </c>
      <c r="V1770">
        <v>1</v>
      </c>
    </row>
    <row r="1771" spans="1:22" ht="15" customHeight="1" x14ac:dyDescent="0.25">
      <c r="A1771">
        <v>1770</v>
      </c>
      <c r="B1771">
        <v>1</v>
      </c>
      <c r="C1771">
        <v>14</v>
      </c>
      <c r="D1771">
        <v>1</v>
      </c>
      <c r="E1771">
        <v>0</v>
      </c>
      <c r="F1771">
        <v>14</v>
      </c>
      <c r="G1771">
        <v>710.25</v>
      </c>
      <c r="H1771">
        <v>0</v>
      </c>
      <c r="I1771">
        <v>1.7777778000000001E-2</v>
      </c>
      <c r="J1771">
        <v>0</v>
      </c>
      <c r="K1771">
        <v>0</v>
      </c>
      <c r="L1771" t="s">
        <v>53</v>
      </c>
      <c r="M1771">
        <v>2</v>
      </c>
      <c r="N1771">
        <v>2</v>
      </c>
      <c r="O1771">
        <v>1</v>
      </c>
      <c r="P1771">
        <v>1</v>
      </c>
      <c r="Q1771" t="s">
        <v>51</v>
      </c>
      <c r="R1771" t="b">
        <f t="shared" si="171"/>
        <v>0</v>
      </c>
      <c r="S1771" t="b">
        <f t="shared" si="170"/>
        <v>0</v>
      </c>
      <c r="T1771">
        <v>0</v>
      </c>
      <c r="U1771">
        <v>0</v>
      </c>
      <c r="V1771">
        <v>1</v>
      </c>
    </row>
    <row r="1772" spans="1:22" ht="15" customHeight="1" x14ac:dyDescent="0.25">
      <c r="A1772">
        <v>1771</v>
      </c>
      <c r="B1772">
        <v>0</v>
      </c>
      <c r="C1772">
        <v>0</v>
      </c>
      <c r="D1772">
        <v>0</v>
      </c>
      <c r="E1772">
        <v>0</v>
      </c>
      <c r="F1772">
        <v>48</v>
      </c>
      <c r="G1772">
        <v>3644.7523809999998</v>
      </c>
      <c r="H1772">
        <v>0</v>
      </c>
      <c r="I1772">
        <v>1.6666667E-2</v>
      </c>
      <c r="J1772">
        <v>18.209956519999999</v>
      </c>
      <c r="K1772">
        <v>0</v>
      </c>
      <c r="L1772" t="s">
        <v>53</v>
      </c>
      <c r="M1772">
        <v>2</v>
      </c>
      <c r="N1772">
        <v>2</v>
      </c>
      <c r="O1772">
        <v>7</v>
      </c>
      <c r="P1772">
        <v>2</v>
      </c>
      <c r="Q1772" t="s">
        <v>51</v>
      </c>
      <c r="R1772" t="b">
        <f t="shared" si="171"/>
        <v>0</v>
      </c>
      <c r="S1772" t="b">
        <f t="shared" si="170"/>
        <v>0</v>
      </c>
      <c r="T1772">
        <v>0</v>
      </c>
      <c r="U1772">
        <v>0</v>
      </c>
      <c r="V1772">
        <v>1</v>
      </c>
    </row>
    <row r="1773" spans="1:22" ht="15" customHeight="1" x14ac:dyDescent="0.25">
      <c r="A1773">
        <v>1772</v>
      </c>
      <c r="B1773">
        <v>0</v>
      </c>
      <c r="C1773">
        <v>0</v>
      </c>
      <c r="D1773">
        <v>1</v>
      </c>
      <c r="E1773">
        <v>44</v>
      </c>
      <c r="F1773">
        <v>41</v>
      </c>
      <c r="G1773">
        <v>1089.75</v>
      </c>
      <c r="H1773">
        <v>0</v>
      </c>
      <c r="I1773">
        <v>5.8536589999999998E-3</v>
      </c>
      <c r="J1773">
        <v>0</v>
      </c>
      <c r="K1773">
        <v>0</v>
      </c>
      <c r="L1773" t="s">
        <v>53</v>
      </c>
      <c r="M1773">
        <v>2</v>
      </c>
      <c r="N1773">
        <v>2</v>
      </c>
      <c r="O1773">
        <v>3</v>
      </c>
      <c r="P1773">
        <v>2</v>
      </c>
      <c r="Q1773" t="s">
        <v>52</v>
      </c>
      <c r="R1773" t="b">
        <f t="shared" si="171"/>
        <v>0</v>
      </c>
      <c r="S1773" t="b">
        <f t="shared" si="170"/>
        <v>0</v>
      </c>
      <c r="T1773">
        <v>0</v>
      </c>
      <c r="U1773">
        <v>0</v>
      </c>
      <c r="V1773">
        <v>0</v>
      </c>
    </row>
    <row r="1774" spans="1:22" ht="15" customHeight="1" x14ac:dyDescent="0.25">
      <c r="A1774">
        <v>1773</v>
      </c>
      <c r="B1774">
        <v>0</v>
      </c>
      <c r="C1774">
        <v>0</v>
      </c>
      <c r="D1774">
        <v>0</v>
      </c>
      <c r="E1774">
        <v>0</v>
      </c>
      <c r="F1774">
        <v>14</v>
      </c>
      <c r="G1774">
        <v>494</v>
      </c>
      <c r="H1774">
        <v>0</v>
      </c>
      <c r="I1774">
        <v>4.2857143E-2</v>
      </c>
      <c r="J1774">
        <v>0</v>
      </c>
      <c r="K1774">
        <v>0</v>
      </c>
      <c r="L1774" t="s">
        <v>53</v>
      </c>
      <c r="M1774">
        <v>4</v>
      </c>
      <c r="N1774">
        <v>1</v>
      </c>
      <c r="O1774">
        <v>1</v>
      </c>
      <c r="P1774">
        <v>3</v>
      </c>
      <c r="Q1774" t="s">
        <v>51</v>
      </c>
      <c r="R1774" t="b">
        <f t="shared" si="171"/>
        <v>0</v>
      </c>
      <c r="S1774" t="b">
        <f t="shared" si="170"/>
        <v>0</v>
      </c>
      <c r="T1774">
        <v>0</v>
      </c>
      <c r="U1774">
        <v>0</v>
      </c>
      <c r="V1774">
        <v>1</v>
      </c>
    </row>
    <row r="1775" spans="1:22" ht="15" customHeight="1" x14ac:dyDescent="0.25">
      <c r="A1775">
        <v>1774</v>
      </c>
      <c r="B1775">
        <v>6</v>
      </c>
      <c r="C1775">
        <v>155</v>
      </c>
      <c r="D1775">
        <v>0</v>
      </c>
      <c r="E1775">
        <v>0</v>
      </c>
      <c r="F1775">
        <v>84</v>
      </c>
      <c r="G1775">
        <v>2566.2208869999999</v>
      </c>
      <c r="H1775">
        <v>0</v>
      </c>
      <c r="I1775">
        <v>7.5757580000000001E-3</v>
      </c>
      <c r="J1775">
        <v>16.56314545</v>
      </c>
      <c r="K1775">
        <v>0</v>
      </c>
      <c r="L1775" t="s">
        <v>53</v>
      </c>
      <c r="M1775">
        <v>2</v>
      </c>
      <c r="N1775">
        <v>2</v>
      </c>
      <c r="O1775">
        <v>7</v>
      </c>
      <c r="P1775">
        <v>2</v>
      </c>
      <c r="Q1775" t="s">
        <v>51</v>
      </c>
      <c r="R1775" t="b">
        <f t="shared" si="171"/>
        <v>0</v>
      </c>
      <c r="S1775" t="b">
        <f t="shared" si="170"/>
        <v>0</v>
      </c>
      <c r="T1775">
        <v>0</v>
      </c>
      <c r="U1775">
        <v>0</v>
      </c>
      <c r="V1775">
        <v>1</v>
      </c>
    </row>
    <row r="1776" spans="1:22" ht="15" customHeight="1" x14ac:dyDescent="0.25">
      <c r="A1776">
        <v>1775</v>
      </c>
      <c r="B1776">
        <v>3</v>
      </c>
      <c r="C1776">
        <v>42.6</v>
      </c>
      <c r="D1776">
        <v>2</v>
      </c>
      <c r="E1776">
        <v>41.5</v>
      </c>
      <c r="F1776">
        <v>18</v>
      </c>
      <c r="G1776">
        <v>1049.5166670000001</v>
      </c>
      <c r="H1776">
        <v>2.3809523999999999E-2</v>
      </c>
      <c r="I1776">
        <v>3.9682540000000002E-2</v>
      </c>
      <c r="J1776">
        <v>14.25648352</v>
      </c>
      <c r="K1776">
        <v>0</v>
      </c>
      <c r="L1776" t="s">
        <v>53</v>
      </c>
      <c r="M1776">
        <v>3</v>
      </c>
      <c r="N1776">
        <v>2</v>
      </c>
      <c r="O1776">
        <v>2</v>
      </c>
      <c r="P1776">
        <v>3</v>
      </c>
      <c r="Q1776" t="s">
        <v>51</v>
      </c>
      <c r="R1776" t="b">
        <f>TRUE()</f>
        <v>1</v>
      </c>
      <c r="S1776" t="b">
        <f>TRUE()</f>
        <v>1</v>
      </c>
      <c r="T1776">
        <v>1</v>
      </c>
      <c r="U1776">
        <v>1</v>
      </c>
      <c r="V1776">
        <v>1</v>
      </c>
    </row>
    <row r="1777" spans="1:22" ht="15" customHeight="1" x14ac:dyDescent="0.25">
      <c r="A1777">
        <v>1776</v>
      </c>
      <c r="B1777">
        <v>0</v>
      </c>
      <c r="C1777">
        <v>0</v>
      </c>
      <c r="D1777">
        <v>0</v>
      </c>
      <c r="E1777">
        <v>0</v>
      </c>
      <c r="F1777">
        <v>1</v>
      </c>
      <c r="G1777">
        <v>0</v>
      </c>
      <c r="H1777">
        <v>0.2</v>
      </c>
      <c r="I1777">
        <v>0.2</v>
      </c>
      <c r="J1777">
        <v>0</v>
      </c>
      <c r="K1777">
        <v>0</v>
      </c>
      <c r="L1777" t="s">
        <v>53</v>
      </c>
      <c r="M1777">
        <v>3</v>
      </c>
      <c r="N1777">
        <v>2</v>
      </c>
      <c r="O1777">
        <v>1</v>
      </c>
      <c r="P1777">
        <v>1</v>
      </c>
      <c r="Q1777" t="s">
        <v>51</v>
      </c>
      <c r="R1777" t="b">
        <f>FALSE()</f>
        <v>0</v>
      </c>
      <c r="S1777" t="b">
        <f>FALSE()</f>
        <v>0</v>
      </c>
      <c r="T1777">
        <v>0</v>
      </c>
      <c r="U1777">
        <v>0</v>
      </c>
      <c r="V1777">
        <v>1</v>
      </c>
    </row>
    <row r="1778" spans="1:22" ht="15" customHeight="1" x14ac:dyDescent="0.25">
      <c r="A1778">
        <v>1777</v>
      </c>
      <c r="B1778">
        <v>3</v>
      </c>
      <c r="C1778">
        <v>62</v>
      </c>
      <c r="D1778">
        <v>2</v>
      </c>
      <c r="E1778">
        <v>193</v>
      </c>
      <c r="F1778">
        <v>4</v>
      </c>
      <c r="G1778">
        <v>139</v>
      </c>
      <c r="H1778">
        <v>0</v>
      </c>
      <c r="I1778">
        <v>1.2500000000000001E-2</v>
      </c>
      <c r="J1778">
        <v>0</v>
      </c>
      <c r="K1778">
        <v>0</v>
      </c>
      <c r="L1778" t="s">
        <v>53</v>
      </c>
      <c r="M1778">
        <v>3</v>
      </c>
      <c r="N1778">
        <v>2</v>
      </c>
      <c r="O1778">
        <v>1</v>
      </c>
      <c r="P1778">
        <v>10</v>
      </c>
      <c r="Q1778" t="s">
        <v>51</v>
      </c>
      <c r="R1778" t="b">
        <f>FALSE()</f>
        <v>0</v>
      </c>
      <c r="S1778" t="b">
        <f>FALSE()</f>
        <v>0</v>
      </c>
      <c r="T1778">
        <v>0</v>
      </c>
      <c r="U1778">
        <v>0</v>
      </c>
      <c r="V1778">
        <v>1</v>
      </c>
    </row>
    <row r="1779" spans="1:22" ht="15" customHeight="1" x14ac:dyDescent="0.25">
      <c r="A1779">
        <v>1778</v>
      </c>
      <c r="B1779">
        <v>4</v>
      </c>
      <c r="C1779">
        <v>55.75</v>
      </c>
      <c r="D1779">
        <v>0</v>
      </c>
      <c r="E1779">
        <v>0</v>
      </c>
      <c r="F1779">
        <v>19</v>
      </c>
      <c r="G1779">
        <v>685.95</v>
      </c>
      <c r="H1779">
        <v>0</v>
      </c>
      <c r="I1779">
        <v>1.7724868000000001E-2</v>
      </c>
      <c r="J1779">
        <v>7.1414285709999996</v>
      </c>
      <c r="K1779">
        <v>0</v>
      </c>
      <c r="L1779" t="s">
        <v>53</v>
      </c>
      <c r="M1779">
        <v>3</v>
      </c>
      <c r="N1779">
        <v>2</v>
      </c>
      <c r="O1779">
        <v>7</v>
      </c>
      <c r="P1779">
        <v>2</v>
      </c>
      <c r="Q1779" t="s">
        <v>51</v>
      </c>
      <c r="R1779" t="b">
        <f>TRUE()</f>
        <v>1</v>
      </c>
      <c r="S1779" t="b">
        <f>TRUE()</f>
        <v>1</v>
      </c>
      <c r="T1779">
        <v>1</v>
      </c>
      <c r="U1779">
        <v>1</v>
      </c>
      <c r="V1779">
        <v>1</v>
      </c>
    </row>
    <row r="1780" spans="1:22" ht="15" customHeight="1" x14ac:dyDescent="0.25">
      <c r="A1780">
        <v>1779</v>
      </c>
      <c r="B1780">
        <v>0</v>
      </c>
      <c r="C1780">
        <v>0</v>
      </c>
      <c r="D1780">
        <v>0</v>
      </c>
      <c r="E1780">
        <v>0</v>
      </c>
      <c r="F1780">
        <v>8</v>
      </c>
      <c r="G1780">
        <v>758.16666669999995</v>
      </c>
      <c r="H1780">
        <v>2.5000000000000001E-2</v>
      </c>
      <c r="I1780">
        <v>0.05</v>
      </c>
      <c r="J1780">
        <v>0</v>
      </c>
      <c r="K1780">
        <v>0</v>
      </c>
      <c r="L1780" t="s">
        <v>53</v>
      </c>
      <c r="M1780">
        <v>1</v>
      </c>
      <c r="N1780">
        <v>1</v>
      </c>
      <c r="O1780">
        <v>1</v>
      </c>
      <c r="P1780">
        <v>1</v>
      </c>
      <c r="Q1780" t="s">
        <v>51</v>
      </c>
      <c r="R1780" t="b">
        <f>FALSE()</f>
        <v>0</v>
      </c>
      <c r="S1780" t="b">
        <f>FALSE()</f>
        <v>0</v>
      </c>
      <c r="T1780">
        <v>0</v>
      </c>
      <c r="U1780">
        <v>0</v>
      </c>
      <c r="V1780">
        <v>1</v>
      </c>
    </row>
    <row r="1781" spans="1:22" ht="15" customHeight="1" x14ac:dyDescent="0.25">
      <c r="A1781">
        <v>1780</v>
      </c>
      <c r="B1781">
        <v>2</v>
      </c>
      <c r="C1781">
        <v>26</v>
      </c>
      <c r="D1781">
        <v>0</v>
      </c>
      <c r="E1781">
        <v>0</v>
      </c>
      <c r="F1781">
        <v>46</v>
      </c>
      <c r="G1781">
        <v>1852.75</v>
      </c>
      <c r="H1781">
        <v>0</v>
      </c>
      <c r="I1781">
        <v>5.7971009999999998E-3</v>
      </c>
      <c r="J1781">
        <v>0</v>
      </c>
      <c r="K1781">
        <v>0</v>
      </c>
      <c r="L1781" t="s">
        <v>53</v>
      </c>
      <c r="M1781">
        <v>2</v>
      </c>
      <c r="N1781">
        <v>2</v>
      </c>
      <c r="O1781">
        <v>2</v>
      </c>
      <c r="P1781">
        <v>3</v>
      </c>
      <c r="Q1781" t="s">
        <v>51</v>
      </c>
      <c r="R1781" t="b">
        <f>FALSE()</f>
        <v>0</v>
      </c>
      <c r="S1781" t="b">
        <f>FALSE()</f>
        <v>0</v>
      </c>
      <c r="T1781">
        <v>0</v>
      </c>
      <c r="U1781">
        <v>0</v>
      </c>
      <c r="V1781">
        <v>1</v>
      </c>
    </row>
    <row r="1782" spans="1:22" ht="15" customHeight="1" x14ac:dyDescent="0.25">
      <c r="A1782">
        <v>1781</v>
      </c>
      <c r="B1782">
        <v>3</v>
      </c>
      <c r="C1782">
        <v>79</v>
      </c>
      <c r="D1782">
        <v>0</v>
      </c>
      <c r="E1782">
        <v>0</v>
      </c>
      <c r="F1782">
        <v>36</v>
      </c>
      <c r="G1782">
        <v>2517</v>
      </c>
      <c r="H1782">
        <v>0</v>
      </c>
      <c r="I1782">
        <v>5.4054050000000003E-3</v>
      </c>
      <c r="J1782">
        <v>27.238661950000001</v>
      </c>
      <c r="K1782">
        <v>0</v>
      </c>
      <c r="L1782" t="s">
        <v>53</v>
      </c>
      <c r="M1782">
        <v>2</v>
      </c>
      <c r="N1782">
        <v>10</v>
      </c>
      <c r="O1782">
        <v>2</v>
      </c>
      <c r="P1782">
        <v>2</v>
      </c>
      <c r="Q1782" t="s">
        <v>51</v>
      </c>
      <c r="R1782" t="b">
        <f>TRUE()</f>
        <v>1</v>
      </c>
      <c r="S1782" t="b">
        <f>TRUE()</f>
        <v>1</v>
      </c>
      <c r="T1782">
        <v>1</v>
      </c>
      <c r="U1782">
        <v>1</v>
      </c>
      <c r="V1782">
        <v>1</v>
      </c>
    </row>
    <row r="1783" spans="1:22" ht="15" customHeight="1" x14ac:dyDescent="0.25">
      <c r="A1783">
        <v>1782</v>
      </c>
      <c r="B1783">
        <v>0</v>
      </c>
      <c r="C1783">
        <v>0</v>
      </c>
      <c r="D1783">
        <v>0</v>
      </c>
      <c r="E1783">
        <v>0</v>
      </c>
      <c r="F1783">
        <v>19</v>
      </c>
      <c r="G1783">
        <v>751.33333330000005</v>
      </c>
      <c r="H1783">
        <v>0</v>
      </c>
      <c r="I1783">
        <v>2.7777779999999998E-3</v>
      </c>
      <c r="J1783">
        <v>13.62630613</v>
      </c>
      <c r="K1783">
        <v>0</v>
      </c>
      <c r="L1783" t="s">
        <v>53</v>
      </c>
      <c r="M1783">
        <v>2</v>
      </c>
      <c r="N1783">
        <v>2</v>
      </c>
      <c r="O1783">
        <v>1</v>
      </c>
      <c r="P1783">
        <v>2</v>
      </c>
      <c r="Q1783" t="s">
        <v>51</v>
      </c>
      <c r="R1783" t="b">
        <f>TRUE()</f>
        <v>1</v>
      </c>
      <c r="S1783" t="b">
        <f>TRUE()</f>
        <v>1</v>
      </c>
      <c r="T1783">
        <v>1</v>
      </c>
      <c r="U1783">
        <v>1</v>
      </c>
      <c r="V1783">
        <v>1</v>
      </c>
    </row>
    <row r="1784" spans="1:22" ht="15" customHeight="1" x14ac:dyDescent="0.25">
      <c r="A1784">
        <v>1783</v>
      </c>
      <c r="B1784">
        <v>8</v>
      </c>
      <c r="C1784">
        <v>429.33333329999999</v>
      </c>
      <c r="D1784">
        <v>1</v>
      </c>
      <c r="E1784">
        <v>56</v>
      </c>
      <c r="F1784">
        <v>35</v>
      </c>
      <c r="G1784">
        <v>1549.857143</v>
      </c>
      <c r="H1784">
        <v>5.2631580000000004E-3</v>
      </c>
      <c r="I1784">
        <v>1.9210525999999999E-2</v>
      </c>
      <c r="J1784">
        <v>0</v>
      </c>
      <c r="K1784">
        <v>0</v>
      </c>
      <c r="L1784" t="s">
        <v>53</v>
      </c>
      <c r="M1784">
        <v>2</v>
      </c>
      <c r="N1784">
        <v>2</v>
      </c>
      <c r="O1784">
        <v>1</v>
      </c>
      <c r="P1784">
        <v>2</v>
      </c>
      <c r="Q1784" t="s">
        <v>51</v>
      </c>
      <c r="R1784" t="b">
        <f>TRUE()</f>
        <v>1</v>
      </c>
      <c r="S1784" t="b">
        <f>FALSE()</f>
        <v>0</v>
      </c>
      <c r="T1784">
        <v>0</v>
      </c>
      <c r="U1784">
        <v>1</v>
      </c>
      <c r="V1784">
        <v>1</v>
      </c>
    </row>
    <row r="1785" spans="1:22" ht="15" customHeight="1" x14ac:dyDescent="0.25">
      <c r="A1785">
        <v>1784</v>
      </c>
      <c r="B1785">
        <v>6</v>
      </c>
      <c r="C1785">
        <v>111</v>
      </c>
      <c r="D1785">
        <v>0</v>
      </c>
      <c r="E1785">
        <v>0</v>
      </c>
      <c r="F1785">
        <v>12</v>
      </c>
      <c r="G1785">
        <v>202.25</v>
      </c>
      <c r="H1785">
        <v>2.5000000000000001E-2</v>
      </c>
      <c r="I1785">
        <v>2.9166667E-2</v>
      </c>
      <c r="J1785">
        <v>0</v>
      </c>
      <c r="K1785">
        <v>0</v>
      </c>
      <c r="L1785" t="s">
        <v>53</v>
      </c>
      <c r="M1785">
        <v>3</v>
      </c>
      <c r="N1785">
        <v>2</v>
      </c>
      <c r="O1785">
        <v>1</v>
      </c>
      <c r="P1785">
        <v>1</v>
      </c>
      <c r="Q1785" t="s">
        <v>51</v>
      </c>
      <c r="R1785" t="b">
        <f>TRUE()</f>
        <v>1</v>
      </c>
      <c r="S1785" t="b">
        <f>FALSE()</f>
        <v>0</v>
      </c>
      <c r="T1785">
        <v>0</v>
      </c>
      <c r="U1785">
        <v>1</v>
      </c>
      <c r="V1785">
        <v>1</v>
      </c>
    </row>
    <row r="1786" spans="1:22" ht="15" customHeight="1" x14ac:dyDescent="0.25">
      <c r="A1786">
        <v>1785</v>
      </c>
      <c r="B1786">
        <v>0</v>
      </c>
      <c r="C1786">
        <v>0</v>
      </c>
      <c r="D1786">
        <v>0</v>
      </c>
      <c r="E1786">
        <v>0</v>
      </c>
      <c r="F1786">
        <v>29</v>
      </c>
      <c r="G1786">
        <v>669.96794869999997</v>
      </c>
      <c r="H1786">
        <v>1.3793102999999999E-2</v>
      </c>
      <c r="I1786">
        <v>1.7241379000000001E-2</v>
      </c>
      <c r="J1786">
        <v>0</v>
      </c>
      <c r="K1786">
        <v>0</v>
      </c>
      <c r="L1786" t="s">
        <v>53</v>
      </c>
      <c r="M1786">
        <v>1</v>
      </c>
      <c r="N1786">
        <v>2</v>
      </c>
      <c r="O1786">
        <v>6</v>
      </c>
      <c r="P1786">
        <v>2</v>
      </c>
      <c r="Q1786" t="s">
        <v>51</v>
      </c>
      <c r="R1786" t="b">
        <f>FALSE()</f>
        <v>0</v>
      </c>
      <c r="S1786" t="b">
        <f>FALSE()</f>
        <v>0</v>
      </c>
      <c r="T1786">
        <v>0</v>
      </c>
      <c r="U1786">
        <v>0</v>
      </c>
      <c r="V1786">
        <v>1</v>
      </c>
    </row>
    <row r="1787" spans="1:22" ht="15" customHeight="1" x14ac:dyDescent="0.25">
      <c r="A1787">
        <v>1786</v>
      </c>
      <c r="B1787">
        <v>0</v>
      </c>
      <c r="C1787">
        <v>0</v>
      </c>
      <c r="D1787">
        <v>0</v>
      </c>
      <c r="E1787">
        <v>0</v>
      </c>
      <c r="F1787">
        <v>7</v>
      </c>
      <c r="G1787">
        <v>95</v>
      </c>
      <c r="H1787">
        <v>1.4285714E-2</v>
      </c>
      <c r="I1787">
        <v>6.1904762000000002E-2</v>
      </c>
      <c r="J1787">
        <v>0</v>
      </c>
      <c r="K1787">
        <v>0</v>
      </c>
      <c r="L1787" t="s">
        <v>53</v>
      </c>
      <c r="M1787">
        <v>2</v>
      </c>
      <c r="N1787">
        <v>6</v>
      </c>
      <c r="O1787">
        <v>1</v>
      </c>
      <c r="P1787">
        <v>1</v>
      </c>
      <c r="Q1787" t="s">
        <v>51</v>
      </c>
      <c r="R1787" t="b">
        <f>FALSE()</f>
        <v>0</v>
      </c>
      <c r="S1787" t="b">
        <f>FALSE()</f>
        <v>0</v>
      </c>
      <c r="T1787">
        <v>0</v>
      </c>
      <c r="U1787">
        <v>0</v>
      </c>
      <c r="V1787">
        <v>1</v>
      </c>
    </row>
    <row r="1788" spans="1:22" ht="15" customHeight="1" x14ac:dyDescent="0.25">
      <c r="A1788">
        <v>1787</v>
      </c>
      <c r="B1788">
        <v>1</v>
      </c>
      <c r="C1788">
        <v>40</v>
      </c>
      <c r="D1788">
        <v>5</v>
      </c>
      <c r="E1788">
        <v>279.5</v>
      </c>
      <c r="F1788">
        <v>62</v>
      </c>
      <c r="G1788">
        <v>1088.830952</v>
      </c>
      <c r="H1788">
        <v>9.8039200000000007E-4</v>
      </c>
      <c r="I1788">
        <v>7.2303920000000004E-3</v>
      </c>
      <c r="J1788">
        <v>11.484617650000001</v>
      </c>
      <c r="K1788">
        <v>0</v>
      </c>
      <c r="L1788" t="s">
        <v>53</v>
      </c>
      <c r="M1788">
        <v>3</v>
      </c>
      <c r="N1788">
        <v>2</v>
      </c>
      <c r="O1788">
        <v>1</v>
      </c>
      <c r="P1788">
        <v>9</v>
      </c>
      <c r="Q1788" t="s">
        <v>51</v>
      </c>
      <c r="R1788" t="b">
        <f>TRUE()</f>
        <v>1</v>
      </c>
      <c r="S1788" t="b">
        <f>TRUE()</f>
        <v>1</v>
      </c>
      <c r="T1788">
        <v>1</v>
      </c>
      <c r="U1788">
        <v>1</v>
      </c>
      <c r="V1788">
        <v>1</v>
      </c>
    </row>
    <row r="1789" spans="1:22" ht="15" customHeight="1" x14ac:dyDescent="0.25">
      <c r="A1789">
        <v>1788</v>
      </c>
      <c r="B1789">
        <v>3</v>
      </c>
      <c r="C1789">
        <v>73</v>
      </c>
      <c r="D1789">
        <v>0</v>
      </c>
      <c r="E1789">
        <v>0</v>
      </c>
      <c r="F1789">
        <v>9</v>
      </c>
      <c r="G1789">
        <v>2151</v>
      </c>
      <c r="H1789">
        <v>0</v>
      </c>
      <c r="I1789">
        <v>1.8181817999999999E-2</v>
      </c>
      <c r="J1789">
        <v>10.913000220000001</v>
      </c>
      <c r="K1789">
        <v>0</v>
      </c>
      <c r="L1789" t="s">
        <v>53</v>
      </c>
      <c r="M1789">
        <v>2</v>
      </c>
      <c r="N1789">
        <v>5</v>
      </c>
      <c r="O1789">
        <v>1</v>
      </c>
      <c r="P1789">
        <v>1</v>
      </c>
      <c r="Q1789" t="s">
        <v>51</v>
      </c>
      <c r="R1789" t="b">
        <f>FALSE()</f>
        <v>0</v>
      </c>
      <c r="S1789" t="b">
        <f>TRUE()</f>
        <v>1</v>
      </c>
      <c r="T1789">
        <v>1</v>
      </c>
      <c r="U1789">
        <v>0</v>
      </c>
      <c r="V1789">
        <v>1</v>
      </c>
    </row>
    <row r="1790" spans="1:22" ht="15" customHeight="1" x14ac:dyDescent="0.25">
      <c r="A1790">
        <v>1789</v>
      </c>
      <c r="B1790">
        <v>0</v>
      </c>
      <c r="C1790">
        <v>0</v>
      </c>
      <c r="D1790">
        <v>0</v>
      </c>
      <c r="E1790">
        <v>0</v>
      </c>
      <c r="F1790">
        <v>12</v>
      </c>
      <c r="G1790">
        <v>130.5</v>
      </c>
      <c r="H1790">
        <v>0</v>
      </c>
      <c r="I1790">
        <v>8.3333330000000001E-3</v>
      </c>
      <c r="J1790">
        <v>0</v>
      </c>
      <c r="K1790">
        <v>0</v>
      </c>
      <c r="L1790" t="s">
        <v>53</v>
      </c>
      <c r="M1790">
        <v>2</v>
      </c>
      <c r="N1790">
        <v>2</v>
      </c>
      <c r="O1790">
        <v>1</v>
      </c>
      <c r="P1790">
        <v>10</v>
      </c>
      <c r="Q1790" t="s">
        <v>51</v>
      </c>
      <c r="R1790" t="b">
        <f>FALSE()</f>
        <v>0</v>
      </c>
      <c r="S1790" t="b">
        <f t="shared" ref="S1790:S1825" si="172">FALSE()</f>
        <v>0</v>
      </c>
      <c r="T1790">
        <v>0</v>
      </c>
      <c r="U1790">
        <v>0</v>
      </c>
      <c r="V1790">
        <v>1</v>
      </c>
    </row>
    <row r="1791" spans="1:22" ht="15" customHeight="1" x14ac:dyDescent="0.25">
      <c r="A1791">
        <v>1790</v>
      </c>
      <c r="B1791">
        <v>4</v>
      </c>
      <c r="C1791">
        <v>40</v>
      </c>
      <c r="D1791">
        <v>2</v>
      </c>
      <c r="E1791">
        <v>146</v>
      </c>
      <c r="F1791">
        <v>56</v>
      </c>
      <c r="G1791">
        <v>2866.90202</v>
      </c>
      <c r="H1791">
        <v>0</v>
      </c>
      <c r="I1791">
        <v>1.0451976999999999E-2</v>
      </c>
      <c r="J1791">
        <v>85.752858700000004</v>
      </c>
      <c r="K1791">
        <v>0</v>
      </c>
      <c r="L1791" t="s">
        <v>53</v>
      </c>
      <c r="M1791">
        <v>2</v>
      </c>
      <c r="N1791">
        <v>2</v>
      </c>
      <c r="O1791">
        <v>2</v>
      </c>
      <c r="P1791">
        <v>2</v>
      </c>
      <c r="Q1791" t="s">
        <v>51</v>
      </c>
      <c r="R1791" t="b">
        <f>TRUE()</f>
        <v>1</v>
      </c>
      <c r="S1791" t="b">
        <f t="shared" si="172"/>
        <v>0</v>
      </c>
      <c r="T1791">
        <v>0</v>
      </c>
      <c r="U1791">
        <v>1</v>
      </c>
      <c r="V1791">
        <v>1</v>
      </c>
    </row>
    <row r="1792" spans="1:22" ht="15" customHeight="1" x14ac:dyDescent="0.25">
      <c r="A1792">
        <v>1791</v>
      </c>
      <c r="B1792">
        <v>2</v>
      </c>
      <c r="C1792">
        <v>11</v>
      </c>
      <c r="D1792">
        <v>0</v>
      </c>
      <c r="E1792">
        <v>0</v>
      </c>
      <c r="F1792">
        <v>19</v>
      </c>
      <c r="G1792">
        <v>608.94285709999997</v>
      </c>
      <c r="H1792">
        <v>9.0909089999999994E-3</v>
      </c>
      <c r="I1792">
        <v>4.1915583999999999E-2</v>
      </c>
      <c r="J1792">
        <v>0</v>
      </c>
      <c r="K1792">
        <v>0</v>
      </c>
      <c r="L1792" t="s">
        <v>53</v>
      </c>
      <c r="M1792">
        <v>2</v>
      </c>
      <c r="N1792">
        <v>2</v>
      </c>
      <c r="O1792">
        <v>1</v>
      </c>
      <c r="P1792">
        <v>1</v>
      </c>
      <c r="Q1792" t="s">
        <v>51</v>
      </c>
      <c r="R1792" t="b">
        <f>FALSE()</f>
        <v>0</v>
      </c>
      <c r="S1792" t="b">
        <f t="shared" si="172"/>
        <v>0</v>
      </c>
      <c r="T1792">
        <v>0</v>
      </c>
      <c r="U1792">
        <v>0</v>
      </c>
      <c r="V1792">
        <v>1</v>
      </c>
    </row>
    <row r="1793" spans="1:22" ht="15" customHeight="1" x14ac:dyDescent="0.25">
      <c r="A1793">
        <v>1792</v>
      </c>
      <c r="B1793">
        <v>0</v>
      </c>
      <c r="C1793">
        <v>0</v>
      </c>
      <c r="D1793">
        <v>0</v>
      </c>
      <c r="E1793">
        <v>0</v>
      </c>
      <c r="F1793">
        <v>7</v>
      </c>
      <c r="G1793">
        <v>360.75</v>
      </c>
      <c r="H1793">
        <v>0</v>
      </c>
      <c r="I1793">
        <v>3.3333333E-2</v>
      </c>
      <c r="J1793">
        <v>0</v>
      </c>
      <c r="K1793">
        <v>0</v>
      </c>
      <c r="L1793" t="s">
        <v>53</v>
      </c>
      <c r="M1793">
        <v>1</v>
      </c>
      <c r="N1793">
        <v>1</v>
      </c>
      <c r="O1793">
        <v>1</v>
      </c>
      <c r="P1793">
        <v>2</v>
      </c>
      <c r="Q1793" t="s">
        <v>52</v>
      </c>
      <c r="R1793" t="b">
        <f>TRUE()</f>
        <v>1</v>
      </c>
      <c r="S1793" t="b">
        <f t="shared" si="172"/>
        <v>0</v>
      </c>
      <c r="T1793">
        <v>0</v>
      </c>
      <c r="U1793">
        <v>1</v>
      </c>
      <c r="V1793">
        <v>0</v>
      </c>
    </row>
    <row r="1794" spans="1:22" ht="15" customHeight="1" x14ac:dyDescent="0.25">
      <c r="A1794">
        <v>1793</v>
      </c>
      <c r="B1794">
        <v>0</v>
      </c>
      <c r="C1794">
        <v>0</v>
      </c>
      <c r="D1794">
        <v>0</v>
      </c>
      <c r="E1794">
        <v>0</v>
      </c>
      <c r="F1794">
        <v>2</v>
      </c>
      <c r="G1794">
        <v>7</v>
      </c>
      <c r="H1794">
        <v>0</v>
      </c>
      <c r="I1794">
        <v>0.1</v>
      </c>
      <c r="J1794">
        <v>0</v>
      </c>
      <c r="K1794">
        <v>0</v>
      </c>
      <c r="L1794" t="s">
        <v>53</v>
      </c>
      <c r="M1794">
        <v>2</v>
      </c>
      <c r="N1794">
        <v>5</v>
      </c>
      <c r="O1794">
        <v>6</v>
      </c>
      <c r="P1794">
        <v>1</v>
      </c>
      <c r="Q1794" t="s">
        <v>51</v>
      </c>
      <c r="R1794" t="b">
        <f>FALSE()</f>
        <v>0</v>
      </c>
      <c r="S1794" t="b">
        <f t="shared" si="172"/>
        <v>0</v>
      </c>
      <c r="T1794">
        <v>0</v>
      </c>
      <c r="U1794">
        <v>0</v>
      </c>
      <c r="V1794">
        <v>1</v>
      </c>
    </row>
    <row r="1795" spans="1:22" ht="15" customHeight="1" x14ac:dyDescent="0.25">
      <c r="A1795">
        <v>1794</v>
      </c>
      <c r="B1795">
        <v>6</v>
      </c>
      <c r="C1795">
        <v>55</v>
      </c>
      <c r="D1795">
        <v>1</v>
      </c>
      <c r="E1795">
        <v>7</v>
      </c>
      <c r="F1795">
        <v>132</v>
      </c>
      <c r="G1795">
        <v>4056.175369</v>
      </c>
      <c r="H1795">
        <v>5.8823529999999999E-3</v>
      </c>
      <c r="I1795">
        <v>1.9282952999999999E-2</v>
      </c>
      <c r="J1795">
        <v>0</v>
      </c>
      <c r="K1795">
        <v>0</v>
      </c>
      <c r="L1795" t="s">
        <v>53</v>
      </c>
      <c r="M1795">
        <v>2</v>
      </c>
      <c r="N1795">
        <v>2</v>
      </c>
      <c r="O1795">
        <v>8</v>
      </c>
      <c r="P1795">
        <v>2</v>
      </c>
      <c r="Q1795" t="s">
        <v>51</v>
      </c>
      <c r="R1795" t="b">
        <f>FALSE()</f>
        <v>0</v>
      </c>
      <c r="S1795" t="b">
        <f t="shared" si="172"/>
        <v>0</v>
      </c>
      <c r="T1795">
        <v>0</v>
      </c>
      <c r="U1795">
        <v>0</v>
      </c>
      <c r="V1795">
        <v>1</v>
      </c>
    </row>
    <row r="1796" spans="1:22" ht="15" customHeight="1" x14ac:dyDescent="0.25">
      <c r="A1796">
        <v>1795</v>
      </c>
      <c r="B1796">
        <v>0</v>
      </c>
      <c r="C1796">
        <v>0</v>
      </c>
      <c r="D1796">
        <v>0</v>
      </c>
      <c r="E1796">
        <v>0</v>
      </c>
      <c r="F1796">
        <v>4</v>
      </c>
      <c r="G1796">
        <v>46</v>
      </c>
      <c r="H1796">
        <v>0</v>
      </c>
      <c r="I1796">
        <v>0.05</v>
      </c>
      <c r="J1796">
        <v>0</v>
      </c>
      <c r="K1796">
        <v>0</v>
      </c>
      <c r="L1796" t="s">
        <v>53</v>
      </c>
      <c r="M1796">
        <v>2</v>
      </c>
      <c r="N1796">
        <v>2</v>
      </c>
      <c r="O1796">
        <v>1</v>
      </c>
      <c r="P1796">
        <v>3</v>
      </c>
      <c r="Q1796" t="s">
        <v>51</v>
      </c>
      <c r="R1796" t="b">
        <f>FALSE()</f>
        <v>0</v>
      </c>
      <c r="S1796" t="b">
        <f t="shared" si="172"/>
        <v>0</v>
      </c>
      <c r="T1796">
        <v>0</v>
      </c>
      <c r="U1796">
        <v>0</v>
      </c>
      <c r="V1796">
        <v>1</v>
      </c>
    </row>
    <row r="1797" spans="1:22" ht="15" customHeight="1" x14ac:dyDescent="0.25">
      <c r="A1797">
        <v>1796</v>
      </c>
      <c r="B1797">
        <v>0</v>
      </c>
      <c r="C1797">
        <v>0</v>
      </c>
      <c r="D1797">
        <v>0</v>
      </c>
      <c r="E1797">
        <v>0</v>
      </c>
      <c r="F1797">
        <v>1</v>
      </c>
      <c r="G1797">
        <v>0</v>
      </c>
      <c r="H1797">
        <v>0.2</v>
      </c>
      <c r="I1797">
        <v>0.2</v>
      </c>
      <c r="J1797">
        <v>0</v>
      </c>
      <c r="K1797">
        <v>0</v>
      </c>
      <c r="L1797" t="s">
        <v>53</v>
      </c>
      <c r="M1797">
        <v>2</v>
      </c>
      <c r="N1797">
        <v>2</v>
      </c>
      <c r="O1797">
        <v>2</v>
      </c>
      <c r="P1797">
        <v>10</v>
      </c>
      <c r="Q1797" t="s">
        <v>51</v>
      </c>
      <c r="R1797" t="b">
        <f>FALSE()</f>
        <v>0</v>
      </c>
      <c r="S1797" t="b">
        <f t="shared" si="172"/>
        <v>0</v>
      </c>
      <c r="T1797">
        <v>0</v>
      </c>
      <c r="U1797">
        <v>0</v>
      </c>
      <c r="V1797">
        <v>1</v>
      </c>
    </row>
    <row r="1798" spans="1:22" ht="15" customHeight="1" x14ac:dyDescent="0.25">
      <c r="A1798">
        <v>1797</v>
      </c>
      <c r="B1798">
        <v>8</v>
      </c>
      <c r="C1798">
        <v>167</v>
      </c>
      <c r="D1798">
        <v>3</v>
      </c>
      <c r="E1798">
        <v>869</v>
      </c>
      <c r="F1798">
        <v>34</v>
      </c>
      <c r="G1798">
        <v>771.59166670000002</v>
      </c>
      <c r="H1798">
        <v>9.0909089999999994E-3</v>
      </c>
      <c r="I1798">
        <v>3.0876622999999999E-2</v>
      </c>
      <c r="J1798">
        <v>0</v>
      </c>
      <c r="K1798">
        <v>0</v>
      </c>
      <c r="L1798" t="s">
        <v>53</v>
      </c>
      <c r="M1798">
        <v>2</v>
      </c>
      <c r="N1798">
        <v>4</v>
      </c>
      <c r="O1798">
        <v>1</v>
      </c>
      <c r="P1798">
        <v>1</v>
      </c>
      <c r="Q1798" t="s">
        <v>51</v>
      </c>
      <c r="R1798" t="b">
        <f>FALSE()</f>
        <v>0</v>
      </c>
      <c r="S1798" t="b">
        <f t="shared" si="172"/>
        <v>0</v>
      </c>
      <c r="T1798">
        <v>0</v>
      </c>
      <c r="U1798">
        <v>0</v>
      </c>
      <c r="V1798">
        <v>1</v>
      </c>
    </row>
    <row r="1799" spans="1:22" ht="15" customHeight="1" x14ac:dyDescent="0.25">
      <c r="A1799">
        <v>1798</v>
      </c>
      <c r="B1799">
        <v>0</v>
      </c>
      <c r="C1799">
        <v>0</v>
      </c>
      <c r="D1799">
        <v>0</v>
      </c>
      <c r="E1799">
        <v>0</v>
      </c>
      <c r="F1799">
        <v>5</v>
      </c>
      <c r="G1799">
        <v>112</v>
      </c>
      <c r="H1799">
        <v>0</v>
      </c>
      <c r="I1799">
        <v>0.02</v>
      </c>
      <c r="J1799">
        <v>0</v>
      </c>
      <c r="K1799">
        <v>0</v>
      </c>
      <c r="L1799" t="s">
        <v>53</v>
      </c>
      <c r="M1799">
        <v>3</v>
      </c>
      <c r="N1799">
        <v>2</v>
      </c>
      <c r="O1799">
        <v>1</v>
      </c>
      <c r="P1799">
        <v>2</v>
      </c>
      <c r="Q1799" t="s">
        <v>51</v>
      </c>
      <c r="R1799" t="b">
        <f>TRUE()</f>
        <v>1</v>
      </c>
      <c r="S1799" t="b">
        <f t="shared" si="172"/>
        <v>0</v>
      </c>
      <c r="T1799">
        <v>0</v>
      </c>
      <c r="U1799">
        <v>1</v>
      </c>
      <c r="V1799">
        <v>1</v>
      </c>
    </row>
    <row r="1800" spans="1:22" ht="15" customHeight="1" x14ac:dyDescent="0.25">
      <c r="A1800">
        <v>1799</v>
      </c>
      <c r="B1800">
        <v>6</v>
      </c>
      <c r="C1800">
        <v>139</v>
      </c>
      <c r="D1800">
        <v>0</v>
      </c>
      <c r="E1800">
        <v>0</v>
      </c>
      <c r="F1800">
        <v>29</v>
      </c>
      <c r="G1800">
        <v>491.1</v>
      </c>
      <c r="H1800">
        <v>0</v>
      </c>
      <c r="I1800">
        <v>3.333333E-3</v>
      </c>
      <c r="J1800">
        <v>0</v>
      </c>
      <c r="K1800">
        <v>0</v>
      </c>
      <c r="L1800" t="s">
        <v>53</v>
      </c>
      <c r="M1800">
        <v>2</v>
      </c>
      <c r="N1800">
        <v>2</v>
      </c>
      <c r="O1800">
        <v>1</v>
      </c>
      <c r="P1800">
        <v>2</v>
      </c>
      <c r="Q1800" t="s">
        <v>52</v>
      </c>
      <c r="R1800" t="b">
        <f>TRUE()</f>
        <v>1</v>
      </c>
      <c r="S1800" t="b">
        <f t="shared" si="172"/>
        <v>0</v>
      </c>
      <c r="T1800">
        <v>0</v>
      </c>
      <c r="U1800">
        <v>1</v>
      </c>
      <c r="V1800">
        <v>0</v>
      </c>
    </row>
    <row r="1801" spans="1:22" ht="15" customHeight="1" x14ac:dyDescent="0.25">
      <c r="A1801">
        <v>1800</v>
      </c>
      <c r="B1801">
        <v>0</v>
      </c>
      <c r="C1801">
        <v>0</v>
      </c>
      <c r="D1801">
        <v>0</v>
      </c>
      <c r="E1801">
        <v>0</v>
      </c>
      <c r="F1801">
        <v>2</v>
      </c>
      <c r="G1801">
        <v>14</v>
      </c>
      <c r="H1801">
        <v>0</v>
      </c>
      <c r="I1801">
        <v>0.1</v>
      </c>
      <c r="J1801">
        <v>0</v>
      </c>
      <c r="K1801">
        <v>0</v>
      </c>
      <c r="L1801" t="s">
        <v>53</v>
      </c>
      <c r="M1801">
        <v>2</v>
      </c>
      <c r="N1801">
        <v>2</v>
      </c>
      <c r="O1801">
        <v>6</v>
      </c>
      <c r="P1801">
        <v>3</v>
      </c>
      <c r="Q1801" t="s">
        <v>51</v>
      </c>
      <c r="R1801" t="b">
        <f>FALSE()</f>
        <v>0</v>
      </c>
      <c r="S1801" t="b">
        <f t="shared" si="172"/>
        <v>0</v>
      </c>
      <c r="T1801">
        <v>0</v>
      </c>
      <c r="U1801">
        <v>0</v>
      </c>
      <c r="V1801">
        <v>1</v>
      </c>
    </row>
    <row r="1802" spans="1:22" ht="15" customHeight="1" x14ac:dyDescent="0.25">
      <c r="A1802">
        <v>1801</v>
      </c>
      <c r="B1802">
        <v>2</v>
      </c>
      <c r="C1802">
        <v>22</v>
      </c>
      <c r="D1802">
        <v>1</v>
      </c>
      <c r="E1802">
        <v>49</v>
      </c>
      <c r="F1802">
        <v>22</v>
      </c>
      <c r="G1802">
        <v>602.16666669999995</v>
      </c>
      <c r="H1802">
        <v>0</v>
      </c>
      <c r="I1802">
        <v>8.6956519999999999E-3</v>
      </c>
      <c r="J1802">
        <v>0</v>
      </c>
      <c r="K1802">
        <v>0</v>
      </c>
      <c r="L1802" t="s">
        <v>53</v>
      </c>
      <c r="M1802">
        <v>2</v>
      </c>
      <c r="N1802">
        <v>2</v>
      </c>
      <c r="O1802">
        <v>1</v>
      </c>
      <c r="P1802">
        <v>2</v>
      </c>
      <c r="Q1802" t="s">
        <v>52</v>
      </c>
      <c r="R1802" t="b">
        <f>TRUE()</f>
        <v>1</v>
      </c>
      <c r="S1802" t="b">
        <f t="shared" si="172"/>
        <v>0</v>
      </c>
      <c r="T1802">
        <v>0</v>
      </c>
      <c r="U1802">
        <v>1</v>
      </c>
      <c r="V1802">
        <v>0</v>
      </c>
    </row>
    <row r="1803" spans="1:22" ht="15" customHeight="1" x14ac:dyDescent="0.25">
      <c r="A1803">
        <v>1802</v>
      </c>
      <c r="B1803">
        <v>2</v>
      </c>
      <c r="C1803">
        <v>134</v>
      </c>
      <c r="D1803">
        <v>0</v>
      </c>
      <c r="E1803">
        <v>0</v>
      </c>
      <c r="F1803">
        <v>7</v>
      </c>
      <c r="G1803">
        <v>77.333333330000002</v>
      </c>
      <c r="H1803">
        <v>0</v>
      </c>
      <c r="I1803">
        <v>2.2222222E-2</v>
      </c>
      <c r="J1803">
        <v>0</v>
      </c>
      <c r="K1803">
        <v>0</v>
      </c>
      <c r="L1803" t="s">
        <v>53</v>
      </c>
      <c r="M1803">
        <v>1</v>
      </c>
      <c r="N1803">
        <v>1</v>
      </c>
      <c r="O1803">
        <v>2</v>
      </c>
      <c r="P1803">
        <v>2</v>
      </c>
      <c r="Q1803" t="s">
        <v>51</v>
      </c>
      <c r="R1803" t="b">
        <f t="shared" ref="R1803:R1810" si="173">FALSE()</f>
        <v>0</v>
      </c>
      <c r="S1803" t="b">
        <f t="shared" si="172"/>
        <v>0</v>
      </c>
      <c r="T1803">
        <v>0</v>
      </c>
      <c r="U1803">
        <v>0</v>
      </c>
      <c r="V1803">
        <v>1</v>
      </c>
    </row>
    <row r="1804" spans="1:22" ht="15" customHeight="1" x14ac:dyDescent="0.25">
      <c r="A1804">
        <v>1803</v>
      </c>
      <c r="B1804">
        <v>3</v>
      </c>
      <c r="C1804">
        <v>39</v>
      </c>
      <c r="D1804">
        <v>0</v>
      </c>
      <c r="E1804">
        <v>0</v>
      </c>
      <c r="F1804">
        <v>2</v>
      </c>
      <c r="G1804">
        <v>4</v>
      </c>
      <c r="H1804">
        <v>0</v>
      </c>
      <c r="I1804">
        <v>0.04</v>
      </c>
      <c r="J1804">
        <v>0</v>
      </c>
      <c r="K1804">
        <v>0</v>
      </c>
      <c r="L1804" t="s">
        <v>53</v>
      </c>
      <c r="M1804">
        <v>2</v>
      </c>
      <c r="N1804">
        <v>5</v>
      </c>
      <c r="O1804">
        <v>1</v>
      </c>
      <c r="P1804">
        <v>1</v>
      </c>
      <c r="Q1804" t="s">
        <v>51</v>
      </c>
      <c r="R1804" t="b">
        <f t="shared" si="173"/>
        <v>0</v>
      </c>
      <c r="S1804" t="b">
        <f t="shared" si="172"/>
        <v>0</v>
      </c>
      <c r="T1804">
        <v>0</v>
      </c>
      <c r="U1804">
        <v>0</v>
      </c>
      <c r="V1804">
        <v>1</v>
      </c>
    </row>
    <row r="1805" spans="1:22" ht="15" customHeight="1" x14ac:dyDescent="0.25">
      <c r="A1805">
        <v>1804</v>
      </c>
      <c r="B1805">
        <v>0</v>
      </c>
      <c r="C1805">
        <v>0</v>
      </c>
      <c r="D1805">
        <v>2</v>
      </c>
      <c r="E1805">
        <v>90</v>
      </c>
      <c r="F1805">
        <v>9</v>
      </c>
      <c r="G1805">
        <v>103.66666669999999</v>
      </c>
      <c r="H1805">
        <v>1.8181817999999999E-2</v>
      </c>
      <c r="I1805">
        <v>6.1818181999999999E-2</v>
      </c>
      <c r="J1805">
        <v>0</v>
      </c>
      <c r="K1805">
        <v>0</v>
      </c>
      <c r="L1805" t="s">
        <v>53</v>
      </c>
      <c r="M1805">
        <v>3</v>
      </c>
      <c r="N1805">
        <v>2</v>
      </c>
      <c r="O1805">
        <v>1</v>
      </c>
      <c r="P1805">
        <v>1</v>
      </c>
      <c r="Q1805" t="s">
        <v>51</v>
      </c>
      <c r="R1805" t="b">
        <f t="shared" si="173"/>
        <v>0</v>
      </c>
      <c r="S1805" t="b">
        <f t="shared" si="172"/>
        <v>0</v>
      </c>
      <c r="T1805">
        <v>0</v>
      </c>
      <c r="U1805">
        <v>0</v>
      </c>
      <c r="V1805">
        <v>1</v>
      </c>
    </row>
    <row r="1806" spans="1:22" ht="15" customHeight="1" x14ac:dyDescent="0.25">
      <c r="A1806">
        <v>1805</v>
      </c>
      <c r="B1806">
        <v>0</v>
      </c>
      <c r="C1806">
        <v>0</v>
      </c>
      <c r="D1806">
        <v>0</v>
      </c>
      <c r="E1806">
        <v>0</v>
      </c>
      <c r="F1806">
        <v>1</v>
      </c>
      <c r="G1806">
        <v>0</v>
      </c>
      <c r="H1806">
        <v>0.2</v>
      </c>
      <c r="I1806">
        <v>0.2</v>
      </c>
      <c r="J1806">
        <v>0</v>
      </c>
      <c r="K1806">
        <v>0</v>
      </c>
      <c r="L1806" t="s">
        <v>53</v>
      </c>
      <c r="M1806">
        <v>1</v>
      </c>
      <c r="N1806">
        <v>1</v>
      </c>
      <c r="O1806">
        <v>8</v>
      </c>
      <c r="P1806">
        <v>1</v>
      </c>
      <c r="Q1806" t="s">
        <v>51</v>
      </c>
      <c r="R1806" t="b">
        <f t="shared" si="173"/>
        <v>0</v>
      </c>
      <c r="S1806" t="b">
        <f t="shared" si="172"/>
        <v>0</v>
      </c>
      <c r="T1806">
        <v>0</v>
      </c>
      <c r="U1806">
        <v>0</v>
      </c>
      <c r="V1806">
        <v>1</v>
      </c>
    </row>
    <row r="1807" spans="1:22" ht="15" customHeight="1" x14ac:dyDescent="0.25">
      <c r="A1807">
        <v>1806</v>
      </c>
      <c r="B1807">
        <v>2</v>
      </c>
      <c r="C1807">
        <v>110</v>
      </c>
      <c r="D1807">
        <v>0</v>
      </c>
      <c r="E1807">
        <v>0</v>
      </c>
      <c r="F1807">
        <v>4</v>
      </c>
      <c r="G1807">
        <v>125</v>
      </c>
      <c r="H1807">
        <v>0</v>
      </c>
      <c r="I1807">
        <v>1.6666667E-2</v>
      </c>
      <c r="J1807">
        <v>0</v>
      </c>
      <c r="K1807">
        <v>0</v>
      </c>
      <c r="L1807" t="s">
        <v>53</v>
      </c>
      <c r="M1807">
        <v>3</v>
      </c>
      <c r="N1807">
        <v>2</v>
      </c>
      <c r="O1807">
        <v>2</v>
      </c>
      <c r="P1807">
        <v>1</v>
      </c>
      <c r="Q1807" t="s">
        <v>51</v>
      </c>
      <c r="R1807" t="b">
        <f t="shared" si="173"/>
        <v>0</v>
      </c>
      <c r="S1807" t="b">
        <f t="shared" si="172"/>
        <v>0</v>
      </c>
      <c r="T1807">
        <v>0</v>
      </c>
      <c r="U1807">
        <v>0</v>
      </c>
      <c r="V1807">
        <v>1</v>
      </c>
    </row>
    <row r="1808" spans="1:22" ht="15" customHeight="1" x14ac:dyDescent="0.25">
      <c r="A1808">
        <v>1807</v>
      </c>
      <c r="B1808">
        <v>0</v>
      </c>
      <c r="C1808">
        <v>0</v>
      </c>
      <c r="D1808">
        <v>0</v>
      </c>
      <c r="E1808">
        <v>0</v>
      </c>
      <c r="F1808">
        <v>24</v>
      </c>
      <c r="G1808">
        <v>387.88461539999997</v>
      </c>
      <c r="H1808">
        <v>2.5000000000000001E-2</v>
      </c>
      <c r="I1808">
        <v>3.8095237999999997E-2</v>
      </c>
      <c r="J1808">
        <v>0</v>
      </c>
      <c r="K1808">
        <v>0</v>
      </c>
      <c r="L1808" t="s">
        <v>53</v>
      </c>
      <c r="M1808">
        <v>2</v>
      </c>
      <c r="N1808">
        <v>2</v>
      </c>
      <c r="O1808">
        <v>3</v>
      </c>
      <c r="P1808">
        <v>3</v>
      </c>
      <c r="Q1808" t="s">
        <v>51</v>
      </c>
      <c r="R1808" t="b">
        <f t="shared" si="173"/>
        <v>0</v>
      </c>
      <c r="S1808" t="b">
        <f t="shared" si="172"/>
        <v>0</v>
      </c>
      <c r="T1808">
        <v>0</v>
      </c>
      <c r="U1808">
        <v>0</v>
      </c>
      <c r="V1808">
        <v>1</v>
      </c>
    </row>
    <row r="1809" spans="1:22" ht="15" customHeight="1" x14ac:dyDescent="0.25">
      <c r="A1809">
        <v>1808</v>
      </c>
      <c r="B1809">
        <v>2</v>
      </c>
      <c r="C1809">
        <v>43</v>
      </c>
      <c r="D1809">
        <v>0</v>
      </c>
      <c r="E1809">
        <v>0</v>
      </c>
      <c r="F1809">
        <v>3</v>
      </c>
      <c r="G1809">
        <v>23</v>
      </c>
      <c r="H1809">
        <v>0</v>
      </c>
      <c r="I1809">
        <v>0.04</v>
      </c>
      <c r="J1809">
        <v>0</v>
      </c>
      <c r="K1809">
        <v>0</v>
      </c>
      <c r="L1809" t="s">
        <v>53</v>
      </c>
      <c r="M1809">
        <v>2</v>
      </c>
      <c r="N1809">
        <v>4</v>
      </c>
      <c r="O1809">
        <v>9</v>
      </c>
      <c r="P1809">
        <v>2</v>
      </c>
      <c r="Q1809" t="s">
        <v>51</v>
      </c>
      <c r="R1809" t="b">
        <f t="shared" si="173"/>
        <v>0</v>
      </c>
      <c r="S1809" t="b">
        <f t="shared" si="172"/>
        <v>0</v>
      </c>
      <c r="T1809">
        <v>0</v>
      </c>
      <c r="U1809">
        <v>0</v>
      </c>
      <c r="V1809">
        <v>1</v>
      </c>
    </row>
    <row r="1810" spans="1:22" ht="15" customHeight="1" x14ac:dyDescent="0.25">
      <c r="A1810">
        <v>1809</v>
      </c>
      <c r="B1810">
        <v>0</v>
      </c>
      <c r="C1810">
        <v>0</v>
      </c>
      <c r="D1810">
        <v>0</v>
      </c>
      <c r="E1810">
        <v>0</v>
      </c>
      <c r="F1810">
        <v>3</v>
      </c>
      <c r="G1810">
        <v>249</v>
      </c>
      <c r="H1810">
        <v>0</v>
      </c>
      <c r="I1810">
        <v>6.6666666999999999E-2</v>
      </c>
      <c r="J1810">
        <v>0</v>
      </c>
      <c r="K1810">
        <v>0</v>
      </c>
      <c r="L1810" t="s">
        <v>53</v>
      </c>
      <c r="M1810">
        <v>2</v>
      </c>
      <c r="N1810">
        <v>4</v>
      </c>
      <c r="O1810">
        <v>9</v>
      </c>
      <c r="P1810">
        <v>3</v>
      </c>
      <c r="Q1810" t="s">
        <v>51</v>
      </c>
      <c r="R1810" t="b">
        <f t="shared" si="173"/>
        <v>0</v>
      </c>
      <c r="S1810" t="b">
        <f t="shared" si="172"/>
        <v>0</v>
      </c>
      <c r="T1810">
        <v>0</v>
      </c>
      <c r="U1810">
        <v>0</v>
      </c>
      <c r="V1810">
        <v>1</v>
      </c>
    </row>
    <row r="1811" spans="1:22" ht="15" customHeight="1" x14ac:dyDescent="0.25">
      <c r="A1811">
        <v>1810</v>
      </c>
      <c r="B1811">
        <v>4</v>
      </c>
      <c r="C1811">
        <v>485.33333329999999</v>
      </c>
      <c r="D1811">
        <v>2</v>
      </c>
      <c r="E1811">
        <v>18</v>
      </c>
      <c r="F1811">
        <v>19</v>
      </c>
      <c r="G1811">
        <v>345.3833333</v>
      </c>
      <c r="H1811">
        <v>0</v>
      </c>
      <c r="I1811">
        <v>5.7971009999999998E-3</v>
      </c>
      <c r="J1811">
        <v>0</v>
      </c>
      <c r="K1811">
        <v>0</v>
      </c>
      <c r="L1811" t="s">
        <v>53</v>
      </c>
      <c r="M1811">
        <v>3</v>
      </c>
      <c r="N1811">
        <v>2</v>
      </c>
      <c r="O1811">
        <v>3</v>
      </c>
      <c r="P1811">
        <v>8</v>
      </c>
      <c r="Q1811" t="s">
        <v>52</v>
      </c>
      <c r="R1811" t="b">
        <f>TRUE()</f>
        <v>1</v>
      </c>
      <c r="S1811" t="b">
        <f t="shared" si="172"/>
        <v>0</v>
      </c>
      <c r="T1811">
        <v>0</v>
      </c>
      <c r="U1811">
        <v>1</v>
      </c>
      <c r="V1811">
        <v>0</v>
      </c>
    </row>
    <row r="1812" spans="1:22" ht="15" customHeight="1" x14ac:dyDescent="0.25">
      <c r="A1812">
        <v>1811</v>
      </c>
      <c r="B1812">
        <v>1</v>
      </c>
      <c r="C1812">
        <v>100</v>
      </c>
      <c r="D1812">
        <v>2</v>
      </c>
      <c r="E1812">
        <v>111</v>
      </c>
      <c r="F1812">
        <v>13</v>
      </c>
      <c r="G1812">
        <v>1001</v>
      </c>
      <c r="H1812">
        <v>0</v>
      </c>
      <c r="I1812">
        <v>1.3333332999999999E-2</v>
      </c>
      <c r="J1812">
        <v>0</v>
      </c>
      <c r="K1812">
        <v>0</v>
      </c>
      <c r="L1812" t="s">
        <v>53</v>
      </c>
      <c r="M1812">
        <v>2</v>
      </c>
      <c r="N1812">
        <v>2</v>
      </c>
      <c r="O1812">
        <v>1</v>
      </c>
      <c r="P1812">
        <v>1</v>
      </c>
      <c r="Q1812" t="s">
        <v>51</v>
      </c>
      <c r="R1812" t="b">
        <f>FALSE()</f>
        <v>0</v>
      </c>
      <c r="S1812" t="b">
        <f t="shared" si="172"/>
        <v>0</v>
      </c>
      <c r="T1812">
        <v>0</v>
      </c>
      <c r="U1812">
        <v>0</v>
      </c>
      <c r="V1812">
        <v>1</v>
      </c>
    </row>
    <row r="1813" spans="1:22" ht="15" customHeight="1" x14ac:dyDescent="0.25">
      <c r="A1813">
        <v>1812</v>
      </c>
      <c r="B1813">
        <v>0</v>
      </c>
      <c r="C1813">
        <v>0</v>
      </c>
      <c r="D1813">
        <v>0</v>
      </c>
      <c r="E1813">
        <v>0</v>
      </c>
      <c r="F1813">
        <v>8</v>
      </c>
      <c r="G1813">
        <v>70.666666669999998</v>
      </c>
      <c r="H1813">
        <v>2.5000000000000001E-2</v>
      </c>
      <c r="I1813">
        <v>0.05</v>
      </c>
      <c r="J1813">
        <v>0</v>
      </c>
      <c r="K1813">
        <v>0</v>
      </c>
      <c r="L1813" t="s">
        <v>53</v>
      </c>
      <c r="M1813">
        <v>2</v>
      </c>
      <c r="N1813">
        <v>2</v>
      </c>
      <c r="O1813">
        <v>9</v>
      </c>
      <c r="P1813">
        <v>10</v>
      </c>
      <c r="Q1813" t="s">
        <v>51</v>
      </c>
      <c r="R1813" t="b">
        <f>FALSE()</f>
        <v>0</v>
      </c>
      <c r="S1813" t="b">
        <f t="shared" si="172"/>
        <v>0</v>
      </c>
      <c r="T1813">
        <v>0</v>
      </c>
      <c r="U1813">
        <v>0</v>
      </c>
      <c r="V1813">
        <v>1</v>
      </c>
    </row>
    <row r="1814" spans="1:22" ht="15" customHeight="1" x14ac:dyDescent="0.25">
      <c r="A1814">
        <v>1813</v>
      </c>
      <c r="B1814">
        <v>4</v>
      </c>
      <c r="C1814">
        <v>70.5</v>
      </c>
      <c r="D1814">
        <v>0</v>
      </c>
      <c r="E1814">
        <v>0</v>
      </c>
      <c r="F1814">
        <v>20</v>
      </c>
      <c r="G1814">
        <v>1298</v>
      </c>
      <c r="H1814">
        <v>0</v>
      </c>
      <c r="I1814">
        <v>1.8666667000000001E-2</v>
      </c>
      <c r="J1814">
        <v>40.761279999999999</v>
      </c>
      <c r="K1814">
        <v>0</v>
      </c>
      <c r="L1814" t="s">
        <v>53</v>
      </c>
      <c r="M1814">
        <v>2</v>
      </c>
      <c r="N1814">
        <v>2</v>
      </c>
      <c r="O1814">
        <v>3</v>
      </c>
      <c r="P1814">
        <v>2</v>
      </c>
      <c r="Q1814" t="s">
        <v>52</v>
      </c>
      <c r="R1814" t="b">
        <f>FALSE()</f>
        <v>0</v>
      </c>
      <c r="S1814" t="b">
        <f t="shared" si="172"/>
        <v>0</v>
      </c>
      <c r="T1814">
        <v>0</v>
      </c>
      <c r="U1814">
        <v>0</v>
      </c>
      <c r="V1814">
        <v>0</v>
      </c>
    </row>
    <row r="1815" spans="1:22" ht="15" customHeight="1" x14ac:dyDescent="0.25">
      <c r="A1815">
        <v>1814</v>
      </c>
      <c r="B1815">
        <v>0</v>
      </c>
      <c r="C1815">
        <v>0</v>
      </c>
      <c r="D1815">
        <v>0</v>
      </c>
      <c r="E1815">
        <v>0</v>
      </c>
      <c r="F1815">
        <v>4</v>
      </c>
      <c r="G1815">
        <v>75.5</v>
      </c>
      <c r="H1815">
        <v>0</v>
      </c>
      <c r="I1815">
        <v>0.05</v>
      </c>
      <c r="J1815">
        <v>0</v>
      </c>
      <c r="K1815">
        <v>0</v>
      </c>
      <c r="L1815" t="s">
        <v>53</v>
      </c>
      <c r="M1815">
        <v>2</v>
      </c>
      <c r="N1815">
        <v>2</v>
      </c>
      <c r="O1815">
        <v>1</v>
      </c>
      <c r="P1815">
        <v>1</v>
      </c>
      <c r="Q1815" t="s">
        <v>51</v>
      </c>
      <c r="R1815" t="b">
        <f>TRUE()</f>
        <v>1</v>
      </c>
      <c r="S1815" t="b">
        <f t="shared" si="172"/>
        <v>0</v>
      </c>
      <c r="T1815">
        <v>0</v>
      </c>
      <c r="U1815">
        <v>1</v>
      </c>
      <c r="V1815">
        <v>1</v>
      </c>
    </row>
    <row r="1816" spans="1:22" ht="15" customHeight="1" x14ac:dyDescent="0.25">
      <c r="A1816">
        <v>1815</v>
      </c>
      <c r="B1816">
        <v>0</v>
      </c>
      <c r="C1816">
        <v>0</v>
      </c>
      <c r="D1816">
        <v>0</v>
      </c>
      <c r="E1816">
        <v>0</v>
      </c>
      <c r="F1816">
        <v>2</v>
      </c>
      <c r="G1816">
        <v>57</v>
      </c>
      <c r="H1816">
        <v>0</v>
      </c>
      <c r="I1816">
        <v>0.1</v>
      </c>
      <c r="J1816">
        <v>0</v>
      </c>
      <c r="K1816">
        <v>0</v>
      </c>
      <c r="L1816" t="s">
        <v>53</v>
      </c>
      <c r="M1816">
        <v>3</v>
      </c>
      <c r="N1816">
        <v>2</v>
      </c>
      <c r="O1816">
        <v>1</v>
      </c>
      <c r="P1816">
        <v>1</v>
      </c>
      <c r="Q1816" t="s">
        <v>51</v>
      </c>
      <c r="R1816" t="b">
        <f>TRUE()</f>
        <v>1</v>
      </c>
      <c r="S1816" t="b">
        <f t="shared" si="172"/>
        <v>0</v>
      </c>
      <c r="T1816">
        <v>0</v>
      </c>
      <c r="U1816">
        <v>1</v>
      </c>
      <c r="V1816">
        <v>1</v>
      </c>
    </row>
    <row r="1817" spans="1:22" ht="15" customHeight="1" x14ac:dyDescent="0.25">
      <c r="A1817">
        <v>1816</v>
      </c>
      <c r="B1817">
        <v>2</v>
      </c>
      <c r="C1817">
        <v>10</v>
      </c>
      <c r="D1817">
        <v>2</v>
      </c>
      <c r="E1817">
        <v>451.5</v>
      </c>
      <c r="F1817">
        <v>27</v>
      </c>
      <c r="G1817">
        <v>1686.9666669999999</v>
      </c>
      <c r="H1817">
        <v>6.4516130000000001E-3</v>
      </c>
      <c r="I1817">
        <v>2.3502304000000002E-2</v>
      </c>
      <c r="J1817">
        <v>7.9646495010000002</v>
      </c>
      <c r="K1817">
        <v>0</v>
      </c>
      <c r="L1817" t="s">
        <v>53</v>
      </c>
      <c r="M1817">
        <v>2</v>
      </c>
      <c r="N1817">
        <v>6</v>
      </c>
      <c r="O1817">
        <v>7</v>
      </c>
      <c r="P1817">
        <v>2</v>
      </c>
      <c r="Q1817" t="s">
        <v>51</v>
      </c>
      <c r="R1817" t="b">
        <f>FALSE()</f>
        <v>0</v>
      </c>
      <c r="S1817" t="b">
        <f t="shared" si="172"/>
        <v>0</v>
      </c>
      <c r="T1817">
        <v>0</v>
      </c>
      <c r="U1817">
        <v>0</v>
      </c>
      <c r="V1817">
        <v>1</v>
      </c>
    </row>
    <row r="1818" spans="1:22" ht="15" customHeight="1" x14ac:dyDescent="0.25">
      <c r="A1818">
        <v>1817</v>
      </c>
      <c r="B1818">
        <v>3</v>
      </c>
      <c r="C1818">
        <v>160.5</v>
      </c>
      <c r="D1818">
        <v>0</v>
      </c>
      <c r="E1818">
        <v>0</v>
      </c>
      <c r="F1818">
        <v>10</v>
      </c>
      <c r="G1818">
        <v>370.5</v>
      </c>
      <c r="H1818">
        <v>0</v>
      </c>
      <c r="I1818">
        <v>1.6666667E-2</v>
      </c>
      <c r="J1818">
        <v>0</v>
      </c>
      <c r="K1818">
        <v>0</v>
      </c>
      <c r="L1818" t="s">
        <v>53</v>
      </c>
      <c r="M1818">
        <v>1</v>
      </c>
      <c r="N1818">
        <v>1</v>
      </c>
      <c r="O1818">
        <v>7</v>
      </c>
      <c r="P1818">
        <v>10</v>
      </c>
      <c r="Q1818" t="s">
        <v>51</v>
      </c>
      <c r="R1818" t="b">
        <f>FALSE()</f>
        <v>0</v>
      </c>
      <c r="S1818" t="b">
        <f t="shared" si="172"/>
        <v>0</v>
      </c>
      <c r="T1818">
        <v>0</v>
      </c>
      <c r="U1818">
        <v>0</v>
      </c>
      <c r="V1818">
        <v>1</v>
      </c>
    </row>
    <row r="1819" spans="1:22" ht="15" customHeight="1" x14ac:dyDescent="0.25">
      <c r="A1819">
        <v>1818</v>
      </c>
      <c r="B1819">
        <v>0</v>
      </c>
      <c r="C1819">
        <v>0</v>
      </c>
      <c r="D1819">
        <v>0</v>
      </c>
      <c r="E1819">
        <v>0</v>
      </c>
      <c r="F1819">
        <v>4</v>
      </c>
      <c r="G1819">
        <v>738</v>
      </c>
      <c r="H1819">
        <v>0.1</v>
      </c>
      <c r="I1819">
        <v>0.15</v>
      </c>
      <c r="J1819">
        <v>0</v>
      </c>
      <c r="K1819">
        <v>0</v>
      </c>
      <c r="L1819" t="s">
        <v>53</v>
      </c>
      <c r="M1819">
        <v>2</v>
      </c>
      <c r="N1819">
        <v>5</v>
      </c>
      <c r="O1819">
        <v>4</v>
      </c>
      <c r="P1819">
        <v>2</v>
      </c>
      <c r="Q1819" t="s">
        <v>51</v>
      </c>
      <c r="R1819" t="b">
        <f>TRUE()</f>
        <v>1</v>
      </c>
      <c r="S1819" t="b">
        <f t="shared" si="172"/>
        <v>0</v>
      </c>
      <c r="T1819">
        <v>0</v>
      </c>
      <c r="U1819">
        <v>1</v>
      </c>
      <c r="V1819">
        <v>1</v>
      </c>
    </row>
    <row r="1820" spans="1:22" ht="15" customHeight="1" x14ac:dyDescent="0.25">
      <c r="A1820">
        <v>1819</v>
      </c>
      <c r="B1820">
        <v>0</v>
      </c>
      <c r="C1820">
        <v>0</v>
      </c>
      <c r="D1820">
        <v>0</v>
      </c>
      <c r="E1820">
        <v>0</v>
      </c>
      <c r="F1820">
        <v>13</v>
      </c>
      <c r="G1820">
        <v>89</v>
      </c>
      <c r="H1820">
        <v>4.6153845999999998E-2</v>
      </c>
      <c r="I1820">
        <v>0.1</v>
      </c>
      <c r="J1820">
        <v>0</v>
      </c>
      <c r="K1820">
        <v>0</v>
      </c>
      <c r="L1820" t="s">
        <v>53</v>
      </c>
      <c r="M1820">
        <v>2</v>
      </c>
      <c r="N1820">
        <v>2</v>
      </c>
      <c r="O1820">
        <v>2</v>
      </c>
      <c r="P1820">
        <v>1</v>
      </c>
      <c r="Q1820" t="s">
        <v>51</v>
      </c>
      <c r="R1820" t="b">
        <f>FALSE()</f>
        <v>0</v>
      </c>
      <c r="S1820" t="b">
        <f t="shared" si="172"/>
        <v>0</v>
      </c>
      <c r="T1820">
        <v>0</v>
      </c>
      <c r="U1820">
        <v>0</v>
      </c>
      <c r="V1820">
        <v>1</v>
      </c>
    </row>
    <row r="1821" spans="1:22" ht="15" customHeight="1" x14ac:dyDescent="0.25">
      <c r="A1821">
        <v>1820</v>
      </c>
      <c r="B1821">
        <v>0</v>
      </c>
      <c r="C1821">
        <v>0</v>
      </c>
      <c r="D1821">
        <v>0</v>
      </c>
      <c r="E1821">
        <v>0</v>
      </c>
      <c r="F1821">
        <v>5</v>
      </c>
      <c r="G1821">
        <v>164.33333329999999</v>
      </c>
      <c r="H1821">
        <v>0.06</v>
      </c>
      <c r="I1821">
        <v>0.06</v>
      </c>
      <c r="J1821">
        <v>0</v>
      </c>
      <c r="K1821">
        <v>0</v>
      </c>
      <c r="L1821" t="s">
        <v>53</v>
      </c>
      <c r="M1821">
        <v>3</v>
      </c>
      <c r="N1821">
        <v>2</v>
      </c>
      <c r="O1821">
        <v>2</v>
      </c>
      <c r="P1821">
        <v>1</v>
      </c>
      <c r="Q1821" t="s">
        <v>51</v>
      </c>
      <c r="R1821" t="b">
        <f>FALSE()</f>
        <v>0</v>
      </c>
      <c r="S1821" t="b">
        <f t="shared" si="172"/>
        <v>0</v>
      </c>
      <c r="T1821">
        <v>0</v>
      </c>
      <c r="U1821">
        <v>0</v>
      </c>
      <c r="V1821">
        <v>1</v>
      </c>
    </row>
    <row r="1822" spans="1:22" ht="15" customHeight="1" x14ac:dyDescent="0.25">
      <c r="A1822">
        <v>1821</v>
      </c>
      <c r="B1822">
        <v>0</v>
      </c>
      <c r="C1822">
        <v>0</v>
      </c>
      <c r="D1822">
        <v>1</v>
      </c>
      <c r="E1822">
        <v>0</v>
      </c>
      <c r="F1822">
        <v>24</v>
      </c>
      <c r="G1822">
        <v>2244.666667</v>
      </c>
      <c r="H1822">
        <v>8.0000000000000002E-3</v>
      </c>
      <c r="I1822">
        <v>2.8000000000000001E-2</v>
      </c>
      <c r="J1822">
        <v>0</v>
      </c>
      <c r="K1822">
        <v>0</v>
      </c>
      <c r="L1822" t="s">
        <v>53</v>
      </c>
      <c r="M1822">
        <v>2</v>
      </c>
      <c r="N1822">
        <v>2</v>
      </c>
      <c r="O1822">
        <v>1</v>
      </c>
      <c r="P1822">
        <v>1</v>
      </c>
      <c r="Q1822" t="s">
        <v>51</v>
      </c>
      <c r="R1822" t="b">
        <f>FALSE()</f>
        <v>0</v>
      </c>
      <c r="S1822" t="b">
        <f t="shared" si="172"/>
        <v>0</v>
      </c>
      <c r="T1822">
        <v>0</v>
      </c>
      <c r="U1822">
        <v>0</v>
      </c>
      <c r="V1822">
        <v>1</v>
      </c>
    </row>
    <row r="1823" spans="1:22" ht="15" customHeight="1" x14ac:dyDescent="0.25">
      <c r="A1823">
        <v>1822</v>
      </c>
      <c r="B1823">
        <v>0</v>
      </c>
      <c r="C1823">
        <v>0</v>
      </c>
      <c r="D1823">
        <v>0</v>
      </c>
      <c r="E1823">
        <v>0</v>
      </c>
      <c r="F1823">
        <v>2</v>
      </c>
      <c r="G1823">
        <v>5</v>
      </c>
      <c r="H1823">
        <v>0</v>
      </c>
      <c r="I1823">
        <v>0.1</v>
      </c>
      <c r="J1823">
        <v>0</v>
      </c>
      <c r="K1823">
        <v>0</v>
      </c>
      <c r="L1823" t="s">
        <v>53</v>
      </c>
      <c r="M1823">
        <v>2</v>
      </c>
      <c r="N1823">
        <v>2</v>
      </c>
      <c r="O1823">
        <v>9</v>
      </c>
      <c r="P1823">
        <v>1</v>
      </c>
      <c r="Q1823" t="s">
        <v>51</v>
      </c>
      <c r="R1823" t="b">
        <f>FALSE()</f>
        <v>0</v>
      </c>
      <c r="S1823" t="b">
        <f t="shared" si="172"/>
        <v>0</v>
      </c>
      <c r="T1823">
        <v>0</v>
      </c>
      <c r="U1823">
        <v>0</v>
      </c>
      <c r="V1823">
        <v>1</v>
      </c>
    </row>
    <row r="1824" spans="1:22" ht="15" customHeight="1" x14ac:dyDescent="0.25">
      <c r="A1824">
        <v>1823</v>
      </c>
      <c r="B1824">
        <v>5</v>
      </c>
      <c r="C1824">
        <v>1283</v>
      </c>
      <c r="D1824">
        <v>3</v>
      </c>
      <c r="E1824">
        <v>148.5</v>
      </c>
      <c r="F1824">
        <v>50</v>
      </c>
      <c r="G1824">
        <v>3246.9773810000002</v>
      </c>
      <c r="H1824">
        <v>0</v>
      </c>
      <c r="I1824">
        <v>3.8461540000000001E-3</v>
      </c>
      <c r="J1824">
        <v>0</v>
      </c>
      <c r="K1824">
        <v>0</v>
      </c>
      <c r="L1824" t="s">
        <v>53</v>
      </c>
      <c r="M1824">
        <v>2</v>
      </c>
      <c r="N1824">
        <v>2</v>
      </c>
      <c r="O1824">
        <v>3</v>
      </c>
      <c r="P1824">
        <v>2</v>
      </c>
      <c r="Q1824" t="s">
        <v>52</v>
      </c>
      <c r="R1824" t="b">
        <f>FALSE()</f>
        <v>0</v>
      </c>
      <c r="S1824" t="b">
        <f t="shared" si="172"/>
        <v>0</v>
      </c>
      <c r="T1824">
        <v>0</v>
      </c>
      <c r="U1824">
        <v>0</v>
      </c>
      <c r="V1824">
        <v>0</v>
      </c>
    </row>
    <row r="1825" spans="1:22" ht="15" customHeight="1" x14ac:dyDescent="0.25">
      <c r="A1825">
        <v>1824</v>
      </c>
      <c r="B1825">
        <v>7</v>
      </c>
      <c r="C1825">
        <v>63.5</v>
      </c>
      <c r="D1825">
        <v>5</v>
      </c>
      <c r="E1825">
        <v>100.25</v>
      </c>
      <c r="F1825">
        <v>62</v>
      </c>
      <c r="G1825">
        <v>1573.2333329999999</v>
      </c>
      <c r="H1825">
        <v>0</v>
      </c>
      <c r="I1825">
        <v>4.5945949999999999E-3</v>
      </c>
      <c r="J1825">
        <v>0</v>
      </c>
      <c r="K1825">
        <v>0</v>
      </c>
      <c r="L1825" t="s">
        <v>53</v>
      </c>
      <c r="M1825">
        <v>2</v>
      </c>
      <c r="N1825">
        <v>2</v>
      </c>
      <c r="O1825">
        <v>6</v>
      </c>
      <c r="P1825">
        <v>3</v>
      </c>
      <c r="Q1825" t="s">
        <v>51</v>
      </c>
      <c r="R1825" t="b">
        <f>TRUE()</f>
        <v>1</v>
      </c>
      <c r="S1825" t="b">
        <f t="shared" si="172"/>
        <v>0</v>
      </c>
      <c r="T1825">
        <v>0</v>
      </c>
      <c r="U1825">
        <v>1</v>
      </c>
      <c r="V1825">
        <v>1</v>
      </c>
    </row>
    <row r="1826" spans="1:22" ht="15" customHeight="1" x14ac:dyDescent="0.25">
      <c r="A1826">
        <v>1825</v>
      </c>
      <c r="B1826">
        <v>2</v>
      </c>
      <c r="C1826">
        <v>24.6</v>
      </c>
      <c r="D1826">
        <v>0</v>
      </c>
      <c r="E1826">
        <v>0</v>
      </c>
      <c r="F1826">
        <v>26</v>
      </c>
      <c r="G1826">
        <v>779.50515870000004</v>
      </c>
      <c r="H1826">
        <v>1.1111111E-2</v>
      </c>
      <c r="I1826">
        <v>3.4403292000000002E-2</v>
      </c>
      <c r="J1826">
        <v>12.552207409999999</v>
      </c>
      <c r="K1826">
        <v>0</v>
      </c>
      <c r="L1826" t="s">
        <v>53</v>
      </c>
      <c r="M1826">
        <v>1</v>
      </c>
      <c r="N1826">
        <v>1</v>
      </c>
      <c r="O1826">
        <v>3</v>
      </c>
      <c r="P1826">
        <v>1</v>
      </c>
      <c r="Q1826" t="s">
        <v>51</v>
      </c>
      <c r="R1826" t="b">
        <f>TRUE()</f>
        <v>1</v>
      </c>
      <c r="S1826" t="b">
        <f>TRUE()</f>
        <v>1</v>
      </c>
      <c r="T1826">
        <v>1</v>
      </c>
      <c r="U1826">
        <v>1</v>
      </c>
      <c r="V1826">
        <v>1</v>
      </c>
    </row>
    <row r="1827" spans="1:22" ht="15" customHeight="1" x14ac:dyDescent="0.25">
      <c r="A1827">
        <v>1826</v>
      </c>
      <c r="B1827">
        <v>3</v>
      </c>
      <c r="C1827">
        <v>22.833333329999999</v>
      </c>
      <c r="D1827">
        <v>0</v>
      </c>
      <c r="E1827">
        <v>0</v>
      </c>
      <c r="F1827">
        <v>115</v>
      </c>
      <c r="G1827">
        <v>2625.0095240000001</v>
      </c>
      <c r="H1827">
        <v>0</v>
      </c>
      <c r="I1827">
        <v>4.0133169999999998E-3</v>
      </c>
      <c r="J1827">
        <v>0</v>
      </c>
      <c r="K1827">
        <v>0</v>
      </c>
      <c r="L1827" t="s">
        <v>53</v>
      </c>
      <c r="M1827">
        <v>2</v>
      </c>
      <c r="N1827">
        <v>5</v>
      </c>
      <c r="O1827">
        <v>6</v>
      </c>
      <c r="P1827">
        <v>1</v>
      </c>
      <c r="Q1827" t="s">
        <v>51</v>
      </c>
      <c r="R1827" t="b">
        <f>FALSE()</f>
        <v>0</v>
      </c>
      <c r="S1827" t="b">
        <f t="shared" ref="S1827:S1843" si="174">FALSE()</f>
        <v>0</v>
      </c>
      <c r="T1827">
        <v>0</v>
      </c>
      <c r="U1827">
        <v>0</v>
      </c>
      <c r="V1827">
        <v>1</v>
      </c>
    </row>
    <row r="1828" spans="1:22" ht="15" customHeight="1" x14ac:dyDescent="0.25">
      <c r="A1828">
        <v>1827</v>
      </c>
      <c r="B1828">
        <v>12</v>
      </c>
      <c r="C1828">
        <v>187.2777778</v>
      </c>
      <c r="D1828">
        <v>3</v>
      </c>
      <c r="E1828">
        <v>88.583333330000002</v>
      </c>
      <c r="F1828">
        <v>43</v>
      </c>
      <c r="G1828">
        <v>3266.127778</v>
      </c>
      <c r="H1828">
        <v>4.2424239999999998E-3</v>
      </c>
      <c r="I1828">
        <v>4.3712341000000002E-2</v>
      </c>
      <c r="J1828">
        <v>3.3323333329999998</v>
      </c>
      <c r="K1828">
        <v>0</v>
      </c>
      <c r="L1828" t="s">
        <v>53</v>
      </c>
      <c r="M1828">
        <v>1</v>
      </c>
      <c r="N1828">
        <v>1</v>
      </c>
      <c r="O1828">
        <v>1</v>
      </c>
      <c r="P1828">
        <v>10</v>
      </c>
      <c r="Q1828" t="s">
        <v>51</v>
      </c>
      <c r="R1828" t="b">
        <f>FALSE()</f>
        <v>0</v>
      </c>
      <c r="S1828" t="b">
        <f t="shared" si="174"/>
        <v>0</v>
      </c>
      <c r="T1828">
        <v>0</v>
      </c>
      <c r="U1828">
        <v>0</v>
      </c>
      <c r="V1828">
        <v>1</v>
      </c>
    </row>
    <row r="1829" spans="1:22" ht="15" customHeight="1" x14ac:dyDescent="0.25">
      <c r="A1829">
        <v>1828</v>
      </c>
      <c r="B1829">
        <v>2</v>
      </c>
      <c r="C1829">
        <v>98.25</v>
      </c>
      <c r="D1829">
        <v>0</v>
      </c>
      <c r="E1829">
        <v>0</v>
      </c>
      <c r="F1829">
        <v>10</v>
      </c>
      <c r="G1829">
        <v>303.25</v>
      </c>
      <c r="H1829">
        <v>0</v>
      </c>
      <c r="I1829">
        <v>1.1111111E-2</v>
      </c>
      <c r="J1829">
        <v>0</v>
      </c>
      <c r="K1829">
        <v>0</v>
      </c>
      <c r="L1829" t="s">
        <v>53</v>
      </c>
      <c r="M1829">
        <v>3</v>
      </c>
      <c r="N1829">
        <v>2</v>
      </c>
      <c r="O1829">
        <v>2</v>
      </c>
      <c r="P1829">
        <v>2</v>
      </c>
      <c r="Q1829" t="s">
        <v>52</v>
      </c>
      <c r="R1829" t="b">
        <f>TRUE()</f>
        <v>1</v>
      </c>
      <c r="S1829" t="b">
        <f t="shared" si="174"/>
        <v>0</v>
      </c>
      <c r="T1829">
        <v>0</v>
      </c>
      <c r="U1829">
        <v>1</v>
      </c>
      <c r="V1829">
        <v>0</v>
      </c>
    </row>
    <row r="1830" spans="1:22" ht="15" customHeight="1" x14ac:dyDescent="0.25">
      <c r="A1830">
        <v>1829</v>
      </c>
      <c r="B1830">
        <v>0</v>
      </c>
      <c r="C1830">
        <v>0</v>
      </c>
      <c r="D1830">
        <v>0</v>
      </c>
      <c r="E1830">
        <v>0</v>
      </c>
      <c r="F1830">
        <v>17</v>
      </c>
      <c r="G1830">
        <v>806.66666669999995</v>
      </c>
      <c r="H1830">
        <v>0</v>
      </c>
      <c r="I1830">
        <v>2.7058823999999999E-2</v>
      </c>
      <c r="J1830">
        <v>0</v>
      </c>
      <c r="K1830">
        <v>0</v>
      </c>
      <c r="L1830" t="s">
        <v>53</v>
      </c>
      <c r="M1830">
        <v>2</v>
      </c>
      <c r="N1830">
        <v>2</v>
      </c>
      <c r="O1830">
        <v>2</v>
      </c>
      <c r="P1830">
        <v>3</v>
      </c>
      <c r="Q1830" t="s">
        <v>51</v>
      </c>
      <c r="R1830" t="b">
        <f t="shared" ref="R1830:R1835" si="175">FALSE()</f>
        <v>0</v>
      </c>
      <c r="S1830" t="b">
        <f t="shared" si="174"/>
        <v>0</v>
      </c>
      <c r="T1830">
        <v>0</v>
      </c>
      <c r="U1830">
        <v>0</v>
      </c>
      <c r="V1830">
        <v>1</v>
      </c>
    </row>
    <row r="1831" spans="1:22" ht="15" customHeight="1" x14ac:dyDescent="0.25">
      <c r="A1831">
        <v>1830</v>
      </c>
      <c r="B1831">
        <v>3</v>
      </c>
      <c r="C1831">
        <v>23</v>
      </c>
      <c r="D1831">
        <v>0</v>
      </c>
      <c r="E1831">
        <v>0</v>
      </c>
      <c r="F1831">
        <v>30</v>
      </c>
      <c r="G1831">
        <v>465.41666670000001</v>
      </c>
      <c r="H1831">
        <v>0</v>
      </c>
      <c r="I1831">
        <v>9.3749999999999997E-3</v>
      </c>
      <c r="J1831">
        <v>50.664983030000002</v>
      </c>
      <c r="K1831">
        <v>0</v>
      </c>
      <c r="L1831" t="s">
        <v>53</v>
      </c>
      <c r="M1831">
        <v>4</v>
      </c>
      <c r="N1831">
        <v>1</v>
      </c>
      <c r="O1831">
        <v>4</v>
      </c>
      <c r="P1831">
        <v>3</v>
      </c>
      <c r="Q1831" t="s">
        <v>51</v>
      </c>
      <c r="R1831" t="b">
        <f t="shared" si="175"/>
        <v>0</v>
      </c>
      <c r="S1831" t="b">
        <f t="shared" si="174"/>
        <v>0</v>
      </c>
      <c r="T1831">
        <v>0</v>
      </c>
      <c r="U1831">
        <v>0</v>
      </c>
      <c r="V1831">
        <v>1</v>
      </c>
    </row>
    <row r="1832" spans="1:22" ht="15" customHeight="1" x14ac:dyDescent="0.25">
      <c r="A1832">
        <v>1831</v>
      </c>
      <c r="B1832">
        <v>0</v>
      </c>
      <c r="C1832">
        <v>0</v>
      </c>
      <c r="D1832">
        <v>0</v>
      </c>
      <c r="E1832">
        <v>0</v>
      </c>
      <c r="F1832">
        <v>7</v>
      </c>
      <c r="G1832">
        <v>1018</v>
      </c>
      <c r="H1832">
        <v>0</v>
      </c>
      <c r="I1832">
        <v>2.8571428999999999E-2</v>
      </c>
      <c r="J1832">
        <v>0</v>
      </c>
      <c r="K1832">
        <v>0</v>
      </c>
      <c r="L1832" t="s">
        <v>53</v>
      </c>
      <c r="M1832">
        <v>2</v>
      </c>
      <c r="N1832">
        <v>2</v>
      </c>
      <c r="O1832">
        <v>1</v>
      </c>
      <c r="P1832">
        <v>2</v>
      </c>
      <c r="Q1832" t="s">
        <v>51</v>
      </c>
      <c r="R1832" t="b">
        <f t="shared" si="175"/>
        <v>0</v>
      </c>
      <c r="S1832" t="b">
        <f t="shared" si="174"/>
        <v>0</v>
      </c>
      <c r="T1832">
        <v>0</v>
      </c>
      <c r="U1832">
        <v>0</v>
      </c>
      <c r="V1832">
        <v>1</v>
      </c>
    </row>
    <row r="1833" spans="1:22" ht="15" customHeight="1" x14ac:dyDescent="0.25">
      <c r="A1833">
        <v>1832</v>
      </c>
      <c r="B1833">
        <v>0</v>
      </c>
      <c r="C1833">
        <v>0</v>
      </c>
      <c r="D1833">
        <v>0</v>
      </c>
      <c r="E1833">
        <v>0</v>
      </c>
      <c r="F1833">
        <v>7</v>
      </c>
      <c r="G1833">
        <v>261.5</v>
      </c>
      <c r="H1833">
        <v>0</v>
      </c>
      <c r="I1833">
        <v>9.5238100000000006E-3</v>
      </c>
      <c r="J1833">
        <v>0</v>
      </c>
      <c r="K1833">
        <v>0</v>
      </c>
      <c r="L1833" t="s">
        <v>53</v>
      </c>
      <c r="M1833">
        <v>2</v>
      </c>
      <c r="N1833">
        <v>2</v>
      </c>
      <c r="O1833">
        <v>4</v>
      </c>
      <c r="P1833">
        <v>1</v>
      </c>
      <c r="Q1833" t="s">
        <v>51</v>
      </c>
      <c r="R1833" t="b">
        <f t="shared" si="175"/>
        <v>0</v>
      </c>
      <c r="S1833" t="b">
        <f t="shared" si="174"/>
        <v>0</v>
      </c>
      <c r="T1833">
        <v>0</v>
      </c>
      <c r="U1833">
        <v>0</v>
      </c>
      <c r="V1833">
        <v>1</v>
      </c>
    </row>
    <row r="1834" spans="1:22" ht="15" customHeight="1" x14ac:dyDescent="0.25">
      <c r="A1834">
        <v>1833</v>
      </c>
      <c r="B1834">
        <v>0</v>
      </c>
      <c r="C1834">
        <v>0</v>
      </c>
      <c r="D1834">
        <v>0</v>
      </c>
      <c r="E1834">
        <v>0</v>
      </c>
      <c r="F1834">
        <v>4</v>
      </c>
      <c r="G1834">
        <v>910</v>
      </c>
      <c r="H1834">
        <v>0</v>
      </c>
      <c r="I1834">
        <v>2.5000000000000001E-2</v>
      </c>
      <c r="J1834">
        <v>0</v>
      </c>
      <c r="K1834">
        <v>0</v>
      </c>
      <c r="L1834" t="s">
        <v>53</v>
      </c>
      <c r="M1834">
        <v>2</v>
      </c>
      <c r="N1834">
        <v>5</v>
      </c>
      <c r="O1834">
        <v>1</v>
      </c>
      <c r="P1834">
        <v>10</v>
      </c>
      <c r="Q1834" t="s">
        <v>51</v>
      </c>
      <c r="R1834" t="b">
        <f t="shared" si="175"/>
        <v>0</v>
      </c>
      <c r="S1834" t="b">
        <f t="shared" si="174"/>
        <v>0</v>
      </c>
      <c r="T1834">
        <v>0</v>
      </c>
      <c r="U1834">
        <v>0</v>
      </c>
      <c r="V1834">
        <v>1</v>
      </c>
    </row>
    <row r="1835" spans="1:22" ht="15" customHeight="1" x14ac:dyDescent="0.25">
      <c r="A1835">
        <v>1834</v>
      </c>
      <c r="B1835">
        <v>2</v>
      </c>
      <c r="C1835">
        <v>89</v>
      </c>
      <c r="D1835">
        <v>3</v>
      </c>
      <c r="E1835">
        <v>119</v>
      </c>
      <c r="F1835">
        <v>41</v>
      </c>
      <c r="G1835">
        <v>4270.1416669999999</v>
      </c>
      <c r="H1835">
        <v>4.4444439999999997E-3</v>
      </c>
      <c r="I1835">
        <v>2.7160494E-2</v>
      </c>
      <c r="J1835">
        <v>0</v>
      </c>
      <c r="K1835">
        <v>0</v>
      </c>
      <c r="L1835" t="s">
        <v>53</v>
      </c>
      <c r="M1835">
        <v>2</v>
      </c>
      <c r="N1835">
        <v>2</v>
      </c>
      <c r="O1835">
        <v>4</v>
      </c>
      <c r="P1835">
        <v>1</v>
      </c>
      <c r="Q1835" t="s">
        <v>51</v>
      </c>
      <c r="R1835" t="b">
        <f t="shared" si="175"/>
        <v>0</v>
      </c>
      <c r="S1835" t="b">
        <f t="shared" si="174"/>
        <v>0</v>
      </c>
      <c r="T1835">
        <v>0</v>
      </c>
      <c r="U1835">
        <v>0</v>
      </c>
      <c r="V1835">
        <v>1</v>
      </c>
    </row>
    <row r="1836" spans="1:22" ht="15" customHeight="1" x14ac:dyDescent="0.25">
      <c r="A1836">
        <v>1835</v>
      </c>
      <c r="B1836">
        <v>1</v>
      </c>
      <c r="C1836">
        <v>45</v>
      </c>
      <c r="D1836">
        <v>0</v>
      </c>
      <c r="E1836">
        <v>0</v>
      </c>
      <c r="F1836">
        <v>10</v>
      </c>
      <c r="G1836">
        <v>413</v>
      </c>
      <c r="H1836">
        <v>0</v>
      </c>
      <c r="I1836">
        <v>9.0909089999999994E-3</v>
      </c>
      <c r="J1836">
        <v>0</v>
      </c>
      <c r="K1836">
        <v>0</v>
      </c>
      <c r="L1836" t="s">
        <v>53</v>
      </c>
      <c r="M1836">
        <v>2</v>
      </c>
      <c r="N1836">
        <v>4</v>
      </c>
      <c r="O1836">
        <v>1</v>
      </c>
      <c r="P1836">
        <v>1</v>
      </c>
      <c r="Q1836" t="s">
        <v>51</v>
      </c>
      <c r="R1836" t="b">
        <f>TRUE()</f>
        <v>1</v>
      </c>
      <c r="S1836" t="b">
        <f t="shared" si="174"/>
        <v>0</v>
      </c>
      <c r="T1836">
        <v>0</v>
      </c>
      <c r="U1836">
        <v>1</v>
      </c>
      <c r="V1836">
        <v>1</v>
      </c>
    </row>
    <row r="1837" spans="1:22" ht="15" customHeight="1" x14ac:dyDescent="0.25">
      <c r="A1837">
        <v>1836</v>
      </c>
      <c r="B1837">
        <v>3</v>
      </c>
      <c r="C1837">
        <v>31.6</v>
      </c>
      <c r="D1837">
        <v>0</v>
      </c>
      <c r="E1837">
        <v>0</v>
      </c>
      <c r="F1837">
        <v>17</v>
      </c>
      <c r="G1837">
        <v>372.8</v>
      </c>
      <c r="H1837">
        <v>1.3333332999999999E-2</v>
      </c>
      <c r="I1837">
        <v>2.6428571000000001E-2</v>
      </c>
      <c r="J1837">
        <v>2.3976000000000002</v>
      </c>
      <c r="K1837">
        <v>0</v>
      </c>
      <c r="L1837" t="s">
        <v>53</v>
      </c>
      <c r="M1837">
        <v>3</v>
      </c>
      <c r="N1837">
        <v>2</v>
      </c>
      <c r="O1837">
        <v>7</v>
      </c>
      <c r="P1837">
        <v>1</v>
      </c>
      <c r="Q1837" t="s">
        <v>51</v>
      </c>
      <c r="R1837" t="b">
        <f>FALSE()</f>
        <v>0</v>
      </c>
      <c r="S1837" t="b">
        <f t="shared" si="174"/>
        <v>0</v>
      </c>
      <c r="T1837">
        <v>0</v>
      </c>
      <c r="U1837">
        <v>0</v>
      </c>
      <c r="V1837">
        <v>1</v>
      </c>
    </row>
    <row r="1838" spans="1:22" ht="15" customHeight="1" x14ac:dyDescent="0.25">
      <c r="A1838">
        <v>1837</v>
      </c>
      <c r="B1838">
        <v>0</v>
      </c>
      <c r="C1838">
        <v>0</v>
      </c>
      <c r="D1838">
        <v>0</v>
      </c>
      <c r="E1838">
        <v>0</v>
      </c>
      <c r="F1838">
        <v>18</v>
      </c>
      <c r="G1838">
        <v>550.5</v>
      </c>
      <c r="H1838">
        <v>0</v>
      </c>
      <c r="I1838">
        <v>3.1481480999999999E-2</v>
      </c>
      <c r="J1838">
        <v>0</v>
      </c>
      <c r="K1838">
        <v>0</v>
      </c>
      <c r="L1838" t="s">
        <v>53</v>
      </c>
      <c r="M1838">
        <v>1</v>
      </c>
      <c r="N1838">
        <v>1</v>
      </c>
      <c r="O1838">
        <v>1</v>
      </c>
      <c r="P1838">
        <v>2</v>
      </c>
      <c r="Q1838" t="s">
        <v>51</v>
      </c>
      <c r="R1838" t="b">
        <f>TRUE()</f>
        <v>1</v>
      </c>
      <c r="S1838" t="b">
        <f t="shared" si="174"/>
        <v>0</v>
      </c>
      <c r="T1838">
        <v>0</v>
      </c>
      <c r="U1838">
        <v>1</v>
      </c>
      <c r="V1838">
        <v>1</v>
      </c>
    </row>
    <row r="1839" spans="1:22" ht="15" customHeight="1" x14ac:dyDescent="0.25">
      <c r="A1839">
        <v>1838</v>
      </c>
      <c r="B1839">
        <v>3</v>
      </c>
      <c r="C1839">
        <v>648</v>
      </c>
      <c r="D1839">
        <v>4</v>
      </c>
      <c r="E1839">
        <v>168.83333329999999</v>
      </c>
      <c r="F1839">
        <v>31</v>
      </c>
      <c r="G1839">
        <v>1300.728987</v>
      </c>
      <c r="H1839">
        <v>5.5555600000000002E-4</v>
      </c>
      <c r="I1839">
        <v>2.1511104E-2</v>
      </c>
      <c r="J1839">
        <v>6.9382353539999997</v>
      </c>
      <c r="K1839">
        <v>0</v>
      </c>
      <c r="L1839" t="s">
        <v>53</v>
      </c>
      <c r="M1839">
        <v>2</v>
      </c>
      <c r="N1839">
        <v>2</v>
      </c>
      <c r="O1839">
        <v>1</v>
      </c>
      <c r="P1839">
        <v>2</v>
      </c>
      <c r="Q1839" t="s">
        <v>51</v>
      </c>
      <c r="R1839" t="b">
        <f t="shared" ref="R1839:R1846" si="176">FALSE()</f>
        <v>0</v>
      </c>
      <c r="S1839" t="b">
        <f t="shared" si="174"/>
        <v>0</v>
      </c>
      <c r="T1839">
        <v>0</v>
      </c>
      <c r="U1839">
        <v>0</v>
      </c>
      <c r="V1839">
        <v>1</v>
      </c>
    </row>
    <row r="1840" spans="1:22" ht="15" customHeight="1" x14ac:dyDescent="0.25">
      <c r="A1840">
        <v>1839</v>
      </c>
      <c r="B1840">
        <v>0</v>
      </c>
      <c r="C1840">
        <v>0</v>
      </c>
      <c r="D1840">
        <v>0</v>
      </c>
      <c r="E1840">
        <v>0</v>
      </c>
      <c r="F1840">
        <v>4</v>
      </c>
      <c r="G1840">
        <v>44</v>
      </c>
      <c r="H1840">
        <v>0.05</v>
      </c>
      <c r="I1840">
        <v>0.1</v>
      </c>
      <c r="J1840">
        <v>0</v>
      </c>
      <c r="K1840">
        <v>0</v>
      </c>
      <c r="L1840" t="s">
        <v>53</v>
      </c>
      <c r="M1840">
        <v>2</v>
      </c>
      <c r="N1840">
        <v>2</v>
      </c>
      <c r="O1840">
        <v>9</v>
      </c>
      <c r="P1840">
        <v>10</v>
      </c>
      <c r="Q1840" t="s">
        <v>51</v>
      </c>
      <c r="R1840" t="b">
        <f t="shared" si="176"/>
        <v>0</v>
      </c>
      <c r="S1840" t="b">
        <f t="shared" si="174"/>
        <v>0</v>
      </c>
      <c r="T1840">
        <v>0</v>
      </c>
      <c r="U1840">
        <v>0</v>
      </c>
      <c r="V1840">
        <v>1</v>
      </c>
    </row>
    <row r="1841" spans="1:22" ht="15" customHeight="1" x14ac:dyDescent="0.25">
      <c r="A1841">
        <v>1840</v>
      </c>
      <c r="B1841">
        <v>0</v>
      </c>
      <c r="C1841">
        <v>0</v>
      </c>
      <c r="D1841">
        <v>0</v>
      </c>
      <c r="E1841">
        <v>0</v>
      </c>
      <c r="F1841">
        <v>1</v>
      </c>
      <c r="G1841">
        <v>0</v>
      </c>
      <c r="H1841">
        <v>0.2</v>
      </c>
      <c r="I1841">
        <v>0.2</v>
      </c>
      <c r="J1841">
        <v>0</v>
      </c>
      <c r="K1841">
        <v>0</v>
      </c>
      <c r="L1841" t="s">
        <v>53</v>
      </c>
      <c r="M1841">
        <v>2</v>
      </c>
      <c r="N1841">
        <v>2</v>
      </c>
      <c r="O1841">
        <v>1</v>
      </c>
      <c r="P1841">
        <v>3</v>
      </c>
      <c r="Q1841" t="s">
        <v>51</v>
      </c>
      <c r="R1841" t="b">
        <f t="shared" si="176"/>
        <v>0</v>
      </c>
      <c r="S1841" t="b">
        <f t="shared" si="174"/>
        <v>0</v>
      </c>
      <c r="T1841">
        <v>0</v>
      </c>
      <c r="U1841">
        <v>0</v>
      </c>
      <c r="V1841">
        <v>1</v>
      </c>
    </row>
    <row r="1842" spans="1:22" ht="15" customHeight="1" x14ac:dyDescent="0.25">
      <c r="A1842">
        <v>1841</v>
      </c>
      <c r="B1842">
        <v>3</v>
      </c>
      <c r="C1842">
        <v>18.75</v>
      </c>
      <c r="D1842">
        <v>0</v>
      </c>
      <c r="E1842">
        <v>0</v>
      </c>
      <c r="F1842">
        <v>7</v>
      </c>
      <c r="G1842">
        <v>68.75</v>
      </c>
      <c r="H1842">
        <v>0</v>
      </c>
      <c r="I1842">
        <v>2.5000000000000001E-2</v>
      </c>
      <c r="J1842">
        <v>0</v>
      </c>
      <c r="K1842">
        <v>0</v>
      </c>
      <c r="L1842" t="s">
        <v>53</v>
      </c>
      <c r="M1842">
        <v>2</v>
      </c>
      <c r="N1842">
        <v>2</v>
      </c>
      <c r="O1842">
        <v>5</v>
      </c>
      <c r="P1842">
        <v>2</v>
      </c>
      <c r="Q1842" t="s">
        <v>52</v>
      </c>
      <c r="R1842" t="b">
        <f t="shared" si="176"/>
        <v>0</v>
      </c>
      <c r="S1842" t="b">
        <f t="shared" si="174"/>
        <v>0</v>
      </c>
      <c r="T1842">
        <v>0</v>
      </c>
      <c r="U1842">
        <v>0</v>
      </c>
      <c r="V1842">
        <v>0</v>
      </c>
    </row>
    <row r="1843" spans="1:22" ht="15" customHeight="1" x14ac:dyDescent="0.25">
      <c r="A1843">
        <v>1842</v>
      </c>
      <c r="B1843">
        <v>0</v>
      </c>
      <c r="C1843">
        <v>0</v>
      </c>
      <c r="D1843">
        <v>0</v>
      </c>
      <c r="E1843">
        <v>0</v>
      </c>
      <c r="F1843">
        <v>37</v>
      </c>
      <c r="G1843">
        <v>684.72727269999996</v>
      </c>
      <c r="H1843">
        <v>5.4054050000000003E-3</v>
      </c>
      <c r="I1843">
        <v>2.3423422999999999E-2</v>
      </c>
      <c r="J1843">
        <v>0</v>
      </c>
      <c r="K1843">
        <v>0</v>
      </c>
      <c r="L1843" t="s">
        <v>53</v>
      </c>
      <c r="M1843">
        <v>2</v>
      </c>
      <c r="N1843">
        <v>4</v>
      </c>
      <c r="O1843">
        <v>3</v>
      </c>
      <c r="P1843">
        <v>1</v>
      </c>
      <c r="Q1843" t="s">
        <v>51</v>
      </c>
      <c r="R1843" t="b">
        <f t="shared" si="176"/>
        <v>0</v>
      </c>
      <c r="S1843" t="b">
        <f t="shared" si="174"/>
        <v>0</v>
      </c>
      <c r="T1843">
        <v>0</v>
      </c>
      <c r="U1843">
        <v>0</v>
      </c>
      <c r="V1843">
        <v>1</v>
      </c>
    </row>
    <row r="1844" spans="1:22" ht="15" customHeight="1" x14ac:dyDescent="0.25">
      <c r="A1844">
        <v>1843</v>
      </c>
      <c r="B1844">
        <v>2</v>
      </c>
      <c r="C1844">
        <v>28</v>
      </c>
      <c r="D1844">
        <v>2</v>
      </c>
      <c r="E1844">
        <v>175.5</v>
      </c>
      <c r="F1844">
        <v>27</v>
      </c>
      <c r="G1844">
        <v>1253.333333</v>
      </c>
      <c r="H1844">
        <v>6.6666670000000003E-3</v>
      </c>
      <c r="I1844">
        <v>1.4666667E-2</v>
      </c>
      <c r="J1844">
        <v>39.717300000000002</v>
      </c>
      <c r="K1844">
        <v>0</v>
      </c>
      <c r="L1844" t="s">
        <v>53</v>
      </c>
      <c r="M1844">
        <v>2</v>
      </c>
      <c r="N1844">
        <v>2</v>
      </c>
      <c r="O1844">
        <v>1</v>
      </c>
      <c r="P1844">
        <v>2</v>
      </c>
      <c r="Q1844" t="s">
        <v>51</v>
      </c>
      <c r="R1844" t="b">
        <f t="shared" si="176"/>
        <v>0</v>
      </c>
      <c r="S1844" t="b">
        <f>TRUE()</f>
        <v>1</v>
      </c>
      <c r="T1844">
        <v>1</v>
      </c>
      <c r="U1844">
        <v>0</v>
      </c>
      <c r="V1844">
        <v>1</v>
      </c>
    </row>
    <row r="1845" spans="1:22" ht="15" customHeight="1" x14ac:dyDescent="0.25">
      <c r="A1845">
        <v>1844</v>
      </c>
      <c r="B1845">
        <v>0</v>
      </c>
      <c r="C1845">
        <v>0</v>
      </c>
      <c r="D1845">
        <v>0</v>
      </c>
      <c r="E1845">
        <v>0</v>
      </c>
      <c r="F1845">
        <v>4</v>
      </c>
      <c r="G1845">
        <v>331</v>
      </c>
      <c r="H1845">
        <v>0.05</v>
      </c>
      <c r="I1845">
        <v>0.1</v>
      </c>
      <c r="J1845">
        <v>0</v>
      </c>
      <c r="K1845">
        <v>0</v>
      </c>
      <c r="L1845" t="s">
        <v>53</v>
      </c>
      <c r="M1845">
        <v>2</v>
      </c>
      <c r="N1845">
        <v>2</v>
      </c>
      <c r="O1845">
        <v>1</v>
      </c>
      <c r="P1845">
        <v>1</v>
      </c>
      <c r="Q1845" t="s">
        <v>51</v>
      </c>
      <c r="R1845" t="b">
        <f t="shared" si="176"/>
        <v>0</v>
      </c>
      <c r="S1845" t="b">
        <f t="shared" ref="S1845:S1857" si="177">FALSE()</f>
        <v>0</v>
      </c>
      <c r="T1845">
        <v>0</v>
      </c>
      <c r="U1845">
        <v>0</v>
      </c>
      <c r="V1845">
        <v>1</v>
      </c>
    </row>
    <row r="1846" spans="1:22" ht="15" customHeight="1" x14ac:dyDescent="0.25">
      <c r="A1846">
        <v>1845</v>
      </c>
      <c r="B1846">
        <v>0</v>
      </c>
      <c r="C1846">
        <v>0</v>
      </c>
      <c r="D1846">
        <v>0</v>
      </c>
      <c r="E1846">
        <v>0</v>
      </c>
      <c r="F1846">
        <v>30</v>
      </c>
      <c r="G1846">
        <v>1791.7</v>
      </c>
      <c r="H1846">
        <v>1.3333332999999999E-2</v>
      </c>
      <c r="I1846">
        <v>3.1111111E-2</v>
      </c>
      <c r="J1846">
        <v>0</v>
      </c>
      <c r="K1846">
        <v>0</v>
      </c>
      <c r="L1846" t="s">
        <v>53</v>
      </c>
      <c r="M1846">
        <v>2</v>
      </c>
      <c r="N1846">
        <v>4</v>
      </c>
      <c r="O1846">
        <v>1</v>
      </c>
      <c r="P1846">
        <v>3</v>
      </c>
      <c r="Q1846" t="s">
        <v>51</v>
      </c>
      <c r="R1846" t="b">
        <f t="shared" si="176"/>
        <v>0</v>
      </c>
      <c r="S1846" t="b">
        <f t="shared" si="177"/>
        <v>0</v>
      </c>
      <c r="T1846">
        <v>0</v>
      </c>
      <c r="U1846">
        <v>0</v>
      </c>
      <c r="V1846">
        <v>1</v>
      </c>
    </row>
    <row r="1847" spans="1:22" ht="15" customHeight="1" x14ac:dyDescent="0.25">
      <c r="A1847">
        <v>1846</v>
      </c>
      <c r="B1847">
        <v>4</v>
      </c>
      <c r="C1847">
        <v>197</v>
      </c>
      <c r="D1847">
        <v>1</v>
      </c>
      <c r="E1847">
        <v>25</v>
      </c>
      <c r="F1847">
        <v>46</v>
      </c>
      <c r="G1847">
        <v>1596.672282</v>
      </c>
      <c r="H1847">
        <v>0</v>
      </c>
      <c r="I1847">
        <v>8.0000000000000002E-3</v>
      </c>
      <c r="J1847">
        <v>19.925849379999999</v>
      </c>
      <c r="K1847">
        <v>0</v>
      </c>
      <c r="L1847" t="s">
        <v>53</v>
      </c>
      <c r="M1847">
        <v>4</v>
      </c>
      <c r="N1847">
        <v>2</v>
      </c>
      <c r="O1847">
        <v>2</v>
      </c>
      <c r="P1847">
        <v>2</v>
      </c>
      <c r="Q1847" t="s">
        <v>52</v>
      </c>
      <c r="R1847" t="b">
        <f>TRUE()</f>
        <v>1</v>
      </c>
      <c r="S1847" t="b">
        <f t="shared" si="177"/>
        <v>0</v>
      </c>
      <c r="T1847">
        <v>0</v>
      </c>
      <c r="U1847">
        <v>1</v>
      </c>
      <c r="V1847">
        <v>0</v>
      </c>
    </row>
    <row r="1848" spans="1:22" ht="15" customHeight="1" x14ac:dyDescent="0.25">
      <c r="A1848">
        <v>1847</v>
      </c>
      <c r="B1848">
        <v>7</v>
      </c>
      <c r="C1848">
        <v>211.5</v>
      </c>
      <c r="D1848">
        <v>0</v>
      </c>
      <c r="E1848">
        <v>0</v>
      </c>
      <c r="F1848">
        <v>54</v>
      </c>
      <c r="G1848">
        <v>9128.2838830000001</v>
      </c>
      <c r="H1848">
        <v>1.1461987999999999E-2</v>
      </c>
      <c r="I1848">
        <v>3.9251600999999997E-2</v>
      </c>
      <c r="J1848">
        <v>0</v>
      </c>
      <c r="K1848">
        <v>0</v>
      </c>
      <c r="L1848" t="s">
        <v>53</v>
      </c>
      <c r="M1848">
        <v>2</v>
      </c>
      <c r="N1848">
        <v>2</v>
      </c>
      <c r="O1848">
        <v>6</v>
      </c>
      <c r="P1848">
        <v>1</v>
      </c>
      <c r="Q1848" t="s">
        <v>51</v>
      </c>
      <c r="R1848" t="b">
        <f>FALSE()</f>
        <v>0</v>
      </c>
      <c r="S1848" t="b">
        <f t="shared" si="177"/>
        <v>0</v>
      </c>
      <c r="T1848">
        <v>0</v>
      </c>
      <c r="U1848">
        <v>0</v>
      </c>
      <c r="V1848">
        <v>1</v>
      </c>
    </row>
    <row r="1849" spans="1:22" ht="15" customHeight="1" x14ac:dyDescent="0.25">
      <c r="A1849">
        <v>1848</v>
      </c>
      <c r="B1849">
        <v>0</v>
      </c>
      <c r="C1849">
        <v>0</v>
      </c>
      <c r="D1849">
        <v>0</v>
      </c>
      <c r="E1849">
        <v>0</v>
      </c>
      <c r="F1849">
        <v>7</v>
      </c>
      <c r="G1849">
        <v>128</v>
      </c>
      <c r="H1849">
        <v>0</v>
      </c>
      <c r="I1849">
        <v>1.6666667E-2</v>
      </c>
      <c r="J1849">
        <v>0</v>
      </c>
      <c r="K1849">
        <v>0</v>
      </c>
      <c r="L1849" t="s">
        <v>53</v>
      </c>
      <c r="M1849">
        <v>2</v>
      </c>
      <c r="N1849">
        <v>2</v>
      </c>
      <c r="O1849">
        <v>1</v>
      </c>
      <c r="P1849">
        <v>1</v>
      </c>
      <c r="Q1849" t="s">
        <v>51</v>
      </c>
      <c r="R1849" t="b">
        <f>FALSE()</f>
        <v>0</v>
      </c>
      <c r="S1849" t="b">
        <f t="shared" si="177"/>
        <v>0</v>
      </c>
      <c r="T1849">
        <v>0</v>
      </c>
      <c r="U1849">
        <v>0</v>
      </c>
      <c r="V1849">
        <v>1</v>
      </c>
    </row>
    <row r="1850" spans="1:22" ht="15" customHeight="1" x14ac:dyDescent="0.25">
      <c r="A1850">
        <v>1849</v>
      </c>
      <c r="B1850">
        <v>0</v>
      </c>
      <c r="C1850">
        <v>0</v>
      </c>
      <c r="D1850">
        <v>0</v>
      </c>
      <c r="E1850">
        <v>0</v>
      </c>
      <c r="F1850">
        <v>13</v>
      </c>
      <c r="G1850">
        <v>313</v>
      </c>
      <c r="H1850">
        <v>0</v>
      </c>
      <c r="I1850">
        <v>1.5384615000000001E-2</v>
      </c>
      <c r="J1850">
        <v>0</v>
      </c>
      <c r="K1850">
        <v>0</v>
      </c>
      <c r="L1850" t="s">
        <v>53</v>
      </c>
      <c r="M1850">
        <v>1</v>
      </c>
      <c r="N1850">
        <v>1</v>
      </c>
      <c r="O1850">
        <v>1</v>
      </c>
      <c r="P1850">
        <v>3</v>
      </c>
      <c r="Q1850" t="s">
        <v>51</v>
      </c>
      <c r="R1850" t="b">
        <f>FALSE()</f>
        <v>0</v>
      </c>
      <c r="S1850" t="b">
        <f t="shared" si="177"/>
        <v>0</v>
      </c>
      <c r="T1850">
        <v>0</v>
      </c>
      <c r="U1850">
        <v>0</v>
      </c>
      <c r="V1850">
        <v>1</v>
      </c>
    </row>
    <row r="1851" spans="1:22" ht="15" customHeight="1" x14ac:dyDescent="0.25">
      <c r="A1851">
        <v>1850</v>
      </c>
      <c r="B1851">
        <v>5</v>
      </c>
      <c r="C1851">
        <v>494.16666670000001</v>
      </c>
      <c r="D1851">
        <v>0</v>
      </c>
      <c r="E1851">
        <v>0</v>
      </c>
      <c r="F1851">
        <v>8</v>
      </c>
      <c r="G1851">
        <v>204</v>
      </c>
      <c r="H1851">
        <v>0</v>
      </c>
      <c r="I1851">
        <v>3.0769231000000001E-2</v>
      </c>
      <c r="J1851">
        <v>0</v>
      </c>
      <c r="K1851">
        <v>0</v>
      </c>
      <c r="L1851" t="s">
        <v>53</v>
      </c>
      <c r="M1851">
        <v>2</v>
      </c>
      <c r="N1851">
        <v>4</v>
      </c>
      <c r="O1851">
        <v>4</v>
      </c>
      <c r="P1851">
        <v>1</v>
      </c>
      <c r="Q1851" t="s">
        <v>51</v>
      </c>
      <c r="R1851" t="b">
        <f>FALSE()</f>
        <v>0</v>
      </c>
      <c r="S1851" t="b">
        <f t="shared" si="177"/>
        <v>0</v>
      </c>
      <c r="T1851">
        <v>0</v>
      </c>
      <c r="U1851">
        <v>0</v>
      </c>
      <c r="V1851">
        <v>1</v>
      </c>
    </row>
    <row r="1852" spans="1:22" ht="15" customHeight="1" x14ac:dyDescent="0.25">
      <c r="A1852">
        <v>1851</v>
      </c>
      <c r="B1852">
        <v>0</v>
      </c>
      <c r="C1852">
        <v>0</v>
      </c>
      <c r="D1852">
        <v>0</v>
      </c>
      <c r="E1852">
        <v>0</v>
      </c>
      <c r="F1852">
        <v>2</v>
      </c>
      <c r="G1852">
        <v>49</v>
      </c>
      <c r="H1852">
        <v>0</v>
      </c>
      <c r="I1852">
        <v>0.1</v>
      </c>
      <c r="J1852">
        <v>0</v>
      </c>
      <c r="K1852">
        <v>0</v>
      </c>
      <c r="L1852" t="s">
        <v>53</v>
      </c>
      <c r="M1852">
        <v>2</v>
      </c>
      <c r="N1852">
        <v>2</v>
      </c>
      <c r="O1852">
        <v>1</v>
      </c>
      <c r="P1852">
        <v>3</v>
      </c>
      <c r="Q1852" t="s">
        <v>51</v>
      </c>
      <c r="R1852" t="b">
        <f>TRUE()</f>
        <v>1</v>
      </c>
      <c r="S1852" t="b">
        <f t="shared" si="177"/>
        <v>0</v>
      </c>
      <c r="T1852">
        <v>0</v>
      </c>
      <c r="U1852">
        <v>1</v>
      </c>
      <c r="V1852">
        <v>1</v>
      </c>
    </row>
    <row r="1853" spans="1:22" ht="15" customHeight="1" x14ac:dyDescent="0.25">
      <c r="A1853">
        <v>1852</v>
      </c>
      <c r="B1853">
        <v>10</v>
      </c>
      <c r="C1853">
        <v>511.5</v>
      </c>
      <c r="D1853">
        <v>4</v>
      </c>
      <c r="E1853">
        <v>164</v>
      </c>
      <c r="F1853">
        <v>73</v>
      </c>
      <c r="G1853">
        <v>2490.1380949999998</v>
      </c>
      <c r="H1853">
        <v>0</v>
      </c>
      <c r="I1853">
        <v>1.0365854000000001E-2</v>
      </c>
      <c r="J1853">
        <v>30.09281343</v>
      </c>
      <c r="K1853">
        <v>0</v>
      </c>
      <c r="L1853" t="s">
        <v>53</v>
      </c>
      <c r="M1853">
        <v>2</v>
      </c>
      <c r="N1853">
        <v>2</v>
      </c>
      <c r="O1853">
        <v>7</v>
      </c>
      <c r="P1853">
        <v>2</v>
      </c>
      <c r="Q1853" t="s">
        <v>51</v>
      </c>
      <c r="R1853" t="b">
        <f t="shared" ref="R1853:R1858" si="178">FALSE()</f>
        <v>0</v>
      </c>
      <c r="S1853" t="b">
        <f t="shared" si="177"/>
        <v>0</v>
      </c>
      <c r="T1853">
        <v>0</v>
      </c>
      <c r="U1853">
        <v>0</v>
      </c>
      <c r="V1853">
        <v>1</v>
      </c>
    </row>
    <row r="1854" spans="1:22" ht="15" customHeight="1" x14ac:dyDescent="0.25">
      <c r="A1854">
        <v>1853</v>
      </c>
      <c r="B1854">
        <v>3</v>
      </c>
      <c r="C1854">
        <v>58.066666669999996</v>
      </c>
      <c r="D1854">
        <v>0</v>
      </c>
      <c r="E1854">
        <v>0</v>
      </c>
      <c r="F1854">
        <v>5</v>
      </c>
      <c r="G1854">
        <v>86</v>
      </c>
      <c r="H1854">
        <v>0</v>
      </c>
      <c r="I1854">
        <v>1.2500000000000001E-2</v>
      </c>
      <c r="J1854">
        <v>0</v>
      </c>
      <c r="K1854">
        <v>0</v>
      </c>
      <c r="L1854" t="s">
        <v>53</v>
      </c>
      <c r="M1854">
        <v>3</v>
      </c>
      <c r="N1854">
        <v>2</v>
      </c>
      <c r="O1854">
        <v>2</v>
      </c>
      <c r="P1854">
        <v>3</v>
      </c>
      <c r="Q1854" t="s">
        <v>52</v>
      </c>
      <c r="R1854" t="b">
        <f t="shared" si="178"/>
        <v>0</v>
      </c>
      <c r="S1854" t="b">
        <f t="shared" si="177"/>
        <v>0</v>
      </c>
      <c r="T1854">
        <v>0</v>
      </c>
      <c r="U1854">
        <v>0</v>
      </c>
      <c r="V1854">
        <v>0</v>
      </c>
    </row>
    <row r="1855" spans="1:22" ht="15" customHeight="1" x14ac:dyDescent="0.25">
      <c r="A1855">
        <v>1854</v>
      </c>
      <c r="B1855">
        <v>0</v>
      </c>
      <c r="C1855">
        <v>0</v>
      </c>
      <c r="D1855">
        <v>0</v>
      </c>
      <c r="E1855">
        <v>0</v>
      </c>
      <c r="F1855">
        <v>9</v>
      </c>
      <c r="G1855">
        <v>140</v>
      </c>
      <c r="H1855">
        <v>2.2222222E-2</v>
      </c>
      <c r="I1855">
        <v>5.5555555999999999E-2</v>
      </c>
      <c r="J1855">
        <v>0</v>
      </c>
      <c r="K1855">
        <v>0</v>
      </c>
      <c r="L1855" t="s">
        <v>53</v>
      </c>
      <c r="M1855">
        <v>2</v>
      </c>
      <c r="N1855">
        <v>2</v>
      </c>
      <c r="O1855">
        <v>6</v>
      </c>
      <c r="P1855">
        <v>1</v>
      </c>
      <c r="Q1855" t="s">
        <v>51</v>
      </c>
      <c r="R1855" t="b">
        <f t="shared" si="178"/>
        <v>0</v>
      </c>
      <c r="S1855" t="b">
        <f t="shared" si="177"/>
        <v>0</v>
      </c>
      <c r="T1855">
        <v>0</v>
      </c>
      <c r="U1855">
        <v>0</v>
      </c>
      <c r="V1855">
        <v>1</v>
      </c>
    </row>
    <row r="1856" spans="1:22" ht="15" customHeight="1" x14ac:dyDescent="0.25">
      <c r="A1856">
        <v>1855</v>
      </c>
      <c r="B1856">
        <v>2</v>
      </c>
      <c r="C1856">
        <v>125.5</v>
      </c>
      <c r="D1856">
        <v>0</v>
      </c>
      <c r="E1856">
        <v>0</v>
      </c>
      <c r="F1856">
        <v>6</v>
      </c>
      <c r="G1856">
        <v>162.75</v>
      </c>
      <c r="H1856">
        <v>0</v>
      </c>
      <c r="I1856">
        <v>2.5000000000000001E-2</v>
      </c>
      <c r="J1856">
        <v>0</v>
      </c>
      <c r="K1856">
        <v>0</v>
      </c>
      <c r="L1856" t="s">
        <v>53</v>
      </c>
      <c r="M1856">
        <v>1</v>
      </c>
      <c r="N1856">
        <v>1</v>
      </c>
      <c r="O1856">
        <v>1</v>
      </c>
      <c r="P1856">
        <v>2</v>
      </c>
      <c r="Q1856" t="s">
        <v>51</v>
      </c>
      <c r="R1856" t="b">
        <f t="shared" si="178"/>
        <v>0</v>
      </c>
      <c r="S1856" t="b">
        <f t="shared" si="177"/>
        <v>0</v>
      </c>
      <c r="T1856">
        <v>0</v>
      </c>
      <c r="U1856">
        <v>0</v>
      </c>
      <c r="V1856">
        <v>1</v>
      </c>
    </row>
    <row r="1857" spans="1:22" ht="15" customHeight="1" x14ac:dyDescent="0.25">
      <c r="A1857">
        <v>1856</v>
      </c>
      <c r="B1857">
        <v>8</v>
      </c>
      <c r="C1857">
        <v>387.6</v>
      </c>
      <c r="D1857">
        <v>3</v>
      </c>
      <c r="E1857">
        <v>32</v>
      </c>
      <c r="F1857">
        <v>328</v>
      </c>
      <c r="G1857">
        <v>9694.260714</v>
      </c>
      <c r="H1857">
        <v>1.780415E-3</v>
      </c>
      <c r="I1857">
        <v>1.0905045E-2</v>
      </c>
      <c r="J1857">
        <v>6.4678316960000002</v>
      </c>
      <c r="K1857">
        <v>0</v>
      </c>
      <c r="L1857" t="s">
        <v>53</v>
      </c>
      <c r="M1857">
        <v>2</v>
      </c>
      <c r="N1857">
        <v>2</v>
      </c>
      <c r="O1857">
        <v>3</v>
      </c>
      <c r="P1857">
        <v>1</v>
      </c>
      <c r="Q1857" t="s">
        <v>51</v>
      </c>
      <c r="R1857" t="b">
        <f t="shared" si="178"/>
        <v>0</v>
      </c>
      <c r="S1857" t="b">
        <f t="shared" si="177"/>
        <v>0</v>
      </c>
      <c r="T1857">
        <v>0</v>
      </c>
      <c r="U1857">
        <v>0</v>
      </c>
      <c r="V1857">
        <v>1</v>
      </c>
    </row>
    <row r="1858" spans="1:22" ht="15" customHeight="1" x14ac:dyDescent="0.25">
      <c r="A1858">
        <v>1857</v>
      </c>
      <c r="B1858">
        <v>5</v>
      </c>
      <c r="C1858">
        <v>143.83333329999999</v>
      </c>
      <c r="D1858">
        <v>1</v>
      </c>
      <c r="E1858">
        <v>55</v>
      </c>
      <c r="F1858">
        <v>19</v>
      </c>
      <c r="G1858">
        <v>1762.5</v>
      </c>
      <c r="H1858">
        <v>0</v>
      </c>
      <c r="I1858">
        <v>1.3461538E-2</v>
      </c>
      <c r="J1858">
        <v>31.546427380000001</v>
      </c>
      <c r="K1858">
        <v>0</v>
      </c>
      <c r="L1858" t="s">
        <v>53</v>
      </c>
      <c r="M1858">
        <v>3</v>
      </c>
      <c r="N1858">
        <v>2</v>
      </c>
      <c r="O1858">
        <v>1</v>
      </c>
      <c r="P1858">
        <v>2</v>
      </c>
      <c r="Q1858" t="s">
        <v>51</v>
      </c>
      <c r="R1858" t="b">
        <f t="shared" si="178"/>
        <v>0</v>
      </c>
      <c r="S1858" t="b">
        <f>TRUE()</f>
        <v>1</v>
      </c>
      <c r="T1858">
        <v>1</v>
      </c>
      <c r="U1858">
        <v>0</v>
      </c>
      <c r="V1858">
        <v>1</v>
      </c>
    </row>
    <row r="1859" spans="1:22" ht="15" customHeight="1" x14ac:dyDescent="0.25">
      <c r="A1859">
        <v>1858</v>
      </c>
      <c r="B1859">
        <v>1</v>
      </c>
      <c r="C1859">
        <v>6</v>
      </c>
      <c r="D1859">
        <v>0</v>
      </c>
      <c r="E1859">
        <v>0</v>
      </c>
      <c r="F1859">
        <v>61</v>
      </c>
      <c r="G1859">
        <v>2183.5</v>
      </c>
      <c r="H1859">
        <v>0</v>
      </c>
      <c r="I1859">
        <v>3.2258059999999999E-3</v>
      </c>
      <c r="J1859">
        <v>0</v>
      </c>
      <c r="K1859">
        <v>0</v>
      </c>
      <c r="L1859" t="s">
        <v>53</v>
      </c>
      <c r="M1859">
        <v>2</v>
      </c>
      <c r="N1859">
        <v>2</v>
      </c>
      <c r="O1859">
        <v>7</v>
      </c>
      <c r="P1859">
        <v>9</v>
      </c>
      <c r="Q1859" t="s">
        <v>51</v>
      </c>
      <c r="R1859" t="b">
        <f>TRUE()</f>
        <v>1</v>
      </c>
      <c r="S1859" t="b">
        <f>FALSE()</f>
        <v>0</v>
      </c>
      <c r="T1859">
        <v>0</v>
      </c>
      <c r="U1859">
        <v>1</v>
      </c>
      <c r="V1859">
        <v>1</v>
      </c>
    </row>
    <row r="1860" spans="1:22" ht="15" customHeight="1" x14ac:dyDescent="0.25">
      <c r="A1860">
        <v>1859</v>
      </c>
      <c r="B1860">
        <v>1</v>
      </c>
      <c r="C1860">
        <v>11.5</v>
      </c>
      <c r="D1860">
        <v>0</v>
      </c>
      <c r="E1860">
        <v>0</v>
      </c>
      <c r="F1860">
        <v>10</v>
      </c>
      <c r="G1860">
        <v>234.47499999999999</v>
      </c>
      <c r="H1860">
        <v>0</v>
      </c>
      <c r="I1860">
        <v>1.1111111E-2</v>
      </c>
      <c r="J1860">
        <v>0</v>
      </c>
      <c r="K1860">
        <v>0</v>
      </c>
      <c r="L1860" t="s">
        <v>53</v>
      </c>
      <c r="M1860">
        <v>1</v>
      </c>
      <c r="N1860">
        <v>1</v>
      </c>
      <c r="O1860">
        <v>1</v>
      </c>
      <c r="P1860">
        <v>2</v>
      </c>
      <c r="Q1860" t="s">
        <v>51</v>
      </c>
      <c r="R1860" t="b">
        <f>TRUE()</f>
        <v>1</v>
      </c>
      <c r="S1860" t="b">
        <f>FALSE()</f>
        <v>0</v>
      </c>
      <c r="T1860">
        <v>0</v>
      </c>
      <c r="U1860">
        <v>1</v>
      </c>
      <c r="V1860">
        <v>1</v>
      </c>
    </row>
    <row r="1861" spans="1:22" ht="15" customHeight="1" x14ac:dyDescent="0.25">
      <c r="A1861">
        <v>1860</v>
      </c>
      <c r="B1861">
        <v>0</v>
      </c>
      <c r="C1861">
        <v>0</v>
      </c>
      <c r="D1861">
        <v>0</v>
      </c>
      <c r="E1861">
        <v>0</v>
      </c>
      <c r="F1861">
        <v>10</v>
      </c>
      <c r="G1861">
        <v>139.70833329999999</v>
      </c>
      <c r="H1861">
        <v>0</v>
      </c>
      <c r="I1861">
        <v>0.02</v>
      </c>
      <c r="J1861">
        <v>0</v>
      </c>
      <c r="K1861">
        <v>0</v>
      </c>
      <c r="L1861" t="s">
        <v>53</v>
      </c>
      <c r="M1861">
        <v>2</v>
      </c>
      <c r="N1861">
        <v>2</v>
      </c>
      <c r="O1861">
        <v>1</v>
      </c>
      <c r="P1861">
        <v>2</v>
      </c>
      <c r="Q1861" t="s">
        <v>51</v>
      </c>
      <c r="R1861" t="b">
        <f>FALSE()</f>
        <v>0</v>
      </c>
      <c r="S1861" t="b">
        <f>FALSE()</f>
        <v>0</v>
      </c>
      <c r="T1861">
        <v>0</v>
      </c>
      <c r="U1861">
        <v>0</v>
      </c>
      <c r="V1861">
        <v>1</v>
      </c>
    </row>
    <row r="1862" spans="1:22" ht="15" customHeight="1" x14ac:dyDescent="0.25">
      <c r="A1862">
        <v>1861</v>
      </c>
      <c r="B1862">
        <v>5</v>
      </c>
      <c r="C1862">
        <v>141</v>
      </c>
      <c r="D1862">
        <v>0</v>
      </c>
      <c r="E1862">
        <v>0</v>
      </c>
      <c r="F1862">
        <v>33</v>
      </c>
      <c r="G1862">
        <v>1371.633333</v>
      </c>
      <c r="H1862">
        <v>0</v>
      </c>
      <c r="I1862">
        <v>5.5555559999999997E-3</v>
      </c>
      <c r="J1862">
        <v>44.711034380000001</v>
      </c>
      <c r="K1862">
        <v>0</v>
      </c>
      <c r="L1862" t="s">
        <v>53</v>
      </c>
      <c r="M1862">
        <v>2</v>
      </c>
      <c r="N1862">
        <v>4</v>
      </c>
      <c r="O1862">
        <v>3</v>
      </c>
      <c r="P1862">
        <v>8</v>
      </c>
      <c r="Q1862" t="s">
        <v>52</v>
      </c>
      <c r="R1862" t="b">
        <f>TRUE()</f>
        <v>1</v>
      </c>
      <c r="S1862" t="b">
        <f>TRUE()</f>
        <v>1</v>
      </c>
      <c r="T1862">
        <v>1</v>
      </c>
      <c r="U1862">
        <v>1</v>
      </c>
      <c r="V1862">
        <v>0</v>
      </c>
    </row>
    <row r="1863" spans="1:22" ht="15" customHeight="1" x14ac:dyDescent="0.25">
      <c r="A1863">
        <v>1862</v>
      </c>
      <c r="B1863">
        <v>2</v>
      </c>
      <c r="C1863">
        <v>135</v>
      </c>
      <c r="D1863">
        <v>1</v>
      </c>
      <c r="E1863">
        <v>2</v>
      </c>
      <c r="F1863">
        <v>11</v>
      </c>
      <c r="G1863">
        <v>711.56666670000004</v>
      </c>
      <c r="H1863">
        <v>0</v>
      </c>
      <c r="I1863">
        <v>5.1587300000000003E-3</v>
      </c>
      <c r="J1863">
        <v>0</v>
      </c>
      <c r="K1863">
        <v>0</v>
      </c>
      <c r="L1863" t="s">
        <v>53</v>
      </c>
      <c r="M1863">
        <v>3</v>
      </c>
      <c r="N1863">
        <v>2</v>
      </c>
      <c r="O1863">
        <v>1</v>
      </c>
      <c r="P1863">
        <v>2</v>
      </c>
      <c r="Q1863" t="s">
        <v>51</v>
      </c>
      <c r="R1863" t="b">
        <f>FALSE()</f>
        <v>0</v>
      </c>
      <c r="S1863" t="b">
        <f t="shared" ref="S1863:S1892" si="179">FALSE()</f>
        <v>0</v>
      </c>
      <c r="T1863">
        <v>0</v>
      </c>
      <c r="U1863">
        <v>0</v>
      </c>
      <c r="V1863">
        <v>1</v>
      </c>
    </row>
    <row r="1864" spans="1:22" ht="15" customHeight="1" x14ac:dyDescent="0.25">
      <c r="A1864">
        <v>1863</v>
      </c>
      <c r="B1864">
        <v>0</v>
      </c>
      <c r="C1864">
        <v>0</v>
      </c>
      <c r="D1864">
        <v>0</v>
      </c>
      <c r="E1864">
        <v>0</v>
      </c>
      <c r="F1864">
        <v>7</v>
      </c>
      <c r="G1864">
        <v>232.66666670000001</v>
      </c>
      <c r="H1864">
        <v>0</v>
      </c>
      <c r="I1864">
        <v>1.4285714E-2</v>
      </c>
      <c r="J1864">
        <v>0</v>
      </c>
      <c r="K1864">
        <v>0</v>
      </c>
      <c r="L1864" t="s">
        <v>53</v>
      </c>
      <c r="M1864">
        <v>2</v>
      </c>
      <c r="N1864">
        <v>2</v>
      </c>
      <c r="O1864">
        <v>6</v>
      </c>
      <c r="P1864">
        <v>2</v>
      </c>
      <c r="Q1864" t="s">
        <v>51</v>
      </c>
      <c r="R1864" t="b">
        <f>FALSE()</f>
        <v>0</v>
      </c>
      <c r="S1864" t="b">
        <f t="shared" si="179"/>
        <v>0</v>
      </c>
      <c r="T1864">
        <v>0</v>
      </c>
      <c r="U1864">
        <v>0</v>
      </c>
      <c r="V1864">
        <v>1</v>
      </c>
    </row>
    <row r="1865" spans="1:22" ht="15" customHeight="1" x14ac:dyDescent="0.25">
      <c r="A1865">
        <v>1864</v>
      </c>
      <c r="B1865">
        <v>0</v>
      </c>
      <c r="C1865">
        <v>0</v>
      </c>
      <c r="D1865">
        <v>0</v>
      </c>
      <c r="E1865">
        <v>0</v>
      </c>
      <c r="F1865">
        <v>3</v>
      </c>
      <c r="G1865">
        <v>51.5</v>
      </c>
      <c r="H1865">
        <v>0</v>
      </c>
      <c r="I1865">
        <v>6.6666666999999999E-2</v>
      </c>
      <c r="J1865">
        <v>0</v>
      </c>
      <c r="K1865">
        <v>0</v>
      </c>
      <c r="L1865" t="s">
        <v>53</v>
      </c>
      <c r="M1865">
        <v>3</v>
      </c>
      <c r="N1865">
        <v>2</v>
      </c>
      <c r="O1865">
        <v>1</v>
      </c>
      <c r="P1865">
        <v>10</v>
      </c>
      <c r="Q1865" t="s">
        <v>51</v>
      </c>
      <c r="R1865" t="b">
        <f>TRUE()</f>
        <v>1</v>
      </c>
      <c r="S1865" t="b">
        <f t="shared" si="179"/>
        <v>0</v>
      </c>
      <c r="T1865">
        <v>0</v>
      </c>
      <c r="U1865">
        <v>1</v>
      </c>
      <c r="V1865">
        <v>1</v>
      </c>
    </row>
    <row r="1866" spans="1:22" ht="15" customHeight="1" x14ac:dyDescent="0.25">
      <c r="A1866">
        <v>1865</v>
      </c>
      <c r="B1866">
        <v>4</v>
      </c>
      <c r="C1866">
        <v>48</v>
      </c>
      <c r="D1866">
        <v>0</v>
      </c>
      <c r="E1866">
        <v>0</v>
      </c>
      <c r="F1866">
        <v>2</v>
      </c>
      <c r="G1866">
        <v>11</v>
      </c>
      <c r="H1866">
        <v>0</v>
      </c>
      <c r="I1866">
        <v>8.0000000000000002E-3</v>
      </c>
      <c r="J1866">
        <v>0</v>
      </c>
      <c r="K1866">
        <v>0</v>
      </c>
      <c r="L1866" t="s">
        <v>53</v>
      </c>
      <c r="M1866">
        <v>2</v>
      </c>
      <c r="N1866">
        <v>6</v>
      </c>
      <c r="O1866">
        <v>6</v>
      </c>
      <c r="P1866">
        <v>7</v>
      </c>
      <c r="Q1866" t="s">
        <v>52</v>
      </c>
      <c r="R1866" t="b">
        <f>FALSE()</f>
        <v>0</v>
      </c>
      <c r="S1866" t="b">
        <f t="shared" si="179"/>
        <v>0</v>
      </c>
      <c r="T1866">
        <v>0</v>
      </c>
      <c r="U1866">
        <v>0</v>
      </c>
      <c r="V1866">
        <v>0</v>
      </c>
    </row>
    <row r="1867" spans="1:22" ht="15" customHeight="1" x14ac:dyDescent="0.25">
      <c r="A1867">
        <v>1866</v>
      </c>
      <c r="B1867">
        <v>8</v>
      </c>
      <c r="C1867">
        <v>57.0625</v>
      </c>
      <c r="D1867">
        <v>3</v>
      </c>
      <c r="E1867">
        <v>172</v>
      </c>
      <c r="F1867">
        <v>23</v>
      </c>
      <c r="G1867">
        <v>176.8193627</v>
      </c>
      <c r="H1867">
        <v>1.9444444000000002E-2</v>
      </c>
      <c r="I1867">
        <v>6.5189145000000004E-2</v>
      </c>
      <c r="J1867">
        <v>0</v>
      </c>
      <c r="K1867">
        <v>0</v>
      </c>
      <c r="L1867" t="s">
        <v>53</v>
      </c>
      <c r="M1867">
        <v>2</v>
      </c>
      <c r="N1867">
        <v>2</v>
      </c>
      <c r="O1867">
        <v>1</v>
      </c>
      <c r="P1867">
        <v>1</v>
      </c>
      <c r="Q1867" t="s">
        <v>51</v>
      </c>
      <c r="R1867" t="b">
        <f>FALSE()</f>
        <v>0</v>
      </c>
      <c r="S1867" t="b">
        <f t="shared" si="179"/>
        <v>0</v>
      </c>
      <c r="T1867">
        <v>0</v>
      </c>
      <c r="U1867">
        <v>0</v>
      </c>
      <c r="V1867">
        <v>1</v>
      </c>
    </row>
    <row r="1868" spans="1:22" ht="15" customHeight="1" x14ac:dyDescent="0.25">
      <c r="A1868">
        <v>1867</v>
      </c>
      <c r="B1868">
        <v>0</v>
      </c>
      <c r="C1868">
        <v>0</v>
      </c>
      <c r="D1868">
        <v>0</v>
      </c>
      <c r="E1868">
        <v>0</v>
      </c>
      <c r="F1868">
        <v>1</v>
      </c>
      <c r="G1868">
        <v>0</v>
      </c>
      <c r="H1868">
        <v>0.2</v>
      </c>
      <c r="I1868">
        <v>0.2</v>
      </c>
      <c r="J1868">
        <v>0</v>
      </c>
      <c r="K1868">
        <v>0</v>
      </c>
      <c r="L1868" t="s">
        <v>53</v>
      </c>
      <c r="M1868">
        <v>1</v>
      </c>
      <c r="N1868">
        <v>1</v>
      </c>
      <c r="O1868">
        <v>1</v>
      </c>
      <c r="P1868">
        <v>9</v>
      </c>
      <c r="Q1868" t="s">
        <v>51</v>
      </c>
      <c r="R1868" t="b">
        <f>TRUE()</f>
        <v>1</v>
      </c>
      <c r="S1868" t="b">
        <f t="shared" si="179"/>
        <v>0</v>
      </c>
      <c r="T1868">
        <v>0</v>
      </c>
      <c r="U1868">
        <v>1</v>
      </c>
      <c r="V1868">
        <v>1</v>
      </c>
    </row>
    <row r="1869" spans="1:22" ht="15" customHeight="1" x14ac:dyDescent="0.25">
      <c r="A1869">
        <v>1868</v>
      </c>
      <c r="B1869">
        <v>2</v>
      </c>
      <c r="C1869">
        <v>6</v>
      </c>
      <c r="D1869">
        <v>1</v>
      </c>
      <c r="E1869">
        <v>35</v>
      </c>
      <c r="F1869">
        <v>12</v>
      </c>
      <c r="G1869">
        <v>240</v>
      </c>
      <c r="H1869">
        <v>1.4285714E-2</v>
      </c>
      <c r="I1869">
        <v>4.2857143E-2</v>
      </c>
      <c r="J1869">
        <v>0</v>
      </c>
      <c r="K1869">
        <v>0</v>
      </c>
      <c r="L1869" t="s">
        <v>53</v>
      </c>
      <c r="M1869">
        <v>2</v>
      </c>
      <c r="N1869">
        <v>2</v>
      </c>
      <c r="O1869">
        <v>7</v>
      </c>
      <c r="P1869">
        <v>10</v>
      </c>
      <c r="Q1869" t="s">
        <v>51</v>
      </c>
      <c r="R1869" t="b">
        <f>FALSE()</f>
        <v>0</v>
      </c>
      <c r="S1869" t="b">
        <f t="shared" si="179"/>
        <v>0</v>
      </c>
      <c r="T1869">
        <v>0</v>
      </c>
      <c r="U1869">
        <v>0</v>
      </c>
      <c r="V1869">
        <v>1</v>
      </c>
    </row>
    <row r="1870" spans="1:22" ht="15" customHeight="1" x14ac:dyDescent="0.25">
      <c r="A1870">
        <v>1869</v>
      </c>
      <c r="B1870">
        <v>0</v>
      </c>
      <c r="C1870">
        <v>0</v>
      </c>
      <c r="D1870">
        <v>0</v>
      </c>
      <c r="E1870">
        <v>0</v>
      </c>
      <c r="F1870">
        <v>9</v>
      </c>
      <c r="G1870">
        <v>415.83333329999999</v>
      </c>
      <c r="H1870">
        <v>0</v>
      </c>
      <c r="I1870">
        <v>1.2500000000000001E-2</v>
      </c>
      <c r="J1870">
        <v>0</v>
      </c>
      <c r="K1870">
        <v>0</v>
      </c>
      <c r="L1870" t="s">
        <v>53</v>
      </c>
      <c r="M1870">
        <v>3</v>
      </c>
      <c r="N1870">
        <v>2</v>
      </c>
      <c r="O1870">
        <v>9</v>
      </c>
      <c r="P1870">
        <v>2</v>
      </c>
      <c r="Q1870" t="s">
        <v>52</v>
      </c>
      <c r="R1870" t="b">
        <f>FALSE()</f>
        <v>0</v>
      </c>
      <c r="S1870" t="b">
        <f t="shared" si="179"/>
        <v>0</v>
      </c>
      <c r="T1870">
        <v>0</v>
      </c>
      <c r="U1870">
        <v>0</v>
      </c>
      <c r="V1870">
        <v>0</v>
      </c>
    </row>
    <row r="1871" spans="1:22" ht="15" customHeight="1" x14ac:dyDescent="0.25">
      <c r="A1871">
        <v>1870</v>
      </c>
      <c r="B1871">
        <v>2</v>
      </c>
      <c r="C1871">
        <v>7</v>
      </c>
      <c r="D1871">
        <v>0</v>
      </c>
      <c r="E1871">
        <v>0</v>
      </c>
      <c r="F1871">
        <v>3</v>
      </c>
      <c r="G1871">
        <v>66</v>
      </c>
      <c r="H1871">
        <v>0</v>
      </c>
      <c r="I1871">
        <v>6.6666666999999999E-2</v>
      </c>
      <c r="J1871">
        <v>0</v>
      </c>
      <c r="K1871">
        <v>0</v>
      </c>
      <c r="L1871" t="s">
        <v>53</v>
      </c>
      <c r="M1871">
        <v>2</v>
      </c>
      <c r="N1871">
        <v>2</v>
      </c>
      <c r="O1871">
        <v>1</v>
      </c>
      <c r="P1871">
        <v>2</v>
      </c>
      <c r="Q1871" t="s">
        <v>51</v>
      </c>
      <c r="R1871" t="b">
        <f>FALSE()</f>
        <v>0</v>
      </c>
      <c r="S1871" t="b">
        <f t="shared" si="179"/>
        <v>0</v>
      </c>
      <c r="T1871">
        <v>0</v>
      </c>
      <c r="U1871">
        <v>0</v>
      </c>
      <c r="V1871">
        <v>1</v>
      </c>
    </row>
    <row r="1872" spans="1:22" ht="15" customHeight="1" x14ac:dyDescent="0.25">
      <c r="A1872">
        <v>1871</v>
      </c>
      <c r="B1872">
        <v>4</v>
      </c>
      <c r="C1872">
        <v>63</v>
      </c>
      <c r="D1872">
        <v>0</v>
      </c>
      <c r="E1872">
        <v>0</v>
      </c>
      <c r="F1872">
        <v>5</v>
      </c>
      <c r="G1872">
        <v>95.5</v>
      </c>
      <c r="H1872">
        <v>0</v>
      </c>
      <c r="I1872">
        <v>2.5000000000000001E-2</v>
      </c>
      <c r="J1872">
        <v>0</v>
      </c>
      <c r="K1872">
        <v>0</v>
      </c>
      <c r="L1872" t="s">
        <v>53</v>
      </c>
      <c r="M1872">
        <v>3</v>
      </c>
      <c r="N1872">
        <v>2</v>
      </c>
      <c r="O1872">
        <v>1</v>
      </c>
      <c r="P1872">
        <v>9</v>
      </c>
      <c r="Q1872" t="s">
        <v>52</v>
      </c>
      <c r="R1872" t="b">
        <f>TRUE()</f>
        <v>1</v>
      </c>
      <c r="S1872" t="b">
        <f t="shared" si="179"/>
        <v>0</v>
      </c>
      <c r="T1872">
        <v>0</v>
      </c>
      <c r="U1872">
        <v>1</v>
      </c>
      <c r="V1872">
        <v>0</v>
      </c>
    </row>
    <row r="1873" spans="1:22" ht="15" customHeight="1" x14ac:dyDescent="0.25">
      <c r="A1873">
        <v>1872</v>
      </c>
      <c r="B1873">
        <v>0</v>
      </c>
      <c r="C1873">
        <v>0</v>
      </c>
      <c r="D1873">
        <v>0</v>
      </c>
      <c r="E1873">
        <v>0</v>
      </c>
      <c r="F1873">
        <v>11</v>
      </c>
      <c r="G1873">
        <v>200.85</v>
      </c>
      <c r="H1873">
        <v>3.6363635999999998E-2</v>
      </c>
      <c r="I1873">
        <v>4.7107438000000001E-2</v>
      </c>
      <c r="J1873">
        <v>0</v>
      </c>
      <c r="K1873">
        <v>0</v>
      </c>
      <c r="L1873" t="s">
        <v>53</v>
      </c>
      <c r="M1873">
        <v>1</v>
      </c>
      <c r="N1873">
        <v>1</v>
      </c>
      <c r="O1873">
        <v>2</v>
      </c>
      <c r="P1873">
        <v>1</v>
      </c>
      <c r="Q1873" t="s">
        <v>51</v>
      </c>
      <c r="R1873" t="b">
        <f t="shared" ref="R1873:R1879" si="180">FALSE()</f>
        <v>0</v>
      </c>
      <c r="S1873" t="b">
        <f t="shared" si="179"/>
        <v>0</v>
      </c>
      <c r="T1873">
        <v>0</v>
      </c>
      <c r="U1873">
        <v>0</v>
      </c>
      <c r="V1873">
        <v>1</v>
      </c>
    </row>
    <row r="1874" spans="1:22" ht="15" customHeight="1" x14ac:dyDescent="0.25">
      <c r="A1874">
        <v>1873</v>
      </c>
      <c r="B1874">
        <v>1</v>
      </c>
      <c r="C1874">
        <v>40</v>
      </c>
      <c r="D1874">
        <v>0</v>
      </c>
      <c r="E1874">
        <v>0</v>
      </c>
      <c r="F1874">
        <v>15</v>
      </c>
      <c r="G1874">
        <v>839.5</v>
      </c>
      <c r="H1874">
        <v>1.8749999999999999E-2</v>
      </c>
      <c r="I1874">
        <v>5.4166667000000002E-2</v>
      </c>
      <c r="J1874">
        <v>0</v>
      </c>
      <c r="K1874">
        <v>0</v>
      </c>
      <c r="L1874" t="s">
        <v>53</v>
      </c>
      <c r="M1874">
        <v>2</v>
      </c>
      <c r="N1874">
        <v>2</v>
      </c>
      <c r="O1874">
        <v>4</v>
      </c>
      <c r="P1874">
        <v>1</v>
      </c>
      <c r="Q1874" t="s">
        <v>51</v>
      </c>
      <c r="R1874" t="b">
        <f t="shared" si="180"/>
        <v>0</v>
      </c>
      <c r="S1874" t="b">
        <f t="shared" si="179"/>
        <v>0</v>
      </c>
      <c r="T1874">
        <v>0</v>
      </c>
      <c r="U1874">
        <v>0</v>
      </c>
      <c r="V1874">
        <v>1</v>
      </c>
    </row>
    <row r="1875" spans="1:22" ht="15" customHeight="1" x14ac:dyDescent="0.25">
      <c r="A1875">
        <v>1874</v>
      </c>
      <c r="B1875">
        <v>5</v>
      </c>
      <c r="C1875">
        <v>28</v>
      </c>
      <c r="D1875">
        <v>0</v>
      </c>
      <c r="E1875">
        <v>0</v>
      </c>
      <c r="F1875">
        <v>6</v>
      </c>
      <c r="G1875">
        <v>80</v>
      </c>
      <c r="H1875">
        <v>0</v>
      </c>
      <c r="I1875">
        <v>2.8571428999999999E-2</v>
      </c>
      <c r="J1875">
        <v>0</v>
      </c>
      <c r="K1875">
        <v>0</v>
      </c>
      <c r="L1875" t="s">
        <v>53</v>
      </c>
      <c r="M1875">
        <v>2</v>
      </c>
      <c r="N1875">
        <v>4</v>
      </c>
      <c r="O1875">
        <v>3</v>
      </c>
      <c r="P1875">
        <v>1</v>
      </c>
      <c r="Q1875" t="s">
        <v>51</v>
      </c>
      <c r="R1875" t="b">
        <f t="shared" si="180"/>
        <v>0</v>
      </c>
      <c r="S1875" t="b">
        <f t="shared" si="179"/>
        <v>0</v>
      </c>
      <c r="T1875">
        <v>0</v>
      </c>
      <c r="U1875">
        <v>0</v>
      </c>
      <c r="V1875">
        <v>1</v>
      </c>
    </row>
    <row r="1876" spans="1:22" ht="15" customHeight="1" x14ac:dyDescent="0.25">
      <c r="A1876">
        <v>1875</v>
      </c>
      <c r="B1876">
        <v>1</v>
      </c>
      <c r="C1876">
        <v>12.83333333</v>
      </c>
      <c r="D1876">
        <v>3</v>
      </c>
      <c r="E1876">
        <v>77</v>
      </c>
      <c r="F1876">
        <v>31</v>
      </c>
      <c r="G1876">
        <v>2372.333333</v>
      </c>
      <c r="H1876">
        <v>0</v>
      </c>
      <c r="I1876">
        <v>1.2941176E-2</v>
      </c>
      <c r="J1876">
        <v>10.321660680000001</v>
      </c>
      <c r="K1876">
        <v>0</v>
      </c>
      <c r="L1876" t="s">
        <v>53</v>
      </c>
      <c r="M1876">
        <v>2</v>
      </c>
      <c r="N1876">
        <v>2</v>
      </c>
      <c r="O1876">
        <v>1</v>
      </c>
      <c r="P1876">
        <v>2</v>
      </c>
      <c r="Q1876" t="s">
        <v>51</v>
      </c>
      <c r="R1876" t="b">
        <f t="shared" si="180"/>
        <v>0</v>
      </c>
      <c r="S1876" t="b">
        <f t="shared" si="179"/>
        <v>0</v>
      </c>
      <c r="T1876">
        <v>0</v>
      </c>
      <c r="U1876">
        <v>0</v>
      </c>
      <c r="V1876">
        <v>1</v>
      </c>
    </row>
    <row r="1877" spans="1:22" ht="15" customHeight="1" x14ac:dyDescent="0.25">
      <c r="A1877">
        <v>1876</v>
      </c>
      <c r="B1877">
        <v>0</v>
      </c>
      <c r="C1877">
        <v>0</v>
      </c>
      <c r="D1877">
        <v>1</v>
      </c>
      <c r="E1877">
        <v>65.5</v>
      </c>
      <c r="F1877">
        <v>49</v>
      </c>
      <c r="G1877">
        <v>574.83333330000005</v>
      </c>
      <c r="H1877">
        <v>0</v>
      </c>
      <c r="I1877">
        <v>1.2E-2</v>
      </c>
      <c r="J1877">
        <v>0</v>
      </c>
      <c r="K1877">
        <v>0</v>
      </c>
      <c r="L1877" t="s">
        <v>53</v>
      </c>
      <c r="M1877">
        <v>2</v>
      </c>
      <c r="N1877">
        <v>2</v>
      </c>
      <c r="O1877">
        <v>2</v>
      </c>
      <c r="P1877">
        <v>10</v>
      </c>
      <c r="Q1877" t="s">
        <v>51</v>
      </c>
      <c r="R1877" t="b">
        <f t="shared" si="180"/>
        <v>0</v>
      </c>
      <c r="S1877" t="b">
        <f t="shared" si="179"/>
        <v>0</v>
      </c>
      <c r="T1877">
        <v>0</v>
      </c>
      <c r="U1877">
        <v>0</v>
      </c>
      <c r="V1877">
        <v>1</v>
      </c>
    </row>
    <row r="1878" spans="1:22" ht="15" customHeight="1" x14ac:dyDescent="0.25">
      <c r="A1878">
        <v>1877</v>
      </c>
      <c r="B1878">
        <v>4</v>
      </c>
      <c r="C1878">
        <v>179.60714290000001</v>
      </c>
      <c r="D1878">
        <v>2</v>
      </c>
      <c r="E1878">
        <v>5.5</v>
      </c>
      <c r="F1878">
        <v>34</v>
      </c>
      <c r="G1878">
        <v>1045.1023809999999</v>
      </c>
      <c r="H1878">
        <v>0</v>
      </c>
      <c r="I1878">
        <v>7.603276E-3</v>
      </c>
      <c r="J1878">
        <v>0</v>
      </c>
      <c r="K1878">
        <v>0</v>
      </c>
      <c r="L1878" t="s">
        <v>53</v>
      </c>
      <c r="M1878">
        <v>1</v>
      </c>
      <c r="N1878">
        <v>1</v>
      </c>
      <c r="O1878">
        <v>1</v>
      </c>
      <c r="P1878">
        <v>3</v>
      </c>
      <c r="Q1878" t="s">
        <v>51</v>
      </c>
      <c r="R1878" t="b">
        <f t="shared" si="180"/>
        <v>0</v>
      </c>
      <c r="S1878" t="b">
        <f t="shared" si="179"/>
        <v>0</v>
      </c>
      <c r="T1878">
        <v>0</v>
      </c>
      <c r="U1878">
        <v>0</v>
      </c>
      <c r="V1878">
        <v>1</v>
      </c>
    </row>
    <row r="1879" spans="1:22" ht="15" customHeight="1" x14ac:dyDescent="0.25">
      <c r="A1879">
        <v>1878</v>
      </c>
      <c r="B1879">
        <v>0</v>
      </c>
      <c r="C1879">
        <v>0</v>
      </c>
      <c r="D1879">
        <v>0</v>
      </c>
      <c r="E1879">
        <v>0</v>
      </c>
      <c r="F1879">
        <v>7</v>
      </c>
      <c r="G1879">
        <v>971</v>
      </c>
      <c r="H1879">
        <v>2.8571428999999999E-2</v>
      </c>
      <c r="I1879">
        <v>7.1428570999999996E-2</v>
      </c>
      <c r="J1879">
        <v>0</v>
      </c>
      <c r="K1879">
        <v>0</v>
      </c>
      <c r="L1879" t="s">
        <v>53</v>
      </c>
      <c r="M1879">
        <v>2</v>
      </c>
      <c r="N1879">
        <v>2</v>
      </c>
      <c r="O1879">
        <v>2</v>
      </c>
      <c r="P1879">
        <v>1</v>
      </c>
      <c r="Q1879" t="s">
        <v>51</v>
      </c>
      <c r="R1879" t="b">
        <f t="shared" si="180"/>
        <v>0</v>
      </c>
      <c r="S1879" t="b">
        <f t="shared" si="179"/>
        <v>0</v>
      </c>
      <c r="T1879">
        <v>0</v>
      </c>
      <c r="U1879">
        <v>0</v>
      </c>
      <c r="V1879">
        <v>1</v>
      </c>
    </row>
    <row r="1880" spans="1:22" ht="15" customHeight="1" x14ac:dyDescent="0.25">
      <c r="A1880">
        <v>1879</v>
      </c>
      <c r="B1880">
        <v>6</v>
      </c>
      <c r="C1880">
        <v>135.65</v>
      </c>
      <c r="D1880">
        <v>0</v>
      </c>
      <c r="E1880">
        <v>0</v>
      </c>
      <c r="F1880">
        <v>40</v>
      </c>
      <c r="G1880">
        <v>1589.2738099999999</v>
      </c>
      <c r="H1880">
        <v>0</v>
      </c>
      <c r="I1880">
        <v>2.0767196000000002E-2</v>
      </c>
      <c r="J1880">
        <v>0</v>
      </c>
      <c r="K1880">
        <v>0</v>
      </c>
      <c r="L1880" t="s">
        <v>53</v>
      </c>
      <c r="M1880">
        <v>4</v>
      </c>
      <c r="N1880">
        <v>1</v>
      </c>
      <c r="O1880">
        <v>3</v>
      </c>
      <c r="P1880">
        <v>1</v>
      </c>
      <c r="Q1880" t="s">
        <v>51</v>
      </c>
      <c r="R1880" t="b">
        <f>TRUE()</f>
        <v>1</v>
      </c>
      <c r="S1880" t="b">
        <f t="shared" si="179"/>
        <v>0</v>
      </c>
      <c r="T1880">
        <v>0</v>
      </c>
      <c r="U1880">
        <v>1</v>
      </c>
      <c r="V1880">
        <v>1</v>
      </c>
    </row>
    <row r="1881" spans="1:22" ht="15" customHeight="1" x14ac:dyDescent="0.25">
      <c r="A1881">
        <v>1880</v>
      </c>
      <c r="B1881">
        <v>0</v>
      </c>
      <c r="C1881">
        <v>0</v>
      </c>
      <c r="D1881">
        <v>0</v>
      </c>
      <c r="E1881">
        <v>0</v>
      </c>
      <c r="F1881">
        <v>10</v>
      </c>
      <c r="G1881">
        <v>1656.666667</v>
      </c>
      <c r="H1881">
        <v>0.06</v>
      </c>
      <c r="I1881">
        <v>0.1</v>
      </c>
      <c r="J1881">
        <v>0</v>
      </c>
      <c r="K1881">
        <v>0</v>
      </c>
      <c r="L1881" t="s">
        <v>53</v>
      </c>
      <c r="M1881">
        <v>4</v>
      </c>
      <c r="N1881">
        <v>2</v>
      </c>
      <c r="O1881">
        <v>1</v>
      </c>
      <c r="P1881">
        <v>3</v>
      </c>
      <c r="Q1881" t="s">
        <v>51</v>
      </c>
      <c r="R1881" t="b">
        <f t="shared" ref="R1881:R1890" si="181">FALSE()</f>
        <v>0</v>
      </c>
      <c r="S1881" t="b">
        <f t="shared" si="179"/>
        <v>0</v>
      </c>
      <c r="T1881">
        <v>0</v>
      </c>
      <c r="U1881">
        <v>0</v>
      </c>
      <c r="V1881">
        <v>1</v>
      </c>
    </row>
    <row r="1882" spans="1:22" ht="15" customHeight="1" x14ac:dyDescent="0.25">
      <c r="A1882">
        <v>1881</v>
      </c>
      <c r="B1882">
        <v>4</v>
      </c>
      <c r="C1882">
        <v>62.5</v>
      </c>
      <c r="D1882">
        <v>1</v>
      </c>
      <c r="E1882">
        <v>64</v>
      </c>
      <c r="F1882">
        <v>56</v>
      </c>
      <c r="G1882">
        <v>1246.919048</v>
      </c>
      <c r="H1882">
        <v>3.333333E-3</v>
      </c>
      <c r="I1882">
        <v>5.3675210000000001E-3</v>
      </c>
      <c r="J1882">
        <v>0</v>
      </c>
      <c r="K1882">
        <v>0</v>
      </c>
      <c r="L1882" t="s">
        <v>53</v>
      </c>
      <c r="M1882">
        <v>3</v>
      </c>
      <c r="N1882">
        <v>2</v>
      </c>
      <c r="O1882">
        <v>1</v>
      </c>
      <c r="P1882">
        <v>3</v>
      </c>
      <c r="Q1882" t="s">
        <v>51</v>
      </c>
      <c r="R1882" t="b">
        <f t="shared" si="181"/>
        <v>0</v>
      </c>
      <c r="S1882" t="b">
        <f t="shared" si="179"/>
        <v>0</v>
      </c>
      <c r="T1882">
        <v>0</v>
      </c>
      <c r="U1882">
        <v>0</v>
      </c>
      <c r="V1882">
        <v>1</v>
      </c>
    </row>
    <row r="1883" spans="1:22" ht="15" customHeight="1" x14ac:dyDescent="0.25">
      <c r="A1883">
        <v>1882</v>
      </c>
      <c r="B1883">
        <v>1</v>
      </c>
      <c r="C1883">
        <v>30</v>
      </c>
      <c r="D1883">
        <v>0</v>
      </c>
      <c r="E1883">
        <v>0</v>
      </c>
      <c r="F1883">
        <v>16</v>
      </c>
      <c r="G1883">
        <v>597.6</v>
      </c>
      <c r="H1883">
        <v>0</v>
      </c>
      <c r="I1883">
        <v>1.2500000000000001E-2</v>
      </c>
      <c r="J1883">
        <v>0</v>
      </c>
      <c r="K1883">
        <v>0</v>
      </c>
      <c r="L1883" t="s">
        <v>53</v>
      </c>
      <c r="M1883">
        <v>1</v>
      </c>
      <c r="N1883">
        <v>1</v>
      </c>
      <c r="O1883">
        <v>3</v>
      </c>
      <c r="P1883">
        <v>2</v>
      </c>
      <c r="Q1883" t="s">
        <v>51</v>
      </c>
      <c r="R1883" t="b">
        <f t="shared" si="181"/>
        <v>0</v>
      </c>
      <c r="S1883" t="b">
        <f t="shared" si="179"/>
        <v>0</v>
      </c>
      <c r="T1883">
        <v>0</v>
      </c>
      <c r="U1883">
        <v>0</v>
      </c>
      <c r="V1883">
        <v>1</v>
      </c>
    </row>
    <row r="1884" spans="1:22" ht="15" customHeight="1" x14ac:dyDescent="0.25">
      <c r="A1884">
        <v>1883</v>
      </c>
      <c r="B1884">
        <v>0</v>
      </c>
      <c r="C1884">
        <v>0</v>
      </c>
      <c r="D1884">
        <v>0</v>
      </c>
      <c r="E1884">
        <v>0</v>
      </c>
      <c r="F1884">
        <v>31</v>
      </c>
      <c r="G1884">
        <v>3888.166667</v>
      </c>
      <c r="H1884">
        <v>0.02</v>
      </c>
      <c r="I1884">
        <v>3.1111111E-2</v>
      </c>
      <c r="J1884">
        <v>0</v>
      </c>
      <c r="K1884">
        <v>0</v>
      </c>
      <c r="L1884" t="s">
        <v>53</v>
      </c>
      <c r="M1884">
        <v>2</v>
      </c>
      <c r="N1884">
        <v>4</v>
      </c>
      <c r="O1884">
        <v>3</v>
      </c>
      <c r="P1884">
        <v>1</v>
      </c>
      <c r="Q1884" t="s">
        <v>51</v>
      </c>
      <c r="R1884" t="b">
        <f t="shared" si="181"/>
        <v>0</v>
      </c>
      <c r="S1884" t="b">
        <f t="shared" si="179"/>
        <v>0</v>
      </c>
      <c r="T1884">
        <v>0</v>
      </c>
      <c r="U1884">
        <v>0</v>
      </c>
      <c r="V1884">
        <v>1</v>
      </c>
    </row>
    <row r="1885" spans="1:22" ht="15" customHeight="1" x14ac:dyDescent="0.25">
      <c r="A1885">
        <v>1884</v>
      </c>
      <c r="B1885">
        <v>2</v>
      </c>
      <c r="C1885">
        <v>21</v>
      </c>
      <c r="D1885">
        <v>0</v>
      </c>
      <c r="E1885">
        <v>0</v>
      </c>
      <c r="F1885">
        <v>34</v>
      </c>
      <c r="G1885">
        <v>2600.2583330000002</v>
      </c>
      <c r="H1885">
        <v>1.1111111E-2</v>
      </c>
      <c r="I1885">
        <v>3.7464387000000002E-2</v>
      </c>
      <c r="J1885">
        <v>9.9383992330000002</v>
      </c>
      <c r="K1885">
        <v>0</v>
      </c>
      <c r="L1885" t="s">
        <v>53</v>
      </c>
      <c r="M1885">
        <v>1</v>
      </c>
      <c r="N1885">
        <v>1</v>
      </c>
      <c r="O1885">
        <v>1</v>
      </c>
      <c r="P1885">
        <v>3</v>
      </c>
      <c r="Q1885" t="s">
        <v>51</v>
      </c>
      <c r="R1885" t="b">
        <f t="shared" si="181"/>
        <v>0</v>
      </c>
      <c r="S1885" t="b">
        <f t="shared" si="179"/>
        <v>0</v>
      </c>
      <c r="T1885">
        <v>0</v>
      </c>
      <c r="U1885">
        <v>0</v>
      </c>
      <c r="V1885">
        <v>1</v>
      </c>
    </row>
    <row r="1886" spans="1:22" ht="15" customHeight="1" x14ac:dyDescent="0.25">
      <c r="A1886">
        <v>1885</v>
      </c>
      <c r="B1886">
        <v>0</v>
      </c>
      <c r="C1886">
        <v>0</v>
      </c>
      <c r="D1886">
        <v>0</v>
      </c>
      <c r="E1886">
        <v>0</v>
      </c>
      <c r="F1886">
        <v>9</v>
      </c>
      <c r="G1886">
        <v>223</v>
      </c>
      <c r="H1886">
        <v>0</v>
      </c>
      <c r="I1886">
        <v>2.2222222E-2</v>
      </c>
      <c r="J1886">
        <v>0</v>
      </c>
      <c r="K1886">
        <v>0</v>
      </c>
      <c r="L1886" t="s">
        <v>53</v>
      </c>
      <c r="M1886">
        <v>3</v>
      </c>
      <c r="N1886">
        <v>2</v>
      </c>
      <c r="O1886">
        <v>5</v>
      </c>
      <c r="P1886">
        <v>2</v>
      </c>
      <c r="Q1886" t="s">
        <v>51</v>
      </c>
      <c r="R1886" t="b">
        <f t="shared" si="181"/>
        <v>0</v>
      </c>
      <c r="S1886" t="b">
        <f t="shared" si="179"/>
        <v>0</v>
      </c>
      <c r="T1886">
        <v>0</v>
      </c>
      <c r="U1886">
        <v>0</v>
      </c>
      <c r="V1886">
        <v>1</v>
      </c>
    </row>
    <row r="1887" spans="1:22" ht="15" customHeight="1" x14ac:dyDescent="0.25">
      <c r="A1887">
        <v>1886</v>
      </c>
      <c r="B1887">
        <v>4</v>
      </c>
      <c r="C1887">
        <v>56</v>
      </c>
      <c r="D1887">
        <v>0</v>
      </c>
      <c r="E1887">
        <v>0</v>
      </c>
      <c r="F1887">
        <v>10</v>
      </c>
      <c r="G1887">
        <v>709</v>
      </c>
      <c r="H1887">
        <v>0</v>
      </c>
      <c r="I1887">
        <v>1.6666667E-2</v>
      </c>
      <c r="J1887">
        <v>0</v>
      </c>
      <c r="K1887">
        <v>0</v>
      </c>
      <c r="L1887" t="s">
        <v>53</v>
      </c>
      <c r="M1887">
        <v>2</v>
      </c>
      <c r="N1887">
        <v>2</v>
      </c>
      <c r="O1887">
        <v>1</v>
      </c>
      <c r="P1887">
        <v>2</v>
      </c>
      <c r="Q1887" t="s">
        <v>52</v>
      </c>
      <c r="R1887" t="b">
        <f t="shared" si="181"/>
        <v>0</v>
      </c>
      <c r="S1887" t="b">
        <f t="shared" si="179"/>
        <v>0</v>
      </c>
      <c r="T1887">
        <v>0</v>
      </c>
      <c r="U1887">
        <v>0</v>
      </c>
      <c r="V1887">
        <v>0</v>
      </c>
    </row>
    <row r="1888" spans="1:22" ht="15" customHeight="1" x14ac:dyDescent="0.25">
      <c r="A1888">
        <v>1887</v>
      </c>
      <c r="B1888">
        <v>0</v>
      </c>
      <c r="C1888">
        <v>0</v>
      </c>
      <c r="D1888">
        <v>0</v>
      </c>
      <c r="E1888">
        <v>0</v>
      </c>
      <c r="F1888">
        <v>5</v>
      </c>
      <c r="G1888">
        <v>82</v>
      </c>
      <c r="H1888">
        <v>0.1</v>
      </c>
      <c r="I1888">
        <v>0.146666667</v>
      </c>
      <c r="J1888">
        <v>0</v>
      </c>
      <c r="K1888">
        <v>0</v>
      </c>
      <c r="L1888" t="s">
        <v>53</v>
      </c>
      <c r="M1888">
        <v>1</v>
      </c>
      <c r="N1888">
        <v>1</v>
      </c>
      <c r="O1888">
        <v>3</v>
      </c>
      <c r="P1888">
        <v>1</v>
      </c>
      <c r="Q1888" t="s">
        <v>51</v>
      </c>
      <c r="R1888" t="b">
        <f t="shared" si="181"/>
        <v>0</v>
      </c>
      <c r="S1888" t="b">
        <f t="shared" si="179"/>
        <v>0</v>
      </c>
      <c r="T1888">
        <v>0</v>
      </c>
      <c r="U1888">
        <v>0</v>
      </c>
      <c r="V1888">
        <v>1</v>
      </c>
    </row>
    <row r="1889" spans="1:22" ht="15" customHeight="1" x14ac:dyDescent="0.25">
      <c r="A1889">
        <v>1888</v>
      </c>
      <c r="B1889">
        <v>0</v>
      </c>
      <c r="C1889">
        <v>0</v>
      </c>
      <c r="D1889">
        <v>0</v>
      </c>
      <c r="E1889">
        <v>0</v>
      </c>
      <c r="F1889">
        <v>23</v>
      </c>
      <c r="G1889">
        <v>760.25</v>
      </c>
      <c r="H1889">
        <v>0</v>
      </c>
      <c r="I1889">
        <v>9.0909089999999994E-3</v>
      </c>
      <c r="J1889">
        <v>0</v>
      </c>
      <c r="K1889">
        <v>0</v>
      </c>
      <c r="L1889" t="s">
        <v>53</v>
      </c>
      <c r="M1889">
        <v>2</v>
      </c>
      <c r="N1889">
        <v>2</v>
      </c>
      <c r="O1889">
        <v>7</v>
      </c>
      <c r="P1889">
        <v>2</v>
      </c>
      <c r="Q1889" t="s">
        <v>52</v>
      </c>
      <c r="R1889" t="b">
        <f t="shared" si="181"/>
        <v>0</v>
      </c>
      <c r="S1889" t="b">
        <f t="shared" si="179"/>
        <v>0</v>
      </c>
      <c r="T1889">
        <v>0</v>
      </c>
      <c r="U1889">
        <v>0</v>
      </c>
      <c r="V1889">
        <v>0</v>
      </c>
    </row>
    <row r="1890" spans="1:22" ht="15" customHeight="1" x14ac:dyDescent="0.25">
      <c r="A1890">
        <v>1889</v>
      </c>
      <c r="B1890">
        <v>3</v>
      </c>
      <c r="C1890">
        <v>40</v>
      </c>
      <c r="D1890">
        <v>0</v>
      </c>
      <c r="E1890">
        <v>0</v>
      </c>
      <c r="F1890">
        <v>9</v>
      </c>
      <c r="G1890">
        <v>1362</v>
      </c>
      <c r="H1890">
        <v>0</v>
      </c>
      <c r="I1890">
        <v>8.3333330000000001E-3</v>
      </c>
      <c r="J1890">
        <v>0</v>
      </c>
      <c r="K1890">
        <v>0</v>
      </c>
      <c r="L1890" t="s">
        <v>53</v>
      </c>
      <c r="M1890">
        <v>2</v>
      </c>
      <c r="N1890">
        <v>2</v>
      </c>
      <c r="O1890">
        <v>7</v>
      </c>
      <c r="P1890">
        <v>6</v>
      </c>
      <c r="Q1890" t="s">
        <v>51</v>
      </c>
      <c r="R1890" t="b">
        <f t="shared" si="181"/>
        <v>0</v>
      </c>
      <c r="S1890" t="b">
        <f t="shared" si="179"/>
        <v>0</v>
      </c>
      <c r="T1890">
        <v>0</v>
      </c>
      <c r="U1890">
        <v>0</v>
      </c>
      <c r="V1890">
        <v>1</v>
      </c>
    </row>
    <row r="1891" spans="1:22" ht="15" customHeight="1" x14ac:dyDescent="0.25">
      <c r="A1891">
        <v>1890</v>
      </c>
      <c r="B1891">
        <v>0</v>
      </c>
      <c r="C1891">
        <v>0</v>
      </c>
      <c r="D1891">
        <v>0</v>
      </c>
      <c r="E1891">
        <v>0</v>
      </c>
      <c r="F1891">
        <v>1</v>
      </c>
      <c r="G1891">
        <v>0</v>
      </c>
      <c r="H1891">
        <v>0.2</v>
      </c>
      <c r="I1891">
        <v>0.2</v>
      </c>
      <c r="J1891">
        <v>0</v>
      </c>
      <c r="K1891">
        <v>0</v>
      </c>
      <c r="L1891" t="s">
        <v>53</v>
      </c>
      <c r="M1891">
        <v>2</v>
      </c>
      <c r="N1891">
        <v>2</v>
      </c>
      <c r="O1891">
        <v>5</v>
      </c>
      <c r="P1891">
        <v>3</v>
      </c>
      <c r="Q1891" t="s">
        <v>51</v>
      </c>
      <c r="R1891" t="b">
        <f>TRUE()</f>
        <v>1</v>
      </c>
      <c r="S1891" t="b">
        <f t="shared" si="179"/>
        <v>0</v>
      </c>
      <c r="T1891">
        <v>0</v>
      </c>
      <c r="U1891">
        <v>1</v>
      </c>
      <c r="V1891">
        <v>1</v>
      </c>
    </row>
    <row r="1892" spans="1:22" ht="15" customHeight="1" x14ac:dyDescent="0.25">
      <c r="A1892">
        <v>1891</v>
      </c>
      <c r="B1892">
        <v>3</v>
      </c>
      <c r="C1892">
        <v>36</v>
      </c>
      <c r="D1892">
        <v>1</v>
      </c>
      <c r="E1892">
        <v>62</v>
      </c>
      <c r="F1892">
        <v>19</v>
      </c>
      <c r="G1892">
        <v>924.33333330000005</v>
      </c>
      <c r="H1892">
        <v>0</v>
      </c>
      <c r="I1892">
        <v>4.7619050000000003E-3</v>
      </c>
      <c r="J1892">
        <v>0</v>
      </c>
      <c r="K1892">
        <v>0</v>
      </c>
      <c r="L1892" t="s">
        <v>53</v>
      </c>
      <c r="M1892">
        <v>2</v>
      </c>
      <c r="N1892">
        <v>2</v>
      </c>
      <c r="O1892">
        <v>1</v>
      </c>
      <c r="P1892">
        <v>2</v>
      </c>
      <c r="Q1892" t="s">
        <v>52</v>
      </c>
      <c r="R1892" t="b">
        <f>FALSE()</f>
        <v>0</v>
      </c>
      <c r="S1892" t="b">
        <f t="shared" si="179"/>
        <v>0</v>
      </c>
      <c r="T1892">
        <v>0</v>
      </c>
      <c r="U1892">
        <v>0</v>
      </c>
      <c r="V1892">
        <v>0</v>
      </c>
    </row>
    <row r="1893" spans="1:22" ht="15" customHeight="1" x14ac:dyDescent="0.25">
      <c r="A1893">
        <v>1892</v>
      </c>
      <c r="B1893">
        <v>4</v>
      </c>
      <c r="C1893">
        <v>45.333333330000002</v>
      </c>
      <c r="D1893">
        <v>0</v>
      </c>
      <c r="E1893">
        <v>0</v>
      </c>
      <c r="F1893">
        <v>53</v>
      </c>
      <c r="G1893">
        <v>1440.298918</v>
      </c>
      <c r="H1893">
        <v>1.2727273000000001E-2</v>
      </c>
      <c r="I1893">
        <v>2.1974358999999999E-2</v>
      </c>
      <c r="J1893">
        <v>1.6601181819999999</v>
      </c>
      <c r="K1893">
        <v>0</v>
      </c>
      <c r="L1893" t="s">
        <v>53</v>
      </c>
      <c r="M1893">
        <v>3</v>
      </c>
      <c r="N1893">
        <v>2</v>
      </c>
      <c r="O1893">
        <v>7</v>
      </c>
      <c r="P1893">
        <v>3</v>
      </c>
      <c r="Q1893" t="s">
        <v>51</v>
      </c>
      <c r="R1893" t="b">
        <f>TRUE()</f>
        <v>1</v>
      </c>
      <c r="S1893" t="b">
        <f>TRUE()</f>
        <v>1</v>
      </c>
      <c r="T1893">
        <v>1</v>
      </c>
      <c r="U1893">
        <v>1</v>
      </c>
      <c r="V1893">
        <v>1</v>
      </c>
    </row>
    <row r="1894" spans="1:22" ht="15" customHeight="1" x14ac:dyDescent="0.25">
      <c r="A1894">
        <v>1893</v>
      </c>
      <c r="B1894">
        <v>3</v>
      </c>
      <c r="C1894">
        <v>39.6</v>
      </c>
      <c r="D1894">
        <v>0</v>
      </c>
      <c r="E1894">
        <v>0</v>
      </c>
      <c r="F1894">
        <v>53</v>
      </c>
      <c r="G1894">
        <v>856.75223979999998</v>
      </c>
      <c r="H1894">
        <v>0</v>
      </c>
      <c r="I1894">
        <v>2.272727E-3</v>
      </c>
      <c r="J1894">
        <v>0</v>
      </c>
      <c r="K1894">
        <v>0</v>
      </c>
      <c r="L1894" t="s">
        <v>53</v>
      </c>
      <c r="M1894">
        <v>2</v>
      </c>
      <c r="N1894">
        <v>2</v>
      </c>
      <c r="O1894">
        <v>1</v>
      </c>
      <c r="P1894">
        <v>2</v>
      </c>
      <c r="Q1894" t="s">
        <v>51</v>
      </c>
      <c r="R1894" t="b">
        <f>TRUE()</f>
        <v>1</v>
      </c>
      <c r="S1894" t="b">
        <f t="shared" ref="S1894:S1902" si="182">FALSE()</f>
        <v>0</v>
      </c>
      <c r="T1894">
        <v>0</v>
      </c>
      <c r="U1894">
        <v>1</v>
      </c>
      <c r="V1894">
        <v>1</v>
      </c>
    </row>
    <row r="1895" spans="1:22" ht="15" customHeight="1" x14ac:dyDescent="0.25">
      <c r="A1895">
        <v>1894</v>
      </c>
      <c r="B1895">
        <v>0</v>
      </c>
      <c r="C1895">
        <v>0</v>
      </c>
      <c r="D1895">
        <v>0</v>
      </c>
      <c r="E1895">
        <v>0</v>
      </c>
      <c r="F1895">
        <v>2</v>
      </c>
      <c r="G1895">
        <v>8</v>
      </c>
      <c r="H1895">
        <v>0</v>
      </c>
      <c r="I1895">
        <v>0.1</v>
      </c>
      <c r="J1895">
        <v>0</v>
      </c>
      <c r="K1895">
        <v>0</v>
      </c>
      <c r="L1895" t="s">
        <v>53</v>
      </c>
      <c r="M1895">
        <v>2</v>
      </c>
      <c r="N1895">
        <v>4</v>
      </c>
      <c r="O1895">
        <v>2</v>
      </c>
      <c r="P1895">
        <v>1</v>
      </c>
      <c r="Q1895" t="s">
        <v>51</v>
      </c>
      <c r="R1895" t="b">
        <f t="shared" ref="R1895:R1900" si="183">FALSE()</f>
        <v>0</v>
      </c>
      <c r="S1895" t="b">
        <f t="shared" si="182"/>
        <v>0</v>
      </c>
      <c r="T1895">
        <v>0</v>
      </c>
      <c r="U1895">
        <v>0</v>
      </c>
      <c r="V1895">
        <v>1</v>
      </c>
    </row>
    <row r="1896" spans="1:22" ht="15" customHeight="1" x14ac:dyDescent="0.25">
      <c r="A1896">
        <v>1895</v>
      </c>
      <c r="B1896">
        <v>2</v>
      </c>
      <c r="C1896">
        <v>35</v>
      </c>
      <c r="D1896">
        <v>0</v>
      </c>
      <c r="E1896">
        <v>0</v>
      </c>
      <c r="F1896">
        <v>2</v>
      </c>
      <c r="G1896">
        <v>6</v>
      </c>
      <c r="H1896">
        <v>0</v>
      </c>
      <c r="I1896">
        <v>0.05</v>
      </c>
      <c r="J1896">
        <v>0</v>
      </c>
      <c r="K1896">
        <v>0</v>
      </c>
      <c r="L1896" t="s">
        <v>53</v>
      </c>
      <c r="M1896">
        <v>2</v>
      </c>
      <c r="N1896">
        <v>2</v>
      </c>
      <c r="O1896">
        <v>9</v>
      </c>
      <c r="P1896">
        <v>2</v>
      </c>
      <c r="Q1896" t="s">
        <v>52</v>
      </c>
      <c r="R1896" t="b">
        <f t="shared" si="183"/>
        <v>0</v>
      </c>
      <c r="S1896" t="b">
        <f t="shared" si="182"/>
        <v>0</v>
      </c>
      <c r="T1896">
        <v>0</v>
      </c>
      <c r="U1896">
        <v>0</v>
      </c>
      <c r="V1896">
        <v>0</v>
      </c>
    </row>
    <row r="1897" spans="1:22" ht="15" customHeight="1" x14ac:dyDescent="0.25">
      <c r="A1897">
        <v>1896</v>
      </c>
      <c r="B1897">
        <v>6</v>
      </c>
      <c r="C1897">
        <v>228</v>
      </c>
      <c r="D1897">
        <v>5</v>
      </c>
      <c r="E1897">
        <v>89.333333330000002</v>
      </c>
      <c r="F1897">
        <v>18</v>
      </c>
      <c r="G1897">
        <v>513.46666670000002</v>
      </c>
      <c r="H1897">
        <v>0</v>
      </c>
      <c r="I1897">
        <v>3.4615380000000001E-3</v>
      </c>
      <c r="J1897">
        <v>0</v>
      </c>
      <c r="K1897">
        <v>0</v>
      </c>
      <c r="L1897" t="s">
        <v>53</v>
      </c>
      <c r="M1897">
        <v>1</v>
      </c>
      <c r="N1897">
        <v>1</v>
      </c>
      <c r="O1897">
        <v>3</v>
      </c>
      <c r="P1897">
        <v>3</v>
      </c>
      <c r="Q1897" t="s">
        <v>52</v>
      </c>
      <c r="R1897" t="b">
        <f t="shared" si="183"/>
        <v>0</v>
      </c>
      <c r="S1897" t="b">
        <f t="shared" si="182"/>
        <v>0</v>
      </c>
      <c r="T1897">
        <v>0</v>
      </c>
      <c r="U1897">
        <v>0</v>
      </c>
      <c r="V1897">
        <v>0</v>
      </c>
    </row>
    <row r="1898" spans="1:22" ht="15" customHeight="1" x14ac:dyDescent="0.25">
      <c r="A1898">
        <v>1897</v>
      </c>
      <c r="B1898">
        <v>0</v>
      </c>
      <c r="C1898">
        <v>0</v>
      </c>
      <c r="D1898">
        <v>0</v>
      </c>
      <c r="E1898">
        <v>0</v>
      </c>
      <c r="F1898">
        <v>2</v>
      </c>
      <c r="G1898">
        <v>0</v>
      </c>
      <c r="H1898">
        <v>0.2</v>
      </c>
      <c r="I1898">
        <v>0.2</v>
      </c>
      <c r="J1898">
        <v>0</v>
      </c>
      <c r="K1898">
        <v>0</v>
      </c>
      <c r="L1898" t="s">
        <v>53</v>
      </c>
      <c r="M1898">
        <v>3</v>
      </c>
      <c r="N1898">
        <v>2</v>
      </c>
      <c r="O1898">
        <v>6</v>
      </c>
      <c r="P1898">
        <v>1</v>
      </c>
      <c r="Q1898" t="s">
        <v>51</v>
      </c>
      <c r="R1898" t="b">
        <f t="shared" si="183"/>
        <v>0</v>
      </c>
      <c r="S1898" t="b">
        <f t="shared" si="182"/>
        <v>0</v>
      </c>
      <c r="T1898">
        <v>0</v>
      </c>
      <c r="U1898">
        <v>0</v>
      </c>
      <c r="V1898">
        <v>1</v>
      </c>
    </row>
    <row r="1899" spans="1:22" ht="15" customHeight="1" x14ac:dyDescent="0.25">
      <c r="A1899">
        <v>1898</v>
      </c>
      <c r="B1899">
        <v>0</v>
      </c>
      <c r="C1899">
        <v>0</v>
      </c>
      <c r="D1899">
        <v>0</v>
      </c>
      <c r="E1899">
        <v>0</v>
      </c>
      <c r="F1899">
        <v>15</v>
      </c>
      <c r="G1899">
        <v>748.56666670000004</v>
      </c>
      <c r="H1899">
        <v>1.6E-2</v>
      </c>
      <c r="I1899">
        <v>4.1333333E-2</v>
      </c>
      <c r="J1899">
        <v>0</v>
      </c>
      <c r="K1899">
        <v>0</v>
      </c>
      <c r="L1899" t="s">
        <v>53</v>
      </c>
      <c r="M1899">
        <v>2</v>
      </c>
      <c r="N1899">
        <v>2</v>
      </c>
      <c r="O1899">
        <v>1</v>
      </c>
      <c r="P1899">
        <v>2</v>
      </c>
      <c r="Q1899" t="s">
        <v>51</v>
      </c>
      <c r="R1899" t="b">
        <f t="shared" si="183"/>
        <v>0</v>
      </c>
      <c r="S1899" t="b">
        <f t="shared" si="182"/>
        <v>0</v>
      </c>
      <c r="T1899">
        <v>0</v>
      </c>
      <c r="U1899">
        <v>0</v>
      </c>
      <c r="V1899">
        <v>1</v>
      </c>
    </row>
    <row r="1900" spans="1:22" ht="15" customHeight="1" x14ac:dyDescent="0.25">
      <c r="A1900">
        <v>1899</v>
      </c>
      <c r="B1900">
        <v>1</v>
      </c>
      <c r="C1900">
        <v>34</v>
      </c>
      <c r="D1900">
        <v>2</v>
      </c>
      <c r="E1900">
        <v>9</v>
      </c>
      <c r="F1900">
        <v>3</v>
      </c>
      <c r="G1900">
        <v>149</v>
      </c>
      <c r="H1900">
        <v>0</v>
      </c>
      <c r="I1900">
        <v>0.05</v>
      </c>
      <c r="J1900">
        <v>0</v>
      </c>
      <c r="K1900">
        <v>0</v>
      </c>
      <c r="L1900" t="s">
        <v>53</v>
      </c>
      <c r="M1900">
        <v>2</v>
      </c>
      <c r="N1900">
        <v>2</v>
      </c>
      <c r="O1900">
        <v>1</v>
      </c>
      <c r="P1900">
        <v>1</v>
      </c>
      <c r="Q1900" t="s">
        <v>51</v>
      </c>
      <c r="R1900" t="b">
        <f t="shared" si="183"/>
        <v>0</v>
      </c>
      <c r="S1900" t="b">
        <f t="shared" si="182"/>
        <v>0</v>
      </c>
      <c r="T1900">
        <v>0</v>
      </c>
      <c r="U1900">
        <v>0</v>
      </c>
      <c r="V1900">
        <v>1</v>
      </c>
    </row>
    <row r="1901" spans="1:22" ht="15" customHeight="1" x14ac:dyDescent="0.25">
      <c r="A1901">
        <v>1900</v>
      </c>
      <c r="B1901">
        <v>0</v>
      </c>
      <c r="C1901">
        <v>0</v>
      </c>
      <c r="D1901">
        <v>0</v>
      </c>
      <c r="E1901">
        <v>0</v>
      </c>
      <c r="F1901">
        <v>2</v>
      </c>
      <c r="G1901">
        <v>288</v>
      </c>
      <c r="H1901">
        <v>0</v>
      </c>
      <c r="I1901">
        <v>0.1</v>
      </c>
      <c r="J1901">
        <v>0</v>
      </c>
      <c r="K1901">
        <v>0</v>
      </c>
      <c r="L1901" t="s">
        <v>53</v>
      </c>
      <c r="M1901">
        <v>1</v>
      </c>
      <c r="N1901">
        <v>1</v>
      </c>
      <c r="O1901">
        <v>1</v>
      </c>
      <c r="P1901">
        <v>1</v>
      </c>
      <c r="Q1901" t="s">
        <v>51</v>
      </c>
      <c r="R1901" t="b">
        <f>TRUE()</f>
        <v>1</v>
      </c>
      <c r="S1901" t="b">
        <f t="shared" si="182"/>
        <v>0</v>
      </c>
      <c r="T1901">
        <v>0</v>
      </c>
      <c r="U1901">
        <v>1</v>
      </c>
      <c r="V1901">
        <v>1</v>
      </c>
    </row>
    <row r="1902" spans="1:22" ht="15" customHeight="1" x14ac:dyDescent="0.25">
      <c r="A1902">
        <v>1901</v>
      </c>
      <c r="B1902">
        <v>9</v>
      </c>
      <c r="C1902">
        <v>309</v>
      </c>
      <c r="D1902">
        <v>0</v>
      </c>
      <c r="E1902">
        <v>0</v>
      </c>
      <c r="F1902">
        <v>25</v>
      </c>
      <c r="G1902">
        <v>383.08333329999999</v>
      </c>
      <c r="H1902">
        <v>1.8181817999999999E-2</v>
      </c>
      <c r="I1902">
        <v>3.7575758000000001E-2</v>
      </c>
      <c r="J1902">
        <v>0</v>
      </c>
      <c r="K1902">
        <v>0</v>
      </c>
      <c r="L1902" t="s">
        <v>53</v>
      </c>
      <c r="M1902">
        <v>2</v>
      </c>
      <c r="N1902">
        <v>2</v>
      </c>
      <c r="O1902">
        <v>3</v>
      </c>
      <c r="P1902">
        <v>1</v>
      </c>
      <c r="Q1902" t="s">
        <v>51</v>
      </c>
      <c r="R1902" t="b">
        <f>FALSE()</f>
        <v>0</v>
      </c>
      <c r="S1902" t="b">
        <f t="shared" si="182"/>
        <v>0</v>
      </c>
      <c r="T1902">
        <v>0</v>
      </c>
      <c r="U1902">
        <v>0</v>
      </c>
      <c r="V1902">
        <v>1</v>
      </c>
    </row>
    <row r="1903" spans="1:22" ht="15" customHeight="1" x14ac:dyDescent="0.25">
      <c r="A1903">
        <v>1902</v>
      </c>
      <c r="B1903">
        <v>13</v>
      </c>
      <c r="C1903">
        <v>456.98809519999998</v>
      </c>
      <c r="D1903">
        <v>3</v>
      </c>
      <c r="E1903">
        <v>72.833333330000002</v>
      </c>
      <c r="F1903">
        <v>39</v>
      </c>
      <c r="G1903">
        <v>976.71031749999997</v>
      </c>
      <c r="H1903">
        <v>4.1666669999999998E-3</v>
      </c>
      <c r="I1903">
        <v>9.7222220000000008E-3</v>
      </c>
      <c r="J1903">
        <v>39.655381560000002</v>
      </c>
      <c r="K1903">
        <v>0</v>
      </c>
      <c r="L1903" t="s">
        <v>53</v>
      </c>
      <c r="M1903">
        <v>1</v>
      </c>
      <c r="N1903">
        <v>1</v>
      </c>
      <c r="O1903">
        <v>1</v>
      </c>
      <c r="P1903">
        <v>1</v>
      </c>
      <c r="Q1903" t="s">
        <v>51</v>
      </c>
      <c r="R1903" t="b">
        <f>TRUE()</f>
        <v>1</v>
      </c>
      <c r="S1903" t="b">
        <f>TRUE()</f>
        <v>1</v>
      </c>
      <c r="T1903">
        <v>1</v>
      </c>
      <c r="U1903">
        <v>1</v>
      </c>
      <c r="V1903">
        <v>1</v>
      </c>
    </row>
    <row r="1904" spans="1:22" ht="15" customHeight="1" x14ac:dyDescent="0.25">
      <c r="A1904">
        <v>1903</v>
      </c>
      <c r="B1904">
        <v>0</v>
      </c>
      <c r="C1904">
        <v>0</v>
      </c>
      <c r="D1904">
        <v>0</v>
      </c>
      <c r="E1904">
        <v>0</v>
      </c>
      <c r="F1904">
        <v>32</v>
      </c>
      <c r="G1904">
        <v>1916.633333</v>
      </c>
      <c r="H1904">
        <v>1.5625E-2</v>
      </c>
      <c r="I1904">
        <v>2.6562499999999999E-2</v>
      </c>
      <c r="J1904">
        <v>0</v>
      </c>
      <c r="K1904">
        <v>0</v>
      </c>
      <c r="L1904" t="s">
        <v>53</v>
      </c>
      <c r="M1904">
        <v>2</v>
      </c>
      <c r="N1904">
        <v>2</v>
      </c>
      <c r="O1904">
        <v>1</v>
      </c>
      <c r="P1904">
        <v>10</v>
      </c>
      <c r="Q1904" t="s">
        <v>51</v>
      </c>
      <c r="R1904" t="b">
        <f>FALSE()</f>
        <v>0</v>
      </c>
      <c r="S1904" t="b">
        <f>FALSE()</f>
        <v>0</v>
      </c>
      <c r="T1904">
        <v>0</v>
      </c>
      <c r="U1904">
        <v>0</v>
      </c>
      <c r="V1904">
        <v>1</v>
      </c>
    </row>
    <row r="1905" spans="1:22" ht="15" customHeight="1" x14ac:dyDescent="0.25">
      <c r="A1905">
        <v>1904</v>
      </c>
      <c r="B1905">
        <v>5</v>
      </c>
      <c r="C1905">
        <v>78.5</v>
      </c>
      <c r="D1905">
        <v>1</v>
      </c>
      <c r="E1905">
        <v>26</v>
      </c>
      <c r="F1905">
        <v>48</v>
      </c>
      <c r="G1905">
        <v>1266.119048</v>
      </c>
      <c r="H1905">
        <v>0</v>
      </c>
      <c r="I1905">
        <v>5.7889819999999998E-3</v>
      </c>
      <c r="J1905">
        <v>29.010385020000001</v>
      </c>
      <c r="K1905">
        <v>0</v>
      </c>
      <c r="L1905" t="s">
        <v>53</v>
      </c>
      <c r="M1905">
        <v>2</v>
      </c>
      <c r="N1905">
        <v>2</v>
      </c>
      <c r="O1905">
        <v>1</v>
      </c>
      <c r="P1905">
        <v>8</v>
      </c>
      <c r="Q1905" t="s">
        <v>52</v>
      </c>
      <c r="R1905" t="b">
        <f>FALSE()</f>
        <v>0</v>
      </c>
      <c r="S1905" t="b">
        <f>FALSE()</f>
        <v>0</v>
      </c>
      <c r="T1905">
        <v>0</v>
      </c>
      <c r="U1905">
        <v>0</v>
      </c>
      <c r="V1905">
        <v>0</v>
      </c>
    </row>
    <row r="1906" spans="1:22" ht="15" customHeight="1" x14ac:dyDescent="0.25">
      <c r="A1906">
        <v>1905</v>
      </c>
      <c r="B1906">
        <v>1</v>
      </c>
      <c r="C1906">
        <v>75</v>
      </c>
      <c r="D1906">
        <v>4</v>
      </c>
      <c r="E1906">
        <v>250.66666670000001</v>
      </c>
      <c r="F1906">
        <v>44</v>
      </c>
      <c r="G1906">
        <v>1679.833333</v>
      </c>
      <c r="H1906">
        <v>0</v>
      </c>
      <c r="I1906">
        <v>1.0869569999999999E-3</v>
      </c>
      <c r="J1906">
        <v>45.829314400000001</v>
      </c>
      <c r="K1906">
        <v>0</v>
      </c>
      <c r="L1906" t="s">
        <v>53</v>
      </c>
      <c r="M1906">
        <v>2</v>
      </c>
      <c r="N1906">
        <v>2</v>
      </c>
      <c r="O1906">
        <v>1</v>
      </c>
      <c r="P1906">
        <v>2</v>
      </c>
      <c r="Q1906" t="s">
        <v>52</v>
      </c>
      <c r="R1906" t="b">
        <f>TRUE()</f>
        <v>1</v>
      </c>
      <c r="S1906" t="b">
        <f>TRUE()</f>
        <v>1</v>
      </c>
      <c r="T1906">
        <v>1</v>
      </c>
      <c r="U1906">
        <v>1</v>
      </c>
      <c r="V1906">
        <v>0</v>
      </c>
    </row>
    <row r="1907" spans="1:22" ht="15" customHeight="1" x14ac:dyDescent="0.25">
      <c r="A1907">
        <v>1906</v>
      </c>
      <c r="B1907">
        <v>4</v>
      </c>
      <c r="C1907">
        <v>99.5</v>
      </c>
      <c r="D1907">
        <v>0</v>
      </c>
      <c r="E1907">
        <v>0</v>
      </c>
      <c r="F1907">
        <v>16</v>
      </c>
      <c r="G1907">
        <v>315.16666670000001</v>
      </c>
      <c r="H1907">
        <v>0</v>
      </c>
      <c r="I1907">
        <v>1.6666667E-2</v>
      </c>
      <c r="J1907">
        <v>12.53314286</v>
      </c>
      <c r="K1907">
        <v>0</v>
      </c>
      <c r="L1907" t="s">
        <v>53</v>
      </c>
      <c r="M1907">
        <v>1</v>
      </c>
      <c r="N1907">
        <v>1</v>
      </c>
      <c r="O1907">
        <v>6</v>
      </c>
      <c r="P1907">
        <v>3</v>
      </c>
      <c r="Q1907" t="s">
        <v>51</v>
      </c>
      <c r="R1907" t="b">
        <f>FALSE()</f>
        <v>0</v>
      </c>
      <c r="S1907" t="b">
        <f>TRUE()</f>
        <v>1</v>
      </c>
      <c r="T1907">
        <v>1</v>
      </c>
      <c r="U1907">
        <v>0</v>
      </c>
      <c r="V1907">
        <v>1</v>
      </c>
    </row>
    <row r="1908" spans="1:22" ht="15" customHeight="1" x14ac:dyDescent="0.25">
      <c r="A1908">
        <v>1907</v>
      </c>
      <c r="B1908">
        <v>1</v>
      </c>
      <c r="C1908">
        <v>28</v>
      </c>
      <c r="D1908">
        <v>0</v>
      </c>
      <c r="E1908">
        <v>0</v>
      </c>
      <c r="F1908">
        <v>8</v>
      </c>
      <c r="G1908">
        <v>290</v>
      </c>
      <c r="H1908">
        <v>0</v>
      </c>
      <c r="I1908">
        <v>0.01</v>
      </c>
      <c r="J1908">
        <v>0</v>
      </c>
      <c r="K1908">
        <v>0</v>
      </c>
      <c r="L1908" t="s">
        <v>53</v>
      </c>
      <c r="M1908">
        <v>2</v>
      </c>
      <c r="N1908">
        <v>2</v>
      </c>
      <c r="O1908">
        <v>1</v>
      </c>
      <c r="P1908">
        <v>2</v>
      </c>
      <c r="Q1908" t="s">
        <v>51</v>
      </c>
      <c r="R1908" t="b">
        <f>FALSE()</f>
        <v>0</v>
      </c>
      <c r="S1908" t="b">
        <f t="shared" ref="S1908:S1919" si="184">FALSE()</f>
        <v>0</v>
      </c>
      <c r="T1908">
        <v>0</v>
      </c>
      <c r="U1908">
        <v>0</v>
      </c>
      <c r="V1908">
        <v>1</v>
      </c>
    </row>
    <row r="1909" spans="1:22" ht="15" customHeight="1" x14ac:dyDescent="0.25">
      <c r="A1909">
        <v>1908</v>
      </c>
      <c r="B1909">
        <v>0</v>
      </c>
      <c r="C1909">
        <v>0</v>
      </c>
      <c r="D1909">
        <v>0</v>
      </c>
      <c r="E1909">
        <v>0</v>
      </c>
      <c r="F1909">
        <v>6</v>
      </c>
      <c r="G1909">
        <v>463.5</v>
      </c>
      <c r="H1909">
        <v>0</v>
      </c>
      <c r="I1909">
        <v>3.3333333E-2</v>
      </c>
      <c r="J1909">
        <v>0</v>
      </c>
      <c r="K1909">
        <v>0</v>
      </c>
      <c r="L1909" t="s">
        <v>53</v>
      </c>
      <c r="M1909">
        <v>2</v>
      </c>
      <c r="N1909">
        <v>5</v>
      </c>
      <c r="O1909">
        <v>1</v>
      </c>
      <c r="P1909">
        <v>3</v>
      </c>
      <c r="Q1909" t="s">
        <v>51</v>
      </c>
      <c r="R1909" t="b">
        <f>FALSE()</f>
        <v>0</v>
      </c>
      <c r="S1909" t="b">
        <f t="shared" si="184"/>
        <v>0</v>
      </c>
      <c r="T1909">
        <v>0</v>
      </c>
      <c r="U1909">
        <v>0</v>
      </c>
      <c r="V1909">
        <v>1</v>
      </c>
    </row>
    <row r="1910" spans="1:22" ht="15" customHeight="1" x14ac:dyDescent="0.25">
      <c r="A1910">
        <v>1909</v>
      </c>
      <c r="B1910">
        <v>0</v>
      </c>
      <c r="C1910">
        <v>0</v>
      </c>
      <c r="D1910">
        <v>0</v>
      </c>
      <c r="E1910">
        <v>0</v>
      </c>
      <c r="F1910">
        <v>4</v>
      </c>
      <c r="G1910">
        <v>1833</v>
      </c>
      <c r="H1910">
        <v>0</v>
      </c>
      <c r="I1910">
        <v>0.05</v>
      </c>
      <c r="J1910">
        <v>0</v>
      </c>
      <c r="K1910">
        <v>0</v>
      </c>
      <c r="L1910" t="s">
        <v>53</v>
      </c>
      <c r="M1910">
        <v>2</v>
      </c>
      <c r="N1910">
        <v>5</v>
      </c>
      <c r="O1910">
        <v>2</v>
      </c>
      <c r="P1910">
        <v>10</v>
      </c>
      <c r="Q1910" t="s">
        <v>51</v>
      </c>
      <c r="R1910" t="b">
        <f>TRUE()</f>
        <v>1</v>
      </c>
      <c r="S1910" t="b">
        <f t="shared" si="184"/>
        <v>0</v>
      </c>
      <c r="T1910">
        <v>0</v>
      </c>
      <c r="U1910">
        <v>1</v>
      </c>
      <c r="V1910">
        <v>1</v>
      </c>
    </row>
    <row r="1911" spans="1:22" ht="15" customHeight="1" x14ac:dyDescent="0.25">
      <c r="A1911">
        <v>1910</v>
      </c>
      <c r="B1911">
        <v>0</v>
      </c>
      <c r="C1911">
        <v>0</v>
      </c>
      <c r="D1911">
        <v>0</v>
      </c>
      <c r="E1911">
        <v>0</v>
      </c>
      <c r="F1911">
        <v>9</v>
      </c>
      <c r="G1911">
        <v>196</v>
      </c>
      <c r="H1911">
        <v>0</v>
      </c>
      <c r="I1911">
        <v>2.2222222E-2</v>
      </c>
      <c r="J1911">
        <v>0</v>
      </c>
      <c r="K1911">
        <v>0</v>
      </c>
      <c r="L1911" t="s">
        <v>53</v>
      </c>
      <c r="M1911">
        <v>2</v>
      </c>
      <c r="N1911">
        <v>2</v>
      </c>
      <c r="O1911">
        <v>3</v>
      </c>
      <c r="P1911">
        <v>10</v>
      </c>
      <c r="Q1911" t="s">
        <v>51</v>
      </c>
      <c r="R1911" t="b">
        <f>FALSE()</f>
        <v>0</v>
      </c>
      <c r="S1911" t="b">
        <f t="shared" si="184"/>
        <v>0</v>
      </c>
      <c r="T1911">
        <v>0</v>
      </c>
      <c r="U1911">
        <v>0</v>
      </c>
      <c r="V1911">
        <v>1</v>
      </c>
    </row>
    <row r="1912" spans="1:22" ht="15" customHeight="1" x14ac:dyDescent="0.25">
      <c r="A1912">
        <v>1911</v>
      </c>
      <c r="B1912">
        <v>0</v>
      </c>
      <c r="C1912">
        <v>0</v>
      </c>
      <c r="D1912">
        <v>0</v>
      </c>
      <c r="E1912">
        <v>0</v>
      </c>
      <c r="F1912">
        <v>2</v>
      </c>
      <c r="G1912">
        <v>0</v>
      </c>
      <c r="H1912">
        <v>0.2</v>
      </c>
      <c r="I1912">
        <v>0.2</v>
      </c>
      <c r="J1912">
        <v>0</v>
      </c>
      <c r="K1912">
        <v>0</v>
      </c>
      <c r="L1912" t="s">
        <v>53</v>
      </c>
      <c r="M1912">
        <v>2</v>
      </c>
      <c r="N1912">
        <v>2</v>
      </c>
      <c r="O1912">
        <v>1</v>
      </c>
      <c r="P1912">
        <v>13</v>
      </c>
      <c r="Q1912" t="s">
        <v>51</v>
      </c>
      <c r="R1912" t="b">
        <f>FALSE()</f>
        <v>0</v>
      </c>
      <c r="S1912" t="b">
        <f t="shared" si="184"/>
        <v>0</v>
      </c>
      <c r="T1912">
        <v>0</v>
      </c>
      <c r="U1912">
        <v>0</v>
      </c>
      <c r="V1912">
        <v>1</v>
      </c>
    </row>
    <row r="1913" spans="1:22" ht="15" customHeight="1" x14ac:dyDescent="0.25">
      <c r="A1913">
        <v>1912</v>
      </c>
      <c r="B1913">
        <v>4</v>
      </c>
      <c r="C1913">
        <v>64</v>
      </c>
      <c r="D1913">
        <v>0</v>
      </c>
      <c r="E1913">
        <v>0</v>
      </c>
      <c r="F1913">
        <v>53</v>
      </c>
      <c r="G1913">
        <v>1200.892857</v>
      </c>
      <c r="H1913">
        <v>1.818182E-3</v>
      </c>
      <c r="I1913">
        <v>1.8030303000000001E-2</v>
      </c>
      <c r="J1913">
        <v>0</v>
      </c>
      <c r="K1913">
        <v>0</v>
      </c>
      <c r="L1913" t="s">
        <v>53</v>
      </c>
      <c r="M1913">
        <v>2</v>
      </c>
      <c r="N1913">
        <v>2</v>
      </c>
      <c r="O1913">
        <v>4</v>
      </c>
      <c r="P1913">
        <v>1</v>
      </c>
      <c r="Q1913" t="s">
        <v>51</v>
      </c>
      <c r="R1913" t="b">
        <f>TRUE()</f>
        <v>1</v>
      </c>
      <c r="S1913" t="b">
        <f t="shared" si="184"/>
        <v>0</v>
      </c>
      <c r="T1913">
        <v>0</v>
      </c>
      <c r="U1913">
        <v>1</v>
      </c>
      <c r="V1913">
        <v>1</v>
      </c>
    </row>
    <row r="1914" spans="1:22" ht="15" customHeight="1" x14ac:dyDescent="0.25">
      <c r="A1914">
        <v>1913</v>
      </c>
      <c r="B1914">
        <v>2</v>
      </c>
      <c r="C1914">
        <v>37</v>
      </c>
      <c r="D1914">
        <v>0</v>
      </c>
      <c r="E1914">
        <v>0</v>
      </c>
      <c r="F1914">
        <v>7</v>
      </c>
      <c r="G1914">
        <v>139.33333329999999</v>
      </c>
      <c r="H1914">
        <v>0</v>
      </c>
      <c r="I1914">
        <v>1.1111111E-2</v>
      </c>
      <c r="J1914">
        <v>0</v>
      </c>
      <c r="K1914">
        <v>0</v>
      </c>
      <c r="L1914" t="s">
        <v>53</v>
      </c>
      <c r="M1914">
        <v>3</v>
      </c>
      <c r="N1914">
        <v>2</v>
      </c>
      <c r="O1914">
        <v>7</v>
      </c>
      <c r="P1914">
        <v>8</v>
      </c>
      <c r="Q1914" t="s">
        <v>52</v>
      </c>
      <c r="R1914" t="b">
        <f>TRUE()</f>
        <v>1</v>
      </c>
      <c r="S1914" t="b">
        <f t="shared" si="184"/>
        <v>0</v>
      </c>
      <c r="T1914">
        <v>0</v>
      </c>
      <c r="U1914">
        <v>1</v>
      </c>
      <c r="V1914">
        <v>0</v>
      </c>
    </row>
    <row r="1915" spans="1:22" ht="15" customHeight="1" x14ac:dyDescent="0.25">
      <c r="A1915">
        <v>1914</v>
      </c>
      <c r="B1915">
        <v>6</v>
      </c>
      <c r="C1915">
        <v>163.66666670000001</v>
      </c>
      <c r="D1915">
        <v>10</v>
      </c>
      <c r="E1915">
        <v>403</v>
      </c>
      <c r="F1915">
        <v>15</v>
      </c>
      <c r="G1915">
        <v>665.56666670000004</v>
      </c>
      <c r="H1915">
        <v>7.1428569999999999E-3</v>
      </c>
      <c r="I1915">
        <v>4.7619050000000003E-3</v>
      </c>
      <c r="J1915">
        <v>0</v>
      </c>
      <c r="K1915">
        <v>0</v>
      </c>
      <c r="L1915" t="s">
        <v>53</v>
      </c>
      <c r="M1915">
        <v>3</v>
      </c>
      <c r="N1915">
        <v>2</v>
      </c>
      <c r="O1915">
        <v>8</v>
      </c>
      <c r="P1915">
        <v>8</v>
      </c>
      <c r="Q1915" t="s">
        <v>52</v>
      </c>
      <c r="R1915" t="b">
        <f>FALSE()</f>
        <v>0</v>
      </c>
      <c r="S1915" t="b">
        <f t="shared" si="184"/>
        <v>0</v>
      </c>
      <c r="T1915">
        <v>0</v>
      </c>
      <c r="U1915">
        <v>0</v>
      </c>
      <c r="V1915">
        <v>0</v>
      </c>
    </row>
    <row r="1916" spans="1:22" ht="15" customHeight="1" x14ac:dyDescent="0.25">
      <c r="A1916">
        <v>1915</v>
      </c>
      <c r="B1916">
        <v>5</v>
      </c>
      <c r="C1916">
        <v>333</v>
      </c>
      <c r="D1916">
        <v>2</v>
      </c>
      <c r="E1916">
        <v>166</v>
      </c>
      <c r="F1916">
        <v>12</v>
      </c>
      <c r="G1916">
        <v>151.9</v>
      </c>
      <c r="H1916">
        <v>3.1111111E-2</v>
      </c>
      <c r="I1916">
        <v>6.4444444000000004E-2</v>
      </c>
      <c r="J1916">
        <v>0</v>
      </c>
      <c r="K1916">
        <v>0</v>
      </c>
      <c r="L1916" t="s">
        <v>53</v>
      </c>
      <c r="M1916">
        <v>2</v>
      </c>
      <c r="N1916">
        <v>2</v>
      </c>
      <c r="O1916">
        <v>1</v>
      </c>
      <c r="P1916">
        <v>1</v>
      </c>
      <c r="Q1916" t="s">
        <v>51</v>
      </c>
      <c r="R1916" t="b">
        <f>FALSE()</f>
        <v>0</v>
      </c>
      <c r="S1916" t="b">
        <f t="shared" si="184"/>
        <v>0</v>
      </c>
      <c r="T1916">
        <v>0</v>
      </c>
      <c r="U1916">
        <v>0</v>
      </c>
      <c r="V1916">
        <v>1</v>
      </c>
    </row>
    <row r="1917" spans="1:22" ht="15" customHeight="1" x14ac:dyDescent="0.25">
      <c r="A1917">
        <v>1916</v>
      </c>
      <c r="B1917">
        <v>0</v>
      </c>
      <c r="C1917">
        <v>0</v>
      </c>
      <c r="D1917">
        <v>0</v>
      </c>
      <c r="E1917">
        <v>0</v>
      </c>
      <c r="F1917">
        <v>5</v>
      </c>
      <c r="G1917">
        <v>1620</v>
      </c>
      <c r="H1917">
        <v>0.14000000000000001</v>
      </c>
      <c r="I1917">
        <v>0.16666666699999999</v>
      </c>
      <c r="J1917">
        <v>0</v>
      </c>
      <c r="K1917">
        <v>0</v>
      </c>
      <c r="L1917" t="s">
        <v>53</v>
      </c>
      <c r="M1917">
        <v>2</v>
      </c>
      <c r="N1917">
        <v>2</v>
      </c>
      <c r="O1917">
        <v>1</v>
      </c>
      <c r="P1917">
        <v>1</v>
      </c>
      <c r="Q1917" t="s">
        <v>51</v>
      </c>
      <c r="R1917" t="b">
        <f>FALSE()</f>
        <v>0</v>
      </c>
      <c r="S1917" t="b">
        <f t="shared" si="184"/>
        <v>0</v>
      </c>
      <c r="T1917">
        <v>0</v>
      </c>
      <c r="U1917">
        <v>0</v>
      </c>
      <c r="V1917">
        <v>1</v>
      </c>
    </row>
    <row r="1918" spans="1:22" ht="15" customHeight="1" x14ac:dyDescent="0.25">
      <c r="A1918">
        <v>1917</v>
      </c>
      <c r="B1918">
        <v>0</v>
      </c>
      <c r="C1918">
        <v>0</v>
      </c>
      <c r="D1918">
        <v>0</v>
      </c>
      <c r="E1918">
        <v>0</v>
      </c>
      <c r="F1918">
        <v>24</v>
      </c>
      <c r="G1918">
        <v>1268</v>
      </c>
      <c r="H1918">
        <v>1.2500000000000001E-2</v>
      </c>
      <c r="I1918">
        <v>1.5277778000000001E-2</v>
      </c>
      <c r="J1918">
        <v>0</v>
      </c>
      <c r="K1918">
        <v>0</v>
      </c>
      <c r="L1918" t="s">
        <v>53</v>
      </c>
      <c r="M1918">
        <v>4</v>
      </c>
      <c r="N1918">
        <v>1</v>
      </c>
      <c r="O1918">
        <v>3</v>
      </c>
      <c r="P1918">
        <v>2</v>
      </c>
      <c r="Q1918" t="s">
        <v>51</v>
      </c>
      <c r="R1918" t="b">
        <f>TRUE()</f>
        <v>1</v>
      </c>
      <c r="S1918" t="b">
        <f t="shared" si="184"/>
        <v>0</v>
      </c>
      <c r="T1918">
        <v>0</v>
      </c>
      <c r="U1918">
        <v>1</v>
      </c>
      <c r="V1918">
        <v>1</v>
      </c>
    </row>
    <row r="1919" spans="1:22" ht="15" customHeight="1" x14ac:dyDescent="0.25">
      <c r="A1919">
        <v>1918</v>
      </c>
      <c r="B1919">
        <v>1</v>
      </c>
      <c r="C1919">
        <v>51</v>
      </c>
      <c r="D1919">
        <v>2</v>
      </c>
      <c r="E1919">
        <v>117.2857143</v>
      </c>
      <c r="F1919">
        <v>15</v>
      </c>
      <c r="G1919">
        <v>969.10238100000004</v>
      </c>
      <c r="H1919">
        <v>5.8823529999999999E-3</v>
      </c>
      <c r="I1919">
        <v>8.8888890000000005E-3</v>
      </c>
      <c r="J1919">
        <v>0</v>
      </c>
      <c r="K1919">
        <v>0</v>
      </c>
      <c r="L1919" t="s">
        <v>53</v>
      </c>
      <c r="M1919">
        <v>3</v>
      </c>
      <c r="N1919">
        <v>3</v>
      </c>
      <c r="O1919">
        <v>1</v>
      </c>
      <c r="P1919">
        <v>2</v>
      </c>
      <c r="Q1919" t="s">
        <v>51</v>
      </c>
      <c r="R1919" t="b">
        <f>FALSE()</f>
        <v>0</v>
      </c>
      <c r="S1919" t="b">
        <f t="shared" si="184"/>
        <v>0</v>
      </c>
      <c r="T1919">
        <v>0</v>
      </c>
      <c r="U1919">
        <v>0</v>
      </c>
      <c r="V1919">
        <v>1</v>
      </c>
    </row>
    <row r="1920" spans="1:22" ht="15" customHeight="1" x14ac:dyDescent="0.25">
      <c r="A1920">
        <v>1919</v>
      </c>
      <c r="B1920">
        <v>1</v>
      </c>
      <c r="C1920">
        <v>44</v>
      </c>
      <c r="D1920">
        <v>0</v>
      </c>
      <c r="E1920">
        <v>0</v>
      </c>
      <c r="F1920">
        <v>25</v>
      </c>
      <c r="G1920">
        <v>773.46666670000002</v>
      </c>
      <c r="H1920">
        <v>0</v>
      </c>
      <c r="I1920">
        <v>2.9142857000000001E-2</v>
      </c>
      <c r="J1920">
        <v>10.357200000000001</v>
      </c>
      <c r="K1920">
        <v>0</v>
      </c>
      <c r="L1920" t="s">
        <v>53</v>
      </c>
      <c r="M1920">
        <v>2</v>
      </c>
      <c r="N1920">
        <v>2</v>
      </c>
      <c r="O1920">
        <v>1</v>
      </c>
      <c r="P1920">
        <v>2</v>
      </c>
      <c r="Q1920" t="s">
        <v>51</v>
      </c>
      <c r="R1920" t="b">
        <f>TRUE()</f>
        <v>1</v>
      </c>
      <c r="S1920" t="b">
        <f>TRUE()</f>
        <v>1</v>
      </c>
      <c r="T1920">
        <v>1</v>
      </c>
      <c r="U1920">
        <v>1</v>
      </c>
      <c r="V1920">
        <v>1</v>
      </c>
    </row>
    <row r="1921" spans="1:22" ht="15" customHeight="1" x14ac:dyDescent="0.25">
      <c r="A1921">
        <v>1920</v>
      </c>
      <c r="B1921">
        <v>5</v>
      </c>
      <c r="C1921">
        <v>825</v>
      </c>
      <c r="D1921">
        <v>0</v>
      </c>
      <c r="E1921">
        <v>0</v>
      </c>
      <c r="F1921">
        <v>33</v>
      </c>
      <c r="G1921">
        <v>808.16666669999995</v>
      </c>
      <c r="H1921">
        <v>0</v>
      </c>
      <c r="I1921">
        <v>5.4054050000000003E-3</v>
      </c>
      <c r="J1921">
        <v>20.859567569999999</v>
      </c>
      <c r="K1921">
        <v>0</v>
      </c>
      <c r="L1921" t="s">
        <v>53</v>
      </c>
      <c r="M1921">
        <v>2</v>
      </c>
      <c r="N1921">
        <v>4</v>
      </c>
      <c r="O1921">
        <v>9</v>
      </c>
      <c r="P1921">
        <v>10</v>
      </c>
      <c r="Q1921" t="s">
        <v>52</v>
      </c>
      <c r="R1921" t="b">
        <f t="shared" ref="R1921:R1929" si="185">FALSE()</f>
        <v>0</v>
      </c>
      <c r="S1921" t="b">
        <f>TRUE()</f>
        <v>1</v>
      </c>
      <c r="T1921">
        <v>1</v>
      </c>
      <c r="U1921">
        <v>0</v>
      </c>
      <c r="V1921">
        <v>0</v>
      </c>
    </row>
    <row r="1922" spans="1:22" ht="15" customHeight="1" x14ac:dyDescent="0.25">
      <c r="A1922">
        <v>1921</v>
      </c>
      <c r="B1922">
        <v>3</v>
      </c>
      <c r="C1922">
        <v>44</v>
      </c>
      <c r="D1922">
        <v>0</v>
      </c>
      <c r="E1922">
        <v>0</v>
      </c>
      <c r="F1922">
        <v>14</v>
      </c>
      <c r="G1922">
        <v>469.87619050000001</v>
      </c>
      <c r="H1922">
        <v>0</v>
      </c>
      <c r="I1922">
        <v>5.357143E-3</v>
      </c>
      <c r="J1922">
        <v>0</v>
      </c>
      <c r="K1922">
        <v>0</v>
      </c>
      <c r="L1922" t="s">
        <v>53</v>
      </c>
      <c r="M1922">
        <v>2</v>
      </c>
      <c r="N1922">
        <v>4</v>
      </c>
      <c r="O1922">
        <v>1</v>
      </c>
      <c r="P1922">
        <v>10</v>
      </c>
      <c r="Q1922" t="s">
        <v>51</v>
      </c>
      <c r="R1922" t="b">
        <f t="shared" si="185"/>
        <v>0</v>
      </c>
      <c r="S1922" t="b">
        <f t="shared" ref="S1922:S1930" si="186">FALSE()</f>
        <v>0</v>
      </c>
      <c r="T1922">
        <v>0</v>
      </c>
      <c r="U1922">
        <v>0</v>
      </c>
      <c r="V1922">
        <v>1</v>
      </c>
    </row>
    <row r="1923" spans="1:22" ht="15" customHeight="1" x14ac:dyDescent="0.25">
      <c r="A1923">
        <v>1922</v>
      </c>
      <c r="B1923">
        <v>4</v>
      </c>
      <c r="C1923">
        <v>203.83333329999999</v>
      </c>
      <c r="D1923">
        <v>0</v>
      </c>
      <c r="E1923">
        <v>0</v>
      </c>
      <c r="F1923">
        <v>30</v>
      </c>
      <c r="G1923">
        <v>823.5</v>
      </c>
      <c r="H1923">
        <v>0</v>
      </c>
      <c r="I1923">
        <v>1.6666669999999999E-3</v>
      </c>
      <c r="J1923">
        <v>0</v>
      </c>
      <c r="K1923">
        <v>0</v>
      </c>
      <c r="L1923" t="s">
        <v>53</v>
      </c>
      <c r="M1923">
        <v>3</v>
      </c>
      <c r="N1923">
        <v>2</v>
      </c>
      <c r="O1923">
        <v>1</v>
      </c>
      <c r="P1923">
        <v>11</v>
      </c>
      <c r="Q1923" t="s">
        <v>52</v>
      </c>
      <c r="R1923" t="b">
        <f t="shared" si="185"/>
        <v>0</v>
      </c>
      <c r="S1923" t="b">
        <f t="shared" si="186"/>
        <v>0</v>
      </c>
      <c r="T1923">
        <v>0</v>
      </c>
      <c r="U1923">
        <v>0</v>
      </c>
      <c r="V1923">
        <v>0</v>
      </c>
    </row>
    <row r="1924" spans="1:22" ht="15" customHeight="1" x14ac:dyDescent="0.25">
      <c r="A1924">
        <v>1923</v>
      </c>
      <c r="B1924">
        <v>0</v>
      </c>
      <c r="C1924">
        <v>0</v>
      </c>
      <c r="D1924">
        <v>0</v>
      </c>
      <c r="E1924">
        <v>0</v>
      </c>
      <c r="F1924">
        <v>8</v>
      </c>
      <c r="G1924">
        <v>201</v>
      </c>
      <c r="H1924">
        <v>0</v>
      </c>
      <c r="I1924">
        <v>6.25E-2</v>
      </c>
      <c r="J1924">
        <v>0</v>
      </c>
      <c r="K1924">
        <v>0</v>
      </c>
      <c r="L1924" t="s">
        <v>53</v>
      </c>
      <c r="M1924">
        <v>2</v>
      </c>
      <c r="N1924">
        <v>4</v>
      </c>
      <c r="O1924">
        <v>2</v>
      </c>
      <c r="P1924">
        <v>1</v>
      </c>
      <c r="Q1924" t="s">
        <v>51</v>
      </c>
      <c r="R1924" t="b">
        <f t="shared" si="185"/>
        <v>0</v>
      </c>
      <c r="S1924" t="b">
        <f t="shared" si="186"/>
        <v>0</v>
      </c>
      <c r="T1924">
        <v>0</v>
      </c>
      <c r="U1924">
        <v>0</v>
      </c>
      <c r="V1924">
        <v>1</v>
      </c>
    </row>
    <row r="1925" spans="1:22" ht="15" customHeight="1" x14ac:dyDescent="0.25">
      <c r="A1925">
        <v>1924</v>
      </c>
      <c r="B1925">
        <v>8</v>
      </c>
      <c r="C1925">
        <v>195.31666670000001</v>
      </c>
      <c r="D1925">
        <v>0</v>
      </c>
      <c r="E1925">
        <v>0</v>
      </c>
      <c r="F1925">
        <v>54</v>
      </c>
      <c r="G1925">
        <v>1063.95</v>
      </c>
      <c r="H1925">
        <v>0</v>
      </c>
      <c r="I1925">
        <v>1.9047618999999998E-2</v>
      </c>
      <c r="J1925">
        <v>54.248864179999998</v>
      </c>
      <c r="K1925">
        <v>0</v>
      </c>
      <c r="L1925" t="s">
        <v>53</v>
      </c>
      <c r="M1925">
        <v>2</v>
      </c>
      <c r="N1925">
        <v>2</v>
      </c>
      <c r="O1925">
        <v>1</v>
      </c>
      <c r="P1925">
        <v>2</v>
      </c>
      <c r="Q1925" t="s">
        <v>51</v>
      </c>
      <c r="R1925" t="b">
        <f t="shared" si="185"/>
        <v>0</v>
      </c>
      <c r="S1925" t="b">
        <f t="shared" si="186"/>
        <v>0</v>
      </c>
      <c r="T1925">
        <v>0</v>
      </c>
      <c r="U1925">
        <v>0</v>
      </c>
      <c r="V1925">
        <v>1</v>
      </c>
    </row>
    <row r="1926" spans="1:22" ht="15" customHeight="1" x14ac:dyDescent="0.25">
      <c r="A1926">
        <v>1925</v>
      </c>
      <c r="B1926">
        <v>0</v>
      </c>
      <c r="C1926">
        <v>0</v>
      </c>
      <c r="D1926">
        <v>0</v>
      </c>
      <c r="E1926">
        <v>0</v>
      </c>
      <c r="F1926">
        <v>13</v>
      </c>
      <c r="G1926">
        <v>412</v>
      </c>
      <c r="H1926">
        <v>0</v>
      </c>
      <c r="I1926">
        <v>2.8205127999999999E-2</v>
      </c>
      <c r="J1926">
        <v>0</v>
      </c>
      <c r="K1926">
        <v>0</v>
      </c>
      <c r="L1926" t="s">
        <v>53</v>
      </c>
      <c r="M1926">
        <v>2</v>
      </c>
      <c r="N1926">
        <v>2</v>
      </c>
      <c r="O1926">
        <v>4</v>
      </c>
      <c r="P1926">
        <v>3</v>
      </c>
      <c r="Q1926" t="s">
        <v>51</v>
      </c>
      <c r="R1926" t="b">
        <f t="shared" si="185"/>
        <v>0</v>
      </c>
      <c r="S1926" t="b">
        <f t="shared" si="186"/>
        <v>0</v>
      </c>
      <c r="T1926">
        <v>0</v>
      </c>
      <c r="U1926">
        <v>0</v>
      </c>
      <c r="V1926">
        <v>1</v>
      </c>
    </row>
    <row r="1927" spans="1:22" ht="15" customHeight="1" x14ac:dyDescent="0.25">
      <c r="A1927">
        <v>1926</v>
      </c>
      <c r="B1927">
        <v>0</v>
      </c>
      <c r="C1927">
        <v>0</v>
      </c>
      <c r="D1927">
        <v>0</v>
      </c>
      <c r="E1927">
        <v>0</v>
      </c>
      <c r="F1927">
        <v>1</v>
      </c>
      <c r="G1927">
        <v>0</v>
      </c>
      <c r="H1927">
        <v>0.2</v>
      </c>
      <c r="I1927">
        <v>0.2</v>
      </c>
      <c r="J1927">
        <v>0</v>
      </c>
      <c r="K1927">
        <v>0</v>
      </c>
      <c r="L1927" t="s">
        <v>53</v>
      </c>
      <c r="M1927">
        <v>3</v>
      </c>
      <c r="N1927">
        <v>2</v>
      </c>
      <c r="O1927">
        <v>1</v>
      </c>
      <c r="P1927">
        <v>1</v>
      </c>
      <c r="Q1927" t="s">
        <v>51</v>
      </c>
      <c r="R1927" t="b">
        <f t="shared" si="185"/>
        <v>0</v>
      </c>
      <c r="S1927" t="b">
        <f t="shared" si="186"/>
        <v>0</v>
      </c>
      <c r="T1927">
        <v>0</v>
      </c>
      <c r="U1927">
        <v>0</v>
      </c>
      <c r="V1927">
        <v>1</v>
      </c>
    </row>
    <row r="1928" spans="1:22" ht="15" customHeight="1" x14ac:dyDescent="0.25">
      <c r="A1928">
        <v>1927</v>
      </c>
      <c r="B1928">
        <v>0</v>
      </c>
      <c r="C1928">
        <v>0</v>
      </c>
      <c r="D1928">
        <v>0</v>
      </c>
      <c r="E1928">
        <v>0</v>
      </c>
      <c r="F1928">
        <v>14</v>
      </c>
      <c r="G1928">
        <v>1789.3988099999999</v>
      </c>
      <c r="H1928">
        <v>0</v>
      </c>
      <c r="I1928">
        <v>2.9047619E-2</v>
      </c>
      <c r="J1928">
        <v>0</v>
      </c>
      <c r="K1928">
        <v>0</v>
      </c>
      <c r="L1928" t="s">
        <v>53</v>
      </c>
      <c r="M1928">
        <v>1</v>
      </c>
      <c r="N1928">
        <v>1</v>
      </c>
      <c r="O1928">
        <v>2</v>
      </c>
      <c r="P1928">
        <v>2</v>
      </c>
      <c r="Q1928" t="s">
        <v>51</v>
      </c>
      <c r="R1928" t="b">
        <f t="shared" si="185"/>
        <v>0</v>
      </c>
      <c r="S1928" t="b">
        <f t="shared" si="186"/>
        <v>0</v>
      </c>
      <c r="T1928">
        <v>0</v>
      </c>
      <c r="U1928">
        <v>0</v>
      </c>
      <c r="V1928">
        <v>1</v>
      </c>
    </row>
    <row r="1929" spans="1:22" ht="15" customHeight="1" x14ac:dyDescent="0.25">
      <c r="A1929">
        <v>1928</v>
      </c>
      <c r="B1929">
        <v>0</v>
      </c>
      <c r="C1929">
        <v>0</v>
      </c>
      <c r="D1929">
        <v>0</v>
      </c>
      <c r="E1929">
        <v>0</v>
      </c>
      <c r="F1929">
        <v>18</v>
      </c>
      <c r="G1929">
        <v>644.125</v>
      </c>
      <c r="H1929">
        <v>6.2500000000000003E-3</v>
      </c>
      <c r="I1929">
        <v>2.1924603000000001E-2</v>
      </c>
      <c r="J1929">
        <v>0</v>
      </c>
      <c r="K1929">
        <v>0</v>
      </c>
      <c r="L1929" t="s">
        <v>53</v>
      </c>
      <c r="M1929">
        <v>3</v>
      </c>
      <c r="N1929">
        <v>2</v>
      </c>
      <c r="O1929">
        <v>3</v>
      </c>
      <c r="P1929">
        <v>10</v>
      </c>
      <c r="Q1929" t="s">
        <v>51</v>
      </c>
      <c r="R1929" t="b">
        <f t="shared" si="185"/>
        <v>0</v>
      </c>
      <c r="S1929" t="b">
        <f t="shared" si="186"/>
        <v>0</v>
      </c>
      <c r="T1929">
        <v>0</v>
      </c>
      <c r="U1929">
        <v>0</v>
      </c>
      <c r="V1929">
        <v>1</v>
      </c>
    </row>
    <row r="1930" spans="1:22" ht="15" customHeight="1" x14ac:dyDescent="0.25">
      <c r="A1930">
        <v>1929</v>
      </c>
      <c r="B1930">
        <v>2</v>
      </c>
      <c r="C1930">
        <v>9.5</v>
      </c>
      <c r="D1930">
        <v>0</v>
      </c>
      <c r="E1930">
        <v>0</v>
      </c>
      <c r="F1930">
        <v>18</v>
      </c>
      <c r="G1930">
        <v>529.70238099999995</v>
      </c>
      <c r="H1930">
        <v>0</v>
      </c>
      <c r="I1930">
        <v>5.2631580000000004E-3</v>
      </c>
      <c r="J1930">
        <v>0</v>
      </c>
      <c r="K1930">
        <v>0</v>
      </c>
      <c r="L1930" t="s">
        <v>53</v>
      </c>
      <c r="M1930">
        <v>2</v>
      </c>
      <c r="N1930">
        <v>2</v>
      </c>
      <c r="O1930">
        <v>4</v>
      </c>
      <c r="P1930">
        <v>2</v>
      </c>
      <c r="Q1930" t="s">
        <v>51</v>
      </c>
      <c r="R1930" t="b">
        <f>TRUE()</f>
        <v>1</v>
      </c>
      <c r="S1930" t="b">
        <f t="shared" si="186"/>
        <v>0</v>
      </c>
      <c r="T1930">
        <v>0</v>
      </c>
      <c r="U1930">
        <v>1</v>
      </c>
      <c r="V1930">
        <v>1</v>
      </c>
    </row>
    <row r="1931" spans="1:22" ht="15" customHeight="1" x14ac:dyDescent="0.25">
      <c r="A1931">
        <v>1930</v>
      </c>
      <c r="B1931">
        <v>0</v>
      </c>
      <c r="C1931">
        <v>0</v>
      </c>
      <c r="D1931">
        <v>0</v>
      </c>
      <c r="E1931">
        <v>0</v>
      </c>
      <c r="F1931">
        <v>10</v>
      </c>
      <c r="G1931">
        <v>254</v>
      </c>
      <c r="H1931">
        <v>0.02</v>
      </c>
      <c r="I1931">
        <v>0.04</v>
      </c>
      <c r="J1931">
        <v>14.029199999999999</v>
      </c>
      <c r="K1931">
        <v>0</v>
      </c>
      <c r="L1931" t="s">
        <v>53</v>
      </c>
      <c r="M1931">
        <v>2</v>
      </c>
      <c r="N1931">
        <v>2</v>
      </c>
      <c r="O1931">
        <v>9</v>
      </c>
      <c r="P1931">
        <v>2</v>
      </c>
      <c r="Q1931" t="s">
        <v>52</v>
      </c>
      <c r="R1931" t="b">
        <f t="shared" ref="R1931:R1936" si="187">FALSE()</f>
        <v>0</v>
      </c>
      <c r="S1931" t="b">
        <f>TRUE()</f>
        <v>1</v>
      </c>
      <c r="T1931">
        <v>1</v>
      </c>
      <c r="U1931">
        <v>0</v>
      </c>
      <c r="V1931">
        <v>0</v>
      </c>
    </row>
    <row r="1932" spans="1:22" ht="15" customHeight="1" x14ac:dyDescent="0.25">
      <c r="A1932">
        <v>1931</v>
      </c>
      <c r="B1932">
        <v>0</v>
      </c>
      <c r="C1932">
        <v>0</v>
      </c>
      <c r="D1932">
        <v>0</v>
      </c>
      <c r="E1932">
        <v>0</v>
      </c>
      <c r="F1932">
        <v>7</v>
      </c>
      <c r="G1932">
        <v>221.7142857</v>
      </c>
      <c r="H1932">
        <v>2.8571428999999999E-2</v>
      </c>
      <c r="I1932">
        <v>6.0714285999999999E-2</v>
      </c>
      <c r="J1932">
        <v>0</v>
      </c>
      <c r="K1932">
        <v>0</v>
      </c>
      <c r="L1932" t="s">
        <v>53</v>
      </c>
      <c r="M1932">
        <v>3</v>
      </c>
      <c r="N1932">
        <v>3</v>
      </c>
      <c r="O1932">
        <v>1</v>
      </c>
      <c r="P1932">
        <v>3</v>
      </c>
      <c r="Q1932" t="s">
        <v>51</v>
      </c>
      <c r="R1932" t="b">
        <f t="shared" si="187"/>
        <v>0</v>
      </c>
      <c r="S1932" t="b">
        <f t="shared" ref="S1932:S1942" si="188">FALSE()</f>
        <v>0</v>
      </c>
      <c r="T1932">
        <v>0</v>
      </c>
      <c r="U1932">
        <v>0</v>
      </c>
      <c r="V1932">
        <v>1</v>
      </c>
    </row>
    <row r="1933" spans="1:22" ht="15" customHeight="1" x14ac:dyDescent="0.25">
      <c r="A1933">
        <v>1932</v>
      </c>
      <c r="B1933">
        <v>0</v>
      </c>
      <c r="C1933">
        <v>0</v>
      </c>
      <c r="D1933">
        <v>0</v>
      </c>
      <c r="E1933">
        <v>0</v>
      </c>
      <c r="F1933">
        <v>1</v>
      </c>
      <c r="G1933">
        <v>0</v>
      </c>
      <c r="H1933">
        <v>0.2</v>
      </c>
      <c r="I1933">
        <v>0.2</v>
      </c>
      <c r="J1933">
        <v>0</v>
      </c>
      <c r="K1933">
        <v>0</v>
      </c>
      <c r="L1933" t="s">
        <v>53</v>
      </c>
      <c r="M1933">
        <v>2</v>
      </c>
      <c r="N1933">
        <v>5</v>
      </c>
      <c r="O1933">
        <v>1</v>
      </c>
      <c r="P1933">
        <v>3</v>
      </c>
      <c r="Q1933" t="s">
        <v>51</v>
      </c>
      <c r="R1933" t="b">
        <f t="shared" si="187"/>
        <v>0</v>
      </c>
      <c r="S1933" t="b">
        <f t="shared" si="188"/>
        <v>0</v>
      </c>
      <c r="T1933">
        <v>0</v>
      </c>
      <c r="U1933">
        <v>0</v>
      </c>
      <c r="V1933">
        <v>1</v>
      </c>
    </row>
    <row r="1934" spans="1:22" ht="15" customHeight="1" x14ac:dyDescent="0.25">
      <c r="A1934">
        <v>1933</v>
      </c>
      <c r="B1934">
        <v>0</v>
      </c>
      <c r="C1934">
        <v>0</v>
      </c>
      <c r="D1934">
        <v>0</v>
      </c>
      <c r="E1934">
        <v>0</v>
      </c>
      <c r="F1934">
        <v>30</v>
      </c>
      <c r="G1934">
        <v>312.33333329999999</v>
      </c>
      <c r="H1934">
        <v>0</v>
      </c>
      <c r="I1934">
        <v>8.8888890000000005E-3</v>
      </c>
      <c r="J1934">
        <v>0</v>
      </c>
      <c r="K1934">
        <v>0</v>
      </c>
      <c r="L1934" t="s">
        <v>53</v>
      </c>
      <c r="M1934">
        <v>2</v>
      </c>
      <c r="N1934">
        <v>6</v>
      </c>
      <c r="O1934">
        <v>1</v>
      </c>
      <c r="P1934">
        <v>2</v>
      </c>
      <c r="Q1934" t="s">
        <v>51</v>
      </c>
      <c r="R1934" t="b">
        <f t="shared" si="187"/>
        <v>0</v>
      </c>
      <c r="S1934" t="b">
        <f t="shared" si="188"/>
        <v>0</v>
      </c>
      <c r="T1934">
        <v>0</v>
      </c>
      <c r="U1934">
        <v>0</v>
      </c>
      <c r="V1934">
        <v>1</v>
      </c>
    </row>
    <row r="1935" spans="1:22" ht="15" customHeight="1" x14ac:dyDescent="0.25">
      <c r="A1935">
        <v>1934</v>
      </c>
      <c r="B1935">
        <v>0</v>
      </c>
      <c r="C1935">
        <v>0</v>
      </c>
      <c r="D1935">
        <v>0</v>
      </c>
      <c r="E1935">
        <v>0</v>
      </c>
      <c r="F1935">
        <v>1</v>
      </c>
      <c r="G1935">
        <v>0</v>
      </c>
      <c r="H1935">
        <v>0.2</v>
      </c>
      <c r="I1935">
        <v>0.2</v>
      </c>
      <c r="J1935">
        <v>0</v>
      </c>
      <c r="K1935">
        <v>0</v>
      </c>
      <c r="L1935" t="s">
        <v>53</v>
      </c>
      <c r="M1935">
        <v>2</v>
      </c>
      <c r="N1935">
        <v>2</v>
      </c>
      <c r="O1935">
        <v>1</v>
      </c>
      <c r="P1935">
        <v>1</v>
      </c>
      <c r="Q1935" t="s">
        <v>51</v>
      </c>
      <c r="R1935" t="b">
        <f t="shared" si="187"/>
        <v>0</v>
      </c>
      <c r="S1935" t="b">
        <f t="shared" si="188"/>
        <v>0</v>
      </c>
      <c r="T1935">
        <v>0</v>
      </c>
      <c r="U1935">
        <v>0</v>
      </c>
      <c r="V1935">
        <v>1</v>
      </c>
    </row>
    <row r="1936" spans="1:22" ht="15" customHeight="1" x14ac:dyDescent="0.25">
      <c r="A1936">
        <v>1935</v>
      </c>
      <c r="B1936">
        <v>0</v>
      </c>
      <c r="C1936">
        <v>0</v>
      </c>
      <c r="D1936">
        <v>0</v>
      </c>
      <c r="E1936">
        <v>0</v>
      </c>
      <c r="F1936">
        <v>22</v>
      </c>
      <c r="G1936">
        <v>325.75</v>
      </c>
      <c r="H1936">
        <v>0</v>
      </c>
      <c r="I1936">
        <v>3.1818182E-2</v>
      </c>
      <c r="J1936">
        <v>0</v>
      </c>
      <c r="K1936">
        <v>0</v>
      </c>
      <c r="L1936" t="s">
        <v>53</v>
      </c>
      <c r="M1936">
        <v>2</v>
      </c>
      <c r="N1936">
        <v>10</v>
      </c>
      <c r="O1936">
        <v>7</v>
      </c>
      <c r="P1936">
        <v>2</v>
      </c>
      <c r="Q1936" t="s">
        <v>51</v>
      </c>
      <c r="R1936" t="b">
        <f t="shared" si="187"/>
        <v>0</v>
      </c>
      <c r="S1936" t="b">
        <f t="shared" si="188"/>
        <v>0</v>
      </c>
      <c r="T1936">
        <v>0</v>
      </c>
      <c r="U1936">
        <v>0</v>
      </c>
      <c r="V1936">
        <v>1</v>
      </c>
    </row>
    <row r="1937" spans="1:22" ht="15" customHeight="1" x14ac:dyDescent="0.25">
      <c r="A1937">
        <v>1936</v>
      </c>
      <c r="B1937">
        <v>9</v>
      </c>
      <c r="C1937">
        <v>74.333333330000002</v>
      </c>
      <c r="D1937">
        <v>1</v>
      </c>
      <c r="E1937">
        <v>419</v>
      </c>
      <c r="F1937">
        <v>63</v>
      </c>
      <c r="G1937">
        <v>2717.3273810000001</v>
      </c>
      <c r="H1937">
        <v>2.8571429999999999E-3</v>
      </c>
      <c r="I1937">
        <v>1.2857143E-2</v>
      </c>
      <c r="J1937">
        <v>0</v>
      </c>
      <c r="K1937">
        <v>0</v>
      </c>
      <c r="L1937" t="s">
        <v>53</v>
      </c>
      <c r="M1937">
        <v>2</v>
      </c>
      <c r="N1937">
        <v>2</v>
      </c>
      <c r="O1937">
        <v>3</v>
      </c>
      <c r="P1937">
        <v>2</v>
      </c>
      <c r="Q1937" t="s">
        <v>51</v>
      </c>
      <c r="R1937" t="b">
        <f>TRUE()</f>
        <v>1</v>
      </c>
      <c r="S1937" t="b">
        <f t="shared" si="188"/>
        <v>0</v>
      </c>
      <c r="T1937">
        <v>0</v>
      </c>
      <c r="U1937">
        <v>1</v>
      </c>
      <c r="V1937">
        <v>1</v>
      </c>
    </row>
    <row r="1938" spans="1:22" ht="15" customHeight="1" x14ac:dyDescent="0.25">
      <c r="A1938">
        <v>1937</v>
      </c>
      <c r="B1938">
        <v>1</v>
      </c>
      <c r="C1938">
        <v>7</v>
      </c>
      <c r="D1938">
        <v>1</v>
      </c>
      <c r="E1938">
        <v>0</v>
      </c>
      <c r="F1938">
        <v>79</v>
      </c>
      <c r="G1938">
        <v>3380.691558</v>
      </c>
      <c r="H1938">
        <v>2.6666670000000002E-3</v>
      </c>
      <c r="I1938">
        <v>2.3772221999999999E-2</v>
      </c>
      <c r="J1938">
        <v>0</v>
      </c>
      <c r="K1938">
        <v>0</v>
      </c>
      <c r="L1938" t="s">
        <v>53</v>
      </c>
      <c r="M1938">
        <v>2</v>
      </c>
      <c r="N1938">
        <v>2</v>
      </c>
      <c r="O1938">
        <v>3</v>
      </c>
      <c r="P1938">
        <v>2</v>
      </c>
      <c r="Q1938" t="s">
        <v>51</v>
      </c>
      <c r="R1938" t="b">
        <f>TRUE()</f>
        <v>1</v>
      </c>
      <c r="S1938" t="b">
        <f t="shared" si="188"/>
        <v>0</v>
      </c>
      <c r="T1938">
        <v>0</v>
      </c>
      <c r="U1938">
        <v>1</v>
      </c>
      <c r="V1938">
        <v>1</v>
      </c>
    </row>
    <row r="1939" spans="1:22" ht="15" customHeight="1" x14ac:dyDescent="0.25">
      <c r="A1939">
        <v>1938</v>
      </c>
      <c r="B1939">
        <v>1</v>
      </c>
      <c r="C1939">
        <v>13</v>
      </c>
      <c r="D1939">
        <v>0</v>
      </c>
      <c r="E1939">
        <v>0</v>
      </c>
      <c r="F1939">
        <v>19</v>
      </c>
      <c r="G1939">
        <v>614.94444439999995</v>
      </c>
      <c r="H1939">
        <v>0</v>
      </c>
      <c r="I1939">
        <v>2.2105263E-2</v>
      </c>
      <c r="J1939">
        <v>0</v>
      </c>
      <c r="K1939">
        <v>0</v>
      </c>
      <c r="L1939" t="s">
        <v>53</v>
      </c>
      <c r="M1939">
        <v>3</v>
      </c>
      <c r="N1939">
        <v>2</v>
      </c>
      <c r="O1939">
        <v>3</v>
      </c>
      <c r="P1939">
        <v>3</v>
      </c>
      <c r="Q1939" t="s">
        <v>51</v>
      </c>
      <c r="R1939" t="b">
        <f>FALSE()</f>
        <v>0</v>
      </c>
      <c r="S1939" t="b">
        <f t="shared" si="188"/>
        <v>0</v>
      </c>
      <c r="T1939">
        <v>0</v>
      </c>
      <c r="U1939">
        <v>0</v>
      </c>
      <c r="V1939">
        <v>1</v>
      </c>
    </row>
    <row r="1940" spans="1:22" ht="15" customHeight="1" x14ac:dyDescent="0.25">
      <c r="A1940">
        <v>1939</v>
      </c>
      <c r="B1940">
        <v>1</v>
      </c>
      <c r="C1940">
        <v>0</v>
      </c>
      <c r="D1940">
        <v>0</v>
      </c>
      <c r="E1940">
        <v>0</v>
      </c>
      <c r="F1940">
        <v>1</v>
      </c>
      <c r="G1940">
        <v>19</v>
      </c>
      <c r="H1940">
        <v>0</v>
      </c>
      <c r="I1940">
        <v>0.1</v>
      </c>
      <c r="J1940">
        <v>0</v>
      </c>
      <c r="K1940">
        <v>0</v>
      </c>
      <c r="L1940" t="s">
        <v>53</v>
      </c>
      <c r="M1940">
        <v>1</v>
      </c>
      <c r="N1940">
        <v>1</v>
      </c>
      <c r="O1940">
        <v>3</v>
      </c>
      <c r="P1940">
        <v>1</v>
      </c>
      <c r="Q1940" t="s">
        <v>51</v>
      </c>
      <c r="R1940" t="b">
        <f>FALSE()</f>
        <v>0</v>
      </c>
      <c r="S1940" t="b">
        <f t="shared" si="188"/>
        <v>0</v>
      </c>
      <c r="T1940">
        <v>0</v>
      </c>
      <c r="U1940">
        <v>0</v>
      </c>
      <c r="V1940">
        <v>1</v>
      </c>
    </row>
    <row r="1941" spans="1:22" ht="15" customHeight="1" x14ac:dyDescent="0.25">
      <c r="A1941">
        <v>1940</v>
      </c>
      <c r="B1941">
        <v>4</v>
      </c>
      <c r="C1941">
        <v>55.5</v>
      </c>
      <c r="D1941">
        <v>0</v>
      </c>
      <c r="E1941">
        <v>0</v>
      </c>
      <c r="F1941">
        <v>33</v>
      </c>
      <c r="G1941">
        <v>1274.190476</v>
      </c>
      <c r="H1941">
        <v>5.7142859999999998E-3</v>
      </c>
      <c r="I1941">
        <v>9.2857140000000005E-3</v>
      </c>
      <c r="J1941">
        <v>0</v>
      </c>
      <c r="K1941">
        <v>0</v>
      </c>
      <c r="L1941" t="s">
        <v>53</v>
      </c>
      <c r="M1941">
        <v>2</v>
      </c>
      <c r="N1941">
        <v>2</v>
      </c>
      <c r="O1941">
        <v>6</v>
      </c>
      <c r="P1941">
        <v>2</v>
      </c>
      <c r="Q1941" t="s">
        <v>51</v>
      </c>
      <c r="R1941" t="b">
        <f>TRUE()</f>
        <v>1</v>
      </c>
      <c r="S1941" t="b">
        <f t="shared" si="188"/>
        <v>0</v>
      </c>
      <c r="T1941">
        <v>0</v>
      </c>
      <c r="U1941">
        <v>1</v>
      </c>
      <c r="V1941">
        <v>1</v>
      </c>
    </row>
    <row r="1942" spans="1:22" ht="15" customHeight="1" x14ac:dyDescent="0.25">
      <c r="A1942">
        <v>1941</v>
      </c>
      <c r="B1942">
        <v>2</v>
      </c>
      <c r="C1942">
        <v>80.666666669999998</v>
      </c>
      <c r="D1942">
        <v>0</v>
      </c>
      <c r="E1942">
        <v>0</v>
      </c>
      <c r="F1942">
        <v>12</v>
      </c>
      <c r="G1942">
        <v>1071.6111109999999</v>
      </c>
      <c r="H1942">
        <v>3.0769231000000001E-2</v>
      </c>
      <c r="I1942">
        <v>4.6666667000000002E-2</v>
      </c>
      <c r="J1942">
        <v>0</v>
      </c>
      <c r="K1942">
        <v>0</v>
      </c>
      <c r="L1942" t="s">
        <v>53</v>
      </c>
      <c r="M1942">
        <v>2</v>
      </c>
      <c r="N1942">
        <v>2</v>
      </c>
      <c r="O1942">
        <v>2</v>
      </c>
      <c r="P1942">
        <v>1</v>
      </c>
      <c r="Q1942" t="s">
        <v>51</v>
      </c>
      <c r="R1942" t="b">
        <f>FALSE()</f>
        <v>0</v>
      </c>
      <c r="S1942" t="b">
        <f t="shared" si="188"/>
        <v>0</v>
      </c>
      <c r="T1942">
        <v>0</v>
      </c>
      <c r="U1942">
        <v>0</v>
      </c>
      <c r="V1942">
        <v>1</v>
      </c>
    </row>
    <row r="1943" spans="1:22" ht="15" customHeight="1" x14ac:dyDescent="0.25">
      <c r="A1943">
        <v>1942</v>
      </c>
      <c r="B1943">
        <v>0</v>
      </c>
      <c r="C1943">
        <v>0</v>
      </c>
      <c r="D1943">
        <v>0</v>
      </c>
      <c r="E1943">
        <v>0</v>
      </c>
      <c r="F1943">
        <v>10</v>
      </c>
      <c r="G1943">
        <v>408</v>
      </c>
      <c r="H1943">
        <v>0</v>
      </c>
      <c r="I1943">
        <v>2.2222222E-2</v>
      </c>
      <c r="J1943">
        <v>88.784605959999993</v>
      </c>
      <c r="K1943">
        <v>0</v>
      </c>
      <c r="L1943" t="s">
        <v>53</v>
      </c>
      <c r="M1943">
        <v>2</v>
      </c>
      <c r="N1943">
        <v>2</v>
      </c>
      <c r="O1943">
        <v>1</v>
      </c>
      <c r="P1943">
        <v>2</v>
      </c>
      <c r="Q1943" t="s">
        <v>51</v>
      </c>
      <c r="R1943" t="b">
        <f>FALSE()</f>
        <v>0</v>
      </c>
      <c r="S1943" t="b">
        <f>TRUE()</f>
        <v>1</v>
      </c>
      <c r="T1943">
        <v>1</v>
      </c>
      <c r="U1943">
        <v>0</v>
      </c>
      <c r="V1943">
        <v>1</v>
      </c>
    </row>
    <row r="1944" spans="1:22" ht="15" customHeight="1" x14ac:dyDescent="0.25">
      <c r="A1944">
        <v>1943</v>
      </c>
      <c r="B1944">
        <v>7</v>
      </c>
      <c r="C1944">
        <v>156.71666669999999</v>
      </c>
      <c r="D1944">
        <v>0</v>
      </c>
      <c r="E1944">
        <v>0</v>
      </c>
      <c r="F1944">
        <v>52</v>
      </c>
      <c r="G1944">
        <v>2335.0642859999998</v>
      </c>
      <c r="H1944">
        <v>7.1428569999999999E-3</v>
      </c>
      <c r="I1944">
        <v>1.0563840999999999E-2</v>
      </c>
      <c r="J1944">
        <v>0</v>
      </c>
      <c r="K1944">
        <v>0</v>
      </c>
      <c r="L1944" t="s">
        <v>53</v>
      </c>
      <c r="M1944">
        <v>3</v>
      </c>
      <c r="N1944">
        <v>2</v>
      </c>
      <c r="O1944">
        <v>1</v>
      </c>
      <c r="P1944">
        <v>2</v>
      </c>
      <c r="Q1944" t="s">
        <v>51</v>
      </c>
      <c r="R1944" t="b">
        <f>FALSE()</f>
        <v>0</v>
      </c>
      <c r="S1944" t="b">
        <f t="shared" ref="S1944:S1964" si="189">FALSE()</f>
        <v>0</v>
      </c>
      <c r="T1944">
        <v>0</v>
      </c>
      <c r="U1944">
        <v>0</v>
      </c>
      <c r="V1944">
        <v>1</v>
      </c>
    </row>
    <row r="1945" spans="1:22" ht="15" customHeight="1" x14ac:dyDescent="0.25">
      <c r="A1945">
        <v>1944</v>
      </c>
      <c r="B1945">
        <v>0</v>
      </c>
      <c r="C1945">
        <v>0</v>
      </c>
      <c r="D1945">
        <v>0</v>
      </c>
      <c r="E1945">
        <v>0</v>
      </c>
      <c r="F1945">
        <v>2</v>
      </c>
      <c r="G1945">
        <v>18</v>
      </c>
      <c r="H1945">
        <v>0.1</v>
      </c>
      <c r="I1945">
        <v>0.15</v>
      </c>
      <c r="J1945">
        <v>0</v>
      </c>
      <c r="K1945">
        <v>0</v>
      </c>
      <c r="L1945" t="s">
        <v>53</v>
      </c>
      <c r="M1945">
        <v>2</v>
      </c>
      <c r="N1945">
        <v>5</v>
      </c>
      <c r="O1945">
        <v>3</v>
      </c>
      <c r="P1945">
        <v>10</v>
      </c>
      <c r="Q1945" t="s">
        <v>51</v>
      </c>
      <c r="R1945" t="b">
        <f>FALSE()</f>
        <v>0</v>
      </c>
      <c r="S1945" t="b">
        <f t="shared" si="189"/>
        <v>0</v>
      </c>
      <c r="T1945">
        <v>0</v>
      </c>
      <c r="U1945">
        <v>0</v>
      </c>
      <c r="V1945">
        <v>1</v>
      </c>
    </row>
    <row r="1946" spans="1:22" ht="15" customHeight="1" x14ac:dyDescent="0.25">
      <c r="A1946">
        <v>1945</v>
      </c>
      <c r="B1946">
        <v>3</v>
      </c>
      <c r="C1946">
        <v>172</v>
      </c>
      <c r="D1946">
        <v>0</v>
      </c>
      <c r="E1946">
        <v>0</v>
      </c>
      <c r="F1946">
        <v>53</v>
      </c>
      <c r="G1946">
        <v>1299.383333</v>
      </c>
      <c r="H1946">
        <v>0</v>
      </c>
      <c r="I1946">
        <v>3.7037039999999999E-3</v>
      </c>
      <c r="J1946">
        <v>0</v>
      </c>
      <c r="K1946">
        <v>0</v>
      </c>
      <c r="L1946" t="s">
        <v>53</v>
      </c>
      <c r="M1946">
        <v>2</v>
      </c>
      <c r="N1946">
        <v>6</v>
      </c>
      <c r="O1946">
        <v>7</v>
      </c>
      <c r="P1946">
        <v>2</v>
      </c>
      <c r="Q1946" t="s">
        <v>51</v>
      </c>
      <c r="R1946" t="b">
        <f>TRUE()</f>
        <v>1</v>
      </c>
      <c r="S1946" t="b">
        <f t="shared" si="189"/>
        <v>0</v>
      </c>
      <c r="T1946">
        <v>0</v>
      </c>
      <c r="U1946">
        <v>1</v>
      </c>
      <c r="V1946">
        <v>1</v>
      </c>
    </row>
    <row r="1947" spans="1:22" ht="15" customHeight="1" x14ac:dyDescent="0.25">
      <c r="A1947">
        <v>1946</v>
      </c>
      <c r="B1947">
        <v>0</v>
      </c>
      <c r="C1947">
        <v>0</v>
      </c>
      <c r="D1947">
        <v>0</v>
      </c>
      <c r="E1947">
        <v>0</v>
      </c>
      <c r="F1947">
        <v>6</v>
      </c>
      <c r="G1947">
        <v>83</v>
      </c>
      <c r="H1947">
        <v>1.6666667E-2</v>
      </c>
      <c r="I1947">
        <v>3.3333333E-2</v>
      </c>
      <c r="J1947">
        <v>0</v>
      </c>
      <c r="K1947">
        <v>0</v>
      </c>
      <c r="L1947" t="s">
        <v>53</v>
      </c>
      <c r="M1947">
        <v>3</v>
      </c>
      <c r="N1947">
        <v>2</v>
      </c>
      <c r="O1947">
        <v>8</v>
      </c>
      <c r="P1947">
        <v>8</v>
      </c>
      <c r="Q1947" t="s">
        <v>51</v>
      </c>
      <c r="R1947" t="b">
        <f t="shared" ref="R1947:R1955" si="190">FALSE()</f>
        <v>0</v>
      </c>
      <c r="S1947" t="b">
        <f t="shared" si="189"/>
        <v>0</v>
      </c>
      <c r="T1947">
        <v>0</v>
      </c>
      <c r="U1947">
        <v>0</v>
      </c>
      <c r="V1947">
        <v>1</v>
      </c>
    </row>
    <row r="1948" spans="1:22" ht="15" customHeight="1" x14ac:dyDescent="0.25">
      <c r="A1948">
        <v>1947</v>
      </c>
      <c r="B1948">
        <v>5</v>
      </c>
      <c r="C1948">
        <v>146</v>
      </c>
      <c r="D1948">
        <v>0</v>
      </c>
      <c r="E1948">
        <v>0</v>
      </c>
      <c r="F1948">
        <v>8</v>
      </c>
      <c r="G1948">
        <v>489</v>
      </c>
      <c r="H1948">
        <v>0</v>
      </c>
      <c r="I1948">
        <v>1.5384615000000001E-2</v>
      </c>
      <c r="J1948">
        <v>0</v>
      </c>
      <c r="K1948">
        <v>0</v>
      </c>
      <c r="L1948" t="s">
        <v>53</v>
      </c>
      <c r="M1948">
        <v>2</v>
      </c>
      <c r="N1948">
        <v>2</v>
      </c>
      <c r="O1948">
        <v>8</v>
      </c>
      <c r="P1948">
        <v>3</v>
      </c>
      <c r="Q1948" t="s">
        <v>51</v>
      </c>
      <c r="R1948" t="b">
        <f t="shared" si="190"/>
        <v>0</v>
      </c>
      <c r="S1948" t="b">
        <f t="shared" si="189"/>
        <v>0</v>
      </c>
      <c r="T1948">
        <v>0</v>
      </c>
      <c r="U1948">
        <v>0</v>
      </c>
      <c r="V1948">
        <v>1</v>
      </c>
    </row>
    <row r="1949" spans="1:22" ht="15" customHeight="1" x14ac:dyDescent="0.25">
      <c r="A1949">
        <v>1948</v>
      </c>
      <c r="B1949">
        <v>3</v>
      </c>
      <c r="C1949">
        <v>13</v>
      </c>
      <c r="D1949">
        <v>0</v>
      </c>
      <c r="E1949">
        <v>0</v>
      </c>
      <c r="F1949">
        <v>16</v>
      </c>
      <c r="G1949">
        <v>226.5</v>
      </c>
      <c r="H1949">
        <v>0</v>
      </c>
      <c r="I1949">
        <v>1.3333332999999999E-2</v>
      </c>
      <c r="J1949">
        <v>0</v>
      </c>
      <c r="K1949">
        <v>0</v>
      </c>
      <c r="L1949" t="s">
        <v>53</v>
      </c>
      <c r="M1949">
        <v>2</v>
      </c>
      <c r="N1949">
        <v>5</v>
      </c>
      <c r="O1949">
        <v>1</v>
      </c>
      <c r="P1949">
        <v>2</v>
      </c>
      <c r="Q1949" t="s">
        <v>51</v>
      </c>
      <c r="R1949" t="b">
        <f t="shared" si="190"/>
        <v>0</v>
      </c>
      <c r="S1949" t="b">
        <f t="shared" si="189"/>
        <v>0</v>
      </c>
      <c r="T1949">
        <v>0</v>
      </c>
      <c r="U1949">
        <v>0</v>
      </c>
      <c r="V1949">
        <v>1</v>
      </c>
    </row>
    <row r="1950" spans="1:22" ht="15" customHeight="1" x14ac:dyDescent="0.25">
      <c r="A1950">
        <v>1949</v>
      </c>
      <c r="B1950">
        <v>0</v>
      </c>
      <c r="C1950">
        <v>0</v>
      </c>
      <c r="D1950">
        <v>0</v>
      </c>
      <c r="E1950">
        <v>0</v>
      </c>
      <c r="F1950">
        <v>8</v>
      </c>
      <c r="G1950">
        <v>233.66666670000001</v>
      </c>
      <c r="H1950">
        <v>2.5000000000000001E-2</v>
      </c>
      <c r="I1950">
        <v>8.7499999999999994E-2</v>
      </c>
      <c r="J1950">
        <v>0</v>
      </c>
      <c r="K1950">
        <v>0</v>
      </c>
      <c r="L1950" t="s">
        <v>53</v>
      </c>
      <c r="M1950">
        <v>2</v>
      </c>
      <c r="N1950">
        <v>2</v>
      </c>
      <c r="O1950">
        <v>3</v>
      </c>
      <c r="P1950">
        <v>13</v>
      </c>
      <c r="Q1950" t="s">
        <v>51</v>
      </c>
      <c r="R1950" t="b">
        <f t="shared" si="190"/>
        <v>0</v>
      </c>
      <c r="S1950" t="b">
        <f t="shared" si="189"/>
        <v>0</v>
      </c>
      <c r="T1950">
        <v>0</v>
      </c>
      <c r="U1950">
        <v>0</v>
      </c>
      <c r="V1950">
        <v>1</v>
      </c>
    </row>
    <row r="1951" spans="1:22" ht="15" customHeight="1" x14ac:dyDescent="0.25">
      <c r="A1951">
        <v>1950</v>
      </c>
      <c r="B1951">
        <v>0</v>
      </c>
      <c r="C1951">
        <v>0</v>
      </c>
      <c r="D1951">
        <v>0</v>
      </c>
      <c r="E1951">
        <v>0</v>
      </c>
      <c r="F1951">
        <v>1</v>
      </c>
      <c r="G1951">
        <v>0</v>
      </c>
      <c r="H1951">
        <v>0.2</v>
      </c>
      <c r="I1951">
        <v>0.2</v>
      </c>
      <c r="J1951">
        <v>0</v>
      </c>
      <c r="K1951">
        <v>0</v>
      </c>
      <c r="L1951" t="s">
        <v>53</v>
      </c>
      <c r="M1951">
        <v>2</v>
      </c>
      <c r="N1951">
        <v>2</v>
      </c>
      <c r="O1951">
        <v>1</v>
      </c>
      <c r="P1951">
        <v>1</v>
      </c>
      <c r="Q1951" t="s">
        <v>51</v>
      </c>
      <c r="R1951" t="b">
        <f t="shared" si="190"/>
        <v>0</v>
      </c>
      <c r="S1951" t="b">
        <f t="shared" si="189"/>
        <v>0</v>
      </c>
      <c r="T1951">
        <v>0</v>
      </c>
      <c r="U1951">
        <v>0</v>
      </c>
      <c r="V1951">
        <v>1</v>
      </c>
    </row>
    <row r="1952" spans="1:22" ht="15" customHeight="1" x14ac:dyDescent="0.25">
      <c r="A1952">
        <v>1951</v>
      </c>
      <c r="B1952">
        <v>0</v>
      </c>
      <c r="C1952">
        <v>0</v>
      </c>
      <c r="D1952">
        <v>0</v>
      </c>
      <c r="E1952">
        <v>0</v>
      </c>
      <c r="F1952">
        <v>1</v>
      </c>
      <c r="G1952">
        <v>0</v>
      </c>
      <c r="H1952">
        <v>0.2</v>
      </c>
      <c r="I1952">
        <v>0.2</v>
      </c>
      <c r="J1952">
        <v>0</v>
      </c>
      <c r="K1952">
        <v>0</v>
      </c>
      <c r="L1952" t="s">
        <v>53</v>
      </c>
      <c r="M1952">
        <v>3</v>
      </c>
      <c r="N1952">
        <v>3</v>
      </c>
      <c r="O1952">
        <v>3</v>
      </c>
      <c r="P1952">
        <v>3</v>
      </c>
      <c r="Q1952" t="s">
        <v>51</v>
      </c>
      <c r="R1952" t="b">
        <f t="shared" si="190"/>
        <v>0</v>
      </c>
      <c r="S1952" t="b">
        <f t="shared" si="189"/>
        <v>0</v>
      </c>
      <c r="T1952">
        <v>0</v>
      </c>
      <c r="U1952">
        <v>0</v>
      </c>
      <c r="V1952">
        <v>1</v>
      </c>
    </row>
    <row r="1953" spans="1:22" ht="15" customHeight="1" x14ac:dyDescent="0.25">
      <c r="A1953">
        <v>1952</v>
      </c>
      <c r="B1953">
        <v>1</v>
      </c>
      <c r="C1953">
        <v>11</v>
      </c>
      <c r="D1953">
        <v>0</v>
      </c>
      <c r="E1953">
        <v>0</v>
      </c>
      <c r="F1953">
        <v>5</v>
      </c>
      <c r="G1953">
        <v>71</v>
      </c>
      <c r="H1953">
        <v>0</v>
      </c>
      <c r="I1953">
        <v>3.3333333E-2</v>
      </c>
      <c r="J1953">
        <v>0</v>
      </c>
      <c r="K1953">
        <v>0</v>
      </c>
      <c r="L1953" t="s">
        <v>53</v>
      </c>
      <c r="M1953">
        <v>2</v>
      </c>
      <c r="N1953">
        <v>2</v>
      </c>
      <c r="O1953">
        <v>6</v>
      </c>
      <c r="P1953">
        <v>3</v>
      </c>
      <c r="Q1953" t="s">
        <v>51</v>
      </c>
      <c r="R1953" t="b">
        <f t="shared" si="190"/>
        <v>0</v>
      </c>
      <c r="S1953" t="b">
        <f t="shared" si="189"/>
        <v>0</v>
      </c>
      <c r="T1953">
        <v>0</v>
      </c>
      <c r="U1953">
        <v>0</v>
      </c>
      <c r="V1953">
        <v>1</v>
      </c>
    </row>
    <row r="1954" spans="1:22" ht="15" customHeight="1" x14ac:dyDescent="0.25">
      <c r="A1954">
        <v>1953</v>
      </c>
      <c r="B1954">
        <v>3</v>
      </c>
      <c r="C1954">
        <v>42</v>
      </c>
      <c r="D1954">
        <v>0</v>
      </c>
      <c r="E1954">
        <v>0</v>
      </c>
      <c r="F1954">
        <v>16</v>
      </c>
      <c r="G1954">
        <v>1266.5</v>
      </c>
      <c r="H1954">
        <v>0</v>
      </c>
      <c r="I1954">
        <v>3.5087719999999998E-3</v>
      </c>
      <c r="J1954">
        <v>0</v>
      </c>
      <c r="K1954">
        <v>0</v>
      </c>
      <c r="L1954" t="s">
        <v>53</v>
      </c>
      <c r="M1954">
        <v>2</v>
      </c>
      <c r="N1954">
        <v>2</v>
      </c>
      <c r="O1954">
        <v>6</v>
      </c>
      <c r="P1954">
        <v>1</v>
      </c>
      <c r="Q1954" t="s">
        <v>51</v>
      </c>
      <c r="R1954" t="b">
        <f t="shared" si="190"/>
        <v>0</v>
      </c>
      <c r="S1954" t="b">
        <f t="shared" si="189"/>
        <v>0</v>
      </c>
      <c r="T1954">
        <v>0</v>
      </c>
      <c r="U1954">
        <v>0</v>
      </c>
      <c r="V1954">
        <v>1</v>
      </c>
    </row>
    <row r="1955" spans="1:22" ht="15" customHeight="1" x14ac:dyDescent="0.25">
      <c r="A1955">
        <v>1954</v>
      </c>
      <c r="B1955">
        <v>3</v>
      </c>
      <c r="C1955">
        <v>33</v>
      </c>
      <c r="D1955">
        <v>0</v>
      </c>
      <c r="E1955">
        <v>0</v>
      </c>
      <c r="F1955">
        <v>8</v>
      </c>
      <c r="G1955">
        <v>182.58333329999999</v>
      </c>
      <c r="H1955">
        <v>0</v>
      </c>
      <c r="I1955">
        <v>3.125E-2</v>
      </c>
      <c r="J1955">
        <v>0</v>
      </c>
      <c r="K1955">
        <v>0</v>
      </c>
      <c r="L1955" t="s">
        <v>53</v>
      </c>
      <c r="M1955">
        <v>2</v>
      </c>
      <c r="N1955">
        <v>4</v>
      </c>
      <c r="O1955">
        <v>6</v>
      </c>
      <c r="P1955">
        <v>3</v>
      </c>
      <c r="Q1955" t="s">
        <v>51</v>
      </c>
      <c r="R1955" t="b">
        <f t="shared" si="190"/>
        <v>0</v>
      </c>
      <c r="S1955" t="b">
        <f t="shared" si="189"/>
        <v>0</v>
      </c>
      <c r="T1955">
        <v>0</v>
      </c>
      <c r="U1955">
        <v>0</v>
      </c>
      <c r="V1955">
        <v>1</v>
      </c>
    </row>
    <row r="1956" spans="1:22" ht="15" customHeight="1" x14ac:dyDescent="0.25">
      <c r="A1956">
        <v>1955</v>
      </c>
      <c r="B1956">
        <v>0</v>
      </c>
      <c r="C1956">
        <v>0</v>
      </c>
      <c r="D1956">
        <v>0</v>
      </c>
      <c r="E1956">
        <v>0</v>
      </c>
      <c r="F1956">
        <v>12</v>
      </c>
      <c r="G1956">
        <v>169.3</v>
      </c>
      <c r="H1956">
        <v>0</v>
      </c>
      <c r="I1956">
        <v>1.6666667E-2</v>
      </c>
      <c r="J1956">
        <v>0</v>
      </c>
      <c r="K1956">
        <v>0</v>
      </c>
      <c r="L1956" t="s">
        <v>53</v>
      </c>
      <c r="M1956">
        <v>2</v>
      </c>
      <c r="N1956">
        <v>2</v>
      </c>
      <c r="O1956">
        <v>3</v>
      </c>
      <c r="P1956">
        <v>2</v>
      </c>
      <c r="Q1956" t="s">
        <v>51</v>
      </c>
      <c r="R1956" t="b">
        <f>TRUE()</f>
        <v>1</v>
      </c>
      <c r="S1956" t="b">
        <f t="shared" si="189"/>
        <v>0</v>
      </c>
      <c r="T1956">
        <v>0</v>
      </c>
      <c r="U1956">
        <v>1</v>
      </c>
      <c r="V1956">
        <v>1</v>
      </c>
    </row>
    <row r="1957" spans="1:22" ht="15" customHeight="1" x14ac:dyDescent="0.25">
      <c r="A1957">
        <v>1956</v>
      </c>
      <c r="B1957">
        <v>0</v>
      </c>
      <c r="C1957">
        <v>0</v>
      </c>
      <c r="D1957">
        <v>1</v>
      </c>
      <c r="E1957">
        <v>0</v>
      </c>
      <c r="F1957">
        <v>37</v>
      </c>
      <c r="G1957">
        <v>1358.75</v>
      </c>
      <c r="H1957">
        <v>1.7543859999999999E-3</v>
      </c>
      <c r="I1957">
        <v>3.2456140000000001E-2</v>
      </c>
      <c r="J1957">
        <v>0</v>
      </c>
      <c r="K1957">
        <v>0</v>
      </c>
      <c r="L1957" t="s">
        <v>53</v>
      </c>
      <c r="M1957">
        <v>2</v>
      </c>
      <c r="N1957">
        <v>5</v>
      </c>
      <c r="O1957">
        <v>3</v>
      </c>
      <c r="P1957">
        <v>1</v>
      </c>
      <c r="Q1957" t="s">
        <v>51</v>
      </c>
      <c r="R1957" t="b">
        <f>FALSE()</f>
        <v>0</v>
      </c>
      <c r="S1957" t="b">
        <f t="shared" si="189"/>
        <v>0</v>
      </c>
      <c r="T1957">
        <v>0</v>
      </c>
      <c r="U1957">
        <v>0</v>
      </c>
      <c r="V1957">
        <v>1</v>
      </c>
    </row>
    <row r="1958" spans="1:22" ht="15" customHeight="1" x14ac:dyDescent="0.25">
      <c r="A1958">
        <v>1957</v>
      </c>
      <c r="B1958">
        <v>1</v>
      </c>
      <c r="C1958">
        <v>38</v>
      </c>
      <c r="D1958">
        <v>0</v>
      </c>
      <c r="E1958">
        <v>0</v>
      </c>
      <c r="F1958">
        <v>5</v>
      </c>
      <c r="G1958">
        <v>131</v>
      </c>
      <c r="H1958">
        <v>3.3333333E-2</v>
      </c>
      <c r="I1958">
        <v>1.3333332999999999E-2</v>
      </c>
      <c r="J1958">
        <v>0</v>
      </c>
      <c r="K1958">
        <v>0</v>
      </c>
      <c r="L1958" t="s">
        <v>53</v>
      </c>
      <c r="M1958">
        <v>1</v>
      </c>
      <c r="N1958">
        <v>2</v>
      </c>
      <c r="O1958">
        <v>1</v>
      </c>
      <c r="P1958">
        <v>9</v>
      </c>
      <c r="Q1958" t="s">
        <v>52</v>
      </c>
      <c r="R1958" t="b">
        <f>TRUE()</f>
        <v>1</v>
      </c>
      <c r="S1958" t="b">
        <f t="shared" si="189"/>
        <v>0</v>
      </c>
      <c r="T1958">
        <v>0</v>
      </c>
      <c r="U1958">
        <v>1</v>
      </c>
      <c r="V1958">
        <v>0</v>
      </c>
    </row>
    <row r="1959" spans="1:22" ht="15" customHeight="1" x14ac:dyDescent="0.25">
      <c r="A1959">
        <v>1958</v>
      </c>
      <c r="B1959">
        <v>9</v>
      </c>
      <c r="C1959">
        <v>324.3</v>
      </c>
      <c r="D1959">
        <v>4</v>
      </c>
      <c r="E1959">
        <v>205</v>
      </c>
      <c r="F1959">
        <v>71</v>
      </c>
      <c r="G1959">
        <v>2816.4388100000001</v>
      </c>
      <c r="H1959">
        <v>0</v>
      </c>
      <c r="I1959">
        <v>2.6666670000000002E-3</v>
      </c>
      <c r="J1959">
        <v>0</v>
      </c>
      <c r="K1959">
        <v>0</v>
      </c>
      <c r="L1959" t="s">
        <v>53</v>
      </c>
      <c r="M1959">
        <v>2</v>
      </c>
      <c r="N1959">
        <v>2</v>
      </c>
      <c r="O1959">
        <v>1</v>
      </c>
      <c r="P1959">
        <v>8</v>
      </c>
      <c r="Q1959" t="s">
        <v>52</v>
      </c>
      <c r="R1959" t="b">
        <f>TRUE()</f>
        <v>1</v>
      </c>
      <c r="S1959" t="b">
        <f t="shared" si="189"/>
        <v>0</v>
      </c>
      <c r="T1959">
        <v>0</v>
      </c>
      <c r="U1959">
        <v>1</v>
      </c>
      <c r="V1959">
        <v>0</v>
      </c>
    </row>
    <row r="1960" spans="1:22" ht="15" customHeight="1" x14ac:dyDescent="0.25">
      <c r="A1960">
        <v>1959</v>
      </c>
      <c r="B1960">
        <v>5</v>
      </c>
      <c r="C1960">
        <v>413.5</v>
      </c>
      <c r="D1960">
        <v>0</v>
      </c>
      <c r="E1960">
        <v>0</v>
      </c>
      <c r="F1960">
        <v>25</v>
      </c>
      <c r="G1960">
        <v>3484.2333330000001</v>
      </c>
      <c r="H1960">
        <v>0</v>
      </c>
      <c r="I1960">
        <v>0.02</v>
      </c>
      <c r="J1960">
        <v>0</v>
      </c>
      <c r="K1960">
        <v>0</v>
      </c>
      <c r="L1960" t="s">
        <v>53</v>
      </c>
      <c r="M1960">
        <v>2</v>
      </c>
      <c r="N1960">
        <v>4</v>
      </c>
      <c r="O1960">
        <v>1</v>
      </c>
      <c r="P1960">
        <v>3</v>
      </c>
      <c r="Q1960" t="s">
        <v>51</v>
      </c>
      <c r="R1960" t="b">
        <f>TRUE()</f>
        <v>1</v>
      </c>
      <c r="S1960" t="b">
        <f t="shared" si="189"/>
        <v>0</v>
      </c>
      <c r="T1960">
        <v>0</v>
      </c>
      <c r="U1960">
        <v>1</v>
      </c>
      <c r="V1960">
        <v>1</v>
      </c>
    </row>
    <row r="1961" spans="1:22" ht="15" customHeight="1" x14ac:dyDescent="0.25">
      <c r="A1961">
        <v>1960</v>
      </c>
      <c r="B1961">
        <v>0</v>
      </c>
      <c r="C1961">
        <v>0</v>
      </c>
      <c r="D1961">
        <v>2</v>
      </c>
      <c r="E1961">
        <v>156</v>
      </c>
      <c r="F1961">
        <v>6</v>
      </c>
      <c r="G1961">
        <v>131</v>
      </c>
      <c r="H1961">
        <v>0</v>
      </c>
      <c r="I1961">
        <v>2.5000000000000001E-2</v>
      </c>
      <c r="J1961">
        <v>0</v>
      </c>
      <c r="K1961">
        <v>0</v>
      </c>
      <c r="L1961" t="s">
        <v>53</v>
      </c>
      <c r="M1961">
        <v>2</v>
      </c>
      <c r="N1961">
        <v>2</v>
      </c>
      <c r="O1961">
        <v>3</v>
      </c>
      <c r="P1961">
        <v>2</v>
      </c>
      <c r="Q1961" t="s">
        <v>51</v>
      </c>
      <c r="R1961" t="b">
        <f>FALSE()</f>
        <v>0</v>
      </c>
      <c r="S1961" t="b">
        <f t="shared" si="189"/>
        <v>0</v>
      </c>
      <c r="T1961">
        <v>0</v>
      </c>
      <c r="U1961">
        <v>0</v>
      </c>
      <c r="V1961">
        <v>1</v>
      </c>
    </row>
    <row r="1962" spans="1:22" ht="15" customHeight="1" x14ac:dyDescent="0.25">
      <c r="A1962">
        <v>1961</v>
      </c>
      <c r="B1962">
        <v>5</v>
      </c>
      <c r="C1962">
        <v>55.5</v>
      </c>
      <c r="D1962">
        <v>0</v>
      </c>
      <c r="E1962">
        <v>0</v>
      </c>
      <c r="F1962">
        <v>12</v>
      </c>
      <c r="G1962">
        <v>1076.5</v>
      </c>
      <c r="H1962">
        <v>0</v>
      </c>
      <c r="I1962">
        <v>1.1764706E-2</v>
      </c>
      <c r="J1962">
        <v>0</v>
      </c>
      <c r="K1962">
        <v>0</v>
      </c>
      <c r="L1962" t="s">
        <v>53</v>
      </c>
      <c r="M1962">
        <v>2</v>
      </c>
      <c r="N1962">
        <v>2</v>
      </c>
      <c r="O1962">
        <v>1</v>
      </c>
      <c r="P1962">
        <v>2</v>
      </c>
      <c r="Q1962" t="s">
        <v>52</v>
      </c>
      <c r="R1962" t="b">
        <f>FALSE()</f>
        <v>0</v>
      </c>
      <c r="S1962" t="b">
        <f t="shared" si="189"/>
        <v>0</v>
      </c>
      <c r="T1962">
        <v>0</v>
      </c>
      <c r="U1962">
        <v>0</v>
      </c>
      <c r="V1962">
        <v>0</v>
      </c>
    </row>
    <row r="1963" spans="1:22" ht="15" customHeight="1" x14ac:dyDescent="0.25">
      <c r="A1963">
        <v>1962</v>
      </c>
      <c r="B1963">
        <v>0</v>
      </c>
      <c r="C1963">
        <v>0</v>
      </c>
      <c r="D1963">
        <v>0</v>
      </c>
      <c r="E1963">
        <v>0</v>
      </c>
      <c r="F1963">
        <v>8</v>
      </c>
      <c r="G1963">
        <v>357.25</v>
      </c>
      <c r="H1963">
        <v>0</v>
      </c>
      <c r="I1963">
        <v>6.25E-2</v>
      </c>
      <c r="J1963">
        <v>0</v>
      </c>
      <c r="K1963">
        <v>0</v>
      </c>
      <c r="L1963" t="s">
        <v>53</v>
      </c>
      <c r="M1963">
        <v>2</v>
      </c>
      <c r="N1963">
        <v>10</v>
      </c>
      <c r="O1963">
        <v>4</v>
      </c>
      <c r="P1963">
        <v>3</v>
      </c>
      <c r="Q1963" t="s">
        <v>51</v>
      </c>
      <c r="R1963" t="b">
        <f>TRUE()</f>
        <v>1</v>
      </c>
      <c r="S1963" t="b">
        <f t="shared" si="189"/>
        <v>0</v>
      </c>
      <c r="T1963">
        <v>0</v>
      </c>
      <c r="U1963">
        <v>1</v>
      </c>
      <c r="V1963">
        <v>1</v>
      </c>
    </row>
    <row r="1964" spans="1:22" ht="15" customHeight="1" x14ac:dyDescent="0.25">
      <c r="A1964">
        <v>1963</v>
      </c>
      <c r="B1964">
        <v>0</v>
      </c>
      <c r="C1964">
        <v>0</v>
      </c>
      <c r="D1964">
        <v>0</v>
      </c>
      <c r="E1964">
        <v>0</v>
      </c>
      <c r="F1964">
        <v>6</v>
      </c>
      <c r="G1964">
        <v>197</v>
      </c>
      <c r="H1964">
        <v>0</v>
      </c>
      <c r="I1964">
        <v>1.1111111E-2</v>
      </c>
      <c r="J1964">
        <v>0</v>
      </c>
      <c r="K1964">
        <v>0</v>
      </c>
      <c r="L1964" t="s">
        <v>53</v>
      </c>
      <c r="M1964">
        <v>2</v>
      </c>
      <c r="N1964">
        <v>2</v>
      </c>
      <c r="O1964">
        <v>1</v>
      </c>
      <c r="P1964">
        <v>2</v>
      </c>
      <c r="Q1964" t="s">
        <v>51</v>
      </c>
      <c r="R1964" t="b">
        <f>FALSE()</f>
        <v>0</v>
      </c>
      <c r="S1964" t="b">
        <f t="shared" si="189"/>
        <v>0</v>
      </c>
      <c r="T1964">
        <v>0</v>
      </c>
      <c r="U1964">
        <v>0</v>
      </c>
      <c r="V1964">
        <v>1</v>
      </c>
    </row>
    <row r="1965" spans="1:22" ht="15" customHeight="1" x14ac:dyDescent="0.25">
      <c r="A1965">
        <v>1964</v>
      </c>
      <c r="B1965">
        <v>7</v>
      </c>
      <c r="C1965">
        <v>75.05</v>
      </c>
      <c r="D1965">
        <v>0</v>
      </c>
      <c r="E1965">
        <v>0</v>
      </c>
      <c r="F1965">
        <v>31</v>
      </c>
      <c r="G1965">
        <v>489.14523809999997</v>
      </c>
      <c r="H1965">
        <v>1.1111111E-2</v>
      </c>
      <c r="I1965">
        <v>2.2222222E-2</v>
      </c>
      <c r="J1965">
        <v>27.382242219999998</v>
      </c>
      <c r="K1965">
        <v>0</v>
      </c>
      <c r="L1965" t="s">
        <v>53</v>
      </c>
      <c r="M1965">
        <v>2</v>
      </c>
      <c r="N1965">
        <v>2</v>
      </c>
      <c r="O1965">
        <v>5</v>
      </c>
      <c r="P1965">
        <v>2</v>
      </c>
      <c r="Q1965" t="s">
        <v>51</v>
      </c>
      <c r="R1965" t="b">
        <f>TRUE()</f>
        <v>1</v>
      </c>
      <c r="S1965" t="b">
        <f>TRUE()</f>
        <v>1</v>
      </c>
      <c r="T1965">
        <v>1</v>
      </c>
      <c r="U1965">
        <v>1</v>
      </c>
      <c r="V1965">
        <v>1</v>
      </c>
    </row>
    <row r="1966" spans="1:22" ht="15" customHeight="1" x14ac:dyDescent="0.25">
      <c r="A1966">
        <v>1965</v>
      </c>
      <c r="B1966">
        <v>3</v>
      </c>
      <c r="C1966">
        <v>43</v>
      </c>
      <c r="D1966">
        <v>0</v>
      </c>
      <c r="E1966">
        <v>0</v>
      </c>
      <c r="F1966">
        <v>11</v>
      </c>
      <c r="G1966">
        <v>610</v>
      </c>
      <c r="H1966">
        <v>0</v>
      </c>
      <c r="I1966">
        <v>1.5384615000000001E-2</v>
      </c>
      <c r="J1966">
        <v>0</v>
      </c>
      <c r="K1966">
        <v>0</v>
      </c>
      <c r="L1966" t="s">
        <v>53</v>
      </c>
      <c r="M1966">
        <v>2</v>
      </c>
      <c r="N1966">
        <v>4</v>
      </c>
      <c r="O1966">
        <v>1</v>
      </c>
      <c r="P1966">
        <v>1</v>
      </c>
      <c r="Q1966" t="s">
        <v>51</v>
      </c>
      <c r="R1966" t="b">
        <f t="shared" ref="R1966:R1971" si="191">FALSE()</f>
        <v>0</v>
      </c>
      <c r="S1966" t="b">
        <f>FALSE()</f>
        <v>0</v>
      </c>
      <c r="T1966">
        <v>0</v>
      </c>
      <c r="U1966">
        <v>0</v>
      </c>
      <c r="V1966">
        <v>1</v>
      </c>
    </row>
    <row r="1967" spans="1:22" ht="15" customHeight="1" x14ac:dyDescent="0.25">
      <c r="A1967">
        <v>1966</v>
      </c>
      <c r="B1967">
        <v>0</v>
      </c>
      <c r="C1967">
        <v>0</v>
      </c>
      <c r="D1967">
        <v>0</v>
      </c>
      <c r="E1967">
        <v>0</v>
      </c>
      <c r="F1967">
        <v>17</v>
      </c>
      <c r="G1967">
        <v>445</v>
      </c>
      <c r="H1967">
        <v>4.7058823999999999E-2</v>
      </c>
      <c r="I1967">
        <v>6.2745097999999999E-2</v>
      </c>
      <c r="J1967">
        <v>0</v>
      </c>
      <c r="K1967">
        <v>0</v>
      </c>
      <c r="L1967" t="s">
        <v>53</v>
      </c>
      <c r="M1967">
        <v>2</v>
      </c>
      <c r="N1967">
        <v>2</v>
      </c>
      <c r="O1967">
        <v>6</v>
      </c>
      <c r="P1967">
        <v>1</v>
      </c>
      <c r="Q1967" t="s">
        <v>51</v>
      </c>
      <c r="R1967" t="b">
        <f t="shared" si="191"/>
        <v>0</v>
      </c>
      <c r="S1967" t="b">
        <f>FALSE()</f>
        <v>0</v>
      </c>
      <c r="T1967">
        <v>0</v>
      </c>
      <c r="U1967">
        <v>0</v>
      </c>
      <c r="V1967">
        <v>1</v>
      </c>
    </row>
    <row r="1968" spans="1:22" ht="15" customHeight="1" x14ac:dyDescent="0.25">
      <c r="A1968">
        <v>1967</v>
      </c>
      <c r="B1968">
        <v>0</v>
      </c>
      <c r="C1968">
        <v>0</v>
      </c>
      <c r="D1968">
        <v>0</v>
      </c>
      <c r="E1968">
        <v>0</v>
      </c>
      <c r="F1968">
        <v>17</v>
      </c>
      <c r="G1968">
        <v>588.66666669999995</v>
      </c>
      <c r="H1968">
        <v>1.1764706E-2</v>
      </c>
      <c r="I1968">
        <v>3.5294117999999999E-2</v>
      </c>
      <c r="J1968">
        <v>0</v>
      </c>
      <c r="K1968">
        <v>0</v>
      </c>
      <c r="L1968" t="s">
        <v>53</v>
      </c>
      <c r="M1968">
        <v>2</v>
      </c>
      <c r="N1968">
        <v>4</v>
      </c>
      <c r="O1968">
        <v>4</v>
      </c>
      <c r="P1968">
        <v>1</v>
      </c>
      <c r="Q1968" t="s">
        <v>51</v>
      </c>
      <c r="R1968" t="b">
        <f t="shared" si="191"/>
        <v>0</v>
      </c>
      <c r="S1968" t="b">
        <f>FALSE()</f>
        <v>0</v>
      </c>
      <c r="T1968">
        <v>0</v>
      </c>
      <c r="U1968">
        <v>0</v>
      </c>
      <c r="V1968">
        <v>1</v>
      </c>
    </row>
    <row r="1969" spans="1:22" ht="15" customHeight="1" x14ac:dyDescent="0.25">
      <c r="A1969">
        <v>1968</v>
      </c>
      <c r="B1969">
        <v>0</v>
      </c>
      <c r="C1969">
        <v>0</v>
      </c>
      <c r="D1969">
        <v>0</v>
      </c>
      <c r="E1969">
        <v>0</v>
      </c>
      <c r="F1969">
        <v>24</v>
      </c>
      <c r="G1969">
        <v>580.20000000000005</v>
      </c>
      <c r="H1969">
        <v>0</v>
      </c>
      <c r="I1969">
        <v>1.2121211999999999E-2</v>
      </c>
      <c r="J1969">
        <v>17.125454550000001</v>
      </c>
      <c r="K1969">
        <v>0</v>
      </c>
      <c r="L1969" t="s">
        <v>53</v>
      </c>
      <c r="M1969">
        <v>2</v>
      </c>
      <c r="N1969">
        <v>2</v>
      </c>
      <c r="O1969">
        <v>1</v>
      </c>
      <c r="P1969">
        <v>1</v>
      </c>
      <c r="Q1969" t="s">
        <v>51</v>
      </c>
      <c r="R1969" t="b">
        <f t="shared" si="191"/>
        <v>0</v>
      </c>
      <c r="S1969" t="b">
        <f>TRUE()</f>
        <v>1</v>
      </c>
      <c r="T1969">
        <v>1</v>
      </c>
      <c r="U1969">
        <v>0</v>
      </c>
      <c r="V1969">
        <v>1</v>
      </c>
    </row>
    <row r="1970" spans="1:22" ht="15" customHeight="1" x14ac:dyDescent="0.25">
      <c r="A1970">
        <v>1969</v>
      </c>
      <c r="B1970">
        <v>0</v>
      </c>
      <c r="C1970">
        <v>0</v>
      </c>
      <c r="D1970">
        <v>0</v>
      </c>
      <c r="E1970">
        <v>0</v>
      </c>
      <c r="F1970">
        <v>32</v>
      </c>
      <c r="G1970">
        <v>999</v>
      </c>
      <c r="H1970">
        <v>0</v>
      </c>
      <c r="I1970">
        <v>1.3440860000000001E-2</v>
      </c>
      <c r="J1970">
        <v>9.0530815610000008</v>
      </c>
      <c r="K1970">
        <v>0</v>
      </c>
      <c r="L1970" t="s">
        <v>53</v>
      </c>
      <c r="M1970">
        <v>1</v>
      </c>
      <c r="N1970">
        <v>1</v>
      </c>
      <c r="O1970">
        <v>1</v>
      </c>
      <c r="P1970">
        <v>1</v>
      </c>
      <c r="Q1970" t="s">
        <v>51</v>
      </c>
      <c r="R1970" t="b">
        <f t="shared" si="191"/>
        <v>0</v>
      </c>
      <c r="S1970" t="b">
        <f>TRUE()</f>
        <v>1</v>
      </c>
      <c r="T1970">
        <v>1</v>
      </c>
      <c r="U1970">
        <v>0</v>
      </c>
      <c r="V1970">
        <v>1</v>
      </c>
    </row>
    <row r="1971" spans="1:22" ht="15" customHeight="1" x14ac:dyDescent="0.25">
      <c r="A1971">
        <v>1970</v>
      </c>
      <c r="B1971">
        <v>0</v>
      </c>
      <c r="C1971">
        <v>0</v>
      </c>
      <c r="D1971">
        <v>0</v>
      </c>
      <c r="E1971">
        <v>0</v>
      </c>
      <c r="F1971">
        <v>16</v>
      </c>
      <c r="G1971">
        <v>622</v>
      </c>
      <c r="H1971">
        <v>0</v>
      </c>
      <c r="I1971">
        <v>1.2500000000000001E-2</v>
      </c>
      <c r="J1971">
        <v>0</v>
      </c>
      <c r="K1971">
        <v>0</v>
      </c>
      <c r="L1971" t="s">
        <v>53</v>
      </c>
      <c r="M1971">
        <v>2</v>
      </c>
      <c r="N1971">
        <v>10</v>
      </c>
      <c r="O1971">
        <v>2</v>
      </c>
      <c r="P1971">
        <v>6</v>
      </c>
      <c r="Q1971" t="s">
        <v>51</v>
      </c>
      <c r="R1971" t="b">
        <f t="shared" si="191"/>
        <v>0</v>
      </c>
      <c r="S1971" t="b">
        <f t="shared" ref="S1971:S1984" si="192">FALSE()</f>
        <v>0</v>
      </c>
      <c r="T1971">
        <v>0</v>
      </c>
      <c r="U1971">
        <v>0</v>
      </c>
      <c r="V1971">
        <v>1</v>
      </c>
    </row>
    <row r="1972" spans="1:22" ht="15" customHeight="1" x14ac:dyDescent="0.25">
      <c r="A1972">
        <v>1971</v>
      </c>
      <c r="B1972">
        <v>2</v>
      </c>
      <c r="C1972">
        <v>77</v>
      </c>
      <c r="D1972">
        <v>0</v>
      </c>
      <c r="E1972">
        <v>0</v>
      </c>
      <c r="F1972">
        <v>6</v>
      </c>
      <c r="G1972">
        <v>112</v>
      </c>
      <c r="H1972">
        <v>0</v>
      </c>
      <c r="I1972">
        <v>2.8571428999999999E-2</v>
      </c>
      <c r="J1972">
        <v>0</v>
      </c>
      <c r="K1972">
        <v>0</v>
      </c>
      <c r="L1972" t="s">
        <v>53</v>
      </c>
      <c r="M1972">
        <v>1</v>
      </c>
      <c r="N1972">
        <v>1</v>
      </c>
      <c r="O1972">
        <v>2</v>
      </c>
      <c r="P1972">
        <v>2</v>
      </c>
      <c r="Q1972" t="s">
        <v>51</v>
      </c>
      <c r="R1972" t="b">
        <f>TRUE()</f>
        <v>1</v>
      </c>
      <c r="S1972" t="b">
        <f t="shared" si="192"/>
        <v>0</v>
      </c>
      <c r="T1972">
        <v>0</v>
      </c>
      <c r="U1972">
        <v>1</v>
      </c>
      <c r="V1972">
        <v>1</v>
      </c>
    </row>
    <row r="1973" spans="1:22" ht="15" customHeight="1" x14ac:dyDescent="0.25">
      <c r="A1973">
        <v>1972</v>
      </c>
      <c r="B1973">
        <v>1</v>
      </c>
      <c r="C1973">
        <v>29</v>
      </c>
      <c r="D1973">
        <v>1</v>
      </c>
      <c r="E1973">
        <v>13.5</v>
      </c>
      <c r="F1973">
        <v>24</v>
      </c>
      <c r="G1973">
        <v>1005.849206</v>
      </c>
      <c r="H1973">
        <v>0</v>
      </c>
      <c r="I1973">
        <v>7.9861110000000006E-3</v>
      </c>
      <c r="J1973">
        <v>0</v>
      </c>
      <c r="K1973">
        <v>0</v>
      </c>
      <c r="L1973" t="s">
        <v>53</v>
      </c>
      <c r="M1973">
        <v>1</v>
      </c>
      <c r="N1973">
        <v>1</v>
      </c>
      <c r="O1973">
        <v>3</v>
      </c>
      <c r="P1973">
        <v>3</v>
      </c>
      <c r="Q1973" t="s">
        <v>51</v>
      </c>
      <c r="R1973" t="b">
        <f>FALSE()</f>
        <v>0</v>
      </c>
      <c r="S1973" t="b">
        <f t="shared" si="192"/>
        <v>0</v>
      </c>
      <c r="T1973">
        <v>0</v>
      </c>
      <c r="U1973">
        <v>0</v>
      </c>
      <c r="V1973">
        <v>1</v>
      </c>
    </row>
    <row r="1974" spans="1:22" ht="15" customHeight="1" x14ac:dyDescent="0.25">
      <c r="A1974">
        <v>1973</v>
      </c>
      <c r="B1974">
        <v>3</v>
      </c>
      <c r="C1974">
        <v>78</v>
      </c>
      <c r="D1974">
        <v>0</v>
      </c>
      <c r="E1974">
        <v>0</v>
      </c>
      <c r="F1974">
        <v>3</v>
      </c>
      <c r="G1974">
        <v>29</v>
      </c>
      <c r="H1974">
        <v>3.3333333E-2</v>
      </c>
      <c r="I1974">
        <v>6.6666666999999999E-2</v>
      </c>
      <c r="J1974">
        <v>0</v>
      </c>
      <c r="K1974">
        <v>0</v>
      </c>
      <c r="L1974" t="s">
        <v>53</v>
      </c>
      <c r="M1974">
        <v>2</v>
      </c>
      <c r="N1974">
        <v>2</v>
      </c>
      <c r="O1974">
        <v>7</v>
      </c>
      <c r="P1974">
        <v>2</v>
      </c>
      <c r="Q1974" t="s">
        <v>52</v>
      </c>
      <c r="R1974" t="b">
        <f>TRUE()</f>
        <v>1</v>
      </c>
      <c r="S1974" t="b">
        <f t="shared" si="192"/>
        <v>0</v>
      </c>
      <c r="T1974">
        <v>0</v>
      </c>
      <c r="U1974">
        <v>1</v>
      </c>
      <c r="V1974">
        <v>0</v>
      </c>
    </row>
    <row r="1975" spans="1:22" ht="15" customHeight="1" x14ac:dyDescent="0.25">
      <c r="A1975">
        <v>1974</v>
      </c>
      <c r="B1975">
        <v>3</v>
      </c>
      <c r="C1975">
        <v>52</v>
      </c>
      <c r="D1975">
        <v>0</v>
      </c>
      <c r="E1975">
        <v>0</v>
      </c>
      <c r="F1975">
        <v>60</v>
      </c>
      <c r="G1975">
        <v>3451.7515149999999</v>
      </c>
      <c r="H1975">
        <v>6.6666670000000003E-3</v>
      </c>
      <c r="I1975">
        <v>1.1565934E-2</v>
      </c>
      <c r="J1975">
        <v>0</v>
      </c>
      <c r="K1975">
        <v>0</v>
      </c>
      <c r="L1975" t="s">
        <v>53</v>
      </c>
      <c r="M1975">
        <v>3</v>
      </c>
      <c r="N1975">
        <v>2</v>
      </c>
      <c r="O1975">
        <v>3</v>
      </c>
      <c r="P1975">
        <v>1</v>
      </c>
      <c r="Q1975" t="s">
        <v>51</v>
      </c>
      <c r="R1975" t="b">
        <f>TRUE()</f>
        <v>1</v>
      </c>
      <c r="S1975" t="b">
        <f t="shared" si="192"/>
        <v>0</v>
      </c>
      <c r="T1975">
        <v>0</v>
      </c>
      <c r="U1975">
        <v>1</v>
      </c>
      <c r="V1975">
        <v>1</v>
      </c>
    </row>
    <row r="1976" spans="1:22" ht="15" customHeight="1" x14ac:dyDescent="0.25">
      <c r="A1976">
        <v>1975</v>
      </c>
      <c r="B1976">
        <v>0</v>
      </c>
      <c r="C1976">
        <v>0</v>
      </c>
      <c r="D1976">
        <v>0</v>
      </c>
      <c r="E1976">
        <v>0</v>
      </c>
      <c r="F1976">
        <v>5</v>
      </c>
      <c r="G1976">
        <v>96.5</v>
      </c>
      <c r="H1976">
        <v>0</v>
      </c>
      <c r="I1976">
        <v>0.04</v>
      </c>
      <c r="J1976">
        <v>0</v>
      </c>
      <c r="K1976">
        <v>0</v>
      </c>
      <c r="L1976" t="s">
        <v>53</v>
      </c>
      <c r="M1976">
        <v>2</v>
      </c>
      <c r="N1976">
        <v>2</v>
      </c>
      <c r="O1976">
        <v>1</v>
      </c>
      <c r="P1976">
        <v>3</v>
      </c>
      <c r="Q1976" t="s">
        <v>51</v>
      </c>
      <c r="R1976" t="b">
        <f>FALSE()</f>
        <v>0</v>
      </c>
      <c r="S1976" t="b">
        <f t="shared" si="192"/>
        <v>0</v>
      </c>
      <c r="T1976">
        <v>0</v>
      </c>
      <c r="U1976">
        <v>0</v>
      </c>
      <c r="V1976">
        <v>1</v>
      </c>
    </row>
    <row r="1977" spans="1:22" ht="15" customHeight="1" x14ac:dyDescent="0.25">
      <c r="A1977">
        <v>1976</v>
      </c>
      <c r="B1977">
        <v>8</v>
      </c>
      <c r="C1977">
        <v>354.83333329999999</v>
      </c>
      <c r="D1977">
        <v>1</v>
      </c>
      <c r="E1977">
        <v>57</v>
      </c>
      <c r="F1977">
        <v>19</v>
      </c>
      <c r="G1977">
        <v>2217.333333</v>
      </c>
      <c r="H1977">
        <v>8.3333330000000001E-3</v>
      </c>
      <c r="I1977">
        <v>1.7361110999999999E-2</v>
      </c>
      <c r="J1977">
        <v>0</v>
      </c>
      <c r="K1977">
        <v>0</v>
      </c>
      <c r="L1977" t="s">
        <v>53</v>
      </c>
      <c r="M1977">
        <v>3</v>
      </c>
      <c r="N1977">
        <v>2</v>
      </c>
      <c r="O1977">
        <v>1</v>
      </c>
      <c r="P1977">
        <v>1</v>
      </c>
      <c r="Q1977" t="s">
        <v>51</v>
      </c>
      <c r="R1977" t="b">
        <f>FALSE()</f>
        <v>0</v>
      </c>
      <c r="S1977" t="b">
        <f t="shared" si="192"/>
        <v>0</v>
      </c>
      <c r="T1977">
        <v>0</v>
      </c>
      <c r="U1977">
        <v>0</v>
      </c>
      <c r="V1977">
        <v>1</v>
      </c>
    </row>
    <row r="1978" spans="1:22" ht="15" customHeight="1" x14ac:dyDescent="0.25">
      <c r="A1978">
        <v>1977</v>
      </c>
      <c r="B1978">
        <v>0</v>
      </c>
      <c r="C1978">
        <v>0</v>
      </c>
      <c r="D1978">
        <v>0</v>
      </c>
      <c r="E1978">
        <v>0</v>
      </c>
      <c r="F1978">
        <v>4</v>
      </c>
      <c r="G1978">
        <v>50</v>
      </c>
      <c r="H1978">
        <v>0</v>
      </c>
      <c r="I1978">
        <v>0.05</v>
      </c>
      <c r="J1978">
        <v>0</v>
      </c>
      <c r="K1978">
        <v>0</v>
      </c>
      <c r="L1978" t="s">
        <v>53</v>
      </c>
      <c r="M1978">
        <v>2</v>
      </c>
      <c r="N1978">
        <v>2</v>
      </c>
      <c r="O1978">
        <v>3</v>
      </c>
      <c r="P1978">
        <v>1</v>
      </c>
      <c r="Q1978" t="s">
        <v>51</v>
      </c>
      <c r="R1978" t="b">
        <f>FALSE()</f>
        <v>0</v>
      </c>
      <c r="S1978" t="b">
        <f t="shared" si="192"/>
        <v>0</v>
      </c>
      <c r="T1978">
        <v>0</v>
      </c>
      <c r="U1978">
        <v>0</v>
      </c>
      <c r="V1978">
        <v>1</v>
      </c>
    </row>
    <row r="1979" spans="1:22" ht="15" customHeight="1" x14ac:dyDescent="0.25">
      <c r="A1979">
        <v>1978</v>
      </c>
      <c r="B1979">
        <v>0</v>
      </c>
      <c r="C1979">
        <v>0</v>
      </c>
      <c r="D1979">
        <v>1</v>
      </c>
      <c r="E1979">
        <v>0</v>
      </c>
      <c r="F1979">
        <v>16</v>
      </c>
      <c r="G1979">
        <v>485.66666670000001</v>
      </c>
      <c r="H1979">
        <v>0</v>
      </c>
      <c r="I1979">
        <v>3.7499999999999999E-2</v>
      </c>
      <c r="J1979">
        <v>0</v>
      </c>
      <c r="K1979">
        <v>0</v>
      </c>
      <c r="L1979" t="s">
        <v>53</v>
      </c>
      <c r="M1979">
        <v>2</v>
      </c>
      <c r="N1979">
        <v>2</v>
      </c>
      <c r="O1979">
        <v>6</v>
      </c>
      <c r="P1979">
        <v>3</v>
      </c>
      <c r="Q1979" t="s">
        <v>51</v>
      </c>
      <c r="R1979" t="b">
        <f>TRUE()</f>
        <v>1</v>
      </c>
      <c r="S1979" t="b">
        <f t="shared" si="192"/>
        <v>0</v>
      </c>
      <c r="T1979">
        <v>0</v>
      </c>
      <c r="U1979">
        <v>1</v>
      </c>
      <c r="V1979">
        <v>1</v>
      </c>
    </row>
    <row r="1980" spans="1:22" ht="15" customHeight="1" x14ac:dyDescent="0.25">
      <c r="A1980">
        <v>1979</v>
      </c>
      <c r="B1980">
        <v>0</v>
      </c>
      <c r="C1980">
        <v>0</v>
      </c>
      <c r="D1980">
        <v>0</v>
      </c>
      <c r="E1980">
        <v>0</v>
      </c>
      <c r="F1980">
        <v>9</v>
      </c>
      <c r="G1980">
        <v>388</v>
      </c>
      <c r="H1980">
        <v>6.6666666999999999E-2</v>
      </c>
      <c r="I1980">
        <v>8.8888888999999999E-2</v>
      </c>
      <c r="J1980">
        <v>0</v>
      </c>
      <c r="K1980">
        <v>0</v>
      </c>
      <c r="L1980" t="s">
        <v>53</v>
      </c>
      <c r="M1980">
        <v>3</v>
      </c>
      <c r="N1980">
        <v>2</v>
      </c>
      <c r="O1980">
        <v>2</v>
      </c>
      <c r="P1980">
        <v>1</v>
      </c>
      <c r="Q1980" t="s">
        <v>51</v>
      </c>
      <c r="R1980" t="b">
        <f>FALSE()</f>
        <v>0</v>
      </c>
      <c r="S1980" t="b">
        <f t="shared" si="192"/>
        <v>0</v>
      </c>
      <c r="T1980">
        <v>0</v>
      </c>
      <c r="U1980">
        <v>0</v>
      </c>
      <c r="V1980">
        <v>1</v>
      </c>
    </row>
    <row r="1981" spans="1:22" ht="15" customHeight="1" x14ac:dyDescent="0.25">
      <c r="A1981">
        <v>1980</v>
      </c>
      <c r="B1981">
        <v>7</v>
      </c>
      <c r="C1981">
        <v>169.5</v>
      </c>
      <c r="D1981">
        <v>0</v>
      </c>
      <c r="E1981">
        <v>0</v>
      </c>
      <c r="F1981">
        <v>21</v>
      </c>
      <c r="G1981">
        <v>484.95</v>
      </c>
      <c r="H1981">
        <v>8.6956519999999999E-3</v>
      </c>
      <c r="I1981">
        <v>3.7681158999999999E-2</v>
      </c>
      <c r="J1981">
        <v>0</v>
      </c>
      <c r="K1981">
        <v>0</v>
      </c>
      <c r="L1981" t="s">
        <v>53</v>
      </c>
      <c r="M1981">
        <v>1</v>
      </c>
      <c r="N1981">
        <v>2</v>
      </c>
      <c r="O1981">
        <v>2</v>
      </c>
      <c r="P1981">
        <v>2</v>
      </c>
      <c r="Q1981" t="s">
        <v>51</v>
      </c>
      <c r="R1981" t="b">
        <f>FALSE()</f>
        <v>0</v>
      </c>
      <c r="S1981" t="b">
        <f t="shared" si="192"/>
        <v>0</v>
      </c>
      <c r="T1981">
        <v>0</v>
      </c>
      <c r="U1981">
        <v>0</v>
      </c>
      <c r="V1981">
        <v>1</v>
      </c>
    </row>
    <row r="1982" spans="1:22" ht="15" customHeight="1" x14ac:dyDescent="0.25">
      <c r="A1982">
        <v>1981</v>
      </c>
      <c r="B1982">
        <v>0</v>
      </c>
      <c r="C1982">
        <v>0</v>
      </c>
      <c r="D1982">
        <v>0</v>
      </c>
      <c r="E1982">
        <v>0</v>
      </c>
      <c r="F1982">
        <v>3</v>
      </c>
      <c r="G1982">
        <v>55</v>
      </c>
      <c r="H1982">
        <v>0</v>
      </c>
      <c r="I1982">
        <v>6.6666666999999999E-2</v>
      </c>
      <c r="J1982">
        <v>0</v>
      </c>
      <c r="K1982">
        <v>0</v>
      </c>
      <c r="L1982" t="s">
        <v>53</v>
      </c>
      <c r="M1982">
        <v>2</v>
      </c>
      <c r="N1982">
        <v>2</v>
      </c>
      <c r="O1982">
        <v>1</v>
      </c>
      <c r="P1982">
        <v>10</v>
      </c>
      <c r="Q1982" t="s">
        <v>51</v>
      </c>
      <c r="R1982" t="b">
        <f>FALSE()</f>
        <v>0</v>
      </c>
      <c r="S1982" t="b">
        <f t="shared" si="192"/>
        <v>0</v>
      </c>
      <c r="T1982">
        <v>0</v>
      </c>
      <c r="U1982">
        <v>0</v>
      </c>
      <c r="V1982">
        <v>1</v>
      </c>
    </row>
    <row r="1983" spans="1:22" ht="15" customHeight="1" x14ac:dyDescent="0.25">
      <c r="A1983">
        <v>1982</v>
      </c>
      <c r="B1983">
        <v>0</v>
      </c>
      <c r="C1983">
        <v>0</v>
      </c>
      <c r="D1983">
        <v>0</v>
      </c>
      <c r="E1983">
        <v>0</v>
      </c>
      <c r="F1983">
        <v>7</v>
      </c>
      <c r="G1983">
        <v>111.66666669999999</v>
      </c>
      <c r="H1983">
        <v>0</v>
      </c>
      <c r="I1983">
        <v>1.4285714E-2</v>
      </c>
      <c r="J1983">
        <v>0</v>
      </c>
      <c r="K1983">
        <v>0</v>
      </c>
      <c r="L1983" t="s">
        <v>53</v>
      </c>
      <c r="M1983">
        <v>2</v>
      </c>
      <c r="N1983">
        <v>4</v>
      </c>
      <c r="O1983">
        <v>1</v>
      </c>
      <c r="P1983">
        <v>2</v>
      </c>
      <c r="Q1983" t="s">
        <v>51</v>
      </c>
      <c r="R1983" t="b">
        <f>TRUE()</f>
        <v>1</v>
      </c>
      <c r="S1983" t="b">
        <f t="shared" si="192"/>
        <v>0</v>
      </c>
      <c r="T1983">
        <v>0</v>
      </c>
      <c r="U1983">
        <v>1</v>
      </c>
      <c r="V1983">
        <v>1</v>
      </c>
    </row>
    <row r="1984" spans="1:22" ht="15" customHeight="1" x14ac:dyDescent="0.25">
      <c r="A1984">
        <v>1983</v>
      </c>
      <c r="B1984">
        <v>6</v>
      </c>
      <c r="C1984">
        <v>104</v>
      </c>
      <c r="D1984">
        <v>1</v>
      </c>
      <c r="E1984">
        <v>0</v>
      </c>
      <c r="F1984">
        <v>14</v>
      </c>
      <c r="G1984">
        <v>269.5</v>
      </c>
      <c r="H1984">
        <v>0</v>
      </c>
      <c r="I1984">
        <v>2.1568627E-2</v>
      </c>
      <c r="J1984">
        <v>0</v>
      </c>
      <c r="K1984">
        <v>0</v>
      </c>
      <c r="L1984" t="s">
        <v>53</v>
      </c>
      <c r="M1984">
        <v>1</v>
      </c>
      <c r="N1984">
        <v>1</v>
      </c>
      <c r="O1984">
        <v>1</v>
      </c>
      <c r="P1984">
        <v>3</v>
      </c>
      <c r="Q1984" t="s">
        <v>51</v>
      </c>
      <c r="R1984" t="b">
        <f t="shared" ref="R1984:R1994" si="193">FALSE()</f>
        <v>0</v>
      </c>
      <c r="S1984" t="b">
        <f t="shared" si="192"/>
        <v>0</v>
      </c>
      <c r="T1984">
        <v>0</v>
      </c>
      <c r="U1984">
        <v>0</v>
      </c>
      <c r="V1984">
        <v>1</v>
      </c>
    </row>
    <row r="1985" spans="1:22" ht="15" customHeight="1" x14ac:dyDescent="0.25">
      <c r="A1985">
        <v>1984</v>
      </c>
      <c r="B1985">
        <v>2</v>
      </c>
      <c r="C1985">
        <v>4</v>
      </c>
      <c r="D1985">
        <v>0</v>
      </c>
      <c r="E1985">
        <v>0</v>
      </c>
      <c r="F1985">
        <v>10</v>
      </c>
      <c r="G1985">
        <v>284</v>
      </c>
      <c r="H1985">
        <v>0</v>
      </c>
      <c r="I1985">
        <v>1.6666667E-2</v>
      </c>
      <c r="J1985">
        <v>33.328345030000001</v>
      </c>
      <c r="K1985">
        <v>0</v>
      </c>
      <c r="L1985" t="s">
        <v>53</v>
      </c>
      <c r="M1985">
        <v>2</v>
      </c>
      <c r="N1985">
        <v>5</v>
      </c>
      <c r="O1985">
        <v>1</v>
      </c>
      <c r="P1985">
        <v>8</v>
      </c>
      <c r="Q1985" t="s">
        <v>52</v>
      </c>
      <c r="R1985" t="b">
        <f t="shared" si="193"/>
        <v>0</v>
      </c>
      <c r="S1985" t="b">
        <f>TRUE()</f>
        <v>1</v>
      </c>
      <c r="T1985">
        <v>1</v>
      </c>
      <c r="U1985">
        <v>0</v>
      </c>
      <c r="V1985">
        <v>0</v>
      </c>
    </row>
    <row r="1986" spans="1:22" ht="15" customHeight="1" x14ac:dyDescent="0.25">
      <c r="A1986">
        <v>1985</v>
      </c>
      <c r="B1986">
        <v>9</v>
      </c>
      <c r="C1986">
        <v>81</v>
      </c>
      <c r="D1986">
        <v>0</v>
      </c>
      <c r="E1986">
        <v>0</v>
      </c>
      <c r="F1986">
        <v>34</v>
      </c>
      <c r="G1986">
        <v>1219.1137249999999</v>
      </c>
      <c r="H1986">
        <v>7.0175439999999997E-3</v>
      </c>
      <c r="I1986">
        <v>2.2556390999999999E-2</v>
      </c>
      <c r="J1986">
        <v>9.5174210529999996</v>
      </c>
      <c r="K1986">
        <v>0</v>
      </c>
      <c r="L1986" t="s">
        <v>53</v>
      </c>
      <c r="M1986">
        <v>3</v>
      </c>
      <c r="N1986">
        <v>2</v>
      </c>
      <c r="O1986">
        <v>3</v>
      </c>
      <c r="P1986">
        <v>1</v>
      </c>
      <c r="Q1986" t="s">
        <v>51</v>
      </c>
      <c r="R1986" t="b">
        <f t="shared" si="193"/>
        <v>0</v>
      </c>
      <c r="S1986" t="b">
        <f>TRUE()</f>
        <v>1</v>
      </c>
      <c r="T1986">
        <v>1</v>
      </c>
      <c r="U1986">
        <v>0</v>
      </c>
      <c r="V1986">
        <v>1</v>
      </c>
    </row>
    <row r="1987" spans="1:22" ht="15" customHeight="1" x14ac:dyDescent="0.25">
      <c r="A1987">
        <v>1986</v>
      </c>
      <c r="B1987">
        <v>1</v>
      </c>
      <c r="C1987">
        <v>0</v>
      </c>
      <c r="D1987">
        <v>0</v>
      </c>
      <c r="E1987">
        <v>0</v>
      </c>
      <c r="F1987">
        <v>21</v>
      </c>
      <c r="G1987">
        <v>574.72261900000001</v>
      </c>
      <c r="H1987">
        <v>0</v>
      </c>
      <c r="I1987">
        <v>1.8888888999999999E-2</v>
      </c>
      <c r="J1987">
        <v>6.2840449129999998</v>
      </c>
      <c r="K1987">
        <v>0</v>
      </c>
      <c r="L1987" t="s">
        <v>53</v>
      </c>
      <c r="M1987">
        <v>2</v>
      </c>
      <c r="N1987">
        <v>2</v>
      </c>
      <c r="O1987">
        <v>1</v>
      </c>
      <c r="P1987">
        <v>2</v>
      </c>
      <c r="Q1987" t="s">
        <v>51</v>
      </c>
      <c r="R1987" t="b">
        <f t="shared" si="193"/>
        <v>0</v>
      </c>
      <c r="S1987" t="b">
        <f>TRUE()</f>
        <v>1</v>
      </c>
      <c r="T1987">
        <v>1</v>
      </c>
      <c r="U1987">
        <v>0</v>
      </c>
      <c r="V1987">
        <v>1</v>
      </c>
    </row>
    <row r="1988" spans="1:22" ht="15" customHeight="1" x14ac:dyDescent="0.25">
      <c r="A1988">
        <v>1987</v>
      </c>
      <c r="B1988">
        <v>0</v>
      </c>
      <c r="C1988">
        <v>0</v>
      </c>
      <c r="D1988">
        <v>1</v>
      </c>
      <c r="E1988">
        <v>0</v>
      </c>
      <c r="F1988">
        <v>46</v>
      </c>
      <c r="G1988">
        <v>4053.092208</v>
      </c>
      <c r="H1988">
        <v>1.4184397E-2</v>
      </c>
      <c r="I1988">
        <v>2.9684228E-2</v>
      </c>
      <c r="J1988">
        <v>0</v>
      </c>
      <c r="K1988">
        <v>0</v>
      </c>
      <c r="L1988" t="s">
        <v>53</v>
      </c>
      <c r="M1988">
        <v>1</v>
      </c>
      <c r="N1988">
        <v>1</v>
      </c>
      <c r="O1988">
        <v>1</v>
      </c>
      <c r="P1988">
        <v>2</v>
      </c>
      <c r="Q1988" t="s">
        <v>51</v>
      </c>
      <c r="R1988" t="b">
        <f t="shared" si="193"/>
        <v>0</v>
      </c>
      <c r="S1988" t="b">
        <f t="shared" ref="S1988:S1997" si="194">FALSE()</f>
        <v>0</v>
      </c>
      <c r="T1988">
        <v>0</v>
      </c>
      <c r="U1988">
        <v>0</v>
      </c>
      <c r="V1988">
        <v>1</v>
      </c>
    </row>
    <row r="1989" spans="1:22" ht="15" customHeight="1" x14ac:dyDescent="0.25">
      <c r="A1989">
        <v>1988</v>
      </c>
      <c r="B1989">
        <v>0</v>
      </c>
      <c r="C1989">
        <v>0</v>
      </c>
      <c r="D1989">
        <v>0</v>
      </c>
      <c r="E1989">
        <v>0</v>
      </c>
      <c r="F1989">
        <v>18</v>
      </c>
      <c r="G1989">
        <v>1485.416667</v>
      </c>
      <c r="H1989">
        <v>0</v>
      </c>
      <c r="I1989">
        <v>2.7777777999999999E-2</v>
      </c>
      <c r="J1989">
        <v>0</v>
      </c>
      <c r="K1989">
        <v>0</v>
      </c>
      <c r="L1989" t="s">
        <v>53</v>
      </c>
      <c r="M1989">
        <v>2</v>
      </c>
      <c r="N1989">
        <v>4</v>
      </c>
      <c r="O1989">
        <v>1</v>
      </c>
      <c r="P1989">
        <v>1</v>
      </c>
      <c r="Q1989" t="s">
        <v>51</v>
      </c>
      <c r="R1989" t="b">
        <f t="shared" si="193"/>
        <v>0</v>
      </c>
      <c r="S1989" t="b">
        <f t="shared" si="194"/>
        <v>0</v>
      </c>
      <c r="T1989">
        <v>0</v>
      </c>
      <c r="U1989">
        <v>0</v>
      </c>
      <c r="V1989">
        <v>1</v>
      </c>
    </row>
    <row r="1990" spans="1:22" ht="15" customHeight="1" x14ac:dyDescent="0.25">
      <c r="A1990">
        <v>1989</v>
      </c>
      <c r="B1990">
        <v>12</v>
      </c>
      <c r="C1990">
        <v>765.66666669999995</v>
      </c>
      <c r="D1990">
        <v>0</v>
      </c>
      <c r="E1990">
        <v>0</v>
      </c>
      <c r="F1990">
        <v>7</v>
      </c>
      <c r="G1990">
        <v>634.16666669999995</v>
      </c>
      <c r="H1990">
        <v>1.5384615000000001E-2</v>
      </c>
      <c r="I1990">
        <v>1.5384615000000001E-2</v>
      </c>
      <c r="J1990">
        <v>0</v>
      </c>
      <c r="K1990">
        <v>0</v>
      </c>
      <c r="L1990" t="s">
        <v>53</v>
      </c>
      <c r="M1990">
        <v>1</v>
      </c>
      <c r="N1990">
        <v>2</v>
      </c>
      <c r="O1990">
        <v>3</v>
      </c>
      <c r="P1990">
        <v>2</v>
      </c>
      <c r="Q1990" t="s">
        <v>51</v>
      </c>
      <c r="R1990" t="b">
        <f t="shared" si="193"/>
        <v>0</v>
      </c>
      <c r="S1990" t="b">
        <f t="shared" si="194"/>
        <v>0</v>
      </c>
      <c r="T1990">
        <v>0</v>
      </c>
      <c r="U1990">
        <v>0</v>
      </c>
      <c r="V1990">
        <v>1</v>
      </c>
    </row>
    <row r="1991" spans="1:22" ht="15" customHeight="1" x14ac:dyDescent="0.25">
      <c r="A1991">
        <v>1990</v>
      </c>
      <c r="B1991">
        <v>13</v>
      </c>
      <c r="C1991">
        <v>214.8823529</v>
      </c>
      <c r="D1991">
        <v>0</v>
      </c>
      <c r="E1991">
        <v>0</v>
      </c>
      <c r="F1991">
        <v>41</v>
      </c>
      <c r="G1991">
        <v>1182.106162</v>
      </c>
      <c r="H1991">
        <v>0</v>
      </c>
      <c r="I1991">
        <v>1.8485839E-2</v>
      </c>
      <c r="J1991">
        <v>4.4653983540000004</v>
      </c>
      <c r="K1991">
        <v>0</v>
      </c>
      <c r="L1991" t="s">
        <v>53</v>
      </c>
      <c r="M1991">
        <v>2</v>
      </c>
      <c r="N1991">
        <v>4</v>
      </c>
      <c r="O1991">
        <v>3</v>
      </c>
      <c r="P1991">
        <v>2</v>
      </c>
      <c r="Q1991" t="s">
        <v>51</v>
      </c>
      <c r="R1991" t="b">
        <f t="shared" si="193"/>
        <v>0</v>
      </c>
      <c r="S1991" t="b">
        <f t="shared" si="194"/>
        <v>0</v>
      </c>
      <c r="T1991">
        <v>0</v>
      </c>
      <c r="U1991">
        <v>0</v>
      </c>
      <c r="V1991">
        <v>1</v>
      </c>
    </row>
    <row r="1992" spans="1:22" ht="15" customHeight="1" x14ac:dyDescent="0.25">
      <c r="A1992">
        <v>1991</v>
      </c>
      <c r="B1992">
        <v>1</v>
      </c>
      <c r="C1992">
        <v>143</v>
      </c>
      <c r="D1992">
        <v>4</v>
      </c>
      <c r="E1992">
        <v>48</v>
      </c>
      <c r="F1992">
        <v>16</v>
      </c>
      <c r="G1992">
        <v>333.75</v>
      </c>
      <c r="H1992">
        <v>0</v>
      </c>
      <c r="I1992">
        <v>3.333333E-3</v>
      </c>
      <c r="J1992">
        <v>0</v>
      </c>
      <c r="K1992">
        <v>0</v>
      </c>
      <c r="L1992" t="s">
        <v>53</v>
      </c>
      <c r="M1992">
        <v>1</v>
      </c>
      <c r="N1992">
        <v>1</v>
      </c>
      <c r="O1992">
        <v>1</v>
      </c>
      <c r="P1992">
        <v>2</v>
      </c>
      <c r="Q1992" t="s">
        <v>52</v>
      </c>
      <c r="R1992" t="b">
        <f t="shared" si="193"/>
        <v>0</v>
      </c>
      <c r="S1992" t="b">
        <f t="shared" si="194"/>
        <v>0</v>
      </c>
      <c r="T1992">
        <v>0</v>
      </c>
      <c r="U1992">
        <v>0</v>
      </c>
      <c r="V1992">
        <v>0</v>
      </c>
    </row>
    <row r="1993" spans="1:22" ht="15" customHeight="1" x14ac:dyDescent="0.25">
      <c r="A1993">
        <v>1992</v>
      </c>
      <c r="B1993">
        <v>0</v>
      </c>
      <c r="C1993">
        <v>0</v>
      </c>
      <c r="D1993">
        <v>0</v>
      </c>
      <c r="E1993">
        <v>0</v>
      </c>
      <c r="F1993">
        <v>2</v>
      </c>
      <c r="G1993">
        <v>4</v>
      </c>
      <c r="H1993">
        <v>0</v>
      </c>
      <c r="I1993">
        <v>0.1</v>
      </c>
      <c r="J1993">
        <v>0</v>
      </c>
      <c r="K1993">
        <v>0</v>
      </c>
      <c r="L1993" t="s">
        <v>53</v>
      </c>
      <c r="M1993">
        <v>2</v>
      </c>
      <c r="N1993">
        <v>2</v>
      </c>
      <c r="O1993">
        <v>4</v>
      </c>
      <c r="P1993">
        <v>1</v>
      </c>
      <c r="Q1993" t="s">
        <v>51</v>
      </c>
      <c r="R1993" t="b">
        <f t="shared" si="193"/>
        <v>0</v>
      </c>
      <c r="S1993" t="b">
        <f t="shared" si="194"/>
        <v>0</v>
      </c>
      <c r="T1993">
        <v>0</v>
      </c>
      <c r="U1993">
        <v>0</v>
      </c>
      <c r="V1993">
        <v>1</v>
      </c>
    </row>
    <row r="1994" spans="1:22" ht="15" customHeight="1" x14ac:dyDescent="0.25">
      <c r="A1994">
        <v>1993</v>
      </c>
      <c r="B1994">
        <v>2</v>
      </c>
      <c r="C1994">
        <v>15.5</v>
      </c>
      <c r="D1994">
        <v>0</v>
      </c>
      <c r="E1994">
        <v>0</v>
      </c>
      <c r="F1994">
        <v>28</v>
      </c>
      <c r="G1994">
        <v>550.06666670000004</v>
      </c>
      <c r="H1994">
        <v>0</v>
      </c>
      <c r="I1994">
        <v>6.6666670000000003E-3</v>
      </c>
      <c r="J1994">
        <v>0</v>
      </c>
      <c r="K1994">
        <v>0</v>
      </c>
      <c r="L1994" t="s">
        <v>53</v>
      </c>
      <c r="M1994">
        <v>2</v>
      </c>
      <c r="N1994">
        <v>2</v>
      </c>
      <c r="O1994">
        <v>1</v>
      </c>
      <c r="P1994">
        <v>2</v>
      </c>
      <c r="Q1994" t="s">
        <v>52</v>
      </c>
      <c r="R1994" t="b">
        <f t="shared" si="193"/>
        <v>0</v>
      </c>
      <c r="S1994" t="b">
        <f t="shared" si="194"/>
        <v>0</v>
      </c>
      <c r="T1994">
        <v>0</v>
      </c>
      <c r="U1994">
        <v>0</v>
      </c>
      <c r="V1994">
        <v>0</v>
      </c>
    </row>
    <row r="1995" spans="1:22" ht="15" customHeight="1" x14ac:dyDescent="0.25">
      <c r="A1995">
        <v>1994</v>
      </c>
      <c r="B1995">
        <v>0</v>
      </c>
      <c r="C1995">
        <v>0</v>
      </c>
      <c r="D1995">
        <v>0</v>
      </c>
      <c r="E1995">
        <v>0</v>
      </c>
      <c r="F1995">
        <v>1</v>
      </c>
      <c r="G1995">
        <v>0</v>
      </c>
      <c r="H1995">
        <v>0.2</v>
      </c>
      <c r="I1995">
        <v>0.2</v>
      </c>
      <c r="J1995">
        <v>0</v>
      </c>
      <c r="K1995">
        <v>0</v>
      </c>
      <c r="L1995" t="s">
        <v>53</v>
      </c>
      <c r="M1995">
        <v>1</v>
      </c>
      <c r="N1995">
        <v>1</v>
      </c>
      <c r="O1995">
        <v>3</v>
      </c>
      <c r="P1995">
        <v>9</v>
      </c>
      <c r="Q1995" t="s">
        <v>51</v>
      </c>
      <c r="R1995" t="b">
        <f>TRUE()</f>
        <v>1</v>
      </c>
      <c r="S1995" t="b">
        <f t="shared" si="194"/>
        <v>0</v>
      </c>
      <c r="T1995">
        <v>0</v>
      </c>
      <c r="U1995">
        <v>1</v>
      </c>
      <c r="V1995">
        <v>1</v>
      </c>
    </row>
    <row r="1996" spans="1:22" ht="15" customHeight="1" x14ac:dyDescent="0.25">
      <c r="A1996">
        <v>1995</v>
      </c>
      <c r="B1996">
        <v>2</v>
      </c>
      <c r="C1996">
        <v>42</v>
      </c>
      <c r="D1996">
        <v>0</v>
      </c>
      <c r="E1996">
        <v>0</v>
      </c>
      <c r="F1996">
        <v>29</v>
      </c>
      <c r="G1996">
        <v>218</v>
      </c>
      <c r="H1996">
        <v>0</v>
      </c>
      <c r="I1996">
        <v>3.2258059999999999E-3</v>
      </c>
      <c r="J1996">
        <v>0</v>
      </c>
      <c r="K1996">
        <v>0</v>
      </c>
      <c r="L1996" t="s">
        <v>53</v>
      </c>
      <c r="M1996">
        <v>2</v>
      </c>
      <c r="N1996">
        <v>2</v>
      </c>
      <c r="O1996">
        <v>1</v>
      </c>
      <c r="P1996">
        <v>2</v>
      </c>
      <c r="Q1996" t="s">
        <v>51</v>
      </c>
      <c r="R1996" t="b">
        <f>FALSE()</f>
        <v>0</v>
      </c>
      <c r="S1996" t="b">
        <f t="shared" si="194"/>
        <v>0</v>
      </c>
      <c r="T1996">
        <v>0</v>
      </c>
      <c r="U1996">
        <v>0</v>
      </c>
      <c r="V1996">
        <v>1</v>
      </c>
    </row>
    <row r="1997" spans="1:22" ht="15" customHeight="1" x14ac:dyDescent="0.25">
      <c r="A1997">
        <v>1996</v>
      </c>
      <c r="B1997">
        <v>0</v>
      </c>
      <c r="C1997">
        <v>0</v>
      </c>
      <c r="D1997">
        <v>0</v>
      </c>
      <c r="E1997">
        <v>0</v>
      </c>
      <c r="F1997">
        <v>93</v>
      </c>
      <c r="G1997">
        <v>2243.666667</v>
      </c>
      <c r="H1997">
        <v>1.0989011E-2</v>
      </c>
      <c r="I1997">
        <v>3.1501832E-2</v>
      </c>
      <c r="J1997">
        <v>0</v>
      </c>
      <c r="K1997">
        <v>0</v>
      </c>
      <c r="L1997" t="s">
        <v>53</v>
      </c>
      <c r="M1997">
        <v>2</v>
      </c>
      <c r="N1997">
        <v>4</v>
      </c>
      <c r="O1997">
        <v>8</v>
      </c>
      <c r="P1997">
        <v>1</v>
      </c>
      <c r="Q1997" t="s">
        <v>51</v>
      </c>
      <c r="R1997" t="b">
        <f>FALSE()</f>
        <v>0</v>
      </c>
      <c r="S1997" t="b">
        <f t="shared" si="194"/>
        <v>0</v>
      </c>
      <c r="T1997">
        <v>0</v>
      </c>
      <c r="U1997">
        <v>0</v>
      </c>
      <c r="V1997">
        <v>1</v>
      </c>
    </row>
    <row r="1998" spans="1:22" ht="15" customHeight="1" x14ac:dyDescent="0.25">
      <c r="A1998">
        <v>1997</v>
      </c>
      <c r="B1998">
        <v>1</v>
      </c>
      <c r="C1998">
        <v>702</v>
      </c>
      <c r="D1998">
        <v>0</v>
      </c>
      <c r="E1998">
        <v>0</v>
      </c>
      <c r="F1998">
        <v>38</v>
      </c>
      <c r="G1998">
        <v>2193.1507940000001</v>
      </c>
      <c r="H1998">
        <v>1.2280701999999999E-2</v>
      </c>
      <c r="I1998">
        <v>1.5614035E-2</v>
      </c>
      <c r="J1998">
        <v>9.0927719299999996</v>
      </c>
      <c r="K1998">
        <v>0</v>
      </c>
      <c r="L1998" t="s">
        <v>53</v>
      </c>
      <c r="M1998">
        <v>1</v>
      </c>
      <c r="N1998">
        <v>1</v>
      </c>
      <c r="O1998">
        <v>2</v>
      </c>
      <c r="P1998">
        <v>2</v>
      </c>
      <c r="Q1998" t="s">
        <v>51</v>
      </c>
      <c r="R1998" t="b">
        <f>FALSE()</f>
        <v>0</v>
      </c>
      <c r="S1998" t="b">
        <f>TRUE()</f>
        <v>1</v>
      </c>
      <c r="T1998">
        <v>1</v>
      </c>
      <c r="U1998">
        <v>0</v>
      </c>
      <c r="V1998">
        <v>1</v>
      </c>
    </row>
    <row r="1999" spans="1:22" ht="15" customHeight="1" x14ac:dyDescent="0.25">
      <c r="A1999">
        <v>1998</v>
      </c>
      <c r="B1999">
        <v>4</v>
      </c>
      <c r="C1999">
        <v>22.5</v>
      </c>
      <c r="D1999">
        <v>0</v>
      </c>
      <c r="E1999">
        <v>0</v>
      </c>
      <c r="F1999">
        <v>15</v>
      </c>
      <c r="G1999">
        <v>289.85000000000002</v>
      </c>
      <c r="H1999">
        <v>0</v>
      </c>
      <c r="I1999">
        <v>2.2222222E-2</v>
      </c>
      <c r="J1999">
        <v>57.964176539999997</v>
      </c>
      <c r="K1999">
        <v>0</v>
      </c>
      <c r="L1999" t="s">
        <v>53</v>
      </c>
      <c r="M1999">
        <v>2</v>
      </c>
      <c r="N1999">
        <v>2</v>
      </c>
      <c r="O1999">
        <v>2</v>
      </c>
      <c r="P1999">
        <v>3</v>
      </c>
      <c r="Q1999" t="s">
        <v>52</v>
      </c>
      <c r="R1999" t="b">
        <f>TRUE()</f>
        <v>1</v>
      </c>
      <c r="S1999" t="b">
        <f>TRUE()</f>
        <v>1</v>
      </c>
      <c r="T1999">
        <v>1</v>
      </c>
      <c r="U1999">
        <v>1</v>
      </c>
      <c r="V1999">
        <v>0</v>
      </c>
    </row>
    <row r="2000" spans="1:22" ht="15" customHeight="1" x14ac:dyDescent="0.25">
      <c r="A2000">
        <v>1999</v>
      </c>
      <c r="B2000">
        <v>1</v>
      </c>
      <c r="C2000">
        <v>14</v>
      </c>
      <c r="D2000">
        <v>0</v>
      </c>
      <c r="E2000">
        <v>0</v>
      </c>
      <c r="F2000">
        <v>13</v>
      </c>
      <c r="G2000">
        <v>909.5</v>
      </c>
      <c r="H2000">
        <v>0</v>
      </c>
      <c r="I2000">
        <v>1.4285714E-2</v>
      </c>
      <c r="J2000">
        <v>0</v>
      </c>
      <c r="K2000">
        <v>0</v>
      </c>
      <c r="L2000" t="s">
        <v>53</v>
      </c>
      <c r="M2000">
        <v>1</v>
      </c>
      <c r="N2000">
        <v>1</v>
      </c>
      <c r="O2000">
        <v>1</v>
      </c>
      <c r="P2000">
        <v>10</v>
      </c>
      <c r="Q2000" t="s">
        <v>51</v>
      </c>
      <c r="R2000" t="b">
        <f>FALSE()</f>
        <v>0</v>
      </c>
      <c r="S2000" t="b">
        <f>FALSE()</f>
        <v>0</v>
      </c>
      <c r="T2000">
        <v>0</v>
      </c>
      <c r="U2000">
        <v>0</v>
      </c>
      <c r="V2000">
        <v>1</v>
      </c>
    </row>
    <row r="2001" spans="1:22" ht="15" customHeight="1" x14ac:dyDescent="0.25">
      <c r="A2001">
        <v>2000</v>
      </c>
      <c r="B2001">
        <v>3</v>
      </c>
      <c r="C2001">
        <v>188</v>
      </c>
      <c r="D2001">
        <v>0</v>
      </c>
      <c r="E2001">
        <v>0</v>
      </c>
      <c r="F2001">
        <v>22</v>
      </c>
      <c r="G2001">
        <v>1436.45</v>
      </c>
      <c r="H2001">
        <v>0</v>
      </c>
      <c r="I2001">
        <v>9.0909089999999994E-3</v>
      </c>
      <c r="J2001">
        <v>0</v>
      </c>
      <c r="K2001">
        <v>0</v>
      </c>
      <c r="L2001" t="s">
        <v>53</v>
      </c>
      <c r="M2001">
        <v>2</v>
      </c>
      <c r="N2001">
        <v>2</v>
      </c>
      <c r="O2001">
        <v>3</v>
      </c>
      <c r="P2001">
        <v>1</v>
      </c>
      <c r="Q2001" t="s">
        <v>51</v>
      </c>
      <c r="R2001" t="b">
        <f>FALSE()</f>
        <v>0</v>
      </c>
      <c r="S2001" t="b">
        <f>FALSE()</f>
        <v>0</v>
      </c>
      <c r="T2001">
        <v>0</v>
      </c>
      <c r="U2001">
        <v>0</v>
      </c>
      <c r="V2001">
        <v>1</v>
      </c>
    </row>
    <row r="2002" spans="1:22" ht="15" customHeight="1" x14ac:dyDescent="0.25">
      <c r="A2002">
        <v>2001</v>
      </c>
      <c r="B2002">
        <v>8</v>
      </c>
      <c r="C2002">
        <v>352.24285709999998</v>
      </c>
      <c r="D2002">
        <v>6</v>
      </c>
      <c r="E2002">
        <v>241.5</v>
      </c>
      <c r="F2002">
        <v>45</v>
      </c>
      <c r="G2002">
        <v>1998.4440810000001</v>
      </c>
      <c r="H2002">
        <v>9.0909089999999994E-3</v>
      </c>
      <c r="I2002">
        <v>1.644733E-2</v>
      </c>
      <c r="J2002">
        <v>2.8423070109999999</v>
      </c>
      <c r="K2002">
        <v>0</v>
      </c>
      <c r="L2002" t="s">
        <v>53</v>
      </c>
      <c r="M2002">
        <v>3</v>
      </c>
      <c r="N2002">
        <v>2</v>
      </c>
      <c r="O2002">
        <v>1</v>
      </c>
      <c r="P2002">
        <v>2</v>
      </c>
      <c r="Q2002" t="s">
        <v>51</v>
      </c>
      <c r="R2002" t="b">
        <f>TRUE()</f>
        <v>1</v>
      </c>
      <c r="S2002" t="b">
        <f>FALSE()</f>
        <v>0</v>
      </c>
      <c r="T2002">
        <v>0</v>
      </c>
      <c r="U2002">
        <v>1</v>
      </c>
      <c r="V2002">
        <v>1</v>
      </c>
    </row>
    <row r="2003" spans="1:22" ht="15" customHeight="1" x14ac:dyDescent="0.25">
      <c r="A2003">
        <v>2002</v>
      </c>
      <c r="B2003">
        <v>4</v>
      </c>
      <c r="C2003">
        <v>73.75</v>
      </c>
      <c r="D2003">
        <v>1</v>
      </c>
      <c r="E2003">
        <v>58</v>
      </c>
      <c r="F2003">
        <v>12</v>
      </c>
      <c r="G2003">
        <v>777.5</v>
      </c>
      <c r="H2003">
        <v>0</v>
      </c>
      <c r="I2003">
        <v>1.5555556E-2</v>
      </c>
      <c r="J2003">
        <v>10.782</v>
      </c>
      <c r="K2003">
        <v>0</v>
      </c>
      <c r="L2003" t="s">
        <v>53</v>
      </c>
      <c r="M2003">
        <v>2</v>
      </c>
      <c r="N2003">
        <v>2</v>
      </c>
      <c r="O2003">
        <v>1</v>
      </c>
      <c r="P2003">
        <v>2</v>
      </c>
      <c r="Q2003" t="s">
        <v>51</v>
      </c>
      <c r="R2003" t="b">
        <f>TRUE()</f>
        <v>1</v>
      </c>
      <c r="S2003" t="b">
        <f>TRUE()</f>
        <v>1</v>
      </c>
      <c r="T2003">
        <v>1</v>
      </c>
      <c r="U2003">
        <v>1</v>
      </c>
      <c r="V2003">
        <v>1</v>
      </c>
    </row>
    <row r="2004" spans="1:22" ht="15" customHeight="1" x14ac:dyDescent="0.25">
      <c r="A2004">
        <v>2003</v>
      </c>
      <c r="B2004">
        <v>0</v>
      </c>
      <c r="C2004">
        <v>0</v>
      </c>
      <c r="D2004">
        <v>0</v>
      </c>
      <c r="E2004">
        <v>0</v>
      </c>
      <c r="F2004">
        <v>4</v>
      </c>
      <c r="G2004">
        <v>126.5</v>
      </c>
      <c r="H2004">
        <v>1.6666667E-2</v>
      </c>
      <c r="I2004">
        <v>9.1666666999999993E-2</v>
      </c>
      <c r="J2004">
        <v>0</v>
      </c>
      <c r="K2004">
        <v>0</v>
      </c>
      <c r="L2004" t="s">
        <v>53</v>
      </c>
      <c r="M2004">
        <v>2</v>
      </c>
      <c r="N2004">
        <v>5</v>
      </c>
      <c r="O2004">
        <v>3</v>
      </c>
      <c r="P2004">
        <v>2</v>
      </c>
      <c r="Q2004" t="s">
        <v>51</v>
      </c>
      <c r="R2004" t="b">
        <f>TRUE()</f>
        <v>1</v>
      </c>
      <c r="S2004" t="b">
        <f>FALSE()</f>
        <v>0</v>
      </c>
      <c r="T2004">
        <v>0</v>
      </c>
      <c r="U2004">
        <v>1</v>
      </c>
      <c r="V2004">
        <v>1</v>
      </c>
    </row>
    <row r="2005" spans="1:22" ht="15" customHeight="1" x14ac:dyDescent="0.25">
      <c r="A2005">
        <v>2004</v>
      </c>
      <c r="B2005">
        <v>0</v>
      </c>
      <c r="C2005">
        <v>0</v>
      </c>
      <c r="D2005">
        <v>0</v>
      </c>
      <c r="E2005">
        <v>0</v>
      </c>
      <c r="F2005">
        <v>8</v>
      </c>
      <c r="G2005">
        <v>100</v>
      </c>
      <c r="H2005">
        <v>0</v>
      </c>
      <c r="I2005">
        <v>2.5000000000000001E-2</v>
      </c>
      <c r="J2005">
        <v>0</v>
      </c>
      <c r="K2005">
        <v>0</v>
      </c>
      <c r="L2005" t="s">
        <v>53</v>
      </c>
      <c r="M2005">
        <v>1</v>
      </c>
      <c r="N2005">
        <v>1</v>
      </c>
      <c r="O2005">
        <v>7</v>
      </c>
      <c r="P2005">
        <v>1</v>
      </c>
      <c r="Q2005" t="s">
        <v>51</v>
      </c>
      <c r="R2005" t="b">
        <f t="shared" ref="R2005:R2010" si="195">FALSE()</f>
        <v>0</v>
      </c>
      <c r="S2005" t="b">
        <f>FALSE()</f>
        <v>0</v>
      </c>
      <c r="T2005">
        <v>0</v>
      </c>
      <c r="U2005">
        <v>0</v>
      </c>
      <c r="V2005">
        <v>1</v>
      </c>
    </row>
    <row r="2006" spans="1:22" ht="15" customHeight="1" x14ac:dyDescent="0.25">
      <c r="A2006">
        <v>2005</v>
      </c>
      <c r="B2006">
        <v>1</v>
      </c>
      <c r="C2006">
        <v>95</v>
      </c>
      <c r="D2006">
        <v>0</v>
      </c>
      <c r="E2006">
        <v>0</v>
      </c>
      <c r="F2006">
        <v>27</v>
      </c>
      <c r="G2006">
        <v>598.45000000000005</v>
      </c>
      <c r="H2006">
        <v>0</v>
      </c>
      <c r="I2006">
        <v>1.4814815E-2</v>
      </c>
      <c r="J2006">
        <v>0</v>
      </c>
      <c r="K2006">
        <v>0</v>
      </c>
      <c r="L2006" t="s">
        <v>53</v>
      </c>
      <c r="M2006">
        <v>2</v>
      </c>
      <c r="N2006">
        <v>2</v>
      </c>
      <c r="O2006">
        <v>2</v>
      </c>
      <c r="P2006">
        <v>2</v>
      </c>
      <c r="Q2006" t="s">
        <v>51</v>
      </c>
      <c r="R2006" t="b">
        <f t="shared" si="195"/>
        <v>0</v>
      </c>
      <c r="S2006" t="b">
        <f>FALSE()</f>
        <v>0</v>
      </c>
      <c r="T2006">
        <v>0</v>
      </c>
      <c r="U2006">
        <v>0</v>
      </c>
      <c r="V2006">
        <v>1</v>
      </c>
    </row>
    <row r="2007" spans="1:22" ht="15" customHeight="1" x14ac:dyDescent="0.25">
      <c r="A2007">
        <v>2006</v>
      </c>
      <c r="B2007">
        <v>0</v>
      </c>
      <c r="C2007">
        <v>0</v>
      </c>
      <c r="D2007">
        <v>0</v>
      </c>
      <c r="E2007">
        <v>0</v>
      </c>
      <c r="F2007">
        <v>7</v>
      </c>
      <c r="G2007">
        <v>87.714285709999999</v>
      </c>
      <c r="H2007">
        <v>4.2857143E-2</v>
      </c>
      <c r="I2007">
        <v>8.9285714000000002E-2</v>
      </c>
      <c r="J2007">
        <v>0</v>
      </c>
      <c r="K2007">
        <v>0</v>
      </c>
      <c r="L2007" t="s">
        <v>53</v>
      </c>
      <c r="M2007">
        <v>3</v>
      </c>
      <c r="N2007">
        <v>2</v>
      </c>
      <c r="O2007">
        <v>1</v>
      </c>
      <c r="P2007">
        <v>3</v>
      </c>
      <c r="Q2007" t="s">
        <v>51</v>
      </c>
      <c r="R2007" t="b">
        <f t="shared" si="195"/>
        <v>0</v>
      </c>
      <c r="S2007" t="b">
        <f>FALSE()</f>
        <v>0</v>
      </c>
      <c r="T2007">
        <v>0</v>
      </c>
      <c r="U2007">
        <v>0</v>
      </c>
      <c r="V2007">
        <v>1</v>
      </c>
    </row>
    <row r="2008" spans="1:22" ht="15" customHeight="1" x14ac:dyDescent="0.25">
      <c r="A2008">
        <v>2007</v>
      </c>
      <c r="B2008">
        <v>6</v>
      </c>
      <c r="C2008">
        <v>145</v>
      </c>
      <c r="D2008">
        <v>6</v>
      </c>
      <c r="E2008">
        <v>199</v>
      </c>
      <c r="F2008">
        <v>40</v>
      </c>
      <c r="G2008">
        <v>1834.166667</v>
      </c>
      <c r="H2008">
        <v>0</v>
      </c>
      <c r="I2008">
        <v>6.7346940000000003E-3</v>
      </c>
      <c r="J2008">
        <v>49.47040982</v>
      </c>
      <c r="K2008">
        <v>0</v>
      </c>
      <c r="L2008" t="s">
        <v>53</v>
      </c>
      <c r="M2008">
        <v>2</v>
      </c>
      <c r="N2008">
        <v>5</v>
      </c>
      <c r="O2008">
        <v>3</v>
      </c>
      <c r="P2008">
        <v>2</v>
      </c>
      <c r="Q2008" t="s">
        <v>51</v>
      </c>
      <c r="R2008" t="b">
        <f t="shared" si="195"/>
        <v>0</v>
      </c>
      <c r="S2008" t="b">
        <f>TRUE()</f>
        <v>1</v>
      </c>
      <c r="T2008">
        <v>1</v>
      </c>
      <c r="U2008">
        <v>0</v>
      </c>
      <c r="V2008">
        <v>1</v>
      </c>
    </row>
    <row r="2009" spans="1:22" ht="15" customHeight="1" x14ac:dyDescent="0.25">
      <c r="A2009">
        <v>2008</v>
      </c>
      <c r="B2009">
        <v>0</v>
      </c>
      <c r="C2009">
        <v>0</v>
      </c>
      <c r="D2009">
        <v>0</v>
      </c>
      <c r="E2009">
        <v>0</v>
      </c>
      <c r="F2009">
        <v>2</v>
      </c>
      <c r="G2009">
        <v>15</v>
      </c>
      <c r="H2009">
        <v>0</v>
      </c>
      <c r="I2009">
        <v>0.1</v>
      </c>
      <c r="J2009">
        <v>0</v>
      </c>
      <c r="K2009">
        <v>0</v>
      </c>
      <c r="L2009" t="s">
        <v>53</v>
      </c>
      <c r="M2009">
        <v>1</v>
      </c>
      <c r="N2009">
        <v>1</v>
      </c>
      <c r="O2009">
        <v>1</v>
      </c>
      <c r="P2009">
        <v>2</v>
      </c>
      <c r="Q2009" t="s">
        <v>51</v>
      </c>
      <c r="R2009" t="b">
        <f t="shared" si="195"/>
        <v>0</v>
      </c>
      <c r="S2009" t="b">
        <f>FALSE()</f>
        <v>0</v>
      </c>
      <c r="T2009">
        <v>0</v>
      </c>
      <c r="U2009">
        <v>0</v>
      </c>
      <c r="V2009">
        <v>1</v>
      </c>
    </row>
    <row r="2010" spans="1:22" ht="15" customHeight="1" x14ac:dyDescent="0.25">
      <c r="A2010">
        <v>2009</v>
      </c>
      <c r="B2010">
        <v>3</v>
      </c>
      <c r="C2010">
        <v>221.5</v>
      </c>
      <c r="D2010">
        <v>4</v>
      </c>
      <c r="E2010">
        <v>172</v>
      </c>
      <c r="F2010">
        <v>28</v>
      </c>
      <c r="G2010">
        <v>1365.2166669999999</v>
      </c>
      <c r="H2010">
        <v>0</v>
      </c>
      <c r="I2010">
        <v>1.2301586999999999E-2</v>
      </c>
      <c r="J2010">
        <v>0</v>
      </c>
      <c r="K2010">
        <v>0</v>
      </c>
      <c r="L2010" t="s">
        <v>53</v>
      </c>
      <c r="M2010">
        <v>2</v>
      </c>
      <c r="N2010">
        <v>2</v>
      </c>
      <c r="O2010">
        <v>3</v>
      </c>
      <c r="P2010">
        <v>2</v>
      </c>
      <c r="Q2010" t="s">
        <v>51</v>
      </c>
      <c r="R2010" t="b">
        <f t="shared" si="195"/>
        <v>0</v>
      </c>
      <c r="S2010" t="b">
        <f>FALSE()</f>
        <v>0</v>
      </c>
      <c r="T2010">
        <v>0</v>
      </c>
      <c r="U2010">
        <v>0</v>
      </c>
      <c r="V2010">
        <v>1</v>
      </c>
    </row>
    <row r="2011" spans="1:22" ht="15" customHeight="1" x14ac:dyDescent="0.25">
      <c r="A2011">
        <v>2010</v>
      </c>
      <c r="B2011">
        <v>0</v>
      </c>
      <c r="C2011">
        <v>0</v>
      </c>
      <c r="D2011">
        <v>0</v>
      </c>
      <c r="E2011">
        <v>0</v>
      </c>
      <c r="F2011">
        <v>6</v>
      </c>
      <c r="G2011">
        <v>36</v>
      </c>
      <c r="H2011">
        <v>6.6666666999999999E-2</v>
      </c>
      <c r="I2011">
        <v>0.133333333</v>
      </c>
      <c r="J2011">
        <v>0</v>
      </c>
      <c r="K2011">
        <v>0</v>
      </c>
      <c r="L2011" t="s">
        <v>53</v>
      </c>
      <c r="M2011">
        <v>4</v>
      </c>
      <c r="N2011">
        <v>1</v>
      </c>
      <c r="O2011">
        <v>1</v>
      </c>
      <c r="P2011">
        <v>3</v>
      </c>
      <c r="Q2011" t="s">
        <v>51</v>
      </c>
      <c r="R2011" t="b">
        <f>TRUE()</f>
        <v>1</v>
      </c>
      <c r="S2011" t="b">
        <f>FALSE()</f>
        <v>0</v>
      </c>
      <c r="T2011">
        <v>0</v>
      </c>
      <c r="U2011">
        <v>1</v>
      </c>
      <c r="V2011">
        <v>1</v>
      </c>
    </row>
    <row r="2012" spans="1:22" ht="15" customHeight="1" x14ac:dyDescent="0.25">
      <c r="A2012">
        <v>2011</v>
      </c>
      <c r="B2012">
        <v>4</v>
      </c>
      <c r="C2012">
        <v>82.5</v>
      </c>
      <c r="D2012">
        <v>3</v>
      </c>
      <c r="E2012">
        <v>419</v>
      </c>
      <c r="F2012">
        <v>22</v>
      </c>
      <c r="G2012">
        <v>1005.806061</v>
      </c>
      <c r="H2012">
        <v>0</v>
      </c>
      <c r="I2012">
        <v>7.4074070000000004E-3</v>
      </c>
      <c r="J2012">
        <v>0</v>
      </c>
      <c r="K2012">
        <v>0</v>
      </c>
      <c r="L2012" t="s">
        <v>53</v>
      </c>
      <c r="M2012">
        <v>2</v>
      </c>
      <c r="N2012">
        <v>2</v>
      </c>
      <c r="O2012">
        <v>2</v>
      </c>
      <c r="P2012">
        <v>2</v>
      </c>
      <c r="Q2012" t="s">
        <v>52</v>
      </c>
      <c r="R2012" t="b">
        <f>TRUE()</f>
        <v>1</v>
      </c>
      <c r="S2012" t="b">
        <f>FALSE()</f>
        <v>0</v>
      </c>
      <c r="T2012">
        <v>0</v>
      </c>
      <c r="U2012">
        <v>1</v>
      </c>
      <c r="V2012">
        <v>0</v>
      </c>
    </row>
    <row r="2013" spans="1:22" ht="15" customHeight="1" x14ac:dyDescent="0.25">
      <c r="A2013">
        <v>2012</v>
      </c>
      <c r="B2013">
        <v>6</v>
      </c>
      <c r="C2013">
        <v>92</v>
      </c>
      <c r="D2013">
        <v>3</v>
      </c>
      <c r="E2013">
        <v>101</v>
      </c>
      <c r="F2013">
        <v>76</v>
      </c>
      <c r="G2013">
        <v>5186.1166670000002</v>
      </c>
      <c r="H2013">
        <v>4.8780489999999998E-3</v>
      </c>
      <c r="I2013">
        <v>2.4837398E-2</v>
      </c>
      <c r="J2013">
        <v>6.5480113820000003</v>
      </c>
      <c r="K2013">
        <v>0</v>
      </c>
      <c r="L2013" t="s">
        <v>53</v>
      </c>
      <c r="M2013">
        <v>2</v>
      </c>
      <c r="N2013">
        <v>2</v>
      </c>
      <c r="O2013">
        <v>3</v>
      </c>
      <c r="P2013">
        <v>2</v>
      </c>
      <c r="Q2013" t="s">
        <v>51</v>
      </c>
      <c r="R2013" t="b">
        <f t="shared" ref="R2013:R2019" si="196">FALSE()</f>
        <v>0</v>
      </c>
      <c r="S2013" t="b">
        <f>FALSE()</f>
        <v>0</v>
      </c>
      <c r="T2013">
        <v>0</v>
      </c>
      <c r="U2013">
        <v>0</v>
      </c>
      <c r="V2013">
        <v>1</v>
      </c>
    </row>
    <row r="2014" spans="1:22" ht="15" customHeight="1" x14ac:dyDescent="0.25">
      <c r="A2014">
        <v>2013</v>
      </c>
      <c r="B2014">
        <v>9</v>
      </c>
      <c r="C2014">
        <v>183.5</v>
      </c>
      <c r="D2014">
        <v>2</v>
      </c>
      <c r="E2014">
        <v>29.666666670000001</v>
      </c>
      <c r="F2014">
        <v>52</v>
      </c>
      <c r="G2014">
        <v>2211.6083330000001</v>
      </c>
      <c r="H2014">
        <v>8.8888890000000005E-3</v>
      </c>
      <c r="I2014">
        <v>1.0251724E-2</v>
      </c>
      <c r="J2014">
        <v>1.816474074</v>
      </c>
      <c r="K2014">
        <v>0</v>
      </c>
      <c r="L2014" t="s">
        <v>53</v>
      </c>
      <c r="M2014">
        <v>4</v>
      </c>
      <c r="N2014">
        <v>2</v>
      </c>
      <c r="O2014">
        <v>1</v>
      </c>
      <c r="P2014">
        <v>2</v>
      </c>
      <c r="Q2014" t="s">
        <v>51</v>
      </c>
      <c r="R2014" t="b">
        <f t="shared" si="196"/>
        <v>0</v>
      </c>
      <c r="S2014" t="b">
        <f>TRUE()</f>
        <v>1</v>
      </c>
      <c r="T2014">
        <v>1</v>
      </c>
      <c r="U2014">
        <v>0</v>
      </c>
      <c r="V2014">
        <v>1</v>
      </c>
    </row>
    <row r="2015" spans="1:22" ht="15" customHeight="1" x14ac:dyDescent="0.25">
      <c r="A2015">
        <v>2014</v>
      </c>
      <c r="B2015">
        <v>0</v>
      </c>
      <c r="C2015">
        <v>0</v>
      </c>
      <c r="D2015">
        <v>0</v>
      </c>
      <c r="E2015">
        <v>0</v>
      </c>
      <c r="F2015">
        <v>8</v>
      </c>
      <c r="G2015">
        <v>167</v>
      </c>
      <c r="H2015">
        <v>0</v>
      </c>
      <c r="I2015">
        <v>0.05</v>
      </c>
      <c r="J2015">
        <v>0</v>
      </c>
      <c r="K2015">
        <v>0</v>
      </c>
      <c r="L2015" t="s">
        <v>53</v>
      </c>
      <c r="M2015">
        <v>2</v>
      </c>
      <c r="N2015">
        <v>5</v>
      </c>
      <c r="O2015">
        <v>1</v>
      </c>
      <c r="P2015">
        <v>3</v>
      </c>
      <c r="Q2015" t="s">
        <v>51</v>
      </c>
      <c r="R2015" t="b">
        <f t="shared" si="196"/>
        <v>0</v>
      </c>
      <c r="S2015" t="b">
        <f>FALSE()</f>
        <v>0</v>
      </c>
      <c r="T2015">
        <v>0</v>
      </c>
      <c r="U2015">
        <v>0</v>
      </c>
      <c r="V2015">
        <v>1</v>
      </c>
    </row>
    <row r="2016" spans="1:22" ht="15" customHeight="1" x14ac:dyDescent="0.25">
      <c r="A2016">
        <v>2015</v>
      </c>
      <c r="B2016">
        <v>2</v>
      </c>
      <c r="C2016">
        <v>36</v>
      </c>
      <c r="D2016">
        <v>0</v>
      </c>
      <c r="E2016">
        <v>0</v>
      </c>
      <c r="F2016">
        <v>47</v>
      </c>
      <c r="G2016">
        <v>2102.581502</v>
      </c>
      <c r="H2016">
        <v>4.1666669999999998E-3</v>
      </c>
      <c r="I2016">
        <v>1.0416666999999999E-2</v>
      </c>
      <c r="J2016">
        <v>14.63957834</v>
      </c>
      <c r="K2016">
        <v>0</v>
      </c>
      <c r="L2016" t="s">
        <v>53</v>
      </c>
      <c r="M2016">
        <v>1</v>
      </c>
      <c r="N2016">
        <v>1</v>
      </c>
      <c r="O2016">
        <v>2</v>
      </c>
      <c r="P2016">
        <v>1</v>
      </c>
      <c r="Q2016" t="s">
        <v>51</v>
      </c>
      <c r="R2016" t="b">
        <f t="shared" si="196"/>
        <v>0</v>
      </c>
      <c r="S2016" t="b">
        <f>FALSE()</f>
        <v>0</v>
      </c>
      <c r="T2016">
        <v>0</v>
      </c>
      <c r="U2016">
        <v>0</v>
      </c>
      <c r="V2016">
        <v>1</v>
      </c>
    </row>
    <row r="2017" spans="1:22" ht="15" customHeight="1" x14ac:dyDescent="0.25">
      <c r="A2017">
        <v>2016</v>
      </c>
      <c r="B2017">
        <v>8</v>
      </c>
      <c r="C2017">
        <v>139.68181820000001</v>
      </c>
      <c r="D2017">
        <v>8</v>
      </c>
      <c r="E2017">
        <v>353.33333329999999</v>
      </c>
      <c r="F2017">
        <v>45</v>
      </c>
      <c r="G2017">
        <v>2003.415152</v>
      </c>
      <c r="H2017">
        <v>7.1428569999999999E-3</v>
      </c>
      <c r="I2017">
        <v>7.5510200000000003E-3</v>
      </c>
      <c r="J2017">
        <v>5.5767209360000001</v>
      </c>
      <c r="K2017">
        <v>0</v>
      </c>
      <c r="L2017" t="s">
        <v>53</v>
      </c>
      <c r="M2017">
        <v>2</v>
      </c>
      <c r="N2017">
        <v>2</v>
      </c>
      <c r="O2017">
        <v>4</v>
      </c>
      <c r="P2017">
        <v>2</v>
      </c>
      <c r="Q2017" t="s">
        <v>51</v>
      </c>
      <c r="R2017" t="b">
        <f t="shared" si="196"/>
        <v>0</v>
      </c>
      <c r="S2017" t="b">
        <f>TRUE()</f>
        <v>1</v>
      </c>
      <c r="T2017">
        <v>1</v>
      </c>
      <c r="U2017">
        <v>0</v>
      </c>
      <c r="V2017">
        <v>1</v>
      </c>
    </row>
    <row r="2018" spans="1:22" ht="15" customHeight="1" x14ac:dyDescent="0.25">
      <c r="A2018">
        <v>2017</v>
      </c>
      <c r="B2018">
        <v>4</v>
      </c>
      <c r="C2018">
        <v>50.5</v>
      </c>
      <c r="D2018">
        <v>3</v>
      </c>
      <c r="E2018">
        <v>54</v>
      </c>
      <c r="F2018">
        <v>41</v>
      </c>
      <c r="G2018">
        <v>1490.552778</v>
      </c>
      <c r="H2018">
        <v>0</v>
      </c>
      <c r="I2018">
        <v>6.5891470000000001E-3</v>
      </c>
      <c r="J2018">
        <v>0</v>
      </c>
      <c r="K2018">
        <v>0</v>
      </c>
      <c r="L2018" t="s">
        <v>53</v>
      </c>
      <c r="M2018">
        <v>2</v>
      </c>
      <c r="N2018">
        <v>2</v>
      </c>
      <c r="O2018">
        <v>1</v>
      </c>
      <c r="P2018">
        <v>2</v>
      </c>
      <c r="Q2018" t="s">
        <v>51</v>
      </c>
      <c r="R2018" t="b">
        <f t="shared" si="196"/>
        <v>0</v>
      </c>
      <c r="S2018" t="b">
        <f t="shared" ref="S2018:S2025" si="197">FALSE()</f>
        <v>0</v>
      </c>
      <c r="T2018">
        <v>0</v>
      </c>
      <c r="U2018">
        <v>0</v>
      </c>
      <c r="V2018">
        <v>1</v>
      </c>
    </row>
    <row r="2019" spans="1:22" ht="15" customHeight="1" x14ac:dyDescent="0.25">
      <c r="A2019">
        <v>2018</v>
      </c>
      <c r="B2019">
        <v>9</v>
      </c>
      <c r="C2019">
        <v>124.125</v>
      </c>
      <c r="D2019">
        <v>0</v>
      </c>
      <c r="E2019">
        <v>0</v>
      </c>
      <c r="F2019">
        <v>35</v>
      </c>
      <c r="G2019">
        <v>1988.6583330000001</v>
      </c>
      <c r="H2019">
        <v>8.9430889999999996E-3</v>
      </c>
      <c r="I2019">
        <v>3.0662021000000001E-2</v>
      </c>
      <c r="J2019">
        <v>0</v>
      </c>
      <c r="K2019">
        <v>0</v>
      </c>
      <c r="L2019" t="s">
        <v>53</v>
      </c>
      <c r="M2019">
        <v>2</v>
      </c>
      <c r="N2019">
        <v>2</v>
      </c>
      <c r="O2019">
        <v>3</v>
      </c>
      <c r="P2019">
        <v>2</v>
      </c>
      <c r="Q2019" t="s">
        <v>51</v>
      </c>
      <c r="R2019" t="b">
        <f t="shared" si="196"/>
        <v>0</v>
      </c>
      <c r="S2019" t="b">
        <f t="shared" si="197"/>
        <v>0</v>
      </c>
      <c r="T2019">
        <v>0</v>
      </c>
      <c r="U2019">
        <v>0</v>
      </c>
      <c r="V2019">
        <v>1</v>
      </c>
    </row>
    <row r="2020" spans="1:22" ht="15" customHeight="1" x14ac:dyDescent="0.25">
      <c r="A2020">
        <v>2019</v>
      </c>
      <c r="B2020">
        <v>0</v>
      </c>
      <c r="C2020">
        <v>0</v>
      </c>
      <c r="D2020">
        <v>0</v>
      </c>
      <c r="E2020">
        <v>0</v>
      </c>
      <c r="F2020">
        <v>8</v>
      </c>
      <c r="G2020">
        <v>148.75</v>
      </c>
      <c r="H2020">
        <v>0</v>
      </c>
      <c r="I2020">
        <v>2.5000000000000001E-2</v>
      </c>
      <c r="J2020">
        <v>0</v>
      </c>
      <c r="K2020">
        <v>0</v>
      </c>
      <c r="L2020" t="s">
        <v>53</v>
      </c>
      <c r="M2020">
        <v>2</v>
      </c>
      <c r="N2020">
        <v>4</v>
      </c>
      <c r="O2020">
        <v>3</v>
      </c>
      <c r="P2020">
        <v>2</v>
      </c>
      <c r="Q2020" t="s">
        <v>51</v>
      </c>
      <c r="R2020" t="b">
        <f>TRUE()</f>
        <v>1</v>
      </c>
      <c r="S2020" t="b">
        <f t="shared" si="197"/>
        <v>0</v>
      </c>
      <c r="T2020">
        <v>0</v>
      </c>
      <c r="U2020">
        <v>1</v>
      </c>
      <c r="V2020">
        <v>1</v>
      </c>
    </row>
    <row r="2021" spans="1:22" ht="15" customHeight="1" x14ac:dyDescent="0.25">
      <c r="A2021">
        <v>2020</v>
      </c>
      <c r="B2021">
        <v>0</v>
      </c>
      <c r="C2021">
        <v>0</v>
      </c>
      <c r="D2021">
        <v>0</v>
      </c>
      <c r="E2021">
        <v>0</v>
      </c>
      <c r="F2021">
        <v>2</v>
      </c>
      <c r="G2021">
        <v>134</v>
      </c>
      <c r="H2021">
        <v>0</v>
      </c>
      <c r="I2021">
        <v>0.1</v>
      </c>
      <c r="J2021">
        <v>0</v>
      </c>
      <c r="K2021">
        <v>0</v>
      </c>
      <c r="L2021" t="s">
        <v>53</v>
      </c>
      <c r="M2021">
        <v>3</v>
      </c>
      <c r="N2021">
        <v>2</v>
      </c>
      <c r="O2021">
        <v>7</v>
      </c>
      <c r="P2021">
        <v>9</v>
      </c>
      <c r="Q2021" t="s">
        <v>51</v>
      </c>
      <c r="R2021" t="b">
        <f>TRUE()</f>
        <v>1</v>
      </c>
      <c r="S2021" t="b">
        <f t="shared" si="197"/>
        <v>0</v>
      </c>
      <c r="T2021">
        <v>0</v>
      </c>
      <c r="U2021">
        <v>1</v>
      </c>
      <c r="V2021">
        <v>1</v>
      </c>
    </row>
    <row r="2022" spans="1:22" ht="15" customHeight="1" x14ac:dyDescent="0.25">
      <c r="A2022">
        <v>2021</v>
      </c>
      <c r="B2022">
        <v>1</v>
      </c>
      <c r="C2022">
        <v>5</v>
      </c>
      <c r="D2022">
        <v>0</v>
      </c>
      <c r="E2022">
        <v>0</v>
      </c>
      <c r="F2022">
        <v>16</v>
      </c>
      <c r="G2022">
        <v>191.07142859999999</v>
      </c>
      <c r="H2022">
        <v>0</v>
      </c>
      <c r="I2022">
        <v>1.2500000000000001E-2</v>
      </c>
      <c r="J2022">
        <v>0</v>
      </c>
      <c r="K2022">
        <v>0</v>
      </c>
      <c r="L2022" t="s">
        <v>53</v>
      </c>
      <c r="M2022">
        <v>2</v>
      </c>
      <c r="N2022">
        <v>4</v>
      </c>
      <c r="O2022">
        <v>1</v>
      </c>
      <c r="P2022">
        <v>10</v>
      </c>
      <c r="Q2022" t="s">
        <v>51</v>
      </c>
      <c r="R2022" t="b">
        <f>FALSE()</f>
        <v>0</v>
      </c>
      <c r="S2022" t="b">
        <f t="shared" si="197"/>
        <v>0</v>
      </c>
      <c r="T2022">
        <v>0</v>
      </c>
      <c r="U2022">
        <v>0</v>
      </c>
      <c r="V2022">
        <v>1</v>
      </c>
    </row>
    <row r="2023" spans="1:22" ht="15" customHeight="1" x14ac:dyDescent="0.25">
      <c r="A2023">
        <v>2022</v>
      </c>
      <c r="B2023">
        <v>0</v>
      </c>
      <c r="C2023">
        <v>0</v>
      </c>
      <c r="D2023">
        <v>1</v>
      </c>
      <c r="E2023">
        <v>0</v>
      </c>
      <c r="F2023">
        <v>16</v>
      </c>
      <c r="G2023">
        <v>222</v>
      </c>
      <c r="H2023">
        <v>2.5000000000000001E-2</v>
      </c>
      <c r="I2023">
        <v>3.125E-2</v>
      </c>
      <c r="J2023">
        <v>0</v>
      </c>
      <c r="K2023">
        <v>0</v>
      </c>
      <c r="L2023" t="s">
        <v>53</v>
      </c>
      <c r="M2023">
        <v>1</v>
      </c>
      <c r="N2023">
        <v>2</v>
      </c>
      <c r="O2023">
        <v>1</v>
      </c>
      <c r="P2023">
        <v>2</v>
      </c>
      <c r="Q2023" t="s">
        <v>51</v>
      </c>
      <c r="R2023" t="b">
        <f>FALSE()</f>
        <v>0</v>
      </c>
      <c r="S2023" t="b">
        <f t="shared" si="197"/>
        <v>0</v>
      </c>
      <c r="T2023">
        <v>0</v>
      </c>
      <c r="U2023">
        <v>0</v>
      </c>
      <c r="V2023">
        <v>1</v>
      </c>
    </row>
    <row r="2024" spans="1:22" ht="15" customHeight="1" x14ac:dyDescent="0.25">
      <c r="A2024">
        <v>2023</v>
      </c>
      <c r="B2024">
        <v>2</v>
      </c>
      <c r="C2024">
        <v>47.5</v>
      </c>
      <c r="D2024">
        <v>0</v>
      </c>
      <c r="E2024">
        <v>0</v>
      </c>
      <c r="F2024">
        <v>5</v>
      </c>
      <c r="G2024">
        <v>116.5</v>
      </c>
      <c r="H2024">
        <v>0</v>
      </c>
      <c r="I2024">
        <v>5.7142859999999998E-3</v>
      </c>
      <c r="J2024">
        <v>0</v>
      </c>
      <c r="K2024">
        <v>0</v>
      </c>
      <c r="L2024" t="s">
        <v>53</v>
      </c>
      <c r="M2024">
        <v>3</v>
      </c>
      <c r="N2024">
        <v>2</v>
      </c>
      <c r="O2024">
        <v>5</v>
      </c>
      <c r="P2024">
        <v>2</v>
      </c>
      <c r="Q2024" t="s">
        <v>51</v>
      </c>
      <c r="R2024" t="b">
        <f>TRUE()</f>
        <v>1</v>
      </c>
      <c r="S2024" t="b">
        <f t="shared" si="197"/>
        <v>0</v>
      </c>
      <c r="T2024">
        <v>0</v>
      </c>
      <c r="U2024">
        <v>1</v>
      </c>
      <c r="V2024">
        <v>1</v>
      </c>
    </row>
    <row r="2025" spans="1:22" ht="15" customHeight="1" x14ac:dyDescent="0.25">
      <c r="A2025">
        <v>2024</v>
      </c>
      <c r="B2025">
        <v>0</v>
      </c>
      <c r="C2025">
        <v>0</v>
      </c>
      <c r="D2025">
        <v>0</v>
      </c>
      <c r="E2025">
        <v>0</v>
      </c>
      <c r="F2025">
        <v>3</v>
      </c>
      <c r="G2025">
        <v>190</v>
      </c>
      <c r="H2025">
        <v>0</v>
      </c>
      <c r="I2025">
        <v>6.6666666999999999E-2</v>
      </c>
      <c r="J2025">
        <v>0</v>
      </c>
      <c r="K2025">
        <v>0</v>
      </c>
      <c r="L2025" t="s">
        <v>53</v>
      </c>
      <c r="M2025">
        <v>2</v>
      </c>
      <c r="N2025">
        <v>7</v>
      </c>
      <c r="O2025">
        <v>4</v>
      </c>
      <c r="P2025">
        <v>3</v>
      </c>
      <c r="Q2025" t="s">
        <v>51</v>
      </c>
      <c r="R2025" t="b">
        <f>TRUE()</f>
        <v>1</v>
      </c>
      <c r="S2025" t="b">
        <f t="shared" si="197"/>
        <v>0</v>
      </c>
      <c r="T2025">
        <v>0</v>
      </c>
      <c r="U2025">
        <v>1</v>
      </c>
      <c r="V2025">
        <v>1</v>
      </c>
    </row>
    <row r="2026" spans="1:22" ht="15" customHeight="1" x14ac:dyDescent="0.25">
      <c r="A2026">
        <v>2025</v>
      </c>
      <c r="B2026">
        <v>0</v>
      </c>
      <c r="C2026">
        <v>0</v>
      </c>
      <c r="D2026">
        <v>0</v>
      </c>
      <c r="E2026">
        <v>0</v>
      </c>
      <c r="F2026">
        <v>68</v>
      </c>
      <c r="G2026">
        <v>809.24563490000003</v>
      </c>
      <c r="H2026">
        <v>2.9850749999999998E-3</v>
      </c>
      <c r="I2026">
        <v>5.9701490000000001E-3</v>
      </c>
      <c r="J2026">
        <v>109.9124051</v>
      </c>
      <c r="K2026">
        <v>0</v>
      </c>
      <c r="L2026" t="s">
        <v>53</v>
      </c>
      <c r="M2026">
        <v>2</v>
      </c>
      <c r="N2026">
        <v>5</v>
      </c>
      <c r="O2026">
        <v>4</v>
      </c>
      <c r="P2026">
        <v>2</v>
      </c>
      <c r="Q2026" t="s">
        <v>51</v>
      </c>
      <c r="R2026" t="b">
        <f>FALSE()</f>
        <v>0</v>
      </c>
      <c r="S2026" t="b">
        <f>TRUE()</f>
        <v>1</v>
      </c>
      <c r="T2026">
        <v>1</v>
      </c>
      <c r="U2026">
        <v>0</v>
      </c>
      <c r="V2026">
        <v>1</v>
      </c>
    </row>
    <row r="2027" spans="1:22" ht="15" customHeight="1" x14ac:dyDescent="0.25">
      <c r="A2027">
        <v>2026</v>
      </c>
      <c r="B2027">
        <v>0</v>
      </c>
      <c r="C2027">
        <v>0</v>
      </c>
      <c r="D2027">
        <v>0</v>
      </c>
      <c r="E2027">
        <v>0</v>
      </c>
      <c r="F2027">
        <v>8</v>
      </c>
      <c r="G2027">
        <v>262.16666670000001</v>
      </c>
      <c r="H2027">
        <v>0</v>
      </c>
      <c r="I2027">
        <v>2.0833332999999999E-2</v>
      </c>
      <c r="J2027">
        <v>0</v>
      </c>
      <c r="K2027">
        <v>0</v>
      </c>
      <c r="L2027" t="s">
        <v>53</v>
      </c>
      <c r="M2027">
        <v>2</v>
      </c>
      <c r="N2027">
        <v>2</v>
      </c>
      <c r="O2027">
        <v>2</v>
      </c>
      <c r="P2027">
        <v>2</v>
      </c>
      <c r="Q2027" t="s">
        <v>51</v>
      </c>
      <c r="R2027" t="b">
        <f>FALSE()</f>
        <v>0</v>
      </c>
      <c r="S2027" t="b">
        <f t="shared" ref="S2027:S2035" si="198">FALSE()</f>
        <v>0</v>
      </c>
      <c r="T2027">
        <v>0</v>
      </c>
      <c r="U2027">
        <v>0</v>
      </c>
      <c r="V2027">
        <v>1</v>
      </c>
    </row>
    <row r="2028" spans="1:22" ht="15" customHeight="1" x14ac:dyDescent="0.25">
      <c r="A2028">
        <v>2027</v>
      </c>
      <c r="B2028">
        <v>0</v>
      </c>
      <c r="C2028">
        <v>0</v>
      </c>
      <c r="D2028">
        <v>0</v>
      </c>
      <c r="E2028">
        <v>0</v>
      </c>
      <c r="F2028">
        <v>4</v>
      </c>
      <c r="G2028">
        <v>22</v>
      </c>
      <c r="H2028">
        <v>0.05</v>
      </c>
      <c r="I2028">
        <v>0.1</v>
      </c>
      <c r="J2028">
        <v>0</v>
      </c>
      <c r="K2028">
        <v>0</v>
      </c>
      <c r="L2028" t="s">
        <v>53</v>
      </c>
      <c r="M2028">
        <v>2</v>
      </c>
      <c r="N2028">
        <v>4</v>
      </c>
      <c r="O2028">
        <v>6</v>
      </c>
      <c r="P2028">
        <v>3</v>
      </c>
      <c r="Q2028" t="s">
        <v>51</v>
      </c>
      <c r="R2028" t="b">
        <f>TRUE()</f>
        <v>1</v>
      </c>
      <c r="S2028" t="b">
        <f t="shared" si="198"/>
        <v>0</v>
      </c>
      <c r="T2028">
        <v>0</v>
      </c>
      <c r="U2028">
        <v>1</v>
      </c>
      <c r="V2028">
        <v>1</v>
      </c>
    </row>
    <row r="2029" spans="1:22" ht="15" customHeight="1" x14ac:dyDescent="0.25">
      <c r="A2029">
        <v>2028</v>
      </c>
      <c r="B2029">
        <v>4</v>
      </c>
      <c r="C2029">
        <v>55.325757580000001</v>
      </c>
      <c r="D2029">
        <v>0</v>
      </c>
      <c r="E2029">
        <v>0</v>
      </c>
      <c r="F2029">
        <v>11</v>
      </c>
      <c r="G2029">
        <v>234.99242419999999</v>
      </c>
      <c r="H2029">
        <v>0</v>
      </c>
      <c r="I2029">
        <v>1.8181817999999999E-2</v>
      </c>
      <c r="J2029">
        <v>0</v>
      </c>
      <c r="K2029">
        <v>0</v>
      </c>
      <c r="L2029" t="s">
        <v>53</v>
      </c>
      <c r="M2029">
        <v>2</v>
      </c>
      <c r="N2029">
        <v>2</v>
      </c>
      <c r="O2029">
        <v>3</v>
      </c>
      <c r="P2029">
        <v>1</v>
      </c>
      <c r="Q2029" t="s">
        <v>51</v>
      </c>
      <c r="R2029" t="b">
        <f t="shared" ref="R2029:R2040" si="199">FALSE()</f>
        <v>0</v>
      </c>
      <c r="S2029" t="b">
        <f t="shared" si="198"/>
        <v>0</v>
      </c>
      <c r="T2029">
        <v>0</v>
      </c>
      <c r="U2029">
        <v>0</v>
      </c>
      <c r="V2029">
        <v>1</v>
      </c>
    </row>
    <row r="2030" spans="1:22" ht="15" customHeight="1" x14ac:dyDescent="0.25">
      <c r="A2030">
        <v>2029</v>
      </c>
      <c r="B2030">
        <v>0</v>
      </c>
      <c r="C2030">
        <v>0</v>
      </c>
      <c r="D2030">
        <v>0</v>
      </c>
      <c r="E2030">
        <v>0</v>
      </c>
      <c r="F2030">
        <v>8</v>
      </c>
      <c r="G2030">
        <v>258</v>
      </c>
      <c r="H2030">
        <v>2.5000000000000001E-2</v>
      </c>
      <c r="I2030">
        <v>7.4999999999999997E-2</v>
      </c>
      <c r="J2030">
        <v>0</v>
      </c>
      <c r="K2030">
        <v>0</v>
      </c>
      <c r="L2030" t="s">
        <v>53</v>
      </c>
      <c r="M2030">
        <v>2</v>
      </c>
      <c r="N2030">
        <v>2</v>
      </c>
      <c r="O2030">
        <v>3</v>
      </c>
      <c r="P2030">
        <v>1</v>
      </c>
      <c r="Q2030" t="s">
        <v>51</v>
      </c>
      <c r="R2030" t="b">
        <f t="shared" si="199"/>
        <v>0</v>
      </c>
      <c r="S2030" t="b">
        <f t="shared" si="198"/>
        <v>0</v>
      </c>
      <c r="T2030">
        <v>0</v>
      </c>
      <c r="U2030">
        <v>0</v>
      </c>
      <c r="V2030">
        <v>1</v>
      </c>
    </row>
    <row r="2031" spans="1:22" ht="15" customHeight="1" x14ac:dyDescent="0.25">
      <c r="A2031">
        <v>2030</v>
      </c>
      <c r="B2031">
        <v>0</v>
      </c>
      <c r="C2031">
        <v>0</v>
      </c>
      <c r="D2031">
        <v>0</v>
      </c>
      <c r="E2031">
        <v>0</v>
      </c>
      <c r="F2031">
        <v>2</v>
      </c>
      <c r="G2031">
        <v>0</v>
      </c>
      <c r="H2031">
        <v>0.2</v>
      </c>
      <c r="I2031">
        <v>0.2</v>
      </c>
      <c r="J2031">
        <v>0</v>
      </c>
      <c r="K2031">
        <v>0</v>
      </c>
      <c r="L2031" t="s">
        <v>53</v>
      </c>
      <c r="M2031">
        <v>2</v>
      </c>
      <c r="N2031">
        <v>4</v>
      </c>
      <c r="O2031">
        <v>1</v>
      </c>
      <c r="P2031">
        <v>1</v>
      </c>
      <c r="Q2031" t="s">
        <v>51</v>
      </c>
      <c r="R2031" t="b">
        <f t="shared" si="199"/>
        <v>0</v>
      </c>
      <c r="S2031" t="b">
        <f t="shared" si="198"/>
        <v>0</v>
      </c>
      <c r="T2031">
        <v>0</v>
      </c>
      <c r="U2031">
        <v>0</v>
      </c>
      <c r="V2031">
        <v>1</v>
      </c>
    </row>
    <row r="2032" spans="1:22" ht="15" customHeight="1" x14ac:dyDescent="0.25">
      <c r="A2032">
        <v>2031</v>
      </c>
      <c r="B2032">
        <v>1</v>
      </c>
      <c r="C2032">
        <v>185</v>
      </c>
      <c r="D2032">
        <v>6</v>
      </c>
      <c r="E2032">
        <v>263</v>
      </c>
      <c r="F2032">
        <v>6</v>
      </c>
      <c r="G2032">
        <v>133.33333329999999</v>
      </c>
      <c r="H2032">
        <v>0</v>
      </c>
      <c r="I2032">
        <v>1.9230769000000002E-2</v>
      </c>
      <c r="J2032">
        <v>0</v>
      </c>
      <c r="K2032">
        <v>0</v>
      </c>
      <c r="L2032" t="s">
        <v>53</v>
      </c>
      <c r="M2032">
        <v>3</v>
      </c>
      <c r="N2032">
        <v>2</v>
      </c>
      <c r="O2032">
        <v>3</v>
      </c>
      <c r="P2032">
        <v>3</v>
      </c>
      <c r="Q2032" t="s">
        <v>51</v>
      </c>
      <c r="R2032" t="b">
        <f t="shared" si="199"/>
        <v>0</v>
      </c>
      <c r="S2032" t="b">
        <f t="shared" si="198"/>
        <v>0</v>
      </c>
      <c r="T2032">
        <v>0</v>
      </c>
      <c r="U2032">
        <v>0</v>
      </c>
      <c r="V2032">
        <v>1</v>
      </c>
    </row>
    <row r="2033" spans="1:22" ht="15" customHeight="1" x14ac:dyDescent="0.25">
      <c r="A2033">
        <v>2032</v>
      </c>
      <c r="B2033">
        <v>13</v>
      </c>
      <c r="C2033">
        <v>241.7666667</v>
      </c>
      <c r="D2033">
        <v>0</v>
      </c>
      <c r="E2033">
        <v>0</v>
      </c>
      <c r="F2033">
        <v>12</v>
      </c>
      <c r="G2033">
        <v>255.3</v>
      </c>
      <c r="H2033">
        <v>2E-3</v>
      </c>
      <c r="I2033">
        <v>3.6666667E-2</v>
      </c>
      <c r="J2033">
        <v>0</v>
      </c>
      <c r="K2033">
        <v>0</v>
      </c>
      <c r="L2033" t="s">
        <v>53</v>
      </c>
      <c r="M2033">
        <v>2</v>
      </c>
      <c r="N2033">
        <v>2</v>
      </c>
      <c r="O2033">
        <v>8</v>
      </c>
      <c r="P2033">
        <v>2</v>
      </c>
      <c r="Q2033" t="s">
        <v>51</v>
      </c>
      <c r="R2033" t="b">
        <f t="shared" si="199"/>
        <v>0</v>
      </c>
      <c r="S2033" t="b">
        <f t="shared" si="198"/>
        <v>0</v>
      </c>
      <c r="T2033">
        <v>0</v>
      </c>
      <c r="U2033">
        <v>0</v>
      </c>
      <c r="V2033">
        <v>1</v>
      </c>
    </row>
    <row r="2034" spans="1:22" ht="15" customHeight="1" x14ac:dyDescent="0.25">
      <c r="A2034">
        <v>2033</v>
      </c>
      <c r="B2034">
        <v>5</v>
      </c>
      <c r="C2034">
        <v>145.5</v>
      </c>
      <c r="D2034">
        <v>0</v>
      </c>
      <c r="E2034">
        <v>0</v>
      </c>
      <c r="F2034">
        <v>96</v>
      </c>
      <c r="G2034">
        <v>1524.7483769999999</v>
      </c>
      <c r="H2034">
        <v>0</v>
      </c>
      <c r="I2034">
        <v>7.2390570000000001E-3</v>
      </c>
      <c r="J2034">
        <v>0</v>
      </c>
      <c r="K2034">
        <v>0</v>
      </c>
      <c r="L2034" t="s">
        <v>53</v>
      </c>
      <c r="M2034">
        <v>2</v>
      </c>
      <c r="N2034">
        <v>2</v>
      </c>
      <c r="O2034">
        <v>9</v>
      </c>
      <c r="P2034">
        <v>2</v>
      </c>
      <c r="Q2034" t="s">
        <v>51</v>
      </c>
      <c r="R2034" t="b">
        <f t="shared" si="199"/>
        <v>0</v>
      </c>
      <c r="S2034" t="b">
        <f t="shared" si="198"/>
        <v>0</v>
      </c>
      <c r="T2034">
        <v>0</v>
      </c>
      <c r="U2034">
        <v>0</v>
      </c>
      <c r="V2034">
        <v>1</v>
      </c>
    </row>
    <row r="2035" spans="1:22" ht="15" customHeight="1" x14ac:dyDescent="0.25">
      <c r="A2035">
        <v>2034</v>
      </c>
      <c r="B2035">
        <v>2</v>
      </c>
      <c r="C2035">
        <v>160</v>
      </c>
      <c r="D2035">
        <v>0</v>
      </c>
      <c r="E2035">
        <v>0</v>
      </c>
      <c r="F2035">
        <v>17</v>
      </c>
      <c r="G2035">
        <v>1306.666667</v>
      </c>
      <c r="H2035">
        <v>1.0526316000000001E-2</v>
      </c>
      <c r="I2035">
        <v>1.4035087999999999E-2</v>
      </c>
      <c r="J2035">
        <v>0</v>
      </c>
      <c r="K2035">
        <v>0</v>
      </c>
      <c r="L2035" t="s">
        <v>53</v>
      </c>
      <c r="M2035">
        <v>3</v>
      </c>
      <c r="N2035">
        <v>2</v>
      </c>
      <c r="O2035">
        <v>2</v>
      </c>
      <c r="P2035">
        <v>3</v>
      </c>
      <c r="Q2035" t="s">
        <v>51</v>
      </c>
      <c r="R2035" t="b">
        <f t="shared" si="199"/>
        <v>0</v>
      </c>
      <c r="S2035" t="b">
        <f t="shared" si="198"/>
        <v>0</v>
      </c>
      <c r="T2035">
        <v>0</v>
      </c>
      <c r="U2035">
        <v>0</v>
      </c>
      <c r="V2035">
        <v>1</v>
      </c>
    </row>
    <row r="2036" spans="1:22" ht="15" customHeight="1" x14ac:dyDescent="0.25">
      <c r="A2036">
        <v>2035</v>
      </c>
      <c r="B2036">
        <v>2</v>
      </c>
      <c r="C2036">
        <v>28.666666670000001</v>
      </c>
      <c r="D2036">
        <v>0</v>
      </c>
      <c r="E2036">
        <v>0</v>
      </c>
      <c r="F2036">
        <v>12</v>
      </c>
      <c r="G2036">
        <v>224.16666670000001</v>
      </c>
      <c r="H2036">
        <v>0</v>
      </c>
      <c r="I2036">
        <v>2.3333333000000001E-2</v>
      </c>
      <c r="J2036">
        <v>44.734666670000003</v>
      </c>
      <c r="K2036">
        <v>0</v>
      </c>
      <c r="L2036" t="s">
        <v>53</v>
      </c>
      <c r="M2036">
        <v>3</v>
      </c>
      <c r="N2036">
        <v>2</v>
      </c>
      <c r="O2036">
        <v>6</v>
      </c>
      <c r="P2036">
        <v>2</v>
      </c>
      <c r="Q2036" t="s">
        <v>51</v>
      </c>
      <c r="R2036" t="b">
        <f t="shared" si="199"/>
        <v>0</v>
      </c>
      <c r="S2036" t="b">
        <f>TRUE()</f>
        <v>1</v>
      </c>
      <c r="T2036">
        <v>1</v>
      </c>
      <c r="U2036">
        <v>0</v>
      </c>
      <c r="V2036">
        <v>1</v>
      </c>
    </row>
    <row r="2037" spans="1:22" ht="15" customHeight="1" x14ac:dyDescent="0.25">
      <c r="A2037">
        <v>2036</v>
      </c>
      <c r="B2037">
        <v>0</v>
      </c>
      <c r="C2037">
        <v>0</v>
      </c>
      <c r="D2037">
        <v>0</v>
      </c>
      <c r="E2037">
        <v>0</v>
      </c>
      <c r="F2037">
        <v>24</v>
      </c>
      <c r="G2037">
        <v>473.68333330000002</v>
      </c>
      <c r="H2037">
        <v>8.3333330000000001E-3</v>
      </c>
      <c r="I2037">
        <v>9.5238100000000006E-3</v>
      </c>
      <c r="J2037">
        <v>0</v>
      </c>
      <c r="K2037">
        <v>0</v>
      </c>
      <c r="L2037" t="s">
        <v>53</v>
      </c>
      <c r="M2037">
        <v>3</v>
      </c>
      <c r="N2037">
        <v>2</v>
      </c>
      <c r="O2037">
        <v>3</v>
      </c>
      <c r="P2037">
        <v>1</v>
      </c>
      <c r="Q2037" t="s">
        <v>51</v>
      </c>
      <c r="R2037" t="b">
        <f t="shared" si="199"/>
        <v>0</v>
      </c>
      <c r="S2037" t="b">
        <f t="shared" ref="S2037:S2046" si="200">FALSE()</f>
        <v>0</v>
      </c>
      <c r="T2037">
        <v>0</v>
      </c>
      <c r="U2037">
        <v>0</v>
      </c>
      <c r="V2037">
        <v>1</v>
      </c>
    </row>
    <row r="2038" spans="1:22" ht="15" customHeight="1" x14ac:dyDescent="0.25">
      <c r="A2038">
        <v>2037</v>
      </c>
      <c r="B2038">
        <v>6</v>
      </c>
      <c r="C2038">
        <v>253</v>
      </c>
      <c r="D2038">
        <v>0</v>
      </c>
      <c r="E2038">
        <v>0</v>
      </c>
      <c r="F2038">
        <v>21</v>
      </c>
      <c r="G2038">
        <v>686.4</v>
      </c>
      <c r="H2038">
        <v>3.8461540000000001E-3</v>
      </c>
      <c r="I2038">
        <v>1.2179486999999999E-2</v>
      </c>
      <c r="J2038">
        <v>0</v>
      </c>
      <c r="K2038">
        <v>0</v>
      </c>
      <c r="L2038" t="s">
        <v>53</v>
      </c>
      <c r="M2038">
        <v>1</v>
      </c>
      <c r="N2038">
        <v>1</v>
      </c>
      <c r="O2038">
        <v>3</v>
      </c>
      <c r="P2038">
        <v>3</v>
      </c>
      <c r="Q2038" t="s">
        <v>51</v>
      </c>
      <c r="R2038" t="b">
        <f t="shared" si="199"/>
        <v>0</v>
      </c>
      <c r="S2038" t="b">
        <f t="shared" si="200"/>
        <v>0</v>
      </c>
      <c r="T2038">
        <v>0</v>
      </c>
      <c r="U2038">
        <v>0</v>
      </c>
      <c r="V2038">
        <v>1</v>
      </c>
    </row>
    <row r="2039" spans="1:22" ht="15" customHeight="1" x14ac:dyDescent="0.25">
      <c r="A2039">
        <v>2038</v>
      </c>
      <c r="B2039">
        <v>0</v>
      </c>
      <c r="C2039">
        <v>0</v>
      </c>
      <c r="D2039">
        <v>0</v>
      </c>
      <c r="E2039">
        <v>0</v>
      </c>
      <c r="F2039">
        <v>4</v>
      </c>
      <c r="G2039">
        <v>80</v>
      </c>
      <c r="H2039">
        <v>0.05</v>
      </c>
      <c r="I2039">
        <v>7.4999999999999997E-2</v>
      </c>
      <c r="J2039">
        <v>0</v>
      </c>
      <c r="K2039">
        <v>0</v>
      </c>
      <c r="L2039" t="s">
        <v>53</v>
      </c>
      <c r="M2039">
        <v>3</v>
      </c>
      <c r="N2039">
        <v>2</v>
      </c>
      <c r="O2039">
        <v>4</v>
      </c>
      <c r="P2039">
        <v>1</v>
      </c>
      <c r="Q2039" t="s">
        <v>51</v>
      </c>
      <c r="R2039" t="b">
        <f t="shared" si="199"/>
        <v>0</v>
      </c>
      <c r="S2039" t="b">
        <f t="shared" si="200"/>
        <v>0</v>
      </c>
      <c r="T2039">
        <v>0</v>
      </c>
      <c r="U2039">
        <v>0</v>
      </c>
      <c r="V2039">
        <v>1</v>
      </c>
    </row>
    <row r="2040" spans="1:22" ht="15" customHeight="1" x14ac:dyDescent="0.25">
      <c r="A2040">
        <v>2039</v>
      </c>
      <c r="B2040">
        <v>0</v>
      </c>
      <c r="C2040">
        <v>0</v>
      </c>
      <c r="D2040">
        <v>0</v>
      </c>
      <c r="E2040">
        <v>0</v>
      </c>
      <c r="F2040">
        <v>1</v>
      </c>
      <c r="G2040">
        <v>0</v>
      </c>
      <c r="H2040">
        <v>0</v>
      </c>
      <c r="I2040">
        <v>0.2</v>
      </c>
      <c r="J2040">
        <v>0</v>
      </c>
      <c r="K2040">
        <v>0</v>
      </c>
      <c r="L2040" t="s">
        <v>53</v>
      </c>
      <c r="M2040">
        <v>2</v>
      </c>
      <c r="N2040">
        <v>2</v>
      </c>
      <c r="O2040">
        <v>1</v>
      </c>
      <c r="P2040">
        <v>2</v>
      </c>
      <c r="Q2040" t="s">
        <v>51</v>
      </c>
      <c r="R2040" t="b">
        <f t="shared" si="199"/>
        <v>0</v>
      </c>
      <c r="S2040" t="b">
        <f t="shared" si="200"/>
        <v>0</v>
      </c>
      <c r="T2040">
        <v>0</v>
      </c>
      <c r="U2040">
        <v>0</v>
      </c>
      <c r="V2040">
        <v>1</v>
      </c>
    </row>
    <row r="2041" spans="1:22" ht="15" customHeight="1" x14ac:dyDescent="0.25">
      <c r="A2041">
        <v>2040</v>
      </c>
      <c r="B2041">
        <v>0</v>
      </c>
      <c r="C2041">
        <v>0</v>
      </c>
      <c r="D2041">
        <v>0</v>
      </c>
      <c r="E2041">
        <v>0</v>
      </c>
      <c r="F2041">
        <v>1</v>
      </c>
      <c r="G2041">
        <v>61</v>
      </c>
      <c r="H2041">
        <v>0</v>
      </c>
      <c r="I2041">
        <v>0.1</v>
      </c>
      <c r="J2041">
        <v>0</v>
      </c>
      <c r="K2041">
        <v>0</v>
      </c>
      <c r="L2041" t="s">
        <v>53</v>
      </c>
      <c r="M2041">
        <v>3</v>
      </c>
      <c r="N2041">
        <v>2</v>
      </c>
      <c r="O2041">
        <v>4</v>
      </c>
      <c r="P2041">
        <v>15</v>
      </c>
      <c r="Q2041" t="s">
        <v>51</v>
      </c>
      <c r="R2041" t="b">
        <f>TRUE()</f>
        <v>1</v>
      </c>
      <c r="S2041" t="b">
        <f t="shared" si="200"/>
        <v>0</v>
      </c>
      <c r="T2041">
        <v>0</v>
      </c>
      <c r="U2041">
        <v>1</v>
      </c>
      <c r="V2041">
        <v>1</v>
      </c>
    </row>
    <row r="2042" spans="1:22" ht="15" customHeight="1" x14ac:dyDescent="0.25">
      <c r="A2042">
        <v>2041</v>
      </c>
      <c r="B2042">
        <v>2</v>
      </c>
      <c r="C2042">
        <v>220.33333329999999</v>
      </c>
      <c r="D2042">
        <v>1</v>
      </c>
      <c r="E2042">
        <v>70.5</v>
      </c>
      <c r="F2042">
        <v>75</v>
      </c>
      <c r="G2042">
        <v>3537.9916669999998</v>
      </c>
      <c r="H2042">
        <v>1.1714286000000001E-2</v>
      </c>
      <c r="I2042">
        <v>2.7362361000000002E-2</v>
      </c>
      <c r="J2042">
        <v>5.7709599770000004</v>
      </c>
      <c r="K2042">
        <v>0</v>
      </c>
      <c r="L2042" t="s">
        <v>53</v>
      </c>
      <c r="M2042">
        <v>2</v>
      </c>
      <c r="N2042">
        <v>2</v>
      </c>
      <c r="O2042">
        <v>6</v>
      </c>
      <c r="P2042">
        <v>1</v>
      </c>
      <c r="Q2042" t="s">
        <v>51</v>
      </c>
      <c r="R2042" t="b">
        <f>FALSE()</f>
        <v>0</v>
      </c>
      <c r="S2042" t="b">
        <f t="shared" si="200"/>
        <v>0</v>
      </c>
      <c r="T2042">
        <v>0</v>
      </c>
      <c r="U2042">
        <v>0</v>
      </c>
      <c r="V2042">
        <v>1</v>
      </c>
    </row>
    <row r="2043" spans="1:22" ht="15" customHeight="1" x14ac:dyDescent="0.25">
      <c r="A2043">
        <v>2042</v>
      </c>
      <c r="B2043">
        <v>7</v>
      </c>
      <c r="C2043">
        <v>445.33333329999999</v>
      </c>
      <c r="D2043">
        <v>1</v>
      </c>
      <c r="E2043">
        <v>135.5</v>
      </c>
      <c r="F2043">
        <v>52</v>
      </c>
      <c r="G2043">
        <v>1896.2722220000001</v>
      </c>
      <c r="H2043">
        <v>5.3107340000000001E-3</v>
      </c>
      <c r="I2043">
        <v>1.3192815E-2</v>
      </c>
      <c r="J2043">
        <v>3.795661017</v>
      </c>
      <c r="K2043">
        <v>0</v>
      </c>
      <c r="L2043" t="s">
        <v>53</v>
      </c>
      <c r="M2043">
        <v>3</v>
      </c>
      <c r="N2043">
        <v>2</v>
      </c>
      <c r="O2043">
        <v>6</v>
      </c>
      <c r="P2043">
        <v>1</v>
      </c>
      <c r="Q2043" t="s">
        <v>51</v>
      </c>
      <c r="R2043" t="b">
        <f>FALSE()</f>
        <v>0</v>
      </c>
      <c r="S2043" t="b">
        <f t="shared" si="200"/>
        <v>0</v>
      </c>
      <c r="T2043">
        <v>0</v>
      </c>
      <c r="U2043">
        <v>0</v>
      </c>
      <c r="V2043">
        <v>1</v>
      </c>
    </row>
    <row r="2044" spans="1:22" ht="15" customHeight="1" x14ac:dyDescent="0.25">
      <c r="A2044">
        <v>2043</v>
      </c>
      <c r="B2044">
        <v>2</v>
      </c>
      <c r="C2044">
        <v>50</v>
      </c>
      <c r="D2044">
        <v>0</v>
      </c>
      <c r="E2044">
        <v>0</v>
      </c>
      <c r="F2044">
        <v>29</v>
      </c>
      <c r="G2044">
        <v>598.29761900000005</v>
      </c>
      <c r="H2044">
        <v>0</v>
      </c>
      <c r="I2044">
        <v>1.6666667E-2</v>
      </c>
      <c r="J2044">
        <v>0</v>
      </c>
      <c r="K2044">
        <v>0</v>
      </c>
      <c r="L2044" t="s">
        <v>53</v>
      </c>
      <c r="M2044">
        <v>2</v>
      </c>
      <c r="N2044">
        <v>6</v>
      </c>
      <c r="O2044">
        <v>3</v>
      </c>
      <c r="P2044">
        <v>1</v>
      </c>
      <c r="Q2044" t="s">
        <v>51</v>
      </c>
      <c r="R2044" t="b">
        <f>FALSE()</f>
        <v>0</v>
      </c>
      <c r="S2044" t="b">
        <f t="shared" si="200"/>
        <v>0</v>
      </c>
      <c r="T2044">
        <v>0</v>
      </c>
      <c r="U2044">
        <v>0</v>
      </c>
      <c r="V2044">
        <v>1</v>
      </c>
    </row>
    <row r="2045" spans="1:22" ht="15" customHeight="1" x14ac:dyDescent="0.25">
      <c r="A2045">
        <v>2044</v>
      </c>
      <c r="B2045">
        <v>0</v>
      </c>
      <c r="C2045">
        <v>0</v>
      </c>
      <c r="D2045">
        <v>0</v>
      </c>
      <c r="E2045">
        <v>0</v>
      </c>
      <c r="F2045">
        <v>10</v>
      </c>
      <c r="G2045">
        <v>127.5</v>
      </c>
      <c r="H2045">
        <v>0</v>
      </c>
      <c r="I2045">
        <v>0.02</v>
      </c>
      <c r="J2045">
        <v>0</v>
      </c>
      <c r="K2045">
        <v>0</v>
      </c>
      <c r="L2045" t="s">
        <v>53</v>
      </c>
      <c r="M2045">
        <v>3</v>
      </c>
      <c r="N2045">
        <v>2</v>
      </c>
      <c r="O2045">
        <v>1</v>
      </c>
      <c r="P2045">
        <v>10</v>
      </c>
      <c r="Q2045" t="s">
        <v>51</v>
      </c>
      <c r="R2045" t="b">
        <f>FALSE()</f>
        <v>0</v>
      </c>
      <c r="S2045" t="b">
        <f t="shared" si="200"/>
        <v>0</v>
      </c>
      <c r="T2045">
        <v>0</v>
      </c>
      <c r="U2045">
        <v>0</v>
      </c>
      <c r="V2045">
        <v>1</v>
      </c>
    </row>
    <row r="2046" spans="1:22" ht="15" customHeight="1" x14ac:dyDescent="0.25">
      <c r="A2046">
        <v>2045</v>
      </c>
      <c r="B2046">
        <v>5</v>
      </c>
      <c r="C2046">
        <v>76</v>
      </c>
      <c r="D2046">
        <v>0</v>
      </c>
      <c r="E2046">
        <v>0</v>
      </c>
      <c r="F2046">
        <v>7</v>
      </c>
      <c r="G2046">
        <v>154</v>
      </c>
      <c r="H2046">
        <v>0</v>
      </c>
      <c r="I2046">
        <v>5.5555559999999997E-3</v>
      </c>
      <c r="J2046">
        <v>0</v>
      </c>
      <c r="K2046">
        <v>0</v>
      </c>
      <c r="L2046" t="s">
        <v>53</v>
      </c>
      <c r="M2046">
        <v>1</v>
      </c>
      <c r="N2046">
        <v>2</v>
      </c>
      <c r="O2046">
        <v>3</v>
      </c>
      <c r="P2046">
        <v>2</v>
      </c>
      <c r="Q2046" t="s">
        <v>52</v>
      </c>
      <c r="R2046" t="b">
        <f>TRUE()</f>
        <v>1</v>
      </c>
      <c r="S2046" t="b">
        <f t="shared" si="200"/>
        <v>0</v>
      </c>
      <c r="T2046">
        <v>0</v>
      </c>
      <c r="U2046">
        <v>1</v>
      </c>
      <c r="V2046">
        <v>0</v>
      </c>
    </row>
    <row r="2047" spans="1:22" ht="15" customHeight="1" x14ac:dyDescent="0.25">
      <c r="A2047">
        <v>2046</v>
      </c>
      <c r="B2047">
        <v>13</v>
      </c>
      <c r="C2047">
        <v>654.77499999999998</v>
      </c>
      <c r="D2047">
        <v>8</v>
      </c>
      <c r="E2047">
        <v>604.79999999999995</v>
      </c>
      <c r="F2047">
        <v>160</v>
      </c>
      <c r="G2047">
        <v>5349.5637129999996</v>
      </c>
      <c r="H2047">
        <v>1.1428569999999999E-3</v>
      </c>
      <c r="I2047">
        <v>1.7994770000000001E-3</v>
      </c>
      <c r="J2047">
        <v>17.34893623</v>
      </c>
      <c r="K2047">
        <v>0</v>
      </c>
      <c r="L2047" t="s">
        <v>53</v>
      </c>
      <c r="M2047">
        <v>2</v>
      </c>
      <c r="N2047">
        <v>2</v>
      </c>
      <c r="O2047">
        <v>1</v>
      </c>
      <c r="P2047">
        <v>2</v>
      </c>
      <c r="Q2047" t="s">
        <v>51</v>
      </c>
      <c r="R2047" t="b">
        <f>TRUE()</f>
        <v>1</v>
      </c>
      <c r="S2047" t="b">
        <f>TRUE()</f>
        <v>1</v>
      </c>
      <c r="T2047">
        <v>1</v>
      </c>
      <c r="U2047">
        <v>1</v>
      </c>
      <c r="V2047">
        <v>1</v>
      </c>
    </row>
    <row r="2048" spans="1:22" ht="15" customHeight="1" x14ac:dyDescent="0.25">
      <c r="A2048">
        <v>2047</v>
      </c>
      <c r="B2048">
        <v>0</v>
      </c>
      <c r="C2048">
        <v>0</v>
      </c>
      <c r="D2048">
        <v>0</v>
      </c>
      <c r="E2048">
        <v>0</v>
      </c>
      <c r="F2048">
        <v>1</v>
      </c>
      <c r="G2048">
        <v>0</v>
      </c>
      <c r="H2048">
        <v>0</v>
      </c>
      <c r="I2048">
        <v>0.1</v>
      </c>
      <c r="J2048">
        <v>0</v>
      </c>
      <c r="K2048">
        <v>0</v>
      </c>
      <c r="L2048" t="s">
        <v>53</v>
      </c>
      <c r="M2048">
        <v>2</v>
      </c>
      <c r="N2048">
        <v>2</v>
      </c>
      <c r="O2048">
        <v>2</v>
      </c>
      <c r="P2048">
        <v>6</v>
      </c>
      <c r="Q2048" t="s">
        <v>51</v>
      </c>
      <c r="R2048" t="b">
        <f t="shared" ref="R2048:R2063" si="201">FALSE()</f>
        <v>0</v>
      </c>
      <c r="S2048" t="b">
        <f t="shared" ref="S2048:S2065" si="202">FALSE()</f>
        <v>0</v>
      </c>
      <c r="T2048">
        <v>0</v>
      </c>
      <c r="U2048">
        <v>0</v>
      </c>
      <c r="V2048">
        <v>1</v>
      </c>
    </row>
    <row r="2049" spans="1:22" ht="15" customHeight="1" x14ac:dyDescent="0.25">
      <c r="A2049">
        <v>2048</v>
      </c>
      <c r="B2049">
        <v>0</v>
      </c>
      <c r="C2049">
        <v>0</v>
      </c>
      <c r="D2049">
        <v>0</v>
      </c>
      <c r="E2049">
        <v>0</v>
      </c>
      <c r="F2049">
        <v>3</v>
      </c>
      <c r="G2049">
        <v>77</v>
      </c>
      <c r="H2049">
        <v>0</v>
      </c>
      <c r="I2049">
        <v>6.6666666999999999E-2</v>
      </c>
      <c r="J2049">
        <v>0</v>
      </c>
      <c r="K2049">
        <v>0</v>
      </c>
      <c r="L2049" t="s">
        <v>53</v>
      </c>
      <c r="M2049">
        <v>4</v>
      </c>
      <c r="N2049">
        <v>2</v>
      </c>
      <c r="O2049">
        <v>6</v>
      </c>
      <c r="P2049">
        <v>1</v>
      </c>
      <c r="Q2049" t="s">
        <v>51</v>
      </c>
      <c r="R2049" t="b">
        <f t="shared" si="201"/>
        <v>0</v>
      </c>
      <c r="S2049" t="b">
        <f t="shared" si="202"/>
        <v>0</v>
      </c>
      <c r="T2049">
        <v>0</v>
      </c>
      <c r="U2049">
        <v>0</v>
      </c>
      <c r="V2049">
        <v>1</v>
      </c>
    </row>
    <row r="2050" spans="1:22" ht="15" customHeight="1" x14ac:dyDescent="0.25">
      <c r="A2050">
        <v>2049</v>
      </c>
      <c r="B2050">
        <v>0</v>
      </c>
      <c r="C2050">
        <v>0</v>
      </c>
      <c r="D2050">
        <v>0</v>
      </c>
      <c r="E2050">
        <v>0</v>
      </c>
      <c r="F2050">
        <v>7</v>
      </c>
      <c r="G2050">
        <v>98.5</v>
      </c>
      <c r="H2050">
        <v>7.1428570999999996E-2</v>
      </c>
      <c r="I2050">
        <v>0.1</v>
      </c>
      <c r="J2050">
        <v>0</v>
      </c>
      <c r="K2050">
        <v>0</v>
      </c>
      <c r="L2050" t="s">
        <v>53</v>
      </c>
      <c r="M2050">
        <v>1</v>
      </c>
      <c r="N2050">
        <v>1</v>
      </c>
      <c r="O2050">
        <v>6</v>
      </c>
      <c r="P2050">
        <v>1</v>
      </c>
      <c r="Q2050" t="s">
        <v>51</v>
      </c>
      <c r="R2050" t="b">
        <f t="shared" si="201"/>
        <v>0</v>
      </c>
      <c r="S2050" t="b">
        <f t="shared" si="202"/>
        <v>0</v>
      </c>
      <c r="T2050">
        <v>0</v>
      </c>
      <c r="U2050">
        <v>0</v>
      </c>
      <c r="V2050">
        <v>1</v>
      </c>
    </row>
    <row r="2051" spans="1:22" ht="15" customHeight="1" x14ac:dyDescent="0.25">
      <c r="A2051">
        <v>2050</v>
      </c>
      <c r="B2051">
        <v>0</v>
      </c>
      <c r="C2051">
        <v>0</v>
      </c>
      <c r="D2051">
        <v>0</v>
      </c>
      <c r="E2051">
        <v>0</v>
      </c>
      <c r="F2051">
        <v>12</v>
      </c>
      <c r="G2051">
        <v>810</v>
      </c>
      <c r="H2051">
        <v>0</v>
      </c>
      <c r="I2051">
        <v>1.6666667E-2</v>
      </c>
      <c r="J2051">
        <v>0</v>
      </c>
      <c r="K2051">
        <v>0</v>
      </c>
      <c r="L2051" t="s">
        <v>53</v>
      </c>
      <c r="M2051">
        <v>2</v>
      </c>
      <c r="N2051">
        <v>2</v>
      </c>
      <c r="O2051">
        <v>6</v>
      </c>
      <c r="P2051">
        <v>10</v>
      </c>
      <c r="Q2051" t="s">
        <v>51</v>
      </c>
      <c r="R2051" t="b">
        <f t="shared" si="201"/>
        <v>0</v>
      </c>
      <c r="S2051" t="b">
        <f t="shared" si="202"/>
        <v>0</v>
      </c>
      <c r="T2051">
        <v>0</v>
      </c>
      <c r="U2051">
        <v>0</v>
      </c>
      <c r="V2051">
        <v>1</v>
      </c>
    </row>
    <row r="2052" spans="1:22" ht="15" customHeight="1" x14ac:dyDescent="0.25">
      <c r="A2052">
        <v>2051</v>
      </c>
      <c r="B2052">
        <v>0</v>
      </c>
      <c r="C2052">
        <v>0</v>
      </c>
      <c r="D2052">
        <v>0</v>
      </c>
      <c r="E2052">
        <v>0</v>
      </c>
      <c r="F2052">
        <v>3</v>
      </c>
      <c r="G2052">
        <v>903</v>
      </c>
      <c r="H2052">
        <v>0</v>
      </c>
      <c r="I2052">
        <v>6.6666666999999999E-2</v>
      </c>
      <c r="J2052">
        <v>0</v>
      </c>
      <c r="K2052">
        <v>0</v>
      </c>
      <c r="L2052" t="s">
        <v>53</v>
      </c>
      <c r="M2052">
        <v>2</v>
      </c>
      <c r="N2052">
        <v>2</v>
      </c>
      <c r="O2052">
        <v>1</v>
      </c>
      <c r="P2052">
        <v>1</v>
      </c>
      <c r="Q2052" t="s">
        <v>51</v>
      </c>
      <c r="R2052" t="b">
        <f t="shared" si="201"/>
        <v>0</v>
      </c>
      <c r="S2052" t="b">
        <f t="shared" si="202"/>
        <v>0</v>
      </c>
      <c r="T2052">
        <v>0</v>
      </c>
      <c r="U2052">
        <v>0</v>
      </c>
      <c r="V2052">
        <v>1</v>
      </c>
    </row>
    <row r="2053" spans="1:22" ht="15" customHeight="1" x14ac:dyDescent="0.25">
      <c r="A2053">
        <v>2052</v>
      </c>
      <c r="B2053">
        <v>5</v>
      </c>
      <c r="C2053">
        <v>87</v>
      </c>
      <c r="D2053">
        <v>0</v>
      </c>
      <c r="E2053">
        <v>0</v>
      </c>
      <c r="F2053">
        <v>86</v>
      </c>
      <c r="G2053">
        <v>2973.0083330000002</v>
      </c>
      <c r="H2053">
        <v>2.2222219999999998E-3</v>
      </c>
      <c r="I2053">
        <v>1.5740740999999999E-2</v>
      </c>
      <c r="J2053">
        <v>0</v>
      </c>
      <c r="K2053">
        <v>0</v>
      </c>
      <c r="L2053" t="s">
        <v>53</v>
      </c>
      <c r="M2053">
        <v>2</v>
      </c>
      <c r="N2053">
        <v>2</v>
      </c>
      <c r="O2053">
        <v>8</v>
      </c>
      <c r="P2053">
        <v>1</v>
      </c>
      <c r="Q2053" t="s">
        <v>51</v>
      </c>
      <c r="R2053" t="b">
        <f t="shared" si="201"/>
        <v>0</v>
      </c>
      <c r="S2053" t="b">
        <f t="shared" si="202"/>
        <v>0</v>
      </c>
      <c r="T2053">
        <v>0</v>
      </c>
      <c r="U2053">
        <v>0</v>
      </c>
      <c r="V2053">
        <v>1</v>
      </c>
    </row>
    <row r="2054" spans="1:22" ht="15" customHeight="1" x14ac:dyDescent="0.25">
      <c r="A2054">
        <v>2053</v>
      </c>
      <c r="B2054">
        <v>0</v>
      </c>
      <c r="C2054">
        <v>0</v>
      </c>
      <c r="D2054">
        <v>0</v>
      </c>
      <c r="E2054">
        <v>0</v>
      </c>
      <c r="F2054">
        <v>1</v>
      </c>
      <c r="G2054">
        <v>0</v>
      </c>
      <c r="H2054">
        <v>0.2</v>
      </c>
      <c r="I2054">
        <v>0.2</v>
      </c>
      <c r="J2054">
        <v>0</v>
      </c>
      <c r="K2054">
        <v>0</v>
      </c>
      <c r="L2054" t="s">
        <v>53</v>
      </c>
      <c r="M2054">
        <v>2</v>
      </c>
      <c r="N2054">
        <v>5</v>
      </c>
      <c r="O2054">
        <v>2</v>
      </c>
      <c r="P2054">
        <v>3</v>
      </c>
      <c r="Q2054" t="s">
        <v>51</v>
      </c>
      <c r="R2054" t="b">
        <f t="shared" si="201"/>
        <v>0</v>
      </c>
      <c r="S2054" t="b">
        <f t="shared" si="202"/>
        <v>0</v>
      </c>
      <c r="T2054">
        <v>0</v>
      </c>
      <c r="U2054">
        <v>0</v>
      </c>
      <c r="V2054">
        <v>1</v>
      </c>
    </row>
    <row r="2055" spans="1:22" ht="15" customHeight="1" x14ac:dyDescent="0.25">
      <c r="A2055">
        <v>2054</v>
      </c>
      <c r="B2055">
        <v>2</v>
      </c>
      <c r="C2055">
        <v>17</v>
      </c>
      <c r="D2055">
        <v>0</v>
      </c>
      <c r="E2055">
        <v>0</v>
      </c>
      <c r="F2055">
        <v>7</v>
      </c>
      <c r="G2055">
        <v>1093</v>
      </c>
      <c r="H2055">
        <v>3.7499999999999999E-2</v>
      </c>
      <c r="I2055">
        <v>0.1125</v>
      </c>
      <c r="J2055">
        <v>0</v>
      </c>
      <c r="K2055">
        <v>0</v>
      </c>
      <c r="L2055" t="s">
        <v>53</v>
      </c>
      <c r="M2055">
        <v>2</v>
      </c>
      <c r="N2055">
        <v>2</v>
      </c>
      <c r="O2055">
        <v>3</v>
      </c>
      <c r="P2055">
        <v>1</v>
      </c>
      <c r="Q2055" t="s">
        <v>51</v>
      </c>
      <c r="R2055" t="b">
        <f t="shared" si="201"/>
        <v>0</v>
      </c>
      <c r="S2055" t="b">
        <f t="shared" si="202"/>
        <v>0</v>
      </c>
      <c r="T2055">
        <v>0</v>
      </c>
      <c r="U2055">
        <v>0</v>
      </c>
      <c r="V2055">
        <v>1</v>
      </c>
    </row>
    <row r="2056" spans="1:22" ht="15" customHeight="1" x14ac:dyDescent="0.25">
      <c r="A2056">
        <v>2055</v>
      </c>
      <c r="B2056">
        <v>0</v>
      </c>
      <c r="C2056">
        <v>0</v>
      </c>
      <c r="D2056">
        <v>0</v>
      </c>
      <c r="E2056">
        <v>0</v>
      </c>
      <c r="F2056">
        <v>3</v>
      </c>
      <c r="G2056">
        <v>137</v>
      </c>
      <c r="H2056">
        <v>0</v>
      </c>
      <c r="I2056">
        <v>0.1</v>
      </c>
      <c r="J2056">
        <v>0</v>
      </c>
      <c r="K2056">
        <v>0</v>
      </c>
      <c r="L2056" t="s">
        <v>53</v>
      </c>
      <c r="M2056">
        <v>2</v>
      </c>
      <c r="N2056">
        <v>2</v>
      </c>
      <c r="O2056">
        <v>3</v>
      </c>
      <c r="P2056">
        <v>2</v>
      </c>
      <c r="Q2056" t="s">
        <v>51</v>
      </c>
      <c r="R2056" t="b">
        <f t="shared" si="201"/>
        <v>0</v>
      </c>
      <c r="S2056" t="b">
        <f t="shared" si="202"/>
        <v>0</v>
      </c>
      <c r="T2056">
        <v>0</v>
      </c>
      <c r="U2056">
        <v>0</v>
      </c>
      <c r="V2056">
        <v>1</v>
      </c>
    </row>
    <row r="2057" spans="1:22" ht="15" customHeight="1" x14ac:dyDescent="0.25">
      <c r="A2057">
        <v>2056</v>
      </c>
      <c r="B2057">
        <v>0</v>
      </c>
      <c r="C2057">
        <v>0</v>
      </c>
      <c r="D2057">
        <v>0</v>
      </c>
      <c r="E2057">
        <v>0</v>
      </c>
      <c r="F2057">
        <v>8</v>
      </c>
      <c r="G2057">
        <v>136.75</v>
      </c>
      <c r="H2057">
        <v>5.0000000000000001E-3</v>
      </c>
      <c r="I2057">
        <v>0.105</v>
      </c>
      <c r="J2057">
        <v>0</v>
      </c>
      <c r="K2057">
        <v>0</v>
      </c>
      <c r="L2057" t="s">
        <v>53</v>
      </c>
      <c r="M2057">
        <v>2</v>
      </c>
      <c r="N2057">
        <v>2</v>
      </c>
      <c r="O2057">
        <v>2</v>
      </c>
      <c r="P2057">
        <v>10</v>
      </c>
      <c r="Q2057" t="s">
        <v>51</v>
      </c>
      <c r="R2057" t="b">
        <f t="shared" si="201"/>
        <v>0</v>
      </c>
      <c r="S2057" t="b">
        <f t="shared" si="202"/>
        <v>0</v>
      </c>
      <c r="T2057">
        <v>0</v>
      </c>
      <c r="U2057">
        <v>0</v>
      </c>
      <c r="V2057">
        <v>1</v>
      </c>
    </row>
    <row r="2058" spans="1:22" ht="15" customHeight="1" x14ac:dyDescent="0.25">
      <c r="A2058">
        <v>2057</v>
      </c>
      <c r="B2058">
        <v>0</v>
      </c>
      <c r="C2058">
        <v>0</v>
      </c>
      <c r="D2058">
        <v>0</v>
      </c>
      <c r="E2058">
        <v>0</v>
      </c>
      <c r="F2058">
        <v>1</v>
      </c>
      <c r="G2058">
        <v>0</v>
      </c>
      <c r="H2058">
        <v>0.2</v>
      </c>
      <c r="I2058">
        <v>0.2</v>
      </c>
      <c r="J2058">
        <v>0</v>
      </c>
      <c r="K2058">
        <v>0</v>
      </c>
      <c r="L2058" t="s">
        <v>53</v>
      </c>
      <c r="M2058">
        <v>3</v>
      </c>
      <c r="N2058">
        <v>2</v>
      </c>
      <c r="O2058">
        <v>3</v>
      </c>
      <c r="P2058">
        <v>1</v>
      </c>
      <c r="Q2058" t="s">
        <v>51</v>
      </c>
      <c r="R2058" t="b">
        <f t="shared" si="201"/>
        <v>0</v>
      </c>
      <c r="S2058" t="b">
        <f t="shared" si="202"/>
        <v>0</v>
      </c>
      <c r="T2058">
        <v>0</v>
      </c>
      <c r="U2058">
        <v>0</v>
      </c>
      <c r="V2058">
        <v>1</v>
      </c>
    </row>
    <row r="2059" spans="1:22" ht="15" customHeight="1" x14ac:dyDescent="0.25">
      <c r="A2059">
        <v>2058</v>
      </c>
      <c r="B2059">
        <v>0</v>
      </c>
      <c r="C2059">
        <v>0</v>
      </c>
      <c r="D2059">
        <v>0</v>
      </c>
      <c r="E2059">
        <v>0</v>
      </c>
      <c r="F2059">
        <v>1</v>
      </c>
      <c r="G2059">
        <v>0</v>
      </c>
      <c r="H2059">
        <v>0.2</v>
      </c>
      <c r="I2059">
        <v>0.2</v>
      </c>
      <c r="J2059">
        <v>0</v>
      </c>
      <c r="K2059">
        <v>0</v>
      </c>
      <c r="L2059" t="s">
        <v>53</v>
      </c>
      <c r="M2059">
        <v>2</v>
      </c>
      <c r="N2059">
        <v>4</v>
      </c>
      <c r="O2059">
        <v>1</v>
      </c>
      <c r="P2059">
        <v>1</v>
      </c>
      <c r="Q2059" t="s">
        <v>51</v>
      </c>
      <c r="R2059" t="b">
        <f t="shared" si="201"/>
        <v>0</v>
      </c>
      <c r="S2059" t="b">
        <f t="shared" si="202"/>
        <v>0</v>
      </c>
      <c r="T2059">
        <v>0</v>
      </c>
      <c r="U2059">
        <v>0</v>
      </c>
      <c r="V2059">
        <v>1</v>
      </c>
    </row>
    <row r="2060" spans="1:22" ht="15" customHeight="1" x14ac:dyDescent="0.25">
      <c r="A2060">
        <v>2059</v>
      </c>
      <c r="B2060">
        <v>3</v>
      </c>
      <c r="C2060">
        <v>96</v>
      </c>
      <c r="D2060">
        <v>0</v>
      </c>
      <c r="E2060">
        <v>0</v>
      </c>
      <c r="F2060">
        <v>6</v>
      </c>
      <c r="G2060">
        <v>384</v>
      </c>
      <c r="H2060">
        <v>0</v>
      </c>
      <c r="I2060">
        <v>2.5000000000000001E-2</v>
      </c>
      <c r="J2060">
        <v>0</v>
      </c>
      <c r="K2060">
        <v>0</v>
      </c>
      <c r="L2060" t="s">
        <v>53</v>
      </c>
      <c r="M2060">
        <v>3</v>
      </c>
      <c r="N2060">
        <v>2</v>
      </c>
      <c r="O2060">
        <v>1</v>
      </c>
      <c r="P2060">
        <v>2</v>
      </c>
      <c r="Q2060" t="s">
        <v>52</v>
      </c>
      <c r="R2060" t="b">
        <f t="shared" si="201"/>
        <v>0</v>
      </c>
      <c r="S2060" t="b">
        <f t="shared" si="202"/>
        <v>0</v>
      </c>
      <c r="T2060">
        <v>0</v>
      </c>
      <c r="U2060">
        <v>0</v>
      </c>
      <c r="V2060">
        <v>0</v>
      </c>
    </row>
    <row r="2061" spans="1:22" ht="15" customHeight="1" x14ac:dyDescent="0.25">
      <c r="A2061">
        <v>2060</v>
      </c>
      <c r="B2061">
        <v>0</v>
      </c>
      <c r="C2061">
        <v>0</v>
      </c>
      <c r="D2061">
        <v>0</v>
      </c>
      <c r="E2061">
        <v>0</v>
      </c>
      <c r="F2061">
        <v>9</v>
      </c>
      <c r="G2061">
        <v>125</v>
      </c>
      <c r="H2061">
        <v>0</v>
      </c>
      <c r="I2061">
        <v>2.2222222E-2</v>
      </c>
      <c r="J2061">
        <v>0</v>
      </c>
      <c r="K2061">
        <v>0</v>
      </c>
      <c r="L2061" t="s">
        <v>53</v>
      </c>
      <c r="M2061">
        <v>2</v>
      </c>
      <c r="N2061">
        <v>2</v>
      </c>
      <c r="O2061">
        <v>3</v>
      </c>
      <c r="P2061">
        <v>1</v>
      </c>
      <c r="Q2061" t="s">
        <v>51</v>
      </c>
      <c r="R2061" t="b">
        <f t="shared" si="201"/>
        <v>0</v>
      </c>
      <c r="S2061" t="b">
        <f t="shared" si="202"/>
        <v>0</v>
      </c>
      <c r="T2061">
        <v>0</v>
      </c>
      <c r="U2061">
        <v>0</v>
      </c>
      <c r="V2061">
        <v>1</v>
      </c>
    </row>
    <row r="2062" spans="1:22" ht="15" customHeight="1" x14ac:dyDescent="0.25">
      <c r="A2062">
        <v>2061</v>
      </c>
      <c r="B2062">
        <v>0</v>
      </c>
      <c r="C2062">
        <v>0</v>
      </c>
      <c r="D2062">
        <v>0</v>
      </c>
      <c r="E2062">
        <v>0</v>
      </c>
      <c r="F2062">
        <v>2</v>
      </c>
      <c r="G2062">
        <v>44</v>
      </c>
      <c r="H2062">
        <v>0</v>
      </c>
      <c r="I2062">
        <v>0.05</v>
      </c>
      <c r="J2062">
        <v>0</v>
      </c>
      <c r="K2062">
        <v>0</v>
      </c>
      <c r="L2062" t="s">
        <v>53</v>
      </c>
      <c r="M2062">
        <v>2</v>
      </c>
      <c r="N2062">
        <v>4</v>
      </c>
      <c r="O2062">
        <v>1</v>
      </c>
      <c r="P2062">
        <v>3</v>
      </c>
      <c r="Q2062" t="s">
        <v>51</v>
      </c>
      <c r="R2062" t="b">
        <f t="shared" si="201"/>
        <v>0</v>
      </c>
      <c r="S2062" t="b">
        <f t="shared" si="202"/>
        <v>0</v>
      </c>
      <c r="T2062">
        <v>0</v>
      </c>
      <c r="U2062">
        <v>0</v>
      </c>
      <c r="V2062">
        <v>1</v>
      </c>
    </row>
    <row r="2063" spans="1:22" ht="15" customHeight="1" x14ac:dyDescent="0.25">
      <c r="A2063">
        <v>2062</v>
      </c>
      <c r="B2063">
        <v>0</v>
      </c>
      <c r="C2063">
        <v>0</v>
      </c>
      <c r="D2063">
        <v>0</v>
      </c>
      <c r="E2063">
        <v>0</v>
      </c>
      <c r="F2063">
        <v>1</v>
      </c>
      <c r="G2063">
        <v>0</v>
      </c>
      <c r="H2063">
        <v>0.2</v>
      </c>
      <c r="I2063">
        <v>0.2</v>
      </c>
      <c r="J2063">
        <v>0</v>
      </c>
      <c r="K2063">
        <v>0</v>
      </c>
      <c r="L2063" t="s">
        <v>53</v>
      </c>
      <c r="M2063">
        <v>2</v>
      </c>
      <c r="N2063">
        <v>5</v>
      </c>
      <c r="O2063">
        <v>1</v>
      </c>
      <c r="P2063">
        <v>3</v>
      </c>
      <c r="Q2063" t="s">
        <v>51</v>
      </c>
      <c r="R2063" t="b">
        <f t="shared" si="201"/>
        <v>0</v>
      </c>
      <c r="S2063" t="b">
        <f t="shared" si="202"/>
        <v>0</v>
      </c>
      <c r="T2063">
        <v>0</v>
      </c>
      <c r="U2063">
        <v>0</v>
      </c>
      <c r="V2063">
        <v>1</v>
      </c>
    </row>
    <row r="2064" spans="1:22" ht="15" customHeight="1" x14ac:dyDescent="0.25">
      <c r="A2064">
        <v>2063</v>
      </c>
      <c r="B2064">
        <v>4</v>
      </c>
      <c r="C2064">
        <v>35.125</v>
      </c>
      <c r="D2064">
        <v>0</v>
      </c>
      <c r="E2064">
        <v>0</v>
      </c>
      <c r="F2064">
        <v>31</v>
      </c>
      <c r="G2064">
        <v>1975.458333</v>
      </c>
      <c r="H2064">
        <v>0</v>
      </c>
      <c r="I2064">
        <v>0.01</v>
      </c>
      <c r="J2064">
        <v>0</v>
      </c>
      <c r="K2064">
        <v>0</v>
      </c>
      <c r="L2064" t="s">
        <v>53</v>
      </c>
      <c r="M2064">
        <v>2</v>
      </c>
      <c r="N2064">
        <v>2</v>
      </c>
      <c r="O2064">
        <v>3</v>
      </c>
      <c r="P2064">
        <v>3</v>
      </c>
      <c r="Q2064" t="s">
        <v>52</v>
      </c>
      <c r="R2064" t="b">
        <f>TRUE()</f>
        <v>1</v>
      </c>
      <c r="S2064" t="b">
        <f t="shared" si="202"/>
        <v>0</v>
      </c>
      <c r="T2064">
        <v>0</v>
      </c>
      <c r="U2064">
        <v>1</v>
      </c>
      <c r="V2064">
        <v>0</v>
      </c>
    </row>
    <row r="2065" spans="1:22" ht="15" customHeight="1" x14ac:dyDescent="0.25">
      <c r="A2065">
        <v>2064</v>
      </c>
      <c r="B2065">
        <v>4</v>
      </c>
      <c r="C2065">
        <v>71.5</v>
      </c>
      <c r="D2065">
        <v>0</v>
      </c>
      <c r="E2065">
        <v>0</v>
      </c>
      <c r="F2065">
        <v>42</v>
      </c>
      <c r="G2065">
        <v>758.75</v>
      </c>
      <c r="H2065">
        <v>4.4444439999999997E-3</v>
      </c>
      <c r="I2065">
        <v>1.5555556E-2</v>
      </c>
      <c r="J2065">
        <v>0</v>
      </c>
      <c r="K2065">
        <v>0</v>
      </c>
      <c r="L2065" t="s">
        <v>53</v>
      </c>
      <c r="M2065">
        <v>2</v>
      </c>
      <c r="N2065">
        <v>5</v>
      </c>
      <c r="O2065">
        <v>2</v>
      </c>
      <c r="P2065">
        <v>2</v>
      </c>
      <c r="Q2065" t="s">
        <v>51</v>
      </c>
      <c r="R2065" t="b">
        <f>FALSE()</f>
        <v>0</v>
      </c>
      <c r="S2065" t="b">
        <f t="shared" si="202"/>
        <v>0</v>
      </c>
      <c r="T2065">
        <v>0</v>
      </c>
      <c r="U2065">
        <v>0</v>
      </c>
      <c r="V2065">
        <v>1</v>
      </c>
    </row>
    <row r="2066" spans="1:22" ht="15" customHeight="1" x14ac:dyDescent="0.25">
      <c r="A2066">
        <v>2065</v>
      </c>
      <c r="B2066">
        <v>9</v>
      </c>
      <c r="C2066">
        <v>222.5</v>
      </c>
      <c r="D2066">
        <v>2</v>
      </c>
      <c r="E2066">
        <v>46.666666669999998</v>
      </c>
      <c r="F2066">
        <v>20</v>
      </c>
      <c r="G2066">
        <v>1267.1555559999999</v>
      </c>
      <c r="H2066">
        <v>1.481481E-3</v>
      </c>
      <c r="I2066">
        <v>1.7977208000000001E-2</v>
      </c>
      <c r="J2066">
        <v>16.172799999999999</v>
      </c>
      <c r="K2066">
        <v>0</v>
      </c>
      <c r="L2066" t="s">
        <v>53</v>
      </c>
      <c r="M2066">
        <v>2</v>
      </c>
      <c r="N2066">
        <v>2</v>
      </c>
      <c r="O2066">
        <v>3</v>
      </c>
      <c r="P2066">
        <v>2</v>
      </c>
      <c r="Q2066" t="s">
        <v>51</v>
      </c>
      <c r="R2066" t="b">
        <f>FALSE()</f>
        <v>0</v>
      </c>
      <c r="S2066" t="b">
        <f>TRUE()</f>
        <v>1</v>
      </c>
      <c r="T2066">
        <v>1</v>
      </c>
      <c r="U2066">
        <v>0</v>
      </c>
      <c r="V2066">
        <v>1</v>
      </c>
    </row>
    <row r="2067" spans="1:22" ht="15" customHeight="1" x14ac:dyDescent="0.25">
      <c r="A2067">
        <v>2066</v>
      </c>
      <c r="B2067">
        <v>4</v>
      </c>
      <c r="C2067">
        <v>200.83333329999999</v>
      </c>
      <c r="D2067">
        <v>0</v>
      </c>
      <c r="E2067">
        <v>0</v>
      </c>
      <c r="F2067">
        <v>18</v>
      </c>
      <c r="G2067">
        <v>381.33333329999999</v>
      </c>
      <c r="H2067">
        <v>0</v>
      </c>
      <c r="I2067">
        <v>9.0909089999999994E-3</v>
      </c>
      <c r="J2067">
        <v>0</v>
      </c>
      <c r="K2067">
        <v>0</v>
      </c>
      <c r="L2067" t="s">
        <v>53</v>
      </c>
      <c r="M2067">
        <v>2</v>
      </c>
      <c r="N2067">
        <v>4</v>
      </c>
      <c r="O2067">
        <v>7</v>
      </c>
      <c r="P2067">
        <v>2</v>
      </c>
      <c r="Q2067" t="s">
        <v>52</v>
      </c>
      <c r="R2067" t="b">
        <f>TRUE()</f>
        <v>1</v>
      </c>
      <c r="S2067" t="b">
        <f>FALSE()</f>
        <v>0</v>
      </c>
      <c r="T2067">
        <v>0</v>
      </c>
      <c r="U2067">
        <v>1</v>
      </c>
      <c r="V2067">
        <v>0</v>
      </c>
    </row>
    <row r="2068" spans="1:22" ht="15" customHeight="1" x14ac:dyDescent="0.25">
      <c r="A2068">
        <v>2067</v>
      </c>
      <c r="B2068">
        <v>2</v>
      </c>
      <c r="C2068">
        <v>33.5</v>
      </c>
      <c r="D2068">
        <v>1</v>
      </c>
      <c r="E2068">
        <v>91</v>
      </c>
      <c r="F2068">
        <v>31</v>
      </c>
      <c r="G2068">
        <v>1271.8212120000001</v>
      </c>
      <c r="H2068">
        <v>0</v>
      </c>
      <c r="I2068">
        <v>1.1505375999999999E-2</v>
      </c>
      <c r="J2068">
        <v>1.592774194</v>
      </c>
      <c r="K2068">
        <v>0</v>
      </c>
      <c r="L2068" t="s">
        <v>53</v>
      </c>
      <c r="M2068">
        <v>1</v>
      </c>
      <c r="N2068">
        <v>8</v>
      </c>
      <c r="O2068">
        <v>4</v>
      </c>
      <c r="P2068">
        <v>1</v>
      </c>
      <c r="Q2068" t="s">
        <v>51</v>
      </c>
      <c r="R2068" t="b">
        <f t="shared" ref="R2068:R2073" si="203">FALSE()</f>
        <v>0</v>
      </c>
      <c r="S2068" t="b">
        <f>TRUE()</f>
        <v>1</v>
      </c>
      <c r="T2068">
        <v>1</v>
      </c>
      <c r="U2068">
        <v>0</v>
      </c>
      <c r="V2068">
        <v>1</v>
      </c>
    </row>
    <row r="2069" spans="1:22" ht="15" customHeight="1" x14ac:dyDescent="0.25">
      <c r="A2069">
        <v>2068</v>
      </c>
      <c r="B2069">
        <v>0</v>
      </c>
      <c r="C2069">
        <v>0</v>
      </c>
      <c r="D2069">
        <v>0</v>
      </c>
      <c r="E2069">
        <v>0</v>
      </c>
      <c r="F2069">
        <v>32</v>
      </c>
      <c r="G2069">
        <v>827.64621209999996</v>
      </c>
      <c r="H2069">
        <v>0</v>
      </c>
      <c r="I2069">
        <v>5.8651000000000005E-4</v>
      </c>
      <c r="J2069">
        <v>54.676348439999998</v>
      </c>
      <c r="K2069">
        <v>0</v>
      </c>
      <c r="L2069" t="s">
        <v>53</v>
      </c>
      <c r="M2069">
        <v>2</v>
      </c>
      <c r="N2069">
        <v>2</v>
      </c>
      <c r="O2069">
        <v>7</v>
      </c>
      <c r="P2069">
        <v>2</v>
      </c>
      <c r="Q2069" t="s">
        <v>51</v>
      </c>
      <c r="R2069" t="b">
        <f t="shared" si="203"/>
        <v>0</v>
      </c>
      <c r="S2069" t="b">
        <f>TRUE()</f>
        <v>1</v>
      </c>
      <c r="T2069">
        <v>1</v>
      </c>
      <c r="U2069">
        <v>0</v>
      </c>
      <c r="V2069">
        <v>1</v>
      </c>
    </row>
    <row r="2070" spans="1:22" ht="15" customHeight="1" x14ac:dyDescent="0.25">
      <c r="A2070">
        <v>2069</v>
      </c>
      <c r="B2070">
        <v>0</v>
      </c>
      <c r="C2070">
        <v>0</v>
      </c>
      <c r="D2070">
        <v>0</v>
      </c>
      <c r="E2070">
        <v>0</v>
      </c>
      <c r="F2070">
        <v>5</v>
      </c>
      <c r="G2070">
        <v>36</v>
      </c>
      <c r="H2070">
        <v>0.15</v>
      </c>
      <c r="I2070">
        <v>0.16250000000000001</v>
      </c>
      <c r="J2070">
        <v>0</v>
      </c>
      <c r="K2070">
        <v>0</v>
      </c>
      <c r="L2070" t="s">
        <v>53</v>
      </c>
      <c r="M2070">
        <v>3</v>
      </c>
      <c r="N2070">
        <v>2</v>
      </c>
      <c r="O2070">
        <v>3</v>
      </c>
      <c r="P2070">
        <v>1</v>
      </c>
      <c r="Q2070" t="s">
        <v>51</v>
      </c>
      <c r="R2070" t="b">
        <f t="shared" si="203"/>
        <v>0</v>
      </c>
      <c r="S2070" t="b">
        <f>FALSE()</f>
        <v>0</v>
      </c>
      <c r="T2070">
        <v>0</v>
      </c>
      <c r="U2070">
        <v>0</v>
      </c>
      <c r="V2070">
        <v>1</v>
      </c>
    </row>
    <row r="2071" spans="1:22" ht="15" customHeight="1" x14ac:dyDescent="0.25">
      <c r="A2071">
        <v>2070</v>
      </c>
      <c r="B2071">
        <v>7</v>
      </c>
      <c r="C2071">
        <v>120.5</v>
      </c>
      <c r="D2071">
        <v>0</v>
      </c>
      <c r="E2071">
        <v>0</v>
      </c>
      <c r="F2071">
        <v>19</v>
      </c>
      <c r="G2071">
        <v>1011.5</v>
      </c>
      <c r="H2071">
        <v>0</v>
      </c>
      <c r="I2071">
        <v>9.5238100000000006E-3</v>
      </c>
      <c r="J2071">
        <v>0</v>
      </c>
      <c r="K2071">
        <v>0</v>
      </c>
      <c r="L2071" t="s">
        <v>53</v>
      </c>
      <c r="M2071">
        <v>2</v>
      </c>
      <c r="N2071">
        <v>2</v>
      </c>
      <c r="O2071">
        <v>1</v>
      </c>
      <c r="P2071">
        <v>1</v>
      </c>
      <c r="Q2071" t="s">
        <v>51</v>
      </c>
      <c r="R2071" t="b">
        <f t="shared" si="203"/>
        <v>0</v>
      </c>
      <c r="S2071" t="b">
        <f>FALSE()</f>
        <v>0</v>
      </c>
      <c r="T2071">
        <v>0</v>
      </c>
      <c r="U2071">
        <v>0</v>
      </c>
      <c r="V2071">
        <v>1</v>
      </c>
    </row>
    <row r="2072" spans="1:22" ht="15" customHeight="1" x14ac:dyDescent="0.25">
      <c r="A2072">
        <v>2071</v>
      </c>
      <c r="B2072">
        <v>5</v>
      </c>
      <c r="C2072">
        <v>243.66666670000001</v>
      </c>
      <c r="D2072">
        <v>1</v>
      </c>
      <c r="E2072">
        <v>415</v>
      </c>
      <c r="F2072">
        <v>20</v>
      </c>
      <c r="G2072">
        <v>1267.2333329999999</v>
      </c>
      <c r="H2072">
        <v>0</v>
      </c>
      <c r="I2072">
        <v>0.01</v>
      </c>
      <c r="J2072">
        <v>91.98</v>
      </c>
      <c r="K2072">
        <v>0</v>
      </c>
      <c r="L2072" t="s">
        <v>53</v>
      </c>
      <c r="M2072">
        <v>1</v>
      </c>
      <c r="N2072">
        <v>1</v>
      </c>
      <c r="O2072">
        <v>3</v>
      </c>
      <c r="P2072">
        <v>1</v>
      </c>
      <c r="Q2072" t="s">
        <v>51</v>
      </c>
      <c r="R2072" t="b">
        <f t="shared" si="203"/>
        <v>0</v>
      </c>
      <c r="S2072" t="b">
        <f>TRUE()</f>
        <v>1</v>
      </c>
      <c r="T2072">
        <v>1</v>
      </c>
      <c r="U2072">
        <v>0</v>
      </c>
      <c r="V2072">
        <v>1</v>
      </c>
    </row>
    <row r="2073" spans="1:22" ht="15" customHeight="1" x14ac:dyDescent="0.25">
      <c r="A2073">
        <v>2072</v>
      </c>
      <c r="B2073">
        <v>5</v>
      </c>
      <c r="C2073">
        <v>53</v>
      </c>
      <c r="D2073">
        <v>1</v>
      </c>
      <c r="E2073">
        <v>97</v>
      </c>
      <c r="F2073">
        <v>66</v>
      </c>
      <c r="G2073">
        <v>4891.9722220000003</v>
      </c>
      <c r="H2073">
        <v>0</v>
      </c>
      <c r="I2073">
        <v>2.1596240000000002E-3</v>
      </c>
      <c r="J2073">
        <v>0</v>
      </c>
      <c r="K2073">
        <v>0</v>
      </c>
      <c r="L2073" t="s">
        <v>53</v>
      </c>
      <c r="M2073">
        <v>2</v>
      </c>
      <c r="N2073">
        <v>2</v>
      </c>
      <c r="O2073">
        <v>8</v>
      </c>
      <c r="P2073">
        <v>1</v>
      </c>
      <c r="Q2073" t="s">
        <v>51</v>
      </c>
      <c r="R2073" t="b">
        <f t="shared" si="203"/>
        <v>0</v>
      </c>
      <c r="S2073" t="b">
        <f>FALSE()</f>
        <v>0</v>
      </c>
      <c r="T2073">
        <v>0</v>
      </c>
      <c r="U2073">
        <v>0</v>
      </c>
      <c r="V2073">
        <v>1</v>
      </c>
    </row>
    <row r="2074" spans="1:22" ht="15" customHeight="1" x14ac:dyDescent="0.25">
      <c r="A2074">
        <v>2073</v>
      </c>
      <c r="B2074">
        <v>0</v>
      </c>
      <c r="C2074">
        <v>0</v>
      </c>
      <c r="D2074">
        <v>0</v>
      </c>
      <c r="E2074">
        <v>0</v>
      </c>
      <c r="F2074">
        <v>27</v>
      </c>
      <c r="G2074">
        <v>694.30357140000001</v>
      </c>
      <c r="H2074">
        <v>0</v>
      </c>
      <c r="I2074">
        <v>7.6923080000000001E-3</v>
      </c>
      <c r="J2074">
        <v>11.992640249999999</v>
      </c>
      <c r="K2074">
        <v>0</v>
      </c>
      <c r="L2074" t="s">
        <v>53</v>
      </c>
      <c r="M2074">
        <v>1</v>
      </c>
      <c r="N2074">
        <v>1</v>
      </c>
      <c r="O2074">
        <v>1</v>
      </c>
      <c r="P2074">
        <v>2</v>
      </c>
      <c r="Q2074" t="s">
        <v>51</v>
      </c>
      <c r="R2074" t="b">
        <f>TRUE()</f>
        <v>1</v>
      </c>
      <c r="S2074" t="b">
        <f>TRUE()</f>
        <v>1</v>
      </c>
      <c r="T2074">
        <v>1</v>
      </c>
      <c r="U2074">
        <v>1</v>
      </c>
      <c r="V2074">
        <v>1</v>
      </c>
    </row>
    <row r="2075" spans="1:22" ht="15" customHeight="1" x14ac:dyDescent="0.25">
      <c r="A2075">
        <v>2074</v>
      </c>
      <c r="B2075">
        <v>4</v>
      </c>
      <c r="C2075">
        <v>148.5</v>
      </c>
      <c r="D2075">
        <v>1</v>
      </c>
      <c r="E2075">
        <v>118</v>
      </c>
      <c r="F2075">
        <v>150</v>
      </c>
      <c r="G2075">
        <v>4764.4299970000002</v>
      </c>
      <c r="H2075">
        <v>0</v>
      </c>
      <c r="I2075">
        <v>5.6367240000000001E-3</v>
      </c>
      <c r="J2075">
        <v>33.330744969999998</v>
      </c>
      <c r="K2075">
        <v>0</v>
      </c>
      <c r="L2075" t="s">
        <v>53</v>
      </c>
      <c r="M2075">
        <v>2</v>
      </c>
      <c r="N2075">
        <v>2</v>
      </c>
      <c r="O2075">
        <v>5</v>
      </c>
      <c r="P2075">
        <v>2</v>
      </c>
      <c r="Q2075" t="s">
        <v>51</v>
      </c>
      <c r="R2075" t="b">
        <f t="shared" ref="R2075:R2081" si="204">FALSE()</f>
        <v>0</v>
      </c>
      <c r="S2075" t="b">
        <f>FALSE()</f>
        <v>0</v>
      </c>
      <c r="T2075">
        <v>0</v>
      </c>
      <c r="U2075">
        <v>0</v>
      </c>
      <c r="V2075">
        <v>1</v>
      </c>
    </row>
    <row r="2076" spans="1:22" ht="15" customHeight="1" x14ac:dyDescent="0.25">
      <c r="A2076">
        <v>2075</v>
      </c>
      <c r="B2076">
        <v>0</v>
      </c>
      <c r="C2076">
        <v>0</v>
      </c>
      <c r="D2076">
        <v>0</v>
      </c>
      <c r="E2076">
        <v>0</v>
      </c>
      <c r="F2076">
        <v>31</v>
      </c>
      <c r="G2076">
        <v>1350.5</v>
      </c>
      <c r="H2076">
        <v>6.4516130000000001E-3</v>
      </c>
      <c r="I2076">
        <v>1.6129032000000001E-2</v>
      </c>
      <c r="J2076">
        <v>0</v>
      </c>
      <c r="K2076">
        <v>0</v>
      </c>
      <c r="L2076" t="s">
        <v>53</v>
      </c>
      <c r="M2076">
        <v>2</v>
      </c>
      <c r="N2076">
        <v>5</v>
      </c>
      <c r="O2076">
        <v>2</v>
      </c>
      <c r="P2076">
        <v>2</v>
      </c>
      <c r="Q2076" t="s">
        <v>51</v>
      </c>
      <c r="R2076" t="b">
        <f t="shared" si="204"/>
        <v>0</v>
      </c>
      <c r="S2076" t="b">
        <f>FALSE()</f>
        <v>0</v>
      </c>
      <c r="T2076">
        <v>0</v>
      </c>
      <c r="U2076">
        <v>0</v>
      </c>
      <c r="V2076">
        <v>1</v>
      </c>
    </row>
    <row r="2077" spans="1:22" ht="15" customHeight="1" x14ac:dyDescent="0.25">
      <c r="A2077">
        <v>2076</v>
      </c>
      <c r="B2077">
        <v>0</v>
      </c>
      <c r="C2077">
        <v>0</v>
      </c>
      <c r="D2077">
        <v>1</v>
      </c>
      <c r="E2077">
        <v>56</v>
      </c>
      <c r="F2077">
        <v>17</v>
      </c>
      <c r="G2077">
        <v>1385.833333</v>
      </c>
      <c r="H2077">
        <v>5.8823529999999999E-3</v>
      </c>
      <c r="I2077">
        <v>1.7647059E-2</v>
      </c>
      <c r="J2077">
        <v>39.858666669999998</v>
      </c>
      <c r="K2077">
        <v>0</v>
      </c>
      <c r="L2077" t="s">
        <v>53</v>
      </c>
      <c r="M2077">
        <v>2</v>
      </c>
      <c r="N2077">
        <v>2</v>
      </c>
      <c r="O2077">
        <v>1</v>
      </c>
      <c r="P2077">
        <v>2</v>
      </c>
      <c r="Q2077" t="s">
        <v>51</v>
      </c>
      <c r="R2077" t="b">
        <f t="shared" si="204"/>
        <v>0</v>
      </c>
      <c r="S2077" t="b">
        <f>TRUE()</f>
        <v>1</v>
      </c>
      <c r="T2077">
        <v>1</v>
      </c>
      <c r="U2077">
        <v>0</v>
      </c>
      <c r="V2077">
        <v>1</v>
      </c>
    </row>
    <row r="2078" spans="1:22" ht="15" customHeight="1" x14ac:dyDescent="0.25">
      <c r="A2078">
        <v>2077</v>
      </c>
      <c r="B2078">
        <v>1</v>
      </c>
      <c r="C2078">
        <v>6</v>
      </c>
      <c r="D2078">
        <v>0</v>
      </c>
      <c r="E2078">
        <v>0</v>
      </c>
      <c r="F2078">
        <v>15</v>
      </c>
      <c r="G2078">
        <v>500</v>
      </c>
      <c r="H2078">
        <v>2.6666667000000002E-2</v>
      </c>
      <c r="I2078">
        <v>7.3333333000000001E-2</v>
      </c>
      <c r="J2078">
        <v>19.995999999999999</v>
      </c>
      <c r="K2078">
        <v>0</v>
      </c>
      <c r="L2078" t="s">
        <v>53</v>
      </c>
      <c r="M2078">
        <v>2</v>
      </c>
      <c r="N2078">
        <v>2</v>
      </c>
      <c r="O2078">
        <v>3</v>
      </c>
      <c r="P2078">
        <v>1</v>
      </c>
      <c r="Q2078" t="s">
        <v>51</v>
      </c>
      <c r="R2078" t="b">
        <f t="shared" si="204"/>
        <v>0</v>
      </c>
      <c r="S2078" t="b">
        <f>TRUE()</f>
        <v>1</v>
      </c>
      <c r="T2078">
        <v>1</v>
      </c>
      <c r="U2078">
        <v>0</v>
      </c>
      <c r="V2078">
        <v>1</v>
      </c>
    </row>
    <row r="2079" spans="1:22" ht="15" customHeight="1" x14ac:dyDescent="0.25">
      <c r="A2079">
        <v>2078</v>
      </c>
      <c r="B2079">
        <v>2</v>
      </c>
      <c r="C2079">
        <v>26</v>
      </c>
      <c r="D2079">
        <v>0</v>
      </c>
      <c r="E2079">
        <v>0</v>
      </c>
      <c r="F2079">
        <v>22</v>
      </c>
      <c r="G2079">
        <v>285.98809519999998</v>
      </c>
      <c r="H2079">
        <v>0</v>
      </c>
      <c r="I2079">
        <v>1.2500000000000001E-2</v>
      </c>
      <c r="J2079">
        <v>0</v>
      </c>
      <c r="K2079">
        <v>0</v>
      </c>
      <c r="L2079" t="s">
        <v>53</v>
      </c>
      <c r="M2079">
        <v>1</v>
      </c>
      <c r="N2079">
        <v>1</v>
      </c>
      <c r="O2079">
        <v>6</v>
      </c>
      <c r="P2079">
        <v>8</v>
      </c>
      <c r="Q2079" t="s">
        <v>51</v>
      </c>
      <c r="R2079" t="b">
        <f t="shared" si="204"/>
        <v>0</v>
      </c>
      <c r="S2079" t="b">
        <f t="shared" ref="S2079:S2085" si="205">FALSE()</f>
        <v>0</v>
      </c>
      <c r="T2079">
        <v>0</v>
      </c>
      <c r="U2079">
        <v>0</v>
      </c>
      <c r="V2079">
        <v>1</v>
      </c>
    </row>
    <row r="2080" spans="1:22" ht="15" customHeight="1" x14ac:dyDescent="0.25">
      <c r="A2080">
        <v>2079</v>
      </c>
      <c r="B2080">
        <v>1</v>
      </c>
      <c r="C2080">
        <v>6</v>
      </c>
      <c r="D2080">
        <v>0</v>
      </c>
      <c r="E2080">
        <v>0</v>
      </c>
      <c r="F2080">
        <v>6</v>
      </c>
      <c r="G2080">
        <v>45.5</v>
      </c>
      <c r="H2080">
        <v>5.7142856999999998E-2</v>
      </c>
      <c r="I2080">
        <v>0.114285714</v>
      </c>
      <c r="J2080">
        <v>0</v>
      </c>
      <c r="K2080">
        <v>0</v>
      </c>
      <c r="L2080" t="s">
        <v>53</v>
      </c>
      <c r="M2080">
        <v>1</v>
      </c>
      <c r="N2080">
        <v>1</v>
      </c>
      <c r="O2080">
        <v>3</v>
      </c>
      <c r="P2080">
        <v>3</v>
      </c>
      <c r="Q2080" t="s">
        <v>51</v>
      </c>
      <c r="R2080" t="b">
        <f t="shared" si="204"/>
        <v>0</v>
      </c>
      <c r="S2080" t="b">
        <f t="shared" si="205"/>
        <v>0</v>
      </c>
      <c r="T2080">
        <v>0</v>
      </c>
      <c r="U2080">
        <v>0</v>
      </c>
      <c r="V2080">
        <v>1</v>
      </c>
    </row>
    <row r="2081" spans="1:22" ht="15" customHeight="1" x14ac:dyDescent="0.25">
      <c r="A2081">
        <v>2080</v>
      </c>
      <c r="B2081">
        <v>5</v>
      </c>
      <c r="C2081">
        <v>129.5</v>
      </c>
      <c r="D2081">
        <v>0</v>
      </c>
      <c r="E2081">
        <v>0</v>
      </c>
      <c r="F2081">
        <v>13</v>
      </c>
      <c r="G2081">
        <v>1507.333333</v>
      </c>
      <c r="H2081">
        <v>1.6666667E-2</v>
      </c>
      <c r="I2081">
        <v>2.8125000000000001E-2</v>
      </c>
      <c r="J2081">
        <v>0</v>
      </c>
      <c r="K2081">
        <v>0</v>
      </c>
      <c r="L2081" t="s">
        <v>53</v>
      </c>
      <c r="M2081">
        <v>2</v>
      </c>
      <c r="N2081">
        <v>2</v>
      </c>
      <c r="O2081">
        <v>3</v>
      </c>
      <c r="P2081">
        <v>2</v>
      </c>
      <c r="Q2081" t="s">
        <v>51</v>
      </c>
      <c r="R2081" t="b">
        <f t="shared" si="204"/>
        <v>0</v>
      </c>
      <c r="S2081" t="b">
        <f t="shared" si="205"/>
        <v>0</v>
      </c>
      <c r="T2081">
        <v>0</v>
      </c>
      <c r="U2081">
        <v>0</v>
      </c>
      <c r="V2081">
        <v>1</v>
      </c>
    </row>
    <row r="2082" spans="1:22" ht="15" customHeight="1" x14ac:dyDescent="0.25">
      <c r="A2082">
        <v>2081</v>
      </c>
      <c r="B2082">
        <v>3</v>
      </c>
      <c r="C2082">
        <v>223</v>
      </c>
      <c r="D2082">
        <v>1</v>
      </c>
      <c r="E2082">
        <v>24</v>
      </c>
      <c r="F2082">
        <v>27</v>
      </c>
      <c r="G2082">
        <v>1460.5666670000001</v>
      </c>
      <c r="H2082">
        <v>0</v>
      </c>
      <c r="I2082">
        <v>6.6666670000000003E-3</v>
      </c>
      <c r="J2082">
        <v>0</v>
      </c>
      <c r="K2082">
        <v>0</v>
      </c>
      <c r="L2082" t="s">
        <v>53</v>
      </c>
      <c r="M2082">
        <v>2</v>
      </c>
      <c r="N2082">
        <v>2</v>
      </c>
      <c r="O2082">
        <v>8</v>
      </c>
      <c r="P2082">
        <v>2</v>
      </c>
      <c r="Q2082" t="s">
        <v>52</v>
      </c>
      <c r="R2082" t="b">
        <f>TRUE()</f>
        <v>1</v>
      </c>
      <c r="S2082" t="b">
        <f t="shared" si="205"/>
        <v>0</v>
      </c>
      <c r="T2082">
        <v>0</v>
      </c>
      <c r="U2082">
        <v>1</v>
      </c>
      <c r="V2082">
        <v>0</v>
      </c>
    </row>
    <row r="2083" spans="1:22" ht="15" customHeight="1" x14ac:dyDescent="0.25">
      <c r="A2083">
        <v>2082</v>
      </c>
      <c r="B2083">
        <v>0</v>
      </c>
      <c r="C2083">
        <v>0</v>
      </c>
      <c r="D2083">
        <v>0</v>
      </c>
      <c r="E2083">
        <v>0</v>
      </c>
      <c r="F2083">
        <v>4</v>
      </c>
      <c r="G2083">
        <v>214</v>
      </c>
      <c r="H2083">
        <v>0</v>
      </c>
      <c r="I2083">
        <v>0.05</v>
      </c>
      <c r="J2083">
        <v>0</v>
      </c>
      <c r="K2083">
        <v>0</v>
      </c>
      <c r="L2083" t="s">
        <v>53</v>
      </c>
      <c r="M2083">
        <v>2</v>
      </c>
      <c r="N2083">
        <v>2</v>
      </c>
      <c r="O2083">
        <v>3</v>
      </c>
      <c r="P2083">
        <v>3</v>
      </c>
      <c r="Q2083" t="s">
        <v>51</v>
      </c>
      <c r="R2083" t="b">
        <f>FALSE()</f>
        <v>0</v>
      </c>
      <c r="S2083" t="b">
        <f t="shared" si="205"/>
        <v>0</v>
      </c>
      <c r="T2083">
        <v>0</v>
      </c>
      <c r="U2083">
        <v>0</v>
      </c>
      <c r="V2083">
        <v>1</v>
      </c>
    </row>
    <row r="2084" spans="1:22" ht="15" customHeight="1" x14ac:dyDescent="0.25">
      <c r="A2084">
        <v>2083</v>
      </c>
      <c r="B2084">
        <v>0</v>
      </c>
      <c r="C2084">
        <v>0</v>
      </c>
      <c r="D2084">
        <v>0</v>
      </c>
      <c r="E2084">
        <v>0</v>
      </c>
      <c r="F2084">
        <v>6</v>
      </c>
      <c r="G2084">
        <v>136.5</v>
      </c>
      <c r="H2084">
        <v>0</v>
      </c>
      <c r="I2084">
        <v>3.3333333E-2</v>
      </c>
      <c r="J2084">
        <v>0</v>
      </c>
      <c r="K2084">
        <v>0</v>
      </c>
      <c r="L2084" t="s">
        <v>53</v>
      </c>
      <c r="M2084">
        <v>3</v>
      </c>
      <c r="N2084">
        <v>3</v>
      </c>
      <c r="O2084">
        <v>1</v>
      </c>
      <c r="P2084">
        <v>2</v>
      </c>
      <c r="Q2084" t="s">
        <v>51</v>
      </c>
      <c r="R2084" t="b">
        <f>FALSE()</f>
        <v>0</v>
      </c>
      <c r="S2084" t="b">
        <f t="shared" si="205"/>
        <v>0</v>
      </c>
      <c r="T2084">
        <v>0</v>
      </c>
      <c r="U2084">
        <v>0</v>
      </c>
      <c r="V2084">
        <v>1</v>
      </c>
    </row>
    <row r="2085" spans="1:22" ht="15" customHeight="1" x14ac:dyDescent="0.25">
      <c r="A2085">
        <v>2084</v>
      </c>
      <c r="B2085">
        <v>0</v>
      </c>
      <c r="C2085">
        <v>0</v>
      </c>
      <c r="D2085">
        <v>0</v>
      </c>
      <c r="E2085">
        <v>0</v>
      </c>
      <c r="F2085">
        <v>6</v>
      </c>
      <c r="G2085">
        <v>254</v>
      </c>
      <c r="H2085">
        <v>2.5000000000000001E-2</v>
      </c>
      <c r="I2085">
        <v>8.7499999999999994E-2</v>
      </c>
      <c r="J2085">
        <v>0</v>
      </c>
      <c r="K2085">
        <v>0</v>
      </c>
      <c r="L2085" t="s">
        <v>53</v>
      </c>
      <c r="M2085">
        <v>1</v>
      </c>
      <c r="N2085">
        <v>1</v>
      </c>
      <c r="O2085">
        <v>6</v>
      </c>
      <c r="P2085">
        <v>10</v>
      </c>
      <c r="Q2085" t="s">
        <v>51</v>
      </c>
      <c r="R2085" t="b">
        <f>FALSE()</f>
        <v>0</v>
      </c>
      <c r="S2085" t="b">
        <f t="shared" si="205"/>
        <v>0</v>
      </c>
      <c r="T2085">
        <v>0</v>
      </c>
      <c r="U2085">
        <v>0</v>
      </c>
      <c r="V2085">
        <v>1</v>
      </c>
    </row>
    <row r="2086" spans="1:22" ht="15" customHeight="1" x14ac:dyDescent="0.25">
      <c r="A2086">
        <v>2085</v>
      </c>
      <c r="B2086">
        <v>1</v>
      </c>
      <c r="C2086">
        <v>5</v>
      </c>
      <c r="D2086">
        <v>0</v>
      </c>
      <c r="E2086">
        <v>0</v>
      </c>
      <c r="F2086">
        <v>13</v>
      </c>
      <c r="G2086">
        <v>545.57142859999999</v>
      </c>
      <c r="H2086">
        <v>1.3333332999999999E-2</v>
      </c>
      <c r="I2086">
        <v>2.0784314000000002E-2</v>
      </c>
      <c r="J2086">
        <v>26.120154150000001</v>
      </c>
      <c r="K2086">
        <v>0</v>
      </c>
      <c r="L2086" t="s">
        <v>53</v>
      </c>
      <c r="M2086">
        <v>2</v>
      </c>
      <c r="N2086">
        <v>2</v>
      </c>
      <c r="O2086">
        <v>3</v>
      </c>
      <c r="P2086">
        <v>2</v>
      </c>
      <c r="Q2086" t="s">
        <v>51</v>
      </c>
      <c r="R2086" t="b">
        <f>TRUE()</f>
        <v>1</v>
      </c>
      <c r="S2086" t="b">
        <f>TRUE()</f>
        <v>1</v>
      </c>
      <c r="T2086">
        <v>1</v>
      </c>
      <c r="U2086">
        <v>1</v>
      </c>
      <c r="V2086">
        <v>1</v>
      </c>
    </row>
    <row r="2087" spans="1:22" ht="15" customHeight="1" x14ac:dyDescent="0.25">
      <c r="A2087">
        <v>2086</v>
      </c>
      <c r="B2087">
        <v>2</v>
      </c>
      <c r="C2087">
        <v>91</v>
      </c>
      <c r="D2087">
        <v>3</v>
      </c>
      <c r="E2087">
        <v>865</v>
      </c>
      <c r="F2087">
        <v>27</v>
      </c>
      <c r="G2087">
        <v>1244.833333</v>
      </c>
      <c r="H2087">
        <v>0</v>
      </c>
      <c r="I2087">
        <v>6.8965520000000002E-3</v>
      </c>
      <c r="J2087">
        <v>0</v>
      </c>
      <c r="K2087">
        <v>0</v>
      </c>
      <c r="L2087" t="s">
        <v>53</v>
      </c>
      <c r="M2087">
        <v>2</v>
      </c>
      <c r="N2087">
        <v>2</v>
      </c>
      <c r="O2087">
        <v>1</v>
      </c>
      <c r="P2087">
        <v>2</v>
      </c>
      <c r="Q2087" t="s">
        <v>52</v>
      </c>
      <c r="R2087" t="b">
        <f>TRUE()</f>
        <v>1</v>
      </c>
      <c r="S2087" t="b">
        <f>FALSE()</f>
        <v>0</v>
      </c>
      <c r="T2087">
        <v>0</v>
      </c>
      <c r="U2087">
        <v>1</v>
      </c>
      <c r="V2087">
        <v>0</v>
      </c>
    </row>
    <row r="2088" spans="1:22" ht="15" customHeight="1" x14ac:dyDescent="0.25">
      <c r="A2088">
        <v>2087</v>
      </c>
      <c r="B2088">
        <v>1</v>
      </c>
      <c r="C2088">
        <v>78</v>
      </c>
      <c r="D2088">
        <v>0</v>
      </c>
      <c r="E2088">
        <v>0</v>
      </c>
      <c r="F2088">
        <v>21</v>
      </c>
      <c r="G2088">
        <v>555.8944444</v>
      </c>
      <c r="H2088">
        <v>0</v>
      </c>
      <c r="I2088">
        <v>2.380952E-3</v>
      </c>
      <c r="J2088">
        <v>24.750476190000001</v>
      </c>
      <c r="K2088">
        <v>0</v>
      </c>
      <c r="L2088" t="s">
        <v>53</v>
      </c>
      <c r="M2088">
        <v>1</v>
      </c>
      <c r="N2088">
        <v>1</v>
      </c>
      <c r="O2088">
        <v>1</v>
      </c>
      <c r="P2088">
        <v>2</v>
      </c>
      <c r="Q2088" t="s">
        <v>52</v>
      </c>
      <c r="R2088" t="b">
        <f>FALSE()</f>
        <v>0</v>
      </c>
      <c r="S2088" t="b">
        <f>TRUE()</f>
        <v>1</v>
      </c>
      <c r="T2088">
        <v>1</v>
      </c>
      <c r="U2088">
        <v>0</v>
      </c>
      <c r="V2088">
        <v>0</v>
      </c>
    </row>
    <row r="2089" spans="1:22" ht="15" customHeight="1" x14ac:dyDescent="0.25">
      <c r="A2089">
        <v>2088</v>
      </c>
      <c r="B2089">
        <v>0</v>
      </c>
      <c r="C2089">
        <v>0</v>
      </c>
      <c r="D2089">
        <v>0</v>
      </c>
      <c r="E2089">
        <v>0</v>
      </c>
      <c r="F2089">
        <v>19</v>
      </c>
      <c r="G2089">
        <v>429.6333333</v>
      </c>
      <c r="H2089">
        <v>0</v>
      </c>
      <c r="I2089">
        <v>5.2631580000000004E-3</v>
      </c>
      <c r="J2089">
        <v>0</v>
      </c>
      <c r="K2089">
        <v>0</v>
      </c>
      <c r="L2089" t="s">
        <v>53</v>
      </c>
      <c r="M2089">
        <v>2</v>
      </c>
      <c r="N2089">
        <v>4</v>
      </c>
      <c r="O2089">
        <v>1</v>
      </c>
      <c r="P2089">
        <v>3</v>
      </c>
      <c r="Q2089" t="s">
        <v>51</v>
      </c>
      <c r="R2089" t="b">
        <f>TRUE()</f>
        <v>1</v>
      </c>
      <c r="S2089" t="b">
        <f>FALSE()</f>
        <v>0</v>
      </c>
      <c r="T2089">
        <v>0</v>
      </c>
      <c r="U2089">
        <v>1</v>
      </c>
      <c r="V2089">
        <v>1</v>
      </c>
    </row>
    <row r="2090" spans="1:22" ht="15" customHeight="1" x14ac:dyDescent="0.25">
      <c r="A2090">
        <v>2089</v>
      </c>
      <c r="B2090">
        <v>0</v>
      </c>
      <c r="C2090">
        <v>0</v>
      </c>
      <c r="D2090">
        <v>0</v>
      </c>
      <c r="E2090">
        <v>0</v>
      </c>
      <c r="F2090">
        <v>10</v>
      </c>
      <c r="G2090">
        <v>111</v>
      </c>
      <c r="H2090">
        <v>0</v>
      </c>
      <c r="I2090">
        <v>0.02</v>
      </c>
      <c r="J2090">
        <v>0</v>
      </c>
      <c r="K2090">
        <v>0</v>
      </c>
      <c r="L2090" t="s">
        <v>53</v>
      </c>
      <c r="M2090">
        <v>2</v>
      </c>
      <c r="N2090">
        <v>4</v>
      </c>
      <c r="O2090">
        <v>7</v>
      </c>
      <c r="P2090">
        <v>3</v>
      </c>
      <c r="Q2090" t="s">
        <v>51</v>
      </c>
      <c r="R2090" t="b">
        <f>FALSE()</f>
        <v>0</v>
      </c>
      <c r="S2090" t="b">
        <f>FALSE()</f>
        <v>0</v>
      </c>
      <c r="T2090">
        <v>0</v>
      </c>
      <c r="U2090">
        <v>0</v>
      </c>
      <c r="V2090">
        <v>1</v>
      </c>
    </row>
    <row r="2091" spans="1:22" ht="15" customHeight="1" x14ac:dyDescent="0.25">
      <c r="A2091">
        <v>2090</v>
      </c>
      <c r="B2091">
        <v>0</v>
      </c>
      <c r="C2091">
        <v>0</v>
      </c>
      <c r="D2091">
        <v>0</v>
      </c>
      <c r="E2091">
        <v>0</v>
      </c>
      <c r="F2091">
        <v>1</v>
      </c>
      <c r="G2091">
        <v>0</v>
      </c>
      <c r="H2091">
        <v>0.2</v>
      </c>
      <c r="I2091">
        <v>0.2</v>
      </c>
      <c r="J2091">
        <v>0</v>
      </c>
      <c r="K2091">
        <v>0</v>
      </c>
      <c r="L2091" t="s">
        <v>53</v>
      </c>
      <c r="M2091">
        <v>3</v>
      </c>
      <c r="N2091">
        <v>2</v>
      </c>
      <c r="O2091">
        <v>1</v>
      </c>
      <c r="P2091">
        <v>3</v>
      </c>
      <c r="Q2091" t="s">
        <v>51</v>
      </c>
      <c r="R2091" t="b">
        <f>TRUE()</f>
        <v>1</v>
      </c>
      <c r="S2091" t="b">
        <f>FALSE()</f>
        <v>0</v>
      </c>
      <c r="T2091">
        <v>0</v>
      </c>
      <c r="U2091">
        <v>1</v>
      </c>
      <c r="V2091">
        <v>1</v>
      </c>
    </row>
    <row r="2092" spans="1:22" ht="15" customHeight="1" x14ac:dyDescent="0.25">
      <c r="A2092">
        <v>2091</v>
      </c>
      <c r="B2092">
        <v>3</v>
      </c>
      <c r="C2092">
        <v>46.5</v>
      </c>
      <c r="D2092">
        <v>0</v>
      </c>
      <c r="E2092">
        <v>0</v>
      </c>
      <c r="F2092">
        <v>16</v>
      </c>
      <c r="G2092">
        <v>402.69047619999998</v>
      </c>
      <c r="H2092">
        <v>0</v>
      </c>
      <c r="I2092">
        <v>1.2500000000000001E-2</v>
      </c>
      <c r="J2092">
        <v>0</v>
      </c>
      <c r="K2092">
        <v>0</v>
      </c>
      <c r="L2092" t="s">
        <v>53</v>
      </c>
      <c r="M2092">
        <v>2</v>
      </c>
      <c r="N2092">
        <v>4</v>
      </c>
      <c r="O2092">
        <v>1</v>
      </c>
      <c r="P2092">
        <v>1</v>
      </c>
      <c r="Q2092" t="s">
        <v>51</v>
      </c>
      <c r="R2092" t="b">
        <f>TRUE()</f>
        <v>1</v>
      </c>
      <c r="S2092" t="b">
        <f>FALSE()</f>
        <v>0</v>
      </c>
      <c r="T2092">
        <v>0</v>
      </c>
      <c r="U2092">
        <v>1</v>
      </c>
      <c r="V2092">
        <v>1</v>
      </c>
    </row>
    <row r="2093" spans="1:22" ht="15" customHeight="1" x14ac:dyDescent="0.25">
      <c r="A2093">
        <v>2092</v>
      </c>
      <c r="B2093">
        <v>0</v>
      </c>
      <c r="C2093">
        <v>0</v>
      </c>
      <c r="D2093">
        <v>0</v>
      </c>
      <c r="E2093">
        <v>0</v>
      </c>
      <c r="F2093">
        <v>15</v>
      </c>
      <c r="G2093">
        <v>292.69444440000001</v>
      </c>
      <c r="H2093">
        <v>0</v>
      </c>
      <c r="I2093">
        <v>5.1282050000000003E-3</v>
      </c>
      <c r="J2093">
        <v>54.98</v>
      </c>
      <c r="K2093">
        <v>0</v>
      </c>
      <c r="L2093" t="s">
        <v>54</v>
      </c>
      <c r="M2093">
        <v>3</v>
      </c>
      <c r="N2093">
        <v>2</v>
      </c>
      <c r="O2093">
        <v>4</v>
      </c>
      <c r="P2093">
        <v>4</v>
      </c>
      <c r="Q2093" t="s">
        <v>51</v>
      </c>
      <c r="R2093" t="b">
        <f t="shared" ref="R2093:R2103" si="206">FALSE()</f>
        <v>0</v>
      </c>
      <c r="S2093" t="b">
        <f>TRUE()</f>
        <v>1</v>
      </c>
      <c r="T2093">
        <v>1</v>
      </c>
      <c r="U2093">
        <v>0</v>
      </c>
      <c r="V2093">
        <v>1</v>
      </c>
    </row>
    <row r="2094" spans="1:22" ht="15" customHeight="1" x14ac:dyDescent="0.25">
      <c r="A2094">
        <v>2093</v>
      </c>
      <c r="B2094">
        <v>0</v>
      </c>
      <c r="C2094">
        <v>0</v>
      </c>
      <c r="D2094">
        <v>0</v>
      </c>
      <c r="E2094">
        <v>0</v>
      </c>
      <c r="F2094">
        <v>24</v>
      </c>
      <c r="G2094">
        <v>654.06666670000004</v>
      </c>
      <c r="H2094">
        <v>0</v>
      </c>
      <c r="I2094">
        <v>1.4492750000000001E-3</v>
      </c>
      <c r="J2094">
        <v>0</v>
      </c>
      <c r="K2094">
        <v>0.8</v>
      </c>
      <c r="L2094" t="s">
        <v>54</v>
      </c>
      <c r="M2094">
        <v>3</v>
      </c>
      <c r="N2094">
        <v>2</v>
      </c>
      <c r="O2094">
        <v>1</v>
      </c>
      <c r="P2094">
        <v>2</v>
      </c>
      <c r="Q2094" t="s">
        <v>51</v>
      </c>
      <c r="R2094" t="b">
        <f t="shared" si="206"/>
        <v>0</v>
      </c>
      <c r="S2094" t="b">
        <f>FALSE()</f>
        <v>0</v>
      </c>
      <c r="T2094">
        <v>0</v>
      </c>
      <c r="U2094">
        <v>0</v>
      </c>
      <c r="V2094">
        <v>1</v>
      </c>
    </row>
    <row r="2095" spans="1:22" ht="15" customHeight="1" x14ac:dyDescent="0.25">
      <c r="A2095">
        <v>2094</v>
      </c>
      <c r="B2095">
        <v>2</v>
      </c>
      <c r="C2095">
        <v>254</v>
      </c>
      <c r="D2095">
        <v>1</v>
      </c>
      <c r="E2095">
        <v>39</v>
      </c>
      <c r="F2095">
        <v>95</v>
      </c>
      <c r="G2095">
        <v>4990.9595239999999</v>
      </c>
      <c r="H2095">
        <v>4.1237110000000004E-3</v>
      </c>
      <c r="I2095">
        <v>1.5307716000000001E-2</v>
      </c>
      <c r="J2095">
        <v>5.6381030929999998</v>
      </c>
      <c r="K2095">
        <v>0</v>
      </c>
      <c r="L2095" t="s">
        <v>54</v>
      </c>
      <c r="M2095">
        <v>2</v>
      </c>
      <c r="N2095">
        <v>2</v>
      </c>
      <c r="O2095">
        <v>1</v>
      </c>
      <c r="P2095">
        <v>6</v>
      </c>
      <c r="Q2095" t="s">
        <v>51</v>
      </c>
      <c r="R2095" t="b">
        <f t="shared" si="206"/>
        <v>0</v>
      </c>
      <c r="S2095" t="b">
        <f>TRUE()</f>
        <v>1</v>
      </c>
      <c r="T2095">
        <v>1</v>
      </c>
      <c r="U2095">
        <v>0</v>
      </c>
      <c r="V2095">
        <v>1</v>
      </c>
    </row>
    <row r="2096" spans="1:22" ht="15" customHeight="1" x14ac:dyDescent="0.25">
      <c r="A2096">
        <v>2095</v>
      </c>
      <c r="B2096">
        <v>0</v>
      </c>
      <c r="C2096">
        <v>0</v>
      </c>
      <c r="D2096">
        <v>0</v>
      </c>
      <c r="E2096">
        <v>0</v>
      </c>
      <c r="F2096">
        <v>4</v>
      </c>
      <c r="G2096">
        <v>158</v>
      </c>
      <c r="H2096">
        <v>0.05</v>
      </c>
      <c r="I2096">
        <v>0.1</v>
      </c>
      <c r="J2096">
        <v>0</v>
      </c>
      <c r="K2096">
        <v>0</v>
      </c>
      <c r="L2096" t="s">
        <v>54</v>
      </c>
      <c r="M2096">
        <v>2</v>
      </c>
      <c r="N2096">
        <v>2</v>
      </c>
      <c r="O2096">
        <v>4</v>
      </c>
      <c r="P2096">
        <v>13</v>
      </c>
      <c r="Q2096" t="s">
        <v>51</v>
      </c>
      <c r="R2096" t="b">
        <f t="shared" si="206"/>
        <v>0</v>
      </c>
      <c r="S2096" t="b">
        <f>FALSE()</f>
        <v>0</v>
      </c>
      <c r="T2096">
        <v>0</v>
      </c>
      <c r="U2096">
        <v>0</v>
      </c>
      <c r="V2096">
        <v>1</v>
      </c>
    </row>
    <row r="2097" spans="1:22" ht="15" customHeight="1" x14ac:dyDescent="0.25">
      <c r="A2097">
        <v>2096</v>
      </c>
      <c r="B2097">
        <v>0</v>
      </c>
      <c r="C2097">
        <v>0</v>
      </c>
      <c r="D2097">
        <v>0</v>
      </c>
      <c r="E2097">
        <v>0</v>
      </c>
      <c r="F2097">
        <v>77</v>
      </c>
      <c r="G2097">
        <v>3332.208333</v>
      </c>
      <c r="H2097">
        <v>2.040816E-3</v>
      </c>
      <c r="I2097">
        <v>2.4719926999999999E-2</v>
      </c>
      <c r="J2097">
        <v>0</v>
      </c>
      <c r="K2097">
        <v>0.6</v>
      </c>
      <c r="L2097" t="s">
        <v>54</v>
      </c>
      <c r="M2097">
        <v>2</v>
      </c>
      <c r="N2097">
        <v>2</v>
      </c>
      <c r="O2097">
        <v>3</v>
      </c>
      <c r="P2097">
        <v>6</v>
      </c>
      <c r="Q2097" t="s">
        <v>51</v>
      </c>
      <c r="R2097" t="b">
        <f t="shared" si="206"/>
        <v>0</v>
      </c>
      <c r="S2097" t="b">
        <f>FALSE()</f>
        <v>0</v>
      </c>
      <c r="T2097">
        <v>0</v>
      </c>
      <c r="U2097">
        <v>0</v>
      </c>
      <c r="V2097">
        <v>1</v>
      </c>
    </row>
    <row r="2098" spans="1:22" ht="15" customHeight="1" x14ac:dyDescent="0.25">
      <c r="A2098">
        <v>2097</v>
      </c>
      <c r="B2098">
        <v>0</v>
      </c>
      <c r="C2098">
        <v>0</v>
      </c>
      <c r="D2098">
        <v>0</v>
      </c>
      <c r="E2098">
        <v>0</v>
      </c>
      <c r="F2098">
        <v>130</v>
      </c>
      <c r="G2098">
        <v>4164.9369049999996</v>
      </c>
      <c r="H2098">
        <v>6.1538460000000001E-3</v>
      </c>
      <c r="I2098">
        <v>1.2319347E-2</v>
      </c>
      <c r="J2098">
        <v>0</v>
      </c>
      <c r="K2098">
        <v>0</v>
      </c>
      <c r="L2098" t="s">
        <v>54</v>
      </c>
      <c r="M2098">
        <v>3</v>
      </c>
      <c r="N2098">
        <v>2</v>
      </c>
      <c r="O2098">
        <v>6</v>
      </c>
      <c r="P2098">
        <v>13</v>
      </c>
      <c r="Q2098" t="s">
        <v>51</v>
      </c>
      <c r="R2098" t="b">
        <f t="shared" si="206"/>
        <v>0</v>
      </c>
      <c r="S2098" t="b">
        <f>FALSE()</f>
        <v>0</v>
      </c>
      <c r="T2098">
        <v>0</v>
      </c>
      <c r="U2098">
        <v>0</v>
      </c>
      <c r="V2098">
        <v>1</v>
      </c>
    </row>
    <row r="2099" spans="1:22" ht="15" customHeight="1" x14ac:dyDescent="0.25">
      <c r="A2099">
        <v>2098</v>
      </c>
      <c r="B2099">
        <v>0</v>
      </c>
      <c r="C2099">
        <v>0</v>
      </c>
      <c r="D2099">
        <v>0</v>
      </c>
      <c r="E2099">
        <v>0</v>
      </c>
      <c r="F2099">
        <v>1</v>
      </c>
      <c r="G2099">
        <v>0</v>
      </c>
      <c r="H2099">
        <v>0.2</v>
      </c>
      <c r="I2099">
        <v>0.2</v>
      </c>
      <c r="J2099">
        <v>0</v>
      </c>
      <c r="K2099">
        <v>0</v>
      </c>
      <c r="L2099" t="s">
        <v>54</v>
      </c>
      <c r="M2099">
        <v>1</v>
      </c>
      <c r="N2099">
        <v>1</v>
      </c>
      <c r="O2099">
        <v>1</v>
      </c>
      <c r="P2099">
        <v>3</v>
      </c>
      <c r="Q2099" t="s">
        <v>51</v>
      </c>
      <c r="R2099" t="b">
        <f t="shared" si="206"/>
        <v>0</v>
      </c>
      <c r="S2099" t="b">
        <f>FALSE()</f>
        <v>0</v>
      </c>
      <c r="T2099">
        <v>0</v>
      </c>
      <c r="U2099">
        <v>0</v>
      </c>
      <c r="V2099">
        <v>1</v>
      </c>
    </row>
    <row r="2100" spans="1:22" ht="15" customHeight="1" x14ac:dyDescent="0.25">
      <c r="A2100">
        <v>2099</v>
      </c>
      <c r="B2100">
        <v>5</v>
      </c>
      <c r="C2100">
        <v>85.666666669999998</v>
      </c>
      <c r="D2100">
        <v>0</v>
      </c>
      <c r="E2100">
        <v>0</v>
      </c>
      <c r="F2100">
        <v>25</v>
      </c>
      <c r="G2100">
        <v>1194.5</v>
      </c>
      <c r="H2100">
        <v>0</v>
      </c>
      <c r="I2100">
        <v>7.6923080000000001E-3</v>
      </c>
      <c r="J2100">
        <v>11.51923077</v>
      </c>
      <c r="K2100">
        <v>0</v>
      </c>
      <c r="L2100" t="s">
        <v>54</v>
      </c>
      <c r="M2100">
        <v>2</v>
      </c>
      <c r="N2100">
        <v>2</v>
      </c>
      <c r="O2100">
        <v>1</v>
      </c>
      <c r="P2100">
        <v>2</v>
      </c>
      <c r="Q2100" t="s">
        <v>52</v>
      </c>
      <c r="R2100" t="b">
        <f t="shared" si="206"/>
        <v>0</v>
      </c>
      <c r="S2100" t="b">
        <f>TRUE()</f>
        <v>1</v>
      </c>
      <c r="T2100">
        <v>1</v>
      </c>
      <c r="U2100">
        <v>0</v>
      </c>
      <c r="V2100">
        <v>0</v>
      </c>
    </row>
    <row r="2101" spans="1:22" ht="15" customHeight="1" x14ac:dyDescent="0.25">
      <c r="A2101">
        <v>2100</v>
      </c>
      <c r="B2101">
        <v>3</v>
      </c>
      <c r="C2101">
        <v>154.5</v>
      </c>
      <c r="D2101">
        <v>0</v>
      </c>
      <c r="E2101">
        <v>0</v>
      </c>
      <c r="F2101">
        <v>21</v>
      </c>
      <c r="G2101">
        <v>638.33333330000005</v>
      </c>
      <c r="H2101">
        <v>0</v>
      </c>
      <c r="I2101">
        <v>4.7222222000000001E-2</v>
      </c>
      <c r="J2101">
        <v>0</v>
      </c>
      <c r="K2101">
        <v>0</v>
      </c>
      <c r="L2101" t="s">
        <v>54</v>
      </c>
      <c r="M2101">
        <v>2</v>
      </c>
      <c r="N2101">
        <v>5</v>
      </c>
      <c r="O2101">
        <v>4</v>
      </c>
      <c r="P2101">
        <v>4</v>
      </c>
      <c r="Q2101" t="s">
        <v>51</v>
      </c>
      <c r="R2101" t="b">
        <f t="shared" si="206"/>
        <v>0</v>
      </c>
      <c r="S2101" t="b">
        <f t="shared" ref="S2101:S2109" si="207">FALSE()</f>
        <v>0</v>
      </c>
      <c r="T2101">
        <v>0</v>
      </c>
      <c r="U2101">
        <v>0</v>
      </c>
      <c r="V2101">
        <v>1</v>
      </c>
    </row>
    <row r="2102" spans="1:22" ht="15" customHeight="1" x14ac:dyDescent="0.25">
      <c r="A2102">
        <v>2101</v>
      </c>
      <c r="B2102">
        <v>0</v>
      </c>
      <c r="C2102">
        <v>0</v>
      </c>
      <c r="D2102">
        <v>0</v>
      </c>
      <c r="E2102">
        <v>0</v>
      </c>
      <c r="F2102">
        <v>13</v>
      </c>
      <c r="G2102">
        <v>152.25</v>
      </c>
      <c r="H2102">
        <v>3.0769231000000001E-2</v>
      </c>
      <c r="I2102">
        <v>2.5641026000000001E-2</v>
      </c>
      <c r="J2102">
        <v>0</v>
      </c>
      <c r="K2102">
        <v>0</v>
      </c>
      <c r="L2102" t="s">
        <v>54</v>
      </c>
      <c r="M2102">
        <v>1</v>
      </c>
      <c r="N2102">
        <v>2</v>
      </c>
      <c r="O2102">
        <v>5</v>
      </c>
      <c r="P2102">
        <v>2</v>
      </c>
      <c r="Q2102" t="s">
        <v>51</v>
      </c>
      <c r="R2102" t="b">
        <f t="shared" si="206"/>
        <v>0</v>
      </c>
      <c r="S2102" t="b">
        <f t="shared" si="207"/>
        <v>0</v>
      </c>
      <c r="T2102">
        <v>0</v>
      </c>
      <c r="U2102">
        <v>0</v>
      </c>
      <c r="V2102">
        <v>1</v>
      </c>
    </row>
    <row r="2103" spans="1:22" ht="15" customHeight="1" x14ac:dyDescent="0.25">
      <c r="A2103">
        <v>2102</v>
      </c>
      <c r="B2103">
        <v>0</v>
      </c>
      <c r="C2103">
        <v>0</v>
      </c>
      <c r="D2103">
        <v>0</v>
      </c>
      <c r="E2103">
        <v>0</v>
      </c>
      <c r="F2103">
        <v>17</v>
      </c>
      <c r="G2103">
        <v>631.5</v>
      </c>
      <c r="H2103">
        <v>1.1764706E-2</v>
      </c>
      <c r="I2103">
        <v>6.4705882000000006E-2</v>
      </c>
      <c r="J2103">
        <v>0</v>
      </c>
      <c r="K2103">
        <v>0.8</v>
      </c>
      <c r="L2103" t="s">
        <v>54</v>
      </c>
      <c r="M2103">
        <v>2</v>
      </c>
      <c r="N2103">
        <v>2</v>
      </c>
      <c r="O2103">
        <v>1</v>
      </c>
      <c r="P2103">
        <v>13</v>
      </c>
      <c r="Q2103" t="s">
        <v>51</v>
      </c>
      <c r="R2103" t="b">
        <f t="shared" si="206"/>
        <v>0</v>
      </c>
      <c r="S2103" t="b">
        <f t="shared" si="207"/>
        <v>0</v>
      </c>
      <c r="T2103">
        <v>0</v>
      </c>
      <c r="U2103">
        <v>0</v>
      </c>
      <c r="V2103">
        <v>1</v>
      </c>
    </row>
    <row r="2104" spans="1:22" ht="15" customHeight="1" x14ac:dyDescent="0.25">
      <c r="A2104">
        <v>2103</v>
      </c>
      <c r="B2104">
        <v>0</v>
      </c>
      <c r="C2104">
        <v>0</v>
      </c>
      <c r="D2104">
        <v>0</v>
      </c>
      <c r="E2104">
        <v>0</v>
      </c>
      <c r="F2104">
        <v>9</v>
      </c>
      <c r="G2104">
        <v>58</v>
      </c>
      <c r="H2104">
        <v>0.15555555600000001</v>
      </c>
      <c r="I2104">
        <v>0.177777778</v>
      </c>
      <c r="J2104">
        <v>0</v>
      </c>
      <c r="K2104">
        <v>0</v>
      </c>
      <c r="L2104" t="s">
        <v>54</v>
      </c>
      <c r="M2104">
        <v>1</v>
      </c>
      <c r="N2104">
        <v>1</v>
      </c>
      <c r="O2104">
        <v>1</v>
      </c>
      <c r="P2104">
        <v>3</v>
      </c>
      <c r="Q2104" t="s">
        <v>51</v>
      </c>
      <c r="R2104" t="b">
        <f>TRUE()</f>
        <v>1</v>
      </c>
      <c r="S2104" t="b">
        <f t="shared" si="207"/>
        <v>0</v>
      </c>
      <c r="T2104">
        <v>0</v>
      </c>
      <c r="U2104">
        <v>1</v>
      </c>
      <c r="V2104">
        <v>1</v>
      </c>
    </row>
    <row r="2105" spans="1:22" ht="15" customHeight="1" x14ac:dyDescent="0.25">
      <c r="A2105">
        <v>2104</v>
      </c>
      <c r="B2105">
        <v>7</v>
      </c>
      <c r="C2105">
        <v>598</v>
      </c>
      <c r="D2105">
        <v>3</v>
      </c>
      <c r="E2105">
        <v>144.5</v>
      </c>
      <c r="F2105">
        <v>83</v>
      </c>
      <c r="G2105">
        <v>6860.6327380000002</v>
      </c>
      <c r="H2105">
        <v>1.1512296999999999E-2</v>
      </c>
      <c r="I2105">
        <v>3.9305682000000002E-2</v>
      </c>
      <c r="J2105">
        <v>0</v>
      </c>
      <c r="K2105">
        <v>0.4</v>
      </c>
      <c r="L2105" t="s">
        <v>54</v>
      </c>
      <c r="M2105">
        <v>2</v>
      </c>
      <c r="N2105">
        <v>2</v>
      </c>
      <c r="O2105">
        <v>1</v>
      </c>
      <c r="P2105">
        <v>2</v>
      </c>
      <c r="Q2105" t="s">
        <v>51</v>
      </c>
      <c r="R2105" t="b">
        <f t="shared" ref="R2105:R2113" si="208">FALSE()</f>
        <v>0</v>
      </c>
      <c r="S2105" t="b">
        <f t="shared" si="207"/>
        <v>0</v>
      </c>
      <c r="T2105">
        <v>0</v>
      </c>
      <c r="U2105">
        <v>0</v>
      </c>
      <c r="V2105">
        <v>1</v>
      </c>
    </row>
    <row r="2106" spans="1:22" ht="15" customHeight="1" x14ac:dyDescent="0.25">
      <c r="A2106">
        <v>2105</v>
      </c>
      <c r="B2106">
        <v>0</v>
      </c>
      <c r="C2106">
        <v>0</v>
      </c>
      <c r="D2106">
        <v>0</v>
      </c>
      <c r="E2106">
        <v>0</v>
      </c>
      <c r="F2106">
        <v>2</v>
      </c>
      <c r="G2106">
        <v>0</v>
      </c>
      <c r="H2106">
        <v>0.2</v>
      </c>
      <c r="I2106">
        <v>0.2</v>
      </c>
      <c r="J2106">
        <v>0</v>
      </c>
      <c r="K2106">
        <v>0.6</v>
      </c>
      <c r="L2106" t="s">
        <v>54</v>
      </c>
      <c r="M2106">
        <v>1</v>
      </c>
      <c r="N2106">
        <v>1</v>
      </c>
      <c r="O2106">
        <v>1</v>
      </c>
      <c r="P2106">
        <v>3</v>
      </c>
      <c r="Q2106" t="s">
        <v>51</v>
      </c>
      <c r="R2106" t="b">
        <f t="shared" si="208"/>
        <v>0</v>
      </c>
      <c r="S2106" t="b">
        <f t="shared" si="207"/>
        <v>0</v>
      </c>
      <c r="T2106">
        <v>0</v>
      </c>
      <c r="U2106">
        <v>0</v>
      </c>
      <c r="V2106">
        <v>1</v>
      </c>
    </row>
    <row r="2107" spans="1:22" ht="15" customHeight="1" x14ac:dyDescent="0.25">
      <c r="A2107">
        <v>2106</v>
      </c>
      <c r="B2107">
        <v>1</v>
      </c>
      <c r="C2107">
        <v>3</v>
      </c>
      <c r="D2107">
        <v>0</v>
      </c>
      <c r="E2107">
        <v>0</v>
      </c>
      <c r="F2107">
        <v>28</v>
      </c>
      <c r="G2107">
        <v>271.125</v>
      </c>
      <c r="H2107">
        <v>0</v>
      </c>
      <c r="I2107">
        <v>2.5641029999999999E-3</v>
      </c>
      <c r="J2107">
        <v>0</v>
      </c>
      <c r="K2107">
        <v>0</v>
      </c>
      <c r="L2107" t="s">
        <v>54</v>
      </c>
      <c r="M2107">
        <v>4</v>
      </c>
      <c r="N2107">
        <v>2</v>
      </c>
      <c r="O2107">
        <v>1</v>
      </c>
      <c r="P2107">
        <v>3</v>
      </c>
      <c r="Q2107" t="s">
        <v>52</v>
      </c>
      <c r="R2107" t="b">
        <f t="shared" si="208"/>
        <v>0</v>
      </c>
      <c r="S2107" t="b">
        <f t="shared" si="207"/>
        <v>0</v>
      </c>
      <c r="T2107">
        <v>0</v>
      </c>
      <c r="U2107">
        <v>0</v>
      </c>
      <c r="V2107">
        <v>0</v>
      </c>
    </row>
    <row r="2108" spans="1:22" ht="15" customHeight="1" x14ac:dyDescent="0.25">
      <c r="A2108">
        <v>2107</v>
      </c>
      <c r="B2108">
        <v>0</v>
      </c>
      <c r="C2108">
        <v>0</v>
      </c>
      <c r="D2108">
        <v>0</v>
      </c>
      <c r="E2108">
        <v>0</v>
      </c>
      <c r="F2108">
        <v>1</v>
      </c>
      <c r="G2108">
        <v>0</v>
      </c>
      <c r="H2108">
        <v>0.2</v>
      </c>
      <c r="I2108">
        <v>0.2</v>
      </c>
      <c r="J2108">
        <v>0</v>
      </c>
      <c r="K2108">
        <v>0</v>
      </c>
      <c r="L2108" t="s">
        <v>54</v>
      </c>
      <c r="M2108">
        <v>1</v>
      </c>
      <c r="N2108">
        <v>1</v>
      </c>
      <c r="O2108">
        <v>1</v>
      </c>
      <c r="P2108">
        <v>6</v>
      </c>
      <c r="Q2108" t="s">
        <v>51</v>
      </c>
      <c r="R2108" t="b">
        <f t="shared" si="208"/>
        <v>0</v>
      </c>
      <c r="S2108" t="b">
        <f t="shared" si="207"/>
        <v>0</v>
      </c>
      <c r="T2108">
        <v>0</v>
      </c>
      <c r="U2108">
        <v>0</v>
      </c>
      <c r="V2108">
        <v>1</v>
      </c>
    </row>
    <row r="2109" spans="1:22" ht="15" customHeight="1" x14ac:dyDescent="0.25">
      <c r="A2109">
        <v>2108</v>
      </c>
      <c r="B2109">
        <v>1</v>
      </c>
      <c r="C2109">
        <v>7</v>
      </c>
      <c r="D2109">
        <v>0</v>
      </c>
      <c r="E2109">
        <v>0</v>
      </c>
      <c r="F2109">
        <v>151</v>
      </c>
      <c r="G2109">
        <v>2564.2781570000002</v>
      </c>
      <c r="H2109">
        <v>9.1722599999999998E-3</v>
      </c>
      <c r="I2109">
        <v>2.1089500000000001E-2</v>
      </c>
      <c r="J2109">
        <v>0</v>
      </c>
      <c r="K2109">
        <v>0.6</v>
      </c>
      <c r="L2109" t="s">
        <v>54</v>
      </c>
      <c r="M2109">
        <v>1</v>
      </c>
      <c r="N2109">
        <v>1</v>
      </c>
      <c r="O2109">
        <v>1</v>
      </c>
      <c r="P2109">
        <v>15</v>
      </c>
      <c r="Q2109" t="s">
        <v>51</v>
      </c>
      <c r="R2109" t="b">
        <f t="shared" si="208"/>
        <v>0</v>
      </c>
      <c r="S2109" t="b">
        <f t="shared" si="207"/>
        <v>0</v>
      </c>
      <c r="T2109">
        <v>0</v>
      </c>
      <c r="U2109">
        <v>0</v>
      </c>
      <c r="V2109">
        <v>1</v>
      </c>
    </row>
    <row r="2110" spans="1:22" ht="15" customHeight="1" x14ac:dyDescent="0.25">
      <c r="A2110">
        <v>2109</v>
      </c>
      <c r="B2110">
        <v>0</v>
      </c>
      <c r="C2110">
        <v>0</v>
      </c>
      <c r="D2110">
        <v>0</v>
      </c>
      <c r="E2110">
        <v>0</v>
      </c>
      <c r="F2110">
        <v>12</v>
      </c>
      <c r="G2110">
        <v>896.5</v>
      </c>
      <c r="H2110">
        <v>8.3333330000000001E-3</v>
      </c>
      <c r="I2110">
        <v>2.5000000000000001E-2</v>
      </c>
      <c r="J2110">
        <v>14.689500000000001</v>
      </c>
      <c r="K2110">
        <v>0.6</v>
      </c>
      <c r="L2110" t="s">
        <v>54</v>
      </c>
      <c r="M2110">
        <v>2</v>
      </c>
      <c r="N2110">
        <v>5</v>
      </c>
      <c r="O2110">
        <v>1</v>
      </c>
      <c r="P2110">
        <v>5</v>
      </c>
      <c r="Q2110" t="s">
        <v>51</v>
      </c>
      <c r="R2110" t="b">
        <f t="shared" si="208"/>
        <v>0</v>
      </c>
      <c r="S2110" t="b">
        <f>TRUE()</f>
        <v>1</v>
      </c>
      <c r="T2110">
        <v>1</v>
      </c>
      <c r="U2110">
        <v>0</v>
      </c>
      <c r="V2110">
        <v>1</v>
      </c>
    </row>
    <row r="2111" spans="1:22" ht="15" customHeight="1" x14ac:dyDescent="0.25">
      <c r="A2111">
        <v>2110</v>
      </c>
      <c r="B2111">
        <v>3</v>
      </c>
      <c r="C2111">
        <v>226.95454549999999</v>
      </c>
      <c r="D2111">
        <v>0</v>
      </c>
      <c r="E2111">
        <v>0</v>
      </c>
      <c r="F2111">
        <v>57</v>
      </c>
      <c r="G2111">
        <v>4895.0229890000001</v>
      </c>
      <c r="H2111">
        <v>3.333333E-3</v>
      </c>
      <c r="I2111">
        <v>2.3321255999999999E-2</v>
      </c>
      <c r="J2111">
        <v>0</v>
      </c>
      <c r="K2111">
        <v>0</v>
      </c>
      <c r="L2111" t="s">
        <v>54</v>
      </c>
      <c r="M2111">
        <v>2</v>
      </c>
      <c r="N2111">
        <v>2</v>
      </c>
      <c r="O2111">
        <v>1</v>
      </c>
      <c r="P2111">
        <v>13</v>
      </c>
      <c r="Q2111" t="s">
        <v>51</v>
      </c>
      <c r="R2111" t="b">
        <f t="shared" si="208"/>
        <v>0</v>
      </c>
      <c r="S2111" t="b">
        <f>FALSE()</f>
        <v>0</v>
      </c>
      <c r="T2111">
        <v>0</v>
      </c>
      <c r="U2111">
        <v>0</v>
      </c>
      <c r="V2111">
        <v>1</v>
      </c>
    </row>
    <row r="2112" spans="1:22" ht="15" customHeight="1" x14ac:dyDescent="0.25">
      <c r="A2112">
        <v>2111</v>
      </c>
      <c r="B2112">
        <v>6</v>
      </c>
      <c r="C2112">
        <v>97.882352940000004</v>
      </c>
      <c r="D2112">
        <v>2</v>
      </c>
      <c r="E2112">
        <v>9</v>
      </c>
      <c r="F2112">
        <v>58</v>
      </c>
      <c r="G2112">
        <v>2293.5990200000001</v>
      </c>
      <c r="H2112">
        <v>8.357771E-3</v>
      </c>
      <c r="I2112">
        <v>3.3973374000000001E-2</v>
      </c>
      <c r="J2112">
        <v>6.7484999999999999</v>
      </c>
      <c r="K2112">
        <v>0</v>
      </c>
      <c r="L2112" t="s">
        <v>54</v>
      </c>
      <c r="M2112">
        <v>2</v>
      </c>
      <c r="N2112">
        <v>2</v>
      </c>
      <c r="O2112">
        <v>7</v>
      </c>
      <c r="P2112">
        <v>4</v>
      </c>
      <c r="Q2112" t="s">
        <v>51</v>
      </c>
      <c r="R2112" t="b">
        <f t="shared" si="208"/>
        <v>0</v>
      </c>
      <c r="S2112" t="b">
        <f>TRUE()</f>
        <v>1</v>
      </c>
      <c r="T2112">
        <v>1</v>
      </c>
      <c r="U2112">
        <v>0</v>
      </c>
      <c r="V2112">
        <v>1</v>
      </c>
    </row>
    <row r="2113" spans="1:22" ht="15" customHeight="1" x14ac:dyDescent="0.25">
      <c r="A2113">
        <v>2112</v>
      </c>
      <c r="B2113">
        <v>4</v>
      </c>
      <c r="C2113">
        <v>515.6</v>
      </c>
      <c r="D2113">
        <v>0</v>
      </c>
      <c r="E2113">
        <v>0</v>
      </c>
      <c r="F2113">
        <v>77</v>
      </c>
      <c r="G2113">
        <v>1449.6833329999999</v>
      </c>
      <c r="H2113">
        <v>0</v>
      </c>
      <c r="I2113">
        <v>2.6315790000000002E-3</v>
      </c>
      <c r="J2113">
        <v>0</v>
      </c>
      <c r="K2113">
        <v>0</v>
      </c>
      <c r="L2113" t="s">
        <v>54</v>
      </c>
      <c r="M2113">
        <v>2</v>
      </c>
      <c r="N2113">
        <v>2</v>
      </c>
      <c r="O2113">
        <v>4</v>
      </c>
      <c r="P2113">
        <v>2</v>
      </c>
      <c r="Q2113" t="s">
        <v>51</v>
      </c>
      <c r="R2113" t="b">
        <f t="shared" si="208"/>
        <v>0</v>
      </c>
      <c r="S2113" t="b">
        <f t="shared" ref="S2113:S2123" si="209">FALSE()</f>
        <v>0</v>
      </c>
      <c r="T2113">
        <v>0</v>
      </c>
      <c r="U2113">
        <v>0</v>
      </c>
      <c r="V2113">
        <v>1</v>
      </c>
    </row>
    <row r="2114" spans="1:22" ht="15" customHeight="1" x14ac:dyDescent="0.25">
      <c r="A2114">
        <v>2113</v>
      </c>
      <c r="B2114">
        <v>1</v>
      </c>
      <c r="C2114">
        <v>397.5</v>
      </c>
      <c r="D2114">
        <v>3</v>
      </c>
      <c r="E2114">
        <v>89.5</v>
      </c>
      <c r="F2114">
        <v>8</v>
      </c>
      <c r="G2114">
        <v>249</v>
      </c>
      <c r="H2114">
        <v>6.6666666999999999E-2</v>
      </c>
      <c r="I2114">
        <v>9.1666666999999993E-2</v>
      </c>
      <c r="J2114">
        <v>0</v>
      </c>
      <c r="K2114">
        <v>0</v>
      </c>
      <c r="L2114" t="s">
        <v>54</v>
      </c>
      <c r="M2114">
        <v>3</v>
      </c>
      <c r="N2114">
        <v>2</v>
      </c>
      <c r="O2114">
        <v>1</v>
      </c>
      <c r="P2114">
        <v>6</v>
      </c>
      <c r="Q2114" t="s">
        <v>51</v>
      </c>
      <c r="R2114" t="b">
        <f>TRUE()</f>
        <v>1</v>
      </c>
      <c r="S2114" t="b">
        <f t="shared" si="209"/>
        <v>0</v>
      </c>
      <c r="T2114">
        <v>0</v>
      </c>
      <c r="U2114">
        <v>1</v>
      </c>
      <c r="V2114">
        <v>1</v>
      </c>
    </row>
    <row r="2115" spans="1:22" ht="15" customHeight="1" x14ac:dyDescent="0.25">
      <c r="A2115">
        <v>2114</v>
      </c>
      <c r="B2115">
        <v>2</v>
      </c>
      <c r="C2115">
        <v>16.5</v>
      </c>
      <c r="D2115">
        <v>0</v>
      </c>
      <c r="E2115">
        <v>0</v>
      </c>
      <c r="F2115">
        <v>5</v>
      </c>
      <c r="G2115">
        <v>37.5</v>
      </c>
      <c r="H2115">
        <v>0</v>
      </c>
      <c r="I2115">
        <v>3.3333333E-2</v>
      </c>
      <c r="J2115">
        <v>0</v>
      </c>
      <c r="K2115">
        <v>0</v>
      </c>
      <c r="L2115" t="s">
        <v>54</v>
      </c>
      <c r="M2115">
        <v>2</v>
      </c>
      <c r="N2115">
        <v>2</v>
      </c>
      <c r="O2115">
        <v>1</v>
      </c>
      <c r="P2115">
        <v>3</v>
      </c>
      <c r="Q2115" t="s">
        <v>51</v>
      </c>
      <c r="R2115" t="b">
        <f t="shared" ref="R2115:R2120" si="210">FALSE()</f>
        <v>0</v>
      </c>
      <c r="S2115" t="b">
        <f t="shared" si="209"/>
        <v>0</v>
      </c>
      <c r="T2115">
        <v>0</v>
      </c>
      <c r="U2115">
        <v>0</v>
      </c>
      <c r="V2115">
        <v>1</v>
      </c>
    </row>
    <row r="2116" spans="1:22" ht="15" customHeight="1" x14ac:dyDescent="0.25">
      <c r="A2116">
        <v>2115</v>
      </c>
      <c r="B2116">
        <v>2</v>
      </c>
      <c r="C2116">
        <v>30</v>
      </c>
      <c r="D2116">
        <v>0</v>
      </c>
      <c r="E2116">
        <v>0</v>
      </c>
      <c r="F2116">
        <v>10</v>
      </c>
      <c r="G2116">
        <v>121</v>
      </c>
      <c r="H2116">
        <v>1.6666667E-2</v>
      </c>
      <c r="I2116">
        <v>2.5000000000000001E-2</v>
      </c>
      <c r="J2116">
        <v>0</v>
      </c>
      <c r="K2116">
        <v>0</v>
      </c>
      <c r="L2116" t="s">
        <v>54</v>
      </c>
      <c r="M2116">
        <v>3</v>
      </c>
      <c r="N2116">
        <v>6</v>
      </c>
      <c r="O2116">
        <v>3</v>
      </c>
      <c r="P2116">
        <v>3</v>
      </c>
      <c r="Q2116" t="s">
        <v>52</v>
      </c>
      <c r="R2116" t="b">
        <f t="shared" si="210"/>
        <v>0</v>
      </c>
      <c r="S2116" t="b">
        <f t="shared" si="209"/>
        <v>0</v>
      </c>
      <c r="T2116">
        <v>0</v>
      </c>
      <c r="U2116">
        <v>0</v>
      </c>
      <c r="V2116">
        <v>0</v>
      </c>
    </row>
    <row r="2117" spans="1:22" ht="15" customHeight="1" x14ac:dyDescent="0.25">
      <c r="A2117">
        <v>2116</v>
      </c>
      <c r="B2117">
        <v>6</v>
      </c>
      <c r="C2117">
        <v>60</v>
      </c>
      <c r="D2117">
        <v>1</v>
      </c>
      <c r="E2117">
        <v>30</v>
      </c>
      <c r="F2117">
        <v>51</v>
      </c>
      <c r="G2117">
        <v>1403.841919</v>
      </c>
      <c r="H2117">
        <v>3.636364E-3</v>
      </c>
      <c r="I2117">
        <v>9.0909089999999994E-3</v>
      </c>
      <c r="J2117">
        <v>20.245369700000001</v>
      </c>
      <c r="K2117">
        <v>0</v>
      </c>
      <c r="L2117" t="s">
        <v>54</v>
      </c>
      <c r="M2117">
        <v>2</v>
      </c>
      <c r="N2117">
        <v>4</v>
      </c>
      <c r="O2117">
        <v>1</v>
      </c>
      <c r="P2117">
        <v>2</v>
      </c>
      <c r="Q2117" t="s">
        <v>51</v>
      </c>
      <c r="R2117" t="b">
        <f t="shared" si="210"/>
        <v>0</v>
      </c>
      <c r="S2117" t="b">
        <f t="shared" si="209"/>
        <v>0</v>
      </c>
      <c r="T2117">
        <v>0</v>
      </c>
      <c r="U2117">
        <v>0</v>
      </c>
      <c r="V2117">
        <v>1</v>
      </c>
    </row>
    <row r="2118" spans="1:22" ht="15" customHeight="1" x14ac:dyDescent="0.25">
      <c r="A2118">
        <v>2117</v>
      </c>
      <c r="B2118">
        <v>0</v>
      </c>
      <c r="C2118">
        <v>0</v>
      </c>
      <c r="D2118">
        <v>0</v>
      </c>
      <c r="E2118">
        <v>0</v>
      </c>
      <c r="F2118">
        <v>8</v>
      </c>
      <c r="G2118">
        <v>227</v>
      </c>
      <c r="H2118">
        <v>2.5000000000000001E-2</v>
      </c>
      <c r="I2118">
        <v>0.05</v>
      </c>
      <c r="J2118">
        <v>0</v>
      </c>
      <c r="K2118">
        <v>0</v>
      </c>
      <c r="L2118" t="s">
        <v>54</v>
      </c>
      <c r="M2118">
        <v>3</v>
      </c>
      <c r="N2118">
        <v>2</v>
      </c>
      <c r="O2118">
        <v>6</v>
      </c>
      <c r="P2118">
        <v>13</v>
      </c>
      <c r="Q2118" t="s">
        <v>51</v>
      </c>
      <c r="R2118" t="b">
        <f t="shared" si="210"/>
        <v>0</v>
      </c>
      <c r="S2118" t="b">
        <f t="shared" si="209"/>
        <v>0</v>
      </c>
      <c r="T2118">
        <v>0</v>
      </c>
      <c r="U2118">
        <v>0</v>
      </c>
      <c r="V2118">
        <v>1</v>
      </c>
    </row>
    <row r="2119" spans="1:22" ht="15" customHeight="1" x14ac:dyDescent="0.25">
      <c r="A2119">
        <v>2118</v>
      </c>
      <c r="B2119">
        <v>0</v>
      </c>
      <c r="C2119">
        <v>0</v>
      </c>
      <c r="D2119">
        <v>0</v>
      </c>
      <c r="E2119">
        <v>0</v>
      </c>
      <c r="F2119">
        <v>8</v>
      </c>
      <c r="G2119">
        <v>228</v>
      </c>
      <c r="H2119">
        <v>2.5000000000000001E-2</v>
      </c>
      <c r="I2119">
        <v>7.4999999999999997E-2</v>
      </c>
      <c r="J2119">
        <v>0</v>
      </c>
      <c r="K2119">
        <v>0</v>
      </c>
      <c r="L2119" t="s">
        <v>54</v>
      </c>
      <c r="M2119">
        <v>2</v>
      </c>
      <c r="N2119">
        <v>2</v>
      </c>
      <c r="O2119">
        <v>3</v>
      </c>
      <c r="P2119">
        <v>3</v>
      </c>
      <c r="Q2119" t="s">
        <v>51</v>
      </c>
      <c r="R2119" t="b">
        <f t="shared" si="210"/>
        <v>0</v>
      </c>
      <c r="S2119" t="b">
        <f t="shared" si="209"/>
        <v>0</v>
      </c>
      <c r="T2119">
        <v>0</v>
      </c>
      <c r="U2119">
        <v>0</v>
      </c>
      <c r="V2119">
        <v>1</v>
      </c>
    </row>
    <row r="2120" spans="1:22" ht="15" customHeight="1" x14ac:dyDescent="0.25">
      <c r="A2120">
        <v>2119</v>
      </c>
      <c r="B2120">
        <v>1</v>
      </c>
      <c r="C2120">
        <v>22.75</v>
      </c>
      <c r="D2120">
        <v>0</v>
      </c>
      <c r="E2120">
        <v>0</v>
      </c>
      <c r="F2120">
        <v>16</v>
      </c>
      <c r="G2120">
        <v>461.08333329999999</v>
      </c>
      <c r="H2120">
        <v>0</v>
      </c>
      <c r="I2120">
        <v>1.1458332999999999E-2</v>
      </c>
      <c r="J2120">
        <v>17.991</v>
      </c>
      <c r="K2120">
        <v>0</v>
      </c>
      <c r="L2120" t="s">
        <v>54</v>
      </c>
      <c r="M2120">
        <v>2</v>
      </c>
      <c r="N2120">
        <v>2</v>
      </c>
      <c r="O2120">
        <v>1</v>
      </c>
      <c r="P2120">
        <v>4</v>
      </c>
      <c r="Q2120" t="s">
        <v>51</v>
      </c>
      <c r="R2120" t="b">
        <f t="shared" si="210"/>
        <v>0</v>
      </c>
      <c r="S2120" t="b">
        <f t="shared" si="209"/>
        <v>0</v>
      </c>
      <c r="T2120">
        <v>0</v>
      </c>
      <c r="U2120">
        <v>0</v>
      </c>
      <c r="V2120">
        <v>1</v>
      </c>
    </row>
    <row r="2121" spans="1:22" ht="15" customHeight="1" x14ac:dyDescent="0.25">
      <c r="A2121">
        <v>2120</v>
      </c>
      <c r="B2121">
        <v>0</v>
      </c>
      <c r="C2121">
        <v>0</v>
      </c>
      <c r="D2121">
        <v>0</v>
      </c>
      <c r="E2121">
        <v>0</v>
      </c>
      <c r="F2121">
        <v>2</v>
      </c>
      <c r="G2121">
        <v>12</v>
      </c>
      <c r="H2121">
        <v>0</v>
      </c>
      <c r="I2121">
        <v>0.1</v>
      </c>
      <c r="J2121">
        <v>0</v>
      </c>
      <c r="K2121">
        <v>0</v>
      </c>
      <c r="L2121" t="s">
        <v>54</v>
      </c>
      <c r="M2121">
        <v>1</v>
      </c>
      <c r="N2121">
        <v>1</v>
      </c>
      <c r="O2121">
        <v>1</v>
      </c>
      <c r="P2121">
        <v>3</v>
      </c>
      <c r="Q2121" t="s">
        <v>51</v>
      </c>
      <c r="R2121" t="b">
        <f>TRUE()</f>
        <v>1</v>
      </c>
      <c r="S2121" t="b">
        <f t="shared" si="209"/>
        <v>0</v>
      </c>
      <c r="T2121">
        <v>0</v>
      </c>
      <c r="U2121">
        <v>1</v>
      </c>
      <c r="V2121">
        <v>1</v>
      </c>
    </row>
    <row r="2122" spans="1:22" ht="15" customHeight="1" x14ac:dyDescent="0.25">
      <c r="A2122">
        <v>2121</v>
      </c>
      <c r="B2122">
        <v>4</v>
      </c>
      <c r="C2122">
        <v>46.5</v>
      </c>
      <c r="D2122">
        <v>0</v>
      </c>
      <c r="E2122">
        <v>0</v>
      </c>
      <c r="F2122">
        <v>34</v>
      </c>
      <c r="G2122">
        <v>762.5</v>
      </c>
      <c r="H2122">
        <v>0</v>
      </c>
      <c r="I2122">
        <v>1.3513514000000001E-2</v>
      </c>
      <c r="J2122">
        <v>0</v>
      </c>
      <c r="K2122">
        <v>0.6</v>
      </c>
      <c r="L2122" t="s">
        <v>54</v>
      </c>
      <c r="M2122">
        <v>2</v>
      </c>
      <c r="N2122">
        <v>2</v>
      </c>
      <c r="O2122">
        <v>1</v>
      </c>
      <c r="P2122">
        <v>4</v>
      </c>
      <c r="Q2122" t="s">
        <v>51</v>
      </c>
      <c r="R2122" t="b">
        <f>FALSE()</f>
        <v>0</v>
      </c>
      <c r="S2122" t="b">
        <f t="shared" si="209"/>
        <v>0</v>
      </c>
      <c r="T2122">
        <v>0</v>
      </c>
      <c r="U2122">
        <v>0</v>
      </c>
      <c r="V2122">
        <v>1</v>
      </c>
    </row>
    <row r="2123" spans="1:22" ht="15" customHeight="1" x14ac:dyDescent="0.25">
      <c r="A2123">
        <v>2122</v>
      </c>
      <c r="B2123">
        <v>0</v>
      </c>
      <c r="C2123">
        <v>0</v>
      </c>
      <c r="D2123">
        <v>0</v>
      </c>
      <c r="E2123">
        <v>0</v>
      </c>
      <c r="F2123">
        <v>5</v>
      </c>
      <c r="G2123">
        <v>74.5</v>
      </c>
      <c r="H2123">
        <v>0</v>
      </c>
      <c r="I2123">
        <v>0.08</v>
      </c>
      <c r="J2123">
        <v>0</v>
      </c>
      <c r="K2123">
        <v>0.6</v>
      </c>
      <c r="L2123" t="s">
        <v>54</v>
      </c>
      <c r="M2123">
        <v>1</v>
      </c>
      <c r="N2123">
        <v>1</v>
      </c>
      <c r="O2123">
        <v>1</v>
      </c>
      <c r="P2123">
        <v>3</v>
      </c>
      <c r="Q2123" t="s">
        <v>51</v>
      </c>
      <c r="R2123" t="b">
        <f>FALSE()</f>
        <v>0</v>
      </c>
      <c r="S2123" t="b">
        <f t="shared" si="209"/>
        <v>0</v>
      </c>
      <c r="T2123">
        <v>0</v>
      </c>
      <c r="U2123">
        <v>0</v>
      </c>
      <c r="V2123">
        <v>1</v>
      </c>
    </row>
    <row r="2124" spans="1:22" ht="15" customHeight="1" x14ac:dyDescent="0.25">
      <c r="A2124">
        <v>2123</v>
      </c>
      <c r="B2124">
        <v>3</v>
      </c>
      <c r="C2124">
        <v>27</v>
      </c>
      <c r="D2124">
        <v>0</v>
      </c>
      <c r="E2124">
        <v>0</v>
      </c>
      <c r="F2124">
        <v>21</v>
      </c>
      <c r="G2124">
        <v>898</v>
      </c>
      <c r="H2124">
        <v>1.5384615000000001E-2</v>
      </c>
      <c r="I2124">
        <v>4.2307692000000001E-2</v>
      </c>
      <c r="J2124">
        <v>10.947230770000001</v>
      </c>
      <c r="K2124">
        <v>0.6</v>
      </c>
      <c r="L2124" t="s">
        <v>54</v>
      </c>
      <c r="M2124">
        <v>2</v>
      </c>
      <c r="N2124">
        <v>2</v>
      </c>
      <c r="O2124">
        <v>1</v>
      </c>
      <c r="P2124">
        <v>3</v>
      </c>
      <c r="Q2124" t="s">
        <v>51</v>
      </c>
      <c r="R2124" t="b">
        <f>FALSE()</f>
        <v>0</v>
      </c>
      <c r="S2124" t="b">
        <f>TRUE()</f>
        <v>1</v>
      </c>
      <c r="T2124">
        <v>1</v>
      </c>
      <c r="U2124">
        <v>0</v>
      </c>
      <c r="V2124">
        <v>1</v>
      </c>
    </row>
    <row r="2125" spans="1:22" ht="15" customHeight="1" x14ac:dyDescent="0.25">
      <c r="A2125">
        <v>2124</v>
      </c>
      <c r="B2125">
        <v>3</v>
      </c>
      <c r="C2125">
        <v>23</v>
      </c>
      <c r="D2125">
        <v>0</v>
      </c>
      <c r="E2125">
        <v>0</v>
      </c>
      <c r="F2125">
        <v>5</v>
      </c>
      <c r="G2125">
        <v>91</v>
      </c>
      <c r="H2125">
        <v>0</v>
      </c>
      <c r="I2125">
        <v>1.2500000000000001E-2</v>
      </c>
      <c r="J2125">
        <v>0</v>
      </c>
      <c r="K2125">
        <v>0</v>
      </c>
      <c r="L2125" t="s">
        <v>54</v>
      </c>
      <c r="M2125">
        <v>2</v>
      </c>
      <c r="N2125">
        <v>2</v>
      </c>
      <c r="O2125">
        <v>6</v>
      </c>
      <c r="P2125">
        <v>18</v>
      </c>
      <c r="Q2125" t="s">
        <v>51</v>
      </c>
      <c r="R2125" t="b">
        <f>TRUE()</f>
        <v>1</v>
      </c>
      <c r="S2125" t="b">
        <f t="shared" ref="S2125:S2132" si="211">FALSE()</f>
        <v>0</v>
      </c>
      <c r="T2125">
        <v>0</v>
      </c>
      <c r="U2125">
        <v>1</v>
      </c>
      <c r="V2125">
        <v>1</v>
      </c>
    </row>
    <row r="2126" spans="1:22" ht="15" customHeight="1" x14ac:dyDescent="0.25">
      <c r="A2126">
        <v>2125</v>
      </c>
      <c r="B2126">
        <v>0</v>
      </c>
      <c r="C2126">
        <v>0</v>
      </c>
      <c r="D2126">
        <v>0</v>
      </c>
      <c r="E2126">
        <v>0</v>
      </c>
      <c r="F2126">
        <v>19</v>
      </c>
      <c r="G2126">
        <v>583.16666669999995</v>
      </c>
      <c r="H2126">
        <v>1.0526316000000001E-2</v>
      </c>
      <c r="I2126">
        <v>3.0701754000000001E-2</v>
      </c>
      <c r="J2126">
        <v>0</v>
      </c>
      <c r="K2126">
        <v>0.8</v>
      </c>
      <c r="L2126" t="s">
        <v>54</v>
      </c>
      <c r="M2126">
        <v>2</v>
      </c>
      <c r="N2126">
        <v>4</v>
      </c>
      <c r="O2126">
        <v>1</v>
      </c>
      <c r="P2126">
        <v>3</v>
      </c>
      <c r="Q2126" t="s">
        <v>51</v>
      </c>
      <c r="R2126" t="b">
        <f>FALSE()</f>
        <v>0</v>
      </c>
      <c r="S2126" t="b">
        <f t="shared" si="211"/>
        <v>0</v>
      </c>
      <c r="T2126">
        <v>0</v>
      </c>
      <c r="U2126">
        <v>0</v>
      </c>
      <c r="V2126">
        <v>1</v>
      </c>
    </row>
    <row r="2127" spans="1:22" ht="15" customHeight="1" x14ac:dyDescent="0.25">
      <c r="A2127">
        <v>2126</v>
      </c>
      <c r="B2127">
        <v>3</v>
      </c>
      <c r="C2127">
        <v>62</v>
      </c>
      <c r="D2127">
        <v>0</v>
      </c>
      <c r="E2127">
        <v>0</v>
      </c>
      <c r="F2127">
        <v>13</v>
      </c>
      <c r="G2127">
        <v>392.92857140000001</v>
      </c>
      <c r="H2127">
        <v>1.2500000000000001E-2</v>
      </c>
      <c r="I2127">
        <v>2.5000000000000001E-2</v>
      </c>
      <c r="J2127">
        <v>0</v>
      </c>
      <c r="K2127">
        <v>0</v>
      </c>
      <c r="L2127" t="s">
        <v>54</v>
      </c>
      <c r="M2127">
        <v>3</v>
      </c>
      <c r="N2127">
        <v>2</v>
      </c>
      <c r="O2127">
        <v>3</v>
      </c>
      <c r="P2127">
        <v>2</v>
      </c>
      <c r="Q2127" t="s">
        <v>52</v>
      </c>
      <c r="R2127" t="b">
        <f>FALSE()</f>
        <v>0</v>
      </c>
      <c r="S2127" t="b">
        <f t="shared" si="211"/>
        <v>0</v>
      </c>
      <c r="T2127">
        <v>0</v>
      </c>
      <c r="U2127">
        <v>0</v>
      </c>
      <c r="V2127">
        <v>0</v>
      </c>
    </row>
    <row r="2128" spans="1:22" ht="15" customHeight="1" x14ac:dyDescent="0.25">
      <c r="A2128">
        <v>2127</v>
      </c>
      <c r="B2128">
        <v>2</v>
      </c>
      <c r="C2128">
        <v>102</v>
      </c>
      <c r="D2128">
        <v>0</v>
      </c>
      <c r="E2128">
        <v>0</v>
      </c>
      <c r="F2128">
        <v>13</v>
      </c>
      <c r="G2128">
        <v>177.5</v>
      </c>
      <c r="H2128">
        <v>0</v>
      </c>
      <c r="I2128">
        <v>2.6666667000000002E-2</v>
      </c>
      <c r="J2128">
        <v>0</v>
      </c>
      <c r="K2128">
        <v>0</v>
      </c>
      <c r="L2128" t="s">
        <v>54</v>
      </c>
      <c r="M2128">
        <v>2</v>
      </c>
      <c r="N2128">
        <v>2</v>
      </c>
      <c r="O2128">
        <v>4</v>
      </c>
      <c r="P2128">
        <v>3</v>
      </c>
      <c r="Q2128" t="s">
        <v>52</v>
      </c>
      <c r="R2128" t="b">
        <f>TRUE()</f>
        <v>1</v>
      </c>
      <c r="S2128" t="b">
        <f t="shared" si="211"/>
        <v>0</v>
      </c>
      <c r="T2128">
        <v>0</v>
      </c>
      <c r="U2128">
        <v>1</v>
      </c>
      <c r="V2128">
        <v>0</v>
      </c>
    </row>
    <row r="2129" spans="1:22" ht="15" customHeight="1" x14ac:dyDescent="0.25">
      <c r="A2129">
        <v>2128</v>
      </c>
      <c r="B2129">
        <v>0</v>
      </c>
      <c r="C2129">
        <v>0</v>
      </c>
      <c r="D2129">
        <v>0</v>
      </c>
      <c r="E2129">
        <v>0</v>
      </c>
      <c r="F2129">
        <v>13</v>
      </c>
      <c r="G2129">
        <v>436</v>
      </c>
      <c r="H2129">
        <v>3.0769231000000001E-2</v>
      </c>
      <c r="I2129">
        <v>7.9487179000000005E-2</v>
      </c>
      <c r="J2129">
        <v>0</v>
      </c>
      <c r="K2129">
        <v>0.6</v>
      </c>
      <c r="L2129" t="s">
        <v>54</v>
      </c>
      <c r="M2129">
        <v>1</v>
      </c>
      <c r="N2129">
        <v>1</v>
      </c>
      <c r="O2129">
        <v>4</v>
      </c>
      <c r="P2129">
        <v>2</v>
      </c>
      <c r="Q2129" t="s">
        <v>51</v>
      </c>
      <c r="R2129" t="b">
        <f>FALSE()</f>
        <v>0</v>
      </c>
      <c r="S2129" t="b">
        <f t="shared" si="211"/>
        <v>0</v>
      </c>
      <c r="T2129">
        <v>0</v>
      </c>
      <c r="U2129">
        <v>0</v>
      </c>
      <c r="V2129">
        <v>1</v>
      </c>
    </row>
    <row r="2130" spans="1:22" ht="15" customHeight="1" x14ac:dyDescent="0.25">
      <c r="A2130">
        <v>2129</v>
      </c>
      <c r="B2130">
        <v>3</v>
      </c>
      <c r="C2130">
        <v>61</v>
      </c>
      <c r="D2130">
        <v>0</v>
      </c>
      <c r="E2130">
        <v>0</v>
      </c>
      <c r="F2130">
        <v>79</v>
      </c>
      <c r="G2130">
        <v>2819.9666670000001</v>
      </c>
      <c r="H2130">
        <v>6.0975609999999996E-3</v>
      </c>
      <c r="I2130">
        <v>2.4390243999999998E-2</v>
      </c>
      <c r="J2130">
        <v>0</v>
      </c>
      <c r="K2130">
        <v>0</v>
      </c>
      <c r="L2130" t="s">
        <v>54</v>
      </c>
      <c r="M2130">
        <v>2</v>
      </c>
      <c r="N2130">
        <v>2</v>
      </c>
      <c r="O2130">
        <v>1</v>
      </c>
      <c r="P2130">
        <v>13</v>
      </c>
      <c r="Q2130" t="s">
        <v>51</v>
      </c>
      <c r="R2130" t="b">
        <f>FALSE()</f>
        <v>0</v>
      </c>
      <c r="S2130" t="b">
        <f t="shared" si="211"/>
        <v>0</v>
      </c>
      <c r="T2130">
        <v>0</v>
      </c>
      <c r="U2130">
        <v>0</v>
      </c>
      <c r="V2130">
        <v>1</v>
      </c>
    </row>
    <row r="2131" spans="1:22" ht="15" customHeight="1" x14ac:dyDescent="0.25">
      <c r="A2131">
        <v>2130</v>
      </c>
      <c r="B2131">
        <v>0</v>
      </c>
      <c r="C2131">
        <v>0</v>
      </c>
      <c r="D2131">
        <v>0</v>
      </c>
      <c r="E2131">
        <v>0</v>
      </c>
      <c r="F2131">
        <v>2</v>
      </c>
      <c r="G2131">
        <v>4</v>
      </c>
      <c r="H2131">
        <v>0</v>
      </c>
      <c r="I2131">
        <v>0.1</v>
      </c>
      <c r="J2131">
        <v>0</v>
      </c>
      <c r="K2131">
        <v>0.8</v>
      </c>
      <c r="L2131" t="s">
        <v>54</v>
      </c>
      <c r="M2131">
        <v>2</v>
      </c>
      <c r="N2131">
        <v>5</v>
      </c>
      <c r="O2131">
        <v>4</v>
      </c>
      <c r="P2131">
        <v>1</v>
      </c>
      <c r="Q2131" t="s">
        <v>51</v>
      </c>
      <c r="R2131" t="b">
        <f>FALSE()</f>
        <v>0</v>
      </c>
      <c r="S2131" t="b">
        <f t="shared" si="211"/>
        <v>0</v>
      </c>
      <c r="T2131">
        <v>0</v>
      </c>
      <c r="U2131">
        <v>0</v>
      </c>
      <c r="V2131">
        <v>1</v>
      </c>
    </row>
    <row r="2132" spans="1:22" ht="15" customHeight="1" x14ac:dyDescent="0.25">
      <c r="A2132">
        <v>2131</v>
      </c>
      <c r="B2132">
        <v>0</v>
      </c>
      <c r="C2132">
        <v>0</v>
      </c>
      <c r="D2132">
        <v>0</v>
      </c>
      <c r="E2132">
        <v>0</v>
      </c>
      <c r="F2132">
        <v>1</v>
      </c>
      <c r="G2132">
        <v>0</v>
      </c>
      <c r="H2132">
        <v>0.2</v>
      </c>
      <c r="I2132">
        <v>0.2</v>
      </c>
      <c r="J2132">
        <v>0</v>
      </c>
      <c r="K2132">
        <v>0</v>
      </c>
      <c r="L2132" t="s">
        <v>54</v>
      </c>
      <c r="M2132">
        <v>2</v>
      </c>
      <c r="N2132">
        <v>4</v>
      </c>
      <c r="O2132">
        <v>1</v>
      </c>
      <c r="P2132">
        <v>3</v>
      </c>
      <c r="Q2132" t="s">
        <v>51</v>
      </c>
      <c r="R2132" t="b">
        <f>FALSE()</f>
        <v>0</v>
      </c>
      <c r="S2132" t="b">
        <f t="shared" si="211"/>
        <v>0</v>
      </c>
      <c r="T2132">
        <v>0</v>
      </c>
      <c r="U2132">
        <v>0</v>
      </c>
      <c r="V2132">
        <v>1</v>
      </c>
    </row>
    <row r="2133" spans="1:22" ht="15" customHeight="1" x14ac:dyDescent="0.25">
      <c r="A2133">
        <v>2132</v>
      </c>
      <c r="B2133">
        <v>0</v>
      </c>
      <c r="C2133">
        <v>0</v>
      </c>
      <c r="D2133">
        <v>0</v>
      </c>
      <c r="E2133">
        <v>0</v>
      </c>
      <c r="F2133">
        <v>23</v>
      </c>
      <c r="G2133">
        <v>1888.5</v>
      </c>
      <c r="H2133">
        <v>0</v>
      </c>
      <c r="I2133">
        <v>8.6956519999999999E-3</v>
      </c>
      <c r="J2133">
        <v>46.006434779999999</v>
      </c>
      <c r="K2133">
        <v>0</v>
      </c>
      <c r="L2133" t="s">
        <v>54</v>
      </c>
      <c r="M2133">
        <v>2</v>
      </c>
      <c r="N2133">
        <v>2</v>
      </c>
      <c r="O2133">
        <v>4</v>
      </c>
      <c r="P2133">
        <v>4</v>
      </c>
      <c r="Q2133" t="s">
        <v>52</v>
      </c>
      <c r="R2133" t="b">
        <f>TRUE()</f>
        <v>1</v>
      </c>
      <c r="S2133" t="b">
        <f>TRUE()</f>
        <v>1</v>
      </c>
      <c r="T2133">
        <v>1</v>
      </c>
      <c r="U2133">
        <v>1</v>
      </c>
      <c r="V2133">
        <v>0</v>
      </c>
    </row>
    <row r="2134" spans="1:22" ht="15" customHeight="1" x14ac:dyDescent="0.25">
      <c r="A2134">
        <v>2133</v>
      </c>
      <c r="B2134">
        <v>7</v>
      </c>
      <c r="C2134">
        <v>238.46666669999999</v>
      </c>
      <c r="D2134">
        <v>7</v>
      </c>
      <c r="E2134">
        <v>300.89999999999998</v>
      </c>
      <c r="F2134">
        <v>33</v>
      </c>
      <c r="G2134">
        <v>1801.371429</v>
      </c>
      <c r="H2134">
        <v>5.4999999999999997E-3</v>
      </c>
      <c r="I2134">
        <v>4.0415616000000001E-2</v>
      </c>
      <c r="J2134">
        <v>8.0826899999999995</v>
      </c>
      <c r="K2134">
        <v>0</v>
      </c>
      <c r="L2134" t="s">
        <v>54</v>
      </c>
      <c r="M2134">
        <v>2</v>
      </c>
      <c r="N2134">
        <v>1</v>
      </c>
      <c r="O2134">
        <v>1</v>
      </c>
      <c r="P2134">
        <v>4</v>
      </c>
      <c r="Q2134" t="s">
        <v>51</v>
      </c>
      <c r="R2134" t="b">
        <f>TRUE()</f>
        <v>1</v>
      </c>
      <c r="S2134" t="b">
        <f t="shared" ref="S2134:S2154" si="212">FALSE()</f>
        <v>0</v>
      </c>
      <c r="T2134">
        <v>0</v>
      </c>
      <c r="U2134">
        <v>1</v>
      </c>
      <c r="V2134">
        <v>1</v>
      </c>
    </row>
    <row r="2135" spans="1:22" ht="15" customHeight="1" x14ac:dyDescent="0.25">
      <c r="A2135">
        <v>2134</v>
      </c>
      <c r="B2135">
        <v>1</v>
      </c>
      <c r="C2135">
        <v>92</v>
      </c>
      <c r="D2135">
        <v>0</v>
      </c>
      <c r="E2135">
        <v>0</v>
      </c>
      <c r="F2135">
        <v>117</v>
      </c>
      <c r="G2135">
        <v>13158.666670000001</v>
      </c>
      <c r="H2135">
        <v>6.8965520000000002E-3</v>
      </c>
      <c r="I2135">
        <v>4.1810344999999999E-2</v>
      </c>
      <c r="J2135">
        <v>0</v>
      </c>
      <c r="K2135">
        <v>0</v>
      </c>
      <c r="L2135" t="s">
        <v>54</v>
      </c>
      <c r="M2135">
        <v>2</v>
      </c>
      <c r="N2135">
        <v>6</v>
      </c>
      <c r="O2135">
        <v>4</v>
      </c>
      <c r="P2135">
        <v>4</v>
      </c>
      <c r="Q2135" t="s">
        <v>51</v>
      </c>
      <c r="R2135" t="b">
        <f>TRUE()</f>
        <v>1</v>
      </c>
      <c r="S2135" t="b">
        <f t="shared" si="212"/>
        <v>0</v>
      </c>
      <c r="T2135">
        <v>0</v>
      </c>
      <c r="U2135">
        <v>1</v>
      </c>
      <c r="V2135">
        <v>1</v>
      </c>
    </row>
    <row r="2136" spans="1:22" ht="15" customHeight="1" x14ac:dyDescent="0.25">
      <c r="A2136">
        <v>2135</v>
      </c>
      <c r="B2136">
        <v>0</v>
      </c>
      <c r="C2136">
        <v>0</v>
      </c>
      <c r="D2136">
        <v>0</v>
      </c>
      <c r="E2136">
        <v>0</v>
      </c>
      <c r="F2136">
        <v>6</v>
      </c>
      <c r="G2136">
        <v>140</v>
      </c>
      <c r="H2136">
        <v>0</v>
      </c>
      <c r="I2136">
        <v>3.3333333E-2</v>
      </c>
      <c r="J2136">
        <v>0</v>
      </c>
      <c r="K2136">
        <v>0</v>
      </c>
      <c r="L2136" t="s">
        <v>54</v>
      </c>
      <c r="M2136">
        <v>2</v>
      </c>
      <c r="N2136">
        <v>6</v>
      </c>
      <c r="O2136">
        <v>3</v>
      </c>
      <c r="P2136">
        <v>6</v>
      </c>
      <c r="Q2136" t="s">
        <v>51</v>
      </c>
      <c r="R2136" t="b">
        <f t="shared" ref="R2136:R2141" si="213">FALSE()</f>
        <v>0</v>
      </c>
      <c r="S2136" t="b">
        <f t="shared" si="212"/>
        <v>0</v>
      </c>
      <c r="T2136">
        <v>0</v>
      </c>
      <c r="U2136">
        <v>0</v>
      </c>
      <c r="V2136">
        <v>1</v>
      </c>
    </row>
    <row r="2137" spans="1:22" ht="15" customHeight="1" x14ac:dyDescent="0.25">
      <c r="A2137">
        <v>2136</v>
      </c>
      <c r="B2137">
        <v>0</v>
      </c>
      <c r="C2137">
        <v>0</v>
      </c>
      <c r="D2137">
        <v>0</v>
      </c>
      <c r="E2137">
        <v>0</v>
      </c>
      <c r="F2137">
        <v>5</v>
      </c>
      <c r="G2137">
        <v>252.5</v>
      </c>
      <c r="H2137">
        <v>0</v>
      </c>
      <c r="I2137">
        <v>0.02</v>
      </c>
      <c r="J2137">
        <v>0</v>
      </c>
      <c r="K2137">
        <v>0</v>
      </c>
      <c r="L2137" t="s">
        <v>54</v>
      </c>
      <c r="M2137">
        <v>2</v>
      </c>
      <c r="N2137">
        <v>2</v>
      </c>
      <c r="O2137">
        <v>2</v>
      </c>
      <c r="P2137">
        <v>2</v>
      </c>
      <c r="Q2137" t="s">
        <v>51</v>
      </c>
      <c r="R2137" t="b">
        <f t="shared" si="213"/>
        <v>0</v>
      </c>
      <c r="S2137" t="b">
        <f t="shared" si="212"/>
        <v>0</v>
      </c>
      <c r="T2137">
        <v>0</v>
      </c>
      <c r="U2137">
        <v>0</v>
      </c>
      <c r="V2137">
        <v>1</v>
      </c>
    </row>
    <row r="2138" spans="1:22" ht="15" customHeight="1" x14ac:dyDescent="0.25">
      <c r="A2138">
        <v>2137</v>
      </c>
      <c r="B2138">
        <v>0</v>
      </c>
      <c r="C2138">
        <v>0</v>
      </c>
      <c r="D2138">
        <v>0</v>
      </c>
      <c r="E2138">
        <v>0</v>
      </c>
      <c r="F2138">
        <v>12</v>
      </c>
      <c r="G2138">
        <v>666</v>
      </c>
      <c r="H2138">
        <v>0</v>
      </c>
      <c r="I2138">
        <v>1.8181817999999999E-2</v>
      </c>
      <c r="J2138">
        <v>0</v>
      </c>
      <c r="K2138">
        <v>0</v>
      </c>
      <c r="L2138" t="s">
        <v>54</v>
      </c>
      <c r="M2138">
        <v>2</v>
      </c>
      <c r="N2138">
        <v>4</v>
      </c>
      <c r="O2138">
        <v>8</v>
      </c>
      <c r="P2138">
        <v>2</v>
      </c>
      <c r="Q2138" t="s">
        <v>51</v>
      </c>
      <c r="R2138" t="b">
        <f t="shared" si="213"/>
        <v>0</v>
      </c>
      <c r="S2138" t="b">
        <f t="shared" si="212"/>
        <v>0</v>
      </c>
      <c r="T2138">
        <v>0</v>
      </c>
      <c r="U2138">
        <v>0</v>
      </c>
      <c r="V2138">
        <v>1</v>
      </c>
    </row>
    <row r="2139" spans="1:22" ht="15" customHeight="1" x14ac:dyDescent="0.25">
      <c r="A2139">
        <v>2138</v>
      </c>
      <c r="B2139">
        <v>0</v>
      </c>
      <c r="C2139">
        <v>0</v>
      </c>
      <c r="D2139">
        <v>0</v>
      </c>
      <c r="E2139">
        <v>0</v>
      </c>
      <c r="F2139">
        <v>36</v>
      </c>
      <c r="G2139">
        <v>851.33333330000005</v>
      </c>
      <c r="H2139">
        <v>1.0810811E-2</v>
      </c>
      <c r="I2139">
        <v>3.2432431999999997E-2</v>
      </c>
      <c r="J2139">
        <v>0</v>
      </c>
      <c r="K2139">
        <v>0.2</v>
      </c>
      <c r="L2139" t="s">
        <v>54</v>
      </c>
      <c r="M2139">
        <v>4</v>
      </c>
      <c r="N2139">
        <v>1</v>
      </c>
      <c r="O2139">
        <v>1</v>
      </c>
      <c r="P2139">
        <v>4</v>
      </c>
      <c r="Q2139" t="s">
        <v>51</v>
      </c>
      <c r="R2139" t="b">
        <f t="shared" si="213"/>
        <v>0</v>
      </c>
      <c r="S2139" t="b">
        <f t="shared" si="212"/>
        <v>0</v>
      </c>
      <c r="T2139">
        <v>0</v>
      </c>
      <c r="U2139">
        <v>0</v>
      </c>
      <c r="V2139">
        <v>1</v>
      </c>
    </row>
    <row r="2140" spans="1:22" ht="15" customHeight="1" x14ac:dyDescent="0.25">
      <c r="A2140">
        <v>2139</v>
      </c>
      <c r="B2140">
        <v>0</v>
      </c>
      <c r="C2140">
        <v>0</v>
      </c>
      <c r="D2140">
        <v>0</v>
      </c>
      <c r="E2140">
        <v>0</v>
      </c>
      <c r="F2140">
        <v>18</v>
      </c>
      <c r="G2140">
        <v>224</v>
      </c>
      <c r="H2140">
        <v>1.1764706E-2</v>
      </c>
      <c r="I2140">
        <v>2.2549019999999999E-2</v>
      </c>
      <c r="J2140">
        <v>0</v>
      </c>
      <c r="K2140">
        <v>0.2</v>
      </c>
      <c r="L2140" t="s">
        <v>54</v>
      </c>
      <c r="M2140">
        <v>1</v>
      </c>
      <c r="N2140">
        <v>2</v>
      </c>
      <c r="O2140">
        <v>3</v>
      </c>
      <c r="P2140">
        <v>4</v>
      </c>
      <c r="Q2140" t="s">
        <v>51</v>
      </c>
      <c r="R2140" t="b">
        <f t="shared" si="213"/>
        <v>0</v>
      </c>
      <c r="S2140" t="b">
        <f t="shared" si="212"/>
        <v>0</v>
      </c>
      <c r="T2140">
        <v>0</v>
      </c>
      <c r="U2140">
        <v>0</v>
      </c>
      <c r="V2140">
        <v>1</v>
      </c>
    </row>
    <row r="2141" spans="1:22" ht="15" customHeight="1" x14ac:dyDescent="0.25">
      <c r="A2141">
        <v>2140</v>
      </c>
      <c r="B2141">
        <v>0</v>
      </c>
      <c r="C2141">
        <v>0</v>
      </c>
      <c r="D2141">
        <v>0</v>
      </c>
      <c r="E2141">
        <v>0</v>
      </c>
      <c r="F2141">
        <v>13</v>
      </c>
      <c r="G2141">
        <v>253.33333329999999</v>
      </c>
      <c r="H2141">
        <v>3.0769231000000001E-2</v>
      </c>
      <c r="I2141">
        <v>7.3076923000000002E-2</v>
      </c>
      <c r="J2141">
        <v>0</v>
      </c>
      <c r="K2141">
        <v>0.8</v>
      </c>
      <c r="L2141" t="s">
        <v>54</v>
      </c>
      <c r="M2141">
        <v>2</v>
      </c>
      <c r="N2141">
        <v>2</v>
      </c>
      <c r="O2141">
        <v>5</v>
      </c>
      <c r="P2141">
        <v>3</v>
      </c>
      <c r="Q2141" t="s">
        <v>51</v>
      </c>
      <c r="R2141" t="b">
        <f t="shared" si="213"/>
        <v>0</v>
      </c>
      <c r="S2141" t="b">
        <f t="shared" si="212"/>
        <v>0</v>
      </c>
      <c r="T2141">
        <v>0</v>
      </c>
      <c r="U2141">
        <v>0</v>
      </c>
      <c r="V2141">
        <v>1</v>
      </c>
    </row>
    <row r="2142" spans="1:22" ht="15" customHeight="1" x14ac:dyDescent="0.25">
      <c r="A2142">
        <v>2141</v>
      </c>
      <c r="B2142">
        <v>9</v>
      </c>
      <c r="C2142">
        <v>175.93333329999999</v>
      </c>
      <c r="D2142">
        <v>0</v>
      </c>
      <c r="E2142">
        <v>0</v>
      </c>
      <c r="F2142">
        <v>28</v>
      </c>
      <c r="G2142">
        <v>717.21904759999995</v>
      </c>
      <c r="H2142">
        <v>5.8823529999999999E-3</v>
      </c>
      <c r="I2142">
        <v>1.7058824E-2</v>
      </c>
      <c r="J2142">
        <v>0</v>
      </c>
      <c r="K2142">
        <v>1</v>
      </c>
      <c r="L2142" t="s">
        <v>54</v>
      </c>
      <c r="M2142">
        <v>2</v>
      </c>
      <c r="N2142">
        <v>2</v>
      </c>
      <c r="O2142">
        <v>5</v>
      </c>
      <c r="P2142">
        <v>4</v>
      </c>
      <c r="Q2142" t="s">
        <v>51</v>
      </c>
      <c r="R2142" t="b">
        <f>TRUE()</f>
        <v>1</v>
      </c>
      <c r="S2142" t="b">
        <f t="shared" si="212"/>
        <v>0</v>
      </c>
      <c r="T2142">
        <v>0</v>
      </c>
      <c r="U2142">
        <v>1</v>
      </c>
      <c r="V2142">
        <v>1</v>
      </c>
    </row>
    <row r="2143" spans="1:22" ht="15" customHeight="1" x14ac:dyDescent="0.25">
      <c r="A2143">
        <v>2142</v>
      </c>
      <c r="B2143">
        <v>0</v>
      </c>
      <c r="C2143">
        <v>0</v>
      </c>
      <c r="D2143">
        <v>0</v>
      </c>
      <c r="E2143">
        <v>0</v>
      </c>
      <c r="F2143">
        <v>22</v>
      </c>
      <c r="G2143">
        <v>370.33333329999999</v>
      </c>
      <c r="H2143">
        <v>1.8181817999999999E-2</v>
      </c>
      <c r="I2143">
        <v>5.4545455E-2</v>
      </c>
      <c r="J2143">
        <v>0</v>
      </c>
      <c r="K2143">
        <v>0.6</v>
      </c>
      <c r="L2143" t="s">
        <v>54</v>
      </c>
      <c r="M2143">
        <v>2</v>
      </c>
      <c r="N2143">
        <v>2</v>
      </c>
      <c r="O2143">
        <v>4</v>
      </c>
      <c r="P2143">
        <v>13</v>
      </c>
      <c r="Q2143" t="s">
        <v>51</v>
      </c>
      <c r="R2143" t="b">
        <f>FALSE()</f>
        <v>0</v>
      </c>
      <c r="S2143" t="b">
        <f t="shared" si="212"/>
        <v>0</v>
      </c>
      <c r="T2143">
        <v>0</v>
      </c>
      <c r="U2143">
        <v>0</v>
      </c>
      <c r="V2143">
        <v>1</v>
      </c>
    </row>
    <row r="2144" spans="1:22" ht="15" customHeight="1" x14ac:dyDescent="0.25">
      <c r="A2144">
        <v>2143</v>
      </c>
      <c r="B2144">
        <v>0</v>
      </c>
      <c r="C2144">
        <v>0</v>
      </c>
      <c r="D2144">
        <v>0</v>
      </c>
      <c r="E2144">
        <v>0</v>
      </c>
      <c r="F2144">
        <v>1</v>
      </c>
      <c r="G2144">
        <v>0</v>
      </c>
      <c r="H2144">
        <v>0.2</v>
      </c>
      <c r="I2144">
        <v>0.2</v>
      </c>
      <c r="J2144">
        <v>0</v>
      </c>
      <c r="K2144">
        <v>0</v>
      </c>
      <c r="L2144" t="s">
        <v>54</v>
      </c>
      <c r="M2144">
        <v>1</v>
      </c>
      <c r="N2144">
        <v>1</v>
      </c>
      <c r="O2144">
        <v>1</v>
      </c>
      <c r="P2144">
        <v>3</v>
      </c>
      <c r="Q2144" t="s">
        <v>51</v>
      </c>
      <c r="R2144" t="b">
        <f>TRUE()</f>
        <v>1</v>
      </c>
      <c r="S2144" t="b">
        <f t="shared" si="212"/>
        <v>0</v>
      </c>
      <c r="T2144">
        <v>0</v>
      </c>
      <c r="U2144">
        <v>1</v>
      </c>
      <c r="V2144">
        <v>1</v>
      </c>
    </row>
    <row r="2145" spans="1:22" ht="15" customHeight="1" x14ac:dyDescent="0.25">
      <c r="A2145">
        <v>2144</v>
      </c>
      <c r="B2145">
        <v>4</v>
      </c>
      <c r="C2145">
        <v>47</v>
      </c>
      <c r="D2145">
        <v>0</v>
      </c>
      <c r="E2145">
        <v>0</v>
      </c>
      <c r="F2145">
        <v>29</v>
      </c>
      <c r="G2145">
        <v>5198.5333330000003</v>
      </c>
      <c r="H2145">
        <v>0</v>
      </c>
      <c r="I2145">
        <v>1.9892473000000001E-2</v>
      </c>
      <c r="J2145">
        <v>0</v>
      </c>
      <c r="K2145">
        <v>0</v>
      </c>
      <c r="L2145" t="s">
        <v>54</v>
      </c>
      <c r="M2145">
        <v>2</v>
      </c>
      <c r="N2145">
        <v>4</v>
      </c>
      <c r="O2145">
        <v>2</v>
      </c>
      <c r="P2145">
        <v>2</v>
      </c>
      <c r="Q2145" t="s">
        <v>51</v>
      </c>
      <c r="R2145" t="b">
        <f>FALSE()</f>
        <v>0</v>
      </c>
      <c r="S2145" t="b">
        <f t="shared" si="212"/>
        <v>0</v>
      </c>
      <c r="T2145">
        <v>0</v>
      </c>
      <c r="U2145">
        <v>0</v>
      </c>
      <c r="V2145">
        <v>1</v>
      </c>
    </row>
    <row r="2146" spans="1:22" ht="15" customHeight="1" x14ac:dyDescent="0.25">
      <c r="A2146">
        <v>2145</v>
      </c>
      <c r="B2146">
        <v>4</v>
      </c>
      <c r="C2146">
        <v>92</v>
      </c>
      <c r="D2146">
        <v>0</v>
      </c>
      <c r="E2146">
        <v>0</v>
      </c>
      <c r="F2146">
        <v>19</v>
      </c>
      <c r="G2146">
        <v>1148.8380950000001</v>
      </c>
      <c r="H2146">
        <v>1.2121211999999999E-2</v>
      </c>
      <c r="I2146">
        <v>2.5289256E-2</v>
      </c>
      <c r="J2146">
        <v>32.065090910000002</v>
      </c>
      <c r="K2146">
        <v>0</v>
      </c>
      <c r="L2146" t="s">
        <v>54</v>
      </c>
      <c r="M2146">
        <v>3</v>
      </c>
      <c r="N2146">
        <v>2</v>
      </c>
      <c r="O2146">
        <v>3</v>
      </c>
      <c r="P2146">
        <v>3</v>
      </c>
      <c r="Q2146" t="s">
        <v>51</v>
      </c>
      <c r="R2146" t="b">
        <f>FALSE()</f>
        <v>0</v>
      </c>
      <c r="S2146" t="b">
        <f t="shared" si="212"/>
        <v>0</v>
      </c>
      <c r="T2146">
        <v>0</v>
      </c>
      <c r="U2146">
        <v>0</v>
      </c>
      <c r="V2146">
        <v>1</v>
      </c>
    </row>
    <row r="2147" spans="1:22" ht="15" customHeight="1" x14ac:dyDescent="0.25">
      <c r="A2147">
        <v>2146</v>
      </c>
      <c r="B2147">
        <v>1</v>
      </c>
      <c r="C2147">
        <v>4</v>
      </c>
      <c r="D2147">
        <v>0</v>
      </c>
      <c r="E2147">
        <v>0</v>
      </c>
      <c r="F2147">
        <v>13</v>
      </c>
      <c r="G2147">
        <v>152.66666670000001</v>
      </c>
      <c r="H2147">
        <v>3.3333333E-2</v>
      </c>
      <c r="I2147">
        <v>8.3333332999999996E-2</v>
      </c>
      <c r="J2147">
        <v>0</v>
      </c>
      <c r="K2147">
        <v>0</v>
      </c>
      <c r="L2147" t="s">
        <v>54</v>
      </c>
      <c r="M2147">
        <v>2</v>
      </c>
      <c r="N2147">
        <v>2</v>
      </c>
      <c r="O2147">
        <v>3</v>
      </c>
      <c r="P2147">
        <v>6</v>
      </c>
      <c r="Q2147" t="s">
        <v>51</v>
      </c>
      <c r="R2147" t="b">
        <f>FALSE()</f>
        <v>0</v>
      </c>
      <c r="S2147" t="b">
        <f t="shared" si="212"/>
        <v>0</v>
      </c>
      <c r="T2147">
        <v>0</v>
      </c>
      <c r="U2147">
        <v>0</v>
      </c>
      <c r="V2147">
        <v>1</v>
      </c>
    </row>
    <row r="2148" spans="1:22" ht="15" customHeight="1" x14ac:dyDescent="0.25">
      <c r="A2148">
        <v>2147</v>
      </c>
      <c r="B2148">
        <v>0</v>
      </c>
      <c r="C2148">
        <v>0</v>
      </c>
      <c r="D2148">
        <v>0</v>
      </c>
      <c r="E2148">
        <v>0</v>
      </c>
      <c r="F2148">
        <v>6</v>
      </c>
      <c r="G2148">
        <v>474</v>
      </c>
      <c r="H2148">
        <v>0</v>
      </c>
      <c r="I2148">
        <v>1.6666667E-2</v>
      </c>
      <c r="J2148">
        <v>0</v>
      </c>
      <c r="K2148">
        <v>0</v>
      </c>
      <c r="L2148" t="s">
        <v>54</v>
      </c>
      <c r="M2148">
        <v>2</v>
      </c>
      <c r="N2148">
        <v>4</v>
      </c>
      <c r="O2148">
        <v>1</v>
      </c>
      <c r="P2148">
        <v>2</v>
      </c>
      <c r="Q2148" t="s">
        <v>52</v>
      </c>
      <c r="R2148" t="b">
        <f>TRUE()</f>
        <v>1</v>
      </c>
      <c r="S2148" t="b">
        <f t="shared" si="212"/>
        <v>0</v>
      </c>
      <c r="T2148">
        <v>0</v>
      </c>
      <c r="U2148">
        <v>1</v>
      </c>
      <c r="V2148">
        <v>0</v>
      </c>
    </row>
    <row r="2149" spans="1:22" ht="15" customHeight="1" x14ac:dyDescent="0.25">
      <c r="A2149">
        <v>2148</v>
      </c>
      <c r="B2149">
        <v>0</v>
      </c>
      <c r="C2149">
        <v>0</v>
      </c>
      <c r="D2149">
        <v>0</v>
      </c>
      <c r="E2149">
        <v>0</v>
      </c>
      <c r="F2149">
        <v>15</v>
      </c>
      <c r="G2149">
        <v>907.5</v>
      </c>
      <c r="H2149">
        <v>6.6666670000000003E-3</v>
      </c>
      <c r="I2149">
        <v>3.1111111E-2</v>
      </c>
      <c r="J2149">
        <v>0</v>
      </c>
      <c r="K2149">
        <v>0.6</v>
      </c>
      <c r="L2149" t="s">
        <v>54</v>
      </c>
      <c r="M2149">
        <v>2</v>
      </c>
      <c r="N2149">
        <v>2</v>
      </c>
      <c r="O2149">
        <v>7</v>
      </c>
      <c r="P2149">
        <v>2</v>
      </c>
      <c r="Q2149" t="s">
        <v>51</v>
      </c>
      <c r="R2149" t="b">
        <f>FALSE()</f>
        <v>0</v>
      </c>
      <c r="S2149" t="b">
        <f t="shared" si="212"/>
        <v>0</v>
      </c>
      <c r="T2149">
        <v>0</v>
      </c>
      <c r="U2149">
        <v>0</v>
      </c>
      <c r="V2149">
        <v>1</v>
      </c>
    </row>
    <row r="2150" spans="1:22" ht="15" customHeight="1" x14ac:dyDescent="0.25">
      <c r="A2150">
        <v>2149</v>
      </c>
      <c r="B2150">
        <v>0</v>
      </c>
      <c r="C2150">
        <v>0</v>
      </c>
      <c r="D2150">
        <v>0</v>
      </c>
      <c r="E2150">
        <v>0</v>
      </c>
      <c r="F2150">
        <v>12</v>
      </c>
      <c r="G2150">
        <v>505.33333329999999</v>
      </c>
      <c r="H2150">
        <v>8.3333332999999996E-2</v>
      </c>
      <c r="I2150">
        <v>0.123412698</v>
      </c>
      <c r="J2150">
        <v>0</v>
      </c>
      <c r="K2150">
        <v>0.4</v>
      </c>
      <c r="L2150" t="s">
        <v>54</v>
      </c>
      <c r="M2150">
        <v>2</v>
      </c>
      <c r="N2150">
        <v>2</v>
      </c>
      <c r="O2150">
        <v>1</v>
      </c>
      <c r="P2150">
        <v>6</v>
      </c>
      <c r="Q2150" t="s">
        <v>51</v>
      </c>
      <c r="R2150" t="b">
        <f>FALSE()</f>
        <v>0</v>
      </c>
      <c r="S2150" t="b">
        <f t="shared" si="212"/>
        <v>0</v>
      </c>
      <c r="T2150">
        <v>0</v>
      </c>
      <c r="U2150">
        <v>0</v>
      </c>
      <c r="V2150">
        <v>1</v>
      </c>
    </row>
    <row r="2151" spans="1:22" ht="15" customHeight="1" x14ac:dyDescent="0.25">
      <c r="A2151">
        <v>2150</v>
      </c>
      <c r="B2151">
        <v>0</v>
      </c>
      <c r="C2151">
        <v>0</v>
      </c>
      <c r="D2151">
        <v>0</v>
      </c>
      <c r="E2151">
        <v>0</v>
      </c>
      <c r="F2151">
        <v>20</v>
      </c>
      <c r="G2151">
        <v>497</v>
      </c>
      <c r="H2151">
        <v>1.4999999999999999E-2</v>
      </c>
      <c r="I2151">
        <v>4.5416667000000001E-2</v>
      </c>
      <c r="J2151">
        <v>0</v>
      </c>
      <c r="K2151">
        <v>0</v>
      </c>
      <c r="L2151" t="s">
        <v>54</v>
      </c>
      <c r="M2151">
        <v>3</v>
      </c>
      <c r="N2151">
        <v>2</v>
      </c>
      <c r="O2151">
        <v>1</v>
      </c>
      <c r="P2151">
        <v>1</v>
      </c>
      <c r="Q2151" t="s">
        <v>51</v>
      </c>
      <c r="R2151" t="b">
        <f>FALSE()</f>
        <v>0</v>
      </c>
      <c r="S2151" t="b">
        <f t="shared" si="212"/>
        <v>0</v>
      </c>
      <c r="T2151">
        <v>0</v>
      </c>
      <c r="U2151">
        <v>0</v>
      </c>
      <c r="V2151">
        <v>1</v>
      </c>
    </row>
    <row r="2152" spans="1:22" ht="15" customHeight="1" x14ac:dyDescent="0.25">
      <c r="A2152">
        <v>2151</v>
      </c>
      <c r="B2152">
        <v>2</v>
      </c>
      <c r="C2152">
        <v>675.33333330000005</v>
      </c>
      <c r="D2152">
        <v>0</v>
      </c>
      <c r="E2152">
        <v>0</v>
      </c>
      <c r="F2152">
        <v>46</v>
      </c>
      <c r="G2152">
        <v>1103.916667</v>
      </c>
      <c r="H2152">
        <v>0</v>
      </c>
      <c r="I2152">
        <v>4.0816330000000003E-3</v>
      </c>
      <c r="J2152">
        <v>0</v>
      </c>
      <c r="K2152">
        <v>0.8</v>
      </c>
      <c r="L2152" t="s">
        <v>54</v>
      </c>
      <c r="M2152">
        <v>2</v>
      </c>
      <c r="N2152">
        <v>4</v>
      </c>
      <c r="O2152">
        <v>4</v>
      </c>
      <c r="P2152">
        <v>4</v>
      </c>
      <c r="Q2152" t="s">
        <v>51</v>
      </c>
      <c r="R2152" t="b">
        <f>FALSE()</f>
        <v>0</v>
      </c>
      <c r="S2152" t="b">
        <f t="shared" si="212"/>
        <v>0</v>
      </c>
      <c r="T2152">
        <v>0</v>
      </c>
      <c r="U2152">
        <v>0</v>
      </c>
      <c r="V2152">
        <v>1</v>
      </c>
    </row>
    <row r="2153" spans="1:22" ht="15" customHeight="1" x14ac:dyDescent="0.25">
      <c r="A2153">
        <v>2152</v>
      </c>
      <c r="B2153">
        <v>0</v>
      </c>
      <c r="C2153">
        <v>0</v>
      </c>
      <c r="D2153">
        <v>0</v>
      </c>
      <c r="E2153">
        <v>0</v>
      </c>
      <c r="F2153">
        <v>4</v>
      </c>
      <c r="G2153">
        <v>0</v>
      </c>
      <c r="H2153">
        <v>0.2</v>
      </c>
      <c r="I2153">
        <v>0.2</v>
      </c>
      <c r="J2153">
        <v>0</v>
      </c>
      <c r="K2153">
        <v>0.6</v>
      </c>
      <c r="L2153" t="s">
        <v>54</v>
      </c>
      <c r="M2153">
        <v>3</v>
      </c>
      <c r="N2153">
        <v>2</v>
      </c>
      <c r="O2153">
        <v>4</v>
      </c>
      <c r="P2153">
        <v>3</v>
      </c>
      <c r="Q2153" t="s">
        <v>51</v>
      </c>
      <c r="R2153" t="b">
        <f>FALSE()</f>
        <v>0</v>
      </c>
      <c r="S2153" t="b">
        <f t="shared" si="212"/>
        <v>0</v>
      </c>
      <c r="T2153">
        <v>0</v>
      </c>
      <c r="U2153">
        <v>0</v>
      </c>
      <c r="V2153">
        <v>1</v>
      </c>
    </row>
    <row r="2154" spans="1:22" ht="15" customHeight="1" x14ac:dyDescent="0.25">
      <c r="A2154">
        <v>2153</v>
      </c>
      <c r="B2154">
        <v>2</v>
      </c>
      <c r="C2154">
        <v>37</v>
      </c>
      <c r="D2154">
        <v>1</v>
      </c>
      <c r="E2154">
        <v>18</v>
      </c>
      <c r="F2154">
        <v>25</v>
      </c>
      <c r="G2154">
        <v>430.5</v>
      </c>
      <c r="H2154">
        <v>0</v>
      </c>
      <c r="I2154">
        <v>7.1428569999999999E-3</v>
      </c>
      <c r="J2154">
        <v>0</v>
      </c>
      <c r="K2154">
        <v>0</v>
      </c>
      <c r="L2154" t="s">
        <v>54</v>
      </c>
      <c r="M2154">
        <v>2</v>
      </c>
      <c r="N2154">
        <v>2</v>
      </c>
      <c r="O2154">
        <v>2</v>
      </c>
      <c r="P2154">
        <v>2</v>
      </c>
      <c r="Q2154" t="s">
        <v>51</v>
      </c>
      <c r="R2154" t="b">
        <f>TRUE()</f>
        <v>1</v>
      </c>
      <c r="S2154" t="b">
        <f t="shared" si="212"/>
        <v>0</v>
      </c>
      <c r="T2154">
        <v>0</v>
      </c>
      <c r="U2154">
        <v>1</v>
      </c>
      <c r="V2154">
        <v>1</v>
      </c>
    </row>
    <row r="2155" spans="1:22" ht="15" customHeight="1" x14ac:dyDescent="0.25">
      <c r="A2155">
        <v>2154</v>
      </c>
      <c r="B2155">
        <v>2</v>
      </c>
      <c r="C2155">
        <v>129</v>
      </c>
      <c r="D2155">
        <v>0</v>
      </c>
      <c r="E2155">
        <v>0</v>
      </c>
      <c r="F2155">
        <v>31</v>
      </c>
      <c r="G2155">
        <v>866.7</v>
      </c>
      <c r="H2155">
        <v>1.1827957E-2</v>
      </c>
      <c r="I2155">
        <v>3.4101382E-2</v>
      </c>
      <c r="J2155">
        <v>18.111483870000001</v>
      </c>
      <c r="K2155">
        <v>0</v>
      </c>
      <c r="L2155" t="s">
        <v>54</v>
      </c>
      <c r="M2155">
        <v>3</v>
      </c>
      <c r="N2155">
        <v>2</v>
      </c>
      <c r="O2155">
        <v>6</v>
      </c>
      <c r="P2155">
        <v>1</v>
      </c>
      <c r="Q2155" t="s">
        <v>51</v>
      </c>
      <c r="R2155" t="b">
        <f>FALSE()</f>
        <v>0</v>
      </c>
      <c r="S2155" t="b">
        <f>TRUE()</f>
        <v>1</v>
      </c>
      <c r="T2155">
        <v>1</v>
      </c>
      <c r="U2155">
        <v>0</v>
      </c>
      <c r="V2155">
        <v>1</v>
      </c>
    </row>
    <row r="2156" spans="1:22" ht="15" customHeight="1" x14ac:dyDescent="0.25">
      <c r="A2156">
        <v>2155</v>
      </c>
      <c r="B2156">
        <v>0</v>
      </c>
      <c r="C2156">
        <v>0</v>
      </c>
      <c r="D2156">
        <v>0</v>
      </c>
      <c r="E2156">
        <v>0</v>
      </c>
      <c r="F2156">
        <v>21</v>
      </c>
      <c r="G2156">
        <v>1492.166667</v>
      </c>
      <c r="H2156">
        <v>2.3809523999999999E-2</v>
      </c>
      <c r="I2156">
        <v>5.5555555999999999E-2</v>
      </c>
      <c r="J2156">
        <v>0</v>
      </c>
      <c r="K2156">
        <v>0</v>
      </c>
      <c r="L2156" t="s">
        <v>54</v>
      </c>
      <c r="M2156">
        <v>2</v>
      </c>
      <c r="N2156">
        <v>2</v>
      </c>
      <c r="O2156">
        <v>3</v>
      </c>
      <c r="P2156">
        <v>2</v>
      </c>
      <c r="Q2156" t="s">
        <v>51</v>
      </c>
      <c r="R2156" t="b">
        <f>FALSE()</f>
        <v>0</v>
      </c>
      <c r="S2156" t="b">
        <f t="shared" ref="S2156:S2165" si="214">FALSE()</f>
        <v>0</v>
      </c>
      <c r="T2156">
        <v>0</v>
      </c>
      <c r="U2156">
        <v>0</v>
      </c>
      <c r="V2156">
        <v>1</v>
      </c>
    </row>
    <row r="2157" spans="1:22" ht="15" customHeight="1" x14ac:dyDescent="0.25">
      <c r="A2157">
        <v>2156</v>
      </c>
      <c r="B2157">
        <v>0</v>
      </c>
      <c r="C2157">
        <v>0</v>
      </c>
      <c r="D2157">
        <v>0</v>
      </c>
      <c r="E2157">
        <v>0</v>
      </c>
      <c r="F2157">
        <v>7</v>
      </c>
      <c r="G2157">
        <v>17</v>
      </c>
      <c r="H2157">
        <v>8.5714286000000001E-2</v>
      </c>
      <c r="I2157">
        <v>0.14285714299999999</v>
      </c>
      <c r="J2157">
        <v>0</v>
      </c>
      <c r="K2157">
        <v>0</v>
      </c>
      <c r="L2157" t="s">
        <v>54</v>
      </c>
      <c r="M2157">
        <v>2</v>
      </c>
      <c r="N2157">
        <v>4</v>
      </c>
      <c r="O2157">
        <v>3</v>
      </c>
      <c r="P2157">
        <v>3</v>
      </c>
      <c r="Q2157" t="s">
        <v>51</v>
      </c>
      <c r="R2157" t="b">
        <f>FALSE()</f>
        <v>0</v>
      </c>
      <c r="S2157" t="b">
        <f t="shared" si="214"/>
        <v>0</v>
      </c>
      <c r="T2157">
        <v>0</v>
      </c>
      <c r="U2157">
        <v>0</v>
      </c>
      <c r="V2157">
        <v>1</v>
      </c>
    </row>
    <row r="2158" spans="1:22" ht="15" customHeight="1" x14ac:dyDescent="0.25">
      <c r="A2158">
        <v>2157</v>
      </c>
      <c r="B2158">
        <v>0</v>
      </c>
      <c r="C2158">
        <v>0</v>
      </c>
      <c r="D2158">
        <v>0</v>
      </c>
      <c r="E2158">
        <v>0</v>
      </c>
      <c r="F2158">
        <v>7</v>
      </c>
      <c r="G2158">
        <v>137.5</v>
      </c>
      <c r="H2158">
        <v>0</v>
      </c>
      <c r="I2158">
        <v>3.3333333E-2</v>
      </c>
      <c r="J2158">
        <v>0</v>
      </c>
      <c r="K2158">
        <v>0.6</v>
      </c>
      <c r="L2158" t="s">
        <v>54</v>
      </c>
      <c r="M2158">
        <v>2</v>
      </c>
      <c r="N2158">
        <v>2</v>
      </c>
      <c r="O2158">
        <v>1</v>
      </c>
      <c r="P2158">
        <v>3</v>
      </c>
      <c r="Q2158" t="s">
        <v>51</v>
      </c>
      <c r="R2158" t="b">
        <f>FALSE()</f>
        <v>0</v>
      </c>
      <c r="S2158" t="b">
        <f t="shared" si="214"/>
        <v>0</v>
      </c>
      <c r="T2158">
        <v>0</v>
      </c>
      <c r="U2158">
        <v>0</v>
      </c>
      <c r="V2158">
        <v>1</v>
      </c>
    </row>
    <row r="2159" spans="1:22" ht="15" customHeight="1" x14ac:dyDescent="0.25">
      <c r="A2159">
        <v>2158</v>
      </c>
      <c r="B2159">
        <v>0</v>
      </c>
      <c r="C2159">
        <v>0</v>
      </c>
      <c r="D2159">
        <v>0</v>
      </c>
      <c r="E2159">
        <v>0</v>
      </c>
      <c r="F2159">
        <v>20</v>
      </c>
      <c r="G2159">
        <v>950.32857139999999</v>
      </c>
      <c r="H2159">
        <v>7.2108844000000005E-2</v>
      </c>
      <c r="I2159">
        <v>8.6507936999999993E-2</v>
      </c>
      <c r="J2159">
        <v>0</v>
      </c>
      <c r="K2159">
        <v>1</v>
      </c>
      <c r="L2159" t="s">
        <v>54</v>
      </c>
      <c r="M2159">
        <v>2</v>
      </c>
      <c r="N2159">
        <v>2</v>
      </c>
      <c r="O2159">
        <v>4</v>
      </c>
      <c r="P2159">
        <v>1</v>
      </c>
      <c r="Q2159" t="s">
        <v>51</v>
      </c>
      <c r="R2159" t="b">
        <f>TRUE()</f>
        <v>1</v>
      </c>
      <c r="S2159" t="b">
        <f t="shared" si="214"/>
        <v>0</v>
      </c>
      <c r="T2159">
        <v>0</v>
      </c>
      <c r="U2159">
        <v>1</v>
      </c>
      <c r="V2159">
        <v>1</v>
      </c>
    </row>
    <row r="2160" spans="1:22" ht="15" customHeight="1" x14ac:dyDescent="0.25">
      <c r="A2160">
        <v>2159</v>
      </c>
      <c r="B2160">
        <v>0</v>
      </c>
      <c r="C2160">
        <v>0</v>
      </c>
      <c r="D2160">
        <v>0</v>
      </c>
      <c r="E2160">
        <v>0</v>
      </c>
      <c r="F2160">
        <v>2</v>
      </c>
      <c r="G2160">
        <v>7</v>
      </c>
      <c r="H2160">
        <v>0</v>
      </c>
      <c r="I2160">
        <v>0.1</v>
      </c>
      <c r="J2160">
        <v>0</v>
      </c>
      <c r="K2160">
        <v>0.8</v>
      </c>
      <c r="L2160" t="s">
        <v>54</v>
      </c>
      <c r="M2160">
        <v>1</v>
      </c>
      <c r="N2160">
        <v>1</v>
      </c>
      <c r="O2160">
        <v>1</v>
      </c>
      <c r="P2160">
        <v>3</v>
      </c>
      <c r="Q2160" t="s">
        <v>51</v>
      </c>
      <c r="R2160" t="b">
        <f>FALSE()</f>
        <v>0</v>
      </c>
      <c r="S2160" t="b">
        <f t="shared" si="214"/>
        <v>0</v>
      </c>
      <c r="T2160">
        <v>0</v>
      </c>
      <c r="U2160">
        <v>0</v>
      </c>
      <c r="V2160">
        <v>1</v>
      </c>
    </row>
    <row r="2161" spans="1:22" ht="15" customHeight="1" x14ac:dyDescent="0.25">
      <c r="A2161">
        <v>2160</v>
      </c>
      <c r="B2161">
        <v>0</v>
      </c>
      <c r="C2161">
        <v>0</v>
      </c>
      <c r="D2161">
        <v>0</v>
      </c>
      <c r="E2161">
        <v>0</v>
      </c>
      <c r="F2161">
        <v>18</v>
      </c>
      <c r="G2161">
        <v>286</v>
      </c>
      <c r="H2161">
        <v>1.1111111E-2</v>
      </c>
      <c r="I2161">
        <v>6.1111111000000003E-2</v>
      </c>
      <c r="J2161">
        <v>0</v>
      </c>
      <c r="K2161">
        <v>0.8</v>
      </c>
      <c r="L2161" t="s">
        <v>54</v>
      </c>
      <c r="M2161">
        <v>2</v>
      </c>
      <c r="N2161">
        <v>2</v>
      </c>
      <c r="O2161">
        <v>9</v>
      </c>
      <c r="P2161">
        <v>3</v>
      </c>
      <c r="Q2161" t="s">
        <v>51</v>
      </c>
      <c r="R2161" t="b">
        <f>FALSE()</f>
        <v>0</v>
      </c>
      <c r="S2161" t="b">
        <f t="shared" si="214"/>
        <v>0</v>
      </c>
      <c r="T2161">
        <v>0</v>
      </c>
      <c r="U2161">
        <v>0</v>
      </c>
      <c r="V2161">
        <v>1</v>
      </c>
    </row>
    <row r="2162" spans="1:22" ht="15" customHeight="1" x14ac:dyDescent="0.25">
      <c r="A2162">
        <v>2161</v>
      </c>
      <c r="B2162">
        <v>2</v>
      </c>
      <c r="C2162">
        <v>144</v>
      </c>
      <c r="D2162">
        <v>0</v>
      </c>
      <c r="E2162">
        <v>0</v>
      </c>
      <c r="F2162">
        <v>25</v>
      </c>
      <c r="G2162">
        <v>1711.333333</v>
      </c>
      <c r="H2162">
        <v>0</v>
      </c>
      <c r="I2162">
        <v>8.0000000000000002E-3</v>
      </c>
      <c r="J2162">
        <v>0</v>
      </c>
      <c r="K2162">
        <v>0</v>
      </c>
      <c r="L2162" t="s">
        <v>54</v>
      </c>
      <c r="M2162">
        <v>2</v>
      </c>
      <c r="N2162">
        <v>2</v>
      </c>
      <c r="O2162">
        <v>1</v>
      </c>
      <c r="P2162">
        <v>1</v>
      </c>
      <c r="Q2162" t="s">
        <v>51</v>
      </c>
      <c r="R2162" t="b">
        <f>FALSE()</f>
        <v>0</v>
      </c>
      <c r="S2162" t="b">
        <f t="shared" si="214"/>
        <v>0</v>
      </c>
      <c r="T2162">
        <v>0</v>
      </c>
      <c r="U2162">
        <v>0</v>
      </c>
      <c r="V2162">
        <v>1</v>
      </c>
    </row>
    <row r="2163" spans="1:22" ht="15" customHeight="1" x14ac:dyDescent="0.25">
      <c r="A2163">
        <v>2162</v>
      </c>
      <c r="B2163">
        <v>1</v>
      </c>
      <c r="C2163">
        <v>6</v>
      </c>
      <c r="D2163">
        <v>0</v>
      </c>
      <c r="E2163">
        <v>0</v>
      </c>
      <c r="F2163">
        <v>45</v>
      </c>
      <c r="G2163">
        <v>2487.333333</v>
      </c>
      <c r="H2163">
        <v>1.8604651E-2</v>
      </c>
      <c r="I2163">
        <v>6.6666666999999999E-2</v>
      </c>
      <c r="J2163">
        <v>0</v>
      </c>
      <c r="K2163">
        <v>0</v>
      </c>
      <c r="L2163" t="s">
        <v>54</v>
      </c>
      <c r="M2163">
        <v>2</v>
      </c>
      <c r="N2163">
        <v>2</v>
      </c>
      <c r="O2163">
        <v>7</v>
      </c>
      <c r="P2163">
        <v>11</v>
      </c>
      <c r="Q2163" t="s">
        <v>51</v>
      </c>
      <c r="R2163" t="b">
        <f>FALSE()</f>
        <v>0</v>
      </c>
      <c r="S2163" t="b">
        <f t="shared" si="214"/>
        <v>0</v>
      </c>
      <c r="T2163">
        <v>0</v>
      </c>
      <c r="U2163">
        <v>0</v>
      </c>
      <c r="V2163">
        <v>1</v>
      </c>
    </row>
    <row r="2164" spans="1:22" ht="15" customHeight="1" x14ac:dyDescent="0.25">
      <c r="A2164">
        <v>2163</v>
      </c>
      <c r="B2164">
        <v>0</v>
      </c>
      <c r="C2164">
        <v>0</v>
      </c>
      <c r="D2164">
        <v>0</v>
      </c>
      <c r="E2164">
        <v>0</v>
      </c>
      <c r="F2164">
        <v>5</v>
      </c>
      <c r="G2164">
        <v>829.5</v>
      </c>
      <c r="H2164">
        <v>0</v>
      </c>
      <c r="I2164">
        <v>0.04</v>
      </c>
      <c r="J2164">
        <v>0</v>
      </c>
      <c r="K2164">
        <v>0</v>
      </c>
      <c r="L2164" t="s">
        <v>54</v>
      </c>
      <c r="M2164">
        <v>2</v>
      </c>
      <c r="N2164">
        <v>2</v>
      </c>
      <c r="O2164">
        <v>3</v>
      </c>
      <c r="P2164">
        <v>2</v>
      </c>
      <c r="Q2164" t="s">
        <v>51</v>
      </c>
      <c r="R2164" t="b">
        <f>TRUE()</f>
        <v>1</v>
      </c>
      <c r="S2164" t="b">
        <f t="shared" si="214"/>
        <v>0</v>
      </c>
      <c r="T2164">
        <v>0</v>
      </c>
      <c r="U2164">
        <v>1</v>
      </c>
      <c r="V2164">
        <v>1</v>
      </c>
    </row>
    <row r="2165" spans="1:22" ht="15" customHeight="1" x14ac:dyDescent="0.25">
      <c r="A2165">
        <v>2164</v>
      </c>
      <c r="B2165">
        <v>1</v>
      </c>
      <c r="C2165">
        <v>0</v>
      </c>
      <c r="D2165">
        <v>0</v>
      </c>
      <c r="E2165">
        <v>0</v>
      </c>
      <c r="F2165">
        <v>7</v>
      </c>
      <c r="G2165">
        <v>88</v>
      </c>
      <c r="H2165">
        <v>6.25E-2</v>
      </c>
      <c r="I2165">
        <v>0.116666667</v>
      </c>
      <c r="J2165">
        <v>0</v>
      </c>
      <c r="K2165">
        <v>0.8</v>
      </c>
      <c r="L2165" t="s">
        <v>54</v>
      </c>
      <c r="M2165">
        <v>3</v>
      </c>
      <c r="N2165">
        <v>2</v>
      </c>
      <c r="O2165">
        <v>1</v>
      </c>
      <c r="P2165">
        <v>6</v>
      </c>
      <c r="Q2165" t="s">
        <v>51</v>
      </c>
      <c r="R2165" t="b">
        <f>FALSE()</f>
        <v>0</v>
      </c>
      <c r="S2165" t="b">
        <f t="shared" si="214"/>
        <v>0</v>
      </c>
      <c r="T2165">
        <v>0</v>
      </c>
      <c r="U2165">
        <v>0</v>
      </c>
      <c r="V2165">
        <v>1</v>
      </c>
    </row>
    <row r="2166" spans="1:22" ht="15" customHeight="1" x14ac:dyDescent="0.25">
      <c r="A2166">
        <v>2165</v>
      </c>
      <c r="B2166">
        <v>7</v>
      </c>
      <c r="C2166">
        <v>89.5</v>
      </c>
      <c r="D2166">
        <v>0</v>
      </c>
      <c r="E2166">
        <v>0</v>
      </c>
      <c r="F2166">
        <v>26</v>
      </c>
      <c r="G2166">
        <v>1163.333333</v>
      </c>
      <c r="H2166">
        <v>0</v>
      </c>
      <c r="I2166">
        <v>9.3749999999999997E-3</v>
      </c>
      <c r="J2166">
        <v>26.983125000000001</v>
      </c>
      <c r="K2166">
        <v>0</v>
      </c>
      <c r="L2166" t="s">
        <v>54</v>
      </c>
      <c r="M2166">
        <v>3</v>
      </c>
      <c r="N2166">
        <v>2</v>
      </c>
      <c r="O2166">
        <v>3</v>
      </c>
      <c r="P2166">
        <v>4</v>
      </c>
      <c r="Q2166" t="s">
        <v>52</v>
      </c>
      <c r="R2166" t="b">
        <f>FALSE()</f>
        <v>0</v>
      </c>
      <c r="S2166" t="b">
        <f>TRUE()</f>
        <v>1</v>
      </c>
      <c r="T2166">
        <v>1</v>
      </c>
      <c r="U2166">
        <v>0</v>
      </c>
      <c r="V2166">
        <v>0</v>
      </c>
    </row>
    <row r="2167" spans="1:22" ht="15" customHeight="1" x14ac:dyDescent="0.25">
      <c r="A2167">
        <v>2166</v>
      </c>
      <c r="B2167">
        <v>3</v>
      </c>
      <c r="C2167">
        <v>91.75</v>
      </c>
      <c r="D2167">
        <v>0</v>
      </c>
      <c r="E2167">
        <v>0</v>
      </c>
      <c r="F2167">
        <v>20</v>
      </c>
      <c r="G2167">
        <v>1171.333333</v>
      </c>
      <c r="H2167">
        <v>3.1746029999999998E-3</v>
      </c>
      <c r="I2167">
        <v>1.8571429E-2</v>
      </c>
      <c r="J2167">
        <v>0</v>
      </c>
      <c r="K2167">
        <v>0</v>
      </c>
      <c r="L2167" t="s">
        <v>54</v>
      </c>
      <c r="M2167">
        <v>3</v>
      </c>
      <c r="N2167">
        <v>2</v>
      </c>
      <c r="O2167">
        <v>2</v>
      </c>
      <c r="P2167">
        <v>4</v>
      </c>
      <c r="Q2167" t="s">
        <v>51</v>
      </c>
      <c r="R2167" t="b">
        <f>TRUE()</f>
        <v>1</v>
      </c>
      <c r="S2167" t="b">
        <f>FALSE()</f>
        <v>0</v>
      </c>
      <c r="T2167">
        <v>0</v>
      </c>
      <c r="U2167">
        <v>1</v>
      </c>
      <c r="V2167">
        <v>1</v>
      </c>
    </row>
    <row r="2168" spans="1:22" ht="15" customHeight="1" x14ac:dyDescent="0.25">
      <c r="A2168">
        <v>2167</v>
      </c>
      <c r="B2168">
        <v>0</v>
      </c>
      <c r="C2168">
        <v>0</v>
      </c>
      <c r="D2168">
        <v>0</v>
      </c>
      <c r="E2168">
        <v>0</v>
      </c>
      <c r="F2168">
        <v>8</v>
      </c>
      <c r="G2168">
        <v>149</v>
      </c>
      <c r="H2168">
        <v>0.133333333</v>
      </c>
      <c r="I2168">
        <v>0.15555555600000001</v>
      </c>
      <c r="J2168">
        <v>0</v>
      </c>
      <c r="K2168">
        <v>0.8</v>
      </c>
      <c r="L2168" t="s">
        <v>54</v>
      </c>
      <c r="M2168">
        <v>2</v>
      </c>
      <c r="N2168">
        <v>2</v>
      </c>
      <c r="O2168">
        <v>7</v>
      </c>
      <c r="P2168">
        <v>3</v>
      </c>
      <c r="Q2168" t="s">
        <v>51</v>
      </c>
      <c r="R2168" t="b">
        <f>FALSE()</f>
        <v>0</v>
      </c>
      <c r="S2168" t="b">
        <f>FALSE()</f>
        <v>0</v>
      </c>
      <c r="T2168">
        <v>0</v>
      </c>
      <c r="U2168">
        <v>0</v>
      </c>
      <c r="V2168">
        <v>1</v>
      </c>
    </row>
    <row r="2169" spans="1:22" ht="15" customHeight="1" x14ac:dyDescent="0.25">
      <c r="A2169">
        <v>2168</v>
      </c>
      <c r="B2169">
        <v>1</v>
      </c>
      <c r="C2169">
        <v>81</v>
      </c>
      <c r="D2169">
        <v>0</v>
      </c>
      <c r="E2169">
        <v>0</v>
      </c>
      <c r="F2169">
        <v>12</v>
      </c>
      <c r="G2169">
        <v>131.5</v>
      </c>
      <c r="H2169">
        <v>0</v>
      </c>
      <c r="I2169">
        <v>3.0769230000000001E-3</v>
      </c>
      <c r="J2169">
        <v>0</v>
      </c>
      <c r="K2169">
        <v>1</v>
      </c>
      <c r="L2169" t="s">
        <v>54</v>
      </c>
      <c r="M2169">
        <v>3</v>
      </c>
      <c r="N2169">
        <v>2</v>
      </c>
      <c r="O2169">
        <v>1</v>
      </c>
      <c r="P2169">
        <v>4</v>
      </c>
      <c r="Q2169" t="s">
        <v>51</v>
      </c>
      <c r="R2169" t="b">
        <f>TRUE()</f>
        <v>1</v>
      </c>
      <c r="S2169" t="b">
        <f>FALSE()</f>
        <v>0</v>
      </c>
      <c r="T2169">
        <v>0</v>
      </c>
      <c r="U2169">
        <v>1</v>
      </c>
      <c r="V2169">
        <v>1</v>
      </c>
    </row>
    <row r="2170" spans="1:22" ht="15" customHeight="1" x14ac:dyDescent="0.25">
      <c r="A2170">
        <v>2169</v>
      </c>
      <c r="B2170">
        <v>0</v>
      </c>
      <c r="C2170">
        <v>0</v>
      </c>
      <c r="D2170">
        <v>0</v>
      </c>
      <c r="E2170">
        <v>0</v>
      </c>
      <c r="F2170">
        <v>4</v>
      </c>
      <c r="G2170">
        <v>81.5</v>
      </c>
      <c r="H2170">
        <v>0</v>
      </c>
      <c r="I2170">
        <v>2.5000000000000001E-2</v>
      </c>
      <c r="J2170">
        <v>0</v>
      </c>
      <c r="K2170">
        <v>0</v>
      </c>
      <c r="L2170" t="s">
        <v>54</v>
      </c>
      <c r="M2170">
        <v>1</v>
      </c>
      <c r="N2170">
        <v>1</v>
      </c>
      <c r="O2170">
        <v>2</v>
      </c>
      <c r="P2170">
        <v>4</v>
      </c>
      <c r="Q2170" t="s">
        <v>51</v>
      </c>
      <c r="R2170" t="b">
        <f>TRUE()</f>
        <v>1</v>
      </c>
      <c r="S2170" t="b">
        <f>FALSE()</f>
        <v>0</v>
      </c>
      <c r="T2170">
        <v>0</v>
      </c>
      <c r="U2170">
        <v>1</v>
      </c>
      <c r="V2170">
        <v>1</v>
      </c>
    </row>
    <row r="2171" spans="1:22" ht="15" customHeight="1" x14ac:dyDescent="0.25">
      <c r="A2171">
        <v>2170</v>
      </c>
      <c r="B2171">
        <v>3</v>
      </c>
      <c r="C2171">
        <v>296</v>
      </c>
      <c r="D2171">
        <v>0</v>
      </c>
      <c r="E2171">
        <v>0</v>
      </c>
      <c r="F2171">
        <v>9</v>
      </c>
      <c r="G2171">
        <v>394.5</v>
      </c>
      <c r="H2171">
        <v>0</v>
      </c>
      <c r="I2171">
        <v>5.5555559999999997E-3</v>
      </c>
      <c r="J2171">
        <v>28.39833333</v>
      </c>
      <c r="K2171">
        <v>0</v>
      </c>
      <c r="L2171" t="s">
        <v>54</v>
      </c>
      <c r="M2171">
        <v>2</v>
      </c>
      <c r="N2171">
        <v>2</v>
      </c>
      <c r="O2171">
        <v>8</v>
      </c>
      <c r="P2171">
        <v>2</v>
      </c>
      <c r="Q2171" t="s">
        <v>52</v>
      </c>
      <c r="R2171" t="b">
        <f>TRUE()</f>
        <v>1</v>
      </c>
      <c r="S2171" t="b">
        <f>TRUE()</f>
        <v>1</v>
      </c>
      <c r="T2171">
        <v>1</v>
      </c>
      <c r="U2171">
        <v>1</v>
      </c>
      <c r="V2171">
        <v>0</v>
      </c>
    </row>
    <row r="2172" spans="1:22" ht="15" customHeight="1" x14ac:dyDescent="0.25">
      <c r="A2172">
        <v>2171</v>
      </c>
      <c r="B2172">
        <v>0</v>
      </c>
      <c r="C2172">
        <v>0</v>
      </c>
      <c r="D2172">
        <v>0</v>
      </c>
      <c r="E2172">
        <v>0</v>
      </c>
      <c r="F2172">
        <v>17</v>
      </c>
      <c r="G2172">
        <v>336</v>
      </c>
      <c r="H2172">
        <v>0</v>
      </c>
      <c r="I2172">
        <v>1.8749999999999999E-2</v>
      </c>
      <c r="J2172">
        <v>0</v>
      </c>
      <c r="K2172">
        <v>0.8</v>
      </c>
      <c r="L2172" t="s">
        <v>54</v>
      </c>
      <c r="M2172">
        <v>2</v>
      </c>
      <c r="N2172">
        <v>2</v>
      </c>
      <c r="O2172">
        <v>1</v>
      </c>
      <c r="P2172">
        <v>4</v>
      </c>
      <c r="Q2172" t="s">
        <v>51</v>
      </c>
      <c r="R2172" t="b">
        <f>FALSE()</f>
        <v>0</v>
      </c>
      <c r="S2172" t="b">
        <f>FALSE()</f>
        <v>0</v>
      </c>
      <c r="T2172">
        <v>0</v>
      </c>
      <c r="U2172">
        <v>0</v>
      </c>
      <c r="V2172">
        <v>1</v>
      </c>
    </row>
    <row r="2173" spans="1:22" ht="15" customHeight="1" x14ac:dyDescent="0.25">
      <c r="A2173">
        <v>2172</v>
      </c>
      <c r="B2173">
        <v>0</v>
      </c>
      <c r="C2173">
        <v>0</v>
      </c>
      <c r="D2173">
        <v>0</v>
      </c>
      <c r="E2173">
        <v>0</v>
      </c>
      <c r="F2173">
        <v>21</v>
      </c>
      <c r="G2173">
        <v>452.797619</v>
      </c>
      <c r="H2173">
        <v>0</v>
      </c>
      <c r="I2173">
        <v>2.3E-2</v>
      </c>
      <c r="J2173">
        <v>16.825050000000001</v>
      </c>
      <c r="K2173">
        <v>0</v>
      </c>
      <c r="L2173" t="s">
        <v>54</v>
      </c>
      <c r="M2173">
        <v>1</v>
      </c>
      <c r="N2173">
        <v>1</v>
      </c>
      <c r="O2173">
        <v>1</v>
      </c>
      <c r="P2173">
        <v>4</v>
      </c>
      <c r="Q2173" t="s">
        <v>51</v>
      </c>
      <c r="R2173" t="b">
        <f>FALSE()</f>
        <v>0</v>
      </c>
      <c r="S2173" t="b">
        <f>TRUE()</f>
        <v>1</v>
      </c>
      <c r="T2173">
        <v>1</v>
      </c>
      <c r="U2173">
        <v>0</v>
      </c>
      <c r="V2173">
        <v>1</v>
      </c>
    </row>
    <row r="2174" spans="1:22" ht="15" customHeight="1" x14ac:dyDescent="0.25">
      <c r="A2174">
        <v>2173</v>
      </c>
      <c r="B2174">
        <v>0</v>
      </c>
      <c r="C2174">
        <v>0</v>
      </c>
      <c r="D2174">
        <v>0</v>
      </c>
      <c r="E2174">
        <v>0</v>
      </c>
      <c r="F2174">
        <v>1</v>
      </c>
      <c r="G2174">
        <v>0</v>
      </c>
      <c r="H2174">
        <v>0.2</v>
      </c>
      <c r="I2174">
        <v>0.2</v>
      </c>
      <c r="J2174">
        <v>0</v>
      </c>
      <c r="K2174">
        <v>0.6</v>
      </c>
      <c r="L2174" t="s">
        <v>54</v>
      </c>
      <c r="M2174">
        <v>2</v>
      </c>
      <c r="N2174">
        <v>2</v>
      </c>
      <c r="O2174">
        <v>1</v>
      </c>
      <c r="P2174">
        <v>1</v>
      </c>
      <c r="Q2174" t="s">
        <v>51</v>
      </c>
      <c r="R2174" t="b">
        <f>FALSE()</f>
        <v>0</v>
      </c>
      <c r="S2174" t="b">
        <f>FALSE()</f>
        <v>0</v>
      </c>
      <c r="T2174">
        <v>0</v>
      </c>
      <c r="U2174">
        <v>0</v>
      </c>
      <c r="V2174">
        <v>1</v>
      </c>
    </row>
    <row r="2175" spans="1:22" ht="15" customHeight="1" x14ac:dyDescent="0.25">
      <c r="A2175">
        <v>2174</v>
      </c>
      <c r="B2175">
        <v>3</v>
      </c>
      <c r="C2175">
        <v>269.16666670000001</v>
      </c>
      <c r="D2175">
        <v>0</v>
      </c>
      <c r="E2175">
        <v>0</v>
      </c>
      <c r="F2175">
        <v>36</v>
      </c>
      <c r="G2175">
        <v>2281.208333</v>
      </c>
      <c r="H2175">
        <v>2.2916667000000002E-2</v>
      </c>
      <c r="I2175">
        <v>4.6203703999999998E-2</v>
      </c>
      <c r="J2175">
        <v>0</v>
      </c>
      <c r="K2175">
        <v>0</v>
      </c>
      <c r="L2175" t="s">
        <v>54</v>
      </c>
      <c r="M2175">
        <v>3</v>
      </c>
      <c r="N2175">
        <v>2</v>
      </c>
      <c r="O2175">
        <v>6</v>
      </c>
      <c r="P2175">
        <v>4</v>
      </c>
      <c r="Q2175" t="s">
        <v>51</v>
      </c>
      <c r="R2175" t="b">
        <f>FALSE()</f>
        <v>0</v>
      </c>
      <c r="S2175" t="b">
        <f>FALSE()</f>
        <v>0</v>
      </c>
      <c r="T2175">
        <v>0</v>
      </c>
      <c r="U2175">
        <v>0</v>
      </c>
      <c r="V2175">
        <v>1</v>
      </c>
    </row>
    <row r="2176" spans="1:22" ht="15" customHeight="1" x14ac:dyDescent="0.25">
      <c r="A2176">
        <v>2175</v>
      </c>
      <c r="B2176">
        <v>3</v>
      </c>
      <c r="C2176">
        <v>168.75</v>
      </c>
      <c r="D2176">
        <v>0</v>
      </c>
      <c r="E2176">
        <v>0</v>
      </c>
      <c r="F2176">
        <v>36</v>
      </c>
      <c r="G2176">
        <v>1262.833333</v>
      </c>
      <c r="H2176">
        <v>0</v>
      </c>
      <c r="I2176">
        <v>4.0540539999999996E-3</v>
      </c>
      <c r="J2176">
        <v>20.394486489999998</v>
      </c>
      <c r="K2176">
        <v>0</v>
      </c>
      <c r="L2176" t="s">
        <v>54</v>
      </c>
      <c r="M2176">
        <v>2</v>
      </c>
      <c r="N2176">
        <v>2</v>
      </c>
      <c r="O2176">
        <v>3</v>
      </c>
      <c r="P2176">
        <v>4</v>
      </c>
      <c r="Q2176" t="s">
        <v>51</v>
      </c>
      <c r="R2176" t="b">
        <f>TRUE()</f>
        <v>1</v>
      </c>
      <c r="S2176" t="b">
        <f>TRUE()</f>
        <v>1</v>
      </c>
      <c r="T2176">
        <v>1</v>
      </c>
      <c r="U2176">
        <v>1</v>
      </c>
      <c r="V2176">
        <v>1</v>
      </c>
    </row>
    <row r="2177" spans="1:22" ht="15" customHeight="1" x14ac:dyDescent="0.25">
      <c r="A2177">
        <v>2176</v>
      </c>
      <c r="B2177">
        <v>0</v>
      </c>
      <c r="C2177">
        <v>0</v>
      </c>
      <c r="D2177">
        <v>0</v>
      </c>
      <c r="E2177">
        <v>0</v>
      </c>
      <c r="F2177">
        <v>1</v>
      </c>
      <c r="G2177">
        <v>0</v>
      </c>
      <c r="H2177">
        <v>0.2</v>
      </c>
      <c r="I2177">
        <v>0.2</v>
      </c>
      <c r="J2177">
        <v>0</v>
      </c>
      <c r="K2177">
        <v>0</v>
      </c>
      <c r="L2177" t="s">
        <v>54</v>
      </c>
      <c r="M2177">
        <v>1</v>
      </c>
      <c r="N2177">
        <v>1</v>
      </c>
      <c r="O2177">
        <v>4</v>
      </c>
      <c r="P2177">
        <v>3</v>
      </c>
      <c r="Q2177" t="s">
        <v>51</v>
      </c>
      <c r="R2177" t="b">
        <f t="shared" ref="R2177:R2186" si="215">FALSE()</f>
        <v>0</v>
      </c>
      <c r="S2177" t="b">
        <f>FALSE()</f>
        <v>0</v>
      </c>
      <c r="T2177">
        <v>0</v>
      </c>
      <c r="U2177">
        <v>0</v>
      </c>
      <c r="V2177">
        <v>1</v>
      </c>
    </row>
    <row r="2178" spans="1:22" ht="15" customHeight="1" x14ac:dyDescent="0.25">
      <c r="A2178">
        <v>2177</v>
      </c>
      <c r="B2178">
        <v>0</v>
      </c>
      <c r="C2178">
        <v>0</v>
      </c>
      <c r="D2178">
        <v>0</v>
      </c>
      <c r="E2178">
        <v>0</v>
      </c>
      <c r="F2178">
        <v>1</v>
      </c>
      <c r="G2178">
        <v>643</v>
      </c>
      <c r="H2178">
        <v>0.133333333</v>
      </c>
      <c r="I2178">
        <v>0.15</v>
      </c>
      <c r="J2178">
        <v>0</v>
      </c>
      <c r="K2178">
        <v>0</v>
      </c>
      <c r="L2178" t="s">
        <v>54</v>
      </c>
      <c r="M2178">
        <v>2</v>
      </c>
      <c r="N2178">
        <v>2</v>
      </c>
      <c r="O2178">
        <v>1</v>
      </c>
      <c r="P2178">
        <v>5</v>
      </c>
      <c r="Q2178" t="s">
        <v>51</v>
      </c>
      <c r="R2178" t="b">
        <f t="shared" si="215"/>
        <v>0</v>
      </c>
      <c r="S2178" t="b">
        <f>FALSE()</f>
        <v>0</v>
      </c>
      <c r="T2178">
        <v>0</v>
      </c>
      <c r="U2178">
        <v>0</v>
      </c>
      <c r="V2178">
        <v>1</v>
      </c>
    </row>
    <row r="2179" spans="1:22" ht="15" customHeight="1" x14ac:dyDescent="0.25">
      <c r="A2179">
        <v>2178</v>
      </c>
      <c r="B2179">
        <v>0</v>
      </c>
      <c r="C2179">
        <v>0</v>
      </c>
      <c r="D2179">
        <v>0</v>
      </c>
      <c r="E2179">
        <v>0</v>
      </c>
      <c r="F2179">
        <v>6</v>
      </c>
      <c r="G2179">
        <v>189</v>
      </c>
      <c r="H2179">
        <v>6.6666666999999999E-2</v>
      </c>
      <c r="I2179">
        <v>0.116666667</v>
      </c>
      <c r="J2179">
        <v>0</v>
      </c>
      <c r="K2179">
        <v>0.4</v>
      </c>
      <c r="L2179" t="s">
        <v>54</v>
      </c>
      <c r="M2179">
        <v>2</v>
      </c>
      <c r="N2179">
        <v>6</v>
      </c>
      <c r="O2179">
        <v>1</v>
      </c>
      <c r="P2179">
        <v>3</v>
      </c>
      <c r="Q2179" t="s">
        <v>51</v>
      </c>
      <c r="R2179" t="b">
        <f t="shared" si="215"/>
        <v>0</v>
      </c>
      <c r="S2179" t="b">
        <f>FALSE()</f>
        <v>0</v>
      </c>
      <c r="T2179">
        <v>0</v>
      </c>
      <c r="U2179">
        <v>0</v>
      </c>
      <c r="V2179">
        <v>1</v>
      </c>
    </row>
    <row r="2180" spans="1:22" ht="15" customHeight="1" x14ac:dyDescent="0.25">
      <c r="A2180">
        <v>2179</v>
      </c>
      <c r="B2180">
        <v>3</v>
      </c>
      <c r="C2180">
        <v>430.83333329999999</v>
      </c>
      <c r="D2180">
        <v>1</v>
      </c>
      <c r="E2180">
        <v>262</v>
      </c>
      <c r="F2180">
        <v>49</v>
      </c>
      <c r="G2180">
        <v>2338.5677660000001</v>
      </c>
      <c r="H2180">
        <v>2.3529412E-2</v>
      </c>
      <c r="I2180">
        <v>2.8907563000000001E-2</v>
      </c>
      <c r="J2180">
        <v>9.6095294120000005</v>
      </c>
      <c r="K2180">
        <v>0.6</v>
      </c>
      <c r="L2180" t="s">
        <v>54</v>
      </c>
      <c r="M2180">
        <v>3</v>
      </c>
      <c r="N2180">
        <v>2</v>
      </c>
      <c r="O2180">
        <v>4</v>
      </c>
      <c r="P2180">
        <v>4</v>
      </c>
      <c r="Q2180" t="s">
        <v>51</v>
      </c>
      <c r="R2180" t="b">
        <f t="shared" si="215"/>
        <v>0</v>
      </c>
      <c r="S2180" t="b">
        <f>TRUE()</f>
        <v>1</v>
      </c>
      <c r="T2180">
        <v>1</v>
      </c>
      <c r="U2180">
        <v>0</v>
      </c>
      <c r="V2180">
        <v>1</v>
      </c>
    </row>
    <row r="2181" spans="1:22" ht="15" customHeight="1" x14ac:dyDescent="0.25">
      <c r="A2181">
        <v>2180</v>
      </c>
      <c r="B2181">
        <v>0</v>
      </c>
      <c r="C2181">
        <v>0</v>
      </c>
      <c r="D2181">
        <v>0</v>
      </c>
      <c r="E2181">
        <v>0</v>
      </c>
      <c r="F2181">
        <v>6</v>
      </c>
      <c r="G2181">
        <v>181</v>
      </c>
      <c r="H2181">
        <v>0</v>
      </c>
      <c r="I2181">
        <v>1.6666667E-2</v>
      </c>
      <c r="J2181">
        <v>0</v>
      </c>
      <c r="K2181">
        <v>0</v>
      </c>
      <c r="L2181" t="s">
        <v>54</v>
      </c>
      <c r="M2181">
        <v>3</v>
      </c>
      <c r="N2181">
        <v>2</v>
      </c>
      <c r="O2181">
        <v>1</v>
      </c>
      <c r="P2181">
        <v>3</v>
      </c>
      <c r="Q2181" t="s">
        <v>51</v>
      </c>
      <c r="R2181" t="b">
        <f t="shared" si="215"/>
        <v>0</v>
      </c>
      <c r="S2181" t="b">
        <f>FALSE()</f>
        <v>0</v>
      </c>
      <c r="T2181">
        <v>0</v>
      </c>
      <c r="U2181">
        <v>0</v>
      </c>
      <c r="V2181">
        <v>1</v>
      </c>
    </row>
    <row r="2182" spans="1:22" ht="15" customHeight="1" x14ac:dyDescent="0.25">
      <c r="A2182">
        <v>2181</v>
      </c>
      <c r="B2182">
        <v>0</v>
      </c>
      <c r="C2182">
        <v>0</v>
      </c>
      <c r="D2182">
        <v>0</v>
      </c>
      <c r="E2182">
        <v>0</v>
      </c>
      <c r="F2182">
        <v>24</v>
      </c>
      <c r="G2182">
        <v>597.83333330000005</v>
      </c>
      <c r="H2182">
        <v>8.3333330000000001E-3</v>
      </c>
      <c r="I2182">
        <v>2.0833332999999999E-2</v>
      </c>
      <c r="J2182">
        <v>0</v>
      </c>
      <c r="K2182">
        <v>0.4</v>
      </c>
      <c r="L2182" t="s">
        <v>54</v>
      </c>
      <c r="M2182">
        <v>2</v>
      </c>
      <c r="N2182">
        <v>2</v>
      </c>
      <c r="O2182">
        <v>2</v>
      </c>
      <c r="P2182">
        <v>1</v>
      </c>
      <c r="Q2182" t="s">
        <v>51</v>
      </c>
      <c r="R2182" t="b">
        <f t="shared" si="215"/>
        <v>0</v>
      </c>
      <c r="S2182" t="b">
        <f>FALSE()</f>
        <v>0</v>
      </c>
      <c r="T2182">
        <v>0</v>
      </c>
      <c r="U2182">
        <v>0</v>
      </c>
      <c r="V2182">
        <v>1</v>
      </c>
    </row>
    <row r="2183" spans="1:22" ht="15" customHeight="1" x14ac:dyDescent="0.25">
      <c r="A2183">
        <v>2182</v>
      </c>
      <c r="B2183">
        <v>7</v>
      </c>
      <c r="C2183">
        <v>150.5</v>
      </c>
      <c r="D2183">
        <v>0</v>
      </c>
      <c r="E2183">
        <v>0</v>
      </c>
      <c r="F2183">
        <v>28</v>
      </c>
      <c r="G2183">
        <v>549.08333330000005</v>
      </c>
      <c r="H2183">
        <v>0</v>
      </c>
      <c r="I2183">
        <v>1.3571428999999999E-2</v>
      </c>
      <c r="J2183">
        <v>2.6633333330000002</v>
      </c>
      <c r="K2183">
        <v>0</v>
      </c>
      <c r="L2183" t="s">
        <v>54</v>
      </c>
      <c r="M2183">
        <v>1</v>
      </c>
      <c r="N2183">
        <v>1</v>
      </c>
      <c r="O2183">
        <v>1</v>
      </c>
      <c r="P2183">
        <v>2</v>
      </c>
      <c r="Q2183" t="s">
        <v>51</v>
      </c>
      <c r="R2183" t="b">
        <f t="shared" si="215"/>
        <v>0</v>
      </c>
      <c r="S2183" t="b">
        <f>TRUE()</f>
        <v>1</v>
      </c>
      <c r="T2183">
        <v>1</v>
      </c>
      <c r="U2183">
        <v>0</v>
      </c>
      <c r="V2183">
        <v>1</v>
      </c>
    </row>
    <row r="2184" spans="1:22" ht="15" customHeight="1" x14ac:dyDescent="0.25">
      <c r="A2184">
        <v>2183</v>
      </c>
      <c r="B2184">
        <v>0</v>
      </c>
      <c r="C2184">
        <v>0</v>
      </c>
      <c r="D2184">
        <v>0</v>
      </c>
      <c r="E2184">
        <v>0</v>
      </c>
      <c r="F2184">
        <v>1</v>
      </c>
      <c r="G2184">
        <v>0</v>
      </c>
      <c r="H2184">
        <v>0.2</v>
      </c>
      <c r="I2184">
        <v>0.2</v>
      </c>
      <c r="J2184">
        <v>0</v>
      </c>
      <c r="K2184">
        <v>0</v>
      </c>
      <c r="L2184" t="s">
        <v>54</v>
      </c>
      <c r="M2184">
        <v>3</v>
      </c>
      <c r="N2184">
        <v>2</v>
      </c>
      <c r="O2184">
        <v>3</v>
      </c>
      <c r="P2184">
        <v>1</v>
      </c>
      <c r="Q2184" t="s">
        <v>51</v>
      </c>
      <c r="R2184" t="b">
        <f t="shared" si="215"/>
        <v>0</v>
      </c>
      <c r="S2184" t="b">
        <f t="shared" ref="S2184:S2189" si="216">FALSE()</f>
        <v>0</v>
      </c>
      <c r="T2184">
        <v>0</v>
      </c>
      <c r="U2184">
        <v>0</v>
      </c>
      <c r="V2184">
        <v>1</v>
      </c>
    </row>
    <row r="2185" spans="1:22" ht="15" customHeight="1" x14ac:dyDescent="0.25">
      <c r="A2185">
        <v>2184</v>
      </c>
      <c r="B2185">
        <v>0</v>
      </c>
      <c r="C2185">
        <v>0</v>
      </c>
      <c r="D2185">
        <v>0</v>
      </c>
      <c r="E2185">
        <v>0</v>
      </c>
      <c r="F2185">
        <v>10</v>
      </c>
      <c r="G2185">
        <v>170</v>
      </c>
      <c r="H2185">
        <v>0.04</v>
      </c>
      <c r="I2185">
        <v>0.1</v>
      </c>
      <c r="J2185">
        <v>0</v>
      </c>
      <c r="K2185">
        <v>0</v>
      </c>
      <c r="L2185" t="s">
        <v>54</v>
      </c>
      <c r="M2185">
        <v>2</v>
      </c>
      <c r="N2185">
        <v>2</v>
      </c>
      <c r="O2185">
        <v>6</v>
      </c>
      <c r="P2185">
        <v>3</v>
      </c>
      <c r="Q2185" t="s">
        <v>51</v>
      </c>
      <c r="R2185" t="b">
        <f t="shared" si="215"/>
        <v>0</v>
      </c>
      <c r="S2185" t="b">
        <f t="shared" si="216"/>
        <v>0</v>
      </c>
      <c r="T2185">
        <v>0</v>
      </c>
      <c r="U2185">
        <v>0</v>
      </c>
      <c r="V2185">
        <v>1</v>
      </c>
    </row>
    <row r="2186" spans="1:22" ht="15" customHeight="1" x14ac:dyDescent="0.25">
      <c r="A2186">
        <v>2185</v>
      </c>
      <c r="B2186">
        <v>2</v>
      </c>
      <c r="C2186">
        <v>53</v>
      </c>
      <c r="D2186">
        <v>0</v>
      </c>
      <c r="E2186">
        <v>0</v>
      </c>
      <c r="F2186">
        <v>4</v>
      </c>
      <c r="G2186">
        <v>46</v>
      </c>
      <c r="H2186">
        <v>2.6666667000000002E-2</v>
      </c>
      <c r="I2186">
        <v>5.6000000000000001E-2</v>
      </c>
      <c r="J2186">
        <v>0</v>
      </c>
      <c r="K2186">
        <v>0.4</v>
      </c>
      <c r="L2186" t="s">
        <v>54</v>
      </c>
      <c r="M2186">
        <v>3</v>
      </c>
      <c r="N2186">
        <v>2</v>
      </c>
      <c r="O2186">
        <v>1</v>
      </c>
      <c r="P2186">
        <v>2</v>
      </c>
      <c r="Q2186" t="s">
        <v>51</v>
      </c>
      <c r="R2186" t="b">
        <f t="shared" si="215"/>
        <v>0</v>
      </c>
      <c r="S2186" t="b">
        <f t="shared" si="216"/>
        <v>0</v>
      </c>
      <c r="T2186">
        <v>0</v>
      </c>
      <c r="U2186">
        <v>0</v>
      </c>
      <c r="V2186">
        <v>1</v>
      </c>
    </row>
    <row r="2187" spans="1:22" ht="15" customHeight="1" x14ac:dyDescent="0.25">
      <c r="A2187">
        <v>2186</v>
      </c>
      <c r="B2187">
        <v>3</v>
      </c>
      <c r="C2187">
        <v>102</v>
      </c>
      <c r="D2187">
        <v>2</v>
      </c>
      <c r="E2187">
        <v>108</v>
      </c>
      <c r="F2187">
        <v>51</v>
      </c>
      <c r="G2187">
        <v>1742.325216</v>
      </c>
      <c r="H2187">
        <v>3.636364E-3</v>
      </c>
      <c r="I2187">
        <v>9.2288409999999998E-3</v>
      </c>
      <c r="J2187">
        <v>0</v>
      </c>
      <c r="K2187">
        <v>0</v>
      </c>
      <c r="L2187" t="s">
        <v>54</v>
      </c>
      <c r="M2187">
        <v>1</v>
      </c>
      <c r="N2187">
        <v>1</v>
      </c>
      <c r="O2187">
        <v>1</v>
      </c>
      <c r="P2187">
        <v>2</v>
      </c>
      <c r="Q2187" t="s">
        <v>51</v>
      </c>
      <c r="R2187" t="b">
        <f>TRUE()</f>
        <v>1</v>
      </c>
      <c r="S2187" t="b">
        <f t="shared" si="216"/>
        <v>0</v>
      </c>
      <c r="T2187">
        <v>0</v>
      </c>
      <c r="U2187">
        <v>1</v>
      </c>
      <c r="V2187">
        <v>1</v>
      </c>
    </row>
    <row r="2188" spans="1:22" ht="15" customHeight="1" x14ac:dyDescent="0.25">
      <c r="A2188">
        <v>2187</v>
      </c>
      <c r="B2188">
        <v>5</v>
      </c>
      <c r="C2188">
        <v>47.5</v>
      </c>
      <c r="D2188">
        <v>0</v>
      </c>
      <c r="E2188">
        <v>0</v>
      </c>
      <c r="F2188">
        <v>40</v>
      </c>
      <c r="G2188">
        <v>787.2</v>
      </c>
      <c r="H2188">
        <v>0</v>
      </c>
      <c r="I2188">
        <v>1.2121211999999999E-2</v>
      </c>
      <c r="J2188">
        <v>2.7828863639999999</v>
      </c>
      <c r="K2188">
        <v>0.4</v>
      </c>
      <c r="L2188" t="s">
        <v>54</v>
      </c>
      <c r="M2188">
        <v>2</v>
      </c>
      <c r="N2188">
        <v>2</v>
      </c>
      <c r="O2188">
        <v>4</v>
      </c>
      <c r="P2188">
        <v>4</v>
      </c>
      <c r="Q2188" t="s">
        <v>51</v>
      </c>
      <c r="R2188" t="b">
        <f>FALSE()</f>
        <v>0</v>
      </c>
      <c r="S2188" t="b">
        <f t="shared" si="216"/>
        <v>0</v>
      </c>
      <c r="T2188">
        <v>0</v>
      </c>
      <c r="U2188">
        <v>0</v>
      </c>
      <c r="V2188">
        <v>1</v>
      </c>
    </row>
    <row r="2189" spans="1:22" ht="15" customHeight="1" x14ac:dyDescent="0.25">
      <c r="A2189">
        <v>2188</v>
      </c>
      <c r="B2189">
        <v>0</v>
      </c>
      <c r="C2189">
        <v>0</v>
      </c>
      <c r="D2189">
        <v>0</v>
      </c>
      <c r="E2189">
        <v>0</v>
      </c>
      <c r="F2189">
        <v>33</v>
      </c>
      <c r="G2189">
        <v>1239.5</v>
      </c>
      <c r="H2189">
        <v>7.0588234999999999E-2</v>
      </c>
      <c r="I2189">
        <v>9.5098038999999995E-2</v>
      </c>
      <c r="J2189">
        <v>0</v>
      </c>
      <c r="K2189">
        <v>1</v>
      </c>
      <c r="L2189" t="s">
        <v>54</v>
      </c>
      <c r="M2189">
        <v>2</v>
      </c>
      <c r="N2189">
        <v>2</v>
      </c>
      <c r="O2189">
        <v>1</v>
      </c>
      <c r="P2189">
        <v>2</v>
      </c>
      <c r="Q2189" t="s">
        <v>51</v>
      </c>
      <c r="R2189" t="b">
        <f>TRUE()</f>
        <v>1</v>
      </c>
      <c r="S2189" t="b">
        <f t="shared" si="216"/>
        <v>0</v>
      </c>
      <c r="T2189">
        <v>0</v>
      </c>
      <c r="U2189">
        <v>1</v>
      </c>
      <c r="V2189">
        <v>1</v>
      </c>
    </row>
    <row r="2190" spans="1:22" ht="15" customHeight="1" x14ac:dyDescent="0.25">
      <c r="A2190">
        <v>2189</v>
      </c>
      <c r="B2190">
        <v>5</v>
      </c>
      <c r="C2190">
        <v>724.5</v>
      </c>
      <c r="D2190">
        <v>0</v>
      </c>
      <c r="E2190">
        <v>0</v>
      </c>
      <c r="F2190">
        <v>23</v>
      </c>
      <c r="G2190">
        <v>867.33333330000005</v>
      </c>
      <c r="H2190">
        <v>0</v>
      </c>
      <c r="I2190">
        <v>8.2644599999999999E-4</v>
      </c>
      <c r="J2190">
        <v>59.988</v>
      </c>
      <c r="K2190">
        <v>0</v>
      </c>
      <c r="L2190" t="s">
        <v>54</v>
      </c>
      <c r="M2190">
        <v>1</v>
      </c>
      <c r="N2190">
        <v>1</v>
      </c>
      <c r="O2190">
        <v>1</v>
      </c>
      <c r="P2190">
        <v>2</v>
      </c>
      <c r="Q2190" t="s">
        <v>51</v>
      </c>
      <c r="R2190" t="b">
        <f>FALSE()</f>
        <v>0</v>
      </c>
      <c r="S2190" t="b">
        <f>TRUE()</f>
        <v>1</v>
      </c>
      <c r="T2190">
        <v>1</v>
      </c>
      <c r="U2190">
        <v>0</v>
      </c>
      <c r="V2190">
        <v>1</v>
      </c>
    </row>
    <row r="2191" spans="1:22" ht="15" customHeight="1" x14ac:dyDescent="0.25">
      <c r="A2191">
        <v>2190</v>
      </c>
      <c r="B2191">
        <v>0</v>
      </c>
      <c r="C2191">
        <v>0</v>
      </c>
      <c r="D2191">
        <v>0</v>
      </c>
      <c r="E2191">
        <v>0</v>
      </c>
      <c r="F2191">
        <v>1</v>
      </c>
      <c r="G2191">
        <v>0</v>
      </c>
      <c r="H2191">
        <v>0.2</v>
      </c>
      <c r="I2191">
        <v>0.2</v>
      </c>
      <c r="J2191">
        <v>0</v>
      </c>
      <c r="K2191">
        <v>0</v>
      </c>
      <c r="L2191" t="s">
        <v>54</v>
      </c>
      <c r="M2191">
        <v>2</v>
      </c>
      <c r="N2191">
        <v>2</v>
      </c>
      <c r="O2191">
        <v>1</v>
      </c>
      <c r="P2191">
        <v>13</v>
      </c>
      <c r="Q2191" t="s">
        <v>51</v>
      </c>
      <c r="R2191" t="b">
        <f>TRUE()</f>
        <v>1</v>
      </c>
      <c r="S2191" t="b">
        <f t="shared" ref="S2191:S2203" si="217">FALSE()</f>
        <v>0</v>
      </c>
      <c r="T2191">
        <v>0</v>
      </c>
      <c r="U2191">
        <v>1</v>
      </c>
      <c r="V2191">
        <v>1</v>
      </c>
    </row>
    <row r="2192" spans="1:22" ht="15" customHeight="1" x14ac:dyDescent="0.25">
      <c r="A2192">
        <v>2191</v>
      </c>
      <c r="B2192">
        <v>0</v>
      </c>
      <c r="C2192">
        <v>0</v>
      </c>
      <c r="D2192">
        <v>1</v>
      </c>
      <c r="E2192">
        <v>0</v>
      </c>
      <c r="F2192">
        <v>124</v>
      </c>
      <c r="G2192">
        <v>4093.430519</v>
      </c>
      <c r="H2192">
        <v>5.8162159999999999E-3</v>
      </c>
      <c r="I2192">
        <v>4.3499682999999997E-2</v>
      </c>
      <c r="J2192">
        <v>0</v>
      </c>
      <c r="K2192">
        <v>0</v>
      </c>
      <c r="L2192" t="s">
        <v>54</v>
      </c>
      <c r="M2192">
        <v>2</v>
      </c>
      <c r="N2192">
        <v>2</v>
      </c>
      <c r="O2192">
        <v>8</v>
      </c>
      <c r="P2192">
        <v>13</v>
      </c>
      <c r="Q2192" t="s">
        <v>51</v>
      </c>
      <c r="R2192" t="b">
        <f t="shared" ref="R2192:R2200" si="218">FALSE()</f>
        <v>0</v>
      </c>
      <c r="S2192" t="b">
        <f t="shared" si="217"/>
        <v>0</v>
      </c>
      <c r="T2192">
        <v>0</v>
      </c>
      <c r="U2192">
        <v>0</v>
      </c>
      <c r="V2192">
        <v>1</v>
      </c>
    </row>
    <row r="2193" spans="1:22" ht="15" customHeight="1" x14ac:dyDescent="0.25">
      <c r="A2193">
        <v>2192</v>
      </c>
      <c r="B2193">
        <v>1</v>
      </c>
      <c r="C2193">
        <v>7.5</v>
      </c>
      <c r="D2193">
        <v>0</v>
      </c>
      <c r="E2193">
        <v>0</v>
      </c>
      <c r="F2193">
        <v>19</v>
      </c>
      <c r="G2193">
        <v>216.16666670000001</v>
      </c>
      <c r="H2193">
        <v>3.8095237999999997E-2</v>
      </c>
      <c r="I2193">
        <v>5.8730158999999997E-2</v>
      </c>
      <c r="J2193">
        <v>0</v>
      </c>
      <c r="K2193">
        <v>0.6</v>
      </c>
      <c r="L2193" t="s">
        <v>54</v>
      </c>
      <c r="M2193">
        <v>2</v>
      </c>
      <c r="N2193">
        <v>5</v>
      </c>
      <c r="O2193">
        <v>1</v>
      </c>
      <c r="P2193">
        <v>3</v>
      </c>
      <c r="Q2193" t="s">
        <v>51</v>
      </c>
      <c r="R2193" t="b">
        <f t="shared" si="218"/>
        <v>0</v>
      </c>
      <c r="S2193" t="b">
        <f t="shared" si="217"/>
        <v>0</v>
      </c>
      <c r="T2193">
        <v>0</v>
      </c>
      <c r="U2193">
        <v>0</v>
      </c>
      <c r="V2193">
        <v>1</v>
      </c>
    </row>
    <row r="2194" spans="1:22" ht="15" customHeight="1" x14ac:dyDescent="0.25">
      <c r="A2194">
        <v>2193</v>
      </c>
      <c r="B2194">
        <v>1</v>
      </c>
      <c r="C2194">
        <v>28</v>
      </c>
      <c r="D2194">
        <v>4</v>
      </c>
      <c r="E2194">
        <v>162</v>
      </c>
      <c r="F2194">
        <v>23</v>
      </c>
      <c r="G2194">
        <v>659.08333330000005</v>
      </c>
      <c r="H2194">
        <v>1.3580247E-2</v>
      </c>
      <c r="I2194">
        <v>2.0440916999999999E-2</v>
      </c>
      <c r="J2194">
        <v>21.116296299999998</v>
      </c>
      <c r="K2194">
        <v>0</v>
      </c>
      <c r="L2194" t="s">
        <v>54</v>
      </c>
      <c r="M2194">
        <v>2</v>
      </c>
      <c r="N2194">
        <v>2</v>
      </c>
      <c r="O2194">
        <v>8</v>
      </c>
      <c r="P2194">
        <v>1</v>
      </c>
      <c r="Q2194" t="s">
        <v>51</v>
      </c>
      <c r="R2194" t="b">
        <f t="shared" si="218"/>
        <v>0</v>
      </c>
      <c r="S2194" t="b">
        <f t="shared" si="217"/>
        <v>0</v>
      </c>
      <c r="T2194">
        <v>0</v>
      </c>
      <c r="U2194">
        <v>0</v>
      </c>
      <c r="V2194">
        <v>1</v>
      </c>
    </row>
    <row r="2195" spans="1:22" ht="15" customHeight="1" x14ac:dyDescent="0.25">
      <c r="A2195">
        <v>2194</v>
      </c>
      <c r="B2195">
        <v>4</v>
      </c>
      <c r="C2195">
        <v>130.5</v>
      </c>
      <c r="D2195">
        <v>2</v>
      </c>
      <c r="E2195">
        <v>51</v>
      </c>
      <c r="F2195">
        <v>43</v>
      </c>
      <c r="G2195">
        <v>2265.5292209999998</v>
      </c>
      <c r="H2195">
        <v>4.0000000000000001E-3</v>
      </c>
      <c r="I2195">
        <v>4.0000000000000001E-3</v>
      </c>
      <c r="J2195">
        <v>14.792</v>
      </c>
      <c r="K2195">
        <v>0</v>
      </c>
      <c r="L2195" t="s">
        <v>54</v>
      </c>
      <c r="M2195">
        <v>3</v>
      </c>
      <c r="N2195">
        <v>2</v>
      </c>
      <c r="O2195">
        <v>4</v>
      </c>
      <c r="P2195">
        <v>2</v>
      </c>
      <c r="Q2195" t="s">
        <v>51</v>
      </c>
      <c r="R2195" t="b">
        <f t="shared" si="218"/>
        <v>0</v>
      </c>
      <c r="S2195" t="b">
        <f t="shared" si="217"/>
        <v>0</v>
      </c>
      <c r="T2195">
        <v>0</v>
      </c>
      <c r="U2195">
        <v>0</v>
      </c>
      <c r="V2195">
        <v>1</v>
      </c>
    </row>
    <row r="2196" spans="1:22" ht="15" customHeight="1" x14ac:dyDescent="0.25">
      <c r="A2196">
        <v>2195</v>
      </c>
      <c r="B2196">
        <v>0</v>
      </c>
      <c r="C2196">
        <v>0</v>
      </c>
      <c r="D2196">
        <v>0</v>
      </c>
      <c r="E2196">
        <v>0</v>
      </c>
      <c r="F2196">
        <v>8</v>
      </c>
      <c r="G2196">
        <v>729</v>
      </c>
      <c r="H2196">
        <v>4.1666666999999998E-2</v>
      </c>
      <c r="I2196">
        <v>7.0833332999999998E-2</v>
      </c>
      <c r="J2196">
        <v>0</v>
      </c>
      <c r="K2196">
        <v>0.4</v>
      </c>
      <c r="L2196" t="s">
        <v>54</v>
      </c>
      <c r="M2196">
        <v>2</v>
      </c>
      <c r="N2196">
        <v>2</v>
      </c>
      <c r="O2196">
        <v>8</v>
      </c>
      <c r="P2196">
        <v>1</v>
      </c>
      <c r="Q2196" t="s">
        <v>51</v>
      </c>
      <c r="R2196" t="b">
        <f t="shared" si="218"/>
        <v>0</v>
      </c>
      <c r="S2196" t="b">
        <f t="shared" si="217"/>
        <v>0</v>
      </c>
      <c r="T2196">
        <v>0</v>
      </c>
      <c r="U2196">
        <v>0</v>
      </c>
      <c r="V2196">
        <v>1</v>
      </c>
    </row>
    <row r="2197" spans="1:22" ht="15" customHeight="1" x14ac:dyDescent="0.25">
      <c r="A2197">
        <v>2196</v>
      </c>
      <c r="B2197">
        <v>0</v>
      </c>
      <c r="C2197">
        <v>0</v>
      </c>
      <c r="D2197">
        <v>0</v>
      </c>
      <c r="E2197">
        <v>0</v>
      </c>
      <c r="F2197">
        <v>23</v>
      </c>
      <c r="G2197">
        <v>1299.5</v>
      </c>
      <c r="H2197">
        <v>3.4782608999999999E-2</v>
      </c>
      <c r="I2197">
        <v>6.9565216999999999E-2</v>
      </c>
      <c r="J2197">
        <v>0</v>
      </c>
      <c r="K2197">
        <v>0.6</v>
      </c>
      <c r="L2197" t="s">
        <v>54</v>
      </c>
      <c r="M2197">
        <v>2</v>
      </c>
      <c r="N2197">
        <v>2</v>
      </c>
      <c r="O2197">
        <v>1</v>
      </c>
      <c r="P2197">
        <v>4</v>
      </c>
      <c r="Q2197" t="s">
        <v>51</v>
      </c>
      <c r="R2197" t="b">
        <f t="shared" si="218"/>
        <v>0</v>
      </c>
      <c r="S2197" t="b">
        <f t="shared" si="217"/>
        <v>0</v>
      </c>
      <c r="T2197">
        <v>0</v>
      </c>
      <c r="U2197">
        <v>0</v>
      </c>
      <c r="V2197">
        <v>1</v>
      </c>
    </row>
    <row r="2198" spans="1:22" ht="15" customHeight="1" x14ac:dyDescent="0.25">
      <c r="A2198">
        <v>2197</v>
      </c>
      <c r="B2198">
        <v>0</v>
      </c>
      <c r="C2198">
        <v>0</v>
      </c>
      <c r="D2198">
        <v>0</v>
      </c>
      <c r="E2198">
        <v>0</v>
      </c>
      <c r="F2198">
        <v>6</v>
      </c>
      <c r="G2198">
        <v>103</v>
      </c>
      <c r="H2198">
        <v>0</v>
      </c>
      <c r="I2198">
        <v>0.05</v>
      </c>
      <c r="J2198">
        <v>0</v>
      </c>
      <c r="K2198">
        <v>0.6</v>
      </c>
      <c r="L2198" t="s">
        <v>54</v>
      </c>
      <c r="M2198">
        <v>2</v>
      </c>
      <c r="N2198">
        <v>10</v>
      </c>
      <c r="O2198">
        <v>1</v>
      </c>
      <c r="P2198">
        <v>3</v>
      </c>
      <c r="Q2198" t="s">
        <v>51</v>
      </c>
      <c r="R2198" t="b">
        <f t="shared" si="218"/>
        <v>0</v>
      </c>
      <c r="S2198" t="b">
        <f t="shared" si="217"/>
        <v>0</v>
      </c>
      <c r="T2198">
        <v>0</v>
      </c>
      <c r="U2198">
        <v>0</v>
      </c>
      <c r="V2198">
        <v>1</v>
      </c>
    </row>
    <row r="2199" spans="1:22" ht="15" customHeight="1" x14ac:dyDescent="0.25">
      <c r="A2199">
        <v>2198</v>
      </c>
      <c r="B2199">
        <v>0</v>
      </c>
      <c r="C2199">
        <v>0</v>
      </c>
      <c r="D2199">
        <v>0</v>
      </c>
      <c r="E2199">
        <v>0</v>
      </c>
      <c r="F2199">
        <v>16</v>
      </c>
      <c r="G2199">
        <v>129.33333329999999</v>
      </c>
      <c r="H2199">
        <v>0</v>
      </c>
      <c r="I2199">
        <v>1.2500000000000001E-2</v>
      </c>
      <c r="J2199">
        <v>0</v>
      </c>
      <c r="K2199">
        <v>0.6</v>
      </c>
      <c r="L2199" t="s">
        <v>54</v>
      </c>
      <c r="M2199">
        <v>2</v>
      </c>
      <c r="N2199">
        <v>6</v>
      </c>
      <c r="O2199">
        <v>1</v>
      </c>
      <c r="P2199">
        <v>1</v>
      </c>
      <c r="Q2199" t="s">
        <v>51</v>
      </c>
      <c r="R2199" t="b">
        <f t="shared" si="218"/>
        <v>0</v>
      </c>
      <c r="S2199" t="b">
        <f t="shared" si="217"/>
        <v>0</v>
      </c>
      <c r="T2199">
        <v>0</v>
      </c>
      <c r="U2199">
        <v>0</v>
      </c>
      <c r="V2199">
        <v>1</v>
      </c>
    </row>
    <row r="2200" spans="1:22" ht="15" customHeight="1" x14ac:dyDescent="0.25">
      <c r="A2200">
        <v>2199</v>
      </c>
      <c r="B2200">
        <v>0</v>
      </c>
      <c r="C2200">
        <v>0</v>
      </c>
      <c r="D2200">
        <v>0</v>
      </c>
      <c r="E2200">
        <v>0</v>
      </c>
      <c r="F2200">
        <v>2</v>
      </c>
      <c r="G2200">
        <v>162</v>
      </c>
      <c r="H2200">
        <v>0</v>
      </c>
      <c r="I2200">
        <v>0.05</v>
      </c>
      <c r="J2200">
        <v>0</v>
      </c>
      <c r="K2200">
        <v>0</v>
      </c>
      <c r="L2200" t="s">
        <v>54</v>
      </c>
      <c r="M2200">
        <v>2</v>
      </c>
      <c r="N2200">
        <v>4</v>
      </c>
      <c r="O2200">
        <v>1</v>
      </c>
      <c r="P2200">
        <v>4</v>
      </c>
      <c r="Q2200" t="s">
        <v>51</v>
      </c>
      <c r="R2200" t="b">
        <f t="shared" si="218"/>
        <v>0</v>
      </c>
      <c r="S2200" t="b">
        <f t="shared" si="217"/>
        <v>0</v>
      </c>
      <c r="T2200">
        <v>0</v>
      </c>
      <c r="U2200">
        <v>0</v>
      </c>
      <c r="V2200">
        <v>1</v>
      </c>
    </row>
    <row r="2201" spans="1:22" ht="15" customHeight="1" x14ac:dyDescent="0.25">
      <c r="A2201">
        <v>2200</v>
      </c>
      <c r="B2201">
        <v>2</v>
      </c>
      <c r="C2201">
        <v>96</v>
      </c>
      <c r="D2201">
        <v>0</v>
      </c>
      <c r="E2201">
        <v>0</v>
      </c>
      <c r="F2201">
        <v>5</v>
      </c>
      <c r="G2201">
        <v>122</v>
      </c>
      <c r="H2201">
        <v>2.8571428999999999E-2</v>
      </c>
      <c r="I2201">
        <v>0.05</v>
      </c>
      <c r="J2201">
        <v>0</v>
      </c>
      <c r="K2201">
        <v>0</v>
      </c>
      <c r="L2201" t="s">
        <v>54</v>
      </c>
      <c r="M2201">
        <v>1</v>
      </c>
      <c r="N2201">
        <v>1</v>
      </c>
      <c r="O2201">
        <v>1</v>
      </c>
      <c r="P2201">
        <v>15</v>
      </c>
      <c r="Q2201" t="s">
        <v>51</v>
      </c>
      <c r="R2201" t="b">
        <f>TRUE()</f>
        <v>1</v>
      </c>
      <c r="S2201" t="b">
        <f t="shared" si="217"/>
        <v>0</v>
      </c>
      <c r="T2201">
        <v>0</v>
      </c>
      <c r="U2201">
        <v>1</v>
      </c>
      <c r="V2201">
        <v>1</v>
      </c>
    </row>
    <row r="2202" spans="1:22" ht="15" customHeight="1" x14ac:dyDescent="0.25">
      <c r="A2202">
        <v>2201</v>
      </c>
      <c r="B2202">
        <v>7</v>
      </c>
      <c r="C2202">
        <v>228.125</v>
      </c>
      <c r="D2202">
        <v>0</v>
      </c>
      <c r="E2202">
        <v>0</v>
      </c>
      <c r="F2202">
        <v>71</v>
      </c>
      <c r="G2202">
        <v>1294.251207</v>
      </c>
      <c r="H2202">
        <v>2.6315790000000002E-3</v>
      </c>
      <c r="I2202">
        <v>1.503053E-2</v>
      </c>
      <c r="J2202">
        <v>4.5082710529999996</v>
      </c>
      <c r="K2202">
        <v>0</v>
      </c>
      <c r="L2202" t="s">
        <v>54</v>
      </c>
      <c r="M2202">
        <v>2</v>
      </c>
      <c r="N2202">
        <v>2</v>
      </c>
      <c r="O2202">
        <v>3</v>
      </c>
      <c r="P2202">
        <v>13</v>
      </c>
      <c r="Q2202" t="s">
        <v>51</v>
      </c>
      <c r="R2202" t="b">
        <f>FALSE()</f>
        <v>0</v>
      </c>
      <c r="S2202" t="b">
        <f t="shared" si="217"/>
        <v>0</v>
      </c>
      <c r="T2202">
        <v>0</v>
      </c>
      <c r="U2202">
        <v>0</v>
      </c>
      <c r="V2202">
        <v>1</v>
      </c>
    </row>
    <row r="2203" spans="1:22" ht="15" customHeight="1" x14ac:dyDescent="0.25">
      <c r="A2203">
        <v>2202</v>
      </c>
      <c r="B2203">
        <v>7</v>
      </c>
      <c r="C2203">
        <v>133.16666670000001</v>
      </c>
      <c r="D2203">
        <v>2</v>
      </c>
      <c r="E2203">
        <v>80</v>
      </c>
      <c r="F2203">
        <v>10</v>
      </c>
      <c r="G2203">
        <v>246.79166670000001</v>
      </c>
      <c r="H2203">
        <v>0</v>
      </c>
      <c r="I2203">
        <v>8.3333330000000001E-3</v>
      </c>
      <c r="J2203">
        <v>0</v>
      </c>
      <c r="K2203">
        <v>0</v>
      </c>
      <c r="L2203" t="s">
        <v>54</v>
      </c>
      <c r="M2203">
        <v>2</v>
      </c>
      <c r="N2203">
        <v>2</v>
      </c>
      <c r="O2203">
        <v>1</v>
      </c>
      <c r="P2203">
        <v>3</v>
      </c>
      <c r="Q2203" t="s">
        <v>52</v>
      </c>
      <c r="R2203" t="b">
        <f>FALSE()</f>
        <v>0</v>
      </c>
      <c r="S2203" t="b">
        <f t="shared" si="217"/>
        <v>0</v>
      </c>
      <c r="T2203">
        <v>0</v>
      </c>
      <c r="U2203">
        <v>0</v>
      </c>
      <c r="V2203">
        <v>0</v>
      </c>
    </row>
    <row r="2204" spans="1:22" ht="15" customHeight="1" x14ac:dyDescent="0.25">
      <c r="A2204">
        <v>2203</v>
      </c>
      <c r="B2204">
        <v>9</v>
      </c>
      <c r="C2204">
        <v>357.25</v>
      </c>
      <c r="D2204">
        <v>3</v>
      </c>
      <c r="E2204">
        <v>115</v>
      </c>
      <c r="F2204">
        <v>45</v>
      </c>
      <c r="G2204">
        <v>2889.25</v>
      </c>
      <c r="H2204">
        <v>0</v>
      </c>
      <c r="I2204">
        <v>7.0000000000000001E-3</v>
      </c>
      <c r="J2204">
        <v>54.975900000000003</v>
      </c>
      <c r="K2204">
        <v>0</v>
      </c>
      <c r="L2204" t="s">
        <v>54</v>
      </c>
      <c r="M2204">
        <v>2</v>
      </c>
      <c r="N2204">
        <v>2</v>
      </c>
      <c r="O2204">
        <v>1</v>
      </c>
      <c r="P2204">
        <v>4</v>
      </c>
      <c r="Q2204" t="s">
        <v>51</v>
      </c>
      <c r="R2204" t="b">
        <f>FALSE()</f>
        <v>0</v>
      </c>
      <c r="S2204" t="b">
        <f>TRUE()</f>
        <v>1</v>
      </c>
      <c r="T2204">
        <v>1</v>
      </c>
      <c r="U2204">
        <v>0</v>
      </c>
      <c r="V2204">
        <v>1</v>
      </c>
    </row>
    <row r="2205" spans="1:22" ht="15" customHeight="1" x14ac:dyDescent="0.25">
      <c r="A2205">
        <v>2204</v>
      </c>
      <c r="B2205">
        <v>0</v>
      </c>
      <c r="C2205">
        <v>0</v>
      </c>
      <c r="D2205">
        <v>3</v>
      </c>
      <c r="E2205">
        <v>470</v>
      </c>
      <c r="F2205">
        <v>84</v>
      </c>
      <c r="G2205">
        <v>3882.0257580000002</v>
      </c>
      <c r="H2205">
        <v>4.9095609999999998E-3</v>
      </c>
      <c r="I2205">
        <v>2.0887889999999999E-2</v>
      </c>
      <c r="J2205">
        <v>10.21229767</v>
      </c>
      <c r="K2205">
        <v>0</v>
      </c>
      <c r="L2205" t="s">
        <v>54</v>
      </c>
      <c r="M2205">
        <v>2</v>
      </c>
      <c r="N2205">
        <v>4</v>
      </c>
      <c r="O2205">
        <v>1</v>
      </c>
      <c r="P2205">
        <v>1</v>
      </c>
      <c r="Q2205" t="s">
        <v>51</v>
      </c>
      <c r="R2205" t="b">
        <f>FALSE()</f>
        <v>0</v>
      </c>
      <c r="S2205" t="b">
        <f t="shared" ref="S2205:S2214" si="219">FALSE()</f>
        <v>0</v>
      </c>
      <c r="T2205">
        <v>0</v>
      </c>
      <c r="U2205">
        <v>0</v>
      </c>
      <c r="V2205">
        <v>1</v>
      </c>
    </row>
    <row r="2206" spans="1:22" ht="15" customHeight="1" x14ac:dyDescent="0.25">
      <c r="A2206">
        <v>2205</v>
      </c>
      <c r="B2206">
        <v>3</v>
      </c>
      <c r="C2206">
        <v>14</v>
      </c>
      <c r="D2206">
        <v>0</v>
      </c>
      <c r="E2206">
        <v>0</v>
      </c>
      <c r="F2206">
        <v>25</v>
      </c>
      <c r="G2206">
        <v>4207.6666670000004</v>
      </c>
      <c r="H2206">
        <v>8.3333330000000001E-3</v>
      </c>
      <c r="I2206">
        <v>2.0833332999999999E-2</v>
      </c>
      <c r="J2206">
        <v>0</v>
      </c>
      <c r="K2206">
        <v>0</v>
      </c>
      <c r="L2206" t="s">
        <v>54</v>
      </c>
      <c r="M2206">
        <v>2</v>
      </c>
      <c r="N2206">
        <v>2</v>
      </c>
      <c r="O2206">
        <v>3</v>
      </c>
      <c r="P2206">
        <v>13</v>
      </c>
      <c r="Q2206" t="s">
        <v>51</v>
      </c>
      <c r="R2206" t="b">
        <f>TRUE()</f>
        <v>1</v>
      </c>
      <c r="S2206" t="b">
        <f t="shared" si="219"/>
        <v>0</v>
      </c>
      <c r="T2206">
        <v>0</v>
      </c>
      <c r="U2206">
        <v>1</v>
      </c>
      <c r="V2206">
        <v>1</v>
      </c>
    </row>
    <row r="2207" spans="1:22" ht="15" customHeight="1" x14ac:dyDescent="0.25">
      <c r="A2207">
        <v>2206</v>
      </c>
      <c r="B2207">
        <v>1</v>
      </c>
      <c r="C2207">
        <v>6</v>
      </c>
      <c r="D2207">
        <v>0</v>
      </c>
      <c r="E2207">
        <v>0</v>
      </c>
      <c r="F2207">
        <v>18</v>
      </c>
      <c r="G2207">
        <v>199.5</v>
      </c>
      <c r="H2207">
        <v>1.6666667E-2</v>
      </c>
      <c r="I2207">
        <v>0.05</v>
      </c>
      <c r="J2207">
        <v>0</v>
      </c>
      <c r="K2207">
        <v>0.4</v>
      </c>
      <c r="L2207" t="s">
        <v>54</v>
      </c>
      <c r="M2207">
        <v>3</v>
      </c>
      <c r="N2207">
        <v>2</v>
      </c>
      <c r="O2207">
        <v>4</v>
      </c>
      <c r="P2207">
        <v>2</v>
      </c>
      <c r="Q2207" t="s">
        <v>51</v>
      </c>
      <c r="R2207" t="b">
        <f>FALSE()</f>
        <v>0</v>
      </c>
      <c r="S2207" t="b">
        <f t="shared" si="219"/>
        <v>0</v>
      </c>
      <c r="T2207">
        <v>0</v>
      </c>
      <c r="U2207">
        <v>0</v>
      </c>
      <c r="V2207">
        <v>1</v>
      </c>
    </row>
    <row r="2208" spans="1:22" ht="15" customHeight="1" x14ac:dyDescent="0.25">
      <c r="A2208">
        <v>2207</v>
      </c>
      <c r="B2208">
        <v>0</v>
      </c>
      <c r="C2208">
        <v>0</v>
      </c>
      <c r="D2208">
        <v>0</v>
      </c>
      <c r="E2208">
        <v>0</v>
      </c>
      <c r="F2208">
        <v>28</v>
      </c>
      <c r="G2208">
        <v>2529.75</v>
      </c>
      <c r="H2208">
        <v>6.6666666999999999E-2</v>
      </c>
      <c r="I2208">
        <v>8.8271605000000003E-2</v>
      </c>
      <c r="J2208">
        <v>0</v>
      </c>
      <c r="K2208">
        <v>0.4</v>
      </c>
      <c r="L2208" t="s">
        <v>54</v>
      </c>
      <c r="M2208">
        <v>2</v>
      </c>
      <c r="N2208">
        <v>5</v>
      </c>
      <c r="O2208">
        <v>1</v>
      </c>
      <c r="P2208">
        <v>1</v>
      </c>
      <c r="Q2208" t="s">
        <v>51</v>
      </c>
      <c r="R2208" t="b">
        <f>FALSE()</f>
        <v>0</v>
      </c>
      <c r="S2208" t="b">
        <f t="shared" si="219"/>
        <v>0</v>
      </c>
      <c r="T2208">
        <v>0</v>
      </c>
      <c r="U2208">
        <v>0</v>
      </c>
      <c r="V2208">
        <v>1</v>
      </c>
    </row>
    <row r="2209" spans="1:22" ht="15" customHeight="1" x14ac:dyDescent="0.25">
      <c r="A2209">
        <v>2208</v>
      </c>
      <c r="B2209">
        <v>0</v>
      </c>
      <c r="C2209">
        <v>0</v>
      </c>
      <c r="D2209">
        <v>0</v>
      </c>
      <c r="E2209">
        <v>0</v>
      </c>
      <c r="F2209">
        <v>9</v>
      </c>
      <c r="G2209">
        <v>2081</v>
      </c>
      <c r="H2209">
        <v>4.4444444E-2</v>
      </c>
      <c r="I2209">
        <v>0.1</v>
      </c>
      <c r="J2209">
        <v>0</v>
      </c>
      <c r="K2209">
        <v>0</v>
      </c>
      <c r="L2209" t="s">
        <v>54</v>
      </c>
      <c r="M2209">
        <v>2</v>
      </c>
      <c r="N2209">
        <v>5</v>
      </c>
      <c r="O2209">
        <v>2</v>
      </c>
      <c r="P2209">
        <v>1</v>
      </c>
      <c r="Q2209" t="s">
        <v>51</v>
      </c>
      <c r="R2209" t="b">
        <f>FALSE()</f>
        <v>0</v>
      </c>
      <c r="S2209" t="b">
        <f t="shared" si="219"/>
        <v>0</v>
      </c>
      <c r="T2209">
        <v>0</v>
      </c>
      <c r="U2209">
        <v>0</v>
      </c>
      <c r="V2209">
        <v>1</v>
      </c>
    </row>
    <row r="2210" spans="1:22" ht="15" customHeight="1" x14ac:dyDescent="0.25">
      <c r="A2210">
        <v>2209</v>
      </c>
      <c r="B2210">
        <v>2</v>
      </c>
      <c r="C2210">
        <v>418.66666670000001</v>
      </c>
      <c r="D2210">
        <v>0</v>
      </c>
      <c r="E2210">
        <v>0</v>
      </c>
      <c r="F2210">
        <v>21</v>
      </c>
      <c r="G2210">
        <v>1845.666667</v>
      </c>
      <c r="H2210">
        <v>1.8787879E-2</v>
      </c>
      <c r="I2210">
        <v>2.3939393999999999E-2</v>
      </c>
      <c r="J2210">
        <v>23.068999999999999</v>
      </c>
      <c r="K2210">
        <v>0</v>
      </c>
      <c r="L2210" t="s">
        <v>54</v>
      </c>
      <c r="M2210">
        <v>2</v>
      </c>
      <c r="N2210">
        <v>2</v>
      </c>
      <c r="O2210">
        <v>1</v>
      </c>
      <c r="P2210">
        <v>5</v>
      </c>
      <c r="Q2210" t="s">
        <v>51</v>
      </c>
      <c r="R2210" t="b">
        <f>FALSE()</f>
        <v>0</v>
      </c>
      <c r="S2210" t="b">
        <f t="shared" si="219"/>
        <v>0</v>
      </c>
      <c r="T2210">
        <v>0</v>
      </c>
      <c r="U2210">
        <v>0</v>
      </c>
      <c r="V2210">
        <v>1</v>
      </c>
    </row>
    <row r="2211" spans="1:22" ht="15" customHeight="1" x14ac:dyDescent="0.25">
      <c r="A2211">
        <v>2210</v>
      </c>
      <c r="B2211">
        <v>6</v>
      </c>
      <c r="C2211">
        <v>335.11904759999999</v>
      </c>
      <c r="D2211">
        <v>1</v>
      </c>
      <c r="E2211">
        <v>8</v>
      </c>
      <c r="F2211">
        <v>51</v>
      </c>
      <c r="G2211">
        <v>1927.0315479999999</v>
      </c>
      <c r="H2211">
        <v>3.9548020000000003E-3</v>
      </c>
      <c r="I2211">
        <v>1.4481292999999999E-2</v>
      </c>
      <c r="J2211">
        <v>2.8467796609999998</v>
      </c>
      <c r="K2211">
        <v>1</v>
      </c>
      <c r="L2211" t="s">
        <v>54</v>
      </c>
      <c r="M2211">
        <v>1</v>
      </c>
      <c r="N2211">
        <v>1</v>
      </c>
      <c r="O2211">
        <v>9</v>
      </c>
      <c r="P2211">
        <v>3</v>
      </c>
      <c r="Q2211" t="s">
        <v>51</v>
      </c>
      <c r="R2211" t="b">
        <f>TRUE()</f>
        <v>1</v>
      </c>
      <c r="S2211" t="b">
        <f t="shared" si="219"/>
        <v>0</v>
      </c>
      <c r="T2211">
        <v>0</v>
      </c>
      <c r="U2211">
        <v>1</v>
      </c>
      <c r="V2211">
        <v>1</v>
      </c>
    </row>
    <row r="2212" spans="1:22" ht="15" customHeight="1" x14ac:dyDescent="0.25">
      <c r="A2212">
        <v>2211</v>
      </c>
      <c r="B2212">
        <v>0</v>
      </c>
      <c r="C2212">
        <v>0</v>
      </c>
      <c r="D2212">
        <v>0</v>
      </c>
      <c r="E2212">
        <v>0</v>
      </c>
      <c r="F2212">
        <v>1</v>
      </c>
      <c r="G2212">
        <v>0</v>
      </c>
      <c r="H2212">
        <v>0.2</v>
      </c>
      <c r="I2212">
        <v>0.2</v>
      </c>
      <c r="J2212">
        <v>0</v>
      </c>
      <c r="K2212">
        <v>0</v>
      </c>
      <c r="L2212" t="s">
        <v>54</v>
      </c>
      <c r="M2212">
        <v>1</v>
      </c>
      <c r="N2212">
        <v>1</v>
      </c>
      <c r="O2212">
        <v>7</v>
      </c>
      <c r="P2212">
        <v>3</v>
      </c>
      <c r="Q2212" t="s">
        <v>51</v>
      </c>
      <c r="R2212" t="b">
        <f>FALSE()</f>
        <v>0</v>
      </c>
      <c r="S2212" t="b">
        <f t="shared" si="219"/>
        <v>0</v>
      </c>
      <c r="T2212">
        <v>0</v>
      </c>
      <c r="U2212">
        <v>0</v>
      </c>
      <c r="V2212">
        <v>1</v>
      </c>
    </row>
    <row r="2213" spans="1:22" ht="15" customHeight="1" x14ac:dyDescent="0.25">
      <c r="A2213">
        <v>2212</v>
      </c>
      <c r="B2213">
        <v>0</v>
      </c>
      <c r="C2213">
        <v>0</v>
      </c>
      <c r="D2213">
        <v>0</v>
      </c>
      <c r="E2213">
        <v>0</v>
      </c>
      <c r="F2213">
        <v>11</v>
      </c>
      <c r="G2213">
        <v>831.93333329999996</v>
      </c>
      <c r="H2213">
        <v>0</v>
      </c>
      <c r="I2213">
        <v>2.0370369999999999E-2</v>
      </c>
      <c r="J2213">
        <v>0</v>
      </c>
      <c r="K2213">
        <v>0.8</v>
      </c>
      <c r="L2213" t="s">
        <v>54</v>
      </c>
      <c r="M2213">
        <v>3</v>
      </c>
      <c r="N2213">
        <v>2</v>
      </c>
      <c r="O2213">
        <v>6</v>
      </c>
      <c r="P2213">
        <v>14</v>
      </c>
      <c r="Q2213" t="s">
        <v>51</v>
      </c>
      <c r="R2213" t="b">
        <f>FALSE()</f>
        <v>0</v>
      </c>
      <c r="S2213" t="b">
        <f t="shared" si="219"/>
        <v>0</v>
      </c>
      <c r="T2213">
        <v>0</v>
      </c>
      <c r="U2213">
        <v>0</v>
      </c>
      <c r="V2213">
        <v>1</v>
      </c>
    </row>
    <row r="2214" spans="1:22" ht="15" customHeight="1" x14ac:dyDescent="0.25">
      <c r="A2214">
        <v>2213</v>
      </c>
      <c r="B2214">
        <v>1</v>
      </c>
      <c r="C2214">
        <v>10</v>
      </c>
      <c r="D2214">
        <v>0</v>
      </c>
      <c r="E2214">
        <v>0</v>
      </c>
      <c r="F2214">
        <v>82</v>
      </c>
      <c r="G2214">
        <v>706.29960319999998</v>
      </c>
      <c r="H2214">
        <v>0</v>
      </c>
      <c r="I2214">
        <v>2.4390240000000001E-3</v>
      </c>
      <c r="J2214">
        <v>0</v>
      </c>
      <c r="K2214">
        <v>1</v>
      </c>
      <c r="L2214" t="s">
        <v>54</v>
      </c>
      <c r="M2214">
        <v>2</v>
      </c>
      <c r="N2214">
        <v>2</v>
      </c>
      <c r="O2214">
        <v>4</v>
      </c>
      <c r="P2214">
        <v>2</v>
      </c>
      <c r="Q2214" t="s">
        <v>51</v>
      </c>
      <c r="R2214" t="b">
        <f>TRUE()</f>
        <v>1</v>
      </c>
      <c r="S2214" t="b">
        <f t="shared" si="219"/>
        <v>0</v>
      </c>
      <c r="T2214">
        <v>0</v>
      </c>
      <c r="U2214">
        <v>1</v>
      </c>
      <c r="V2214">
        <v>1</v>
      </c>
    </row>
    <row r="2215" spans="1:22" ht="15" customHeight="1" x14ac:dyDescent="0.25">
      <c r="A2215">
        <v>2214</v>
      </c>
      <c r="B2215">
        <v>9</v>
      </c>
      <c r="C2215">
        <v>329.297619</v>
      </c>
      <c r="D2215">
        <v>1</v>
      </c>
      <c r="E2215">
        <v>75</v>
      </c>
      <c r="F2215">
        <v>32</v>
      </c>
      <c r="G2215">
        <v>1888.5476189999999</v>
      </c>
      <c r="H2215">
        <v>1.0810811E-2</v>
      </c>
      <c r="I2215">
        <v>2.5900901E-2</v>
      </c>
      <c r="J2215">
        <v>24.638378379999999</v>
      </c>
      <c r="K2215">
        <v>0</v>
      </c>
      <c r="L2215" t="s">
        <v>54</v>
      </c>
      <c r="M2215">
        <v>1</v>
      </c>
      <c r="N2215">
        <v>1</v>
      </c>
      <c r="O2215">
        <v>9</v>
      </c>
      <c r="P2215">
        <v>4</v>
      </c>
      <c r="Q2215" t="s">
        <v>51</v>
      </c>
      <c r="R2215" t="b">
        <f>TRUE()</f>
        <v>1</v>
      </c>
      <c r="S2215" t="b">
        <f>TRUE()</f>
        <v>1</v>
      </c>
      <c r="T2215">
        <v>1</v>
      </c>
      <c r="U2215">
        <v>1</v>
      </c>
      <c r="V2215">
        <v>1</v>
      </c>
    </row>
    <row r="2216" spans="1:22" ht="15" customHeight="1" x14ac:dyDescent="0.25">
      <c r="A2216">
        <v>2215</v>
      </c>
      <c r="B2216">
        <v>6</v>
      </c>
      <c r="C2216">
        <v>91.984848479999997</v>
      </c>
      <c r="D2216">
        <v>3</v>
      </c>
      <c r="E2216">
        <v>58.952380949999998</v>
      </c>
      <c r="F2216">
        <v>54</v>
      </c>
      <c r="G2216">
        <v>2407.322811</v>
      </c>
      <c r="H2216">
        <v>3.4482760000000001E-3</v>
      </c>
      <c r="I2216">
        <v>1.0418719E-2</v>
      </c>
      <c r="J2216">
        <v>0</v>
      </c>
      <c r="K2216">
        <v>0</v>
      </c>
      <c r="L2216" t="s">
        <v>54</v>
      </c>
      <c r="M2216">
        <v>3</v>
      </c>
      <c r="N2216">
        <v>2</v>
      </c>
      <c r="O2216">
        <v>3</v>
      </c>
      <c r="P2216">
        <v>4</v>
      </c>
      <c r="Q2216" t="s">
        <v>51</v>
      </c>
      <c r="R2216" t="b">
        <f>FALSE()</f>
        <v>0</v>
      </c>
      <c r="S2216" t="b">
        <f>FALSE()</f>
        <v>0</v>
      </c>
      <c r="T2216">
        <v>0</v>
      </c>
      <c r="U2216">
        <v>0</v>
      </c>
      <c r="V2216">
        <v>1</v>
      </c>
    </row>
    <row r="2217" spans="1:22" ht="15" customHeight="1" x14ac:dyDescent="0.25">
      <c r="A2217">
        <v>2216</v>
      </c>
      <c r="B2217">
        <v>2</v>
      </c>
      <c r="C2217">
        <v>47</v>
      </c>
      <c r="D2217">
        <v>0</v>
      </c>
      <c r="E2217">
        <v>0</v>
      </c>
      <c r="F2217">
        <v>42</v>
      </c>
      <c r="G2217">
        <v>1528.382468</v>
      </c>
      <c r="H2217">
        <v>0</v>
      </c>
      <c r="I2217">
        <v>4.7619050000000003E-3</v>
      </c>
      <c r="J2217">
        <v>17.696571429999999</v>
      </c>
      <c r="K2217">
        <v>1</v>
      </c>
      <c r="L2217" t="s">
        <v>54</v>
      </c>
      <c r="M2217">
        <v>1</v>
      </c>
      <c r="N2217">
        <v>1</v>
      </c>
      <c r="O2217">
        <v>1</v>
      </c>
      <c r="P2217">
        <v>4</v>
      </c>
      <c r="Q2217" t="s">
        <v>52</v>
      </c>
      <c r="R2217" t="b">
        <f>TRUE()</f>
        <v>1</v>
      </c>
      <c r="S2217" t="b">
        <f>TRUE()</f>
        <v>1</v>
      </c>
      <c r="T2217">
        <v>1</v>
      </c>
      <c r="U2217">
        <v>1</v>
      </c>
      <c r="V2217">
        <v>0</v>
      </c>
    </row>
    <row r="2218" spans="1:22" ht="15" customHeight="1" x14ac:dyDescent="0.25">
      <c r="A2218">
        <v>2217</v>
      </c>
      <c r="B2218">
        <v>6</v>
      </c>
      <c r="C2218">
        <v>153.27500000000001</v>
      </c>
      <c r="D2218">
        <v>3</v>
      </c>
      <c r="E2218">
        <v>394</v>
      </c>
      <c r="F2218">
        <v>25</v>
      </c>
      <c r="G2218">
        <v>599.1</v>
      </c>
      <c r="H2218">
        <v>1.3333332999999999E-2</v>
      </c>
      <c r="I2218">
        <v>3.0151515E-2</v>
      </c>
      <c r="J2218">
        <v>22.339200000000002</v>
      </c>
      <c r="K2218">
        <v>0</v>
      </c>
      <c r="L2218" t="s">
        <v>54</v>
      </c>
      <c r="M2218">
        <v>1</v>
      </c>
      <c r="N2218">
        <v>1</v>
      </c>
      <c r="O2218">
        <v>3</v>
      </c>
      <c r="P2218">
        <v>4</v>
      </c>
      <c r="Q2218" t="s">
        <v>51</v>
      </c>
      <c r="R2218" t="b">
        <f>TRUE()</f>
        <v>1</v>
      </c>
      <c r="S2218" t="b">
        <f>FALSE()</f>
        <v>0</v>
      </c>
      <c r="T2218">
        <v>0</v>
      </c>
      <c r="U2218">
        <v>1</v>
      </c>
      <c r="V2218">
        <v>1</v>
      </c>
    </row>
    <row r="2219" spans="1:22" ht="15" customHeight="1" x14ac:dyDescent="0.25">
      <c r="A2219">
        <v>2218</v>
      </c>
      <c r="B2219">
        <v>4</v>
      </c>
      <c r="C2219">
        <v>86</v>
      </c>
      <c r="D2219">
        <v>0</v>
      </c>
      <c r="E2219">
        <v>0</v>
      </c>
      <c r="F2219">
        <v>34</v>
      </c>
      <c r="G2219">
        <v>4656.8003660000004</v>
      </c>
      <c r="H2219">
        <v>6.3063060000000002E-3</v>
      </c>
      <c r="I2219">
        <v>3.8438437999999998E-2</v>
      </c>
      <c r="J2219">
        <v>5.1854572750000001</v>
      </c>
      <c r="K2219">
        <v>0</v>
      </c>
      <c r="L2219" t="s">
        <v>54</v>
      </c>
      <c r="M2219">
        <v>2</v>
      </c>
      <c r="N2219">
        <v>2</v>
      </c>
      <c r="O2219">
        <v>1</v>
      </c>
      <c r="P2219">
        <v>2</v>
      </c>
      <c r="Q2219" t="s">
        <v>51</v>
      </c>
      <c r="R2219" t="b">
        <f>FALSE()</f>
        <v>0</v>
      </c>
      <c r="S2219" t="b">
        <f>FALSE()</f>
        <v>0</v>
      </c>
      <c r="T2219">
        <v>0</v>
      </c>
      <c r="U2219">
        <v>0</v>
      </c>
      <c r="V2219">
        <v>1</v>
      </c>
    </row>
    <row r="2220" spans="1:22" ht="15" customHeight="1" x14ac:dyDescent="0.25">
      <c r="A2220">
        <v>2219</v>
      </c>
      <c r="B2220">
        <v>0</v>
      </c>
      <c r="C2220">
        <v>0</v>
      </c>
      <c r="D2220">
        <v>0</v>
      </c>
      <c r="E2220">
        <v>0</v>
      </c>
      <c r="F2220">
        <v>5</v>
      </c>
      <c r="G2220">
        <v>151.19999999999999</v>
      </c>
      <c r="H2220">
        <v>0</v>
      </c>
      <c r="I2220">
        <v>5.3333332999999997E-2</v>
      </c>
      <c r="J2220">
        <v>0</v>
      </c>
      <c r="K2220">
        <v>0.8</v>
      </c>
      <c r="L2220" t="s">
        <v>54</v>
      </c>
      <c r="M2220">
        <v>7</v>
      </c>
      <c r="N2220">
        <v>1</v>
      </c>
      <c r="O2220">
        <v>3</v>
      </c>
      <c r="P2220">
        <v>1</v>
      </c>
      <c r="Q2220" t="s">
        <v>51</v>
      </c>
      <c r="R2220" t="b">
        <f>FALSE()</f>
        <v>0</v>
      </c>
      <c r="S2220" t="b">
        <f>FALSE()</f>
        <v>0</v>
      </c>
      <c r="T2220">
        <v>0</v>
      </c>
      <c r="U2220">
        <v>0</v>
      </c>
      <c r="V2220">
        <v>1</v>
      </c>
    </row>
    <row r="2221" spans="1:22" ht="15" customHeight="1" x14ac:dyDescent="0.25">
      <c r="A2221">
        <v>2220</v>
      </c>
      <c r="B2221">
        <v>6</v>
      </c>
      <c r="C2221">
        <v>89</v>
      </c>
      <c r="D2221">
        <v>3</v>
      </c>
      <c r="E2221">
        <v>12</v>
      </c>
      <c r="F2221">
        <v>75</v>
      </c>
      <c r="G2221">
        <v>5378.0458509999999</v>
      </c>
      <c r="H2221">
        <v>2.0132609999999999E-2</v>
      </c>
      <c r="I2221">
        <v>4.64397E-2</v>
      </c>
      <c r="J2221">
        <v>4.3744012659999996</v>
      </c>
      <c r="K2221">
        <v>0.2</v>
      </c>
      <c r="L2221" t="s">
        <v>54</v>
      </c>
      <c r="M2221">
        <v>2</v>
      </c>
      <c r="N2221">
        <v>2</v>
      </c>
      <c r="O2221">
        <v>8</v>
      </c>
      <c r="P2221">
        <v>3</v>
      </c>
      <c r="Q2221" t="s">
        <v>51</v>
      </c>
      <c r="R2221" t="b">
        <f>FALSE()</f>
        <v>0</v>
      </c>
      <c r="S2221" t="b">
        <f>TRUE()</f>
        <v>1</v>
      </c>
      <c r="T2221">
        <v>1</v>
      </c>
      <c r="U2221">
        <v>0</v>
      </c>
      <c r="V2221">
        <v>1</v>
      </c>
    </row>
    <row r="2222" spans="1:22" ht="15" customHeight="1" x14ac:dyDescent="0.25">
      <c r="A2222">
        <v>2221</v>
      </c>
      <c r="B2222">
        <v>0</v>
      </c>
      <c r="C2222">
        <v>0</v>
      </c>
      <c r="D2222">
        <v>0</v>
      </c>
      <c r="E2222">
        <v>0</v>
      </c>
      <c r="F2222">
        <v>7</v>
      </c>
      <c r="G2222">
        <v>212</v>
      </c>
      <c r="H2222">
        <v>2.8571428999999999E-2</v>
      </c>
      <c r="I2222">
        <v>2.8571428999999999E-2</v>
      </c>
      <c r="J2222">
        <v>0</v>
      </c>
      <c r="K2222">
        <v>0.4</v>
      </c>
      <c r="L2222" t="s">
        <v>54</v>
      </c>
      <c r="M2222">
        <v>3</v>
      </c>
      <c r="N2222">
        <v>3</v>
      </c>
      <c r="O2222">
        <v>5</v>
      </c>
      <c r="P2222">
        <v>1</v>
      </c>
      <c r="Q2222" t="s">
        <v>51</v>
      </c>
      <c r="R2222" t="b">
        <f>FALSE()</f>
        <v>0</v>
      </c>
      <c r="S2222" t="b">
        <f t="shared" ref="S2222:S2244" si="220">FALSE()</f>
        <v>0</v>
      </c>
      <c r="T2222">
        <v>0</v>
      </c>
      <c r="U2222">
        <v>0</v>
      </c>
      <c r="V2222">
        <v>1</v>
      </c>
    </row>
    <row r="2223" spans="1:22" ht="15" customHeight="1" x14ac:dyDescent="0.25">
      <c r="A2223">
        <v>2222</v>
      </c>
      <c r="B2223">
        <v>2</v>
      </c>
      <c r="C2223">
        <v>2</v>
      </c>
      <c r="D2223">
        <v>0</v>
      </c>
      <c r="E2223">
        <v>0</v>
      </c>
      <c r="F2223">
        <v>0</v>
      </c>
      <c r="G2223">
        <v>0</v>
      </c>
      <c r="H2223">
        <v>0.1</v>
      </c>
      <c r="I2223">
        <v>0.1</v>
      </c>
      <c r="J2223">
        <v>0</v>
      </c>
      <c r="K2223">
        <v>0</v>
      </c>
      <c r="L2223" t="s">
        <v>54</v>
      </c>
      <c r="M2223">
        <v>1</v>
      </c>
      <c r="N2223">
        <v>1</v>
      </c>
      <c r="O2223">
        <v>3</v>
      </c>
      <c r="P2223">
        <v>2</v>
      </c>
      <c r="Q2223" t="s">
        <v>51</v>
      </c>
      <c r="R2223" t="b">
        <f>TRUE()</f>
        <v>1</v>
      </c>
      <c r="S2223" t="b">
        <f t="shared" si="220"/>
        <v>0</v>
      </c>
      <c r="T2223">
        <v>0</v>
      </c>
      <c r="U2223">
        <v>1</v>
      </c>
      <c r="V2223">
        <v>1</v>
      </c>
    </row>
    <row r="2224" spans="1:22" ht="15" customHeight="1" x14ac:dyDescent="0.25">
      <c r="A2224">
        <v>2223</v>
      </c>
      <c r="B2224">
        <v>0</v>
      </c>
      <c r="C2224">
        <v>0</v>
      </c>
      <c r="D2224">
        <v>0</v>
      </c>
      <c r="E2224">
        <v>0</v>
      </c>
      <c r="F2224">
        <v>16</v>
      </c>
      <c r="G2224">
        <v>748.4</v>
      </c>
      <c r="H2224">
        <v>1.4285714E-2</v>
      </c>
      <c r="I2224">
        <v>3.5714285999999998E-2</v>
      </c>
      <c r="J2224">
        <v>43.19228571</v>
      </c>
      <c r="K2224">
        <v>0</v>
      </c>
      <c r="L2224" t="s">
        <v>54</v>
      </c>
      <c r="M2224">
        <v>2</v>
      </c>
      <c r="N2224">
        <v>2</v>
      </c>
      <c r="O2224">
        <v>3</v>
      </c>
      <c r="P2224">
        <v>4</v>
      </c>
      <c r="Q2224" t="s">
        <v>51</v>
      </c>
      <c r="R2224" t="b">
        <f t="shared" ref="R2224:R2241" si="221">FALSE()</f>
        <v>0</v>
      </c>
      <c r="S2224" t="b">
        <f t="shared" si="220"/>
        <v>0</v>
      </c>
      <c r="T2224">
        <v>0</v>
      </c>
      <c r="U2224">
        <v>0</v>
      </c>
      <c r="V2224">
        <v>1</v>
      </c>
    </row>
    <row r="2225" spans="1:22" ht="15" customHeight="1" x14ac:dyDescent="0.25">
      <c r="A2225">
        <v>2224</v>
      </c>
      <c r="B2225">
        <v>0</v>
      </c>
      <c r="C2225">
        <v>0</v>
      </c>
      <c r="D2225">
        <v>0</v>
      </c>
      <c r="E2225">
        <v>0</v>
      </c>
      <c r="F2225">
        <v>38</v>
      </c>
      <c r="G2225">
        <v>314.83333329999999</v>
      </c>
      <c r="H2225">
        <v>1.0526316000000001E-2</v>
      </c>
      <c r="I2225">
        <v>3.1578947000000003E-2</v>
      </c>
      <c r="J2225">
        <v>0</v>
      </c>
      <c r="K2225">
        <v>0.6</v>
      </c>
      <c r="L2225" t="s">
        <v>54</v>
      </c>
      <c r="M2225">
        <v>2</v>
      </c>
      <c r="N2225">
        <v>2</v>
      </c>
      <c r="O2225">
        <v>1</v>
      </c>
      <c r="P2225">
        <v>3</v>
      </c>
      <c r="Q2225" t="s">
        <v>51</v>
      </c>
      <c r="R2225" t="b">
        <f t="shared" si="221"/>
        <v>0</v>
      </c>
      <c r="S2225" t="b">
        <f t="shared" si="220"/>
        <v>0</v>
      </c>
      <c r="T2225">
        <v>0</v>
      </c>
      <c r="U2225">
        <v>0</v>
      </c>
      <c r="V2225">
        <v>1</v>
      </c>
    </row>
    <row r="2226" spans="1:22" ht="15" customHeight="1" x14ac:dyDescent="0.25">
      <c r="A2226">
        <v>2225</v>
      </c>
      <c r="B2226">
        <v>1</v>
      </c>
      <c r="C2226">
        <v>0</v>
      </c>
      <c r="D2226">
        <v>0</v>
      </c>
      <c r="E2226">
        <v>0</v>
      </c>
      <c r="F2226">
        <v>19</v>
      </c>
      <c r="G2226">
        <v>867.83333330000005</v>
      </c>
      <c r="H2226">
        <v>1.4999999999999999E-2</v>
      </c>
      <c r="I2226">
        <v>2.8333332999999999E-2</v>
      </c>
      <c r="J2226">
        <v>0</v>
      </c>
      <c r="K2226">
        <v>0</v>
      </c>
      <c r="L2226" t="s">
        <v>54</v>
      </c>
      <c r="M2226">
        <v>2</v>
      </c>
      <c r="N2226">
        <v>2</v>
      </c>
      <c r="O2226">
        <v>7</v>
      </c>
      <c r="P2226">
        <v>6</v>
      </c>
      <c r="Q2226" t="s">
        <v>51</v>
      </c>
      <c r="R2226" t="b">
        <f t="shared" si="221"/>
        <v>0</v>
      </c>
      <c r="S2226" t="b">
        <f t="shared" si="220"/>
        <v>0</v>
      </c>
      <c r="T2226">
        <v>0</v>
      </c>
      <c r="U2226">
        <v>0</v>
      </c>
      <c r="V2226">
        <v>1</v>
      </c>
    </row>
    <row r="2227" spans="1:22" ht="15" customHeight="1" x14ac:dyDescent="0.25">
      <c r="A2227">
        <v>2226</v>
      </c>
      <c r="B2227">
        <v>0</v>
      </c>
      <c r="C2227">
        <v>0</v>
      </c>
      <c r="D2227">
        <v>2</v>
      </c>
      <c r="E2227">
        <v>56</v>
      </c>
      <c r="F2227">
        <v>9</v>
      </c>
      <c r="G2227">
        <v>379</v>
      </c>
      <c r="H2227">
        <v>0</v>
      </c>
      <c r="I2227">
        <v>0.03</v>
      </c>
      <c r="J2227">
        <v>0</v>
      </c>
      <c r="K2227">
        <v>0</v>
      </c>
      <c r="L2227" t="s">
        <v>54</v>
      </c>
      <c r="M2227">
        <v>2</v>
      </c>
      <c r="N2227">
        <v>2</v>
      </c>
      <c r="O2227">
        <v>2</v>
      </c>
      <c r="P2227">
        <v>4</v>
      </c>
      <c r="Q2227" t="s">
        <v>52</v>
      </c>
      <c r="R2227" t="b">
        <f t="shared" si="221"/>
        <v>0</v>
      </c>
      <c r="S2227" t="b">
        <f t="shared" si="220"/>
        <v>0</v>
      </c>
      <c r="T2227">
        <v>0</v>
      </c>
      <c r="U2227">
        <v>0</v>
      </c>
      <c r="V2227">
        <v>0</v>
      </c>
    </row>
    <row r="2228" spans="1:22" ht="15" customHeight="1" x14ac:dyDescent="0.25">
      <c r="A2228">
        <v>2227</v>
      </c>
      <c r="B2228">
        <v>2</v>
      </c>
      <c r="C2228">
        <v>48</v>
      </c>
      <c r="D2228">
        <v>0</v>
      </c>
      <c r="E2228">
        <v>0</v>
      </c>
      <c r="F2228">
        <v>3</v>
      </c>
      <c r="G2228">
        <v>66.5</v>
      </c>
      <c r="H2228">
        <v>0.05</v>
      </c>
      <c r="I2228">
        <v>0.1</v>
      </c>
      <c r="J2228">
        <v>0</v>
      </c>
      <c r="K2228">
        <v>0</v>
      </c>
      <c r="L2228" t="s">
        <v>54</v>
      </c>
      <c r="M2228">
        <v>3</v>
      </c>
      <c r="N2228">
        <v>2</v>
      </c>
      <c r="O2228">
        <v>1</v>
      </c>
      <c r="P2228">
        <v>3</v>
      </c>
      <c r="Q2228" t="s">
        <v>51</v>
      </c>
      <c r="R2228" t="b">
        <f t="shared" si="221"/>
        <v>0</v>
      </c>
      <c r="S2228" t="b">
        <f t="shared" si="220"/>
        <v>0</v>
      </c>
      <c r="T2228">
        <v>0</v>
      </c>
      <c r="U2228">
        <v>0</v>
      </c>
      <c r="V2228">
        <v>1</v>
      </c>
    </row>
    <row r="2229" spans="1:22" ht="15" customHeight="1" x14ac:dyDescent="0.25">
      <c r="A2229">
        <v>2228</v>
      </c>
      <c r="B2229">
        <v>10</v>
      </c>
      <c r="C2229">
        <v>527</v>
      </c>
      <c r="D2229">
        <v>3</v>
      </c>
      <c r="E2229">
        <v>213</v>
      </c>
      <c r="F2229">
        <v>26</v>
      </c>
      <c r="G2229">
        <v>994.82222220000006</v>
      </c>
      <c r="H2229">
        <v>0</v>
      </c>
      <c r="I2229">
        <v>3.44086E-3</v>
      </c>
      <c r="J2229">
        <v>0</v>
      </c>
      <c r="K2229">
        <v>0</v>
      </c>
      <c r="L2229" t="s">
        <v>54</v>
      </c>
      <c r="M2229">
        <v>3</v>
      </c>
      <c r="N2229">
        <v>2</v>
      </c>
      <c r="O2229">
        <v>1</v>
      </c>
      <c r="P2229">
        <v>2</v>
      </c>
      <c r="Q2229" t="s">
        <v>51</v>
      </c>
      <c r="R2229" t="b">
        <f t="shared" si="221"/>
        <v>0</v>
      </c>
      <c r="S2229" t="b">
        <f t="shared" si="220"/>
        <v>0</v>
      </c>
      <c r="T2229">
        <v>0</v>
      </c>
      <c r="U2229">
        <v>0</v>
      </c>
      <c r="V2229">
        <v>1</v>
      </c>
    </row>
    <row r="2230" spans="1:22" ht="15" customHeight="1" x14ac:dyDescent="0.25">
      <c r="A2230">
        <v>2229</v>
      </c>
      <c r="B2230">
        <v>1</v>
      </c>
      <c r="C2230">
        <v>135.5</v>
      </c>
      <c r="D2230">
        <v>0</v>
      </c>
      <c r="E2230">
        <v>0</v>
      </c>
      <c r="F2230">
        <v>50</v>
      </c>
      <c r="G2230">
        <v>824.66666669999995</v>
      </c>
      <c r="H2230">
        <v>0</v>
      </c>
      <c r="I2230">
        <v>3.9215689999999997E-3</v>
      </c>
      <c r="J2230">
        <v>0</v>
      </c>
      <c r="K2230">
        <v>0</v>
      </c>
      <c r="L2230" t="s">
        <v>54</v>
      </c>
      <c r="M2230">
        <v>2</v>
      </c>
      <c r="N2230">
        <v>2</v>
      </c>
      <c r="O2230">
        <v>2</v>
      </c>
      <c r="P2230">
        <v>4</v>
      </c>
      <c r="Q2230" t="s">
        <v>51</v>
      </c>
      <c r="R2230" t="b">
        <f t="shared" si="221"/>
        <v>0</v>
      </c>
      <c r="S2230" t="b">
        <f t="shared" si="220"/>
        <v>0</v>
      </c>
      <c r="T2230">
        <v>0</v>
      </c>
      <c r="U2230">
        <v>0</v>
      </c>
      <c r="V2230">
        <v>1</v>
      </c>
    </row>
    <row r="2231" spans="1:22" ht="15" customHeight="1" x14ac:dyDescent="0.25">
      <c r="A2231">
        <v>2230</v>
      </c>
      <c r="B2231">
        <v>0</v>
      </c>
      <c r="C2231">
        <v>0</v>
      </c>
      <c r="D2231">
        <v>0</v>
      </c>
      <c r="E2231">
        <v>0</v>
      </c>
      <c r="F2231">
        <v>1</v>
      </c>
      <c r="G2231">
        <v>0</v>
      </c>
      <c r="H2231">
        <v>0.2</v>
      </c>
      <c r="I2231">
        <v>0.2</v>
      </c>
      <c r="J2231">
        <v>0</v>
      </c>
      <c r="K2231">
        <v>0.4</v>
      </c>
      <c r="L2231" t="s">
        <v>54</v>
      </c>
      <c r="M2231">
        <v>1</v>
      </c>
      <c r="N2231">
        <v>8</v>
      </c>
      <c r="O2231">
        <v>7</v>
      </c>
      <c r="P2231">
        <v>4</v>
      </c>
      <c r="Q2231" t="s">
        <v>51</v>
      </c>
      <c r="R2231" t="b">
        <f t="shared" si="221"/>
        <v>0</v>
      </c>
      <c r="S2231" t="b">
        <f t="shared" si="220"/>
        <v>0</v>
      </c>
      <c r="T2231">
        <v>0</v>
      </c>
      <c r="U2231">
        <v>0</v>
      </c>
      <c r="V2231">
        <v>1</v>
      </c>
    </row>
    <row r="2232" spans="1:22" ht="15" customHeight="1" x14ac:dyDescent="0.25">
      <c r="A2232">
        <v>2231</v>
      </c>
      <c r="B2232">
        <v>3</v>
      </c>
      <c r="C2232">
        <v>133.5</v>
      </c>
      <c r="D2232">
        <v>4</v>
      </c>
      <c r="E2232">
        <v>191</v>
      </c>
      <c r="F2232">
        <v>15</v>
      </c>
      <c r="G2232">
        <v>443.93333330000002</v>
      </c>
      <c r="H2232">
        <v>0</v>
      </c>
      <c r="I2232">
        <v>0.02</v>
      </c>
      <c r="J2232">
        <v>0</v>
      </c>
      <c r="K2232">
        <v>0</v>
      </c>
      <c r="L2232" t="s">
        <v>54</v>
      </c>
      <c r="M2232">
        <v>1</v>
      </c>
      <c r="N2232">
        <v>1</v>
      </c>
      <c r="O2232">
        <v>3</v>
      </c>
      <c r="P2232">
        <v>6</v>
      </c>
      <c r="Q2232" t="s">
        <v>51</v>
      </c>
      <c r="R2232" t="b">
        <f t="shared" si="221"/>
        <v>0</v>
      </c>
      <c r="S2232" t="b">
        <f t="shared" si="220"/>
        <v>0</v>
      </c>
      <c r="T2232">
        <v>0</v>
      </c>
      <c r="U2232">
        <v>0</v>
      </c>
      <c r="V2232">
        <v>1</v>
      </c>
    </row>
    <row r="2233" spans="1:22" ht="15" customHeight="1" x14ac:dyDescent="0.25">
      <c r="A2233">
        <v>2232</v>
      </c>
      <c r="B2233">
        <v>7</v>
      </c>
      <c r="C2233">
        <v>186.1</v>
      </c>
      <c r="D2233">
        <v>0</v>
      </c>
      <c r="E2233">
        <v>0</v>
      </c>
      <c r="F2233">
        <v>32</v>
      </c>
      <c r="G2233">
        <v>906.3</v>
      </c>
      <c r="H2233">
        <v>5.1282050000000003E-3</v>
      </c>
      <c r="I2233">
        <v>2.5641026000000001E-2</v>
      </c>
      <c r="J2233">
        <v>20.91692308</v>
      </c>
      <c r="K2233">
        <v>0</v>
      </c>
      <c r="L2233" t="s">
        <v>54</v>
      </c>
      <c r="M2233">
        <v>2</v>
      </c>
      <c r="N2233">
        <v>2</v>
      </c>
      <c r="O2233">
        <v>1</v>
      </c>
      <c r="P2233">
        <v>1</v>
      </c>
      <c r="Q2233" t="s">
        <v>51</v>
      </c>
      <c r="R2233" t="b">
        <f t="shared" si="221"/>
        <v>0</v>
      </c>
      <c r="S2233" t="b">
        <f t="shared" si="220"/>
        <v>0</v>
      </c>
      <c r="T2233">
        <v>0</v>
      </c>
      <c r="U2233">
        <v>0</v>
      </c>
      <c r="V2233">
        <v>1</v>
      </c>
    </row>
    <row r="2234" spans="1:22" ht="15" customHeight="1" x14ac:dyDescent="0.25">
      <c r="A2234">
        <v>2233</v>
      </c>
      <c r="B2234">
        <v>0</v>
      </c>
      <c r="C2234">
        <v>0</v>
      </c>
      <c r="D2234">
        <v>0</v>
      </c>
      <c r="E2234">
        <v>0</v>
      </c>
      <c r="F2234">
        <v>3</v>
      </c>
      <c r="G2234">
        <v>57</v>
      </c>
      <c r="H2234">
        <v>0</v>
      </c>
      <c r="I2234">
        <v>6.6666666999999999E-2</v>
      </c>
      <c r="J2234">
        <v>0</v>
      </c>
      <c r="K2234">
        <v>0.2</v>
      </c>
      <c r="L2234" t="s">
        <v>54</v>
      </c>
      <c r="M2234">
        <v>2</v>
      </c>
      <c r="N2234">
        <v>5</v>
      </c>
      <c r="O2234">
        <v>1</v>
      </c>
      <c r="P2234">
        <v>2</v>
      </c>
      <c r="Q2234" t="s">
        <v>51</v>
      </c>
      <c r="R2234" t="b">
        <f t="shared" si="221"/>
        <v>0</v>
      </c>
      <c r="S2234" t="b">
        <f t="shared" si="220"/>
        <v>0</v>
      </c>
      <c r="T2234">
        <v>0</v>
      </c>
      <c r="U2234">
        <v>0</v>
      </c>
      <c r="V2234">
        <v>1</v>
      </c>
    </row>
    <row r="2235" spans="1:22" ht="15" customHeight="1" x14ac:dyDescent="0.25">
      <c r="A2235">
        <v>2234</v>
      </c>
      <c r="B2235">
        <v>0</v>
      </c>
      <c r="C2235">
        <v>0</v>
      </c>
      <c r="D2235">
        <v>0</v>
      </c>
      <c r="E2235">
        <v>0</v>
      </c>
      <c r="F2235">
        <v>6</v>
      </c>
      <c r="G2235">
        <v>117</v>
      </c>
      <c r="H2235">
        <v>8.3333332999999996E-2</v>
      </c>
      <c r="I2235">
        <v>8.8888888999999999E-2</v>
      </c>
      <c r="J2235">
        <v>0</v>
      </c>
      <c r="K2235">
        <v>0</v>
      </c>
      <c r="L2235" t="s">
        <v>54</v>
      </c>
      <c r="M2235">
        <v>3</v>
      </c>
      <c r="N2235">
        <v>2</v>
      </c>
      <c r="O2235">
        <v>4</v>
      </c>
      <c r="P2235">
        <v>3</v>
      </c>
      <c r="Q2235" t="s">
        <v>51</v>
      </c>
      <c r="R2235" t="b">
        <f t="shared" si="221"/>
        <v>0</v>
      </c>
      <c r="S2235" t="b">
        <f t="shared" si="220"/>
        <v>0</v>
      </c>
      <c r="T2235">
        <v>0</v>
      </c>
      <c r="U2235">
        <v>0</v>
      </c>
      <c r="V2235">
        <v>1</v>
      </c>
    </row>
    <row r="2236" spans="1:22" ht="15" customHeight="1" x14ac:dyDescent="0.25">
      <c r="A2236">
        <v>2235</v>
      </c>
      <c r="B2236">
        <v>5</v>
      </c>
      <c r="C2236">
        <v>69</v>
      </c>
      <c r="D2236">
        <v>4</v>
      </c>
      <c r="E2236">
        <v>163</v>
      </c>
      <c r="F2236">
        <v>50</v>
      </c>
      <c r="G2236">
        <v>2424.75</v>
      </c>
      <c r="H2236">
        <v>0</v>
      </c>
      <c r="I2236">
        <v>2.3333333000000001E-2</v>
      </c>
      <c r="J2236">
        <v>2.9732142860000002</v>
      </c>
      <c r="K2236">
        <v>0</v>
      </c>
      <c r="L2236" t="s">
        <v>54</v>
      </c>
      <c r="M2236">
        <v>2</v>
      </c>
      <c r="N2236">
        <v>2</v>
      </c>
      <c r="O2236">
        <v>3</v>
      </c>
      <c r="P2236">
        <v>3</v>
      </c>
      <c r="Q2236" t="s">
        <v>51</v>
      </c>
      <c r="R2236" t="b">
        <f t="shared" si="221"/>
        <v>0</v>
      </c>
      <c r="S2236" t="b">
        <f t="shared" si="220"/>
        <v>0</v>
      </c>
      <c r="T2236">
        <v>0</v>
      </c>
      <c r="U2236">
        <v>0</v>
      </c>
      <c r="V2236">
        <v>1</v>
      </c>
    </row>
    <row r="2237" spans="1:22" ht="15" customHeight="1" x14ac:dyDescent="0.25">
      <c r="A2237">
        <v>2236</v>
      </c>
      <c r="B2237">
        <v>0</v>
      </c>
      <c r="C2237">
        <v>0</v>
      </c>
      <c r="D2237">
        <v>0</v>
      </c>
      <c r="E2237">
        <v>0</v>
      </c>
      <c r="F2237">
        <v>1</v>
      </c>
      <c r="G2237">
        <v>0</v>
      </c>
      <c r="H2237">
        <v>0.2</v>
      </c>
      <c r="I2237">
        <v>0.2</v>
      </c>
      <c r="J2237">
        <v>0</v>
      </c>
      <c r="K2237">
        <v>0</v>
      </c>
      <c r="L2237" t="s">
        <v>54</v>
      </c>
      <c r="M2237">
        <v>1</v>
      </c>
      <c r="N2237">
        <v>1</v>
      </c>
      <c r="O2237">
        <v>4</v>
      </c>
      <c r="P2237">
        <v>3</v>
      </c>
      <c r="Q2237" t="s">
        <v>51</v>
      </c>
      <c r="R2237" t="b">
        <f t="shared" si="221"/>
        <v>0</v>
      </c>
      <c r="S2237" t="b">
        <f t="shared" si="220"/>
        <v>0</v>
      </c>
      <c r="T2237">
        <v>0</v>
      </c>
      <c r="U2237">
        <v>0</v>
      </c>
      <c r="V2237">
        <v>1</v>
      </c>
    </row>
    <row r="2238" spans="1:22" ht="15" customHeight="1" x14ac:dyDescent="0.25">
      <c r="A2238">
        <v>2237</v>
      </c>
      <c r="B2238">
        <v>0</v>
      </c>
      <c r="C2238">
        <v>0</v>
      </c>
      <c r="D2238">
        <v>0</v>
      </c>
      <c r="E2238">
        <v>0</v>
      </c>
      <c r="F2238">
        <v>1</v>
      </c>
      <c r="G2238">
        <v>0</v>
      </c>
      <c r="H2238">
        <v>0.2</v>
      </c>
      <c r="I2238">
        <v>0.2</v>
      </c>
      <c r="J2238">
        <v>0</v>
      </c>
      <c r="K2238">
        <v>0</v>
      </c>
      <c r="L2238" t="s">
        <v>54</v>
      </c>
      <c r="M2238">
        <v>2</v>
      </c>
      <c r="N2238">
        <v>2</v>
      </c>
      <c r="O2238">
        <v>1</v>
      </c>
      <c r="P2238">
        <v>1</v>
      </c>
      <c r="Q2238" t="s">
        <v>51</v>
      </c>
      <c r="R2238" t="b">
        <f t="shared" si="221"/>
        <v>0</v>
      </c>
      <c r="S2238" t="b">
        <f t="shared" si="220"/>
        <v>0</v>
      </c>
      <c r="T2238">
        <v>0</v>
      </c>
      <c r="U2238">
        <v>0</v>
      </c>
      <c r="V2238">
        <v>1</v>
      </c>
    </row>
    <row r="2239" spans="1:22" ht="15" customHeight="1" x14ac:dyDescent="0.25">
      <c r="A2239">
        <v>2238</v>
      </c>
      <c r="B2239">
        <v>0</v>
      </c>
      <c r="C2239">
        <v>0</v>
      </c>
      <c r="D2239">
        <v>0</v>
      </c>
      <c r="E2239">
        <v>0</v>
      </c>
      <c r="F2239">
        <v>3</v>
      </c>
      <c r="G2239">
        <v>311</v>
      </c>
      <c r="H2239">
        <v>0.1</v>
      </c>
      <c r="I2239">
        <v>0.16666666699999999</v>
      </c>
      <c r="J2239">
        <v>0</v>
      </c>
      <c r="K2239">
        <v>0.6</v>
      </c>
      <c r="L2239" t="s">
        <v>54</v>
      </c>
      <c r="M2239">
        <v>1</v>
      </c>
      <c r="N2239">
        <v>1</v>
      </c>
      <c r="O2239">
        <v>1</v>
      </c>
      <c r="P2239">
        <v>3</v>
      </c>
      <c r="Q2239" t="s">
        <v>51</v>
      </c>
      <c r="R2239" t="b">
        <f t="shared" si="221"/>
        <v>0</v>
      </c>
      <c r="S2239" t="b">
        <f t="shared" si="220"/>
        <v>0</v>
      </c>
      <c r="T2239">
        <v>0</v>
      </c>
      <c r="U2239">
        <v>0</v>
      </c>
      <c r="V2239">
        <v>1</v>
      </c>
    </row>
    <row r="2240" spans="1:22" ht="15" customHeight="1" x14ac:dyDescent="0.25">
      <c r="A2240">
        <v>2239</v>
      </c>
      <c r="B2240">
        <v>4</v>
      </c>
      <c r="C2240">
        <v>91</v>
      </c>
      <c r="D2240">
        <v>1</v>
      </c>
      <c r="E2240">
        <v>188</v>
      </c>
      <c r="F2240">
        <v>160</v>
      </c>
      <c r="G2240">
        <v>2418.5290399999999</v>
      </c>
      <c r="H2240">
        <v>4.8780489999999998E-3</v>
      </c>
      <c r="I2240">
        <v>1.7369338000000002E-2</v>
      </c>
      <c r="J2240">
        <v>0.58274999999999999</v>
      </c>
      <c r="K2240">
        <v>0</v>
      </c>
      <c r="L2240" t="s">
        <v>54</v>
      </c>
      <c r="M2240">
        <v>2</v>
      </c>
      <c r="N2240">
        <v>6</v>
      </c>
      <c r="O2240">
        <v>1</v>
      </c>
      <c r="P2240">
        <v>6</v>
      </c>
      <c r="Q2240" t="s">
        <v>51</v>
      </c>
      <c r="R2240" t="b">
        <f t="shared" si="221"/>
        <v>0</v>
      </c>
      <c r="S2240" t="b">
        <f t="shared" si="220"/>
        <v>0</v>
      </c>
      <c r="T2240">
        <v>0</v>
      </c>
      <c r="U2240">
        <v>0</v>
      </c>
      <c r="V2240">
        <v>1</v>
      </c>
    </row>
    <row r="2241" spans="1:22" ht="15" customHeight="1" x14ac:dyDescent="0.25">
      <c r="A2241">
        <v>2240</v>
      </c>
      <c r="B2241">
        <v>0</v>
      </c>
      <c r="C2241">
        <v>0</v>
      </c>
      <c r="D2241">
        <v>0</v>
      </c>
      <c r="E2241">
        <v>0</v>
      </c>
      <c r="F2241">
        <v>39</v>
      </c>
      <c r="G2241">
        <v>905.6</v>
      </c>
      <c r="H2241">
        <v>1.2820513E-2</v>
      </c>
      <c r="I2241">
        <v>2.1245421E-2</v>
      </c>
      <c r="J2241">
        <v>0</v>
      </c>
      <c r="K2241">
        <v>0</v>
      </c>
      <c r="L2241" t="s">
        <v>54</v>
      </c>
      <c r="M2241">
        <v>3</v>
      </c>
      <c r="N2241">
        <v>2</v>
      </c>
      <c r="O2241">
        <v>1</v>
      </c>
      <c r="P2241">
        <v>3</v>
      </c>
      <c r="Q2241" t="s">
        <v>51</v>
      </c>
      <c r="R2241" t="b">
        <f t="shared" si="221"/>
        <v>0</v>
      </c>
      <c r="S2241" t="b">
        <f t="shared" si="220"/>
        <v>0</v>
      </c>
      <c r="T2241">
        <v>0</v>
      </c>
      <c r="U2241">
        <v>0</v>
      </c>
      <c r="V2241">
        <v>1</v>
      </c>
    </row>
    <row r="2242" spans="1:22" ht="15" customHeight="1" x14ac:dyDescent="0.25">
      <c r="A2242">
        <v>2241</v>
      </c>
      <c r="B2242">
        <v>0</v>
      </c>
      <c r="C2242">
        <v>0</v>
      </c>
      <c r="D2242">
        <v>0</v>
      </c>
      <c r="E2242">
        <v>0</v>
      </c>
      <c r="F2242">
        <v>8</v>
      </c>
      <c r="G2242">
        <v>100</v>
      </c>
      <c r="H2242">
        <v>7.4999999999999997E-2</v>
      </c>
      <c r="I2242">
        <v>0.125</v>
      </c>
      <c r="J2242">
        <v>0</v>
      </c>
      <c r="K2242">
        <v>1</v>
      </c>
      <c r="L2242" t="s">
        <v>54</v>
      </c>
      <c r="M2242">
        <v>2</v>
      </c>
      <c r="N2242">
        <v>5</v>
      </c>
      <c r="O2242">
        <v>1</v>
      </c>
      <c r="P2242">
        <v>11</v>
      </c>
      <c r="Q2242" t="s">
        <v>51</v>
      </c>
      <c r="R2242" t="b">
        <f>TRUE()</f>
        <v>1</v>
      </c>
      <c r="S2242" t="b">
        <f t="shared" si="220"/>
        <v>0</v>
      </c>
      <c r="T2242">
        <v>0</v>
      </c>
      <c r="U2242">
        <v>1</v>
      </c>
      <c r="V2242">
        <v>1</v>
      </c>
    </row>
    <row r="2243" spans="1:22" ht="15" customHeight="1" x14ac:dyDescent="0.25">
      <c r="A2243">
        <v>2242</v>
      </c>
      <c r="B2243">
        <v>0</v>
      </c>
      <c r="C2243">
        <v>0</v>
      </c>
      <c r="D2243">
        <v>0</v>
      </c>
      <c r="E2243">
        <v>0</v>
      </c>
      <c r="F2243">
        <v>30</v>
      </c>
      <c r="G2243">
        <v>986.5</v>
      </c>
      <c r="H2243">
        <v>6.6666670000000003E-3</v>
      </c>
      <c r="I2243">
        <v>2.3333333000000001E-2</v>
      </c>
      <c r="J2243">
        <v>0</v>
      </c>
      <c r="K2243">
        <v>0</v>
      </c>
      <c r="L2243" t="s">
        <v>54</v>
      </c>
      <c r="M2243">
        <v>2</v>
      </c>
      <c r="N2243">
        <v>4</v>
      </c>
      <c r="O2243">
        <v>3</v>
      </c>
      <c r="P2243">
        <v>3</v>
      </c>
      <c r="Q2243" t="s">
        <v>51</v>
      </c>
      <c r="R2243" t="b">
        <f>FALSE()</f>
        <v>0</v>
      </c>
      <c r="S2243" t="b">
        <f t="shared" si="220"/>
        <v>0</v>
      </c>
      <c r="T2243">
        <v>0</v>
      </c>
      <c r="U2243">
        <v>0</v>
      </c>
      <c r="V2243">
        <v>1</v>
      </c>
    </row>
    <row r="2244" spans="1:22" ht="15" customHeight="1" x14ac:dyDescent="0.25">
      <c r="A2244">
        <v>2243</v>
      </c>
      <c r="B2244">
        <v>5</v>
      </c>
      <c r="C2244">
        <v>43.4</v>
      </c>
      <c r="D2244">
        <v>0</v>
      </c>
      <c r="E2244">
        <v>0</v>
      </c>
      <c r="F2244">
        <v>32</v>
      </c>
      <c r="G2244">
        <v>3121.5555559999998</v>
      </c>
      <c r="H2244">
        <v>9.2592590000000006E-3</v>
      </c>
      <c r="I2244">
        <v>3.6759259000000002E-2</v>
      </c>
      <c r="J2244">
        <v>26.545500000000001</v>
      </c>
      <c r="K2244">
        <v>0</v>
      </c>
      <c r="L2244" t="s">
        <v>54</v>
      </c>
      <c r="M2244">
        <v>2</v>
      </c>
      <c r="N2244">
        <v>4</v>
      </c>
      <c r="O2244">
        <v>4</v>
      </c>
      <c r="P2244">
        <v>2</v>
      </c>
      <c r="Q2244" t="s">
        <v>51</v>
      </c>
      <c r="R2244" t="b">
        <f>FALSE()</f>
        <v>0</v>
      </c>
      <c r="S2244" t="b">
        <f t="shared" si="220"/>
        <v>0</v>
      </c>
      <c r="T2244">
        <v>0</v>
      </c>
      <c r="U2244">
        <v>0</v>
      </c>
      <c r="V2244">
        <v>1</v>
      </c>
    </row>
    <row r="2245" spans="1:22" ht="15" customHeight="1" x14ac:dyDescent="0.25">
      <c r="A2245">
        <v>2244</v>
      </c>
      <c r="B2245">
        <v>4</v>
      </c>
      <c r="C2245">
        <v>32.666666669999998</v>
      </c>
      <c r="D2245">
        <v>0</v>
      </c>
      <c r="E2245">
        <v>0</v>
      </c>
      <c r="F2245">
        <v>34</v>
      </c>
      <c r="G2245">
        <v>1378.9666669999999</v>
      </c>
      <c r="H2245">
        <v>7.8947370000000006E-3</v>
      </c>
      <c r="I2245">
        <v>1.716792E-2</v>
      </c>
      <c r="J2245">
        <v>18.469894740000001</v>
      </c>
      <c r="K2245">
        <v>0</v>
      </c>
      <c r="L2245" t="s">
        <v>54</v>
      </c>
      <c r="M2245">
        <v>3</v>
      </c>
      <c r="N2245">
        <v>2</v>
      </c>
      <c r="O2245">
        <v>1</v>
      </c>
      <c r="P2245">
        <v>4</v>
      </c>
      <c r="Q2245" t="s">
        <v>51</v>
      </c>
      <c r="R2245" t="b">
        <f>TRUE()</f>
        <v>1</v>
      </c>
      <c r="S2245" t="b">
        <f>TRUE()</f>
        <v>1</v>
      </c>
      <c r="T2245">
        <v>1</v>
      </c>
      <c r="U2245">
        <v>1</v>
      </c>
      <c r="V2245">
        <v>1</v>
      </c>
    </row>
    <row r="2246" spans="1:22" ht="15" customHeight="1" x14ac:dyDescent="0.25">
      <c r="A2246">
        <v>2245</v>
      </c>
      <c r="B2246">
        <v>6</v>
      </c>
      <c r="C2246">
        <v>86.2</v>
      </c>
      <c r="D2246">
        <v>0</v>
      </c>
      <c r="E2246">
        <v>0</v>
      </c>
      <c r="F2246">
        <v>49</v>
      </c>
      <c r="G2246">
        <v>3003.4190480000002</v>
      </c>
      <c r="H2246">
        <v>1.0526316000000001E-2</v>
      </c>
      <c r="I2246">
        <v>1.5711500999999999E-2</v>
      </c>
      <c r="J2246">
        <v>4.3769157889999999</v>
      </c>
      <c r="K2246">
        <v>0.4</v>
      </c>
      <c r="L2246" t="s">
        <v>54</v>
      </c>
      <c r="M2246">
        <v>1</v>
      </c>
      <c r="N2246">
        <v>1</v>
      </c>
      <c r="O2246">
        <v>4</v>
      </c>
      <c r="P2246">
        <v>4</v>
      </c>
      <c r="Q2246" t="s">
        <v>51</v>
      </c>
      <c r="R2246" t="b">
        <f>FALSE()</f>
        <v>0</v>
      </c>
      <c r="S2246" t="b">
        <f>FALSE()</f>
        <v>0</v>
      </c>
      <c r="T2246">
        <v>0</v>
      </c>
      <c r="U2246">
        <v>0</v>
      </c>
      <c r="V2246">
        <v>1</v>
      </c>
    </row>
    <row r="2247" spans="1:22" ht="15" customHeight="1" x14ac:dyDescent="0.25">
      <c r="A2247">
        <v>2246</v>
      </c>
      <c r="B2247">
        <v>0</v>
      </c>
      <c r="C2247">
        <v>0</v>
      </c>
      <c r="D2247">
        <v>1</v>
      </c>
      <c r="E2247">
        <v>25</v>
      </c>
      <c r="F2247">
        <v>43</v>
      </c>
      <c r="G2247">
        <v>2053.9333329999999</v>
      </c>
      <c r="H2247">
        <v>1.2878788E-2</v>
      </c>
      <c r="I2247">
        <v>3.9015151999999997E-2</v>
      </c>
      <c r="J2247">
        <v>0</v>
      </c>
      <c r="K2247">
        <v>0</v>
      </c>
      <c r="L2247" t="s">
        <v>54</v>
      </c>
      <c r="M2247">
        <v>2</v>
      </c>
      <c r="N2247">
        <v>5</v>
      </c>
      <c r="O2247">
        <v>6</v>
      </c>
      <c r="P2247">
        <v>3</v>
      </c>
      <c r="Q2247" t="s">
        <v>51</v>
      </c>
      <c r="R2247" t="b">
        <f>TRUE()</f>
        <v>1</v>
      </c>
      <c r="S2247" t="b">
        <f>FALSE()</f>
        <v>0</v>
      </c>
      <c r="T2247">
        <v>0</v>
      </c>
      <c r="U2247">
        <v>1</v>
      </c>
      <c r="V2247">
        <v>1</v>
      </c>
    </row>
    <row r="2248" spans="1:22" ht="15" customHeight="1" x14ac:dyDescent="0.25">
      <c r="A2248">
        <v>2247</v>
      </c>
      <c r="B2248">
        <v>1</v>
      </c>
      <c r="C2248">
        <v>299</v>
      </c>
      <c r="D2248">
        <v>0</v>
      </c>
      <c r="E2248">
        <v>0</v>
      </c>
      <c r="F2248">
        <v>4</v>
      </c>
      <c r="G2248">
        <v>212.5</v>
      </c>
      <c r="H2248">
        <v>0</v>
      </c>
      <c r="I2248">
        <v>0.04</v>
      </c>
      <c r="J2248">
        <v>0</v>
      </c>
      <c r="K2248">
        <v>0</v>
      </c>
      <c r="L2248" t="s">
        <v>54</v>
      </c>
      <c r="M2248">
        <v>2</v>
      </c>
      <c r="N2248">
        <v>2</v>
      </c>
      <c r="O2248">
        <v>2</v>
      </c>
      <c r="P2248">
        <v>1</v>
      </c>
      <c r="Q2248" t="s">
        <v>51</v>
      </c>
      <c r="R2248" t="b">
        <f>TRUE()</f>
        <v>1</v>
      </c>
      <c r="S2248" t="b">
        <f>FALSE()</f>
        <v>0</v>
      </c>
      <c r="T2248">
        <v>0</v>
      </c>
      <c r="U2248">
        <v>1</v>
      </c>
      <c r="V2248">
        <v>1</v>
      </c>
    </row>
    <row r="2249" spans="1:22" ht="15" customHeight="1" x14ac:dyDescent="0.25">
      <c r="A2249">
        <v>2248</v>
      </c>
      <c r="B2249">
        <v>10</v>
      </c>
      <c r="C2249">
        <v>295.69405590000002</v>
      </c>
      <c r="D2249">
        <v>0</v>
      </c>
      <c r="E2249">
        <v>0</v>
      </c>
      <c r="F2249">
        <v>29</v>
      </c>
      <c r="G2249">
        <v>785.47435900000005</v>
      </c>
      <c r="H2249">
        <v>0</v>
      </c>
      <c r="I2249">
        <v>1.481481E-3</v>
      </c>
      <c r="J2249">
        <v>34.991666670000001</v>
      </c>
      <c r="K2249">
        <v>0</v>
      </c>
      <c r="L2249" t="s">
        <v>54</v>
      </c>
      <c r="M2249">
        <v>2</v>
      </c>
      <c r="N2249">
        <v>2</v>
      </c>
      <c r="O2249">
        <v>5</v>
      </c>
      <c r="P2249">
        <v>4</v>
      </c>
      <c r="Q2249" t="s">
        <v>51</v>
      </c>
      <c r="R2249" t="b">
        <f>TRUE()</f>
        <v>1</v>
      </c>
      <c r="S2249" t="b">
        <f>TRUE()</f>
        <v>1</v>
      </c>
      <c r="T2249">
        <v>1</v>
      </c>
      <c r="U2249">
        <v>1</v>
      </c>
      <c r="V2249">
        <v>1</v>
      </c>
    </row>
    <row r="2250" spans="1:22" ht="15" customHeight="1" x14ac:dyDescent="0.25">
      <c r="A2250">
        <v>2249</v>
      </c>
      <c r="B2250">
        <v>2</v>
      </c>
      <c r="C2250">
        <v>14.5</v>
      </c>
      <c r="D2250">
        <v>0</v>
      </c>
      <c r="E2250">
        <v>0</v>
      </c>
      <c r="F2250">
        <v>23</v>
      </c>
      <c r="G2250">
        <v>316.33333329999999</v>
      </c>
      <c r="H2250">
        <v>8.3333330000000001E-3</v>
      </c>
      <c r="I2250">
        <v>3.0833333000000001E-2</v>
      </c>
      <c r="J2250">
        <v>0</v>
      </c>
      <c r="K2250">
        <v>1</v>
      </c>
      <c r="L2250" t="s">
        <v>54</v>
      </c>
      <c r="M2250">
        <v>2</v>
      </c>
      <c r="N2250">
        <v>2</v>
      </c>
      <c r="O2250">
        <v>2</v>
      </c>
      <c r="P2250">
        <v>4</v>
      </c>
      <c r="Q2250" t="s">
        <v>51</v>
      </c>
      <c r="R2250" t="b">
        <f>TRUE()</f>
        <v>1</v>
      </c>
      <c r="S2250" t="b">
        <f>FALSE()</f>
        <v>0</v>
      </c>
      <c r="T2250">
        <v>0</v>
      </c>
      <c r="U2250">
        <v>1</v>
      </c>
      <c r="V2250">
        <v>1</v>
      </c>
    </row>
    <row r="2251" spans="1:22" ht="15" customHeight="1" x14ac:dyDescent="0.25">
      <c r="A2251">
        <v>2250</v>
      </c>
      <c r="B2251">
        <v>1</v>
      </c>
      <c r="C2251">
        <v>41</v>
      </c>
      <c r="D2251">
        <v>4</v>
      </c>
      <c r="E2251">
        <v>360</v>
      </c>
      <c r="F2251">
        <v>28</v>
      </c>
      <c r="G2251">
        <v>769.5</v>
      </c>
      <c r="H2251">
        <v>2.4242423999999999E-2</v>
      </c>
      <c r="I2251">
        <v>4.2424242000000001E-2</v>
      </c>
      <c r="J2251">
        <v>19.38181818</v>
      </c>
      <c r="K2251">
        <v>0</v>
      </c>
      <c r="L2251" t="s">
        <v>54</v>
      </c>
      <c r="M2251">
        <v>2</v>
      </c>
      <c r="N2251">
        <v>2</v>
      </c>
      <c r="O2251">
        <v>1</v>
      </c>
      <c r="P2251">
        <v>6</v>
      </c>
      <c r="Q2251" t="s">
        <v>51</v>
      </c>
      <c r="R2251" t="b">
        <f t="shared" ref="R2251:R2256" si="222">FALSE()</f>
        <v>0</v>
      </c>
      <c r="S2251" t="b">
        <f>FALSE()</f>
        <v>0</v>
      </c>
      <c r="T2251">
        <v>0</v>
      </c>
      <c r="U2251">
        <v>0</v>
      </c>
      <c r="V2251">
        <v>1</v>
      </c>
    </row>
    <row r="2252" spans="1:22" ht="15" customHeight="1" x14ac:dyDescent="0.25">
      <c r="A2252">
        <v>2251</v>
      </c>
      <c r="B2252">
        <v>0</v>
      </c>
      <c r="C2252">
        <v>0</v>
      </c>
      <c r="D2252">
        <v>0</v>
      </c>
      <c r="E2252">
        <v>0</v>
      </c>
      <c r="F2252">
        <v>15</v>
      </c>
      <c r="G2252">
        <v>298.16666670000001</v>
      </c>
      <c r="H2252">
        <v>1.3333332999999999E-2</v>
      </c>
      <c r="I2252">
        <v>4.4444444E-2</v>
      </c>
      <c r="J2252">
        <v>0</v>
      </c>
      <c r="K2252">
        <v>0.4</v>
      </c>
      <c r="L2252" t="s">
        <v>54</v>
      </c>
      <c r="M2252">
        <v>2</v>
      </c>
      <c r="N2252">
        <v>10</v>
      </c>
      <c r="O2252">
        <v>9</v>
      </c>
      <c r="P2252">
        <v>3</v>
      </c>
      <c r="Q2252" t="s">
        <v>51</v>
      </c>
      <c r="R2252" t="b">
        <f t="shared" si="222"/>
        <v>0</v>
      </c>
      <c r="S2252" t="b">
        <f>FALSE()</f>
        <v>0</v>
      </c>
      <c r="T2252">
        <v>0</v>
      </c>
      <c r="U2252">
        <v>0</v>
      </c>
      <c r="V2252">
        <v>1</v>
      </c>
    </row>
    <row r="2253" spans="1:22" ht="15" customHeight="1" x14ac:dyDescent="0.25">
      <c r="A2253">
        <v>2252</v>
      </c>
      <c r="B2253">
        <v>0</v>
      </c>
      <c r="C2253">
        <v>0</v>
      </c>
      <c r="D2253">
        <v>1</v>
      </c>
      <c r="E2253">
        <v>48</v>
      </c>
      <c r="F2253">
        <v>32</v>
      </c>
      <c r="G2253">
        <v>1808.333333</v>
      </c>
      <c r="H2253">
        <v>0.05</v>
      </c>
      <c r="I2253">
        <v>7.5208333000000002E-2</v>
      </c>
      <c r="J2253">
        <v>12.484125000000001</v>
      </c>
      <c r="K2253">
        <v>0.4</v>
      </c>
      <c r="L2253" t="s">
        <v>54</v>
      </c>
      <c r="M2253">
        <v>3</v>
      </c>
      <c r="N2253">
        <v>2</v>
      </c>
      <c r="O2253">
        <v>8</v>
      </c>
      <c r="P2253">
        <v>1</v>
      </c>
      <c r="Q2253" t="s">
        <v>51</v>
      </c>
      <c r="R2253" t="b">
        <f t="shared" si="222"/>
        <v>0</v>
      </c>
      <c r="S2253" t="b">
        <f>TRUE()</f>
        <v>1</v>
      </c>
      <c r="T2253">
        <v>1</v>
      </c>
      <c r="U2253">
        <v>0</v>
      </c>
      <c r="V2253">
        <v>1</v>
      </c>
    </row>
    <row r="2254" spans="1:22" ht="15" customHeight="1" x14ac:dyDescent="0.25">
      <c r="A2254">
        <v>2253</v>
      </c>
      <c r="B2254">
        <v>0</v>
      </c>
      <c r="C2254">
        <v>0</v>
      </c>
      <c r="D2254">
        <v>0</v>
      </c>
      <c r="E2254">
        <v>0</v>
      </c>
      <c r="F2254">
        <v>30</v>
      </c>
      <c r="G2254">
        <v>1184.5</v>
      </c>
      <c r="H2254">
        <v>6.6666670000000003E-3</v>
      </c>
      <c r="I2254">
        <v>4.8333332999999999E-2</v>
      </c>
      <c r="J2254">
        <v>0</v>
      </c>
      <c r="K2254">
        <v>0.6</v>
      </c>
      <c r="L2254" t="s">
        <v>54</v>
      </c>
      <c r="M2254">
        <v>4</v>
      </c>
      <c r="N2254">
        <v>2</v>
      </c>
      <c r="O2254">
        <v>1</v>
      </c>
      <c r="P2254">
        <v>1</v>
      </c>
      <c r="Q2254" t="s">
        <v>51</v>
      </c>
      <c r="R2254" t="b">
        <f t="shared" si="222"/>
        <v>0</v>
      </c>
      <c r="S2254" t="b">
        <f t="shared" ref="S2254:S2259" si="223">FALSE()</f>
        <v>0</v>
      </c>
      <c r="T2254">
        <v>0</v>
      </c>
      <c r="U2254">
        <v>0</v>
      </c>
      <c r="V2254">
        <v>1</v>
      </c>
    </row>
    <row r="2255" spans="1:22" ht="15" customHeight="1" x14ac:dyDescent="0.25">
      <c r="A2255">
        <v>2254</v>
      </c>
      <c r="B2255">
        <v>3</v>
      </c>
      <c r="C2255">
        <v>177</v>
      </c>
      <c r="D2255">
        <v>0</v>
      </c>
      <c r="E2255">
        <v>0</v>
      </c>
      <c r="F2255">
        <v>3</v>
      </c>
      <c r="G2255">
        <v>184.5</v>
      </c>
      <c r="H2255">
        <v>0.04</v>
      </c>
      <c r="I2255">
        <v>3.3333333E-2</v>
      </c>
      <c r="J2255">
        <v>0</v>
      </c>
      <c r="K2255">
        <v>0</v>
      </c>
      <c r="L2255" t="s">
        <v>54</v>
      </c>
      <c r="M2255">
        <v>3</v>
      </c>
      <c r="N2255">
        <v>2</v>
      </c>
      <c r="O2255">
        <v>4</v>
      </c>
      <c r="P2255">
        <v>11</v>
      </c>
      <c r="Q2255" t="s">
        <v>52</v>
      </c>
      <c r="R2255" t="b">
        <f t="shared" si="222"/>
        <v>0</v>
      </c>
      <c r="S2255" t="b">
        <f t="shared" si="223"/>
        <v>0</v>
      </c>
      <c r="T2255">
        <v>0</v>
      </c>
      <c r="U2255">
        <v>0</v>
      </c>
      <c r="V2255">
        <v>0</v>
      </c>
    </row>
    <row r="2256" spans="1:22" ht="15" customHeight="1" x14ac:dyDescent="0.25">
      <c r="A2256">
        <v>2255</v>
      </c>
      <c r="B2256">
        <v>3</v>
      </c>
      <c r="C2256">
        <v>77</v>
      </c>
      <c r="D2256">
        <v>5</v>
      </c>
      <c r="E2256">
        <v>243</v>
      </c>
      <c r="F2256">
        <v>127</v>
      </c>
      <c r="G2256">
        <v>2573.875</v>
      </c>
      <c r="H2256">
        <v>2.5640999999999999E-4</v>
      </c>
      <c r="I2256">
        <v>9.1965810000000005E-3</v>
      </c>
      <c r="J2256">
        <v>0</v>
      </c>
      <c r="K2256">
        <v>0</v>
      </c>
      <c r="L2256" t="s">
        <v>54</v>
      </c>
      <c r="M2256">
        <v>2</v>
      </c>
      <c r="N2256">
        <v>2</v>
      </c>
      <c r="O2256">
        <v>4</v>
      </c>
      <c r="P2256">
        <v>3</v>
      </c>
      <c r="Q2256" t="s">
        <v>51</v>
      </c>
      <c r="R2256" t="b">
        <f t="shared" si="222"/>
        <v>0</v>
      </c>
      <c r="S2256" t="b">
        <f t="shared" si="223"/>
        <v>0</v>
      </c>
      <c r="T2256">
        <v>0</v>
      </c>
      <c r="U2256">
        <v>0</v>
      </c>
      <c r="V2256">
        <v>1</v>
      </c>
    </row>
    <row r="2257" spans="1:22" ht="15" customHeight="1" x14ac:dyDescent="0.25">
      <c r="A2257">
        <v>2256</v>
      </c>
      <c r="B2257">
        <v>5</v>
      </c>
      <c r="C2257">
        <v>187.2666667</v>
      </c>
      <c r="D2257">
        <v>2</v>
      </c>
      <c r="E2257">
        <v>17</v>
      </c>
      <c r="F2257">
        <v>64</v>
      </c>
      <c r="G2257">
        <v>2121.3043039999998</v>
      </c>
      <c r="H2257">
        <v>3.188406E-3</v>
      </c>
      <c r="I2257">
        <v>1.8007866000000001E-2</v>
      </c>
      <c r="J2257">
        <v>4.8739693580000001</v>
      </c>
      <c r="K2257">
        <v>0</v>
      </c>
      <c r="L2257" t="s">
        <v>54</v>
      </c>
      <c r="M2257">
        <v>3</v>
      </c>
      <c r="N2257">
        <v>3</v>
      </c>
      <c r="O2257">
        <v>3</v>
      </c>
      <c r="P2257">
        <v>4</v>
      </c>
      <c r="Q2257" t="s">
        <v>51</v>
      </c>
      <c r="R2257" t="b">
        <f>TRUE()</f>
        <v>1</v>
      </c>
      <c r="S2257" t="b">
        <f t="shared" si="223"/>
        <v>0</v>
      </c>
      <c r="T2257">
        <v>0</v>
      </c>
      <c r="U2257">
        <v>1</v>
      </c>
      <c r="V2257">
        <v>1</v>
      </c>
    </row>
    <row r="2258" spans="1:22" ht="15" customHeight="1" x14ac:dyDescent="0.25">
      <c r="A2258">
        <v>2257</v>
      </c>
      <c r="B2258">
        <v>5</v>
      </c>
      <c r="C2258">
        <v>587</v>
      </c>
      <c r="D2258">
        <v>0</v>
      </c>
      <c r="E2258">
        <v>0</v>
      </c>
      <c r="F2258">
        <v>125</v>
      </c>
      <c r="G2258">
        <v>4639.4105339999996</v>
      </c>
      <c r="H2258">
        <v>1.2433862E-2</v>
      </c>
      <c r="I2258">
        <v>2.3856764999999999E-2</v>
      </c>
      <c r="J2258">
        <v>0</v>
      </c>
      <c r="K2258">
        <v>0.6</v>
      </c>
      <c r="L2258" t="s">
        <v>54</v>
      </c>
      <c r="M2258">
        <v>3</v>
      </c>
      <c r="N2258">
        <v>2</v>
      </c>
      <c r="O2258">
        <v>1</v>
      </c>
      <c r="P2258">
        <v>4</v>
      </c>
      <c r="Q2258" t="s">
        <v>51</v>
      </c>
      <c r="R2258" t="b">
        <f>FALSE()</f>
        <v>0</v>
      </c>
      <c r="S2258" t="b">
        <f t="shared" si="223"/>
        <v>0</v>
      </c>
      <c r="T2258">
        <v>0</v>
      </c>
      <c r="U2258">
        <v>0</v>
      </c>
      <c r="V2258">
        <v>1</v>
      </c>
    </row>
    <row r="2259" spans="1:22" ht="15" customHeight="1" x14ac:dyDescent="0.25">
      <c r="A2259">
        <v>2258</v>
      </c>
      <c r="B2259">
        <v>3</v>
      </c>
      <c r="C2259">
        <v>76.5</v>
      </c>
      <c r="D2259">
        <v>2</v>
      </c>
      <c r="E2259">
        <v>66</v>
      </c>
      <c r="F2259">
        <v>16</v>
      </c>
      <c r="G2259">
        <v>315.3666667</v>
      </c>
      <c r="H2259">
        <v>0</v>
      </c>
      <c r="I2259">
        <v>1.4736842E-2</v>
      </c>
      <c r="J2259">
        <v>0</v>
      </c>
      <c r="K2259">
        <v>0</v>
      </c>
      <c r="L2259" t="s">
        <v>54</v>
      </c>
      <c r="M2259">
        <v>3</v>
      </c>
      <c r="N2259">
        <v>2</v>
      </c>
      <c r="O2259">
        <v>1</v>
      </c>
      <c r="P2259">
        <v>3</v>
      </c>
      <c r="Q2259" t="s">
        <v>51</v>
      </c>
      <c r="R2259" t="b">
        <f>TRUE()</f>
        <v>1</v>
      </c>
      <c r="S2259" t="b">
        <f t="shared" si="223"/>
        <v>0</v>
      </c>
      <c r="T2259">
        <v>0</v>
      </c>
      <c r="U2259">
        <v>1</v>
      </c>
      <c r="V2259">
        <v>1</v>
      </c>
    </row>
    <row r="2260" spans="1:22" ht="15" customHeight="1" x14ac:dyDescent="0.25">
      <c r="A2260">
        <v>2259</v>
      </c>
      <c r="B2260">
        <v>1</v>
      </c>
      <c r="C2260">
        <v>35</v>
      </c>
      <c r="D2260">
        <v>1</v>
      </c>
      <c r="E2260">
        <v>49.5</v>
      </c>
      <c r="F2260">
        <v>11</v>
      </c>
      <c r="G2260">
        <v>1464</v>
      </c>
      <c r="H2260">
        <v>0</v>
      </c>
      <c r="I2260">
        <v>2.0512821000000001E-2</v>
      </c>
      <c r="J2260">
        <v>32.945999999999998</v>
      </c>
      <c r="K2260">
        <v>0.2</v>
      </c>
      <c r="L2260" t="s">
        <v>54</v>
      </c>
      <c r="M2260">
        <v>2</v>
      </c>
      <c r="N2260">
        <v>2</v>
      </c>
      <c r="O2260">
        <v>4</v>
      </c>
      <c r="P2260">
        <v>4</v>
      </c>
      <c r="Q2260" t="s">
        <v>51</v>
      </c>
      <c r="R2260" t="b">
        <f>FALSE()</f>
        <v>0</v>
      </c>
      <c r="S2260" t="b">
        <f>TRUE()</f>
        <v>1</v>
      </c>
      <c r="T2260">
        <v>1</v>
      </c>
      <c r="U2260">
        <v>0</v>
      </c>
      <c r="V2260">
        <v>1</v>
      </c>
    </row>
    <row r="2261" spans="1:22" ht="15" customHeight="1" x14ac:dyDescent="0.25">
      <c r="A2261">
        <v>2260</v>
      </c>
      <c r="B2261">
        <v>0</v>
      </c>
      <c r="C2261">
        <v>0</v>
      </c>
      <c r="D2261">
        <v>2</v>
      </c>
      <c r="E2261">
        <v>236</v>
      </c>
      <c r="F2261">
        <v>66</v>
      </c>
      <c r="G2261">
        <v>1483.55</v>
      </c>
      <c r="H2261">
        <v>0</v>
      </c>
      <c r="I2261">
        <v>6.1538460000000001E-3</v>
      </c>
      <c r="J2261">
        <v>143.21153849999999</v>
      </c>
      <c r="K2261">
        <v>0</v>
      </c>
      <c r="L2261" t="s">
        <v>54</v>
      </c>
      <c r="M2261">
        <v>2</v>
      </c>
      <c r="N2261">
        <v>4</v>
      </c>
      <c r="O2261">
        <v>3</v>
      </c>
      <c r="P2261">
        <v>3</v>
      </c>
      <c r="Q2261" t="s">
        <v>51</v>
      </c>
      <c r="R2261" t="b">
        <f>TRUE()</f>
        <v>1</v>
      </c>
      <c r="S2261" t="b">
        <f>TRUE()</f>
        <v>1</v>
      </c>
      <c r="T2261">
        <v>1</v>
      </c>
      <c r="U2261">
        <v>1</v>
      </c>
      <c r="V2261">
        <v>1</v>
      </c>
    </row>
    <row r="2262" spans="1:22" ht="15" customHeight="1" x14ac:dyDescent="0.25">
      <c r="A2262">
        <v>2261</v>
      </c>
      <c r="B2262">
        <v>1</v>
      </c>
      <c r="C2262">
        <v>7</v>
      </c>
      <c r="D2262">
        <v>1</v>
      </c>
      <c r="E2262">
        <v>97</v>
      </c>
      <c r="F2262">
        <v>53</v>
      </c>
      <c r="G2262">
        <v>2247.6082980000001</v>
      </c>
      <c r="H2262">
        <v>4.8484849999999996E-3</v>
      </c>
      <c r="I2262">
        <v>1.6751934999999999E-2</v>
      </c>
      <c r="J2262">
        <v>32.689690910000003</v>
      </c>
      <c r="K2262">
        <v>0</v>
      </c>
      <c r="L2262" t="s">
        <v>54</v>
      </c>
      <c r="M2262">
        <v>1</v>
      </c>
      <c r="N2262">
        <v>1</v>
      </c>
      <c r="O2262">
        <v>3</v>
      </c>
      <c r="P2262">
        <v>4</v>
      </c>
      <c r="Q2262" t="s">
        <v>51</v>
      </c>
      <c r="R2262" t="b">
        <f>FALSE()</f>
        <v>0</v>
      </c>
      <c r="S2262" t="b">
        <f t="shared" ref="S2262:S2268" si="224">FALSE()</f>
        <v>0</v>
      </c>
      <c r="T2262">
        <v>0</v>
      </c>
      <c r="U2262">
        <v>0</v>
      </c>
      <c r="V2262">
        <v>1</v>
      </c>
    </row>
    <row r="2263" spans="1:22" ht="15" customHeight="1" x14ac:dyDescent="0.25">
      <c r="A2263">
        <v>2262</v>
      </c>
      <c r="B2263">
        <v>0</v>
      </c>
      <c r="C2263">
        <v>0</v>
      </c>
      <c r="D2263">
        <v>0</v>
      </c>
      <c r="E2263">
        <v>0</v>
      </c>
      <c r="F2263">
        <v>19</v>
      </c>
      <c r="G2263">
        <v>950</v>
      </c>
      <c r="H2263">
        <v>0</v>
      </c>
      <c r="I2263">
        <v>1.1111111E-2</v>
      </c>
      <c r="J2263">
        <v>0</v>
      </c>
      <c r="K2263">
        <v>0</v>
      </c>
      <c r="L2263" t="s">
        <v>54</v>
      </c>
      <c r="M2263">
        <v>1</v>
      </c>
      <c r="N2263">
        <v>1</v>
      </c>
      <c r="O2263">
        <v>1</v>
      </c>
      <c r="P2263">
        <v>2</v>
      </c>
      <c r="Q2263" t="s">
        <v>51</v>
      </c>
      <c r="R2263" t="b">
        <f>FALSE()</f>
        <v>0</v>
      </c>
      <c r="S2263" t="b">
        <f t="shared" si="224"/>
        <v>0</v>
      </c>
      <c r="T2263">
        <v>0</v>
      </c>
      <c r="U2263">
        <v>0</v>
      </c>
      <c r="V2263">
        <v>1</v>
      </c>
    </row>
    <row r="2264" spans="1:22" ht="15" customHeight="1" x14ac:dyDescent="0.25">
      <c r="A2264">
        <v>2263</v>
      </c>
      <c r="B2264">
        <v>15</v>
      </c>
      <c r="C2264">
        <v>161.764411</v>
      </c>
      <c r="D2264">
        <v>7</v>
      </c>
      <c r="E2264">
        <v>227.25</v>
      </c>
      <c r="F2264">
        <v>104</v>
      </c>
      <c r="G2264">
        <v>6254.4201220000004</v>
      </c>
      <c r="H2264">
        <v>2.8065242000000001E-2</v>
      </c>
      <c r="I2264">
        <v>3.6927441999999998E-2</v>
      </c>
      <c r="J2264">
        <v>3.4312103170000001</v>
      </c>
      <c r="K2264">
        <v>0</v>
      </c>
      <c r="L2264" t="s">
        <v>54</v>
      </c>
      <c r="M2264">
        <v>3</v>
      </c>
      <c r="N2264">
        <v>2</v>
      </c>
      <c r="O2264">
        <v>1</v>
      </c>
      <c r="P2264">
        <v>2</v>
      </c>
      <c r="Q2264" t="s">
        <v>51</v>
      </c>
      <c r="R2264" t="b">
        <f>TRUE()</f>
        <v>1</v>
      </c>
      <c r="S2264" t="b">
        <f t="shared" si="224"/>
        <v>0</v>
      </c>
      <c r="T2264">
        <v>0</v>
      </c>
      <c r="U2264">
        <v>1</v>
      </c>
      <c r="V2264">
        <v>1</v>
      </c>
    </row>
    <row r="2265" spans="1:22" ht="15" customHeight="1" x14ac:dyDescent="0.25">
      <c r="A2265">
        <v>2264</v>
      </c>
      <c r="B2265">
        <v>0</v>
      </c>
      <c r="C2265">
        <v>0</v>
      </c>
      <c r="D2265">
        <v>0</v>
      </c>
      <c r="E2265">
        <v>0</v>
      </c>
      <c r="F2265">
        <v>1</v>
      </c>
      <c r="G2265">
        <v>0</v>
      </c>
      <c r="H2265">
        <v>0.2</v>
      </c>
      <c r="I2265">
        <v>0.2</v>
      </c>
      <c r="J2265">
        <v>0</v>
      </c>
      <c r="K2265">
        <v>0</v>
      </c>
      <c r="L2265" t="s">
        <v>54</v>
      </c>
      <c r="M2265">
        <v>1</v>
      </c>
      <c r="N2265">
        <v>1</v>
      </c>
      <c r="O2265">
        <v>8</v>
      </c>
      <c r="P2265">
        <v>1</v>
      </c>
      <c r="Q2265" t="s">
        <v>51</v>
      </c>
      <c r="R2265" t="b">
        <f>FALSE()</f>
        <v>0</v>
      </c>
      <c r="S2265" t="b">
        <f t="shared" si="224"/>
        <v>0</v>
      </c>
      <c r="T2265">
        <v>0</v>
      </c>
      <c r="U2265">
        <v>0</v>
      </c>
      <c r="V2265">
        <v>1</v>
      </c>
    </row>
    <row r="2266" spans="1:22" ht="15" customHeight="1" x14ac:dyDescent="0.25">
      <c r="A2266">
        <v>2265</v>
      </c>
      <c r="B2266">
        <v>0</v>
      </c>
      <c r="C2266">
        <v>0</v>
      </c>
      <c r="D2266">
        <v>0</v>
      </c>
      <c r="E2266">
        <v>0</v>
      </c>
      <c r="F2266">
        <v>3</v>
      </c>
      <c r="G2266">
        <v>29</v>
      </c>
      <c r="H2266">
        <v>0</v>
      </c>
      <c r="I2266">
        <v>6.6666666999999999E-2</v>
      </c>
      <c r="J2266">
        <v>0</v>
      </c>
      <c r="K2266">
        <v>0</v>
      </c>
      <c r="L2266" t="s">
        <v>54</v>
      </c>
      <c r="M2266">
        <v>2</v>
      </c>
      <c r="N2266">
        <v>2</v>
      </c>
      <c r="O2266">
        <v>1</v>
      </c>
      <c r="P2266">
        <v>4</v>
      </c>
      <c r="Q2266" t="s">
        <v>51</v>
      </c>
      <c r="R2266" t="b">
        <f>TRUE()</f>
        <v>1</v>
      </c>
      <c r="S2266" t="b">
        <f t="shared" si="224"/>
        <v>0</v>
      </c>
      <c r="T2266">
        <v>0</v>
      </c>
      <c r="U2266">
        <v>1</v>
      </c>
      <c r="V2266">
        <v>1</v>
      </c>
    </row>
    <row r="2267" spans="1:22" ht="15" customHeight="1" x14ac:dyDescent="0.25">
      <c r="A2267">
        <v>2266</v>
      </c>
      <c r="B2267">
        <v>1</v>
      </c>
      <c r="C2267">
        <v>5</v>
      </c>
      <c r="D2267">
        <v>0</v>
      </c>
      <c r="E2267">
        <v>0</v>
      </c>
      <c r="F2267">
        <v>7</v>
      </c>
      <c r="G2267">
        <v>228</v>
      </c>
      <c r="H2267">
        <v>0</v>
      </c>
      <c r="I2267">
        <v>2.8571428999999999E-2</v>
      </c>
      <c r="J2267">
        <v>0</v>
      </c>
      <c r="K2267">
        <v>0</v>
      </c>
      <c r="L2267" t="s">
        <v>54</v>
      </c>
      <c r="M2267">
        <v>1</v>
      </c>
      <c r="N2267">
        <v>1</v>
      </c>
      <c r="O2267">
        <v>3</v>
      </c>
      <c r="P2267">
        <v>3</v>
      </c>
      <c r="Q2267" t="s">
        <v>51</v>
      </c>
      <c r="R2267" t="b">
        <f>FALSE()</f>
        <v>0</v>
      </c>
      <c r="S2267" t="b">
        <f t="shared" si="224"/>
        <v>0</v>
      </c>
      <c r="T2267">
        <v>0</v>
      </c>
      <c r="U2267">
        <v>0</v>
      </c>
      <c r="V2267">
        <v>1</v>
      </c>
    </row>
    <row r="2268" spans="1:22" ht="15" customHeight="1" x14ac:dyDescent="0.25">
      <c r="A2268">
        <v>2267</v>
      </c>
      <c r="B2268">
        <v>0</v>
      </c>
      <c r="C2268">
        <v>0</v>
      </c>
      <c r="D2268">
        <v>0</v>
      </c>
      <c r="E2268">
        <v>0</v>
      </c>
      <c r="F2268">
        <v>2</v>
      </c>
      <c r="G2268">
        <v>205</v>
      </c>
      <c r="H2268">
        <v>0</v>
      </c>
      <c r="I2268">
        <v>0.05</v>
      </c>
      <c r="J2268">
        <v>0</v>
      </c>
      <c r="K2268">
        <v>0</v>
      </c>
      <c r="L2268" t="s">
        <v>54</v>
      </c>
      <c r="M2268">
        <v>3</v>
      </c>
      <c r="N2268">
        <v>2</v>
      </c>
      <c r="O2268">
        <v>1</v>
      </c>
      <c r="P2268">
        <v>13</v>
      </c>
      <c r="Q2268" t="s">
        <v>51</v>
      </c>
      <c r="R2268" t="b">
        <f>FALSE()</f>
        <v>0</v>
      </c>
      <c r="S2268" t="b">
        <f t="shared" si="224"/>
        <v>0</v>
      </c>
      <c r="T2268">
        <v>0</v>
      </c>
      <c r="U2268">
        <v>0</v>
      </c>
      <c r="V2268">
        <v>1</v>
      </c>
    </row>
    <row r="2269" spans="1:22" ht="15" customHeight="1" x14ac:dyDescent="0.25">
      <c r="A2269">
        <v>2268</v>
      </c>
      <c r="B2269">
        <v>1</v>
      </c>
      <c r="C2269">
        <v>25</v>
      </c>
      <c r="D2269">
        <v>0</v>
      </c>
      <c r="E2269">
        <v>0</v>
      </c>
      <c r="F2269">
        <v>35</v>
      </c>
      <c r="G2269">
        <v>1570.5</v>
      </c>
      <c r="H2269">
        <v>0</v>
      </c>
      <c r="I2269">
        <v>2.9411760000000002E-3</v>
      </c>
      <c r="J2269">
        <v>13.07329412</v>
      </c>
      <c r="K2269">
        <v>0</v>
      </c>
      <c r="L2269" t="s">
        <v>54</v>
      </c>
      <c r="M2269">
        <v>2</v>
      </c>
      <c r="N2269">
        <v>2</v>
      </c>
      <c r="O2269">
        <v>6</v>
      </c>
      <c r="P2269">
        <v>4</v>
      </c>
      <c r="Q2269" t="s">
        <v>51</v>
      </c>
      <c r="R2269" t="b">
        <f>TRUE()</f>
        <v>1</v>
      </c>
      <c r="S2269" t="b">
        <f>TRUE()</f>
        <v>1</v>
      </c>
      <c r="T2269">
        <v>1</v>
      </c>
      <c r="U2269">
        <v>1</v>
      </c>
      <c r="V2269">
        <v>1</v>
      </c>
    </row>
    <row r="2270" spans="1:22" ht="15" customHeight="1" x14ac:dyDescent="0.25">
      <c r="A2270">
        <v>2269</v>
      </c>
      <c r="B2270">
        <v>0</v>
      </c>
      <c r="C2270">
        <v>0</v>
      </c>
      <c r="D2270">
        <v>1</v>
      </c>
      <c r="E2270">
        <v>0</v>
      </c>
      <c r="F2270">
        <v>14</v>
      </c>
      <c r="G2270">
        <v>101</v>
      </c>
      <c r="H2270">
        <v>0.13125000000000001</v>
      </c>
      <c r="I2270">
        <v>0.16875000000000001</v>
      </c>
      <c r="J2270">
        <v>0</v>
      </c>
      <c r="K2270">
        <v>0.6</v>
      </c>
      <c r="L2270" t="s">
        <v>54</v>
      </c>
      <c r="M2270">
        <v>3</v>
      </c>
      <c r="N2270">
        <v>2</v>
      </c>
      <c r="O2270">
        <v>1</v>
      </c>
      <c r="P2270">
        <v>13</v>
      </c>
      <c r="Q2270" t="s">
        <v>51</v>
      </c>
      <c r="R2270" t="b">
        <f>FALSE()</f>
        <v>0</v>
      </c>
      <c r="S2270" t="b">
        <f>FALSE()</f>
        <v>0</v>
      </c>
      <c r="T2270">
        <v>0</v>
      </c>
      <c r="U2270">
        <v>0</v>
      </c>
      <c r="V2270">
        <v>1</v>
      </c>
    </row>
    <row r="2271" spans="1:22" ht="15" customHeight="1" x14ac:dyDescent="0.25">
      <c r="A2271">
        <v>2270</v>
      </c>
      <c r="B2271">
        <v>2</v>
      </c>
      <c r="C2271">
        <v>36.5</v>
      </c>
      <c r="D2271">
        <v>0</v>
      </c>
      <c r="E2271">
        <v>0</v>
      </c>
      <c r="F2271">
        <v>11</v>
      </c>
      <c r="G2271">
        <v>295.89999999999998</v>
      </c>
      <c r="H2271">
        <v>0</v>
      </c>
      <c r="I2271">
        <v>1.4219114E-2</v>
      </c>
      <c r="J2271">
        <v>0</v>
      </c>
      <c r="K2271">
        <v>0</v>
      </c>
      <c r="L2271" t="s">
        <v>54</v>
      </c>
      <c r="M2271">
        <v>3</v>
      </c>
      <c r="N2271">
        <v>2</v>
      </c>
      <c r="O2271">
        <v>9</v>
      </c>
      <c r="P2271">
        <v>4</v>
      </c>
      <c r="Q2271" t="s">
        <v>51</v>
      </c>
      <c r="R2271" t="b">
        <f>TRUE()</f>
        <v>1</v>
      </c>
      <c r="S2271" t="b">
        <f>FALSE()</f>
        <v>0</v>
      </c>
      <c r="T2271">
        <v>0</v>
      </c>
      <c r="U2271">
        <v>1</v>
      </c>
      <c r="V2271">
        <v>1</v>
      </c>
    </row>
    <row r="2272" spans="1:22" ht="15" customHeight="1" x14ac:dyDescent="0.25">
      <c r="A2272">
        <v>2271</v>
      </c>
      <c r="B2272">
        <v>2</v>
      </c>
      <c r="C2272">
        <v>145</v>
      </c>
      <c r="D2272">
        <v>0</v>
      </c>
      <c r="E2272">
        <v>0</v>
      </c>
      <c r="F2272">
        <v>7</v>
      </c>
      <c r="G2272">
        <v>196.5</v>
      </c>
      <c r="H2272">
        <v>0</v>
      </c>
      <c r="I2272">
        <v>1.2500000000000001E-2</v>
      </c>
      <c r="J2272">
        <v>0</v>
      </c>
      <c r="K2272">
        <v>0</v>
      </c>
      <c r="L2272" t="s">
        <v>54</v>
      </c>
      <c r="M2272">
        <v>3</v>
      </c>
      <c r="N2272">
        <v>2</v>
      </c>
      <c r="O2272">
        <v>4</v>
      </c>
      <c r="P2272">
        <v>1</v>
      </c>
      <c r="Q2272" t="s">
        <v>51</v>
      </c>
      <c r="R2272" t="b">
        <f>FALSE()</f>
        <v>0</v>
      </c>
      <c r="S2272" t="b">
        <f>FALSE()</f>
        <v>0</v>
      </c>
      <c r="T2272">
        <v>0</v>
      </c>
      <c r="U2272">
        <v>0</v>
      </c>
      <c r="V2272">
        <v>1</v>
      </c>
    </row>
    <row r="2273" spans="1:22" ht="15" customHeight="1" x14ac:dyDescent="0.25">
      <c r="A2273">
        <v>2272</v>
      </c>
      <c r="B2273">
        <v>1</v>
      </c>
      <c r="C2273">
        <v>13</v>
      </c>
      <c r="D2273">
        <v>0</v>
      </c>
      <c r="E2273">
        <v>0</v>
      </c>
      <c r="F2273">
        <v>15</v>
      </c>
      <c r="G2273">
        <v>524.5</v>
      </c>
      <c r="H2273">
        <v>0</v>
      </c>
      <c r="I2273">
        <v>1.3333332999999999E-2</v>
      </c>
      <c r="J2273">
        <v>33.961199999999998</v>
      </c>
      <c r="K2273">
        <v>0</v>
      </c>
      <c r="L2273" t="s">
        <v>54</v>
      </c>
      <c r="M2273">
        <v>3</v>
      </c>
      <c r="N2273">
        <v>2</v>
      </c>
      <c r="O2273">
        <v>1</v>
      </c>
      <c r="P2273">
        <v>6</v>
      </c>
      <c r="Q2273" t="s">
        <v>51</v>
      </c>
      <c r="R2273" t="b">
        <f>FALSE()</f>
        <v>0</v>
      </c>
      <c r="S2273" t="b">
        <f>TRUE()</f>
        <v>1</v>
      </c>
      <c r="T2273">
        <v>1</v>
      </c>
      <c r="U2273">
        <v>0</v>
      </c>
      <c r="V2273">
        <v>1</v>
      </c>
    </row>
    <row r="2274" spans="1:22" ht="15" customHeight="1" x14ac:dyDescent="0.25">
      <c r="A2274">
        <v>2273</v>
      </c>
      <c r="B2274">
        <v>0</v>
      </c>
      <c r="C2274">
        <v>0</v>
      </c>
      <c r="D2274">
        <v>0</v>
      </c>
      <c r="E2274">
        <v>0</v>
      </c>
      <c r="F2274">
        <v>2</v>
      </c>
      <c r="G2274">
        <v>0</v>
      </c>
      <c r="H2274">
        <v>0.2</v>
      </c>
      <c r="I2274">
        <v>0.2</v>
      </c>
      <c r="J2274">
        <v>0</v>
      </c>
      <c r="K2274">
        <v>0</v>
      </c>
      <c r="L2274" t="s">
        <v>54</v>
      </c>
      <c r="M2274">
        <v>1</v>
      </c>
      <c r="N2274">
        <v>1</v>
      </c>
      <c r="O2274">
        <v>1</v>
      </c>
      <c r="P2274">
        <v>1</v>
      </c>
      <c r="Q2274" t="s">
        <v>51</v>
      </c>
      <c r="R2274" t="b">
        <f>FALSE()</f>
        <v>0</v>
      </c>
      <c r="S2274" t="b">
        <f t="shared" ref="S2274:S2279" si="225">FALSE()</f>
        <v>0</v>
      </c>
      <c r="T2274">
        <v>0</v>
      </c>
      <c r="U2274">
        <v>0</v>
      </c>
      <c r="V2274">
        <v>1</v>
      </c>
    </row>
    <row r="2275" spans="1:22" ht="15" customHeight="1" x14ac:dyDescent="0.25">
      <c r="A2275">
        <v>2274</v>
      </c>
      <c r="B2275">
        <v>0</v>
      </c>
      <c r="C2275">
        <v>0</v>
      </c>
      <c r="D2275">
        <v>6</v>
      </c>
      <c r="E2275">
        <v>451.5</v>
      </c>
      <c r="F2275">
        <v>28</v>
      </c>
      <c r="G2275">
        <v>674.43452379999997</v>
      </c>
      <c r="H2275">
        <v>5.8823529999999999E-3</v>
      </c>
      <c r="I2275">
        <v>1.7647059E-2</v>
      </c>
      <c r="J2275">
        <v>0</v>
      </c>
      <c r="K2275">
        <v>0</v>
      </c>
      <c r="L2275" t="s">
        <v>54</v>
      </c>
      <c r="M2275">
        <v>3</v>
      </c>
      <c r="N2275">
        <v>2</v>
      </c>
      <c r="O2275">
        <v>4</v>
      </c>
      <c r="P2275">
        <v>1</v>
      </c>
      <c r="Q2275" t="s">
        <v>51</v>
      </c>
      <c r="R2275" t="b">
        <f>TRUE()</f>
        <v>1</v>
      </c>
      <c r="S2275" t="b">
        <f t="shared" si="225"/>
        <v>0</v>
      </c>
      <c r="T2275">
        <v>0</v>
      </c>
      <c r="U2275">
        <v>1</v>
      </c>
      <c r="V2275">
        <v>1</v>
      </c>
    </row>
    <row r="2276" spans="1:22" ht="15" customHeight="1" x14ac:dyDescent="0.25">
      <c r="A2276">
        <v>2275</v>
      </c>
      <c r="B2276">
        <v>3</v>
      </c>
      <c r="C2276">
        <v>80</v>
      </c>
      <c r="D2276">
        <v>0</v>
      </c>
      <c r="E2276">
        <v>0</v>
      </c>
      <c r="F2276">
        <v>32</v>
      </c>
      <c r="G2276">
        <v>931.5</v>
      </c>
      <c r="H2276">
        <v>8.8235290000000001E-3</v>
      </c>
      <c r="I2276">
        <v>2.3529412E-2</v>
      </c>
      <c r="J2276">
        <v>51.117225490000003</v>
      </c>
      <c r="K2276">
        <v>0</v>
      </c>
      <c r="L2276" t="s">
        <v>54</v>
      </c>
      <c r="M2276">
        <v>2</v>
      </c>
      <c r="N2276">
        <v>2</v>
      </c>
      <c r="O2276">
        <v>1</v>
      </c>
      <c r="P2276">
        <v>1</v>
      </c>
      <c r="Q2276" t="s">
        <v>51</v>
      </c>
      <c r="R2276" t="b">
        <f t="shared" ref="R2276:R2289" si="226">FALSE()</f>
        <v>0</v>
      </c>
      <c r="S2276" t="b">
        <f t="shared" si="225"/>
        <v>0</v>
      </c>
      <c r="T2276">
        <v>0</v>
      </c>
      <c r="U2276">
        <v>0</v>
      </c>
      <c r="V2276">
        <v>1</v>
      </c>
    </row>
    <row r="2277" spans="1:22" ht="15" customHeight="1" x14ac:dyDescent="0.25">
      <c r="A2277">
        <v>2276</v>
      </c>
      <c r="B2277">
        <v>7</v>
      </c>
      <c r="C2277">
        <v>75.846153849999993</v>
      </c>
      <c r="D2277">
        <v>4</v>
      </c>
      <c r="E2277">
        <v>246.33333329999999</v>
      </c>
      <c r="F2277">
        <v>16</v>
      </c>
      <c r="G2277">
        <v>672.87948719999997</v>
      </c>
      <c r="H2277">
        <v>2.1428571E-2</v>
      </c>
      <c r="I2277">
        <v>2.9027610999999998E-2</v>
      </c>
      <c r="J2277">
        <v>0</v>
      </c>
      <c r="K2277">
        <v>0</v>
      </c>
      <c r="L2277" t="s">
        <v>54</v>
      </c>
      <c r="M2277">
        <v>1</v>
      </c>
      <c r="N2277">
        <v>1</v>
      </c>
      <c r="O2277">
        <v>1</v>
      </c>
      <c r="P2277">
        <v>3</v>
      </c>
      <c r="Q2277" t="s">
        <v>51</v>
      </c>
      <c r="R2277" t="b">
        <f t="shared" si="226"/>
        <v>0</v>
      </c>
      <c r="S2277" t="b">
        <f t="shared" si="225"/>
        <v>0</v>
      </c>
      <c r="T2277">
        <v>0</v>
      </c>
      <c r="U2277">
        <v>0</v>
      </c>
      <c r="V2277">
        <v>1</v>
      </c>
    </row>
    <row r="2278" spans="1:22" ht="15" customHeight="1" x14ac:dyDescent="0.25">
      <c r="A2278">
        <v>2277</v>
      </c>
      <c r="B2278">
        <v>0</v>
      </c>
      <c r="C2278">
        <v>0</v>
      </c>
      <c r="D2278">
        <v>0</v>
      </c>
      <c r="E2278">
        <v>0</v>
      </c>
      <c r="F2278">
        <v>5</v>
      </c>
      <c r="G2278">
        <v>0</v>
      </c>
      <c r="H2278">
        <v>0.2</v>
      </c>
      <c r="I2278">
        <v>0.2</v>
      </c>
      <c r="J2278">
        <v>0</v>
      </c>
      <c r="K2278">
        <v>0.6</v>
      </c>
      <c r="L2278" t="s">
        <v>54</v>
      </c>
      <c r="M2278">
        <v>3</v>
      </c>
      <c r="N2278">
        <v>2</v>
      </c>
      <c r="O2278">
        <v>8</v>
      </c>
      <c r="P2278">
        <v>13</v>
      </c>
      <c r="Q2278" t="s">
        <v>51</v>
      </c>
      <c r="R2278" t="b">
        <f t="shared" si="226"/>
        <v>0</v>
      </c>
      <c r="S2278" t="b">
        <f t="shared" si="225"/>
        <v>0</v>
      </c>
      <c r="T2278">
        <v>0</v>
      </c>
      <c r="U2278">
        <v>0</v>
      </c>
      <c r="V2278">
        <v>1</v>
      </c>
    </row>
    <row r="2279" spans="1:22" ht="15" customHeight="1" x14ac:dyDescent="0.25">
      <c r="A2279">
        <v>2278</v>
      </c>
      <c r="B2279">
        <v>7</v>
      </c>
      <c r="C2279">
        <v>164.5</v>
      </c>
      <c r="D2279">
        <v>0</v>
      </c>
      <c r="E2279">
        <v>0</v>
      </c>
      <c r="F2279">
        <v>73</v>
      </c>
      <c r="G2279">
        <v>3022.4785710000001</v>
      </c>
      <c r="H2279">
        <v>2.6315790000000002E-3</v>
      </c>
      <c r="I2279">
        <v>2.6472431000000001E-2</v>
      </c>
      <c r="J2279">
        <v>4.2542499999999999</v>
      </c>
      <c r="K2279">
        <v>0</v>
      </c>
      <c r="L2279" t="s">
        <v>54</v>
      </c>
      <c r="M2279">
        <v>2</v>
      </c>
      <c r="N2279">
        <v>2</v>
      </c>
      <c r="O2279">
        <v>5</v>
      </c>
      <c r="P2279">
        <v>1</v>
      </c>
      <c r="Q2279" t="s">
        <v>51</v>
      </c>
      <c r="R2279" t="b">
        <f t="shared" si="226"/>
        <v>0</v>
      </c>
      <c r="S2279" t="b">
        <f t="shared" si="225"/>
        <v>0</v>
      </c>
      <c r="T2279">
        <v>0</v>
      </c>
      <c r="U2279">
        <v>0</v>
      </c>
      <c r="V2279">
        <v>1</v>
      </c>
    </row>
    <row r="2280" spans="1:22" ht="15" customHeight="1" x14ac:dyDescent="0.25">
      <c r="A2280">
        <v>2279</v>
      </c>
      <c r="B2280">
        <v>4</v>
      </c>
      <c r="C2280">
        <v>309</v>
      </c>
      <c r="D2280">
        <v>0</v>
      </c>
      <c r="E2280">
        <v>0</v>
      </c>
      <c r="F2280">
        <v>27</v>
      </c>
      <c r="G2280">
        <v>877.5</v>
      </c>
      <c r="H2280">
        <v>0</v>
      </c>
      <c r="I2280">
        <v>7.4074070000000004E-3</v>
      </c>
      <c r="J2280">
        <v>44.47733333</v>
      </c>
      <c r="K2280">
        <v>0</v>
      </c>
      <c r="L2280" t="s">
        <v>54</v>
      </c>
      <c r="M2280">
        <v>1</v>
      </c>
      <c r="N2280">
        <v>1</v>
      </c>
      <c r="O2280">
        <v>1</v>
      </c>
      <c r="P2280">
        <v>4</v>
      </c>
      <c r="Q2280" t="s">
        <v>52</v>
      </c>
      <c r="R2280" t="b">
        <f t="shared" si="226"/>
        <v>0</v>
      </c>
      <c r="S2280" t="b">
        <f>TRUE()</f>
        <v>1</v>
      </c>
      <c r="T2280">
        <v>1</v>
      </c>
      <c r="U2280">
        <v>0</v>
      </c>
      <c r="V2280">
        <v>0</v>
      </c>
    </row>
    <row r="2281" spans="1:22" ht="15" customHeight="1" x14ac:dyDescent="0.25">
      <c r="A2281">
        <v>2280</v>
      </c>
      <c r="B2281">
        <v>0</v>
      </c>
      <c r="C2281">
        <v>0</v>
      </c>
      <c r="D2281">
        <v>1</v>
      </c>
      <c r="E2281">
        <v>416</v>
      </c>
      <c r="F2281">
        <v>20</v>
      </c>
      <c r="G2281">
        <v>412.83333329999999</v>
      </c>
      <c r="H2281">
        <v>1.9047618999999998E-2</v>
      </c>
      <c r="I2281">
        <v>3.8095237999999997E-2</v>
      </c>
      <c r="J2281">
        <v>0</v>
      </c>
      <c r="K2281">
        <v>0</v>
      </c>
      <c r="L2281" t="s">
        <v>54</v>
      </c>
      <c r="M2281">
        <v>2</v>
      </c>
      <c r="N2281">
        <v>2</v>
      </c>
      <c r="O2281">
        <v>3</v>
      </c>
      <c r="P2281">
        <v>6</v>
      </c>
      <c r="Q2281" t="s">
        <v>51</v>
      </c>
      <c r="R2281" t="b">
        <f t="shared" si="226"/>
        <v>0</v>
      </c>
      <c r="S2281" t="b">
        <f>FALSE()</f>
        <v>0</v>
      </c>
      <c r="T2281">
        <v>0</v>
      </c>
      <c r="U2281">
        <v>0</v>
      </c>
      <c r="V2281">
        <v>1</v>
      </c>
    </row>
    <row r="2282" spans="1:22" ht="15" customHeight="1" x14ac:dyDescent="0.25">
      <c r="A2282">
        <v>2281</v>
      </c>
      <c r="B2282">
        <v>3</v>
      </c>
      <c r="C2282">
        <v>47</v>
      </c>
      <c r="D2282">
        <v>0</v>
      </c>
      <c r="E2282">
        <v>0</v>
      </c>
      <c r="F2282">
        <v>22</v>
      </c>
      <c r="G2282">
        <v>486.5</v>
      </c>
      <c r="H2282">
        <v>0</v>
      </c>
      <c r="I2282">
        <v>3.0666667000000002E-2</v>
      </c>
      <c r="J2282">
        <v>0</v>
      </c>
      <c r="K2282">
        <v>0</v>
      </c>
      <c r="L2282" t="s">
        <v>54</v>
      </c>
      <c r="M2282">
        <v>3</v>
      </c>
      <c r="N2282">
        <v>2</v>
      </c>
      <c r="O2282">
        <v>3</v>
      </c>
      <c r="P2282">
        <v>11</v>
      </c>
      <c r="Q2282" t="s">
        <v>51</v>
      </c>
      <c r="R2282" t="b">
        <f t="shared" si="226"/>
        <v>0</v>
      </c>
      <c r="S2282" t="b">
        <f>FALSE()</f>
        <v>0</v>
      </c>
      <c r="T2282">
        <v>0</v>
      </c>
      <c r="U2282">
        <v>0</v>
      </c>
      <c r="V2282">
        <v>1</v>
      </c>
    </row>
    <row r="2283" spans="1:22" ht="15" customHeight="1" x14ac:dyDescent="0.25">
      <c r="A2283">
        <v>2282</v>
      </c>
      <c r="B2283">
        <v>0</v>
      </c>
      <c r="C2283">
        <v>0</v>
      </c>
      <c r="D2283">
        <v>1</v>
      </c>
      <c r="E2283">
        <v>51</v>
      </c>
      <c r="F2283">
        <v>29</v>
      </c>
      <c r="G2283">
        <v>1225.5</v>
      </c>
      <c r="H2283">
        <v>0</v>
      </c>
      <c r="I2283">
        <v>1.0344828E-2</v>
      </c>
      <c r="J2283">
        <v>25.903310340000001</v>
      </c>
      <c r="K2283">
        <v>0</v>
      </c>
      <c r="L2283" t="s">
        <v>54</v>
      </c>
      <c r="M2283">
        <v>4</v>
      </c>
      <c r="N2283">
        <v>2</v>
      </c>
      <c r="O2283">
        <v>1</v>
      </c>
      <c r="P2283">
        <v>4</v>
      </c>
      <c r="Q2283" t="s">
        <v>52</v>
      </c>
      <c r="R2283" t="b">
        <f t="shared" si="226"/>
        <v>0</v>
      </c>
      <c r="S2283" t="b">
        <f>TRUE()</f>
        <v>1</v>
      </c>
      <c r="T2283">
        <v>1</v>
      </c>
      <c r="U2283">
        <v>0</v>
      </c>
      <c r="V2283">
        <v>0</v>
      </c>
    </row>
    <row r="2284" spans="1:22" ht="15" customHeight="1" x14ac:dyDescent="0.25">
      <c r="A2284">
        <v>2283</v>
      </c>
      <c r="B2284">
        <v>0</v>
      </c>
      <c r="C2284">
        <v>0</v>
      </c>
      <c r="D2284">
        <v>0</v>
      </c>
      <c r="E2284">
        <v>0</v>
      </c>
      <c r="F2284">
        <v>1</v>
      </c>
      <c r="G2284">
        <v>0</v>
      </c>
      <c r="H2284">
        <v>0.2</v>
      </c>
      <c r="I2284">
        <v>0.2</v>
      </c>
      <c r="J2284">
        <v>0</v>
      </c>
      <c r="K2284">
        <v>0</v>
      </c>
      <c r="L2284" t="s">
        <v>54</v>
      </c>
      <c r="M2284">
        <v>1</v>
      </c>
      <c r="N2284">
        <v>1</v>
      </c>
      <c r="O2284">
        <v>6</v>
      </c>
      <c r="P2284">
        <v>1</v>
      </c>
      <c r="Q2284" t="s">
        <v>51</v>
      </c>
      <c r="R2284" t="b">
        <f t="shared" si="226"/>
        <v>0</v>
      </c>
      <c r="S2284" t="b">
        <f t="shared" ref="S2284:S2291" si="227">FALSE()</f>
        <v>0</v>
      </c>
      <c r="T2284">
        <v>0</v>
      </c>
      <c r="U2284">
        <v>0</v>
      </c>
      <c r="V2284">
        <v>1</v>
      </c>
    </row>
    <row r="2285" spans="1:22" ht="15" customHeight="1" x14ac:dyDescent="0.25">
      <c r="A2285">
        <v>2284</v>
      </c>
      <c r="B2285">
        <v>0</v>
      </c>
      <c r="C2285">
        <v>0</v>
      </c>
      <c r="D2285">
        <v>0</v>
      </c>
      <c r="E2285">
        <v>0</v>
      </c>
      <c r="F2285">
        <v>2</v>
      </c>
      <c r="G2285">
        <v>0</v>
      </c>
      <c r="H2285">
        <v>0.2</v>
      </c>
      <c r="I2285">
        <v>0.2</v>
      </c>
      <c r="J2285">
        <v>0</v>
      </c>
      <c r="K2285">
        <v>0.6</v>
      </c>
      <c r="L2285" t="s">
        <v>54</v>
      </c>
      <c r="M2285">
        <v>3</v>
      </c>
      <c r="N2285">
        <v>2</v>
      </c>
      <c r="O2285">
        <v>6</v>
      </c>
      <c r="P2285">
        <v>13</v>
      </c>
      <c r="Q2285" t="s">
        <v>51</v>
      </c>
      <c r="R2285" t="b">
        <f t="shared" si="226"/>
        <v>0</v>
      </c>
      <c r="S2285" t="b">
        <f t="shared" si="227"/>
        <v>0</v>
      </c>
      <c r="T2285">
        <v>0</v>
      </c>
      <c r="U2285">
        <v>0</v>
      </c>
      <c r="V2285">
        <v>1</v>
      </c>
    </row>
    <row r="2286" spans="1:22" ht="15" customHeight="1" x14ac:dyDescent="0.25">
      <c r="A2286">
        <v>2285</v>
      </c>
      <c r="B2286">
        <v>12</v>
      </c>
      <c r="C2286">
        <v>240.2</v>
      </c>
      <c r="D2286">
        <v>0</v>
      </c>
      <c r="E2286">
        <v>0</v>
      </c>
      <c r="F2286">
        <v>90</v>
      </c>
      <c r="G2286">
        <v>1221.853846</v>
      </c>
      <c r="H2286">
        <v>2.0618559999999999E-3</v>
      </c>
      <c r="I2286">
        <v>1.4387171000000001E-2</v>
      </c>
      <c r="J2286">
        <v>1.7221649480000001</v>
      </c>
      <c r="K2286">
        <v>0</v>
      </c>
      <c r="L2286" t="s">
        <v>54</v>
      </c>
      <c r="M2286">
        <v>2</v>
      </c>
      <c r="N2286">
        <v>4</v>
      </c>
      <c r="O2286">
        <v>1</v>
      </c>
      <c r="P2286">
        <v>4</v>
      </c>
      <c r="Q2286" t="s">
        <v>51</v>
      </c>
      <c r="R2286" t="b">
        <f t="shared" si="226"/>
        <v>0</v>
      </c>
      <c r="S2286" t="b">
        <f t="shared" si="227"/>
        <v>0</v>
      </c>
      <c r="T2286">
        <v>0</v>
      </c>
      <c r="U2286">
        <v>0</v>
      </c>
      <c r="V2286">
        <v>1</v>
      </c>
    </row>
    <row r="2287" spans="1:22" ht="15" customHeight="1" x14ac:dyDescent="0.25">
      <c r="A2287">
        <v>2286</v>
      </c>
      <c r="B2287">
        <v>0</v>
      </c>
      <c r="C2287">
        <v>0</v>
      </c>
      <c r="D2287">
        <v>0</v>
      </c>
      <c r="E2287">
        <v>0</v>
      </c>
      <c r="F2287">
        <v>14</v>
      </c>
      <c r="G2287">
        <v>258</v>
      </c>
      <c r="H2287">
        <v>0.164285714</v>
      </c>
      <c r="I2287">
        <v>0.17380952399999999</v>
      </c>
      <c r="J2287">
        <v>0</v>
      </c>
      <c r="K2287">
        <v>0.6</v>
      </c>
      <c r="L2287" t="s">
        <v>54</v>
      </c>
      <c r="M2287">
        <v>3</v>
      </c>
      <c r="N2287">
        <v>2</v>
      </c>
      <c r="O2287">
        <v>6</v>
      </c>
      <c r="P2287">
        <v>13</v>
      </c>
      <c r="Q2287" t="s">
        <v>51</v>
      </c>
      <c r="R2287" t="b">
        <f t="shared" si="226"/>
        <v>0</v>
      </c>
      <c r="S2287" t="b">
        <f t="shared" si="227"/>
        <v>0</v>
      </c>
      <c r="T2287">
        <v>0</v>
      </c>
      <c r="U2287">
        <v>0</v>
      </c>
      <c r="V2287">
        <v>1</v>
      </c>
    </row>
    <row r="2288" spans="1:22" ht="15" customHeight="1" x14ac:dyDescent="0.25">
      <c r="A2288">
        <v>2287</v>
      </c>
      <c r="B2288">
        <v>0</v>
      </c>
      <c r="C2288">
        <v>0</v>
      </c>
      <c r="D2288">
        <v>0</v>
      </c>
      <c r="E2288">
        <v>0</v>
      </c>
      <c r="F2288">
        <v>30</v>
      </c>
      <c r="G2288">
        <v>1370.833333</v>
      </c>
      <c r="H2288">
        <v>4.2145594000000001E-2</v>
      </c>
      <c r="I2288">
        <v>6.6781609000000006E-2</v>
      </c>
      <c r="J2288">
        <v>0</v>
      </c>
      <c r="K2288">
        <v>0</v>
      </c>
      <c r="L2288" t="s">
        <v>54</v>
      </c>
      <c r="M2288">
        <v>3</v>
      </c>
      <c r="N2288">
        <v>2</v>
      </c>
      <c r="O2288">
        <v>2</v>
      </c>
      <c r="P2288">
        <v>4</v>
      </c>
      <c r="Q2288" t="s">
        <v>51</v>
      </c>
      <c r="R2288" t="b">
        <f t="shared" si="226"/>
        <v>0</v>
      </c>
      <c r="S2288" t="b">
        <f t="shared" si="227"/>
        <v>0</v>
      </c>
      <c r="T2288">
        <v>0</v>
      </c>
      <c r="U2288">
        <v>0</v>
      </c>
      <c r="V2288">
        <v>1</v>
      </c>
    </row>
    <row r="2289" spans="1:22" ht="15" customHeight="1" x14ac:dyDescent="0.25">
      <c r="A2289">
        <v>2288</v>
      </c>
      <c r="B2289">
        <v>0</v>
      </c>
      <c r="C2289">
        <v>0</v>
      </c>
      <c r="D2289">
        <v>0</v>
      </c>
      <c r="E2289">
        <v>0</v>
      </c>
      <c r="F2289">
        <v>15</v>
      </c>
      <c r="G2289">
        <v>1652</v>
      </c>
      <c r="H2289">
        <v>0.04</v>
      </c>
      <c r="I2289">
        <v>7.3333333000000001E-2</v>
      </c>
      <c r="J2289">
        <v>0</v>
      </c>
      <c r="K2289">
        <v>0</v>
      </c>
      <c r="L2289" t="s">
        <v>54</v>
      </c>
      <c r="M2289">
        <v>2</v>
      </c>
      <c r="N2289">
        <v>5</v>
      </c>
      <c r="O2289">
        <v>1</v>
      </c>
      <c r="P2289">
        <v>3</v>
      </c>
      <c r="Q2289" t="s">
        <v>51</v>
      </c>
      <c r="R2289" t="b">
        <f t="shared" si="226"/>
        <v>0</v>
      </c>
      <c r="S2289" t="b">
        <f t="shared" si="227"/>
        <v>0</v>
      </c>
      <c r="T2289">
        <v>0</v>
      </c>
      <c r="U2289">
        <v>0</v>
      </c>
      <c r="V2289">
        <v>1</v>
      </c>
    </row>
    <row r="2290" spans="1:22" ht="15" customHeight="1" x14ac:dyDescent="0.25">
      <c r="A2290">
        <v>2289</v>
      </c>
      <c r="B2290">
        <v>2</v>
      </c>
      <c r="C2290">
        <v>123</v>
      </c>
      <c r="D2290">
        <v>0</v>
      </c>
      <c r="E2290">
        <v>0</v>
      </c>
      <c r="F2290">
        <v>6</v>
      </c>
      <c r="G2290">
        <v>178.33333329999999</v>
      </c>
      <c r="H2290">
        <v>0</v>
      </c>
      <c r="I2290">
        <v>2.3809523999999999E-2</v>
      </c>
      <c r="J2290">
        <v>0</v>
      </c>
      <c r="K2290">
        <v>0</v>
      </c>
      <c r="L2290" t="s">
        <v>54</v>
      </c>
      <c r="M2290">
        <v>3</v>
      </c>
      <c r="N2290">
        <v>2</v>
      </c>
      <c r="O2290">
        <v>1</v>
      </c>
      <c r="P2290">
        <v>1</v>
      </c>
      <c r="Q2290" t="s">
        <v>51</v>
      </c>
      <c r="R2290" t="b">
        <f>TRUE()</f>
        <v>1</v>
      </c>
      <c r="S2290" t="b">
        <f t="shared" si="227"/>
        <v>0</v>
      </c>
      <c r="T2290">
        <v>0</v>
      </c>
      <c r="U2290">
        <v>1</v>
      </c>
      <c r="V2290">
        <v>1</v>
      </c>
    </row>
    <row r="2291" spans="1:22" ht="15" customHeight="1" x14ac:dyDescent="0.25">
      <c r="A2291">
        <v>2290</v>
      </c>
      <c r="B2291">
        <v>0</v>
      </c>
      <c r="C2291">
        <v>0</v>
      </c>
      <c r="D2291">
        <v>0</v>
      </c>
      <c r="E2291">
        <v>0</v>
      </c>
      <c r="F2291">
        <v>43</v>
      </c>
      <c r="G2291">
        <v>1146.5</v>
      </c>
      <c r="H2291">
        <v>6.976744E-3</v>
      </c>
      <c r="I2291">
        <v>3.5271318000000003E-2</v>
      </c>
      <c r="J2291">
        <v>0</v>
      </c>
      <c r="K2291">
        <v>0.6</v>
      </c>
      <c r="L2291" t="s">
        <v>54</v>
      </c>
      <c r="M2291">
        <v>2</v>
      </c>
      <c r="N2291">
        <v>2</v>
      </c>
      <c r="O2291">
        <v>1</v>
      </c>
      <c r="P2291">
        <v>4</v>
      </c>
      <c r="Q2291" t="s">
        <v>51</v>
      </c>
      <c r="R2291" t="b">
        <f t="shared" ref="R2291:R2306" si="228">FALSE()</f>
        <v>0</v>
      </c>
      <c r="S2291" t="b">
        <f t="shared" si="227"/>
        <v>0</v>
      </c>
      <c r="T2291">
        <v>0</v>
      </c>
      <c r="U2291">
        <v>0</v>
      </c>
      <c r="V2291">
        <v>1</v>
      </c>
    </row>
    <row r="2292" spans="1:22" ht="15" customHeight="1" x14ac:dyDescent="0.25">
      <c r="A2292">
        <v>2291</v>
      </c>
      <c r="B2292">
        <v>2</v>
      </c>
      <c r="C2292">
        <v>29.333333329999999</v>
      </c>
      <c r="D2292">
        <v>0</v>
      </c>
      <c r="E2292">
        <v>0</v>
      </c>
      <c r="F2292">
        <v>98</v>
      </c>
      <c r="G2292">
        <v>2680.828571</v>
      </c>
      <c r="H2292">
        <v>9.1836729999999998E-3</v>
      </c>
      <c r="I2292">
        <v>1.4160401E-2</v>
      </c>
      <c r="J2292">
        <v>16.048607140000001</v>
      </c>
      <c r="K2292">
        <v>0</v>
      </c>
      <c r="L2292" t="s">
        <v>54</v>
      </c>
      <c r="M2292">
        <v>3</v>
      </c>
      <c r="N2292">
        <v>2</v>
      </c>
      <c r="O2292">
        <v>3</v>
      </c>
      <c r="P2292">
        <v>13</v>
      </c>
      <c r="Q2292" t="s">
        <v>51</v>
      </c>
      <c r="R2292" t="b">
        <f t="shared" si="228"/>
        <v>0</v>
      </c>
      <c r="S2292" t="b">
        <f>TRUE()</f>
        <v>1</v>
      </c>
      <c r="T2292">
        <v>1</v>
      </c>
      <c r="U2292">
        <v>0</v>
      </c>
      <c r="V2292">
        <v>1</v>
      </c>
    </row>
    <row r="2293" spans="1:22" ht="15" customHeight="1" x14ac:dyDescent="0.25">
      <c r="A2293">
        <v>2292</v>
      </c>
      <c r="B2293">
        <v>1</v>
      </c>
      <c r="C2293">
        <v>47</v>
      </c>
      <c r="D2293">
        <v>0</v>
      </c>
      <c r="E2293">
        <v>0</v>
      </c>
      <c r="F2293">
        <v>11</v>
      </c>
      <c r="G2293">
        <v>197.5</v>
      </c>
      <c r="H2293">
        <v>0</v>
      </c>
      <c r="I2293">
        <v>2.5000000000000001E-2</v>
      </c>
      <c r="J2293">
        <v>0</v>
      </c>
      <c r="K2293">
        <v>0</v>
      </c>
      <c r="L2293" t="s">
        <v>54</v>
      </c>
      <c r="M2293">
        <v>3</v>
      </c>
      <c r="N2293">
        <v>2</v>
      </c>
      <c r="O2293">
        <v>1</v>
      </c>
      <c r="P2293">
        <v>3</v>
      </c>
      <c r="Q2293" t="s">
        <v>52</v>
      </c>
      <c r="R2293" t="b">
        <f t="shared" si="228"/>
        <v>0</v>
      </c>
      <c r="S2293" t="b">
        <f t="shared" ref="S2293:S2302" si="229">FALSE()</f>
        <v>0</v>
      </c>
      <c r="T2293">
        <v>0</v>
      </c>
      <c r="U2293">
        <v>0</v>
      </c>
      <c r="V2293">
        <v>0</v>
      </c>
    </row>
    <row r="2294" spans="1:22" ht="15" customHeight="1" x14ac:dyDescent="0.25">
      <c r="A2294">
        <v>2293</v>
      </c>
      <c r="B2294">
        <v>5</v>
      </c>
      <c r="C2294">
        <v>152.875</v>
      </c>
      <c r="D2294">
        <v>2</v>
      </c>
      <c r="E2294">
        <v>81</v>
      </c>
      <c r="F2294">
        <v>46</v>
      </c>
      <c r="G2294">
        <v>2295.182143</v>
      </c>
      <c r="H2294">
        <v>4.0816330000000003E-3</v>
      </c>
      <c r="I2294">
        <v>1.4873664E-2</v>
      </c>
      <c r="J2294">
        <v>21.02481633</v>
      </c>
      <c r="K2294">
        <v>0.2</v>
      </c>
      <c r="L2294" t="s">
        <v>54</v>
      </c>
      <c r="M2294">
        <v>3</v>
      </c>
      <c r="N2294">
        <v>2</v>
      </c>
      <c r="O2294">
        <v>4</v>
      </c>
      <c r="P2294">
        <v>1</v>
      </c>
      <c r="Q2294" t="s">
        <v>51</v>
      </c>
      <c r="R2294" t="b">
        <f t="shared" si="228"/>
        <v>0</v>
      </c>
      <c r="S2294" t="b">
        <f t="shared" si="229"/>
        <v>0</v>
      </c>
      <c r="T2294">
        <v>0</v>
      </c>
      <c r="U2294">
        <v>0</v>
      </c>
      <c r="V2294">
        <v>1</v>
      </c>
    </row>
    <row r="2295" spans="1:22" ht="15" customHeight="1" x14ac:dyDescent="0.25">
      <c r="A2295">
        <v>2294</v>
      </c>
      <c r="B2295">
        <v>0</v>
      </c>
      <c r="C2295">
        <v>0</v>
      </c>
      <c r="D2295">
        <v>0</v>
      </c>
      <c r="E2295">
        <v>0</v>
      </c>
      <c r="F2295">
        <v>1</v>
      </c>
      <c r="G2295">
        <v>0</v>
      </c>
      <c r="H2295">
        <v>0.2</v>
      </c>
      <c r="I2295">
        <v>0.2</v>
      </c>
      <c r="J2295">
        <v>0</v>
      </c>
      <c r="K2295">
        <v>0.4</v>
      </c>
      <c r="L2295" t="s">
        <v>54</v>
      </c>
      <c r="M2295">
        <v>3</v>
      </c>
      <c r="N2295">
        <v>2</v>
      </c>
      <c r="O2295">
        <v>1</v>
      </c>
      <c r="P2295">
        <v>1</v>
      </c>
      <c r="Q2295" t="s">
        <v>51</v>
      </c>
      <c r="R2295" t="b">
        <f t="shared" si="228"/>
        <v>0</v>
      </c>
      <c r="S2295" t="b">
        <f t="shared" si="229"/>
        <v>0</v>
      </c>
      <c r="T2295">
        <v>0</v>
      </c>
      <c r="U2295">
        <v>0</v>
      </c>
      <c r="V2295">
        <v>1</v>
      </c>
    </row>
    <row r="2296" spans="1:22" ht="15" customHeight="1" x14ac:dyDescent="0.25">
      <c r="A2296">
        <v>2295</v>
      </c>
      <c r="B2296">
        <v>0</v>
      </c>
      <c r="C2296">
        <v>0</v>
      </c>
      <c r="D2296">
        <v>0</v>
      </c>
      <c r="E2296">
        <v>0</v>
      </c>
      <c r="F2296">
        <v>17</v>
      </c>
      <c r="G2296">
        <v>248.9</v>
      </c>
      <c r="H2296">
        <v>0</v>
      </c>
      <c r="I2296">
        <v>2.745098E-2</v>
      </c>
      <c r="J2296">
        <v>0</v>
      </c>
      <c r="K2296">
        <v>0.8</v>
      </c>
      <c r="L2296" t="s">
        <v>54</v>
      </c>
      <c r="M2296">
        <v>1</v>
      </c>
      <c r="N2296">
        <v>1</v>
      </c>
      <c r="O2296">
        <v>3</v>
      </c>
      <c r="P2296">
        <v>2</v>
      </c>
      <c r="Q2296" t="s">
        <v>51</v>
      </c>
      <c r="R2296" t="b">
        <f t="shared" si="228"/>
        <v>0</v>
      </c>
      <c r="S2296" t="b">
        <f t="shared" si="229"/>
        <v>0</v>
      </c>
      <c r="T2296">
        <v>0</v>
      </c>
      <c r="U2296">
        <v>0</v>
      </c>
      <c r="V2296">
        <v>1</v>
      </c>
    </row>
    <row r="2297" spans="1:22" ht="15" customHeight="1" x14ac:dyDescent="0.25">
      <c r="A2297">
        <v>2296</v>
      </c>
      <c r="B2297">
        <v>0</v>
      </c>
      <c r="C2297">
        <v>0</v>
      </c>
      <c r="D2297">
        <v>0</v>
      </c>
      <c r="E2297">
        <v>0</v>
      </c>
      <c r="F2297">
        <v>2</v>
      </c>
      <c r="G2297">
        <v>44</v>
      </c>
      <c r="H2297">
        <v>0</v>
      </c>
      <c r="I2297">
        <v>0.1</v>
      </c>
      <c r="J2297">
        <v>0</v>
      </c>
      <c r="K2297">
        <v>0</v>
      </c>
      <c r="L2297" t="s">
        <v>54</v>
      </c>
      <c r="M2297">
        <v>1</v>
      </c>
      <c r="N2297">
        <v>1</v>
      </c>
      <c r="O2297">
        <v>8</v>
      </c>
      <c r="P2297">
        <v>1</v>
      </c>
      <c r="Q2297" t="s">
        <v>51</v>
      </c>
      <c r="R2297" t="b">
        <f t="shared" si="228"/>
        <v>0</v>
      </c>
      <c r="S2297" t="b">
        <f t="shared" si="229"/>
        <v>0</v>
      </c>
      <c r="T2297">
        <v>0</v>
      </c>
      <c r="U2297">
        <v>0</v>
      </c>
      <c r="V2297">
        <v>1</v>
      </c>
    </row>
    <row r="2298" spans="1:22" ht="15" customHeight="1" x14ac:dyDescent="0.25">
      <c r="A2298">
        <v>2297</v>
      </c>
      <c r="B2298">
        <v>0</v>
      </c>
      <c r="C2298">
        <v>0</v>
      </c>
      <c r="D2298">
        <v>0</v>
      </c>
      <c r="E2298">
        <v>0</v>
      </c>
      <c r="F2298">
        <v>44</v>
      </c>
      <c r="G2298">
        <v>1151.116667</v>
      </c>
      <c r="H2298">
        <v>0</v>
      </c>
      <c r="I2298">
        <v>1.7829457E-2</v>
      </c>
      <c r="J2298">
        <v>7.5293023259999998</v>
      </c>
      <c r="K2298">
        <v>0</v>
      </c>
      <c r="L2298" t="s">
        <v>54</v>
      </c>
      <c r="M2298">
        <v>2</v>
      </c>
      <c r="N2298">
        <v>2</v>
      </c>
      <c r="O2298">
        <v>1</v>
      </c>
      <c r="P2298">
        <v>6</v>
      </c>
      <c r="Q2298" t="s">
        <v>51</v>
      </c>
      <c r="R2298" t="b">
        <f t="shared" si="228"/>
        <v>0</v>
      </c>
      <c r="S2298" t="b">
        <f t="shared" si="229"/>
        <v>0</v>
      </c>
      <c r="T2298">
        <v>0</v>
      </c>
      <c r="U2298">
        <v>0</v>
      </c>
      <c r="V2298">
        <v>1</v>
      </c>
    </row>
    <row r="2299" spans="1:22" ht="15" customHeight="1" x14ac:dyDescent="0.25">
      <c r="A2299">
        <v>2298</v>
      </c>
      <c r="B2299">
        <v>1</v>
      </c>
      <c r="C2299">
        <v>10</v>
      </c>
      <c r="D2299">
        <v>1</v>
      </c>
      <c r="E2299">
        <v>0</v>
      </c>
      <c r="F2299">
        <v>28</v>
      </c>
      <c r="G2299">
        <v>830</v>
      </c>
      <c r="H2299">
        <v>1.3793102999999999E-2</v>
      </c>
      <c r="I2299">
        <v>4.4827586000000003E-2</v>
      </c>
      <c r="J2299">
        <v>0</v>
      </c>
      <c r="K2299">
        <v>0.4</v>
      </c>
      <c r="L2299" t="s">
        <v>54</v>
      </c>
      <c r="M2299">
        <v>2</v>
      </c>
      <c r="N2299">
        <v>2</v>
      </c>
      <c r="O2299">
        <v>1</v>
      </c>
      <c r="P2299">
        <v>2</v>
      </c>
      <c r="Q2299" t="s">
        <v>51</v>
      </c>
      <c r="R2299" t="b">
        <f t="shared" si="228"/>
        <v>0</v>
      </c>
      <c r="S2299" t="b">
        <f t="shared" si="229"/>
        <v>0</v>
      </c>
      <c r="T2299">
        <v>0</v>
      </c>
      <c r="U2299">
        <v>0</v>
      </c>
      <c r="V2299">
        <v>1</v>
      </c>
    </row>
    <row r="2300" spans="1:22" ht="15" customHeight="1" x14ac:dyDescent="0.25">
      <c r="A2300">
        <v>2299</v>
      </c>
      <c r="B2300">
        <v>0</v>
      </c>
      <c r="C2300">
        <v>0</v>
      </c>
      <c r="D2300">
        <v>0</v>
      </c>
      <c r="E2300">
        <v>0</v>
      </c>
      <c r="F2300">
        <v>15</v>
      </c>
      <c r="G2300">
        <v>125.25</v>
      </c>
      <c r="H2300">
        <v>2.5000000000000001E-2</v>
      </c>
      <c r="I2300">
        <v>0.05</v>
      </c>
      <c r="J2300">
        <v>0</v>
      </c>
      <c r="K2300">
        <v>0.6</v>
      </c>
      <c r="L2300" t="s">
        <v>54</v>
      </c>
      <c r="M2300">
        <v>2</v>
      </c>
      <c r="N2300">
        <v>2</v>
      </c>
      <c r="O2300">
        <v>6</v>
      </c>
      <c r="P2300">
        <v>13</v>
      </c>
      <c r="Q2300" t="s">
        <v>51</v>
      </c>
      <c r="R2300" t="b">
        <f t="shared" si="228"/>
        <v>0</v>
      </c>
      <c r="S2300" t="b">
        <f t="shared" si="229"/>
        <v>0</v>
      </c>
      <c r="T2300">
        <v>0</v>
      </c>
      <c r="U2300">
        <v>0</v>
      </c>
      <c r="V2300">
        <v>1</v>
      </c>
    </row>
    <row r="2301" spans="1:22" ht="15" customHeight="1" x14ac:dyDescent="0.25">
      <c r="A2301">
        <v>2300</v>
      </c>
      <c r="B2301">
        <v>0</v>
      </c>
      <c r="C2301">
        <v>0</v>
      </c>
      <c r="D2301">
        <v>0</v>
      </c>
      <c r="E2301">
        <v>0</v>
      </c>
      <c r="F2301">
        <v>3</v>
      </c>
      <c r="G2301">
        <v>17</v>
      </c>
      <c r="H2301">
        <v>0</v>
      </c>
      <c r="I2301">
        <v>6.6666666999999999E-2</v>
      </c>
      <c r="J2301">
        <v>0</v>
      </c>
      <c r="K2301">
        <v>0</v>
      </c>
      <c r="L2301" t="s">
        <v>54</v>
      </c>
      <c r="M2301">
        <v>2</v>
      </c>
      <c r="N2301">
        <v>2</v>
      </c>
      <c r="O2301">
        <v>9</v>
      </c>
      <c r="P2301">
        <v>3</v>
      </c>
      <c r="Q2301" t="s">
        <v>51</v>
      </c>
      <c r="R2301" t="b">
        <f t="shared" si="228"/>
        <v>0</v>
      </c>
      <c r="S2301" t="b">
        <f t="shared" si="229"/>
        <v>0</v>
      </c>
      <c r="T2301">
        <v>0</v>
      </c>
      <c r="U2301">
        <v>0</v>
      </c>
      <c r="V2301">
        <v>1</v>
      </c>
    </row>
    <row r="2302" spans="1:22" ht="15" customHeight="1" x14ac:dyDescent="0.25">
      <c r="A2302">
        <v>2301</v>
      </c>
      <c r="B2302">
        <v>4</v>
      </c>
      <c r="C2302">
        <v>96.5</v>
      </c>
      <c r="D2302">
        <v>0</v>
      </c>
      <c r="E2302">
        <v>0</v>
      </c>
      <c r="F2302">
        <v>42</v>
      </c>
      <c r="G2302">
        <v>2172.333333</v>
      </c>
      <c r="H2302">
        <v>0</v>
      </c>
      <c r="I2302">
        <v>1.124031E-2</v>
      </c>
      <c r="J2302">
        <v>35.233984499999998</v>
      </c>
      <c r="K2302">
        <v>0</v>
      </c>
      <c r="L2302" t="s">
        <v>54</v>
      </c>
      <c r="M2302">
        <v>2</v>
      </c>
      <c r="N2302">
        <v>2</v>
      </c>
      <c r="O2302">
        <v>4</v>
      </c>
      <c r="P2302">
        <v>2</v>
      </c>
      <c r="Q2302" t="s">
        <v>51</v>
      </c>
      <c r="R2302" t="b">
        <f t="shared" si="228"/>
        <v>0</v>
      </c>
      <c r="S2302" t="b">
        <f t="shared" si="229"/>
        <v>0</v>
      </c>
      <c r="T2302">
        <v>0</v>
      </c>
      <c r="U2302">
        <v>0</v>
      </c>
      <c r="V2302">
        <v>1</v>
      </c>
    </row>
    <row r="2303" spans="1:22" ht="15" customHeight="1" x14ac:dyDescent="0.25">
      <c r="A2303">
        <v>2302</v>
      </c>
      <c r="B2303">
        <v>3</v>
      </c>
      <c r="C2303">
        <v>44</v>
      </c>
      <c r="D2303">
        <v>4</v>
      </c>
      <c r="E2303">
        <v>1636</v>
      </c>
      <c r="F2303">
        <v>49</v>
      </c>
      <c r="G2303">
        <v>4945.0833329999996</v>
      </c>
      <c r="H2303">
        <v>9.2592590000000006E-3</v>
      </c>
      <c r="I2303">
        <v>2.9444444E-2</v>
      </c>
      <c r="J2303">
        <v>6.165</v>
      </c>
      <c r="K2303">
        <v>0.8</v>
      </c>
      <c r="L2303" t="s">
        <v>54</v>
      </c>
      <c r="M2303">
        <v>2</v>
      </c>
      <c r="N2303">
        <v>2</v>
      </c>
      <c r="O2303">
        <v>2</v>
      </c>
      <c r="P2303">
        <v>4</v>
      </c>
      <c r="Q2303" t="s">
        <v>51</v>
      </c>
      <c r="R2303" t="b">
        <f t="shared" si="228"/>
        <v>0</v>
      </c>
      <c r="S2303" t="b">
        <f>TRUE()</f>
        <v>1</v>
      </c>
      <c r="T2303">
        <v>1</v>
      </c>
      <c r="U2303">
        <v>0</v>
      </c>
      <c r="V2303">
        <v>1</v>
      </c>
    </row>
    <row r="2304" spans="1:22" ht="15" customHeight="1" x14ac:dyDescent="0.25">
      <c r="A2304">
        <v>2303</v>
      </c>
      <c r="B2304">
        <v>0</v>
      </c>
      <c r="C2304">
        <v>0</v>
      </c>
      <c r="D2304">
        <v>0</v>
      </c>
      <c r="E2304">
        <v>0</v>
      </c>
      <c r="F2304">
        <v>21</v>
      </c>
      <c r="G2304">
        <v>358.25</v>
      </c>
      <c r="H2304">
        <v>3.8095237999999997E-2</v>
      </c>
      <c r="I2304">
        <v>7.5238095000000005E-2</v>
      </c>
      <c r="J2304">
        <v>0</v>
      </c>
      <c r="K2304">
        <v>0.8</v>
      </c>
      <c r="L2304" t="s">
        <v>54</v>
      </c>
      <c r="M2304">
        <v>2</v>
      </c>
      <c r="N2304">
        <v>5</v>
      </c>
      <c r="O2304">
        <v>4</v>
      </c>
      <c r="P2304">
        <v>2</v>
      </c>
      <c r="Q2304" t="s">
        <v>51</v>
      </c>
      <c r="R2304" t="b">
        <f t="shared" si="228"/>
        <v>0</v>
      </c>
      <c r="S2304" t="b">
        <f>FALSE()</f>
        <v>0</v>
      </c>
      <c r="T2304">
        <v>0</v>
      </c>
      <c r="U2304">
        <v>0</v>
      </c>
      <c r="V2304">
        <v>1</v>
      </c>
    </row>
    <row r="2305" spans="1:22" ht="15" customHeight="1" x14ac:dyDescent="0.25">
      <c r="A2305">
        <v>2304</v>
      </c>
      <c r="B2305">
        <v>1</v>
      </c>
      <c r="C2305">
        <v>35</v>
      </c>
      <c r="D2305">
        <v>0</v>
      </c>
      <c r="E2305">
        <v>0</v>
      </c>
      <c r="F2305">
        <v>13</v>
      </c>
      <c r="G2305">
        <v>233.16666670000001</v>
      </c>
      <c r="H2305">
        <v>0</v>
      </c>
      <c r="I2305">
        <v>1.6666667E-2</v>
      </c>
      <c r="J2305">
        <v>0</v>
      </c>
      <c r="K2305">
        <v>0</v>
      </c>
      <c r="L2305" t="s">
        <v>54</v>
      </c>
      <c r="M2305">
        <v>1</v>
      </c>
      <c r="N2305">
        <v>1</v>
      </c>
      <c r="O2305">
        <v>5</v>
      </c>
      <c r="P2305">
        <v>4</v>
      </c>
      <c r="Q2305" t="s">
        <v>51</v>
      </c>
      <c r="R2305" t="b">
        <f t="shared" si="228"/>
        <v>0</v>
      </c>
      <c r="S2305" t="b">
        <f>FALSE()</f>
        <v>0</v>
      </c>
      <c r="T2305">
        <v>0</v>
      </c>
      <c r="U2305">
        <v>0</v>
      </c>
      <c r="V2305">
        <v>1</v>
      </c>
    </row>
    <row r="2306" spans="1:22" ht="15" customHeight="1" x14ac:dyDescent="0.25">
      <c r="A2306">
        <v>2305</v>
      </c>
      <c r="B2306">
        <v>0</v>
      </c>
      <c r="C2306">
        <v>0</v>
      </c>
      <c r="D2306">
        <v>0</v>
      </c>
      <c r="E2306">
        <v>0</v>
      </c>
      <c r="F2306">
        <v>20</v>
      </c>
      <c r="G2306">
        <v>528</v>
      </c>
      <c r="H2306">
        <v>0</v>
      </c>
      <c r="I2306">
        <v>7.4999999999999997E-3</v>
      </c>
      <c r="J2306">
        <v>31.1904</v>
      </c>
      <c r="K2306">
        <v>0.6</v>
      </c>
      <c r="L2306" t="s">
        <v>54</v>
      </c>
      <c r="M2306">
        <v>2</v>
      </c>
      <c r="N2306">
        <v>2</v>
      </c>
      <c r="O2306">
        <v>1</v>
      </c>
      <c r="P2306">
        <v>4</v>
      </c>
      <c r="Q2306" t="s">
        <v>52</v>
      </c>
      <c r="R2306" t="b">
        <f t="shared" si="228"/>
        <v>0</v>
      </c>
      <c r="S2306" t="b">
        <f>TRUE()</f>
        <v>1</v>
      </c>
      <c r="T2306">
        <v>1</v>
      </c>
      <c r="U2306">
        <v>0</v>
      </c>
      <c r="V2306">
        <v>0</v>
      </c>
    </row>
    <row r="2307" spans="1:22" ht="15" customHeight="1" x14ac:dyDescent="0.25">
      <c r="A2307">
        <v>2306</v>
      </c>
      <c r="B2307">
        <v>5</v>
      </c>
      <c r="C2307">
        <v>72.5</v>
      </c>
      <c r="D2307">
        <v>0</v>
      </c>
      <c r="E2307">
        <v>0</v>
      </c>
      <c r="F2307">
        <v>16</v>
      </c>
      <c r="G2307">
        <v>1154.7666670000001</v>
      </c>
      <c r="H2307">
        <v>5.2631580000000004E-3</v>
      </c>
      <c r="I2307">
        <v>2.6315788999999999E-2</v>
      </c>
      <c r="J2307">
        <v>0</v>
      </c>
      <c r="K2307">
        <v>0</v>
      </c>
      <c r="L2307" t="s">
        <v>54</v>
      </c>
      <c r="M2307">
        <v>2</v>
      </c>
      <c r="N2307">
        <v>4</v>
      </c>
      <c r="O2307">
        <v>1</v>
      </c>
      <c r="P2307">
        <v>2</v>
      </c>
      <c r="Q2307" t="s">
        <v>51</v>
      </c>
      <c r="R2307" t="b">
        <f>TRUE()</f>
        <v>1</v>
      </c>
      <c r="S2307" t="b">
        <f t="shared" ref="S2307:S2320" si="230">FALSE()</f>
        <v>0</v>
      </c>
      <c r="T2307">
        <v>0</v>
      </c>
      <c r="U2307">
        <v>1</v>
      </c>
      <c r="V2307">
        <v>1</v>
      </c>
    </row>
    <row r="2308" spans="1:22" ht="15" customHeight="1" x14ac:dyDescent="0.25">
      <c r="A2308">
        <v>2307</v>
      </c>
      <c r="B2308">
        <v>1</v>
      </c>
      <c r="C2308">
        <v>38</v>
      </c>
      <c r="D2308">
        <v>1</v>
      </c>
      <c r="E2308">
        <v>16</v>
      </c>
      <c r="F2308">
        <v>30</v>
      </c>
      <c r="G2308">
        <v>1522.8166670000001</v>
      </c>
      <c r="H2308">
        <v>2.6666667000000002E-2</v>
      </c>
      <c r="I2308">
        <v>2.7333333000000001E-2</v>
      </c>
      <c r="J2308">
        <v>0</v>
      </c>
      <c r="K2308">
        <v>0</v>
      </c>
      <c r="L2308" t="s">
        <v>54</v>
      </c>
      <c r="M2308">
        <v>3</v>
      </c>
      <c r="N2308">
        <v>2</v>
      </c>
      <c r="O2308">
        <v>2</v>
      </c>
      <c r="P2308">
        <v>13</v>
      </c>
      <c r="Q2308" t="s">
        <v>51</v>
      </c>
      <c r="R2308" t="b">
        <f>FALSE()</f>
        <v>0</v>
      </c>
      <c r="S2308" t="b">
        <f t="shared" si="230"/>
        <v>0</v>
      </c>
      <c r="T2308">
        <v>0</v>
      </c>
      <c r="U2308">
        <v>0</v>
      </c>
      <c r="V2308">
        <v>1</v>
      </c>
    </row>
    <row r="2309" spans="1:22" ht="15" customHeight="1" x14ac:dyDescent="0.25">
      <c r="A2309">
        <v>2308</v>
      </c>
      <c r="B2309">
        <v>0</v>
      </c>
      <c r="C2309">
        <v>0</v>
      </c>
      <c r="D2309">
        <v>0</v>
      </c>
      <c r="E2309">
        <v>0</v>
      </c>
      <c r="F2309">
        <v>13</v>
      </c>
      <c r="G2309">
        <v>468.16666670000001</v>
      </c>
      <c r="H2309">
        <v>0</v>
      </c>
      <c r="I2309">
        <v>6.0606059999999996E-3</v>
      </c>
      <c r="J2309">
        <v>0</v>
      </c>
      <c r="K2309">
        <v>0</v>
      </c>
      <c r="L2309" t="s">
        <v>54</v>
      </c>
      <c r="M2309">
        <v>2</v>
      </c>
      <c r="N2309">
        <v>2</v>
      </c>
      <c r="O2309">
        <v>6</v>
      </c>
      <c r="P2309">
        <v>2</v>
      </c>
      <c r="Q2309" t="s">
        <v>52</v>
      </c>
      <c r="R2309" t="b">
        <f>TRUE()</f>
        <v>1</v>
      </c>
      <c r="S2309" t="b">
        <f t="shared" si="230"/>
        <v>0</v>
      </c>
      <c r="T2309">
        <v>0</v>
      </c>
      <c r="U2309">
        <v>1</v>
      </c>
      <c r="V2309">
        <v>0</v>
      </c>
    </row>
    <row r="2310" spans="1:22" ht="15" customHeight="1" x14ac:dyDescent="0.25">
      <c r="A2310">
        <v>2309</v>
      </c>
      <c r="B2310">
        <v>0</v>
      </c>
      <c r="C2310">
        <v>0</v>
      </c>
      <c r="D2310">
        <v>0</v>
      </c>
      <c r="E2310">
        <v>0</v>
      </c>
      <c r="F2310">
        <v>15</v>
      </c>
      <c r="G2310">
        <v>432.5</v>
      </c>
      <c r="H2310">
        <v>0</v>
      </c>
      <c r="I2310">
        <v>1.5384615000000001E-2</v>
      </c>
      <c r="J2310">
        <v>0</v>
      </c>
      <c r="K2310">
        <v>0</v>
      </c>
      <c r="L2310" t="s">
        <v>54</v>
      </c>
      <c r="M2310">
        <v>2</v>
      </c>
      <c r="N2310">
        <v>6</v>
      </c>
      <c r="O2310">
        <v>6</v>
      </c>
      <c r="P2310">
        <v>1</v>
      </c>
      <c r="Q2310" t="s">
        <v>51</v>
      </c>
      <c r="R2310" t="b">
        <f>FALSE()</f>
        <v>0</v>
      </c>
      <c r="S2310" t="b">
        <f t="shared" si="230"/>
        <v>0</v>
      </c>
      <c r="T2310">
        <v>0</v>
      </c>
      <c r="U2310">
        <v>0</v>
      </c>
      <c r="V2310">
        <v>1</v>
      </c>
    </row>
    <row r="2311" spans="1:22" ht="15" customHeight="1" x14ac:dyDescent="0.25">
      <c r="A2311">
        <v>2310</v>
      </c>
      <c r="B2311">
        <v>3</v>
      </c>
      <c r="C2311">
        <v>76.75</v>
      </c>
      <c r="D2311">
        <v>1</v>
      </c>
      <c r="E2311">
        <v>0</v>
      </c>
      <c r="F2311">
        <v>36</v>
      </c>
      <c r="G2311">
        <v>1100.916667</v>
      </c>
      <c r="H2311">
        <v>7.6923080000000001E-3</v>
      </c>
      <c r="I2311">
        <v>1.5262515000000001E-2</v>
      </c>
      <c r="J2311">
        <v>18.992692309999999</v>
      </c>
      <c r="K2311">
        <v>0</v>
      </c>
      <c r="L2311" t="s">
        <v>54</v>
      </c>
      <c r="M2311">
        <v>2</v>
      </c>
      <c r="N2311">
        <v>2</v>
      </c>
      <c r="O2311">
        <v>1</v>
      </c>
      <c r="P2311">
        <v>2</v>
      </c>
      <c r="Q2311" t="s">
        <v>51</v>
      </c>
      <c r="R2311" t="b">
        <f>FALSE()</f>
        <v>0</v>
      </c>
      <c r="S2311" t="b">
        <f t="shared" si="230"/>
        <v>0</v>
      </c>
      <c r="T2311">
        <v>0</v>
      </c>
      <c r="U2311">
        <v>0</v>
      </c>
      <c r="V2311">
        <v>1</v>
      </c>
    </row>
    <row r="2312" spans="1:22" ht="15" customHeight="1" x14ac:dyDescent="0.25">
      <c r="A2312">
        <v>2311</v>
      </c>
      <c r="B2312">
        <v>0</v>
      </c>
      <c r="C2312">
        <v>0</v>
      </c>
      <c r="D2312">
        <v>0</v>
      </c>
      <c r="E2312">
        <v>0</v>
      </c>
      <c r="F2312">
        <v>33</v>
      </c>
      <c r="G2312">
        <v>663.23333330000003</v>
      </c>
      <c r="H2312">
        <v>2.6470588E-2</v>
      </c>
      <c r="I2312">
        <v>5.9803922000000002E-2</v>
      </c>
      <c r="J2312">
        <v>0</v>
      </c>
      <c r="K2312">
        <v>0.8</v>
      </c>
      <c r="L2312" t="s">
        <v>54</v>
      </c>
      <c r="M2312">
        <v>3</v>
      </c>
      <c r="N2312">
        <v>2</v>
      </c>
      <c r="O2312">
        <v>3</v>
      </c>
      <c r="P2312">
        <v>13</v>
      </c>
      <c r="Q2312" t="s">
        <v>51</v>
      </c>
      <c r="R2312" t="b">
        <f>FALSE()</f>
        <v>0</v>
      </c>
      <c r="S2312" t="b">
        <f t="shared" si="230"/>
        <v>0</v>
      </c>
      <c r="T2312">
        <v>0</v>
      </c>
      <c r="U2312">
        <v>0</v>
      </c>
      <c r="V2312">
        <v>1</v>
      </c>
    </row>
    <row r="2313" spans="1:22" ht="15" customHeight="1" x14ac:dyDescent="0.25">
      <c r="A2313">
        <v>2312</v>
      </c>
      <c r="B2313">
        <v>2</v>
      </c>
      <c r="C2313">
        <v>353</v>
      </c>
      <c r="D2313">
        <v>0</v>
      </c>
      <c r="E2313">
        <v>0</v>
      </c>
      <c r="F2313">
        <v>24</v>
      </c>
      <c r="G2313">
        <v>2874.083333</v>
      </c>
      <c r="H2313">
        <v>2.5000000000000001E-2</v>
      </c>
      <c r="I2313">
        <v>2.5357142999999999E-2</v>
      </c>
      <c r="J2313">
        <v>0</v>
      </c>
      <c r="K2313">
        <v>0</v>
      </c>
      <c r="L2313" t="s">
        <v>54</v>
      </c>
      <c r="M2313">
        <v>2</v>
      </c>
      <c r="N2313">
        <v>2</v>
      </c>
      <c r="O2313">
        <v>3</v>
      </c>
      <c r="P2313">
        <v>6</v>
      </c>
      <c r="Q2313" t="s">
        <v>51</v>
      </c>
      <c r="R2313" t="b">
        <f>FALSE()</f>
        <v>0</v>
      </c>
      <c r="S2313" t="b">
        <f t="shared" si="230"/>
        <v>0</v>
      </c>
      <c r="T2313">
        <v>0</v>
      </c>
      <c r="U2313">
        <v>0</v>
      </c>
      <c r="V2313">
        <v>1</v>
      </c>
    </row>
    <row r="2314" spans="1:22" ht="15" customHeight="1" x14ac:dyDescent="0.25">
      <c r="A2314">
        <v>2313</v>
      </c>
      <c r="B2314">
        <v>15</v>
      </c>
      <c r="C2314">
        <v>275.91044369999997</v>
      </c>
      <c r="D2314">
        <v>6</v>
      </c>
      <c r="E2314">
        <v>606.75</v>
      </c>
      <c r="F2314">
        <v>47</v>
      </c>
      <c r="G2314">
        <v>1813.8646100000001</v>
      </c>
      <c r="H2314">
        <v>7.3770490000000001E-3</v>
      </c>
      <c r="I2314">
        <v>1.9090803999999999E-2</v>
      </c>
      <c r="J2314">
        <v>9.4172721310000007</v>
      </c>
      <c r="K2314">
        <v>0</v>
      </c>
      <c r="L2314" t="s">
        <v>54</v>
      </c>
      <c r="M2314">
        <v>3</v>
      </c>
      <c r="N2314">
        <v>2</v>
      </c>
      <c r="O2314">
        <v>4</v>
      </c>
      <c r="P2314">
        <v>6</v>
      </c>
      <c r="Q2314" t="s">
        <v>51</v>
      </c>
      <c r="R2314" t="b">
        <f>TRUE()</f>
        <v>1</v>
      </c>
      <c r="S2314" t="b">
        <f t="shared" si="230"/>
        <v>0</v>
      </c>
      <c r="T2314">
        <v>0</v>
      </c>
      <c r="U2314">
        <v>1</v>
      </c>
      <c r="V2314">
        <v>1</v>
      </c>
    </row>
    <row r="2315" spans="1:22" ht="15" customHeight="1" x14ac:dyDescent="0.25">
      <c r="A2315">
        <v>2314</v>
      </c>
      <c r="B2315">
        <v>4</v>
      </c>
      <c r="C2315">
        <v>104.5</v>
      </c>
      <c r="D2315">
        <v>4</v>
      </c>
      <c r="E2315">
        <v>261.83333329999999</v>
      </c>
      <c r="F2315">
        <v>13</v>
      </c>
      <c r="G2315">
        <v>214.69220780000001</v>
      </c>
      <c r="H2315">
        <v>3.3333333E-2</v>
      </c>
      <c r="I2315">
        <v>2.8759666E-2</v>
      </c>
      <c r="J2315">
        <v>0</v>
      </c>
      <c r="K2315">
        <v>0</v>
      </c>
      <c r="L2315" t="s">
        <v>54</v>
      </c>
      <c r="M2315">
        <v>3</v>
      </c>
      <c r="N2315">
        <v>2</v>
      </c>
      <c r="O2315">
        <v>1</v>
      </c>
      <c r="P2315">
        <v>2</v>
      </c>
      <c r="Q2315" t="s">
        <v>51</v>
      </c>
      <c r="R2315" t="b">
        <f>TRUE()</f>
        <v>1</v>
      </c>
      <c r="S2315" t="b">
        <f t="shared" si="230"/>
        <v>0</v>
      </c>
      <c r="T2315">
        <v>0</v>
      </c>
      <c r="U2315">
        <v>1</v>
      </c>
      <c r="V2315">
        <v>1</v>
      </c>
    </row>
    <row r="2316" spans="1:22" ht="15" customHeight="1" x14ac:dyDescent="0.25">
      <c r="A2316">
        <v>2315</v>
      </c>
      <c r="B2316">
        <v>0</v>
      </c>
      <c r="C2316">
        <v>0</v>
      </c>
      <c r="D2316">
        <v>0</v>
      </c>
      <c r="E2316">
        <v>0</v>
      </c>
      <c r="F2316">
        <v>2</v>
      </c>
      <c r="G2316">
        <v>28</v>
      </c>
      <c r="H2316">
        <v>0</v>
      </c>
      <c r="I2316">
        <v>0.1</v>
      </c>
      <c r="J2316">
        <v>0</v>
      </c>
      <c r="K2316">
        <v>0</v>
      </c>
      <c r="L2316" t="s">
        <v>54</v>
      </c>
      <c r="M2316">
        <v>2</v>
      </c>
      <c r="N2316">
        <v>2</v>
      </c>
      <c r="O2316">
        <v>1</v>
      </c>
      <c r="P2316">
        <v>3</v>
      </c>
      <c r="Q2316" t="s">
        <v>51</v>
      </c>
      <c r="R2316" t="b">
        <f>FALSE()</f>
        <v>0</v>
      </c>
      <c r="S2316" t="b">
        <f t="shared" si="230"/>
        <v>0</v>
      </c>
      <c r="T2316">
        <v>0</v>
      </c>
      <c r="U2316">
        <v>0</v>
      </c>
      <c r="V2316">
        <v>1</v>
      </c>
    </row>
    <row r="2317" spans="1:22" ht="15" customHeight="1" x14ac:dyDescent="0.25">
      <c r="A2317">
        <v>2316</v>
      </c>
      <c r="B2317">
        <v>3</v>
      </c>
      <c r="C2317">
        <v>134</v>
      </c>
      <c r="D2317">
        <v>0</v>
      </c>
      <c r="E2317">
        <v>0</v>
      </c>
      <c r="F2317">
        <v>5</v>
      </c>
      <c r="G2317">
        <v>78.5</v>
      </c>
      <c r="H2317">
        <v>0</v>
      </c>
      <c r="I2317">
        <v>2.5000000000000001E-2</v>
      </c>
      <c r="J2317">
        <v>0</v>
      </c>
      <c r="K2317">
        <v>0</v>
      </c>
      <c r="L2317" t="s">
        <v>54</v>
      </c>
      <c r="M2317">
        <v>2</v>
      </c>
      <c r="N2317">
        <v>2</v>
      </c>
      <c r="O2317">
        <v>7</v>
      </c>
      <c r="P2317">
        <v>2</v>
      </c>
      <c r="Q2317" t="s">
        <v>51</v>
      </c>
      <c r="R2317" t="b">
        <f>TRUE()</f>
        <v>1</v>
      </c>
      <c r="S2317" t="b">
        <f t="shared" si="230"/>
        <v>0</v>
      </c>
      <c r="T2317">
        <v>0</v>
      </c>
      <c r="U2317">
        <v>1</v>
      </c>
      <c r="V2317">
        <v>1</v>
      </c>
    </row>
    <row r="2318" spans="1:22" ht="15" customHeight="1" x14ac:dyDescent="0.25">
      <c r="A2318">
        <v>2317</v>
      </c>
      <c r="B2318">
        <v>0</v>
      </c>
      <c r="C2318">
        <v>0</v>
      </c>
      <c r="D2318">
        <v>0</v>
      </c>
      <c r="E2318">
        <v>0</v>
      </c>
      <c r="F2318">
        <v>28</v>
      </c>
      <c r="G2318">
        <v>534.58333330000005</v>
      </c>
      <c r="H2318">
        <v>0</v>
      </c>
      <c r="I2318">
        <v>2.1428571E-2</v>
      </c>
      <c r="J2318">
        <v>0</v>
      </c>
      <c r="K2318">
        <v>1</v>
      </c>
      <c r="L2318" t="s">
        <v>54</v>
      </c>
      <c r="M2318">
        <v>2</v>
      </c>
      <c r="N2318">
        <v>4</v>
      </c>
      <c r="O2318">
        <v>4</v>
      </c>
      <c r="P2318">
        <v>1</v>
      </c>
      <c r="Q2318" t="s">
        <v>51</v>
      </c>
      <c r="R2318" t="b">
        <f>TRUE()</f>
        <v>1</v>
      </c>
      <c r="S2318" t="b">
        <f t="shared" si="230"/>
        <v>0</v>
      </c>
      <c r="T2318">
        <v>0</v>
      </c>
      <c r="U2318">
        <v>1</v>
      </c>
      <c r="V2318">
        <v>1</v>
      </c>
    </row>
    <row r="2319" spans="1:22" ht="15" customHeight="1" x14ac:dyDescent="0.25">
      <c r="A2319">
        <v>2318</v>
      </c>
      <c r="B2319">
        <v>0</v>
      </c>
      <c r="C2319">
        <v>0</v>
      </c>
      <c r="D2319">
        <v>0</v>
      </c>
      <c r="E2319">
        <v>0</v>
      </c>
      <c r="F2319">
        <v>10</v>
      </c>
      <c r="G2319">
        <v>262.66666670000001</v>
      </c>
      <c r="H2319">
        <v>0.02</v>
      </c>
      <c r="I2319">
        <v>0.08</v>
      </c>
      <c r="J2319">
        <v>0</v>
      </c>
      <c r="K2319">
        <v>0</v>
      </c>
      <c r="L2319" t="s">
        <v>54</v>
      </c>
      <c r="M2319">
        <v>1</v>
      </c>
      <c r="N2319">
        <v>1</v>
      </c>
      <c r="O2319">
        <v>1</v>
      </c>
      <c r="P2319">
        <v>3</v>
      </c>
      <c r="Q2319" t="s">
        <v>51</v>
      </c>
      <c r="R2319" t="b">
        <f>FALSE()</f>
        <v>0</v>
      </c>
      <c r="S2319" t="b">
        <f t="shared" si="230"/>
        <v>0</v>
      </c>
      <c r="T2319">
        <v>0</v>
      </c>
      <c r="U2319">
        <v>0</v>
      </c>
      <c r="V2319">
        <v>1</v>
      </c>
    </row>
    <row r="2320" spans="1:22" ht="15" customHeight="1" x14ac:dyDescent="0.25">
      <c r="A2320">
        <v>2319</v>
      </c>
      <c r="B2320">
        <v>6</v>
      </c>
      <c r="C2320">
        <v>43.1</v>
      </c>
      <c r="D2320">
        <v>0</v>
      </c>
      <c r="E2320">
        <v>0</v>
      </c>
      <c r="F2320">
        <v>56</v>
      </c>
      <c r="G2320">
        <v>1056.1500000000001</v>
      </c>
      <c r="H2320">
        <v>2.6502732000000001E-2</v>
      </c>
      <c r="I2320">
        <v>5.5331772000000001E-2</v>
      </c>
      <c r="J2320">
        <v>4.1632595630000004</v>
      </c>
      <c r="K2320">
        <v>0.2</v>
      </c>
      <c r="L2320" t="s">
        <v>54</v>
      </c>
      <c r="M2320">
        <v>3</v>
      </c>
      <c r="N2320">
        <v>2</v>
      </c>
      <c r="O2320">
        <v>4</v>
      </c>
      <c r="P2320">
        <v>4</v>
      </c>
      <c r="Q2320" t="s">
        <v>51</v>
      </c>
      <c r="R2320" t="b">
        <f>FALSE()</f>
        <v>0</v>
      </c>
      <c r="S2320" t="b">
        <f t="shared" si="230"/>
        <v>0</v>
      </c>
      <c r="T2320">
        <v>0</v>
      </c>
      <c r="U2320">
        <v>0</v>
      </c>
      <c r="V2320">
        <v>1</v>
      </c>
    </row>
    <row r="2321" spans="1:22" ht="15" customHeight="1" x14ac:dyDescent="0.25">
      <c r="A2321">
        <v>2320</v>
      </c>
      <c r="B2321">
        <v>8</v>
      </c>
      <c r="C2321">
        <v>119</v>
      </c>
      <c r="D2321">
        <v>0</v>
      </c>
      <c r="E2321">
        <v>0</v>
      </c>
      <c r="F2321">
        <v>31</v>
      </c>
      <c r="G2321">
        <v>1273.875</v>
      </c>
      <c r="H2321">
        <v>0</v>
      </c>
      <c r="I2321">
        <v>3.9215689999999997E-3</v>
      </c>
      <c r="J2321">
        <v>12.634411760000001</v>
      </c>
      <c r="K2321">
        <v>0</v>
      </c>
      <c r="L2321" t="s">
        <v>54</v>
      </c>
      <c r="M2321">
        <v>2</v>
      </c>
      <c r="N2321">
        <v>4</v>
      </c>
      <c r="O2321">
        <v>1</v>
      </c>
      <c r="P2321">
        <v>3</v>
      </c>
      <c r="Q2321" t="s">
        <v>52</v>
      </c>
      <c r="R2321" t="b">
        <f>FALSE()</f>
        <v>0</v>
      </c>
      <c r="S2321" t="b">
        <f>TRUE()</f>
        <v>1</v>
      </c>
      <c r="T2321">
        <v>1</v>
      </c>
      <c r="U2321">
        <v>0</v>
      </c>
      <c r="V2321">
        <v>0</v>
      </c>
    </row>
    <row r="2322" spans="1:22" ht="15" customHeight="1" x14ac:dyDescent="0.25">
      <c r="A2322">
        <v>2321</v>
      </c>
      <c r="B2322">
        <v>0</v>
      </c>
      <c r="C2322">
        <v>0</v>
      </c>
      <c r="D2322">
        <v>2</v>
      </c>
      <c r="E2322">
        <v>66</v>
      </c>
      <c r="F2322">
        <v>27</v>
      </c>
      <c r="G2322">
        <v>875.5</v>
      </c>
      <c r="H2322">
        <v>0</v>
      </c>
      <c r="I2322">
        <v>1.4367816E-2</v>
      </c>
      <c r="J2322">
        <v>0</v>
      </c>
      <c r="K2322">
        <v>0</v>
      </c>
      <c r="L2322" t="s">
        <v>54</v>
      </c>
      <c r="M2322">
        <v>4</v>
      </c>
      <c r="N2322">
        <v>2</v>
      </c>
      <c r="O2322">
        <v>1</v>
      </c>
      <c r="P2322">
        <v>2</v>
      </c>
      <c r="Q2322" t="s">
        <v>51</v>
      </c>
      <c r="R2322" t="b">
        <f>TRUE()</f>
        <v>1</v>
      </c>
      <c r="S2322" t="b">
        <f t="shared" ref="S2322:S2336" si="231">FALSE()</f>
        <v>0</v>
      </c>
      <c r="T2322">
        <v>0</v>
      </c>
      <c r="U2322">
        <v>1</v>
      </c>
      <c r="V2322">
        <v>1</v>
      </c>
    </row>
    <row r="2323" spans="1:22" ht="15" customHeight="1" x14ac:dyDescent="0.25">
      <c r="A2323">
        <v>2322</v>
      </c>
      <c r="B2323">
        <v>0</v>
      </c>
      <c r="C2323">
        <v>0</v>
      </c>
      <c r="D2323">
        <v>0</v>
      </c>
      <c r="E2323">
        <v>0</v>
      </c>
      <c r="F2323">
        <v>1</v>
      </c>
      <c r="G2323">
        <v>0</v>
      </c>
      <c r="H2323">
        <v>0.2</v>
      </c>
      <c r="I2323">
        <v>0.2</v>
      </c>
      <c r="J2323">
        <v>0</v>
      </c>
      <c r="K2323">
        <v>0</v>
      </c>
      <c r="L2323" t="s">
        <v>54</v>
      </c>
      <c r="M2323">
        <v>3</v>
      </c>
      <c r="N2323">
        <v>2</v>
      </c>
      <c r="O2323">
        <v>8</v>
      </c>
      <c r="P2323">
        <v>4</v>
      </c>
      <c r="Q2323" t="s">
        <v>51</v>
      </c>
      <c r="R2323" t="b">
        <f>FALSE()</f>
        <v>0</v>
      </c>
      <c r="S2323" t="b">
        <f t="shared" si="231"/>
        <v>0</v>
      </c>
      <c r="T2323">
        <v>0</v>
      </c>
      <c r="U2323">
        <v>0</v>
      </c>
      <c r="V2323">
        <v>1</v>
      </c>
    </row>
    <row r="2324" spans="1:22" ht="15" customHeight="1" x14ac:dyDescent="0.25">
      <c r="A2324">
        <v>2323</v>
      </c>
      <c r="B2324">
        <v>4</v>
      </c>
      <c r="C2324">
        <v>38.5</v>
      </c>
      <c r="D2324">
        <v>1</v>
      </c>
      <c r="E2324">
        <v>308</v>
      </c>
      <c r="F2324">
        <v>14</v>
      </c>
      <c r="G2324">
        <v>582</v>
      </c>
      <c r="H2324">
        <v>0</v>
      </c>
      <c r="I2324">
        <v>2.1874999999999999E-2</v>
      </c>
      <c r="J2324">
        <v>0</v>
      </c>
      <c r="K2324">
        <v>0</v>
      </c>
      <c r="L2324" t="s">
        <v>54</v>
      </c>
      <c r="M2324">
        <v>2</v>
      </c>
      <c r="N2324">
        <v>2</v>
      </c>
      <c r="O2324">
        <v>2</v>
      </c>
      <c r="P2324">
        <v>13</v>
      </c>
      <c r="Q2324" t="s">
        <v>51</v>
      </c>
      <c r="R2324" t="b">
        <f>TRUE()</f>
        <v>1</v>
      </c>
      <c r="S2324" t="b">
        <f t="shared" si="231"/>
        <v>0</v>
      </c>
      <c r="T2324">
        <v>0</v>
      </c>
      <c r="U2324">
        <v>1</v>
      </c>
      <c r="V2324">
        <v>1</v>
      </c>
    </row>
    <row r="2325" spans="1:22" ht="15" customHeight="1" x14ac:dyDescent="0.25">
      <c r="A2325">
        <v>2324</v>
      </c>
      <c r="B2325">
        <v>0</v>
      </c>
      <c r="C2325">
        <v>0</v>
      </c>
      <c r="D2325">
        <v>0</v>
      </c>
      <c r="E2325">
        <v>0</v>
      </c>
      <c r="F2325">
        <v>13</v>
      </c>
      <c r="G2325">
        <v>0</v>
      </c>
      <c r="H2325">
        <v>0.2</v>
      </c>
      <c r="I2325">
        <v>0.2</v>
      </c>
      <c r="J2325">
        <v>0</v>
      </c>
      <c r="K2325">
        <v>0.8</v>
      </c>
      <c r="L2325" t="s">
        <v>54</v>
      </c>
      <c r="M2325">
        <v>3</v>
      </c>
      <c r="N2325">
        <v>2</v>
      </c>
      <c r="O2325">
        <v>2</v>
      </c>
      <c r="P2325">
        <v>6</v>
      </c>
      <c r="Q2325" t="s">
        <v>51</v>
      </c>
      <c r="R2325" t="b">
        <f t="shared" ref="R2325:R2330" si="232">FALSE()</f>
        <v>0</v>
      </c>
      <c r="S2325" t="b">
        <f t="shared" si="231"/>
        <v>0</v>
      </c>
      <c r="T2325">
        <v>0</v>
      </c>
      <c r="U2325">
        <v>0</v>
      </c>
      <c r="V2325">
        <v>1</v>
      </c>
    </row>
    <row r="2326" spans="1:22" ht="15" customHeight="1" x14ac:dyDescent="0.25">
      <c r="A2326">
        <v>2325</v>
      </c>
      <c r="B2326">
        <v>2</v>
      </c>
      <c r="C2326">
        <v>16.666666670000001</v>
      </c>
      <c r="D2326">
        <v>0</v>
      </c>
      <c r="E2326">
        <v>0</v>
      </c>
      <c r="F2326">
        <v>9</v>
      </c>
      <c r="G2326">
        <v>63.666666669999998</v>
      </c>
      <c r="H2326">
        <v>8.8888888999999999E-2</v>
      </c>
      <c r="I2326">
        <v>0.12222222200000001</v>
      </c>
      <c r="J2326">
        <v>0</v>
      </c>
      <c r="K2326">
        <v>0.2</v>
      </c>
      <c r="L2326" t="s">
        <v>54</v>
      </c>
      <c r="M2326">
        <v>1</v>
      </c>
      <c r="N2326">
        <v>1</v>
      </c>
      <c r="O2326">
        <v>4</v>
      </c>
      <c r="P2326">
        <v>15</v>
      </c>
      <c r="Q2326" t="s">
        <v>51</v>
      </c>
      <c r="R2326" t="b">
        <f t="shared" si="232"/>
        <v>0</v>
      </c>
      <c r="S2326" t="b">
        <f t="shared" si="231"/>
        <v>0</v>
      </c>
      <c r="T2326">
        <v>0</v>
      </c>
      <c r="U2326">
        <v>0</v>
      </c>
      <c r="V2326">
        <v>1</v>
      </c>
    </row>
    <row r="2327" spans="1:22" ht="15" customHeight="1" x14ac:dyDescent="0.25">
      <c r="A2327">
        <v>2326</v>
      </c>
      <c r="B2327">
        <v>0</v>
      </c>
      <c r="C2327">
        <v>0</v>
      </c>
      <c r="D2327">
        <v>0</v>
      </c>
      <c r="E2327">
        <v>0</v>
      </c>
      <c r="F2327">
        <v>1</v>
      </c>
      <c r="G2327">
        <v>0</v>
      </c>
      <c r="H2327">
        <v>0.2</v>
      </c>
      <c r="I2327">
        <v>0.2</v>
      </c>
      <c r="J2327">
        <v>0</v>
      </c>
      <c r="K2327">
        <v>0</v>
      </c>
      <c r="L2327" t="s">
        <v>54</v>
      </c>
      <c r="M2327">
        <v>1</v>
      </c>
      <c r="N2327">
        <v>1</v>
      </c>
      <c r="O2327">
        <v>1</v>
      </c>
      <c r="P2327">
        <v>1</v>
      </c>
      <c r="Q2327" t="s">
        <v>51</v>
      </c>
      <c r="R2327" t="b">
        <f t="shared" si="232"/>
        <v>0</v>
      </c>
      <c r="S2327" t="b">
        <f t="shared" si="231"/>
        <v>0</v>
      </c>
      <c r="T2327">
        <v>0</v>
      </c>
      <c r="U2327">
        <v>0</v>
      </c>
      <c r="V2327">
        <v>1</v>
      </c>
    </row>
    <row r="2328" spans="1:22" ht="15" customHeight="1" x14ac:dyDescent="0.25">
      <c r="A2328">
        <v>2327</v>
      </c>
      <c r="B2328">
        <v>0</v>
      </c>
      <c r="C2328">
        <v>0</v>
      </c>
      <c r="D2328">
        <v>0</v>
      </c>
      <c r="E2328">
        <v>0</v>
      </c>
      <c r="F2328">
        <v>22</v>
      </c>
      <c r="G2328">
        <v>1443.25</v>
      </c>
      <c r="H2328">
        <v>6.3636364000000001E-2</v>
      </c>
      <c r="I2328">
        <v>0.109090909</v>
      </c>
      <c r="J2328">
        <v>0</v>
      </c>
      <c r="K2328">
        <v>0.8</v>
      </c>
      <c r="L2328" t="s">
        <v>54</v>
      </c>
      <c r="M2328">
        <v>2</v>
      </c>
      <c r="N2328">
        <v>2</v>
      </c>
      <c r="O2328">
        <v>1</v>
      </c>
      <c r="P2328">
        <v>13</v>
      </c>
      <c r="Q2328" t="s">
        <v>51</v>
      </c>
      <c r="R2328" t="b">
        <f t="shared" si="232"/>
        <v>0</v>
      </c>
      <c r="S2328" t="b">
        <f t="shared" si="231"/>
        <v>0</v>
      </c>
      <c r="T2328">
        <v>0</v>
      </c>
      <c r="U2328">
        <v>0</v>
      </c>
      <c r="V2328">
        <v>1</v>
      </c>
    </row>
    <row r="2329" spans="1:22" ht="15" customHeight="1" x14ac:dyDescent="0.25">
      <c r="A2329">
        <v>2328</v>
      </c>
      <c r="B2329">
        <v>2</v>
      </c>
      <c r="C2329">
        <v>18</v>
      </c>
      <c r="D2329">
        <v>4</v>
      </c>
      <c r="E2329">
        <v>15</v>
      </c>
      <c r="F2329">
        <v>30</v>
      </c>
      <c r="G2329">
        <v>569.11904760000004</v>
      </c>
      <c r="H2329">
        <v>0</v>
      </c>
      <c r="I2329">
        <v>0.04</v>
      </c>
      <c r="J2329">
        <v>0</v>
      </c>
      <c r="K2329">
        <v>0</v>
      </c>
      <c r="L2329" t="s">
        <v>54</v>
      </c>
      <c r="M2329">
        <v>2</v>
      </c>
      <c r="N2329">
        <v>2</v>
      </c>
      <c r="O2329">
        <v>1</v>
      </c>
      <c r="P2329">
        <v>4</v>
      </c>
      <c r="Q2329" t="s">
        <v>51</v>
      </c>
      <c r="R2329" t="b">
        <f t="shared" si="232"/>
        <v>0</v>
      </c>
      <c r="S2329" t="b">
        <f t="shared" si="231"/>
        <v>0</v>
      </c>
      <c r="T2329">
        <v>0</v>
      </c>
      <c r="U2329">
        <v>0</v>
      </c>
      <c r="V2329">
        <v>1</v>
      </c>
    </row>
    <row r="2330" spans="1:22" ht="15" customHeight="1" x14ac:dyDescent="0.25">
      <c r="A2330">
        <v>2329</v>
      </c>
      <c r="B2330">
        <v>3</v>
      </c>
      <c r="C2330">
        <v>231</v>
      </c>
      <c r="D2330">
        <v>0</v>
      </c>
      <c r="E2330">
        <v>0</v>
      </c>
      <c r="F2330">
        <v>16</v>
      </c>
      <c r="G2330">
        <v>386.44444440000001</v>
      </c>
      <c r="H2330">
        <v>0</v>
      </c>
      <c r="I2330">
        <v>2.745098E-2</v>
      </c>
      <c r="J2330">
        <v>0</v>
      </c>
      <c r="K2330">
        <v>0.2</v>
      </c>
      <c r="L2330" t="s">
        <v>54</v>
      </c>
      <c r="M2330">
        <v>1</v>
      </c>
      <c r="N2330">
        <v>1</v>
      </c>
      <c r="O2330">
        <v>1</v>
      </c>
      <c r="P2330">
        <v>3</v>
      </c>
      <c r="Q2330" t="s">
        <v>51</v>
      </c>
      <c r="R2330" t="b">
        <f t="shared" si="232"/>
        <v>0</v>
      </c>
      <c r="S2330" t="b">
        <f t="shared" si="231"/>
        <v>0</v>
      </c>
      <c r="T2330">
        <v>0</v>
      </c>
      <c r="U2330">
        <v>0</v>
      </c>
      <c r="V2330">
        <v>1</v>
      </c>
    </row>
    <row r="2331" spans="1:22" ht="15" customHeight="1" x14ac:dyDescent="0.25">
      <c r="A2331">
        <v>2330</v>
      </c>
      <c r="B2331">
        <v>0</v>
      </c>
      <c r="C2331">
        <v>0</v>
      </c>
      <c r="D2331">
        <v>0</v>
      </c>
      <c r="E2331">
        <v>0</v>
      </c>
      <c r="F2331">
        <v>13</v>
      </c>
      <c r="G2331">
        <v>399.5</v>
      </c>
      <c r="H2331">
        <v>0</v>
      </c>
      <c r="I2331">
        <v>5.1282050000000003E-3</v>
      </c>
      <c r="J2331">
        <v>0</v>
      </c>
      <c r="K2331">
        <v>1</v>
      </c>
      <c r="L2331" t="s">
        <v>54</v>
      </c>
      <c r="M2331">
        <v>3</v>
      </c>
      <c r="N2331">
        <v>2</v>
      </c>
      <c r="O2331">
        <v>5</v>
      </c>
      <c r="P2331">
        <v>1</v>
      </c>
      <c r="Q2331" t="s">
        <v>51</v>
      </c>
      <c r="R2331" t="b">
        <f>TRUE()</f>
        <v>1</v>
      </c>
      <c r="S2331" t="b">
        <f t="shared" si="231"/>
        <v>0</v>
      </c>
      <c r="T2331">
        <v>0</v>
      </c>
      <c r="U2331">
        <v>1</v>
      </c>
      <c r="V2331">
        <v>1</v>
      </c>
    </row>
    <row r="2332" spans="1:22" ht="15" customHeight="1" x14ac:dyDescent="0.25">
      <c r="A2332">
        <v>2331</v>
      </c>
      <c r="B2332">
        <v>1</v>
      </c>
      <c r="C2332">
        <v>24</v>
      </c>
      <c r="D2332">
        <v>0</v>
      </c>
      <c r="E2332">
        <v>0</v>
      </c>
      <c r="F2332">
        <v>10</v>
      </c>
      <c r="G2332">
        <v>238.5</v>
      </c>
      <c r="H2332">
        <v>0</v>
      </c>
      <c r="I2332">
        <v>1.1111111E-2</v>
      </c>
      <c r="J2332">
        <v>0</v>
      </c>
      <c r="K2332">
        <v>0</v>
      </c>
      <c r="L2332" t="s">
        <v>54</v>
      </c>
      <c r="M2332">
        <v>2</v>
      </c>
      <c r="N2332">
        <v>4</v>
      </c>
      <c r="O2332">
        <v>3</v>
      </c>
      <c r="P2332">
        <v>3</v>
      </c>
      <c r="Q2332" t="s">
        <v>52</v>
      </c>
      <c r="R2332" t="b">
        <f>FALSE()</f>
        <v>0</v>
      </c>
      <c r="S2332" t="b">
        <f t="shared" si="231"/>
        <v>0</v>
      </c>
      <c r="T2332">
        <v>0</v>
      </c>
      <c r="U2332">
        <v>0</v>
      </c>
      <c r="V2332">
        <v>0</v>
      </c>
    </row>
    <row r="2333" spans="1:22" ht="15" customHeight="1" x14ac:dyDescent="0.25">
      <c r="A2333">
        <v>2332</v>
      </c>
      <c r="B2333">
        <v>0</v>
      </c>
      <c r="C2333">
        <v>0</v>
      </c>
      <c r="D2333">
        <v>0</v>
      </c>
      <c r="E2333">
        <v>0</v>
      </c>
      <c r="F2333">
        <v>3</v>
      </c>
      <c r="G2333">
        <v>17</v>
      </c>
      <c r="H2333">
        <v>6.6666666999999999E-2</v>
      </c>
      <c r="I2333">
        <v>0.133333333</v>
      </c>
      <c r="J2333">
        <v>0</v>
      </c>
      <c r="K2333">
        <v>0</v>
      </c>
      <c r="L2333" t="s">
        <v>54</v>
      </c>
      <c r="M2333">
        <v>2</v>
      </c>
      <c r="N2333">
        <v>2</v>
      </c>
      <c r="O2333">
        <v>1</v>
      </c>
      <c r="P2333">
        <v>3</v>
      </c>
      <c r="Q2333" t="s">
        <v>51</v>
      </c>
      <c r="R2333" t="b">
        <f>FALSE()</f>
        <v>0</v>
      </c>
      <c r="S2333" t="b">
        <f t="shared" si="231"/>
        <v>0</v>
      </c>
      <c r="T2333">
        <v>0</v>
      </c>
      <c r="U2333">
        <v>0</v>
      </c>
      <c r="V2333">
        <v>1</v>
      </c>
    </row>
    <row r="2334" spans="1:22" ht="15" customHeight="1" x14ac:dyDescent="0.25">
      <c r="A2334">
        <v>2333</v>
      </c>
      <c r="B2334">
        <v>1</v>
      </c>
      <c r="C2334">
        <v>0</v>
      </c>
      <c r="D2334">
        <v>0</v>
      </c>
      <c r="E2334">
        <v>0</v>
      </c>
      <c r="F2334">
        <v>0</v>
      </c>
      <c r="G2334">
        <v>0</v>
      </c>
      <c r="H2334">
        <v>0.2</v>
      </c>
      <c r="I2334">
        <v>0.2</v>
      </c>
      <c r="J2334">
        <v>0</v>
      </c>
      <c r="K2334">
        <v>0</v>
      </c>
      <c r="L2334" t="s">
        <v>54</v>
      </c>
      <c r="M2334">
        <v>3</v>
      </c>
      <c r="N2334">
        <v>2</v>
      </c>
      <c r="O2334">
        <v>6</v>
      </c>
      <c r="P2334">
        <v>5</v>
      </c>
      <c r="Q2334" t="s">
        <v>51</v>
      </c>
      <c r="R2334" t="b">
        <f>FALSE()</f>
        <v>0</v>
      </c>
      <c r="S2334" t="b">
        <f t="shared" si="231"/>
        <v>0</v>
      </c>
      <c r="T2334">
        <v>0</v>
      </c>
      <c r="U2334">
        <v>0</v>
      </c>
      <c r="V2334">
        <v>1</v>
      </c>
    </row>
    <row r="2335" spans="1:22" ht="15" customHeight="1" x14ac:dyDescent="0.25">
      <c r="A2335">
        <v>2334</v>
      </c>
      <c r="B2335">
        <v>0</v>
      </c>
      <c r="C2335">
        <v>0</v>
      </c>
      <c r="D2335">
        <v>0</v>
      </c>
      <c r="E2335">
        <v>0</v>
      </c>
      <c r="F2335">
        <v>1</v>
      </c>
      <c r="G2335">
        <v>0</v>
      </c>
      <c r="H2335">
        <v>0.2</v>
      </c>
      <c r="I2335">
        <v>0.2</v>
      </c>
      <c r="J2335">
        <v>0</v>
      </c>
      <c r="K2335">
        <v>1</v>
      </c>
      <c r="L2335" t="s">
        <v>54</v>
      </c>
      <c r="M2335">
        <v>1</v>
      </c>
      <c r="N2335">
        <v>1</v>
      </c>
      <c r="O2335">
        <v>4</v>
      </c>
      <c r="P2335">
        <v>1</v>
      </c>
      <c r="Q2335" t="s">
        <v>51</v>
      </c>
      <c r="R2335" t="b">
        <f>TRUE()</f>
        <v>1</v>
      </c>
      <c r="S2335" t="b">
        <f t="shared" si="231"/>
        <v>0</v>
      </c>
      <c r="T2335">
        <v>0</v>
      </c>
      <c r="U2335">
        <v>1</v>
      </c>
      <c r="V2335">
        <v>1</v>
      </c>
    </row>
    <row r="2336" spans="1:22" ht="15" customHeight="1" x14ac:dyDescent="0.25">
      <c r="A2336">
        <v>2335</v>
      </c>
      <c r="B2336">
        <v>0</v>
      </c>
      <c r="C2336">
        <v>0</v>
      </c>
      <c r="D2336">
        <v>0</v>
      </c>
      <c r="E2336">
        <v>0</v>
      </c>
      <c r="F2336">
        <v>2</v>
      </c>
      <c r="G2336">
        <v>59</v>
      </c>
      <c r="H2336">
        <v>0</v>
      </c>
      <c r="I2336">
        <v>0.1</v>
      </c>
      <c r="J2336">
        <v>0</v>
      </c>
      <c r="K2336">
        <v>0</v>
      </c>
      <c r="L2336" t="s">
        <v>54</v>
      </c>
      <c r="M2336">
        <v>1</v>
      </c>
      <c r="N2336">
        <v>2</v>
      </c>
      <c r="O2336">
        <v>1</v>
      </c>
      <c r="P2336">
        <v>6</v>
      </c>
      <c r="Q2336" t="s">
        <v>51</v>
      </c>
      <c r="R2336" t="b">
        <f>FALSE()</f>
        <v>0</v>
      </c>
      <c r="S2336" t="b">
        <f t="shared" si="231"/>
        <v>0</v>
      </c>
      <c r="T2336">
        <v>0</v>
      </c>
      <c r="U2336">
        <v>0</v>
      </c>
      <c r="V2336">
        <v>1</v>
      </c>
    </row>
    <row r="2337" spans="1:22" ht="15" customHeight="1" x14ac:dyDescent="0.25">
      <c r="A2337">
        <v>2336</v>
      </c>
      <c r="B2337">
        <v>4</v>
      </c>
      <c r="C2337">
        <v>92.25</v>
      </c>
      <c r="D2337">
        <v>1</v>
      </c>
      <c r="E2337">
        <v>0</v>
      </c>
      <c r="F2337">
        <v>47</v>
      </c>
      <c r="G2337">
        <v>1506.2208330000001</v>
      </c>
      <c r="H2337">
        <v>0</v>
      </c>
      <c r="I2337">
        <v>2.5596404999999999E-2</v>
      </c>
      <c r="J2337">
        <v>8.0115533509999999</v>
      </c>
      <c r="K2337">
        <v>0.4</v>
      </c>
      <c r="L2337" t="s">
        <v>54</v>
      </c>
      <c r="M2337">
        <v>2</v>
      </c>
      <c r="N2337">
        <v>2</v>
      </c>
      <c r="O2337">
        <v>1</v>
      </c>
      <c r="P2337">
        <v>2</v>
      </c>
      <c r="Q2337" t="s">
        <v>51</v>
      </c>
      <c r="R2337" t="b">
        <f>FALSE()</f>
        <v>0</v>
      </c>
      <c r="S2337" t="b">
        <f>TRUE()</f>
        <v>1</v>
      </c>
      <c r="T2337">
        <v>1</v>
      </c>
      <c r="U2337">
        <v>0</v>
      </c>
      <c r="V2337">
        <v>1</v>
      </c>
    </row>
    <row r="2338" spans="1:22" ht="15" customHeight="1" x14ac:dyDescent="0.25">
      <c r="A2338">
        <v>2337</v>
      </c>
      <c r="B2338">
        <v>7</v>
      </c>
      <c r="C2338">
        <v>145</v>
      </c>
      <c r="D2338">
        <v>0</v>
      </c>
      <c r="E2338">
        <v>0</v>
      </c>
      <c r="F2338">
        <v>7</v>
      </c>
      <c r="G2338">
        <v>96</v>
      </c>
      <c r="H2338">
        <v>0</v>
      </c>
      <c r="I2338">
        <v>1.3333332999999999E-2</v>
      </c>
      <c r="J2338">
        <v>0</v>
      </c>
      <c r="K2338">
        <v>0</v>
      </c>
      <c r="L2338" t="s">
        <v>54</v>
      </c>
      <c r="M2338">
        <v>2</v>
      </c>
      <c r="N2338">
        <v>2</v>
      </c>
      <c r="O2338">
        <v>1</v>
      </c>
      <c r="P2338">
        <v>4</v>
      </c>
      <c r="Q2338" t="s">
        <v>52</v>
      </c>
      <c r="R2338" t="b">
        <f>FALSE()</f>
        <v>0</v>
      </c>
      <c r="S2338" t="b">
        <f>FALSE()</f>
        <v>0</v>
      </c>
      <c r="T2338">
        <v>0</v>
      </c>
      <c r="U2338">
        <v>0</v>
      </c>
      <c r="V2338">
        <v>0</v>
      </c>
    </row>
    <row r="2339" spans="1:22" ht="15" customHeight="1" x14ac:dyDescent="0.25">
      <c r="A2339">
        <v>2338</v>
      </c>
      <c r="B2339">
        <v>4</v>
      </c>
      <c r="C2339">
        <v>155.5</v>
      </c>
      <c r="D2339">
        <v>0</v>
      </c>
      <c r="E2339">
        <v>0</v>
      </c>
      <c r="F2339">
        <v>20</v>
      </c>
      <c r="G2339">
        <v>588.9</v>
      </c>
      <c r="H2339">
        <v>0</v>
      </c>
      <c r="I2339">
        <v>8.6956519999999999E-3</v>
      </c>
      <c r="J2339">
        <v>0</v>
      </c>
      <c r="K2339">
        <v>0</v>
      </c>
      <c r="L2339" t="s">
        <v>54</v>
      </c>
      <c r="M2339">
        <v>4</v>
      </c>
      <c r="N2339">
        <v>1</v>
      </c>
      <c r="O2339">
        <v>1</v>
      </c>
      <c r="P2339">
        <v>4</v>
      </c>
      <c r="Q2339" t="s">
        <v>52</v>
      </c>
      <c r="R2339" t="b">
        <f>FALSE()</f>
        <v>0</v>
      </c>
      <c r="S2339" t="b">
        <f>FALSE()</f>
        <v>0</v>
      </c>
      <c r="T2339">
        <v>0</v>
      </c>
      <c r="U2339">
        <v>0</v>
      </c>
      <c r="V2339">
        <v>0</v>
      </c>
    </row>
    <row r="2340" spans="1:22" ht="15" customHeight="1" x14ac:dyDescent="0.25">
      <c r="A2340">
        <v>2339</v>
      </c>
      <c r="B2340">
        <v>7</v>
      </c>
      <c r="C2340">
        <v>135.91666670000001</v>
      </c>
      <c r="D2340">
        <v>0</v>
      </c>
      <c r="E2340">
        <v>0</v>
      </c>
      <c r="F2340">
        <v>43</v>
      </c>
      <c r="G2340">
        <v>1719.416667</v>
      </c>
      <c r="H2340">
        <v>4.3478259999999999E-3</v>
      </c>
      <c r="I2340">
        <v>2.6231884E-2</v>
      </c>
      <c r="J2340">
        <v>4.2426884060000001</v>
      </c>
      <c r="K2340">
        <v>0</v>
      </c>
      <c r="L2340" t="s">
        <v>54</v>
      </c>
      <c r="M2340">
        <v>1</v>
      </c>
      <c r="N2340">
        <v>1</v>
      </c>
      <c r="O2340">
        <v>3</v>
      </c>
      <c r="P2340">
        <v>3</v>
      </c>
      <c r="Q2340" t="s">
        <v>51</v>
      </c>
      <c r="R2340" t="b">
        <f>TRUE()</f>
        <v>1</v>
      </c>
      <c r="S2340" t="b">
        <f>FALSE()</f>
        <v>0</v>
      </c>
      <c r="T2340">
        <v>0</v>
      </c>
      <c r="U2340">
        <v>1</v>
      </c>
      <c r="V2340">
        <v>1</v>
      </c>
    </row>
    <row r="2341" spans="1:22" ht="15" customHeight="1" x14ac:dyDescent="0.25">
      <c r="A2341">
        <v>2340</v>
      </c>
      <c r="B2341">
        <v>0</v>
      </c>
      <c r="C2341">
        <v>0</v>
      </c>
      <c r="D2341">
        <v>0</v>
      </c>
      <c r="E2341">
        <v>0</v>
      </c>
      <c r="F2341">
        <v>4</v>
      </c>
      <c r="G2341">
        <v>41</v>
      </c>
      <c r="H2341">
        <v>0.1</v>
      </c>
      <c r="I2341">
        <v>0.15</v>
      </c>
      <c r="J2341">
        <v>0</v>
      </c>
      <c r="K2341">
        <v>0.4</v>
      </c>
      <c r="L2341" t="s">
        <v>54</v>
      </c>
      <c r="M2341">
        <v>2</v>
      </c>
      <c r="N2341">
        <v>2</v>
      </c>
      <c r="O2341">
        <v>1</v>
      </c>
      <c r="P2341">
        <v>2</v>
      </c>
      <c r="Q2341" t="s">
        <v>51</v>
      </c>
      <c r="R2341" t="b">
        <f>FALSE()</f>
        <v>0</v>
      </c>
      <c r="S2341" t="b">
        <f>FALSE()</f>
        <v>0</v>
      </c>
      <c r="T2341">
        <v>0</v>
      </c>
      <c r="U2341">
        <v>0</v>
      </c>
      <c r="V2341">
        <v>1</v>
      </c>
    </row>
    <row r="2342" spans="1:22" ht="15" customHeight="1" x14ac:dyDescent="0.25">
      <c r="A2342">
        <v>2341</v>
      </c>
      <c r="B2342">
        <v>0</v>
      </c>
      <c r="C2342">
        <v>0</v>
      </c>
      <c r="D2342">
        <v>1</v>
      </c>
      <c r="E2342">
        <v>257</v>
      </c>
      <c r="F2342">
        <v>31</v>
      </c>
      <c r="G2342">
        <v>1906.8</v>
      </c>
      <c r="H2342">
        <v>1.8749999999999999E-2</v>
      </c>
      <c r="I2342">
        <v>4.8125000000000001E-2</v>
      </c>
      <c r="J2342">
        <v>22.629895829999999</v>
      </c>
      <c r="K2342">
        <v>0.4</v>
      </c>
      <c r="L2342" t="s">
        <v>54</v>
      </c>
      <c r="M2342">
        <v>2</v>
      </c>
      <c r="N2342">
        <v>2</v>
      </c>
      <c r="O2342">
        <v>2</v>
      </c>
      <c r="P2342">
        <v>11</v>
      </c>
      <c r="Q2342" t="s">
        <v>51</v>
      </c>
      <c r="R2342" t="b">
        <f>FALSE()</f>
        <v>0</v>
      </c>
      <c r="S2342" t="b">
        <f>TRUE()</f>
        <v>1</v>
      </c>
      <c r="T2342">
        <v>1</v>
      </c>
      <c r="U2342">
        <v>0</v>
      </c>
      <c r="V2342">
        <v>1</v>
      </c>
    </row>
    <row r="2343" spans="1:22" ht="15" customHeight="1" x14ac:dyDescent="0.25">
      <c r="A2343">
        <v>2342</v>
      </c>
      <c r="B2343">
        <v>0</v>
      </c>
      <c r="C2343">
        <v>0</v>
      </c>
      <c r="D2343">
        <v>0</v>
      </c>
      <c r="E2343">
        <v>0</v>
      </c>
      <c r="F2343">
        <v>10</v>
      </c>
      <c r="G2343">
        <v>262.5</v>
      </c>
      <c r="H2343">
        <v>0</v>
      </c>
      <c r="I2343">
        <v>0.02</v>
      </c>
      <c r="J2343">
        <v>0</v>
      </c>
      <c r="K2343">
        <v>0</v>
      </c>
      <c r="L2343" t="s">
        <v>54</v>
      </c>
      <c r="M2343">
        <v>2</v>
      </c>
      <c r="N2343">
        <v>2</v>
      </c>
      <c r="O2343">
        <v>5</v>
      </c>
      <c r="P2343">
        <v>2</v>
      </c>
      <c r="Q2343" t="s">
        <v>51</v>
      </c>
      <c r="R2343" t="b">
        <f>FALSE()</f>
        <v>0</v>
      </c>
      <c r="S2343" t="b">
        <f t="shared" ref="S2343:S2360" si="233">FALSE()</f>
        <v>0</v>
      </c>
      <c r="T2343">
        <v>0</v>
      </c>
      <c r="U2343">
        <v>0</v>
      </c>
      <c r="V2343">
        <v>1</v>
      </c>
    </row>
    <row r="2344" spans="1:22" ht="15" customHeight="1" x14ac:dyDescent="0.25">
      <c r="A2344">
        <v>2343</v>
      </c>
      <c r="B2344">
        <v>5</v>
      </c>
      <c r="C2344">
        <v>119.15</v>
      </c>
      <c r="D2344">
        <v>0</v>
      </c>
      <c r="E2344">
        <v>0</v>
      </c>
      <c r="F2344">
        <v>17</v>
      </c>
      <c r="G2344">
        <v>457.23333330000003</v>
      </c>
      <c r="H2344">
        <v>0</v>
      </c>
      <c r="I2344">
        <v>7.4074070000000004E-3</v>
      </c>
      <c r="J2344">
        <v>0</v>
      </c>
      <c r="K2344">
        <v>0</v>
      </c>
      <c r="L2344" t="s">
        <v>54</v>
      </c>
      <c r="M2344">
        <v>3</v>
      </c>
      <c r="N2344">
        <v>2</v>
      </c>
      <c r="O2344">
        <v>3</v>
      </c>
      <c r="P2344">
        <v>2</v>
      </c>
      <c r="Q2344" t="s">
        <v>51</v>
      </c>
      <c r="R2344" t="b">
        <f>FALSE()</f>
        <v>0</v>
      </c>
      <c r="S2344" t="b">
        <f t="shared" si="233"/>
        <v>0</v>
      </c>
      <c r="T2344">
        <v>0</v>
      </c>
      <c r="U2344">
        <v>0</v>
      </c>
      <c r="V2344">
        <v>1</v>
      </c>
    </row>
    <row r="2345" spans="1:22" ht="15" customHeight="1" x14ac:dyDescent="0.25">
      <c r="A2345">
        <v>2344</v>
      </c>
      <c r="B2345">
        <v>0</v>
      </c>
      <c r="C2345">
        <v>0</v>
      </c>
      <c r="D2345">
        <v>0</v>
      </c>
      <c r="E2345">
        <v>0</v>
      </c>
      <c r="F2345">
        <v>1</v>
      </c>
      <c r="G2345">
        <v>0</v>
      </c>
      <c r="H2345">
        <v>0.2</v>
      </c>
      <c r="I2345">
        <v>0.2</v>
      </c>
      <c r="J2345">
        <v>0</v>
      </c>
      <c r="K2345">
        <v>0</v>
      </c>
      <c r="L2345" t="s">
        <v>54</v>
      </c>
      <c r="M2345">
        <v>3</v>
      </c>
      <c r="N2345">
        <v>2</v>
      </c>
      <c r="O2345">
        <v>3</v>
      </c>
      <c r="P2345">
        <v>15</v>
      </c>
      <c r="Q2345" t="s">
        <v>51</v>
      </c>
      <c r="R2345" t="b">
        <f>FALSE()</f>
        <v>0</v>
      </c>
      <c r="S2345" t="b">
        <f t="shared" si="233"/>
        <v>0</v>
      </c>
      <c r="T2345">
        <v>0</v>
      </c>
      <c r="U2345">
        <v>0</v>
      </c>
      <c r="V2345">
        <v>1</v>
      </c>
    </row>
    <row r="2346" spans="1:22" ht="15" customHeight="1" x14ac:dyDescent="0.25">
      <c r="A2346">
        <v>2345</v>
      </c>
      <c r="B2346">
        <v>0</v>
      </c>
      <c r="C2346">
        <v>0</v>
      </c>
      <c r="D2346">
        <v>0</v>
      </c>
      <c r="E2346">
        <v>0</v>
      </c>
      <c r="F2346">
        <v>6</v>
      </c>
      <c r="G2346">
        <v>227.33333329999999</v>
      </c>
      <c r="H2346">
        <v>0</v>
      </c>
      <c r="I2346">
        <v>1.3333332999999999E-2</v>
      </c>
      <c r="J2346">
        <v>0</v>
      </c>
      <c r="K2346">
        <v>0</v>
      </c>
      <c r="L2346" t="s">
        <v>54</v>
      </c>
      <c r="M2346">
        <v>3</v>
      </c>
      <c r="N2346">
        <v>2</v>
      </c>
      <c r="O2346">
        <v>3</v>
      </c>
      <c r="P2346">
        <v>2</v>
      </c>
      <c r="Q2346" t="s">
        <v>52</v>
      </c>
      <c r="R2346" t="b">
        <f>TRUE()</f>
        <v>1</v>
      </c>
      <c r="S2346" t="b">
        <f t="shared" si="233"/>
        <v>0</v>
      </c>
      <c r="T2346">
        <v>0</v>
      </c>
      <c r="U2346">
        <v>1</v>
      </c>
      <c r="V2346">
        <v>0</v>
      </c>
    </row>
    <row r="2347" spans="1:22" ht="15" customHeight="1" x14ac:dyDescent="0.25">
      <c r="A2347">
        <v>2346</v>
      </c>
      <c r="B2347">
        <v>0</v>
      </c>
      <c r="C2347">
        <v>0</v>
      </c>
      <c r="D2347">
        <v>0</v>
      </c>
      <c r="E2347">
        <v>0</v>
      </c>
      <c r="F2347">
        <v>2</v>
      </c>
      <c r="G2347">
        <v>0</v>
      </c>
      <c r="H2347">
        <v>0</v>
      </c>
      <c r="I2347">
        <v>0.1</v>
      </c>
      <c r="J2347">
        <v>0</v>
      </c>
      <c r="K2347">
        <v>0</v>
      </c>
      <c r="L2347" t="s">
        <v>54</v>
      </c>
      <c r="M2347">
        <v>2</v>
      </c>
      <c r="N2347">
        <v>2</v>
      </c>
      <c r="O2347">
        <v>1</v>
      </c>
      <c r="P2347">
        <v>13</v>
      </c>
      <c r="Q2347" t="s">
        <v>51</v>
      </c>
      <c r="R2347" t="b">
        <f>TRUE()</f>
        <v>1</v>
      </c>
      <c r="S2347" t="b">
        <f t="shared" si="233"/>
        <v>0</v>
      </c>
      <c r="T2347">
        <v>0</v>
      </c>
      <c r="U2347">
        <v>1</v>
      </c>
      <c r="V2347">
        <v>1</v>
      </c>
    </row>
    <row r="2348" spans="1:22" ht="15" customHeight="1" x14ac:dyDescent="0.25">
      <c r="A2348">
        <v>2347</v>
      </c>
      <c r="B2348">
        <v>8</v>
      </c>
      <c r="C2348">
        <v>123</v>
      </c>
      <c r="D2348">
        <v>0</v>
      </c>
      <c r="E2348">
        <v>0</v>
      </c>
      <c r="F2348">
        <v>8</v>
      </c>
      <c r="G2348">
        <v>95</v>
      </c>
      <c r="H2348">
        <v>9.0909089999999994E-3</v>
      </c>
      <c r="I2348">
        <v>2.7272727E-2</v>
      </c>
      <c r="J2348">
        <v>0</v>
      </c>
      <c r="K2348">
        <v>0.4</v>
      </c>
      <c r="L2348" t="s">
        <v>54</v>
      </c>
      <c r="M2348">
        <v>1</v>
      </c>
      <c r="N2348">
        <v>1</v>
      </c>
      <c r="O2348">
        <v>5</v>
      </c>
      <c r="P2348">
        <v>2</v>
      </c>
      <c r="Q2348" t="s">
        <v>52</v>
      </c>
      <c r="R2348" t="b">
        <f t="shared" ref="R2348:R2359" si="234">FALSE()</f>
        <v>0</v>
      </c>
      <c r="S2348" t="b">
        <f t="shared" si="233"/>
        <v>0</v>
      </c>
      <c r="T2348">
        <v>0</v>
      </c>
      <c r="U2348">
        <v>0</v>
      </c>
      <c r="V2348">
        <v>0</v>
      </c>
    </row>
    <row r="2349" spans="1:22" ht="15" customHeight="1" x14ac:dyDescent="0.25">
      <c r="A2349">
        <v>2348</v>
      </c>
      <c r="B2349">
        <v>4</v>
      </c>
      <c r="C2349">
        <v>59</v>
      </c>
      <c r="D2349">
        <v>0</v>
      </c>
      <c r="E2349">
        <v>0</v>
      </c>
      <c r="F2349">
        <v>8</v>
      </c>
      <c r="G2349">
        <v>517.5</v>
      </c>
      <c r="H2349">
        <v>0</v>
      </c>
      <c r="I2349">
        <v>8.3333330000000001E-3</v>
      </c>
      <c r="J2349">
        <v>0</v>
      </c>
      <c r="K2349">
        <v>0</v>
      </c>
      <c r="L2349" t="s">
        <v>54</v>
      </c>
      <c r="M2349">
        <v>4</v>
      </c>
      <c r="N2349">
        <v>2</v>
      </c>
      <c r="O2349">
        <v>1</v>
      </c>
      <c r="P2349">
        <v>6</v>
      </c>
      <c r="Q2349" t="s">
        <v>51</v>
      </c>
      <c r="R2349" t="b">
        <f t="shared" si="234"/>
        <v>0</v>
      </c>
      <c r="S2349" t="b">
        <f t="shared" si="233"/>
        <v>0</v>
      </c>
      <c r="T2349">
        <v>0</v>
      </c>
      <c r="U2349">
        <v>0</v>
      </c>
      <c r="V2349">
        <v>1</v>
      </c>
    </row>
    <row r="2350" spans="1:22" ht="15" customHeight="1" x14ac:dyDescent="0.25">
      <c r="A2350">
        <v>2349</v>
      </c>
      <c r="B2350">
        <v>4</v>
      </c>
      <c r="C2350">
        <v>107.5333333</v>
      </c>
      <c r="D2350">
        <v>2</v>
      </c>
      <c r="E2350">
        <v>298</v>
      </c>
      <c r="F2350">
        <v>16</v>
      </c>
      <c r="G2350">
        <v>570.33333330000005</v>
      </c>
      <c r="H2350">
        <v>1.1764706E-2</v>
      </c>
      <c r="I2350">
        <v>1.4705882E-2</v>
      </c>
      <c r="J2350">
        <v>0</v>
      </c>
      <c r="K2350">
        <v>0</v>
      </c>
      <c r="L2350" t="s">
        <v>54</v>
      </c>
      <c r="M2350">
        <v>3</v>
      </c>
      <c r="N2350">
        <v>2</v>
      </c>
      <c r="O2350">
        <v>6</v>
      </c>
      <c r="P2350">
        <v>13</v>
      </c>
      <c r="Q2350" t="s">
        <v>51</v>
      </c>
      <c r="R2350" t="b">
        <f t="shared" si="234"/>
        <v>0</v>
      </c>
      <c r="S2350" t="b">
        <f t="shared" si="233"/>
        <v>0</v>
      </c>
      <c r="T2350">
        <v>0</v>
      </c>
      <c r="U2350">
        <v>0</v>
      </c>
      <c r="V2350">
        <v>1</v>
      </c>
    </row>
    <row r="2351" spans="1:22" ht="15" customHeight="1" x14ac:dyDescent="0.25">
      <c r="A2351">
        <v>2350</v>
      </c>
      <c r="B2351">
        <v>3</v>
      </c>
      <c r="C2351">
        <v>84</v>
      </c>
      <c r="D2351">
        <v>0</v>
      </c>
      <c r="E2351">
        <v>0</v>
      </c>
      <c r="F2351">
        <v>15</v>
      </c>
      <c r="G2351">
        <v>183.09523809999999</v>
      </c>
      <c r="H2351">
        <v>0</v>
      </c>
      <c r="I2351">
        <v>1.6666667E-2</v>
      </c>
      <c r="J2351">
        <v>0</v>
      </c>
      <c r="K2351">
        <v>0.6</v>
      </c>
      <c r="L2351" t="s">
        <v>54</v>
      </c>
      <c r="M2351">
        <v>1</v>
      </c>
      <c r="N2351">
        <v>1</v>
      </c>
      <c r="O2351">
        <v>3</v>
      </c>
      <c r="P2351">
        <v>2</v>
      </c>
      <c r="Q2351" t="s">
        <v>52</v>
      </c>
      <c r="R2351" t="b">
        <f t="shared" si="234"/>
        <v>0</v>
      </c>
      <c r="S2351" t="b">
        <f t="shared" si="233"/>
        <v>0</v>
      </c>
      <c r="T2351">
        <v>0</v>
      </c>
      <c r="U2351">
        <v>0</v>
      </c>
      <c r="V2351">
        <v>0</v>
      </c>
    </row>
    <row r="2352" spans="1:22" ht="15" customHeight="1" x14ac:dyDescent="0.25">
      <c r="A2352">
        <v>2351</v>
      </c>
      <c r="B2352">
        <v>0</v>
      </c>
      <c r="C2352">
        <v>0</v>
      </c>
      <c r="D2352">
        <v>0</v>
      </c>
      <c r="E2352">
        <v>0</v>
      </c>
      <c r="F2352">
        <v>10</v>
      </c>
      <c r="G2352">
        <v>366</v>
      </c>
      <c r="H2352">
        <v>0.02</v>
      </c>
      <c r="I2352">
        <v>5.6666666999999997E-2</v>
      </c>
      <c r="J2352">
        <v>0</v>
      </c>
      <c r="K2352">
        <v>0.6</v>
      </c>
      <c r="L2352" t="s">
        <v>54</v>
      </c>
      <c r="M2352">
        <v>1</v>
      </c>
      <c r="N2352">
        <v>1</v>
      </c>
      <c r="O2352">
        <v>1</v>
      </c>
      <c r="P2352">
        <v>3</v>
      </c>
      <c r="Q2352" t="s">
        <v>51</v>
      </c>
      <c r="R2352" t="b">
        <f t="shared" si="234"/>
        <v>0</v>
      </c>
      <c r="S2352" t="b">
        <f t="shared" si="233"/>
        <v>0</v>
      </c>
      <c r="T2352">
        <v>0</v>
      </c>
      <c r="U2352">
        <v>0</v>
      </c>
      <c r="V2352">
        <v>1</v>
      </c>
    </row>
    <row r="2353" spans="1:22" ht="15" customHeight="1" x14ac:dyDescent="0.25">
      <c r="A2353">
        <v>2352</v>
      </c>
      <c r="B2353">
        <v>0</v>
      </c>
      <c r="C2353">
        <v>0</v>
      </c>
      <c r="D2353">
        <v>0</v>
      </c>
      <c r="E2353">
        <v>0</v>
      </c>
      <c r="F2353">
        <v>3</v>
      </c>
      <c r="G2353">
        <v>133.5</v>
      </c>
      <c r="H2353">
        <v>0.1</v>
      </c>
      <c r="I2353">
        <v>0.15555555600000001</v>
      </c>
      <c r="J2353">
        <v>0</v>
      </c>
      <c r="K2353">
        <v>0.4</v>
      </c>
      <c r="L2353" t="s">
        <v>54</v>
      </c>
      <c r="M2353">
        <v>2</v>
      </c>
      <c r="N2353">
        <v>4</v>
      </c>
      <c r="O2353">
        <v>1</v>
      </c>
      <c r="P2353">
        <v>6</v>
      </c>
      <c r="Q2353" t="s">
        <v>51</v>
      </c>
      <c r="R2353" t="b">
        <f t="shared" si="234"/>
        <v>0</v>
      </c>
      <c r="S2353" t="b">
        <f t="shared" si="233"/>
        <v>0</v>
      </c>
      <c r="T2353">
        <v>0</v>
      </c>
      <c r="U2353">
        <v>0</v>
      </c>
      <c r="V2353">
        <v>1</v>
      </c>
    </row>
    <row r="2354" spans="1:22" ht="15" customHeight="1" x14ac:dyDescent="0.25">
      <c r="A2354">
        <v>2353</v>
      </c>
      <c r="B2354">
        <v>0</v>
      </c>
      <c r="C2354">
        <v>0</v>
      </c>
      <c r="D2354">
        <v>0</v>
      </c>
      <c r="E2354">
        <v>0</v>
      </c>
      <c r="F2354">
        <v>1</v>
      </c>
      <c r="G2354">
        <v>0</v>
      </c>
      <c r="H2354">
        <v>0.2</v>
      </c>
      <c r="I2354">
        <v>0.2</v>
      </c>
      <c r="J2354">
        <v>0</v>
      </c>
      <c r="K2354">
        <v>0.6</v>
      </c>
      <c r="L2354" t="s">
        <v>54</v>
      </c>
      <c r="M2354">
        <v>3</v>
      </c>
      <c r="N2354">
        <v>2</v>
      </c>
      <c r="O2354">
        <v>1</v>
      </c>
      <c r="P2354">
        <v>13</v>
      </c>
      <c r="Q2354" t="s">
        <v>51</v>
      </c>
      <c r="R2354" t="b">
        <f t="shared" si="234"/>
        <v>0</v>
      </c>
      <c r="S2354" t="b">
        <f t="shared" si="233"/>
        <v>0</v>
      </c>
      <c r="T2354">
        <v>0</v>
      </c>
      <c r="U2354">
        <v>0</v>
      </c>
      <c r="V2354">
        <v>1</v>
      </c>
    </row>
    <row r="2355" spans="1:22" ht="15" customHeight="1" x14ac:dyDescent="0.25">
      <c r="A2355">
        <v>2354</v>
      </c>
      <c r="B2355">
        <v>0</v>
      </c>
      <c r="C2355">
        <v>0</v>
      </c>
      <c r="D2355">
        <v>0</v>
      </c>
      <c r="E2355">
        <v>0</v>
      </c>
      <c r="F2355">
        <v>25</v>
      </c>
      <c r="G2355">
        <v>280.93333330000002</v>
      </c>
      <c r="H2355">
        <v>0</v>
      </c>
      <c r="I2355">
        <v>2.2666667000000001E-2</v>
      </c>
      <c r="J2355">
        <v>0</v>
      </c>
      <c r="K2355">
        <v>0.4</v>
      </c>
      <c r="L2355" t="s">
        <v>54</v>
      </c>
      <c r="M2355">
        <v>2</v>
      </c>
      <c r="N2355">
        <v>2</v>
      </c>
      <c r="O2355">
        <v>1</v>
      </c>
      <c r="P2355">
        <v>13</v>
      </c>
      <c r="Q2355" t="s">
        <v>51</v>
      </c>
      <c r="R2355" t="b">
        <f t="shared" si="234"/>
        <v>0</v>
      </c>
      <c r="S2355" t="b">
        <f t="shared" si="233"/>
        <v>0</v>
      </c>
      <c r="T2355">
        <v>0</v>
      </c>
      <c r="U2355">
        <v>0</v>
      </c>
      <c r="V2355">
        <v>1</v>
      </c>
    </row>
    <row r="2356" spans="1:22" ht="15" customHeight="1" x14ac:dyDescent="0.25">
      <c r="A2356">
        <v>2355</v>
      </c>
      <c r="B2356">
        <v>0</v>
      </c>
      <c r="C2356">
        <v>0</v>
      </c>
      <c r="D2356">
        <v>0</v>
      </c>
      <c r="E2356">
        <v>0</v>
      </c>
      <c r="F2356">
        <v>4</v>
      </c>
      <c r="G2356">
        <v>44</v>
      </c>
      <c r="H2356">
        <v>0</v>
      </c>
      <c r="I2356">
        <v>0.05</v>
      </c>
      <c r="J2356">
        <v>0</v>
      </c>
      <c r="K2356">
        <v>0</v>
      </c>
      <c r="L2356" t="s">
        <v>54</v>
      </c>
      <c r="M2356">
        <v>2</v>
      </c>
      <c r="N2356">
        <v>2</v>
      </c>
      <c r="O2356">
        <v>2</v>
      </c>
      <c r="P2356">
        <v>1</v>
      </c>
      <c r="Q2356" t="s">
        <v>51</v>
      </c>
      <c r="R2356" t="b">
        <f t="shared" si="234"/>
        <v>0</v>
      </c>
      <c r="S2356" t="b">
        <f t="shared" si="233"/>
        <v>0</v>
      </c>
      <c r="T2356">
        <v>0</v>
      </c>
      <c r="U2356">
        <v>0</v>
      </c>
      <c r="V2356">
        <v>1</v>
      </c>
    </row>
    <row r="2357" spans="1:22" ht="15" customHeight="1" x14ac:dyDescent="0.25">
      <c r="A2357">
        <v>2356</v>
      </c>
      <c r="B2357">
        <v>0</v>
      </c>
      <c r="C2357">
        <v>0</v>
      </c>
      <c r="D2357">
        <v>0</v>
      </c>
      <c r="E2357">
        <v>0</v>
      </c>
      <c r="F2357">
        <v>9</v>
      </c>
      <c r="G2357">
        <v>265.60000000000002</v>
      </c>
      <c r="H2357">
        <v>2.2222222E-2</v>
      </c>
      <c r="I2357">
        <v>4.8148148000000002E-2</v>
      </c>
      <c r="J2357">
        <v>0</v>
      </c>
      <c r="K2357">
        <v>0</v>
      </c>
      <c r="L2357" t="s">
        <v>54</v>
      </c>
      <c r="M2357">
        <v>2</v>
      </c>
      <c r="N2357">
        <v>4</v>
      </c>
      <c r="O2357">
        <v>3</v>
      </c>
      <c r="P2357">
        <v>4</v>
      </c>
      <c r="Q2357" t="s">
        <v>51</v>
      </c>
      <c r="R2357" t="b">
        <f t="shared" si="234"/>
        <v>0</v>
      </c>
      <c r="S2357" t="b">
        <f t="shared" si="233"/>
        <v>0</v>
      </c>
      <c r="T2357">
        <v>0</v>
      </c>
      <c r="U2357">
        <v>0</v>
      </c>
      <c r="V2357">
        <v>1</v>
      </c>
    </row>
    <row r="2358" spans="1:22" ht="15" customHeight="1" x14ac:dyDescent="0.25">
      <c r="A2358">
        <v>2357</v>
      </c>
      <c r="B2358">
        <v>0</v>
      </c>
      <c r="C2358">
        <v>0</v>
      </c>
      <c r="D2358">
        <v>0</v>
      </c>
      <c r="E2358">
        <v>0</v>
      </c>
      <c r="F2358">
        <v>1</v>
      </c>
      <c r="G2358">
        <v>0</v>
      </c>
      <c r="H2358">
        <v>0.2</v>
      </c>
      <c r="I2358">
        <v>0.2</v>
      </c>
      <c r="J2358">
        <v>0</v>
      </c>
      <c r="K2358">
        <v>0</v>
      </c>
      <c r="L2358" t="s">
        <v>54</v>
      </c>
      <c r="M2358">
        <v>4</v>
      </c>
      <c r="N2358">
        <v>1</v>
      </c>
      <c r="O2358">
        <v>1</v>
      </c>
      <c r="P2358">
        <v>5</v>
      </c>
      <c r="Q2358" t="s">
        <v>51</v>
      </c>
      <c r="R2358" t="b">
        <f t="shared" si="234"/>
        <v>0</v>
      </c>
      <c r="S2358" t="b">
        <f t="shared" si="233"/>
        <v>0</v>
      </c>
      <c r="T2358">
        <v>0</v>
      </c>
      <c r="U2358">
        <v>0</v>
      </c>
      <c r="V2358">
        <v>1</v>
      </c>
    </row>
    <row r="2359" spans="1:22" ht="15" customHeight="1" x14ac:dyDescent="0.25">
      <c r="A2359">
        <v>2358</v>
      </c>
      <c r="B2359">
        <v>4</v>
      </c>
      <c r="C2359">
        <v>124</v>
      </c>
      <c r="D2359">
        <v>0</v>
      </c>
      <c r="E2359">
        <v>0</v>
      </c>
      <c r="F2359">
        <v>3</v>
      </c>
      <c r="G2359">
        <v>165</v>
      </c>
      <c r="H2359">
        <v>0</v>
      </c>
      <c r="I2359">
        <v>3.3333333E-2</v>
      </c>
      <c r="J2359">
        <v>0</v>
      </c>
      <c r="K2359">
        <v>0</v>
      </c>
      <c r="L2359" t="s">
        <v>54</v>
      </c>
      <c r="M2359">
        <v>2</v>
      </c>
      <c r="N2359">
        <v>6</v>
      </c>
      <c r="O2359">
        <v>4</v>
      </c>
      <c r="P2359">
        <v>1</v>
      </c>
      <c r="Q2359" t="s">
        <v>51</v>
      </c>
      <c r="R2359" t="b">
        <f t="shared" si="234"/>
        <v>0</v>
      </c>
      <c r="S2359" t="b">
        <f t="shared" si="233"/>
        <v>0</v>
      </c>
      <c r="T2359">
        <v>0</v>
      </c>
      <c r="U2359">
        <v>0</v>
      </c>
      <c r="V2359">
        <v>1</v>
      </c>
    </row>
    <row r="2360" spans="1:22" ht="15" customHeight="1" x14ac:dyDescent="0.25">
      <c r="A2360">
        <v>2359</v>
      </c>
      <c r="B2360">
        <v>0</v>
      </c>
      <c r="C2360">
        <v>0</v>
      </c>
      <c r="D2360">
        <v>0</v>
      </c>
      <c r="E2360">
        <v>0</v>
      </c>
      <c r="F2360">
        <v>5</v>
      </c>
      <c r="G2360">
        <v>109</v>
      </c>
      <c r="H2360">
        <v>0.08</v>
      </c>
      <c r="I2360">
        <v>0.1</v>
      </c>
      <c r="J2360">
        <v>0</v>
      </c>
      <c r="K2360">
        <v>0</v>
      </c>
      <c r="L2360" t="s">
        <v>54</v>
      </c>
      <c r="M2360">
        <v>3</v>
      </c>
      <c r="N2360">
        <v>2</v>
      </c>
      <c r="O2360">
        <v>3</v>
      </c>
      <c r="P2360">
        <v>3</v>
      </c>
      <c r="Q2360" t="s">
        <v>51</v>
      </c>
      <c r="R2360" t="b">
        <f>TRUE()</f>
        <v>1</v>
      </c>
      <c r="S2360" t="b">
        <f t="shared" si="233"/>
        <v>0</v>
      </c>
      <c r="T2360">
        <v>0</v>
      </c>
      <c r="U2360">
        <v>1</v>
      </c>
      <c r="V2360">
        <v>1</v>
      </c>
    </row>
    <row r="2361" spans="1:22" ht="15" customHeight="1" x14ac:dyDescent="0.25">
      <c r="A2361">
        <v>2360</v>
      </c>
      <c r="B2361">
        <v>2</v>
      </c>
      <c r="C2361">
        <v>61.166666669999998</v>
      </c>
      <c r="D2361">
        <v>0</v>
      </c>
      <c r="E2361">
        <v>0</v>
      </c>
      <c r="F2361">
        <v>47</v>
      </c>
      <c r="G2361">
        <v>901.25</v>
      </c>
      <c r="H2361">
        <v>8.3333330000000001E-3</v>
      </c>
      <c r="I2361">
        <v>2.5000000000000001E-2</v>
      </c>
      <c r="J2361">
        <v>32.799374999999998</v>
      </c>
      <c r="K2361">
        <v>0</v>
      </c>
      <c r="L2361" t="s">
        <v>54</v>
      </c>
      <c r="M2361">
        <v>2</v>
      </c>
      <c r="N2361">
        <v>4</v>
      </c>
      <c r="O2361">
        <v>6</v>
      </c>
      <c r="P2361">
        <v>4</v>
      </c>
      <c r="Q2361" t="s">
        <v>51</v>
      </c>
      <c r="R2361" t="b">
        <f t="shared" ref="R2361:R2368" si="235">FALSE()</f>
        <v>0</v>
      </c>
      <c r="S2361" t="b">
        <f>TRUE()</f>
        <v>1</v>
      </c>
      <c r="T2361">
        <v>1</v>
      </c>
      <c r="U2361">
        <v>0</v>
      </c>
      <c r="V2361">
        <v>1</v>
      </c>
    </row>
    <row r="2362" spans="1:22" ht="15" customHeight="1" x14ac:dyDescent="0.25">
      <c r="A2362">
        <v>2361</v>
      </c>
      <c r="B2362">
        <v>2</v>
      </c>
      <c r="C2362">
        <v>39.5</v>
      </c>
      <c r="D2362">
        <v>1</v>
      </c>
      <c r="E2362">
        <v>161</v>
      </c>
      <c r="F2362">
        <v>34</v>
      </c>
      <c r="G2362">
        <v>1406.2095240000001</v>
      </c>
      <c r="H2362">
        <v>1.0810811E-2</v>
      </c>
      <c r="I2362">
        <v>2.1212121E-2</v>
      </c>
      <c r="J2362">
        <v>23.605189190000001</v>
      </c>
      <c r="K2362">
        <v>0.2</v>
      </c>
      <c r="L2362" t="s">
        <v>54</v>
      </c>
      <c r="M2362">
        <v>2</v>
      </c>
      <c r="N2362">
        <v>2</v>
      </c>
      <c r="O2362">
        <v>8</v>
      </c>
      <c r="P2362">
        <v>4</v>
      </c>
      <c r="Q2362" t="s">
        <v>51</v>
      </c>
      <c r="R2362" t="b">
        <f t="shared" si="235"/>
        <v>0</v>
      </c>
      <c r="S2362" t="b">
        <f>TRUE()</f>
        <v>1</v>
      </c>
      <c r="T2362">
        <v>1</v>
      </c>
      <c r="U2362">
        <v>0</v>
      </c>
      <c r="V2362">
        <v>1</v>
      </c>
    </row>
    <row r="2363" spans="1:22" ht="15" customHeight="1" x14ac:dyDescent="0.25">
      <c r="A2363">
        <v>2362</v>
      </c>
      <c r="B2363">
        <v>0</v>
      </c>
      <c r="C2363">
        <v>0</v>
      </c>
      <c r="D2363">
        <v>1</v>
      </c>
      <c r="E2363">
        <v>33</v>
      </c>
      <c r="F2363">
        <v>25</v>
      </c>
      <c r="G2363">
        <v>972.25</v>
      </c>
      <c r="H2363">
        <v>1.9230769000000002E-2</v>
      </c>
      <c r="I2363">
        <v>1.2937063E-2</v>
      </c>
      <c r="J2363">
        <v>0</v>
      </c>
      <c r="K2363">
        <v>0</v>
      </c>
      <c r="L2363" t="s">
        <v>54</v>
      </c>
      <c r="M2363">
        <v>1</v>
      </c>
      <c r="N2363">
        <v>2</v>
      </c>
      <c r="O2363">
        <v>1</v>
      </c>
      <c r="P2363">
        <v>1</v>
      </c>
      <c r="Q2363" t="s">
        <v>51</v>
      </c>
      <c r="R2363" t="b">
        <f t="shared" si="235"/>
        <v>0</v>
      </c>
      <c r="S2363" t="b">
        <f t="shared" ref="S2363:S2385" si="236">FALSE()</f>
        <v>0</v>
      </c>
      <c r="T2363">
        <v>0</v>
      </c>
      <c r="U2363">
        <v>0</v>
      </c>
      <c r="V2363">
        <v>1</v>
      </c>
    </row>
    <row r="2364" spans="1:22" ht="15" customHeight="1" x14ac:dyDescent="0.25">
      <c r="A2364">
        <v>2363</v>
      </c>
      <c r="B2364">
        <v>0</v>
      </c>
      <c r="C2364">
        <v>0</v>
      </c>
      <c r="D2364">
        <v>0</v>
      </c>
      <c r="E2364">
        <v>0</v>
      </c>
      <c r="F2364">
        <v>34</v>
      </c>
      <c r="G2364">
        <v>965.83333330000005</v>
      </c>
      <c r="H2364">
        <v>0</v>
      </c>
      <c r="I2364">
        <v>1.8749999999999999E-2</v>
      </c>
      <c r="J2364">
        <v>0</v>
      </c>
      <c r="K2364">
        <v>0</v>
      </c>
      <c r="L2364" t="s">
        <v>54</v>
      </c>
      <c r="M2364">
        <v>2</v>
      </c>
      <c r="N2364">
        <v>2</v>
      </c>
      <c r="O2364">
        <v>1</v>
      </c>
      <c r="P2364">
        <v>3</v>
      </c>
      <c r="Q2364" t="s">
        <v>51</v>
      </c>
      <c r="R2364" t="b">
        <f t="shared" si="235"/>
        <v>0</v>
      </c>
      <c r="S2364" t="b">
        <f t="shared" si="236"/>
        <v>0</v>
      </c>
      <c r="T2364">
        <v>0</v>
      </c>
      <c r="U2364">
        <v>0</v>
      </c>
      <c r="V2364">
        <v>1</v>
      </c>
    </row>
    <row r="2365" spans="1:22" ht="15" customHeight="1" x14ac:dyDescent="0.25">
      <c r="A2365">
        <v>2364</v>
      </c>
      <c r="B2365">
        <v>0</v>
      </c>
      <c r="C2365">
        <v>0</v>
      </c>
      <c r="D2365">
        <v>0</v>
      </c>
      <c r="E2365">
        <v>0</v>
      </c>
      <c r="F2365">
        <v>2</v>
      </c>
      <c r="G2365">
        <v>0</v>
      </c>
      <c r="H2365">
        <v>0.2</v>
      </c>
      <c r="I2365">
        <v>0.2</v>
      </c>
      <c r="J2365">
        <v>0</v>
      </c>
      <c r="K2365">
        <v>0.4</v>
      </c>
      <c r="L2365" t="s">
        <v>54</v>
      </c>
      <c r="M2365">
        <v>1</v>
      </c>
      <c r="N2365">
        <v>1</v>
      </c>
      <c r="O2365">
        <v>3</v>
      </c>
      <c r="P2365">
        <v>3</v>
      </c>
      <c r="Q2365" t="s">
        <v>51</v>
      </c>
      <c r="R2365" t="b">
        <f t="shared" si="235"/>
        <v>0</v>
      </c>
      <c r="S2365" t="b">
        <f t="shared" si="236"/>
        <v>0</v>
      </c>
      <c r="T2365">
        <v>0</v>
      </c>
      <c r="U2365">
        <v>0</v>
      </c>
      <c r="V2365">
        <v>1</v>
      </c>
    </row>
    <row r="2366" spans="1:22" ht="15" customHeight="1" x14ac:dyDescent="0.25">
      <c r="A2366">
        <v>2365</v>
      </c>
      <c r="B2366">
        <v>0</v>
      </c>
      <c r="C2366">
        <v>0</v>
      </c>
      <c r="D2366">
        <v>0</v>
      </c>
      <c r="E2366">
        <v>0</v>
      </c>
      <c r="F2366">
        <v>5</v>
      </c>
      <c r="G2366">
        <v>214</v>
      </c>
      <c r="H2366">
        <v>0</v>
      </c>
      <c r="I2366">
        <v>0.04</v>
      </c>
      <c r="J2366">
        <v>0</v>
      </c>
      <c r="K2366">
        <v>0</v>
      </c>
      <c r="L2366" t="s">
        <v>54</v>
      </c>
      <c r="M2366">
        <v>3</v>
      </c>
      <c r="N2366">
        <v>2</v>
      </c>
      <c r="O2366">
        <v>8</v>
      </c>
      <c r="P2366">
        <v>1</v>
      </c>
      <c r="Q2366" t="s">
        <v>51</v>
      </c>
      <c r="R2366" t="b">
        <f t="shared" si="235"/>
        <v>0</v>
      </c>
      <c r="S2366" t="b">
        <f t="shared" si="236"/>
        <v>0</v>
      </c>
      <c r="T2366">
        <v>0</v>
      </c>
      <c r="U2366">
        <v>0</v>
      </c>
      <c r="V2366">
        <v>1</v>
      </c>
    </row>
    <row r="2367" spans="1:22" ht="15" customHeight="1" x14ac:dyDescent="0.25">
      <c r="A2367">
        <v>2366</v>
      </c>
      <c r="B2367">
        <v>0</v>
      </c>
      <c r="C2367">
        <v>0</v>
      </c>
      <c r="D2367">
        <v>0</v>
      </c>
      <c r="E2367">
        <v>0</v>
      </c>
      <c r="F2367">
        <v>7</v>
      </c>
      <c r="G2367">
        <v>267</v>
      </c>
      <c r="H2367">
        <v>0</v>
      </c>
      <c r="I2367">
        <v>3.3333333E-2</v>
      </c>
      <c r="J2367">
        <v>0</v>
      </c>
      <c r="K2367">
        <v>0.2</v>
      </c>
      <c r="L2367" t="s">
        <v>54</v>
      </c>
      <c r="M2367">
        <v>2</v>
      </c>
      <c r="N2367">
        <v>2</v>
      </c>
      <c r="O2367">
        <v>7</v>
      </c>
      <c r="P2367">
        <v>1</v>
      </c>
      <c r="Q2367" t="s">
        <v>51</v>
      </c>
      <c r="R2367" t="b">
        <f t="shared" si="235"/>
        <v>0</v>
      </c>
      <c r="S2367" t="b">
        <f t="shared" si="236"/>
        <v>0</v>
      </c>
      <c r="T2367">
        <v>0</v>
      </c>
      <c r="U2367">
        <v>0</v>
      </c>
      <c r="V2367">
        <v>1</v>
      </c>
    </row>
    <row r="2368" spans="1:22" ht="15" customHeight="1" x14ac:dyDescent="0.25">
      <c r="A2368">
        <v>2367</v>
      </c>
      <c r="B2368">
        <v>8</v>
      </c>
      <c r="C2368">
        <v>217</v>
      </c>
      <c r="D2368">
        <v>2</v>
      </c>
      <c r="E2368">
        <v>281.5</v>
      </c>
      <c r="F2368">
        <v>5</v>
      </c>
      <c r="G2368">
        <v>236.16666670000001</v>
      </c>
      <c r="H2368">
        <v>0</v>
      </c>
      <c r="I2368">
        <v>1.4285714E-2</v>
      </c>
      <c r="J2368">
        <v>0</v>
      </c>
      <c r="K2368">
        <v>0</v>
      </c>
      <c r="L2368" t="s">
        <v>54</v>
      </c>
      <c r="M2368">
        <v>2</v>
      </c>
      <c r="N2368">
        <v>2</v>
      </c>
      <c r="O2368">
        <v>3</v>
      </c>
      <c r="P2368">
        <v>2</v>
      </c>
      <c r="Q2368" t="s">
        <v>51</v>
      </c>
      <c r="R2368" t="b">
        <f t="shared" si="235"/>
        <v>0</v>
      </c>
      <c r="S2368" t="b">
        <f t="shared" si="236"/>
        <v>0</v>
      </c>
      <c r="T2368">
        <v>0</v>
      </c>
      <c r="U2368">
        <v>0</v>
      </c>
      <c r="V2368">
        <v>1</v>
      </c>
    </row>
    <row r="2369" spans="1:22" ht="15" customHeight="1" x14ac:dyDescent="0.25">
      <c r="A2369">
        <v>2368</v>
      </c>
      <c r="B2369">
        <v>1</v>
      </c>
      <c r="C2369">
        <v>80</v>
      </c>
      <c r="D2369">
        <v>2</v>
      </c>
      <c r="E2369">
        <v>48</v>
      </c>
      <c r="F2369">
        <v>25</v>
      </c>
      <c r="G2369">
        <v>879.66666669999995</v>
      </c>
      <c r="H2369">
        <v>0</v>
      </c>
      <c r="I2369">
        <v>7.6923080000000001E-3</v>
      </c>
      <c r="J2369">
        <v>0</v>
      </c>
      <c r="K2369">
        <v>0</v>
      </c>
      <c r="L2369" t="s">
        <v>54</v>
      </c>
      <c r="M2369">
        <v>1</v>
      </c>
      <c r="N2369">
        <v>1</v>
      </c>
      <c r="O2369">
        <v>4</v>
      </c>
      <c r="P2369">
        <v>2</v>
      </c>
      <c r="Q2369" t="s">
        <v>52</v>
      </c>
      <c r="R2369" t="b">
        <f>TRUE()</f>
        <v>1</v>
      </c>
      <c r="S2369" t="b">
        <f t="shared" si="236"/>
        <v>0</v>
      </c>
      <c r="T2369">
        <v>0</v>
      </c>
      <c r="U2369">
        <v>1</v>
      </c>
      <c r="V2369">
        <v>0</v>
      </c>
    </row>
    <row r="2370" spans="1:22" ht="15" customHeight="1" x14ac:dyDescent="0.25">
      <c r="A2370">
        <v>2369</v>
      </c>
      <c r="B2370">
        <v>0</v>
      </c>
      <c r="C2370">
        <v>0</v>
      </c>
      <c r="D2370">
        <v>0</v>
      </c>
      <c r="E2370">
        <v>0</v>
      </c>
      <c r="F2370">
        <v>6</v>
      </c>
      <c r="G2370">
        <v>1044</v>
      </c>
      <c r="H2370">
        <v>0</v>
      </c>
      <c r="I2370">
        <v>1.6666667E-2</v>
      </c>
      <c r="J2370">
        <v>0</v>
      </c>
      <c r="K2370">
        <v>0</v>
      </c>
      <c r="L2370" t="s">
        <v>54</v>
      </c>
      <c r="M2370">
        <v>2</v>
      </c>
      <c r="N2370">
        <v>2</v>
      </c>
      <c r="O2370">
        <v>2</v>
      </c>
      <c r="P2370">
        <v>11</v>
      </c>
      <c r="Q2370" t="s">
        <v>51</v>
      </c>
      <c r="R2370" t="b">
        <f>FALSE()</f>
        <v>0</v>
      </c>
      <c r="S2370" t="b">
        <f t="shared" si="236"/>
        <v>0</v>
      </c>
      <c r="T2370">
        <v>0</v>
      </c>
      <c r="U2370">
        <v>0</v>
      </c>
      <c r="V2370">
        <v>1</v>
      </c>
    </row>
    <row r="2371" spans="1:22" ht="15" customHeight="1" x14ac:dyDescent="0.25">
      <c r="A2371">
        <v>2370</v>
      </c>
      <c r="B2371">
        <v>6</v>
      </c>
      <c r="C2371">
        <v>124.5</v>
      </c>
      <c r="D2371">
        <v>5</v>
      </c>
      <c r="E2371">
        <v>132.83333329999999</v>
      </c>
      <c r="F2371">
        <v>45</v>
      </c>
      <c r="G2371">
        <v>901.09166670000002</v>
      </c>
      <c r="H2371">
        <v>4.0000000000000001E-3</v>
      </c>
      <c r="I2371">
        <v>1.0111111000000001E-2</v>
      </c>
      <c r="J2371">
        <v>0</v>
      </c>
      <c r="K2371">
        <v>0</v>
      </c>
      <c r="L2371" t="s">
        <v>54</v>
      </c>
      <c r="M2371">
        <v>2</v>
      </c>
      <c r="N2371">
        <v>5</v>
      </c>
      <c r="O2371">
        <v>2</v>
      </c>
      <c r="P2371">
        <v>2</v>
      </c>
      <c r="Q2371" t="s">
        <v>51</v>
      </c>
      <c r="R2371" t="b">
        <f>FALSE()</f>
        <v>0</v>
      </c>
      <c r="S2371" t="b">
        <f t="shared" si="236"/>
        <v>0</v>
      </c>
      <c r="T2371">
        <v>0</v>
      </c>
      <c r="U2371">
        <v>0</v>
      </c>
      <c r="V2371">
        <v>1</v>
      </c>
    </row>
    <row r="2372" spans="1:22" ht="15" customHeight="1" x14ac:dyDescent="0.25">
      <c r="A2372">
        <v>2371</v>
      </c>
      <c r="B2372">
        <v>3</v>
      </c>
      <c r="C2372">
        <v>277.66666670000001</v>
      </c>
      <c r="D2372">
        <v>1</v>
      </c>
      <c r="E2372">
        <v>32</v>
      </c>
      <c r="F2372">
        <v>32</v>
      </c>
      <c r="G2372">
        <v>1671.2573930000001</v>
      </c>
      <c r="H2372">
        <v>5.5555559999999997E-3</v>
      </c>
      <c r="I2372">
        <v>1.7195767000000001E-2</v>
      </c>
      <c r="J2372">
        <v>0</v>
      </c>
      <c r="K2372">
        <v>0</v>
      </c>
      <c r="L2372" t="s">
        <v>54</v>
      </c>
      <c r="M2372">
        <v>3</v>
      </c>
      <c r="N2372">
        <v>2</v>
      </c>
      <c r="O2372">
        <v>8</v>
      </c>
      <c r="P2372">
        <v>2</v>
      </c>
      <c r="Q2372" t="s">
        <v>51</v>
      </c>
      <c r="R2372" t="b">
        <f>FALSE()</f>
        <v>0</v>
      </c>
      <c r="S2372" t="b">
        <f t="shared" si="236"/>
        <v>0</v>
      </c>
      <c r="T2372">
        <v>0</v>
      </c>
      <c r="U2372">
        <v>0</v>
      </c>
      <c r="V2372">
        <v>1</v>
      </c>
    </row>
    <row r="2373" spans="1:22" ht="15" customHeight="1" x14ac:dyDescent="0.25">
      <c r="A2373">
        <v>2372</v>
      </c>
      <c r="B2373">
        <v>8</v>
      </c>
      <c r="C2373">
        <v>398.7</v>
      </c>
      <c r="D2373">
        <v>0</v>
      </c>
      <c r="E2373">
        <v>0</v>
      </c>
      <c r="F2373">
        <v>50</v>
      </c>
      <c r="G2373">
        <v>1483.366667</v>
      </c>
      <c r="H2373">
        <v>0</v>
      </c>
      <c r="I2373">
        <v>1.047619E-2</v>
      </c>
      <c r="J2373">
        <v>19.781351189999999</v>
      </c>
      <c r="K2373">
        <v>0.4</v>
      </c>
      <c r="L2373" t="s">
        <v>54</v>
      </c>
      <c r="M2373">
        <v>2</v>
      </c>
      <c r="N2373">
        <v>2</v>
      </c>
      <c r="O2373">
        <v>2</v>
      </c>
      <c r="P2373">
        <v>4</v>
      </c>
      <c r="Q2373" t="s">
        <v>51</v>
      </c>
      <c r="R2373" t="b">
        <f>FALSE()</f>
        <v>0</v>
      </c>
      <c r="S2373" t="b">
        <f t="shared" si="236"/>
        <v>0</v>
      </c>
      <c r="T2373">
        <v>0</v>
      </c>
      <c r="U2373">
        <v>0</v>
      </c>
      <c r="V2373">
        <v>1</v>
      </c>
    </row>
    <row r="2374" spans="1:22" ht="15" customHeight="1" x14ac:dyDescent="0.25">
      <c r="A2374">
        <v>2373</v>
      </c>
      <c r="B2374">
        <v>0</v>
      </c>
      <c r="C2374">
        <v>0</v>
      </c>
      <c r="D2374">
        <v>0</v>
      </c>
      <c r="E2374">
        <v>0</v>
      </c>
      <c r="F2374">
        <v>19</v>
      </c>
      <c r="G2374">
        <v>5538.9166670000004</v>
      </c>
      <c r="H2374">
        <v>2.4E-2</v>
      </c>
      <c r="I2374">
        <v>5.5119047999999997E-2</v>
      </c>
      <c r="J2374">
        <v>0</v>
      </c>
      <c r="K2374">
        <v>0</v>
      </c>
      <c r="L2374" t="s">
        <v>54</v>
      </c>
      <c r="M2374">
        <v>2</v>
      </c>
      <c r="N2374">
        <v>2</v>
      </c>
      <c r="O2374">
        <v>1</v>
      </c>
      <c r="P2374">
        <v>13</v>
      </c>
      <c r="Q2374" t="s">
        <v>51</v>
      </c>
      <c r="R2374" t="b">
        <f>TRUE()</f>
        <v>1</v>
      </c>
      <c r="S2374" t="b">
        <f t="shared" si="236"/>
        <v>0</v>
      </c>
      <c r="T2374">
        <v>0</v>
      </c>
      <c r="U2374">
        <v>1</v>
      </c>
      <c r="V2374">
        <v>1</v>
      </c>
    </row>
    <row r="2375" spans="1:22" ht="15" customHeight="1" x14ac:dyDescent="0.25">
      <c r="A2375">
        <v>2374</v>
      </c>
      <c r="B2375">
        <v>1</v>
      </c>
      <c r="C2375">
        <v>56</v>
      </c>
      <c r="D2375">
        <v>0</v>
      </c>
      <c r="E2375">
        <v>0</v>
      </c>
      <c r="F2375">
        <v>11</v>
      </c>
      <c r="G2375">
        <v>191</v>
      </c>
      <c r="H2375">
        <v>0</v>
      </c>
      <c r="I2375">
        <v>1.8181817999999999E-2</v>
      </c>
      <c r="J2375">
        <v>0</v>
      </c>
      <c r="K2375">
        <v>0</v>
      </c>
      <c r="L2375" t="s">
        <v>54</v>
      </c>
      <c r="M2375">
        <v>2</v>
      </c>
      <c r="N2375">
        <v>2</v>
      </c>
      <c r="O2375">
        <v>2</v>
      </c>
      <c r="P2375">
        <v>4</v>
      </c>
      <c r="Q2375" t="s">
        <v>52</v>
      </c>
      <c r="R2375" t="b">
        <f>TRUE()</f>
        <v>1</v>
      </c>
      <c r="S2375" t="b">
        <f t="shared" si="236"/>
        <v>0</v>
      </c>
      <c r="T2375">
        <v>0</v>
      </c>
      <c r="U2375">
        <v>1</v>
      </c>
      <c r="V2375">
        <v>0</v>
      </c>
    </row>
    <row r="2376" spans="1:22" ht="15" customHeight="1" x14ac:dyDescent="0.25">
      <c r="A2376">
        <v>2375</v>
      </c>
      <c r="B2376">
        <v>1</v>
      </c>
      <c r="C2376">
        <v>29</v>
      </c>
      <c r="D2376">
        <v>0</v>
      </c>
      <c r="E2376">
        <v>0</v>
      </c>
      <c r="F2376">
        <v>20</v>
      </c>
      <c r="G2376">
        <v>451.93333330000002</v>
      </c>
      <c r="H2376">
        <v>1.4285714E-2</v>
      </c>
      <c r="I2376">
        <v>2.0634921000000001E-2</v>
      </c>
      <c r="J2376">
        <v>0</v>
      </c>
      <c r="K2376">
        <v>0.4</v>
      </c>
      <c r="L2376" t="s">
        <v>54</v>
      </c>
      <c r="M2376">
        <v>3</v>
      </c>
      <c r="N2376">
        <v>2</v>
      </c>
      <c r="O2376">
        <v>1</v>
      </c>
      <c r="P2376">
        <v>2</v>
      </c>
      <c r="Q2376" t="s">
        <v>51</v>
      </c>
      <c r="R2376" t="b">
        <f t="shared" ref="R2376:R2381" si="237">FALSE()</f>
        <v>0</v>
      </c>
      <c r="S2376" t="b">
        <f t="shared" si="236"/>
        <v>0</v>
      </c>
      <c r="T2376">
        <v>0</v>
      </c>
      <c r="U2376">
        <v>0</v>
      </c>
      <c r="V2376">
        <v>1</v>
      </c>
    </row>
    <row r="2377" spans="1:22" ht="15" customHeight="1" x14ac:dyDescent="0.25">
      <c r="A2377">
        <v>2376</v>
      </c>
      <c r="B2377">
        <v>0</v>
      </c>
      <c r="C2377">
        <v>0</v>
      </c>
      <c r="D2377">
        <v>0</v>
      </c>
      <c r="E2377">
        <v>0</v>
      </c>
      <c r="F2377">
        <v>10</v>
      </c>
      <c r="G2377">
        <v>224</v>
      </c>
      <c r="H2377">
        <v>0</v>
      </c>
      <c r="I2377">
        <v>0.01</v>
      </c>
      <c r="J2377">
        <v>0</v>
      </c>
      <c r="K2377">
        <v>0.4</v>
      </c>
      <c r="L2377" t="s">
        <v>54</v>
      </c>
      <c r="M2377">
        <v>2</v>
      </c>
      <c r="N2377">
        <v>2</v>
      </c>
      <c r="O2377">
        <v>1</v>
      </c>
      <c r="P2377">
        <v>4</v>
      </c>
      <c r="Q2377" t="s">
        <v>51</v>
      </c>
      <c r="R2377" t="b">
        <f t="shared" si="237"/>
        <v>0</v>
      </c>
      <c r="S2377" t="b">
        <f t="shared" si="236"/>
        <v>0</v>
      </c>
      <c r="T2377">
        <v>0</v>
      </c>
      <c r="U2377">
        <v>0</v>
      </c>
      <c r="V2377">
        <v>1</v>
      </c>
    </row>
    <row r="2378" spans="1:22" ht="15" customHeight="1" x14ac:dyDescent="0.25">
      <c r="A2378">
        <v>2377</v>
      </c>
      <c r="B2378">
        <v>5</v>
      </c>
      <c r="C2378">
        <v>147.75</v>
      </c>
      <c r="D2378">
        <v>0</v>
      </c>
      <c r="E2378">
        <v>0</v>
      </c>
      <c r="F2378">
        <v>44</v>
      </c>
      <c r="G2378">
        <v>670.3</v>
      </c>
      <c r="H2378">
        <v>1.2765957E-2</v>
      </c>
      <c r="I2378">
        <v>2.3404254999999999E-2</v>
      </c>
      <c r="J2378">
        <v>0</v>
      </c>
      <c r="K2378">
        <v>0</v>
      </c>
      <c r="L2378" t="s">
        <v>54</v>
      </c>
      <c r="M2378">
        <v>2</v>
      </c>
      <c r="N2378">
        <v>2</v>
      </c>
      <c r="O2378">
        <v>4</v>
      </c>
      <c r="P2378">
        <v>3</v>
      </c>
      <c r="Q2378" t="s">
        <v>51</v>
      </c>
      <c r="R2378" t="b">
        <f t="shared" si="237"/>
        <v>0</v>
      </c>
      <c r="S2378" t="b">
        <f t="shared" si="236"/>
        <v>0</v>
      </c>
      <c r="T2378">
        <v>0</v>
      </c>
      <c r="U2378">
        <v>0</v>
      </c>
      <c r="V2378">
        <v>1</v>
      </c>
    </row>
    <row r="2379" spans="1:22" ht="15" customHeight="1" x14ac:dyDescent="0.25">
      <c r="A2379">
        <v>2378</v>
      </c>
      <c r="B2379">
        <v>0</v>
      </c>
      <c r="C2379">
        <v>0</v>
      </c>
      <c r="D2379">
        <v>0</v>
      </c>
      <c r="E2379">
        <v>0</v>
      </c>
      <c r="F2379">
        <v>5</v>
      </c>
      <c r="G2379">
        <v>210</v>
      </c>
      <c r="H2379">
        <v>0.16</v>
      </c>
      <c r="I2379">
        <v>0.17333333300000001</v>
      </c>
      <c r="J2379">
        <v>0</v>
      </c>
      <c r="K2379">
        <v>0.4</v>
      </c>
      <c r="L2379" t="s">
        <v>54</v>
      </c>
      <c r="M2379">
        <v>1</v>
      </c>
      <c r="N2379">
        <v>1</v>
      </c>
      <c r="O2379">
        <v>1</v>
      </c>
      <c r="P2379">
        <v>3</v>
      </c>
      <c r="Q2379" t="s">
        <v>51</v>
      </c>
      <c r="R2379" t="b">
        <f t="shared" si="237"/>
        <v>0</v>
      </c>
      <c r="S2379" t="b">
        <f t="shared" si="236"/>
        <v>0</v>
      </c>
      <c r="T2379">
        <v>0</v>
      </c>
      <c r="U2379">
        <v>0</v>
      </c>
      <c r="V2379">
        <v>1</v>
      </c>
    </row>
    <row r="2380" spans="1:22" ht="15" customHeight="1" x14ac:dyDescent="0.25">
      <c r="A2380">
        <v>2379</v>
      </c>
      <c r="B2380">
        <v>0</v>
      </c>
      <c r="C2380">
        <v>0</v>
      </c>
      <c r="D2380">
        <v>0</v>
      </c>
      <c r="E2380">
        <v>0</v>
      </c>
      <c r="F2380">
        <v>19</v>
      </c>
      <c r="G2380">
        <v>900.91666669999995</v>
      </c>
      <c r="H2380">
        <v>2.7777777999999999E-2</v>
      </c>
      <c r="I2380">
        <v>2.4814815E-2</v>
      </c>
      <c r="J2380">
        <v>0</v>
      </c>
      <c r="K2380">
        <v>0.6</v>
      </c>
      <c r="L2380" t="s">
        <v>54</v>
      </c>
      <c r="M2380">
        <v>1</v>
      </c>
      <c r="N2380">
        <v>1</v>
      </c>
      <c r="O2380">
        <v>8</v>
      </c>
      <c r="P2380">
        <v>1</v>
      </c>
      <c r="Q2380" t="s">
        <v>51</v>
      </c>
      <c r="R2380" t="b">
        <f t="shared" si="237"/>
        <v>0</v>
      </c>
      <c r="S2380" t="b">
        <f t="shared" si="236"/>
        <v>0</v>
      </c>
      <c r="T2380">
        <v>0</v>
      </c>
      <c r="U2380">
        <v>0</v>
      </c>
      <c r="V2380">
        <v>1</v>
      </c>
    </row>
    <row r="2381" spans="1:22" ht="15" customHeight="1" x14ac:dyDescent="0.25">
      <c r="A2381">
        <v>2380</v>
      </c>
      <c r="B2381">
        <v>4</v>
      </c>
      <c r="C2381">
        <v>149.5</v>
      </c>
      <c r="D2381">
        <v>3</v>
      </c>
      <c r="E2381">
        <v>56.5</v>
      </c>
      <c r="F2381">
        <v>10</v>
      </c>
      <c r="G2381">
        <v>368</v>
      </c>
      <c r="H2381">
        <v>0</v>
      </c>
      <c r="I2381">
        <v>1.3333332999999999E-2</v>
      </c>
      <c r="J2381">
        <v>0</v>
      </c>
      <c r="K2381">
        <v>0</v>
      </c>
      <c r="L2381" t="s">
        <v>54</v>
      </c>
      <c r="M2381">
        <v>3</v>
      </c>
      <c r="N2381">
        <v>2</v>
      </c>
      <c r="O2381">
        <v>8</v>
      </c>
      <c r="P2381">
        <v>2</v>
      </c>
      <c r="Q2381" t="s">
        <v>51</v>
      </c>
      <c r="R2381" t="b">
        <f t="shared" si="237"/>
        <v>0</v>
      </c>
      <c r="S2381" t="b">
        <f t="shared" si="236"/>
        <v>0</v>
      </c>
      <c r="T2381">
        <v>0</v>
      </c>
      <c r="U2381">
        <v>0</v>
      </c>
      <c r="V2381">
        <v>1</v>
      </c>
    </row>
    <row r="2382" spans="1:22" ht="15" customHeight="1" x14ac:dyDescent="0.25">
      <c r="A2382">
        <v>2381</v>
      </c>
      <c r="B2382">
        <v>0</v>
      </c>
      <c r="C2382">
        <v>0</v>
      </c>
      <c r="D2382">
        <v>1</v>
      </c>
      <c r="E2382">
        <v>0</v>
      </c>
      <c r="F2382">
        <v>0</v>
      </c>
      <c r="G2382">
        <v>0</v>
      </c>
      <c r="H2382">
        <v>0.2</v>
      </c>
      <c r="I2382">
        <v>0.2</v>
      </c>
      <c r="J2382">
        <v>0</v>
      </c>
      <c r="K2382">
        <v>1</v>
      </c>
      <c r="L2382" t="s">
        <v>54</v>
      </c>
      <c r="M2382">
        <v>1</v>
      </c>
      <c r="N2382">
        <v>1</v>
      </c>
      <c r="O2382">
        <v>3</v>
      </c>
      <c r="P2382">
        <v>3</v>
      </c>
      <c r="Q2382" t="s">
        <v>51</v>
      </c>
      <c r="R2382" t="b">
        <f>TRUE()</f>
        <v>1</v>
      </c>
      <c r="S2382" t="b">
        <f t="shared" si="236"/>
        <v>0</v>
      </c>
      <c r="T2382">
        <v>0</v>
      </c>
      <c r="U2382">
        <v>1</v>
      </c>
      <c r="V2382">
        <v>1</v>
      </c>
    </row>
    <row r="2383" spans="1:22" ht="15" customHeight="1" x14ac:dyDescent="0.25">
      <c r="A2383">
        <v>2382</v>
      </c>
      <c r="B2383">
        <v>0</v>
      </c>
      <c r="C2383">
        <v>0</v>
      </c>
      <c r="D2383">
        <v>0</v>
      </c>
      <c r="E2383">
        <v>0</v>
      </c>
      <c r="F2383">
        <v>9</v>
      </c>
      <c r="G2383">
        <v>216</v>
      </c>
      <c r="H2383">
        <v>6.6666666999999999E-2</v>
      </c>
      <c r="I2383">
        <v>7.7777778000000006E-2</v>
      </c>
      <c r="J2383">
        <v>0</v>
      </c>
      <c r="K2383">
        <v>0</v>
      </c>
      <c r="L2383" t="s">
        <v>54</v>
      </c>
      <c r="M2383">
        <v>1</v>
      </c>
      <c r="N2383">
        <v>1</v>
      </c>
      <c r="O2383">
        <v>1</v>
      </c>
      <c r="P2383">
        <v>3</v>
      </c>
      <c r="Q2383" t="s">
        <v>51</v>
      </c>
      <c r="R2383" t="b">
        <f t="shared" ref="R2383:R2396" si="238">FALSE()</f>
        <v>0</v>
      </c>
      <c r="S2383" t="b">
        <f t="shared" si="236"/>
        <v>0</v>
      </c>
      <c r="T2383">
        <v>0</v>
      </c>
      <c r="U2383">
        <v>0</v>
      </c>
      <c r="V2383">
        <v>1</v>
      </c>
    </row>
    <row r="2384" spans="1:22" ht="15" customHeight="1" x14ac:dyDescent="0.25">
      <c r="A2384">
        <v>2383</v>
      </c>
      <c r="B2384">
        <v>2</v>
      </c>
      <c r="C2384">
        <v>13.5</v>
      </c>
      <c r="D2384">
        <v>0</v>
      </c>
      <c r="E2384">
        <v>0</v>
      </c>
      <c r="F2384">
        <v>23</v>
      </c>
      <c r="G2384">
        <v>1580.166667</v>
      </c>
      <c r="H2384">
        <v>2.4E-2</v>
      </c>
      <c r="I2384">
        <v>5.4666667000000002E-2</v>
      </c>
      <c r="J2384">
        <v>0</v>
      </c>
      <c r="K2384">
        <v>0.8</v>
      </c>
      <c r="L2384" t="s">
        <v>54</v>
      </c>
      <c r="M2384">
        <v>2</v>
      </c>
      <c r="N2384">
        <v>2</v>
      </c>
      <c r="O2384">
        <v>1</v>
      </c>
      <c r="P2384">
        <v>2</v>
      </c>
      <c r="Q2384" t="s">
        <v>51</v>
      </c>
      <c r="R2384" t="b">
        <f t="shared" si="238"/>
        <v>0</v>
      </c>
      <c r="S2384" t="b">
        <f t="shared" si="236"/>
        <v>0</v>
      </c>
      <c r="T2384">
        <v>0</v>
      </c>
      <c r="U2384">
        <v>0</v>
      </c>
      <c r="V2384">
        <v>1</v>
      </c>
    </row>
    <row r="2385" spans="1:22" ht="15" customHeight="1" x14ac:dyDescent="0.25">
      <c r="A2385">
        <v>2384</v>
      </c>
      <c r="B2385">
        <v>0</v>
      </c>
      <c r="C2385">
        <v>0</v>
      </c>
      <c r="D2385">
        <v>0</v>
      </c>
      <c r="E2385">
        <v>0</v>
      </c>
      <c r="F2385">
        <v>40</v>
      </c>
      <c r="G2385">
        <v>587.69117649999998</v>
      </c>
      <c r="H2385">
        <v>5.0000000000000001E-3</v>
      </c>
      <c r="I2385">
        <v>2.0277778E-2</v>
      </c>
      <c r="J2385">
        <v>0</v>
      </c>
      <c r="K2385">
        <v>0.8</v>
      </c>
      <c r="L2385" t="s">
        <v>54</v>
      </c>
      <c r="M2385">
        <v>2</v>
      </c>
      <c r="N2385">
        <v>10</v>
      </c>
      <c r="O2385">
        <v>1</v>
      </c>
      <c r="P2385">
        <v>3</v>
      </c>
      <c r="Q2385" t="s">
        <v>51</v>
      </c>
      <c r="R2385" t="b">
        <f t="shared" si="238"/>
        <v>0</v>
      </c>
      <c r="S2385" t="b">
        <f t="shared" si="236"/>
        <v>0</v>
      </c>
      <c r="T2385">
        <v>0</v>
      </c>
      <c r="U2385">
        <v>0</v>
      </c>
      <c r="V2385">
        <v>1</v>
      </c>
    </row>
    <row r="2386" spans="1:22" ht="15" customHeight="1" x14ac:dyDescent="0.25">
      <c r="A2386">
        <v>2385</v>
      </c>
      <c r="B2386">
        <v>3</v>
      </c>
      <c r="C2386">
        <v>42.333333330000002</v>
      </c>
      <c r="D2386">
        <v>0</v>
      </c>
      <c r="E2386">
        <v>0</v>
      </c>
      <c r="F2386">
        <v>64</v>
      </c>
      <c r="G2386">
        <v>2471.3917750000001</v>
      </c>
      <c r="H2386">
        <v>5.5555559999999997E-3</v>
      </c>
      <c r="I2386">
        <v>2.0580807999999999E-2</v>
      </c>
      <c r="J2386">
        <v>6.2210454549999996</v>
      </c>
      <c r="K2386">
        <v>0.6</v>
      </c>
      <c r="L2386" t="s">
        <v>54</v>
      </c>
      <c r="M2386">
        <v>2</v>
      </c>
      <c r="N2386">
        <v>2</v>
      </c>
      <c r="O2386">
        <v>2</v>
      </c>
      <c r="P2386">
        <v>4</v>
      </c>
      <c r="Q2386" t="s">
        <v>51</v>
      </c>
      <c r="R2386" t="b">
        <f t="shared" si="238"/>
        <v>0</v>
      </c>
      <c r="S2386" t="b">
        <f>TRUE()</f>
        <v>1</v>
      </c>
      <c r="T2386">
        <v>1</v>
      </c>
      <c r="U2386">
        <v>0</v>
      </c>
      <c r="V2386">
        <v>1</v>
      </c>
    </row>
    <row r="2387" spans="1:22" ht="15" customHeight="1" x14ac:dyDescent="0.25">
      <c r="A2387">
        <v>2386</v>
      </c>
      <c r="B2387">
        <v>0</v>
      </c>
      <c r="C2387">
        <v>0</v>
      </c>
      <c r="D2387">
        <v>0</v>
      </c>
      <c r="E2387">
        <v>0</v>
      </c>
      <c r="F2387">
        <v>23</v>
      </c>
      <c r="G2387">
        <v>502.46666670000002</v>
      </c>
      <c r="H2387">
        <v>0</v>
      </c>
      <c r="I2387">
        <v>3.5507245999999999E-2</v>
      </c>
      <c r="J2387">
        <v>0</v>
      </c>
      <c r="K2387">
        <v>0.8</v>
      </c>
      <c r="L2387" t="s">
        <v>54</v>
      </c>
      <c r="M2387">
        <v>2</v>
      </c>
      <c r="N2387">
        <v>2</v>
      </c>
      <c r="O2387">
        <v>7</v>
      </c>
      <c r="P2387">
        <v>1</v>
      </c>
      <c r="Q2387" t="s">
        <v>51</v>
      </c>
      <c r="R2387" t="b">
        <f t="shared" si="238"/>
        <v>0</v>
      </c>
      <c r="S2387" t="b">
        <f t="shared" ref="S2387:S2393" si="239">FALSE()</f>
        <v>0</v>
      </c>
      <c r="T2387">
        <v>0</v>
      </c>
      <c r="U2387">
        <v>0</v>
      </c>
      <c r="V2387">
        <v>1</v>
      </c>
    </row>
    <row r="2388" spans="1:22" ht="15" customHeight="1" x14ac:dyDescent="0.25">
      <c r="A2388">
        <v>2387</v>
      </c>
      <c r="B2388">
        <v>0</v>
      </c>
      <c r="C2388">
        <v>0</v>
      </c>
      <c r="D2388">
        <v>0</v>
      </c>
      <c r="E2388">
        <v>0</v>
      </c>
      <c r="F2388">
        <v>7</v>
      </c>
      <c r="G2388">
        <v>317</v>
      </c>
      <c r="H2388">
        <v>2.5000000000000001E-2</v>
      </c>
      <c r="I2388">
        <v>4.1666666999999998E-2</v>
      </c>
      <c r="J2388">
        <v>0</v>
      </c>
      <c r="K2388">
        <v>0.2</v>
      </c>
      <c r="L2388" t="s">
        <v>54</v>
      </c>
      <c r="M2388">
        <v>2</v>
      </c>
      <c r="N2388">
        <v>2</v>
      </c>
      <c r="O2388">
        <v>2</v>
      </c>
      <c r="P2388">
        <v>6</v>
      </c>
      <c r="Q2388" t="s">
        <v>51</v>
      </c>
      <c r="R2388" t="b">
        <f t="shared" si="238"/>
        <v>0</v>
      </c>
      <c r="S2388" t="b">
        <f t="shared" si="239"/>
        <v>0</v>
      </c>
      <c r="T2388">
        <v>0</v>
      </c>
      <c r="U2388">
        <v>0</v>
      </c>
      <c r="V2388">
        <v>1</v>
      </c>
    </row>
    <row r="2389" spans="1:22" ht="15" customHeight="1" x14ac:dyDescent="0.25">
      <c r="A2389">
        <v>2388</v>
      </c>
      <c r="B2389">
        <v>0</v>
      </c>
      <c r="C2389">
        <v>0</v>
      </c>
      <c r="D2389">
        <v>0</v>
      </c>
      <c r="E2389">
        <v>0</v>
      </c>
      <c r="F2389">
        <v>65</v>
      </c>
      <c r="G2389">
        <v>3864.4285709999999</v>
      </c>
      <c r="H2389">
        <v>6.1538460000000001E-3</v>
      </c>
      <c r="I2389">
        <v>2.3003663000000001E-2</v>
      </c>
      <c r="J2389">
        <v>2.7412000000000001</v>
      </c>
      <c r="K2389">
        <v>0</v>
      </c>
      <c r="L2389" t="s">
        <v>54</v>
      </c>
      <c r="M2389">
        <v>2</v>
      </c>
      <c r="N2389">
        <v>4</v>
      </c>
      <c r="O2389">
        <v>2</v>
      </c>
      <c r="P2389">
        <v>1</v>
      </c>
      <c r="Q2389" t="s">
        <v>51</v>
      </c>
      <c r="R2389" t="b">
        <f t="shared" si="238"/>
        <v>0</v>
      </c>
      <c r="S2389" t="b">
        <f t="shared" si="239"/>
        <v>0</v>
      </c>
      <c r="T2389">
        <v>0</v>
      </c>
      <c r="U2389">
        <v>0</v>
      </c>
      <c r="V2389">
        <v>1</v>
      </c>
    </row>
    <row r="2390" spans="1:22" ht="15" customHeight="1" x14ac:dyDescent="0.25">
      <c r="A2390">
        <v>2389</v>
      </c>
      <c r="B2390">
        <v>6</v>
      </c>
      <c r="C2390">
        <v>34</v>
      </c>
      <c r="D2390">
        <v>0</v>
      </c>
      <c r="E2390">
        <v>0</v>
      </c>
      <c r="F2390">
        <v>69</v>
      </c>
      <c r="G2390">
        <v>2456.2976189999999</v>
      </c>
      <c r="H2390">
        <v>1.408451E-3</v>
      </c>
      <c r="I2390">
        <v>3.553372E-3</v>
      </c>
      <c r="J2390">
        <v>0</v>
      </c>
      <c r="K2390">
        <v>0</v>
      </c>
      <c r="L2390" t="s">
        <v>54</v>
      </c>
      <c r="M2390">
        <v>2</v>
      </c>
      <c r="N2390">
        <v>2</v>
      </c>
      <c r="O2390">
        <v>3</v>
      </c>
      <c r="P2390">
        <v>2</v>
      </c>
      <c r="Q2390" t="s">
        <v>51</v>
      </c>
      <c r="R2390" t="b">
        <f t="shared" si="238"/>
        <v>0</v>
      </c>
      <c r="S2390" t="b">
        <f t="shared" si="239"/>
        <v>0</v>
      </c>
      <c r="T2390">
        <v>0</v>
      </c>
      <c r="U2390">
        <v>0</v>
      </c>
      <c r="V2390">
        <v>1</v>
      </c>
    </row>
    <row r="2391" spans="1:22" ht="15" customHeight="1" x14ac:dyDescent="0.25">
      <c r="A2391">
        <v>2390</v>
      </c>
      <c r="B2391">
        <v>7</v>
      </c>
      <c r="C2391">
        <v>200.5</v>
      </c>
      <c r="D2391">
        <v>0</v>
      </c>
      <c r="E2391">
        <v>0</v>
      </c>
      <c r="F2391">
        <v>66</v>
      </c>
      <c r="G2391">
        <v>2656.1833329999999</v>
      </c>
      <c r="H2391">
        <v>9.2592599999999998E-4</v>
      </c>
      <c r="I2391">
        <v>9.6520760000000008E-3</v>
      </c>
      <c r="J2391">
        <v>2.2084944439999998</v>
      </c>
      <c r="K2391">
        <v>0</v>
      </c>
      <c r="L2391" t="s">
        <v>54</v>
      </c>
      <c r="M2391">
        <v>2</v>
      </c>
      <c r="N2391">
        <v>2</v>
      </c>
      <c r="O2391">
        <v>1</v>
      </c>
      <c r="P2391">
        <v>1</v>
      </c>
      <c r="Q2391" t="s">
        <v>51</v>
      </c>
      <c r="R2391" t="b">
        <f t="shared" si="238"/>
        <v>0</v>
      </c>
      <c r="S2391" t="b">
        <f t="shared" si="239"/>
        <v>0</v>
      </c>
      <c r="T2391">
        <v>0</v>
      </c>
      <c r="U2391">
        <v>0</v>
      </c>
      <c r="V2391">
        <v>1</v>
      </c>
    </row>
    <row r="2392" spans="1:22" ht="15" customHeight="1" x14ac:dyDescent="0.25">
      <c r="A2392">
        <v>2391</v>
      </c>
      <c r="B2392">
        <v>4</v>
      </c>
      <c r="C2392">
        <v>85</v>
      </c>
      <c r="D2392">
        <v>0</v>
      </c>
      <c r="E2392">
        <v>0</v>
      </c>
      <c r="F2392">
        <v>19</v>
      </c>
      <c r="G2392">
        <v>599</v>
      </c>
      <c r="H2392">
        <v>1.4999999999999999E-2</v>
      </c>
      <c r="I2392">
        <v>3.5000000000000003E-2</v>
      </c>
      <c r="J2392">
        <v>0</v>
      </c>
      <c r="K2392">
        <v>0</v>
      </c>
      <c r="L2392" t="s">
        <v>54</v>
      </c>
      <c r="M2392">
        <v>2</v>
      </c>
      <c r="N2392">
        <v>2</v>
      </c>
      <c r="O2392">
        <v>1</v>
      </c>
      <c r="P2392">
        <v>2</v>
      </c>
      <c r="Q2392" t="s">
        <v>51</v>
      </c>
      <c r="R2392" t="b">
        <f t="shared" si="238"/>
        <v>0</v>
      </c>
      <c r="S2392" t="b">
        <f t="shared" si="239"/>
        <v>0</v>
      </c>
      <c r="T2392">
        <v>0</v>
      </c>
      <c r="U2392">
        <v>0</v>
      </c>
      <c r="V2392">
        <v>1</v>
      </c>
    </row>
    <row r="2393" spans="1:22" ht="15" customHeight="1" x14ac:dyDescent="0.25">
      <c r="A2393">
        <v>2392</v>
      </c>
      <c r="B2393">
        <v>7</v>
      </c>
      <c r="C2393">
        <v>424.16666670000001</v>
      </c>
      <c r="D2393">
        <v>0</v>
      </c>
      <c r="E2393">
        <v>0</v>
      </c>
      <c r="F2393">
        <v>13</v>
      </c>
      <c r="G2393">
        <v>1212</v>
      </c>
      <c r="H2393">
        <v>0</v>
      </c>
      <c r="I2393">
        <v>1.2500000000000001E-2</v>
      </c>
      <c r="J2393">
        <v>0</v>
      </c>
      <c r="K2393">
        <v>0</v>
      </c>
      <c r="L2393" t="s">
        <v>54</v>
      </c>
      <c r="M2393">
        <v>2</v>
      </c>
      <c r="N2393">
        <v>4</v>
      </c>
      <c r="O2393">
        <v>4</v>
      </c>
      <c r="P2393">
        <v>4</v>
      </c>
      <c r="Q2393" t="s">
        <v>51</v>
      </c>
      <c r="R2393" t="b">
        <f t="shared" si="238"/>
        <v>0</v>
      </c>
      <c r="S2393" t="b">
        <f t="shared" si="239"/>
        <v>0</v>
      </c>
      <c r="T2393">
        <v>0</v>
      </c>
      <c r="U2393">
        <v>0</v>
      </c>
      <c r="V2393">
        <v>1</v>
      </c>
    </row>
    <row r="2394" spans="1:22" ht="15" customHeight="1" x14ac:dyDescent="0.25">
      <c r="A2394">
        <v>2393</v>
      </c>
      <c r="B2394">
        <v>0</v>
      </c>
      <c r="C2394">
        <v>0</v>
      </c>
      <c r="D2394">
        <v>0</v>
      </c>
      <c r="E2394">
        <v>0</v>
      </c>
      <c r="F2394">
        <v>3</v>
      </c>
      <c r="G2394">
        <v>127</v>
      </c>
      <c r="H2394">
        <v>0</v>
      </c>
      <c r="I2394">
        <v>6.6666666999999999E-2</v>
      </c>
      <c r="J2394">
        <v>65.988</v>
      </c>
      <c r="K2394">
        <v>0</v>
      </c>
      <c r="L2394" t="s">
        <v>54</v>
      </c>
      <c r="M2394">
        <v>2</v>
      </c>
      <c r="N2394">
        <v>2</v>
      </c>
      <c r="O2394">
        <v>1</v>
      </c>
      <c r="P2394">
        <v>11</v>
      </c>
      <c r="Q2394" t="s">
        <v>51</v>
      </c>
      <c r="R2394" t="b">
        <f t="shared" si="238"/>
        <v>0</v>
      </c>
      <c r="S2394" t="b">
        <f>TRUE()</f>
        <v>1</v>
      </c>
      <c r="T2394">
        <v>1</v>
      </c>
      <c r="U2394">
        <v>0</v>
      </c>
      <c r="V2394">
        <v>1</v>
      </c>
    </row>
    <row r="2395" spans="1:22" ht="15" customHeight="1" x14ac:dyDescent="0.25">
      <c r="A2395">
        <v>2394</v>
      </c>
      <c r="B2395">
        <v>0</v>
      </c>
      <c r="C2395">
        <v>0</v>
      </c>
      <c r="D2395">
        <v>0</v>
      </c>
      <c r="E2395">
        <v>0</v>
      </c>
      <c r="F2395">
        <v>9</v>
      </c>
      <c r="G2395">
        <v>0</v>
      </c>
      <c r="H2395">
        <v>0.2</v>
      </c>
      <c r="I2395">
        <v>0.2</v>
      </c>
      <c r="J2395">
        <v>0</v>
      </c>
      <c r="K2395">
        <v>0.8</v>
      </c>
      <c r="L2395" t="s">
        <v>54</v>
      </c>
      <c r="M2395">
        <v>2</v>
      </c>
      <c r="N2395">
        <v>2</v>
      </c>
      <c r="O2395">
        <v>4</v>
      </c>
      <c r="P2395">
        <v>13</v>
      </c>
      <c r="Q2395" t="s">
        <v>51</v>
      </c>
      <c r="R2395" t="b">
        <f t="shared" si="238"/>
        <v>0</v>
      </c>
      <c r="S2395" t="b">
        <f>FALSE()</f>
        <v>0</v>
      </c>
      <c r="T2395">
        <v>0</v>
      </c>
      <c r="U2395">
        <v>0</v>
      </c>
      <c r="V2395">
        <v>1</v>
      </c>
    </row>
    <row r="2396" spans="1:22" ht="15" customHeight="1" x14ac:dyDescent="0.25">
      <c r="A2396">
        <v>2395</v>
      </c>
      <c r="B2396">
        <v>0</v>
      </c>
      <c r="C2396">
        <v>0</v>
      </c>
      <c r="D2396">
        <v>0</v>
      </c>
      <c r="E2396">
        <v>0</v>
      </c>
      <c r="F2396">
        <v>10</v>
      </c>
      <c r="G2396">
        <v>173.25</v>
      </c>
      <c r="H2396">
        <v>0</v>
      </c>
      <c r="I2396">
        <v>2.4E-2</v>
      </c>
      <c r="J2396">
        <v>0</v>
      </c>
      <c r="K2396">
        <v>0</v>
      </c>
      <c r="L2396" t="s">
        <v>54</v>
      </c>
      <c r="M2396">
        <v>2</v>
      </c>
      <c r="N2396">
        <v>6</v>
      </c>
      <c r="O2396">
        <v>2</v>
      </c>
      <c r="P2396">
        <v>2</v>
      </c>
      <c r="Q2396" t="s">
        <v>51</v>
      </c>
      <c r="R2396" t="b">
        <f t="shared" si="238"/>
        <v>0</v>
      </c>
      <c r="S2396" t="b">
        <f>FALSE()</f>
        <v>0</v>
      </c>
      <c r="T2396">
        <v>0</v>
      </c>
      <c r="U2396">
        <v>0</v>
      </c>
      <c r="V2396">
        <v>1</v>
      </c>
    </row>
    <row r="2397" spans="1:22" ht="15" customHeight="1" x14ac:dyDescent="0.25">
      <c r="A2397">
        <v>2396</v>
      </c>
      <c r="B2397">
        <v>3</v>
      </c>
      <c r="C2397">
        <v>65.166666669999998</v>
      </c>
      <c r="D2397">
        <v>2</v>
      </c>
      <c r="E2397">
        <v>16</v>
      </c>
      <c r="F2397">
        <v>23</v>
      </c>
      <c r="G2397">
        <v>599.33333330000005</v>
      </c>
      <c r="H2397">
        <v>8.3333330000000001E-3</v>
      </c>
      <c r="I2397">
        <v>1.6666667E-2</v>
      </c>
      <c r="J2397">
        <v>5.4945000000000004</v>
      </c>
      <c r="K2397">
        <v>0</v>
      </c>
      <c r="L2397" t="s">
        <v>54</v>
      </c>
      <c r="M2397">
        <v>1</v>
      </c>
      <c r="N2397">
        <v>8</v>
      </c>
      <c r="O2397">
        <v>2</v>
      </c>
      <c r="P2397">
        <v>11</v>
      </c>
      <c r="Q2397" t="s">
        <v>51</v>
      </c>
      <c r="R2397" t="b">
        <f>TRUE()</f>
        <v>1</v>
      </c>
      <c r="S2397" t="b">
        <f>TRUE()</f>
        <v>1</v>
      </c>
      <c r="T2397">
        <v>1</v>
      </c>
      <c r="U2397">
        <v>1</v>
      </c>
      <c r="V2397">
        <v>1</v>
      </c>
    </row>
    <row r="2398" spans="1:22" ht="15" customHeight="1" x14ac:dyDescent="0.25">
      <c r="A2398">
        <v>2397</v>
      </c>
      <c r="B2398">
        <v>0</v>
      </c>
      <c r="C2398">
        <v>0</v>
      </c>
      <c r="D2398">
        <v>0</v>
      </c>
      <c r="E2398">
        <v>0</v>
      </c>
      <c r="F2398">
        <v>48</v>
      </c>
      <c r="G2398">
        <v>2215.8666669999998</v>
      </c>
      <c r="H2398">
        <v>1.041667E-3</v>
      </c>
      <c r="I2398">
        <v>1.9583333000000001E-2</v>
      </c>
      <c r="J2398">
        <v>0</v>
      </c>
      <c r="K2398">
        <v>0</v>
      </c>
      <c r="L2398" t="s">
        <v>54</v>
      </c>
      <c r="M2398">
        <v>4</v>
      </c>
      <c r="N2398">
        <v>1</v>
      </c>
      <c r="O2398">
        <v>1</v>
      </c>
      <c r="P2398">
        <v>4</v>
      </c>
      <c r="Q2398" t="s">
        <v>51</v>
      </c>
      <c r="R2398" t="b">
        <f>FALSE()</f>
        <v>0</v>
      </c>
      <c r="S2398" t="b">
        <f t="shared" ref="S2398:S2413" si="240">FALSE()</f>
        <v>0</v>
      </c>
      <c r="T2398">
        <v>0</v>
      </c>
      <c r="U2398">
        <v>0</v>
      </c>
      <c r="V2398">
        <v>1</v>
      </c>
    </row>
    <row r="2399" spans="1:22" ht="15" customHeight="1" x14ac:dyDescent="0.25">
      <c r="A2399">
        <v>2398</v>
      </c>
      <c r="B2399">
        <v>10</v>
      </c>
      <c r="C2399">
        <v>220</v>
      </c>
      <c r="D2399">
        <v>2</v>
      </c>
      <c r="E2399">
        <v>88</v>
      </c>
      <c r="F2399">
        <v>77</v>
      </c>
      <c r="G2399">
        <v>5284.7650789999998</v>
      </c>
      <c r="H2399">
        <v>0</v>
      </c>
      <c r="I2399">
        <v>1.4999999999999999E-2</v>
      </c>
      <c r="J2399">
        <v>7.6686395349999996</v>
      </c>
      <c r="K2399">
        <v>0</v>
      </c>
      <c r="L2399" t="s">
        <v>54</v>
      </c>
      <c r="M2399">
        <v>2</v>
      </c>
      <c r="N2399">
        <v>2</v>
      </c>
      <c r="O2399">
        <v>3</v>
      </c>
      <c r="P2399">
        <v>4</v>
      </c>
      <c r="Q2399" t="s">
        <v>51</v>
      </c>
      <c r="R2399" t="b">
        <f>FALSE()</f>
        <v>0</v>
      </c>
      <c r="S2399" t="b">
        <f t="shared" si="240"/>
        <v>0</v>
      </c>
      <c r="T2399">
        <v>0</v>
      </c>
      <c r="U2399">
        <v>0</v>
      </c>
      <c r="V2399">
        <v>1</v>
      </c>
    </row>
    <row r="2400" spans="1:22" ht="15" customHeight="1" x14ac:dyDescent="0.25">
      <c r="A2400">
        <v>2399</v>
      </c>
      <c r="B2400">
        <v>0</v>
      </c>
      <c r="C2400">
        <v>0</v>
      </c>
      <c r="D2400">
        <v>0</v>
      </c>
      <c r="E2400">
        <v>0</v>
      </c>
      <c r="F2400">
        <v>17</v>
      </c>
      <c r="G2400">
        <v>433.1333333</v>
      </c>
      <c r="H2400">
        <v>2.3529412E-2</v>
      </c>
      <c r="I2400">
        <v>5.1960784000000003E-2</v>
      </c>
      <c r="J2400">
        <v>0</v>
      </c>
      <c r="K2400">
        <v>1</v>
      </c>
      <c r="L2400" t="s">
        <v>54</v>
      </c>
      <c r="M2400">
        <v>3</v>
      </c>
      <c r="N2400">
        <v>2</v>
      </c>
      <c r="O2400">
        <v>4</v>
      </c>
      <c r="P2400">
        <v>4</v>
      </c>
      <c r="Q2400" t="s">
        <v>51</v>
      </c>
      <c r="R2400" t="b">
        <f>TRUE()</f>
        <v>1</v>
      </c>
      <c r="S2400" t="b">
        <f t="shared" si="240"/>
        <v>0</v>
      </c>
      <c r="T2400">
        <v>0</v>
      </c>
      <c r="U2400">
        <v>1</v>
      </c>
      <c r="V2400">
        <v>1</v>
      </c>
    </row>
    <row r="2401" spans="1:22" ht="15" customHeight="1" x14ac:dyDescent="0.25">
      <c r="A2401">
        <v>2400</v>
      </c>
      <c r="B2401">
        <v>6</v>
      </c>
      <c r="C2401">
        <v>389.75</v>
      </c>
      <c r="D2401">
        <v>3</v>
      </c>
      <c r="E2401">
        <v>545</v>
      </c>
      <c r="F2401">
        <v>65</v>
      </c>
      <c r="G2401">
        <v>1690.7903510000001</v>
      </c>
      <c r="H2401">
        <v>1.4642857E-2</v>
      </c>
      <c r="I2401">
        <v>3.4671498000000002E-2</v>
      </c>
      <c r="J2401">
        <v>13.66158824</v>
      </c>
      <c r="K2401">
        <v>1</v>
      </c>
      <c r="L2401" t="s">
        <v>54</v>
      </c>
      <c r="M2401">
        <v>2</v>
      </c>
      <c r="N2401">
        <v>10</v>
      </c>
      <c r="O2401">
        <v>2</v>
      </c>
      <c r="P2401">
        <v>1</v>
      </c>
      <c r="Q2401" t="s">
        <v>51</v>
      </c>
      <c r="R2401" t="b">
        <f>TRUE()</f>
        <v>1</v>
      </c>
      <c r="S2401" t="b">
        <f t="shared" si="240"/>
        <v>0</v>
      </c>
      <c r="T2401">
        <v>0</v>
      </c>
      <c r="U2401">
        <v>1</v>
      </c>
      <c r="V2401">
        <v>1</v>
      </c>
    </row>
    <row r="2402" spans="1:22" ht="15" customHeight="1" x14ac:dyDescent="0.25">
      <c r="A2402">
        <v>2401</v>
      </c>
      <c r="B2402">
        <v>8</v>
      </c>
      <c r="C2402">
        <v>462</v>
      </c>
      <c r="D2402">
        <v>1</v>
      </c>
      <c r="E2402">
        <v>57</v>
      </c>
      <c r="F2402">
        <v>63</v>
      </c>
      <c r="G2402">
        <v>1621.1520829999999</v>
      </c>
      <c r="H2402">
        <v>7.6923080000000001E-3</v>
      </c>
      <c r="I2402">
        <v>2.3447941E-2</v>
      </c>
      <c r="J2402">
        <v>0</v>
      </c>
      <c r="K2402">
        <v>0</v>
      </c>
      <c r="L2402" t="s">
        <v>54</v>
      </c>
      <c r="M2402">
        <v>3</v>
      </c>
      <c r="N2402">
        <v>2</v>
      </c>
      <c r="O2402">
        <v>5</v>
      </c>
      <c r="P2402">
        <v>1</v>
      </c>
      <c r="Q2402" t="s">
        <v>51</v>
      </c>
      <c r="R2402" t="b">
        <f>FALSE()</f>
        <v>0</v>
      </c>
      <c r="S2402" t="b">
        <f t="shared" si="240"/>
        <v>0</v>
      </c>
      <c r="T2402">
        <v>0</v>
      </c>
      <c r="U2402">
        <v>0</v>
      </c>
      <c r="V2402">
        <v>1</v>
      </c>
    </row>
    <row r="2403" spans="1:22" ht="15" customHeight="1" x14ac:dyDescent="0.25">
      <c r="A2403">
        <v>2402</v>
      </c>
      <c r="B2403">
        <v>0</v>
      </c>
      <c r="C2403">
        <v>0</v>
      </c>
      <c r="D2403">
        <v>0</v>
      </c>
      <c r="E2403">
        <v>0</v>
      </c>
      <c r="F2403">
        <v>13</v>
      </c>
      <c r="G2403">
        <v>454.5</v>
      </c>
      <c r="H2403">
        <v>0</v>
      </c>
      <c r="I2403">
        <v>1.6666667E-2</v>
      </c>
      <c r="J2403">
        <v>0</v>
      </c>
      <c r="K2403">
        <v>0</v>
      </c>
      <c r="L2403" t="s">
        <v>54</v>
      </c>
      <c r="M2403">
        <v>3</v>
      </c>
      <c r="N2403">
        <v>2</v>
      </c>
      <c r="O2403">
        <v>4</v>
      </c>
      <c r="P2403">
        <v>13</v>
      </c>
      <c r="Q2403" t="s">
        <v>51</v>
      </c>
      <c r="R2403" t="b">
        <f>FALSE()</f>
        <v>0</v>
      </c>
      <c r="S2403" t="b">
        <f t="shared" si="240"/>
        <v>0</v>
      </c>
      <c r="T2403">
        <v>0</v>
      </c>
      <c r="U2403">
        <v>0</v>
      </c>
      <c r="V2403">
        <v>1</v>
      </c>
    </row>
    <row r="2404" spans="1:22" ht="15" customHeight="1" x14ac:dyDescent="0.25">
      <c r="A2404">
        <v>2403</v>
      </c>
      <c r="B2404">
        <v>0</v>
      </c>
      <c r="C2404">
        <v>0</v>
      </c>
      <c r="D2404">
        <v>0</v>
      </c>
      <c r="E2404">
        <v>0</v>
      </c>
      <c r="F2404">
        <v>14</v>
      </c>
      <c r="G2404">
        <v>197.5</v>
      </c>
      <c r="H2404">
        <v>2.1428571E-2</v>
      </c>
      <c r="I2404">
        <v>4.2857143E-2</v>
      </c>
      <c r="J2404">
        <v>0</v>
      </c>
      <c r="K2404">
        <v>0.4</v>
      </c>
      <c r="L2404" t="s">
        <v>54</v>
      </c>
      <c r="M2404">
        <v>2</v>
      </c>
      <c r="N2404">
        <v>2</v>
      </c>
      <c r="O2404">
        <v>1</v>
      </c>
      <c r="P2404">
        <v>1</v>
      </c>
      <c r="Q2404" t="s">
        <v>51</v>
      </c>
      <c r="R2404" t="b">
        <f>FALSE()</f>
        <v>0</v>
      </c>
      <c r="S2404" t="b">
        <f t="shared" si="240"/>
        <v>0</v>
      </c>
      <c r="T2404">
        <v>0</v>
      </c>
      <c r="U2404">
        <v>0</v>
      </c>
      <c r="V2404">
        <v>1</v>
      </c>
    </row>
    <row r="2405" spans="1:22" ht="15" customHeight="1" x14ac:dyDescent="0.25">
      <c r="A2405">
        <v>2404</v>
      </c>
      <c r="B2405">
        <v>2</v>
      </c>
      <c r="C2405">
        <v>37</v>
      </c>
      <c r="D2405">
        <v>0</v>
      </c>
      <c r="E2405">
        <v>0</v>
      </c>
      <c r="F2405">
        <v>29</v>
      </c>
      <c r="G2405">
        <v>911.5</v>
      </c>
      <c r="H2405">
        <v>2.2988505999999999E-2</v>
      </c>
      <c r="I2405">
        <v>6.5517241000000004E-2</v>
      </c>
      <c r="J2405">
        <v>0</v>
      </c>
      <c r="K2405">
        <v>0.2</v>
      </c>
      <c r="L2405" t="s">
        <v>54</v>
      </c>
      <c r="M2405">
        <v>2</v>
      </c>
      <c r="N2405">
        <v>7</v>
      </c>
      <c r="O2405">
        <v>3</v>
      </c>
      <c r="P2405">
        <v>4</v>
      </c>
      <c r="Q2405" t="s">
        <v>51</v>
      </c>
      <c r="R2405" t="b">
        <f>FALSE()</f>
        <v>0</v>
      </c>
      <c r="S2405" t="b">
        <f t="shared" si="240"/>
        <v>0</v>
      </c>
      <c r="T2405">
        <v>0</v>
      </c>
      <c r="U2405">
        <v>0</v>
      </c>
      <c r="V2405">
        <v>1</v>
      </c>
    </row>
    <row r="2406" spans="1:22" ht="15" customHeight="1" x14ac:dyDescent="0.25">
      <c r="A2406">
        <v>2405</v>
      </c>
      <c r="B2406">
        <v>0</v>
      </c>
      <c r="C2406">
        <v>0</v>
      </c>
      <c r="D2406">
        <v>0</v>
      </c>
      <c r="E2406">
        <v>0</v>
      </c>
      <c r="F2406">
        <v>10</v>
      </c>
      <c r="G2406">
        <v>196.5</v>
      </c>
      <c r="H2406">
        <v>4.4444444E-2</v>
      </c>
      <c r="I2406">
        <v>6.6666666999999999E-2</v>
      </c>
      <c r="J2406">
        <v>0</v>
      </c>
      <c r="K2406">
        <v>0.6</v>
      </c>
      <c r="L2406" t="s">
        <v>54</v>
      </c>
      <c r="M2406">
        <v>2</v>
      </c>
      <c r="N2406">
        <v>2</v>
      </c>
      <c r="O2406">
        <v>1</v>
      </c>
      <c r="P2406">
        <v>3</v>
      </c>
      <c r="Q2406" t="s">
        <v>51</v>
      </c>
      <c r="R2406" t="b">
        <f>FALSE()</f>
        <v>0</v>
      </c>
      <c r="S2406" t="b">
        <f t="shared" si="240"/>
        <v>0</v>
      </c>
      <c r="T2406">
        <v>0</v>
      </c>
      <c r="U2406">
        <v>0</v>
      </c>
      <c r="V2406">
        <v>1</v>
      </c>
    </row>
    <row r="2407" spans="1:22" ht="15" customHeight="1" x14ac:dyDescent="0.25">
      <c r="A2407">
        <v>2406</v>
      </c>
      <c r="B2407">
        <v>2</v>
      </c>
      <c r="C2407">
        <v>28</v>
      </c>
      <c r="D2407">
        <v>0</v>
      </c>
      <c r="E2407">
        <v>0</v>
      </c>
      <c r="F2407">
        <v>7</v>
      </c>
      <c r="G2407">
        <v>115.66666669999999</v>
      </c>
      <c r="H2407">
        <v>0</v>
      </c>
      <c r="I2407">
        <v>0.02</v>
      </c>
      <c r="J2407">
        <v>0</v>
      </c>
      <c r="K2407">
        <v>1</v>
      </c>
      <c r="L2407" t="s">
        <v>54</v>
      </c>
      <c r="M2407">
        <v>1</v>
      </c>
      <c r="N2407">
        <v>1</v>
      </c>
      <c r="O2407">
        <v>1</v>
      </c>
      <c r="P2407">
        <v>5</v>
      </c>
      <c r="Q2407" t="s">
        <v>52</v>
      </c>
      <c r="R2407" t="b">
        <f>TRUE()</f>
        <v>1</v>
      </c>
      <c r="S2407" t="b">
        <f t="shared" si="240"/>
        <v>0</v>
      </c>
      <c r="T2407">
        <v>0</v>
      </c>
      <c r="U2407">
        <v>1</v>
      </c>
      <c r="V2407">
        <v>0</v>
      </c>
    </row>
    <row r="2408" spans="1:22" ht="15" customHeight="1" x14ac:dyDescent="0.25">
      <c r="A2408">
        <v>2407</v>
      </c>
      <c r="B2408">
        <v>5</v>
      </c>
      <c r="C2408">
        <v>118.7</v>
      </c>
      <c r="D2408">
        <v>1</v>
      </c>
      <c r="E2408">
        <v>26</v>
      </c>
      <c r="F2408">
        <v>41</v>
      </c>
      <c r="G2408">
        <v>1019.293939</v>
      </c>
      <c r="H2408">
        <v>4.9481481000000001E-2</v>
      </c>
      <c r="I2408">
        <v>5.8370369999999998E-2</v>
      </c>
      <c r="J2408">
        <v>0</v>
      </c>
      <c r="K2408">
        <v>1</v>
      </c>
      <c r="L2408" t="s">
        <v>54</v>
      </c>
      <c r="M2408">
        <v>3</v>
      </c>
      <c r="N2408">
        <v>2</v>
      </c>
      <c r="O2408">
        <v>7</v>
      </c>
      <c r="P2408">
        <v>3</v>
      </c>
      <c r="Q2408" t="s">
        <v>51</v>
      </c>
      <c r="R2408" t="b">
        <f>TRUE()</f>
        <v>1</v>
      </c>
      <c r="S2408" t="b">
        <f t="shared" si="240"/>
        <v>0</v>
      </c>
      <c r="T2408">
        <v>0</v>
      </c>
      <c r="U2408">
        <v>1</v>
      </c>
      <c r="V2408">
        <v>1</v>
      </c>
    </row>
    <row r="2409" spans="1:22" ht="15" customHeight="1" x14ac:dyDescent="0.25">
      <c r="A2409">
        <v>2408</v>
      </c>
      <c r="B2409">
        <v>0</v>
      </c>
      <c r="C2409">
        <v>0</v>
      </c>
      <c r="D2409">
        <v>0</v>
      </c>
      <c r="E2409">
        <v>0</v>
      </c>
      <c r="F2409">
        <v>53</v>
      </c>
      <c r="G2409">
        <v>715.5</v>
      </c>
      <c r="H2409">
        <v>2.2641509000000001E-2</v>
      </c>
      <c r="I2409">
        <v>3.6298293000000002E-2</v>
      </c>
      <c r="J2409">
        <v>0</v>
      </c>
      <c r="K2409">
        <v>1</v>
      </c>
      <c r="L2409" t="s">
        <v>54</v>
      </c>
      <c r="M2409">
        <v>2</v>
      </c>
      <c r="N2409">
        <v>2</v>
      </c>
      <c r="O2409">
        <v>7</v>
      </c>
      <c r="P2409">
        <v>3</v>
      </c>
      <c r="Q2409" t="s">
        <v>51</v>
      </c>
      <c r="R2409" t="b">
        <f>TRUE()</f>
        <v>1</v>
      </c>
      <c r="S2409" t="b">
        <f t="shared" si="240"/>
        <v>0</v>
      </c>
      <c r="T2409">
        <v>0</v>
      </c>
      <c r="U2409">
        <v>1</v>
      </c>
      <c r="V2409">
        <v>1</v>
      </c>
    </row>
    <row r="2410" spans="1:22" ht="15" customHeight="1" x14ac:dyDescent="0.25">
      <c r="A2410">
        <v>2409</v>
      </c>
      <c r="B2410">
        <v>0</v>
      </c>
      <c r="C2410">
        <v>0</v>
      </c>
      <c r="D2410">
        <v>0</v>
      </c>
      <c r="E2410">
        <v>0</v>
      </c>
      <c r="F2410">
        <v>150</v>
      </c>
      <c r="G2410">
        <v>3147.5842940000002</v>
      </c>
      <c r="H2410">
        <v>5.5476529999999996E-3</v>
      </c>
      <c r="I2410">
        <v>6.061121E-3</v>
      </c>
      <c r="J2410">
        <v>0</v>
      </c>
      <c r="K2410">
        <v>0.6</v>
      </c>
      <c r="L2410" t="s">
        <v>54</v>
      </c>
      <c r="M2410">
        <v>2</v>
      </c>
      <c r="N2410">
        <v>2</v>
      </c>
      <c r="O2410">
        <v>5</v>
      </c>
      <c r="P2410">
        <v>6</v>
      </c>
      <c r="Q2410" t="s">
        <v>51</v>
      </c>
      <c r="R2410" t="b">
        <f>FALSE()</f>
        <v>0</v>
      </c>
      <c r="S2410" t="b">
        <f t="shared" si="240"/>
        <v>0</v>
      </c>
      <c r="T2410">
        <v>0</v>
      </c>
      <c r="U2410">
        <v>0</v>
      </c>
      <c r="V2410">
        <v>1</v>
      </c>
    </row>
    <row r="2411" spans="1:22" ht="15" customHeight="1" x14ac:dyDescent="0.25">
      <c r="A2411">
        <v>2410</v>
      </c>
      <c r="B2411">
        <v>0</v>
      </c>
      <c r="C2411">
        <v>0</v>
      </c>
      <c r="D2411">
        <v>0</v>
      </c>
      <c r="E2411">
        <v>0</v>
      </c>
      <c r="F2411">
        <v>11</v>
      </c>
      <c r="G2411">
        <v>321.95833329999999</v>
      </c>
      <c r="H2411">
        <v>0</v>
      </c>
      <c r="I2411">
        <v>2.2222222E-2</v>
      </c>
      <c r="J2411">
        <v>0</v>
      </c>
      <c r="K2411">
        <v>0</v>
      </c>
      <c r="L2411" t="s">
        <v>54</v>
      </c>
      <c r="M2411">
        <v>3</v>
      </c>
      <c r="N2411">
        <v>2</v>
      </c>
      <c r="O2411">
        <v>6</v>
      </c>
      <c r="P2411">
        <v>5</v>
      </c>
      <c r="Q2411" t="s">
        <v>51</v>
      </c>
      <c r="R2411" t="b">
        <f>FALSE()</f>
        <v>0</v>
      </c>
      <c r="S2411" t="b">
        <f t="shared" si="240"/>
        <v>0</v>
      </c>
      <c r="T2411">
        <v>0</v>
      </c>
      <c r="U2411">
        <v>0</v>
      </c>
      <c r="V2411">
        <v>1</v>
      </c>
    </row>
    <row r="2412" spans="1:22" ht="15" customHeight="1" x14ac:dyDescent="0.25">
      <c r="A2412">
        <v>2411</v>
      </c>
      <c r="B2412">
        <v>3</v>
      </c>
      <c r="C2412">
        <v>9</v>
      </c>
      <c r="D2412">
        <v>0</v>
      </c>
      <c r="E2412">
        <v>0</v>
      </c>
      <c r="F2412">
        <v>22</v>
      </c>
      <c r="G2412">
        <v>169.5</v>
      </c>
      <c r="H2412">
        <v>9.0909089999999994E-3</v>
      </c>
      <c r="I2412">
        <v>3.1818182E-2</v>
      </c>
      <c r="J2412">
        <v>0</v>
      </c>
      <c r="K2412">
        <v>0</v>
      </c>
      <c r="L2412" t="s">
        <v>54</v>
      </c>
      <c r="M2412">
        <v>2</v>
      </c>
      <c r="N2412">
        <v>4</v>
      </c>
      <c r="O2412">
        <v>4</v>
      </c>
      <c r="P2412">
        <v>3</v>
      </c>
      <c r="Q2412" t="s">
        <v>51</v>
      </c>
      <c r="R2412" t="b">
        <f>FALSE()</f>
        <v>0</v>
      </c>
      <c r="S2412" t="b">
        <f t="shared" si="240"/>
        <v>0</v>
      </c>
      <c r="T2412">
        <v>0</v>
      </c>
      <c r="U2412">
        <v>0</v>
      </c>
      <c r="V2412">
        <v>1</v>
      </c>
    </row>
    <row r="2413" spans="1:22" ht="15" customHeight="1" x14ac:dyDescent="0.25">
      <c r="A2413">
        <v>2412</v>
      </c>
      <c r="B2413">
        <v>2</v>
      </c>
      <c r="C2413">
        <v>89.75</v>
      </c>
      <c r="D2413">
        <v>1</v>
      </c>
      <c r="E2413">
        <v>89</v>
      </c>
      <c r="F2413">
        <v>49</v>
      </c>
      <c r="G2413">
        <v>2104.3114</v>
      </c>
      <c r="H2413">
        <v>9.6153850000000006E-3</v>
      </c>
      <c r="I2413">
        <v>1.9541889999999999E-2</v>
      </c>
      <c r="J2413">
        <v>8.9799346149999995</v>
      </c>
      <c r="K2413">
        <v>0.8</v>
      </c>
      <c r="L2413" t="s">
        <v>54</v>
      </c>
      <c r="M2413">
        <v>1</v>
      </c>
      <c r="N2413">
        <v>1</v>
      </c>
      <c r="O2413">
        <v>4</v>
      </c>
      <c r="P2413">
        <v>2</v>
      </c>
      <c r="Q2413" t="s">
        <v>51</v>
      </c>
      <c r="R2413" t="b">
        <f>FALSE()</f>
        <v>0</v>
      </c>
      <c r="S2413" t="b">
        <f t="shared" si="240"/>
        <v>0</v>
      </c>
      <c r="T2413">
        <v>0</v>
      </c>
      <c r="U2413">
        <v>0</v>
      </c>
      <c r="V2413">
        <v>1</v>
      </c>
    </row>
    <row r="2414" spans="1:22" ht="15" customHeight="1" x14ac:dyDescent="0.25">
      <c r="A2414">
        <v>2413</v>
      </c>
      <c r="B2414">
        <v>0</v>
      </c>
      <c r="C2414">
        <v>0</v>
      </c>
      <c r="D2414">
        <v>0</v>
      </c>
      <c r="E2414">
        <v>0</v>
      </c>
      <c r="F2414">
        <v>12</v>
      </c>
      <c r="G2414">
        <v>499</v>
      </c>
      <c r="H2414">
        <v>0</v>
      </c>
      <c r="I2414">
        <v>1.8181817999999999E-2</v>
      </c>
      <c r="J2414">
        <v>86.388000000000005</v>
      </c>
      <c r="K2414">
        <v>0</v>
      </c>
      <c r="L2414" t="s">
        <v>54</v>
      </c>
      <c r="M2414">
        <v>2</v>
      </c>
      <c r="N2414">
        <v>2</v>
      </c>
      <c r="O2414">
        <v>6</v>
      </c>
      <c r="P2414">
        <v>2</v>
      </c>
      <c r="Q2414" t="s">
        <v>52</v>
      </c>
      <c r="R2414" t="b">
        <f>TRUE()</f>
        <v>1</v>
      </c>
      <c r="S2414" t="b">
        <f>TRUE()</f>
        <v>1</v>
      </c>
      <c r="T2414">
        <v>1</v>
      </c>
      <c r="U2414">
        <v>1</v>
      </c>
      <c r="V2414">
        <v>0</v>
      </c>
    </row>
    <row r="2415" spans="1:22" ht="15" customHeight="1" x14ac:dyDescent="0.25">
      <c r="A2415">
        <v>2414</v>
      </c>
      <c r="B2415">
        <v>0</v>
      </c>
      <c r="C2415">
        <v>0</v>
      </c>
      <c r="D2415">
        <v>0</v>
      </c>
      <c r="E2415">
        <v>0</v>
      </c>
      <c r="F2415">
        <v>9</v>
      </c>
      <c r="G2415">
        <v>120</v>
      </c>
      <c r="H2415">
        <v>0</v>
      </c>
      <c r="I2415">
        <v>4.4444444E-2</v>
      </c>
      <c r="J2415">
        <v>0</v>
      </c>
      <c r="K2415">
        <v>0.8</v>
      </c>
      <c r="L2415" t="s">
        <v>54</v>
      </c>
      <c r="M2415">
        <v>2</v>
      </c>
      <c r="N2415">
        <v>4</v>
      </c>
      <c r="O2415">
        <v>9</v>
      </c>
      <c r="P2415">
        <v>2</v>
      </c>
      <c r="Q2415" t="s">
        <v>51</v>
      </c>
      <c r="R2415" t="b">
        <f>FALSE()</f>
        <v>0</v>
      </c>
      <c r="S2415" t="b">
        <f t="shared" ref="S2415:S2420" si="241">FALSE()</f>
        <v>0</v>
      </c>
      <c r="T2415">
        <v>0</v>
      </c>
      <c r="U2415">
        <v>0</v>
      </c>
      <c r="V2415">
        <v>1</v>
      </c>
    </row>
    <row r="2416" spans="1:22" ht="15" customHeight="1" x14ac:dyDescent="0.25">
      <c r="A2416">
        <v>2415</v>
      </c>
      <c r="B2416">
        <v>9</v>
      </c>
      <c r="C2416">
        <v>281.75</v>
      </c>
      <c r="D2416">
        <v>2</v>
      </c>
      <c r="E2416">
        <v>144.5</v>
      </c>
      <c r="F2416">
        <v>116</v>
      </c>
      <c r="G2416">
        <v>7009.095996</v>
      </c>
      <c r="H2416">
        <v>0</v>
      </c>
      <c r="I2416">
        <v>1.1083789E-2</v>
      </c>
      <c r="J2416">
        <v>4.9477662760000003</v>
      </c>
      <c r="K2416">
        <v>0.8</v>
      </c>
      <c r="L2416" t="s">
        <v>54</v>
      </c>
      <c r="M2416">
        <v>6</v>
      </c>
      <c r="N2416">
        <v>2</v>
      </c>
      <c r="O2416">
        <v>2</v>
      </c>
      <c r="P2416">
        <v>3</v>
      </c>
      <c r="Q2416" t="s">
        <v>51</v>
      </c>
      <c r="R2416" t="b">
        <f>FALSE()</f>
        <v>0</v>
      </c>
      <c r="S2416" t="b">
        <f t="shared" si="241"/>
        <v>0</v>
      </c>
      <c r="T2416">
        <v>0</v>
      </c>
      <c r="U2416">
        <v>0</v>
      </c>
      <c r="V2416">
        <v>1</v>
      </c>
    </row>
    <row r="2417" spans="1:22" ht="15" customHeight="1" x14ac:dyDescent="0.25">
      <c r="A2417">
        <v>2416</v>
      </c>
      <c r="B2417">
        <v>10</v>
      </c>
      <c r="C2417">
        <v>513.55357140000001</v>
      </c>
      <c r="D2417">
        <v>9</v>
      </c>
      <c r="E2417">
        <v>186</v>
      </c>
      <c r="F2417">
        <v>105</v>
      </c>
      <c r="G2417">
        <v>8704.3724050000001</v>
      </c>
      <c r="H2417">
        <v>2.6260504E-2</v>
      </c>
      <c r="I2417">
        <v>5.0212934000000001E-2</v>
      </c>
      <c r="J2417">
        <v>2.5790649349999999</v>
      </c>
      <c r="K2417">
        <v>0</v>
      </c>
      <c r="L2417" t="s">
        <v>54</v>
      </c>
      <c r="M2417">
        <v>3</v>
      </c>
      <c r="N2417">
        <v>2</v>
      </c>
      <c r="O2417">
        <v>2</v>
      </c>
      <c r="P2417">
        <v>11</v>
      </c>
      <c r="Q2417" t="s">
        <v>51</v>
      </c>
      <c r="R2417" t="b">
        <f>TRUE()</f>
        <v>1</v>
      </c>
      <c r="S2417" t="b">
        <f t="shared" si="241"/>
        <v>0</v>
      </c>
      <c r="T2417">
        <v>0</v>
      </c>
      <c r="U2417">
        <v>1</v>
      </c>
      <c r="V2417">
        <v>1</v>
      </c>
    </row>
    <row r="2418" spans="1:22" ht="15" customHeight="1" x14ac:dyDescent="0.25">
      <c r="A2418">
        <v>2417</v>
      </c>
      <c r="B2418">
        <v>1</v>
      </c>
      <c r="C2418">
        <v>0</v>
      </c>
      <c r="D2418">
        <v>0</v>
      </c>
      <c r="E2418">
        <v>0</v>
      </c>
      <c r="F2418">
        <v>1</v>
      </c>
      <c r="G2418">
        <v>0</v>
      </c>
      <c r="H2418">
        <v>0.2</v>
      </c>
      <c r="I2418">
        <v>0.2</v>
      </c>
      <c r="J2418">
        <v>0</v>
      </c>
      <c r="K2418">
        <v>0</v>
      </c>
      <c r="L2418" t="s">
        <v>54</v>
      </c>
      <c r="M2418">
        <v>1</v>
      </c>
      <c r="N2418">
        <v>1</v>
      </c>
      <c r="O2418">
        <v>1</v>
      </c>
      <c r="P2418">
        <v>2</v>
      </c>
      <c r="Q2418" t="s">
        <v>51</v>
      </c>
      <c r="R2418" t="b">
        <f>TRUE()</f>
        <v>1</v>
      </c>
      <c r="S2418" t="b">
        <f t="shared" si="241"/>
        <v>0</v>
      </c>
      <c r="T2418">
        <v>0</v>
      </c>
      <c r="U2418">
        <v>1</v>
      </c>
      <c r="V2418">
        <v>1</v>
      </c>
    </row>
    <row r="2419" spans="1:22" ht="15" customHeight="1" x14ac:dyDescent="0.25">
      <c r="A2419">
        <v>2418</v>
      </c>
      <c r="B2419">
        <v>0</v>
      </c>
      <c r="C2419">
        <v>0</v>
      </c>
      <c r="D2419">
        <v>0</v>
      </c>
      <c r="E2419">
        <v>0</v>
      </c>
      <c r="F2419">
        <v>42</v>
      </c>
      <c r="G2419">
        <v>2058.25</v>
      </c>
      <c r="H2419">
        <v>2.1138211000000001E-2</v>
      </c>
      <c r="I2419">
        <v>5.1219512000000002E-2</v>
      </c>
      <c r="J2419">
        <v>0</v>
      </c>
      <c r="K2419">
        <v>0.2</v>
      </c>
      <c r="L2419" t="s">
        <v>54</v>
      </c>
      <c r="M2419">
        <v>2</v>
      </c>
      <c r="N2419">
        <v>10</v>
      </c>
      <c r="O2419">
        <v>7</v>
      </c>
      <c r="P2419">
        <v>1</v>
      </c>
      <c r="Q2419" t="s">
        <v>51</v>
      </c>
      <c r="R2419" t="b">
        <f>FALSE()</f>
        <v>0</v>
      </c>
      <c r="S2419" t="b">
        <f t="shared" si="241"/>
        <v>0</v>
      </c>
      <c r="T2419">
        <v>0</v>
      </c>
      <c r="U2419">
        <v>0</v>
      </c>
      <c r="V2419">
        <v>1</v>
      </c>
    </row>
    <row r="2420" spans="1:22" ht="15" customHeight="1" x14ac:dyDescent="0.25">
      <c r="A2420">
        <v>2419</v>
      </c>
      <c r="B2420">
        <v>0</v>
      </c>
      <c r="C2420">
        <v>0</v>
      </c>
      <c r="D2420">
        <v>0</v>
      </c>
      <c r="E2420">
        <v>0</v>
      </c>
      <c r="F2420">
        <v>1</v>
      </c>
      <c r="G2420">
        <v>0</v>
      </c>
      <c r="H2420">
        <v>0.2</v>
      </c>
      <c r="I2420">
        <v>0.2</v>
      </c>
      <c r="J2420">
        <v>0</v>
      </c>
      <c r="K2420">
        <v>0.4</v>
      </c>
      <c r="L2420" t="s">
        <v>54</v>
      </c>
      <c r="M2420">
        <v>2</v>
      </c>
      <c r="N2420">
        <v>2</v>
      </c>
      <c r="O2420">
        <v>1</v>
      </c>
      <c r="P2420">
        <v>3</v>
      </c>
      <c r="Q2420" t="s">
        <v>51</v>
      </c>
      <c r="R2420" t="b">
        <f>FALSE()</f>
        <v>0</v>
      </c>
      <c r="S2420" t="b">
        <f t="shared" si="241"/>
        <v>0</v>
      </c>
      <c r="T2420">
        <v>0</v>
      </c>
      <c r="U2420">
        <v>0</v>
      </c>
      <c r="V2420">
        <v>1</v>
      </c>
    </row>
    <row r="2421" spans="1:22" ht="15" customHeight="1" x14ac:dyDescent="0.25">
      <c r="A2421">
        <v>2420</v>
      </c>
      <c r="B2421">
        <v>4</v>
      </c>
      <c r="C2421">
        <v>69</v>
      </c>
      <c r="D2421">
        <v>1</v>
      </c>
      <c r="E2421">
        <v>0</v>
      </c>
      <c r="F2421">
        <v>19</v>
      </c>
      <c r="G2421">
        <v>580.5</v>
      </c>
      <c r="H2421">
        <v>1.0526316000000001E-2</v>
      </c>
      <c r="I2421">
        <v>4.9122806999999998E-2</v>
      </c>
      <c r="J2421">
        <v>22.329347370000001</v>
      </c>
      <c r="K2421">
        <v>0</v>
      </c>
      <c r="L2421" t="s">
        <v>54</v>
      </c>
      <c r="M2421">
        <v>2</v>
      </c>
      <c r="N2421">
        <v>2</v>
      </c>
      <c r="O2421">
        <v>1</v>
      </c>
      <c r="P2421">
        <v>3</v>
      </c>
      <c r="Q2421" t="s">
        <v>51</v>
      </c>
      <c r="R2421" t="b">
        <f>TRUE()</f>
        <v>1</v>
      </c>
      <c r="S2421" t="b">
        <f>TRUE()</f>
        <v>1</v>
      </c>
      <c r="T2421">
        <v>1</v>
      </c>
      <c r="U2421">
        <v>1</v>
      </c>
      <c r="V2421">
        <v>1</v>
      </c>
    </row>
    <row r="2422" spans="1:22" ht="15" customHeight="1" x14ac:dyDescent="0.25">
      <c r="A2422">
        <v>2421</v>
      </c>
      <c r="B2422">
        <v>0</v>
      </c>
      <c r="C2422">
        <v>0</v>
      </c>
      <c r="D2422">
        <v>0</v>
      </c>
      <c r="E2422">
        <v>0</v>
      </c>
      <c r="F2422">
        <v>1</v>
      </c>
      <c r="G2422">
        <v>0</v>
      </c>
      <c r="H2422">
        <v>0.2</v>
      </c>
      <c r="I2422">
        <v>0.2</v>
      </c>
      <c r="J2422">
        <v>0</v>
      </c>
      <c r="K2422">
        <v>0</v>
      </c>
      <c r="L2422" t="s">
        <v>54</v>
      </c>
      <c r="M2422">
        <v>3</v>
      </c>
      <c r="N2422">
        <v>2</v>
      </c>
      <c r="O2422">
        <v>3</v>
      </c>
      <c r="P2422">
        <v>15</v>
      </c>
      <c r="Q2422" t="s">
        <v>51</v>
      </c>
      <c r="R2422" t="b">
        <f>TRUE()</f>
        <v>1</v>
      </c>
      <c r="S2422" t="b">
        <f t="shared" ref="S2422:S2467" si="242">FALSE()</f>
        <v>0</v>
      </c>
      <c r="T2422">
        <v>0</v>
      </c>
      <c r="U2422">
        <v>1</v>
      </c>
      <c r="V2422">
        <v>1</v>
      </c>
    </row>
    <row r="2423" spans="1:22" ht="15" customHeight="1" x14ac:dyDescent="0.25">
      <c r="A2423">
        <v>2422</v>
      </c>
      <c r="B2423">
        <v>3</v>
      </c>
      <c r="C2423">
        <v>131.75</v>
      </c>
      <c r="D2423">
        <v>0</v>
      </c>
      <c r="E2423">
        <v>0</v>
      </c>
      <c r="F2423">
        <v>52</v>
      </c>
      <c r="G2423">
        <v>1701.857143</v>
      </c>
      <c r="H2423">
        <v>3.2000000000000002E-3</v>
      </c>
      <c r="I2423">
        <v>1.918951E-2</v>
      </c>
      <c r="J2423">
        <v>0</v>
      </c>
      <c r="K2423">
        <v>0</v>
      </c>
      <c r="L2423" t="s">
        <v>54</v>
      </c>
      <c r="M2423">
        <v>1</v>
      </c>
      <c r="N2423">
        <v>1</v>
      </c>
      <c r="O2423">
        <v>5</v>
      </c>
      <c r="P2423">
        <v>1</v>
      </c>
      <c r="Q2423" t="s">
        <v>51</v>
      </c>
      <c r="R2423" t="b">
        <f t="shared" ref="R2423:R2448" si="243">FALSE()</f>
        <v>0</v>
      </c>
      <c r="S2423" t="b">
        <f t="shared" si="242"/>
        <v>0</v>
      </c>
      <c r="T2423">
        <v>0</v>
      </c>
      <c r="U2423">
        <v>0</v>
      </c>
      <c r="V2423">
        <v>1</v>
      </c>
    </row>
    <row r="2424" spans="1:22" ht="15" customHeight="1" x14ac:dyDescent="0.25">
      <c r="A2424">
        <v>2423</v>
      </c>
      <c r="B2424">
        <v>4</v>
      </c>
      <c r="C2424">
        <v>15.5</v>
      </c>
      <c r="D2424">
        <v>0</v>
      </c>
      <c r="E2424">
        <v>0</v>
      </c>
      <c r="F2424">
        <v>15</v>
      </c>
      <c r="G2424">
        <v>312.7</v>
      </c>
      <c r="H2424">
        <v>0.01</v>
      </c>
      <c r="I2424">
        <v>4.4999999999999998E-2</v>
      </c>
      <c r="J2424">
        <v>0</v>
      </c>
      <c r="K2424">
        <v>0.8</v>
      </c>
      <c r="L2424" t="s">
        <v>54</v>
      </c>
      <c r="M2424">
        <v>4</v>
      </c>
      <c r="N2424">
        <v>1</v>
      </c>
      <c r="O2424">
        <v>3</v>
      </c>
      <c r="P2424">
        <v>2</v>
      </c>
      <c r="Q2424" t="s">
        <v>51</v>
      </c>
      <c r="R2424" t="b">
        <f t="shared" si="243"/>
        <v>0</v>
      </c>
      <c r="S2424" t="b">
        <f t="shared" si="242"/>
        <v>0</v>
      </c>
      <c r="T2424">
        <v>0</v>
      </c>
      <c r="U2424">
        <v>0</v>
      </c>
      <c r="V2424">
        <v>1</v>
      </c>
    </row>
    <row r="2425" spans="1:22" ht="15" customHeight="1" x14ac:dyDescent="0.25">
      <c r="A2425">
        <v>2424</v>
      </c>
      <c r="B2425">
        <v>0</v>
      </c>
      <c r="C2425">
        <v>0</v>
      </c>
      <c r="D2425">
        <v>0</v>
      </c>
      <c r="E2425">
        <v>0</v>
      </c>
      <c r="F2425">
        <v>2</v>
      </c>
      <c r="G2425">
        <v>0</v>
      </c>
      <c r="H2425">
        <v>0.2</v>
      </c>
      <c r="I2425">
        <v>0.2</v>
      </c>
      <c r="J2425">
        <v>0</v>
      </c>
      <c r="K2425">
        <v>0</v>
      </c>
      <c r="L2425" t="s">
        <v>54</v>
      </c>
      <c r="M2425">
        <v>2</v>
      </c>
      <c r="N2425">
        <v>2</v>
      </c>
      <c r="O2425">
        <v>2</v>
      </c>
      <c r="P2425">
        <v>3</v>
      </c>
      <c r="Q2425" t="s">
        <v>51</v>
      </c>
      <c r="R2425" t="b">
        <f t="shared" si="243"/>
        <v>0</v>
      </c>
      <c r="S2425" t="b">
        <f t="shared" si="242"/>
        <v>0</v>
      </c>
      <c r="T2425">
        <v>0</v>
      </c>
      <c r="U2425">
        <v>0</v>
      </c>
      <c r="V2425">
        <v>1</v>
      </c>
    </row>
    <row r="2426" spans="1:22" ht="15" customHeight="1" x14ac:dyDescent="0.25">
      <c r="A2426">
        <v>2425</v>
      </c>
      <c r="B2426">
        <v>1</v>
      </c>
      <c r="C2426">
        <v>4</v>
      </c>
      <c r="D2426">
        <v>0</v>
      </c>
      <c r="E2426">
        <v>0</v>
      </c>
      <c r="F2426">
        <v>9</v>
      </c>
      <c r="G2426">
        <v>495</v>
      </c>
      <c r="H2426">
        <v>2.2222222E-2</v>
      </c>
      <c r="I2426">
        <v>4.4444444E-2</v>
      </c>
      <c r="J2426">
        <v>0</v>
      </c>
      <c r="K2426">
        <v>0.2</v>
      </c>
      <c r="L2426" t="s">
        <v>54</v>
      </c>
      <c r="M2426">
        <v>3</v>
      </c>
      <c r="N2426">
        <v>2</v>
      </c>
      <c r="O2426">
        <v>2</v>
      </c>
      <c r="P2426">
        <v>19</v>
      </c>
      <c r="Q2426" t="s">
        <v>51</v>
      </c>
      <c r="R2426" t="b">
        <f t="shared" si="243"/>
        <v>0</v>
      </c>
      <c r="S2426" t="b">
        <f t="shared" si="242"/>
        <v>0</v>
      </c>
      <c r="T2426">
        <v>0</v>
      </c>
      <c r="U2426">
        <v>0</v>
      </c>
      <c r="V2426">
        <v>1</v>
      </c>
    </row>
    <row r="2427" spans="1:22" ht="15" customHeight="1" x14ac:dyDescent="0.25">
      <c r="A2427">
        <v>2426</v>
      </c>
      <c r="B2427">
        <v>0</v>
      </c>
      <c r="C2427">
        <v>0</v>
      </c>
      <c r="D2427">
        <v>0</v>
      </c>
      <c r="E2427">
        <v>0</v>
      </c>
      <c r="F2427">
        <v>6</v>
      </c>
      <c r="G2427">
        <v>202</v>
      </c>
      <c r="H2427">
        <v>3.3333333E-2</v>
      </c>
      <c r="I2427">
        <v>0.05</v>
      </c>
      <c r="J2427">
        <v>0</v>
      </c>
      <c r="K2427">
        <v>0.4</v>
      </c>
      <c r="L2427" t="s">
        <v>54</v>
      </c>
      <c r="M2427">
        <v>2</v>
      </c>
      <c r="N2427">
        <v>2</v>
      </c>
      <c r="O2427">
        <v>6</v>
      </c>
      <c r="P2427">
        <v>4</v>
      </c>
      <c r="Q2427" t="s">
        <v>51</v>
      </c>
      <c r="R2427" t="b">
        <f t="shared" si="243"/>
        <v>0</v>
      </c>
      <c r="S2427" t="b">
        <f t="shared" si="242"/>
        <v>0</v>
      </c>
      <c r="T2427">
        <v>0</v>
      </c>
      <c r="U2427">
        <v>0</v>
      </c>
      <c r="V2427">
        <v>1</v>
      </c>
    </row>
    <row r="2428" spans="1:22" ht="15" customHeight="1" x14ac:dyDescent="0.25">
      <c r="A2428">
        <v>2427</v>
      </c>
      <c r="B2428">
        <v>1</v>
      </c>
      <c r="C2428">
        <v>4.5</v>
      </c>
      <c r="D2428">
        <v>0</v>
      </c>
      <c r="E2428">
        <v>0</v>
      </c>
      <c r="F2428">
        <v>39</v>
      </c>
      <c r="G2428">
        <v>908.33333330000005</v>
      </c>
      <c r="H2428">
        <v>0</v>
      </c>
      <c r="I2428">
        <v>1.2500000000000001E-2</v>
      </c>
      <c r="J2428">
        <v>33.650100000000002</v>
      </c>
      <c r="K2428">
        <v>0</v>
      </c>
      <c r="L2428" t="s">
        <v>54</v>
      </c>
      <c r="M2428">
        <v>2</v>
      </c>
      <c r="N2428">
        <v>2</v>
      </c>
      <c r="O2428">
        <v>3</v>
      </c>
      <c r="P2428">
        <v>2</v>
      </c>
      <c r="Q2428" t="s">
        <v>51</v>
      </c>
      <c r="R2428" t="b">
        <f t="shared" si="243"/>
        <v>0</v>
      </c>
      <c r="S2428" t="b">
        <f t="shared" si="242"/>
        <v>0</v>
      </c>
      <c r="T2428">
        <v>0</v>
      </c>
      <c r="U2428">
        <v>0</v>
      </c>
      <c r="V2428">
        <v>1</v>
      </c>
    </row>
    <row r="2429" spans="1:22" ht="15" customHeight="1" x14ac:dyDescent="0.25">
      <c r="A2429">
        <v>2428</v>
      </c>
      <c r="B2429">
        <v>0</v>
      </c>
      <c r="C2429">
        <v>0</v>
      </c>
      <c r="D2429">
        <v>0</v>
      </c>
      <c r="E2429">
        <v>0</v>
      </c>
      <c r="F2429">
        <v>30</v>
      </c>
      <c r="G2429">
        <v>480.5</v>
      </c>
      <c r="H2429">
        <v>3.3333333E-2</v>
      </c>
      <c r="I2429">
        <v>7.3333333000000001E-2</v>
      </c>
      <c r="J2429">
        <v>0</v>
      </c>
      <c r="K2429">
        <v>0</v>
      </c>
      <c r="L2429" t="s">
        <v>54</v>
      </c>
      <c r="M2429">
        <v>2</v>
      </c>
      <c r="N2429">
        <v>2</v>
      </c>
      <c r="O2429">
        <v>7</v>
      </c>
      <c r="P2429">
        <v>6</v>
      </c>
      <c r="Q2429" t="s">
        <v>51</v>
      </c>
      <c r="R2429" t="b">
        <f t="shared" si="243"/>
        <v>0</v>
      </c>
      <c r="S2429" t="b">
        <f t="shared" si="242"/>
        <v>0</v>
      </c>
      <c r="T2429">
        <v>0</v>
      </c>
      <c r="U2429">
        <v>0</v>
      </c>
      <c r="V2429">
        <v>1</v>
      </c>
    </row>
    <row r="2430" spans="1:22" ht="15" customHeight="1" x14ac:dyDescent="0.25">
      <c r="A2430">
        <v>2429</v>
      </c>
      <c r="B2430">
        <v>11</v>
      </c>
      <c r="C2430">
        <v>143.83333329999999</v>
      </c>
      <c r="D2430">
        <v>3</v>
      </c>
      <c r="E2430">
        <v>404.58333329999999</v>
      </c>
      <c r="F2430">
        <v>58</v>
      </c>
      <c r="G2430">
        <v>3473.8571430000002</v>
      </c>
      <c r="H2430">
        <v>5.7142859999999998E-3</v>
      </c>
      <c r="I2430">
        <v>1.6111111000000001E-2</v>
      </c>
      <c r="J2430">
        <v>2.568454762</v>
      </c>
      <c r="K2430">
        <v>0</v>
      </c>
      <c r="L2430" t="s">
        <v>54</v>
      </c>
      <c r="M2430">
        <v>2</v>
      </c>
      <c r="N2430">
        <v>2</v>
      </c>
      <c r="O2430">
        <v>2</v>
      </c>
      <c r="P2430">
        <v>3</v>
      </c>
      <c r="Q2430" t="s">
        <v>51</v>
      </c>
      <c r="R2430" t="b">
        <f t="shared" si="243"/>
        <v>0</v>
      </c>
      <c r="S2430" t="b">
        <f t="shared" si="242"/>
        <v>0</v>
      </c>
      <c r="T2430">
        <v>0</v>
      </c>
      <c r="U2430">
        <v>0</v>
      </c>
      <c r="V2430">
        <v>1</v>
      </c>
    </row>
    <row r="2431" spans="1:22" ht="15" customHeight="1" x14ac:dyDescent="0.25">
      <c r="A2431">
        <v>2430</v>
      </c>
      <c r="B2431">
        <v>0</v>
      </c>
      <c r="C2431">
        <v>0</v>
      </c>
      <c r="D2431">
        <v>0</v>
      </c>
      <c r="E2431">
        <v>0</v>
      </c>
      <c r="F2431">
        <v>5</v>
      </c>
      <c r="G2431">
        <v>277</v>
      </c>
      <c r="H2431">
        <v>0</v>
      </c>
      <c r="I2431">
        <v>0.04</v>
      </c>
      <c r="J2431">
        <v>0</v>
      </c>
      <c r="K2431">
        <v>0</v>
      </c>
      <c r="L2431" t="s">
        <v>54</v>
      </c>
      <c r="M2431">
        <v>2</v>
      </c>
      <c r="N2431">
        <v>2</v>
      </c>
      <c r="O2431">
        <v>6</v>
      </c>
      <c r="P2431">
        <v>13</v>
      </c>
      <c r="Q2431" t="s">
        <v>51</v>
      </c>
      <c r="R2431" t="b">
        <f t="shared" si="243"/>
        <v>0</v>
      </c>
      <c r="S2431" t="b">
        <f t="shared" si="242"/>
        <v>0</v>
      </c>
      <c r="T2431">
        <v>0</v>
      </c>
      <c r="U2431">
        <v>0</v>
      </c>
      <c r="V2431">
        <v>1</v>
      </c>
    </row>
    <row r="2432" spans="1:22" ht="15" customHeight="1" x14ac:dyDescent="0.25">
      <c r="A2432">
        <v>2431</v>
      </c>
      <c r="B2432">
        <v>0</v>
      </c>
      <c r="C2432">
        <v>0</v>
      </c>
      <c r="D2432">
        <v>0</v>
      </c>
      <c r="E2432">
        <v>0</v>
      </c>
      <c r="F2432">
        <v>5</v>
      </c>
      <c r="G2432">
        <v>226</v>
      </c>
      <c r="H2432">
        <v>8.6666667000000003E-2</v>
      </c>
      <c r="I2432">
        <v>0.133333333</v>
      </c>
      <c r="J2432">
        <v>0</v>
      </c>
      <c r="K2432">
        <v>0</v>
      </c>
      <c r="L2432" t="s">
        <v>54</v>
      </c>
      <c r="M2432">
        <v>1</v>
      </c>
      <c r="N2432">
        <v>1</v>
      </c>
      <c r="O2432">
        <v>1</v>
      </c>
      <c r="P2432">
        <v>1</v>
      </c>
      <c r="Q2432" t="s">
        <v>51</v>
      </c>
      <c r="R2432" t="b">
        <f t="shared" si="243"/>
        <v>0</v>
      </c>
      <c r="S2432" t="b">
        <f t="shared" si="242"/>
        <v>0</v>
      </c>
      <c r="T2432">
        <v>0</v>
      </c>
      <c r="U2432">
        <v>0</v>
      </c>
      <c r="V2432">
        <v>1</v>
      </c>
    </row>
    <row r="2433" spans="1:22" ht="15" customHeight="1" x14ac:dyDescent="0.25">
      <c r="A2433">
        <v>2432</v>
      </c>
      <c r="B2433">
        <v>0</v>
      </c>
      <c r="C2433">
        <v>0</v>
      </c>
      <c r="D2433">
        <v>0</v>
      </c>
      <c r="E2433">
        <v>0</v>
      </c>
      <c r="F2433">
        <v>5</v>
      </c>
      <c r="G2433">
        <v>138</v>
      </c>
      <c r="H2433">
        <v>0.02</v>
      </c>
      <c r="I2433">
        <v>0.1</v>
      </c>
      <c r="J2433">
        <v>0</v>
      </c>
      <c r="K2433">
        <v>0.8</v>
      </c>
      <c r="L2433" t="s">
        <v>54</v>
      </c>
      <c r="M2433">
        <v>2</v>
      </c>
      <c r="N2433">
        <v>2</v>
      </c>
      <c r="O2433">
        <v>1</v>
      </c>
      <c r="P2433">
        <v>4</v>
      </c>
      <c r="Q2433" t="s">
        <v>51</v>
      </c>
      <c r="R2433" t="b">
        <f t="shared" si="243"/>
        <v>0</v>
      </c>
      <c r="S2433" t="b">
        <f t="shared" si="242"/>
        <v>0</v>
      </c>
      <c r="T2433">
        <v>0</v>
      </c>
      <c r="U2433">
        <v>0</v>
      </c>
      <c r="V2433">
        <v>1</v>
      </c>
    </row>
    <row r="2434" spans="1:22" ht="15" customHeight="1" x14ac:dyDescent="0.25">
      <c r="A2434">
        <v>2433</v>
      </c>
      <c r="B2434">
        <v>0</v>
      </c>
      <c r="C2434">
        <v>0</v>
      </c>
      <c r="D2434">
        <v>0</v>
      </c>
      <c r="E2434">
        <v>0</v>
      </c>
      <c r="F2434">
        <v>8</v>
      </c>
      <c r="G2434">
        <v>59</v>
      </c>
      <c r="H2434">
        <v>0</v>
      </c>
      <c r="I2434">
        <v>7.4999999999999997E-2</v>
      </c>
      <c r="J2434">
        <v>0</v>
      </c>
      <c r="K2434">
        <v>0.8</v>
      </c>
      <c r="L2434" t="s">
        <v>54</v>
      </c>
      <c r="M2434">
        <v>2</v>
      </c>
      <c r="N2434">
        <v>2</v>
      </c>
      <c r="O2434">
        <v>6</v>
      </c>
      <c r="P2434">
        <v>13</v>
      </c>
      <c r="Q2434" t="s">
        <v>51</v>
      </c>
      <c r="R2434" t="b">
        <f t="shared" si="243"/>
        <v>0</v>
      </c>
      <c r="S2434" t="b">
        <f t="shared" si="242"/>
        <v>0</v>
      </c>
      <c r="T2434">
        <v>0</v>
      </c>
      <c r="U2434">
        <v>0</v>
      </c>
      <c r="V2434">
        <v>1</v>
      </c>
    </row>
    <row r="2435" spans="1:22" ht="15" customHeight="1" x14ac:dyDescent="0.25">
      <c r="A2435">
        <v>2434</v>
      </c>
      <c r="B2435">
        <v>0</v>
      </c>
      <c r="C2435">
        <v>0</v>
      </c>
      <c r="D2435">
        <v>0</v>
      </c>
      <c r="E2435">
        <v>0</v>
      </c>
      <c r="F2435">
        <v>1</v>
      </c>
      <c r="G2435">
        <v>0</v>
      </c>
      <c r="H2435">
        <v>0.2</v>
      </c>
      <c r="I2435">
        <v>0.2</v>
      </c>
      <c r="J2435">
        <v>0</v>
      </c>
      <c r="K2435">
        <v>0</v>
      </c>
      <c r="L2435" t="s">
        <v>54</v>
      </c>
      <c r="M2435">
        <v>2</v>
      </c>
      <c r="N2435">
        <v>2</v>
      </c>
      <c r="O2435">
        <v>4</v>
      </c>
      <c r="P2435">
        <v>3</v>
      </c>
      <c r="Q2435" t="s">
        <v>52</v>
      </c>
      <c r="R2435" t="b">
        <f t="shared" si="243"/>
        <v>0</v>
      </c>
      <c r="S2435" t="b">
        <f t="shared" si="242"/>
        <v>0</v>
      </c>
      <c r="T2435">
        <v>0</v>
      </c>
      <c r="U2435">
        <v>0</v>
      </c>
      <c r="V2435">
        <v>0</v>
      </c>
    </row>
    <row r="2436" spans="1:22" ht="15" customHeight="1" x14ac:dyDescent="0.25">
      <c r="A2436">
        <v>2435</v>
      </c>
      <c r="B2436">
        <v>1</v>
      </c>
      <c r="C2436">
        <v>3</v>
      </c>
      <c r="D2436">
        <v>0</v>
      </c>
      <c r="E2436">
        <v>0</v>
      </c>
      <c r="F2436">
        <v>19</v>
      </c>
      <c r="G2436">
        <v>273</v>
      </c>
      <c r="H2436">
        <v>3.5294117999999999E-2</v>
      </c>
      <c r="I2436">
        <v>7.0588234999999999E-2</v>
      </c>
      <c r="J2436">
        <v>0</v>
      </c>
      <c r="K2436">
        <v>0</v>
      </c>
      <c r="L2436" t="s">
        <v>54</v>
      </c>
      <c r="M2436">
        <v>3</v>
      </c>
      <c r="N2436">
        <v>2</v>
      </c>
      <c r="O2436">
        <v>1</v>
      </c>
      <c r="P2436">
        <v>6</v>
      </c>
      <c r="Q2436" t="s">
        <v>51</v>
      </c>
      <c r="R2436" t="b">
        <f t="shared" si="243"/>
        <v>0</v>
      </c>
      <c r="S2436" t="b">
        <f t="shared" si="242"/>
        <v>0</v>
      </c>
      <c r="T2436">
        <v>0</v>
      </c>
      <c r="U2436">
        <v>0</v>
      </c>
      <c r="V2436">
        <v>1</v>
      </c>
    </row>
    <row r="2437" spans="1:22" ht="15" customHeight="1" x14ac:dyDescent="0.25">
      <c r="A2437">
        <v>2436</v>
      </c>
      <c r="B2437">
        <v>0</v>
      </c>
      <c r="C2437">
        <v>0</v>
      </c>
      <c r="D2437">
        <v>0</v>
      </c>
      <c r="E2437">
        <v>0</v>
      </c>
      <c r="F2437">
        <v>10</v>
      </c>
      <c r="G2437">
        <v>0</v>
      </c>
      <c r="H2437">
        <v>0.2</v>
      </c>
      <c r="I2437">
        <v>0.2</v>
      </c>
      <c r="J2437">
        <v>0</v>
      </c>
      <c r="K2437">
        <v>0.8</v>
      </c>
      <c r="L2437" t="s">
        <v>54</v>
      </c>
      <c r="M2437">
        <v>3</v>
      </c>
      <c r="N2437">
        <v>2</v>
      </c>
      <c r="O2437">
        <v>2</v>
      </c>
      <c r="P2437">
        <v>13</v>
      </c>
      <c r="Q2437" t="s">
        <v>51</v>
      </c>
      <c r="R2437" t="b">
        <f t="shared" si="243"/>
        <v>0</v>
      </c>
      <c r="S2437" t="b">
        <f t="shared" si="242"/>
        <v>0</v>
      </c>
      <c r="T2437">
        <v>0</v>
      </c>
      <c r="U2437">
        <v>0</v>
      </c>
      <c r="V2437">
        <v>1</v>
      </c>
    </row>
    <row r="2438" spans="1:22" ht="15" customHeight="1" x14ac:dyDescent="0.25">
      <c r="A2438">
        <v>2437</v>
      </c>
      <c r="B2438">
        <v>0</v>
      </c>
      <c r="C2438">
        <v>0</v>
      </c>
      <c r="D2438">
        <v>0</v>
      </c>
      <c r="E2438">
        <v>0</v>
      </c>
      <c r="F2438">
        <v>16</v>
      </c>
      <c r="G2438">
        <v>360</v>
      </c>
      <c r="H2438">
        <v>0</v>
      </c>
      <c r="I2438">
        <v>1.8749999999999999E-2</v>
      </c>
      <c r="J2438">
        <v>0</v>
      </c>
      <c r="K2438">
        <v>0</v>
      </c>
      <c r="L2438" t="s">
        <v>54</v>
      </c>
      <c r="M2438">
        <v>2</v>
      </c>
      <c r="N2438">
        <v>2</v>
      </c>
      <c r="O2438">
        <v>2</v>
      </c>
      <c r="P2438">
        <v>1</v>
      </c>
      <c r="Q2438" t="s">
        <v>51</v>
      </c>
      <c r="R2438" t="b">
        <f t="shared" si="243"/>
        <v>0</v>
      </c>
      <c r="S2438" t="b">
        <f t="shared" si="242"/>
        <v>0</v>
      </c>
      <c r="T2438">
        <v>0</v>
      </c>
      <c r="U2438">
        <v>0</v>
      </c>
      <c r="V2438">
        <v>1</v>
      </c>
    </row>
    <row r="2439" spans="1:22" ht="15" customHeight="1" x14ac:dyDescent="0.25">
      <c r="A2439">
        <v>2438</v>
      </c>
      <c r="B2439">
        <v>0</v>
      </c>
      <c r="C2439">
        <v>0</v>
      </c>
      <c r="D2439">
        <v>0</v>
      </c>
      <c r="E2439">
        <v>0</v>
      </c>
      <c r="F2439">
        <v>2</v>
      </c>
      <c r="G2439">
        <v>40</v>
      </c>
      <c r="H2439">
        <v>0</v>
      </c>
      <c r="I2439">
        <v>0.1</v>
      </c>
      <c r="J2439">
        <v>0</v>
      </c>
      <c r="K2439">
        <v>0</v>
      </c>
      <c r="L2439" t="s">
        <v>54</v>
      </c>
      <c r="M2439">
        <v>3</v>
      </c>
      <c r="N2439">
        <v>2</v>
      </c>
      <c r="O2439">
        <v>3</v>
      </c>
      <c r="P2439">
        <v>4</v>
      </c>
      <c r="Q2439" t="s">
        <v>51</v>
      </c>
      <c r="R2439" t="b">
        <f t="shared" si="243"/>
        <v>0</v>
      </c>
      <c r="S2439" t="b">
        <f t="shared" si="242"/>
        <v>0</v>
      </c>
      <c r="T2439">
        <v>0</v>
      </c>
      <c r="U2439">
        <v>0</v>
      </c>
      <c r="V2439">
        <v>1</v>
      </c>
    </row>
    <row r="2440" spans="1:22" ht="15" customHeight="1" x14ac:dyDescent="0.25">
      <c r="A2440">
        <v>2439</v>
      </c>
      <c r="B2440">
        <v>0</v>
      </c>
      <c r="C2440">
        <v>0</v>
      </c>
      <c r="D2440">
        <v>2</v>
      </c>
      <c r="E2440">
        <v>28</v>
      </c>
      <c r="F2440">
        <v>1</v>
      </c>
      <c r="G2440">
        <v>0</v>
      </c>
      <c r="H2440">
        <v>6.6666666999999999E-2</v>
      </c>
      <c r="I2440">
        <v>0.133333333</v>
      </c>
      <c r="J2440">
        <v>0</v>
      </c>
      <c r="K2440">
        <v>0.6</v>
      </c>
      <c r="L2440" t="s">
        <v>54</v>
      </c>
      <c r="M2440">
        <v>2</v>
      </c>
      <c r="N2440">
        <v>2</v>
      </c>
      <c r="O2440">
        <v>8</v>
      </c>
      <c r="P2440">
        <v>3</v>
      </c>
      <c r="Q2440" t="s">
        <v>51</v>
      </c>
      <c r="R2440" t="b">
        <f t="shared" si="243"/>
        <v>0</v>
      </c>
      <c r="S2440" t="b">
        <f t="shared" si="242"/>
        <v>0</v>
      </c>
      <c r="T2440">
        <v>0</v>
      </c>
      <c r="U2440">
        <v>0</v>
      </c>
      <c r="V2440">
        <v>1</v>
      </c>
    </row>
    <row r="2441" spans="1:22" ht="15" customHeight="1" x14ac:dyDescent="0.25">
      <c r="A2441">
        <v>2440</v>
      </c>
      <c r="B2441">
        <v>0</v>
      </c>
      <c r="C2441">
        <v>0</v>
      </c>
      <c r="D2441">
        <v>0</v>
      </c>
      <c r="E2441">
        <v>0</v>
      </c>
      <c r="F2441">
        <v>27</v>
      </c>
      <c r="G2441">
        <v>1547.5</v>
      </c>
      <c r="H2441">
        <v>0</v>
      </c>
      <c r="I2441">
        <v>7.4074070000000004E-3</v>
      </c>
      <c r="J2441">
        <v>0</v>
      </c>
      <c r="K2441">
        <v>0</v>
      </c>
      <c r="L2441" t="s">
        <v>54</v>
      </c>
      <c r="M2441">
        <v>4</v>
      </c>
      <c r="N2441">
        <v>2</v>
      </c>
      <c r="O2441">
        <v>2</v>
      </c>
      <c r="P2441">
        <v>2</v>
      </c>
      <c r="Q2441" t="s">
        <v>51</v>
      </c>
      <c r="R2441" t="b">
        <f t="shared" si="243"/>
        <v>0</v>
      </c>
      <c r="S2441" t="b">
        <f t="shared" si="242"/>
        <v>0</v>
      </c>
      <c r="T2441">
        <v>0</v>
      </c>
      <c r="U2441">
        <v>0</v>
      </c>
      <c r="V2441">
        <v>1</v>
      </c>
    </row>
    <row r="2442" spans="1:22" ht="15" customHeight="1" x14ac:dyDescent="0.25">
      <c r="A2442">
        <v>2441</v>
      </c>
      <c r="B2442">
        <v>2</v>
      </c>
      <c r="C2442">
        <v>37</v>
      </c>
      <c r="D2442">
        <v>0</v>
      </c>
      <c r="E2442">
        <v>0</v>
      </c>
      <c r="F2442">
        <v>25</v>
      </c>
      <c r="G2442">
        <v>1127.25</v>
      </c>
      <c r="H2442">
        <v>2.6666670000000002E-3</v>
      </c>
      <c r="I2442">
        <v>2.8000000000000001E-2</v>
      </c>
      <c r="J2442">
        <v>18.56148</v>
      </c>
      <c r="K2442">
        <v>0</v>
      </c>
      <c r="L2442" t="s">
        <v>54</v>
      </c>
      <c r="M2442">
        <v>2</v>
      </c>
      <c r="N2442">
        <v>5</v>
      </c>
      <c r="O2442">
        <v>3</v>
      </c>
      <c r="P2442">
        <v>4</v>
      </c>
      <c r="Q2442" t="s">
        <v>51</v>
      </c>
      <c r="R2442" t="b">
        <f t="shared" si="243"/>
        <v>0</v>
      </c>
      <c r="S2442" t="b">
        <f t="shared" si="242"/>
        <v>0</v>
      </c>
      <c r="T2442">
        <v>0</v>
      </c>
      <c r="U2442">
        <v>0</v>
      </c>
      <c r="V2442">
        <v>1</v>
      </c>
    </row>
    <row r="2443" spans="1:22" ht="15" customHeight="1" x14ac:dyDescent="0.25">
      <c r="A2443">
        <v>2442</v>
      </c>
      <c r="B2443">
        <v>8</v>
      </c>
      <c r="C2443">
        <v>181.16666670000001</v>
      </c>
      <c r="D2443">
        <v>3</v>
      </c>
      <c r="E2443">
        <v>52</v>
      </c>
      <c r="F2443">
        <v>29</v>
      </c>
      <c r="G2443">
        <v>996.08333330000005</v>
      </c>
      <c r="H2443">
        <v>2.7777779999999998E-3</v>
      </c>
      <c r="I2443">
        <v>3.5515873000000003E-2</v>
      </c>
      <c r="J2443">
        <v>6.310740741</v>
      </c>
      <c r="K2443">
        <v>0.4</v>
      </c>
      <c r="L2443" t="s">
        <v>54</v>
      </c>
      <c r="M2443">
        <v>2</v>
      </c>
      <c r="N2443">
        <v>2</v>
      </c>
      <c r="O2443">
        <v>1</v>
      </c>
      <c r="P2443">
        <v>4</v>
      </c>
      <c r="Q2443" t="s">
        <v>51</v>
      </c>
      <c r="R2443" t="b">
        <f t="shared" si="243"/>
        <v>0</v>
      </c>
      <c r="S2443" t="b">
        <f t="shared" si="242"/>
        <v>0</v>
      </c>
      <c r="T2443">
        <v>0</v>
      </c>
      <c r="U2443">
        <v>0</v>
      </c>
      <c r="V2443">
        <v>1</v>
      </c>
    </row>
    <row r="2444" spans="1:22" ht="15" customHeight="1" x14ac:dyDescent="0.25">
      <c r="A2444">
        <v>2443</v>
      </c>
      <c r="B2444">
        <v>0</v>
      </c>
      <c r="C2444">
        <v>0</v>
      </c>
      <c r="D2444">
        <v>0</v>
      </c>
      <c r="E2444">
        <v>0</v>
      </c>
      <c r="F2444">
        <v>13</v>
      </c>
      <c r="G2444">
        <v>227.7</v>
      </c>
      <c r="H2444">
        <v>2.7777777999999999E-2</v>
      </c>
      <c r="I2444">
        <v>3.8888889000000003E-2</v>
      </c>
      <c r="J2444">
        <v>0</v>
      </c>
      <c r="K2444">
        <v>0.4</v>
      </c>
      <c r="L2444" t="s">
        <v>54</v>
      </c>
      <c r="M2444">
        <v>1</v>
      </c>
      <c r="N2444">
        <v>1</v>
      </c>
      <c r="O2444">
        <v>3</v>
      </c>
      <c r="P2444">
        <v>2</v>
      </c>
      <c r="Q2444" t="s">
        <v>51</v>
      </c>
      <c r="R2444" t="b">
        <f t="shared" si="243"/>
        <v>0</v>
      </c>
      <c r="S2444" t="b">
        <f t="shared" si="242"/>
        <v>0</v>
      </c>
      <c r="T2444">
        <v>0</v>
      </c>
      <c r="U2444">
        <v>0</v>
      </c>
      <c r="V2444">
        <v>1</v>
      </c>
    </row>
    <row r="2445" spans="1:22" ht="15" customHeight="1" x14ac:dyDescent="0.25">
      <c r="A2445">
        <v>2444</v>
      </c>
      <c r="B2445">
        <v>3</v>
      </c>
      <c r="C2445">
        <v>45</v>
      </c>
      <c r="D2445">
        <v>0</v>
      </c>
      <c r="E2445">
        <v>0</v>
      </c>
      <c r="F2445">
        <v>10</v>
      </c>
      <c r="G2445">
        <v>579.33333330000005</v>
      </c>
      <c r="H2445">
        <v>0</v>
      </c>
      <c r="I2445">
        <v>2.2222222E-2</v>
      </c>
      <c r="J2445">
        <v>0</v>
      </c>
      <c r="K2445">
        <v>0</v>
      </c>
      <c r="L2445" t="s">
        <v>54</v>
      </c>
      <c r="M2445">
        <v>1</v>
      </c>
      <c r="N2445">
        <v>1</v>
      </c>
      <c r="O2445">
        <v>2</v>
      </c>
      <c r="P2445">
        <v>5</v>
      </c>
      <c r="Q2445" t="s">
        <v>52</v>
      </c>
      <c r="R2445" t="b">
        <f t="shared" si="243"/>
        <v>0</v>
      </c>
      <c r="S2445" t="b">
        <f t="shared" si="242"/>
        <v>0</v>
      </c>
      <c r="T2445">
        <v>0</v>
      </c>
      <c r="U2445">
        <v>0</v>
      </c>
      <c r="V2445">
        <v>0</v>
      </c>
    </row>
    <row r="2446" spans="1:22" ht="15" customHeight="1" x14ac:dyDescent="0.25">
      <c r="A2446">
        <v>2445</v>
      </c>
      <c r="B2446">
        <v>2</v>
      </c>
      <c r="C2446">
        <v>33</v>
      </c>
      <c r="D2446">
        <v>0</v>
      </c>
      <c r="E2446">
        <v>0</v>
      </c>
      <c r="F2446">
        <v>12</v>
      </c>
      <c r="G2446">
        <v>237</v>
      </c>
      <c r="H2446">
        <v>0</v>
      </c>
      <c r="I2446">
        <v>1.4285714E-2</v>
      </c>
      <c r="J2446">
        <v>0</v>
      </c>
      <c r="K2446">
        <v>0</v>
      </c>
      <c r="L2446" t="s">
        <v>54</v>
      </c>
      <c r="M2446">
        <v>4</v>
      </c>
      <c r="N2446">
        <v>2</v>
      </c>
      <c r="O2446">
        <v>9</v>
      </c>
      <c r="P2446">
        <v>3</v>
      </c>
      <c r="Q2446" t="s">
        <v>51</v>
      </c>
      <c r="R2446" t="b">
        <f t="shared" si="243"/>
        <v>0</v>
      </c>
      <c r="S2446" t="b">
        <f t="shared" si="242"/>
        <v>0</v>
      </c>
      <c r="T2446">
        <v>0</v>
      </c>
      <c r="U2446">
        <v>0</v>
      </c>
      <c r="V2446">
        <v>1</v>
      </c>
    </row>
    <row r="2447" spans="1:22" ht="15" customHeight="1" x14ac:dyDescent="0.25">
      <c r="A2447">
        <v>2446</v>
      </c>
      <c r="B2447">
        <v>3</v>
      </c>
      <c r="C2447">
        <v>54.5</v>
      </c>
      <c r="D2447">
        <v>4</v>
      </c>
      <c r="E2447">
        <v>472</v>
      </c>
      <c r="F2447">
        <v>14</v>
      </c>
      <c r="G2447">
        <v>678.5</v>
      </c>
      <c r="H2447">
        <v>0</v>
      </c>
      <c r="I2447">
        <v>1.0526316000000001E-2</v>
      </c>
      <c r="J2447">
        <v>0</v>
      </c>
      <c r="K2447">
        <v>0.6</v>
      </c>
      <c r="L2447" t="s">
        <v>54</v>
      </c>
      <c r="M2447">
        <v>3</v>
      </c>
      <c r="N2447">
        <v>2</v>
      </c>
      <c r="O2447">
        <v>3</v>
      </c>
      <c r="P2447">
        <v>2</v>
      </c>
      <c r="Q2447" t="s">
        <v>52</v>
      </c>
      <c r="R2447" t="b">
        <f t="shared" si="243"/>
        <v>0</v>
      </c>
      <c r="S2447" t="b">
        <f t="shared" si="242"/>
        <v>0</v>
      </c>
      <c r="T2447">
        <v>0</v>
      </c>
      <c r="U2447">
        <v>0</v>
      </c>
      <c r="V2447">
        <v>0</v>
      </c>
    </row>
    <row r="2448" spans="1:22" ht="15" customHeight="1" x14ac:dyDescent="0.25">
      <c r="A2448">
        <v>2447</v>
      </c>
      <c r="B2448">
        <v>2</v>
      </c>
      <c r="C2448">
        <v>1687.5</v>
      </c>
      <c r="D2448">
        <v>0</v>
      </c>
      <c r="E2448">
        <v>0</v>
      </c>
      <c r="F2448">
        <v>29</v>
      </c>
      <c r="G2448">
        <v>3098.0333329999999</v>
      </c>
      <c r="H2448">
        <v>0</v>
      </c>
      <c r="I2448">
        <v>2.5806452000000001E-2</v>
      </c>
      <c r="J2448">
        <v>0</v>
      </c>
      <c r="K2448">
        <v>0</v>
      </c>
      <c r="L2448" t="s">
        <v>54</v>
      </c>
      <c r="M2448">
        <v>2</v>
      </c>
      <c r="N2448">
        <v>4</v>
      </c>
      <c r="O2448">
        <v>5</v>
      </c>
      <c r="P2448">
        <v>3</v>
      </c>
      <c r="Q2448" t="s">
        <v>51</v>
      </c>
      <c r="R2448" t="b">
        <f t="shared" si="243"/>
        <v>0</v>
      </c>
      <c r="S2448" t="b">
        <f t="shared" si="242"/>
        <v>0</v>
      </c>
      <c r="T2448">
        <v>0</v>
      </c>
      <c r="U2448">
        <v>0</v>
      </c>
      <c r="V2448">
        <v>1</v>
      </c>
    </row>
    <row r="2449" spans="1:22" ht="15" customHeight="1" x14ac:dyDescent="0.25">
      <c r="A2449">
        <v>2448</v>
      </c>
      <c r="B2449">
        <v>0</v>
      </c>
      <c r="C2449">
        <v>0</v>
      </c>
      <c r="D2449">
        <v>0</v>
      </c>
      <c r="E2449">
        <v>0</v>
      </c>
      <c r="F2449">
        <v>6</v>
      </c>
      <c r="G2449">
        <v>81</v>
      </c>
      <c r="H2449">
        <v>0.08</v>
      </c>
      <c r="I2449">
        <v>0.133333333</v>
      </c>
      <c r="J2449">
        <v>0</v>
      </c>
      <c r="K2449">
        <v>1</v>
      </c>
      <c r="L2449" t="s">
        <v>54</v>
      </c>
      <c r="M2449">
        <v>1</v>
      </c>
      <c r="N2449">
        <v>1</v>
      </c>
      <c r="O2449">
        <v>2</v>
      </c>
      <c r="P2449">
        <v>4</v>
      </c>
      <c r="Q2449" t="s">
        <v>51</v>
      </c>
      <c r="R2449" t="b">
        <f>TRUE()</f>
        <v>1</v>
      </c>
      <c r="S2449" t="b">
        <f t="shared" si="242"/>
        <v>0</v>
      </c>
      <c r="T2449">
        <v>0</v>
      </c>
      <c r="U2449">
        <v>1</v>
      </c>
      <c r="V2449">
        <v>1</v>
      </c>
    </row>
    <row r="2450" spans="1:22" ht="15" customHeight="1" x14ac:dyDescent="0.25">
      <c r="A2450">
        <v>2449</v>
      </c>
      <c r="B2450">
        <v>0</v>
      </c>
      <c r="C2450">
        <v>0</v>
      </c>
      <c r="D2450">
        <v>0</v>
      </c>
      <c r="E2450">
        <v>0</v>
      </c>
      <c r="F2450">
        <v>12</v>
      </c>
      <c r="G2450">
        <v>285.16666670000001</v>
      </c>
      <c r="H2450">
        <v>0</v>
      </c>
      <c r="I2450">
        <v>2.5974029999999999E-3</v>
      </c>
      <c r="J2450">
        <v>0</v>
      </c>
      <c r="K2450">
        <v>0</v>
      </c>
      <c r="L2450" t="s">
        <v>54</v>
      </c>
      <c r="M2450">
        <v>1</v>
      </c>
      <c r="N2450">
        <v>1</v>
      </c>
      <c r="O2450">
        <v>5</v>
      </c>
      <c r="P2450">
        <v>4</v>
      </c>
      <c r="Q2450" t="s">
        <v>51</v>
      </c>
      <c r="R2450" t="b">
        <f>FALSE()</f>
        <v>0</v>
      </c>
      <c r="S2450" t="b">
        <f t="shared" si="242"/>
        <v>0</v>
      </c>
      <c r="T2450">
        <v>0</v>
      </c>
      <c r="U2450">
        <v>0</v>
      </c>
      <c r="V2450">
        <v>1</v>
      </c>
    </row>
    <row r="2451" spans="1:22" ht="15" customHeight="1" x14ac:dyDescent="0.25">
      <c r="A2451">
        <v>2450</v>
      </c>
      <c r="B2451">
        <v>0</v>
      </c>
      <c r="C2451">
        <v>0</v>
      </c>
      <c r="D2451">
        <v>0</v>
      </c>
      <c r="E2451">
        <v>0</v>
      </c>
      <c r="F2451">
        <v>1</v>
      </c>
      <c r="G2451">
        <v>340.2</v>
      </c>
      <c r="H2451">
        <v>6.6666666999999999E-2</v>
      </c>
      <c r="I2451">
        <v>7.4999999999999997E-2</v>
      </c>
      <c r="J2451">
        <v>0</v>
      </c>
      <c r="K2451">
        <v>0</v>
      </c>
      <c r="L2451" t="s">
        <v>54</v>
      </c>
      <c r="M2451">
        <v>1</v>
      </c>
      <c r="N2451">
        <v>1</v>
      </c>
      <c r="O2451">
        <v>3</v>
      </c>
      <c r="P2451">
        <v>2</v>
      </c>
      <c r="Q2451" t="s">
        <v>51</v>
      </c>
      <c r="R2451" t="b">
        <f>TRUE()</f>
        <v>1</v>
      </c>
      <c r="S2451" t="b">
        <f t="shared" si="242"/>
        <v>0</v>
      </c>
      <c r="T2451">
        <v>0</v>
      </c>
      <c r="U2451">
        <v>1</v>
      </c>
      <c r="V2451">
        <v>1</v>
      </c>
    </row>
    <row r="2452" spans="1:22" ht="15" customHeight="1" x14ac:dyDescent="0.25">
      <c r="A2452">
        <v>2451</v>
      </c>
      <c r="B2452">
        <v>0</v>
      </c>
      <c r="C2452">
        <v>0</v>
      </c>
      <c r="D2452">
        <v>0</v>
      </c>
      <c r="E2452">
        <v>0</v>
      </c>
      <c r="F2452">
        <v>10</v>
      </c>
      <c r="G2452">
        <v>231</v>
      </c>
      <c r="H2452">
        <v>0.12</v>
      </c>
      <c r="I2452">
        <v>0.14000000000000001</v>
      </c>
      <c r="J2452">
        <v>0</v>
      </c>
      <c r="K2452">
        <v>0</v>
      </c>
      <c r="L2452" t="s">
        <v>54</v>
      </c>
      <c r="M2452">
        <v>3</v>
      </c>
      <c r="N2452">
        <v>2</v>
      </c>
      <c r="O2452">
        <v>2</v>
      </c>
      <c r="P2452">
        <v>13</v>
      </c>
      <c r="Q2452" t="s">
        <v>51</v>
      </c>
      <c r="R2452" t="b">
        <f>FALSE()</f>
        <v>0</v>
      </c>
      <c r="S2452" t="b">
        <f t="shared" si="242"/>
        <v>0</v>
      </c>
      <c r="T2452">
        <v>0</v>
      </c>
      <c r="U2452">
        <v>0</v>
      </c>
      <c r="V2452">
        <v>1</v>
      </c>
    </row>
    <row r="2453" spans="1:22" ht="15" customHeight="1" x14ac:dyDescent="0.25">
      <c r="A2453">
        <v>2452</v>
      </c>
      <c r="B2453">
        <v>7</v>
      </c>
      <c r="C2453">
        <v>146</v>
      </c>
      <c r="D2453">
        <v>2</v>
      </c>
      <c r="E2453">
        <v>37</v>
      </c>
      <c r="F2453">
        <v>28</v>
      </c>
      <c r="G2453">
        <v>2054.114286</v>
      </c>
      <c r="H2453">
        <v>0</v>
      </c>
      <c r="I2453">
        <v>1.1877551E-2</v>
      </c>
      <c r="J2453">
        <v>5.7890285710000002</v>
      </c>
      <c r="K2453">
        <v>0</v>
      </c>
      <c r="L2453" t="s">
        <v>54</v>
      </c>
      <c r="M2453">
        <v>1</v>
      </c>
      <c r="N2453">
        <v>1</v>
      </c>
      <c r="O2453">
        <v>9</v>
      </c>
      <c r="P2453">
        <v>3</v>
      </c>
      <c r="Q2453" t="s">
        <v>51</v>
      </c>
      <c r="R2453" t="b">
        <f>FALSE()</f>
        <v>0</v>
      </c>
      <c r="S2453" t="b">
        <f t="shared" si="242"/>
        <v>0</v>
      </c>
      <c r="T2453">
        <v>0</v>
      </c>
      <c r="U2453">
        <v>0</v>
      </c>
      <c r="V2453">
        <v>1</v>
      </c>
    </row>
    <row r="2454" spans="1:22" ht="15" customHeight="1" x14ac:dyDescent="0.25">
      <c r="A2454">
        <v>2453</v>
      </c>
      <c r="B2454">
        <v>2</v>
      </c>
      <c r="C2454">
        <v>20</v>
      </c>
      <c r="D2454">
        <v>0</v>
      </c>
      <c r="E2454">
        <v>0</v>
      </c>
      <c r="F2454">
        <v>21</v>
      </c>
      <c r="G2454">
        <v>2008.833333</v>
      </c>
      <c r="H2454">
        <v>0</v>
      </c>
      <c r="I2454">
        <v>2.2857143E-2</v>
      </c>
      <c r="J2454">
        <v>0</v>
      </c>
      <c r="K2454">
        <v>0.6</v>
      </c>
      <c r="L2454" t="s">
        <v>54</v>
      </c>
      <c r="M2454">
        <v>4</v>
      </c>
      <c r="N2454">
        <v>1</v>
      </c>
      <c r="O2454">
        <v>1</v>
      </c>
      <c r="P2454">
        <v>2</v>
      </c>
      <c r="Q2454" t="s">
        <v>51</v>
      </c>
      <c r="R2454" t="b">
        <f>FALSE()</f>
        <v>0</v>
      </c>
      <c r="S2454" t="b">
        <f t="shared" si="242"/>
        <v>0</v>
      </c>
      <c r="T2454">
        <v>0</v>
      </c>
      <c r="U2454">
        <v>0</v>
      </c>
      <c r="V2454">
        <v>1</v>
      </c>
    </row>
    <row r="2455" spans="1:22" ht="15" customHeight="1" x14ac:dyDescent="0.25">
      <c r="A2455">
        <v>2454</v>
      </c>
      <c r="B2455">
        <v>0</v>
      </c>
      <c r="C2455">
        <v>0</v>
      </c>
      <c r="D2455">
        <v>0</v>
      </c>
      <c r="E2455">
        <v>0</v>
      </c>
      <c r="F2455">
        <v>19</v>
      </c>
      <c r="G2455">
        <v>1065.9000000000001</v>
      </c>
      <c r="H2455">
        <v>1.6666667E-2</v>
      </c>
      <c r="I2455">
        <v>4.021164E-2</v>
      </c>
      <c r="J2455">
        <v>0</v>
      </c>
      <c r="K2455">
        <v>1</v>
      </c>
      <c r="L2455" t="s">
        <v>54</v>
      </c>
      <c r="M2455">
        <v>1</v>
      </c>
      <c r="N2455">
        <v>1</v>
      </c>
      <c r="O2455">
        <v>1</v>
      </c>
      <c r="P2455">
        <v>6</v>
      </c>
      <c r="Q2455" t="s">
        <v>51</v>
      </c>
      <c r="R2455" t="b">
        <f>TRUE()</f>
        <v>1</v>
      </c>
      <c r="S2455" t="b">
        <f t="shared" si="242"/>
        <v>0</v>
      </c>
      <c r="T2455">
        <v>0</v>
      </c>
      <c r="U2455">
        <v>1</v>
      </c>
      <c r="V2455">
        <v>1</v>
      </c>
    </row>
    <row r="2456" spans="1:22" ht="15" customHeight="1" x14ac:dyDescent="0.25">
      <c r="A2456">
        <v>2455</v>
      </c>
      <c r="B2456">
        <v>4</v>
      </c>
      <c r="C2456">
        <v>431</v>
      </c>
      <c r="D2456">
        <v>0</v>
      </c>
      <c r="E2456">
        <v>0</v>
      </c>
      <c r="F2456">
        <v>6</v>
      </c>
      <c r="G2456">
        <v>619</v>
      </c>
      <c r="H2456">
        <v>0</v>
      </c>
      <c r="I2456">
        <v>2.5000000000000001E-2</v>
      </c>
      <c r="J2456">
        <v>0</v>
      </c>
      <c r="K2456">
        <v>0</v>
      </c>
      <c r="L2456" t="s">
        <v>54</v>
      </c>
      <c r="M2456">
        <v>1</v>
      </c>
      <c r="N2456">
        <v>8</v>
      </c>
      <c r="O2456">
        <v>2</v>
      </c>
      <c r="P2456">
        <v>11</v>
      </c>
      <c r="Q2456" t="s">
        <v>51</v>
      </c>
      <c r="R2456" t="b">
        <f>FALSE()</f>
        <v>0</v>
      </c>
      <c r="S2456" t="b">
        <f t="shared" si="242"/>
        <v>0</v>
      </c>
      <c r="T2456">
        <v>0</v>
      </c>
      <c r="U2456">
        <v>0</v>
      </c>
      <c r="V2456">
        <v>1</v>
      </c>
    </row>
    <row r="2457" spans="1:22" ht="15" customHeight="1" x14ac:dyDescent="0.25">
      <c r="A2457">
        <v>2456</v>
      </c>
      <c r="B2457">
        <v>0</v>
      </c>
      <c r="C2457">
        <v>0</v>
      </c>
      <c r="D2457">
        <v>0</v>
      </c>
      <c r="E2457">
        <v>0</v>
      </c>
      <c r="F2457">
        <v>21</v>
      </c>
      <c r="G2457">
        <v>584.1333333</v>
      </c>
      <c r="H2457">
        <v>0</v>
      </c>
      <c r="I2457">
        <v>7.1428569999999999E-3</v>
      </c>
      <c r="J2457">
        <v>0</v>
      </c>
      <c r="K2457">
        <v>0</v>
      </c>
      <c r="L2457" t="s">
        <v>54</v>
      </c>
      <c r="M2457">
        <v>2</v>
      </c>
      <c r="N2457">
        <v>2</v>
      </c>
      <c r="O2457">
        <v>4</v>
      </c>
      <c r="P2457">
        <v>4</v>
      </c>
      <c r="Q2457" t="s">
        <v>51</v>
      </c>
      <c r="R2457" t="b">
        <f>TRUE()</f>
        <v>1</v>
      </c>
      <c r="S2457" t="b">
        <f t="shared" si="242"/>
        <v>0</v>
      </c>
      <c r="T2457">
        <v>0</v>
      </c>
      <c r="U2457">
        <v>1</v>
      </c>
      <c r="V2457">
        <v>1</v>
      </c>
    </row>
    <row r="2458" spans="1:22" ht="15" customHeight="1" x14ac:dyDescent="0.25">
      <c r="A2458">
        <v>2457</v>
      </c>
      <c r="B2458">
        <v>0</v>
      </c>
      <c r="C2458">
        <v>0</v>
      </c>
      <c r="D2458">
        <v>0</v>
      </c>
      <c r="E2458">
        <v>0</v>
      </c>
      <c r="F2458">
        <v>1</v>
      </c>
      <c r="G2458">
        <v>0</v>
      </c>
      <c r="H2458">
        <v>0.2</v>
      </c>
      <c r="I2458">
        <v>0.2</v>
      </c>
      <c r="J2458">
        <v>0</v>
      </c>
      <c r="K2458">
        <v>0.6</v>
      </c>
      <c r="L2458" t="s">
        <v>54</v>
      </c>
      <c r="M2458">
        <v>1</v>
      </c>
      <c r="N2458">
        <v>1</v>
      </c>
      <c r="O2458">
        <v>7</v>
      </c>
      <c r="P2458">
        <v>3</v>
      </c>
      <c r="Q2458" t="s">
        <v>52</v>
      </c>
      <c r="R2458" t="b">
        <f>FALSE()</f>
        <v>0</v>
      </c>
      <c r="S2458" t="b">
        <f t="shared" si="242"/>
        <v>0</v>
      </c>
      <c r="T2458">
        <v>0</v>
      </c>
      <c r="U2458">
        <v>0</v>
      </c>
      <c r="V2458">
        <v>0</v>
      </c>
    </row>
    <row r="2459" spans="1:22" ht="15" customHeight="1" x14ac:dyDescent="0.25">
      <c r="A2459">
        <v>2458</v>
      </c>
      <c r="B2459">
        <v>11</v>
      </c>
      <c r="C2459">
        <v>210.8555556</v>
      </c>
      <c r="D2459">
        <v>0</v>
      </c>
      <c r="E2459">
        <v>0</v>
      </c>
      <c r="F2459">
        <v>149</v>
      </c>
      <c r="G2459">
        <v>4107.1196579999996</v>
      </c>
      <c r="H2459">
        <v>6.3694270000000004E-3</v>
      </c>
      <c r="I2459">
        <v>1.3305318999999999E-2</v>
      </c>
      <c r="J2459">
        <v>0.51338598700000004</v>
      </c>
      <c r="K2459">
        <v>0.6</v>
      </c>
      <c r="L2459" t="s">
        <v>54</v>
      </c>
      <c r="M2459">
        <v>1</v>
      </c>
      <c r="N2459">
        <v>1</v>
      </c>
      <c r="O2459">
        <v>3</v>
      </c>
      <c r="P2459">
        <v>1</v>
      </c>
      <c r="Q2459" t="s">
        <v>51</v>
      </c>
      <c r="R2459" t="b">
        <f>FALSE()</f>
        <v>0</v>
      </c>
      <c r="S2459" t="b">
        <f t="shared" si="242"/>
        <v>0</v>
      </c>
      <c r="T2459">
        <v>0</v>
      </c>
      <c r="U2459">
        <v>0</v>
      </c>
      <c r="V2459">
        <v>1</v>
      </c>
    </row>
    <row r="2460" spans="1:22" ht="15" customHeight="1" x14ac:dyDescent="0.25">
      <c r="A2460">
        <v>2459</v>
      </c>
      <c r="B2460">
        <v>0</v>
      </c>
      <c r="C2460">
        <v>0</v>
      </c>
      <c r="D2460">
        <v>0</v>
      </c>
      <c r="E2460">
        <v>0</v>
      </c>
      <c r="F2460">
        <v>12</v>
      </c>
      <c r="G2460">
        <v>293.5</v>
      </c>
      <c r="H2460">
        <v>0.05</v>
      </c>
      <c r="I2460">
        <v>7.4999999999999997E-2</v>
      </c>
      <c r="J2460">
        <v>0</v>
      </c>
      <c r="K2460">
        <v>0.6</v>
      </c>
      <c r="L2460" t="s">
        <v>54</v>
      </c>
      <c r="M2460">
        <v>3</v>
      </c>
      <c r="N2460">
        <v>2</v>
      </c>
      <c r="O2460">
        <v>1</v>
      </c>
      <c r="P2460">
        <v>13</v>
      </c>
      <c r="Q2460" t="s">
        <v>51</v>
      </c>
      <c r="R2460" t="b">
        <f>FALSE()</f>
        <v>0</v>
      </c>
      <c r="S2460" t="b">
        <f t="shared" si="242"/>
        <v>0</v>
      </c>
      <c r="T2460">
        <v>0</v>
      </c>
      <c r="U2460">
        <v>0</v>
      </c>
      <c r="V2460">
        <v>1</v>
      </c>
    </row>
    <row r="2461" spans="1:22" ht="15" customHeight="1" x14ac:dyDescent="0.25">
      <c r="A2461">
        <v>2460</v>
      </c>
      <c r="B2461">
        <v>3</v>
      </c>
      <c r="C2461">
        <v>58.333333330000002</v>
      </c>
      <c r="D2461">
        <v>0</v>
      </c>
      <c r="E2461">
        <v>0</v>
      </c>
      <c r="F2461">
        <v>9</v>
      </c>
      <c r="G2461">
        <v>229.66666670000001</v>
      </c>
      <c r="H2461">
        <v>3.3333333E-2</v>
      </c>
      <c r="I2461">
        <v>4.1666666999999998E-2</v>
      </c>
      <c r="J2461">
        <v>0</v>
      </c>
      <c r="K2461">
        <v>0</v>
      </c>
      <c r="L2461" t="s">
        <v>54</v>
      </c>
      <c r="M2461">
        <v>1</v>
      </c>
      <c r="N2461">
        <v>8</v>
      </c>
      <c r="O2461">
        <v>3</v>
      </c>
      <c r="P2461">
        <v>1</v>
      </c>
      <c r="Q2461" t="s">
        <v>51</v>
      </c>
      <c r="R2461" t="b">
        <f>TRUE()</f>
        <v>1</v>
      </c>
      <c r="S2461" t="b">
        <f t="shared" si="242"/>
        <v>0</v>
      </c>
      <c r="T2461">
        <v>0</v>
      </c>
      <c r="U2461">
        <v>1</v>
      </c>
      <c r="V2461">
        <v>1</v>
      </c>
    </row>
    <row r="2462" spans="1:22" ht="15" customHeight="1" x14ac:dyDescent="0.25">
      <c r="A2462">
        <v>2461</v>
      </c>
      <c r="B2462">
        <v>2</v>
      </c>
      <c r="C2462">
        <v>32</v>
      </c>
      <c r="D2462">
        <v>0</v>
      </c>
      <c r="E2462">
        <v>0</v>
      </c>
      <c r="F2462">
        <v>11</v>
      </c>
      <c r="G2462">
        <v>155.83333329999999</v>
      </c>
      <c r="H2462">
        <v>0</v>
      </c>
      <c r="I2462">
        <v>3.4615384999999999E-2</v>
      </c>
      <c r="J2462">
        <v>0</v>
      </c>
      <c r="K2462">
        <v>0.2</v>
      </c>
      <c r="L2462" t="s">
        <v>54</v>
      </c>
      <c r="M2462">
        <v>2</v>
      </c>
      <c r="N2462">
        <v>2</v>
      </c>
      <c r="O2462">
        <v>3</v>
      </c>
      <c r="P2462">
        <v>4</v>
      </c>
      <c r="Q2462" t="s">
        <v>51</v>
      </c>
      <c r="R2462" t="b">
        <f>FALSE()</f>
        <v>0</v>
      </c>
      <c r="S2462" t="b">
        <f t="shared" si="242"/>
        <v>0</v>
      </c>
      <c r="T2462">
        <v>0</v>
      </c>
      <c r="U2462">
        <v>0</v>
      </c>
      <c r="V2462">
        <v>1</v>
      </c>
    </row>
    <row r="2463" spans="1:22" ht="15" customHeight="1" x14ac:dyDescent="0.25">
      <c r="A2463">
        <v>2462</v>
      </c>
      <c r="B2463">
        <v>1</v>
      </c>
      <c r="C2463">
        <v>5</v>
      </c>
      <c r="D2463">
        <v>0</v>
      </c>
      <c r="E2463">
        <v>0</v>
      </c>
      <c r="F2463">
        <v>92</v>
      </c>
      <c r="G2463">
        <v>1688.058761</v>
      </c>
      <c r="H2463">
        <v>4.3478259999999999E-3</v>
      </c>
      <c r="I2463">
        <v>1.6494134000000001E-2</v>
      </c>
      <c r="J2463">
        <v>0</v>
      </c>
      <c r="K2463">
        <v>0</v>
      </c>
      <c r="L2463" t="s">
        <v>54</v>
      </c>
      <c r="M2463">
        <v>2</v>
      </c>
      <c r="N2463">
        <v>2</v>
      </c>
      <c r="O2463">
        <v>1</v>
      </c>
      <c r="P2463">
        <v>6</v>
      </c>
      <c r="Q2463" t="s">
        <v>51</v>
      </c>
      <c r="R2463" t="b">
        <f>TRUE()</f>
        <v>1</v>
      </c>
      <c r="S2463" t="b">
        <f t="shared" si="242"/>
        <v>0</v>
      </c>
      <c r="T2463">
        <v>0</v>
      </c>
      <c r="U2463">
        <v>1</v>
      </c>
      <c r="V2463">
        <v>1</v>
      </c>
    </row>
    <row r="2464" spans="1:22" ht="15" customHeight="1" x14ac:dyDescent="0.25">
      <c r="A2464">
        <v>2463</v>
      </c>
      <c r="B2464">
        <v>0</v>
      </c>
      <c r="C2464">
        <v>0</v>
      </c>
      <c r="D2464">
        <v>0</v>
      </c>
      <c r="E2464">
        <v>0</v>
      </c>
      <c r="F2464">
        <v>10</v>
      </c>
      <c r="G2464">
        <v>234</v>
      </c>
      <c r="H2464">
        <v>2.2222222E-2</v>
      </c>
      <c r="I2464">
        <v>8.8888888999999999E-2</v>
      </c>
      <c r="J2464">
        <v>0</v>
      </c>
      <c r="K2464">
        <v>0.4</v>
      </c>
      <c r="L2464" t="s">
        <v>54</v>
      </c>
      <c r="M2464">
        <v>2</v>
      </c>
      <c r="N2464">
        <v>5</v>
      </c>
      <c r="O2464">
        <v>1</v>
      </c>
      <c r="P2464">
        <v>4</v>
      </c>
      <c r="Q2464" t="s">
        <v>51</v>
      </c>
      <c r="R2464" t="b">
        <f>FALSE()</f>
        <v>0</v>
      </c>
      <c r="S2464" t="b">
        <f t="shared" si="242"/>
        <v>0</v>
      </c>
      <c r="T2464">
        <v>0</v>
      </c>
      <c r="U2464">
        <v>0</v>
      </c>
      <c r="V2464">
        <v>1</v>
      </c>
    </row>
    <row r="2465" spans="1:22" ht="15" customHeight="1" x14ac:dyDescent="0.25">
      <c r="A2465">
        <v>2464</v>
      </c>
      <c r="B2465">
        <v>0</v>
      </c>
      <c r="C2465">
        <v>0</v>
      </c>
      <c r="D2465">
        <v>0</v>
      </c>
      <c r="E2465">
        <v>0</v>
      </c>
      <c r="F2465">
        <v>13</v>
      </c>
      <c r="G2465">
        <v>197.2</v>
      </c>
      <c r="H2465">
        <v>3.0769231000000001E-2</v>
      </c>
      <c r="I2465">
        <v>3.8461538000000003E-2</v>
      </c>
      <c r="J2465">
        <v>0</v>
      </c>
      <c r="K2465">
        <v>0</v>
      </c>
      <c r="L2465" t="s">
        <v>54</v>
      </c>
      <c r="M2465">
        <v>2</v>
      </c>
      <c r="N2465">
        <v>2</v>
      </c>
      <c r="O2465">
        <v>7</v>
      </c>
      <c r="P2465">
        <v>3</v>
      </c>
      <c r="Q2465" t="s">
        <v>51</v>
      </c>
      <c r="R2465" t="b">
        <f>FALSE()</f>
        <v>0</v>
      </c>
      <c r="S2465" t="b">
        <f t="shared" si="242"/>
        <v>0</v>
      </c>
      <c r="T2465">
        <v>0</v>
      </c>
      <c r="U2465">
        <v>0</v>
      </c>
      <c r="V2465">
        <v>1</v>
      </c>
    </row>
    <row r="2466" spans="1:22" ht="15" customHeight="1" x14ac:dyDescent="0.25">
      <c r="A2466">
        <v>2465</v>
      </c>
      <c r="B2466">
        <v>0</v>
      </c>
      <c r="C2466">
        <v>0</v>
      </c>
      <c r="D2466">
        <v>2</v>
      </c>
      <c r="E2466">
        <v>39.666666669999998</v>
      </c>
      <c r="F2466">
        <v>89</v>
      </c>
      <c r="G2466">
        <v>3509.130952</v>
      </c>
      <c r="H2466">
        <v>5.617978E-3</v>
      </c>
      <c r="I2466">
        <v>1.5248796E-2</v>
      </c>
      <c r="J2466">
        <v>42.8662809</v>
      </c>
      <c r="K2466">
        <v>0</v>
      </c>
      <c r="L2466" t="s">
        <v>54</v>
      </c>
      <c r="M2466">
        <v>2</v>
      </c>
      <c r="N2466">
        <v>4</v>
      </c>
      <c r="O2466">
        <v>3</v>
      </c>
      <c r="P2466">
        <v>6</v>
      </c>
      <c r="Q2466" t="s">
        <v>51</v>
      </c>
      <c r="R2466" t="b">
        <f>TRUE()</f>
        <v>1</v>
      </c>
      <c r="S2466" t="b">
        <f t="shared" si="242"/>
        <v>0</v>
      </c>
      <c r="T2466">
        <v>0</v>
      </c>
      <c r="U2466">
        <v>1</v>
      </c>
      <c r="V2466">
        <v>1</v>
      </c>
    </row>
    <row r="2467" spans="1:22" ht="15" customHeight="1" x14ac:dyDescent="0.25">
      <c r="A2467">
        <v>2466</v>
      </c>
      <c r="B2467">
        <v>5</v>
      </c>
      <c r="C2467">
        <v>52</v>
      </c>
      <c r="D2467">
        <v>0</v>
      </c>
      <c r="E2467">
        <v>0</v>
      </c>
      <c r="F2467">
        <v>16</v>
      </c>
      <c r="G2467">
        <v>866.5</v>
      </c>
      <c r="H2467">
        <v>0</v>
      </c>
      <c r="I2467">
        <v>1.1764706E-2</v>
      </c>
      <c r="J2467">
        <v>0</v>
      </c>
      <c r="K2467">
        <v>0</v>
      </c>
      <c r="L2467" t="s">
        <v>54</v>
      </c>
      <c r="M2467">
        <v>2</v>
      </c>
      <c r="N2467">
        <v>2</v>
      </c>
      <c r="O2467">
        <v>1</v>
      </c>
      <c r="P2467">
        <v>2</v>
      </c>
      <c r="Q2467" t="s">
        <v>51</v>
      </c>
      <c r="R2467" t="b">
        <f t="shared" ref="R2467:R2474" si="244">FALSE()</f>
        <v>0</v>
      </c>
      <c r="S2467" t="b">
        <f t="shared" si="242"/>
        <v>0</v>
      </c>
      <c r="T2467">
        <v>0</v>
      </c>
      <c r="U2467">
        <v>0</v>
      </c>
      <c r="V2467">
        <v>1</v>
      </c>
    </row>
    <row r="2468" spans="1:22" ht="15" customHeight="1" x14ac:dyDescent="0.25">
      <c r="A2468">
        <v>2467</v>
      </c>
      <c r="B2468">
        <v>0</v>
      </c>
      <c r="C2468">
        <v>0</v>
      </c>
      <c r="D2468">
        <v>2</v>
      </c>
      <c r="E2468">
        <v>499</v>
      </c>
      <c r="F2468">
        <v>12</v>
      </c>
      <c r="G2468">
        <v>755</v>
      </c>
      <c r="H2468">
        <v>0</v>
      </c>
      <c r="I2468">
        <v>1.5384615000000001E-2</v>
      </c>
      <c r="J2468">
        <v>71.488</v>
      </c>
      <c r="K2468">
        <v>0</v>
      </c>
      <c r="L2468" t="s">
        <v>54</v>
      </c>
      <c r="M2468">
        <v>2</v>
      </c>
      <c r="N2468">
        <v>5</v>
      </c>
      <c r="O2468">
        <v>2</v>
      </c>
      <c r="P2468">
        <v>2</v>
      </c>
      <c r="Q2468" t="s">
        <v>52</v>
      </c>
      <c r="R2468" t="b">
        <f t="shared" si="244"/>
        <v>0</v>
      </c>
      <c r="S2468" t="b">
        <f>TRUE()</f>
        <v>1</v>
      </c>
      <c r="T2468">
        <v>1</v>
      </c>
      <c r="U2468">
        <v>0</v>
      </c>
      <c r="V2468">
        <v>0</v>
      </c>
    </row>
    <row r="2469" spans="1:22" ht="15" customHeight="1" x14ac:dyDescent="0.25">
      <c r="A2469">
        <v>2468</v>
      </c>
      <c r="B2469">
        <v>1</v>
      </c>
      <c r="C2469">
        <v>27</v>
      </c>
      <c r="D2469">
        <v>0</v>
      </c>
      <c r="E2469">
        <v>0</v>
      </c>
      <c r="F2469">
        <v>4</v>
      </c>
      <c r="G2469">
        <v>30</v>
      </c>
      <c r="H2469">
        <v>0.04</v>
      </c>
      <c r="I2469">
        <v>0.08</v>
      </c>
      <c r="J2469">
        <v>0</v>
      </c>
      <c r="K2469">
        <v>0.6</v>
      </c>
      <c r="L2469" t="s">
        <v>54</v>
      </c>
      <c r="M2469">
        <v>3</v>
      </c>
      <c r="N2469">
        <v>2</v>
      </c>
      <c r="O2469">
        <v>2</v>
      </c>
      <c r="P2469">
        <v>11</v>
      </c>
      <c r="Q2469" t="s">
        <v>52</v>
      </c>
      <c r="R2469" t="b">
        <f t="shared" si="244"/>
        <v>0</v>
      </c>
      <c r="S2469" t="b">
        <f t="shared" ref="S2469:S2474" si="245">FALSE()</f>
        <v>0</v>
      </c>
      <c r="T2469">
        <v>0</v>
      </c>
      <c r="U2469">
        <v>0</v>
      </c>
      <c r="V2469">
        <v>0</v>
      </c>
    </row>
    <row r="2470" spans="1:22" ht="15" customHeight="1" x14ac:dyDescent="0.25">
      <c r="A2470">
        <v>2469</v>
      </c>
      <c r="B2470">
        <v>7</v>
      </c>
      <c r="C2470">
        <v>92.5</v>
      </c>
      <c r="D2470">
        <v>0</v>
      </c>
      <c r="E2470">
        <v>0</v>
      </c>
      <c r="F2470">
        <v>48</v>
      </c>
      <c r="G2470">
        <v>1681.5238099999999</v>
      </c>
      <c r="H2470">
        <v>0</v>
      </c>
      <c r="I2470">
        <v>1.6993464E-2</v>
      </c>
      <c r="J2470">
        <v>53.988</v>
      </c>
      <c r="K2470">
        <v>0</v>
      </c>
      <c r="L2470" t="s">
        <v>54</v>
      </c>
      <c r="M2470">
        <v>2</v>
      </c>
      <c r="N2470">
        <v>2</v>
      </c>
      <c r="O2470">
        <v>2</v>
      </c>
      <c r="P2470">
        <v>2</v>
      </c>
      <c r="Q2470" t="s">
        <v>51</v>
      </c>
      <c r="R2470" t="b">
        <f t="shared" si="244"/>
        <v>0</v>
      </c>
      <c r="S2470" t="b">
        <f t="shared" si="245"/>
        <v>0</v>
      </c>
      <c r="T2470">
        <v>0</v>
      </c>
      <c r="U2470">
        <v>0</v>
      </c>
      <c r="V2470">
        <v>1</v>
      </c>
    </row>
    <row r="2471" spans="1:22" ht="15" customHeight="1" x14ac:dyDescent="0.25">
      <c r="A2471">
        <v>2470</v>
      </c>
      <c r="B2471">
        <v>5</v>
      </c>
      <c r="C2471">
        <v>70</v>
      </c>
      <c r="D2471">
        <v>0</v>
      </c>
      <c r="E2471">
        <v>0</v>
      </c>
      <c r="F2471">
        <v>61</v>
      </c>
      <c r="G2471">
        <v>2635.61627</v>
      </c>
      <c r="H2471">
        <v>0</v>
      </c>
      <c r="I2471">
        <v>3.3898309999999998E-3</v>
      </c>
      <c r="J2471">
        <v>0</v>
      </c>
      <c r="K2471">
        <v>0.6</v>
      </c>
      <c r="L2471" t="s">
        <v>54</v>
      </c>
      <c r="M2471">
        <v>1</v>
      </c>
      <c r="N2471">
        <v>8</v>
      </c>
      <c r="O2471">
        <v>1</v>
      </c>
      <c r="P2471">
        <v>3</v>
      </c>
      <c r="Q2471" t="s">
        <v>51</v>
      </c>
      <c r="R2471" t="b">
        <f t="shared" si="244"/>
        <v>0</v>
      </c>
      <c r="S2471" t="b">
        <f t="shared" si="245"/>
        <v>0</v>
      </c>
      <c r="T2471">
        <v>0</v>
      </c>
      <c r="U2471">
        <v>0</v>
      </c>
      <c r="V2471">
        <v>1</v>
      </c>
    </row>
    <row r="2472" spans="1:22" ht="15" customHeight="1" x14ac:dyDescent="0.25">
      <c r="A2472">
        <v>2471</v>
      </c>
      <c r="B2472">
        <v>0</v>
      </c>
      <c r="C2472">
        <v>0</v>
      </c>
      <c r="D2472">
        <v>0</v>
      </c>
      <c r="E2472">
        <v>0</v>
      </c>
      <c r="F2472">
        <v>22</v>
      </c>
      <c r="G2472">
        <v>231.5</v>
      </c>
      <c r="H2472">
        <v>3.6363635999999998E-2</v>
      </c>
      <c r="I2472">
        <v>7.2727272999999995E-2</v>
      </c>
      <c r="J2472">
        <v>0</v>
      </c>
      <c r="K2472">
        <v>0.6</v>
      </c>
      <c r="L2472" t="s">
        <v>54</v>
      </c>
      <c r="M2472">
        <v>2</v>
      </c>
      <c r="N2472">
        <v>2</v>
      </c>
      <c r="O2472">
        <v>4</v>
      </c>
      <c r="P2472">
        <v>3</v>
      </c>
      <c r="Q2472" t="s">
        <v>51</v>
      </c>
      <c r="R2472" t="b">
        <f t="shared" si="244"/>
        <v>0</v>
      </c>
      <c r="S2472" t="b">
        <f t="shared" si="245"/>
        <v>0</v>
      </c>
      <c r="T2472">
        <v>0</v>
      </c>
      <c r="U2472">
        <v>0</v>
      </c>
      <c r="V2472">
        <v>1</v>
      </c>
    </row>
    <row r="2473" spans="1:22" ht="15" customHeight="1" x14ac:dyDescent="0.25">
      <c r="A2473">
        <v>2472</v>
      </c>
      <c r="B2473">
        <v>3</v>
      </c>
      <c r="C2473">
        <v>49.333333330000002</v>
      </c>
      <c r="D2473">
        <v>2</v>
      </c>
      <c r="E2473">
        <v>346.16666670000001</v>
      </c>
      <c r="F2473">
        <v>9</v>
      </c>
      <c r="G2473">
        <v>194.33333329999999</v>
      </c>
      <c r="H2473">
        <v>0</v>
      </c>
      <c r="I2473">
        <v>2.8571429999999999E-3</v>
      </c>
      <c r="J2473">
        <v>0</v>
      </c>
      <c r="K2473">
        <v>0.6</v>
      </c>
      <c r="L2473" t="s">
        <v>54</v>
      </c>
      <c r="M2473">
        <v>2</v>
      </c>
      <c r="N2473">
        <v>2</v>
      </c>
      <c r="O2473">
        <v>1</v>
      </c>
      <c r="P2473">
        <v>2</v>
      </c>
      <c r="Q2473" t="s">
        <v>51</v>
      </c>
      <c r="R2473" t="b">
        <f t="shared" si="244"/>
        <v>0</v>
      </c>
      <c r="S2473" t="b">
        <f t="shared" si="245"/>
        <v>0</v>
      </c>
      <c r="T2473">
        <v>0</v>
      </c>
      <c r="U2473">
        <v>0</v>
      </c>
      <c r="V2473">
        <v>1</v>
      </c>
    </row>
    <row r="2474" spans="1:22" ht="15" customHeight="1" x14ac:dyDescent="0.25">
      <c r="A2474">
        <v>2473</v>
      </c>
      <c r="B2474">
        <v>5</v>
      </c>
      <c r="C2474">
        <v>427</v>
      </c>
      <c r="D2474">
        <v>2</v>
      </c>
      <c r="E2474">
        <v>108</v>
      </c>
      <c r="F2474">
        <v>36</v>
      </c>
      <c r="G2474">
        <v>1564.1619049999999</v>
      </c>
      <c r="H2474">
        <v>1.8333333E-2</v>
      </c>
      <c r="I2474">
        <v>2.4900794E-2</v>
      </c>
      <c r="J2474">
        <v>0</v>
      </c>
      <c r="K2474">
        <v>0</v>
      </c>
      <c r="L2474" t="s">
        <v>54</v>
      </c>
      <c r="M2474">
        <v>3</v>
      </c>
      <c r="N2474">
        <v>3</v>
      </c>
      <c r="O2474">
        <v>1</v>
      </c>
      <c r="P2474">
        <v>2</v>
      </c>
      <c r="Q2474" t="s">
        <v>51</v>
      </c>
      <c r="R2474" t="b">
        <f t="shared" si="244"/>
        <v>0</v>
      </c>
      <c r="S2474" t="b">
        <f t="shared" si="245"/>
        <v>0</v>
      </c>
      <c r="T2474">
        <v>0</v>
      </c>
      <c r="U2474">
        <v>0</v>
      </c>
      <c r="V2474">
        <v>1</v>
      </c>
    </row>
    <row r="2475" spans="1:22" ht="15" customHeight="1" x14ac:dyDescent="0.25">
      <c r="A2475">
        <v>2474</v>
      </c>
      <c r="B2475">
        <v>14</v>
      </c>
      <c r="C2475">
        <v>662.5357143</v>
      </c>
      <c r="D2475">
        <v>2</v>
      </c>
      <c r="E2475">
        <v>58</v>
      </c>
      <c r="F2475">
        <v>41</v>
      </c>
      <c r="G2475">
        <v>854.28632479999999</v>
      </c>
      <c r="H2475">
        <v>1.8749999999999999E-2</v>
      </c>
      <c r="I2475">
        <v>2.1194083999999998E-2</v>
      </c>
      <c r="J2475">
        <v>10.17225</v>
      </c>
      <c r="K2475">
        <v>0</v>
      </c>
      <c r="L2475" t="s">
        <v>54</v>
      </c>
      <c r="M2475">
        <v>3</v>
      </c>
      <c r="N2475">
        <v>2</v>
      </c>
      <c r="O2475">
        <v>4</v>
      </c>
      <c r="P2475">
        <v>4</v>
      </c>
      <c r="Q2475" t="s">
        <v>51</v>
      </c>
      <c r="R2475" t="b">
        <f>TRUE()</f>
        <v>1</v>
      </c>
      <c r="S2475" t="b">
        <f>TRUE()</f>
        <v>1</v>
      </c>
      <c r="T2475">
        <v>1</v>
      </c>
      <c r="U2475">
        <v>1</v>
      </c>
      <c r="V2475">
        <v>1</v>
      </c>
    </row>
    <row r="2476" spans="1:22" ht="15" customHeight="1" x14ac:dyDescent="0.25">
      <c r="A2476">
        <v>2475</v>
      </c>
      <c r="B2476">
        <v>0</v>
      </c>
      <c r="C2476">
        <v>0</v>
      </c>
      <c r="D2476">
        <v>0</v>
      </c>
      <c r="E2476">
        <v>0</v>
      </c>
      <c r="F2476">
        <v>4</v>
      </c>
      <c r="G2476">
        <v>124.5</v>
      </c>
      <c r="H2476">
        <v>0.05</v>
      </c>
      <c r="I2476">
        <v>7.0000000000000007E-2</v>
      </c>
      <c r="J2476">
        <v>0</v>
      </c>
      <c r="K2476">
        <v>0.6</v>
      </c>
      <c r="L2476" t="s">
        <v>54</v>
      </c>
      <c r="M2476">
        <v>2</v>
      </c>
      <c r="N2476">
        <v>2</v>
      </c>
      <c r="O2476">
        <v>6</v>
      </c>
      <c r="P2476">
        <v>3</v>
      </c>
      <c r="Q2476" t="s">
        <v>51</v>
      </c>
      <c r="R2476" t="b">
        <f t="shared" ref="R2476:R2481" si="246">FALSE()</f>
        <v>0</v>
      </c>
      <c r="S2476" t="b">
        <f t="shared" ref="S2476:S2483" si="247">FALSE()</f>
        <v>0</v>
      </c>
      <c r="T2476">
        <v>0</v>
      </c>
      <c r="U2476">
        <v>0</v>
      </c>
      <c r="V2476">
        <v>1</v>
      </c>
    </row>
    <row r="2477" spans="1:22" ht="15" customHeight="1" x14ac:dyDescent="0.25">
      <c r="A2477">
        <v>2476</v>
      </c>
      <c r="B2477">
        <v>0</v>
      </c>
      <c r="C2477">
        <v>0</v>
      </c>
      <c r="D2477">
        <v>0</v>
      </c>
      <c r="E2477">
        <v>0</v>
      </c>
      <c r="F2477">
        <v>34</v>
      </c>
      <c r="G2477">
        <v>1021.75</v>
      </c>
      <c r="H2477">
        <v>0</v>
      </c>
      <c r="I2477">
        <v>2.1354167E-2</v>
      </c>
      <c r="J2477">
        <v>0</v>
      </c>
      <c r="K2477">
        <v>0.4</v>
      </c>
      <c r="L2477" t="s">
        <v>54</v>
      </c>
      <c r="M2477">
        <v>2</v>
      </c>
      <c r="N2477">
        <v>2</v>
      </c>
      <c r="O2477">
        <v>3</v>
      </c>
      <c r="P2477">
        <v>3</v>
      </c>
      <c r="Q2477" t="s">
        <v>51</v>
      </c>
      <c r="R2477" t="b">
        <f t="shared" si="246"/>
        <v>0</v>
      </c>
      <c r="S2477" t="b">
        <f t="shared" si="247"/>
        <v>0</v>
      </c>
      <c r="T2477">
        <v>0</v>
      </c>
      <c r="U2477">
        <v>0</v>
      </c>
      <c r="V2477">
        <v>1</v>
      </c>
    </row>
    <row r="2478" spans="1:22" ht="15" customHeight="1" x14ac:dyDescent="0.25">
      <c r="A2478">
        <v>2477</v>
      </c>
      <c r="B2478">
        <v>5</v>
      </c>
      <c r="C2478">
        <v>626</v>
      </c>
      <c r="D2478">
        <v>1</v>
      </c>
      <c r="E2478">
        <v>66</v>
      </c>
      <c r="F2478">
        <v>77</v>
      </c>
      <c r="G2478">
        <v>2660.15</v>
      </c>
      <c r="H2478">
        <v>0</v>
      </c>
      <c r="I2478">
        <v>8.2278479999999994E-3</v>
      </c>
      <c r="J2478">
        <v>41.925189869999997</v>
      </c>
      <c r="K2478">
        <v>0</v>
      </c>
      <c r="L2478" t="s">
        <v>54</v>
      </c>
      <c r="M2478">
        <v>1</v>
      </c>
      <c r="N2478">
        <v>1</v>
      </c>
      <c r="O2478">
        <v>3</v>
      </c>
      <c r="P2478">
        <v>2</v>
      </c>
      <c r="Q2478" t="s">
        <v>51</v>
      </c>
      <c r="R2478" t="b">
        <f t="shared" si="246"/>
        <v>0</v>
      </c>
      <c r="S2478" t="b">
        <f t="shared" si="247"/>
        <v>0</v>
      </c>
      <c r="T2478">
        <v>0</v>
      </c>
      <c r="U2478">
        <v>0</v>
      </c>
      <c r="V2478">
        <v>1</v>
      </c>
    </row>
    <row r="2479" spans="1:22" ht="15" customHeight="1" x14ac:dyDescent="0.25">
      <c r="A2479">
        <v>2478</v>
      </c>
      <c r="B2479">
        <v>0</v>
      </c>
      <c r="C2479">
        <v>0</v>
      </c>
      <c r="D2479">
        <v>0</v>
      </c>
      <c r="E2479">
        <v>0</v>
      </c>
      <c r="F2479">
        <v>2</v>
      </c>
      <c r="G2479">
        <v>12</v>
      </c>
      <c r="H2479">
        <v>0.05</v>
      </c>
      <c r="I2479">
        <v>0.12</v>
      </c>
      <c r="J2479">
        <v>0</v>
      </c>
      <c r="K2479">
        <v>0.6</v>
      </c>
      <c r="L2479" t="s">
        <v>54</v>
      </c>
      <c r="M2479">
        <v>1</v>
      </c>
      <c r="N2479">
        <v>1</v>
      </c>
      <c r="O2479">
        <v>1</v>
      </c>
      <c r="P2479">
        <v>4</v>
      </c>
      <c r="Q2479" t="s">
        <v>51</v>
      </c>
      <c r="R2479" t="b">
        <f t="shared" si="246"/>
        <v>0</v>
      </c>
      <c r="S2479" t="b">
        <f t="shared" si="247"/>
        <v>0</v>
      </c>
      <c r="T2479">
        <v>0</v>
      </c>
      <c r="U2479">
        <v>0</v>
      </c>
      <c r="V2479">
        <v>1</v>
      </c>
    </row>
    <row r="2480" spans="1:22" ht="15" customHeight="1" x14ac:dyDescent="0.25">
      <c r="A2480">
        <v>2479</v>
      </c>
      <c r="B2480">
        <v>2</v>
      </c>
      <c r="C2480">
        <v>109</v>
      </c>
      <c r="D2480">
        <v>5</v>
      </c>
      <c r="E2480">
        <v>125</v>
      </c>
      <c r="F2480">
        <v>1</v>
      </c>
      <c r="G2480">
        <v>34</v>
      </c>
      <c r="H2480">
        <v>0</v>
      </c>
      <c r="I2480">
        <v>9.5238100000000006E-3</v>
      </c>
      <c r="J2480">
        <v>0</v>
      </c>
      <c r="K2480">
        <v>0</v>
      </c>
      <c r="L2480" t="s">
        <v>54</v>
      </c>
      <c r="M2480">
        <v>3</v>
      </c>
      <c r="N2480">
        <v>2</v>
      </c>
      <c r="O2480">
        <v>1</v>
      </c>
      <c r="P2480">
        <v>4</v>
      </c>
      <c r="Q2480" t="s">
        <v>51</v>
      </c>
      <c r="R2480" t="b">
        <f t="shared" si="246"/>
        <v>0</v>
      </c>
      <c r="S2480" t="b">
        <f t="shared" si="247"/>
        <v>0</v>
      </c>
      <c r="T2480">
        <v>0</v>
      </c>
      <c r="U2480">
        <v>0</v>
      </c>
      <c r="V2480">
        <v>1</v>
      </c>
    </row>
    <row r="2481" spans="1:22" ht="15" customHeight="1" x14ac:dyDescent="0.25">
      <c r="A2481">
        <v>2480</v>
      </c>
      <c r="B2481">
        <v>0</v>
      </c>
      <c r="C2481">
        <v>0</v>
      </c>
      <c r="D2481">
        <v>0</v>
      </c>
      <c r="E2481">
        <v>0</v>
      </c>
      <c r="F2481">
        <v>2</v>
      </c>
      <c r="G2481">
        <v>17</v>
      </c>
      <c r="H2481">
        <v>0.1</v>
      </c>
      <c r="I2481">
        <v>0.15</v>
      </c>
      <c r="J2481">
        <v>0</v>
      </c>
      <c r="K2481">
        <v>0.6</v>
      </c>
      <c r="L2481" t="s">
        <v>54</v>
      </c>
      <c r="M2481">
        <v>1</v>
      </c>
      <c r="N2481">
        <v>1</v>
      </c>
      <c r="O2481">
        <v>5</v>
      </c>
      <c r="P2481">
        <v>2</v>
      </c>
      <c r="Q2481" t="s">
        <v>51</v>
      </c>
      <c r="R2481" t="b">
        <f t="shared" si="246"/>
        <v>0</v>
      </c>
      <c r="S2481" t="b">
        <f t="shared" si="247"/>
        <v>0</v>
      </c>
      <c r="T2481">
        <v>0</v>
      </c>
      <c r="U2481">
        <v>0</v>
      </c>
      <c r="V2481">
        <v>1</v>
      </c>
    </row>
    <row r="2482" spans="1:22" ht="15" customHeight="1" x14ac:dyDescent="0.25">
      <c r="A2482">
        <v>2481</v>
      </c>
      <c r="B2482">
        <v>0</v>
      </c>
      <c r="C2482">
        <v>0</v>
      </c>
      <c r="D2482">
        <v>0</v>
      </c>
      <c r="E2482">
        <v>0</v>
      </c>
      <c r="F2482">
        <v>36</v>
      </c>
      <c r="G2482">
        <v>1135.166667</v>
      </c>
      <c r="H2482">
        <v>7.4074070000000004E-3</v>
      </c>
      <c r="I2482">
        <v>4.0277778E-2</v>
      </c>
      <c r="J2482">
        <v>0</v>
      </c>
      <c r="K2482">
        <v>0</v>
      </c>
      <c r="L2482" t="s">
        <v>54</v>
      </c>
      <c r="M2482">
        <v>1</v>
      </c>
      <c r="N2482">
        <v>1</v>
      </c>
      <c r="O2482">
        <v>1</v>
      </c>
      <c r="P2482">
        <v>4</v>
      </c>
      <c r="Q2482" t="s">
        <v>51</v>
      </c>
      <c r="R2482" t="b">
        <f>TRUE()</f>
        <v>1</v>
      </c>
      <c r="S2482" t="b">
        <f t="shared" si="247"/>
        <v>0</v>
      </c>
      <c r="T2482">
        <v>0</v>
      </c>
      <c r="U2482">
        <v>1</v>
      </c>
      <c r="V2482">
        <v>1</v>
      </c>
    </row>
    <row r="2483" spans="1:22" ht="15" customHeight="1" x14ac:dyDescent="0.25">
      <c r="A2483">
        <v>2482</v>
      </c>
      <c r="B2483">
        <v>3</v>
      </c>
      <c r="C2483">
        <v>91</v>
      </c>
      <c r="D2483">
        <v>0</v>
      </c>
      <c r="E2483">
        <v>0</v>
      </c>
      <c r="F2483">
        <v>13</v>
      </c>
      <c r="G2483">
        <v>298.23333330000003</v>
      </c>
      <c r="H2483">
        <v>0</v>
      </c>
      <c r="I2483">
        <v>0.04</v>
      </c>
      <c r="J2483">
        <v>0</v>
      </c>
      <c r="K2483">
        <v>0</v>
      </c>
      <c r="L2483" t="s">
        <v>54</v>
      </c>
      <c r="M2483">
        <v>1</v>
      </c>
      <c r="N2483">
        <v>1</v>
      </c>
      <c r="O2483">
        <v>1</v>
      </c>
      <c r="P2483">
        <v>6</v>
      </c>
      <c r="Q2483" t="s">
        <v>51</v>
      </c>
      <c r="R2483" t="b">
        <f>FALSE()</f>
        <v>0</v>
      </c>
      <c r="S2483" t="b">
        <f t="shared" si="247"/>
        <v>0</v>
      </c>
      <c r="T2483">
        <v>0</v>
      </c>
      <c r="U2483">
        <v>0</v>
      </c>
      <c r="V2483">
        <v>1</v>
      </c>
    </row>
    <row r="2484" spans="1:22" ht="15" customHeight="1" x14ac:dyDescent="0.25">
      <c r="A2484">
        <v>2483</v>
      </c>
      <c r="B2484">
        <v>0</v>
      </c>
      <c r="C2484">
        <v>0</v>
      </c>
      <c r="D2484">
        <v>0</v>
      </c>
      <c r="E2484">
        <v>0</v>
      </c>
      <c r="F2484">
        <v>12</v>
      </c>
      <c r="G2484">
        <v>554.5</v>
      </c>
      <c r="H2484">
        <v>0</v>
      </c>
      <c r="I2484">
        <v>1.8181817999999999E-2</v>
      </c>
      <c r="J2484">
        <v>49.625454550000001</v>
      </c>
      <c r="K2484">
        <v>0</v>
      </c>
      <c r="L2484" t="s">
        <v>54</v>
      </c>
      <c r="M2484">
        <v>2</v>
      </c>
      <c r="N2484">
        <v>4</v>
      </c>
      <c r="O2484">
        <v>5</v>
      </c>
      <c r="P2484">
        <v>2</v>
      </c>
      <c r="Q2484" t="s">
        <v>52</v>
      </c>
      <c r="R2484" t="b">
        <f>FALSE()</f>
        <v>0</v>
      </c>
      <c r="S2484" t="b">
        <f>TRUE()</f>
        <v>1</v>
      </c>
      <c r="T2484">
        <v>1</v>
      </c>
      <c r="U2484">
        <v>0</v>
      </c>
      <c r="V2484">
        <v>0</v>
      </c>
    </row>
    <row r="2485" spans="1:22" ht="15" customHeight="1" x14ac:dyDescent="0.25">
      <c r="A2485">
        <v>2484</v>
      </c>
      <c r="B2485">
        <v>2</v>
      </c>
      <c r="C2485">
        <v>23</v>
      </c>
      <c r="D2485">
        <v>0</v>
      </c>
      <c r="E2485">
        <v>0</v>
      </c>
      <c r="F2485">
        <v>22</v>
      </c>
      <c r="G2485">
        <v>335.66666670000001</v>
      </c>
      <c r="H2485">
        <v>0</v>
      </c>
      <c r="I2485">
        <v>1.1904761999999999E-2</v>
      </c>
      <c r="J2485">
        <v>0</v>
      </c>
      <c r="K2485">
        <v>0</v>
      </c>
      <c r="L2485" t="s">
        <v>54</v>
      </c>
      <c r="M2485">
        <v>2</v>
      </c>
      <c r="N2485">
        <v>2</v>
      </c>
      <c r="O2485">
        <v>1</v>
      </c>
      <c r="P2485">
        <v>2</v>
      </c>
      <c r="Q2485" t="s">
        <v>52</v>
      </c>
      <c r="R2485" t="b">
        <f>TRUE()</f>
        <v>1</v>
      </c>
      <c r="S2485" t="b">
        <f t="shared" ref="S2485:S2498" si="248">FALSE()</f>
        <v>0</v>
      </c>
      <c r="T2485">
        <v>0</v>
      </c>
      <c r="U2485">
        <v>1</v>
      </c>
      <c r="V2485">
        <v>0</v>
      </c>
    </row>
    <row r="2486" spans="1:22" ht="15" customHeight="1" x14ac:dyDescent="0.25">
      <c r="A2486">
        <v>2485</v>
      </c>
      <c r="B2486">
        <v>8</v>
      </c>
      <c r="C2486">
        <v>131.33333329999999</v>
      </c>
      <c r="D2486">
        <v>1</v>
      </c>
      <c r="E2486">
        <v>4</v>
      </c>
      <c r="F2486">
        <v>95</v>
      </c>
      <c r="G2486">
        <v>2107.583333</v>
      </c>
      <c r="H2486">
        <v>0</v>
      </c>
      <c r="I2486">
        <v>4.1666669999999998E-3</v>
      </c>
      <c r="J2486">
        <v>0</v>
      </c>
      <c r="K2486">
        <v>0</v>
      </c>
      <c r="L2486" t="s">
        <v>54</v>
      </c>
      <c r="M2486">
        <v>2</v>
      </c>
      <c r="N2486">
        <v>2</v>
      </c>
      <c r="O2486">
        <v>4</v>
      </c>
      <c r="P2486">
        <v>4</v>
      </c>
      <c r="Q2486" t="s">
        <v>51</v>
      </c>
      <c r="R2486" t="b">
        <f>TRUE()</f>
        <v>1</v>
      </c>
      <c r="S2486" t="b">
        <f t="shared" si="248"/>
        <v>0</v>
      </c>
      <c r="T2486">
        <v>0</v>
      </c>
      <c r="U2486">
        <v>1</v>
      </c>
      <c r="V2486">
        <v>1</v>
      </c>
    </row>
    <row r="2487" spans="1:22" ht="15" customHeight="1" x14ac:dyDescent="0.25">
      <c r="A2487">
        <v>2486</v>
      </c>
      <c r="B2487">
        <v>0</v>
      </c>
      <c r="C2487">
        <v>0</v>
      </c>
      <c r="D2487">
        <v>0</v>
      </c>
      <c r="E2487">
        <v>0</v>
      </c>
      <c r="F2487">
        <v>4</v>
      </c>
      <c r="G2487">
        <v>96.333333330000002</v>
      </c>
      <c r="H2487">
        <v>0</v>
      </c>
      <c r="I2487">
        <v>0.05</v>
      </c>
      <c r="J2487">
        <v>0</v>
      </c>
      <c r="K2487">
        <v>0</v>
      </c>
      <c r="L2487" t="s">
        <v>54</v>
      </c>
      <c r="M2487">
        <v>1</v>
      </c>
      <c r="N2487">
        <v>1</v>
      </c>
      <c r="O2487">
        <v>1</v>
      </c>
      <c r="P2487">
        <v>2</v>
      </c>
      <c r="Q2487" t="s">
        <v>51</v>
      </c>
      <c r="R2487" t="b">
        <f>TRUE()</f>
        <v>1</v>
      </c>
      <c r="S2487" t="b">
        <f t="shared" si="248"/>
        <v>0</v>
      </c>
      <c r="T2487">
        <v>0</v>
      </c>
      <c r="U2487">
        <v>1</v>
      </c>
      <c r="V2487">
        <v>1</v>
      </c>
    </row>
    <row r="2488" spans="1:22" ht="15" customHeight="1" x14ac:dyDescent="0.25">
      <c r="A2488">
        <v>2487</v>
      </c>
      <c r="B2488">
        <v>9</v>
      </c>
      <c r="C2488">
        <v>128.57142859999999</v>
      </c>
      <c r="D2488">
        <v>1</v>
      </c>
      <c r="E2488">
        <v>10.66666667</v>
      </c>
      <c r="F2488">
        <v>75</v>
      </c>
      <c r="G2488">
        <v>2755.3361110000001</v>
      </c>
      <c r="H2488">
        <v>2.8124999999999999E-3</v>
      </c>
      <c r="I2488">
        <v>1.2821256E-2</v>
      </c>
      <c r="J2488">
        <v>8.5691341669999996</v>
      </c>
      <c r="K2488">
        <v>0</v>
      </c>
      <c r="L2488" t="s">
        <v>54</v>
      </c>
      <c r="M2488">
        <v>4</v>
      </c>
      <c r="N2488">
        <v>2</v>
      </c>
      <c r="O2488">
        <v>6</v>
      </c>
      <c r="P2488">
        <v>13</v>
      </c>
      <c r="Q2488" t="s">
        <v>51</v>
      </c>
      <c r="R2488" t="b">
        <f>TRUE()</f>
        <v>1</v>
      </c>
      <c r="S2488" t="b">
        <f t="shared" si="248"/>
        <v>0</v>
      </c>
      <c r="T2488">
        <v>0</v>
      </c>
      <c r="U2488">
        <v>1</v>
      </c>
      <c r="V2488">
        <v>1</v>
      </c>
    </row>
    <row r="2489" spans="1:22" ht="15" customHeight="1" x14ac:dyDescent="0.25">
      <c r="A2489">
        <v>2488</v>
      </c>
      <c r="B2489">
        <v>0</v>
      </c>
      <c r="C2489">
        <v>0</v>
      </c>
      <c r="D2489">
        <v>0</v>
      </c>
      <c r="E2489">
        <v>0</v>
      </c>
      <c r="F2489">
        <v>69</v>
      </c>
      <c r="G2489">
        <v>653.27777779999997</v>
      </c>
      <c r="H2489">
        <v>1.4705882E-2</v>
      </c>
      <c r="I2489">
        <v>5.3431372999999997E-2</v>
      </c>
      <c r="J2489">
        <v>0</v>
      </c>
      <c r="K2489">
        <v>0.6</v>
      </c>
      <c r="L2489" t="s">
        <v>54</v>
      </c>
      <c r="M2489">
        <v>2</v>
      </c>
      <c r="N2489">
        <v>4</v>
      </c>
      <c r="O2489">
        <v>7</v>
      </c>
      <c r="P2489">
        <v>4</v>
      </c>
      <c r="Q2489" t="s">
        <v>51</v>
      </c>
      <c r="R2489" t="b">
        <f>FALSE()</f>
        <v>0</v>
      </c>
      <c r="S2489" t="b">
        <f t="shared" si="248"/>
        <v>0</v>
      </c>
      <c r="T2489">
        <v>0</v>
      </c>
      <c r="U2489">
        <v>0</v>
      </c>
      <c r="V2489">
        <v>1</v>
      </c>
    </row>
    <row r="2490" spans="1:22" ht="15" customHeight="1" x14ac:dyDescent="0.25">
      <c r="A2490">
        <v>2489</v>
      </c>
      <c r="B2490">
        <v>0</v>
      </c>
      <c r="C2490">
        <v>0</v>
      </c>
      <c r="D2490">
        <v>0</v>
      </c>
      <c r="E2490">
        <v>0</v>
      </c>
      <c r="F2490">
        <v>4</v>
      </c>
      <c r="G2490">
        <v>44</v>
      </c>
      <c r="H2490">
        <v>0</v>
      </c>
      <c r="I2490">
        <v>0.05</v>
      </c>
      <c r="J2490">
        <v>0</v>
      </c>
      <c r="K2490">
        <v>0</v>
      </c>
      <c r="L2490" t="s">
        <v>54</v>
      </c>
      <c r="M2490">
        <v>2</v>
      </c>
      <c r="N2490">
        <v>4</v>
      </c>
      <c r="O2490">
        <v>3</v>
      </c>
      <c r="P2490">
        <v>2</v>
      </c>
      <c r="Q2490" t="s">
        <v>52</v>
      </c>
      <c r="R2490" t="b">
        <f>TRUE()</f>
        <v>1</v>
      </c>
      <c r="S2490" t="b">
        <f t="shared" si="248"/>
        <v>0</v>
      </c>
      <c r="T2490">
        <v>0</v>
      </c>
      <c r="U2490">
        <v>1</v>
      </c>
      <c r="V2490">
        <v>0</v>
      </c>
    </row>
    <row r="2491" spans="1:22" ht="15" customHeight="1" x14ac:dyDescent="0.25">
      <c r="A2491">
        <v>2490</v>
      </c>
      <c r="B2491">
        <v>5</v>
      </c>
      <c r="C2491">
        <v>230.33333329999999</v>
      </c>
      <c r="D2491">
        <v>2</v>
      </c>
      <c r="E2491">
        <v>64</v>
      </c>
      <c r="F2491">
        <v>33</v>
      </c>
      <c r="G2491">
        <v>964.04761900000005</v>
      </c>
      <c r="H2491">
        <v>0</v>
      </c>
      <c r="I2491">
        <v>2.2857143E-2</v>
      </c>
      <c r="J2491">
        <v>0</v>
      </c>
      <c r="K2491">
        <v>0</v>
      </c>
      <c r="L2491" t="s">
        <v>54</v>
      </c>
      <c r="M2491">
        <v>3</v>
      </c>
      <c r="N2491">
        <v>2</v>
      </c>
      <c r="O2491">
        <v>7</v>
      </c>
      <c r="P2491">
        <v>6</v>
      </c>
      <c r="Q2491" t="s">
        <v>51</v>
      </c>
      <c r="R2491" t="b">
        <f t="shared" ref="R2491:R2498" si="249">FALSE()</f>
        <v>0</v>
      </c>
      <c r="S2491" t="b">
        <f t="shared" si="248"/>
        <v>0</v>
      </c>
      <c r="T2491">
        <v>0</v>
      </c>
      <c r="U2491">
        <v>0</v>
      </c>
      <c r="V2491">
        <v>1</v>
      </c>
    </row>
    <row r="2492" spans="1:22" ht="15" customHeight="1" x14ac:dyDescent="0.25">
      <c r="A2492">
        <v>2491</v>
      </c>
      <c r="B2492">
        <v>2</v>
      </c>
      <c r="C2492">
        <v>90</v>
      </c>
      <c r="D2492">
        <v>0</v>
      </c>
      <c r="E2492">
        <v>0</v>
      </c>
      <c r="F2492">
        <v>22</v>
      </c>
      <c r="G2492">
        <v>650.66666669999995</v>
      </c>
      <c r="H2492">
        <v>2.6086957000000001E-2</v>
      </c>
      <c r="I2492">
        <v>4.5217391000000003E-2</v>
      </c>
      <c r="J2492">
        <v>0</v>
      </c>
      <c r="K2492">
        <v>0</v>
      </c>
      <c r="L2492" t="s">
        <v>54</v>
      </c>
      <c r="M2492">
        <v>2</v>
      </c>
      <c r="N2492">
        <v>2</v>
      </c>
      <c r="O2492">
        <v>4</v>
      </c>
      <c r="P2492">
        <v>1</v>
      </c>
      <c r="Q2492" t="s">
        <v>51</v>
      </c>
      <c r="R2492" t="b">
        <f t="shared" si="249"/>
        <v>0</v>
      </c>
      <c r="S2492" t="b">
        <f t="shared" si="248"/>
        <v>0</v>
      </c>
      <c r="T2492">
        <v>0</v>
      </c>
      <c r="U2492">
        <v>0</v>
      </c>
      <c r="V2492">
        <v>1</v>
      </c>
    </row>
    <row r="2493" spans="1:22" ht="15" customHeight="1" x14ac:dyDescent="0.25">
      <c r="A2493">
        <v>2492</v>
      </c>
      <c r="B2493">
        <v>7</v>
      </c>
      <c r="C2493">
        <v>245.33333329999999</v>
      </c>
      <c r="D2493">
        <v>0</v>
      </c>
      <c r="E2493">
        <v>0</v>
      </c>
      <c r="F2493">
        <v>5</v>
      </c>
      <c r="G2493">
        <v>256.66666670000001</v>
      </c>
      <c r="H2493">
        <v>2.7272727E-2</v>
      </c>
      <c r="I2493">
        <v>5.1818181999999997E-2</v>
      </c>
      <c r="J2493">
        <v>0</v>
      </c>
      <c r="K2493">
        <v>0</v>
      </c>
      <c r="L2493" t="s">
        <v>54</v>
      </c>
      <c r="M2493">
        <v>1</v>
      </c>
      <c r="N2493">
        <v>1</v>
      </c>
      <c r="O2493">
        <v>3</v>
      </c>
      <c r="P2493">
        <v>3</v>
      </c>
      <c r="Q2493" t="s">
        <v>51</v>
      </c>
      <c r="R2493" t="b">
        <f t="shared" si="249"/>
        <v>0</v>
      </c>
      <c r="S2493" t="b">
        <f t="shared" si="248"/>
        <v>0</v>
      </c>
      <c r="T2493">
        <v>0</v>
      </c>
      <c r="U2493">
        <v>0</v>
      </c>
      <c r="V2493">
        <v>1</v>
      </c>
    </row>
    <row r="2494" spans="1:22" ht="15" customHeight="1" x14ac:dyDescent="0.25">
      <c r="A2494">
        <v>2493</v>
      </c>
      <c r="B2494">
        <v>0</v>
      </c>
      <c r="C2494">
        <v>0</v>
      </c>
      <c r="D2494">
        <v>0</v>
      </c>
      <c r="E2494">
        <v>0</v>
      </c>
      <c r="F2494">
        <v>5</v>
      </c>
      <c r="G2494">
        <v>28</v>
      </c>
      <c r="H2494">
        <v>0.12</v>
      </c>
      <c r="I2494">
        <v>0.16</v>
      </c>
      <c r="J2494">
        <v>0</v>
      </c>
      <c r="K2494">
        <v>0.4</v>
      </c>
      <c r="L2494" t="s">
        <v>54</v>
      </c>
      <c r="M2494">
        <v>3</v>
      </c>
      <c r="N2494">
        <v>2</v>
      </c>
      <c r="O2494">
        <v>4</v>
      </c>
      <c r="P2494">
        <v>3</v>
      </c>
      <c r="Q2494" t="s">
        <v>51</v>
      </c>
      <c r="R2494" t="b">
        <f t="shared" si="249"/>
        <v>0</v>
      </c>
      <c r="S2494" t="b">
        <f t="shared" si="248"/>
        <v>0</v>
      </c>
      <c r="T2494">
        <v>0</v>
      </c>
      <c r="U2494">
        <v>0</v>
      </c>
      <c r="V2494">
        <v>1</v>
      </c>
    </row>
    <row r="2495" spans="1:22" ht="15" customHeight="1" x14ac:dyDescent="0.25">
      <c r="A2495">
        <v>2494</v>
      </c>
      <c r="B2495">
        <v>0</v>
      </c>
      <c r="C2495">
        <v>0</v>
      </c>
      <c r="D2495">
        <v>0</v>
      </c>
      <c r="E2495">
        <v>0</v>
      </c>
      <c r="F2495">
        <v>23</v>
      </c>
      <c r="G2495">
        <v>1516.9666669999999</v>
      </c>
      <c r="H2495">
        <v>0</v>
      </c>
      <c r="I2495">
        <v>2.4242423999999999E-2</v>
      </c>
      <c r="J2495">
        <v>0</v>
      </c>
      <c r="K2495">
        <v>0.2</v>
      </c>
      <c r="L2495" t="s">
        <v>54</v>
      </c>
      <c r="M2495">
        <v>1</v>
      </c>
      <c r="N2495">
        <v>1</v>
      </c>
      <c r="O2495">
        <v>8</v>
      </c>
      <c r="P2495">
        <v>1</v>
      </c>
      <c r="Q2495" t="s">
        <v>51</v>
      </c>
      <c r="R2495" t="b">
        <f t="shared" si="249"/>
        <v>0</v>
      </c>
      <c r="S2495" t="b">
        <f t="shared" si="248"/>
        <v>0</v>
      </c>
      <c r="T2495">
        <v>0</v>
      </c>
      <c r="U2495">
        <v>0</v>
      </c>
      <c r="V2495">
        <v>1</v>
      </c>
    </row>
    <row r="2496" spans="1:22" ht="15" customHeight="1" x14ac:dyDescent="0.25">
      <c r="A2496">
        <v>2495</v>
      </c>
      <c r="B2496">
        <v>0</v>
      </c>
      <c r="C2496">
        <v>0</v>
      </c>
      <c r="D2496">
        <v>0</v>
      </c>
      <c r="E2496">
        <v>0</v>
      </c>
      <c r="F2496">
        <v>24</v>
      </c>
      <c r="G2496">
        <v>648.06785709999997</v>
      </c>
      <c r="H2496">
        <v>1.6666667E-2</v>
      </c>
      <c r="I2496">
        <v>3.5648147999999998E-2</v>
      </c>
      <c r="J2496">
        <v>0</v>
      </c>
      <c r="K2496">
        <v>0.4</v>
      </c>
      <c r="L2496" t="s">
        <v>54</v>
      </c>
      <c r="M2496">
        <v>2</v>
      </c>
      <c r="N2496">
        <v>2</v>
      </c>
      <c r="O2496">
        <v>3</v>
      </c>
      <c r="P2496">
        <v>1</v>
      </c>
      <c r="Q2496" t="s">
        <v>51</v>
      </c>
      <c r="R2496" t="b">
        <f t="shared" si="249"/>
        <v>0</v>
      </c>
      <c r="S2496" t="b">
        <f t="shared" si="248"/>
        <v>0</v>
      </c>
      <c r="T2496">
        <v>0</v>
      </c>
      <c r="U2496">
        <v>0</v>
      </c>
      <c r="V2496">
        <v>1</v>
      </c>
    </row>
    <row r="2497" spans="1:22" ht="15" customHeight="1" x14ac:dyDescent="0.25">
      <c r="A2497">
        <v>2496</v>
      </c>
      <c r="B2497">
        <v>0</v>
      </c>
      <c r="C2497">
        <v>0</v>
      </c>
      <c r="D2497">
        <v>0</v>
      </c>
      <c r="E2497">
        <v>0</v>
      </c>
      <c r="F2497">
        <v>16</v>
      </c>
      <c r="G2497">
        <v>462</v>
      </c>
      <c r="H2497">
        <v>1.2500000000000001E-2</v>
      </c>
      <c r="I2497">
        <v>0.05</v>
      </c>
      <c r="J2497">
        <v>0</v>
      </c>
      <c r="K2497">
        <v>0</v>
      </c>
      <c r="L2497" t="s">
        <v>54</v>
      </c>
      <c r="M2497">
        <v>1</v>
      </c>
      <c r="N2497">
        <v>1</v>
      </c>
      <c r="O2497">
        <v>1</v>
      </c>
      <c r="P2497">
        <v>6</v>
      </c>
      <c r="Q2497" t="s">
        <v>51</v>
      </c>
      <c r="R2497" t="b">
        <f t="shared" si="249"/>
        <v>0</v>
      </c>
      <c r="S2497" t="b">
        <f t="shared" si="248"/>
        <v>0</v>
      </c>
      <c r="T2497">
        <v>0</v>
      </c>
      <c r="U2497">
        <v>0</v>
      </c>
      <c r="V2497">
        <v>1</v>
      </c>
    </row>
    <row r="2498" spans="1:22" ht="15" customHeight="1" x14ac:dyDescent="0.25">
      <c r="A2498">
        <v>2497</v>
      </c>
      <c r="B2498">
        <v>0</v>
      </c>
      <c r="C2498">
        <v>0</v>
      </c>
      <c r="D2498">
        <v>0</v>
      </c>
      <c r="E2498">
        <v>0</v>
      </c>
      <c r="F2498">
        <v>6</v>
      </c>
      <c r="G2498">
        <v>63</v>
      </c>
      <c r="H2498">
        <v>0</v>
      </c>
      <c r="I2498">
        <v>3.3333333E-2</v>
      </c>
      <c r="J2498">
        <v>0</v>
      </c>
      <c r="K2498">
        <v>0</v>
      </c>
      <c r="L2498" t="s">
        <v>54</v>
      </c>
      <c r="M2498">
        <v>2</v>
      </c>
      <c r="N2498">
        <v>2</v>
      </c>
      <c r="O2498">
        <v>4</v>
      </c>
      <c r="P2498">
        <v>4</v>
      </c>
      <c r="Q2498" t="s">
        <v>51</v>
      </c>
      <c r="R2498" t="b">
        <f t="shared" si="249"/>
        <v>0</v>
      </c>
      <c r="S2498" t="b">
        <f t="shared" si="248"/>
        <v>0</v>
      </c>
      <c r="T2498">
        <v>0</v>
      </c>
      <c r="U2498">
        <v>0</v>
      </c>
      <c r="V2498">
        <v>1</v>
      </c>
    </row>
    <row r="2499" spans="1:22" ht="15" customHeight="1" x14ac:dyDescent="0.25">
      <c r="A2499">
        <v>2498</v>
      </c>
      <c r="B2499">
        <v>1</v>
      </c>
      <c r="C2499">
        <v>337</v>
      </c>
      <c r="D2499">
        <v>1</v>
      </c>
      <c r="E2499">
        <v>39</v>
      </c>
      <c r="F2499">
        <v>16</v>
      </c>
      <c r="G2499">
        <v>630.5</v>
      </c>
      <c r="H2499">
        <v>0</v>
      </c>
      <c r="I2499">
        <v>6.2500000000000003E-3</v>
      </c>
      <c r="J2499">
        <v>28.794</v>
      </c>
      <c r="K2499">
        <v>0</v>
      </c>
      <c r="L2499" t="s">
        <v>54</v>
      </c>
      <c r="M2499">
        <v>3</v>
      </c>
      <c r="N2499">
        <v>2</v>
      </c>
      <c r="O2499">
        <v>1</v>
      </c>
      <c r="P2499">
        <v>11</v>
      </c>
      <c r="Q2499" t="s">
        <v>51</v>
      </c>
      <c r="R2499" t="b">
        <f>TRUE()</f>
        <v>1</v>
      </c>
      <c r="S2499" t="b">
        <f>TRUE()</f>
        <v>1</v>
      </c>
      <c r="T2499">
        <v>1</v>
      </c>
      <c r="U2499">
        <v>1</v>
      </c>
      <c r="V2499">
        <v>1</v>
      </c>
    </row>
    <row r="2500" spans="1:22" ht="15" customHeight="1" x14ac:dyDescent="0.25">
      <c r="A2500">
        <v>2499</v>
      </c>
      <c r="B2500">
        <v>0</v>
      </c>
      <c r="C2500">
        <v>0</v>
      </c>
      <c r="D2500">
        <v>0</v>
      </c>
      <c r="E2500">
        <v>0</v>
      </c>
      <c r="F2500">
        <v>5</v>
      </c>
      <c r="G2500">
        <v>42</v>
      </c>
      <c r="H2500">
        <v>0.04</v>
      </c>
      <c r="I2500">
        <v>0.08</v>
      </c>
      <c r="J2500">
        <v>0</v>
      </c>
      <c r="K2500">
        <v>0</v>
      </c>
      <c r="L2500" t="s">
        <v>54</v>
      </c>
      <c r="M2500">
        <v>2</v>
      </c>
      <c r="N2500">
        <v>2</v>
      </c>
      <c r="O2500">
        <v>2</v>
      </c>
      <c r="P2500">
        <v>13</v>
      </c>
      <c r="Q2500" t="s">
        <v>51</v>
      </c>
      <c r="R2500" t="b">
        <f>FALSE()</f>
        <v>0</v>
      </c>
      <c r="S2500" t="b">
        <f t="shared" ref="S2500:S2530" si="250">FALSE()</f>
        <v>0</v>
      </c>
      <c r="T2500">
        <v>0</v>
      </c>
      <c r="U2500">
        <v>0</v>
      </c>
      <c r="V2500">
        <v>1</v>
      </c>
    </row>
    <row r="2501" spans="1:22" ht="15" customHeight="1" x14ac:dyDescent="0.25">
      <c r="A2501">
        <v>2500</v>
      </c>
      <c r="B2501">
        <v>0</v>
      </c>
      <c r="C2501">
        <v>0</v>
      </c>
      <c r="D2501">
        <v>0</v>
      </c>
      <c r="E2501">
        <v>0</v>
      </c>
      <c r="F2501">
        <v>19</v>
      </c>
      <c r="G2501">
        <v>688.66666669999995</v>
      </c>
      <c r="H2501">
        <v>4.2105262999999997E-2</v>
      </c>
      <c r="I2501">
        <v>5.2631578999999998E-2</v>
      </c>
      <c r="J2501">
        <v>0</v>
      </c>
      <c r="K2501">
        <v>0.4</v>
      </c>
      <c r="L2501" t="s">
        <v>54</v>
      </c>
      <c r="M2501">
        <v>2</v>
      </c>
      <c r="N2501">
        <v>2</v>
      </c>
      <c r="O2501">
        <v>6</v>
      </c>
      <c r="P2501">
        <v>4</v>
      </c>
      <c r="Q2501" t="s">
        <v>51</v>
      </c>
      <c r="R2501" t="b">
        <f>FALSE()</f>
        <v>0</v>
      </c>
      <c r="S2501" t="b">
        <f t="shared" si="250"/>
        <v>0</v>
      </c>
      <c r="T2501">
        <v>0</v>
      </c>
      <c r="U2501">
        <v>0</v>
      </c>
      <c r="V2501">
        <v>1</v>
      </c>
    </row>
    <row r="2502" spans="1:22" ht="15" customHeight="1" x14ac:dyDescent="0.25">
      <c r="A2502">
        <v>2501</v>
      </c>
      <c r="B2502">
        <v>0</v>
      </c>
      <c r="C2502">
        <v>0</v>
      </c>
      <c r="D2502">
        <v>0</v>
      </c>
      <c r="E2502">
        <v>0</v>
      </c>
      <c r="F2502">
        <v>8</v>
      </c>
      <c r="G2502">
        <v>181</v>
      </c>
      <c r="H2502">
        <v>0</v>
      </c>
      <c r="I2502">
        <v>6.2500000000000003E-3</v>
      </c>
      <c r="J2502">
        <v>0</v>
      </c>
      <c r="K2502">
        <v>1</v>
      </c>
      <c r="L2502" t="s">
        <v>54</v>
      </c>
      <c r="M2502">
        <v>1</v>
      </c>
      <c r="N2502">
        <v>1</v>
      </c>
      <c r="O2502">
        <v>3</v>
      </c>
      <c r="P2502">
        <v>2</v>
      </c>
      <c r="Q2502" t="s">
        <v>51</v>
      </c>
      <c r="R2502" t="b">
        <f>TRUE()</f>
        <v>1</v>
      </c>
      <c r="S2502" t="b">
        <f t="shared" si="250"/>
        <v>0</v>
      </c>
      <c r="T2502">
        <v>0</v>
      </c>
      <c r="U2502">
        <v>1</v>
      </c>
      <c r="V2502">
        <v>1</v>
      </c>
    </row>
    <row r="2503" spans="1:22" ht="15" customHeight="1" x14ac:dyDescent="0.25">
      <c r="A2503">
        <v>2502</v>
      </c>
      <c r="B2503">
        <v>3</v>
      </c>
      <c r="C2503">
        <v>117.5</v>
      </c>
      <c r="D2503">
        <v>0</v>
      </c>
      <c r="E2503">
        <v>0</v>
      </c>
      <c r="F2503">
        <v>14</v>
      </c>
      <c r="G2503">
        <v>285.41666670000001</v>
      </c>
      <c r="H2503">
        <v>0</v>
      </c>
      <c r="I2503">
        <v>6.2500000000000003E-3</v>
      </c>
      <c r="J2503">
        <v>0</v>
      </c>
      <c r="K2503">
        <v>0</v>
      </c>
      <c r="L2503" t="s">
        <v>54</v>
      </c>
      <c r="M2503">
        <v>3</v>
      </c>
      <c r="N2503">
        <v>2</v>
      </c>
      <c r="O2503">
        <v>1</v>
      </c>
      <c r="P2503">
        <v>2</v>
      </c>
      <c r="Q2503" t="s">
        <v>52</v>
      </c>
      <c r="R2503" t="b">
        <f>TRUE()</f>
        <v>1</v>
      </c>
      <c r="S2503" t="b">
        <f t="shared" si="250"/>
        <v>0</v>
      </c>
      <c r="T2503">
        <v>0</v>
      </c>
      <c r="U2503">
        <v>1</v>
      </c>
      <c r="V2503">
        <v>0</v>
      </c>
    </row>
    <row r="2504" spans="1:22" ht="15" customHeight="1" x14ac:dyDescent="0.25">
      <c r="A2504">
        <v>2503</v>
      </c>
      <c r="B2504">
        <v>0</v>
      </c>
      <c r="C2504">
        <v>0</v>
      </c>
      <c r="D2504">
        <v>0</v>
      </c>
      <c r="E2504">
        <v>0</v>
      </c>
      <c r="F2504">
        <v>7</v>
      </c>
      <c r="G2504">
        <v>61.333333330000002</v>
      </c>
      <c r="H2504">
        <v>1.4285714E-2</v>
      </c>
      <c r="I2504">
        <v>6.8571429000000003E-2</v>
      </c>
      <c r="J2504">
        <v>0</v>
      </c>
      <c r="K2504">
        <v>0</v>
      </c>
      <c r="L2504" t="s">
        <v>54</v>
      </c>
      <c r="M2504">
        <v>1</v>
      </c>
      <c r="N2504">
        <v>2</v>
      </c>
      <c r="O2504">
        <v>1</v>
      </c>
      <c r="P2504">
        <v>2</v>
      </c>
      <c r="Q2504" t="s">
        <v>51</v>
      </c>
      <c r="R2504" t="b">
        <f>TRUE()</f>
        <v>1</v>
      </c>
      <c r="S2504" t="b">
        <f t="shared" si="250"/>
        <v>0</v>
      </c>
      <c r="T2504">
        <v>0</v>
      </c>
      <c r="U2504">
        <v>1</v>
      </c>
      <c r="V2504">
        <v>1</v>
      </c>
    </row>
    <row r="2505" spans="1:22" ht="15" customHeight="1" x14ac:dyDescent="0.25">
      <c r="A2505">
        <v>2504</v>
      </c>
      <c r="B2505">
        <v>6</v>
      </c>
      <c r="C2505">
        <v>105.5</v>
      </c>
      <c r="D2505">
        <v>0</v>
      </c>
      <c r="E2505">
        <v>0</v>
      </c>
      <c r="F2505">
        <v>81</v>
      </c>
      <c r="G2505">
        <v>2961.4833330000001</v>
      </c>
      <c r="H2505">
        <v>7.058824E-3</v>
      </c>
      <c r="I2505">
        <v>2.6666667000000002E-2</v>
      </c>
      <c r="J2505">
        <v>0</v>
      </c>
      <c r="K2505">
        <v>0</v>
      </c>
      <c r="L2505" t="s">
        <v>54</v>
      </c>
      <c r="M2505">
        <v>2</v>
      </c>
      <c r="N2505">
        <v>2</v>
      </c>
      <c r="O2505">
        <v>5</v>
      </c>
      <c r="P2505">
        <v>4</v>
      </c>
      <c r="Q2505" t="s">
        <v>51</v>
      </c>
      <c r="R2505" t="b">
        <f t="shared" ref="R2505:R2516" si="251">FALSE()</f>
        <v>0</v>
      </c>
      <c r="S2505" t="b">
        <f t="shared" si="250"/>
        <v>0</v>
      </c>
      <c r="T2505">
        <v>0</v>
      </c>
      <c r="U2505">
        <v>0</v>
      </c>
      <c r="V2505">
        <v>1</v>
      </c>
    </row>
    <row r="2506" spans="1:22" ht="15" customHeight="1" x14ac:dyDescent="0.25">
      <c r="A2506">
        <v>2505</v>
      </c>
      <c r="B2506">
        <v>0</v>
      </c>
      <c r="C2506">
        <v>0</v>
      </c>
      <c r="D2506">
        <v>0</v>
      </c>
      <c r="E2506">
        <v>0</v>
      </c>
      <c r="F2506">
        <v>23</v>
      </c>
      <c r="G2506">
        <v>406</v>
      </c>
      <c r="H2506">
        <v>3.0434783E-2</v>
      </c>
      <c r="I2506">
        <v>5.9420290000000001E-2</v>
      </c>
      <c r="J2506">
        <v>0</v>
      </c>
      <c r="K2506">
        <v>0.2</v>
      </c>
      <c r="L2506" t="s">
        <v>54</v>
      </c>
      <c r="M2506">
        <v>2</v>
      </c>
      <c r="N2506">
        <v>2</v>
      </c>
      <c r="O2506">
        <v>1</v>
      </c>
      <c r="P2506">
        <v>13</v>
      </c>
      <c r="Q2506" t="s">
        <v>51</v>
      </c>
      <c r="R2506" t="b">
        <f t="shared" si="251"/>
        <v>0</v>
      </c>
      <c r="S2506" t="b">
        <f t="shared" si="250"/>
        <v>0</v>
      </c>
      <c r="T2506">
        <v>0</v>
      </c>
      <c r="U2506">
        <v>0</v>
      </c>
      <c r="V2506">
        <v>1</v>
      </c>
    </row>
    <row r="2507" spans="1:22" ht="15" customHeight="1" x14ac:dyDescent="0.25">
      <c r="A2507">
        <v>2506</v>
      </c>
      <c r="B2507">
        <v>6</v>
      </c>
      <c r="C2507">
        <v>62.5</v>
      </c>
      <c r="D2507">
        <v>0</v>
      </c>
      <c r="E2507">
        <v>0</v>
      </c>
      <c r="F2507">
        <v>60</v>
      </c>
      <c r="G2507">
        <v>3222.75873</v>
      </c>
      <c r="H2507">
        <v>1.4367816E-2</v>
      </c>
      <c r="I2507">
        <v>1.6601511999999999E-2</v>
      </c>
      <c r="J2507">
        <v>0</v>
      </c>
      <c r="K2507">
        <v>0.6</v>
      </c>
      <c r="L2507" t="s">
        <v>54</v>
      </c>
      <c r="M2507">
        <v>3</v>
      </c>
      <c r="N2507">
        <v>2</v>
      </c>
      <c r="O2507">
        <v>2</v>
      </c>
      <c r="P2507">
        <v>4</v>
      </c>
      <c r="Q2507" t="s">
        <v>51</v>
      </c>
      <c r="R2507" t="b">
        <f t="shared" si="251"/>
        <v>0</v>
      </c>
      <c r="S2507" t="b">
        <f t="shared" si="250"/>
        <v>0</v>
      </c>
      <c r="T2507">
        <v>0</v>
      </c>
      <c r="U2507">
        <v>0</v>
      </c>
      <c r="V2507">
        <v>1</v>
      </c>
    </row>
    <row r="2508" spans="1:22" ht="15" customHeight="1" x14ac:dyDescent="0.25">
      <c r="A2508">
        <v>2507</v>
      </c>
      <c r="B2508">
        <v>0</v>
      </c>
      <c r="C2508">
        <v>0</v>
      </c>
      <c r="D2508">
        <v>0</v>
      </c>
      <c r="E2508">
        <v>0</v>
      </c>
      <c r="F2508">
        <v>7</v>
      </c>
      <c r="G2508">
        <v>128</v>
      </c>
      <c r="H2508">
        <v>2.8571428999999999E-2</v>
      </c>
      <c r="I2508">
        <v>5.7142856999999998E-2</v>
      </c>
      <c r="J2508">
        <v>0</v>
      </c>
      <c r="K2508">
        <v>0.6</v>
      </c>
      <c r="L2508" t="s">
        <v>54</v>
      </c>
      <c r="M2508">
        <v>3</v>
      </c>
      <c r="N2508">
        <v>2</v>
      </c>
      <c r="O2508">
        <v>1</v>
      </c>
      <c r="P2508">
        <v>3</v>
      </c>
      <c r="Q2508" t="s">
        <v>51</v>
      </c>
      <c r="R2508" t="b">
        <f t="shared" si="251"/>
        <v>0</v>
      </c>
      <c r="S2508" t="b">
        <f t="shared" si="250"/>
        <v>0</v>
      </c>
      <c r="T2508">
        <v>0</v>
      </c>
      <c r="U2508">
        <v>0</v>
      </c>
      <c r="V2508">
        <v>1</v>
      </c>
    </row>
    <row r="2509" spans="1:22" ht="15" customHeight="1" x14ac:dyDescent="0.25">
      <c r="A2509">
        <v>2508</v>
      </c>
      <c r="B2509">
        <v>5</v>
      </c>
      <c r="C2509">
        <v>243</v>
      </c>
      <c r="D2509">
        <v>0</v>
      </c>
      <c r="E2509">
        <v>0</v>
      </c>
      <c r="F2509">
        <v>19</v>
      </c>
      <c r="G2509">
        <v>500.78809519999999</v>
      </c>
      <c r="H2509">
        <v>0</v>
      </c>
      <c r="I2509">
        <v>1.7105262999999999E-2</v>
      </c>
      <c r="J2509">
        <v>0</v>
      </c>
      <c r="K2509">
        <v>0</v>
      </c>
      <c r="L2509" t="s">
        <v>54</v>
      </c>
      <c r="M2509">
        <v>1</v>
      </c>
      <c r="N2509">
        <v>1</v>
      </c>
      <c r="O2509">
        <v>1</v>
      </c>
      <c r="P2509">
        <v>4</v>
      </c>
      <c r="Q2509" t="s">
        <v>51</v>
      </c>
      <c r="R2509" t="b">
        <f t="shared" si="251"/>
        <v>0</v>
      </c>
      <c r="S2509" t="b">
        <f t="shared" si="250"/>
        <v>0</v>
      </c>
      <c r="T2509">
        <v>0</v>
      </c>
      <c r="U2509">
        <v>0</v>
      </c>
      <c r="V2509">
        <v>1</v>
      </c>
    </row>
    <row r="2510" spans="1:22" ht="15" customHeight="1" x14ac:dyDescent="0.25">
      <c r="A2510">
        <v>2509</v>
      </c>
      <c r="B2510">
        <v>1</v>
      </c>
      <c r="C2510">
        <v>9</v>
      </c>
      <c r="D2510">
        <v>0</v>
      </c>
      <c r="E2510">
        <v>0</v>
      </c>
      <c r="F2510">
        <v>22</v>
      </c>
      <c r="G2510">
        <v>375.75</v>
      </c>
      <c r="H2510">
        <v>5.3968254E-2</v>
      </c>
      <c r="I2510">
        <v>5.6349205999999999E-2</v>
      </c>
      <c r="J2510">
        <v>0</v>
      </c>
      <c r="K2510">
        <v>0</v>
      </c>
      <c r="L2510" t="s">
        <v>54</v>
      </c>
      <c r="M2510">
        <v>3</v>
      </c>
      <c r="N2510">
        <v>2</v>
      </c>
      <c r="O2510">
        <v>4</v>
      </c>
      <c r="P2510">
        <v>6</v>
      </c>
      <c r="Q2510" t="s">
        <v>51</v>
      </c>
      <c r="R2510" t="b">
        <f t="shared" si="251"/>
        <v>0</v>
      </c>
      <c r="S2510" t="b">
        <f t="shared" si="250"/>
        <v>0</v>
      </c>
      <c r="T2510">
        <v>0</v>
      </c>
      <c r="U2510">
        <v>0</v>
      </c>
      <c r="V2510">
        <v>1</v>
      </c>
    </row>
    <row r="2511" spans="1:22" ht="15" customHeight="1" x14ac:dyDescent="0.25">
      <c r="A2511">
        <v>2510</v>
      </c>
      <c r="B2511">
        <v>0</v>
      </c>
      <c r="C2511">
        <v>0</v>
      </c>
      <c r="D2511">
        <v>0</v>
      </c>
      <c r="E2511">
        <v>0</v>
      </c>
      <c r="F2511">
        <v>16</v>
      </c>
      <c r="G2511">
        <v>534.91666669999995</v>
      </c>
      <c r="H2511">
        <v>0</v>
      </c>
      <c r="I2511">
        <v>2.1250000000000002E-2</v>
      </c>
      <c r="J2511">
        <v>0</v>
      </c>
      <c r="K2511">
        <v>0</v>
      </c>
      <c r="L2511" t="s">
        <v>54</v>
      </c>
      <c r="M2511">
        <v>2</v>
      </c>
      <c r="N2511">
        <v>2</v>
      </c>
      <c r="O2511">
        <v>7</v>
      </c>
      <c r="P2511">
        <v>3</v>
      </c>
      <c r="Q2511" t="s">
        <v>51</v>
      </c>
      <c r="R2511" t="b">
        <f t="shared" si="251"/>
        <v>0</v>
      </c>
      <c r="S2511" t="b">
        <f t="shared" si="250"/>
        <v>0</v>
      </c>
      <c r="T2511">
        <v>0</v>
      </c>
      <c r="U2511">
        <v>0</v>
      </c>
      <c r="V2511">
        <v>1</v>
      </c>
    </row>
    <row r="2512" spans="1:22" ht="15" customHeight="1" x14ac:dyDescent="0.25">
      <c r="A2512">
        <v>2511</v>
      </c>
      <c r="B2512">
        <v>0</v>
      </c>
      <c r="C2512">
        <v>0</v>
      </c>
      <c r="D2512">
        <v>0</v>
      </c>
      <c r="E2512">
        <v>0</v>
      </c>
      <c r="F2512">
        <v>8</v>
      </c>
      <c r="G2512">
        <v>134</v>
      </c>
      <c r="H2512">
        <v>0</v>
      </c>
      <c r="I2512">
        <v>2.5000000000000001E-2</v>
      </c>
      <c r="J2512">
        <v>0</v>
      </c>
      <c r="K2512">
        <v>0</v>
      </c>
      <c r="L2512" t="s">
        <v>54</v>
      </c>
      <c r="M2512">
        <v>2</v>
      </c>
      <c r="N2512">
        <v>2</v>
      </c>
      <c r="O2512">
        <v>1</v>
      </c>
      <c r="P2512">
        <v>2</v>
      </c>
      <c r="Q2512" t="s">
        <v>51</v>
      </c>
      <c r="R2512" t="b">
        <f t="shared" si="251"/>
        <v>0</v>
      </c>
      <c r="S2512" t="b">
        <f t="shared" si="250"/>
        <v>0</v>
      </c>
      <c r="T2512">
        <v>0</v>
      </c>
      <c r="U2512">
        <v>0</v>
      </c>
      <c r="V2512">
        <v>1</v>
      </c>
    </row>
    <row r="2513" spans="1:22" ht="15" customHeight="1" x14ac:dyDescent="0.25">
      <c r="A2513">
        <v>2512</v>
      </c>
      <c r="B2513">
        <v>0</v>
      </c>
      <c r="C2513">
        <v>0</v>
      </c>
      <c r="D2513">
        <v>0</v>
      </c>
      <c r="E2513">
        <v>0</v>
      </c>
      <c r="F2513">
        <v>27</v>
      </c>
      <c r="G2513">
        <v>2098.2380950000002</v>
      </c>
      <c r="H2513">
        <v>3.7037037000000002E-2</v>
      </c>
      <c r="I2513">
        <v>4.3518518999999999E-2</v>
      </c>
      <c r="J2513">
        <v>0</v>
      </c>
      <c r="K2513">
        <v>0.8</v>
      </c>
      <c r="L2513" t="s">
        <v>54</v>
      </c>
      <c r="M2513">
        <v>2</v>
      </c>
      <c r="N2513">
        <v>2</v>
      </c>
      <c r="O2513">
        <v>1</v>
      </c>
      <c r="P2513">
        <v>3</v>
      </c>
      <c r="Q2513" t="s">
        <v>51</v>
      </c>
      <c r="R2513" t="b">
        <f t="shared" si="251"/>
        <v>0</v>
      </c>
      <c r="S2513" t="b">
        <f t="shared" si="250"/>
        <v>0</v>
      </c>
      <c r="T2513">
        <v>0</v>
      </c>
      <c r="U2513">
        <v>0</v>
      </c>
      <c r="V2513">
        <v>1</v>
      </c>
    </row>
    <row r="2514" spans="1:22" ht="15" customHeight="1" x14ac:dyDescent="0.25">
      <c r="A2514">
        <v>2513</v>
      </c>
      <c r="B2514">
        <v>2</v>
      </c>
      <c r="C2514">
        <v>16.5</v>
      </c>
      <c r="D2514">
        <v>0</v>
      </c>
      <c r="E2514">
        <v>0</v>
      </c>
      <c r="F2514">
        <v>48</v>
      </c>
      <c r="G2514">
        <v>869.1</v>
      </c>
      <c r="H2514">
        <v>8.5106379999999992E-3</v>
      </c>
      <c r="I2514">
        <v>1.4967916E-2</v>
      </c>
      <c r="J2514">
        <v>3.0607659570000001</v>
      </c>
      <c r="K2514">
        <v>0</v>
      </c>
      <c r="L2514" t="s">
        <v>54</v>
      </c>
      <c r="M2514">
        <v>2</v>
      </c>
      <c r="N2514">
        <v>10</v>
      </c>
      <c r="O2514">
        <v>4</v>
      </c>
      <c r="P2514">
        <v>3</v>
      </c>
      <c r="Q2514" t="s">
        <v>51</v>
      </c>
      <c r="R2514" t="b">
        <f t="shared" si="251"/>
        <v>0</v>
      </c>
      <c r="S2514" t="b">
        <f t="shared" si="250"/>
        <v>0</v>
      </c>
      <c r="T2514">
        <v>0</v>
      </c>
      <c r="U2514">
        <v>0</v>
      </c>
      <c r="V2514">
        <v>1</v>
      </c>
    </row>
    <row r="2515" spans="1:22" ht="15" customHeight="1" x14ac:dyDescent="0.25">
      <c r="A2515">
        <v>2514</v>
      </c>
      <c r="B2515">
        <v>1</v>
      </c>
      <c r="C2515">
        <v>0</v>
      </c>
      <c r="D2515">
        <v>0</v>
      </c>
      <c r="E2515">
        <v>0</v>
      </c>
      <c r="F2515">
        <v>0</v>
      </c>
      <c r="G2515">
        <v>0</v>
      </c>
      <c r="H2515">
        <v>0.2</v>
      </c>
      <c r="I2515">
        <v>0.2</v>
      </c>
      <c r="J2515">
        <v>0</v>
      </c>
      <c r="K2515">
        <v>0</v>
      </c>
      <c r="L2515" t="s">
        <v>54</v>
      </c>
      <c r="M2515">
        <v>1</v>
      </c>
      <c r="N2515">
        <v>1</v>
      </c>
      <c r="O2515">
        <v>1</v>
      </c>
      <c r="P2515">
        <v>2</v>
      </c>
      <c r="Q2515" t="s">
        <v>51</v>
      </c>
      <c r="R2515" t="b">
        <f t="shared" si="251"/>
        <v>0</v>
      </c>
      <c r="S2515" t="b">
        <f t="shared" si="250"/>
        <v>0</v>
      </c>
      <c r="T2515">
        <v>0</v>
      </c>
      <c r="U2515">
        <v>0</v>
      </c>
      <c r="V2515">
        <v>1</v>
      </c>
    </row>
    <row r="2516" spans="1:22" ht="15" customHeight="1" x14ac:dyDescent="0.25">
      <c r="A2516">
        <v>2515</v>
      </c>
      <c r="B2516">
        <v>2</v>
      </c>
      <c r="C2516">
        <v>40</v>
      </c>
      <c r="D2516">
        <v>0</v>
      </c>
      <c r="E2516">
        <v>0</v>
      </c>
      <c r="F2516">
        <v>21</v>
      </c>
      <c r="G2516">
        <v>1494.5</v>
      </c>
      <c r="H2516">
        <v>9.0909089999999994E-3</v>
      </c>
      <c r="I2516">
        <v>4.5454550000000003E-3</v>
      </c>
      <c r="J2516">
        <v>0</v>
      </c>
      <c r="K2516">
        <v>0</v>
      </c>
      <c r="L2516" t="s">
        <v>54</v>
      </c>
      <c r="M2516">
        <v>2</v>
      </c>
      <c r="N2516">
        <v>2</v>
      </c>
      <c r="O2516">
        <v>7</v>
      </c>
      <c r="P2516">
        <v>2</v>
      </c>
      <c r="Q2516" t="s">
        <v>51</v>
      </c>
      <c r="R2516" t="b">
        <f t="shared" si="251"/>
        <v>0</v>
      </c>
      <c r="S2516" t="b">
        <f t="shared" si="250"/>
        <v>0</v>
      </c>
      <c r="T2516">
        <v>0</v>
      </c>
      <c r="U2516">
        <v>0</v>
      </c>
      <c r="V2516">
        <v>1</v>
      </c>
    </row>
    <row r="2517" spans="1:22" ht="15" customHeight="1" x14ac:dyDescent="0.25">
      <c r="A2517">
        <v>2516</v>
      </c>
      <c r="B2517">
        <v>2</v>
      </c>
      <c r="C2517">
        <v>12</v>
      </c>
      <c r="D2517">
        <v>0</v>
      </c>
      <c r="E2517">
        <v>0</v>
      </c>
      <c r="F2517">
        <v>13</v>
      </c>
      <c r="G2517">
        <v>510</v>
      </c>
      <c r="H2517">
        <v>0</v>
      </c>
      <c r="I2517">
        <v>3.5714285999999998E-2</v>
      </c>
      <c r="J2517">
        <v>0</v>
      </c>
      <c r="K2517">
        <v>1</v>
      </c>
      <c r="L2517" t="s">
        <v>54</v>
      </c>
      <c r="M2517">
        <v>1</v>
      </c>
      <c r="N2517">
        <v>1</v>
      </c>
      <c r="O2517">
        <v>2</v>
      </c>
      <c r="P2517">
        <v>3</v>
      </c>
      <c r="Q2517" t="s">
        <v>51</v>
      </c>
      <c r="R2517" t="b">
        <f>TRUE()</f>
        <v>1</v>
      </c>
      <c r="S2517" t="b">
        <f t="shared" si="250"/>
        <v>0</v>
      </c>
      <c r="T2517">
        <v>0</v>
      </c>
      <c r="U2517">
        <v>1</v>
      </c>
      <c r="V2517">
        <v>1</v>
      </c>
    </row>
    <row r="2518" spans="1:22" ht="15" customHeight="1" x14ac:dyDescent="0.25">
      <c r="A2518">
        <v>2517</v>
      </c>
      <c r="B2518">
        <v>0</v>
      </c>
      <c r="C2518">
        <v>0</v>
      </c>
      <c r="D2518">
        <v>2</v>
      </c>
      <c r="E2518">
        <v>52</v>
      </c>
      <c r="F2518">
        <v>12</v>
      </c>
      <c r="G2518">
        <v>699.25</v>
      </c>
      <c r="H2518">
        <v>2.3809523999999999E-2</v>
      </c>
      <c r="I2518">
        <v>2.8571428999999999E-2</v>
      </c>
      <c r="J2518">
        <v>0</v>
      </c>
      <c r="K2518">
        <v>0</v>
      </c>
      <c r="L2518" t="s">
        <v>54</v>
      </c>
      <c r="M2518">
        <v>1</v>
      </c>
      <c r="N2518">
        <v>1</v>
      </c>
      <c r="O2518">
        <v>3</v>
      </c>
      <c r="P2518">
        <v>3</v>
      </c>
      <c r="Q2518" t="s">
        <v>51</v>
      </c>
      <c r="R2518" t="b">
        <f t="shared" ref="R2518:R2533" si="252">FALSE()</f>
        <v>0</v>
      </c>
      <c r="S2518" t="b">
        <f t="shared" si="250"/>
        <v>0</v>
      </c>
      <c r="T2518">
        <v>0</v>
      </c>
      <c r="U2518">
        <v>0</v>
      </c>
      <c r="V2518">
        <v>1</v>
      </c>
    </row>
    <row r="2519" spans="1:22" ht="15" customHeight="1" x14ac:dyDescent="0.25">
      <c r="A2519">
        <v>2518</v>
      </c>
      <c r="B2519">
        <v>0</v>
      </c>
      <c r="C2519">
        <v>0</v>
      </c>
      <c r="D2519">
        <v>0</v>
      </c>
      <c r="E2519">
        <v>0</v>
      </c>
      <c r="F2519">
        <v>5</v>
      </c>
      <c r="G2519">
        <v>331.33333329999999</v>
      </c>
      <c r="H2519">
        <v>5.3333332999999997E-2</v>
      </c>
      <c r="I2519">
        <v>9.6000000000000002E-2</v>
      </c>
      <c r="J2519">
        <v>0</v>
      </c>
      <c r="K2519">
        <v>0</v>
      </c>
      <c r="L2519" t="s">
        <v>54</v>
      </c>
      <c r="M2519">
        <v>2</v>
      </c>
      <c r="N2519">
        <v>10</v>
      </c>
      <c r="O2519">
        <v>3</v>
      </c>
      <c r="P2519">
        <v>4</v>
      </c>
      <c r="Q2519" t="s">
        <v>51</v>
      </c>
      <c r="R2519" t="b">
        <f t="shared" si="252"/>
        <v>0</v>
      </c>
      <c r="S2519" t="b">
        <f t="shared" si="250"/>
        <v>0</v>
      </c>
      <c r="T2519">
        <v>0</v>
      </c>
      <c r="U2519">
        <v>0</v>
      </c>
      <c r="V2519">
        <v>1</v>
      </c>
    </row>
    <row r="2520" spans="1:22" ht="15" customHeight="1" x14ac:dyDescent="0.25">
      <c r="A2520">
        <v>2519</v>
      </c>
      <c r="B2520">
        <v>0</v>
      </c>
      <c r="C2520">
        <v>0</v>
      </c>
      <c r="D2520">
        <v>0</v>
      </c>
      <c r="E2520">
        <v>0</v>
      </c>
      <c r="F2520">
        <v>2</v>
      </c>
      <c r="G2520">
        <v>0</v>
      </c>
      <c r="H2520">
        <v>0.2</v>
      </c>
      <c r="I2520">
        <v>0.2</v>
      </c>
      <c r="J2520">
        <v>0</v>
      </c>
      <c r="K2520">
        <v>0</v>
      </c>
      <c r="L2520" t="s">
        <v>54</v>
      </c>
      <c r="M2520">
        <v>3</v>
      </c>
      <c r="N2520">
        <v>2</v>
      </c>
      <c r="O2520">
        <v>4</v>
      </c>
      <c r="P2520">
        <v>3</v>
      </c>
      <c r="Q2520" t="s">
        <v>51</v>
      </c>
      <c r="R2520" t="b">
        <f t="shared" si="252"/>
        <v>0</v>
      </c>
      <c r="S2520" t="b">
        <f t="shared" si="250"/>
        <v>0</v>
      </c>
      <c r="T2520">
        <v>0</v>
      </c>
      <c r="U2520">
        <v>0</v>
      </c>
      <c r="V2520">
        <v>1</v>
      </c>
    </row>
    <row r="2521" spans="1:22" ht="15" customHeight="1" x14ac:dyDescent="0.25">
      <c r="A2521">
        <v>2520</v>
      </c>
      <c r="B2521">
        <v>0</v>
      </c>
      <c r="C2521">
        <v>0</v>
      </c>
      <c r="D2521">
        <v>0</v>
      </c>
      <c r="E2521">
        <v>0</v>
      </c>
      <c r="F2521">
        <v>8</v>
      </c>
      <c r="G2521">
        <v>321</v>
      </c>
      <c r="H2521">
        <v>0</v>
      </c>
      <c r="I2521">
        <v>0.05</v>
      </c>
      <c r="J2521">
        <v>0</v>
      </c>
      <c r="K2521">
        <v>0.2</v>
      </c>
      <c r="L2521" t="s">
        <v>54</v>
      </c>
      <c r="M2521">
        <v>2</v>
      </c>
      <c r="N2521">
        <v>2</v>
      </c>
      <c r="O2521">
        <v>3</v>
      </c>
      <c r="P2521">
        <v>4</v>
      </c>
      <c r="Q2521" t="s">
        <v>51</v>
      </c>
      <c r="R2521" t="b">
        <f t="shared" si="252"/>
        <v>0</v>
      </c>
      <c r="S2521" t="b">
        <f t="shared" si="250"/>
        <v>0</v>
      </c>
      <c r="T2521">
        <v>0</v>
      </c>
      <c r="U2521">
        <v>0</v>
      </c>
      <c r="V2521">
        <v>1</v>
      </c>
    </row>
    <row r="2522" spans="1:22" ht="15" customHeight="1" x14ac:dyDescent="0.25">
      <c r="A2522">
        <v>2521</v>
      </c>
      <c r="B2522">
        <v>0</v>
      </c>
      <c r="C2522">
        <v>0</v>
      </c>
      <c r="D2522">
        <v>0</v>
      </c>
      <c r="E2522">
        <v>0</v>
      </c>
      <c r="F2522">
        <v>1</v>
      </c>
      <c r="G2522">
        <v>0</v>
      </c>
      <c r="H2522">
        <v>0.2</v>
      </c>
      <c r="I2522">
        <v>0.2</v>
      </c>
      <c r="J2522">
        <v>0</v>
      </c>
      <c r="K2522">
        <v>0</v>
      </c>
      <c r="L2522" t="s">
        <v>54</v>
      </c>
      <c r="M2522">
        <v>3</v>
      </c>
      <c r="N2522">
        <v>2</v>
      </c>
      <c r="O2522">
        <v>3</v>
      </c>
      <c r="P2522">
        <v>3</v>
      </c>
      <c r="Q2522" t="s">
        <v>51</v>
      </c>
      <c r="R2522" t="b">
        <f t="shared" si="252"/>
        <v>0</v>
      </c>
      <c r="S2522" t="b">
        <f t="shared" si="250"/>
        <v>0</v>
      </c>
      <c r="T2522">
        <v>0</v>
      </c>
      <c r="U2522">
        <v>0</v>
      </c>
      <c r="V2522">
        <v>1</v>
      </c>
    </row>
    <row r="2523" spans="1:22" ht="15" customHeight="1" x14ac:dyDescent="0.25">
      <c r="A2523">
        <v>2522</v>
      </c>
      <c r="B2523">
        <v>0</v>
      </c>
      <c r="C2523">
        <v>0</v>
      </c>
      <c r="D2523">
        <v>0</v>
      </c>
      <c r="E2523">
        <v>0</v>
      </c>
      <c r="F2523">
        <v>13</v>
      </c>
      <c r="G2523">
        <v>88</v>
      </c>
      <c r="H2523">
        <v>0.115384615</v>
      </c>
      <c r="I2523">
        <v>0.12564102599999999</v>
      </c>
      <c r="J2523">
        <v>0</v>
      </c>
      <c r="K2523">
        <v>0.6</v>
      </c>
      <c r="L2523" t="s">
        <v>54</v>
      </c>
      <c r="M2523">
        <v>3</v>
      </c>
      <c r="N2523">
        <v>2</v>
      </c>
      <c r="O2523">
        <v>1</v>
      </c>
      <c r="P2523">
        <v>3</v>
      </c>
      <c r="Q2523" t="s">
        <v>51</v>
      </c>
      <c r="R2523" t="b">
        <f t="shared" si="252"/>
        <v>0</v>
      </c>
      <c r="S2523" t="b">
        <f t="shared" si="250"/>
        <v>0</v>
      </c>
      <c r="T2523">
        <v>0</v>
      </c>
      <c r="U2523">
        <v>0</v>
      </c>
      <c r="V2523">
        <v>1</v>
      </c>
    </row>
    <row r="2524" spans="1:22" ht="15" customHeight="1" x14ac:dyDescent="0.25">
      <c r="A2524">
        <v>2523</v>
      </c>
      <c r="B2524">
        <v>2</v>
      </c>
      <c r="C2524">
        <v>58</v>
      </c>
      <c r="D2524">
        <v>5</v>
      </c>
      <c r="E2524">
        <v>115</v>
      </c>
      <c r="F2524">
        <v>71</v>
      </c>
      <c r="G2524">
        <v>1563.9309519999999</v>
      </c>
      <c r="H2524">
        <v>6.5789469999999999E-3</v>
      </c>
      <c r="I2524">
        <v>1.7192981999999999E-2</v>
      </c>
      <c r="J2524">
        <v>0</v>
      </c>
      <c r="K2524">
        <v>0.8</v>
      </c>
      <c r="L2524" t="s">
        <v>54</v>
      </c>
      <c r="M2524">
        <v>3</v>
      </c>
      <c r="N2524">
        <v>2</v>
      </c>
      <c r="O2524">
        <v>1</v>
      </c>
      <c r="P2524">
        <v>4</v>
      </c>
      <c r="Q2524" t="s">
        <v>51</v>
      </c>
      <c r="R2524" t="b">
        <f t="shared" si="252"/>
        <v>0</v>
      </c>
      <c r="S2524" t="b">
        <f t="shared" si="250"/>
        <v>0</v>
      </c>
      <c r="T2524">
        <v>0</v>
      </c>
      <c r="U2524">
        <v>0</v>
      </c>
      <c r="V2524">
        <v>1</v>
      </c>
    </row>
    <row r="2525" spans="1:22" ht="15" customHeight="1" x14ac:dyDescent="0.25">
      <c r="A2525">
        <v>2524</v>
      </c>
      <c r="B2525">
        <v>0</v>
      </c>
      <c r="C2525">
        <v>0</v>
      </c>
      <c r="D2525">
        <v>0</v>
      </c>
      <c r="E2525">
        <v>0</v>
      </c>
      <c r="F2525">
        <v>3</v>
      </c>
      <c r="G2525">
        <v>55</v>
      </c>
      <c r="H2525">
        <v>4.4444444E-2</v>
      </c>
      <c r="I2525">
        <v>0.111111111</v>
      </c>
      <c r="J2525">
        <v>0</v>
      </c>
      <c r="K2525">
        <v>0</v>
      </c>
      <c r="L2525" t="s">
        <v>54</v>
      </c>
      <c r="M2525">
        <v>3</v>
      </c>
      <c r="N2525">
        <v>5</v>
      </c>
      <c r="O2525">
        <v>1</v>
      </c>
      <c r="P2525">
        <v>3</v>
      </c>
      <c r="Q2525" t="s">
        <v>51</v>
      </c>
      <c r="R2525" t="b">
        <f t="shared" si="252"/>
        <v>0</v>
      </c>
      <c r="S2525" t="b">
        <f t="shared" si="250"/>
        <v>0</v>
      </c>
      <c r="T2525">
        <v>0</v>
      </c>
      <c r="U2525">
        <v>0</v>
      </c>
      <c r="V2525">
        <v>1</v>
      </c>
    </row>
    <row r="2526" spans="1:22" ht="15" customHeight="1" x14ac:dyDescent="0.25">
      <c r="A2526">
        <v>2525</v>
      </c>
      <c r="B2526">
        <v>11</v>
      </c>
      <c r="C2526">
        <v>79.75</v>
      </c>
      <c r="D2526">
        <v>0</v>
      </c>
      <c r="E2526">
        <v>0</v>
      </c>
      <c r="F2526">
        <v>31</v>
      </c>
      <c r="G2526">
        <v>419.25</v>
      </c>
      <c r="H2526">
        <v>6.8181819999999999E-3</v>
      </c>
      <c r="I2526">
        <v>2.6893938999999999E-2</v>
      </c>
      <c r="J2526">
        <v>0</v>
      </c>
      <c r="K2526">
        <v>0.8</v>
      </c>
      <c r="L2526" t="s">
        <v>54</v>
      </c>
      <c r="M2526">
        <v>2</v>
      </c>
      <c r="N2526">
        <v>2</v>
      </c>
      <c r="O2526">
        <v>1</v>
      </c>
      <c r="P2526">
        <v>3</v>
      </c>
      <c r="Q2526" t="s">
        <v>51</v>
      </c>
      <c r="R2526" t="b">
        <f t="shared" si="252"/>
        <v>0</v>
      </c>
      <c r="S2526" t="b">
        <f t="shared" si="250"/>
        <v>0</v>
      </c>
      <c r="T2526">
        <v>0</v>
      </c>
      <c r="U2526">
        <v>0</v>
      </c>
      <c r="V2526">
        <v>1</v>
      </c>
    </row>
    <row r="2527" spans="1:22" ht="15" customHeight="1" x14ac:dyDescent="0.25">
      <c r="A2527">
        <v>2526</v>
      </c>
      <c r="B2527">
        <v>6</v>
      </c>
      <c r="C2527">
        <v>109.5</v>
      </c>
      <c r="D2527">
        <v>1</v>
      </c>
      <c r="E2527">
        <v>21</v>
      </c>
      <c r="F2527">
        <v>157</v>
      </c>
      <c r="G2527">
        <v>4643.7559520000004</v>
      </c>
      <c r="H2527">
        <v>1.687764E-3</v>
      </c>
      <c r="I2527">
        <v>1.0776613000000001E-2</v>
      </c>
      <c r="J2527">
        <v>7.1527504520000003</v>
      </c>
      <c r="K2527">
        <v>0.8</v>
      </c>
      <c r="L2527" t="s">
        <v>54</v>
      </c>
      <c r="M2527">
        <v>2</v>
      </c>
      <c r="N2527">
        <v>5</v>
      </c>
      <c r="O2527">
        <v>2</v>
      </c>
      <c r="P2527">
        <v>4</v>
      </c>
      <c r="Q2527" t="s">
        <v>51</v>
      </c>
      <c r="R2527" t="b">
        <f t="shared" si="252"/>
        <v>0</v>
      </c>
      <c r="S2527" t="b">
        <f t="shared" si="250"/>
        <v>0</v>
      </c>
      <c r="T2527">
        <v>0</v>
      </c>
      <c r="U2527">
        <v>0</v>
      </c>
      <c r="V2527">
        <v>1</v>
      </c>
    </row>
    <row r="2528" spans="1:22" ht="15" customHeight="1" x14ac:dyDescent="0.25">
      <c r="A2528">
        <v>2527</v>
      </c>
      <c r="B2528">
        <v>0</v>
      </c>
      <c r="C2528">
        <v>0</v>
      </c>
      <c r="D2528">
        <v>1</v>
      </c>
      <c r="E2528">
        <v>172</v>
      </c>
      <c r="F2528">
        <v>21</v>
      </c>
      <c r="G2528">
        <v>564.5</v>
      </c>
      <c r="H2528">
        <v>0</v>
      </c>
      <c r="I2528">
        <v>4.2965367999999997E-2</v>
      </c>
      <c r="J2528">
        <v>0</v>
      </c>
      <c r="K2528">
        <v>0.8</v>
      </c>
      <c r="L2528" t="s">
        <v>54</v>
      </c>
      <c r="M2528">
        <v>3</v>
      </c>
      <c r="N2528">
        <v>3</v>
      </c>
      <c r="O2528">
        <v>2</v>
      </c>
      <c r="P2528">
        <v>1</v>
      </c>
      <c r="Q2528" t="s">
        <v>51</v>
      </c>
      <c r="R2528" t="b">
        <f t="shared" si="252"/>
        <v>0</v>
      </c>
      <c r="S2528" t="b">
        <f t="shared" si="250"/>
        <v>0</v>
      </c>
      <c r="T2528">
        <v>0</v>
      </c>
      <c r="U2528">
        <v>0</v>
      </c>
      <c r="V2528">
        <v>1</v>
      </c>
    </row>
    <row r="2529" spans="1:22" ht="15" customHeight="1" x14ac:dyDescent="0.25">
      <c r="A2529">
        <v>2528</v>
      </c>
      <c r="B2529">
        <v>0</v>
      </c>
      <c r="C2529">
        <v>0</v>
      </c>
      <c r="D2529">
        <v>0</v>
      </c>
      <c r="E2529">
        <v>0</v>
      </c>
      <c r="F2529">
        <v>6</v>
      </c>
      <c r="G2529">
        <v>65.666666669999998</v>
      </c>
      <c r="H2529">
        <v>6.6666666999999999E-2</v>
      </c>
      <c r="I2529">
        <v>0.1</v>
      </c>
      <c r="J2529">
        <v>0</v>
      </c>
      <c r="K2529">
        <v>0</v>
      </c>
      <c r="L2529" t="s">
        <v>54</v>
      </c>
      <c r="M2529">
        <v>2</v>
      </c>
      <c r="N2529">
        <v>2</v>
      </c>
      <c r="O2529">
        <v>2</v>
      </c>
      <c r="P2529">
        <v>3</v>
      </c>
      <c r="Q2529" t="s">
        <v>51</v>
      </c>
      <c r="R2529" t="b">
        <f t="shared" si="252"/>
        <v>0</v>
      </c>
      <c r="S2529" t="b">
        <f t="shared" si="250"/>
        <v>0</v>
      </c>
      <c r="T2529">
        <v>0</v>
      </c>
      <c r="U2529">
        <v>0</v>
      </c>
      <c r="V2529">
        <v>1</v>
      </c>
    </row>
    <row r="2530" spans="1:22" ht="15" customHeight="1" x14ac:dyDescent="0.25">
      <c r="A2530">
        <v>2529</v>
      </c>
      <c r="B2530">
        <v>0</v>
      </c>
      <c r="C2530">
        <v>0</v>
      </c>
      <c r="D2530">
        <v>0</v>
      </c>
      <c r="E2530">
        <v>0</v>
      </c>
      <c r="F2530">
        <v>1</v>
      </c>
      <c r="G2530">
        <v>0</v>
      </c>
      <c r="H2530">
        <v>0.2</v>
      </c>
      <c r="I2530">
        <v>0.2</v>
      </c>
      <c r="J2530">
        <v>0</v>
      </c>
      <c r="K2530">
        <v>0</v>
      </c>
      <c r="L2530" t="s">
        <v>54</v>
      </c>
      <c r="M2530">
        <v>1</v>
      </c>
      <c r="N2530">
        <v>1</v>
      </c>
      <c r="O2530">
        <v>3</v>
      </c>
      <c r="P2530">
        <v>3</v>
      </c>
      <c r="Q2530" t="s">
        <v>52</v>
      </c>
      <c r="R2530" t="b">
        <f t="shared" si="252"/>
        <v>0</v>
      </c>
      <c r="S2530" t="b">
        <f t="shared" si="250"/>
        <v>0</v>
      </c>
      <c r="T2530">
        <v>0</v>
      </c>
      <c r="U2530">
        <v>0</v>
      </c>
      <c r="V2530">
        <v>0</v>
      </c>
    </row>
    <row r="2531" spans="1:22" ht="15" customHeight="1" x14ac:dyDescent="0.25">
      <c r="A2531">
        <v>2530</v>
      </c>
      <c r="B2531">
        <v>1</v>
      </c>
      <c r="C2531">
        <v>47.166666669999998</v>
      </c>
      <c r="D2531">
        <v>1</v>
      </c>
      <c r="E2531">
        <v>3</v>
      </c>
      <c r="F2531">
        <v>42</v>
      </c>
      <c r="G2531">
        <v>1462.6591249999999</v>
      </c>
      <c r="H2531">
        <v>4.6511629999999998E-3</v>
      </c>
      <c r="I2531">
        <v>1.9047618999999998E-2</v>
      </c>
      <c r="J2531">
        <v>7.7349031009999996</v>
      </c>
      <c r="K2531">
        <v>0</v>
      </c>
      <c r="L2531" t="s">
        <v>54</v>
      </c>
      <c r="M2531">
        <v>2</v>
      </c>
      <c r="N2531">
        <v>2</v>
      </c>
      <c r="O2531">
        <v>6</v>
      </c>
      <c r="P2531">
        <v>4</v>
      </c>
      <c r="Q2531" t="s">
        <v>51</v>
      </c>
      <c r="R2531" t="b">
        <f t="shared" si="252"/>
        <v>0</v>
      </c>
      <c r="S2531" t="b">
        <f>TRUE()</f>
        <v>1</v>
      </c>
      <c r="T2531">
        <v>1</v>
      </c>
      <c r="U2531">
        <v>0</v>
      </c>
      <c r="V2531">
        <v>1</v>
      </c>
    </row>
    <row r="2532" spans="1:22" ht="15" customHeight="1" x14ac:dyDescent="0.25">
      <c r="A2532">
        <v>2531</v>
      </c>
      <c r="B2532">
        <v>2</v>
      </c>
      <c r="C2532">
        <v>115</v>
      </c>
      <c r="D2532">
        <v>2</v>
      </c>
      <c r="E2532">
        <v>31</v>
      </c>
      <c r="F2532">
        <v>23</v>
      </c>
      <c r="G2532">
        <v>404.61904759999999</v>
      </c>
      <c r="H2532">
        <v>0</v>
      </c>
      <c r="I2532">
        <v>2.5999999999999999E-2</v>
      </c>
      <c r="J2532">
        <v>0</v>
      </c>
      <c r="K2532">
        <v>0</v>
      </c>
      <c r="L2532" t="s">
        <v>54</v>
      </c>
      <c r="M2532">
        <v>1</v>
      </c>
      <c r="N2532">
        <v>1</v>
      </c>
      <c r="O2532">
        <v>2</v>
      </c>
      <c r="P2532">
        <v>2</v>
      </c>
      <c r="Q2532" t="s">
        <v>51</v>
      </c>
      <c r="R2532" t="b">
        <f t="shared" si="252"/>
        <v>0</v>
      </c>
      <c r="S2532" t="b">
        <f t="shared" ref="S2532:S2540" si="253">FALSE()</f>
        <v>0</v>
      </c>
      <c r="T2532">
        <v>0</v>
      </c>
      <c r="U2532">
        <v>0</v>
      </c>
      <c r="V2532">
        <v>1</v>
      </c>
    </row>
    <row r="2533" spans="1:22" ht="15" customHeight="1" x14ac:dyDescent="0.25">
      <c r="A2533">
        <v>2532</v>
      </c>
      <c r="B2533">
        <v>0</v>
      </c>
      <c r="C2533">
        <v>0</v>
      </c>
      <c r="D2533">
        <v>0</v>
      </c>
      <c r="E2533">
        <v>0</v>
      </c>
      <c r="F2533">
        <v>13</v>
      </c>
      <c r="G2533">
        <v>392</v>
      </c>
      <c r="H2533">
        <v>0</v>
      </c>
      <c r="I2533">
        <v>2.6923077E-2</v>
      </c>
      <c r="J2533">
        <v>0</v>
      </c>
      <c r="K2533">
        <v>0.6</v>
      </c>
      <c r="L2533" t="s">
        <v>54</v>
      </c>
      <c r="M2533">
        <v>3</v>
      </c>
      <c r="N2533">
        <v>2</v>
      </c>
      <c r="O2533">
        <v>1</v>
      </c>
      <c r="P2533">
        <v>13</v>
      </c>
      <c r="Q2533" t="s">
        <v>51</v>
      </c>
      <c r="R2533" t="b">
        <f t="shared" si="252"/>
        <v>0</v>
      </c>
      <c r="S2533" t="b">
        <f t="shared" si="253"/>
        <v>0</v>
      </c>
      <c r="T2533">
        <v>0</v>
      </c>
      <c r="U2533">
        <v>0</v>
      </c>
      <c r="V2533">
        <v>1</v>
      </c>
    </row>
    <row r="2534" spans="1:22" ht="15" customHeight="1" x14ac:dyDescent="0.25">
      <c r="A2534">
        <v>2533</v>
      </c>
      <c r="B2534">
        <v>0</v>
      </c>
      <c r="C2534">
        <v>0</v>
      </c>
      <c r="D2534">
        <v>0</v>
      </c>
      <c r="E2534">
        <v>0</v>
      </c>
      <c r="F2534">
        <v>19</v>
      </c>
      <c r="G2534">
        <v>960.73333330000003</v>
      </c>
      <c r="H2534">
        <v>1.5789474000000001E-2</v>
      </c>
      <c r="I2534">
        <v>5.1754385999999999E-2</v>
      </c>
      <c r="J2534">
        <v>0</v>
      </c>
      <c r="K2534">
        <v>0</v>
      </c>
      <c r="L2534" t="s">
        <v>54</v>
      </c>
      <c r="M2534">
        <v>2</v>
      </c>
      <c r="N2534">
        <v>2</v>
      </c>
      <c r="O2534">
        <v>4</v>
      </c>
      <c r="P2534">
        <v>6</v>
      </c>
      <c r="Q2534" t="s">
        <v>51</v>
      </c>
      <c r="R2534" t="b">
        <f>TRUE()</f>
        <v>1</v>
      </c>
      <c r="S2534" t="b">
        <f t="shared" si="253"/>
        <v>0</v>
      </c>
      <c r="T2534">
        <v>0</v>
      </c>
      <c r="U2534">
        <v>1</v>
      </c>
      <c r="V2534">
        <v>1</v>
      </c>
    </row>
    <row r="2535" spans="1:22" ht="15" customHeight="1" x14ac:dyDescent="0.25">
      <c r="A2535">
        <v>2534</v>
      </c>
      <c r="B2535">
        <v>0</v>
      </c>
      <c r="C2535">
        <v>0</v>
      </c>
      <c r="D2535">
        <v>0</v>
      </c>
      <c r="E2535">
        <v>0</v>
      </c>
      <c r="F2535">
        <v>1</v>
      </c>
      <c r="G2535">
        <v>0</v>
      </c>
      <c r="H2535">
        <v>0.2</v>
      </c>
      <c r="I2535">
        <v>0.2</v>
      </c>
      <c r="J2535">
        <v>0</v>
      </c>
      <c r="K2535">
        <v>0.4</v>
      </c>
      <c r="L2535" t="s">
        <v>54</v>
      </c>
      <c r="M2535">
        <v>1</v>
      </c>
      <c r="N2535">
        <v>1</v>
      </c>
      <c r="O2535">
        <v>1</v>
      </c>
      <c r="P2535">
        <v>3</v>
      </c>
      <c r="Q2535" t="s">
        <v>51</v>
      </c>
      <c r="R2535" t="b">
        <f>FALSE()</f>
        <v>0</v>
      </c>
      <c r="S2535" t="b">
        <f t="shared" si="253"/>
        <v>0</v>
      </c>
      <c r="T2535">
        <v>0</v>
      </c>
      <c r="U2535">
        <v>0</v>
      </c>
      <c r="V2535">
        <v>1</v>
      </c>
    </row>
    <row r="2536" spans="1:22" ht="15" customHeight="1" x14ac:dyDescent="0.25">
      <c r="A2536">
        <v>2535</v>
      </c>
      <c r="B2536">
        <v>0</v>
      </c>
      <c r="C2536">
        <v>0</v>
      </c>
      <c r="D2536">
        <v>0</v>
      </c>
      <c r="E2536">
        <v>0</v>
      </c>
      <c r="F2536">
        <v>38</v>
      </c>
      <c r="G2536">
        <v>726.27619049999998</v>
      </c>
      <c r="H2536">
        <v>3.1578947000000003E-2</v>
      </c>
      <c r="I2536">
        <v>5.6052631999999998E-2</v>
      </c>
      <c r="J2536">
        <v>0</v>
      </c>
      <c r="K2536">
        <v>1</v>
      </c>
      <c r="L2536" t="s">
        <v>54</v>
      </c>
      <c r="M2536">
        <v>2</v>
      </c>
      <c r="N2536">
        <v>2</v>
      </c>
      <c r="O2536">
        <v>4</v>
      </c>
      <c r="P2536">
        <v>13</v>
      </c>
      <c r="Q2536" t="s">
        <v>51</v>
      </c>
      <c r="R2536" t="b">
        <f>TRUE()</f>
        <v>1</v>
      </c>
      <c r="S2536" t="b">
        <f t="shared" si="253"/>
        <v>0</v>
      </c>
      <c r="T2536">
        <v>0</v>
      </c>
      <c r="U2536">
        <v>1</v>
      </c>
      <c r="V2536">
        <v>1</v>
      </c>
    </row>
    <row r="2537" spans="1:22" ht="15" customHeight="1" x14ac:dyDescent="0.25">
      <c r="A2537">
        <v>2536</v>
      </c>
      <c r="B2537">
        <v>4</v>
      </c>
      <c r="C2537">
        <v>71.3</v>
      </c>
      <c r="D2537">
        <v>0</v>
      </c>
      <c r="E2537">
        <v>0</v>
      </c>
      <c r="F2537">
        <v>66</v>
      </c>
      <c r="G2537">
        <v>4415.3333329999996</v>
      </c>
      <c r="H2537">
        <v>9.9502489999999996E-3</v>
      </c>
      <c r="I2537">
        <v>2.4531190000000001E-2</v>
      </c>
      <c r="J2537">
        <v>0</v>
      </c>
      <c r="K2537">
        <v>0.4</v>
      </c>
      <c r="L2537" t="s">
        <v>54</v>
      </c>
      <c r="M2537">
        <v>2</v>
      </c>
      <c r="N2537">
        <v>2</v>
      </c>
      <c r="O2537">
        <v>6</v>
      </c>
      <c r="P2537">
        <v>11</v>
      </c>
      <c r="Q2537" t="s">
        <v>51</v>
      </c>
      <c r="R2537" t="b">
        <f t="shared" ref="R2537:R2544" si="254">FALSE()</f>
        <v>0</v>
      </c>
      <c r="S2537" t="b">
        <f t="shared" si="253"/>
        <v>0</v>
      </c>
      <c r="T2537">
        <v>0</v>
      </c>
      <c r="U2537">
        <v>0</v>
      </c>
      <c r="V2537">
        <v>1</v>
      </c>
    </row>
    <row r="2538" spans="1:22" ht="15" customHeight="1" x14ac:dyDescent="0.25">
      <c r="A2538">
        <v>2537</v>
      </c>
      <c r="B2538">
        <v>0</v>
      </c>
      <c r="C2538">
        <v>0</v>
      </c>
      <c r="D2538">
        <v>0</v>
      </c>
      <c r="E2538">
        <v>0</v>
      </c>
      <c r="F2538">
        <v>7</v>
      </c>
      <c r="G2538">
        <v>40</v>
      </c>
      <c r="H2538">
        <v>0.14285714299999999</v>
      </c>
      <c r="I2538">
        <v>0.157142857</v>
      </c>
      <c r="J2538">
        <v>0</v>
      </c>
      <c r="K2538">
        <v>0.6</v>
      </c>
      <c r="L2538" t="s">
        <v>54</v>
      </c>
      <c r="M2538">
        <v>3</v>
      </c>
      <c r="N2538">
        <v>2</v>
      </c>
      <c r="O2538">
        <v>3</v>
      </c>
      <c r="P2538">
        <v>4</v>
      </c>
      <c r="Q2538" t="s">
        <v>51</v>
      </c>
      <c r="R2538" t="b">
        <f t="shared" si="254"/>
        <v>0</v>
      </c>
      <c r="S2538" t="b">
        <f t="shared" si="253"/>
        <v>0</v>
      </c>
      <c r="T2538">
        <v>0</v>
      </c>
      <c r="U2538">
        <v>0</v>
      </c>
      <c r="V2538">
        <v>1</v>
      </c>
    </row>
    <row r="2539" spans="1:22" ht="15" customHeight="1" x14ac:dyDescent="0.25">
      <c r="A2539">
        <v>2538</v>
      </c>
      <c r="B2539">
        <v>6</v>
      </c>
      <c r="C2539">
        <v>140</v>
      </c>
      <c r="D2539">
        <v>1</v>
      </c>
      <c r="E2539">
        <v>12</v>
      </c>
      <c r="F2539">
        <v>52</v>
      </c>
      <c r="G2539">
        <v>723.31587300000001</v>
      </c>
      <c r="H2539">
        <v>1.212121E-3</v>
      </c>
      <c r="I2539">
        <v>6.2770559999999996E-3</v>
      </c>
      <c r="J2539">
        <v>4.5043818179999997</v>
      </c>
      <c r="K2539">
        <v>0</v>
      </c>
      <c r="L2539" t="s">
        <v>54</v>
      </c>
      <c r="M2539">
        <v>3</v>
      </c>
      <c r="N2539">
        <v>2</v>
      </c>
      <c r="O2539">
        <v>4</v>
      </c>
      <c r="P2539">
        <v>11</v>
      </c>
      <c r="Q2539" t="s">
        <v>51</v>
      </c>
      <c r="R2539" t="b">
        <f t="shared" si="254"/>
        <v>0</v>
      </c>
      <c r="S2539" t="b">
        <f t="shared" si="253"/>
        <v>0</v>
      </c>
      <c r="T2539">
        <v>0</v>
      </c>
      <c r="U2539">
        <v>0</v>
      </c>
      <c r="V2539">
        <v>1</v>
      </c>
    </row>
    <row r="2540" spans="1:22" ht="15" customHeight="1" x14ac:dyDescent="0.25">
      <c r="A2540">
        <v>2539</v>
      </c>
      <c r="B2540">
        <v>10</v>
      </c>
      <c r="C2540">
        <v>750.75</v>
      </c>
      <c r="D2540">
        <v>3</v>
      </c>
      <c r="E2540">
        <v>80</v>
      </c>
      <c r="F2540">
        <v>49</v>
      </c>
      <c r="G2540">
        <v>1088.05</v>
      </c>
      <c r="H2540">
        <v>1.1320755E-2</v>
      </c>
      <c r="I2540">
        <v>2.1069181999999999E-2</v>
      </c>
      <c r="J2540">
        <v>0</v>
      </c>
      <c r="K2540">
        <v>0</v>
      </c>
      <c r="L2540" t="s">
        <v>54</v>
      </c>
      <c r="M2540">
        <v>1</v>
      </c>
      <c r="N2540">
        <v>1</v>
      </c>
      <c r="O2540">
        <v>3</v>
      </c>
      <c r="P2540">
        <v>3</v>
      </c>
      <c r="Q2540" t="s">
        <v>51</v>
      </c>
      <c r="R2540" t="b">
        <f t="shared" si="254"/>
        <v>0</v>
      </c>
      <c r="S2540" t="b">
        <f t="shared" si="253"/>
        <v>0</v>
      </c>
      <c r="T2540">
        <v>0</v>
      </c>
      <c r="U2540">
        <v>0</v>
      </c>
      <c r="V2540">
        <v>1</v>
      </c>
    </row>
    <row r="2541" spans="1:22" ht="15" customHeight="1" x14ac:dyDescent="0.25">
      <c r="A2541">
        <v>2540</v>
      </c>
      <c r="B2541">
        <v>8</v>
      </c>
      <c r="C2541">
        <v>121.66666669999999</v>
      </c>
      <c r="D2541">
        <v>2</v>
      </c>
      <c r="E2541">
        <v>62</v>
      </c>
      <c r="F2541">
        <v>30</v>
      </c>
      <c r="G2541">
        <v>1688.7261900000001</v>
      </c>
      <c r="H2541">
        <v>0</v>
      </c>
      <c r="I2541">
        <v>1.1764706E-2</v>
      </c>
      <c r="J2541">
        <v>15.084882350000001</v>
      </c>
      <c r="K2541">
        <v>0</v>
      </c>
      <c r="L2541" t="s">
        <v>54</v>
      </c>
      <c r="M2541">
        <v>2</v>
      </c>
      <c r="N2541">
        <v>2</v>
      </c>
      <c r="O2541">
        <v>3</v>
      </c>
      <c r="P2541">
        <v>2</v>
      </c>
      <c r="Q2541" t="s">
        <v>51</v>
      </c>
      <c r="R2541" t="b">
        <f t="shared" si="254"/>
        <v>0</v>
      </c>
      <c r="S2541" t="b">
        <f>TRUE()</f>
        <v>1</v>
      </c>
      <c r="T2541">
        <v>1</v>
      </c>
      <c r="U2541">
        <v>0</v>
      </c>
      <c r="V2541">
        <v>1</v>
      </c>
    </row>
    <row r="2542" spans="1:22" ht="15" customHeight="1" x14ac:dyDescent="0.25">
      <c r="A2542">
        <v>2541</v>
      </c>
      <c r="B2542">
        <v>0</v>
      </c>
      <c r="C2542">
        <v>0</v>
      </c>
      <c r="D2542">
        <v>0</v>
      </c>
      <c r="E2542">
        <v>0</v>
      </c>
      <c r="F2542">
        <v>3</v>
      </c>
      <c r="G2542">
        <v>0</v>
      </c>
      <c r="H2542">
        <v>0.2</v>
      </c>
      <c r="I2542">
        <v>0.2</v>
      </c>
      <c r="J2542">
        <v>0</v>
      </c>
      <c r="K2542">
        <v>0.2</v>
      </c>
      <c r="L2542" t="s">
        <v>54</v>
      </c>
      <c r="M2542">
        <v>3</v>
      </c>
      <c r="N2542">
        <v>2</v>
      </c>
      <c r="O2542">
        <v>1</v>
      </c>
      <c r="P2542">
        <v>4</v>
      </c>
      <c r="Q2542" t="s">
        <v>51</v>
      </c>
      <c r="R2542" t="b">
        <f t="shared" si="254"/>
        <v>0</v>
      </c>
      <c r="S2542" t="b">
        <f t="shared" ref="S2542:S2554" si="255">FALSE()</f>
        <v>0</v>
      </c>
      <c r="T2542">
        <v>0</v>
      </c>
      <c r="U2542">
        <v>0</v>
      </c>
      <c r="V2542">
        <v>1</v>
      </c>
    </row>
    <row r="2543" spans="1:22" ht="15" customHeight="1" x14ac:dyDescent="0.25">
      <c r="A2543">
        <v>2542</v>
      </c>
      <c r="B2543">
        <v>0</v>
      </c>
      <c r="C2543">
        <v>0</v>
      </c>
      <c r="D2543">
        <v>0</v>
      </c>
      <c r="E2543">
        <v>0</v>
      </c>
      <c r="F2543">
        <v>50</v>
      </c>
      <c r="G2543">
        <v>998.95454549999999</v>
      </c>
      <c r="H2543">
        <v>7.6E-3</v>
      </c>
      <c r="I2543">
        <v>2.5933332999999999E-2</v>
      </c>
      <c r="J2543">
        <v>0</v>
      </c>
      <c r="K2543">
        <v>0.8</v>
      </c>
      <c r="L2543" t="s">
        <v>54</v>
      </c>
      <c r="M2543">
        <v>2</v>
      </c>
      <c r="N2543">
        <v>2</v>
      </c>
      <c r="O2543">
        <v>3</v>
      </c>
      <c r="P2543">
        <v>2</v>
      </c>
      <c r="Q2543" t="s">
        <v>51</v>
      </c>
      <c r="R2543" t="b">
        <f t="shared" si="254"/>
        <v>0</v>
      </c>
      <c r="S2543" t="b">
        <f t="shared" si="255"/>
        <v>0</v>
      </c>
      <c r="T2543">
        <v>0</v>
      </c>
      <c r="U2543">
        <v>0</v>
      </c>
      <c r="V2543">
        <v>1</v>
      </c>
    </row>
    <row r="2544" spans="1:22" ht="15" customHeight="1" x14ac:dyDescent="0.25">
      <c r="A2544">
        <v>2543</v>
      </c>
      <c r="B2544">
        <v>5</v>
      </c>
      <c r="C2544">
        <v>243</v>
      </c>
      <c r="D2544">
        <v>3</v>
      </c>
      <c r="E2544">
        <v>106</v>
      </c>
      <c r="F2544">
        <v>22</v>
      </c>
      <c r="G2544">
        <v>1654.7222220000001</v>
      </c>
      <c r="H2544">
        <v>2.8571428999999999E-2</v>
      </c>
      <c r="I2544">
        <v>2.8214286000000002E-2</v>
      </c>
      <c r="J2544">
        <v>31.178125000000001</v>
      </c>
      <c r="K2544">
        <v>0</v>
      </c>
      <c r="L2544" t="s">
        <v>54</v>
      </c>
      <c r="M2544">
        <v>4</v>
      </c>
      <c r="N2544">
        <v>2</v>
      </c>
      <c r="O2544">
        <v>1</v>
      </c>
      <c r="P2544">
        <v>1</v>
      </c>
      <c r="Q2544" t="s">
        <v>51</v>
      </c>
      <c r="R2544" t="b">
        <f t="shared" si="254"/>
        <v>0</v>
      </c>
      <c r="S2544" t="b">
        <f t="shared" si="255"/>
        <v>0</v>
      </c>
      <c r="T2544">
        <v>0</v>
      </c>
      <c r="U2544">
        <v>0</v>
      </c>
      <c r="V2544">
        <v>1</v>
      </c>
    </row>
    <row r="2545" spans="1:22" ht="15" customHeight="1" x14ac:dyDescent="0.25">
      <c r="A2545">
        <v>2544</v>
      </c>
      <c r="B2545">
        <v>0</v>
      </c>
      <c r="C2545">
        <v>0</v>
      </c>
      <c r="D2545">
        <v>0</v>
      </c>
      <c r="E2545">
        <v>0</v>
      </c>
      <c r="F2545">
        <v>12</v>
      </c>
      <c r="G2545">
        <v>281.5</v>
      </c>
      <c r="H2545">
        <v>1.6666667E-2</v>
      </c>
      <c r="I2545">
        <v>2.0833332999999999E-2</v>
      </c>
      <c r="J2545">
        <v>0</v>
      </c>
      <c r="K2545">
        <v>0</v>
      </c>
      <c r="L2545" t="s">
        <v>54</v>
      </c>
      <c r="M2545">
        <v>2</v>
      </c>
      <c r="N2545">
        <v>4</v>
      </c>
      <c r="O2545">
        <v>7</v>
      </c>
      <c r="P2545">
        <v>4</v>
      </c>
      <c r="Q2545" t="s">
        <v>51</v>
      </c>
      <c r="R2545" t="b">
        <f>TRUE()</f>
        <v>1</v>
      </c>
      <c r="S2545" t="b">
        <f t="shared" si="255"/>
        <v>0</v>
      </c>
      <c r="T2545">
        <v>0</v>
      </c>
      <c r="U2545">
        <v>1</v>
      </c>
      <c r="V2545">
        <v>1</v>
      </c>
    </row>
    <row r="2546" spans="1:22" ht="15" customHeight="1" x14ac:dyDescent="0.25">
      <c r="A2546">
        <v>2545</v>
      </c>
      <c r="B2546">
        <v>0</v>
      </c>
      <c r="C2546">
        <v>0</v>
      </c>
      <c r="D2546">
        <v>0</v>
      </c>
      <c r="E2546">
        <v>0</v>
      </c>
      <c r="F2546">
        <v>14</v>
      </c>
      <c r="G2546">
        <v>1501</v>
      </c>
      <c r="H2546">
        <v>9.3333333000000004E-2</v>
      </c>
      <c r="I2546">
        <v>0.12666666700000001</v>
      </c>
      <c r="J2546">
        <v>0</v>
      </c>
      <c r="K2546">
        <v>0</v>
      </c>
      <c r="L2546" t="s">
        <v>54</v>
      </c>
      <c r="M2546">
        <v>3</v>
      </c>
      <c r="N2546">
        <v>2</v>
      </c>
      <c r="O2546">
        <v>4</v>
      </c>
      <c r="P2546">
        <v>4</v>
      </c>
      <c r="Q2546" t="s">
        <v>51</v>
      </c>
      <c r="R2546" t="b">
        <f>FALSE()</f>
        <v>0</v>
      </c>
      <c r="S2546" t="b">
        <f t="shared" si="255"/>
        <v>0</v>
      </c>
      <c r="T2546">
        <v>0</v>
      </c>
      <c r="U2546">
        <v>0</v>
      </c>
      <c r="V2546">
        <v>1</v>
      </c>
    </row>
    <row r="2547" spans="1:22" ht="15" customHeight="1" x14ac:dyDescent="0.25">
      <c r="A2547">
        <v>2546</v>
      </c>
      <c r="B2547">
        <v>0</v>
      </c>
      <c r="C2547">
        <v>0</v>
      </c>
      <c r="D2547">
        <v>0</v>
      </c>
      <c r="E2547">
        <v>0</v>
      </c>
      <c r="F2547">
        <v>13</v>
      </c>
      <c r="G2547">
        <v>153.58333329999999</v>
      </c>
      <c r="H2547">
        <v>0</v>
      </c>
      <c r="I2547">
        <v>2.0512821000000001E-2</v>
      </c>
      <c r="J2547">
        <v>0</v>
      </c>
      <c r="K2547">
        <v>0</v>
      </c>
      <c r="L2547" t="s">
        <v>54</v>
      </c>
      <c r="M2547">
        <v>2</v>
      </c>
      <c r="N2547">
        <v>2</v>
      </c>
      <c r="O2547">
        <v>4</v>
      </c>
      <c r="P2547">
        <v>13</v>
      </c>
      <c r="Q2547" t="s">
        <v>51</v>
      </c>
      <c r="R2547" t="b">
        <f>FALSE()</f>
        <v>0</v>
      </c>
      <c r="S2547" t="b">
        <f t="shared" si="255"/>
        <v>0</v>
      </c>
      <c r="T2547">
        <v>0</v>
      </c>
      <c r="U2547">
        <v>0</v>
      </c>
      <c r="V2547">
        <v>1</v>
      </c>
    </row>
    <row r="2548" spans="1:22" ht="15" customHeight="1" x14ac:dyDescent="0.25">
      <c r="A2548">
        <v>2547</v>
      </c>
      <c r="B2548">
        <v>0</v>
      </c>
      <c r="C2548">
        <v>0</v>
      </c>
      <c r="D2548">
        <v>0</v>
      </c>
      <c r="E2548">
        <v>0</v>
      </c>
      <c r="F2548">
        <v>3</v>
      </c>
      <c r="G2548">
        <v>109</v>
      </c>
      <c r="H2548">
        <v>0</v>
      </c>
      <c r="I2548">
        <v>3.3333333E-2</v>
      </c>
      <c r="J2548">
        <v>0</v>
      </c>
      <c r="K2548">
        <v>0</v>
      </c>
      <c r="L2548" t="s">
        <v>54</v>
      </c>
      <c r="M2548">
        <v>3</v>
      </c>
      <c r="N2548">
        <v>2</v>
      </c>
      <c r="O2548">
        <v>4</v>
      </c>
      <c r="P2548">
        <v>4</v>
      </c>
      <c r="Q2548" t="s">
        <v>51</v>
      </c>
      <c r="R2548" t="b">
        <f>TRUE()</f>
        <v>1</v>
      </c>
      <c r="S2548" t="b">
        <f t="shared" si="255"/>
        <v>0</v>
      </c>
      <c r="T2548">
        <v>0</v>
      </c>
      <c r="U2548">
        <v>1</v>
      </c>
      <c r="V2548">
        <v>1</v>
      </c>
    </row>
    <row r="2549" spans="1:22" ht="15" customHeight="1" x14ac:dyDescent="0.25">
      <c r="A2549">
        <v>2548</v>
      </c>
      <c r="B2549">
        <v>0</v>
      </c>
      <c r="C2549">
        <v>0</v>
      </c>
      <c r="D2549">
        <v>0</v>
      </c>
      <c r="E2549">
        <v>0</v>
      </c>
      <c r="F2549">
        <v>19</v>
      </c>
      <c r="G2549">
        <v>483.58333329999999</v>
      </c>
      <c r="H2549">
        <v>2.1052632000000002E-2</v>
      </c>
      <c r="I2549">
        <v>2.5789474E-2</v>
      </c>
      <c r="J2549">
        <v>0</v>
      </c>
      <c r="K2549">
        <v>0.2</v>
      </c>
      <c r="L2549" t="s">
        <v>54</v>
      </c>
      <c r="M2549">
        <v>1</v>
      </c>
      <c r="N2549">
        <v>1</v>
      </c>
      <c r="O2549">
        <v>4</v>
      </c>
      <c r="P2549">
        <v>3</v>
      </c>
      <c r="Q2549" t="s">
        <v>51</v>
      </c>
      <c r="R2549" t="b">
        <f>FALSE()</f>
        <v>0</v>
      </c>
      <c r="S2549" t="b">
        <f t="shared" si="255"/>
        <v>0</v>
      </c>
      <c r="T2549">
        <v>0</v>
      </c>
      <c r="U2549">
        <v>0</v>
      </c>
      <c r="V2549">
        <v>1</v>
      </c>
    </row>
    <row r="2550" spans="1:22" ht="15" customHeight="1" x14ac:dyDescent="0.25">
      <c r="A2550">
        <v>2549</v>
      </c>
      <c r="B2550">
        <v>0</v>
      </c>
      <c r="C2550">
        <v>0</v>
      </c>
      <c r="D2550">
        <v>0</v>
      </c>
      <c r="E2550">
        <v>0</v>
      </c>
      <c r="F2550">
        <v>38</v>
      </c>
      <c r="G2550">
        <v>586.33333330000005</v>
      </c>
      <c r="H2550">
        <v>1.0526316000000001E-2</v>
      </c>
      <c r="I2550">
        <v>3.7593985000000003E-2</v>
      </c>
      <c r="J2550">
        <v>0</v>
      </c>
      <c r="K2550">
        <v>0.4</v>
      </c>
      <c r="L2550" t="s">
        <v>54</v>
      </c>
      <c r="M2550">
        <v>2</v>
      </c>
      <c r="N2550">
        <v>2</v>
      </c>
      <c r="O2550">
        <v>3</v>
      </c>
      <c r="P2550">
        <v>13</v>
      </c>
      <c r="Q2550" t="s">
        <v>51</v>
      </c>
      <c r="R2550" t="b">
        <f>FALSE()</f>
        <v>0</v>
      </c>
      <c r="S2550" t="b">
        <f t="shared" si="255"/>
        <v>0</v>
      </c>
      <c r="T2550">
        <v>0</v>
      </c>
      <c r="U2550">
        <v>0</v>
      </c>
      <c r="V2550">
        <v>1</v>
      </c>
    </row>
    <row r="2551" spans="1:22" ht="15" customHeight="1" x14ac:dyDescent="0.25">
      <c r="A2551">
        <v>2550</v>
      </c>
      <c r="B2551">
        <v>0</v>
      </c>
      <c r="C2551">
        <v>0</v>
      </c>
      <c r="D2551">
        <v>0</v>
      </c>
      <c r="E2551">
        <v>0</v>
      </c>
      <c r="F2551">
        <v>1</v>
      </c>
      <c r="G2551">
        <v>0</v>
      </c>
      <c r="H2551">
        <v>0.2</v>
      </c>
      <c r="I2551">
        <v>0.2</v>
      </c>
      <c r="J2551">
        <v>0</v>
      </c>
      <c r="K2551">
        <v>0.8</v>
      </c>
      <c r="L2551" t="s">
        <v>54</v>
      </c>
      <c r="M2551">
        <v>2</v>
      </c>
      <c r="N2551">
        <v>2</v>
      </c>
      <c r="O2551">
        <v>1</v>
      </c>
      <c r="P2551">
        <v>1</v>
      </c>
      <c r="Q2551" t="s">
        <v>51</v>
      </c>
      <c r="R2551" t="b">
        <f>FALSE()</f>
        <v>0</v>
      </c>
      <c r="S2551" t="b">
        <f t="shared" si="255"/>
        <v>0</v>
      </c>
      <c r="T2551">
        <v>0</v>
      </c>
      <c r="U2551">
        <v>0</v>
      </c>
      <c r="V2551">
        <v>1</v>
      </c>
    </row>
    <row r="2552" spans="1:22" ht="15" customHeight="1" x14ac:dyDescent="0.25">
      <c r="A2552">
        <v>2551</v>
      </c>
      <c r="B2552">
        <v>0</v>
      </c>
      <c r="C2552">
        <v>0</v>
      </c>
      <c r="D2552">
        <v>0</v>
      </c>
      <c r="E2552">
        <v>0</v>
      </c>
      <c r="F2552">
        <v>41</v>
      </c>
      <c r="G2552">
        <v>2213</v>
      </c>
      <c r="H2552">
        <v>4.5454550000000003E-3</v>
      </c>
      <c r="I2552">
        <v>3.1060606000000001E-2</v>
      </c>
      <c r="J2552">
        <v>0</v>
      </c>
      <c r="K2552">
        <v>0.2</v>
      </c>
      <c r="L2552" t="s">
        <v>54</v>
      </c>
      <c r="M2552">
        <v>2</v>
      </c>
      <c r="N2552">
        <v>2</v>
      </c>
      <c r="O2552">
        <v>5</v>
      </c>
      <c r="P2552">
        <v>4</v>
      </c>
      <c r="Q2552" t="s">
        <v>51</v>
      </c>
      <c r="R2552" t="b">
        <f>FALSE()</f>
        <v>0</v>
      </c>
      <c r="S2552" t="b">
        <f t="shared" si="255"/>
        <v>0</v>
      </c>
      <c r="T2552">
        <v>0</v>
      </c>
      <c r="U2552">
        <v>0</v>
      </c>
      <c r="V2552">
        <v>1</v>
      </c>
    </row>
    <row r="2553" spans="1:22" ht="15" customHeight="1" x14ac:dyDescent="0.25">
      <c r="A2553">
        <v>2552</v>
      </c>
      <c r="B2553">
        <v>0</v>
      </c>
      <c r="C2553">
        <v>0</v>
      </c>
      <c r="D2553">
        <v>0</v>
      </c>
      <c r="E2553">
        <v>0</v>
      </c>
      <c r="F2553">
        <v>7</v>
      </c>
      <c r="G2553">
        <v>50.5</v>
      </c>
      <c r="H2553">
        <v>5.7142856999999998E-2</v>
      </c>
      <c r="I2553">
        <v>0.1</v>
      </c>
      <c r="J2553">
        <v>0</v>
      </c>
      <c r="K2553">
        <v>0</v>
      </c>
      <c r="L2553" t="s">
        <v>54</v>
      </c>
      <c r="M2553">
        <v>3</v>
      </c>
      <c r="N2553">
        <v>2</v>
      </c>
      <c r="O2553">
        <v>1</v>
      </c>
      <c r="P2553">
        <v>3</v>
      </c>
      <c r="Q2553" t="s">
        <v>51</v>
      </c>
      <c r="R2553" t="b">
        <f>TRUE()</f>
        <v>1</v>
      </c>
      <c r="S2553" t="b">
        <f t="shared" si="255"/>
        <v>0</v>
      </c>
      <c r="T2553">
        <v>0</v>
      </c>
      <c r="U2553">
        <v>1</v>
      </c>
      <c r="V2553">
        <v>1</v>
      </c>
    </row>
    <row r="2554" spans="1:22" ht="15" customHeight="1" x14ac:dyDescent="0.25">
      <c r="A2554">
        <v>2553</v>
      </c>
      <c r="B2554">
        <v>0</v>
      </c>
      <c r="C2554">
        <v>0</v>
      </c>
      <c r="D2554">
        <v>2</v>
      </c>
      <c r="E2554">
        <v>10</v>
      </c>
      <c r="F2554">
        <v>15</v>
      </c>
      <c r="G2554">
        <v>178</v>
      </c>
      <c r="H2554">
        <v>1.9607843E-2</v>
      </c>
      <c r="I2554">
        <v>4.3137254999999999E-2</v>
      </c>
      <c r="J2554">
        <v>0</v>
      </c>
      <c r="K2554">
        <v>0</v>
      </c>
      <c r="L2554" t="s">
        <v>54</v>
      </c>
      <c r="M2554">
        <v>2</v>
      </c>
      <c r="N2554">
        <v>2</v>
      </c>
      <c r="O2554">
        <v>1</v>
      </c>
      <c r="P2554">
        <v>4</v>
      </c>
      <c r="Q2554" t="s">
        <v>51</v>
      </c>
      <c r="R2554" t="b">
        <f>FALSE()</f>
        <v>0</v>
      </c>
      <c r="S2554" t="b">
        <f t="shared" si="255"/>
        <v>0</v>
      </c>
      <c r="T2554">
        <v>0</v>
      </c>
      <c r="U2554">
        <v>0</v>
      </c>
      <c r="V2554">
        <v>1</v>
      </c>
    </row>
    <row r="2555" spans="1:22" ht="15" customHeight="1" x14ac:dyDescent="0.25">
      <c r="A2555">
        <v>2554</v>
      </c>
      <c r="B2555">
        <v>4</v>
      </c>
      <c r="C2555">
        <v>70.833333330000002</v>
      </c>
      <c r="D2555">
        <v>1</v>
      </c>
      <c r="E2555">
        <v>30</v>
      </c>
      <c r="F2555">
        <v>27</v>
      </c>
      <c r="G2555">
        <v>1150.192063</v>
      </c>
      <c r="H2555">
        <v>3.1250000000000002E-3</v>
      </c>
      <c r="I2555">
        <v>1.2500000000000001E-2</v>
      </c>
      <c r="J2555">
        <v>23.554375</v>
      </c>
      <c r="K2555">
        <v>0</v>
      </c>
      <c r="L2555" t="s">
        <v>54</v>
      </c>
      <c r="M2555">
        <v>2</v>
      </c>
      <c r="N2555">
        <v>2</v>
      </c>
      <c r="O2555">
        <v>1</v>
      </c>
      <c r="P2555">
        <v>2</v>
      </c>
      <c r="Q2555" t="s">
        <v>51</v>
      </c>
      <c r="R2555" t="b">
        <f>FALSE()</f>
        <v>0</v>
      </c>
      <c r="S2555" t="b">
        <f>TRUE()</f>
        <v>1</v>
      </c>
      <c r="T2555">
        <v>1</v>
      </c>
      <c r="U2555">
        <v>0</v>
      </c>
      <c r="V2555">
        <v>1</v>
      </c>
    </row>
    <row r="2556" spans="1:22" ht="15" customHeight="1" x14ac:dyDescent="0.25">
      <c r="A2556">
        <v>2555</v>
      </c>
      <c r="B2556">
        <v>0</v>
      </c>
      <c r="C2556">
        <v>0</v>
      </c>
      <c r="D2556">
        <v>0</v>
      </c>
      <c r="E2556">
        <v>0</v>
      </c>
      <c r="F2556">
        <v>1</v>
      </c>
      <c r="G2556">
        <v>0</v>
      </c>
      <c r="H2556">
        <v>0.2</v>
      </c>
      <c r="I2556">
        <v>0.2</v>
      </c>
      <c r="J2556">
        <v>0</v>
      </c>
      <c r="K2556">
        <v>0</v>
      </c>
      <c r="L2556" t="s">
        <v>54</v>
      </c>
      <c r="M2556">
        <v>2</v>
      </c>
      <c r="N2556">
        <v>2</v>
      </c>
      <c r="O2556">
        <v>4</v>
      </c>
      <c r="P2556">
        <v>1</v>
      </c>
      <c r="Q2556" t="s">
        <v>51</v>
      </c>
      <c r="R2556" t="b">
        <f>FALSE()</f>
        <v>0</v>
      </c>
      <c r="S2556" t="b">
        <f>FALSE()</f>
        <v>0</v>
      </c>
      <c r="T2556">
        <v>0</v>
      </c>
      <c r="U2556">
        <v>0</v>
      </c>
      <c r="V2556">
        <v>1</v>
      </c>
    </row>
    <row r="2557" spans="1:22" ht="15" customHeight="1" x14ac:dyDescent="0.25">
      <c r="A2557">
        <v>2556</v>
      </c>
      <c r="B2557">
        <v>6</v>
      </c>
      <c r="C2557">
        <v>86.083333330000002</v>
      </c>
      <c r="D2557">
        <v>0</v>
      </c>
      <c r="E2557">
        <v>0</v>
      </c>
      <c r="F2557">
        <v>32</v>
      </c>
      <c r="G2557">
        <v>892.91666669999995</v>
      </c>
      <c r="H2557">
        <v>5.7142859999999998E-3</v>
      </c>
      <c r="I2557">
        <v>1.1428571E-2</v>
      </c>
      <c r="J2557">
        <v>0</v>
      </c>
      <c r="K2557">
        <v>0</v>
      </c>
      <c r="L2557" t="s">
        <v>54</v>
      </c>
      <c r="M2557">
        <v>2</v>
      </c>
      <c r="N2557">
        <v>2</v>
      </c>
      <c r="O2557">
        <v>1</v>
      </c>
      <c r="P2557">
        <v>5</v>
      </c>
      <c r="Q2557" t="s">
        <v>52</v>
      </c>
      <c r="R2557" t="b">
        <f>TRUE()</f>
        <v>1</v>
      </c>
      <c r="S2557" t="b">
        <f>FALSE()</f>
        <v>0</v>
      </c>
      <c r="T2557">
        <v>0</v>
      </c>
      <c r="U2557">
        <v>1</v>
      </c>
      <c r="V2557">
        <v>0</v>
      </c>
    </row>
    <row r="2558" spans="1:22" ht="15" customHeight="1" x14ac:dyDescent="0.25">
      <c r="A2558">
        <v>2557</v>
      </c>
      <c r="B2558">
        <v>0</v>
      </c>
      <c r="C2558">
        <v>0</v>
      </c>
      <c r="D2558">
        <v>0</v>
      </c>
      <c r="E2558">
        <v>0</v>
      </c>
      <c r="F2558">
        <v>12</v>
      </c>
      <c r="G2558">
        <v>173</v>
      </c>
      <c r="H2558">
        <v>0</v>
      </c>
      <c r="I2558">
        <v>1.6666667E-2</v>
      </c>
      <c r="J2558">
        <v>0</v>
      </c>
      <c r="K2558">
        <v>0.8</v>
      </c>
      <c r="L2558" t="s">
        <v>54</v>
      </c>
      <c r="M2558">
        <v>1</v>
      </c>
      <c r="N2558">
        <v>1</v>
      </c>
      <c r="O2558">
        <v>6</v>
      </c>
      <c r="P2558">
        <v>1</v>
      </c>
      <c r="Q2558" t="s">
        <v>51</v>
      </c>
      <c r="R2558" t="b">
        <f t="shared" ref="R2558:R2569" si="256">FALSE()</f>
        <v>0</v>
      </c>
      <c r="S2558" t="b">
        <f>FALSE()</f>
        <v>0</v>
      </c>
      <c r="T2558">
        <v>0</v>
      </c>
      <c r="U2558">
        <v>0</v>
      </c>
      <c r="V2558">
        <v>1</v>
      </c>
    </row>
    <row r="2559" spans="1:22" ht="15" customHeight="1" x14ac:dyDescent="0.25">
      <c r="A2559">
        <v>2558</v>
      </c>
      <c r="B2559">
        <v>10</v>
      </c>
      <c r="C2559">
        <v>252.5</v>
      </c>
      <c r="D2559">
        <v>2</v>
      </c>
      <c r="E2559">
        <v>506</v>
      </c>
      <c r="F2559">
        <v>14</v>
      </c>
      <c r="G2559">
        <v>289.66666670000001</v>
      </c>
      <c r="H2559">
        <v>0</v>
      </c>
      <c r="I2559">
        <v>2.1212121E-2</v>
      </c>
      <c r="J2559">
        <v>29.774181819999999</v>
      </c>
      <c r="K2559">
        <v>0</v>
      </c>
      <c r="L2559" t="s">
        <v>54</v>
      </c>
      <c r="M2559">
        <v>2</v>
      </c>
      <c r="N2559">
        <v>4</v>
      </c>
      <c r="O2559">
        <v>4</v>
      </c>
      <c r="P2559">
        <v>2</v>
      </c>
      <c r="Q2559" t="s">
        <v>51</v>
      </c>
      <c r="R2559" t="b">
        <f t="shared" si="256"/>
        <v>0</v>
      </c>
      <c r="S2559" t="b">
        <f>TRUE()</f>
        <v>1</v>
      </c>
      <c r="T2559">
        <v>1</v>
      </c>
      <c r="U2559">
        <v>0</v>
      </c>
      <c r="V2559">
        <v>1</v>
      </c>
    </row>
    <row r="2560" spans="1:22" ht="15" customHeight="1" x14ac:dyDescent="0.25">
      <c r="A2560">
        <v>2559</v>
      </c>
      <c r="B2560">
        <v>4</v>
      </c>
      <c r="C2560">
        <v>126</v>
      </c>
      <c r="D2560">
        <v>0</v>
      </c>
      <c r="E2560">
        <v>0</v>
      </c>
      <c r="F2560">
        <v>22</v>
      </c>
      <c r="G2560">
        <v>633.98571430000004</v>
      </c>
      <c r="H2560">
        <v>4.1666669999999998E-3</v>
      </c>
      <c r="I2560">
        <v>2.1296295999999999E-2</v>
      </c>
      <c r="J2560">
        <v>0</v>
      </c>
      <c r="K2560">
        <v>0</v>
      </c>
      <c r="L2560" t="s">
        <v>54</v>
      </c>
      <c r="M2560">
        <v>3</v>
      </c>
      <c r="N2560">
        <v>2</v>
      </c>
      <c r="O2560">
        <v>4</v>
      </c>
      <c r="P2560">
        <v>2</v>
      </c>
      <c r="Q2560" t="s">
        <v>51</v>
      </c>
      <c r="R2560" t="b">
        <f t="shared" si="256"/>
        <v>0</v>
      </c>
      <c r="S2560" t="b">
        <f t="shared" ref="S2560:S2580" si="257">FALSE()</f>
        <v>0</v>
      </c>
      <c r="T2560">
        <v>0</v>
      </c>
      <c r="U2560">
        <v>0</v>
      </c>
      <c r="V2560">
        <v>1</v>
      </c>
    </row>
    <row r="2561" spans="1:22" ht="15" customHeight="1" x14ac:dyDescent="0.25">
      <c r="A2561">
        <v>2560</v>
      </c>
      <c r="B2561">
        <v>5</v>
      </c>
      <c r="C2561">
        <v>318</v>
      </c>
      <c r="D2561">
        <v>0</v>
      </c>
      <c r="E2561">
        <v>0</v>
      </c>
      <c r="F2561">
        <v>36</v>
      </c>
      <c r="G2561">
        <v>1837.9666669999999</v>
      </c>
      <c r="H2561">
        <v>3.2894737E-2</v>
      </c>
      <c r="I2561">
        <v>4.4423559000000001E-2</v>
      </c>
      <c r="J2561">
        <v>0</v>
      </c>
      <c r="K2561">
        <v>0.4</v>
      </c>
      <c r="L2561" t="s">
        <v>54</v>
      </c>
      <c r="M2561">
        <v>3</v>
      </c>
      <c r="N2561">
        <v>2</v>
      </c>
      <c r="O2561">
        <v>1</v>
      </c>
      <c r="P2561">
        <v>11</v>
      </c>
      <c r="Q2561" t="s">
        <v>51</v>
      </c>
      <c r="R2561" t="b">
        <f t="shared" si="256"/>
        <v>0</v>
      </c>
      <c r="S2561" t="b">
        <f t="shared" si="257"/>
        <v>0</v>
      </c>
      <c r="T2561">
        <v>0</v>
      </c>
      <c r="U2561">
        <v>0</v>
      </c>
      <c r="V2561">
        <v>1</v>
      </c>
    </row>
    <row r="2562" spans="1:22" ht="15" customHeight="1" x14ac:dyDescent="0.25">
      <c r="A2562">
        <v>2561</v>
      </c>
      <c r="B2562">
        <v>9</v>
      </c>
      <c r="C2562">
        <v>331.16666670000001</v>
      </c>
      <c r="D2562">
        <v>4</v>
      </c>
      <c r="E2562">
        <v>154</v>
      </c>
      <c r="F2562">
        <v>154</v>
      </c>
      <c r="G2562">
        <v>8038.3253020000002</v>
      </c>
      <c r="H2562">
        <v>7.3329409999999999E-3</v>
      </c>
      <c r="I2562">
        <v>2.7963219000000001E-2</v>
      </c>
      <c r="J2562">
        <v>0</v>
      </c>
      <c r="K2562">
        <v>0</v>
      </c>
      <c r="L2562" t="s">
        <v>54</v>
      </c>
      <c r="M2562">
        <v>2</v>
      </c>
      <c r="N2562">
        <v>2</v>
      </c>
      <c r="O2562">
        <v>1</v>
      </c>
      <c r="P2562">
        <v>5</v>
      </c>
      <c r="Q2562" t="s">
        <v>51</v>
      </c>
      <c r="R2562" t="b">
        <f t="shared" si="256"/>
        <v>0</v>
      </c>
      <c r="S2562" t="b">
        <f t="shared" si="257"/>
        <v>0</v>
      </c>
      <c r="T2562">
        <v>0</v>
      </c>
      <c r="U2562">
        <v>0</v>
      </c>
      <c r="V2562">
        <v>1</v>
      </c>
    </row>
    <row r="2563" spans="1:22" ht="15" customHeight="1" x14ac:dyDescent="0.25">
      <c r="A2563">
        <v>2562</v>
      </c>
      <c r="B2563">
        <v>9</v>
      </c>
      <c r="C2563">
        <v>169.5</v>
      </c>
      <c r="D2563">
        <v>2</v>
      </c>
      <c r="E2563">
        <v>724</v>
      </c>
      <c r="F2563">
        <v>31</v>
      </c>
      <c r="G2563">
        <v>706.98376619999999</v>
      </c>
      <c r="H2563">
        <v>5.7142859999999998E-3</v>
      </c>
      <c r="I2563">
        <v>2.3761905E-2</v>
      </c>
      <c r="J2563">
        <v>0</v>
      </c>
      <c r="K2563">
        <v>0</v>
      </c>
      <c r="L2563" t="s">
        <v>54</v>
      </c>
      <c r="M2563">
        <v>1</v>
      </c>
      <c r="N2563">
        <v>1</v>
      </c>
      <c r="O2563">
        <v>1</v>
      </c>
      <c r="P2563">
        <v>1</v>
      </c>
      <c r="Q2563" t="s">
        <v>51</v>
      </c>
      <c r="R2563" t="b">
        <f t="shared" si="256"/>
        <v>0</v>
      </c>
      <c r="S2563" t="b">
        <f t="shared" si="257"/>
        <v>0</v>
      </c>
      <c r="T2563">
        <v>0</v>
      </c>
      <c r="U2563">
        <v>0</v>
      </c>
      <c r="V2563">
        <v>1</v>
      </c>
    </row>
    <row r="2564" spans="1:22" ht="15" customHeight="1" x14ac:dyDescent="0.25">
      <c r="A2564">
        <v>2563</v>
      </c>
      <c r="B2564">
        <v>0</v>
      </c>
      <c r="C2564">
        <v>0</v>
      </c>
      <c r="D2564">
        <v>0</v>
      </c>
      <c r="E2564">
        <v>0</v>
      </c>
      <c r="F2564">
        <v>1</v>
      </c>
      <c r="G2564">
        <v>0</v>
      </c>
      <c r="H2564">
        <v>0.2</v>
      </c>
      <c r="I2564">
        <v>0.2</v>
      </c>
      <c r="J2564">
        <v>0</v>
      </c>
      <c r="K2564">
        <v>0</v>
      </c>
      <c r="L2564" t="s">
        <v>54</v>
      </c>
      <c r="M2564">
        <v>2</v>
      </c>
      <c r="N2564">
        <v>2</v>
      </c>
      <c r="O2564">
        <v>1</v>
      </c>
      <c r="P2564">
        <v>13</v>
      </c>
      <c r="Q2564" t="s">
        <v>51</v>
      </c>
      <c r="R2564" t="b">
        <f t="shared" si="256"/>
        <v>0</v>
      </c>
      <c r="S2564" t="b">
        <f t="shared" si="257"/>
        <v>0</v>
      </c>
      <c r="T2564">
        <v>0</v>
      </c>
      <c r="U2564">
        <v>0</v>
      </c>
      <c r="V2564">
        <v>1</v>
      </c>
    </row>
    <row r="2565" spans="1:22" ht="15" customHeight="1" x14ac:dyDescent="0.25">
      <c r="A2565">
        <v>2564</v>
      </c>
      <c r="B2565">
        <v>0</v>
      </c>
      <c r="C2565">
        <v>0</v>
      </c>
      <c r="D2565">
        <v>0</v>
      </c>
      <c r="E2565">
        <v>0</v>
      </c>
      <c r="F2565">
        <v>4</v>
      </c>
      <c r="G2565">
        <v>352</v>
      </c>
      <c r="H2565">
        <v>0</v>
      </c>
      <c r="I2565">
        <v>0.05</v>
      </c>
      <c r="J2565">
        <v>0</v>
      </c>
      <c r="K2565">
        <v>0.4</v>
      </c>
      <c r="L2565" t="s">
        <v>54</v>
      </c>
      <c r="M2565">
        <v>2</v>
      </c>
      <c r="N2565">
        <v>2</v>
      </c>
      <c r="O2565">
        <v>3</v>
      </c>
      <c r="P2565">
        <v>1</v>
      </c>
      <c r="Q2565" t="s">
        <v>51</v>
      </c>
      <c r="R2565" t="b">
        <f t="shared" si="256"/>
        <v>0</v>
      </c>
      <c r="S2565" t="b">
        <f t="shared" si="257"/>
        <v>0</v>
      </c>
      <c r="T2565">
        <v>0</v>
      </c>
      <c r="U2565">
        <v>0</v>
      </c>
      <c r="V2565">
        <v>1</v>
      </c>
    </row>
    <row r="2566" spans="1:22" ht="15" customHeight="1" x14ac:dyDescent="0.25">
      <c r="A2566">
        <v>2565</v>
      </c>
      <c r="B2566">
        <v>12</v>
      </c>
      <c r="C2566">
        <v>203.4714286</v>
      </c>
      <c r="D2566">
        <v>1</v>
      </c>
      <c r="E2566">
        <v>0</v>
      </c>
      <c r="F2566">
        <v>220</v>
      </c>
      <c r="G2566">
        <v>11308.097949999999</v>
      </c>
      <c r="H2566">
        <v>1.6995070000000001E-3</v>
      </c>
      <c r="I2566">
        <v>1.2414872E-2</v>
      </c>
      <c r="J2566">
        <v>0.673127586</v>
      </c>
      <c r="K2566">
        <v>0.8</v>
      </c>
      <c r="L2566" t="s">
        <v>54</v>
      </c>
      <c r="M2566">
        <v>2</v>
      </c>
      <c r="N2566">
        <v>2</v>
      </c>
      <c r="O2566">
        <v>5</v>
      </c>
      <c r="P2566">
        <v>6</v>
      </c>
      <c r="Q2566" t="s">
        <v>51</v>
      </c>
      <c r="R2566" t="b">
        <f t="shared" si="256"/>
        <v>0</v>
      </c>
      <c r="S2566" t="b">
        <f t="shared" si="257"/>
        <v>0</v>
      </c>
      <c r="T2566">
        <v>0</v>
      </c>
      <c r="U2566">
        <v>0</v>
      </c>
      <c r="V2566">
        <v>1</v>
      </c>
    </row>
    <row r="2567" spans="1:22" ht="15" customHeight="1" x14ac:dyDescent="0.25">
      <c r="A2567">
        <v>2566</v>
      </c>
      <c r="B2567">
        <v>2</v>
      </c>
      <c r="C2567">
        <v>94</v>
      </c>
      <c r="D2567">
        <v>0</v>
      </c>
      <c r="E2567">
        <v>0</v>
      </c>
      <c r="F2567">
        <v>9</v>
      </c>
      <c r="G2567">
        <v>501.5</v>
      </c>
      <c r="H2567">
        <v>0.06</v>
      </c>
      <c r="I2567">
        <v>0.10666666700000001</v>
      </c>
      <c r="J2567">
        <v>0</v>
      </c>
      <c r="K2567">
        <v>0.8</v>
      </c>
      <c r="L2567" t="s">
        <v>54</v>
      </c>
      <c r="M2567">
        <v>3</v>
      </c>
      <c r="N2567">
        <v>2</v>
      </c>
      <c r="O2567">
        <v>8</v>
      </c>
      <c r="P2567">
        <v>13</v>
      </c>
      <c r="Q2567" t="s">
        <v>51</v>
      </c>
      <c r="R2567" t="b">
        <f t="shared" si="256"/>
        <v>0</v>
      </c>
      <c r="S2567" t="b">
        <f t="shared" si="257"/>
        <v>0</v>
      </c>
      <c r="T2567">
        <v>0</v>
      </c>
      <c r="U2567">
        <v>0</v>
      </c>
      <c r="V2567">
        <v>1</v>
      </c>
    </row>
    <row r="2568" spans="1:22" ht="15" customHeight="1" x14ac:dyDescent="0.25">
      <c r="A2568">
        <v>2567</v>
      </c>
      <c r="B2568">
        <v>8</v>
      </c>
      <c r="C2568">
        <v>359</v>
      </c>
      <c r="D2568">
        <v>1</v>
      </c>
      <c r="E2568">
        <v>16</v>
      </c>
      <c r="F2568">
        <v>19</v>
      </c>
      <c r="G2568">
        <v>497.66666670000001</v>
      </c>
      <c r="H2568">
        <v>7.6923080000000001E-3</v>
      </c>
      <c r="I2568">
        <v>2.3076922999999999E-2</v>
      </c>
      <c r="J2568">
        <v>0</v>
      </c>
      <c r="K2568">
        <v>0</v>
      </c>
      <c r="L2568" t="s">
        <v>54</v>
      </c>
      <c r="M2568">
        <v>2</v>
      </c>
      <c r="N2568">
        <v>4</v>
      </c>
      <c r="O2568">
        <v>7</v>
      </c>
      <c r="P2568">
        <v>1</v>
      </c>
      <c r="Q2568" t="s">
        <v>51</v>
      </c>
      <c r="R2568" t="b">
        <f t="shared" si="256"/>
        <v>0</v>
      </c>
      <c r="S2568" t="b">
        <f t="shared" si="257"/>
        <v>0</v>
      </c>
      <c r="T2568">
        <v>0</v>
      </c>
      <c r="U2568">
        <v>0</v>
      </c>
      <c r="V2568">
        <v>1</v>
      </c>
    </row>
    <row r="2569" spans="1:22" ht="15" customHeight="1" x14ac:dyDescent="0.25">
      <c r="A2569">
        <v>2568</v>
      </c>
      <c r="B2569">
        <v>0</v>
      </c>
      <c r="C2569">
        <v>0</v>
      </c>
      <c r="D2569">
        <v>0</v>
      </c>
      <c r="E2569">
        <v>0</v>
      </c>
      <c r="F2569">
        <v>27</v>
      </c>
      <c r="G2569">
        <v>406</v>
      </c>
      <c r="H2569">
        <v>6.4285713999999994E-2</v>
      </c>
      <c r="I2569">
        <v>7.9166666999999996E-2</v>
      </c>
      <c r="J2569">
        <v>0</v>
      </c>
      <c r="K2569">
        <v>0.6</v>
      </c>
      <c r="L2569" t="s">
        <v>54</v>
      </c>
      <c r="M2569">
        <v>3</v>
      </c>
      <c r="N2569">
        <v>2</v>
      </c>
      <c r="O2569">
        <v>1</v>
      </c>
      <c r="P2569">
        <v>3</v>
      </c>
      <c r="Q2569" t="s">
        <v>51</v>
      </c>
      <c r="R2569" t="b">
        <f t="shared" si="256"/>
        <v>0</v>
      </c>
      <c r="S2569" t="b">
        <f t="shared" si="257"/>
        <v>0</v>
      </c>
      <c r="T2569">
        <v>0</v>
      </c>
      <c r="U2569">
        <v>0</v>
      </c>
      <c r="V2569">
        <v>1</v>
      </c>
    </row>
    <row r="2570" spans="1:22" ht="15" customHeight="1" x14ac:dyDescent="0.25">
      <c r="A2570">
        <v>2569</v>
      </c>
      <c r="B2570">
        <v>7</v>
      </c>
      <c r="C2570">
        <v>135.5</v>
      </c>
      <c r="D2570">
        <v>2</v>
      </c>
      <c r="E2570">
        <v>30</v>
      </c>
      <c r="F2570">
        <v>129</v>
      </c>
      <c r="G2570">
        <v>4115.9785709999996</v>
      </c>
      <c r="H2570">
        <v>1.4705880000000001E-3</v>
      </c>
      <c r="I2570">
        <v>1.1288515000000001E-2</v>
      </c>
      <c r="J2570">
        <v>2.273598775</v>
      </c>
      <c r="K2570">
        <v>0</v>
      </c>
      <c r="L2570" t="s">
        <v>54</v>
      </c>
      <c r="M2570">
        <v>2</v>
      </c>
      <c r="N2570">
        <v>2</v>
      </c>
      <c r="O2570">
        <v>1</v>
      </c>
      <c r="P2570">
        <v>2</v>
      </c>
      <c r="Q2570" t="s">
        <v>51</v>
      </c>
      <c r="R2570" t="b">
        <f>TRUE()</f>
        <v>1</v>
      </c>
      <c r="S2570" t="b">
        <f t="shared" si="257"/>
        <v>0</v>
      </c>
      <c r="T2570">
        <v>0</v>
      </c>
      <c r="U2570">
        <v>1</v>
      </c>
      <c r="V2570">
        <v>1</v>
      </c>
    </row>
    <row r="2571" spans="1:22" ht="15" customHeight="1" x14ac:dyDescent="0.25">
      <c r="A2571">
        <v>2570</v>
      </c>
      <c r="B2571">
        <v>0</v>
      </c>
      <c r="C2571">
        <v>0</v>
      </c>
      <c r="D2571">
        <v>0</v>
      </c>
      <c r="E2571">
        <v>0</v>
      </c>
      <c r="F2571">
        <v>4</v>
      </c>
      <c r="G2571">
        <v>2.3333333330000001</v>
      </c>
      <c r="H2571">
        <v>0.15</v>
      </c>
      <c r="I2571">
        <v>0.16250000000000001</v>
      </c>
      <c r="J2571">
        <v>0</v>
      </c>
      <c r="K2571">
        <v>0</v>
      </c>
      <c r="L2571" t="s">
        <v>54</v>
      </c>
      <c r="M2571">
        <v>2</v>
      </c>
      <c r="N2571">
        <v>2</v>
      </c>
      <c r="O2571">
        <v>4</v>
      </c>
      <c r="P2571">
        <v>13</v>
      </c>
      <c r="Q2571" t="s">
        <v>51</v>
      </c>
      <c r="R2571" t="b">
        <f>FALSE()</f>
        <v>0</v>
      </c>
      <c r="S2571" t="b">
        <f t="shared" si="257"/>
        <v>0</v>
      </c>
      <c r="T2571">
        <v>0</v>
      </c>
      <c r="U2571">
        <v>0</v>
      </c>
      <c r="V2571">
        <v>1</v>
      </c>
    </row>
    <row r="2572" spans="1:22" ht="15" customHeight="1" x14ac:dyDescent="0.25">
      <c r="A2572">
        <v>2571</v>
      </c>
      <c r="B2572">
        <v>0</v>
      </c>
      <c r="C2572">
        <v>0</v>
      </c>
      <c r="D2572">
        <v>0</v>
      </c>
      <c r="E2572">
        <v>0</v>
      </c>
      <c r="F2572">
        <v>12</v>
      </c>
      <c r="G2572">
        <v>121.5</v>
      </c>
      <c r="H2572">
        <v>2.5000000000000001E-2</v>
      </c>
      <c r="I2572">
        <v>6.6666666999999999E-2</v>
      </c>
      <c r="J2572">
        <v>0</v>
      </c>
      <c r="K2572">
        <v>0</v>
      </c>
      <c r="L2572" t="s">
        <v>54</v>
      </c>
      <c r="M2572">
        <v>2</v>
      </c>
      <c r="N2572">
        <v>4</v>
      </c>
      <c r="O2572">
        <v>1</v>
      </c>
      <c r="P2572">
        <v>2</v>
      </c>
      <c r="Q2572" t="s">
        <v>51</v>
      </c>
      <c r="R2572" t="b">
        <f>TRUE()</f>
        <v>1</v>
      </c>
      <c r="S2572" t="b">
        <f t="shared" si="257"/>
        <v>0</v>
      </c>
      <c r="T2572">
        <v>0</v>
      </c>
      <c r="U2572">
        <v>1</v>
      </c>
      <c r="V2572">
        <v>1</v>
      </c>
    </row>
    <row r="2573" spans="1:22" ht="15" customHeight="1" x14ac:dyDescent="0.25">
      <c r="A2573">
        <v>2572</v>
      </c>
      <c r="B2573">
        <v>0</v>
      </c>
      <c r="C2573">
        <v>0</v>
      </c>
      <c r="D2573">
        <v>0</v>
      </c>
      <c r="E2573">
        <v>0</v>
      </c>
      <c r="F2573">
        <v>9</v>
      </c>
      <c r="G2573">
        <v>869</v>
      </c>
      <c r="H2573">
        <v>0</v>
      </c>
      <c r="I2573">
        <v>2.2222222E-2</v>
      </c>
      <c r="J2573">
        <v>0</v>
      </c>
      <c r="K2573">
        <v>0</v>
      </c>
      <c r="L2573" t="s">
        <v>54</v>
      </c>
      <c r="M2573">
        <v>2</v>
      </c>
      <c r="N2573">
        <v>5</v>
      </c>
      <c r="O2573">
        <v>1</v>
      </c>
      <c r="P2573">
        <v>4</v>
      </c>
      <c r="Q2573" t="s">
        <v>51</v>
      </c>
      <c r="R2573" t="b">
        <f>FALSE()</f>
        <v>0</v>
      </c>
      <c r="S2573" t="b">
        <f t="shared" si="257"/>
        <v>0</v>
      </c>
      <c r="T2573">
        <v>0</v>
      </c>
      <c r="U2573">
        <v>0</v>
      </c>
      <c r="V2573">
        <v>1</v>
      </c>
    </row>
    <row r="2574" spans="1:22" ht="15" customHeight="1" x14ac:dyDescent="0.25">
      <c r="A2574">
        <v>2573</v>
      </c>
      <c r="B2574">
        <v>0</v>
      </c>
      <c r="C2574">
        <v>0</v>
      </c>
      <c r="D2574">
        <v>0</v>
      </c>
      <c r="E2574">
        <v>0</v>
      </c>
      <c r="F2574">
        <v>4</v>
      </c>
      <c r="G2574">
        <v>403</v>
      </c>
      <c r="H2574">
        <v>0.05</v>
      </c>
      <c r="I2574">
        <v>0.1</v>
      </c>
      <c r="J2574">
        <v>0</v>
      </c>
      <c r="K2574">
        <v>0</v>
      </c>
      <c r="L2574" t="s">
        <v>54</v>
      </c>
      <c r="M2574">
        <v>1</v>
      </c>
      <c r="N2574">
        <v>1</v>
      </c>
      <c r="O2574">
        <v>1</v>
      </c>
      <c r="P2574">
        <v>15</v>
      </c>
      <c r="Q2574" t="s">
        <v>51</v>
      </c>
      <c r="R2574" t="b">
        <f>TRUE()</f>
        <v>1</v>
      </c>
      <c r="S2574" t="b">
        <f t="shared" si="257"/>
        <v>0</v>
      </c>
      <c r="T2574">
        <v>0</v>
      </c>
      <c r="U2574">
        <v>1</v>
      </c>
      <c r="V2574">
        <v>1</v>
      </c>
    </row>
    <row r="2575" spans="1:22" ht="15" customHeight="1" x14ac:dyDescent="0.25">
      <c r="A2575">
        <v>2574</v>
      </c>
      <c r="B2575">
        <v>0</v>
      </c>
      <c r="C2575">
        <v>0</v>
      </c>
      <c r="D2575">
        <v>0</v>
      </c>
      <c r="E2575">
        <v>0</v>
      </c>
      <c r="F2575">
        <v>1</v>
      </c>
      <c r="G2575">
        <v>12</v>
      </c>
      <c r="H2575">
        <v>0</v>
      </c>
      <c r="I2575">
        <v>0.1</v>
      </c>
      <c r="J2575">
        <v>0</v>
      </c>
      <c r="K2575">
        <v>0</v>
      </c>
      <c r="L2575" t="s">
        <v>54</v>
      </c>
      <c r="M2575">
        <v>1</v>
      </c>
      <c r="N2575">
        <v>1</v>
      </c>
      <c r="O2575">
        <v>4</v>
      </c>
      <c r="P2575">
        <v>1</v>
      </c>
      <c r="Q2575" t="s">
        <v>51</v>
      </c>
      <c r="R2575" t="b">
        <f>TRUE()</f>
        <v>1</v>
      </c>
      <c r="S2575" t="b">
        <f t="shared" si="257"/>
        <v>0</v>
      </c>
      <c r="T2575">
        <v>0</v>
      </c>
      <c r="U2575">
        <v>1</v>
      </c>
      <c r="V2575">
        <v>1</v>
      </c>
    </row>
    <row r="2576" spans="1:22" ht="15" customHeight="1" x14ac:dyDescent="0.25">
      <c r="A2576">
        <v>2575</v>
      </c>
      <c r="B2576">
        <v>0</v>
      </c>
      <c r="C2576">
        <v>0</v>
      </c>
      <c r="D2576">
        <v>0</v>
      </c>
      <c r="E2576">
        <v>0</v>
      </c>
      <c r="F2576">
        <v>15</v>
      </c>
      <c r="G2576">
        <v>865</v>
      </c>
      <c r="H2576">
        <v>2.6666667000000002E-2</v>
      </c>
      <c r="I2576">
        <v>0.04</v>
      </c>
      <c r="J2576">
        <v>57.584000000000003</v>
      </c>
      <c r="K2576">
        <v>0</v>
      </c>
      <c r="L2576" t="s">
        <v>54</v>
      </c>
      <c r="M2576">
        <v>2</v>
      </c>
      <c r="N2576">
        <v>2</v>
      </c>
      <c r="O2576">
        <v>1</v>
      </c>
      <c r="P2576">
        <v>4</v>
      </c>
      <c r="Q2576" t="s">
        <v>51</v>
      </c>
      <c r="R2576" t="b">
        <f t="shared" ref="R2576:R2587" si="258">FALSE()</f>
        <v>0</v>
      </c>
      <c r="S2576" t="b">
        <f t="shared" si="257"/>
        <v>0</v>
      </c>
      <c r="T2576">
        <v>0</v>
      </c>
      <c r="U2576">
        <v>0</v>
      </c>
      <c r="V2576">
        <v>1</v>
      </c>
    </row>
    <row r="2577" spans="1:22" ht="15" customHeight="1" x14ac:dyDescent="0.25">
      <c r="A2577">
        <v>2576</v>
      </c>
      <c r="B2577">
        <v>1</v>
      </c>
      <c r="C2577">
        <v>13</v>
      </c>
      <c r="D2577">
        <v>0</v>
      </c>
      <c r="E2577">
        <v>0</v>
      </c>
      <c r="F2577">
        <v>13</v>
      </c>
      <c r="G2577">
        <v>220.33333329999999</v>
      </c>
      <c r="H2577">
        <v>0</v>
      </c>
      <c r="I2577">
        <v>2.197802E-3</v>
      </c>
      <c r="J2577">
        <v>0</v>
      </c>
      <c r="K2577">
        <v>0</v>
      </c>
      <c r="L2577" t="s">
        <v>54</v>
      </c>
      <c r="M2577">
        <v>2</v>
      </c>
      <c r="N2577">
        <v>2</v>
      </c>
      <c r="O2577">
        <v>8</v>
      </c>
      <c r="P2577">
        <v>16</v>
      </c>
      <c r="Q2577" t="s">
        <v>51</v>
      </c>
      <c r="R2577" t="b">
        <f t="shared" si="258"/>
        <v>0</v>
      </c>
      <c r="S2577" t="b">
        <f t="shared" si="257"/>
        <v>0</v>
      </c>
      <c r="T2577">
        <v>0</v>
      </c>
      <c r="U2577">
        <v>0</v>
      </c>
      <c r="V2577">
        <v>1</v>
      </c>
    </row>
    <row r="2578" spans="1:22" ht="15" customHeight="1" x14ac:dyDescent="0.25">
      <c r="A2578">
        <v>2577</v>
      </c>
      <c r="B2578">
        <v>0</v>
      </c>
      <c r="C2578">
        <v>0</v>
      </c>
      <c r="D2578">
        <v>0</v>
      </c>
      <c r="E2578">
        <v>0</v>
      </c>
      <c r="F2578">
        <v>3</v>
      </c>
      <c r="G2578">
        <v>222</v>
      </c>
      <c r="H2578">
        <v>0.133333333</v>
      </c>
      <c r="I2578">
        <v>0.133333333</v>
      </c>
      <c r="J2578">
        <v>0</v>
      </c>
      <c r="K2578">
        <v>0</v>
      </c>
      <c r="L2578" t="s">
        <v>54</v>
      </c>
      <c r="M2578">
        <v>1</v>
      </c>
      <c r="N2578">
        <v>1</v>
      </c>
      <c r="O2578">
        <v>3</v>
      </c>
      <c r="P2578">
        <v>3</v>
      </c>
      <c r="Q2578" t="s">
        <v>51</v>
      </c>
      <c r="R2578" t="b">
        <f t="shared" si="258"/>
        <v>0</v>
      </c>
      <c r="S2578" t="b">
        <f t="shared" si="257"/>
        <v>0</v>
      </c>
      <c r="T2578">
        <v>0</v>
      </c>
      <c r="U2578">
        <v>0</v>
      </c>
      <c r="V2578">
        <v>1</v>
      </c>
    </row>
    <row r="2579" spans="1:22" ht="15" customHeight="1" x14ac:dyDescent="0.25">
      <c r="A2579">
        <v>2578</v>
      </c>
      <c r="B2579">
        <v>4</v>
      </c>
      <c r="C2579">
        <v>21</v>
      </c>
      <c r="D2579">
        <v>0</v>
      </c>
      <c r="E2579">
        <v>0</v>
      </c>
      <c r="F2579">
        <v>16</v>
      </c>
      <c r="G2579">
        <v>657.16666669999995</v>
      </c>
      <c r="H2579">
        <v>0</v>
      </c>
      <c r="I2579">
        <v>2.5000000000000001E-2</v>
      </c>
      <c r="J2579">
        <v>0</v>
      </c>
      <c r="K2579">
        <v>0</v>
      </c>
      <c r="L2579" t="s">
        <v>54</v>
      </c>
      <c r="M2579">
        <v>2</v>
      </c>
      <c r="N2579">
        <v>2</v>
      </c>
      <c r="O2579">
        <v>2</v>
      </c>
      <c r="P2579">
        <v>11</v>
      </c>
      <c r="Q2579" t="s">
        <v>51</v>
      </c>
      <c r="R2579" t="b">
        <f t="shared" si="258"/>
        <v>0</v>
      </c>
      <c r="S2579" t="b">
        <f t="shared" si="257"/>
        <v>0</v>
      </c>
      <c r="T2579">
        <v>0</v>
      </c>
      <c r="U2579">
        <v>0</v>
      </c>
      <c r="V2579">
        <v>1</v>
      </c>
    </row>
    <row r="2580" spans="1:22" ht="15" customHeight="1" x14ac:dyDescent="0.25">
      <c r="A2580">
        <v>2579</v>
      </c>
      <c r="B2580">
        <v>3</v>
      </c>
      <c r="C2580">
        <v>109</v>
      </c>
      <c r="D2580">
        <v>0</v>
      </c>
      <c r="E2580">
        <v>0</v>
      </c>
      <c r="F2580">
        <v>6</v>
      </c>
      <c r="G2580">
        <v>131</v>
      </c>
      <c r="H2580">
        <v>0</v>
      </c>
      <c r="I2580">
        <v>2.8571428999999999E-2</v>
      </c>
      <c r="J2580">
        <v>0</v>
      </c>
      <c r="K2580">
        <v>0</v>
      </c>
      <c r="L2580" t="s">
        <v>54</v>
      </c>
      <c r="M2580">
        <v>1</v>
      </c>
      <c r="N2580">
        <v>1</v>
      </c>
      <c r="O2580">
        <v>7</v>
      </c>
      <c r="P2580">
        <v>3</v>
      </c>
      <c r="Q2580" t="s">
        <v>52</v>
      </c>
      <c r="R2580" t="b">
        <f t="shared" si="258"/>
        <v>0</v>
      </c>
      <c r="S2580" t="b">
        <f t="shared" si="257"/>
        <v>0</v>
      </c>
      <c r="T2580">
        <v>0</v>
      </c>
      <c r="U2580">
        <v>0</v>
      </c>
      <c r="V2580">
        <v>0</v>
      </c>
    </row>
    <row r="2581" spans="1:22" ht="15" customHeight="1" x14ac:dyDescent="0.25">
      <c r="A2581">
        <v>2580</v>
      </c>
      <c r="B2581">
        <v>3</v>
      </c>
      <c r="C2581">
        <v>189</v>
      </c>
      <c r="D2581">
        <v>1</v>
      </c>
      <c r="E2581">
        <v>32</v>
      </c>
      <c r="F2581">
        <v>26</v>
      </c>
      <c r="G2581">
        <v>1517.9</v>
      </c>
      <c r="H2581">
        <v>0</v>
      </c>
      <c r="I2581">
        <v>7.1428569999999999E-3</v>
      </c>
      <c r="J2581">
        <v>34.34857143</v>
      </c>
      <c r="K2581">
        <v>0</v>
      </c>
      <c r="L2581" t="s">
        <v>54</v>
      </c>
      <c r="M2581">
        <v>2</v>
      </c>
      <c r="N2581">
        <v>2</v>
      </c>
      <c r="O2581">
        <v>7</v>
      </c>
      <c r="P2581">
        <v>1</v>
      </c>
      <c r="Q2581" t="s">
        <v>52</v>
      </c>
      <c r="R2581" t="b">
        <f t="shared" si="258"/>
        <v>0</v>
      </c>
      <c r="S2581" t="b">
        <f>TRUE()</f>
        <v>1</v>
      </c>
      <c r="T2581">
        <v>1</v>
      </c>
      <c r="U2581">
        <v>0</v>
      </c>
      <c r="V2581">
        <v>0</v>
      </c>
    </row>
    <row r="2582" spans="1:22" ht="15" customHeight="1" x14ac:dyDescent="0.25">
      <c r="A2582">
        <v>2581</v>
      </c>
      <c r="B2582">
        <v>1</v>
      </c>
      <c r="C2582">
        <v>36</v>
      </c>
      <c r="D2582">
        <v>0</v>
      </c>
      <c r="E2582">
        <v>0</v>
      </c>
      <c r="F2582">
        <v>17</v>
      </c>
      <c r="G2582">
        <v>538.28787880000004</v>
      </c>
      <c r="H2582">
        <v>0</v>
      </c>
      <c r="I2582">
        <v>1.7708333E-2</v>
      </c>
      <c r="J2582">
        <v>18.370625</v>
      </c>
      <c r="K2582">
        <v>0</v>
      </c>
      <c r="L2582" t="s">
        <v>54</v>
      </c>
      <c r="M2582">
        <v>1</v>
      </c>
      <c r="N2582">
        <v>1</v>
      </c>
      <c r="O2582">
        <v>1</v>
      </c>
      <c r="P2582">
        <v>4</v>
      </c>
      <c r="Q2582" t="s">
        <v>51</v>
      </c>
      <c r="R2582" t="b">
        <f t="shared" si="258"/>
        <v>0</v>
      </c>
      <c r="S2582" t="b">
        <f>FALSE()</f>
        <v>0</v>
      </c>
      <c r="T2582">
        <v>0</v>
      </c>
      <c r="U2582">
        <v>0</v>
      </c>
      <c r="V2582">
        <v>1</v>
      </c>
    </row>
    <row r="2583" spans="1:22" ht="15" customHeight="1" x14ac:dyDescent="0.25">
      <c r="A2583">
        <v>2582</v>
      </c>
      <c r="B2583">
        <v>2</v>
      </c>
      <c r="C2583">
        <v>25</v>
      </c>
      <c r="D2583">
        <v>3</v>
      </c>
      <c r="E2583">
        <v>52</v>
      </c>
      <c r="F2583">
        <v>60</v>
      </c>
      <c r="G2583">
        <v>4139.625</v>
      </c>
      <c r="H2583">
        <v>1.3636364E-2</v>
      </c>
      <c r="I2583">
        <v>3.2912457999999999E-2</v>
      </c>
      <c r="J2583">
        <v>5.9760606059999999</v>
      </c>
      <c r="K2583">
        <v>0.4</v>
      </c>
      <c r="L2583" t="s">
        <v>54</v>
      </c>
      <c r="M2583">
        <v>2</v>
      </c>
      <c r="N2583">
        <v>2</v>
      </c>
      <c r="O2583">
        <v>4</v>
      </c>
      <c r="P2583">
        <v>13</v>
      </c>
      <c r="Q2583" t="s">
        <v>51</v>
      </c>
      <c r="R2583" t="b">
        <f t="shared" si="258"/>
        <v>0</v>
      </c>
      <c r="S2583" t="b">
        <f>FALSE()</f>
        <v>0</v>
      </c>
      <c r="T2583">
        <v>0</v>
      </c>
      <c r="U2583">
        <v>0</v>
      </c>
      <c r="V2583">
        <v>1</v>
      </c>
    </row>
    <row r="2584" spans="1:22" ht="15" customHeight="1" x14ac:dyDescent="0.25">
      <c r="A2584">
        <v>2583</v>
      </c>
      <c r="B2584">
        <v>0</v>
      </c>
      <c r="C2584">
        <v>0</v>
      </c>
      <c r="D2584">
        <v>4</v>
      </c>
      <c r="E2584">
        <v>140</v>
      </c>
      <c r="F2584">
        <v>26</v>
      </c>
      <c r="G2584">
        <v>832.83333330000005</v>
      </c>
      <c r="H2584">
        <v>6.8965520000000002E-3</v>
      </c>
      <c r="I2584">
        <v>4.0229885E-2</v>
      </c>
      <c r="J2584">
        <v>0</v>
      </c>
      <c r="K2584">
        <v>0</v>
      </c>
      <c r="L2584" t="s">
        <v>54</v>
      </c>
      <c r="M2584">
        <v>3</v>
      </c>
      <c r="N2584">
        <v>2</v>
      </c>
      <c r="O2584">
        <v>1</v>
      </c>
      <c r="P2584">
        <v>2</v>
      </c>
      <c r="Q2584" t="s">
        <v>51</v>
      </c>
      <c r="R2584" t="b">
        <f t="shared" si="258"/>
        <v>0</v>
      </c>
      <c r="S2584" t="b">
        <f>FALSE()</f>
        <v>0</v>
      </c>
      <c r="T2584">
        <v>0</v>
      </c>
      <c r="U2584">
        <v>0</v>
      </c>
      <c r="V2584">
        <v>1</v>
      </c>
    </row>
    <row r="2585" spans="1:22" ht="15" customHeight="1" x14ac:dyDescent="0.25">
      <c r="A2585">
        <v>2584</v>
      </c>
      <c r="B2585">
        <v>0</v>
      </c>
      <c r="C2585">
        <v>0</v>
      </c>
      <c r="D2585">
        <v>0</v>
      </c>
      <c r="E2585">
        <v>0</v>
      </c>
      <c r="F2585">
        <v>9</v>
      </c>
      <c r="G2585">
        <v>464</v>
      </c>
      <c r="H2585">
        <v>0</v>
      </c>
      <c r="I2585">
        <v>2.2222222E-2</v>
      </c>
      <c r="J2585">
        <v>29.31555556</v>
      </c>
      <c r="K2585">
        <v>0</v>
      </c>
      <c r="L2585" t="s">
        <v>54</v>
      </c>
      <c r="M2585">
        <v>2</v>
      </c>
      <c r="N2585">
        <v>2</v>
      </c>
      <c r="O2585">
        <v>1</v>
      </c>
      <c r="P2585">
        <v>2</v>
      </c>
      <c r="Q2585" t="s">
        <v>51</v>
      </c>
      <c r="R2585" t="b">
        <f t="shared" si="258"/>
        <v>0</v>
      </c>
      <c r="S2585" t="b">
        <f>TRUE()</f>
        <v>1</v>
      </c>
      <c r="T2585">
        <v>1</v>
      </c>
      <c r="U2585">
        <v>0</v>
      </c>
      <c r="V2585">
        <v>1</v>
      </c>
    </row>
    <row r="2586" spans="1:22" ht="15" customHeight="1" x14ac:dyDescent="0.25">
      <c r="A2586">
        <v>2585</v>
      </c>
      <c r="B2586">
        <v>4</v>
      </c>
      <c r="C2586">
        <v>82.166666669999998</v>
      </c>
      <c r="D2586">
        <v>0</v>
      </c>
      <c r="E2586">
        <v>0</v>
      </c>
      <c r="F2586">
        <v>45</v>
      </c>
      <c r="G2586">
        <v>673.48137970000005</v>
      </c>
      <c r="H2586">
        <v>1.6326530999999998E-2</v>
      </c>
      <c r="I2586">
        <v>2.5194363000000001E-2</v>
      </c>
      <c r="J2586">
        <v>15.15205714</v>
      </c>
      <c r="K2586">
        <v>0.2</v>
      </c>
      <c r="L2586" t="s">
        <v>54</v>
      </c>
      <c r="M2586">
        <v>2</v>
      </c>
      <c r="N2586">
        <v>2</v>
      </c>
      <c r="O2586">
        <v>7</v>
      </c>
      <c r="P2586">
        <v>2</v>
      </c>
      <c r="Q2586" t="s">
        <v>51</v>
      </c>
      <c r="R2586" t="b">
        <f t="shared" si="258"/>
        <v>0</v>
      </c>
      <c r="S2586" t="b">
        <f>FALSE()</f>
        <v>0</v>
      </c>
      <c r="T2586">
        <v>0</v>
      </c>
      <c r="U2586">
        <v>0</v>
      </c>
      <c r="V2586">
        <v>1</v>
      </c>
    </row>
    <row r="2587" spans="1:22" ht="15" customHeight="1" x14ac:dyDescent="0.25">
      <c r="A2587">
        <v>2586</v>
      </c>
      <c r="B2587">
        <v>0</v>
      </c>
      <c r="C2587">
        <v>0</v>
      </c>
      <c r="D2587">
        <v>0</v>
      </c>
      <c r="E2587">
        <v>0</v>
      </c>
      <c r="F2587">
        <v>18</v>
      </c>
      <c r="G2587">
        <v>217</v>
      </c>
      <c r="H2587">
        <v>5.5555559999999997E-3</v>
      </c>
      <c r="I2587">
        <v>3.1481480999999999E-2</v>
      </c>
      <c r="J2587">
        <v>0</v>
      </c>
      <c r="K2587">
        <v>0.8</v>
      </c>
      <c r="L2587" t="s">
        <v>54</v>
      </c>
      <c r="M2587">
        <v>1</v>
      </c>
      <c r="N2587">
        <v>1</v>
      </c>
      <c r="O2587">
        <v>1</v>
      </c>
      <c r="P2587">
        <v>1</v>
      </c>
      <c r="Q2587" t="s">
        <v>51</v>
      </c>
      <c r="R2587" t="b">
        <f t="shared" si="258"/>
        <v>0</v>
      </c>
      <c r="S2587" t="b">
        <f>FALSE()</f>
        <v>0</v>
      </c>
      <c r="T2587">
        <v>0</v>
      </c>
      <c r="U2587">
        <v>0</v>
      </c>
      <c r="V2587">
        <v>1</v>
      </c>
    </row>
    <row r="2588" spans="1:22" ht="15" customHeight="1" x14ac:dyDescent="0.25">
      <c r="A2588">
        <v>2587</v>
      </c>
      <c r="B2588">
        <v>0</v>
      </c>
      <c r="C2588">
        <v>0</v>
      </c>
      <c r="D2588">
        <v>0</v>
      </c>
      <c r="E2588">
        <v>0</v>
      </c>
      <c r="F2588">
        <v>13</v>
      </c>
      <c r="G2588">
        <v>472.99523809999999</v>
      </c>
      <c r="H2588">
        <v>1.5384615000000001E-2</v>
      </c>
      <c r="I2588">
        <v>3.0769231000000001E-2</v>
      </c>
      <c r="J2588">
        <v>0</v>
      </c>
      <c r="K2588">
        <v>0</v>
      </c>
      <c r="L2588" t="s">
        <v>54</v>
      </c>
      <c r="M2588">
        <v>2</v>
      </c>
      <c r="N2588">
        <v>4</v>
      </c>
      <c r="O2588">
        <v>2</v>
      </c>
      <c r="P2588">
        <v>3</v>
      </c>
      <c r="Q2588" t="s">
        <v>51</v>
      </c>
      <c r="R2588" t="b">
        <f>TRUE()</f>
        <v>1</v>
      </c>
      <c r="S2588" t="b">
        <f>FALSE()</f>
        <v>0</v>
      </c>
      <c r="T2588">
        <v>0</v>
      </c>
      <c r="U2588">
        <v>1</v>
      </c>
      <c r="V2588">
        <v>1</v>
      </c>
    </row>
    <row r="2589" spans="1:22" ht="15" customHeight="1" x14ac:dyDescent="0.25">
      <c r="A2589">
        <v>2588</v>
      </c>
      <c r="B2589">
        <v>8</v>
      </c>
      <c r="C2589">
        <v>63</v>
      </c>
      <c r="D2589">
        <v>0</v>
      </c>
      <c r="E2589">
        <v>0</v>
      </c>
      <c r="F2589">
        <v>36</v>
      </c>
      <c r="G2589">
        <v>1500.380952</v>
      </c>
      <c r="H2589">
        <v>1.0810811E-2</v>
      </c>
      <c r="I2589">
        <v>1.9819819999999998E-2</v>
      </c>
      <c r="J2589">
        <v>14.331243239999999</v>
      </c>
      <c r="K2589">
        <v>0</v>
      </c>
      <c r="L2589" t="s">
        <v>54</v>
      </c>
      <c r="M2589">
        <v>2</v>
      </c>
      <c r="N2589">
        <v>2</v>
      </c>
      <c r="O2589">
        <v>2</v>
      </c>
      <c r="P2589">
        <v>4</v>
      </c>
      <c r="Q2589" t="s">
        <v>51</v>
      </c>
      <c r="R2589" t="b">
        <f t="shared" ref="R2589:R2599" si="259">FALSE()</f>
        <v>0</v>
      </c>
      <c r="S2589" t="b">
        <f>FALSE()</f>
        <v>0</v>
      </c>
      <c r="T2589">
        <v>0</v>
      </c>
      <c r="U2589">
        <v>0</v>
      </c>
      <c r="V2589">
        <v>1</v>
      </c>
    </row>
    <row r="2590" spans="1:22" ht="15" customHeight="1" x14ac:dyDescent="0.25">
      <c r="A2590">
        <v>2589</v>
      </c>
      <c r="B2590">
        <v>0</v>
      </c>
      <c r="C2590">
        <v>0</v>
      </c>
      <c r="D2590">
        <v>0</v>
      </c>
      <c r="E2590">
        <v>0</v>
      </c>
      <c r="F2590">
        <v>6</v>
      </c>
      <c r="G2590">
        <v>241</v>
      </c>
      <c r="H2590">
        <v>0</v>
      </c>
      <c r="I2590">
        <v>3.3333333E-2</v>
      </c>
      <c r="J2590">
        <v>0</v>
      </c>
      <c r="K2590">
        <v>0</v>
      </c>
      <c r="L2590" t="s">
        <v>54</v>
      </c>
      <c r="M2590">
        <v>2</v>
      </c>
      <c r="N2590">
        <v>10</v>
      </c>
      <c r="O2590">
        <v>2</v>
      </c>
      <c r="P2590">
        <v>3</v>
      </c>
      <c r="Q2590" t="s">
        <v>51</v>
      </c>
      <c r="R2590" t="b">
        <f t="shared" si="259"/>
        <v>0</v>
      </c>
      <c r="S2590" t="b">
        <f>FALSE()</f>
        <v>0</v>
      </c>
      <c r="T2590">
        <v>0</v>
      </c>
      <c r="U2590">
        <v>0</v>
      </c>
      <c r="V2590">
        <v>1</v>
      </c>
    </row>
    <row r="2591" spans="1:22" ht="15" customHeight="1" x14ac:dyDescent="0.25">
      <c r="A2591">
        <v>2590</v>
      </c>
      <c r="B2591">
        <v>2</v>
      </c>
      <c r="C2591">
        <v>101.5</v>
      </c>
      <c r="D2591">
        <v>0</v>
      </c>
      <c r="E2591">
        <v>0</v>
      </c>
      <c r="F2591">
        <v>16</v>
      </c>
      <c r="G2591">
        <v>692.66666669999995</v>
      </c>
      <c r="H2591">
        <v>0</v>
      </c>
      <c r="I2591">
        <v>1.2500000000000001E-2</v>
      </c>
      <c r="J2591">
        <v>146.23875000000001</v>
      </c>
      <c r="K2591">
        <v>0</v>
      </c>
      <c r="L2591" t="s">
        <v>54</v>
      </c>
      <c r="M2591">
        <v>2</v>
      </c>
      <c r="N2591">
        <v>2</v>
      </c>
      <c r="O2591">
        <v>5</v>
      </c>
      <c r="P2591">
        <v>2</v>
      </c>
      <c r="Q2591" t="s">
        <v>52</v>
      </c>
      <c r="R2591" t="b">
        <f t="shared" si="259"/>
        <v>0</v>
      </c>
      <c r="S2591" t="b">
        <f>TRUE()</f>
        <v>1</v>
      </c>
      <c r="T2591">
        <v>1</v>
      </c>
      <c r="U2591">
        <v>0</v>
      </c>
      <c r="V2591">
        <v>0</v>
      </c>
    </row>
    <row r="2592" spans="1:22" ht="15" customHeight="1" x14ac:dyDescent="0.25">
      <c r="A2592">
        <v>2591</v>
      </c>
      <c r="B2592">
        <v>19</v>
      </c>
      <c r="C2592">
        <v>704.86992480000004</v>
      </c>
      <c r="D2592">
        <v>2</v>
      </c>
      <c r="E2592">
        <v>269.5</v>
      </c>
      <c r="F2592">
        <v>187</v>
      </c>
      <c r="G2592">
        <v>9487.6391619999995</v>
      </c>
      <c r="H2592">
        <v>3.3500000000000001E-5</v>
      </c>
      <c r="I2592">
        <v>1.4896227999999999E-2</v>
      </c>
      <c r="J2592">
        <v>2.8739546809999998</v>
      </c>
      <c r="K2592">
        <v>0</v>
      </c>
      <c r="L2592" t="s">
        <v>54</v>
      </c>
      <c r="M2592">
        <v>2</v>
      </c>
      <c r="N2592">
        <v>2</v>
      </c>
      <c r="O2592">
        <v>1</v>
      </c>
      <c r="P2592">
        <v>2</v>
      </c>
      <c r="Q2592" t="s">
        <v>51</v>
      </c>
      <c r="R2592" t="b">
        <f t="shared" si="259"/>
        <v>0</v>
      </c>
      <c r="S2592" t="b">
        <f t="shared" ref="S2592:S2599" si="260">FALSE()</f>
        <v>0</v>
      </c>
      <c r="T2592">
        <v>0</v>
      </c>
      <c r="U2592">
        <v>0</v>
      </c>
      <c r="V2592">
        <v>1</v>
      </c>
    </row>
    <row r="2593" spans="1:22" ht="15" customHeight="1" x14ac:dyDescent="0.25">
      <c r="A2593">
        <v>2592</v>
      </c>
      <c r="B2593">
        <v>0</v>
      </c>
      <c r="C2593">
        <v>0</v>
      </c>
      <c r="D2593">
        <v>0</v>
      </c>
      <c r="E2593">
        <v>0</v>
      </c>
      <c r="F2593">
        <v>15</v>
      </c>
      <c r="G2593">
        <v>455.5</v>
      </c>
      <c r="H2593">
        <v>0</v>
      </c>
      <c r="I2593">
        <v>1.4285714E-2</v>
      </c>
      <c r="J2593">
        <v>0</v>
      </c>
      <c r="K2593">
        <v>0</v>
      </c>
      <c r="L2593" t="s">
        <v>54</v>
      </c>
      <c r="M2593">
        <v>2</v>
      </c>
      <c r="N2593">
        <v>10</v>
      </c>
      <c r="O2593">
        <v>3</v>
      </c>
      <c r="P2593">
        <v>2</v>
      </c>
      <c r="Q2593" t="s">
        <v>52</v>
      </c>
      <c r="R2593" t="b">
        <f t="shared" si="259"/>
        <v>0</v>
      </c>
      <c r="S2593" t="b">
        <f t="shared" si="260"/>
        <v>0</v>
      </c>
      <c r="T2593">
        <v>0</v>
      </c>
      <c r="U2593">
        <v>0</v>
      </c>
      <c r="V2593">
        <v>0</v>
      </c>
    </row>
    <row r="2594" spans="1:22" ht="15" customHeight="1" x14ac:dyDescent="0.25">
      <c r="A2594">
        <v>2593</v>
      </c>
      <c r="B2594">
        <v>0</v>
      </c>
      <c r="C2594">
        <v>0</v>
      </c>
      <c r="D2594">
        <v>0</v>
      </c>
      <c r="E2594">
        <v>0</v>
      </c>
      <c r="F2594">
        <v>2</v>
      </c>
      <c r="G2594">
        <v>49</v>
      </c>
      <c r="H2594">
        <v>0</v>
      </c>
      <c r="I2594">
        <v>0.1</v>
      </c>
      <c r="J2594">
        <v>0</v>
      </c>
      <c r="K2594">
        <v>0</v>
      </c>
      <c r="L2594" t="s">
        <v>54</v>
      </c>
      <c r="M2594">
        <v>2</v>
      </c>
      <c r="N2594">
        <v>4</v>
      </c>
      <c r="O2594">
        <v>5</v>
      </c>
      <c r="P2594">
        <v>1</v>
      </c>
      <c r="Q2594" t="s">
        <v>51</v>
      </c>
      <c r="R2594" t="b">
        <f t="shared" si="259"/>
        <v>0</v>
      </c>
      <c r="S2594" t="b">
        <f t="shared" si="260"/>
        <v>0</v>
      </c>
      <c r="T2594">
        <v>0</v>
      </c>
      <c r="U2594">
        <v>0</v>
      </c>
      <c r="V2594">
        <v>1</v>
      </c>
    </row>
    <row r="2595" spans="1:22" ht="15" customHeight="1" x14ac:dyDescent="0.25">
      <c r="A2595">
        <v>2594</v>
      </c>
      <c r="B2595">
        <v>0</v>
      </c>
      <c r="C2595">
        <v>0</v>
      </c>
      <c r="D2595">
        <v>0</v>
      </c>
      <c r="E2595">
        <v>0</v>
      </c>
      <c r="F2595">
        <v>4</v>
      </c>
      <c r="G2595">
        <v>259</v>
      </c>
      <c r="H2595">
        <v>0.1</v>
      </c>
      <c r="I2595">
        <v>0.15</v>
      </c>
      <c r="J2595">
        <v>0</v>
      </c>
      <c r="K2595">
        <v>0.6</v>
      </c>
      <c r="L2595" t="s">
        <v>54</v>
      </c>
      <c r="M2595">
        <v>2</v>
      </c>
      <c r="N2595">
        <v>4</v>
      </c>
      <c r="O2595">
        <v>3</v>
      </c>
      <c r="P2595">
        <v>1</v>
      </c>
      <c r="Q2595" t="s">
        <v>51</v>
      </c>
      <c r="R2595" t="b">
        <f t="shared" si="259"/>
        <v>0</v>
      </c>
      <c r="S2595" t="b">
        <f t="shared" si="260"/>
        <v>0</v>
      </c>
      <c r="T2595">
        <v>0</v>
      </c>
      <c r="U2595">
        <v>0</v>
      </c>
      <c r="V2595">
        <v>1</v>
      </c>
    </row>
    <row r="2596" spans="1:22" ht="15" customHeight="1" x14ac:dyDescent="0.25">
      <c r="A2596">
        <v>2595</v>
      </c>
      <c r="B2596">
        <v>0</v>
      </c>
      <c r="C2596">
        <v>0</v>
      </c>
      <c r="D2596">
        <v>0</v>
      </c>
      <c r="E2596">
        <v>0</v>
      </c>
      <c r="F2596">
        <v>20</v>
      </c>
      <c r="G2596">
        <v>2065.15</v>
      </c>
      <c r="H2596">
        <v>5.0000000000000001E-3</v>
      </c>
      <c r="I2596">
        <v>3.4444443999999998E-2</v>
      </c>
      <c r="J2596">
        <v>0</v>
      </c>
      <c r="K2596">
        <v>0.8</v>
      </c>
      <c r="L2596" t="s">
        <v>54</v>
      </c>
      <c r="M2596">
        <v>1</v>
      </c>
      <c r="N2596">
        <v>1</v>
      </c>
      <c r="O2596">
        <v>1</v>
      </c>
      <c r="P2596">
        <v>3</v>
      </c>
      <c r="Q2596" t="s">
        <v>51</v>
      </c>
      <c r="R2596" t="b">
        <f t="shared" si="259"/>
        <v>0</v>
      </c>
      <c r="S2596" t="b">
        <f t="shared" si="260"/>
        <v>0</v>
      </c>
      <c r="T2596">
        <v>0</v>
      </c>
      <c r="U2596">
        <v>0</v>
      </c>
      <c r="V2596">
        <v>1</v>
      </c>
    </row>
    <row r="2597" spans="1:22" ht="15" customHeight="1" x14ac:dyDescent="0.25">
      <c r="A2597">
        <v>2596</v>
      </c>
      <c r="B2597">
        <v>0</v>
      </c>
      <c r="C2597">
        <v>0</v>
      </c>
      <c r="D2597">
        <v>0</v>
      </c>
      <c r="E2597">
        <v>0</v>
      </c>
      <c r="F2597">
        <v>34</v>
      </c>
      <c r="G2597">
        <v>4190.75</v>
      </c>
      <c r="H2597">
        <v>2.1764706000000002E-2</v>
      </c>
      <c r="I2597">
        <v>7.4369747999999999E-2</v>
      </c>
      <c r="J2597">
        <v>0</v>
      </c>
      <c r="K2597">
        <v>0</v>
      </c>
      <c r="L2597" t="s">
        <v>54</v>
      </c>
      <c r="M2597">
        <v>2</v>
      </c>
      <c r="N2597">
        <v>2</v>
      </c>
      <c r="O2597">
        <v>8</v>
      </c>
      <c r="P2597">
        <v>6</v>
      </c>
      <c r="Q2597" t="s">
        <v>51</v>
      </c>
      <c r="R2597" t="b">
        <f t="shared" si="259"/>
        <v>0</v>
      </c>
      <c r="S2597" t="b">
        <f t="shared" si="260"/>
        <v>0</v>
      </c>
      <c r="T2597">
        <v>0</v>
      </c>
      <c r="U2597">
        <v>0</v>
      </c>
      <c r="V2597">
        <v>1</v>
      </c>
    </row>
    <row r="2598" spans="1:22" ht="15" customHeight="1" x14ac:dyDescent="0.25">
      <c r="A2598">
        <v>2597</v>
      </c>
      <c r="B2598">
        <v>0</v>
      </c>
      <c r="C2598">
        <v>0</v>
      </c>
      <c r="D2598">
        <v>0</v>
      </c>
      <c r="E2598">
        <v>0</v>
      </c>
      <c r="F2598">
        <v>3</v>
      </c>
      <c r="G2598">
        <v>65</v>
      </c>
      <c r="H2598">
        <v>0.1</v>
      </c>
      <c r="I2598">
        <v>0.111111111</v>
      </c>
      <c r="J2598">
        <v>0</v>
      </c>
      <c r="K2598">
        <v>0</v>
      </c>
      <c r="L2598" t="s">
        <v>54</v>
      </c>
      <c r="M2598">
        <v>3</v>
      </c>
      <c r="N2598">
        <v>2</v>
      </c>
      <c r="O2598">
        <v>1</v>
      </c>
      <c r="P2598">
        <v>3</v>
      </c>
      <c r="Q2598" t="s">
        <v>51</v>
      </c>
      <c r="R2598" t="b">
        <f t="shared" si="259"/>
        <v>0</v>
      </c>
      <c r="S2598" t="b">
        <f t="shared" si="260"/>
        <v>0</v>
      </c>
      <c r="T2598">
        <v>0</v>
      </c>
      <c r="U2598">
        <v>0</v>
      </c>
      <c r="V2598">
        <v>1</v>
      </c>
    </row>
    <row r="2599" spans="1:22" ht="15" customHeight="1" x14ac:dyDescent="0.25">
      <c r="A2599">
        <v>2598</v>
      </c>
      <c r="B2599">
        <v>2</v>
      </c>
      <c r="C2599">
        <v>27</v>
      </c>
      <c r="D2599">
        <v>2</v>
      </c>
      <c r="E2599">
        <v>6</v>
      </c>
      <c r="F2599">
        <v>6</v>
      </c>
      <c r="G2599">
        <v>129.19999999999999</v>
      </c>
      <c r="H2599">
        <v>2.9629630000000001E-2</v>
      </c>
      <c r="I2599">
        <v>7.7777778000000006E-2</v>
      </c>
      <c r="J2599">
        <v>0</v>
      </c>
      <c r="K2599">
        <v>0</v>
      </c>
      <c r="L2599" t="s">
        <v>54</v>
      </c>
      <c r="M2599">
        <v>2</v>
      </c>
      <c r="N2599">
        <v>2</v>
      </c>
      <c r="O2599">
        <v>4</v>
      </c>
      <c r="P2599">
        <v>3</v>
      </c>
      <c r="Q2599" t="s">
        <v>51</v>
      </c>
      <c r="R2599" t="b">
        <f t="shared" si="259"/>
        <v>0</v>
      </c>
      <c r="S2599" t="b">
        <f t="shared" si="260"/>
        <v>0</v>
      </c>
      <c r="T2599">
        <v>0</v>
      </c>
      <c r="U2599">
        <v>0</v>
      </c>
      <c r="V2599">
        <v>1</v>
      </c>
    </row>
    <row r="2600" spans="1:22" ht="15" customHeight="1" x14ac:dyDescent="0.25">
      <c r="A2600">
        <v>2599</v>
      </c>
      <c r="B2600">
        <v>0</v>
      </c>
      <c r="C2600">
        <v>0</v>
      </c>
      <c r="D2600">
        <v>0</v>
      </c>
      <c r="E2600">
        <v>0</v>
      </c>
      <c r="F2600">
        <v>37</v>
      </c>
      <c r="G2600">
        <v>607.46666670000002</v>
      </c>
      <c r="H2600">
        <v>0</v>
      </c>
      <c r="I2600">
        <v>2.7777779999999998E-3</v>
      </c>
      <c r="J2600">
        <v>39.977777779999997</v>
      </c>
      <c r="K2600">
        <v>0</v>
      </c>
      <c r="L2600" t="s">
        <v>54</v>
      </c>
      <c r="M2600">
        <v>1</v>
      </c>
      <c r="N2600">
        <v>1</v>
      </c>
      <c r="O2600">
        <v>1</v>
      </c>
      <c r="P2600">
        <v>2</v>
      </c>
      <c r="Q2600" t="s">
        <v>51</v>
      </c>
      <c r="R2600" t="b">
        <f>TRUE()</f>
        <v>1</v>
      </c>
      <c r="S2600" t="b">
        <f>TRUE()</f>
        <v>1</v>
      </c>
      <c r="T2600">
        <v>1</v>
      </c>
      <c r="U2600">
        <v>1</v>
      </c>
      <c r="V2600">
        <v>1</v>
      </c>
    </row>
    <row r="2601" spans="1:22" ht="15" customHeight="1" x14ac:dyDescent="0.25">
      <c r="A2601">
        <v>2600</v>
      </c>
      <c r="B2601">
        <v>24</v>
      </c>
      <c r="C2601">
        <v>196.1385918</v>
      </c>
      <c r="D2601">
        <v>1</v>
      </c>
      <c r="E2601">
        <v>28</v>
      </c>
      <c r="F2601">
        <v>113</v>
      </c>
      <c r="G2601">
        <v>8699.4070649999994</v>
      </c>
      <c r="H2601">
        <v>1.9308469000000002E-2</v>
      </c>
      <c r="I2601">
        <v>4.7477294000000003E-2</v>
      </c>
      <c r="J2601">
        <v>2.613452922</v>
      </c>
      <c r="K2601">
        <v>0</v>
      </c>
      <c r="L2601" t="s">
        <v>54</v>
      </c>
      <c r="M2601">
        <v>2</v>
      </c>
      <c r="N2601">
        <v>2</v>
      </c>
      <c r="O2601">
        <v>6</v>
      </c>
      <c r="P2601">
        <v>11</v>
      </c>
      <c r="Q2601" t="s">
        <v>51</v>
      </c>
      <c r="R2601" t="b">
        <f>TRUE()</f>
        <v>1</v>
      </c>
      <c r="S2601" t="b">
        <f>FALSE()</f>
        <v>0</v>
      </c>
      <c r="T2601">
        <v>0</v>
      </c>
      <c r="U2601">
        <v>1</v>
      </c>
      <c r="V2601">
        <v>1</v>
      </c>
    </row>
    <row r="2602" spans="1:22" ht="15" customHeight="1" x14ac:dyDescent="0.25">
      <c r="A2602">
        <v>2601</v>
      </c>
      <c r="B2602">
        <v>0</v>
      </c>
      <c r="C2602">
        <v>0</v>
      </c>
      <c r="D2602">
        <v>0</v>
      </c>
      <c r="E2602">
        <v>0</v>
      </c>
      <c r="F2602">
        <v>24</v>
      </c>
      <c r="G2602">
        <v>2022.25</v>
      </c>
      <c r="H2602">
        <v>8.3333330000000001E-3</v>
      </c>
      <c r="I2602">
        <v>4.8611110999999999E-2</v>
      </c>
      <c r="J2602">
        <v>0</v>
      </c>
      <c r="K2602">
        <v>0</v>
      </c>
      <c r="L2602" t="s">
        <v>54</v>
      </c>
      <c r="M2602">
        <v>2</v>
      </c>
      <c r="N2602">
        <v>2</v>
      </c>
      <c r="O2602">
        <v>3</v>
      </c>
      <c r="P2602">
        <v>13</v>
      </c>
      <c r="Q2602" t="s">
        <v>51</v>
      </c>
      <c r="R2602" t="b">
        <f>FALSE()</f>
        <v>0</v>
      </c>
      <c r="S2602" t="b">
        <f>FALSE()</f>
        <v>0</v>
      </c>
      <c r="T2602">
        <v>0</v>
      </c>
      <c r="U2602">
        <v>0</v>
      </c>
      <c r="V2602">
        <v>1</v>
      </c>
    </row>
    <row r="2603" spans="1:22" ht="15" customHeight="1" x14ac:dyDescent="0.25">
      <c r="A2603">
        <v>2602</v>
      </c>
      <c r="B2603">
        <v>0</v>
      </c>
      <c r="C2603">
        <v>0</v>
      </c>
      <c r="D2603">
        <v>0</v>
      </c>
      <c r="E2603">
        <v>0</v>
      </c>
      <c r="F2603">
        <v>21</v>
      </c>
      <c r="G2603">
        <v>761.25</v>
      </c>
      <c r="H2603">
        <v>0</v>
      </c>
      <c r="I2603">
        <v>1.4035087999999999E-2</v>
      </c>
      <c r="J2603">
        <v>0</v>
      </c>
      <c r="K2603">
        <v>0</v>
      </c>
      <c r="L2603" t="s">
        <v>54</v>
      </c>
      <c r="M2603">
        <v>3</v>
      </c>
      <c r="N2603">
        <v>2</v>
      </c>
      <c r="O2603">
        <v>3</v>
      </c>
      <c r="P2603">
        <v>1</v>
      </c>
      <c r="Q2603" t="s">
        <v>51</v>
      </c>
      <c r="R2603" t="b">
        <f>FALSE()</f>
        <v>0</v>
      </c>
      <c r="S2603" t="b">
        <f>FALSE()</f>
        <v>0</v>
      </c>
      <c r="T2603">
        <v>0</v>
      </c>
      <c r="U2603">
        <v>0</v>
      </c>
      <c r="V2603">
        <v>1</v>
      </c>
    </row>
    <row r="2604" spans="1:22" ht="15" customHeight="1" x14ac:dyDescent="0.25">
      <c r="A2604">
        <v>2603</v>
      </c>
      <c r="B2604">
        <v>7</v>
      </c>
      <c r="C2604">
        <v>114.25</v>
      </c>
      <c r="D2604">
        <v>1</v>
      </c>
      <c r="E2604">
        <v>17.333333329999999</v>
      </c>
      <c r="F2604">
        <v>25</v>
      </c>
      <c r="G2604">
        <v>874.58333330000005</v>
      </c>
      <c r="H2604">
        <v>0</v>
      </c>
      <c r="I2604">
        <v>1.2345679E-2</v>
      </c>
      <c r="J2604">
        <v>54.331037039999998</v>
      </c>
      <c r="K2604">
        <v>0</v>
      </c>
      <c r="L2604" t="s">
        <v>54</v>
      </c>
      <c r="M2604">
        <v>2</v>
      </c>
      <c r="N2604">
        <v>5</v>
      </c>
      <c r="O2604">
        <v>2</v>
      </c>
      <c r="P2604">
        <v>4</v>
      </c>
      <c r="Q2604" t="s">
        <v>51</v>
      </c>
      <c r="R2604" t="b">
        <f>TRUE()</f>
        <v>1</v>
      </c>
      <c r="S2604" t="b">
        <f>TRUE()</f>
        <v>1</v>
      </c>
      <c r="T2604">
        <v>1</v>
      </c>
      <c r="U2604">
        <v>1</v>
      </c>
      <c r="V2604">
        <v>1</v>
      </c>
    </row>
    <row r="2605" spans="1:22" ht="15" customHeight="1" x14ac:dyDescent="0.25">
      <c r="A2605">
        <v>2604</v>
      </c>
      <c r="B2605">
        <v>0</v>
      </c>
      <c r="C2605">
        <v>0</v>
      </c>
      <c r="D2605">
        <v>0</v>
      </c>
      <c r="E2605">
        <v>0</v>
      </c>
      <c r="F2605">
        <v>21</v>
      </c>
      <c r="G2605">
        <v>1483</v>
      </c>
      <c r="H2605">
        <v>7.8947370000000006E-3</v>
      </c>
      <c r="I2605">
        <v>2.1754386000000001E-2</v>
      </c>
      <c r="J2605">
        <v>0</v>
      </c>
      <c r="K2605">
        <v>1</v>
      </c>
      <c r="L2605" t="s">
        <v>54</v>
      </c>
      <c r="M2605">
        <v>1</v>
      </c>
      <c r="N2605">
        <v>1</v>
      </c>
      <c r="O2605">
        <v>3</v>
      </c>
      <c r="P2605">
        <v>7</v>
      </c>
      <c r="Q2605" t="s">
        <v>51</v>
      </c>
      <c r="R2605" t="b">
        <f>TRUE()</f>
        <v>1</v>
      </c>
      <c r="S2605" t="b">
        <f>FALSE()</f>
        <v>0</v>
      </c>
      <c r="T2605">
        <v>0</v>
      </c>
      <c r="U2605">
        <v>1</v>
      </c>
      <c r="V2605">
        <v>1</v>
      </c>
    </row>
    <row r="2606" spans="1:22" ht="15" customHeight="1" x14ac:dyDescent="0.25">
      <c r="A2606">
        <v>2605</v>
      </c>
      <c r="B2606">
        <v>2</v>
      </c>
      <c r="C2606">
        <v>100</v>
      </c>
      <c r="D2606">
        <v>0</v>
      </c>
      <c r="E2606">
        <v>0</v>
      </c>
      <c r="F2606">
        <v>22</v>
      </c>
      <c r="G2606">
        <v>639.5</v>
      </c>
      <c r="H2606">
        <v>0</v>
      </c>
      <c r="I2606">
        <v>8.6956519999999999E-3</v>
      </c>
      <c r="J2606">
        <v>101.37217390000001</v>
      </c>
      <c r="K2606">
        <v>0</v>
      </c>
      <c r="L2606" t="s">
        <v>54</v>
      </c>
      <c r="M2606">
        <v>1</v>
      </c>
      <c r="N2606">
        <v>1</v>
      </c>
      <c r="O2606">
        <v>1</v>
      </c>
      <c r="P2606">
        <v>4</v>
      </c>
      <c r="Q2606" t="s">
        <v>51</v>
      </c>
      <c r="R2606" t="b">
        <f>TRUE()</f>
        <v>1</v>
      </c>
      <c r="S2606" t="b">
        <f>TRUE()</f>
        <v>1</v>
      </c>
      <c r="T2606">
        <v>1</v>
      </c>
      <c r="U2606">
        <v>1</v>
      </c>
      <c r="V2606">
        <v>1</v>
      </c>
    </row>
    <row r="2607" spans="1:22" ht="15" customHeight="1" x14ac:dyDescent="0.25">
      <c r="A2607">
        <v>2606</v>
      </c>
      <c r="B2607">
        <v>0</v>
      </c>
      <c r="C2607">
        <v>0</v>
      </c>
      <c r="D2607">
        <v>0</v>
      </c>
      <c r="E2607">
        <v>0</v>
      </c>
      <c r="F2607">
        <v>18</v>
      </c>
      <c r="G2607">
        <v>356</v>
      </c>
      <c r="H2607">
        <v>1.1111111E-2</v>
      </c>
      <c r="I2607">
        <v>3.8888889000000003E-2</v>
      </c>
      <c r="J2607">
        <v>0</v>
      </c>
      <c r="K2607">
        <v>0.2</v>
      </c>
      <c r="L2607" t="s">
        <v>54</v>
      </c>
      <c r="M2607">
        <v>3</v>
      </c>
      <c r="N2607">
        <v>2</v>
      </c>
      <c r="O2607">
        <v>3</v>
      </c>
      <c r="P2607">
        <v>13</v>
      </c>
      <c r="Q2607" t="s">
        <v>51</v>
      </c>
      <c r="R2607" t="b">
        <f>FALSE()</f>
        <v>0</v>
      </c>
      <c r="S2607" t="b">
        <f t="shared" ref="S2607:S2624" si="261">FALSE()</f>
        <v>0</v>
      </c>
      <c r="T2607">
        <v>0</v>
      </c>
      <c r="U2607">
        <v>0</v>
      </c>
      <c r="V2607">
        <v>1</v>
      </c>
    </row>
    <row r="2608" spans="1:22" ht="15" customHeight="1" x14ac:dyDescent="0.25">
      <c r="A2608">
        <v>2607</v>
      </c>
      <c r="B2608">
        <v>12</v>
      </c>
      <c r="C2608">
        <v>432.58333329999999</v>
      </c>
      <c r="D2608">
        <v>3</v>
      </c>
      <c r="E2608">
        <v>112</v>
      </c>
      <c r="F2608">
        <v>42</v>
      </c>
      <c r="G2608">
        <v>2132.6833329999999</v>
      </c>
      <c r="H2608">
        <v>2.1288515000000001E-2</v>
      </c>
      <c r="I2608">
        <v>4.1498896E-2</v>
      </c>
      <c r="J2608">
        <v>0</v>
      </c>
      <c r="K2608">
        <v>0.6</v>
      </c>
      <c r="L2608" t="s">
        <v>54</v>
      </c>
      <c r="M2608">
        <v>1</v>
      </c>
      <c r="N2608">
        <v>1</v>
      </c>
      <c r="O2608">
        <v>3</v>
      </c>
      <c r="P2608">
        <v>2</v>
      </c>
      <c r="Q2608" t="s">
        <v>51</v>
      </c>
      <c r="R2608" t="b">
        <f>FALSE()</f>
        <v>0</v>
      </c>
      <c r="S2608" t="b">
        <f t="shared" si="261"/>
        <v>0</v>
      </c>
      <c r="T2608">
        <v>0</v>
      </c>
      <c r="U2608">
        <v>0</v>
      </c>
      <c r="V2608">
        <v>1</v>
      </c>
    </row>
    <row r="2609" spans="1:22" ht="15" customHeight="1" x14ac:dyDescent="0.25">
      <c r="A2609">
        <v>2608</v>
      </c>
      <c r="B2609">
        <v>0</v>
      </c>
      <c r="C2609">
        <v>0</v>
      </c>
      <c r="D2609">
        <v>0</v>
      </c>
      <c r="E2609">
        <v>0</v>
      </c>
      <c r="F2609">
        <v>22</v>
      </c>
      <c r="G2609">
        <v>431.08333329999999</v>
      </c>
      <c r="H2609">
        <v>1.8181817999999999E-2</v>
      </c>
      <c r="I2609">
        <v>2.2727272999999999E-2</v>
      </c>
      <c r="J2609">
        <v>0</v>
      </c>
      <c r="K2609">
        <v>0.6</v>
      </c>
      <c r="L2609" t="s">
        <v>54</v>
      </c>
      <c r="M2609">
        <v>3</v>
      </c>
      <c r="N2609">
        <v>2</v>
      </c>
      <c r="O2609">
        <v>7</v>
      </c>
      <c r="P2609">
        <v>13</v>
      </c>
      <c r="Q2609" t="s">
        <v>51</v>
      </c>
      <c r="R2609" t="b">
        <f>FALSE()</f>
        <v>0</v>
      </c>
      <c r="S2609" t="b">
        <f t="shared" si="261"/>
        <v>0</v>
      </c>
      <c r="T2609">
        <v>0</v>
      </c>
      <c r="U2609">
        <v>0</v>
      </c>
      <c r="V2609">
        <v>1</v>
      </c>
    </row>
    <row r="2610" spans="1:22" ht="15" customHeight="1" x14ac:dyDescent="0.25">
      <c r="A2610">
        <v>2609</v>
      </c>
      <c r="B2610">
        <v>9</v>
      </c>
      <c r="C2610">
        <v>118</v>
      </c>
      <c r="D2610">
        <v>2</v>
      </c>
      <c r="E2610">
        <v>10</v>
      </c>
      <c r="F2610">
        <v>16</v>
      </c>
      <c r="G2610">
        <v>401.95</v>
      </c>
      <c r="H2610">
        <v>4.7619050000000003E-3</v>
      </c>
      <c r="I2610">
        <v>1.3015873000000001E-2</v>
      </c>
      <c r="J2610">
        <v>0</v>
      </c>
      <c r="K2610">
        <v>0</v>
      </c>
      <c r="L2610" t="s">
        <v>54</v>
      </c>
      <c r="M2610">
        <v>1</v>
      </c>
      <c r="N2610">
        <v>1</v>
      </c>
      <c r="O2610">
        <v>1</v>
      </c>
      <c r="P2610">
        <v>3</v>
      </c>
      <c r="Q2610" t="s">
        <v>51</v>
      </c>
      <c r="R2610" t="b">
        <f>FALSE()</f>
        <v>0</v>
      </c>
      <c r="S2610" t="b">
        <f t="shared" si="261"/>
        <v>0</v>
      </c>
      <c r="T2610">
        <v>0</v>
      </c>
      <c r="U2610">
        <v>0</v>
      </c>
      <c r="V2610">
        <v>1</v>
      </c>
    </row>
    <row r="2611" spans="1:22" ht="15" customHeight="1" x14ac:dyDescent="0.25">
      <c r="A2611">
        <v>2610</v>
      </c>
      <c r="B2611">
        <v>0</v>
      </c>
      <c r="C2611">
        <v>0</v>
      </c>
      <c r="D2611">
        <v>0</v>
      </c>
      <c r="E2611">
        <v>0</v>
      </c>
      <c r="F2611">
        <v>28</v>
      </c>
      <c r="G2611">
        <v>2524</v>
      </c>
      <c r="H2611">
        <v>8.9285709999999997E-3</v>
      </c>
      <c r="I2611">
        <v>5.1785713999999997E-2</v>
      </c>
      <c r="J2611">
        <v>0</v>
      </c>
      <c r="K2611">
        <v>0</v>
      </c>
      <c r="L2611" t="s">
        <v>54</v>
      </c>
      <c r="M2611">
        <v>2</v>
      </c>
      <c r="N2611">
        <v>2</v>
      </c>
      <c r="O2611">
        <v>1</v>
      </c>
      <c r="P2611">
        <v>3</v>
      </c>
      <c r="Q2611" t="s">
        <v>51</v>
      </c>
      <c r="R2611" t="b">
        <f>TRUE()</f>
        <v>1</v>
      </c>
      <c r="S2611" t="b">
        <f t="shared" si="261"/>
        <v>0</v>
      </c>
      <c r="T2611">
        <v>0</v>
      </c>
      <c r="U2611">
        <v>1</v>
      </c>
      <c r="V2611">
        <v>1</v>
      </c>
    </row>
    <row r="2612" spans="1:22" ht="15" customHeight="1" x14ac:dyDescent="0.25">
      <c r="A2612">
        <v>2611</v>
      </c>
      <c r="B2612">
        <v>0</v>
      </c>
      <c r="C2612">
        <v>0</v>
      </c>
      <c r="D2612">
        <v>0</v>
      </c>
      <c r="E2612">
        <v>0</v>
      </c>
      <c r="F2612">
        <v>11</v>
      </c>
      <c r="G2612">
        <v>151.5</v>
      </c>
      <c r="H2612">
        <v>1.6666667E-2</v>
      </c>
      <c r="I2612">
        <v>6.6666666999999999E-2</v>
      </c>
      <c r="J2612">
        <v>0</v>
      </c>
      <c r="K2612">
        <v>0</v>
      </c>
      <c r="L2612" t="s">
        <v>54</v>
      </c>
      <c r="M2612">
        <v>2</v>
      </c>
      <c r="N2612">
        <v>2</v>
      </c>
      <c r="O2612">
        <v>2</v>
      </c>
      <c r="P2612">
        <v>6</v>
      </c>
      <c r="Q2612" t="s">
        <v>51</v>
      </c>
      <c r="R2612" t="b">
        <f>TRUE()</f>
        <v>1</v>
      </c>
      <c r="S2612" t="b">
        <f t="shared" si="261"/>
        <v>0</v>
      </c>
      <c r="T2612">
        <v>0</v>
      </c>
      <c r="U2612">
        <v>1</v>
      </c>
      <c r="V2612">
        <v>1</v>
      </c>
    </row>
    <row r="2613" spans="1:22" ht="15" customHeight="1" x14ac:dyDescent="0.25">
      <c r="A2613">
        <v>2612</v>
      </c>
      <c r="B2613">
        <v>0</v>
      </c>
      <c r="C2613">
        <v>0</v>
      </c>
      <c r="D2613">
        <v>0</v>
      </c>
      <c r="E2613">
        <v>0</v>
      </c>
      <c r="F2613">
        <v>4</v>
      </c>
      <c r="G2613">
        <v>117.5</v>
      </c>
      <c r="H2613">
        <v>0.05</v>
      </c>
      <c r="I2613">
        <v>0.05</v>
      </c>
      <c r="J2613">
        <v>0</v>
      </c>
      <c r="K2613">
        <v>0.6</v>
      </c>
      <c r="L2613" t="s">
        <v>54</v>
      </c>
      <c r="M2613">
        <v>2</v>
      </c>
      <c r="N2613">
        <v>2</v>
      </c>
      <c r="O2613">
        <v>3</v>
      </c>
      <c r="P2613">
        <v>4</v>
      </c>
      <c r="Q2613" t="s">
        <v>51</v>
      </c>
      <c r="R2613" t="b">
        <f>FALSE()</f>
        <v>0</v>
      </c>
      <c r="S2613" t="b">
        <f t="shared" si="261"/>
        <v>0</v>
      </c>
      <c r="T2613">
        <v>0</v>
      </c>
      <c r="U2613">
        <v>0</v>
      </c>
      <c r="V2613">
        <v>1</v>
      </c>
    </row>
    <row r="2614" spans="1:22" ht="15" customHeight="1" x14ac:dyDescent="0.25">
      <c r="A2614">
        <v>2613</v>
      </c>
      <c r="B2614">
        <v>0</v>
      </c>
      <c r="C2614">
        <v>0</v>
      </c>
      <c r="D2614">
        <v>0</v>
      </c>
      <c r="E2614">
        <v>0</v>
      </c>
      <c r="F2614">
        <v>31</v>
      </c>
      <c r="G2614">
        <v>822.65</v>
      </c>
      <c r="H2614">
        <v>2.0689655000000001E-2</v>
      </c>
      <c r="I2614">
        <v>2.0804598000000001E-2</v>
      </c>
      <c r="J2614">
        <v>0</v>
      </c>
      <c r="K2614">
        <v>1</v>
      </c>
      <c r="L2614" t="s">
        <v>54</v>
      </c>
      <c r="M2614">
        <v>1</v>
      </c>
      <c r="N2614">
        <v>1</v>
      </c>
      <c r="O2614">
        <v>3</v>
      </c>
      <c r="P2614">
        <v>4</v>
      </c>
      <c r="Q2614" t="s">
        <v>51</v>
      </c>
      <c r="R2614" t="b">
        <f>TRUE()</f>
        <v>1</v>
      </c>
      <c r="S2614" t="b">
        <f t="shared" si="261"/>
        <v>0</v>
      </c>
      <c r="T2614">
        <v>0</v>
      </c>
      <c r="U2614">
        <v>1</v>
      </c>
      <c r="V2614">
        <v>1</v>
      </c>
    </row>
    <row r="2615" spans="1:22" ht="15" customHeight="1" x14ac:dyDescent="0.25">
      <c r="A2615">
        <v>2614</v>
      </c>
      <c r="B2615">
        <v>0</v>
      </c>
      <c r="C2615">
        <v>0</v>
      </c>
      <c r="D2615">
        <v>0</v>
      </c>
      <c r="E2615">
        <v>0</v>
      </c>
      <c r="F2615">
        <v>5</v>
      </c>
      <c r="G2615">
        <v>102</v>
      </c>
      <c r="H2615">
        <v>0</v>
      </c>
      <c r="I2615">
        <v>0.01</v>
      </c>
      <c r="J2615">
        <v>0</v>
      </c>
      <c r="K2615">
        <v>0</v>
      </c>
      <c r="L2615" t="s">
        <v>54</v>
      </c>
      <c r="M2615">
        <v>2</v>
      </c>
      <c r="N2615">
        <v>2</v>
      </c>
      <c r="O2615">
        <v>9</v>
      </c>
      <c r="P2615">
        <v>4</v>
      </c>
      <c r="Q2615" t="s">
        <v>51</v>
      </c>
      <c r="R2615" t="b">
        <f>FALSE()</f>
        <v>0</v>
      </c>
      <c r="S2615" t="b">
        <f t="shared" si="261"/>
        <v>0</v>
      </c>
      <c r="T2615">
        <v>0</v>
      </c>
      <c r="U2615">
        <v>0</v>
      </c>
      <c r="V2615">
        <v>1</v>
      </c>
    </row>
    <row r="2616" spans="1:22" ht="15" customHeight="1" x14ac:dyDescent="0.25">
      <c r="A2616">
        <v>2615</v>
      </c>
      <c r="B2616">
        <v>5</v>
      </c>
      <c r="C2616">
        <v>99.666666669999998</v>
      </c>
      <c r="D2616">
        <v>0</v>
      </c>
      <c r="E2616">
        <v>0</v>
      </c>
      <c r="F2616">
        <v>14</v>
      </c>
      <c r="G2616">
        <v>1714.166667</v>
      </c>
      <c r="H2616">
        <v>0</v>
      </c>
      <c r="I2616">
        <v>2.2222222E-2</v>
      </c>
      <c r="J2616">
        <v>33.195999999999998</v>
      </c>
      <c r="K2616">
        <v>0</v>
      </c>
      <c r="L2616" t="s">
        <v>54</v>
      </c>
      <c r="M2616">
        <v>2</v>
      </c>
      <c r="N2616">
        <v>2</v>
      </c>
      <c r="O2616">
        <v>1</v>
      </c>
      <c r="P2616">
        <v>2</v>
      </c>
      <c r="Q2616" t="s">
        <v>51</v>
      </c>
      <c r="R2616" t="b">
        <f>FALSE()</f>
        <v>0</v>
      </c>
      <c r="S2616" t="b">
        <f t="shared" si="261"/>
        <v>0</v>
      </c>
      <c r="T2616">
        <v>0</v>
      </c>
      <c r="U2616">
        <v>0</v>
      </c>
      <c r="V2616">
        <v>1</v>
      </c>
    </row>
    <row r="2617" spans="1:22" ht="15" customHeight="1" x14ac:dyDescent="0.25">
      <c r="A2617">
        <v>2616</v>
      </c>
      <c r="B2617">
        <v>0</v>
      </c>
      <c r="C2617">
        <v>0</v>
      </c>
      <c r="D2617">
        <v>0</v>
      </c>
      <c r="E2617">
        <v>0</v>
      </c>
      <c r="F2617">
        <v>1</v>
      </c>
      <c r="G2617">
        <v>0</v>
      </c>
      <c r="H2617">
        <v>0.2</v>
      </c>
      <c r="I2617">
        <v>0.2</v>
      </c>
      <c r="J2617">
        <v>0</v>
      </c>
      <c r="K2617">
        <v>0</v>
      </c>
      <c r="L2617" t="s">
        <v>54</v>
      </c>
      <c r="M2617">
        <v>2</v>
      </c>
      <c r="N2617">
        <v>2</v>
      </c>
      <c r="O2617">
        <v>3</v>
      </c>
      <c r="P2617">
        <v>3</v>
      </c>
      <c r="Q2617" t="s">
        <v>51</v>
      </c>
      <c r="R2617" t="b">
        <f>FALSE()</f>
        <v>0</v>
      </c>
      <c r="S2617" t="b">
        <f t="shared" si="261"/>
        <v>0</v>
      </c>
      <c r="T2617">
        <v>0</v>
      </c>
      <c r="U2617">
        <v>0</v>
      </c>
      <c r="V2617">
        <v>1</v>
      </c>
    </row>
    <row r="2618" spans="1:22" ht="15" customHeight="1" x14ac:dyDescent="0.25">
      <c r="A2618">
        <v>2617</v>
      </c>
      <c r="B2618">
        <v>8</v>
      </c>
      <c r="C2618">
        <v>364.5</v>
      </c>
      <c r="D2618">
        <v>0</v>
      </c>
      <c r="E2618">
        <v>0</v>
      </c>
      <c r="F2618">
        <v>26</v>
      </c>
      <c r="G2618">
        <v>783.5</v>
      </c>
      <c r="H2618">
        <v>7.6923080000000001E-3</v>
      </c>
      <c r="I2618">
        <v>1.3461538E-2</v>
      </c>
      <c r="J2618">
        <v>0</v>
      </c>
      <c r="K2618">
        <v>0</v>
      </c>
      <c r="L2618" t="s">
        <v>54</v>
      </c>
      <c r="M2618">
        <v>1</v>
      </c>
      <c r="N2618">
        <v>2</v>
      </c>
      <c r="O2618">
        <v>4</v>
      </c>
      <c r="P2618">
        <v>15</v>
      </c>
      <c r="Q2618" t="s">
        <v>51</v>
      </c>
      <c r="R2618" t="b">
        <f>TRUE()</f>
        <v>1</v>
      </c>
      <c r="S2618" t="b">
        <f t="shared" si="261"/>
        <v>0</v>
      </c>
      <c r="T2618">
        <v>0</v>
      </c>
      <c r="U2618">
        <v>1</v>
      </c>
      <c r="V2618">
        <v>1</v>
      </c>
    </row>
    <row r="2619" spans="1:22" ht="15" customHeight="1" x14ac:dyDescent="0.25">
      <c r="A2619">
        <v>2618</v>
      </c>
      <c r="B2619">
        <v>12</v>
      </c>
      <c r="C2619">
        <v>345.83333329999999</v>
      </c>
      <c r="D2619">
        <v>0</v>
      </c>
      <c r="E2619">
        <v>0</v>
      </c>
      <c r="F2619">
        <v>52</v>
      </c>
      <c r="G2619">
        <v>3258.0712119999998</v>
      </c>
      <c r="H2619">
        <v>0</v>
      </c>
      <c r="I2619">
        <v>3.2738099999999998E-3</v>
      </c>
      <c r="J2619">
        <v>0</v>
      </c>
      <c r="K2619">
        <v>0</v>
      </c>
      <c r="L2619" t="s">
        <v>54</v>
      </c>
      <c r="M2619">
        <v>1</v>
      </c>
      <c r="N2619">
        <v>2</v>
      </c>
      <c r="O2619">
        <v>2</v>
      </c>
      <c r="P2619">
        <v>2</v>
      </c>
      <c r="Q2619" t="s">
        <v>51</v>
      </c>
      <c r="R2619" t="b">
        <f>TRUE()</f>
        <v>1</v>
      </c>
      <c r="S2619" t="b">
        <f t="shared" si="261"/>
        <v>0</v>
      </c>
      <c r="T2619">
        <v>0</v>
      </c>
      <c r="U2619">
        <v>1</v>
      </c>
      <c r="V2619">
        <v>1</v>
      </c>
    </row>
    <row r="2620" spans="1:22" ht="15" customHeight="1" x14ac:dyDescent="0.25">
      <c r="A2620">
        <v>2619</v>
      </c>
      <c r="B2620">
        <v>1</v>
      </c>
      <c r="C2620">
        <v>11.42857143</v>
      </c>
      <c r="D2620">
        <v>2</v>
      </c>
      <c r="E2620">
        <v>146</v>
      </c>
      <c r="F2620">
        <v>20</v>
      </c>
      <c r="G2620">
        <v>1329.2619050000001</v>
      </c>
      <c r="H2620">
        <v>1.0434783E-2</v>
      </c>
      <c r="I2620">
        <v>1.955353E-2</v>
      </c>
      <c r="J2620">
        <v>20.79115942</v>
      </c>
      <c r="K2620">
        <v>0</v>
      </c>
      <c r="L2620" t="s">
        <v>54</v>
      </c>
      <c r="M2620">
        <v>2</v>
      </c>
      <c r="N2620">
        <v>2</v>
      </c>
      <c r="O2620">
        <v>4</v>
      </c>
      <c r="P2620">
        <v>4</v>
      </c>
      <c r="Q2620" t="s">
        <v>51</v>
      </c>
      <c r="R2620" t="b">
        <f t="shared" ref="R2620:R2630" si="262">FALSE()</f>
        <v>0</v>
      </c>
      <c r="S2620" t="b">
        <f t="shared" si="261"/>
        <v>0</v>
      </c>
      <c r="T2620">
        <v>0</v>
      </c>
      <c r="U2620">
        <v>0</v>
      </c>
      <c r="V2620">
        <v>1</v>
      </c>
    </row>
    <row r="2621" spans="1:22" ht="15" customHeight="1" x14ac:dyDescent="0.25">
      <c r="A2621">
        <v>2620</v>
      </c>
      <c r="B2621">
        <v>0</v>
      </c>
      <c r="C2621">
        <v>0</v>
      </c>
      <c r="D2621">
        <v>0</v>
      </c>
      <c r="E2621">
        <v>0</v>
      </c>
      <c r="F2621">
        <v>1</v>
      </c>
      <c r="G2621">
        <v>0</v>
      </c>
      <c r="H2621">
        <v>0.2</v>
      </c>
      <c r="I2621">
        <v>0.2</v>
      </c>
      <c r="J2621">
        <v>0</v>
      </c>
      <c r="K2621">
        <v>0</v>
      </c>
      <c r="L2621" t="s">
        <v>54</v>
      </c>
      <c r="M2621">
        <v>2</v>
      </c>
      <c r="N2621">
        <v>2</v>
      </c>
      <c r="O2621">
        <v>7</v>
      </c>
      <c r="P2621">
        <v>4</v>
      </c>
      <c r="Q2621" t="s">
        <v>51</v>
      </c>
      <c r="R2621" t="b">
        <f t="shared" si="262"/>
        <v>0</v>
      </c>
      <c r="S2621" t="b">
        <f t="shared" si="261"/>
        <v>0</v>
      </c>
      <c r="T2621">
        <v>0</v>
      </c>
      <c r="U2621">
        <v>0</v>
      </c>
      <c r="V2621">
        <v>1</v>
      </c>
    </row>
    <row r="2622" spans="1:22" ht="15" customHeight="1" x14ac:dyDescent="0.25">
      <c r="A2622">
        <v>2621</v>
      </c>
      <c r="B2622">
        <v>1</v>
      </c>
      <c r="C2622">
        <v>19</v>
      </c>
      <c r="D2622">
        <v>0</v>
      </c>
      <c r="E2622">
        <v>0</v>
      </c>
      <c r="F2622">
        <v>8</v>
      </c>
      <c r="G2622">
        <v>87</v>
      </c>
      <c r="H2622">
        <v>0</v>
      </c>
      <c r="I2622">
        <v>1.4285714E-2</v>
      </c>
      <c r="J2622">
        <v>0</v>
      </c>
      <c r="K2622">
        <v>0.6</v>
      </c>
      <c r="L2622" t="s">
        <v>54</v>
      </c>
      <c r="M2622">
        <v>2</v>
      </c>
      <c r="N2622">
        <v>2</v>
      </c>
      <c r="O2622">
        <v>1</v>
      </c>
      <c r="P2622">
        <v>3</v>
      </c>
      <c r="Q2622" t="s">
        <v>52</v>
      </c>
      <c r="R2622" t="b">
        <f t="shared" si="262"/>
        <v>0</v>
      </c>
      <c r="S2622" t="b">
        <f t="shared" si="261"/>
        <v>0</v>
      </c>
      <c r="T2622">
        <v>0</v>
      </c>
      <c r="U2622">
        <v>0</v>
      </c>
      <c r="V2622">
        <v>0</v>
      </c>
    </row>
    <row r="2623" spans="1:22" ht="15" customHeight="1" x14ac:dyDescent="0.25">
      <c r="A2623">
        <v>2622</v>
      </c>
      <c r="B2623">
        <v>0</v>
      </c>
      <c r="C2623">
        <v>0</v>
      </c>
      <c r="D2623">
        <v>0</v>
      </c>
      <c r="E2623">
        <v>0</v>
      </c>
      <c r="F2623">
        <v>1</v>
      </c>
      <c r="G2623">
        <v>0</v>
      </c>
      <c r="H2623">
        <v>0.2</v>
      </c>
      <c r="I2623">
        <v>0.2</v>
      </c>
      <c r="J2623">
        <v>0</v>
      </c>
      <c r="K2623">
        <v>0</v>
      </c>
      <c r="L2623" t="s">
        <v>54</v>
      </c>
      <c r="M2623">
        <v>1</v>
      </c>
      <c r="N2623">
        <v>1</v>
      </c>
      <c r="O2623">
        <v>1</v>
      </c>
      <c r="P2623">
        <v>3</v>
      </c>
      <c r="Q2623" t="s">
        <v>51</v>
      </c>
      <c r="R2623" t="b">
        <f t="shared" si="262"/>
        <v>0</v>
      </c>
      <c r="S2623" t="b">
        <f t="shared" si="261"/>
        <v>0</v>
      </c>
      <c r="T2623">
        <v>0</v>
      </c>
      <c r="U2623">
        <v>0</v>
      </c>
      <c r="V2623">
        <v>1</v>
      </c>
    </row>
    <row r="2624" spans="1:22" ht="15" customHeight="1" x14ac:dyDescent="0.25">
      <c r="A2624">
        <v>2623</v>
      </c>
      <c r="B2624">
        <v>0</v>
      </c>
      <c r="C2624">
        <v>0</v>
      </c>
      <c r="D2624">
        <v>0</v>
      </c>
      <c r="E2624">
        <v>0</v>
      </c>
      <c r="F2624">
        <v>43</v>
      </c>
      <c r="G2624">
        <v>813.8</v>
      </c>
      <c r="H2624">
        <v>2.3255814E-2</v>
      </c>
      <c r="I2624">
        <v>3.2558139999999999E-2</v>
      </c>
      <c r="J2624">
        <v>0</v>
      </c>
      <c r="K2624">
        <v>0.6</v>
      </c>
      <c r="L2624" t="s">
        <v>54</v>
      </c>
      <c r="M2624">
        <v>2</v>
      </c>
      <c r="N2624">
        <v>5</v>
      </c>
      <c r="O2624">
        <v>1</v>
      </c>
      <c r="P2624">
        <v>2</v>
      </c>
      <c r="Q2624" t="s">
        <v>51</v>
      </c>
      <c r="R2624" t="b">
        <f t="shared" si="262"/>
        <v>0</v>
      </c>
      <c r="S2624" t="b">
        <f t="shared" si="261"/>
        <v>0</v>
      </c>
      <c r="T2624">
        <v>0</v>
      </c>
      <c r="U2624">
        <v>0</v>
      </c>
      <c r="V2624">
        <v>1</v>
      </c>
    </row>
    <row r="2625" spans="1:22" ht="15" customHeight="1" x14ac:dyDescent="0.25">
      <c r="A2625">
        <v>2624</v>
      </c>
      <c r="B2625">
        <v>4</v>
      </c>
      <c r="C2625">
        <v>248.66666670000001</v>
      </c>
      <c r="D2625">
        <v>3</v>
      </c>
      <c r="E2625">
        <v>382.33333329999999</v>
      </c>
      <c r="F2625">
        <v>30</v>
      </c>
      <c r="G2625">
        <v>1039.477564</v>
      </c>
      <c r="H2625">
        <v>4.2857140000000004E-3</v>
      </c>
      <c r="I2625">
        <v>7.4285710000000001E-3</v>
      </c>
      <c r="J2625">
        <v>9.5117142860000001</v>
      </c>
      <c r="K2625">
        <v>0</v>
      </c>
      <c r="L2625" t="s">
        <v>54</v>
      </c>
      <c r="M2625">
        <v>3</v>
      </c>
      <c r="N2625">
        <v>2</v>
      </c>
      <c r="O2625">
        <v>2</v>
      </c>
      <c r="P2625">
        <v>11</v>
      </c>
      <c r="Q2625" t="s">
        <v>51</v>
      </c>
      <c r="R2625" t="b">
        <f t="shared" si="262"/>
        <v>0</v>
      </c>
      <c r="S2625" t="b">
        <f>TRUE()</f>
        <v>1</v>
      </c>
      <c r="T2625">
        <v>1</v>
      </c>
      <c r="U2625">
        <v>0</v>
      </c>
      <c r="V2625">
        <v>1</v>
      </c>
    </row>
    <row r="2626" spans="1:22" ht="15" customHeight="1" x14ac:dyDescent="0.25">
      <c r="A2626">
        <v>2625</v>
      </c>
      <c r="B2626">
        <v>0</v>
      </c>
      <c r="C2626">
        <v>0</v>
      </c>
      <c r="D2626">
        <v>0</v>
      </c>
      <c r="E2626">
        <v>0</v>
      </c>
      <c r="F2626">
        <v>9</v>
      </c>
      <c r="G2626">
        <v>531</v>
      </c>
      <c r="H2626">
        <v>0</v>
      </c>
      <c r="I2626">
        <v>1.1111111E-2</v>
      </c>
      <c r="J2626">
        <v>0</v>
      </c>
      <c r="K2626">
        <v>0.8</v>
      </c>
      <c r="L2626" t="s">
        <v>54</v>
      </c>
      <c r="M2626">
        <v>4</v>
      </c>
      <c r="N2626">
        <v>1</v>
      </c>
      <c r="O2626">
        <v>1</v>
      </c>
      <c r="P2626">
        <v>2</v>
      </c>
      <c r="Q2626" t="s">
        <v>51</v>
      </c>
      <c r="R2626" t="b">
        <f t="shared" si="262"/>
        <v>0</v>
      </c>
      <c r="S2626" t="b">
        <f t="shared" ref="S2626:S2660" si="263">FALSE()</f>
        <v>0</v>
      </c>
      <c r="T2626">
        <v>0</v>
      </c>
      <c r="U2626">
        <v>0</v>
      </c>
      <c r="V2626">
        <v>1</v>
      </c>
    </row>
    <row r="2627" spans="1:22" ht="15" customHeight="1" x14ac:dyDescent="0.25">
      <c r="A2627">
        <v>2626</v>
      </c>
      <c r="B2627">
        <v>5</v>
      </c>
      <c r="C2627">
        <v>168</v>
      </c>
      <c r="D2627">
        <v>0</v>
      </c>
      <c r="E2627">
        <v>0</v>
      </c>
      <c r="F2627">
        <v>31</v>
      </c>
      <c r="G2627">
        <v>1239.083333</v>
      </c>
      <c r="H2627">
        <v>6.6666670000000003E-3</v>
      </c>
      <c r="I2627">
        <v>0.02</v>
      </c>
      <c r="J2627">
        <v>0</v>
      </c>
      <c r="K2627">
        <v>0</v>
      </c>
      <c r="L2627" t="s">
        <v>54</v>
      </c>
      <c r="M2627">
        <v>3</v>
      </c>
      <c r="N2627">
        <v>2</v>
      </c>
      <c r="O2627">
        <v>6</v>
      </c>
      <c r="P2627">
        <v>13</v>
      </c>
      <c r="Q2627" t="s">
        <v>51</v>
      </c>
      <c r="R2627" t="b">
        <f t="shared" si="262"/>
        <v>0</v>
      </c>
      <c r="S2627" t="b">
        <f t="shared" si="263"/>
        <v>0</v>
      </c>
      <c r="T2627">
        <v>0</v>
      </c>
      <c r="U2627">
        <v>0</v>
      </c>
      <c r="V2627">
        <v>1</v>
      </c>
    </row>
    <row r="2628" spans="1:22" ht="15" customHeight="1" x14ac:dyDescent="0.25">
      <c r="A2628">
        <v>2627</v>
      </c>
      <c r="B2628">
        <v>5</v>
      </c>
      <c r="C2628">
        <v>106.3214286</v>
      </c>
      <c r="D2628">
        <v>4</v>
      </c>
      <c r="E2628">
        <v>189</v>
      </c>
      <c r="F2628">
        <v>37</v>
      </c>
      <c r="G2628">
        <v>1306.028022</v>
      </c>
      <c r="H2628">
        <v>4.2635659999999999E-3</v>
      </c>
      <c r="I2628">
        <v>1.0939177E-2</v>
      </c>
      <c r="J2628">
        <v>33.3335814</v>
      </c>
      <c r="K2628">
        <v>0</v>
      </c>
      <c r="L2628" t="s">
        <v>54</v>
      </c>
      <c r="M2628">
        <v>2</v>
      </c>
      <c r="N2628">
        <v>4</v>
      </c>
      <c r="O2628">
        <v>1</v>
      </c>
      <c r="P2628">
        <v>3</v>
      </c>
      <c r="Q2628" t="s">
        <v>51</v>
      </c>
      <c r="R2628" t="b">
        <f t="shared" si="262"/>
        <v>0</v>
      </c>
      <c r="S2628" t="b">
        <f t="shared" si="263"/>
        <v>0</v>
      </c>
      <c r="T2628">
        <v>0</v>
      </c>
      <c r="U2628">
        <v>0</v>
      </c>
      <c r="V2628">
        <v>1</v>
      </c>
    </row>
    <row r="2629" spans="1:22" ht="15" customHeight="1" x14ac:dyDescent="0.25">
      <c r="A2629">
        <v>2628</v>
      </c>
      <c r="B2629">
        <v>2</v>
      </c>
      <c r="C2629">
        <v>48</v>
      </c>
      <c r="D2629">
        <v>0</v>
      </c>
      <c r="E2629">
        <v>0</v>
      </c>
      <c r="F2629">
        <v>24</v>
      </c>
      <c r="G2629">
        <v>543.75</v>
      </c>
      <c r="H2629">
        <v>1.6E-2</v>
      </c>
      <c r="I2629">
        <v>4.0800000000000003E-2</v>
      </c>
      <c r="J2629">
        <v>0</v>
      </c>
      <c r="K2629">
        <v>0.8</v>
      </c>
      <c r="L2629" t="s">
        <v>54</v>
      </c>
      <c r="M2629">
        <v>2</v>
      </c>
      <c r="N2629">
        <v>2</v>
      </c>
      <c r="O2629">
        <v>3</v>
      </c>
      <c r="P2629">
        <v>2</v>
      </c>
      <c r="Q2629" t="s">
        <v>51</v>
      </c>
      <c r="R2629" t="b">
        <f t="shared" si="262"/>
        <v>0</v>
      </c>
      <c r="S2629" t="b">
        <f t="shared" si="263"/>
        <v>0</v>
      </c>
      <c r="T2629">
        <v>0</v>
      </c>
      <c r="U2629">
        <v>0</v>
      </c>
      <c r="V2629">
        <v>1</v>
      </c>
    </row>
    <row r="2630" spans="1:22" ht="15" customHeight="1" x14ac:dyDescent="0.25">
      <c r="A2630">
        <v>2629</v>
      </c>
      <c r="B2630">
        <v>0</v>
      </c>
      <c r="C2630">
        <v>0</v>
      </c>
      <c r="D2630">
        <v>0</v>
      </c>
      <c r="E2630">
        <v>0</v>
      </c>
      <c r="F2630">
        <v>9</v>
      </c>
      <c r="G2630">
        <v>315.60000000000002</v>
      </c>
      <c r="H2630">
        <v>2.2222222E-2</v>
      </c>
      <c r="I2630">
        <v>3.7037037000000002E-2</v>
      </c>
      <c r="J2630">
        <v>0</v>
      </c>
      <c r="K2630">
        <v>0</v>
      </c>
      <c r="L2630" t="s">
        <v>54</v>
      </c>
      <c r="M2630">
        <v>2</v>
      </c>
      <c r="N2630">
        <v>2</v>
      </c>
      <c r="O2630">
        <v>2</v>
      </c>
      <c r="P2630">
        <v>7</v>
      </c>
      <c r="Q2630" t="s">
        <v>51</v>
      </c>
      <c r="R2630" t="b">
        <f t="shared" si="262"/>
        <v>0</v>
      </c>
      <c r="S2630" t="b">
        <f t="shared" si="263"/>
        <v>0</v>
      </c>
      <c r="T2630">
        <v>0</v>
      </c>
      <c r="U2630">
        <v>0</v>
      </c>
      <c r="V2630">
        <v>1</v>
      </c>
    </row>
    <row r="2631" spans="1:22" ht="15" customHeight="1" x14ac:dyDescent="0.25">
      <c r="A2631">
        <v>2630</v>
      </c>
      <c r="B2631">
        <v>0</v>
      </c>
      <c r="C2631">
        <v>0</v>
      </c>
      <c r="D2631">
        <v>0</v>
      </c>
      <c r="E2631">
        <v>0</v>
      </c>
      <c r="F2631">
        <v>8</v>
      </c>
      <c r="G2631">
        <v>258.83333329999999</v>
      </c>
      <c r="H2631">
        <v>3.7499999999999999E-2</v>
      </c>
      <c r="I2631">
        <v>3.125E-2</v>
      </c>
      <c r="J2631">
        <v>0</v>
      </c>
      <c r="K2631">
        <v>0</v>
      </c>
      <c r="L2631" t="s">
        <v>54</v>
      </c>
      <c r="M2631">
        <v>3</v>
      </c>
      <c r="N2631">
        <v>2</v>
      </c>
      <c r="O2631">
        <v>6</v>
      </c>
      <c r="P2631">
        <v>4</v>
      </c>
      <c r="Q2631" t="s">
        <v>51</v>
      </c>
      <c r="R2631" t="b">
        <f>TRUE()</f>
        <v>1</v>
      </c>
      <c r="S2631" t="b">
        <f t="shared" si="263"/>
        <v>0</v>
      </c>
      <c r="T2631">
        <v>0</v>
      </c>
      <c r="U2631">
        <v>1</v>
      </c>
      <c r="V2631">
        <v>1</v>
      </c>
    </row>
    <row r="2632" spans="1:22" ht="15" customHeight="1" x14ac:dyDescent="0.25">
      <c r="A2632">
        <v>2631</v>
      </c>
      <c r="B2632">
        <v>0</v>
      </c>
      <c r="C2632">
        <v>0</v>
      </c>
      <c r="D2632">
        <v>0</v>
      </c>
      <c r="E2632">
        <v>0</v>
      </c>
      <c r="F2632">
        <v>27</v>
      </c>
      <c r="G2632">
        <v>420</v>
      </c>
      <c r="H2632">
        <v>0</v>
      </c>
      <c r="I2632">
        <v>7.6923080000000001E-3</v>
      </c>
      <c r="J2632">
        <v>0</v>
      </c>
      <c r="K2632">
        <v>0</v>
      </c>
      <c r="L2632" t="s">
        <v>54</v>
      </c>
      <c r="M2632">
        <v>2</v>
      </c>
      <c r="N2632">
        <v>2</v>
      </c>
      <c r="O2632">
        <v>9</v>
      </c>
      <c r="P2632">
        <v>1</v>
      </c>
      <c r="Q2632" t="s">
        <v>51</v>
      </c>
      <c r="R2632" t="b">
        <f>TRUE()</f>
        <v>1</v>
      </c>
      <c r="S2632" t="b">
        <f t="shared" si="263"/>
        <v>0</v>
      </c>
      <c r="T2632">
        <v>0</v>
      </c>
      <c r="U2632">
        <v>1</v>
      </c>
      <c r="V2632">
        <v>1</v>
      </c>
    </row>
    <row r="2633" spans="1:22" ht="15" customHeight="1" x14ac:dyDescent="0.25">
      <c r="A2633">
        <v>2632</v>
      </c>
      <c r="B2633">
        <v>10</v>
      </c>
      <c r="C2633">
        <v>262</v>
      </c>
      <c r="D2633">
        <v>0</v>
      </c>
      <c r="E2633">
        <v>0</v>
      </c>
      <c r="F2633">
        <v>22</v>
      </c>
      <c r="G2633">
        <v>623.41666669999995</v>
      </c>
      <c r="H2633">
        <v>1.8518519000000001E-2</v>
      </c>
      <c r="I2633">
        <v>4.5267490000000001E-2</v>
      </c>
      <c r="J2633">
        <v>0</v>
      </c>
      <c r="K2633">
        <v>0.2</v>
      </c>
      <c r="L2633" t="s">
        <v>54</v>
      </c>
      <c r="M2633">
        <v>3</v>
      </c>
      <c r="N2633">
        <v>2</v>
      </c>
      <c r="O2633">
        <v>1</v>
      </c>
      <c r="P2633">
        <v>2</v>
      </c>
      <c r="Q2633" t="s">
        <v>51</v>
      </c>
      <c r="R2633" t="b">
        <f>FALSE()</f>
        <v>0</v>
      </c>
      <c r="S2633" t="b">
        <f t="shared" si="263"/>
        <v>0</v>
      </c>
      <c r="T2633">
        <v>0</v>
      </c>
      <c r="U2633">
        <v>0</v>
      </c>
      <c r="V2633">
        <v>1</v>
      </c>
    </row>
    <row r="2634" spans="1:22" ht="15" customHeight="1" x14ac:dyDescent="0.25">
      <c r="A2634">
        <v>2633</v>
      </c>
      <c r="B2634">
        <v>4</v>
      </c>
      <c r="C2634">
        <v>122</v>
      </c>
      <c r="D2634">
        <v>3</v>
      </c>
      <c r="E2634">
        <v>124</v>
      </c>
      <c r="F2634">
        <v>12</v>
      </c>
      <c r="G2634">
        <v>1040.333333</v>
      </c>
      <c r="H2634">
        <v>0</v>
      </c>
      <c r="I2634">
        <v>1.0526316000000001E-2</v>
      </c>
      <c r="J2634">
        <v>0</v>
      </c>
      <c r="K2634">
        <v>0</v>
      </c>
      <c r="L2634" t="s">
        <v>54</v>
      </c>
      <c r="M2634">
        <v>2</v>
      </c>
      <c r="N2634">
        <v>2</v>
      </c>
      <c r="O2634">
        <v>5</v>
      </c>
      <c r="P2634">
        <v>2</v>
      </c>
      <c r="Q2634" t="s">
        <v>51</v>
      </c>
      <c r="R2634" t="b">
        <f>FALSE()</f>
        <v>0</v>
      </c>
      <c r="S2634" t="b">
        <f t="shared" si="263"/>
        <v>0</v>
      </c>
      <c r="T2634">
        <v>0</v>
      </c>
      <c r="U2634">
        <v>0</v>
      </c>
      <c r="V2634">
        <v>1</v>
      </c>
    </row>
    <row r="2635" spans="1:22" ht="15" customHeight="1" x14ac:dyDescent="0.25">
      <c r="A2635">
        <v>2634</v>
      </c>
      <c r="B2635">
        <v>1</v>
      </c>
      <c r="C2635">
        <v>11</v>
      </c>
      <c r="D2635">
        <v>3</v>
      </c>
      <c r="E2635">
        <v>27.5</v>
      </c>
      <c r="F2635">
        <v>154</v>
      </c>
      <c r="G2635">
        <v>3395.729484</v>
      </c>
      <c r="H2635">
        <v>7.660455E-3</v>
      </c>
      <c r="I2635">
        <v>1.2253894E-2</v>
      </c>
      <c r="J2635">
        <v>19.13415285</v>
      </c>
      <c r="K2635">
        <v>0.8</v>
      </c>
      <c r="L2635" t="s">
        <v>54</v>
      </c>
      <c r="M2635">
        <v>3</v>
      </c>
      <c r="N2635">
        <v>2</v>
      </c>
      <c r="O2635">
        <v>4</v>
      </c>
      <c r="P2635">
        <v>13</v>
      </c>
      <c r="Q2635" t="s">
        <v>51</v>
      </c>
      <c r="R2635" t="b">
        <f>FALSE()</f>
        <v>0</v>
      </c>
      <c r="S2635" t="b">
        <f t="shared" si="263"/>
        <v>0</v>
      </c>
      <c r="T2635">
        <v>0</v>
      </c>
      <c r="U2635">
        <v>0</v>
      </c>
      <c r="V2635">
        <v>1</v>
      </c>
    </row>
    <row r="2636" spans="1:22" ht="15" customHeight="1" x14ac:dyDescent="0.25">
      <c r="A2636">
        <v>2635</v>
      </c>
      <c r="B2636">
        <v>3</v>
      </c>
      <c r="C2636">
        <v>90</v>
      </c>
      <c r="D2636">
        <v>0</v>
      </c>
      <c r="E2636">
        <v>0</v>
      </c>
      <c r="F2636">
        <v>4</v>
      </c>
      <c r="G2636">
        <v>126</v>
      </c>
      <c r="H2636">
        <v>0</v>
      </c>
      <c r="I2636">
        <v>1.4285714E-2</v>
      </c>
      <c r="J2636">
        <v>0</v>
      </c>
      <c r="K2636">
        <v>0</v>
      </c>
      <c r="L2636" t="s">
        <v>54</v>
      </c>
      <c r="M2636">
        <v>2</v>
      </c>
      <c r="N2636">
        <v>2</v>
      </c>
      <c r="O2636">
        <v>6</v>
      </c>
      <c r="P2636">
        <v>5</v>
      </c>
      <c r="Q2636" t="s">
        <v>52</v>
      </c>
      <c r="R2636" t="b">
        <f>FALSE()</f>
        <v>0</v>
      </c>
      <c r="S2636" t="b">
        <f t="shared" si="263"/>
        <v>0</v>
      </c>
      <c r="T2636">
        <v>0</v>
      </c>
      <c r="U2636">
        <v>0</v>
      </c>
      <c r="V2636">
        <v>0</v>
      </c>
    </row>
    <row r="2637" spans="1:22" ht="15" customHeight="1" x14ac:dyDescent="0.25">
      <c r="A2637">
        <v>2636</v>
      </c>
      <c r="B2637">
        <v>0</v>
      </c>
      <c r="C2637">
        <v>0</v>
      </c>
      <c r="D2637">
        <v>0</v>
      </c>
      <c r="E2637">
        <v>0</v>
      </c>
      <c r="F2637">
        <v>2</v>
      </c>
      <c r="G2637">
        <v>21</v>
      </c>
      <c r="H2637">
        <v>0</v>
      </c>
      <c r="I2637">
        <v>0.1</v>
      </c>
      <c r="J2637">
        <v>0</v>
      </c>
      <c r="K2637">
        <v>0</v>
      </c>
      <c r="L2637" t="s">
        <v>54</v>
      </c>
      <c r="M2637">
        <v>3</v>
      </c>
      <c r="N2637">
        <v>2</v>
      </c>
      <c r="O2637">
        <v>1</v>
      </c>
      <c r="P2637">
        <v>3</v>
      </c>
      <c r="Q2637" t="s">
        <v>52</v>
      </c>
      <c r="R2637" t="b">
        <f>FALSE()</f>
        <v>0</v>
      </c>
      <c r="S2637" t="b">
        <f t="shared" si="263"/>
        <v>0</v>
      </c>
      <c r="T2637">
        <v>0</v>
      </c>
      <c r="U2637">
        <v>0</v>
      </c>
      <c r="V2637">
        <v>0</v>
      </c>
    </row>
    <row r="2638" spans="1:22" ht="15" customHeight="1" x14ac:dyDescent="0.25">
      <c r="A2638">
        <v>2637</v>
      </c>
      <c r="B2638">
        <v>3</v>
      </c>
      <c r="C2638">
        <v>166</v>
      </c>
      <c r="D2638">
        <v>1</v>
      </c>
      <c r="E2638">
        <v>140</v>
      </c>
      <c r="F2638">
        <v>35</v>
      </c>
      <c r="G2638">
        <v>701.5</v>
      </c>
      <c r="H2638">
        <v>2.9411764999999999E-2</v>
      </c>
      <c r="I2638">
        <v>0.05</v>
      </c>
      <c r="J2638">
        <v>0</v>
      </c>
      <c r="K2638">
        <v>0</v>
      </c>
      <c r="L2638" t="s">
        <v>54</v>
      </c>
      <c r="M2638">
        <v>2</v>
      </c>
      <c r="N2638">
        <v>5</v>
      </c>
      <c r="O2638">
        <v>6</v>
      </c>
      <c r="P2638">
        <v>1</v>
      </c>
      <c r="Q2638" t="s">
        <v>51</v>
      </c>
      <c r="R2638" t="b">
        <f>TRUE()</f>
        <v>1</v>
      </c>
      <c r="S2638" t="b">
        <f t="shared" si="263"/>
        <v>0</v>
      </c>
      <c r="T2638">
        <v>0</v>
      </c>
      <c r="U2638">
        <v>1</v>
      </c>
      <c r="V2638">
        <v>1</v>
      </c>
    </row>
    <row r="2639" spans="1:22" ht="15" customHeight="1" x14ac:dyDescent="0.25">
      <c r="A2639">
        <v>2638</v>
      </c>
      <c r="B2639">
        <v>14</v>
      </c>
      <c r="C2639">
        <v>230.1069444</v>
      </c>
      <c r="D2639">
        <v>0</v>
      </c>
      <c r="E2639">
        <v>0</v>
      </c>
      <c r="F2639">
        <v>52</v>
      </c>
      <c r="G2639">
        <v>2059.109203</v>
      </c>
      <c r="H2639">
        <v>3.7470730000000001E-3</v>
      </c>
      <c r="I2639">
        <v>8.4511240000000008E-3</v>
      </c>
      <c r="J2639">
        <v>7.610431148</v>
      </c>
      <c r="K2639">
        <v>0</v>
      </c>
      <c r="L2639" t="s">
        <v>54</v>
      </c>
      <c r="M2639">
        <v>2</v>
      </c>
      <c r="N2639">
        <v>2</v>
      </c>
      <c r="O2639">
        <v>1</v>
      </c>
      <c r="P2639">
        <v>13</v>
      </c>
      <c r="Q2639" t="s">
        <v>51</v>
      </c>
      <c r="R2639" t="b">
        <f>FALSE()</f>
        <v>0</v>
      </c>
      <c r="S2639" t="b">
        <f t="shared" si="263"/>
        <v>0</v>
      </c>
      <c r="T2639">
        <v>0</v>
      </c>
      <c r="U2639">
        <v>0</v>
      </c>
      <c r="V2639">
        <v>1</v>
      </c>
    </row>
    <row r="2640" spans="1:22" ht="15" customHeight="1" x14ac:dyDescent="0.25">
      <c r="A2640">
        <v>2639</v>
      </c>
      <c r="B2640">
        <v>0</v>
      </c>
      <c r="C2640">
        <v>0</v>
      </c>
      <c r="D2640">
        <v>0</v>
      </c>
      <c r="E2640">
        <v>0</v>
      </c>
      <c r="F2640">
        <v>3</v>
      </c>
      <c r="G2640">
        <v>11</v>
      </c>
      <c r="H2640">
        <v>3.3333333E-2</v>
      </c>
      <c r="I2640">
        <v>0.16666666699999999</v>
      </c>
      <c r="J2640">
        <v>0</v>
      </c>
      <c r="K2640">
        <v>0.6</v>
      </c>
      <c r="L2640" t="s">
        <v>54</v>
      </c>
      <c r="M2640">
        <v>2</v>
      </c>
      <c r="N2640">
        <v>4</v>
      </c>
      <c r="O2640">
        <v>1</v>
      </c>
      <c r="P2640">
        <v>6</v>
      </c>
      <c r="Q2640" t="s">
        <v>51</v>
      </c>
      <c r="R2640" t="b">
        <f>FALSE()</f>
        <v>0</v>
      </c>
      <c r="S2640" t="b">
        <f t="shared" si="263"/>
        <v>0</v>
      </c>
      <c r="T2640">
        <v>0</v>
      </c>
      <c r="U2640">
        <v>0</v>
      </c>
      <c r="V2640">
        <v>1</v>
      </c>
    </row>
    <row r="2641" spans="1:22" ht="15" customHeight="1" x14ac:dyDescent="0.25">
      <c r="A2641">
        <v>2640</v>
      </c>
      <c r="B2641">
        <v>2</v>
      </c>
      <c r="C2641">
        <v>95</v>
      </c>
      <c r="D2641">
        <v>0</v>
      </c>
      <c r="E2641">
        <v>0</v>
      </c>
      <c r="F2641">
        <v>10</v>
      </c>
      <c r="G2641">
        <v>203.41666670000001</v>
      </c>
      <c r="H2641">
        <v>0</v>
      </c>
      <c r="I2641">
        <v>1.6666667E-2</v>
      </c>
      <c r="J2641">
        <v>0</v>
      </c>
      <c r="K2641">
        <v>0</v>
      </c>
      <c r="L2641" t="s">
        <v>54</v>
      </c>
      <c r="M2641">
        <v>2</v>
      </c>
      <c r="N2641">
        <v>2</v>
      </c>
      <c r="O2641">
        <v>3</v>
      </c>
      <c r="P2641">
        <v>2</v>
      </c>
      <c r="Q2641" t="s">
        <v>51</v>
      </c>
      <c r="R2641" t="b">
        <f>TRUE()</f>
        <v>1</v>
      </c>
      <c r="S2641" t="b">
        <f t="shared" si="263"/>
        <v>0</v>
      </c>
      <c r="T2641">
        <v>0</v>
      </c>
      <c r="U2641">
        <v>1</v>
      </c>
      <c r="V2641">
        <v>1</v>
      </c>
    </row>
    <row r="2642" spans="1:22" ht="15" customHeight="1" x14ac:dyDescent="0.25">
      <c r="A2642">
        <v>2641</v>
      </c>
      <c r="B2642">
        <v>0</v>
      </c>
      <c r="C2642">
        <v>0</v>
      </c>
      <c r="D2642">
        <v>0</v>
      </c>
      <c r="E2642">
        <v>0</v>
      </c>
      <c r="F2642">
        <v>4</v>
      </c>
      <c r="G2642">
        <v>60</v>
      </c>
      <c r="H2642">
        <v>0.05</v>
      </c>
      <c r="I2642">
        <v>7.4999999999999997E-2</v>
      </c>
      <c r="J2642">
        <v>0</v>
      </c>
      <c r="K2642">
        <v>1</v>
      </c>
      <c r="L2642" t="s">
        <v>54</v>
      </c>
      <c r="M2642">
        <v>1</v>
      </c>
      <c r="N2642">
        <v>1</v>
      </c>
      <c r="O2642">
        <v>1</v>
      </c>
      <c r="P2642">
        <v>17</v>
      </c>
      <c r="Q2642" t="s">
        <v>51</v>
      </c>
      <c r="R2642" t="b">
        <f>TRUE()</f>
        <v>1</v>
      </c>
      <c r="S2642" t="b">
        <f t="shared" si="263"/>
        <v>0</v>
      </c>
      <c r="T2642">
        <v>0</v>
      </c>
      <c r="U2642">
        <v>1</v>
      </c>
      <c r="V2642">
        <v>1</v>
      </c>
    </row>
    <row r="2643" spans="1:22" ht="15" customHeight="1" x14ac:dyDescent="0.25">
      <c r="A2643">
        <v>2642</v>
      </c>
      <c r="B2643">
        <v>0</v>
      </c>
      <c r="C2643">
        <v>0</v>
      </c>
      <c r="D2643">
        <v>0</v>
      </c>
      <c r="E2643">
        <v>0</v>
      </c>
      <c r="F2643">
        <v>7</v>
      </c>
      <c r="G2643">
        <v>65</v>
      </c>
      <c r="H2643">
        <v>0.114285714</v>
      </c>
      <c r="I2643">
        <v>0.15</v>
      </c>
      <c r="J2643">
        <v>0</v>
      </c>
      <c r="K2643">
        <v>0</v>
      </c>
      <c r="L2643" t="s">
        <v>54</v>
      </c>
      <c r="M2643">
        <v>3</v>
      </c>
      <c r="N2643">
        <v>2</v>
      </c>
      <c r="O2643">
        <v>1</v>
      </c>
      <c r="P2643">
        <v>1</v>
      </c>
      <c r="Q2643" t="s">
        <v>51</v>
      </c>
      <c r="R2643" t="b">
        <f>FALSE()</f>
        <v>0</v>
      </c>
      <c r="S2643" t="b">
        <f t="shared" si="263"/>
        <v>0</v>
      </c>
      <c r="T2643">
        <v>0</v>
      </c>
      <c r="U2643">
        <v>0</v>
      </c>
      <c r="V2643">
        <v>1</v>
      </c>
    </row>
    <row r="2644" spans="1:22" ht="15" customHeight="1" x14ac:dyDescent="0.25">
      <c r="A2644">
        <v>2643</v>
      </c>
      <c r="B2644">
        <v>0</v>
      </c>
      <c r="C2644">
        <v>0</v>
      </c>
      <c r="D2644">
        <v>0</v>
      </c>
      <c r="E2644">
        <v>0</v>
      </c>
      <c r="F2644">
        <v>21</v>
      </c>
      <c r="G2644">
        <v>197.33333329999999</v>
      </c>
      <c r="H2644">
        <v>9.5238100000000006E-3</v>
      </c>
      <c r="I2644">
        <v>4.1269841000000002E-2</v>
      </c>
      <c r="J2644">
        <v>0</v>
      </c>
      <c r="K2644">
        <v>0.8</v>
      </c>
      <c r="L2644" t="s">
        <v>54</v>
      </c>
      <c r="M2644">
        <v>2</v>
      </c>
      <c r="N2644">
        <v>10</v>
      </c>
      <c r="O2644">
        <v>7</v>
      </c>
      <c r="P2644">
        <v>4</v>
      </c>
      <c r="Q2644" t="s">
        <v>51</v>
      </c>
      <c r="R2644" t="b">
        <f>FALSE()</f>
        <v>0</v>
      </c>
      <c r="S2644" t="b">
        <f t="shared" si="263"/>
        <v>0</v>
      </c>
      <c r="T2644">
        <v>0</v>
      </c>
      <c r="U2644">
        <v>0</v>
      </c>
      <c r="V2644">
        <v>1</v>
      </c>
    </row>
    <row r="2645" spans="1:22" ht="15" customHeight="1" x14ac:dyDescent="0.25">
      <c r="A2645">
        <v>2644</v>
      </c>
      <c r="B2645">
        <v>2</v>
      </c>
      <c r="C2645">
        <v>30</v>
      </c>
      <c r="D2645">
        <v>0</v>
      </c>
      <c r="E2645">
        <v>0</v>
      </c>
      <c r="F2645">
        <v>24</v>
      </c>
      <c r="G2645">
        <v>300.66666670000001</v>
      </c>
      <c r="H2645">
        <v>8.3333330000000001E-3</v>
      </c>
      <c r="I2645">
        <v>2.5000000000000001E-2</v>
      </c>
      <c r="J2645">
        <v>0</v>
      </c>
      <c r="K2645">
        <v>0</v>
      </c>
      <c r="L2645" t="s">
        <v>54</v>
      </c>
      <c r="M2645">
        <v>2</v>
      </c>
      <c r="N2645">
        <v>2</v>
      </c>
      <c r="O2645">
        <v>1</v>
      </c>
      <c r="P2645">
        <v>4</v>
      </c>
      <c r="Q2645" t="s">
        <v>51</v>
      </c>
      <c r="R2645" t="b">
        <f>FALSE()</f>
        <v>0</v>
      </c>
      <c r="S2645" t="b">
        <f t="shared" si="263"/>
        <v>0</v>
      </c>
      <c r="T2645">
        <v>0</v>
      </c>
      <c r="U2645">
        <v>0</v>
      </c>
      <c r="V2645">
        <v>1</v>
      </c>
    </row>
    <row r="2646" spans="1:22" ht="15" customHeight="1" x14ac:dyDescent="0.25">
      <c r="A2646">
        <v>2645</v>
      </c>
      <c r="B2646">
        <v>1</v>
      </c>
      <c r="C2646">
        <v>7</v>
      </c>
      <c r="D2646">
        <v>0</v>
      </c>
      <c r="E2646">
        <v>0</v>
      </c>
      <c r="F2646">
        <v>28</v>
      </c>
      <c r="G2646">
        <v>471</v>
      </c>
      <c r="H2646">
        <v>2.9629630000000001E-2</v>
      </c>
      <c r="I2646">
        <v>6.6666666999999999E-2</v>
      </c>
      <c r="J2646">
        <v>0</v>
      </c>
      <c r="K2646">
        <v>1</v>
      </c>
      <c r="L2646" t="s">
        <v>54</v>
      </c>
      <c r="M2646">
        <v>2</v>
      </c>
      <c r="N2646">
        <v>2</v>
      </c>
      <c r="O2646">
        <v>7</v>
      </c>
      <c r="P2646">
        <v>3</v>
      </c>
      <c r="Q2646" t="s">
        <v>51</v>
      </c>
      <c r="R2646" t="b">
        <f>TRUE()</f>
        <v>1</v>
      </c>
      <c r="S2646" t="b">
        <f t="shared" si="263"/>
        <v>0</v>
      </c>
      <c r="T2646">
        <v>0</v>
      </c>
      <c r="U2646">
        <v>1</v>
      </c>
      <c r="V2646">
        <v>1</v>
      </c>
    </row>
    <row r="2647" spans="1:22" ht="15" customHeight="1" x14ac:dyDescent="0.25">
      <c r="A2647">
        <v>2646</v>
      </c>
      <c r="B2647">
        <v>4</v>
      </c>
      <c r="C2647">
        <v>118.45454549999999</v>
      </c>
      <c r="D2647">
        <v>0</v>
      </c>
      <c r="E2647">
        <v>0</v>
      </c>
      <c r="F2647">
        <v>112</v>
      </c>
      <c r="G2647">
        <v>7968.9033609999997</v>
      </c>
      <c r="H2647">
        <v>3.0932590000000001E-3</v>
      </c>
      <c r="I2647">
        <v>3.6793698E-2</v>
      </c>
      <c r="J2647">
        <v>0</v>
      </c>
      <c r="K2647">
        <v>0.8</v>
      </c>
      <c r="L2647" t="s">
        <v>54</v>
      </c>
      <c r="M2647">
        <v>2</v>
      </c>
      <c r="N2647">
        <v>2</v>
      </c>
      <c r="O2647">
        <v>1</v>
      </c>
      <c r="P2647">
        <v>1</v>
      </c>
      <c r="Q2647" t="s">
        <v>51</v>
      </c>
      <c r="R2647" t="b">
        <f t="shared" ref="R2647:R2654" si="264">FALSE()</f>
        <v>0</v>
      </c>
      <c r="S2647" t="b">
        <f t="shared" si="263"/>
        <v>0</v>
      </c>
      <c r="T2647">
        <v>0</v>
      </c>
      <c r="U2647">
        <v>0</v>
      </c>
      <c r="V2647">
        <v>1</v>
      </c>
    </row>
    <row r="2648" spans="1:22" ht="15" customHeight="1" x14ac:dyDescent="0.25">
      <c r="A2648">
        <v>2647</v>
      </c>
      <c r="B2648">
        <v>0</v>
      </c>
      <c r="C2648">
        <v>0</v>
      </c>
      <c r="D2648">
        <v>0</v>
      </c>
      <c r="E2648">
        <v>0</v>
      </c>
      <c r="F2648">
        <v>8</v>
      </c>
      <c r="G2648">
        <v>105</v>
      </c>
      <c r="H2648">
        <v>0</v>
      </c>
      <c r="I2648">
        <v>1.2500000000000001E-2</v>
      </c>
      <c r="J2648">
        <v>0</v>
      </c>
      <c r="K2648">
        <v>0</v>
      </c>
      <c r="L2648" t="s">
        <v>54</v>
      </c>
      <c r="M2648">
        <v>4</v>
      </c>
      <c r="N2648">
        <v>1</v>
      </c>
      <c r="O2648">
        <v>1</v>
      </c>
      <c r="P2648">
        <v>3</v>
      </c>
      <c r="Q2648" t="s">
        <v>51</v>
      </c>
      <c r="R2648" t="b">
        <f t="shared" si="264"/>
        <v>0</v>
      </c>
      <c r="S2648" t="b">
        <f t="shared" si="263"/>
        <v>0</v>
      </c>
      <c r="T2648">
        <v>0</v>
      </c>
      <c r="U2648">
        <v>0</v>
      </c>
      <c r="V2648">
        <v>1</v>
      </c>
    </row>
    <row r="2649" spans="1:22" ht="15" customHeight="1" x14ac:dyDescent="0.25">
      <c r="A2649">
        <v>2648</v>
      </c>
      <c r="B2649">
        <v>0</v>
      </c>
      <c r="C2649">
        <v>0</v>
      </c>
      <c r="D2649">
        <v>0</v>
      </c>
      <c r="E2649">
        <v>0</v>
      </c>
      <c r="F2649">
        <v>26</v>
      </c>
      <c r="G2649">
        <v>2607.5</v>
      </c>
      <c r="H2649">
        <v>2.4E-2</v>
      </c>
      <c r="I2649">
        <v>5.0933332999999997E-2</v>
      </c>
      <c r="J2649">
        <v>0</v>
      </c>
      <c r="K2649">
        <v>0</v>
      </c>
      <c r="L2649" t="s">
        <v>54</v>
      </c>
      <c r="M2649">
        <v>1</v>
      </c>
      <c r="N2649">
        <v>1</v>
      </c>
      <c r="O2649">
        <v>2</v>
      </c>
      <c r="P2649">
        <v>3</v>
      </c>
      <c r="Q2649" t="s">
        <v>51</v>
      </c>
      <c r="R2649" t="b">
        <f t="shared" si="264"/>
        <v>0</v>
      </c>
      <c r="S2649" t="b">
        <f t="shared" si="263"/>
        <v>0</v>
      </c>
      <c r="T2649">
        <v>0</v>
      </c>
      <c r="U2649">
        <v>0</v>
      </c>
      <c r="V2649">
        <v>1</v>
      </c>
    </row>
    <row r="2650" spans="1:22" ht="15" customHeight="1" x14ac:dyDescent="0.25">
      <c r="A2650">
        <v>2649</v>
      </c>
      <c r="B2650">
        <v>10</v>
      </c>
      <c r="C2650">
        <v>156.83333329999999</v>
      </c>
      <c r="D2650">
        <v>2</v>
      </c>
      <c r="E2650">
        <v>14</v>
      </c>
      <c r="F2650">
        <v>51</v>
      </c>
      <c r="G2650">
        <v>865.67222219999996</v>
      </c>
      <c r="H2650">
        <v>7.4074070000000004E-3</v>
      </c>
      <c r="I2650">
        <v>1.9191919000000002E-2</v>
      </c>
      <c r="J2650">
        <v>0</v>
      </c>
      <c r="K2650">
        <v>0</v>
      </c>
      <c r="L2650" t="s">
        <v>54</v>
      </c>
      <c r="M2650">
        <v>2</v>
      </c>
      <c r="N2650">
        <v>2</v>
      </c>
      <c r="O2650">
        <v>1</v>
      </c>
      <c r="P2650">
        <v>1</v>
      </c>
      <c r="Q2650" t="s">
        <v>51</v>
      </c>
      <c r="R2650" t="b">
        <f t="shared" si="264"/>
        <v>0</v>
      </c>
      <c r="S2650" t="b">
        <f t="shared" si="263"/>
        <v>0</v>
      </c>
      <c r="T2650">
        <v>0</v>
      </c>
      <c r="U2650">
        <v>0</v>
      </c>
      <c r="V2650">
        <v>1</v>
      </c>
    </row>
    <row r="2651" spans="1:22" ht="15" customHeight="1" x14ac:dyDescent="0.25">
      <c r="A2651">
        <v>2650</v>
      </c>
      <c r="B2651">
        <v>0</v>
      </c>
      <c r="C2651">
        <v>0</v>
      </c>
      <c r="D2651">
        <v>0</v>
      </c>
      <c r="E2651">
        <v>0</v>
      </c>
      <c r="F2651">
        <v>42</v>
      </c>
      <c r="G2651">
        <v>1076.9777779999999</v>
      </c>
      <c r="H2651">
        <v>1.097561E-2</v>
      </c>
      <c r="I2651">
        <v>2.9430893999999999E-2</v>
      </c>
      <c r="J2651">
        <v>0</v>
      </c>
      <c r="K2651">
        <v>0.6</v>
      </c>
      <c r="L2651" t="s">
        <v>54</v>
      </c>
      <c r="M2651">
        <v>2</v>
      </c>
      <c r="N2651">
        <v>2</v>
      </c>
      <c r="O2651">
        <v>7</v>
      </c>
      <c r="P2651">
        <v>1</v>
      </c>
      <c r="Q2651" t="s">
        <v>51</v>
      </c>
      <c r="R2651" t="b">
        <f t="shared" si="264"/>
        <v>0</v>
      </c>
      <c r="S2651" t="b">
        <f t="shared" si="263"/>
        <v>0</v>
      </c>
      <c r="T2651">
        <v>0</v>
      </c>
      <c r="U2651">
        <v>0</v>
      </c>
      <c r="V2651">
        <v>1</v>
      </c>
    </row>
    <row r="2652" spans="1:22" ht="15" customHeight="1" x14ac:dyDescent="0.25">
      <c r="A2652">
        <v>2651</v>
      </c>
      <c r="B2652">
        <v>10</v>
      </c>
      <c r="C2652">
        <v>290.33333329999999</v>
      </c>
      <c r="D2652">
        <v>0</v>
      </c>
      <c r="E2652">
        <v>0</v>
      </c>
      <c r="F2652">
        <v>60</v>
      </c>
      <c r="G2652">
        <v>2818.0944439999998</v>
      </c>
      <c r="H2652">
        <v>1.6666667E-2</v>
      </c>
      <c r="I2652">
        <v>1.8387097000000002E-2</v>
      </c>
      <c r="J2652">
        <v>2.050814516</v>
      </c>
      <c r="K2652">
        <v>0</v>
      </c>
      <c r="L2652" t="s">
        <v>54</v>
      </c>
      <c r="M2652">
        <v>1</v>
      </c>
      <c r="N2652">
        <v>1</v>
      </c>
      <c r="O2652">
        <v>6</v>
      </c>
      <c r="P2652">
        <v>2</v>
      </c>
      <c r="Q2652" t="s">
        <v>51</v>
      </c>
      <c r="R2652" t="b">
        <f t="shared" si="264"/>
        <v>0</v>
      </c>
      <c r="S2652" t="b">
        <f t="shared" si="263"/>
        <v>0</v>
      </c>
      <c r="T2652">
        <v>0</v>
      </c>
      <c r="U2652">
        <v>0</v>
      </c>
      <c r="V2652">
        <v>1</v>
      </c>
    </row>
    <row r="2653" spans="1:22" ht="15" customHeight="1" x14ac:dyDescent="0.25">
      <c r="A2653">
        <v>2652</v>
      </c>
      <c r="B2653">
        <v>0</v>
      </c>
      <c r="C2653">
        <v>0</v>
      </c>
      <c r="D2653">
        <v>0</v>
      </c>
      <c r="E2653">
        <v>0</v>
      </c>
      <c r="F2653">
        <v>5</v>
      </c>
      <c r="G2653">
        <v>234.96666669999999</v>
      </c>
      <c r="H2653">
        <v>0</v>
      </c>
      <c r="I2653">
        <v>3.3333333E-2</v>
      </c>
      <c r="J2653">
        <v>0</v>
      </c>
      <c r="K2653">
        <v>0</v>
      </c>
      <c r="L2653" t="s">
        <v>54</v>
      </c>
      <c r="M2653">
        <v>3</v>
      </c>
      <c r="N2653">
        <v>2</v>
      </c>
      <c r="O2653">
        <v>1</v>
      </c>
      <c r="P2653">
        <v>13</v>
      </c>
      <c r="Q2653" t="s">
        <v>51</v>
      </c>
      <c r="R2653" t="b">
        <f t="shared" si="264"/>
        <v>0</v>
      </c>
      <c r="S2653" t="b">
        <f t="shared" si="263"/>
        <v>0</v>
      </c>
      <c r="T2653">
        <v>0</v>
      </c>
      <c r="U2653">
        <v>0</v>
      </c>
      <c r="V2653">
        <v>1</v>
      </c>
    </row>
    <row r="2654" spans="1:22" ht="15" customHeight="1" x14ac:dyDescent="0.25">
      <c r="A2654">
        <v>2653</v>
      </c>
      <c r="B2654">
        <v>1</v>
      </c>
      <c r="C2654">
        <v>113</v>
      </c>
      <c r="D2654">
        <v>0</v>
      </c>
      <c r="E2654">
        <v>0</v>
      </c>
      <c r="F2654">
        <v>13</v>
      </c>
      <c r="G2654">
        <v>935</v>
      </c>
      <c r="H2654">
        <v>0</v>
      </c>
      <c r="I2654">
        <v>2.7272727E-2</v>
      </c>
      <c r="J2654">
        <v>0</v>
      </c>
      <c r="K2654">
        <v>0.6</v>
      </c>
      <c r="L2654" t="s">
        <v>54</v>
      </c>
      <c r="M2654">
        <v>1</v>
      </c>
      <c r="N2654">
        <v>1</v>
      </c>
      <c r="O2654">
        <v>1</v>
      </c>
      <c r="P2654">
        <v>2</v>
      </c>
      <c r="Q2654" t="s">
        <v>52</v>
      </c>
      <c r="R2654" t="b">
        <f t="shared" si="264"/>
        <v>0</v>
      </c>
      <c r="S2654" t="b">
        <f t="shared" si="263"/>
        <v>0</v>
      </c>
      <c r="T2654">
        <v>0</v>
      </c>
      <c r="U2654">
        <v>0</v>
      </c>
      <c r="V2654">
        <v>0</v>
      </c>
    </row>
    <row r="2655" spans="1:22" ht="15" customHeight="1" x14ac:dyDescent="0.25">
      <c r="A2655">
        <v>2654</v>
      </c>
      <c r="B2655">
        <v>2</v>
      </c>
      <c r="C2655">
        <v>45</v>
      </c>
      <c r="D2655">
        <v>0</v>
      </c>
      <c r="E2655">
        <v>0</v>
      </c>
      <c r="F2655">
        <v>22</v>
      </c>
      <c r="G2655">
        <v>1662.7333329999999</v>
      </c>
      <c r="H2655">
        <v>0</v>
      </c>
      <c r="I2655">
        <v>3.0158730000000002E-2</v>
      </c>
      <c r="J2655">
        <v>5.997142857</v>
      </c>
      <c r="K2655">
        <v>1</v>
      </c>
      <c r="L2655" t="s">
        <v>54</v>
      </c>
      <c r="M2655">
        <v>2</v>
      </c>
      <c r="N2655">
        <v>2</v>
      </c>
      <c r="O2655">
        <v>4</v>
      </c>
      <c r="P2655">
        <v>13</v>
      </c>
      <c r="Q2655" t="s">
        <v>51</v>
      </c>
      <c r="R2655" t="b">
        <f>TRUE()</f>
        <v>1</v>
      </c>
      <c r="S2655" t="b">
        <f t="shared" si="263"/>
        <v>0</v>
      </c>
      <c r="T2655">
        <v>0</v>
      </c>
      <c r="U2655">
        <v>1</v>
      </c>
      <c r="V2655">
        <v>1</v>
      </c>
    </row>
    <row r="2656" spans="1:22" ht="15" customHeight="1" x14ac:dyDescent="0.25">
      <c r="A2656">
        <v>2655</v>
      </c>
      <c r="B2656">
        <v>0</v>
      </c>
      <c r="C2656">
        <v>0</v>
      </c>
      <c r="D2656">
        <v>0</v>
      </c>
      <c r="E2656">
        <v>0</v>
      </c>
      <c r="F2656">
        <v>1</v>
      </c>
      <c r="G2656">
        <v>0</v>
      </c>
      <c r="H2656">
        <v>0.2</v>
      </c>
      <c r="I2656">
        <v>0.2</v>
      </c>
      <c r="J2656">
        <v>0</v>
      </c>
      <c r="K2656">
        <v>0.8</v>
      </c>
      <c r="L2656" t="s">
        <v>54</v>
      </c>
      <c r="M2656">
        <v>3</v>
      </c>
      <c r="N2656">
        <v>2</v>
      </c>
      <c r="O2656">
        <v>1</v>
      </c>
      <c r="P2656">
        <v>2</v>
      </c>
      <c r="Q2656" t="s">
        <v>51</v>
      </c>
      <c r="R2656" t="b">
        <f>FALSE()</f>
        <v>0</v>
      </c>
      <c r="S2656" t="b">
        <f t="shared" si="263"/>
        <v>0</v>
      </c>
      <c r="T2656">
        <v>0</v>
      </c>
      <c r="U2656">
        <v>0</v>
      </c>
      <c r="V2656">
        <v>1</v>
      </c>
    </row>
    <row r="2657" spans="1:22" ht="15" customHeight="1" x14ac:dyDescent="0.25">
      <c r="A2657">
        <v>2656</v>
      </c>
      <c r="B2657">
        <v>2</v>
      </c>
      <c r="C2657">
        <v>199</v>
      </c>
      <c r="D2657">
        <v>0</v>
      </c>
      <c r="E2657">
        <v>0</v>
      </c>
      <c r="F2657">
        <v>10</v>
      </c>
      <c r="G2657">
        <v>155</v>
      </c>
      <c r="H2657">
        <v>0</v>
      </c>
      <c r="I2657">
        <v>4.5454544999999999E-2</v>
      </c>
      <c r="J2657">
        <v>0</v>
      </c>
      <c r="K2657">
        <v>0</v>
      </c>
      <c r="L2657" t="s">
        <v>54</v>
      </c>
      <c r="M2657">
        <v>2</v>
      </c>
      <c r="N2657">
        <v>2</v>
      </c>
      <c r="O2657">
        <v>3</v>
      </c>
      <c r="P2657">
        <v>1</v>
      </c>
      <c r="Q2657" t="s">
        <v>51</v>
      </c>
      <c r="R2657" t="b">
        <f>FALSE()</f>
        <v>0</v>
      </c>
      <c r="S2657" t="b">
        <f t="shared" si="263"/>
        <v>0</v>
      </c>
      <c r="T2657">
        <v>0</v>
      </c>
      <c r="U2657">
        <v>0</v>
      </c>
      <c r="V2657">
        <v>1</v>
      </c>
    </row>
    <row r="2658" spans="1:22" ht="15" customHeight="1" x14ac:dyDescent="0.25">
      <c r="A2658">
        <v>2657</v>
      </c>
      <c r="B2658">
        <v>0</v>
      </c>
      <c r="C2658">
        <v>0</v>
      </c>
      <c r="D2658">
        <v>0</v>
      </c>
      <c r="E2658">
        <v>0</v>
      </c>
      <c r="F2658">
        <v>13</v>
      </c>
      <c r="G2658">
        <v>436.6</v>
      </c>
      <c r="H2658">
        <v>2.5641029999999999E-3</v>
      </c>
      <c r="I2658">
        <v>8.2692308000000006E-2</v>
      </c>
      <c r="J2658">
        <v>0</v>
      </c>
      <c r="K2658">
        <v>0.6</v>
      </c>
      <c r="L2658" t="s">
        <v>54</v>
      </c>
      <c r="M2658">
        <v>1</v>
      </c>
      <c r="N2658">
        <v>6</v>
      </c>
      <c r="O2658">
        <v>1</v>
      </c>
      <c r="P2658">
        <v>4</v>
      </c>
      <c r="Q2658" t="s">
        <v>51</v>
      </c>
      <c r="R2658" t="b">
        <f>FALSE()</f>
        <v>0</v>
      </c>
      <c r="S2658" t="b">
        <f t="shared" si="263"/>
        <v>0</v>
      </c>
      <c r="T2658">
        <v>0</v>
      </c>
      <c r="U2658">
        <v>0</v>
      </c>
      <c r="V2658">
        <v>1</v>
      </c>
    </row>
    <row r="2659" spans="1:22" ht="15" customHeight="1" x14ac:dyDescent="0.25">
      <c r="A2659">
        <v>2658</v>
      </c>
      <c r="B2659">
        <v>0</v>
      </c>
      <c r="C2659">
        <v>0</v>
      </c>
      <c r="D2659">
        <v>0</v>
      </c>
      <c r="E2659">
        <v>0</v>
      </c>
      <c r="F2659">
        <v>6</v>
      </c>
      <c r="G2659">
        <v>80</v>
      </c>
      <c r="H2659">
        <v>0.1</v>
      </c>
      <c r="I2659">
        <v>0.133333333</v>
      </c>
      <c r="J2659">
        <v>0</v>
      </c>
      <c r="K2659">
        <v>1</v>
      </c>
      <c r="L2659" t="s">
        <v>54</v>
      </c>
      <c r="M2659">
        <v>1</v>
      </c>
      <c r="N2659">
        <v>1</v>
      </c>
      <c r="O2659">
        <v>1</v>
      </c>
      <c r="P2659">
        <v>3</v>
      </c>
      <c r="Q2659" t="s">
        <v>51</v>
      </c>
      <c r="R2659" t="b">
        <f>TRUE()</f>
        <v>1</v>
      </c>
      <c r="S2659" t="b">
        <f t="shared" si="263"/>
        <v>0</v>
      </c>
      <c r="T2659">
        <v>0</v>
      </c>
      <c r="U2659">
        <v>1</v>
      </c>
      <c r="V2659">
        <v>1</v>
      </c>
    </row>
    <row r="2660" spans="1:22" ht="15" customHeight="1" x14ac:dyDescent="0.25">
      <c r="A2660">
        <v>2659</v>
      </c>
      <c r="B2660">
        <v>2</v>
      </c>
      <c r="C2660">
        <v>26.5</v>
      </c>
      <c r="D2660">
        <v>0</v>
      </c>
      <c r="E2660">
        <v>0</v>
      </c>
      <c r="F2660">
        <v>47</v>
      </c>
      <c r="G2660">
        <v>716.625</v>
      </c>
      <c r="H2660">
        <v>0</v>
      </c>
      <c r="I2660">
        <v>9.5744679999999992E-3</v>
      </c>
      <c r="J2660">
        <v>0</v>
      </c>
      <c r="K2660">
        <v>0</v>
      </c>
      <c r="L2660" t="s">
        <v>54</v>
      </c>
      <c r="M2660">
        <v>2</v>
      </c>
      <c r="N2660">
        <v>4</v>
      </c>
      <c r="O2660">
        <v>6</v>
      </c>
      <c r="P2660">
        <v>5</v>
      </c>
      <c r="Q2660" t="s">
        <v>52</v>
      </c>
      <c r="R2660" t="b">
        <f>FALSE()</f>
        <v>0</v>
      </c>
      <c r="S2660" t="b">
        <f t="shared" si="263"/>
        <v>0</v>
      </c>
      <c r="T2660">
        <v>0</v>
      </c>
      <c r="U2660">
        <v>0</v>
      </c>
      <c r="V2660">
        <v>0</v>
      </c>
    </row>
    <row r="2661" spans="1:22" ht="15" customHeight="1" x14ac:dyDescent="0.25">
      <c r="A2661">
        <v>2660</v>
      </c>
      <c r="B2661">
        <v>2</v>
      </c>
      <c r="C2661">
        <v>77</v>
      </c>
      <c r="D2661">
        <v>0</v>
      </c>
      <c r="E2661">
        <v>0</v>
      </c>
      <c r="F2661">
        <v>32</v>
      </c>
      <c r="G2661">
        <v>1223.416667</v>
      </c>
      <c r="H2661">
        <v>0</v>
      </c>
      <c r="I2661">
        <v>1.0784314E-2</v>
      </c>
      <c r="J2661">
        <v>215.00941180000001</v>
      </c>
      <c r="K2661">
        <v>0</v>
      </c>
      <c r="L2661" t="s">
        <v>54</v>
      </c>
      <c r="M2661">
        <v>3</v>
      </c>
      <c r="N2661">
        <v>2</v>
      </c>
      <c r="O2661">
        <v>4</v>
      </c>
      <c r="P2661">
        <v>2</v>
      </c>
      <c r="Q2661" t="s">
        <v>51</v>
      </c>
      <c r="R2661" t="b">
        <f>FALSE()</f>
        <v>0</v>
      </c>
      <c r="S2661" t="b">
        <f>TRUE()</f>
        <v>1</v>
      </c>
      <c r="T2661">
        <v>1</v>
      </c>
      <c r="U2661">
        <v>0</v>
      </c>
      <c r="V2661">
        <v>1</v>
      </c>
    </row>
    <row r="2662" spans="1:22" ht="15" customHeight="1" x14ac:dyDescent="0.25">
      <c r="A2662">
        <v>2661</v>
      </c>
      <c r="B2662">
        <v>2</v>
      </c>
      <c r="C2662">
        <v>161</v>
      </c>
      <c r="D2662">
        <v>0</v>
      </c>
      <c r="E2662">
        <v>0</v>
      </c>
      <c r="F2662">
        <v>28</v>
      </c>
      <c r="G2662">
        <v>1286.75</v>
      </c>
      <c r="H2662">
        <v>0</v>
      </c>
      <c r="I2662">
        <v>7.6923080000000001E-3</v>
      </c>
      <c r="J2662">
        <v>0</v>
      </c>
      <c r="K2662">
        <v>0</v>
      </c>
      <c r="L2662" t="s">
        <v>54</v>
      </c>
      <c r="M2662">
        <v>1</v>
      </c>
      <c r="N2662">
        <v>2</v>
      </c>
      <c r="O2662">
        <v>6</v>
      </c>
      <c r="P2662">
        <v>4</v>
      </c>
      <c r="Q2662" t="s">
        <v>51</v>
      </c>
      <c r="R2662" t="b">
        <f>TRUE()</f>
        <v>1</v>
      </c>
      <c r="S2662" t="b">
        <f>FALSE()</f>
        <v>0</v>
      </c>
      <c r="T2662">
        <v>0</v>
      </c>
      <c r="U2662">
        <v>1</v>
      </c>
      <c r="V2662">
        <v>1</v>
      </c>
    </row>
    <row r="2663" spans="1:22" ht="15" customHeight="1" x14ac:dyDescent="0.25">
      <c r="A2663">
        <v>2662</v>
      </c>
      <c r="B2663">
        <v>0</v>
      </c>
      <c r="C2663">
        <v>0</v>
      </c>
      <c r="D2663">
        <v>0</v>
      </c>
      <c r="E2663">
        <v>0</v>
      </c>
      <c r="F2663">
        <v>2</v>
      </c>
      <c r="G2663">
        <v>83</v>
      </c>
      <c r="H2663">
        <v>0</v>
      </c>
      <c r="I2663">
        <v>0.05</v>
      </c>
      <c r="J2663">
        <v>0</v>
      </c>
      <c r="K2663">
        <v>0.6</v>
      </c>
      <c r="L2663" t="s">
        <v>54</v>
      </c>
      <c r="M2663">
        <v>1</v>
      </c>
      <c r="N2663">
        <v>2</v>
      </c>
      <c r="O2663">
        <v>2</v>
      </c>
      <c r="P2663">
        <v>4</v>
      </c>
      <c r="Q2663" t="s">
        <v>52</v>
      </c>
      <c r="R2663" t="b">
        <f>FALSE()</f>
        <v>0</v>
      </c>
      <c r="S2663" t="b">
        <f>FALSE()</f>
        <v>0</v>
      </c>
      <c r="T2663">
        <v>0</v>
      </c>
      <c r="U2663">
        <v>0</v>
      </c>
      <c r="V2663">
        <v>0</v>
      </c>
    </row>
    <row r="2664" spans="1:22" ht="15" customHeight="1" x14ac:dyDescent="0.25">
      <c r="A2664">
        <v>2663</v>
      </c>
      <c r="B2664">
        <v>0</v>
      </c>
      <c r="C2664">
        <v>0</v>
      </c>
      <c r="D2664">
        <v>0</v>
      </c>
      <c r="E2664">
        <v>0</v>
      </c>
      <c r="F2664">
        <v>35</v>
      </c>
      <c r="G2664">
        <v>897.66666669999995</v>
      </c>
      <c r="H2664">
        <v>1.1764706E-2</v>
      </c>
      <c r="I2664">
        <v>1.7016806999999998E-2</v>
      </c>
      <c r="J2664">
        <v>5.2207058819999999</v>
      </c>
      <c r="K2664">
        <v>0</v>
      </c>
      <c r="L2664" t="s">
        <v>54</v>
      </c>
      <c r="M2664">
        <v>3</v>
      </c>
      <c r="N2664">
        <v>2</v>
      </c>
      <c r="O2664">
        <v>2</v>
      </c>
      <c r="P2664">
        <v>3</v>
      </c>
      <c r="Q2664" t="s">
        <v>51</v>
      </c>
      <c r="R2664" t="b">
        <f>FALSE()</f>
        <v>0</v>
      </c>
      <c r="S2664" t="b">
        <f>TRUE()</f>
        <v>1</v>
      </c>
      <c r="T2664">
        <v>1</v>
      </c>
      <c r="U2664">
        <v>0</v>
      </c>
      <c r="V2664">
        <v>1</v>
      </c>
    </row>
    <row r="2665" spans="1:22" ht="15" customHeight="1" x14ac:dyDescent="0.25">
      <c r="A2665">
        <v>2664</v>
      </c>
      <c r="B2665">
        <v>8</v>
      </c>
      <c r="C2665">
        <v>535.75</v>
      </c>
      <c r="D2665">
        <v>2</v>
      </c>
      <c r="E2665">
        <v>12</v>
      </c>
      <c r="F2665">
        <v>22</v>
      </c>
      <c r="G2665">
        <v>2178.6722220000001</v>
      </c>
      <c r="H2665">
        <v>1.382716E-2</v>
      </c>
      <c r="I2665">
        <v>3.2020783999999997E-2</v>
      </c>
      <c r="J2665">
        <v>15.0047619</v>
      </c>
      <c r="K2665">
        <v>0</v>
      </c>
      <c r="L2665" t="s">
        <v>54</v>
      </c>
      <c r="M2665">
        <v>1</v>
      </c>
      <c r="N2665">
        <v>2</v>
      </c>
      <c r="O2665">
        <v>2</v>
      </c>
      <c r="P2665">
        <v>13</v>
      </c>
      <c r="Q2665" t="s">
        <v>51</v>
      </c>
      <c r="R2665" t="b">
        <f>FALSE()</f>
        <v>0</v>
      </c>
      <c r="S2665" t="b">
        <f t="shared" ref="S2665:S2670" si="265">FALSE()</f>
        <v>0</v>
      </c>
      <c r="T2665">
        <v>0</v>
      </c>
      <c r="U2665">
        <v>0</v>
      </c>
      <c r="V2665">
        <v>1</v>
      </c>
    </row>
    <row r="2666" spans="1:22" ht="15" customHeight="1" x14ac:dyDescent="0.25">
      <c r="A2666">
        <v>2665</v>
      </c>
      <c r="B2666">
        <v>5</v>
      </c>
      <c r="C2666">
        <v>88</v>
      </c>
      <c r="D2666">
        <v>0</v>
      </c>
      <c r="E2666">
        <v>0</v>
      </c>
      <c r="F2666">
        <v>34</v>
      </c>
      <c r="G2666">
        <v>3195.828571</v>
      </c>
      <c r="H2666">
        <v>2.5641029999999999E-3</v>
      </c>
      <c r="I2666">
        <v>1.5897436000000001E-2</v>
      </c>
      <c r="J2666">
        <v>0</v>
      </c>
      <c r="K2666">
        <v>0</v>
      </c>
      <c r="L2666" t="s">
        <v>54</v>
      </c>
      <c r="M2666">
        <v>2</v>
      </c>
      <c r="N2666">
        <v>2</v>
      </c>
      <c r="O2666">
        <v>3</v>
      </c>
      <c r="P2666">
        <v>2</v>
      </c>
      <c r="Q2666" t="s">
        <v>51</v>
      </c>
      <c r="R2666" t="b">
        <f>FALSE()</f>
        <v>0</v>
      </c>
      <c r="S2666" t="b">
        <f t="shared" si="265"/>
        <v>0</v>
      </c>
      <c r="T2666">
        <v>0</v>
      </c>
      <c r="U2666">
        <v>0</v>
      </c>
      <c r="V2666">
        <v>1</v>
      </c>
    </row>
    <row r="2667" spans="1:22" ht="15" customHeight="1" x14ac:dyDescent="0.25">
      <c r="A2667">
        <v>2666</v>
      </c>
      <c r="B2667">
        <v>0</v>
      </c>
      <c r="C2667">
        <v>0</v>
      </c>
      <c r="D2667">
        <v>0</v>
      </c>
      <c r="E2667">
        <v>0</v>
      </c>
      <c r="F2667">
        <v>5</v>
      </c>
      <c r="G2667">
        <v>116.5</v>
      </c>
      <c r="H2667">
        <v>0</v>
      </c>
      <c r="I2667">
        <v>0.05</v>
      </c>
      <c r="J2667">
        <v>0</v>
      </c>
      <c r="K2667">
        <v>0</v>
      </c>
      <c r="L2667" t="s">
        <v>54</v>
      </c>
      <c r="M2667">
        <v>4</v>
      </c>
      <c r="N2667">
        <v>2</v>
      </c>
      <c r="O2667">
        <v>1</v>
      </c>
      <c r="P2667">
        <v>5</v>
      </c>
      <c r="Q2667" t="s">
        <v>52</v>
      </c>
      <c r="R2667" t="b">
        <f>FALSE()</f>
        <v>0</v>
      </c>
      <c r="S2667" t="b">
        <f t="shared" si="265"/>
        <v>0</v>
      </c>
      <c r="T2667">
        <v>0</v>
      </c>
      <c r="U2667">
        <v>0</v>
      </c>
      <c r="V2667">
        <v>0</v>
      </c>
    </row>
    <row r="2668" spans="1:22" ht="15" customHeight="1" x14ac:dyDescent="0.25">
      <c r="A2668">
        <v>2667</v>
      </c>
      <c r="B2668">
        <v>5</v>
      </c>
      <c r="C2668">
        <v>72.424999999999997</v>
      </c>
      <c r="D2668">
        <v>2</v>
      </c>
      <c r="E2668">
        <v>72</v>
      </c>
      <c r="F2668">
        <v>33</v>
      </c>
      <c r="G2668">
        <v>1143.6571429999999</v>
      </c>
      <c r="H2668">
        <v>0</v>
      </c>
      <c r="I2668">
        <v>1.5888889E-2</v>
      </c>
      <c r="J2668">
        <v>4.2302122449999997</v>
      </c>
      <c r="K2668">
        <v>0</v>
      </c>
      <c r="L2668" t="s">
        <v>54</v>
      </c>
      <c r="M2668">
        <v>2</v>
      </c>
      <c r="N2668">
        <v>2</v>
      </c>
      <c r="O2668">
        <v>2</v>
      </c>
      <c r="P2668">
        <v>1</v>
      </c>
      <c r="Q2668" t="s">
        <v>51</v>
      </c>
      <c r="R2668" t="b">
        <f>TRUE()</f>
        <v>1</v>
      </c>
      <c r="S2668" t="b">
        <f t="shared" si="265"/>
        <v>0</v>
      </c>
      <c r="T2668">
        <v>0</v>
      </c>
      <c r="U2668">
        <v>1</v>
      </c>
      <c r="V2668">
        <v>1</v>
      </c>
    </row>
    <row r="2669" spans="1:22" ht="15" customHeight="1" x14ac:dyDescent="0.25">
      <c r="A2669">
        <v>2668</v>
      </c>
      <c r="B2669">
        <v>0</v>
      </c>
      <c r="C2669">
        <v>0</v>
      </c>
      <c r="D2669">
        <v>0</v>
      </c>
      <c r="E2669">
        <v>0</v>
      </c>
      <c r="F2669">
        <v>1</v>
      </c>
      <c r="G2669">
        <v>43</v>
      </c>
      <c r="H2669">
        <v>0</v>
      </c>
      <c r="I2669">
        <v>0.1</v>
      </c>
      <c r="J2669">
        <v>0</v>
      </c>
      <c r="K2669">
        <v>0</v>
      </c>
      <c r="L2669" t="s">
        <v>54</v>
      </c>
      <c r="M2669">
        <v>3</v>
      </c>
      <c r="N2669">
        <v>2</v>
      </c>
      <c r="O2669">
        <v>8</v>
      </c>
      <c r="P2669">
        <v>2</v>
      </c>
      <c r="Q2669" t="s">
        <v>51</v>
      </c>
      <c r="R2669" t="b">
        <f>FALSE()</f>
        <v>0</v>
      </c>
      <c r="S2669" t="b">
        <f t="shared" si="265"/>
        <v>0</v>
      </c>
      <c r="T2669">
        <v>0</v>
      </c>
      <c r="U2669">
        <v>0</v>
      </c>
      <c r="V2669">
        <v>1</v>
      </c>
    </row>
    <row r="2670" spans="1:22" ht="15" customHeight="1" x14ac:dyDescent="0.25">
      <c r="A2670">
        <v>2669</v>
      </c>
      <c r="B2670">
        <v>6</v>
      </c>
      <c r="C2670">
        <v>96</v>
      </c>
      <c r="D2670">
        <v>4</v>
      </c>
      <c r="E2670">
        <v>141.16666670000001</v>
      </c>
      <c r="F2670">
        <v>50</v>
      </c>
      <c r="G2670">
        <v>2871.2629320000001</v>
      </c>
      <c r="H2670">
        <v>1.851852E-3</v>
      </c>
      <c r="I2670">
        <v>8.161036E-3</v>
      </c>
      <c r="J2670">
        <v>11.80233651</v>
      </c>
      <c r="K2670">
        <v>0</v>
      </c>
      <c r="L2670" t="s">
        <v>54</v>
      </c>
      <c r="M2670">
        <v>1</v>
      </c>
      <c r="N2670">
        <v>1</v>
      </c>
      <c r="O2670">
        <v>1</v>
      </c>
      <c r="P2670">
        <v>2</v>
      </c>
      <c r="Q2670" t="s">
        <v>51</v>
      </c>
      <c r="R2670" t="b">
        <f>FALSE()</f>
        <v>0</v>
      </c>
      <c r="S2670" t="b">
        <f t="shared" si="265"/>
        <v>0</v>
      </c>
      <c r="T2670">
        <v>0</v>
      </c>
      <c r="U2670">
        <v>0</v>
      </c>
      <c r="V2670">
        <v>1</v>
      </c>
    </row>
    <row r="2671" spans="1:22" ht="15" customHeight="1" x14ac:dyDescent="0.25">
      <c r="A2671">
        <v>2670</v>
      </c>
      <c r="B2671">
        <v>0</v>
      </c>
      <c r="C2671">
        <v>0</v>
      </c>
      <c r="D2671">
        <v>0</v>
      </c>
      <c r="E2671">
        <v>0</v>
      </c>
      <c r="F2671">
        <v>25</v>
      </c>
      <c r="G2671">
        <v>417.96666670000002</v>
      </c>
      <c r="H2671">
        <v>0</v>
      </c>
      <c r="I2671">
        <v>1.9230769000000002E-2</v>
      </c>
      <c r="J2671">
        <v>4.7095000000000002</v>
      </c>
      <c r="K2671">
        <v>1</v>
      </c>
      <c r="L2671" t="s">
        <v>54</v>
      </c>
      <c r="M2671">
        <v>2</v>
      </c>
      <c r="N2671">
        <v>2</v>
      </c>
      <c r="O2671">
        <v>9</v>
      </c>
      <c r="P2671">
        <v>2</v>
      </c>
      <c r="Q2671" t="s">
        <v>51</v>
      </c>
      <c r="R2671" t="b">
        <f>TRUE()</f>
        <v>1</v>
      </c>
      <c r="S2671" t="b">
        <f>TRUE()</f>
        <v>1</v>
      </c>
      <c r="T2671">
        <v>1</v>
      </c>
      <c r="U2671">
        <v>1</v>
      </c>
      <c r="V2671">
        <v>1</v>
      </c>
    </row>
    <row r="2672" spans="1:22" ht="15" customHeight="1" x14ac:dyDescent="0.25">
      <c r="A2672">
        <v>2671</v>
      </c>
      <c r="B2672">
        <v>0</v>
      </c>
      <c r="C2672">
        <v>0</v>
      </c>
      <c r="D2672">
        <v>0</v>
      </c>
      <c r="E2672">
        <v>0</v>
      </c>
      <c r="F2672">
        <v>3</v>
      </c>
      <c r="G2672">
        <v>129</v>
      </c>
      <c r="H2672">
        <v>0</v>
      </c>
      <c r="I2672">
        <v>0.1</v>
      </c>
      <c r="J2672">
        <v>0</v>
      </c>
      <c r="K2672">
        <v>0</v>
      </c>
      <c r="L2672" t="s">
        <v>54</v>
      </c>
      <c r="M2672">
        <v>2</v>
      </c>
      <c r="N2672">
        <v>2</v>
      </c>
      <c r="O2672">
        <v>1</v>
      </c>
      <c r="P2672">
        <v>1</v>
      </c>
      <c r="Q2672" t="s">
        <v>51</v>
      </c>
      <c r="R2672" t="b">
        <f>TRUE()</f>
        <v>1</v>
      </c>
      <c r="S2672" t="b">
        <f t="shared" ref="S2672:S2688" si="266">FALSE()</f>
        <v>0</v>
      </c>
      <c r="T2672">
        <v>0</v>
      </c>
      <c r="U2672">
        <v>1</v>
      </c>
      <c r="V2672">
        <v>1</v>
      </c>
    </row>
    <row r="2673" spans="1:22" ht="15" customHeight="1" x14ac:dyDescent="0.25">
      <c r="A2673">
        <v>2672</v>
      </c>
      <c r="B2673">
        <v>2</v>
      </c>
      <c r="C2673">
        <v>65</v>
      </c>
      <c r="D2673">
        <v>0</v>
      </c>
      <c r="E2673">
        <v>0</v>
      </c>
      <c r="F2673">
        <v>13</v>
      </c>
      <c r="G2673">
        <v>1248</v>
      </c>
      <c r="H2673">
        <v>0</v>
      </c>
      <c r="I2673">
        <v>2.0512821000000001E-2</v>
      </c>
      <c r="J2673">
        <v>0</v>
      </c>
      <c r="K2673">
        <v>0</v>
      </c>
      <c r="L2673" t="s">
        <v>54</v>
      </c>
      <c r="M2673">
        <v>1</v>
      </c>
      <c r="N2673">
        <v>2</v>
      </c>
      <c r="O2673">
        <v>8</v>
      </c>
      <c r="P2673">
        <v>6</v>
      </c>
      <c r="Q2673" t="s">
        <v>51</v>
      </c>
      <c r="R2673" t="b">
        <f>FALSE()</f>
        <v>0</v>
      </c>
      <c r="S2673" t="b">
        <f t="shared" si="266"/>
        <v>0</v>
      </c>
      <c r="T2673">
        <v>0</v>
      </c>
      <c r="U2673">
        <v>0</v>
      </c>
      <c r="V2673">
        <v>1</v>
      </c>
    </row>
    <row r="2674" spans="1:22" ht="15" customHeight="1" x14ac:dyDescent="0.25">
      <c r="A2674">
        <v>2673</v>
      </c>
      <c r="B2674">
        <v>1</v>
      </c>
      <c r="C2674">
        <v>0</v>
      </c>
      <c r="D2674">
        <v>0</v>
      </c>
      <c r="E2674">
        <v>0</v>
      </c>
      <c r="F2674">
        <v>9</v>
      </c>
      <c r="G2674">
        <v>837.66666669999995</v>
      </c>
      <c r="H2674">
        <v>0</v>
      </c>
      <c r="I2674">
        <v>2.2222222E-2</v>
      </c>
      <c r="J2674">
        <v>0</v>
      </c>
      <c r="K2674">
        <v>0</v>
      </c>
      <c r="L2674" t="s">
        <v>54</v>
      </c>
      <c r="M2674">
        <v>3</v>
      </c>
      <c r="N2674">
        <v>2</v>
      </c>
      <c r="O2674">
        <v>1</v>
      </c>
      <c r="P2674">
        <v>13</v>
      </c>
      <c r="Q2674" t="s">
        <v>51</v>
      </c>
      <c r="R2674" t="b">
        <f>FALSE()</f>
        <v>0</v>
      </c>
      <c r="S2674" t="b">
        <f t="shared" si="266"/>
        <v>0</v>
      </c>
      <c r="T2674">
        <v>0</v>
      </c>
      <c r="U2674">
        <v>0</v>
      </c>
      <c r="V2674">
        <v>1</v>
      </c>
    </row>
    <row r="2675" spans="1:22" ht="15" customHeight="1" x14ac:dyDescent="0.25">
      <c r="A2675">
        <v>2674</v>
      </c>
      <c r="B2675">
        <v>2</v>
      </c>
      <c r="C2675">
        <v>97</v>
      </c>
      <c r="D2675">
        <v>0</v>
      </c>
      <c r="E2675">
        <v>0</v>
      </c>
      <c r="F2675">
        <v>23</v>
      </c>
      <c r="G2675">
        <v>418.23333330000003</v>
      </c>
      <c r="H2675">
        <v>0</v>
      </c>
      <c r="I2675">
        <v>8.0000000000000002E-3</v>
      </c>
      <c r="J2675">
        <v>0</v>
      </c>
      <c r="K2675">
        <v>0</v>
      </c>
      <c r="L2675" t="s">
        <v>54</v>
      </c>
      <c r="M2675">
        <v>1</v>
      </c>
      <c r="N2675">
        <v>1</v>
      </c>
      <c r="O2675">
        <v>1</v>
      </c>
      <c r="P2675">
        <v>2</v>
      </c>
      <c r="Q2675" t="s">
        <v>51</v>
      </c>
      <c r="R2675" t="b">
        <f>FALSE()</f>
        <v>0</v>
      </c>
      <c r="S2675" t="b">
        <f t="shared" si="266"/>
        <v>0</v>
      </c>
      <c r="T2675">
        <v>0</v>
      </c>
      <c r="U2675">
        <v>0</v>
      </c>
      <c r="V2675">
        <v>1</v>
      </c>
    </row>
    <row r="2676" spans="1:22" ht="15" customHeight="1" x14ac:dyDescent="0.25">
      <c r="A2676">
        <v>2675</v>
      </c>
      <c r="B2676">
        <v>0</v>
      </c>
      <c r="C2676">
        <v>0</v>
      </c>
      <c r="D2676">
        <v>0</v>
      </c>
      <c r="E2676">
        <v>0</v>
      </c>
      <c r="F2676">
        <v>8</v>
      </c>
      <c r="G2676">
        <v>370</v>
      </c>
      <c r="H2676">
        <v>0</v>
      </c>
      <c r="I2676">
        <v>2.5000000000000001E-2</v>
      </c>
      <c r="J2676">
        <v>0</v>
      </c>
      <c r="K2676">
        <v>0</v>
      </c>
      <c r="L2676" t="s">
        <v>54</v>
      </c>
      <c r="M2676">
        <v>2</v>
      </c>
      <c r="N2676">
        <v>2</v>
      </c>
      <c r="O2676">
        <v>3</v>
      </c>
      <c r="P2676">
        <v>14</v>
      </c>
      <c r="Q2676" t="s">
        <v>51</v>
      </c>
      <c r="R2676" t="b">
        <f>TRUE()</f>
        <v>1</v>
      </c>
      <c r="S2676" t="b">
        <f t="shared" si="266"/>
        <v>0</v>
      </c>
      <c r="T2676">
        <v>0</v>
      </c>
      <c r="U2676">
        <v>1</v>
      </c>
      <c r="V2676">
        <v>1</v>
      </c>
    </row>
    <row r="2677" spans="1:22" ht="15" customHeight="1" x14ac:dyDescent="0.25">
      <c r="A2677">
        <v>2676</v>
      </c>
      <c r="B2677">
        <v>5</v>
      </c>
      <c r="C2677">
        <v>52</v>
      </c>
      <c r="D2677">
        <v>0</v>
      </c>
      <c r="E2677">
        <v>0</v>
      </c>
      <c r="F2677">
        <v>21</v>
      </c>
      <c r="G2677">
        <v>743.91666669999995</v>
      </c>
      <c r="H2677">
        <v>4.0000000000000001E-3</v>
      </c>
      <c r="I2677">
        <v>1.6E-2</v>
      </c>
      <c r="J2677">
        <v>0</v>
      </c>
      <c r="K2677">
        <v>0</v>
      </c>
      <c r="L2677" t="s">
        <v>54</v>
      </c>
      <c r="M2677">
        <v>2</v>
      </c>
      <c r="N2677">
        <v>2</v>
      </c>
      <c r="O2677">
        <v>1</v>
      </c>
      <c r="P2677">
        <v>4</v>
      </c>
      <c r="Q2677" t="s">
        <v>51</v>
      </c>
      <c r="R2677" t="b">
        <f>FALSE()</f>
        <v>0</v>
      </c>
      <c r="S2677" t="b">
        <f t="shared" si="266"/>
        <v>0</v>
      </c>
      <c r="T2677">
        <v>0</v>
      </c>
      <c r="U2677">
        <v>0</v>
      </c>
      <c r="V2677">
        <v>1</v>
      </c>
    </row>
    <row r="2678" spans="1:22" ht="15" customHeight="1" x14ac:dyDescent="0.25">
      <c r="A2678">
        <v>2677</v>
      </c>
      <c r="B2678">
        <v>0</v>
      </c>
      <c r="C2678">
        <v>0</v>
      </c>
      <c r="D2678">
        <v>0</v>
      </c>
      <c r="E2678">
        <v>0</v>
      </c>
      <c r="F2678">
        <v>1</v>
      </c>
      <c r="G2678">
        <v>0</v>
      </c>
      <c r="H2678">
        <v>0.2</v>
      </c>
      <c r="I2678">
        <v>0.2</v>
      </c>
      <c r="J2678">
        <v>0</v>
      </c>
      <c r="K2678">
        <v>0</v>
      </c>
      <c r="L2678" t="s">
        <v>54</v>
      </c>
      <c r="M2678">
        <v>2</v>
      </c>
      <c r="N2678">
        <v>2</v>
      </c>
      <c r="O2678">
        <v>3</v>
      </c>
      <c r="P2678">
        <v>6</v>
      </c>
      <c r="Q2678" t="s">
        <v>51</v>
      </c>
      <c r="R2678" t="b">
        <f>FALSE()</f>
        <v>0</v>
      </c>
      <c r="S2678" t="b">
        <f t="shared" si="266"/>
        <v>0</v>
      </c>
      <c r="T2678">
        <v>0</v>
      </c>
      <c r="U2678">
        <v>0</v>
      </c>
      <c r="V2678">
        <v>1</v>
      </c>
    </row>
    <row r="2679" spans="1:22" ht="15" customHeight="1" x14ac:dyDescent="0.25">
      <c r="A2679">
        <v>2678</v>
      </c>
      <c r="B2679">
        <v>0</v>
      </c>
      <c r="C2679">
        <v>0</v>
      </c>
      <c r="D2679">
        <v>1</v>
      </c>
      <c r="E2679">
        <v>113</v>
      </c>
      <c r="F2679">
        <v>27</v>
      </c>
      <c r="G2679">
        <v>3178.583333</v>
      </c>
      <c r="H2679">
        <v>2.5000000000000001E-2</v>
      </c>
      <c r="I2679">
        <v>4.0476190000000002E-2</v>
      </c>
      <c r="J2679">
        <v>0</v>
      </c>
      <c r="K2679">
        <v>0</v>
      </c>
      <c r="L2679" t="s">
        <v>54</v>
      </c>
      <c r="M2679">
        <v>2</v>
      </c>
      <c r="N2679">
        <v>2</v>
      </c>
      <c r="O2679">
        <v>1</v>
      </c>
      <c r="P2679">
        <v>3</v>
      </c>
      <c r="Q2679" t="s">
        <v>51</v>
      </c>
      <c r="R2679" t="b">
        <f>FALSE()</f>
        <v>0</v>
      </c>
      <c r="S2679" t="b">
        <f t="shared" si="266"/>
        <v>0</v>
      </c>
      <c r="T2679">
        <v>0</v>
      </c>
      <c r="U2679">
        <v>0</v>
      </c>
      <c r="V2679">
        <v>1</v>
      </c>
    </row>
    <row r="2680" spans="1:22" ht="15" customHeight="1" x14ac:dyDescent="0.25">
      <c r="A2680">
        <v>2679</v>
      </c>
      <c r="B2680">
        <v>1</v>
      </c>
      <c r="C2680">
        <v>5</v>
      </c>
      <c r="D2680">
        <v>0</v>
      </c>
      <c r="E2680">
        <v>0</v>
      </c>
      <c r="F2680">
        <v>17</v>
      </c>
      <c r="G2680">
        <v>463.66666670000001</v>
      </c>
      <c r="H2680">
        <v>0</v>
      </c>
      <c r="I2680">
        <v>2.4444443999999999E-2</v>
      </c>
      <c r="J2680">
        <v>0</v>
      </c>
      <c r="K2680">
        <v>0</v>
      </c>
      <c r="L2680" t="s">
        <v>54</v>
      </c>
      <c r="M2680">
        <v>2</v>
      </c>
      <c r="N2680">
        <v>2</v>
      </c>
      <c r="O2680">
        <v>7</v>
      </c>
      <c r="P2680">
        <v>4</v>
      </c>
      <c r="Q2680" t="s">
        <v>51</v>
      </c>
      <c r="R2680" t="b">
        <f>TRUE()</f>
        <v>1</v>
      </c>
      <c r="S2680" t="b">
        <f t="shared" si="266"/>
        <v>0</v>
      </c>
      <c r="T2680">
        <v>0</v>
      </c>
      <c r="U2680">
        <v>1</v>
      </c>
      <c r="V2680">
        <v>1</v>
      </c>
    </row>
    <row r="2681" spans="1:22" ht="15" customHeight="1" x14ac:dyDescent="0.25">
      <c r="A2681">
        <v>2680</v>
      </c>
      <c r="B2681">
        <v>0</v>
      </c>
      <c r="C2681">
        <v>0</v>
      </c>
      <c r="D2681">
        <v>0</v>
      </c>
      <c r="E2681">
        <v>0</v>
      </c>
      <c r="F2681">
        <v>23</v>
      </c>
      <c r="G2681">
        <v>178.6</v>
      </c>
      <c r="H2681">
        <v>8.6956521999999994E-2</v>
      </c>
      <c r="I2681">
        <v>9.2753622999999993E-2</v>
      </c>
      <c r="J2681">
        <v>0</v>
      </c>
      <c r="K2681">
        <v>0.6</v>
      </c>
      <c r="L2681" t="s">
        <v>54</v>
      </c>
      <c r="M2681">
        <v>3</v>
      </c>
      <c r="N2681">
        <v>2</v>
      </c>
      <c r="O2681">
        <v>2</v>
      </c>
      <c r="P2681">
        <v>3</v>
      </c>
      <c r="Q2681" t="s">
        <v>51</v>
      </c>
      <c r="R2681" t="b">
        <f>FALSE()</f>
        <v>0</v>
      </c>
      <c r="S2681" t="b">
        <f t="shared" si="266"/>
        <v>0</v>
      </c>
      <c r="T2681">
        <v>0</v>
      </c>
      <c r="U2681">
        <v>0</v>
      </c>
      <c r="V2681">
        <v>1</v>
      </c>
    </row>
    <row r="2682" spans="1:22" ht="15" customHeight="1" x14ac:dyDescent="0.25">
      <c r="A2682">
        <v>2681</v>
      </c>
      <c r="B2682">
        <v>0</v>
      </c>
      <c r="C2682">
        <v>0</v>
      </c>
      <c r="D2682">
        <v>0</v>
      </c>
      <c r="E2682">
        <v>0</v>
      </c>
      <c r="F2682">
        <v>1</v>
      </c>
      <c r="G2682">
        <v>0</v>
      </c>
      <c r="H2682">
        <v>0.2</v>
      </c>
      <c r="I2682">
        <v>0.2</v>
      </c>
      <c r="J2682">
        <v>0</v>
      </c>
      <c r="K2682">
        <v>0</v>
      </c>
      <c r="L2682" t="s">
        <v>54</v>
      </c>
      <c r="M2682">
        <v>6</v>
      </c>
      <c r="N2682">
        <v>2</v>
      </c>
      <c r="O2682">
        <v>3</v>
      </c>
      <c r="P2682">
        <v>5</v>
      </c>
      <c r="Q2682" t="s">
        <v>51</v>
      </c>
      <c r="R2682" t="b">
        <f>FALSE()</f>
        <v>0</v>
      </c>
      <c r="S2682" t="b">
        <f t="shared" si="266"/>
        <v>0</v>
      </c>
      <c r="T2682">
        <v>0</v>
      </c>
      <c r="U2682">
        <v>0</v>
      </c>
      <c r="V2682">
        <v>1</v>
      </c>
    </row>
    <row r="2683" spans="1:22" ht="15" customHeight="1" x14ac:dyDescent="0.25">
      <c r="A2683">
        <v>2682</v>
      </c>
      <c r="B2683">
        <v>0</v>
      </c>
      <c r="C2683">
        <v>0</v>
      </c>
      <c r="D2683">
        <v>0</v>
      </c>
      <c r="E2683">
        <v>0</v>
      </c>
      <c r="F2683">
        <v>8</v>
      </c>
      <c r="G2683">
        <v>24</v>
      </c>
      <c r="H2683">
        <v>0.15</v>
      </c>
      <c r="I2683">
        <v>0.17499999999999999</v>
      </c>
      <c r="J2683">
        <v>0</v>
      </c>
      <c r="K2683">
        <v>0.4</v>
      </c>
      <c r="L2683" t="s">
        <v>54</v>
      </c>
      <c r="M2683">
        <v>2</v>
      </c>
      <c r="N2683">
        <v>2</v>
      </c>
      <c r="O2683">
        <v>1</v>
      </c>
      <c r="P2683">
        <v>3</v>
      </c>
      <c r="Q2683" t="s">
        <v>51</v>
      </c>
      <c r="R2683" t="b">
        <f>FALSE()</f>
        <v>0</v>
      </c>
      <c r="S2683" t="b">
        <f t="shared" si="266"/>
        <v>0</v>
      </c>
      <c r="T2683">
        <v>0</v>
      </c>
      <c r="U2683">
        <v>0</v>
      </c>
      <c r="V2683">
        <v>1</v>
      </c>
    </row>
    <row r="2684" spans="1:22" ht="15" customHeight="1" x14ac:dyDescent="0.25">
      <c r="A2684">
        <v>2683</v>
      </c>
      <c r="B2684">
        <v>0</v>
      </c>
      <c r="C2684">
        <v>0</v>
      </c>
      <c r="D2684">
        <v>0</v>
      </c>
      <c r="E2684">
        <v>0</v>
      </c>
      <c r="F2684">
        <v>12</v>
      </c>
      <c r="G2684">
        <v>689.75</v>
      </c>
      <c r="H2684">
        <v>0</v>
      </c>
      <c r="I2684">
        <v>8.3333332999999996E-2</v>
      </c>
      <c r="J2684">
        <v>0</v>
      </c>
      <c r="K2684">
        <v>0</v>
      </c>
      <c r="L2684" t="s">
        <v>54</v>
      </c>
      <c r="M2684">
        <v>2</v>
      </c>
      <c r="N2684">
        <v>4</v>
      </c>
      <c r="O2684">
        <v>3</v>
      </c>
      <c r="P2684">
        <v>4</v>
      </c>
      <c r="Q2684" t="s">
        <v>51</v>
      </c>
      <c r="R2684" t="b">
        <f>FALSE()</f>
        <v>0</v>
      </c>
      <c r="S2684" t="b">
        <f t="shared" si="266"/>
        <v>0</v>
      </c>
      <c r="T2684">
        <v>0</v>
      </c>
      <c r="U2684">
        <v>0</v>
      </c>
      <c r="V2684">
        <v>1</v>
      </c>
    </row>
    <row r="2685" spans="1:22" ht="15" customHeight="1" x14ac:dyDescent="0.25">
      <c r="A2685">
        <v>2684</v>
      </c>
      <c r="B2685">
        <v>0</v>
      </c>
      <c r="C2685">
        <v>0</v>
      </c>
      <c r="D2685">
        <v>0</v>
      </c>
      <c r="E2685">
        <v>0</v>
      </c>
      <c r="F2685">
        <v>0</v>
      </c>
      <c r="G2685">
        <v>0</v>
      </c>
      <c r="H2685">
        <v>0.2</v>
      </c>
      <c r="I2685">
        <v>0.2</v>
      </c>
      <c r="J2685">
        <v>0</v>
      </c>
      <c r="K2685">
        <v>0</v>
      </c>
      <c r="L2685" t="s">
        <v>54</v>
      </c>
      <c r="M2685">
        <v>3</v>
      </c>
      <c r="N2685">
        <v>2</v>
      </c>
      <c r="O2685">
        <v>3</v>
      </c>
      <c r="P2685">
        <v>18</v>
      </c>
      <c r="Q2685" t="s">
        <v>51</v>
      </c>
      <c r="R2685" t="b">
        <f>TRUE()</f>
        <v>1</v>
      </c>
      <c r="S2685" t="b">
        <f t="shared" si="266"/>
        <v>0</v>
      </c>
      <c r="T2685">
        <v>0</v>
      </c>
      <c r="U2685">
        <v>1</v>
      </c>
      <c r="V2685">
        <v>1</v>
      </c>
    </row>
    <row r="2686" spans="1:22" ht="15" customHeight="1" x14ac:dyDescent="0.25">
      <c r="A2686">
        <v>2685</v>
      </c>
      <c r="B2686">
        <v>0</v>
      </c>
      <c r="C2686">
        <v>0</v>
      </c>
      <c r="D2686">
        <v>0</v>
      </c>
      <c r="E2686">
        <v>0</v>
      </c>
      <c r="F2686">
        <v>39</v>
      </c>
      <c r="G2686">
        <v>963.16666669999995</v>
      </c>
      <c r="H2686">
        <v>5.4054050000000003E-3</v>
      </c>
      <c r="I2686">
        <v>2.8828829E-2</v>
      </c>
      <c r="J2686">
        <v>9.9229729730000003</v>
      </c>
      <c r="K2686">
        <v>0.6</v>
      </c>
      <c r="L2686" t="s">
        <v>54</v>
      </c>
      <c r="M2686">
        <v>2</v>
      </c>
      <c r="N2686">
        <v>6</v>
      </c>
      <c r="O2686">
        <v>2</v>
      </c>
      <c r="P2686">
        <v>3</v>
      </c>
      <c r="Q2686" t="s">
        <v>51</v>
      </c>
      <c r="R2686" t="b">
        <f>FALSE()</f>
        <v>0</v>
      </c>
      <c r="S2686" t="b">
        <f t="shared" si="266"/>
        <v>0</v>
      </c>
      <c r="T2686">
        <v>0</v>
      </c>
      <c r="U2686">
        <v>0</v>
      </c>
      <c r="V2686">
        <v>1</v>
      </c>
    </row>
    <row r="2687" spans="1:22" ht="15" customHeight="1" x14ac:dyDescent="0.25">
      <c r="A2687">
        <v>2686</v>
      </c>
      <c r="B2687">
        <v>0</v>
      </c>
      <c r="C2687">
        <v>0</v>
      </c>
      <c r="D2687">
        <v>0</v>
      </c>
      <c r="E2687">
        <v>0</v>
      </c>
      <c r="F2687">
        <v>6</v>
      </c>
      <c r="G2687">
        <v>387</v>
      </c>
      <c r="H2687">
        <v>0.133333333</v>
      </c>
      <c r="I2687">
        <v>0.16666666699999999</v>
      </c>
      <c r="J2687">
        <v>0</v>
      </c>
      <c r="K2687">
        <v>0</v>
      </c>
      <c r="L2687" t="s">
        <v>54</v>
      </c>
      <c r="M2687">
        <v>2</v>
      </c>
      <c r="N2687">
        <v>2</v>
      </c>
      <c r="O2687">
        <v>3</v>
      </c>
      <c r="P2687">
        <v>3</v>
      </c>
      <c r="Q2687" t="s">
        <v>51</v>
      </c>
      <c r="R2687" t="b">
        <f>FALSE()</f>
        <v>0</v>
      </c>
      <c r="S2687" t="b">
        <f t="shared" si="266"/>
        <v>0</v>
      </c>
      <c r="T2687">
        <v>0</v>
      </c>
      <c r="U2687">
        <v>0</v>
      </c>
      <c r="V2687">
        <v>1</v>
      </c>
    </row>
    <row r="2688" spans="1:22" ht="15" customHeight="1" x14ac:dyDescent="0.25">
      <c r="A2688">
        <v>2687</v>
      </c>
      <c r="B2688">
        <v>0</v>
      </c>
      <c r="C2688">
        <v>0</v>
      </c>
      <c r="D2688">
        <v>0</v>
      </c>
      <c r="E2688">
        <v>0</v>
      </c>
      <c r="F2688">
        <v>1</v>
      </c>
      <c r="G2688">
        <v>0</v>
      </c>
      <c r="H2688">
        <v>0.2</v>
      </c>
      <c r="I2688">
        <v>0.2</v>
      </c>
      <c r="J2688">
        <v>0</v>
      </c>
      <c r="K2688">
        <v>0</v>
      </c>
      <c r="L2688" t="s">
        <v>54</v>
      </c>
      <c r="M2688">
        <v>3</v>
      </c>
      <c r="N2688">
        <v>2</v>
      </c>
      <c r="O2688">
        <v>3</v>
      </c>
      <c r="P2688">
        <v>6</v>
      </c>
      <c r="Q2688" t="s">
        <v>51</v>
      </c>
      <c r="R2688" t="b">
        <f>FALSE()</f>
        <v>0</v>
      </c>
      <c r="S2688" t="b">
        <f t="shared" si="266"/>
        <v>0</v>
      </c>
      <c r="T2688">
        <v>0</v>
      </c>
      <c r="U2688">
        <v>0</v>
      </c>
      <c r="V2688">
        <v>1</v>
      </c>
    </row>
    <row r="2689" spans="1:22" ht="15" customHeight="1" x14ac:dyDescent="0.25">
      <c r="A2689">
        <v>2688</v>
      </c>
      <c r="B2689">
        <v>3</v>
      </c>
      <c r="C2689">
        <v>91.833333330000002</v>
      </c>
      <c r="D2689">
        <v>0</v>
      </c>
      <c r="E2689">
        <v>0</v>
      </c>
      <c r="F2689">
        <v>11</v>
      </c>
      <c r="G2689">
        <v>534</v>
      </c>
      <c r="H2689">
        <v>1.5384615000000001E-2</v>
      </c>
      <c r="I2689">
        <v>1.5384615000000001E-2</v>
      </c>
      <c r="J2689">
        <v>44.296615379999999</v>
      </c>
      <c r="K2689">
        <v>0</v>
      </c>
      <c r="L2689" t="s">
        <v>54</v>
      </c>
      <c r="M2689">
        <v>1</v>
      </c>
      <c r="N2689">
        <v>1</v>
      </c>
      <c r="O2689">
        <v>1</v>
      </c>
      <c r="P2689">
        <v>2</v>
      </c>
      <c r="Q2689" t="s">
        <v>52</v>
      </c>
      <c r="R2689" t="b">
        <f>FALSE()</f>
        <v>0</v>
      </c>
      <c r="S2689" t="b">
        <f>TRUE()</f>
        <v>1</v>
      </c>
      <c r="T2689">
        <v>1</v>
      </c>
      <c r="U2689">
        <v>0</v>
      </c>
      <c r="V2689">
        <v>0</v>
      </c>
    </row>
    <row r="2690" spans="1:22" ht="15" customHeight="1" x14ac:dyDescent="0.25">
      <c r="A2690">
        <v>2689</v>
      </c>
      <c r="B2690">
        <v>0</v>
      </c>
      <c r="C2690">
        <v>0</v>
      </c>
      <c r="D2690">
        <v>0</v>
      </c>
      <c r="E2690">
        <v>0</v>
      </c>
      <c r="F2690">
        <v>1</v>
      </c>
      <c r="G2690">
        <v>0</v>
      </c>
      <c r="H2690">
        <v>0.2</v>
      </c>
      <c r="I2690">
        <v>0.2</v>
      </c>
      <c r="J2690">
        <v>0</v>
      </c>
      <c r="K2690">
        <v>0</v>
      </c>
      <c r="L2690" t="s">
        <v>54</v>
      </c>
      <c r="M2690">
        <v>3</v>
      </c>
      <c r="N2690">
        <v>2</v>
      </c>
      <c r="O2690">
        <v>4</v>
      </c>
      <c r="P2690">
        <v>2</v>
      </c>
      <c r="Q2690" t="s">
        <v>51</v>
      </c>
      <c r="R2690" t="b">
        <f>TRUE()</f>
        <v>1</v>
      </c>
      <c r="S2690" t="b">
        <f t="shared" ref="S2690:S2709" si="267">FALSE()</f>
        <v>0</v>
      </c>
      <c r="T2690">
        <v>0</v>
      </c>
      <c r="U2690">
        <v>1</v>
      </c>
      <c r="V2690">
        <v>1</v>
      </c>
    </row>
    <row r="2691" spans="1:22" ht="15" customHeight="1" x14ac:dyDescent="0.25">
      <c r="A2691">
        <v>2690</v>
      </c>
      <c r="B2691">
        <v>0</v>
      </c>
      <c r="C2691">
        <v>0</v>
      </c>
      <c r="D2691">
        <v>0</v>
      </c>
      <c r="E2691">
        <v>0</v>
      </c>
      <c r="F2691">
        <v>26</v>
      </c>
      <c r="G2691">
        <v>338.23333330000003</v>
      </c>
      <c r="H2691">
        <v>2.4871794999999999E-2</v>
      </c>
      <c r="I2691">
        <v>7.8269230999999995E-2</v>
      </c>
      <c r="J2691">
        <v>0</v>
      </c>
      <c r="K2691">
        <v>0</v>
      </c>
      <c r="L2691" t="s">
        <v>54</v>
      </c>
      <c r="M2691">
        <v>2</v>
      </c>
      <c r="N2691">
        <v>2</v>
      </c>
      <c r="O2691">
        <v>2</v>
      </c>
      <c r="P2691">
        <v>2</v>
      </c>
      <c r="Q2691" t="s">
        <v>51</v>
      </c>
      <c r="R2691" t="b">
        <f>TRUE()</f>
        <v>1</v>
      </c>
      <c r="S2691" t="b">
        <f t="shared" si="267"/>
        <v>0</v>
      </c>
      <c r="T2691">
        <v>0</v>
      </c>
      <c r="U2691">
        <v>1</v>
      </c>
      <c r="V2691">
        <v>1</v>
      </c>
    </row>
    <row r="2692" spans="1:22" ht="15" customHeight="1" x14ac:dyDescent="0.25">
      <c r="A2692">
        <v>2691</v>
      </c>
      <c r="B2692">
        <v>0</v>
      </c>
      <c r="C2692">
        <v>0</v>
      </c>
      <c r="D2692">
        <v>0</v>
      </c>
      <c r="E2692">
        <v>0</v>
      </c>
      <c r="F2692">
        <v>20</v>
      </c>
      <c r="G2692">
        <v>255.75</v>
      </c>
      <c r="H2692">
        <v>0</v>
      </c>
      <c r="I2692">
        <v>2.8421053000000002E-2</v>
      </c>
      <c r="J2692">
        <v>0</v>
      </c>
      <c r="K2692">
        <v>0</v>
      </c>
      <c r="L2692" t="s">
        <v>54</v>
      </c>
      <c r="M2692">
        <v>2</v>
      </c>
      <c r="N2692">
        <v>2</v>
      </c>
      <c r="O2692">
        <v>1</v>
      </c>
      <c r="P2692">
        <v>4</v>
      </c>
      <c r="Q2692" t="s">
        <v>51</v>
      </c>
      <c r="R2692" t="b">
        <f>FALSE()</f>
        <v>0</v>
      </c>
      <c r="S2692" t="b">
        <f t="shared" si="267"/>
        <v>0</v>
      </c>
      <c r="T2692">
        <v>0</v>
      </c>
      <c r="U2692">
        <v>0</v>
      </c>
      <c r="V2692">
        <v>1</v>
      </c>
    </row>
    <row r="2693" spans="1:22" ht="15" customHeight="1" x14ac:dyDescent="0.25">
      <c r="A2693">
        <v>2692</v>
      </c>
      <c r="B2693">
        <v>0</v>
      </c>
      <c r="C2693">
        <v>0</v>
      </c>
      <c r="D2693">
        <v>0</v>
      </c>
      <c r="E2693">
        <v>0</v>
      </c>
      <c r="F2693">
        <v>9</v>
      </c>
      <c r="G2693">
        <v>228.5</v>
      </c>
      <c r="H2693">
        <v>2.2222222E-2</v>
      </c>
      <c r="I2693">
        <v>4.4444444E-2</v>
      </c>
      <c r="J2693">
        <v>0</v>
      </c>
      <c r="K2693">
        <v>0.2</v>
      </c>
      <c r="L2693" t="s">
        <v>54</v>
      </c>
      <c r="M2693">
        <v>3</v>
      </c>
      <c r="N2693">
        <v>2</v>
      </c>
      <c r="O2693">
        <v>3</v>
      </c>
      <c r="P2693">
        <v>3</v>
      </c>
      <c r="Q2693" t="s">
        <v>51</v>
      </c>
      <c r="R2693" t="b">
        <f>FALSE()</f>
        <v>0</v>
      </c>
      <c r="S2693" t="b">
        <f t="shared" si="267"/>
        <v>0</v>
      </c>
      <c r="T2693">
        <v>0</v>
      </c>
      <c r="U2693">
        <v>0</v>
      </c>
      <c r="V2693">
        <v>1</v>
      </c>
    </row>
    <row r="2694" spans="1:22" ht="15" customHeight="1" x14ac:dyDescent="0.25">
      <c r="A2694">
        <v>2693</v>
      </c>
      <c r="B2694">
        <v>6</v>
      </c>
      <c r="C2694">
        <v>450.4</v>
      </c>
      <c r="D2694">
        <v>0</v>
      </c>
      <c r="E2694">
        <v>0</v>
      </c>
      <c r="F2694">
        <v>6</v>
      </c>
      <c r="G2694">
        <v>72.900000000000006</v>
      </c>
      <c r="H2694">
        <v>0</v>
      </c>
      <c r="I2694">
        <v>2.8571428999999999E-2</v>
      </c>
      <c r="J2694">
        <v>0</v>
      </c>
      <c r="K2694">
        <v>0</v>
      </c>
      <c r="L2694" t="s">
        <v>54</v>
      </c>
      <c r="M2694">
        <v>2</v>
      </c>
      <c r="N2694">
        <v>2</v>
      </c>
      <c r="O2694">
        <v>9</v>
      </c>
      <c r="P2694">
        <v>5</v>
      </c>
      <c r="Q2694" t="s">
        <v>52</v>
      </c>
      <c r="R2694" t="b">
        <f>FALSE()</f>
        <v>0</v>
      </c>
      <c r="S2694" t="b">
        <f t="shared" si="267"/>
        <v>0</v>
      </c>
      <c r="T2694">
        <v>0</v>
      </c>
      <c r="U2694">
        <v>0</v>
      </c>
      <c r="V2694">
        <v>0</v>
      </c>
    </row>
    <row r="2695" spans="1:22" ht="15" customHeight="1" x14ac:dyDescent="0.25">
      <c r="A2695">
        <v>2694</v>
      </c>
      <c r="B2695">
        <v>1</v>
      </c>
      <c r="C2695">
        <v>22</v>
      </c>
      <c r="D2695">
        <v>0</v>
      </c>
      <c r="E2695">
        <v>0</v>
      </c>
      <c r="F2695">
        <v>26</v>
      </c>
      <c r="G2695">
        <v>982.83333330000005</v>
      </c>
      <c r="H2695">
        <v>0</v>
      </c>
      <c r="I2695">
        <v>8.0000000000000002E-3</v>
      </c>
      <c r="J2695">
        <v>0</v>
      </c>
      <c r="K2695">
        <v>0</v>
      </c>
      <c r="L2695" t="s">
        <v>54</v>
      </c>
      <c r="M2695">
        <v>2</v>
      </c>
      <c r="N2695">
        <v>2</v>
      </c>
      <c r="O2695">
        <v>1</v>
      </c>
      <c r="P2695">
        <v>1</v>
      </c>
      <c r="Q2695" t="s">
        <v>52</v>
      </c>
      <c r="R2695" t="b">
        <f>TRUE()</f>
        <v>1</v>
      </c>
      <c r="S2695" t="b">
        <f t="shared" si="267"/>
        <v>0</v>
      </c>
      <c r="T2695">
        <v>0</v>
      </c>
      <c r="U2695">
        <v>1</v>
      </c>
      <c r="V2695">
        <v>0</v>
      </c>
    </row>
    <row r="2696" spans="1:22" ht="15" customHeight="1" x14ac:dyDescent="0.25">
      <c r="A2696">
        <v>2695</v>
      </c>
      <c r="B2696">
        <v>0</v>
      </c>
      <c r="C2696">
        <v>0</v>
      </c>
      <c r="D2696">
        <v>0</v>
      </c>
      <c r="E2696">
        <v>0</v>
      </c>
      <c r="F2696">
        <v>22</v>
      </c>
      <c r="G2696">
        <v>473.5</v>
      </c>
      <c r="H2696">
        <v>0</v>
      </c>
      <c r="I2696">
        <v>2.2727272999999999E-2</v>
      </c>
      <c r="J2696">
        <v>0</v>
      </c>
      <c r="K2696">
        <v>0.6</v>
      </c>
      <c r="L2696" t="s">
        <v>54</v>
      </c>
      <c r="M2696">
        <v>3</v>
      </c>
      <c r="N2696">
        <v>7</v>
      </c>
      <c r="O2696">
        <v>3</v>
      </c>
      <c r="P2696">
        <v>3</v>
      </c>
      <c r="Q2696" t="s">
        <v>51</v>
      </c>
      <c r="R2696" t="b">
        <f t="shared" ref="R2696:R2707" si="268">FALSE()</f>
        <v>0</v>
      </c>
      <c r="S2696" t="b">
        <f t="shared" si="267"/>
        <v>0</v>
      </c>
      <c r="T2696">
        <v>0</v>
      </c>
      <c r="U2696">
        <v>0</v>
      </c>
      <c r="V2696">
        <v>1</v>
      </c>
    </row>
    <row r="2697" spans="1:22" ht="15" customHeight="1" x14ac:dyDescent="0.25">
      <c r="A2697">
        <v>2696</v>
      </c>
      <c r="B2697">
        <v>2</v>
      </c>
      <c r="C2697">
        <v>26</v>
      </c>
      <c r="D2697">
        <v>0</v>
      </c>
      <c r="E2697">
        <v>0</v>
      </c>
      <c r="F2697">
        <v>4</v>
      </c>
      <c r="G2697">
        <v>636</v>
      </c>
      <c r="H2697">
        <v>0</v>
      </c>
      <c r="I2697">
        <v>2.5000000000000001E-2</v>
      </c>
      <c r="J2697">
        <v>0</v>
      </c>
      <c r="K2697">
        <v>0.2</v>
      </c>
      <c r="L2697" t="s">
        <v>54</v>
      </c>
      <c r="M2697">
        <v>3</v>
      </c>
      <c r="N2697">
        <v>2</v>
      </c>
      <c r="O2697">
        <v>1</v>
      </c>
      <c r="P2697">
        <v>19</v>
      </c>
      <c r="Q2697" t="s">
        <v>51</v>
      </c>
      <c r="R2697" t="b">
        <f t="shared" si="268"/>
        <v>0</v>
      </c>
      <c r="S2697" t="b">
        <f t="shared" si="267"/>
        <v>0</v>
      </c>
      <c r="T2697">
        <v>0</v>
      </c>
      <c r="U2697">
        <v>0</v>
      </c>
      <c r="V2697">
        <v>1</v>
      </c>
    </row>
    <row r="2698" spans="1:22" ht="15" customHeight="1" x14ac:dyDescent="0.25">
      <c r="A2698">
        <v>2697</v>
      </c>
      <c r="B2698">
        <v>2</v>
      </c>
      <c r="C2698">
        <v>14</v>
      </c>
      <c r="D2698">
        <v>0</v>
      </c>
      <c r="E2698">
        <v>0</v>
      </c>
      <c r="F2698">
        <v>58</v>
      </c>
      <c r="G2698">
        <v>1806.5041670000001</v>
      </c>
      <c r="H2698">
        <v>1.3793102999999999E-2</v>
      </c>
      <c r="I2698">
        <v>2.6819922999999999E-2</v>
      </c>
      <c r="J2698">
        <v>0</v>
      </c>
      <c r="K2698">
        <v>0.8</v>
      </c>
      <c r="L2698" t="s">
        <v>54</v>
      </c>
      <c r="M2698">
        <v>2</v>
      </c>
      <c r="N2698">
        <v>2</v>
      </c>
      <c r="O2698">
        <v>2</v>
      </c>
      <c r="P2698">
        <v>6</v>
      </c>
      <c r="Q2698" t="s">
        <v>51</v>
      </c>
      <c r="R2698" t="b">
        <f t="shared" si="268"/>
        <v>0</v>
      </c>
      <c r="S2698" t="b">
        <f t="shared" si="267"/>
        <v>0</v>
      </c>
      <c r="T2698">
        <v>0</v>
      </c>
      <c r="U2698">
        <v>0</v>
      </c>
      <c r="V2698">
        <v>1</v>
      </c>
    </row>
    <row r="2699" spans="1:22" ht="15" customHeight="1" x14ac:dyDescent="0.25">
      <c r="A2699">
        <v>2698</v>
      </c>
      <c r="B2699">
        <v>0</v>
      </c>
      <c r="C2699">
        <v>0</v>
      </c>
      <c r="D2699">
        <v>0</v>
      </c>
      <c r="E2699">
        <v>0</v>
      </c>
      <c r="F2699">
        <v>6</v>
      </c>
      <c r="G2699">
        <v>21</v>
      </c>
      <c r="H2699">
        <v>0</v>
      </c>
      <c r="I2699">
        <v>3.3333333E-2</v>
      </c>
      <c r="J2699">
        <v>0</v>
      </c>
      <c r="K2699">
        <v>0</v>
      </c>
      <c r="L2699" t="s">
        <v>54</v>
      </c>
      <c r="M2699">
        <v>2</v>
      </c>
      <c r="N2699">
        <v>2</v>
      </c>
      <c r="O2699">
        <v>6</v>
      </c>
      <c r="P2699">
        <v>3</v>
      </c>
      <c r="Q2699" t="s">
        <v>51</v>
      </c>
      <c r="R2699" t="b">
        <f t="shared" si="268"/>
        <v>0</v>
      </c>
      <c r="S2699" t="b">
        <f t="shared" si="267"/>
        <v>0</v>
      </c>
      <c r="T2699">
        <v>0</v>
      </c>
      <c r="U2699">
        <v>0</v>
      </c>
      <c r="V2699">
        <v>1</v>
      </c>
    </row>
    <row r="2700" spans="1:22" ht="15" customHeight="1" x14ac:dyDescent="0.25">
      <c r="A2700">
        <v>2699</v>
      </c>
      <c r="B2700">
        <v>0</v>
      </c>
      <c r="C2700">
        <v>0</v>
      </c>
      <c r="D2700">
        <v>0</v>
      </c>
      <c r="E2700">
        <v>0</v>
      </c>
      <c r="F2700">
        <v>40</v>
      </c>
      <c r="G2700">
        <v>1111.245175</v>
      </c>
      <c r="H2700">
        <v>1.4749999999999999E-2</v>
      </c>
      <c r="I2700">
        <v>2.0429089000000001E-2</v>
      </c>
      <c r="J2700">
        <v>0</v>
      </c>
      <c r="K2700">
        <v>0</v>
      </c>
      <c r="L2700" t="s">
        <v>54</v>
      </c>
      <c r="M2700">
        <v>3</v>
      </c>
      <c r="N2700">
        <v>2</v>
      </c>
      <c r="O2700">
        <v>1</v>
      </c>
      <c r="P2700">
        <v>2</v>
      </c>
      <c r="Q2700" t="s">
        <v>51</v>
      </c>
      <c r="R2700" t="b">
        <f t="shared" si="268"/>
        <v>0</v>
      </c>
      <c r="S2700" t="b">
        <f t="shared" si="267"/>
        <v>0</v>
      </c>
      <c r="T2700">
        <v>0</v>
      </c>
      <c r="U2700">
        <v>0</v>
      </c>
      <c r="V2700">
        <v>1</v>
      </c>
    </row>
    <row r="2701" spans="1:22" ht="15" customHeight="1" x14ac:dyDescent="0.25">
      <c r="A2701">
        <v>2700</v>
      </c>
      <c r="B2701">
        <v>0</v>
      </c>
      <c r="C2701">
        <v>0</v>
      </c>
      <c r="D2701">
        <v>0</v>
      </c>
      <c r="E2701">
        <v>0</v>
      </c>
      <c r="F2701">
        <v>11</v>
      </c>
      <c r="G2701">
        <v>1055.5</v>
      </c>
      <c r="H2701">
        <v>1.8181817999999999E-2</v>
      </c>
      <c r="I2701">
        <v>4.2424242000000001E-2</v>
      </c>
      <c r="J2701">
        <v>0</v>
      </c>
      <c r="K2701">
        <v>0</v>
      </c>
      <c r="L2701" t="s">
        <v>54</v>
      </c>
      <c r="M2701">
        <v>2</v>
      </c>
      <c r="N2701">
        <v>2</v>
      </c>
      <c r="O2701">
        <v>8</v>
      </c>
      <c r="P2701">
        <v>18</v>
      </c>
      <c r="Q2701" t="s">
        <v>51</v>
      </c>
      <c r="R2701" t="b">
        <f t="shared" si="268"/>
        <v>0</v>
      </c>
      <c r="S2701" t="b">
        <f t="shared" si="267"/>
        <v>0</v>
      </c>
      <c r="T2701">
        <v>0</v>
      </c>
      <c r="U2701">
        <v>0</v>
      </c>
      <c r="V2701">
        <v>1</v>
      </c>
    </row>
    <row r="2702" spans="1:22" ht="15" customHeight="1" x14ac:dyDescent="0.25">
      <c r="A2702">
        <v>2701</v>
      </c>
      <c r="B2702">
        <v>0</v>
      </c>
      <c r="C2702">
        <v>0</v>
      </c>
      <c r="D2702">
        <v>0</v>
      </c>
      <c r="E2702">
        <v>0</v>
      </c>
      <c r="F2702">
        <v>7</v>
      </c>
      <c r="G2702">
        <v>59</v>
      </c>
      <c r="H2702">
        <v>0</v>
      </c>
      <c r="I2702">
        <v>2.8571428999999999E-2</v>
      </c>
      <c r="J2702">
        <v>0</v>
      </c>
      <c r="K2702">
        <v>0</v>
      </c>
      <c r="L2702" t="s">
        <v>54</v>
      </c>
      <c r="M2702">
        <v>2</v>
      </c>
      <c r="N2702">
        <v>2</v>
      </c>
      <c r="O2702">
        <v>2</v>
      </c>
      <c r="P2702">
        <v>3</v>
      </c>
      <c r="Q2702" t="s">
        <v>51</v>
      </c>
      <c r="R2702" t="b">
        <f t="shared" si="268"/>
        <v>0</v>
      </c>
      <c r="S2702" t="b">
        <f t="shared" si="267"/>
        <v>0</v>
      </c>
      <c r="T2702">
        <v>0</v>
      </c>
      <c r="U2702">
        <v>0</v>
      </c>
      <c r="V2702">
        <v>1</v>
      </c>
    </row>
    <row r="2703" spans="1:22" ht="15" customHeight="1" x14ac:dyDescent="0.25">
      <c r="A2703">
        <v>2702</v>
      </c>
      <c r="B2703">
        <v>0</v>
      </c>
      <c r="C2703">
        <v>0</v>
      </c>
      <c r="D2703">
        <v>0</v>
      </c>
      <c r="E2703">
        <v>0</v>
      </c>
      <c r="F2703">
        <v>2</v>
      </c>
      <c r="G2703">
        <v>23</v>
      </c>
      <c r="H2703">
        <v>0</v>
      </c>
      <c r="I2703">
        <v>0.1</v>
      </c>
      <c r="J2703">
        <v>0</v>
      </c>
      <c r="K2703">
        <v>0.8</v>
      </c>
      <c r="L2703" t="s">
        <v>54</v>
      </c>
      <c r="M2703">
        <v>2</v>
      </c>
      <c r="N2703">
        <v>2</v>
      </c>
      <c r="O2703">
        <v>1</v>
      </c>
      <c r="P2703">
        <v>4</v>
      </c>
      <c r="Q2703" t="s">
        <v>51</v>
      </c>
      <c r="R2703" t="b">
        <f t="shared" si="268"/>
        <v>0</v>
      </c>
      <c r="S2703" t="b">
        <f t="shared" si="267"/>
        <v>0</v>
      </c>
      <c r="T2703">
        <v>0</v>
      </c>
      <c r="U2703">
        <v>0</v>
      </c>
      <c r="V2703">
        <v>1</v>
      </c>
    </row>
    <row r="2704" spans="1:22" ht="15" customHeight="1" x14ac:dyDescent="0.25">
      <c r="A2704">
        <v>2703</v>
      </c>
      <c r="B2704">
        <v>0</v>
      </c>
      <c r="C2704">
        <v>0</v>
      </c>
      <c r="D2704">
        <v>0</v>
      </c>
      <c r="E2704">
        <v>0</v>
      </c>
      <c r="F2704">
        <v>5</v>
      </c>
      <c r="G2704">
        <v>25</v>
      </c>
      <c r="H2704">
        <v>0.12</v>
      </c>
      <c r="I2704">
        <v>0.16</v>
      </c>
      <c r="J2704">
        <v>0</v>
      </c>
      <c r="K2704">
        <v>0.6</v>
      </c>
      <c r="L2704" t="s">
        <v>54</v>
      </c>
      <c r="M2704">
        <v>3</v>
      </c>
      <c r="N2704">
        <v>2</v>
      </c>
      <c r="O2704">
        <v>1</v>
      </c>
      <c r="P2704">
        <v>3</v>
      </c>
      <c r="Q2704" t="s">
        <v>51</v>
      </c>
      <c r="R2704" t="b">
        <f t="shared" si="268"/>
        <v>0</v>
      </c>
      <c r="S2704" t="b">
        <f t="shared" si="267"/>
        <v>0</v>
      </c>
      <c r="T2704">
        <v>0</v>
      </c>
      <c r="U2704">
        <v>0</v>
      </c>
      <c r="V2704">
        <v>1</v>
      </c>
    </row>
    <row r="2705" spans="1:22" ht="15" customHeight="1" x14ac:dyDescent="0.25">
      <c r="A2705">
        <v>2704</v>
      </c>
      <c r="B2705">
        <v>10</v>
      </c>
      <c r="C2705">
        <v>166.93181820000001</v>
      </c>
      <c r="D2705">
        <v>2</v>
      </c>
      <c r="E2705">
        <v>246</v>
      </c>
      <c r="F2705">
        <v>51</v>
      </c>
      <c r="G2705">
        <v>2697.4878789999998</v>
      </c>
      <c r="H2705">
        <v>4.3103450000000001E-3</v>
      </c>
      <c r="I2705">
        <v>1.7471264E-2</v>
      </c>
      <c r="J2705">
        <v>3.0990000000000002</v>
      </c>
      <c r="K2705">
        <v>0.6</v>
      </c>
      <c r="L2705" t="s">
        <v>54</v>
      </c>
      <c r="M2705">
        <v>2</v>
      </c>
      <c r="N2705">
        <v>2</v>
      </c>
      <c r="O2705">
        <v>2</v>
      </c>
      <c r="P2705">
        <v>19</v>
      </c>
      <c r="Q2705" t="s">
        <v>51</v>
      </c>
      <c r="R2705" t="b">
        <f t="shared" si="268"/>
        <v>0</v>
      </c>
      <c r="S2705" t="b">
        <f t="shared" si="267"/>
        <v>0</v>
      </c>
      <c r="T2705">
        <v>0</v>
      </c>
      <c r="U2705">
        <v>0</v>
      </c>
      <c r="V2705">
        <v>1</v>
      </c>
    </row>
    <row r="2706" spans="1:22" ht="15" customHeight="1" x14ac:dyDescent="0.25">
      <c r="A2706">
        <v>2705</v>
      </c>
      <c r="B2706">
        <v>0</v>
      </c>
      <c r="C2706">
        <v>0</v>
      </c>
      <c r="D2706">
        <v>0</v>
      </c>
      <c r="E2706">
        <v>0</v>
      </c>
      <c r="F2706">
        <v>1</v>
      </c>
      <c r="G2706">
        <v>0</v>
      </c>
      <c r="H2706">
        <v>0.2</v>
      </c>
      <c r="I2706">
        <v>0.2</v>
      </c>
      <c r="J2706">
        <v>0</v>
      </c>
      <c r="K2706">
        <v>0</v>
      </c>
      <c r="L2706" t="s">
        <v>54</v>
      </c>
      <c r="M2706">
        <v>1</v>
      </c>
      <c r="N2706">
        <v>1</v>
      </c>
      <c r="O2706">
        <v>5</v>
      </c>
      <c r="P2706">
        <v>3</v>
      </c>
      <c r="Q2706" t="s">
        <v>52</v>
      </c>
      <c r="R2706" t="b">
        <f t="shared" si="268"/>
        <v>0</v>
      </c>
      <c r="S2706" t="b">
        <f t="shared" si="267"/>
        <v>0</v>
      </c>
      <c r="T2706">
        <v>0</v>
      </c>
      <c r="U2706">
        <v>0</v>
      </c>
      <c r="V2706">
        <v>0</v>
      </c>
    </row>
    <row r="2707" spans="1:22" ht="15" customHeight="1" x14ac:dyDescent="0.25">
      <c r="A2707">
        <v>2706</v>
      </c>
      <c r="B2707">
        <v>0</v>
      </c>
      <c r="C2707">
        <v>0</v>
      </c>
      <c r="D2707">
        <v>0</v>
      </c>
      <c r="E2707">
        <v>0</v>
      </c>
      <c r="F2707">
        <v>3</v>
      </c>
      <c r="G2707">
        <v>115</v>
      </c>
      <c r="H2707">
        <v>0</v>
      </c>
      <c r="I2707">
        <v>6.6666666999999999E-2</v>
      </c>
      <c r="J2707">
        <v>0</v>
      </c>
      <c r="K2707">
        <v>0</v>
      </c>
      <c r="L2707" t="s">
        <v>54</v>
      </c>
      <c r="M2707">
        <v>2</v>
      </c>
      <c r="N2707">
        <v>2</v>
      </c>
      <c r="O2707">
        <v>6</v>
      </c>
      <c r="P2707">
        <v>13</v>
      </c>
      <c r="Q2707" t="s">
        <v>51</v>
      </c>
      <c r="R2707" t="b">
        <f t="shared" si="268"/>
        <v>0</v>
      </c>
      <c r="S2707" t="b">
        <f t="shared" si="267"/>
        <v>0</v>
      </c>
      <c r="T2707">
        <v>0</v>
      </c>
      <c r="U2707">
        <v>0</v>
      </c>
      <c r="V2707">
        <v>1</v>
      </c>
    </row>
    <row r="2708" spans="1:22" ht="15" customHeight="1" x14ac:dyDescent="0.25">
      <c r="A2708">
        <v>2707</v>
      </c>
      <c r="B2708">
        <v>0</v>
      </c>
      <c r="C2708">
        <v>0</v>
      </c>
      <c r="D2708">
        <v>0</v>
      </c>
      <c r="E2708">
        <v>0</v>
      </c>
      <c r="F2708">
        <v>15</v>
      </c>
      <c r="G2708">
        <v>272.33333329999999</v>
      </c>
      <c r="H2708">
        <v>1.3333332999999999E-2</v>
      </c>
      <c r="I2708">
        <v>0.02</v>
      </c>
      <c r="J2708">
        <v>0</v>
      </c>
      <c r="K2708">
        <v>1</v>
      </c>
      <c r="L2708" t="s">
        <v>54</v>
      </c>
      <c r="M2708">
        <v>1</v>
      </c>
      <c r="N2708">
        <v>1</v>
      </c>
      <c r="O2708">
        <v>1</v>
      </c>
      <c r="P2708">
        <v>3</v>
      </c>
      <c r="Q2708" t="s">
        <v>51</v>
      </c>
      <c r="R2708" t="b">
        <f>TRUE()</f>
        <v>1</v>
      </c>
      <c r="S2708" t="b">
        <f t="shared" si="267"/>
        <v>0</v>
      </c>
      <c r="T2708">
        <v>0</v>
      </c>
      <c r="U2708">
        <v>1</v>
      </c>
      <c r="V2708">
        <v>1</v>
      </c>
    </row>
    <row r="2709" spans="1:22" ht="15" customHeight="1" x14ac:dyDescent="0.25">
      <c r="A2709">
        <v>2708</v>
      </c>
      <c r="B2709">
        <v>0</v>
      </c>
      <c r="C2709">
        <v>0</v>
      </c>
      <c r="D2709">
        <v>0</v>
      </c>
      <c r="E2709">
        <v>0</v>
      </c>
      <c r="F2709">
        <v>1</v>
      </c>
      <c r="G2709">
        <v>0</v>
      </c>
      <c r="H2709">
        <v>0.2</v>
      </c>
      <c r="I2709">
        <v>0.2</v>
      </c>
      <c r="J2709">
        <v>0</v>
      </c>
      <c r="K2709">
        <v>0</v>
      </c>
      <c r="L2709" t="s">
        <v>54</v>
      </c>
      <c r="M2709">
        <v>2</v>
      </c>
      <c r="N2709">
        <v>4</v>
      </c>
      <c r="O2709">
        <v>9</v>
      </c>
      <c r="P2709">
        <v>3</v>
      </c>
      <c r="Q2709" t="s">
        <v>51</v>
      </c>
      <c r="R2709" t="b">
        <f t="shared" ref="R2709:R2722" si="269">FALSE()</f>
        <v>0</v>
      </c>
      <c r="S2709" t="b">
        <f t="shared" si="267"/>
        <v>0</v>
      </c>
      <c r="T2709">
        <v>0</v>
      </c>
      <c r="U2709">
        <v>0</v>
      </c>
      <c r="V2709">
        <v>1</v>
      </c>
    </row>
    <row r="2710" spans="1:22" ht="15" customHeight="1" x14ac:dyDescent="0.25">
      <c r="A2710">
        <v>2709</v>
      </c>
      <c r="B2710">
        <v>1</v>
      </c>
      <c r="C2710">
        <v>69.5</v>
      </c>
      <c r="D2710">
        <v>0</v>
      </c>
      <c r="E2710">
        <v>0</v>
      </c>
      <c r="F2710">
        <v>16</v>
      </c>
      <c r="G2710">
        <v>895.80952379999997</v>
      </c>
      <c r="H2710">
        <v>0</v>
      </c>
      <c r="I2710">
        <v>4.4444439999999997E-3</v>
      </c>
      <c r="J2710">
        <v>32.14213333</v>
      </c>
      <c r="K2710">
        <v>0.6</v>
      </c>
      <c r="L2710" t="s">
        <v>54</v>
      </c>
      <c r="M2710">
        <v>3</v>
      </c>
      <c r="N2710">
        <v>2</v>
      </c>
      <c r="O2710">
        <v>2</v>
      </c>
      <c r="P2710">
        <v>6</v>
      </c>
      <c r="Q2710" t="s">
        <v>51</v>
      </c>
      <c r="R2710" t="b">
        <f t="shared" si="269"/>
        <v>0</v>
      </c>
      <c r="S2710" t="b">
        <f>TRUE()</f>
        <v>1</v>
      </c>
      <c r="T2710">
        <v>1</v>
      </c>
      <c r="U2710">
        <v>0</v>
      </c>
      <c r="V2710">
        <v>1</v>
      </c>
    </row>
    <row r="2711" spans="1:22" ht="15" customHeight="1" x14ac:dyDescent="0.25">
      <c r="A2711">
        <v>2710</v>
      </c>
      <c r="B2711">
        <v>0</v>
      </c>
      <c r="C2711">
        <v>0</v>
      </c>
      <c r="D2711">
        <v>0</v>
      </c>
      <c r="E2711">
        <v>0</v>
      </c>
      <c r="F2711">
        <v>16</v>
      </c>
      <c r="G2711">
        <v>200</v>
      </c>
      <c r="H2711">
        <v>3.4375000000000003E-2</v>
      </c>
      <c r="I2711">
        <v>7.2115385000000004E-2</v>
      </c>
      <c r="J2711">
        <v>0</v>
      </c>
      <c r="K2711">
        <v>0.8</v>
      </c>
      <c r="L2711" t="s">
        <v>54</v>
      </c>
      <c r="M2711">
        <v>2</v>
      </c>
      <c r="N2711">
        <v>2</v>
      </c>
      <c r="O2711">
        <v>1</v>
      </c>
      <c r="P2711">
        <v>1</v>
      </c>
      <c r="Q2711" t="s">
        <v>51</v>
      </c>
      <c r="R2711" t="b">
        <f t="shared" si="269"/>
        <v>0</v>
      </c>
      <c r="S2711" t="b">
        <f t="shared" ref="S2711:S2718" si="270">FALSE()</f>
        <v>0</v>
      </c>
      <c r="T2711">
        <v>0</v>
      </c>
      <c r="U2711">
        <v>0</v>
      </c>
      <c r="V2711">
        <v>1</v>
      </c>
    </row>
    <row r="2712" spans="1:22" ht="15" customHeight="1" x14ac:dyDescent="0.25">
      <c r="A2712">
        <v>2711</v>
      </c>
      <c r="B2712">
        <v>10</v>
      </c>
      <c r="C2712">
        <v>198.4</v>
      </c>
      <c r="D2712">
        <v>2</v>
      </c>
      <c r="E2712">
        <v>114</v>
      </c>
      <c r="F2712">
        <v>26</v>
      </c>
      <c r="G2712">
        <v>607.97777780000001</v>
      </c>
      <c r="H2712">
        <v>0</v>
      </c>
      <c r="I2712">
        <v>1.6666667E-2</v>
      </c>
      <c r="J2712">
        <v>4.9872375</v>
      </c>
      <c r="K2712">
        <v>0</v>
      </c>
      <c r="L2712" t="s">
        <v>54</v>
      </c>
      <c r="M2712">
        <v>2</v>
      </c>
      <c r="N2712">
        <v>2</v>
      </c>
      <c r="O2712">
        <v>1</v>
      </c>
      <c r="P2712">
        <v>2</v>
      </c>
      <c r="Q2712" t="s">
        <v>51</v>
      </c>
      <c r="R2712" t="b">
        <f t="shared" si="269"/>
        <v>0</v>
      </c>
      <c r="S2712" t="b">
        <f t="shared" si="270"/>
        <v>0</v>
      </c>
      <c r="T2712">
        <v>0</v>
      </c>
      <c r="U2712">
        <v>0</v>
      </c>
      <c r="V2712">
        <v>1</v>
      </c>
    </row>
    <row r="2713" spans="1:22" ht="15" customHeight="1" x14ac:dyDescent="0.25">
      <c r="A2713">
        <v>2712</v>
      </c>
      <c r="B2713">
        <v>4</v>
      </c>
      <c r="C2713">
        <v>135.66666670000001</v>
      </c>
      <c r="D2713">
        <v>0</v>
      </c>
      <c r="E2713">
        <v>0</v>
      </c>
      <c r="F2713">
        <v>28</v>
      </c>
      <c r="G2713">
        <v>615.81666670000004</v>
      </c>
      <c r="H2713">
        <v>7.4074070000000004E-3</v>
      </c>
      <c r="I2713">
        <v>1.6049383E-2</v>
      </c>
      <c r="J2713">
        <v>0</v>
      </c>
      <c r="K2713">
        <v>0</v>
      </c>
      <c r="L2713" t="s">
        <v>54</v>
      </c>
      <c r="M2713">
        <v>1</v>
      </c>
      <c r="N2713">
        <v>1</v>
      </c>
      <c r="O2713">
        <v>1</v>
      </c>
      <c r="P2713">
        <v>4</v>
      </c>
      <c r="Q2713" t="s">
        <v>51</v>
      </c>
      <c r="R2713" t="b">
        <f t="shared" si="269"/>
        <v>0</v>
      </c>
      <c r="S2713" t="b">
        <f t="shared" si="270"/>
        <v>0</v>
      </c>
      <c r="T2713">
        <v>0</v>
      </c>
      <c r="U2713">
        <v>0</v>
      </c>
      <c r="V2713">
        <v>1</v>
      </c>
    </row>
    <row r="2714" spans="1:22" ht="15" customHeight="1" x14ac:dyDescent="0.25">
      <c r="A2714">
        <v>2713</v>
      </c>
      <c r="B2714">
        <v>0</v>
      </c>
      <c r="C2714">
        <v>0</v>
      </c>
      <c r="D2714">
        <v>0</v>
      </c>
      <c r="E2714">
        <v>0</v>
      </c>
      <c r="F2714">
        <v>1</v>
      </c>
      <c r="G2714">
        <v>0</v>
      </c>
      <c r="H2714">
        <v>0.2</v>
      </c>
      <c r="I2714">
        <v>0.2</v>
      </c>
      <c r="J2714">
        <v>0</v>
      </c>
      <c r="K2714">
        <v>0.8</v>
      </c>
      <c r="L2714" t="s">
        <v>54</v>
      </c>
      <c r="M2714">
        <v>2</v>
      </c>
      <c r="N2714">
        <v>2</v>
      </c>
      <c r="O2714">
        <v>3</v>
      </c>
      <c r="P2714">
        <v>1</v>
      </c>
      <c r="Q2714" t="s">
        <v>51</v>
      </c>
      <c r="R2714" t="b">
        <f t="shared" si="269"/>
        <v>0</v>
      </c>
      <c r="S2714" t="b">
        <f t="shared" si="270"/>
        <v>0</v>
      </c>
      <c r="T2714">
        <v>0</v>
      </c>
      <c r="U2714">
        <v>0</v>
      </c>
      <c r="V2714">
        <v>1</v>
      </c>
    </row>
    <row r="2715" spans="1:22" ht="15" customHeight="1" x14ac:dyDescent="0.25">
      <c r="A2715">
        <v>2714</v>
      </c>
      <c r="B2715">
        <v>0</v>
      </c>
      <c r="C2715">
        <v>0</v>
      </c>
      <c r="D2715">
        <v>0</v>
      </c>
      <c r="E2715">
        <v>0</v>
      </c>
      <c r="F2715">
        <v>6</v>
      </c>
      <c r="G2715">
        <v>1133.666667</v>
      </c>
      <c r="H2715">
        <v>2.8205127999999999E-2</v>
      </c>
      <c r="I2715">
        <v>3.8562091999999999E-2</v>
      </c>
      <c r="J2715">
        <v>0</v>
      </c>
      <c r="K2715">
        <v>0.2</v>
      </c>
      <c r="L2715" t="s">
        <v>54</v>
      </c>
      <c r="M2715">
        <v>3</v>
      </c>
      <c r="N2715">
        <v>2</v>
      </c>
      <c r="O2715">
        <v>1</v>
      </c>
      <c r="P2715">
        <v>1</v>
      </c>
      <c r="Q2715" t="s">
        <v>51</v>
      </c>
      <c r="R2715" t="b">
        <f t="shared" si="269"/>
        <v>0</v>
      </c>
      <c r="S2715" t="b">
        <f t="shared" si="270"/>
        <v>0</v>
      </c>
      <c r="T2715">
        <v>0</v>
      </c>
      <c r="U2715">
        <v>0</v>
      </c>
      <c r="V2715">
        <v>1</v>
      </c>
    </row>
    <row r="2716" spans="1:22" ht="15" customHeight="1" x14ac:dyDescent="0.25">
      <c r="A2716">
        <v>2715</v>
      </c>
      <c r="B2716">
        <v>0</v>
      </c>
      <c r="C2716">
        <v>0</v>
      </c>
      <c r="D2716">
        <v>0</v>
      </c>
      <c r="E2716">
        <v>0</v>
      </c>
      <c r="F2716">
        <v>5</v>
      </c>
      <c r="G2716">
        <v>131.5</v>
      </c>
      <c r="H2716">
        <v>0.04</v>
      </c>
      <c r="I2716">
        <v>9.3333333000000004E-2</v>
      </c>
      <c r="J2716">
        <v>0</v>
      </c>
      <c r="K2716">
        <v>0.6</v>
      </c>
      <c r="L2716" t="s">
        <v>54</v>
      </c>
      <c r="M2716">
        <v>1</v>
      </c>
      <c r="N2716">
        <v>1</v>
      </c>
      <c r="O2716">
        <v>1</v>
      </c>
      <c r="P2716">
        <v>1</v>
      </c>
      <c r="Q2716" t="s">
        <v>51</v>
      </c>
      <c r="R2716" t="b">
        <f t="shared" si="269"/>
        <v>0</v>
      </c>
      <c r="S2716" t="b">
        <f t="shared" si="270"/>
        <v>0</v>
      </c>
      <c r="T2716">
        <v>0</v>
      </c>
      <c r="U2716">
        <v>0</v>
      </c>
      <c r="V2716">
        <v>1</v>
      </c>
    </row>
    <row r="2717" spans="1:22" ht="15" customHeight="1" x14ac:dyDescent="0.25">
      <c r="A2717">
        <v>2716</v>
      </c>
      <c r="B2717">
        <v>0</v>
      </c>
      <c r="C2717">
        <v>0</v>
      </c>
      <c r="D2717">
        <v>0</v>
      </c>
      <c r="E2717">
        <v>0</v>
      </c>
      <c r="F2717">
        <v>30</v>
      </c>
      <c r="G2717">
        <v>2759.833333</v>
      </c>
      <c r="H2717">
        <v>2.5000000000000001E-2</v>
      </c>
      <c r="I2717">
        <v>6.4880952000000006E-2</v>
      </c>
      <c r="J2717">
        <v>0</v>
      </c>
      <c r="K2717">
        <v>0</v>
      </c>
      <c r="L2717" t="s">
        <v>54</v>
      </c>
      <c r="M2717">
        <v>2</v>
      </c>
      <c r="N2717">
        <v>2</v>
      </c>
      <c r="O2717">
        <v>6</v>
      </c>
      <c r="P2717">
        <v>13</v>
      </c>
      <c r="Q2717" t="s">
        <v>51</v>
      </c>
      <c r="R2717" t="b">
        <f t="shared" si="269"/>
        <v>0</v>
      </c>
      <c r="S2717" t="b">
        <f t="shared" si="270"/>
        <v>0</v>
      </c>
      <c r="T2717">
        <v>0</v>
      </c>
      <c r="U2717">
        <v>0</v>
      </c>
      <c r="V2717">
        <v>1</v>
      </c>
    </row>
    <row r="2718" spans="1:22" ht="15" customHeight="1" x14ac:dyDescent="0.25">
      <c r="A2718">
        <v>2717</v>
      </c>
      <c r="B2718">
        <v>0</v>
      </c>
      <c r="C2718">
        <v>0</v>
      </c>
      <c r="D2718">
        <v>0</v>
      </c>
      <c r="E2718">
        <v>0</v>
      </c>
      <c r="F2718">
        <v>42</v>
      </c>
      <c r="G2718">
        <v>1433.083333</v>
      </c>
      <c r="H2718">
        <v>5.0000000000000001E-3</v>
      </c>
      <c r="I2718">
        <v>2.5749999999999999E-2</v>
      </c>
      <c r="J2718">
        <v>0</v>
      </c>
      <c r="K2718">
        <v>0.4</v>
      </c>
      <c r="L2718" t="s">
        <v>54</v>
      </c>
      <c r="M2718">
        <v>2</v>
      </c>
      <c r="N2718">
        <v>2</v>
      </c>
      <c r="O2718">
        <v>1</v>
      </c>
      <c r="P2718">
        <v>11</v>
      </c>
      <c r="Q2718" t="s">
        <v>51</v>
      </c>
      <c r="R2718" t="b">
        <f t="shared" si="269"/>
        <v>0</v>
      </c>
      <c r="S2718" t="b">
        <f t="shared" si="270"/>
        <v>0</v>
      </c>
      <c r="T2718">
        <v>0</v>
      </c>
      <c r="U2718">
        <v>0</v>
      </c>
      <c r="V2718">
        <v>1</v>
      </c>
    </row>
    <row r="2719" spans="1:22" ht="15" customHeight="1" x14ac:dyDescent="0.25">
      <c r="A2719">
        <v>2718</v>
      </c>
      <c r="B2719">
        <v>5</v>
      </c>
      <c r="C2719">
        <v>95.325000000000003</v>
      </c>
      <c r="D2719">
        <v>0</v>
      </c>
      <c r="E2719">
        <v>0</v>
      </c>
      <c r="F2719">
        <v>15</v>
      </c>
      <c r="G2719">
        <v>743.66666669999995</v>
      </c>
      <c r="H2719">
        <v>0.01</v>
      </c>
      <c r="I2719">
        <v>0.03</v>
      </c>
      <c r="J2719">
        <v>19.428100000000001</v>
      </c>
      <c r="K2719">
        <v>0</v>
      </c>
      <c r="L2719" t="s">
        <v>54</v>
      </c>
      <c r="M2719">
        <v>2</v>
      </c>
      <c r="N2719">
        <v>2</v>
      </c>
      <c r="O2719">
        <v>1</v>
      </c>
      <c r="P2719">
        <v>2</v>
      </c>
      <c r="Q2719" t="s">
        <v>51</v>
      </c>
      <c r="R2719" t="b">
        <f t="shared" si="269"/>
        <v>0</v>
      </c>
      <c r="S2719" t="b">
        <f>TRUE()</f>
        <v>1</v>
      </c>
      <c r="T2719">
        <v>1</v>
      </c>
      <c r="U2719">
        <v>0</v>
      </c>
      <c r="V2719">
        <v>1</v>
      </c>
    </row>
    <row r="2720" spans="1:22" ht="15" customHeight="1" x14ac:dyDescent="0.25">
      <c r="A2720">
        <v>2719</v>
      </c>
      <c r="B2720">
        <v>0</v>
      </c>
      <c r="C2720">
        <v>0</v>
      </c>
      <c r="D2720">
        <v>0</v>
      </c>
      <c r="E2720">
        <v>0</v>
      </c>
      <c r="F2720">
        <v>16</v>
      </c>
      <c r="G2720">
        <v>680.75</v>
      </c>
      <c r="H2720">
        <v>0</v>
      </c>
      <c r="I2720">
        <v>1.4285714E-2</v>
      </c>
      <c r="J2720">
        <v>0</v>
      </c>
      <c r="K2720">
        <v>0</v>
      </c>
      <c r="L2720" t="s">
        <v>54</v>
      </c>
      <c r="M2720">
        <v>2</v>
      </c>
      <c r="N2720">
        <v>2</v>
      </c>
      <c r="O2720">
        <v>1</v>
      </c>
      <c r="P2720">
        <v>2</v>
      </c>
      <c r="Q2720" t="s">
        <v>51</v>
      </c>
      <c r="R2720" t="b">
        <f t="shared" si="269"/>
        <v>0</v>
      </c>
      <c r="S2720" t="b">
        <f>FALSE()</f>
        <v>0</v>
      </c>
      <c r="T2720">
        <v>0</v>
      </c>
      <c r="U2720">
        <v>0</v>
      </c>
      <c r="V2720">
        <v>1</v>
      </c>
    </row>
    <row r="2721" spans="1:22" ht="15" customHeight="1" x14ac:dyDescent="0.25">
      <c r="A2721">
        <v>2720</v>
      </c>
      <c r="B2721">
        <v>0</v>
      </c>
      <c r="C2721">
        <v>0</v>
      </c>
      <c r="D2721">
        <v>0</v>
      </c>
      <c r="E2721">
        <v>0</v>
      </c>
      <c r="F2721">
        <v>11</v>
      </c>
      <c r="G2721">
        <v>118.66666669999999</v>
      </c>
      <c r="H2721">
        <v>2.7272727E-2</v>
      </c>
      <c r="I2721">
        <v>6.9696969999999997E-2</v>
      </c>
      <c r="J2721">
        <v>0</v>
      </c>
      <c r="K2721">
        <v>0</v>
      </c>
      <c r="L2721" t="s">
        <v>54</v>
      </c>
      <c r="M2721">
        <v>2</v>
      </c>
      <c r="N2721">
        <v>2</v>
      </c>
      <c r="O2721">
        <v>2</v>
      </c>
      <c r="P2721">
        <v>3</v>
      </c>
      <c r="Q2721" t="s">
        <v>51</v>
      </c>
      <c r="R2721" t="b">
        <f t="shared" si="269"/>
        <v>0</v>
      </c>
      <c r="S2721" t="b">
        <f>FALSE()</f>
        <v>0</v>
      </c>
      <c r="T2721">
        <v>0</v>
      </c>
      <c r="U2721">
        <v>0</v>
      </c>
      <c r="V2721">
        <v>1</v>
      </c>
    </row>
    <row r="2722" spans="1:22" ht="15" customHeight="1" x14ac:dyDescent="0.25">
      <c r="A2722">
        <v>2721</v>
      </c>
      <c r="B2722">
        <v>1</v>
      </c>
      <c r="C2722">
        <v>16</v>
      </c>
      <c r="D2722">
        <v>0</v>
      </c>
      <c r="E2722">
        <v>0</v>
      </c>
      <c r="F2722">
        <v>7</v>
      </c>
      <c r="G2722">
        <v>136</v>
      </c>
      <c r="H2722">
        <v>0</v>
      </c>
      <c r="I2722">
        <v>9.5238100000000006E-3</v>
      </c>
      <c r="J2722">
        <v>0</v>
      </c>
      <c r="K2722">
        <v>0</v>
      </c>
      <c r="L2722" t="s">
        <v>54</v>
      </c>
      <c r="M2722">
        <v>2</v>
      </c>
      <c r="N2722">
        <v>10</v>
      </c>
      <c r="O2722">
        <v>3</v>
      </c>
      <c r="P2722">
        <v>2</v>
      </c>
      <c r="Q2722" t="s">
        <v>51</v>
      </c>
      <c r="R2722" t="b">
        <f t="shared" si="269"/>
        <v>0</v>
      </c>
      <c r="S2722" t="b">
        <f>FALSE()</f>
        <v>0</v>
      </c>
      <c r="T2722">
        <v>0</v>
      </c>
      <c r="U2722">
        <v>0</v>
      </c>
      <c r="V2722">
        <v>1</v>
      </c>
    </row>
    <row r="2723" spans="1:22" ht="15" customHeight="1" x14ac:dyDescent="0.25">
      <c r="A2723">
        <v>2722</v>
      </c>
      <c r="B2723">
        <v>1</v>
      </c>
      <c r="C2723">
        <v>0</v>
      </c>
      <c r="D2723">
        <v>0</v>
      </c>
      <c r="E2723">
        <v>0</v>
      </c>
      <c r="F2723">
        <v>19</v>
      </c>
      <c r="G2723">
        <v>2236.9</v>
      </c>
      <c r="H2723">
        <v>0</v>
      </c>
      <c r="I2723">
        <v>2.7777777999999999E-2</v>
      </c>
      <c r="J2723">
        <v>19.595333329999999</v>
      </c>
      <c r="K2723">
        <v>0</v>
      </c>
      <c r="L2723" t="s">
        <v>54</v>
      </c>
      <c r="M2723">
        <v>4</v>
      </c>
      <c r="N2723">
        <v>1</v>
      </c>
      <c r="O2723">
        <v>2</v>
      </c>
      <c r="P2723">
        <v>4</v>
      </c>
      <c r="Q2723" t="s">
        <v>51</v>
      </c>
      <c r="R2723" t="b">
        <f>TRUE()</f>
        <v>1</v>
      </c>
      <c r="S2723" t="b">
        <f>TRUE()</f>
        <v>1</v>
      </c>
      <c r="T2723">
        <v>1</v>
      </c>
      <c r="U2723">
        <v>1</v>
      </c>
      <c r="V2723">
        <v>1</v>
      </c>
    </row>
    <row r="2724" spans="1:22" ht="15" customHeight="1" x14ac:dyDescent="0.25">
      <c r="A2724">
        <v>2723</v>
      </c>
      <c r="B2724">
        <v>0</v>
      </c>
      <c r="C2724">
        <v>0</v>
      </c>
      <c r="D2724">
        <v>0</v>
      </c>
      <c r="E2724">
        <v>0</v>
      </c>
      <c r="F2724">
        <v>29</v>
      </c>
      <c r="G2724">
        <v>2841</v>
      </c>
      <c r="H2724">
        <v>0</v>
      </c>
      <c r="I2724">
        <v>2.4137931000000001E-2</v>
      </c>
      <c r="J2724">
        <v>0</v>
      </c>
      <c r="K2724">
        <v>0.8</v>
      </c>
      <c r="L2724" t="s">
        <v>54</v>
      </c>
      <c r="M2724">
        <v>2</v>
      </c>
      <c r="N2724">
        <v>2</v>
      </c>
      <c r="O2724">
        <v>7</v>
      </c>
      <c r="P2724">
        <v>4</v>
      </c>
      <c r="Q2724" t="s">
        <v>51</v>
      </c>
      <c r="R2724" t="b">
        <f>FALSE()</f>
        <v>0</v>
      </c>
      <c r="S2724" t="b">
        <f t="shared" ref="S2724:S2742" si="271">FALSE()</f>
        <v>0</v>
      </c>
      <c r="T2724">
        <v>0</v>
      </c>
      <c r="U2724">
        <v>0</v>
      </c>
      <c r="V2724">
        <v>1</v>
      </c>
    </row>
    <row r="2725" spans="1:22" ht="15" customHeight="1" x14ac:dyDescent="0.25">
      <c r="A2725">
        <v>2724</v>
      </c>
      <c r="B2725">
        <v>0</v>
      </c>
      <c r="C2725">
        <v>0</v>
      </c>
      <c r="D2725">
        <v>0</v>
      </c>
      <c r="E2725">
        <v>0</v>
      </c>
      <c r="F2725">
        <v>2</v>
      </c>
      <c r="G2725">
        <v>15</v>
      </c>
      <c r="H2725">
        <v>0</v>
      </c>
      <c r="I2725">
        <v>0.1</v>
      </c>
      <c r="J2725">
        <v>0</v>
      </c>
      <c r="K2725">
        <v>0</v>
      </c>
      <c r="L2725" t="s">
        <v>54</v>
      </c>
      <c r="M2725">
        <v>2</v>
      </c>
      <c r="N2725">
        <v>6</v>
      </c>
      <c r="O2725">
        <v>7</v>
      </c>
      <c r="P2725">
        <v>3</v>
      </c>
      <c r="Q2725" t="s">
        <v>51</v>
      </c>
      <c r="R2725" t="b">
        <f>FALSE()</f>
        <v>0</v>
      </c>
      <c r="S2725" t="b">
        <f t="shared" si="271"/>
        <v>0</v>
      </c>
      <c r="T2725">
        <v>0</v>
      </c>
      <c r="U2725">
        <v>0</v>
      </c>
      <c r="V2725">
        <v>1</v>
      </c>
    </row>
    <row r="2726" spans="1:22" ht="15" customHeight="1" x14ac:dyDescent="0.25">
      <c r="A2726">
        <v>2725</v>
      </c>
      <c r="B2726">
        <v>6</v>
      </c>
      <c r="C2726">
        <v>40.166666669999998</v>
      </c>
      <c r="D2726">
        <v>0</v>
      </c>
      <c r="E2726">
        <v>0</v>
      </c>
      <c r="F2726">
        <v>41</v>
      </c>
      <c r="G2726">
        <v>895.83333330000005</v>
      </c>
      <c r="H2726">
        <v>5.7142856999999998E-2</v>
      </c>
      <c r="I2726">
        <v>7.3412697999999998E-2</v>
      </c>
      <c r="J2726">
        <v>0</v>
      </c>
      <c r="K2726">
        <v>0</v>
      </c>
      <c r="L2726" t="s">
        <v>54</v>
      </c>
      <c r="M2726">
        <v>2</v>
      </c>
      <c r="N2726">
        <v>2</v>
      </c>
      <c r="O2726">
        <v>6</v>
      </c>
      <c r="P2726">
        <v>4</v>
      </c>
      <c r="Q2726" t="s">
        <v>51</v>
      </c>
      <c r="R2726" t="b">
        <f>FALSE()</f>
        <v>0</v>
      </c>
      <c r="S2726" t="b">
        <f t="shared" si="271"/>
        <v>0</v>
      </c>
      <c r="T2726">
        <v>0</v>
      </c>
      <c r="U2726">
        <v>0</v>
      </c>
      <c r="V2726">
        <v>1</v>
      </c>
    </row>
    <row r="2727" spans="1:22" ht="15" customHeight="1" x14ac:dyDescent="0.25">
      <c r="A2727">
        <v>2726</v>
      </c>
      <c r="B2727">
        <v>10</v>
      </c>
      <c r="C2727">
        <v>299.60317459999999</v>
      </c>
      <c r="D2727">
        <v>2</v>
      </c>
      <c r="E2727">
        <v>166</v>
      </c>
      <c r="F2727">
        <v>86</v>
      </c>
      <c r="G2727">
        <v>2559.541228</v>
      </c>
      <c r="H2727">
        <v>8.3333330000000001E-3</v>
      </c>
      <c r="I2727">
        <v>8.5875689999999998E-3</v>
      </c>
      <c r="J2727">
        <v>2.087782738</v>
      </c>
      <c r="K2727">
        <v>0</v>
      </c>
      <c r="L2727" t="s">
        <v>54</v>
      </c>
      <c r="M2727">
        <v>3</v>
      </c>
      <c r="N2727">
        <v>2</v>
      </c>
      <c r="O2727">
        <v>7</v>
      </c>
      <c r="P2727">
        <v>5</v>
      </c>
      <c r="Q2727" t="s">
        <v>51</v>
      </c>
      <c r="R2727" t="b">
        <f>FALSE()</f>
        <v>0</v>
      </c>
      <c r="S2727" t="b">
        <f t="shared" si="271"/>
        <v>0</v>
      </c>
      <c r="T2727">
        <v>0</v>
      </c>
      <c r="U2727">
        <v>0</v>
      </c>
      <c r="V2727">
        <v>1</v>
      </c>
    </row>
    <row r="2728" spans="1:22" ht="15" customHeight="1" x14ac:dyDescent="0.25">
      <c r="A2728">
        <v>2727</v>
      </c>
      <c r="B2728">
        <v>4</v>
      </c>
      <c r="C2728">
        <v>454</v>
      </c>
      <c r="D2728">
        <v>3</v>
      </c>
      <c r="E2728">
        <v>584</v>
      </c>
      <c r="F2728">
        <v>25</v>
      </c>
      <c r="G2728">
        <v>1161.767949</v>
      </c>
      <c r="H2728">
        <v>1.8070817999999999E-2</v>
      </c>
      <c r="I2728">
        <v>4.3950616999999997E-2</v>
      </c>
      <c r="J2728">
        <v>3.919126984</v>
      </c>
      <c r="K2728">
        <v>0</v>
      </c>
      <c r="L2728" t="s">
        <v>54</v>
      </c>
      <c r="M2728">
        <v>1</v>
      </c>
      <c r="N2728">
        <v>1</v>
      </c>
      <c r="O2728">
        <v>7</v>
      </c>
      <c r="P2728">
        <v>2</v>
      </c>
      <c r="Q2728" t="s">
        <v>51</v>
      </c>
      <c r="R2728" t="b">
        <f>TRUE()</f>
        <v>1</v>
      </c>
      <c r="S2728" t="b">
        <f t="shared" si="271"/>
        <v>0</v>
      </c>
      <c r="T2728">
        <v>0</v>
      </c>
      <c r="U2728">
        <v>1</v>
      </c>
      <c r="V2728">
        <v>1</v>
      </c>
    </row>
    <row r="2729" spans="1:22" ht="15" customHeight="1" x14ac:dyDescent="0.25">
      <c r="A2729">
        <v>2728</v>
      </c>
      <c r="B2729">
        <v>0</v>
      </c>
      <c r="C2729">
        <v>0</v>
      </c>
      <c r="D2729">
        <v>0</v>
      </c>
      <c r="E2729">
        <v>0</v>
      </c>
      <c r="F2729">
        <v>17</v>
      </c>
      <c r="G2729">
        <v>252</v>
      </c>
      <c r="H2729">
        <v>2.3529412E-2</v>
      </c>
      <c r="I2729">
        <v>5.2941176E-2</v>
      </c>
      <c r="J2729">
        <v>0</v>
      </c>
      <c r="K2729">
        <v>0.8</v>
      </c>
      <c r="L2729" t="s">
        <v>54</v>
      </c>
      <c r="M2729">
        <v>2</v>
      </c>
      <c r="N2729">
        <v>7</v>
      </c>
      <c r="O2729">
        <v>9</v>
      </c>
      <c r="P2729">
        <v>11</v>
      </c>
      <c r="Q2729" t="s">
        <v>51</v>
      </c>
      <c r="R2729" t="b">
        <f>FALSE()</f>
        <v>0</v>
      </c>
      <c r="S2729" t="b">
        <f t="shared" si="271"/>
        <v>0</v>
      </c>
      <c r="T2729">
        <v>0</v>
      </c>
      <c r="U2729">
        <v>0</v>
      </c>
      <c r="V2729">
        <v>1</v>
      </c>
    </row>
    <row r="2730" spans="1:22" ht="15" customHeight="1" x14ac:dyDescent="0.25">
      <c r="A2730">
        <v>2729</v>
      </c>
      <c r="B2730">
        <v>5</v>
      </c>
      <c r="C2730">
        <v>54</v>
      </c>
      <c r="D2730">
        <v>0</v>
      </c>
      <c r="E2730">
        <v>0</v>
      </c>
      <c r="F2730">
        <v>4</v>
      </c>
      <c r="G2730">
        <v>13</v>
      </c>
      <c r="H2730">
        <v>2.8571428999999999E-2</v>
      </c>
      <c r="I2730">
        <v>5.7142856999999998E-2</v>
      </c>
      <c r="J2730">
        <v>0</v>
      </c>
      <c r="K2730">
        <v>0.8</v>
      </c>
      <c r="L2730" t="s">
        <v>54</v>
      </c>
      <c r="M2730">
        <v>2</v>
      </c>
      <c r="N2730">
        <v>2</v>
      </c>
      <c r="O2730">
        <v>3</v>
      </c>
      <c r="P2730">
        <v>4</v>
      </c>
      <c r="Q2730" t="s">
        <v>52</v>
      </c>
      <c r="R2730" t="b">
        <f>FALSE()</f>
        <v>0</v>
      </c>
      <c r="S2730" t="b">
        <f t="shared" si="271"/>
        <v>0</v>
      </c>
      <c r="T2730">
        <v>0</v>
      </c>
      <c r="U2730">
        <v>0</v>
      </c>
      <c r="V2730">
        <v>0</v>
      </c>
    </row>
    <row r="2731" spans="1:22" ht="15" customHeight="1" x14ac:dyDescent="0.25">
      <c r="A2731">
        <v>2730</v>
      </c>
      <c r="B2731">
        <v>1</v>
      </c>
      <c r="C2731">
        <v>21</v>
      </c>
      <c r="D2731">
        <v>0</v>
      </c>
      <c r="E2731">
        <v>0</v>
      </c>
      <c r="F2731">
        <v>11</v>
      </c>
      <c r="G2731">
        <v>385</v>
      </c>
      <c r="H2731">
        <v>0</v>
      </c>
      <c r="I2731">
        <v>0.02</v>
      </c>
      <c r="J2731">
        <v>0</v>
      </c>
      <c r="K2731">
        <v>0.6</v>
      </c>
      <c r="L2731" t="s">
        <v>54</v>
      </c>
      <c r="M2731">
        <v>2</v>
      </c>
      <c r="N2731">
        <v>2</v>
      </c>
      <c r="O2731">
        <v>3</v>
      </c>
      <c r="P2731">
        <v>2</v>
      </c>
      <c r="Q2731" t="s">
        <v>51</v>
      </c>
      <c r="R2731" t="b">
        <f>FALSE()</f>
        <v>0</v>
      </c>
      <c r="S2731" t="b">
        <f t="shared" si="271"/>
        <v>0</v>
      </c>
      <c r="T2731">
        <v>0</v>
      </c>
      <c r="U2731">
        <v>0</v>
      </c>
      <c r="V2731">
        <v>1</v>
      </c>
    </row>
    <row r="2732" spans="1:22" ht="15" customHeight="1" x14ac:dyDescent="0.25">
      <c r="A2732">
        <v>2731</v>
      </c>
      <c r="B2732">
        <v>0</v>
      </c>
      <c r="C2732">
        <v>0</v>
      </c>
      <c r="D2732">
        <v>0</v>
      </c>
      <c r="E2732">
        <v>0</v>
      </c>
      <c r="F2732">
        <v>29</v>
      </c>
      <c r="G2732">
        <v>582</v>
      </c>
      <c r="H2732">
        <v>6.8965520000000002E-3</v>
      </c>
      <c r="I2732">
        <v>2.0689655000000001E-2</v>
      </c>
      <c r="J2732">
        <v>0</v>
      </c>
      <c r="K2732">
        <v>0</v>
      </c>
      <c r="L2732" t="s">
        <v>54</v>
      </c>
      <c r="M2732">
        <v>2</v>
      </c>
      <c r="N2732">
        <v>2</v>
      </c>
      <c r="O2732">
        <v>5</v>
      </c>
      <c r="P2732">
        <v>4</v>
      </c>
      <c r="Q2732" t="s">
        <v>51</v>
      </c>
      <c r="R2732" t="b">
        <f>FALSE()</f>
        <v>0</v>
      </c>
      <c r="S2732" t="b">
        <f t="shared" si="271"/>
        <v>0</v>
      </c>
      <c r="T2732">
        <v>0</v>
      </c>
      <c r="U2732">
        <v>0</v>
      </c>
      <c r="V2732">
        <v>1</v>
      </c>
    </row>
    <row r="2733" spans="1:22" ht="15" customHeight="1" x14ac:dyDescent="0.25">
      <c r="A2733">
        <v>2732</v>
      </c>
      <c r="B2733">
        <v>8</v>
      </c>
      <c r="C2733">
        <v>103.5</v>
      </c>
      <c r="D2733">
        <v>0</v>
      </c>
      <c r="E2733">
        <v>0</v>
      </c>
      <c r="F2733">
        <v>64</v>
      </c>
      <c r="G2733">
        <v>1550.2111110000001</v>
      </c>
      <c r="H2733">
        <v>0</v>
      </c>
      <c r="I2733">
        <v>1.6086956999999999E-2</v>
      </c>
      <c r="J2733">
        <v>7.8689502420000004</v>
      </c>
      <c r="K2733">
        <v>0</v>
      </c>
      <c r="L2733" t="s">
        <v>54</v>
      </c>
      <c r="M2733">
        <v>2</v>
      </c>
      <c r="N2733">
        <v>2</v>
      </c>
      <c r="O2733">
        <v>2</v>
      </c>
      <c r="P2733">
        <v>14</v>
      </c>
      <c r="Q2733" t="s">
        <v>51</v>
      </c>
      <c r="R2733" t="b">
        <f>TRUE()</f>
        <v>1</v>
      </c>
      <c r="S2733" t="b">
        <f t="shared" si="271"/>
        <v>0</v>
      </c>
      <c r="T2733">
        <v>0</v>
      </c>
      <c r="U2733">
        <v>1</v>
      </c>
      <c r="V2733">
        <v>1</v>
      </c>
    </row>
    <row r="2734" spans="1:22" ht="15" customHeight="1" x14ac:dyDescent="0.25">
      <c r="A2734">
        <v>2733</v>
      </c>
      <c r="B2734">
        <v>3</v>
      </c>
      <c r="C2734">
        <v>45.5</v>
      </c>
      <c r="D2734">
        <v>0</v>
      </c>
      <c r="E2734">
        <v>0</v>
      </c>
      <c r="F2734">
        <v>43</v>
      </c>
      <c r="G2734">
        <v>1738.25</v>
      </c>
      <c r="H2734">
        <v>6.3492059999999996E-3</v>
      </c>
      <c r="I2734">
        <v>3.537415E-2</v>
      </c>
      <c r="J2734">
        <v>0</v>
      </c>
      <c r="K2734">
        <v>0</v>
      </c>
      <c r="L2734" t="s">
        <v>54</v>
      </c>
      <c r="M2734">
        <v>2</v>
      </c>
      <c r="N2734">
        <v>5</v>
      </c>
      <c r="O2734">
        <v>7</v>
      </c>
      <c r="P2734">
        <v>3</v>
      </c>
      <c r="Q2734" t="s">
        <v>51</v>
      </c>
      <c r="R2734" t="b">
        <f t="shared" ref="R2734:R2741" si="272">FALSE()</f>
        <v>0</v>
      </c>
      <c r="S2734" t="b">
        <f t="shared" si="271"/>
        <v>0</v>
      </c>
      <c r="T2734">
        <v>0</v>
      </c>
      <c r="U2734">
        <v>0</v>
      </c>
      <c r="V2734">
        <v>1</v>
      </c>
    </row>
    <row r="2735" spans="1:22" ht="15" customHeight="1" x14ac:dyDescent="0.25">
      <c r="A2735">
        <v>2734</v>
      </c>
      <c r="B2735">
        <v>2</v>
      </c>
      <c r="C2735">
        <v>114</v>
      </c>
      <c r="D2735">
        <v>0</v>
      </c>
      <c r="E2735">
        <v>0</v>
      </c>
      <c r="F2735">
        <v>17</v>
      </c>
      <c r="G2735">
        <v>176.66666670000001</v>
      </c>
      <c r="H2735">
        <v>7.8947368000000004E-2</v>
      </c>
      <c r="I2735">
        <v>9.3859649000000003E-2</v>
      </c>
      <c r="J2735">
        <v>0</v>
      </c>
      <c r="K2735">
        <v>0</v>
      </c>
      <c r="L2735" t="s">
        <v>54</v>
      </c>
      <c r="M2735">
        <v>3</v>
      </c>
      <c r="N2735">
        <v>2</v>
      </c>
      <c r="O2735">
        <v>6</v>
      </c>
      <c r="P2735">
        <v>3</v>
      </c>
      <c r="Q2735" t="s">
        <v>51</v>
      </c>
      <c r="R2735" t="b">
        <f t="shared" si="272"/>
        <v>0</v>
      </c>
      <c r="S2735" t="b">
        <f t="shared" si="271"/>
        <v>0</v>
      </c>
      <c r="T2735">
        <v>0</v>
      </c>
      <c r="U2735">
        <v>0</v>
      </c>
      <c r="V2735">
        <v>1</v>
      </c>
    </row>
    <row r="2736" spans="1:22" ht="15" customHeight="1" x14ac:dyDescent="0.25">
      <c r="A2736">
        <v>2735</v>
      </c>
      <c r="B2736">
        <v>0</v>
      </c>
      <c r="C2736">
        <v>0</v>
      </c>
      <c r="D2736">
        <v>0</v>
      </c>
      <c r="E2736">
        <v>0</v>
      </c>
      <c r="F2736">
        <v>2</v>
      </c>
      <c r="G2736">
        <v>3</v>
      </c>
      <c r="H2736">
        <v>0.1</v>
      </c>
      <c r="I2736">
        <v>0.15</v>
      </c>
      <c r="J2736">
        <v>0</v>
      </c>
      <c r="K2736">
        <v>0.8</v>
      </c>
      <c r="L2736" t="s">
        <v>54</v>
      </c>
      <c r="M2736">
        <v>2</v>
      </c>
      <c r="N2736">
        <v>2</v>
      </c>
      <c r="O2736">
        <v>4</v>
      </c>
      <c r="P2736">
        <v>2</v>
      </c>
      <c r="Q2736" t="s">
        <v>51</v>
      </c>
      <c r="R2736" t="b">
        <f t="shared" si="272"/>
        <v>0</v>
      </c>
      <c r="S2736" t="b">
        <f t="shared" si="271"/>
        <v>0</v>
      </c>
      <c r="T2736">
        <v>0</v>
      </c>
      <c r="U2736">
        <v>0</v>
      </c>
      <c r="V2736">
        <v>1</v>
      </c>
    </row>
    <row r="2737" spans="1:22" ht="15" customHeight="1" x14ac:dyDescent="0.25">
      <c r="A2737">
        <v>2736</v>
      </c>
      <c r="B2737">
        <v>10</v>
      </c>
      <c r="C2737">
        <v>150</v>
      </c>
      <c r="D2737">
        <v>0</v>
      </c>
      <c r="E2737">
        <v>0</v>
      </c>
      <c r="F2737">
        <v>24</v>
      </c>
      <c r="G2737">
        <v>304.52307689999998</v>
      </c>
      <c r="H2737">
        <v>0</v>
      </c>
      <c r="I2737">
        <v>7.9931970000000005E-3</v>
      </c>
      <c r="J2737">
        <v>0</v>
      </c>
      <c r="K2737">
        <v>0</v>
      </c>
      <c r="L2737" t="s">
        <v>54</v>
      </c>
      <c r="M2737">
        <v>1</v>
      </c>
      <c r="N2737">
        <v>1</v>
      </c>
      <c r="O2737">
        <v>3</v>
      </c>
      <c r="P2737">
        <v>2</v>
      </c>
      <c r="Q2737" t="s">
        <v>51</v>
      </c>
      <c r="R2737" t="b">
        <f t="shared" si="272"/>
        <v>0</v>
      </c>
      <c r="S2737" t="b">
        <f t="shared" si="271"/>
        <v>0</v>
      </c>
      <c r="T2737">
        <v>0</v>
      </c>
      <c r="U2737">
        <v>0</v>
      </c>
      <c r="V2737">
        <v>1</v>
      </c>
    </row>
    <row r="2738" spans="1:22" ht="15" customHeight="1" x14ac:dyDescent="0.25">
      <c r="A2738">
        <v>2737</v>
      </c>
      <c r="B2738">
        <v>0</v>
      </c>
      <c r="C2738">
        <v>0</v>
      </c>
      <c r="D2738">
        <v>0</v>
      </c>
      <c r="E2738">
        <v>0</v>
      </c>
      <c r="F2738">
        <v>9</v>
      </c>
      <c r="G2738">
        <v>268.5</v>
      </c>
      <c r="H2738">
        <v>5.5555555999999999E-2</v>
      </c>
      <c r="I2738">
        <v>0.1</v>
      </c>
      <c r="J2738">
        <v>0</v>
      </c>
      <c r="K2738">
        <v>0.8</v>
      </c>
      <c r="L2738" t="s">
        <v>54</v>
      </c>
      <c r="M2738">
        <v>2</v>
      </c>
      <c r="N2738">
        <v>2</v>
      </c>
      <c r="O2738">
        <v>1</v>
      </c>
      <c r="P2738">
        <v>6</v>
      </c>
      <c r="Q2738" t="s">
        <v>51</v>
      </c>
      <c r="R2738" t="b">
        <f t="shared" si="272"/>
        <v>0</v>
      </c>
      <c r="S2738" t="b">
        <f t="shared" si="271"/>
        <v>0</v>
      </c>
      <c r="T2738">
        <v>0</v>
      </c>
      <c r="U2738">
        <v>0</v>
      </c>
      <c r="V2738">
        <v>1</v>
      </c>
    </row>
    <row r="2739" spans="1:22" ht="15" customHeight="1" x14ac:dyDescent="0.25">
      <c r="A2739">
        <v>2738</v>
      </c>
      <c r="B2739">
        <v>2</v>
      </c>
      <c r="C2739">
        <v>11</v>
      </c>
      <c r="D2739">
        <v>0</v>
      </c>
      <c r="E2739">
        <v>0</v>
      </c>
      <c r="F2739">
        <v>14</v>
      </c>
      <c r="G2739">
        <v>101.25</v>
      </c>
      <c r="H2739">
        <v>0</v>
      </c>
      <c r="I2739">
        <v>1.4285714E-2</v>
      </c>
      <c r="J2739">
        <v>0</v>
      </c>
      <c r="K2739">
        <v>0.8</v>
      </c>
      <c r="L2739" t="s">
        <v>54</v>
      </c>
      <c r="M2739">
        <v>2</v>
      </c>
      <c r="N2739">
        <v>2</v>
      </c>
      <c r="O2739">
        <v>3</v>
      </c>
      <c r="P2739">
        <v>2</v>
      </c>
      <c r="Q2739" t="s">
        <v>51</v>
      </c>
      <c r="R2739" t="b">
        <f t="shared" si="272"/>
        <v>0</v>
      </c>
      <c r="S2739" t="b">
        <f t="shared" si="271"/>
        <v>0</v>
      </c>
      <c r="T2739">
        <v>0</v>
      </c>
      <c r="U2739">
        <v>0</v>
      </c>
      <c r="V2739">
        <v>1</v>
      </c>
    </row>
    <row r="2740" spans="1:22" ht="15" customHeight="1" x14ac:dyDescent="0.25">
      <c r="A2740">
        <v>2739</v>
      </c>
      <c r="B2740">
        <v>8</v>
      </c>
      <c r="C2740">
        <v>245.33333329999999</v>
      </c>
      <c r="D2740">
        <v>4</v>
      </c>
      <c r="E2740">
        <v>168.5</v>
      </c>
      <c r="F2740">
        <v>14</v>
      </c>
      <c r="G2740">
        <v>361.5</v>
      </c>
      <c r="H2740">
        <v>9.0909089999999994E-3</v>
      </c>
      <c r="I2740">
        <v>9.0909089999999994E-3</v>
      </c>
      <c r="J2740">
        <v>0</v>
      </c>
      <c r="K2740">
        <v>0</v>
      </c>
      <c r="L2740" t="s">
        <v>54</v>
      </c>
      <c r="M2740">
        <v>1</v>
      </c>
      <c r="N2740">
        <v>1</v>
      </c>
      <c r="O2740">
        <v>3</v>
      </c>
      <c r="P2740">
        <v>3</v>
      </c>
      <c r="Q2740" t="s">
        <v>51</v>
      </c>
      <c r="R2740" t="b">
        <f t="shared" si="272"/>
        <v>0</v>
      </c>
      <c r="S2740" t="b">
        <f t="shared" si="271"/>
        <v>0</v>
      </c>
      <c r="T2740">
        <v>0</v>
      </c>
      <c r="U2740">
        <v>0</v>
      </c>
      <c r="V2740">
        <v>1</v>
      </c>
    </row>
    <row r="2741" spans="1:22" ht="15" customHeight="1" x14ac:dyDescent="0.25">
      <c r="A2741">
        <v>2740</v>
      </c>
      <c r="B2741">
        <v>0</v>
      </c>
      <c r="C2741">
        <v>0</v>
      </c>
      <c r="D2741">
        <v>0</v>
      </c>
      <c r="E2741">
        <v>0</v>
      </c>
      <c r="F2741">
        <v>1</v>
      </c>
      <c r="G2741">
        <v>0</v>
      </c>
      <c r="H2741">
        <v>0.2</v>
      </c>
      <c r="I2741">
        <v>0.2</v>
      </c>
      <c r="J2741">
        <v>0</v>
      </c>
      <c r="K2741">
        <v>0</v>
      </c>
      <c r="L2741" t="s">
        <v>54</v>
      </c>
      <c r="M2741">
        <v>2</v>
      </c>
      <c r="N2741">
        <v>2</v>
      </c>
      <c r="O2741">
        <v>1</v>
      </c>
      <c r="P2741">
        <v>1</v>
      </c>
      <c r="Q2741" t="s">
        <v>51</v>
      </c>
      <c r="R2741" t="b">
        <f t="shared" si="272"/>
        <v>0</v>
      </c>
      <c r="S2741" t="b">
        <f t="shared" si="271"/>
        <v>0</v>
      </c>
      <c r="T2741">
        <v>0</v>
      </c>
      <c r="U2741">
        <v>0</v>
      </c>
      <c r="V2741">
        <v>1</v>
      </c>
    </row>
    <row r="2742" spans="1:22" ht="15" customHeight="1" x14ac:dyDescent="0.25">
      <c r="A2742">
        <v>2741</v>
      </c>
      <c r="B2742">
        <v>3</v>
      </c>
      <c r="C2742">
        <v>42</v>
      </c>
      <c r="D2742">
        <v>0</v>
      </c>
      <c r="E2742">
        <v>0</v>
      </c>
      <c r="F2742">
        <v>41</v>
      </c>
      <c r="G2742">
        <v>492.68333330000002</v>
      </c>
      <c r="H2742">
        <v>0</v>
      </c>
      <c r="I2742">
        <v>3.5714290000000001E-3</v>
      </c>
      <c r="J2742">
        <v>0</v>
      </c>
      <c r="K2742">
        <v>0</v>
      </c>
      <c r="L2742" t="s">
        <v>54</v>
      </c>
      <c r="M2742">
        <v>3</v>
      </c>
      <c r="N2742">
        <v>2</v>
      </c>
      <c r="O2742">
        <v>1</v>
      </c>
      <c r="P2742">
        <v>2</v>
      </c>
      <c r="Q2742" t="s">
        <v>51</v>
      </c>
      <c r="R2742" t="b">
        <f>TRUE()</f>
        <v>1</v>
      </c>
      <c r="S2742" t="b">
        <f t="shared" si="271"/>
        <v>0</v>
      </c>
      <c r="T2742">
        <v>0</v>
      </c>
      <c r="U2742">
        <v>1</v>
      </c>
      <c r="V2742">
        <v>1</v>
      </c>
    </row>
    <row r="2743" spans="1:22" ht="15" customHeight="1" x14ac:dyDescent="0.25">
      <c r="A2743">
        <v>2742</v>
      </c>
      <c r="B2743">
        <v>6</v>
      </c>
      <c r="C2743">
        <v>61.666666669999998</v>
      </c>
      <c r="D2743">
        <v>0</v>
      </c>
      <c r="E2743">
        <v>0</v>
      </c>
      <c r="F2743">
        <v>18</v>
      </c>
      <c r="G2743">
        <v>397.66666670000001</v>
      </c>
      <c r="H2743">
        <v>0</v>
      </c>
      <c r="I2743">
        <v>1.1904761999999999E-2</v>
      </c>
      <c r="J2743">
        <v>12.558857140000001</v>
      </c>
      <c r="K2743">
        <v>0</v>
      </c>
      <c r="L2743" t="s">
        <v>54</v>
      </c>
      <c r="M2743">
        <v>2</v>
      </c>
      <c r="N2743">
        <v>2</v>
      </c>
      <c r="O2743">
        <v>1</v>
      </c>
      <c r="P2743">
        <v>4</v>
      </c>
      <c r="Q2743" t="s">
        <v>51</v>
      </c>
      <c r="R2743" t="b">
        <f>FALSE()</f>
        <v>0</v>
      </c>
      <c r="S2743" t="b">
        <f>TRUE()</f>
        <v>1</v>
      </c>
      <c r="T2743">
        <v>1</v>
      </c>
      <c r="U2743">
        <v>0</v>
      </c>
      <c r="V2743">
        <v>1</v>
      </c>
    </row>
    <row r="2744" spans="1:22" ht="15" customHeight="1" x14ac:dyDescent="0.25">
      <c r="A2744">
        <v>2743</v>
      </c>
      <c r="B2744">
        <v>0</v>
      </c>
      <c r="C2744">
        <v>0</v>
      </c>
      <c r="D2744">
        <v>0</v>
      </c>
      <c r="E2744">
        <v>0</v>
      </c>
      <c r="F2744">
        <v>5</v>
      </c>
      <c r="G2744">
        <v>73</v>
      </c>
      <c r="H2744">
        <v>0.04</v>
      </c>
      <c r="I2744">
        <v>0.08</v>
      </c>
      <c r="J2744">
        <v>0</v>
      </c>
      <c r="K2744">
        <v>0.4</v>
      </c>
      <c r="L2744" t="s">
        <v>54</v>
      </c>
      <c r="M2744">
        <v>2</v>
      </c>
      <c r="N2744">
        <v>2</v>
      </c>
      <c r="O2744">
        <v>1</v>
      </c>
      <c r="P2744">
        <v>3</v>
      </c>
      <c r="Q2744" t="s">
        <v>51</v>
      </c>
      <c r="R2744" t="b">
        <f>FALSE()</f>
        <v>0</v>
      </c>
      <c r="S2744" t="b">
        <f>FALSE()</f>
        <v>0</v>
      </c>
      <c r="T2744">
        <v>0</v>
      </c>
      <c r="U2744">
        <v>0</v>
      </c>
      <c r="V2744">
        <v>1</v>
      </c>
    </row>
    <row r="2745" spans="1:22" ht="15" customHeight="1" x14ac:dyDescent="0.25">
      <c r="A2745">
        <v>2744</v>
      </c>
      <c r="B2745">
        <v>0</v>
      </c>
      <c r="C2745">
        <v>0</v>
      </c>
      <c r="D2745">
        <v>0</v>
      </c>
      <c r="E2745">
        <v>0</v>
      </c>
      <c r="F2745">
        <v>2</v>
      </c>
      <c r="G2745">
        <v>0</v>
      </c>
      <c r="H2745">
        <v>0.2</v>
      </c>
      <c r="I2745">
        <v>0.2</v>
      </c>
      <c r="J2745">
        <v>0</v>
      </c>
      <c r="K2745">
        <v>0</v>
      </c>
      <c r="L2745" t="s">
        <v>54</v>
      </c>
      <c r="M2745">
        <v>1</v>
      </c>
      <c r="N2745">
        <v>1</v>
      </c>
      <c r="O2745">
        <v>3</v>
      </c>
      <c r="P2745">
        <v>11</v>
      </c>
      <c r="Q2745" t="s">
        <v>51</v>
      </c>
      <c r="R2745" t="b">
        <f>TRUE()</f>
        <v>1</v>
      </c>
      <c r="S2745" t="b">
        <f>FALSE()</f>
        <v>0</v>
      </c>
      <c r="T2745">
        <v>0</v>
      </c>
      <c r="U2745">
        <v>1</v>
      </c>
      <c r="V2745">
        <v>1</v>
      </c>
    </row>
    <row r="2746" spans="1:22" ht="15" customHeight="1" x14ac:dyDescent="0.25">
      <c r="A2746">
        <v>2745</v>
      </c>
      <c r="B2746">
        <v>0</v>
      </c>
      <c r="C2746">
        <v>0</v>
      </c>
      <c r="D2746">
        <v>0</v>
      </c>
      <c r="E2746">
        <v>0</v>
      </c>
      <c r="F2746">
        <v>67</v>
      </c>
      <c r="G2746">
        <v>4290.8333329999996</v>
      </c>
      <c r="H2746">
        <v>0</v>
      </c>
      <c r="I2746">
        <v>1.8407960000000001E-2</v>
      </c>
      <c r="J2746">
        <v>0</v>
      </c>
      <c r="K2746">
        <v>0.8</v>
      </c>
      <c r="L2746" t="s">
        <v>54</v>
      </c>
      <c r="M2746">
        <v>2</v>
      </c>
      <c r="N2746">
        <v>2</v>
      </c>
      <c r="O2746">
        <v>6</v>
      </c>
      <c r="P2746">
        <v>4</v>
      </c>
      <c r="Q2746" t="s">
        <v>51</v>
      </c>
      <c r="R2746" t="b">
        <f>FALSE()</f>
        <v>0</v>
      </c>
      <c r="S2746" t="b">
        <f>FALSE()</f>
        <v>0</v>
      </c>
      <c r="T2746">
        <v>0</v>
      </c>
      <c r="U2746">
        <v>0</v>
      </c>
      <c r="V2746">
        <v>1</v>
      </c>
    </row>
    <row r="2747" spans="1:22" ht="15" customHeight="1" x14ac:dyDescent="0.25">
      <c r="A2747">
        <v>2746</v>
      </c>
      <c r="B2747">
        <v>1</v>
      </c>
      <c r="C2747">
        <v>114</v>
      </c>
      <c r="D2747">
        <v>1</v>
      </c>
      <c r="E2747">
        <v>173</v>
      </c>
      <c r="F2747">
        <v>36</v>
      </c>
      <c r="G2747">
        <v>2542.333333</v>
      </c>
      <c r="H2747">
        <v>4.2592592999999998E-2</v>
      </c>
      <c r="I2747">
        <v>5.9814815E-2</v>
      </c>
      <c r="J2747">
        <v>33.44055556</v>
      </c>
      <c r="K2747">
        <v>0</v>
      </c>
      <c r="L2747" t="s">
        <v>54</v>
      </c>
      <c r="M2747">
        <v>2</v>
      </c>
      <c r="N2747">
        <v>2</v>
      </c>
      <c r="O2747">
        <v>7</v>
      </c>
      <c r="P2747">
        <v>1</v>
      </c>
      <c r="Q2747" t="s">
        <v>51</v>
      </c>
      <c r="R2747" t="b">
        <f>TRUE()</f>
        <v>1</v>
      </c>
      <c r="S2747" t="b">
        <f>FALSE()</f>
        <v>0</v>
      </c>
      <c r="T2747">
        <v>0</v>
      </c>
      <c r="U2747">
        <v>1</v>
      </c>
      <c r="V2747">
        <v>1</v>
      </c>
    </row>
    <row r="2748" spans="1:22" ht="15" customHeight="1" x14ac:dyDescent="0.25">
      <c r="A2748">
        <v>2747</v>
      </c>
      <c r="B2748">
        <v>8</v>
      </c>
      <c r="C2748">
        <v>79.166666669999998</v>
      </c>
      <c r="D2748">
        <v>2</v>
      </c>
      <c r="E2748">
        <v>45</v>
      </c>
      <c r="F2748">
        <v>62</v>
      </c>
      <c r="G2748">
        <v>3657.1015149999998</v>
      </c>
      <c r="H2748">
        <v>9.5238099999999997E-4</v>
      </c>
      <c r="I2748">
        <v>2.0897435999999998E-2</v>
      </c>
      <c r="J2748">
        <v>9.0273208159999996</v>
      </c>
      <c r="K2748">
        <v>0</v>
      </c>
      <c r="L2748" t="s">
        <v>54</v>
      </c>
      <c r="M2748">
        <v>2</v>
      </c>
      <c r="N2748">
        <v>7</v>
      </c>
      <c r="O2748">
        <v>4</v>
      </c>
      <c r="P2748">
        <v>4</v>
      </c>
      <c r="Q2748" t="s">
        <v>51</v>
      </c>
      <c r="R2748" t="b">
        <f>FALSE()</f>
        <v>0</v>
      </c>
      <c r="S2748" t="b">
        <f>TRUE()</f>
        <v>1</v>
      </c>
      <c r="T2748">
        <v>1</v>
      </c>
      <c r="U2748">
        <v>0</v>
      </c>
      <c r="V2748">
        <v>1</v>
      </c>
    </row>
    <row r="2749" spans="1:22" ht="15" customHeight="1" x14ac:dyDescent="0.25">
      <c r="A2749">
        <v>2748</v>
      </c>
      <c r="B2749">
        <v>0</v>
      </c>
      <c r="C2749">
        <v>0</v>
      </c>
      <c r="D2749">
        <v>0</v>
      </c>
      <c r="E2749">
        <v>0</v>
      </c>
      <c r="F2749">
        <v>10</v>
      </c>
      <c r="G2749">
        <v>60</v>
      </c>
      <c r="H2749">
        <v>0</v>
      </c>
      <c r="I2749">
        <v>0.04</v>
      </c>
      <c r="J2749">
        <v>0</v>
      </c>
      <c r="K2749">
        <v>0</v>
      </c>
      <c r="L2749" t="s">
        <v>54</v>
      </c>
      <c r="M2749">
        <v>2</v>
      </c>
      <c r="N2749">
        <v>2</v>
      </c>
      <c r="O2749">
        <v>5</v>
      </c>
      <c r="P2749">
        <v>4</v>
      </c>
      <c r="Q2749" t="s">
        <v>51</v>
      </c>
      <c r="R2749" t="b">
        <f>FALSE()</f>
        <v>0</v>
      </c>
      <c r="S2749" t="b">
        <f t="shared" ref="S2749:S2756" si="273">FALSE()</f>
        <v>0</v>
      </c>
      <c r="T2749">
        <v>0</v>
      </c>
      <c r="U2749">
        <v>0</v>
      </c>
      <c r="V2749">
        <v>1</v>
      </c>
    </row>
    <row r="2750" spans="1:22" ht="15" customHeight="1" x14ac:dyDescent="0.25">
      <c r="A2750">
        <v>2749</v>
      </c>
      <c r="B2750">
        <v>0</v>
      </c>
      <c r="C2750">
        <v>0</v>
      </c>
      <c r="D2750">
        <v>0</v>
      </c>
      <c r="E2750">
        <v>0</v>
      </c>
      <c r="F2750">
        <v>18</v>
      </c>
      <c r="G2750">
        <v>920</v>
      </c>
      <c r="H2750">
        <v>0.12222222200000001</v>
      </c>
      <c r="I2750">
        <v>0.14444444400000001</v>
      </c>
      <c r="J2750">
        <v>0</v>
      </c>
      <c r="K2750">
        <v>1</v>
      </c>
      <c r="L2750" t="s">
        <v>54</v>
      </c>
      <c r="M2750">
        <v>3</v>
      </c>
      <c r="N2750">
        <v>2</v>
      </c>
      <c r="O2750">
        <v>7</v>
      </c>
      <c r="P2750">
        <v>4</v>
      </c>
      <c r="Q2750" t="s">
        <v>51</v>
      </c>
      <c r="R2750" t="b">
        <f>TRUE()</f>
        <v>1</v>
      </c>
      <c r="S2750" t="b">
        <f t="shared" si="273"/>
        <v>0</v>
      </c>
      <c r="T2750">
        <v>0</v>
      </c>
      <c r="U2750">
        <v>1</v>
      </c>
      <c r="V2750">
        <v>1</v>
      </c>
    </row>
    <row r="2751" spans="1:22" ht="15" customHeight="1" x14ac:dyDescent="0.25">
      <c r="A2751">
        <v>2750</v>
      </c>
      <c r="B2751">
        <v>3</v>
      </c>
      <c r="C2751">
        <v>275</v>
      </c>
      <c r="D2751">
        <v>2</v>
      </c>
      <c r="E2751">
        <v>97</v>
      </c>
      <c r="F2751">
        <v>34</v>
      </c>
      <c r="G2751">
        <v>670.42261900000005</v>
      </c>
      <c r="H2751">
        <v>1.0810811E-2</v>
      </c>
      <c r="I2751">
        <v>2.9597244000000002E-2</v>
      </c>
      <c r="J2751">
        <v>0</v>
      </c>
      <c r="K2751">
        <v>0</v>
      </c>
      <c r="L2751" t="s">
        <v>54</v>
      </c>
      <c r="M2751">
        <v>3</v>
      </c>
      <c r="N2751">
        <v>2</v>
      </c>
      <c r="O2751">
        <v>4</v>
      </c>
      <c r="P2751">
        <v>2</v>
      </c>
      <c r="Q2751" t="s">
        <v>51</v>
      </c>
      <c r="R2751" t="b">
        <f t="shared" ref="R2751:R2756" si="274">FALSE()</f>
        <v>0</v>
      </c>
      <c r="S2751" t="b">
        <f t="shared" si="273"/>
        <v>0</v>
      </c>
      <c r="T2751">
        <v>0</v>
      </c>
      <c r="U2751">
        <v>0</v>
      </c>
      <c r="V2751">
        <v>1</v>
      </c>
    </row>
    <row r="2752" spans="1:22" ht="15" customHeight="1" x14ac:dyDescent="0.25">
      <c r="A2752">
        <v>2751</v>
      </c>
      <c r="B2752">
        <v>3</v>
      </c>
      <c r="C2752">
        <v>38</v>
      </c>
      <c r="D2752">
        <v>0</v>
      </c>
      <c r="E2752">
        <v>0</v>
      </c>
      <c r="F2752">
        <v>83</v>
      </c>
      <c r="G2752">
        <v>2101.4666670000001</v>
      </c>
      <c r="H2752">
        <v>0</v>
      </c>
      <c r="I2752">
        <v>1.190476E-3</v>
      </c>
      <c r="J2752">
        <v>0</v>
      </c>
      <c r="K2752">
        <v>0</v>
      </c>
      <c r="L2752" t="s">
        <v>54</v>
      </c>
      <c r="M2752">
        <v>2</v>
      </c>
      <c r="N2752">
        <v>2</v>
      </c>
      <c r="O2752">
        <v>1</v>
      </c>
      <c r="P2752">
        <v>4</v>
      </c>
      <c r="Q2752" t="s">
        <v>52</v>
      </c>
      <c r="R2752" t="b">
        <f t="shared" si="274"/>
        <v>0</v>
      </c>
      <c r="S2752" t="b">
        <f t="shared" si="273"/>
        <v>0</v>
      </c>
      <c r="T2752">
        <v>0</v>
      </c>
      <c r="U2752">
        <v>0</v>
      </c>
      <c r="V2752">
        <v>0</v>
      </c>
    </row>
    <row r="2753" spans="1:22" ht="15" customHeight="1" x14ac:dyDescent="0.25">
      <c r="A2753">
        <v>2752</v>
      </c>
      <c r="B2753">
        <v>0</v>
      </c>
      <c r="C2753">
        <v>0</v>
      </c>
      <c r="D2753">
        <v>0</v>
      </c>
      <c r="E2753">
        <v>0</v>
      </c>
      <c r="F2753">
        <v>1</v>
      </c>
      <c r="G2753">
        <v>0</v>
      </c>
      <c r="H2753">
        <v>0.2</v>
      </c>
      <c r="I2753">
        <v>0.2</v>
      </c>
      <c r="J2753">
        <v>0</v>
      </c>
      <c r="K2753">
        <v>0</v>
      </c>
      <c r="L2753" t="s">
        <v>54</v>
      </c>
      <c r="M2753">
        <v>1</v>
      </c>
      <c r="N2753">
        <v>1</v>
      </c>
      <c r="O2753">
        <v>2</v>
      </c>
      <c r="P2753">
        <v>3</v>
      </c>
      <c r="Q2753" t="s">
        <v>52</v>
      </c>
      <c r="R2753" t="b">
        <f t="shared" si="274"/>
        <v>0</v>
      </c>
      <c r="S2753" t="b">
        <f t="shared" si="273"/>
        <v>0</v>
      </c>
      <c r="T2753">
        <v>0</v>
      </c>
      <c r="U2753">
        <v>0</v>
      </c>
      <c r="V2753">
        <v>0</v>
      </c>
    </row>
    <row r="2754" spans="1:22" ht="15" customHeight="1" x14ac:dyDescent="0.25">
      <c r="A2754">
        <v>2753</v>
      </c>
      <c r="B2754">
        <v>5</v>
      </c>
      <c r="C2754">
        <v>138.5</v>
      </c>
      <c r="D2754">
        <v>0</v>
      </c>
      <c r="E2754">
        <v>0</v>
      </c>
      <c r="F2754">
        <v>11</v>
      </c>
      <c r="G2754">
        <v>578.33333330000005</v>
      </c>
      <c r="H2754">
        <v>0.05</v>
      </c>
      <c r="I2754">
        <v>7.2916667000000004E-2</v>
      </c>
      <c r="J2754">
        <v>0</v>
      </c>
      <c r="K2754">
        <v>0</v>
      </c>
      <c r="L2754" t="s">
        <v>54</v>
      </c>
      <c r="M2754">
        <v>1</v>
      </c>
      <c r="N2754">
        <v>1</v>
      </c>
      <c r="O2754">
        <v>1</v>
      </c>
      <c r="P2754">
        <v>4</v>
      </c>
      <c r="Q2754" t="s">
        <v>51</v>
      </c>
      <c r="R2754" t="b">
        <f t="shared" si="274"/>
        <v>0</v>
      </c>
      <c r="S2754" t="b">
        <f t="shared" si="273"/>
        <v>0</v>
      </c>
      <c r="T2754">
        <v>0</v>
      </c>
      <c r="U2754">
        <v>0</v>
      </c>
      <c r="V2754">
        <v>1</v>
      </c>
    </row>
    <row r="2755" spans="1:22" ht="15" customHeight="1" x14ac:dyDescent="0.25">
      <c r="A2755">
        <v>2754</v>
      </c>
      <c r="B2755">
        <v>0</v>
      </c>
      <c r="C2755">
        <v>0</v>
      </c>
      <c r="D2755">
        <v>0</v>
      </c>
      <c r="E2755">
        <v>0</v>
      </c>
      <c r="F2755">
        <v>2</v>
      </c>
      <c r="G2755">
        <v>3</v>
      </c>
      <c r="H2755">
        <v>0.1</v>
      </c>
      <c r="I2755">
        <v>0.15</v>
      </c>
      <c r="J2755">
        <v>0</v>
      </c>
      <c r="K2755">
        <v>0</v>
      </c>
      <c r="L2755" t="s">
        <v>54</v>
      </c>
      <c r="M2755">
        <v>2</v>
      </c>
      <c r="N2755">
        <v>2</v>
      </c>
      <c r="O2755">
        <v>4</v>
      </c>
      <c r="P2755">
        <v>13</v>
      </c>
      <c r="Q2755" t="s">
        <v>51</v>
      </c>
      <c r="R2755" t="b">
        <f t="shared" si="274"/>
        <v>0</v>
      </c>
      <c r="S2755" t="b">
        <f t="shared" si="273"/>
        <v>0</v>
      </c>
      <c r="T2755">
        <v>0</v>
      </c>
      <c r="U2755">
        <v>0</v>
      </c>
      <c r="V2755">
        <v>1</v>
      </c>
    </row>
    <row r="2756" spans="1:22" ht="15" customHeight="1" x14ac:dyDescent="0.25">
      <c r="A2756">
        <v>2755</v>
      </c>
      <c r="B2756">
        <v>0</v>
      </c>
      <c r="C2756">
        <v>0</v>
      </c>
      <c r="D2756">
        <v>0</v>
      </c>
      <c r="E2756">
        <v>0</v>
      </c>
      <c r="F2756">
        <v>7</v>
      </c>
      <c r="G2756">
        <v>82</v>
      </c>
      <c r="H2756">
        <v>0</v>
      </c>
      <c r="I2756">
        <v>5.7142856999999998E-2</v>
      </c>
      <c r="J2756">
        <v>0</v>
      </c>
      <c r="K2756">
        <v>0</v>
      </c>
      <c r="L2756" t="s">
        <v>54</v>
      </c>
      <c r="M2756">
        <v>4</v>
      </c>
      <c r="N2756">
        <v>1</v>
      </c>
      <c r="O2756">
        <v>1</v>
      </c>
      <c r="P2756">
        <v>3</v>
      </c>
      <c r="Q2756" t="s">
        <v>51</v>
      </c>
      <c r="R2756" t="b">
        <f t="shared" si="274"/>
        <v>0</v>
      </c>
      <c r="S2756" t="b">
        <f t="shared" si="273"/>
        <v>0</v>
      </c>
      <c r="T2756">
        <v>0</v>
      </c>
      <c r="U2756">
        <v>0</v>
      </c>
      <c r="V2756">
        <v>1</v>
      </c>
    </row>
    <row r="2757" spans="1:22" ht="15" customHeight="1" x14ac:dyDescent="0.25">
      <c r="A2757">
        <v>2756</v>
      </c>
      <c r="B2757">
        <v>4</v>
      </c>
      <c r="C2757">
        <v>61</v>
      </c>
      <c r="D2757">
        <v>0</v>
      </c>
      <c r="E2757">
        <v>0</v>
      </c>
      <c r="F2757">
        <v>16</v>
      </c>
      <c r="G2757">
        <v>502.5</v>
      </c>
      <c r="H2757">
        <v>0</v>
      </c>
      <c r="I2757">
        <v>9.5238100000000006E-3</v>
      </c>
      <c r="J2757">
        <v>71.944000000000003</v>
      </c>
      <c r="K2757">
        <v>0</v>
      </c>
      <c r="L2757" t="s">
        <v>54</v>
      </c>
      <c r="M2757">
        <v>4</v>
      </c>
      <c r="N2757">
        <v>1</v>
      </c>
      <c r="O2757">
        <v>2</v>
      </c>
      <c r="P2757">
        <v>3</v>
      </c>
      <c r="Q2757" t="s">
        <v>51</v>
      </c>
      <c r="R2757" t="b">
        <f>TRUE()</f>
        <v>1</v>
      </c>
      <c r="S2757" t="b">
        <f>TRUE()</f>
        <v>1</v>
      </c>
      <c r="T2757">
        <v>1</v>
      </c>
      <c r="U2757">
        <v>1</v>
      </c>
      <c r="V2757">
        <v>1</v>
      </c>
    </row>
    <row r="2758" spans="1:22" ht="15" customHeight="1" x14ac:dyDescent="0.25">
      <c r="A2758">
        <v>2757</v>
      </c>
      <c r="B2758">
        <v>0</v>
      </c>
      <c r="C2758">
        <v>0</v>
      </c>
      <c r="D2758">
        <v>0</v>
      </c>
      <c r="E2758">
        <v>0</v>
      </c>
      <c r="F2758">
        <v>5</v>
      </c>
      <c r="G2758">
        <v>465.5</v>
      </c>
      <c r="H2758">
        <v>0.12</v>
      </c>
      <c r="I2758">
        <v>0.16</v>
      </c>
      <c r="J2758">
        <v>0</v>
      </c>
      <c r="K2758">
        <v>0</v>
      </c>
      <c r="L2758" t="s">
        <v>54</v>
      </c>
      <c r="M2758">
        <v>1</v>
      </c>
      <c r="N2758">
        <v>1</v>
      </c>
      <c r="O2758">
        <v>4</v>
      </c>
      <c r="P2758">
        <v>3</v>
      </c>
      <c r="Q2758" t="s">
        <v>51</v>
      </c>
      <c r="R2758" t="b">
        <f t="shared" ref="R2758:R2764" si="275">FALSE()</f>
        <v>0</v>
      </c>
      <c r="S2758" t="b">
        <f t="shared" ref="S2758:S2766" si="276">FALSE()</f>
        <v>0</v>
      </c>
      <c r="T2758">
        <v>0</v>
      </c>
      <c r="U2758">
        <v>0</v>
      </c>
      <c r="V2758">
        <v>1</v>
      </c>
    </row>
    <row r="2759" spans="1:22" ht="15" customHeight="1" x14ac:dyDescent="0.25">
      <c r="A2759">
        <v>2758</v>
      </c>
      <c r="B2759">
        <v>12</v>
      </c>
      <c r="C2759">
        <v>155.6</v>
      </c>
      <c r="D2759">
        <v>6</v>
      </c>
      <c r="E2759">
        <v>282</v>
      </c>
      <c r="F2759">
        <v>52</v>
      </c>
      <c r="G2759">
        <v>1283.0525970000001</v>
      </c>
      <c r="H2759">
        <v>2.4747475000000001E-2</v>
      </c>
      <c r="I2759">
        <v>3.9201412999999997E-2</v>
      </c>
      <c r="J2759">
        <v>12.074688889999999</v>
      </c>
      <c r="K2759">
        <v>0</v>
      </c>
      <c r="L2759" t="s">
        <v>54</v>
      </c>
      <c r="M2759">
        <v>1</v>
      </c>
      <c r="N2759">
        <v>1</v>
      </c>
      <c r="O2759">
        <v>3</v>
      </c>
      <c r="P2759">
        <v>2</v>
      </c>
      <c r="Q2759" t="s">
        <v>51</v>
      </c>
      <c r="R2759" t="b">
        <f t="shared" si="275"/>
        <v>0</v>
      </c>
      <c r="S2759" t="b">
        <f t="shared" si="276"/>
        <v>0</v>
      </c>
      <c r="T2759">
        <v>0</v>
      </c>
      <c r="U2759">
        <v>0</v>
      </c>
      <c r="V2759">
        <v>1</v>
      </c>
    </row>
    <row r="2760" spans="1:22" ht="15" customHeight="1" x14ac:dyDescent="0.25">
      <c r="A2760">
        <v>2759</v>
      </c>
      <c r="B2760">
        <v>0</v>
      </c>
      <c r="C2760">
        <v>0</v>
      </c>
      <c r="D2760">
        <v>0</v>
      </c>
      <c r="E2760">
        <v>0</v>
      </c>
      <c r="F2760">
        <v>23</v>
      </c>
      <c r="G2760">
        <v>226.2564103</v>
      </c>
      <c r="H2760">
        <v>8.6956519999999999E-3</v>
      </c>
      <c r="I2760">
        <v>1.0434783E-2</v>
      </c>
      <c r="J2760">
        <v>0</v>
      </c>
      <c r="K2760">
        <v>0.6</v>
      </c>
      <c r="L2760" t="s">
        <v>54</v>
      </c>
      <c r="M2760">
        <v>4</v>
      </c>
      <c r="N2760">
        <v>2</v>
      </c>
      <c r="O2760">
        <v>1</v>
      </c>
      <c r="P2760">
        <v>3</v>
      </c>
      <c r="Q2760" t="s">
        <v>51</v>
      </c>
      <c r="R2760" t="b">
        <f t="shared" si="275"/>
        <v>0</v>
      </c>
      <c r="S2760" t="b">
        <f t="shared" si="276"/>
        <v>0</v>
      </c>
      <c r="T2760">
        <v>0</v>
      </c>
      <c r="U2760">
        <v>0</v>
      </c>
      <c r="V2760">
        <v>1</v>
      </c>
    </row>
    <row r="2761" spans="1:22" ht="15" customHeight="1" x14ac:dyDescent="0.25">
      <c r="A2761">
        <v>2760</v>
      </c>
      <c r="B2761">
        <v>10</v>
      </c>
      <c r="C2761">
        <v>259.16666670000001</v>
      </c>
      <c r="D2761">
        <v>0</v>
      </c>
      <c r="E2761">
        <v>0</v>
      </c>
      <c r="F2761">
        <v>46</v>
      </c>
      <c r="G2761">
        <v>1535.2420629999999</v>
      </c>
      <c r="H2761">
        <v>2.1938776E-2</v>
      </c>
      <c r="I2761">
        <v>3.1768707E-2</v>
      </c>
      <c r="J2761">
        <v>9.0018571430000005</v>
      </c>
      <c r="K2761">
        <v>0.4</v>
      </c>
      <c r="L2761" t="s">
        <v>54</v>
      </c>
      <c r="M2761">
        <v>1</v>
      </c>
      <c r="N2761">
        <v>1</v>
      </c>
      <c r="O2761">
        <v>3</v>
      </c>
      <c r="P2761">
        <v>4</v>
      </c>
      <c r="Q2761" t="s">
        <v>51</v>
      </c>
      <c r="R2761" t="b">
        <f t="shared" si="275"/>
        <v>0</v>
      </c>
      <c r="S2761" t="b">
        <f t="shared" si="276"/>
        <v>0</v>
      </c>
      <c r="T2761">
        <v>0</v>
      </c>
      <c r="U2761">
        <v>0</v>
      </c>
      <c r="V2761">
        <v>1</v>
      </c>
    </row>
    <row r="2762" spans="1:22" ht="15" customHeight="1" x14ac:dyDescent="0.25">
      <c r="A2762">
        <v>2761</v>
      </c>
      <c r="B2762">
        <v>3</v>
      </c>
      <c r="C2762">
        <v>6</v>
      </c>
      <c r="D2762">
        <v>0</v>
      </c>
      <c r="E2762">
        <v>0</v>
      </c>
      <c r="F2762">
        <v>24</v>
      </c>
      <c r="G2762">
        <v>762.33333330000005</v>
      </c>
      <c r="H2762">
        <v>3.0769231000000001E-2</v>
      </c>
      <c r="I2762">
        <v>5.8974358999999997E-2</v>
      </c>
      <c r="J2762">
        <v>0</v>
      </c>
      <c r="K2762">
        <v>0.2</v>
      </c>
      <c r="L2762" t="s">
        <v>54</v>
      </c>
      <c r="M2762">
        <v>2</v>
      </c>
      <c r="N2762">
        <v>2</v>
      </c>
      <c r="O2762">
        <v>1</v>
      </c>
      <c r="P2762">
        <v>3</v>
      </c>
      <c r="Q2762" t="s">
        <v>51</v>
      </c>
      <c r="R2762" t="b">
        <f t="shared" si="275"/>
        <v>0</v>
      </c>
      <c r="S2762" t="b">
        <f t="shared" si="276"/>
        <v>0</v>
      </c>
      <c r="T2762">
        <v>0</v>
      </c>
      <c r="U2762">
        <v>0</v>
      </c>
      <c r="V2762">
        <v>1</v>
      </c>
    </row>
    <row r="2763" spans="1:22" ht="15" customHeight="1" x14ac:dyDescent="0.25">
      <c r="A2763">
        <v>2762</v>
      </c>
      <c r="B2763">
        <v>0</v>
      </c>
      <c r="C2763">
        <v>0</v>
      </c>
      <c r="D2763">
        <v>0</v>
      </c>
      <c r="E2763">
        <v>0</v>
      </c>
      <c r="F2763">
        <v>3</v>
      </c>
      <c r="G2763">
        <v>0</v>
      </c>
      <c r="H2763">
        <v>0.2</v>
      </c>
      <c r="I2763">
        <v>0.2</v>
      </c>
      <c r="J2763">
        <v>0</v>
      </c>
      <c r="K2763">
        <v>0.8</v>
      </c>
      <c r="L2763" t="s">
        <v>54</v>
      </c>
      <c r="M2763">
        <v>3</v>
      </c>
      <c r="N2763">
        <v>2</v>
      </c>
      <c r="O2763">
        <v>1</v>
      </c>
      <c r="P2763">
        <v>3</v>
      </c>
      <c r="Q2763" t="s">
        <v>51</v>
      </c>
      <c r="R2763" t="b">
        <f t="shared" si="275"/>
        <v>0</v>
      </c>
      <c r="S2763" t="b">
        <f t="shared" si="276"/>
        <v>0</v>
      </c>
      <c r="T2763">
        <v>0</v>
      </c>
      <c r="U2763">
        <v>0</v>
      </c>
      <c r="V2763">
        <v>1</v>
      </c>
    </row>
    <row r="2764" spans="1:22" ht="15" customHeight="1" x14ac:dyDescent="0.25">
      <c r="A2764">
        <v>2763</v>
      </c>
      <c r="B2764">
        <v>0</v>
      </c>
      <c r="C2764">
        <v>0</v>
      </c>
      <c r="D2764">
        <v>0</v>
      </c>
      <c r="E2764">
        <v>0</v>
      </c>
      <c r="F2764">
        <v>16</v>
      </c>
      <c r="G2764">
        <v>177.5</v>
      </c>
      <c r="H2764">
        <v>2.5000000000000001E-2</v>
      </c>
      <c r="I2764">
        <v>8.7499999999999994E-2</v>
      </c>
      <c r="J2764">
        <v>0</v>
      </c>
      <c r="K2764">
        <v>0.6</v>
      </c>
      <c r="L2764" t="s">
        <v>54</v>
      </c>
      <c r="M2764">
        <v>4</v>
      </c>
      <c r="N2764">
        <v>2</v>
      </c>
      <c r="O2764">
        <v>1</v>
      </c>
      <c r="P2764">
        <v>6</v>
      </c>
      <c r="Q2764" t="s">
        <v>51</v>
      </c>
      <c r="R2764" t="b">
        <f t="shared" si="275"/>
        <v>0</v>
      </c>
      <c r="S2764" t="b">
        <f t="shared" si="276"/>
        <v>0</v>
      </c>
      <c r="T2764">
        <v>0</v>
      </c>
      <c r="U2764">
        <v>0</v>
      </c>
      <c r="V2764">
        <v>1</v>
      </c>
    </row>
    <row r="2765" spans="1:22" ht="15" customHeight="1" x14ac:dyDescent="0.25">
      <c r="A2765">
        <v>2764</v>
      </c>
      <c r="B2765">
        <v>0</v>
      </c>
      <c r="C2765">
        <v>0</v>
      </c>
      <c r="D2765">
        <v>0</v>
      </c>
      <c r="E2765">
        <v>0</v>
      </c>
      <c r="F2765">
        <v>7</v>
      </c>
      <c r="G2765">
        <v>80</v>
      </c>
      <c r="H2765">
        <v>2.8571428999999999E-2</v>
      </c>
      <c r="I2765">
        <v>5.7142856999999998E-2</v>
      </c>
      <c r="J2765">
        <v>0</v>
      </c>
      <c r="K2765">
        <v>0</v>
      </c>
      <c r="L2765" t="s">
        <v>54</v>
      </c>
      <c r="M2765">
        <v>2</v>
      </c>
      <c r="N2765">
        <v>2</v>
      </c>
      <c r="O2765">
        <v>4</v>
      </c>
      <c r="P2765">
        <v>3</v>
      </c>
      <c r="Q2765" t="s">
        <v>51</v>
      </c>
      <c r="R2765" t="b">
        <f>TRUE()</f>
        <v>1</v>
      </c>
      <c r="S2765" t="b">
        <f t="shared" si="276"/>
        <v>0</v>
      </c>
      <c r="T2765">
        <v>0</v>
      </c>
      <c r="U2765">
        <v>1</v>
      </c>
      <c r="V2765">
        <v>1</v>
      </c>
    </row>
    <row r="2766" spans="1:22" ht="15" customHeight="1" x14ac:dyDescent="0.25">
      <c r="A2766">
        <v>2765</v>
      </c>
      <c r="B2766">
        <v>0</v>
      </c>
      <c r="C2766">
        <v>0</v>
      </c>
      <c r="D2766">
        <v>0</v>
      </c>
      <c r="E2766">
        <v>0</v>
      </c>
      <c r="F2766">
        <v>34</v>
      </c>
      <c r="G2766">
        <v>1266.333333</v>
      </c>
      <c r="H2766">
        <v>5.8823529999999999E-3</v>
      </c>
      <c r="I2766">
        <v>2.6470588E-2</v>
      </c>
      <c r="J2766">
        <v>0</v>
      </c>
      <c r="K2766">
        <v>0.4</v>
      </c>
      <c r="L2766" t="s">
        <v>54</v>
      </c>
      <c r="M2766">
        <v>2</v>
      </c>
      <c r="N2766">
        <v>2</v>
      </c>
      <c r="O2766">
        <v>3</v>
      </c>
      <c r="P2766">
        <v>4</v>
      </c>
      <c r="Q2766" t="s">
        <v>51</v>
      </c>
      <c r="R2766" t="b">
        <f>FALSE()</f>
        <v>0</v>
      </c>
      <c r="S2766" t="b">
        <f t="shared" si="276"/>
        <v>0</v>
      </c>
      <c r="T2766">
        <v>0</v>
      </c>
      <c r="U2766">
        <v>0</v>
      </c>
      <c r="V2766">
        <v>1</v>
      </c>
    </row>
    <row r="2767" spans="1:22" ht="15" customHeight="1" x14ac:dyDescent="0.25">
      <c r="A2767">
        <v>2766</v>
      </c>
      <c r="B2767">
        <v>6</v>
      </c>
      <c r="C2767">
        <v>86.5</v>
      </c>
      <c r="D2767">
        <v>1</v>
      </c>
      <c r="E2767">
        <v>2</v>
      </c>
      <c r="F2767">
        <v>39</v>
      </c>
      <c r="G2767">
        <v>1050.708333</v>
      </c>
      <c r="H2767">
        <v>2.1162791E-2</v>
      </c>
      <c r="I2767">
        <v>1.8042395999999999E-2</v>
      </c>
      <c r="J2767">
        <v>13.40298256</v>
      </c>
      <c r="K2767">
        <v>0</v>
      </c>
      <c r="L2767" t="s">
        <v>54</v>
      </c>
      <c r="M2767">
        <v>3</v>
      </c>
      <c r="N2767">
        <v>2</v>
      </c>
      <c r="O2767">
        <v>6</v>
      </c>
      <c r="P2767">
        <v>3</v>
      </c>
      <c r="Q2767" t="s">
        <v>51</v>
      </c>
      <c r="R2767" t="b">
        <f>FALSE()</f>
        <v>0</v>
      </c>
      <c r="S2767" t="b">
        <f>TRUE()</f>
        <v>1</v>
      </c>
      <c r="T2767">
        <v>1</v>
      </c>
      <c r="U2767">
        <v>0</v>
      </c>
      <c r="V2767">
        <v>1</v>
      </c>
    </row>
    <row r="2768" spans="1:22" ht="15" customHeight="1" x14ac:dyDescent="0.25">
      <c r="A2768">
        <v>2767</v>
      </c>
      <c r="B2768">
        <v>9</v>
      </c>
      <c r="C2768">
        <v>299.08333329999999</v>
      </c>
      <c r="D2768">
        <v>1</v>
      </c>
      <c r="E2768">
        <v>0</v>
      </c>
      <c r="F2768">
        <v>14</v>
      </c>
      <c r="G2768">
        <v>212.83333329999999</v>
      </c>
      <c r="H2768">
        <v>1.0526316000000001E-2</v>
      </c>
      <c r="I2768">
        <v>3.3684210999999999E-2</v>
      </c>
      <c r="J2768">
        <v>0</v>
      </c>
      <c r="K2768">
        <v>0</v>
      </c>
      <c r="L2768" t="s">
        <v>54</v>
      </c>
      <c r="M2768">
        <v>3</v>
      </c>
      <c r="N2768">
        <v>2</v>
      </c>
      <c r="O2768">
        <v>1</v>
      </c>
      <c r="P2768">
        <v>11</v>
      </c>
      <c r="Q2768" t="s">
        <v>51</v>
      </c>
      <c r="R2768" t="b">
        <f>TRUE()</f>
        <v>1</v>
      </c>
      <c r="S2768" t="b">
        <f>FALSE()</f>
        <v>0</v>
      </c>
      <c r="T2768">
        <v>0</v>
      </c>
      <c r="U2768">
        <v>1</v>
      </c>
      <c r="V2768">
        <v>1</v>
      </c>
    </row>
    <row r="2769" spans="1:22" ht="15" customHeight="1" x14ac:dyDescent="0.25">
      <c r="A2769">
        <v>2768</v>
      </c>
      <c r="B2769">
        <v>0</v>
      </c>
      <c r="C2769">
        <v>0</v>
      </c>
      <c r="D2769">
        <v>0</v>
      </c>
      <c r="E2769">
        <v>0</v>
      </c>
      <c r="F2769">
        <v>35</v>
      </c>
      <c r="G2769">
        <v>1386.7166669999999</v>
      </c>
      <c r="H2769">
        <v>0.02</v>
      </c>
      <c r="I2769">
        <v>3.9269841E-2</v>
      </c>
      <c r="J2769">
        <v>14.964320000000001</v>
      </c>
      <c r="K2769">
        <v>0</v>
      </c>
      <c r="L2769" t="s">
        <v>54</v>
      </c>
      <c r="M2769">
        <v>1</v>
      </c>
      <c r="N2769">
        <v>8</v>
      </c>
      <c r="O2769">
        <v>4</v>
      </c>
      <c r="P2769">
        <v>20</v>
      </c>
      <c r="Q2769" t="s">
        <v>51</v>
      </c>
      <c r="R2769" t="b">
        <f>TRUE()</f>
        <v>1</v>
      </c>
      <c r="S2769" t="b">
        <f>TRUE()</f>
        <v>1</v>
      </c>
      <c r="T2769">
        <v>1</v>
      </c>
      <c r="U2769">
        <v>1</v>
      </c>
      <c r="V2769">
        <v>1</v>
      </c>
    </row>
    <row r="2770" spans="1:22" ht="15" customHeight="1" x14ac:dyDescent="0.25">
      <c r="A2770">
        <v>2769</v>
      </c>
      <c r="B2770">
        <v>0</v>
      </c>
      <c r="C2770">
        <v>0</v>
      </c>
      <c r="D2770">
        <v>0</v>
      </c>
      <c r="E2770">
        <v>0</v>
      </c>
      <c r="F2770">
        <v>1</v>
      </c>
      <c r="G2770">
        <v>0</v>
      </c>
      <c r="H2770">
        <v>0.2</v>
      </c>
      <c r="I2770">
        <v>0.2</v>
      </c>
      <c r="J2770">
        <v>0</v>
      </c>
      <c r="K2770">
        <v>1</v>
      </c>
      <c r="L2770" t="s">
        <v>54</v>
      </c>
      <c r="M2770">
        <v>4</v>
      </c>
      <c r="N2770">
        <v>1</v>
      </c>
      <c r="O2770">
        <v>2</v>
      </c>
      <c r="P2770">
        <v>3</v>
      </c>
      <c r="Q2770" t="s">
        <v>51</v>
      </c>
      <c r="R2770" t="b">
        <f>TRUE()</f>
        <v>1</v>
      </c>
      <c r="S2770" t="b">
        <f>FALSE()</f>
        <v>0</v>
      </c>
      <c r="T2770">
        <v>0</v>
      </c>
      <c r="U2770">
        <v>1</v>
      </c>
      <c r="V2770">
        <v>1</v>
      </c>
    </row>
    <row r="2771" spans="1:22" ht="15" customHeight="1" x14ac:dyDescent="0.25">
      <c r="A2771">
        <v>2770</v>
      </c>
      <c r="B2771">
        <v>0</v>
      </c>
      <c r="C2771">
        <v>0</v>
      </c>
      <c r="D2771">
        <v>0</v>
      </c>
      <c r="E2771">
        <v>0</v>
      </c>
      <c r="F2771">
        <v>27</v>
      </c>
      <c r="G2771">
        <v>2514.25</v>
      </c>
      <c r="H2771">
        <v>0</v>
      </c>
      <c r="I2771">
        <v>6.6666670000000003E-3</v>
      </c>
      <c r="J2771">
        <v>31.40784</v>
      </c>
      <c r="K2771">
        <v>0</v>
      </c>
      <c r="L2771" t="s">
        <v>54</v>
      </c>
      <c r="M2771">
        <v>2</v>
      </c>
      <c r="N2771">
        <v>2</v>
      </c>
      <c r="O2771">
        <v>3</v>
      </c>
      <c r="P2771">
        <v>5</v>
      </c>
      <c r="Q2771" t="s">
        <v>52</v>
      </c>
      <c r="R2771" t="b">
        <f>FALSE()</f>
        <v>0</v>
      </c>
      <c r="S2771" t="b">
        <f>TRUE()</f>
        <v>1</v>
      </c>
      <c r="T2771">
        <v>1</v>
      </c>
      <c r="U2771">
        <v>0</v>
      </c>
      <c r="V2771">
        <v>0</v>
      </c>
    </row>
    <row r="2772" spans="1:22" ht="15" customHeight="1" x14ac:dyDescent="0.25">
      <c r="A2772">
        <v>2771</v>
      </c>
      <c r="B2772">
        <v>0</v>
      </c>
      <c r="C2772">
        <v>0</v>
      </c>
      <c r="D2772">
        <v>0</v>
      </c>
      <c r="E2772">
        <v>0</v>
      </c>
      <c r="F2772">
        <v>8</v>
      </c>
      <c r="G2772">
        <v>125</v>
      </c>
      <c r="H2772">
        <v>0</v>
      </c>
      <c r="I2772">
        <v>2.5000000000000001E-2</v>
      </c>
      <c r="J2772">
        <v>0</v>
      </c>
      <c r="K2772">
        <v>0</v>
      </c>
      <c r="L2772" t="s">
        <v>54</v>
      </c>
      <c r="M2772">
        <v>2</v>
      </c>
      <c r="N2772">
        <v>2</v>
      </c>
      <c r="O2772">
        <v>1</v>
      </c>
      <c r="P2772">
        <v>1</v>
      </c>
      <c r="Q2772" t="s">
        <v>51</v>
      </c>
      <c r="R2772" t="b">
        <f>TRUE()</f>
        <v>1</v>
      </c>
      <c r="S2772" t="b">
        <f t="shared" ref="S2772:S2780" si="277">FALSE()</f>
        <v>0</v>
      </c>
      <c r="T2772">
        <v>0</v>
      </c>
      <c r="U2772">
        <v>1</v>
      </c>
      <c r="V2772">
        <v>1</v>
      </c>
    </row>
    <row r="2773" spans="1:22" ht="15" customHeight="1" x14ac:dyDescent="0.25">
      <c r="A2773">
        <v>2772</v>
      </c>
      <c r="B2773">
        <v>2</v>
      </c>
      <c r="C2773">
        <v>166</v>
      </c>
      <c r="D2773">
        <v>2</v>
      </c>
      <c r="E2773">
        <v>55</v>
      </c>
      <c r="F2773">
        <v>10</v>
      </c>
      <c r="G2773">
        <v>1968.25</v>
      </c>
      <c r="H2773">
        <v>1.4285714E-2</v>
      </c>
      <c r="I2773">
        <v>2.1428571E-2</v>
      </c>
      <c r="J2773">
        <v>0</v>
      </c>
      <c r="K2773">
        <v>0</v>
      </c>
      <c r="L2773" t="s">
        <v>54</v>
      </c>
      <c r="M2773">
        <v>1</v>
      </c>
      <c r="N2773">
        <v>1</v>
      </c>
      <c r="O2773">
        <v>1</v>
      </c>
      <c r="P2773">
        <v>6</v>
      </c>
      <c r="Q2773" t="s">
        <v>52</v>
      </c>
      <c r="R2773" t="b">
        <f>TRUE()</f>
        <v>1</v>
      </c>
      <c r="S2773" t="b">
        <f t="shared" si="277"/>
        <v>0</v>
      </c>
      <c r="T2773">
        <v>0</v>
      </c>
      <c r="U2773">
        <v>1</v>
      </c>
      <c r="V2773">
        <v>0</v>
      </c>
    </row>
    <row r="2774" spans="1:22" ht="15" customHeight="1" x14ac:dyDescent="0.25">
      <c r="A2774">
        <v>2773</v>
      </c>
      <c r="B2774">
        <v>0</v>
      </c>
      <c r="C2774">
        <v>0</v>
      </c>
      <c r="D2774">
        <v>0</v>
      </c>
      <c r="E2774">
        <v>0</v>
      </c>
      <c r="F2774">
        <v>9</v>
      </c>
      <c r="G2774">
        <v>300</v>
      </c>
      <c r="H2774">
        <v>1.1111111E-2</v>
      </c>
      <c r="I2774">
        <v>3.3333333E-2</v>
      </c>
      <c r="J2774">
        <v>0</v>
      </c>
      <c r="K2774">
        <v>0.8</v>
      </c>
      <c r="L2774" t="s">
        <v>54</v>
      </c>
      <c r="M2774">
        <v>2</v>
      </c>
      <c r="N2774">
        <v>4</v>
      </c>
      <c r="O2774">
        <v>1</v>
      </c>
      <c r="P2774">
        <v>3</v>
      </c>
      <c r="Q2774" t="s">
        <v>51</v>
      </c>
      <c r="R2774" t="b">
        <f>FALSE()</f>
        <v>0</v>
      </c>
      <c r="S2774" t="b">
        <f t="shared" si="277"/>
        <v>0</v>
      </c>
      <c r="T2774">
        <v>0</v>
      </c>
      <c r="U2774">
        <v>0</v>
      </c>
      <c r="V2774">
        <v>1</v>
      </c>
    </row>
    <row r="2775" spans="1:22" ht="15" customHeight="1" x14ac:dyDescent="0.25">
      <c r="A2775">
        <v>2774</v>
      </c>
      <c r="B2775">
        <v>1</v>
      </c>
      <c r="C2775">
        <v>11</v>
      </c>
      <c r="D2775">
        <v>2</v>
      </c>
      <c r="E2775">
        <v>42</v>
      </c>
      <c r="F2775">
        <v>37</v>
      </c>
      <c r="G2775">
        <v>1517.75</v>
      </c>
      <c r="H2775">
        <v>1.9512195E-2</v>
      </c>
      <c r="I2775">
        <v>4.1869918999999998E-2</v>
      </c>
      <c r="J2775">
        <v>0</v>
      </c>
      <c r="K2775">
        <v>1</v>
      </c>
      <c r="L2775" t="s">
        <v>54</v>
      </c>
      <c r="M2775">
        <v>2</v>
      </c>
      <c r="N2775">
        <v>2</v>
      </c>
      <c r="O2775">
        <v>1</v>
      </c>
      <c r="P2775">
        <v>6</v>
      </c>
      <c r="Q2775" t="s">
        <v>51</v>
      </c>
      <c r="R2775" t="b">
        <f>TRUE()</f>
        <v>1</v>
      </c>
      <c r="S2775" t="b">
        <f t="shared" si="277"/>
        <v>0</v>
      </c>
      <c r="T2775">
        <v>0</v>
      </c>
      <c r="U2775">
        <v>1</v>
      </c>
      <c r="V2775">
        <v>1</v>
      </c>
    </row>
    <row r="2776" spans="1:22" ht="15" customHeight="1" x14ac:dyDescent="0.25">
      <c r="A2776">
        <v>2775</v>
      </c>
      <c r="B2776">
        <v>0</v>
      </c>
      <c r="C2776">
        <v>0</v>
      </c>
      <c r="D2776">
        <v>0</v>
      </c>
      <c r="E2776">
        <v>0</v>
      </c>
      <c r="F2776">
        <v>26</v>
      </c>
      <c r="G2776">
        <v>1056.666667</v>
      </c>
      <c r="H2776">
        <v>1.6571428999999999E-2</v>
      </c>
      <c r="I2776">
        <v>3.0933333E-2</v>
      </c>
      <c r="J2776">
        <v>0</v>
      </c>
      <c r="K2776">
        <v>0</v>
      </c>
      <c r="L2776" t="s">
        <v>54</v>
      </c>
      <c r="M2776">
        <v>1</v>
      </c>
      <c r="N2776">
        <v>1</v>
      </c>
      <c r="O2776">
        <v>1</v>
      </c>
      <c r="P2776">
        <v>1</v>
      </c>
      <c r="Q2776" t="s">
        <v>51</v>
      </c>
      <c r="R2776" t="b">
        <f>FALSE()</f>
        <v>0</v>
      </c>
      <c r="S2776" t="b">
        <f t="shared" si="277"/>
        <v>0</v>
      </c>
      <c r="T2776">
        <v>0</v>
      </c>
      <c r="U2776">
        <v>0</v>
      </c>
      <c r="V2776">
        <v>1</v>
      </c>
    </row>
    <row r="2777" spans="1:22" ht="15" customHeight="1" x14ac:dyDescent="0.25">
      <c r="A2777">
        <v>2776</v>
      </c>
      <c r="B2777">
        <v>5</v>
      </c>
      <c r="C2777">
        <v>103</v>
      </c>
      <c r="D2777">
        <v>0</v>
      </c>
      <c r="E2777">
        <v>0</v>
      </c>
      <c r="F2777">
        <v>16</v>
      </c>
      <c r="G2777">
        <v>399</v>
      </c>
      <c r="H2777">
        <v>2.1052632000000002E-2</v>
      </c>
      <c r="I2777">
        <v>5.6140350999999998E-2</v>
      </c>
      <c r="J2777">
        <v>0</v>
      </c>
      <c r="K2777">
        <v>0</v>
      </c>
      <c r="L2777" t="s">
        <v>54</v>
      </c>
      <c r="M2777">
        <v>2</v>
      </c>
      <c r="N2777">
        <v>5</v>
      </c>
      <c r="O2777">
        <v>1</v>
      </c>
      <c r="P2777">
        <v>19</v>
      </c>
      <c r="Q2777" t="s">
        <v>51</v>
      </c>
      <c r="R2777" t="b">
        <f>FALSE()</f>
        <v>0</v>
      </c>
      <c r="S2777" t="b">
        <f t="shared" si="277"/>
        <v>0</v>
      </c>
      <c r="T2777">
        <v>0</v>
      </c>
      <c r="U2777">
        <v>0</v>
      </c>
      <c r="V2777">
        <v>1</v>
      </c>
    </row>
    <row r="2778" spans="1:22" ht="15" customHeight="1" x14ac:dyDescent="0.25">
      <c r="A2778">
        <v>2777</v>
      </c>
      <c r="B2778">
        <v>11</v>
      </c>
      <c r="C2778">
        <v>376.5</v>
      </c>
      <c r="D2778">
        <v>4</v>
      </c>
      <c r="E2778">
        <v>63</v>
      </c>
      <c r="F2778">
        <v>104</v>
      </c>
      <c r="G2778">
        <v>2743.8191889999998</v>
      </c>
      <c r="H2778">
        <v>0</v>
      </c>
      <c r="I2778">
        <v>7.7536230000000003E-3</v>
      </c>
      <c r="J2778">
        <v>7.3453217390000001</v>
      </c>
      <c r="K2778">
        <v>0</v>
      </c>
      <c r="L2778" t="s">
        <v>54</v>
      </c>
      <c r="M2778">
        <v>1</v>
      </c>
      <c r="N2778">
        <v>1</v>
      </c>
      <c r="O2778">
        <v>2</v>
      </c>
      <c r="P2778">
        <v>20</v>
      </c>
      <c r="Q2778" t="s">
        <v>51</v>
      </c>
      <c r="R2778" t="b">
        <f>FALSE()</f>
        <v>0</v>
      </c>
      <c r="S2778" t="b">
        <f t="shared" si="277"/>
        <v>0</v>
      </c>
      <c r="T2778">
        <v>0</v>
      </c>
      <c r="U2778">
        <v>0</v>
      </c>
      <c r="V2778">
        <v>1</v>
      </c>
    </row>
    <row r="2779" spans="1:22" ht="15" customHeight="1" x14ac:dyDescent="0.25">
      <c r="A2779">
        <v>2778</v>
      </c>
      <c r="B2779">
        <v>0</v>
      </c>
      <c r="C2779">
        <v>0</v>
      </c>
      <c r="D2779">
        <v>1</v>
      </c>
      <c r="E2779">
        <v>125</v>
      </c>
      <c r="F2779">
        <v>12</v>
      </c>
      <c r="G2779">
        <v>332</v>
      </c>
      <c r="H2779">
        <v>0</v>
      </c>
      <c r="I2779">
        <v>2.3076922999999999E-2</v>
      </c>
      <c r="J2779">
        <v>0</v>
      </c>
      <c r="K2779">
        <v>0</v>
      </c>
      <c r="L2779" t="s">
        <v>54</v>
      </c>
      <c r="M2779">
        <v>2</v>
      </c>
      <c r="N2779">
        <v>2</v>
      </c>
      <c r="O2779">
        <v>4</v>
      </c>
      <c r="P2779">
        <v>4</v>
      </c>
      <c r="Q2779" t="s">
        <v>51</v>
      </c>
      <c r="R2779" t="b">
        <f>FALSE()</f>
        <v>0</v>
      </c>
      <c r="S2779" t="b">
        <f t="shared" si="277"/>
        <v>0</v>
      </c>
      <c r="T2779">
        <v>0</v>
      </c>
      <c r="U2779">
        <v>0</v>
      </c>
      <c r="V2779">
        <v>1</v>
      </c>
    </row>
    <row r="2780" spans="1:22" ht="15" customHeight="1" x14ac:dyDescent="0.25">
      <c r="A2780">
        <v>2779</v>
      </c>
      <c r="B2780">
        <v>0</v>
      </c>
      <c r="C2780">
        <v>0</v>
      </c>
      <c r="D2780">
        <v>0</v>
      </c>
      <c r="E2780">
        <v>0</v>
      </c>
      <c r="F2780">
        <v>4</v>
      </c>
      <c r="G2780">
        <v>56</v>
      </c>
      <c r="H2780">
        <v>0.1</v>
      </c>
      <c r="I2780">
        <v>0.15</v>
      </c>
      <c r="J2780">
        <v>0</v>
      </c>
      <c r="K2780">
        <v>0</v>
      </c>
      <c r="L2780" t="s">
        <v>54</v>
      </c>
      <c r="M2780">
        <v>2</v>
      </c>
      <c r="N2780">
        <v>2</v>
      </c>
      <c r="O2780">
        <v>6</v>
      </c>
      <c r="P2780">
        <v>3</v>
      </c>
      <c r="Q2780" t="s">
        <v>51</v>
      </c>
      <c r="R2780" t="b">
        <f>FALSE()</f>
        <v>0</v>
      </c>
      <c r="S2780" t="b">
        <f t="shared" si="277"/>
        <v>0</v>
      </c>
      <c r="T2780">
        <v>0</v>
      </c>
      <c r="U2780">
        <v>0</v>
      </c>
      <c r="V2780">
        <v>1</v>
      </c>
    </row>
    <row r="2781" spans="1:22" ht="15" customHeight="1" x14ac:dyDescent="0.25">
      <c r="A2781">
        <v>2780</v>
      </c>
      <c r="B2781">
        <v>3</v>
      </c>
      <c r="C2781">
        <v>69</v>
      </c>
      <c r="D2781">
        <v>0</v>
      </c>
      <c r="E2781">
        <v>0</v>
      </c>
      <c r="F2781">
        <v>37</v>
      </c>
      <c r="G2781">
        <v>769</v>
      </c>
      <c r="H2781">
        <v>0</v>
      </c>
      <c r="I2781">
        <v>4.273504E-3</v>
      </c>
      <c r="J2781">
        <v>47.93128205</v>
      </c>
      <c r="K2781">
        <v>0</v>
      </c>
      <c r="L2781" t="s">
        <v>54</v>
      </c>
      <c r="M2781">
        <v>3</v>
      </c>
      <c r="N2781">
        <v>2</v>
      </c>
      <c r="O2781">
        <v>3</v>
      </c>
      <c r="P2781">
        <v>2</v>
      </c>
      <c r="Q2781" t="s">
        <v>52</v>
      </c>
      <c r="R2781" t="b">
        <f>TRUE()</f>
        <v>1</v>
      </c>
      <c r="S2781" t="b">
        <f>TRUE()</f>
        <v>1</v>
      </c>
      <c r="T2781">
        <v>1</v>
      </c>
      <c r="U2781">
        <v>1</v>
      </c>
      <c r="V2781">
        <v>0</v>
      </c>
    </row>
    <row r="2782" spans="1:22" ht="15" customHeight="1" x14ac:dyDescent="0.25">
      <c r="A2782">
        <v>2781</v>
      </c>
      <c r="B2782">
        <v>0</v>
      </c>
      <c r="C2782">
        <v>0</v>
      </c>
      <c r="D2782">
        <v>0</v>
      </c>
      <c r="E2782">
        <v>0</v>
      </c>
      <c r="F2782">
        <v>13</v>
      </c>
      <c r="G2782">
        <v>178.83333329999999</v>
      </c>
      <c r="H2782">
        <v>0</v>
      </c>
      <c r="I2782">
        <v>3.8461538000000003E-2</v>
      </c>
      <c r="J2782">
        <v>0</v>
      </c>
      <c r="K2782">
        <v>0.6</v>
      </c>
      <c r="L2782" t="s">
        <v>54</v>
      </c>
      <c r="M2782">
        <v>2</v>
      </c>
      <c r="N2782">
        <v>2</v>
      </c>
      <c r="O2782">
        <v>1</v>
      </c>
      <c r="P2782">
        <v>2</v>
      </c>
      <c r="Q2782" t="s">
        <v>51</v>
      </c>
      <c r="R2782" t="b">
        <f>FALSE()</f>
        <v>0</v>
      </c>
      <c r="S2782" t="b">
        <f>FALSE()</f>
        <v>0</v>
      </c>
      <c r="T2782">
        <v>0</v>
      </c>
      <c r="U2782">
        <v>0</v>
      </c>
      <c r="V2782">
        <v>1</v>
      </c>
    </row>
    <row r="2783" spans="1:22" ht="15" customHeight="1" x14ac:dyDescent="0.25">
      <c r="A2783">
        <v>2782</v>
      </c>
      <c r="B2783">
        <v>0</v>
      </c>
      <c r="C2783">
        <v>0</v>
      </c>
      <c r="D2783">
        <v>0</v>
      </c>
      <c r="E2783">
        <v>0</v>
      </c>
      <c r="F2783">
        <v>7</v>
      </c>
      <c r="G2783">
        <v>88</v>
      </c>
      <c r="H2783">
        <v>0</v>
      </c>
      <c r="I2783">
        <v>5.7142856999999998E-2</v>
      </c>
      <c r="J2783">
        <v>0</v>
      </c>
      <c r="K2783">
        <v>0.8</v>
      </c>
      <c r="L2783" t="s">
        <v>54</v>
      </c>
      <c r="M2783">
        <v>2</v>
      </c>
      <c r="N2783">
        <v>2</v>
      </c>
      <c r="O2783">
        <v>3</v>
      </c>
      <c r="P2783">
        <v>1</v>
      </c>
      <c r="Q2783" t="s">
        <v>51</v>
      </c>
      <c r="R2783" t="b">
        <f>FALSE()</f>
        <v>0</v>
      </c>
      <c r="S2783" t="b">
        <f>FALSE()</f>
        <v>0</v>
      </c>
      <c r="T2783">
        <v>0</v>
      </c>
      <c r="U2783">
        <v>0</v>
      </c>
      <c r="V2783">
        <v>1</v>
      </c>
    </row>
    <row r="2784" spans="1:22" ht="15" customHeight="1" x14ac:dyDescent="0.25">
      <c r="A2784">
        <v>2783</v>
      </c>
      <c r="B2784">
        <v>5</v>
      </c>
      <c r="C2784">
        <v>230.25</v>
      </c>
      <c r="D2784">
        <v>2</v>
      </c>
      <c r="E2784">
        <v>135</v>
      </c>
      <c r="F2784">
        <v>27</v>
      </c>
      <c r="G2784">
        <v>517.39285710000001</v>
      </c>
      <c r="H2784">
        <v>0</v>
      </c>
      <c r="I2784">
        <v>1.1458332999999999E-2</v>
      </c>
      <c r="J2784">
        <v>30.269375</v>
      </c>
      <c r="K2784">
        <v>0</v>
      </c>
      <c r="L2784" t="s">
        <v>54</v>
      </c>
      <c r="M2784">
        <v>2</v>
      </c>
      <c r="N2784">
        <v>2</v>
      </c>
      <c r="O2784">
        <v>4</v>
      </c>
      <c r="P2784">
        <v>2</v>
      </c>
      <c r="Q2784" t="s">
        <v>52</v>
      </c>
      <c r="R2784" t="b">
        <f>TRUE()</f>
        <v>1</v>
      </c>
      <c r="S2784" t="b">
        <f>TRUE()</f>
        <v>1</v>
      </c>
      <c r="T2784">
        <v>1</v>
      </c>
      <c r="U2784">
        <v>1</v>
      </c>
      <c r="V2784">
        <v>0</v>
      </c>
    </row>
    <row r="2785" spans="1:22" ht="15" customHeight="1" x14ac:dyDescent="0.25">
      <c r="A2785">
        <v>2784</v>
      </c>
      <c r="B2785">
        <v>5</v>
      </c>
      <c r="C2785">
        <v>205.5</v>
      </c>
      <c r="D2785">
        <v>1</v>
      </c>
      <c r="E2785">
        <v>8</v>
      </c>
      <c r="F2785">
        <v>37</v>
      </c>
      <c r="G2785">
        <v>1683.633333</v>
      </c>
      <c r="H2785">
        <v>0</v>
      </c>
      <c r="I2785">
        <v>1.7261905000000001E-2</v>
      </c>
      <c r="J2785">
        <v>4.7442063489999997</v>
      </c>
      <c r="K2785">
        <v>0</v>
      </c>
      <c r="L2785" t="s">
        <v>54</v>
      </c>
      <c r="M2785">
        <v>3</v>
      </c>
      <c r="N2785">
        <v>2</v>
      </c>
      <c r="O2785">
        <v>8</v>
      </c>
      <c r="P2785">
        <v>2</v>
      </c>
      <c r="Q2785" t="s">
        <v>51</v>
      </c>
      <c r="R2785" t="b">
        <f>TRUE()</f>
        <v>1</v>
      </c>
      <c r="S2785" t="b">
        <f>FALSE()</f>
        <v>0</v>
      </c>
      <c r="T2785">
        <v>0</v>
      </c>
      <c r="U2785">
        <v>1</v>
      </c>
      <c r="V2785">
        <v>1</v>
      </c>
    </row>
    <row r="2786" spans="1:22" ht="15" customHeight="1" x14ac:dyDescent="0.25">
      <c r="A2786">
        <v>2785</v>
      </c>
      <c r="B2786">
        <v>0</v>
      </c>
      <c r="C2786">
        <v>0</v>
      </c>
      <c r="D2786">
        <v>1</v>
      </c>
      <c r="E2786">
        <v>165</v>
      </c>
      <c r="F2786">
        <v>12</v>
      </c>
      <c r="G2786">
        <v>833</v>
      </c>
      <c r="H2786">
        <v>1.6666667E-2</v>
      </c>
      <c r="I2786">
        <v>0.02</v>
      </c>
      <c r="J2786">
        <v>34.4925</v>
      </c>
      <c r="K2786">
        <v>0.8</v>
      </c>
      <c r="L2786" t="s">
        <v>54</v>
      </c>
      <c r="M2786">
        <v>3</v>
      </c>
      <c r="N2786">
        <v>2</v>
      </c>
      <c r="O2786">
        <v>8</v>
      </c>
      <c r="P2786">
        <v>4</v>
      </c>
      <c r="Q2786" t="s">
        <v>51</v>
      </c>
      <c r="R2786" t="b">
        <f t="shared" ref="R2786:R2806" si="278">FALSE()</f>
        <v>0</v>
      </c>
      <c r="S2786" t="b">
        <f>TRUE()</f>
        <v>1</v>
      </c>
      <c r="T2786">
        <v>1</v>
      </c>
      <c r="U2786">
        <v>0</v>
      </c>
      <c r="V2786">
        <v>1</v>
      </c>
    </row>
    <row r="2787" spans="1:22" ht="15" customHeight="1" x14ac:dyDescent="0.25">
      <c r="A2787">
        <v>2786</v>
      </c>
      <c r="B2787">
        <v>0</v>
      </c>
      <c r="C2787">
        <v>0</v>
      </c>
      <c r="D2787">
        <v>0</v>
      </c>
      <c r="E2787">
        <v>0</v>
      </c>
      <c r="F2787">
        <v>25</v>
      </c>
      <c r="G2787">
        <v>319.33333329999999</v>
      </c>
      <c r="H2787">
        <v>1.6666667E-2</v>
      </c>
      <c r="I2787">
        <v>3.6666667E-2</v>
      </c>
      <c r="J2787">
        <v>10.4445</v>
      </c>
      <c r="K2787">
        <v>0</v>
      </c>
      <c r="L2787" t="s">
        <v>54</v>
      </c>
      <c r="M2787">
        <v>2</v>
      </c>
      <c r="N2787">
        <v>5</v>
      </c>
      <c r="O2787">
        <v>5</v>
      </c>
      <c r="P2787">
        <v>1</v>
      </c>
      <c r="Q2787" t="s">
        <v>51</v>
      </c>
      <c r="R2787" t="b">
        <f t="shared" si="278"/>
        <v>0</v>
      </c>
      <c r="S2787" t="b">
        <f>TRUE()</f>
        <v>1</v>
      </c>
      <c r="T2787">
        <v>1</v>
      </c>
      <c r="U2787">
        <v>0</v>
      </c>
      <c r="V2787">
        <v>1</v>
      </c>
    </row>
    <row r="2788" spans="1:22" ht="15" customHeight="1" x14ac:dyDescent="0.25">
      <c r="A2788">
        <v>2787</v>
      </c>
      <c r="B2788">
        <v>2</v>
      </c>
      <c r="C2788">
        <v>25</v>
      </c>
      <c r="D2788">
        <v>0</v>
      </c>
      <c r="E2788">
        <v>0</v>
      </c>
      <c r="F2788">
        <v>20</v>
      </c>
      <c r="G2788">
        <v>733.5</v>
      </c>
      <c r="H2788">
        <v>1.2698413E-2</v>
      </c>
      <c r="I2788">
        <v>1.6190475999999999E-2</v>
      </c>
      <c r="J2788">
        <v>0</v>
      </c>
      <c r="K2788">
        <v>0</v>
      </c>
      <c r="L2788" t="s">
        <v>54</v>
      </c>
      <c r="M2788">
        <v>3</v>
      </c>
      <c r="N2788">
        <v>2</v>
      </c>
      <c r="O2788">
        <v>2</v>
      </c>
      <c r="P2788">
        <v>2</v>
      </c>
      <c r="Q2788" t="s">
        <v>51</v>
      </c>
      <c r="R2788" t="b">
        <f t="shared" si="278"/>
        <v>0</v>
      </c>
      <c r="S2788" t="b">
        <f>FALSE()</f>
        <v>0</v>
      </c>
      <c r="T2788">
        <v>0</v>
      </c>
      <c r="U2788">
        <v>0</v>
      </c>
      <c r="V2788">
        <v>1</v>
      </c>
    </row>
    <row r="2789" spans="1:22" ht="15" customHeight="1" x14ac:dyDescent="0.25">
      <c r="A2789">
        <v>2788</v>
      </c>
      <c r="B2789">
        <v>0</v>
      </c>
      <c r="C2789">
        <v>0</v>
      </c>
      <c r="D2789">
        <v>0</v>
      </c>
      <c r="E2789">
        <v>0</v>
      </c>
      <c r="F2789">
        <v>6</v>
      </c>
      <c r="G2789">
        <v>224</v>
      </c>
      <c r="H2789">
        <v>0</v>
      </c>
      <c r="I2789">
        <v>1.6666667E-2</v>
      </c>
      <c r="J2789">
        <v>0</v>
      </c>
      <c r="K2789">
        <v>0</v>
      </c>
      <c r="L2789" t="s">
        <v>54</v>
      </c>
      <c r="M2789">
        <v>4</v>
      </c>
      <c r="N2789">
        <v>1</v>
      </c>
      <c r="O2789">
        <v>3</v>
      </c>
      <c r="P2789">
        <v>2</v>
      </c>
      <c r="Q2789" t="s">
        <v>51</v>
      </c>
      <c r="R2789" t="b">
        <f t="shared" si="278"/>
        <v>0</v>
      </c>
      <c r="S2789" t="b">
        <f>FALSE()</f>
        <v>0</v>
      </c>
      <c r="T2789">
        <v>0</v>
      </c>
      <c r="U2789">
        <v>0</v>
      </c>
      <c r="V2789">
        <v>1</v>
      </c>
    </row>
    <row r="2790" spans="1:22" ht="15" customHeight="1" x14ac:dyDescent="0.25">
      <c r="A2790">
        <v>2789</v>
      </c>
      <c r="B2790">
        <v>0</v>
      </c>
      <c r="C2790">
        <v>0</v>
      </c>
      <c r="D2790">
        <v>0</v>
      </c>
      <c r="E2790">
        <v>0</v>
      </c>
      <c r="F2790">
        <v>11</v>
      </c>
      <c r="G2790">
        <v>822</v>
      </c>
      <c r="H2790">
        <v>5.4545455E-2</v>
      </c>
      <c r="I2790">
        <v>6.3636364000000001E-2</v>
      </c>
      <c r="J2790">
        <v>0</v>
      </c>
      <c r="K2790">
        <v>0.4</v>
      </c>
      <c r="L2790" t="s">
        <v>54</v>
      </c>
      <c r="M2790">
        <v>2</v>
      </c>
      <c r="N2790">
        <v>2</v>
      </c>
      <c r="O2790">
        <v>2</v>
      </c>
      <c r="P2790">
        <v>4</v>
      </c>
      <c r="Q2790" t="s">
        <v>51</v>
      </c>
      <c r="R2790" t="b">
        <f t="shared" si="278"/>
        <v>0</v>
      </c>
      <c r="S2790" t="b">
        <f>FALSE()</f>
        <v>0</v>
      </c>
      <c r="T2790">
        <v>0</v>
      </c>
      <c r="U2790">
        <v>0</v>
      </c>
      <c r="V2790">
        <v>1</v>
      </c>
    </row>
    <row r="2791" spans="1:22" ht="15" customHeight="1" x14ac:dyDescent="0.25">
      <c r="A2791">
        <v>2790</v>
      </c>
      <c r="B2791">
        <v>0</v>
      </c>
      <c r="C2791">
        <v>0</v>
      </c>
      <c r="D2791">
        <v>0</v>
      </c>
      <c r="E2791">
        <v>0</v>
      </c>
      <c r="F2791">
        <v>14</v>
      </c>
      <c r="G2791">
        <v>838.55</v>
      </c>
      <c r="H2791">
        <v>0</v>
      </c>
      <c r="I2791">
        <v>1.6783217E-2</v>
      </c>
      <c r="J2791">
        <v>55.236461540000001</v>
      </c>
      <c r="K2791">
        <v>0</v>
      </c>
      <c r="L2791" t="s">
        <v>54</v>
      </c>
      <c r="M2791">
        <v>1</v>
      </c>
      <c r="N2791">
        <v>1</v>
      </c>
      <c r="O2791">
        <v>3</v>
      </c>
      <c r="P2791">
        <v>4</v>
      </c>
      <c r="Q2791" t="s">
        <v>51</v>
      </c>
      <c r="R2791" t="b">
        <f t="shared" si="278"/>
        <v>0</v>
      </c>
      <c r="S2791" t="b">
        <f>TRUE()</f>
        <v>1</v>
      </c>
      <c r="T2791">
        <v>1</v>
      </c>
      <c r="U2791">
        <v>0</v>
      </c>
      <c r="V2791">
        <v>1</v>
      </c>
    </row>
    <row r="2792" spans="1:22" ht="15" customHeight="1" x14ac:dyDescent="0.25">
      <c r="A2792">
        <v>2791</v>
      </c>
      <c r="B2792">
        <v>2</v>
      </c>
      <c r="C2792">
        <v>35</v>
      </c>
      <c r="D2792">
        <v>0</v>
      </c>
      <c r="E2792">
        <v>0</v>
      </c>
      <c r="F2792">
        <v>44</v>
      </c>
      <c r="G2792">
        <v>2479</v>
      </c>
      <c r="H2792">
        <v>2.2727272999999999E-2</v>
      </c>
      <c r="I2792">
        <v>4.3560606000000002E-2</v>
      </c>
      <c r="J2792">
        <v>0</v>
      </c>
      <c r="K2792">
        <v>0</v>
      </c>
      <c r="L2792" t="s">
        <v>54</v>
      </c>
      <c r="M2792">
        <v>2</v>
      </c>
      <c r="N2792">
        <v>2</v>
      </c>
      <c r="O2792">
        <v>1</v>
      </c>
      <c r="P2792">
        <v>6</v>
      </c>
      <c r="Q2792" t="s">
        <v>51</v>
      </c>
      <c r="R2792" t="b">
        <f t="shared" si="278"/>
        <v>0</v>
      </c>
      <c r="S2792" t="b">
        <f>FALSE()</f>
        <v>0</v>
      </c>
      <c r="T2792">
        <v>0</v>
      </c>
      <c r="U2792">
        <v>0</v>
      </c>
      <c r="V2792">
        <v>1</v>
      </c>
    </row>
    <row r="2793" spans="1:22" ht="15" customHeight="1" x14ac:dyDescent="0.25">
      <c r="A2793">
        <v>2792</v>
      </c>
      <c r="B2793">
        <v>1</v>
      </c>
      <c r="C2793">
        <v>44.5</v>
      </c>
      <c r="D2793">
        <v>0</v>
      </c>
      <c r="E2793">
        <v>0</v>
      </c>
      <c r="F2793">
        <v>18</v>
      </c>
      <c r="G2793">
        <v>519.5</v>
      </c>
      <c r="H2793">
        <v>0</v>
      </c>
      <c r="I2793">
        <v>3.5000000000000003E-2</v>
      </c>
      <c r="J2793">
        <v>20.393999999999998</v>
      </c>
      <c r="K2793">
        <v>0</v>
      </c>
      <c r="L2793" t="s">
        <v>54</v>
      </c>
      <c r="M2793">
        <v>2</v>
      </c>
      <c r="N2793">
        <v>2</v>
      </c>
      <c r="O2793">
        <v>7</v>
      </c>
      <c r="P2793">
        <v>13</v>
      </c>
      <c r="Q2793" t="s">
        <v>51</v>
      </c>
      <c r="R2793" t="b">
        <f t="shared" si="278"/>
        <v>0</v>
      </c>
      <c r="S2793" t="b">
        <f>FALSE()</f>
        <v>0</v>
      </c>
      <c r="T2793">
        <v>0</v>
      </c>
      <c r="U2793">
        <v>0</v>
      </c>
      <c r="V2793">
        <v>1</v>
      </c>
    </row>
    <row r="2794" spans="1:22" ht="15" customHeight="1" x14ac:dyDescent="0.25">
      <c r="A2794">
        <v>2793</v>
      </c>
      <c r="B2794">
        <v>0</v>
      </c>
      <c r="C2794">
        <v>0</v>
      </c>
      <c r="D2794">
        <v>0</v>
      </c>
      <c r="E2794">
        <v>0</v>
      </c>
      <c r="F2794">
        <v>38</v>
      </c>
      <c r="G2794">
        <v>1035.935714</v>
      </c>
      <c r="H2794">
        <v>3.7894736999999998E-2</v>
      </c>
      <c r="I2794">
        <v>5.272284E-2</v>
      </c>
      <c r="J2794">
        <v>0</v>
      </c>
      <c r="K2794">
        <v>0.2</v>
      </c>
      <c r="L2794" t="s">
        <v>54</v>
      </c>
      <c r="M2794">
        <v>1</v>
      </c>
      <c r="N2794">
        <v>1</v>
      </c>
      <c r="O2794">
        <v>1</v>
      </c>
      <c r="P2794">
        <v>1</v>
      </c>
      <c r="Q2794" t="s">
        <v>51</v>
      </c>
      <c r="R2794" t="b">
        <f t="shared" si="278"/>
        <v>0</v>
      </c>
      <c r="S2794" t="b">
        <f>FALSE()</f>
        <v>0</v>
      </c>
      <c r="T2794">
        <v>0</v>
      </c>
      <c r="U2794">
        <v>0</v>
      </c>
      <c r="V2794">
        <v>1</v>
      </c>
    </row>
    <row r="2795" spans="1:22" ht="15" customHeight="1" x14ac:dyDescent="0.25">
      <c r="A2795">
        <v>2794</v>
      </c>
      <c r="B2795">
        <v>0</v>
      </c>
      <c r="C2795">
        <v>0</v>
      </c>
      <c r="D2795">
        <v>0</v>
      </c>
      <c r="E2795">
        <v>0</v>
      </c>
      <c r="F2795">
        <v>2</v>
      </c>
      <c r="G2795">
        <v>0</v>
      </c>
      <c r="H2795">
        <v>0.2</v>
      </c>
      <c r="I2795">
        <v>0.2</v>
      </c>
      <c r="J2795">
        <v>0</v>
      </c>
      <c r="K2795">
        <v>0</v>
      </c>
      <c r="L2795" t="s">
        <v>54</v>
      </c>
      <c r="M2795">
        <v>2</v>
      </c>
      <c r="N2795">
        <v>6</v>
      </c>
      <c r="O2795">
        <v>1</v>
      </c>
      <c r="P2795">
        <v>3</v>
      </c>
      <c r="Q2795" t="s">
        <v>51</v>
      </c>
      <c r="R2795" t="b">
        <f t="shared" si="278"/>
        <v>0</v>
      </c>
      <c r="S2795" t="b">
        <f>FALSE()</f>
        <v>0</v>
      </c>
      <c r="T2795">
        <v>0</v>
      </c>
      <c r="U2795">
        <v>0</v>
      </c>
      <c r="V2795">
        <v>1</v>
      </c>
    </row>
    <row r="2796" spans="1:22" ht="15" customHeight="1" x14ac:dyDescent="0.25">
      <c r="A2796">
        <v>2795</v>
      </c>
      <c r="B2796">
        <v>0</v>
      </c>
      <c r="C2796">
        <v>0</v>
      </c>
      <c r="D2796">
        <v>0</v>
      </c>
      <c r="E2796">
        <v>0</v>
      </c>
      <c r="F2796">
        <v>8</v>
      </c>
      <c r="G2796">
        <v>149</v>
      </c>
      <c r="H2796">
        <v>0</v>
      </c>
      <c r="I2796">
        <v>3.3333333E-2</v>
      </c>
      <c r="J2796">
        <v>64.787999999999997</v>
      </c>
      <c r="K2796">
        <v>0</v>
      </c>
      <c r="L2796" t="s">
        <v>54</v>
      </c>
      <c r="M2796">
        <v>2</v>
      </c>
      <c r="N2796">
        <v>2</v>
      </c>
      <c r="O2796">
        <v>1</v>
      </c>
      <c r="P2796">
        <v>2</v>
      </c>
      <c r="Q2796" t="s">
        <v>51</v>
      </c>
      <c r="R2796" t="b">
        <f t="shared" si="278"/>
        <v>0</v>
      </c>
      <c r="S2796" t="b">
        <f>TRUE()</f>
        <v>1</v>
      </c>
      <c r="T2796">
        <v>1</v>
      </c>
      <c r="U2796">
        <v>0</v>
      </c>
      <c r="V2796">
        <v>1</v>
      </c>
    </row>
    <row r="2797" spans="1:22" ht="15" customHeight="1" x14ac:dyDescent="0.25">
      <c r="A2797">
        <v>2796</v>
      </c>
      <c r="B2797">
        <v>3</v>
      </c>
      <c r="C2797">
        <v>29</v>
      </c>
      <c r="D2797">
        <v>0</v>
      </c>
      <c r="E2797">
        <v>0</v>
      </c>
      <c r="F2797">
        <v>8</v>
      </c>
      <c r="G2797">
        <v>160.5</v>
      </c>
      <c r="H2797">
        <v>0</v>
      </c>
      <c r="I2797">
        <v>2.5000000000000001E-2</v>
      </c>
      <c r="J2797">
        <v>0</v>
      </c>
      <c r="K2797">
        <v>0</v>
      </c>
      <c r="L2797" t="s">
        <v>54</v>
      </c>
      <c r="M2797">
        <v>2</v>
      </c>
      <c r="N2797">
        <v>2</v>
      </c>
      <c r="O2797">
        <v>9</v>
      </c>
      <c r="P2797">
        <v>3</v>
      </c>
      <c r="Q2797" t="s">
        <v>51</v>
      </c>
      <c r="R2797" t="b">
        <f t="shared" si="278"/>
        <v>0</v>
      </c>
      <c r="S2797" t="b">
        <f t="shared" ref="S2797:S2802" si="279">FALSE()</f>
        <v>0</v>
      </c>
      <c r="T2797">
        <v>0</v>
      </c>
      <c r="U2797">
        <v>0</v>
      </c>
      <c r="V2797">
        <v>1</v>
      </c>
    </row>
    <row r="2798" spans="1:22" ht="15" customHeight="1" x14ac:dyDescent="0.25">
      <c r="A2798">
        <v>2797</v>
      </c>
      <c r="B2798">
        <v>0</v>
      </c>
      <c r="C2798">
        <v>0</v>
      </c>
      <c r="D2798">
        <v>0</v>
      </c>
      <c r="E2798">
        <v>0</v>
      </c>
      <c r="F2798">
        <v>2</v>
      </c>
      <c r="G2798">
        <v>0</v>
      </c>
      <c r="H2798">
        <v>0.2</v>
      </c>
      <c r="I2798">
        <v>0.2</v>
      </c>
      <c r="J2798">
        <v>0</v>
      </c>
      <c r="K2798">
        <v>0</v>
      </c>
      <c r="L2798" t="s">
        <v>54</v>
      </c>
      <c r="M2798">
        <v>1</v>
      </c>
      <c r="N2798">
        <v>1</v>
      </c>
      <c r="O2798">
        <v>3</v>
      </c>
      <c r="P2798">
        <v>3</v>
      </c>
      <c r="Q2798" t="s">
        <v>51</v>
      </c>
      <c r="R2798" t="b">
        <f t="shared" si="278"/>
        <v>0</v>
      </c>
      <c r="S2798" t="b">
        <f t="shared" si="279"/>
        <v>0</v>
      </c>
      <c r="T2798">
        <v>0</v>
      </c>
      <c r="U2798">
        <v>0</v>
      </c>
      <c r="V2798">
        <v>1</v>
      </c>
    </row>
    <row r="2799" spans="1:22" ht="15" customHeight="1" x14ac:dyDescent="0.25">
      <c r="A2799">
        <v>2798</v>
      </c>
      <c r="B2799">
        <v>0</v>
      </c>
      <c r="C2799">
        <v>0</v>
      </c>
      <c r="D2799">
        <v>0</v>
      </c>
      <c r="E2799">
        <v>0</v>
      </c>
      <c r="F2799">
        <v>10</v>
      </c>
      <c r="G2799">
        <v>3</v>
      </c>
      <c r="H2799">
        <v>0.14000000000000001</v>
      </c>
      <c r="I2799">
        <v>0.16</v>
      </c>
      <c r="J2799">
        <v>0</v>
      </c>
      <c r="K2799">
        <v>0.8</v>
      </c>
      <c r="L2799" t="s">
        <v>54</v>
      </c>
      <c r="M2799">
        <v>2</v>
      </c>
      <c r="N2799">
        <v>5</v>
      </c>
      <c r="O2799">
        <v>2</v>
      </c>
      <c r="P2799">
        <v>3</v>
      </c>
      <c r="Q2799" t="s">
        <v>51</v>
      </c>
      <c r="R2799" t="b">
        <f t="shared" si="278"/>
        <v>0</v>
      </c>
      <c r="S2799" t="b">
        <f t="shared" si="279"/>
        <v>0</v>
      </c>
      <c r="T2799">
        <v>0</v>
      </c>
      <c r="U2799">
        <v>0</v>
      </c>
      <c r="V2799">
        <v>1</v>
      </c>
    </row>
    <row r="2800" spans="1:22" ht="15" customHeight="1" x14ac:dyDescent="0.25">
      <c r="A2800">
        <v>2799</v>
      </c>
      <c r="B2800">
        <v>1</v>
      </c>
      <c r="C2800">
        <v>20</v>
      </c>
      <c r="D2800">
        <v>0</v>
      </c>
      <c r="E2800">
        <v>0</v>
      </c>
      <c r="F2800">
        <v>20</v>
      </c>
      <c r="G2800">
        <v>219.5</v>
      </c>
      <c r="H2800">
        <v>0.12</v>
      </c>
      <c r="I2800">
        <v>0.12976190500000001</v>
      </c>
      <c r="J2800">
        <v>0</v>
      </c>
      <c r="K2800">
        <v>0.8</v>
      </c>
      <c r="L2800" t="s">
        <v>54</v>
      </c>
      <c r="M2800">
        <v>3</v>
      </c>
      <c r="N2800">
        <v>2</v>
      </c>
      <c r="O2800">
        <v>1</v>
      </c>
      <c r="P2800">
        <v>13</v>
      </c>
      <c r="Q2800" t="s">
        <v>51</v>
      </c>
      <c r="R2800" t="b">
        <f t="shared" si="278"/>
        <v>0</v>
      </c>
      <c r="S2800" t="b">
        <f t="shared" si="279"/>
        <v>0</v>
      </c>
      <c r="T2800">
        <v>0</v>
      </c>
      <c r="U2800">
        <v>0</v>
      </c>
      <c r="V2800">
        <v>1</v>
      </c>
    </row>
    <row r="2801" spans="1:22" ht="15" customHeight="1" x14ac:dyDescent="0.25">
      <c r="A2801">
        <v>2800</v>
      </c>
      <c r="B2801">
        <v>0</v>
      </c>
      <c r="C2801">
        <v>0</v>
      </c>
      <c r="D2801">
        <v>0</v>
      </c>
      <c r="E2801">
        <v>0</v>
      </c>
      <c r="F2801">
        <v>7</v>
      </c>
      <c r="G2801">
        <v>858.5</v>
      </c>
      <c r="H2801">
        <v>2.8571428999999999E-2</v>
      </c>
      <c r="I2801">
        <v>7.1428570999999996E-2</v>
      </c>
      <c r="J2801">
        <v>0</v>
      </c>
      <c r="K2801">
        <v>0.4</v>
      </c>
      <c r="L2801" t="s">
        <v>54</v>
      </c>
      <c r="M2801">
        <v>2</v>
      </c>
      <c r="N2801">
        <v>5</v>
      </c>
      <c r="O2801">
        <v>1</v>
      </c>
      <c r="P2801">
        <v>1</v>
      </c>
      <c r="Q2801" t="s">
        <v>51</v>
      </c>
      <c r="R2801" t="b">
        <f t="shared" si="278"/>
        <v>0</v>
      </c>
      <c r="S2801" t="b">
        <f t="shared" si="279"/>
        <v>0</v>
      </c>
      <c r="T2801">
        <v>0</v>
      </c>
      <c r="U2801">
        <v>0</v>
      </c>
      <c r="V2801">
        <v>1</v>
      </c>
    </row>
    <row r="2802" spans="1:22" ht="15" customHeight="1" x14ac:dyDescent="0.25">
      <c r="A2802">
        <v>2801</v>
      </c>
      <c r="B2802">
        <v>0</v>
      </c>
      <c r="C2802">
        <v>0</v>
      </c>
      <c r="D2802">
        <v>0</v>
      </c>
      <c r="E2802">
        <v>0</v>
      </c>
      <c r="F2802">
        <v>2</v>
      </c>
      <c r="G2802">
        <v>54.5</v>
      </c>
      <c r="H2802">
        <v>0.1</v>
      </c>
      <c r="I2802">
        <v>0.12</v>
      </c>
      <c r="J2802">
        <v>0</v>
      </c>
      <c r="K2802">
        <v>0</v>
      </c>
      <c r="L2802" t="s">
        <v>54</v>
      </c>
      <c r="M2802">
        <v>3</v>
      </c>
      <c r="N2802">
        <v>2</v>
      </c>
      <c r="O2802">
        <v>1</v>
      </c>
      <c r="P2802">
        <v>6</v>
      </c>
      <c r="Q2802" t="s">
        <v>51</v>
      </c>
      <c r="R2802" t="b">
        <f t="shared" si="278"/>
        <v>0</v>
      </c>
      <c r="S2802" t="b">
        <f t="shared" si="279"/>
        <v>0</v>
      </c>
      <c r="T2802">
        <v>0</v>
      </c>
      <c r="U2802">
        <v>0</v>
      </c>
      <c r="V2802">
        <v>1</v>
      </c>
    </row>
    <row r="2803" spans="1:22" ht="15" customHeight="1" x14ac:dyDescent="0.25">
      <c r="A2803">
        <v>2802</v>
      </c>
      <c r="B2803">
        <v>0</v>
      </c>
      <c r="C2803">
        <v>0</v>
      </c>
      <c r="D2803">
        <v>1</v>
      </c>
      <c r="E2803">
        <v>25</v>
      </c>
      <c r="F2803">
        <v>15</v>
      </c>
      <c r="G2803">
        <v>412.83333329999999</v>
      </c>
      <c r="H2803">
        <v>0</v>
      </c>
      <c r="I2803">
        <v>6.6666670000000003E-3</v>
      </c>
      <c r="J2803">
        <v>29.847999999999999</v>
      </c>
      <c r="K2803">
        <v>0</v>
      </c>
      <c r="L2803" t="s">
        <v>54</v>
      </c>
      <c r="M2803">
        <v>2</v>
      </c>
      <c r="N2803">
        <v>4</v>
      </c>
      <c r="O2803">
        <v>1</v>
      </c>
      <c r="P2803">
        <v>4</v>
      </c>
      <c r="Q2803" t="s">
        <v>52</v>
      </c>
      <c r="R2803" t="b">
        <f t="shared" si="278"/>
        <v>0</v>
      </c>
      <c r="S2803" t="b">
        <f>TRUE()</f>
        <v>1</v>
      </c>
      <c r="T2803">
        <v>1</v>
      </c>
      <c r="U2803">
        <v>0</v>
      </c>
      <c r="V2803">
        <v>0</v>
      </c>
    </row>
    <row r="2804" spans="1:22" ht="15" customHeight="1" x14ac:dyDescent="0.25">
      <c r="A2804">
        <v>2803</v>
      </c>
      <c r="B2804">
        <v>8</v>
      </c>
      <c r="C2804">
        <v>206</v>
      </c>
      <c r="D2804">
        <v>0</v>
      </c>
      <c r="E2804">
        <v>0</v>
      </c>
      <c r="F2804">
        <v>8</v>
      </c>
      <c r="G2804">
        <v>107</v>
      </c>
      <c r="H2804">
        <v>0</v>
      </c>
      <c r="I2804">
        <v>0.02</v>
      </c>
      <c r="J2804">
        <v>0</v>
      </c>
      <c r="K2804">
        <v>0</v>
      </c>
      <c r="L2804" t="s">
        <v>54</v>
      </c>
      <c r="M2804">
        <v>1</v>
      </c>
      <c r="N2804">
        <v>1</v>
      </c>
      <c r="O2804">
        <v>6</v>
      </c>
      <c r="P2804">
        <v>1</v>
      </c>
      <c r="Q2804" t="s">
        <v>51</v>
      </c>
      <c r="R2804" t="b">
        <f t="shared" si="278"/>
        <v>0</v>
      </c>
      <c r="S2804" t="b">
        <f t="shared" ref="S2804:S2811" si="280">FALSE()</f>
        <v>0</v>
      </c>
      <c r="T2804">
        <v>0</v>
      </c>
      <c r="U2804">
        <v>0</v>
      </c>
      <c r="V2804">
        <v>1</v>
      </c>
    </row>
    <row r="2805" spans="1:22" ht="15" customHeight="1" x14ac:dyDescent="0.25">
      <c r="A2805">
        <v>2804</v>
      </c>
      <c r="B2805">
        <v>0</v>
      </c>
      <c r="C2805">
        <v>0</v>
      </c>
      <c r="D2805">
        <v>0</v>
      </c>
      <c r="E2805">
        <v>0</v>
      </c>
      <c r="F2805">
        <v>14</v>
      </c>
      <c r="G2805">
        <v>342.5</v>
      </c>
      <c r="H2805">
        <v>0</v>
      </c>
      <c r="I2805">
        <v>2.1428571E-2</v>
      </c>
      <c r="J2805">
        <v>0</v>
      </c>
      <c r="K2805">
        <v>0</v>
      </c>
      <c r="L2805" t="s">
        <v>54</v>
      </c>
      <c r="M2805">
        <v>2</v>
      </c>
      <c r="N2805">
        <v>2</v>
      </c>
      <c r="O2805">
        <v>8</v>
      </c>
      <c r="P2805">
        <v>4</v>
      </c>
      <c r="Q2805" t="s">
        <v>51</v>
      </c>
      <c r="R2805" t="b">
        <f t="shared" si="278"/>
        <v>0</v>
      </c>
      <c r="S2805" t="b">
        <f t="shared" si="280"/>
        <v>0</v>
      </c>
      <c r="T2805">
        <v>0</v>
      </c>
      <c r="U2805">
        <v>0</v>
      </c>
      <c r="V2805">
        <v>1</v>
      </c>
    </row>
    <row r="2806" spans="1:22" ht="15" customHeight="1" x14ac:dyDescent="0.25">
      <c r="A2806">
        <v>2805</v>
      </c>
      <c r="B2806">
        <v>0</v>
      </c>
      <c r="C2806">
        <v>0</v>
      </c>
      <c r="D2806">
        <v>0</v>
      </c>
      <c r="E2806">
        <v>0</v>
      </c>
      <c r="F2806">
        <v>31</v>
      </c>
      <c r="G2806">
        <v>1138.504762</v>
      </c>
      <c r="H2806">
        <v>0.02</v>
      </c>
      <c r="I2806">
        <v>4.0555556E-2</v>
      </c>
      <c r="J2806">
        <v>0</v>
      </c>
      <c r="K2806">
        <v>0.4</v>
      </c>
      <c r="L2806" t="s">
        <v>54</v>
      </c>
      <c r="M2806">
        <v>2</v>
      </c>
      <c r="N2806">
        <v>2</v>
      </c>
      <c r="O2806">
        <v>1</v>
      </c>
      <c r="P2806">
        <v>3</v>
      </c>
      <c r="Q2806" t="s">
        <v>51</v>
      </c>
      <c r="R2806" t="b">
        <f t="shared" si="278"/>
        <v>0</v>
      </c>
      <c r="S2806" t="b">
        <f t="shared" si="280"/>
        <v>0</v>
      </c>
      <c r="T2806">
        <v>0</v>
      </c>
      <c r="U2806">
        <v>0</v>
      </c>
      <c r="V2806">
        <v>1</v>
      </c>
    </row>
    <row r="2807" spans="1:22" ht="15" customHeight="1" x14ac:dyDescent="0.25">
      <c r="A2807">
        <v>2806</v>
      </c>
      <c r="B2807">
        <v>0</v>
      </c>
      <c r="C2807">
        <v>0</v>
      </c>
      <c r="D2807">
        <v>0</v>
      </c>
      <c r="E2807">
        <v>0</v>
      </c>
      <c r="F2807">
        <v>16</v>
      </c>
      <c r="G2807">
        <v>544.83333330000005</v>
      </c>
      <c r="H2807">
        <v>4.7619050000000003E-3</v>
      </c>
      <c r="I2807">
        <v>4.2857143E-2</v>
      </c>
      <c r="J2807">
        <v>0</v>
      </c>
      <c r="K2807">
        <v>0</v>
      </c>
      <c r="L2807" t="s">
        <v>54</v>
      </c>
      <c r="M2807">
        <v>1</v>
      </c>
      <c r="N2807">
        <v>1</v>
      </c>
      <c r="O2807">
        <v>3</v>
      </c>
      <c r="P2807">
        <v>2</v>
      </c>
      <c r="Q2807" t="s">
        <v>51</v>
      </c>
      <c r="R2807" t="b">
        <f>TRUE()</f>
        <v>1</v>
      </c>
      <c r="S2807" t="b">
        <f t="shared" si="280"/>
        <v>0</v>
      </c>
      <c r="T2807">
        <v>0</v>
      </c>
      <c r="U2807">
        <v>1</v>
      </c>
      <c r="V2807">
        <v>1</v>
      </c>
    </row>
    <row r="2808" spans="1:22" ht="15" customHeight="1" x14ac:dyDescent="0.25">
      <c r="A2808">
        <v>2807</v>
      </c>
      <c r="B2808">
        <v>0</v>
      </c>
      <c r="C2808">
        <v>0</v>
      </c>
      <c r="D2808">
        <v>0</v>
      </c>
      <c r="E2808">
        <v>0</v>
      </c>
      <c r="F2808">
        <v>7</v>
      </c>
      <c r="G2808">
        <v>176.33333329999999</v>
      </c>
      <c r="H2808">
        <v>0</v>
      </c>
      <c r="I2808">
        <v>1.1111111E-2</v>
      </c>
      <c r="J2808">
        <v>0</v>
      </c>
      <c r="K2808">
        <v>0</v>
      </c>
      <c r="L2808" t="s">
        <v>54</v>
      </c>
      <c r="M2808">
        <v>2</v>
      </c>
      <c r="N2808">
        <v>2</v>
      </c>
      <c r="O2808">
        <v>2</v>
      </c>
      <c r="P2808">
        <v>13</v>
      </c>
      <c r="Q2808" t="s">
        <v>51</v>
      </c>
      <c r="R2808" t="b">
        <f t="shared" ref="R2808:R2830" si="281">FALSE()</f>
        <v>0</v>
      </c>
      <c r="S2808" t="b">
        <f t="shared" si="280"/>
        <v>0</v>
      </c>
      <c r="T2808">
        <v>0</v>
      </c>
      <c r="U2808">
        <v>0</v>
      </c>
      <c r="V2808">
        <v>1</v>
      </c>
    </row>
    <row r="2809" spans="1:22" ht="15" customHeight="1" x14ac:dyDescent="0.25">
      <c r="A2809">
        <v>2808</v>
      </c>
      <c r="B2809">
        <v>0</v>
      </c>
      <c r="C2809">
        <v>0</v>
      </c>
      <c r="D2809">
        <v>0</v>
      </c>
      <c r="E2809">
        <v>0</v>
      </c>
      <c r="F2809">
        <v>2</v>
      </c>
      <c r="G2809">
        <v>19</v>
      </c>
      <c r="H2809">
        <v>0</v>
      </c>
      <c r="I2809">
        <v>0.1</v>
      </c>
      <c r="J2809">
        <v>0</v>
      </c>
      <c r="K2809">
        <v>0</v>
      </c>
      <c r="L2809" t="s">
        <v>54</v>
      </c>
      <c r="M2809">
        <v>2</v>
      </c>
      <c r="N2809">
        <v>2</v>
      </c>
      <c r="O2809">
        <v>1</v>
      </c>
      <c r="P2809">
        <v>4</v>
      </c>
      <c r="Q2809" t="s">
        <v>51</v>
      </c>
      <c r="R2809" t="b">
        <f t="shared" si="281"/>
        <v>0</v>
      </c>
      <c r="S2809" t="b">
        <f t="shared" si="280"/>
        <v>0</v>
      </c>
      <c r="T2809">
        <v>0</v>
      </c>
      <c r="U2809">
        <v>0</v>
      </c>
      <c r="V2809">
        <v>1</v>
      </c>
    </row>
    <row r="2810" spans="1:22" ht="15" customHeight="1" x14ac:dyDescent="0.25">
      <c r="A2810">
        <v>2809</v>
      </c>
      <c r="B2810">
        <v>0</v>
      </c>
      <c r="C2810">
        <v>0</v>
      </c>
      <c r="D2810">
        <v>0</v>
      </c>
      <c r="E2810">
        <v>0</v>
      </c>
      <c r="F2810">
        <v>13</v>
      </c>
      <c r="G2810">
        <v>687.5</v>
      </c>
      <c r="H2810">
        <v>0</v>
      </c>
      <c r="I2810">
        <v>3.3333333E-2</v>
      </c>
      <c r="J2810">
        <v>0</v>
      </c>
      <c r="K2810">
        <v>0.6</v>
      </c>
      <c r="L2810" t="s">
        <v>54</v>
      </c>
      <c r="M2810">
        <v>2</v>
      </c>
      <c r="N2810">
        <v>2</v>
      </c>
      <c r="O2810">
        <v>4</v>
      </c>
      <c r="P2810">
        <v>6</v>
      </c>
      <c r="Q2810" t="s">
        <v>51</v>
      </c>
      <c r="R2810" t="b">
        <f t="shared" si="281"/>
        <v>0</v>
      </c>
      <c r="S2810" t="b">
        <f t="shared" si="280"/>
        <v>0</v>
      </c>
      <c r="T2810">
        <v>0</v>
      </c>
      <c r="U2810">
        <v>0</v>
      </c>
      <c r="V2810">
        <v>1</v>
      </c>
    </row>
    <row r="2811" spans="1:22" ht="15" customHeight="1" x14ac:dyDescent="0.25">
      <c r="A2811">
        <v>2810</v>
      </c>
      <c r="B2811">
        <v>1</v>
      </c>
      <c r="C2811">
        <v>0</v>
      </c>
      <c r="D2811">
        <v>0</v>
      </c>
      <c r="E2811">
        <v>0</v>
      </c>
      <c r="F2811">
        <v>3</v>
      </c>
      <c r="G2811">
        <v>22</v>
      </c>
      <c r="H2811">
        <v>6.6666666999999999E-2</v>
      </c>
      <c r="I2811">
        <v>0.1</v>
      </c>
      <c r="J2811">
        <v>0</v>
      </c>
      <c r="K2811">
        <v>0.8</v>
      </c>
      <c r="L2811" t="s">
        <v>54</v>
      </c>
      <c r="M2811">
        <v>2</v>
      </c>
      <c r="N2811">
        <v>2</v>
      </c>
      <c r="O2811">
        <v>1</v>
      </c>
      <c r="P2811">
        <v>6</v>
      </c>
      <c r="Q2811" t="s">
        <v>51</v>
      </c>
      <c r="R2811" t="b">
        <f t="shared" si="281"/>
        <v>0</v>
      </c>
      <c r="S2811" t="b">
        <f t="shared" si="280"/>
        <v>0</v>
      </c>
      <c r="T2811">
        <v>0</v>
      </c>
      <c r="U2811">
        <v>0</v>
      </c>
      <c r="V2811">
        <v>1</v>
      </c>
    </row>
    <row r="2812" spans="1:22" ht="15" customHeight="1" x14ac:dyDescent="0.25">
      <c r="A2812">
        <v>2811</v>
      </c>
      <c r="B2812">
        <v>1</v>
      </c>
      <c r="C2812">
        <v>41.333333330000002</v>
      </c>
      <c r="D2812">
        <v>0</v>
      </c>
      <c r="E2812">
        <v>0</v>
      </c>
      <c r="F2812">
        <v>44</v>
      </c>
      <c r="G2812">
        <v>3227.5</v>
      </c>
      <c r="H2812">
        <v>0</v>
      </c>
      <c r="I2812">
        <v>4.6511629999999998E-3</v>
      </c>
      <c r="J2812">
        <v>28.531534879999999</v>
      </c>
      <c r="K2812">
        <v>0.6</v>
      </c>
      <c r="L2812" t="s">
        <v>54</v>
      </c>
      <c r="M2812">
        <v>2</v>
      </c>
      <c r="N2812">
        <v>2</v>
      </c>
      <c r="O2812">
        <v>4</v>
      </c>
      <c r="P2812">
        <v>13</v>
      </c>
      <c r="Q2812" t="s">
        <v>51</v>
      </c>
      <c r="R2812" t="b">
        <f t="shared" si="281"/>
        <v>0</v>
      </c>
      <c r="S2812" t="b">
        <f>TRUE()</f>
        <v>1</v>
      </c>
      <c r="T2812">
        <v>1</v>
      </c>
      <c r="U2812">
        <v>0</v>
      </c>
      <c r="V2812">
        <v>1</v>
      </c>
    </row>
    <row r="2813" spans="1:22" ht="15" customHeight="1" x14ac:dyDescent="0.25">
      <c r="A2813">
        <v>2812</v>
      </c>
      <c r="B2813">
        <v>0</v>
      </c>
      <c r="C2813">
        <v>0</v>
      </c>
      <c r="D2813">
        <v>0</v>
      </c>
      <c r="E2813">
        <v>0</v>
      </c>
      <c r="F2813">
        <v>39</v>
      </c>
      <c r="G2813">
        <v>440.66666670000001</v>
      </c>
      <c r="H2813">
        <v>1.5789474000000001E-2</v>
      </c>
      <c r="I2813">
        <v>4.6491228000000002E-2</v>
      </c>
      <c r="J2813">
        <v>0</v>
      </c>
      <c r="K2813">
        <v>0.4</v>
      </c>
      <c r="L2813" t="s">
        <v>54</v>
      </c>
      <c r="M2813">
        <v>2</v>
      </c>
      <c r="N2813">
        <v>5</v>
      </c>
      <c r="O2813">
        <v>3</v>
      </c>
      <c r="P2813">
        <v>3</v>
      </c>
      <c r="Q2813" t="s">
        <v>51</v>
      </c>
      <c r="R2813" t="b">
        <f t="shared" si="281"/>
        <v>0</v>
      </c>
      <c r="S2813" t="b">
        <f>FALSE()</f>
        <v>0</v>
      </c>
      <c r="T2813">
        <v>0</v>
      </c>
      <c r="U2813">
        <v>0</v>
      </c>
      <c r="V2813">
        <v>1</v>
      </c>
    </row>
    <row r="2814" spans="1:22" ht="15" customHeight="1" x14ac:dyDescent="0.25">
      <c r="A2814">
        <v>2813</v>
      </c>
      <c r="B2814">
        <v>0</v>
      </c>
      <c r="C2814">
        <v>0</v>
      </c>
      <c r="D2814">
        <v>0</v>
      </c>
      <c r="E2814">
        <v>0</v>
      </c>
      <c r="F2814">
        <v>3</v>
      </c>
      <c r="G2814">
        <v>65</v>
      </c>
      <c r="H2814">
        <v>0.111111111</v>
      </c>
      <c r="I2814">
        <v>0.177777778</v>
      </c>
      <c r="J2814">
        <v>0</v>
      </c>
      <c r="K2814">
        <v>0</v>
      </c>
      <c r="L2814" t="s">
        <v>54</v>
      </c>
      <c r="M2814">
        <v>3</v>
      </c>
      <c r="N2814">
        <v>2</v>
      </c>
      <c r="O2814">
        <v>2</v>
      </c>
      <c r="P2814">
        <v>1</v>
      </c>
      <c r="Q2814" t="s">
        <v>51</v>
      </c>
      <c r="R2814" t="b">
        <f t="shared" si="281"/>
        <v>0</v>
      </c>
      <c r="S2814" t="b">
        <f>FALSE()</f>
        <v>0</v>
      </c>
      <c r="T2814">
        <v>0</v>
      </c>
      <c r="U2814">
        <v>0</v>
      </c>
      <c r="V2814">
        <v>1</v>
      </c>
    </row>
    <row r="2815" spans="1:22" ht="15" customHeight="1" x14ac:dyDescent="0.25">
      <c r="A2815">
        <v>2814</v>
      </c>
      <c r="B2815">
        <v>1</v>
      </c>
      <c r="C2815">
        <v>25.75</v>
      </c>
      <c r="D2815">
        <v>3</v>
      </c>
      <c r="E2815">
        <v>189.5</v>
      </c>
      <c r="F2815">
        <v>22</v>
      </c>
      <c r="G2815">
        <v>2297.8012819999999</v>
      </c>
      <c r="H2815">
        <v>1.4743590000000001E-2</v>
      </c>
      <c r="I2815">
        <v>1.7435896999999999E-2</v>
      </c>
      <c r="J2815">
        <v>18.99561538</v>
      </c>
      <c r="K2815">
        <v>0.4</v>
      </c>
      <c r="L2815" t="s">
        <v>54</v>
      </c>
      <c r="M2815">
        <v>3</v>
      </c>
      <c r="N2815">
        <v>2</v>
      </c>
      <c r="O2815">
        <v>1</v>
      </c>
      <c r="P2815">
        <v>13</v>
      </c>
      <c r="Q2815" t="s">
        <v>51</v>
      </c>
      <c r="R2815" t="b">
        <f t="shared" si="281"/>
        <v>0</v>
      </c>
      <c r="S2815" t="b">
        <f>TRUE()</f>
        <v>1</v>
      </c>
      <c r="T2815">
        <v>1</v>
      </c>
      <c r="U2815">
        <v>0</v>
      </c>
      <c r="V2815">
        <v>1</v>
      </c>
    </row>
    <row r="2816" spans="1:22" ht="15" customHeight="1" x14ac:dyDescent="0.25">
      <c r="A2816">
        <v>2815</v>
      </c>
      <c r="B2816">
        <v>0</v>
      </c>
      <c r="C2816">
        <v>0</v>
      </c>
      <c r="D2816">
        <v>0</v>
      </c>
      <c r="E2816">
        <v>0</v>
      </c>
      <c r="F2816">
        <v>6</v>
      </c>
      <c r="G2816">
        <v>28</v>
      </c>
      <c r="H2816">
        <v>6.6666666999999999E-2</v>
      </c>
      <c r="I2816">
        <v>0.133333333</v>
      </c>
      <c r="J2816">
        <v>0</v>
      </c>
      <c r="K2816">
        <v>0.8</v>
      </c>
      <c r="L2816" t="s">
        <v>54</v>
      </c>
      <c r="M2816">
        <v>2</v>
      </c>
      <c r="N2816">
        <v>2</v>
      </c>
      <c r="O2816">
        <v>7</v>
      </c>
      <c r="P2816">
        <v>6</v>
      </c>
      <c r="Q2816" t="s">
        <v>51</v>
      </c>
      <c r="R2816" t="b">
        <f t="shared" si="281"/>
        <v>0</v>
      </c>
      <c r="S2816" t="b">
        <f>FALSE()</f>
        <v>0</v>
      </c>
      <c r="T2816">
        <v>0</v>
      </c>
      <c r="U2816">
        <v>0</v>
      </c>
      <c r="V2816">
        <v>1</v>
      </c>
    </row>
    <row r="2817" spans="1:22" ht="15" customHeight="1" x14ac:dyDescent="0.25">
      <c r="A2817">
        <v>2816</v>
      </c>
      <c r="B2817">
        <v>0</v>
      </c>
      <c r="C2817">
        <v>0</v>
      </c>
      <c r="D2817">
        <v>0</v>
      </c>
      <c r="E2817">
        <v>0</v>
      </c>
      <c r="F2817">
        <v>10</v>
      </c>
      <c r="G2817">
        <v>22.5</v>
      </c>
      <c r="H2817">
        <v>0.1</v>
      </c>
      <c r="I2817">
        <v>0.10666666700000001</v>
      </c>
      <c r="J2817">
        <v>0</v>
      </c>
      <c r="K2817">
        <v>0.4</v>
      </c>
      <c r="L2817" t="s">
        <v>54</v>
      </c>
      <c r="M2817">
        <v>2</v>
      </c>
      <c r="N2817">
        <v>5</v>
      </c>
      <c r="O2817">
        <v>1</v>
      </c>
      <c r="P2817">
        <v>4</v>
      </c>
      <c r="Q2817" t="s">
        <v>51</v>
      </c>
      <c r="R2817" t="b">
        <f t="shared" si="281"/>
        <v>0</v>
      </c>
      <c r="S2817" t="b">
        <f>FALSE()</f>
        <v>0</v>
      </c>
      <c r="T2817">
        <v>0</v>
      </c>
      <c r="U2817">
        <v>0</v>
      </c>
      <c r="V2817">
        <v>1</v>
      </c>
    </row>
    <row r="2818" spans="1:22" ht="15" customHeight="1" x14ac:dyDescent="0.25">
      <c r="A2818">
        <v>2817</v>
      </c>
      <c r="B2818">
        <v>0</v>
      </c>
      <c r="C2818">
        <v>0</v>
      </c>
      <c r="D2818">
        <v>0</v>
      </c>
      <c r="E2818">
        <v>0</v>
      </c>
      <c r="F2818">
        <v>15</v>
      </c>
      <c r="G2818">
        <v>194.06666670000001</v>
      </c>
      <c r="H2818">
        <v>1.9047619999999999E-3</v>
      </c>
      <c r="I2818">
        <v>5.1238094999999997E-2</v>
      </c>
      <c r="J2818">
        <v>0</v>
      </c>
      <c r="K2818">
        <v>0</v>
      </c>
      <c r="L2818" t="s">
        <v>54</v>
      </c>
      <c r="M2818">
        <v>2</v>
      </c>
      <c r="N2818">
        <v>5</v>
      </c>
      <c r="O2818">
        <v>4</v>
      </c>
      <c r="P2818">
        <v>2</v>
      </c>
      <c r="Q2818" t="s">
        <v>51</v>
      </c>
      <c r="R2818" t="b">
        <f t="shared" si="281"/>
        <v>0</v>
      </c>
      <c r="S2818" t="b">
        <f>FALSE()</f>
        <v>0</v>
      </c>
      <c r="T2818">
        <v>0</v>
      </c>
      <c r="U2818">
        <v>0</v>
      </c>
      <c r="V2818">
        <v>1</v>
      </c>
    </row>
    <row r="2819" spans="1:22" ht="15" customHeight="1" x14ac:dyDescent="0.25">
      <c r="A2819">
        <v>2818</v>
      </c>
      <c r="B2819">
        <v>3</v>
      </c>
      <c r="C2819">
        <v>52</v>
      </c>
      <c r="D2819">
        <v>0</v>
      </c>
      <c r="E2819">
        <v>0</v>
      </c>
      <c r="F2819">
        <v>56</v>
      </c>
      <c r="G2819">
        <v>2145.5634920000002</v>
      </c>
      <c r="H2819">
        <v>1.1403508999999999E-2</v>
      </c>
      <c r="I2819">
        <v>2.5292398000000001E-2</v>
      </c>
      <c r="J2819">
        <v>13.11733918</v>
      </c>
      <c r="K2819">
        <v>0</v>
      </c>
      <c r="L2819" t="s">
        <v>54</v>
      </c>
      <c r="M2819">
        <v>2</v>
      </c>
      <c r="N2819">
        <v>2</v>
      </c>
      <c r="O2819">
        <v>1</v>
      </c>
      <c r="P2819">
        <v>14</v>
      </c>
      <c r="Q2819" t="s">
        <v>51</v>
      </c>
      <c r="R2819" t="b">
        <f t="shared" si="281"/>
        <v>0</v>
      </c>
      <c r="S2819" t="b">
        <f>TRUE()</f>
        <v>1</v>
      </c>
      <c r="T2819">
        <v>1</v>
      </c>
      <c r="U2819">
        <v>0</v>
      </c>
      <c r="V2819">
        <v>1</v>
      </c>
    </row>
    <row r="2820" spans="1:22" ht="15" customHeight="1" x14ac:dyDescent="0.25">
      <c r="A2820">
        <v>2819</v>
      </c>
      <c r="B2820">
        <v>0</v>
      </c>
      <c r="C2820">
        <v>0</v>
      </c>
      <c r="D2820">
        <v>0</v>
      </c>
      <c r="E2820">
        <v>0</v>
      </c>
      <c r="F2820">
        <v>33</v>
      </c>
      <c r="G2820">
        <v>1703.3214290000001</v>
      </c>
      <c r="H2820">
        <v>0</v>
      </c>
      <c r="I2820">
        <v>4.2424242000000001E-2</v>
      </c>
      <c r="J2820">
        <v>0</v>
      </c>
      <c r="K2820">
        <v>0.6</v>
      </c>
      <c r="L2820" t="s">
        <v>54</v>
      </c>
      <c r="M2820">
        <v>2</v>
      </c>
      <c r="N2820">
        <v>5</v>
      </c>
      <c r="O2820">
        <v>3</v>
      </c>
      <c r="P2820">
        <v>1</v>
      </c>
      <c r="Q2820" t="s">
        <v>51</v>
      </c>
      <c r="R2820" t="b">
        <f t="shared" si="281"/>
        <v>0</v>
      </c>
      <c r="S2820" t="b">
        <f t="shared" ref="S2820:S2830" si="282">FALSE()</f>
        <v>0</v>
      </c>
      <c r="T2820">
        <v>0</v>
      </c>
      <c r="U2820">
        <v>0</v>
      </c>
      <c r="V2820">
        <v>1</v>
      </c>
    </row>
    <row r="2821" spans="1:22" ht="15" customHeight="1" x14ac:dyDescent="0.25">
      <c r="A2821">
        <v>2820</v>
      </c>
      <c r="B2821">
        <v>0</v>
      </c>
      <c r="C2821">
        <v>0</v>
      </c>
      <c r="D2821">
        <v>0</v>
      </c>
      <c r="E2821">
        <v>0</v>
      </c>
      <c r="F2821">
        <v>15</v>
      </c>
      <c r="G2821">
        <v>1999.833333</v>
      </c>
      <c r="H2821">
        <v>1.5384615000000001E-2</v>
      </c>
      <c r="I2821">
        <v>2.0512821000000001E-2</v>
      </c>
      <c r="J2821">
        <v>0</v>
      </c>
      <c r="K2821">
        <v>0</v>
      </c>
      <c r="L2821" t="s">
        <v>54</v>
      </c>
      <c r="M2821">
        <v>2</v>
      </c>
      <c r="N2821">
        <v>10</v>
      </c>
      <c r="O2821">
        <v>7</v>
      </c>
      <c r="P2821">
        <v>4</v>
      </c>
      <c r="Q2821" t="s">
        <v>51</v>
      </c>
      <c r="R2821" t="b">
        <f t="shared" si="281"/>
        <v>0</v>
      </c>
      <c r="S2821" t="b">
        <f t="shared" si="282"/>
        <v>0</v>
      </c>
      <c r="T2821">
        <v>0</v>
      </c>
      <c r="U2821">
        <v>0</v>
      </c>
      <c r="V2821">
        <v>1</v>
      </c>
    </row>
    <row r="2822" spans="1:22" ht="15" customHeight="1" x14ac:dyDescent="0.25">
      <c r="A2822">
        <v>2821</v>
      </c>
      <c r="B2822">
        <v>0</v>
      </c>
      <c r="C2822">
        <v>0</v>
      </c>
      <c r="D2822">
        <v>0</v>
      </c>
      <c r="E2822">
        <v>0</v>
      </c>
      <c r="F2822">
        <v>1</v>
      </c>
      <c r="G2822">
        <v>0</v>
      </c>
      <c r="H2822">
        <v>0.2</v>
      </c>
      <c r="I2822">
        <v>0.2</v>
      </c>
      <c r="J2822">
        <v>0</v>
      </c>
      <c r="K2822">
        <v>0</v>
      </c>
      <c r="L2822" t="s">
        <v>54</v>
      </c>
      <c r="M2822">
        <v>3</v>
      </c>
      <c r="N2822">
        <v>3</v>
      </c>
      <c r="O2822">
        <v>4</v>
      </c>
      <c r="P2822">
        <v>4</v>
      </c>
      <c r="Q2822" t="s">
        <v>51</v>
      </c>
      <c r="R2822" t="b">
        <f t="shared" si="281"/>
        <v>0</v>
      </c>
      <c r="S2822" t="b">
        <f t="shared" si="282"/>
        <v>0</v>
      </c>
      <c r="T2822">
        <v>0</v>
      </c>
      <c r="U2822">
        <v>0</v>
      </c>
      <c r="V2822">
        <v>1</v>
      </c>
    </row>
    <row r="2823" spans="1:22" ht="15" customHeight="1" x14ac:dyDescent="0.25">
      <c r="A2823">
        <v>2822</v>
      </c>
      <c r="B2823">
        <v>14</v>
      </c>
      <c r="C2823">
        <v>173.08333329999999</v>
      </c>
      <c r="D2823">
        <v>3</v>
      </c>
      <c r="E2823">
        <v>424.5</v>
      </c>
      <c r="F2823">
        <v>115</v>
      </c>
      <c r="G2823">
        <v>3382.2879990000001</v>
      </c>
      <c r="H2823">
        <v>5.3468320000000001E-3</v>
      </c>
      <c r="I2823">
        <v>2.1971596999999999E-2</v>
      </c>
      <c r="J2823">
        <v>0</v>
      </c>
      <c r="K2823">
        <v>0</v>
      </c>
      <c r="L2823" t="s">
        <v>54</v>
      </c>
      <c r="M2823">
        <v>2</v>
      </c>
      <c r="N2823">
        <v>2</v>
      </c>
      <c r="O2823">
        <v>2</v>
      </c>
      <c r="P2823">
        <v>6</v>
      </c>
      <c r="Q2823" t="s">
        <v>51</v>
      </c>
      <c r="R2823" t="b">
        <f t="shared" si="281"/>
        <v>0</v>
      </c>
      <c r="S2823" t="b">
        <f t="shared" si="282"/>
        <v>0</v>
      </c>
      <c r="T2823">
        <v>0</v>
      </c>
      <c r="U2823">
        <v>0</v>
      </c>
      <c r="V2823">
        <v>1</v>
      </c>
    </row>
    <row r="2824" spans="1:22" ht="15" customHeight="1" x14ac:dyDescent="0.25">
      <c r="A2824">
        <v>2823</v>
      </c>
      <c r="B2824">
        <v>3</v>
      </c>
      <c r="C2824">
        <v>62</v>
      </c>
      <c r="D2824">
        <v>0</v>
      </c>
      <c r="E2824">
        <v>0</v>
      </c>
      <c r="F2824">
        <v>13</v>
      </c>
      <c r="G2824">
        <v>2038</v>
      </c>
      <c r="H2824">
        <v>0</v>
      </c>
      <c r="I2824">
        <v>2.1428571E-2</v>
      </c>
      <c r="J2824">
        <v>0</v>
      </c>
      <c r="K2824">
        <v>0</v>
      </c>
      <c r="L2824" t="s">
        <v>54</v>
      </c>
      <c r="M2824">
        <v>2</v>
      </c>
      <c r="N2824">
        <v>2</v>
      </c>
      <c r="O2824">
        <v>8</v>
      </c>
      <c r="P2824">
        <v>3</v>
      </c>
      <c r="Q2824" t="s">
        <v>52</v>
      </c>
      <c r="R2824" t="b">
        <f t="shared" si="281"/>
        <v>0</v>
      </c>
      <c r="S2824" t="b">
        <f t="shared" si="282"/>
        <v>0</v>
      </c>
      <c r="T2824">
        <v>0</v>
      </c>
      <c r="U2824">
        <v>0</v>
      </c>
      <c r="V2824">
        <v>0</v>
      </c>
    </row>
    <row r="2825" spans="1:22" ht="15" customHeight="1" x14ac:dyDescent="0.25">
      <c r="A2825">
        <v>2824</v>
      </c>
      <c r="B2825">
        <v>3</v>
      </c>
      <c r="C2825">
        <v>37</v>
      </c>
      <c r="D2825">
        <v>0</v>
      </c>
      <c r="E2825">
        <v>0</v>
      </c>
      <c r="F2825">
        <v>53</v>
      </c>
      <c r="G2825">
        <v>2409.0684339999998</v>
      </c>
      <c r="H2825">
        <v>1.9607840000000001E-3</v>
      </c>
      <c r="I2825">
        <v>1.8076564E-2</v>
      </c>
      <c r="J2825">
        <v>0</v>
      </c>
      <c r="K2825">
        <v>0</v>
      </c>
      <c r="L2825" t="s">
        <v>54</v>
      </c>
      <c r="M2825">
        <v>3</v>
      </c>
      <c r="N2825">
        <v>2</v>
      </c>
      <c r="O2825">
        <v>1</v>
      </c>
      <c r="P2825">
        <v>1</v>
      </c>
      <c r="Q2825" t="s">
        <v>51</v>
      </c>
      <c r="R2825" t="b">
        <f t="shared" si="281"/>
        <v>0</v>
      </c>
      <c r="S2825" t="b">
        <f t="shared" si="282"/>
        <v>0</v>
      </c>
      <c r="T2825">
        <v>0</v>
      </c>
      <c r="U2825">
        <v>0</v>
      </c>
      <c r="V2825">
        <v>1</v>
      </c>
    </row>
    <row r="2826" spans="1:22" ht="15" customHeight="1" x14ac:dyDescent="0.25">
      <c r="A2826">
        <v>2825</v>
      </c>
      <c r="B2826">
        <v>10</v>
      </c>
      <c r="C2826">
        <v>620.95238099999995</v>
      </c>
      <c r="D2826">
        <v>5</v>
      </c>
      <c r="E2826">
        <v>1307</v>
      </c>
      <c r="F2826">
        <v>131</v>
      </c>
      <c r="G2826">
        <v>9487.9404340000001</v>
      </c>
      <c r="H2826">
        <v>1.726619E-3</v>
      </c>
      <c r="I2826">
        <v>1.1632485999999999E-2</v>
      </c>
      <c r="J2826">
        <v>0.76107625899999998</v>
      </c>
      <c r="K2826">
        <v>0</v>
      </c>
      <c r="L2826" t="s">
        <v>54</v>
      </c>
      <c r="M2826">
        <v>2</v>
      </c>
      <c r="N2826">
        <v>2</v>
      </c>
      <c r="O2826">
        <v>2</v>
      </c>
      <c r="P2826">
        <v>2</v>
      </c>
      <c r="Q2826" t="s">
        <v>51</v>
      </c>
      <c r="R2826" t="b">
        <f t="shared" si="281"/>
        <v>0</v>
      </c>
      <c r="S2826" t="b">
        <f t="shared" si="282"/>
        <v>0</v>
      </c>
      <c r="T2826">
        <v>0</v>
      </c>
      <c r="U2826">
        <v>0</v>
      </c>
      <c r="V2826">
        <v>1</v>
      </c>
    </row>
    <row r="2827" spans="1:22" ht="15" customHeight="1" x14ac:dyDescent="0.25">
      <c r="A2827">
        <v>2826</v>
      </c>
      <c r="B2827">
        <v>0</v>
      </c>
      <c r="C2827">
        <v>0</v>
      </c>
      <c r="D2827">
        <v>0</v>
      </c>
      <c r="E2827">
        <v>0</v>
      </c>
      <c r="F2827">
        <v>159</v>
      </c>
      <c r="G2827">
        <v>4668.0520509999997</v>
      </c>
      <c r="H2827">
        <v>5.6962030000000004E-3</v>
      </c>
      <c r="I2827">
        <v>1.6284567E-2</v>
      </c>
      <c r="J2827">
        <v>0</v>
      </c>
      <c r="K2827">
        <v>0.4</v>
      </c>
      <c r="L2827" t="s">
        <v>54</v>
      </c>
      <c r="M2827">
        <v>2</v>
      </c>
      <c r="N2827">
        <v>2</v>
      </c>
      <c r="O2827">
        <v>2</v>
      </c>
      <c r="P2827">
        <v>2</v>
      </c>
      <c r="Q2827" t="s">
        <v>51</v>
      </c>
      <c r="R2827" t="b">
        <f t="shared" si="281"/>
        <v>0</v>
      </c>
      <c r="S2827" t="b">
        <f t="shared" si="282"/>
        <v>0</v>
      </c>
      <c r="T2827">
        <v>0</v>
      </c>
      <c r="U2827">
        <v>0</v>
      </c>
      <c r="V2827">
        <v>1</v>
      </c>
    </row>
    <row r="2828" spans="1:22" ht="15" customHeight="1" x14ac:dyDescent="0.25">
      <c r="A2828">
        <v>2827</v>
      </c>
      <c r="B2828">
        <v>0</v>
      </c>
      <c r="C2828">
        <v>0</v>
      </c>
      <c r="D2828">
        <v>0</v>
      </c>
      <c r="E2828">
        <v>0</v>
      </c>
      <c r="F2828">
        <v>12</v>
      </c>
      <c r="G2828">
        <v>201.66666670000001</v>
      </c>
      <c r="H2828">
        <v>1.8181817999999999E-2</v>
      </c>
      <c r="I2828">
        <v>5.4545455E-2</v>
      </c>
      <c r="J2828">
        <v>0</v>
      </c>
      <c r="K2828">
        <v>0.6</v>
      </c>
      <c r="L2828" t="s">
        <v>54</v>
      </c>
      <c r="M2828">
        <v>2</v>
      </c>
      <c r="N2828">
        <v>2</v>
      </c>
      <c r="O2828">
        <v>3</v>
      </c>
      <c r="P2828">
        <v>1</v>
      </c>
      <c r="Q2828" t="s">
        <v>51</v>
      </c>
      <c r="R2828" t="b">
        <f t="shared" si="281"/>
        <v>0</v>
      </c>
      <c r="S2828" t="b">
        <f t="shared" si="282"/>
        <v>0</v>
      </c>
      <c r="T2828">
        <v>0</v>
      </c>
      <c r="U2828">
        <v>0</v>
      </c>
      <c r="V2828">
        <v>1</v>
      </c>
    </row>
    <row r="2829" spans="1:22" ht="15" customHeight="1" x14ac:dyDescent="0.25">
      <c r="A2829">
        <v>2828</v>
      </c>
      <c r="B2829">
        <v>7</v>
      </c>
      <c r="C2829">
        <v>65.833333330000002</v>
      </c>
      <c r="D2829">
        <v>0</v>
      </c>
      <c r="E2829">
        <v>0</v>
      </c>
      <c r="F2829">
        <v>7</v>
      </c>
      <c r="G2829">
        <v>156.83333329999999</v>
      </c>
      <c r="H2829">
        <v>0</v>
      </c>
      <c r="I2829">
        <v>0.02</v>
      </c>
      <c r="J2829">
        <v>0</v>
      </c>
      <c r="K2829">
        <v>0</v>
      </c>
      <c r="L2829" t="s">
        <v>54</v>
      </c>
      <c r="M2829">
        <v>2</v>
      </c>
      <c r="N2829">
        <v>4</v>
      </c>
      <c r="O2829">
        <v>1</v>
      </c>
      <c r="P2829">
        <v>2</v>
      </c>
      <c r="Q2829" t="s">
        <v>51</v>
      </c>
      <c r="R2829" t="b">
        <f t="shared" si="281"/>
        <v>0</v>
      </c>
      <c r="S2829" t="b">
        <f t="shared" si="282"/>
        <v>0</v>
      </c>
      <c r="T2829">
        <v>0</v>
      </c>
      <c r="U2829">
        <v>0</v>
      </c>
      <c r="V2829">
        <v>1</v>
      </c>
    </row>
    <row r="2830" spans="1:22" ht="15" customHeight="1" x14ac:dyDescent="0.25">
      <c r="A2830">
        <v>2829</v>
      </c>
      <c r="B2830">
        <v>0</v>
      </c>
      <c r="C2830">
        <v>0</v>
      </c>
      <c r="D2830">
        <v>0</v>
      </c>
      <c r="E2830">
        <v>0</v>
      </c>
      <c r="F2830">
        <v>8</v>
      </c>
      <c r="G2830">
        <v>412.16666670000001</v>
      </c>
      <c r="H2830">
        <v>0</v>
      </c>
      <c r="I2830">
        <v>1.2500000000000001E-2</v>
      </c>
      <c r="J2830">
        <v>0</v>
      </c>
      <c r="K2830">
        <v>0</v>
      </c>
      <c r="L2830" t="s">
        <v>54</v>
      </c>
      <c r="M2830">
        <v>3</v>
      </c>
      <c r="N2830">
        <v>2</v>
      </c>
      <c r="O2830">
        <v>4</v>
      </c>
      <c r="P2830">
        <v>6</v>
      </c>
      <c r="Q2830" t="s">
        <v>52</v>
      </c>
      <c r="R2830" t="b">
        <f t="shared" si="281"/>
        <v>0</v>
      </c>
      <c r="S2830" t="b">
        <f t="shared" si="282"/>
        <v>0</v>
      </c>
      <c r="T2830">
        <v>0</v>
      </c>
      <c r="U2830">
        <v>0</v>
      </c>
      <c r="V2830">
        <v>0</v>
      </c>
    </row>
    <row r="2831" spans="1:22" ht="15" customHeight="1" x14ac:dyDescent="0.25">
      <c r="A2831">
        <v>2830</v>
      </c>
      <c r="B2831">
        <v>0</v>
      </c>
      <c r="C2831">
        <v>0</v>
      </c>
      <c r="D2831">
        <v>0</v>
      </c>
      <c r="E2831">
        <v>0</v>
      </c>
      <c r="F2831">
        <v>50</v>
      </c>
      <c r="G2831">
        <v>2617.2333330000001</v>
      </c>
      <c r="H2831">
        <v>0</v>
      </c>
      <c r="I2831">
        <v>1.360544E-3</v>
      </c>
      <c r="J2831">
        <v>53.228816330000001</v>
      </c>
      <c r="K2831">
        <v>0</v>
      </c>
      <c r="L2831" t="s">
        <v>54</v>
      </c>
      <c r="M2831">
        <v>4</v>
      </c>
      <c r="N2831">
        <v>1</v>
      </c>
      <c r="O2831">
        <v>3</v>
      </c>
      <c r="P2831">
        <v>2</v>
      </c>
      <c r="Q2831" t="s">
        <v>52</v>
      </c>
      <c r="R2831" t="b">
        <f>TRUE()</f>
        <v>1</v>
      </c>
      <c r="S2831" t="b">
        <f>TRUE()</f>
        <v>1</v>
      </c>
      <c r="T2831">
        <v>1</v>
      </c>
      <c r="U2831">
        <v>1</v>
      </c>
      <c r="V2831">
        <v>0</v>
      </c>
    </row>
    <row r="2832" spans="1:22" ht="15" customHeight="1" x14ac:dyDescent="0.25">
      <c r="A2832">
        <v>2831</v>
      </c>
      <c r="B2832">
        <v>0</v>
      </c>
      <c r="C2832">
        <v>0</v>
      </c>
      <c r="D2832">
        <v>0</v>
      </c>
      <c r="E2832">
        <v>0</v>
      </c>
      <c r="F2832">
        <v>1</v>
      </c>
      <c r="G2832">
        <v>0</v>
      </c>
      <c r="H2832">
        <v>0.2</v>
      </c>
      <c r="I2832">
        <v>0.2</v>
      </c>
      <c r="J2832">
        <v>0</v>
      </c>
      <c r="K2832">
        <v>0</v>
      </c>
      <c r="L2832" t="s">
        <v>54</v>
      </c>
      <c r="M2832">
        <v>2</v>
      </c>
      <c r="N2832">
        <v>2</v>
      </c>
      <c r="O2832">
        <v>6</v>
      </c>
      <c r="P2832">
        <v>4</v>
      </c>
      <c r="Q2832" t="s">
        <v>51</v>
      </c>
      <c r="R2832" t="b">
        <f t="shared" ref="R2832:R2837" si="283">FALSE()</f>
        <v>0</v>
      </c>
      <c r="S2832" t="b">
        <f t="shared" ref="S2832:S2838" si="284">FALSE()</f>
        <v>0</v>
      </c>
      <c r="T2832">
        <v>0</v>
      </c>
      <c r="U2832">
        <v>0</v>
      </c>
      <c r="V2832">
        <v>1</v>
      </c>
    </row>
    <row r="2833" spans="1:22" ht="15" customHeight="1" x14ac:dyDescent="0.25">
      <c r="A2833">
        <v>2832</v>
      </c>
      <c r="B2833">
        <v>0</v>
      </c>
      <c r="C2833">
        <v>0</v>
      </c>
      <c r="D2833">
        <v>0</v>
      </c>
      <c r="E2833">
        <v>0</v>
      </c>
      <c r="F2833">
        <v>22</v>
      </c>
      <c r="G2833">
        <v>465.70512819999999</v>
      </c>
      <c r="H2833">
        <v>0</v>
      </c>
      <c r="I2833">
        <v>1.0690797E-2</v>
      </c>
      <c r="J2833">
        <v>0</v>
      </c>
      <c r="K2833">
        <v>0.8</v>
      </c>
      <c r="L2833" t="s">
        <v>54</v>
      </c>
      <c r="M2833">
        <v>3</v>
      </c>
      <c r="N2833">
        <v>2</v>
      </c>
      <c r="O2833">
        <v>1</v>
      </c>
      <c r="P2833">
        <v>4</v>
      </c>
      <c r="Q2833" t="s">
        <v>51</v>
      </c>
      <c r="R2833" t="b">
        <f t="shared" si="283"/>
        <v>0</v>
      </c>
      <c r="S2833" t="b">
        <f t="shared" si="284"/>
        <v>0</v>
      </c>
      <c r="T2833">
        <v>0</v>
      </c>
      <c r="U2833">
        <v>0</v>
      </c>
      <c r="V2833">
        <v>1</v>
      </c>
    </row>
    <row r="2834" spans="1:22" ht="15" customHeight="1" x14ac:dyDescent="0.25">
      <c r="A2834">
        <v>2833</v>
      </c>
      <c r="B2834">
        <v>0</v>
      </c>
      <c r="C2834">
        <v>0</v>
      </c>
      <c r="D2834">
        <v>0</v>
      </c>
      <c r="E2834">
        <v>0</v>
      </c>
      <c r="F2834">
        <v>8</v>
      </c>
      <c r="G2834">
        <v>245</v>
      </c>
      <c r="H2834">
        <v>0.1</v>
      </c>
      <c r="I2834">
        <v>0.120833333</v>
      </c>
      <c r="J2834">
        <v>0</v>
      </c>
      <c r="K2834">
        <v>0</v>
      </c>
      <c r="L2834" t="s">
        <v>54</v>
      </c>
      <c r="M2834">
        <v>2</v>
      </c>
      <c r="N2834">
        <v>4</v>
      </c>
      <c r="O2834">
        <v>3</v>
      </c>
      <c r="P2834">
        <v>1</v>
      </c>
      <c r="Q2834" t="s">
        <v>51</v>
      </c>
      <c r="R2834" t="b">
        <f t="shared" si="283"/>
        <v>0</v>
      </c>
      <c r="S2834" t="b">
        <f t="shared" si="284"/>
        <v>0</v>
      </c>
      <c r="T2834">
        <v>0</v>
      </c>
      <c r="U2834">
        <v>0</v>
      </c>
      <c r="V2834">
        <v>1</v>
      </c>
    </row>
    <row r="2835" spans="1:22" ht="15" customHeight="1" x14ac:dyDescent="0.25">
      <c r="A2835">
        <v>2834</v>
      </c>
      <c r="B2835">
        <v>0</v>
      </c>
      <c r="C2835">
        <v>0</v>
      </c>
      <c r="D2835">
        <v>0</v>
      </c>
      <c r="E2835">
        <v>0</v>
      </c>
      <c r="F2835">
        <v>14</v>
      </c>
      <c r="G2835">
        <v>803</v>
      </c>
      <c r="H2835">
        <v>4.6153845999999998E-2</v>
      </c>
      <c r="I2835">
        <v>0.05</v>
      </c>
      <c r="J2835">
        <v>0</v>
      </c>
      <c r="K2835">
        <v>0</v>
      </c>
      <c r="L2835" t="s">
        <v>54</v>
      </c>
      <c r="M2835">
        <v>2</v>
      </c>
      <c r="N2835">
        <v>5</v>
      </c>
      <c r="O2835">
        <v>3</v>
      </c>
      <c r="P2835">
        <v>3</v>
      </c>
      <c r="Q2835" t="s">
        <v>51</v>
      </c>
      <c r="R2835" t="b">
        <f t="shared" si="283"/>
        <v>0</v>
      </c>
      <c r="S2835" t="b">
        <f t="shared" si="284"/>
        <v>0</v>
      </c>
      <c r="T2835">
        <v>0</v>
      </c>
      <c r="U2835">
        <v>0</v>
      </c>
      <c r="V2835">
        <v>1</v>
      </c>
    </row>
    <row r="2836" spans="1:22" ht="15" customHeight="1" x14ac:dyDescent="0.25">
      <c r="A2836">
        <v>2835</v>
      </c>
      <c r="B2836">
        <v>4</v>
      </c>
      <c r="C2836">
        <v>52</v>
      </c>
      <c r="D2836">
        <v>0</v>
      </c>
      <c r="E2836">
        <v>0</v>
      </c>
      <c r="F2836">
        <v>16</v>
      </c>
      <c r="G2836">
        <v>360</v>
      </c>
      <c r="H2836">
        <v>0</v>
      </c>
      <c r="I2836">
        <v>1.0526316000000001E-2</v>
      </c>
      <c r="J2836">
        <v>0</v>
      </c>
      <c r="K2836">
        <v>0</v>
      </c>
      <c r="L2836" t="s">
        <v>54</v>
      </c>
      <c r="M2836">
        <v>2</v>
      </c>
      <c r="N2836">
        <v>2</v>
      </c>
      <c r="O2836">
        <v>1</v>
      </c>
      <c r="P2836">
        <v>16</v>
      </c>
      <c r="Q2836" t="s">
        <v>52</v>
      </c>
      <c r="R2836" t="b">
        <f t="shared" si="283"/>
        <v>0</v>
      </c>
      <c r="S2836" t="b">
        <f t="shared" si="284"/>
        <v>0</v>
      </c>
      <c r="T2836">
        <v>0</v>
      </c>
      <c r="U2836">
        <v>0</v>
      </c>
      <c r="V2836">
        <v>0</v>
      </c>
    </row>
    <row r="2837" spans="1:22" ht="15" customHeight="1" x14ac:dyDescent="0.25">
      <c r="A2837">
        <v>2836</v>
      </c>
      <c r="B2837">
        <v>2</v>
      </c>
      <c r="C2837">
        <v>5</v>
      </c>
      <c r="D2837">
        <v>0</v>
      </c>
      <c r="E2837">
        <v>0</v>
      </c>
      <c r="F2837">
        <v>3</v>
      </c>
      <c r="G2837">
        <v>20</v>
      </c>
      <c r="H2837">
        <v>5.3333332999999997E-2</v>
      </c>
      <c r="I2837">
        <v>7.8333333000000005E-2</v>
      </c>
      <c r="J2837">
        <v>0</v>
      </c>
      <c r="K2837">
        <v>0.8</v>
      </c>
      <c r="L2837" t="s">
        <v>54</v>
      </c>
      <c r="M2837">
        <v>1</v>
      </c>
      <c r="N2837">
        <v>1</v>
      </c>
      <c r="O2837">
        <v>1</v>
      </c>
      <c r="P2837">
        <v>4</v>
      </c>
      <c r="Q2837" t="s">
        <v>51</v>
      </c>
      <c r="R2837" t="b">
        <f t="shared" si="283"/>
        <v>0</v>
      </c>
      <c r="S2837" t="b">
        <f t="shared" si="284"/>
        <v>0</v>
      </c>
      <c r="T2837">
        <v>0</v>
      </c>
      <c r="U2837">
        <v>0</v>
      </c>
      <c r="V2837">
        <v>1</v>
      </c>
    </row>
    <row r="2838" spans="1:22" ht="15" customHeight="1" x14ac:dyDescent="0.25">
      <c r="A2838">
        <v>2837</v>
      </c>
      <c r="B2838">
        <v>0</v>
      </c>
      <c r="C2838">
        <v>0</v>
      </c>
      <c r="D2838">
        <v>0</v>
      </c>
      <c r="E2838">
        <v>0</v>
      </c>
      <c r="F2838">
        <v>3</v>
      </c>
      <c r="G2838">
        <v>258.5</v>
      </c>
      <c r="H2838">
        <v>0</v>
      </c>
      <c r="I2838">
        <v>3.3333333E-2</v>
      </c>
      <c r="J2838">
        <v>0</v>
      </c>
      <c r="K2838">
        <v>0</v>
      </c>
      <c r="L2838" t="s">
        <v>54</v>
      </c>
      <c r="M2838">
        <v>1</v>
      </c>
      <c r="N2838">
        <v>1</v>
      </c>
      <c r="O2838">
        <v>4</v>
      </c>
      <c r="P2838">
        <v>2</v>
      </c>
      <c r="Q2838" t="s">
        <v>51</v>
      </c>
      <c r="R2838" t="b">
        <f>TRUE()</f>
        <v>1</v>
      </c>
      <c r="S2838" t="b">
        <f t="shared" si="284"/>
        <v>0</v>
      </c>
      <c r="T2838">
        <v>0</v>
      </c>
      <c r="U2838">
        <v>1</v>
      </c>
      <c r="V2838">
        <v>1</v>
      </c>
    </row>
    <row r="2839" spans="1:22" ht="15" customHeight="1" x14ac:dyDescent="0.25">
      <c r="A2839">
        <v>2838</v>
      </c>
      <c r="B2839">
        <v>1</v>
      </c>
      <c r="C2839">
        <v>7</v>
      </c>
      <c r="D2839">
        <v>0</v>
      </c>
      <c r="E2839">
        <v>0</v>
      </c>
      <c r="F2839">
        <v>20</v>
      </c>
      <c r="G2839">
        <v>887.58333330000005</v>
      </c>
      <c r="H2839">
        <v>0</v>
      </c>
      <c r="I2839">
        <v>1.6140351000000001E-2</v>
      </c>
      <c r="J2839">
        <v>34.253368420000001</v>
      </c>
      <c r="K2839">
        <v>0</v>
      </c>
      <c r="L2839" t="s">
        <v>54</v>
      </c>
      <c r="M2839">
        <v>2</v>
      </c>
      <c r="N2839">
        <v>2</v>
      </c>
      <c r="O2839">
        <v>3</v>
      </c>
      <c r="P2839">
        <v>11</v>
      </c>
      <c r="Q2839" t="s">
        <v>51</v>
      </c>
      <c r="R2839" t="b">
        <f>FALSE()</f>
        <v>0</v>
      </c>
      <c r="S2839" t="b">
        <f>TRUE()</f>
        <v>1</v>
      </c>
      <c r="T2839">
        <v>1</v>
      </c>
      <c r="U2839">
        <v>0</v>
      </c>
      <c r="V2839">
        <v>1</v>
      </c>
    </row>
    <row r="2840" spans="1:22" ht="15" customHeight="1" x14ac:dyDescent="0.25">
      <c r="A2840">
        <v>2839</v>
      </c>
      <c r="B2840">
        <v>0</v>
      </c>
      <c r="C2840">
        <v>0</v>
      </c>
      <c r="D2840">
        <v>0</v>
      </c>
      <c r="E2840">
        <v>0</v>
      </c>
      <c r="F2840">
        <v>14</v>
      </c>
      <c r="G2840">
        <v>394.25</v>
      </c>
      <c r="H2840">
        <v>0</v>
      </c>
      <c r="I2840">
        <v>1.5384615000000001E-2</v>
      </c>
      <c r="J2840">
        <v>0</v>
      </c>
      <c r="K2840">
        <v>0</v>
      </c>
      <c r="L2840" t="s">
        <v>54</v>
      </c>
      <c r="M2840">
        <v>2</v>
      </c>
      <c r="N2840">
        <v>2</v>
      </c>
      <c r="O2840">
        <v>1</v>
      </c>
      <c r="P2840">
        <v>4</v>
      </c>
      <c r="Q2840" t="s">
        <v>51</v>
      </c>
      <c r="R2840" t="b">
        <f>TRUE()</f>
        <v>1</v>
      </c>
      <c r="S2840" t="b">
        <f>FALSE()</f>
        <v>0</v>
      </c>
      <c r="T2840">
        <v>0</v>
      </c>
      <c r="U2840">
        <v>1</v>
      </c>
      <c r="V2840">
        <v>1</v>
      </c>
    </row>
    <row r="2841" spans="1:22" ht="15" customHeight="1" x14ac:dyDescent="0.25">
      <c r="A2841">
        <v>2840</v>
      </c>
      <c r="B2841">
        <v>7</v>
      </c>
      <c r="C2841">
        <v>204.5</v>
      </c>
      <c r="D2841">
        <v>2</v>
      </c>
      <c r="E2841">
        <v>37</v>
      </c>
      <c r="F2841">
        <v>52</v>
      </c>
      <c r="G2841">
        <v>1941.083333</v>
      </c>
      <c r="H2841">
        <v>1.7543860000000001E-2</v>
      </c>
      <c r="I2841">
        <v>2.9824560999999999E-2</v>
      </c>
      <c r="J2841">
        <v>0</v>
      </c>
      <c r="K2841">
        <v>0</v>
      </c>
      <c r="L2841" t="s">
        <v>54</v>
      </c>
      <c r="M2841">
        <v>2</v>
      </c>
      <c r="N2841">
        <v>2</v>
      </c>
      <c r="O2841">
        <v>2</v>
      </c>
      <c r="P2841">
        <v>13</v>
      </c>
      <c r="Q2841" t="s">
        <v>51</v>
      </c>
      <c r="R2841" t="b">
        <f t="shared" ref="R2841:R2846" si="285">FALSE()</f>
        <v>0</v>
      </c>
      <c r="S2841" t="b">
        <f>FALSE()</f>
        <v>0</v>
      </c>
      <c r="T2841">
        <v>0</v>
      </c>
      <c r="U2841">
        <v>0</v>
      </c>
      <c r="V2841">
        <v>1</v>
      </c>
    </row>
    <row r="2842" spans="1:22" ht="15" customHeight="1" x14ac:dyDescent="0.25">
      <c r="A2842">
        <v>2841</v>
      </c>
      <c r="B2842">
        <v>0</v>
      </c>
      <c r="C2842">
        <v>0</v>
      </c>
      <c r="D2842">
        <v>0</v>
      </c>
      <c r="E2842">
        <v>0</v>
      </c>
      <c r="F2842">
        <v>16</v>
      </c>
      <c r="G2842">
        <v>142.5</v>
      </c>
      <c r="H2842">
        <v>3.7499999999999999E-2</v>
      </c>
      <c r="I2842">
        <v>8.1250000000000003E-2</v>
      </c>
      <c r="J2842">
        <v>0</v>
      </c>
      <c r="K2842">
        <v>0</v>
      </c>
      <c r="L2842" t="s">
        <v>54</v>
      </c>
      <c r="M2842">
        <v>2</v>
      </c>
      <c r="N2842">
        <v>2</v>
      </c>
      <c r="O2842">
        <v>1</v>
      </c>
      <c r="P2842">
        <v>4</v>
      </c>
      <c r="Q2842" t="s">
        <v>51</v>
      </c>
      <c r="R2842" t="b">
        <f t="shared" si="285"/>
        <v>0</v>
      </c>
      <c r="S2842" t="b">
        <f>FALSE()</f>
        <v>0</v>
      </c>
      <c r="T2842">
        <v>0</v>
      </c>
      <c r="U2842">
        <v>0</v>
      </c>
      <c r="V2842">
        <v>1</v>
      </c>
    </row>
    <row r="2843" spans="1:22" ht="15" customHeight="1" x14ac:dyDescent="0.25">
      <c r="A2843">
        <v>2842</v>
      </c>
      <c r="B2843">
        <v>0</v>
      </c>
      <c r="C2843">
        <v>0</v>
      </c>
      <c r="D2843">
        <v>0</v>
      </c>
      <c r="E2843">
        <v>0</v>
      </c>
      <c r="F2843">
        <v>6</v>
      </c>
      <c r="G2843">
        <v>270.2142857</v>
      </c>
      <c r="H2843">
        <v>0</v>
      </c>
      <c r="I2843">
        <v>3.7499999999999999E-2</v>
      </c>
      <c r="J2843">
        <v>0</v>
      </c>
      <c r="K2843">
        <v>0</v>
      </c>
      <c r="L2843" t="s">
        <v>54</v>
      </c>
      <c r="M2843">
        <v>3</v>
      </c>
      <c r="N2843">
        <v>2</v>
      </c>
      <c r="O2843">
        <v>9</v>
      </c>
      <c r="P2843">
        <v>2</v>
      </c>
      <c r="Q2843" t="s">
        <v>51</v>
      </c>
      <c r="R2843" t="b">
        <f t="shared" si="285"/>
        <v>0</v>
      </c>
      <c r="S2843" t="b">
        <f>FALSE()</f>
        <v>0</v>
      </c>
      <c r="T2843">
        <v>0</v>
      </c>
      <c r="U2843">
        <v>0</v>
      </c>
      <c r="V2843">
        <v>1</v>
      </c>
    </row>
    <row r="2844" spans="1:22" ht="15" customHeight="1" x14ac:dyDescent="0.25">
      <c r="A2844">
        <v>2843</v>
      </c>
      <c r="B2844">
        <v>3</v>
      </c>
      <c r="C2844">
        <v>52.333333330000002</v>
      </c>
      <c r="D2844">
        <v>5</v>
      </c>
      <c r="E2844">
        <v>81.5</v>
      </c>
      <c r="F2844">
        <v>23</v>
      </c>
      <c r="G2844">
        <v>541.66666669999995</v>
      </c>
      <c r="H2844">
        <v>1.1111109999999999E-3</v>
      </c>
      <c r="I2844">
        <v>4.7074074E-2</v>
      </c>
      <c r="J2844">
        <v>10.648057140000001</v>
      </c>
      <c r="K2844">
        <v>0</v>
      </c>
      <c r="L2844" t="s">
        <v>54</v>
      </c>
      <c r="M2844">
        <v>4</v>
      </c>
      <c r="N2844">
        <v>1</v>
      </c>
      <c r="O2844">
        <v>1</v>
      </c>
      <c r="P2844">
        <v>4</v>
      </c>
      <c r="Q2844" t="s">
        <v>51</v>
      </c>
      <c r="R2844" t="b">
        <f t="shared" si="285"/>
        <v>0</v>
      </c>
      <c r="S2844" t="b">
        <f>TRUE()</f>
        <v>1</v>
      </c>
      <c r="T2844">
        <v>1</v>
      </c>
      <c r="U2844">
        <v>0</v>
      </c>
      <c r="V2844">
        <v>1</v>
      </c>
    </row>
    <row r="2845" spans="1:22" ht="15" customHeight="1" x14ac:dyDescent="0.25">
      <c r="A2845">
        <v>2844</v>
      </c>
      <c r="B2845">
        <v>0</v>
      </c>
      <c r="C2845">
        <v>0</v>
      </c>
      <c r="D2845">
        <v>0</v>
      </c>
      <c r="E2845">
        <v>0</v>
      </c>
      <c r="F2845">
        <v>1</v>
      </c>
      <c r="G2845">
        <v>0</v>
      </c>
      <c r="H2845">
        <v>0.2</v>
      </c>
      <c r="I2845">
        <v>0.2</v>
      </c>
      <c r="J2845">
        <v>0</v>
      </c>
      <c r="K2845">
        <v>0</v>
      </c>
      <c r="L2845" t="s">
        <v>54</v>
      </c>
      <c r="M2845">
        <v>3</v>
      </c>
      <c r="N2845">
        <v>2</v>
      </c>
      <c r="O2845">
        <v>7</v>
      </c>
      <c r="P2845">
        <v>1</v>
      </c>
      <c r="Q2845" t="s">
        <v>51</v>
      </c>
      <c r="R2845" t="b">
        <f t="shared" si="285"/>
        <v>0</v>
      </c>
      <c r="S2845" t="b">
        <f t="shared" ref="S2845:S2861" si="286">FALSE()</f>
        <v>0</v>
      </c>
      <c r="T2845">
        <v>0</v>
      </c>
      <c r="U2845">
        <v>0</v>
      </c>
      <c r="V2845">
        <v>1</v>
      </c>
    </row>
    <row r="2846" spans="1:22" ht="15" customHeight="1" x14ac:dyDescent="0.25">
      <c r="A2846">
        <v>2845</v>
      </c>
      <c r="B2846">
        <v>11</v>
      </c>
      <c r="C2846">
        <v>498.9</v>
      </c>
      <c r="D2846">
        <v>3</v>
      </c>
      <c r="E2846">
        <v>147.16666670000001</v>
      </c>
      <c r="F2846">
        <v>43</v>
      </c>
      <c r="G2846">
        <v>1090.060606</v>
      </c>
      <c r="H2846">
        <v>4.0816330000000003E-3</v>
      </c>
      <c r="I2846">
        <v>1.1337867999999999E-2</v>
      </c>
      <c r="J2846">
        <v>4.7599353740000003</v>
      </c>
      <c r="K2846">
        <v>0</v>
      </c>
      <c r="L2846" t="s">
        <v>54</v>
      </c>
      <c r="M2846">
        <v>1</v>
      </c>
      <c r="N2846">
        <v>2</v>
      </c>
      <c r="O2846">
        <v>4</v>
      </c>
      <c r="P2846">
        <v>5</v>
      </c>
      <c r="Q2846" t="s">
        <v>51</v>
      </c>
      <c r="R2846" t="b">
        <f t="shared" si="285"/>
        <v>0</v>
      </c>
      <c r="S2846" t="b">
        <f t="shared" si="286"/>
        <v>0</v>
      </c>
      <c r="T2846">
        <v>0</v>
      </c>
      <c r="U2846">
        <v>0</v>
      </c>
      <c r="V2846">
        <v>1</v>
      </c>
    </row>
    <row r="2847" spans="1:22" ht="15" customHeight="1" x14ac:dyDescent="0.25">
      <c r="A2847">
        <v>2846</v>
      </c>
      <c r="B2847">
        <v>0</v>
      </c>
      <c r="C2847">
        <v>0</v>
      </c>
      <c r="D2847">
        <v>0</v>
      </c>
      <c r="E2847">
        <v>0</v>
      </c>
      <c r="F2847">
        <v>2</v>
      </c>
      <c r="G2847">
        <v>34</v>
      </c>
      <c r="H2847">
        <v>0</v>
      </c>
      <c r="I2847">
        <v>0.1</v>
      </c>
      <c r="J2847">
        <v>0</v>
      </c>
      <c r="K2847">
        <v>0</v>
      </c>
      <c r="L2847" t="s">
        <v>54</v>
      </c>
      <c r="M2847">
        <v>2</v>
      </c>
      <c r="N2847">
        <v>2</v>
      </c>
      <c r="O2847">
        <v>1</v>
      </c>
      <c r="P2847">
        <v>4</v>
      </c>
      <c r="Q2847" t="s">
        <v>51</v>
      </c>
      <c r="R2847" t="b">
        <f>TRUE()</f>
        <v>1</v>
      </c>
      <c r="S2847" t="b">
        <f t="shared" si="286"/>
        <v>0</v>
      </c>
      <c r="T2847">
        <v>0</v>
      </c>
      <c r="U2847">
        <v>1</v>
      </c>
      <c r="V2847">
        <v>1</v>
      </c>
    </row>
    <row r="2848" spans="1:22" ht="15" customHeight="1" x14ac:dyDescent="0.25">
      <c r="A2848">
        <v>2847</v>
      </c>
      <c r="B2848">
        <v>0</v>
      </c>
      <c r="C2848">
        <v>0</v>
      </c>
      <c r="D2848">
        <v>0</v>
      </c>
      <c r="E2848">
        <v>0</v>
      </c>
      <c r="F2848">
        <v>4</v>
      </c>
      <c r="G2848">
        <v>219.5</v>
      </c>
      <c r="H2848">
        <v>0</v>
      </c>
      <c r="I2848">
        <v>1.6666667E-2</v>
      </c>
      <c r="J2848">
        <v>0</v>
      </c>
      <c r="K2848">
        <v>0</v>
      </c>
      <c r="L2848" t="s">
        <v>54</v>
      </c>
      <c r="M2848">
        <v>1</v>
      </c>
      <c r="N2848">
        <v>2</v>
      </c>
      <c r="O2848">
        <v>2</v>
      </c>
      <c r="P2848">
        <v>2</v>
      </c>
      <c r="Q2848" t="s">
        <v>51</v>
      </c>
      <c r="R2848" t="b">
        <f>FALSE()</f>
        <v>0</v>
      </c>
      <c r="S2848" t="b">
        <f t="shared" si="286"/>
        <v>0</v>
      </c>
      <c r="T2848">
        <v>0</v>
      </c>
      <c r="U2848">
        <v>0</v>
      </c>
      <c r="V2848">
        <v>1</v>
      </c>
    </row>
    <row r="2849" spans="1:22" ht="15" customHeight="1" x14ac:dyDescent="0.25">
      <c r="A2849">
        <v>2848</v>
      </c>
      <c r="B2849">
        <v>1</v>
      </c>
      <c r="C2849">
        <v>13</v>
      </c>
      <c r="D2849">
        <v>0</v>
      </c>
      <c r="E2849">
        <v>0</v>
      </c>
      <c r="F2849">
        <v>14</v>
      </c>
      <c r="G2849">
        <v>253.8</v>
      </c>
      <c r="H2849">
        <v>0</v>
      </c>
      <c r="I2849">
        <v>0.02</v>
      </c>
      <c r="J2849">
        <v>0</v>
      </c>
      <c r="K2849">
        <v>0</v>
      </c>
      <c r="L2849" t="s">
        <v>54</v>
      </c>
      <c r="M2849">
        <v>2</v>
      </c>
      <c r="N2849">
        <v>2</v>
      </c>
      <c r="O2849">
        <v>1</v>
      </c>
      <c r="P2849">
        <v>3</v>
      </c>
      <c r="Q2849" t="s">
        <v>52</v>
      </c>
      <c r="R2849" t="b">
        <f>FALSE()</f>
        <v>0</v>
      </c>
      <c r="S2849" t="b">
        <f t="shared" si="286"/>
        <v>0</v>
      </c>
      <c r="T2849">
        <v>0</v>
      </c>
      <c r="U2849">
        <v>0</v>
      </c>
      <c r="V2849">
        <v>0</v>
      </c>
    </row>
    <row r="2850" spans="1:22" ht="15" customHeight="1" x14ac:dyDescent="0.25">
      <c r="A2850">
        <v>2849</v>
      </c>
      <c r="B2850">
        <v>0</v>
      </c>
      <c r="C2850">
        <v>0</v>
      </c>
      <c r="D2850">
        <v>0</v>
      </c>
      <c r="E2850">
        <v>0</v>
      </c>
      <c r="F2850">
        <v>12</v>
      </c>
      <c r="G2850">
        <v>202</v>
      </c>
      <c r="H2850">
        <v>0</v>
      </c>
      <c r="I2850">
        <v>4.1666666999999998E-2</v>
      </c>
      <c r="J2850">
        <v>0</v>
      </c>
      <c r="K2850">
        <v>0</v>
      </c>
      <c r="L2850" t="s">
        <v>54</v>
      </c>
      <c r="M2850">
        <v>2</v>
      </c>
      <c r="N2850">
        <v>2</v>
      </c>
      <c r="O2850">
        <v>7</v>
      </c>
      <c r="P2850">
        <v>14</v>
      </c>
      <c r="Q2850" t="s">
        <v>51</v>
      </c>
      <c r="R2850" t="b">
        <f>FALSE()</f>
        <v>0</v>
      </c>
      <c r="S2850" t="b">
        <f t="shared" si="286"/>
        <v>0</v>
      </c>
      <c r="T2850">
        <v>0</v>
      </c>
      <c r="U2850">
        <v>0</v>
      </c>
      <c r="V2850">
        <v>1</v>
      </c>
    </row>
    <row r="2851" spans="1:22" ht="15" customHeight="1" x14ac:dyDescent="0.25">
      <c r="A2851">
        <v>2850</v>
      </c>
      <c r="B2851">
        <v>0</v>
      </c>
      <c r="C2851">
        <v>0</v>
      </c>
      <c r="D2851">
        <v>0</v>
      </c>
      <c r="E2851">
        <v>0</v>
      </c>
      <c r="F2851">
        <v>38</v>
      </c>
      <c r="G2851">
        <v>2259.5333329999999</v>
      </c>
      <c r="H2851">
        <v>2.105263E-3</v>
      </c>
      <c r="I2851">
        <v>3.6549708E-2</v>
      </c>
      <c r="J2851">
        <v>0</v>
      </c>
      <c r="K2851">
        <v>0.2</v>
      </c>
      <c r="L2851" t="s">
        <v>54</v>
      </c>
      <c r="M2851">
        <v>2</v>
      </c>
      <c r="N2851">
        <v>2</v>
      </c>
      <c r="O2851">
        <v>1</v>
      </c>
      <c r="P2851">
        <v>3</v>
      </c>
      <c r="Q2851" t="s">
        <v>51</v>
      </c>
      <c r="R2851" t="b">
        <f>FALSE()</f>
        <v>0</v>
      </c>
      <c r="S2851" t="b">
        <f t="shared" si="286"/>
        <v>0</v>
      </c>
      <c r="T2851">
        <v>0</v>
      </c>
      <c r="U2851">
        <v>0</v>
      </c>
      <c r="V2851">
        <v>1</v>
      </c>
    </row>
    <row r="2852" spans="1:22" ht="15" customHeight="1" x14ac:dyDescent="0.25">
      <c r="A2852">
        <v>2851</v>
      </c>
      <c r="B2852">
        <v>4</v>
      </c>
      <c r="C2852">
        <v>101</v>
      </c>
      <c r="D2852">
        <v>0</v>
      </c>
      <c r="E2852">
        <v>0</v>
      </c>
      <c r="F2852">
        <v>14</v>
      </c>
      <c r="G2852">
        <v>797.33333330000005</v>
      </c>
      <c r="H2852">
        <v>0</v>
      </c>
      <c r="I2852">
        <v>3.5714290000000001E-3</v>
      </c>
      <c r="J2852">
        <v>0</v>
      </c>
      <c r="K2852">
        <v>0</v>
      </c>
      <c r="L2852" t="s">
        <v>54</v>
      </c>
      <c r="M2852">
        <v>3</v>
      </c>
      <c r="N2852">
        <v>2</v>
      </c>
      <c r="O2852">
        <v>4</v>
      </c>
      <c r="P2852">
        <v>4</v>
      </c>
      <c r="Q2852" t="s">
        <v>51</v>
      </c>
      <c r="R2852" t="b">
        <f>TRUE()</f>
        <v>1</v>
      </c>
      <c r="S2852" t="b">
        <f t="shared" si="286"/>
        <v>0</v>
      </c>
      <c r="T2852">
        <v>0</v>
      </c>
      <c r="U2852">
        <v>1</v>
      </c>
      <c r="V2852">
        <v>1</v>
      </c>
    </row>
    <row r="2853" spans="1:22" ht="15" customHeight="1" x14ac:dyDescent="0.25">
      <c r="A2853">
        <v>2852</v>
      </c>
      <c r="B2853">
        <v>0</v>
      </c>
      <c r="C2853">
        <v>0</v>
      </c>
      <c r="D2853">
        <v>0</v>
      </c>
      <c r="E2853">
        <v>0</v>
      </c>
      <c r="F2853">
        <v>29</v>
      </c>
      <c r="G2853">
        <v>594.96666670000002</v>
      </c>
      <c r="H2853">
        <v>1.3793102999999999E-2</v>
      </c>
      <c r="I2853">
        <v>2.2024756999999999E-2</v>
      </c>
      <c r="J2853">
        <v>0</v>
      </c>
      <c r="K2853">
        <v>0</v>
      </c>
      <c r="L2853" t="s">
        <v>54</v>
      </c>
      <c r="M2853">
        <v>2</v>
      </c>
      <c r="N2853">
        <v>2</v>
      </c>
      <c r="O2853">
        <v>3</v>
      </c>
      <c r="P2853">
        <v>2</v>
      </c>
      <c r="Q2853" t="s">
        <v>51</v>
      </c>
      <c r="R2853" t="b">
        <f>FALSE()</f>
        <v>0</v>
      </c>
      <c r="S2853" t="b">
        <f t="shared" si="286"/>
        <v>0</v>
      </c>
      <c r="T2853">
        <v>0</v>
      </c>
      <c r="U2853">
        <v>0</v>
      </c>
      <c r="V2853">
        <v>1</v>
      </c>
    </row>
    <row r="2854" spans="1:22" ht="15" customHeight="1" x14ac:dyDescent="0.25">
      <c r="A2854">
        <v>2853</v>
      </c>
      <c r="B2854">
        <v>0</v>
      </c>
      <c r="C2854">
        <v>0</v>
      </c>
      <c r="D2854">
        <v>0</v>
      </c>
      <c r="E2854">
        <v>0</v>
      </c>
      <c r="F2854">
        <v>7</v>
      </c>
      <c r="G2854">
        <v>117</v>
      </c>
      <c r="H2854">
        <v>0</v>
      </c>
      <c r="I2854">
        <v>2.8571428999999999E-2</v>
      </c>
      <c r="J2854">
        <v>0</v>
      </c>
      <c r="K2854">
        <v>0</v>
      </c>
      <c r="L2854" t="s">
        <v>54</v>
      </c>
      <c r="M2854">
        <v>2</v>
      </c>
      <c r="N2854">
        <v>10</v>
      </c>
      <c r="O2854">
        <v>6</v>
      </c>
      <c r="P2854">
        <v>1</v>
      </c>
      <c r="Q2854" t="s">
        <v>51</v>
      </c>
      <c r="R2854" t="b">
        <f>TRUE()</f>
        <v>1</v>
      </c>
      <c r="S2854" t="b">
        <f t="shared" si="286"/>
        <v>0</v>
      </c>
      <c r="T2854">
        <v>0</v>
      </c>
      <c r="U2854">
        <v>1</v>
      </c>
      <c r="V2854">
        <v>1</v>
      </c>
    </row>
    <row r="2855" spans="1:22" ht="15" customHeight="1" x14ac:dyDescent="0.25">
      <c r="A2855">
        <v>2854</v>
      </c>
      <c r="B2855">
        <v>0</v>
      </c>
      <c r="C2855">
        <v>0</v>
      </c>
      <c r="D2855">
        <v>0</v>
      </c>
      <c r="E2855">
        <v>0</v>
      </c>
      <c r="F2855">
        <v>9</v>
      </c>
      <c r="G2855">
        <v>108</v>
      </c>
      <c r="H2855">
        <v>0</v>
      </c>
      <c r="I2855">
        <v>4.2222221999999997E-2</v>
      </c>
      <c r="J2855">
        <v>0</v>
      </c>
      <c r="K2855">
        <v>0.4</v>
      </c>
      <c r="L2855" t="s">
        <v>54</v>
      </c>
      <c r="M2855">
        <v>2</v>
      </c>
      <c r="N2855">
        <v>2</v>
      </c>
      <c r="O2855">
        <v>4</v>
      </c>
      <c r="P2855">
        <v>4</v>
      </c>
      <c r="Q2855" t="s">
        <v>51</v>
      </c>
      <c r="R2855" t="b">
        <f>FALSE()</f>
        <v>0</v>
      </c>
      <c r="S2855" t="b">
        <f t="shared" si="286"/>
        <v>0</v>
      </c>
      <c r="T2855">
        <v>0</v>
      </c>
      <c r="U2855">
        <v>0</v>
      </c>
      <c r="V2855">
        <v>1</v>
      </c>
    </row>
    <row r="2856" spans="1:22" ht="15" customHeight="1" x14ac:dyDescent="0.25">
      <c r="A2856">
        <v>2855</v>
      </c>
      <c r="B2856">
        <v>0</v>
      </c>
      <c r="C2856">
        <v>0</v>
      </c>
      <c r="D2856">
        <v>1</v>
      </c>
      <c r="E2856">
        <v>3.5</v>
      </c>
      <c r="F2856">
        <v>13</v>
      </c>
      <c r="G2856">
        <v>503</v>
      </c>
      <c r="H2856">
        <v>0</v>
      </c>
      <c r="I2856">
        <v>8.3333330000000001E-3</v>
      </c>
      <c r="J2856">
        <v>0</v>
      </c>
      <c r="K2856">
        <v>0</v>
      </c>
      <c r="L2856" t="s">
        <v>54</v>
      </c>
      <c r="M2856">
        <v>3</v>
      </c>
      <c r="N2856">
        <v>2</v>
      </c>
      <c r="O2856">
        <v>4</v>
      </c>
      <c r="P2856">
        <v>2</v>
      </c>
      <c r="Q2856" t="s">
        <v>51</v>
      </c>
      <c r="R2856" t="b">
        <f>FALSE()</f>
        <v>0</v>
      </c>
      <c r="S2856" t="b">
        <f t="shared" si="286"/>
        <v>0</v>
      </c>
      <c r="T2856">
        <v>0</v>
      </c>
      <c r="U2856">
        <v>0</v>
      </c>
      <c r="V2856">
        <v>1</v>
      </c>
    </row>
    <row r="2857" spans="1:22" ht="15" customHeight="1" x14ac:dyDescent="0.25">
      <c r="A2857">
        <v>2856</v>
      </c>
      <c r="B2857">
        <v>2</v>
      </c>
      <c r="C2857">
        <v>55</v>
      </c>
      <c r="D2857">
        <v>0</v>
      </c>
      <c r="E2857">
        <v>0</v>
      </c>
      <c r="F2857">
        <v>46</v>
      </c>
      <c r="G2857">
        <v>1425.75</v>
      </c>
      <c r="H2857">
        <v>8.8888890000000005E-3</v>
      </c>
      <c r="I2857">
        <v>2.9259258999999999E-2</v>
      </c>
      <c r="J2857">
        <v>0</v>
      </c>
      <c r="K2857">
        <v>0.4</v>
      </c>
      <c r="L2857" t="s">
        <v>54</v>
      </c>
      <c r="M2857">
        <v>1</v>
      </c>
      <c r="N2857">
        <v>1</v>
      </c>
      <c r="O2857">
        <v>7</v>
      </c>
      <c r="P2857">
        <v>19</v>
      </c>
      <c r="Q2857" t="s">
        <v>51</v>
      </c>
      <c r="R2857" t="b">
        <f>FALSE()</f>
        <v>0</v>
      </c>
      <c r="S2857" t="b">
        <f t="shared" si="286"/>
        <v>0</v>
      </c>
      <c r="T2857">
        <v>0</v>
      </c>
      <c r="U2857">
        <v>0</v>
      </c>
      <c r="V2857">
        <v>1</v>
      </c>
    </row>
    <row r="2858" spans="1:22" ht="15" customHeight="1" x14ac:dyDescent="0.25">
      <c r="A2858">
        <v>2857</v>
      </c>
      <c r="B2858">
        <v>6</v>
      </c>
      <c r="C2858">
        <v>1541.5</v>
      </c>
      <c r="D2858">
        <v>0</v>
      </c>
      <c r="E2858">
        <v>0</v>
      </c>
      <c r="F2858">
        <v>8</v>
      </c>
      <c r="G2858">
        <v>188.5</v>
      </c>
      <c r="H2858">
        <v>0</v>
      </c>
      <c r="I2858">
        <v>1.5384615000000001E-2</v>
      </c>
      <c r="J2858">
        <v>0</v>
      </c>
      <c r="K2858">
        <v>0</v>
      </c>
      <c r="L2858" t="s">
        <v>54</v>
      </c>
      <c r="M2858">
        <v>3</v>
      </c>
      <c r="N2858">
        <v>2</v>
      </c>
      <c r="O2858">
        <v>5</v>
      </c>
      <c r="P2858">
        <v>4</v>
      </c>
      <c r="Q2858" t="s">
        <v>52</v>
      </c>
      <c r="R2858" t="b">
        <f>TRUE()</f>
        <v>1</v>
      </c>
      <c r="S2858" t="b">
        <f t="shared" si="286"/>
        <v>0</v>
      </c>
      <c r="T2858">
        <v>0</v>
      </c>
      <c r="U2858">
        <v>1</v>
      </c>
      <c r="V2858">
        <v>0</v>
      </c>
    </row>
    <row r="2859" spans="1:22" ht="15" customHeight="1" x14ac:dyDescent="0.25">
      <c r="A2859">
        <v>2858</v>
      </c>
      <c r="B2859">
        <v>0</v>
      </c>
      <c r="C2859">
        <v>0</v>
      </c>
      <c r="D2859">
        <v>0</v>
      </c>
      <c r="E2859">
        <v>0</v>
      </c>
      <c r="F2859">
        <v>20</v>
      </c>
      <c r="G2859">
        <v>1722.866667</v>
      </c>
      <c r="H2859">
        <v>0.01</v>
      </c>
      <c r="I2859">
        <v>7.4999999999999997E-2</v>
      </c>
      <c r="J2859">
        <v>0</v>
      </c>
      <c r="K2859">
        <v>0.2</v>
      </c>
      <c r="L2859" t="s">
        <v>54</v>
      </c>
      <c r="M2859">
        <v>2</v>
      </c>
      <c r="N2859">
        <v>2</v>
      </c>
      <c r="O2859">
        <v>6</v>
      </c>
      <c r="P2859">
        <v>1</v>
      </c>
      <c r="Q2859" t="s">
        <v>51</v>
      </c>
      <c r="R2859" t="b">
        <f>FALSE()</f>
        <v>0</v>
      </c>
      <c r="S2859" t="b">
        <f t="shared" si="286"/>
        <v>0</v>
      </c>
      <c r="T2859">
        <v>0</v>
      </c>
      <c r="U2859">
        <v>0</v>
      </c>
      <c r="V2859">
        <v>1</v>
      </c>
    </row>
    <row r="2860" spans="1:22" ht="15" customHeight="1" x14ac:dyDescent="0.25">
      <c r="A2860">
        <v>2859</v>
      </c>
      <c r="B2860">
        <v>0</v>
      </c>
      <c r="C2860">
        <v>0</v>
      </c>
      <c r="D2860">
        <v>0</v>
      </c>
      <c r="E2860">
        <v>0</v>
      </c>
      <c r="F2860">
        <v>6</v>
      </c>
      <c r="G2860">
        <v>313</v>
      </c>
      <c r="H2860">
        <v>0</v>
      </c>
      <c r="I2860">
        <v>0.05</v>
      </c>
      <c r="J2860">
        <v>0</v>
      </c>
      <c r="K2860">
        <v>0</v>
      </c>
      <c r="L2860" t="s">
        <v>54</v>
      </c>
      <c r="M2860">
        <v>2</v>
      </c>
      <c r="N2860">
        <v>4</v>
      </c>
      <c r="O2860">
        <v>3</v>
      </c>
      <c r="P2860">
        <v>1</v>
      </c>
      <c r="Q2860" t="s">
        <v>51</v>
      </c>
      <c r="R2860" t="b">
        <f>FALSE()</f>
        <v>0</v>
      </c>
      <c r="S2860" t="b">
        <f t="shared" si="286"/>
        <v>0</v>
      </c>
      <c r="T2860">
        <v>0</v>
      </c>
      <c r="U2860">
        <v>0</v>
      </c>
      <c r="V2860">
        <v>1</v>
      </c>
    </row>
    <row r="2861" spans="1:22" ht="15" customHeight="1" x14ac:dyDescent="0.25">
      <c r="A2861">
        <v>2860</v>
      </c>
      <c r="B2861">
        <v>10</v>
      </c>
      <c r="C2861">
        <v>197.16666670000001</v>
      </c>
      <c r="D2861">
        <v>0</v>
      </c>
      <c r="E2861">
        <v>0</v>
      </c>
      <c r="F2861">
        <v>35</v>
      </c>
      <c r="G2861">
        <v>1078.7277779999999</v>
      </c>
      <c r="H2861">
        <v>0</v>
      </c>
      <c r="I2861">
        <v>1.0452962E-2</v>
      </c>
      <c r="J2861">
        <v>39.755772360000002</v>
      </c>
      <c r="K2861">
        <v>0</v>
      </c>
      <c r="L2861" t="s">
        <v>54</v>
      </c>
      <c r="M2861">
        <v>2</v>
      </c>
      <c r="N2861">
        <v>2</v>
      </c>
      <c r="O2861">
        <v>3</v>
      </c>
      <c r="P2861">
        <v>3</v>
      </c>
      <c r="Q2861" t="s">
        <v>51</v>
      </c>
      <c r="R2861" t="b">
        <f>FALSE()</f>
        <v>0</v>
      </c>
      <c r="S2861" t="b">
        <f t="shared" si="286"/>
        <v>0</v>
      </c>
      <c r="T2861">
        <v>0</v>
      </c>
      <c r="U2861">
        <v>0</v>
      </c>
      <c r="V2861">
        <v>1</v>
      </c>
    </row>
    <row r="2862" spans="1:22" ht="15" customHeight="1" x14ac:dyDescent="0.25">
      <c r="A2862">
        <v>2861</v>
      </c>
      <c r="B2862">
        <v>6</v>
      </c>
      <c r="C2862">
        <v>66.772727270000004</v>
      </c>
      <c r="D2862">
        <v>1</v>
      </c>
      <c r="E2862">
        <v>83</v>
      </c>
      <c r="F2862">
        <v>62</v>
      </c>
      <c r="G2862">
        <v>2050.395743</v>
      </c>
      <c r="H2862">
        <v>5.8823529999999999E-3</v>
      </c>
      <c r="I2862">
        <v>1.2789661000000001E-2</v>
      </c>
      <c r="J2862">
        <v>17.079782349999999</v>
      </c>
      <c r="K2862">
        <v>0.2</v>
      </c>
      <c r="L2862" t="s">
        <v>54</v>
      </c>
      <c r="M2862">
        <v>3</v>
      </c>
      <c r="N2862">
        <v>2</v>
      </c>
      <c r="O2862">
        <v>4</v>
      </c>
      <c r="P2862">
        <v>4</v>
      </c>
      <c r="Q2862" t="s">
        <v>51</v>
      </c>
      <c r="R2862" t="b">
        <f>FALSE()</f>
        <v>0</v>
      </c>
      <c r="S2862" t="b">
        <f>TRUE()</f>
        <v>1</v>
      </c>
      <c r="T2862">
        <v>1</v>
      </c>
      <c r="U2862">
        <v>0</v>
      </c>
      <c r="V2862">
        <v>1</v>
      </c>
    </row>
    <row r="2863" spans="1:22" ht="15" customHeight="1" x14ac:dyDescent="0.25">
      <c r="A2863">
        <v>2862</v>
      </c>
      <c r="B2863">
        <v>0</v>
      </c>
      <c r="C2863">
        <v>0</v>
      </c>
      <c r="D2863">
        <v>0</v>
      </c>
      <c r="E2863">
        <v>0</v>
      </c>
      <c r="F2863">
        <v>1</v>
      </c>
      <c r="G2863">
        <v>0</v>
      </c>
      <c r="H2863">
        <v>0.2</v>
      </c>
      <c r="I2863">
        <v>0.2</v>
      </c>
      <c r="J2863">
        <v>0</v>
      </c>
      <c r="K2863">
        <v>0</v>
      </c>
      <c r="L2863" t="s">
        <v>54</v>
      </c>
      <c r="M2863">
        <v>2</v>
      </c>
      <c r="N2863">
        <v>2</v>
      </c>
      <c r="O2863">
        <v>1</v>
      </c>
      <c r="P2863">
        <v>3</v>
      </c>
      <c r="Q2863" t="s">
        <v>51</v>
      </c>
      <c r="R2863" t="b">
        <f>FALSE()</f>
        <v>0</v>
      </c>
      <c r="S2863" t="b">
        <f t="shared" ref="S2863:S2874" si="287">FALSE()</f>
        <v>0</v>
      </c>
      <c r="T2863">
        <v>0</v>
      </c>
      <c r="U2863">
        <v>0</v>
      </c>
      <c r="V2863">
        <v>1</v>
      </c>
    </row>
    <row r="2864" spans="1:22" ht="15" customHeight="1" x14ac:dyDescent="0.25">
      <c r="A2864">
        <v>2863</v>
      </c>
      <c r="B2864">
        <v>4</v>
      </c>
      <c r="C2864">
        <v>82</v>
      </c>
      <c r="D2864">
        <v>0</v>
      </c>
      <c r="E2864">
        <v>0</v>
      </c>
      <c r="F2864">
        <v>32</v>
      </c>
      <c r="G2864">
        <v>1040.166667</v>
      </c>
      <c r="H2864">
        <v>1.1764706E-2</v>
      </c>
      <c r="I2864">
        <v>4.1176470999999999E-2</v>
      </c>
      <c r="J2864">
        <v>0</v>
      </c>
      <c r="K2864">
        <v>0</v>
      </c>
      <c r="L2864" t="s">
        <v>54</v>
      </c>
      <c r="M2864">
        <v>2</v>
      </c>
      <c r="N2864">
        <v>2</v>
      </c>
      <c r="O2864">
        <v>2</v>
      </c>
      <c r="P2864">
        <v>3</v>
      </c>
      <c r="Q2864" t="s">
        <v>51</v>
      </c>
      <c r="R2864" t="b">
        <f>TRUE()</f>
        <v>1</v>
      </c>
      <c r="S2864" t="b">
        <f t="shared" si="287"/>
        <v>0</v>
      </c>
      <c r="T2864">
        <v>0</v>
      </c>
      <c r="U2864">
        <v>1</v>
      </c>
      <c r="V2864">
        <v>1</v>
      </c>
    </row>
    <row r="2865" spans="1:22" ht="15" customHeight="1" x14ac:dyDescent="0.25">
      <c r="A2865">
        <v>2864</v>
      </c>
      <c r="B2865">
        <v>1</v>
      </c>
      <c r="C2865">
        <v>65</v>
      </c>
      <c r="D2865">
        <v>0</v>
      </c>
      <c r="E2865">
        <v>0</v>
      </c>
      <c r="F2865">
        <v>65</v>
      </c>
      <c r="G2865">
        <v>1803.758333</v>
      </c>
      <c r="H2865">
        <v>4.6874999999999998E-3</v>
      </c>
      <c r="I2865">
        <v>1.9404761999999999E-2</v>
      </c>
      <c r="J2865">
        <v>5.3829687499999999</v>
      </c>
      <c r="K2865">
        <v>0.2</v>
      </c>
      <c r="L2865" t="s">
        <v>54</v>
      </c>
      <c r="M2865">
        <v>3</v>
      </c>
      <c r="N2865">
        <v>2</v>
      </c>
      <c r="O2865">
        <v>3</v>
      </c>
      <c r="P2865">
        <v>3</v>
      </c>
      <c r="Q2865" t="s">
        <v>51</v>
      </c>
      <c r="R2865" t="b">
        <f>FALSE()</f>
        <v>0</v>
      </c>
      <c r="S2865" t="b">
        <f t="shared" si="287"/>
        <v>0</v>
      </c>
      <c r="T2865">
        <v>0</v>
      </c>
      <c r="U2865">
        <v>0</v>
      </c>
      <c r="V2865">
        <v>1</v>
      </c>
    </row>
    <row r="2866" spans="1:22" ht="15" customHeight="1" x14ac:dyDescent="0.25">
      <c r="A2866">
        <v>2865</v>
      </c>
      <c r="B2866">
        <v>0</v>
      </c>
      <c r="C2866">
        <v>0</v>
      </c>
      <c r="D2866">
        <v>0</v>
      </c>
      <c r="E2866">
        <v>0</v>
      </c>
      <c r="F2866">
        <v>12</v>
      </c>
      <c r="G2866">
        <v>136.5</v>
      </c>
      <c r="H2866">
        <v>1.6666667E-2</v>
      </c>
      <c r="I2866">
        <v>3.3333333E-2</v>
      </c>
      <c r="J2866">
        <v>0</v>
      </c>
      <c r="K2866">
        <v>0</v>
      </c>
      <c r="L2866" t="s">
        <v>54</v>
      </c>
      <c r="M2866">
        <v>2</v>
      </c>
      <c r="N2866">
        <v>2</v>
      </c>
      <c r="O2866">
        <v>3</v>
      </c>
      <c r="P2866">
        <v>3</v>
      </c>
      <c r="Q2866" t="s">
        <v>51</v>
      </c>
      <c r="R2866" t="b">
        <f>FALSE()</f>
        <v>0</v>
      </c>
      <c r="S2866" t="b">
        <f t="shared" si="287"/>
        <v>0</v>
      </c>
      <c r="T2866">
        <v>0</v>
      </c>
      <c r="U2866">
        <v>0</v>
      </c>
      <c r="V2866">
        <v>1</v>
      </c>
    </row>
    <row r="2867" spans="1:22" ht="15" customHeight="1" x14ac:dyDescent="0.25">
      <c r="A2867">
        <v>2866</v>
      </c>
      <c r="B2867">
        <v>5</v>
      </c>
      <c r="C2867">
        <v>86.5</v>
      </c>
      <c r="D2867">
        <v>0</v>
      </c>
      <c r="E2867">
        <v>0</v>
      </c>
      <c r="F2867">
        <v>68</v>
      </c>
      <c r="G2867">
        <v>2241.8444439999998</v>
      </c>
      <c r="H2867">
        <v>1.0958904E-2</v>
      </c>
      <c r="I2867">
        <v>2.3059361E-2</v>
      </c>
      <c r="J2867">
        <v>0</v>
      </c>
      <c r="K2867">
        <v>0.8</v>
      </c>
      <c r="L2867" t="s">
        <v>54</v>
      </c>
      <c r="M2867">
        <v>3</v>
      </c>
      <c r="N2867">
        <v>2</v>
      </c>
      <c r="O2867">
        <v>3</v>
      </c>
      <c r="P2867">
        <v>4</v>
      </c>
      <c r="Q2867" t="s">
        <v>51</v>
      </c>
      <c r="R2867" t="b">
        <f>FALSE()</f>
        <v>0</v>
      </c>
      <c r="S2867" t="b">
        <f t="shared" si="287"/>
        <v>0</v>
      </c>
      <c r="T2867">
        <v>0</v>
      </c>
      <c r="U2867">
        <v>0</v>
      </c>
      <c r="V2867">
        <v>1</v>
      </c>
    </row>
    <row r="2868" spans="1:22" ht="15" customHeight="1" x14ac:dyDescent="0.25">
      <c r="A2868">
        <v>2867</v>
      </c>
      <c r="B2868">
        <v>2</v>
      </c>
      <c r="C2868">
        <v>105</v>
      </c>
      <c r="D2868">
        <v>0</v>
      </c>
      <c r="E2868">
        <v>0</v>
      </c>
      <c r="F2868">
        <v>19</v>
      </c>
      <c r="G2868">
        <v>482.5</v>
      </c>
      <c r="H2868">
        <v>0</v>
      </c>
      <c r="I2868">
        <v>8.3333330000000001E-3</v>
      </c>
      <c r="J2868">
        <v>0</v>
      </c>
      <c r="K2868">
        <v>0</v>
      </c>
      <c r="L2868" t="s">
        <v>54</v>
      </c>
      <c r="M2868">
        <v>3</v>
      </c>
      <c r="N2868">
        <v>2</v>
      </c>
      <c r="O2868">
        <v>3</v>
      </c>
      <c r="P2868">
        <v>2</v>
      </c>
      <c r="Q2868" t="s">
        <v>52</v>
      </c>
      <c r="R2868" t="b">
        <f>TRUE()</f>
        <v>1</v>
      </c>
      <c r="S2868" t="b">
        <f t="shared" si="287"/>
        <v>0</v>
      </c>
      <c r="T2868">
        <v>0</v>
      </c>
      <c r="U2868">
        <v>1</v>
      </c>
      <c r="V2868">
        <v>0</v>
      </c>
    </row>
    <row r="2869" spans="1:22" ht="15" customHeight="1" x14ac:dyDescent="0.25">
      <c r="A2869">
        <v>2868</v>
      </c>
      <c r="B2869">
        <v>0</v>
      </c>
      <c r="C2869">
        <v>0</v>
      </c>
      <c r="D2869">
        <v>0</v>
      </c>
      <c r="E2869">
        <v>0</v>
      </c>
      <c r="F2869">
        <v>25</v>
      </c>
      <c r="G2869">
        <v>1225.857143</v>
      </c>
      <c r="H2869">
        <v>1.2E-2</v>
      </c>
      <c r="I2869">
        <v>4.0977777999999999E-2</v>
      </c>
      <c r="J2869">
        <v>0</v>
      </c>
      <c r="K2869">
        <v>0.4</v>
      </c>
      <c r="L2869" t="s">
        <v>54</v>
      </c>
      <c r="M2869">
        <v>2</v>
      </c>
      <c r="N2869">
        <v>2</v>
      </c>
      <c r="O2869">
        <v>5</v>
      </c>
      <c r="P2869">
        <v>2</v>
      </c>
      <c r="Q2869" t="s">
        <v>51</v>
      </c>
      <c r="R2869" t="b">
        <f>FALSE()</f>
        <v>0</v>
      </c>
      <c r="S2869" t="b">
        <f t="shared" si="287"/>
        <v>0</v>
      </c>
      <c r="T2869">
        <v>0</v>
      </c>
      <c r="U2869">
        <v>0</v>
      </c>
      <c r="V2869">
        <v>1</v>
      </c>
    </row>
    <row r="2870" spans="1:22" ht="15" customHeight="1" x14ac:dyDescent="0.25">
      <c r="A2870">
        <v>2869</v>
      </c>
      <c r="B2870">
        <v>2</v>
      </c>
      <c r="C2870">
        <v>37.5</v>
      </c>
      <c r="D2870">
        <v>0</v>
      </c>
      <c r="E2870">
        <v>0</v>
      </c>
      <c r="F2870">
        <v>10</v>
      </c>
      <c r="G2870">
        <v>573.16666669999995</v>
      </c>
      <c r="H2870">
        <v>0</v>
      </c>
      <c r="I2870">
        <v>4.4999999999999998E-2</v>
      </c>
      <c r="J2870">
        <v>0</v>
      </c>
      <c r="K2870">
        <v>0</v>
      </c>
      <c r="L2870" t="s">
        <v>54</v>
      </c>
      <c r="M2870">
        <v>3</v>
      </c>
      <c r="N2870">
        <v>2</v>
      </c>
      <c r="O2870">
        <v>7</v>
      </c>
      <c r="P2870">
        <v>3</v>
      </c>
      <c r="Q2870" t="s">
        <v>51</v>
      </c>
      <c r="R2870" t="b">
        <f>FALSE()</f>
        <v>0</v>
      </c>
      <c r="S2870" t="b">
        <f t="shared" si="287"/>
        <v>0</v>
      </c>
      <c r="T2870">
        <v>0</v>
      </c>
      <c r="U2870">
        <v>0</v>
      </c>
      <c r="V2870">
        <v>1</v>
      </c>
    </row>
    <row r="2871" spans="1:22" ht="15" customHeight="1" x14ac:dyDescent="0.25">
      <c r="A2871">
        <v>2870</v>
      </c>
      <c r="B2871">
        <v>0</v>
      </c>
      <c r="C2871">
        <v>0</v>
      </c>
      <c r="D2871">
        <v>0</v>
      </c>
      <c r="E2871">
        <v>0</v>
      </c>
      <c r="F2871">
        <v>16</v>
      </c>
      <c r="G2871">
        <v>507.83333329999999</v>
      </c>
      <c r="H2871">
        <v>0</v>
      </c>
      <c r="I2871">
        <v>0.01</v>
      </c>
      <c r="J2871">
        <v>0</v>
      </c>
      <c r="K2871">
        <v>0</v>
      </c>
      <c r="L2871" t="s">
        <v>54</v>
      </c>
      <c r="M2871">
        <v>2</v>
      </c>
      <c r="N2871">
        <v>4</v>
      </c>
      <c r="O2871">
        <v>1</v>
      </c>
      <c r="P2871">
        <v>4</v>
      </c>
      <c r="Q2871" t="s">
        <v>51</v>
      </c>
      <c r="R2871" t="b">
        <f>FALSE()</f>
        <v>0</v>
      </c>
      <c r="S2871" t="b">
        <f t="shared" si="287"/>
        <v>0</v>
      </c>
      <c r="T2871">
        <v>0</v>
      </c>
      <c r="U2871">
        <v>0</v>
      </c>
      <c r="V2871">
        <v>1</v>
      </c>
    </row>
    <row r="2872" spans="1:22" ht="15" customHeight="1" x14ac:dyDescent="0.25">
      <c r="A2872">
        <v>2871</v>
      </c>
      <c r="B2872">
        <v>0</v>
      </c>
      <c r="C2872">
        <v>0</v>
      </c>
      <c r="D2872">
        <v>0</v>
      </c>
      <c r="E2872">
        <v>0</v>
      </c>
      <c r="F2872">
        <v>5</v>
      </c>
      <c r="G2872">
        <v>108</v>
      </c>
      <c r="H2872">
        <v>0</v>
      </c>
      <c r="I2872">
        <v>0.08</v>
      </c>
      <c r="J2872">
        <v>0</v>
      </c>
      <c r="K2872">
        <v>0</v>
      </c>
      <c r="L2872" t="s">
        <v>54</v>
      </c>
      <c r="M2872">
        <v>2</v>
      </c>
      <c r="N2872">
        <v>2</v>
      </c>
      <c r="O2872">
        <v>3</v>
      </c>
      <c r="P2872">
        <v>13</v>
      </c>
      <c r="Q2872" t="s">
        <v>51</v>
      </c>
      <c r="R2872" t="b">
        <f>FALSE()</f>
        <v>0</v>
      </c>
      <c r="S2872" t="b">
        <f t="shared" si="287"/>
        <v>0</v>
      </c>
      <c r="T2872">
        <v>0</v>
      </c>
      <c r="U2872">
        <v>0</v>
      </c>
      <c r="V2872">
        <v>1</v>
      </c>
    </row>
    <row r="2873" spans="1:22" ht="15" customHeight="1" x14ac:dyDescent="0.25">
      <c r="A2873">
        <v>2872</v>
      </c>
      <c r="B2873">
        <v>0</v>
      </c>
      <c r="C2873">
        <v>0</v>
      </c>
      <c r="D2873">
        <v>0</v>
      </c>
      <c r="E2873">
        <v>0</v>
      </c>
      <c r="F2873">
        <v>11</v>
      </c>
      <c r="G2873">
        <v>458.5</v>
      </c>
      <c r="H2873">
        <v>0</v>
      </c>
      <c r="I2873">
        <v>7.4074070000000004E-3</v>
      </c>
      <c r="J2873">
        <v>0</v>
      </c>
      <c r="K2873">
        <v>0</v>
      </c>
      <c r="L2873" t="s">
        <v>54</v>
      </c>
      <c r="M2873">
        <v>1</v>
      </c>
      <c r="N2873">
        <v>1</v>
      </c>
      <c r="O2873">
        <v>1</v>
      </c>
      <c r="P2873">
        <v>4</v>
      </c>
      <c r="Q2873" t="s">
        <v>51</v>
      </c>
      <c r="R2873" t="b">
        <f>TRUE()</f>
        <v>1</v>
      </c>
      <c r="S2873" t="b">
        <f t="shared" si="287"/>
        <v>0</v>
      </c>
      <c r="T2873">
        <v>0</v>
      </c>
      <c r="U2873">
        <v>1</v>
      </c>
      <c r="V2873">
        <v>1</v>
      </c>
    </row>
    <row r="2874" spans="1:22" ht="15" customHeight="1" x14ac:dyDescent="0.25">
      <c r="A2874">
        <v>2873</v>
      </c>
      <c r="B2874">
        <v>0</v>
      </c>
      <c r="C2874">
        <v>0</v>
      </c>
      <c r="D2874">
        <v>0</v>
      </c>
      <c r="E2874">
        <v>0</v>
      </c>
      <c r="F2874">
        <v>4</v>
      </c>
      <c r="G2874">
        <v>25</v>
      </c>
      <c r="H2874">
        <v>0.05</v>
      </c>
      <c r="I2874">
        <v>0.1</v>
      </c>
      <c r="J2874">
        <v>0</v>
      </c>
      <c r="K2874">
        <v>0</v>
      </c>
      <c r="L2874" t="s">
        <v>54</v>
      </c>
      <c r="M2874">
        <v>3</v>
      </c>
      <c r="N2874">
        <v>2</v>
      </c>
      <c r="O2874">
        <v>3</v>
      </c>
      <c r="P2874">
        <v>3</v>
      </c>
      <c r="Q2874" t="s">
        <v>51</v>
      </c>
      <c r="R2874" t="b">
        <f>FALSE()</f>
        <v>0</v>
      </c>
      <c r="S2874" t="b">
        <f t="shared" si="287"/>
        <v>0</v>
      </c>
      <c r="T2874">
        <v>0</v>
      </c>
      <c r="U2874">
        <v>0</v>
      </c>
      <c r="V2874">
        <v>1</v>
      </c>
    </row>
    <row r="2875" spans="1:22" ht="15" customHeight="1" x14ac:dyDescent="0.25">
      <c r="A2875">
        <v>2874</v>
      </c>
      <c r="B2875">
        <v>0</v>
      </c>
      <c r="C2875">
        <v>0</v>
      </c>
      <c r="D2875">
        <v>0</v>
      </c>
      <c r="E2875">
        <v>0</v>
      </c>
      <c r="F2875">
        <v>10</v>
      </c>
      <c r="G2875">
        <v>724</v>
      </c>
      <c r="H2875">
        <v>0</v>
      </c>
      <c r="I2875">
        <v>2.2222222E-2</v>
      </c>
      <c r="J2875">
        <v>97.98</v>
      </c>
      <c r="K2875">
        <v>0</v>
      </c>
      <c r="L2875" t="s">
        <v>54</v>
      </c>
      <c r="M2875">
        <v>1</v>
      </c>
      <c r="N2875">
        <v>1</v>
      </c>
      <c r="O2875">
        <v>4</v>
      </c>
      <c r="P2875">
        <v>2</v>
      </c>
      <c r="Q2875" t="s">
        <v>52</v>
      </c>
      <c r="R2875" t="b">
        <f>TRUE()</f>
        <v>1</v>
      </c>
      <c r="S2875" t="b">
        <f>TRUE()</f>
        <v>1</v>
      </c>
      <c r="T2875">
        <v>1</v>
      </c>
      <c r="U2875">
        <v>1</v>
      </c>
      <c r="V2875">
        <v>0</v>
      </c>
    </row>
    <row r="2876" spans="1:22" ht="15" customHeight="1" x14ac:dyDescent="0.25">
      <c r="A2876">
        <v>2875</v>
      </c>
      <c r="B2876">
        <v>0</v>
      </c>
      <c r="C2876">
        <v>0</v>
      </c>
      <c r="D2876">
        <v>0</v>
      </c>
      <c r="E2876">
        <v>0</v>
      </c>
      <c r="F2876">
        <v>5</v>
      </c>
      <c r="G2876">
        <v>93.5</v>
      </c>
      <c r="H2876">
        <v>0</v>
      </c>
      <c r="I2876">
        <v>1.3333332999999999E-2</v>
      </c>
      <c r="J2876">
        <v>0</v>
      </c>
      <c r="K2876">
        <v>0.6</v>
      </c>
      <c r="L2876" t="s">
        <v>54</v>
      </c>
      <c r="M2876">
        <v>2</v>
      </c>
      <c r="N2876">
        <v>2</v>
      </c>
      <c r="O2876">
        <v>9</v>
      </c>
      <c r="P2876">
        <v>13</v>
      </c>
      <c r="Q2876" t="s">
        <v>51</v>
      </c>
      <c r="R2876" t="b">
        <f>FALSE()</f>
        <v>0</v>
      </c>
      <c r="S2876" t="b">
        <f t="shared" ref="S2876:S2885" si="288">FALSE()</f>
        <v>0</v>
      </c>
      <c r="T2876">
        <v>0</v>
      </c>
      <c r="U2876">
        <v>0</v>
      </c>
      <c r="V2876">
        <v>1</v>
      </c>
    </row>
    <row r="2877" spans="1:22" ht="15" customHeight="1" x14ac:dyDescent="0.25">
      <c r="A2877">
        <v>2876</v>
      </c>
      <c r="B2877">
        <v>0</v>
      </c>
      <c r="C2877">
        <v>0</v>
      </c>
      <c r="D2877">
        <v>0</v>
      </c>
      <c r="E2877">
        <v>0</v>
      </c>
      <c r="F2877">
        <v>19</v>
      </c>
      <c r="G2877">
        <v>196.5</v>
      </c>
      <c r="H2877">
        <v>0</v>
      </c>
      <c r="I2877">
        <v>2.1052632000000002E-2</v>
      </c>
      <c r="J2877">
        <v>0</v>
      </c>
      <c r="K2877">
        <v>0</v>
      </c>
      <c r="L2877" t="s">
        <v>54</v>
      </c>
      <c r="M2877">
        <v>2</v>
      </c>
      <c r="N2877">
        <v>2</v>
      </c>
      <c r="O2877">
        <v>7</v>
      </c>
      <c r="P2877">
        <v>1</v>
      </c>
      <c r="Q2877" t="s">
        <v>51</v>
      </c>
      <c r="R2877" t="b">
        <f>TRUE()</f>
        <v>1</v>
      </c>
      <c r="S2877" t="b">
        <f t="shared" si="288"/>
        <v>0</v>
      </c>
      <c r="T2877">
        <v>0</v>
      </c>
      <c r="U2877">
        <v>1</v>
      </c>
      <c r="V2877">
        <v>1</v>
      </c>
    </row>
    <row r="2878" spans="1:22" ht="15" customHeight="1" x14ac:dyDescent="0.25">
      <c r="A2878">
        <v>2877</v>
      </c>
      <c r="B2878">
        <v>4</v>
      </c>
      <c r="C2878">
        <v>19.5</v>
      </c>
      <c r="D2878">
        <v>0</v>
      </c>
      <c r="E2878">
        <v>0</v>
      </c>
      <c r="F2878">
        <v>47</v>
      </c>
      <c r="G2878">
        <v>483.3</v>
      </c>
      <c r="H2878">
        <v>1.6326530999999998E-2</v>
      </c>
      <c r="I2878">
        <v>3.3469388000000003E-2</v>
      </c>
      <c r="J2878">
        <v>5.4663877550000004</v>
      </c>
      <c r="K2878">
        <v>1</v>
      </c>
      <c r="L2878" t="s">
        <v>54</v>
      </c>
      <c r="M2878">
        <v>2</v>
      </c>
      <c r="N2878">
        <v>2</v>
      </c>
      <c r="O2878">
        <v>1</v>
      </c>
      <c r="P2878">
        <v>6</v>
      </c>
      <c r="Q2878" t="s">
        <v>51</v>
      </c>
      <c r="R2878" t="b">
        <f>TRUE()</f>
        <v>1</v>
      </c>
      <c r="S2878" t="b">
        <f t="shared" si="288"/>
        <v>0</v>
      </c>
      <c r="T2878">
        <v>0</v>
      </c>
      <c r="U2878">
        <v>1</v>
      </c>
      <c r="V2878">
        <v>1</v>
      </c>
    </row>
    <row r="2879" spans="1:22" ht="15" customHeight="1" x14ac:dyDescent="0.25">
      <c r="A2879">
        <v>2878</v>
      </c>
      <c r="B2879">
        <v>0</v>
      </c>
      <c r="C2879">
        <v>0</v>
      </c>
      <c r="D2879">
        <v>0</v>
      </c>
      <c r="E2879">
        <v>0</v>
      </c>
      <c r="F2879">
        <v>37</v>
      </c>
      <c r="G2879">
        <v>511.16666670000001</v>
      </c>
      <c r="H2879">
        <v>1.8018018E-2</v>
      </c>
      <c r="I2879">
        <v>3.6936937000000003E-2</v>
      </c>
      <c r="J2879">
        <v>0</v>
      </c>
      <c r="K2879">
        <v>1</v>
      </c>
      <c r="L2879" t="s">
        <v>54</v>
      </c>
      <c r="M2879">
        <v>2</v>
      </c>
      <c r="N2879">
        <v>2</v>
      </c>
      <c r="O2879">
        <v>1</v>
      </c>
      <c r="P2879">
        <v>13</v>
      </c>
      <c r="Q2879" t="s">
        <v>51</v>
      </c>
      <c r="R2879" t="b">
        <f>TRUE()</f>
        <v>1</v>
      </c>
      <c r="S2879" t="b">
        <f t="shared" si="288"/>
        <v>0</v>
      </c>
      <c r="T2879">
        <v>0</v>
      </c>
      <c r="U2879">
        <v>1</v>
      </c>
      <c r="V2879">
        <v>1</v>
      </c>
    </row>
    <row r="2880" spans="1:22" ht="15" customHeight="1" x14ac:dyDescent="0.25">
      <c r="A2880">
        <v>2879</v>
      </c>
      <c r="B2880">
        <v>5</v>
      </c>
      <c r="C2880">
        <v>196.66666670000001</v>
      </c>
      <c r="D2880">
        <v>0</v>
      </c>
      <c r="E2880">
        <v>0</v>
      </c>
      <c r="F2880">
        <v>94</v>
      </c>
      <c r="G2880">
        <v>2129.536752</v>
      </c>
      <c r="H2880">
        <v>3.157895E-3</v>
      </c>
      <c r="I2880">
        <v>4.8187129999999996E-3</v>
      </c>
      <c r="J2880">
        <v>0</v>
      </c>
      <c r="K2880">
        <v>0</v>
      </c>
      <c r="L2880" t="s">
        <v>54</v>
      </c>
      <c r="M2880">
        <v>3</v>
      </c>
      <c r="N2880">
        <v>2</v>
      </c>
      <c r="O2880">
        <v>1</v>
      </c>
      <c r="P2880">
        <v>3</v>
      </c>
      <c r="Q2880" t="s">
        <v>51</v>
      </c>
      <c r="R2880" t="b">
        <f>FALSE()</f>
        <v>0</v>
      </c>
      <c r="S2880" t="b">
        <f t="shared" si="288"/>
        <v>0</v>
      </c>
      <c r="T2880">
        <v>0</v>
      </c>
      <c r="U2880">
        <v>0</v>
      </c>
      <c r="V2880">
        <v>1</v>
      </c>
    </row>
    <row r="2881" spans="1:22" ht="15" customHeight="1" x14ac:dyDescent="0.25">
      <c r="A2881">
        <v>2880</v>
      </c>
      <c r="B2881">
        <v>0</v>
      </c>
      <c r="C2881">
        <v>0</v>
      </c>
      <c r="D2881">
        <v>0</v>
      </c>
      <c r="E2881">
        <v>0</v>
      </c>
      <c r="F2881">
        <v>16</v>
      </c>
      <c r="G2881">
        <v>480.3</v>
      </c>
      <c r="H2881">
        <v>1.2500000000000001E-2</v>
      </c>
      <c r="I2881">
        <v>3.3333333E-2</v>
      </c>
      <c r="J2881">
        <v>0</v>
      </c>
      <c r="K2881">
        <v>0</v>
      </c>
      <c r="L2881" t="s">
        <v>54</v>
      </c>
      <c r="M2881">
        <v>1</v>
      </c>
      <c r="N2881">
        <v>1</v>
      </c>
      <c r="O2881">
        <v>4</v>
      </c>
      <c r="P2881">
        <v>4</v>
      </c>
      <c r="Q2881" t="s">
        <v>51</v>
      </c>
      <c r="R2881" t="b">
        <f>TRUE()</f>
        <v>1</v>
      </c>
      <c r="S2881" t="b">
        <f t="shared" si="288"/>
        <v>0</v>
      </c>
      <c r="T2881">
        <v>0</v>
      </c>
      <c r="U2881">
        <v>1</v>
      </c>
      <c r="V2881">
        <v>1</v>
      </c>
    </row>
    <row r="2882" spans="1:22" ht="15" customHeight="1" x14ac:dyDescent="0.25">
      <c r="A2882">
        <v>2881</v>
      </c>
      <c r="B2882">
        <v>0</v>
      </c>
      <c r="C2882">
        <v>0</v>
      </c>
      <c r="D2882">
        <v>0</v>
      </c>
      <c r="E2882">
        <v>0</v>
      </c>
      <c r="F2882">
        <v>13</v>
      </c>
      <c r="G2882">
        <v>143</v>
      </c>
      <c r="H2882">
        <v>0.1</v>
      </c>
      <c r="I2882">
        <v>0.138461538</v>
      </c>
      <c r="J2882">
        <v>0</v>
      </c>
      <c r="K2882">
        <v>0.4</v>
      </c>
      <c r="L2882" t="s">
        <v>54</v>
      </c>
      <c r="M2882">
        <v>3</v>
      </c>
      <c r="N2882">
        <v>2</v>
      </c>
      <c r="O2882">
        <v>1</v>
      </c>
      <c r="P2882">
        <v>13</v>
      </c>
      <c r="Q2882" t="s">
        <v>51</v>
      </c>
      <c r="R2882" t="b">
        <f t="shared" ref="R2882:R2888" si="289">FALSE()</f>
        <v>0</v>
      </c>
      <c r="S2882" t="b">
        <f t="shared" si="288"/>
        <v>0</v>
      </c>
      <c r="T2882">
        <v>0</v>
      </c>
      <c r="U2882">
        <v>0</v>
      </c>
      <c r="V2882">
        <v>1</v>
      </c>
    </row>
    <row r="2883" spans="1:22" ht="15" customHeight="1" x14ac:dyDescent="0.25">
      <c r="A2883">
        <v>2882</v>
      </c>
      <c r="B2883">
        <v>5</v>
      </c>
      <c r="C2883">
        <v>188</v>
      </c>
      <c r="D2883">
        <v>0</v>
      </c>
      <c r="E2883">
        <v>0</v>
      </c>
      <c r="F2883">
        <v>22</v>
      </c>
      <c r="G2883">
        <v>352.8</v>
      </c>
      <c r="H2883">
        <v>0</v>
      </c>
      <c r="I2883">
        <v>8.0000000000000002E-3</v>
      </c>
      <c r="J2883">
        <v>0</v>
      </c>
      <c r="K2883">
        <v>0.2</v>
      </c>
      <c r="L2883" t="s">
        <v>54</v>
      </c>
      <c r="M2883">
        <v>2</v>
      </c>
      <c r="N2883">
        <v>2</v>
      </c>
      <c r="O2883">
        <v>3</v>
      </c>
      <c r="P2883">
        <v>2</v>
      </c>
      <c r="Q2883" t="s">
        <v>52</v>
      </c>
      <c r="R2883" t="b">
        <f t="shared" si="289"/>
        <v>0</v>
      </c>
      <c r="S2883" t="b">
        <f t="shared" si="288"/>
        <v>0</v>
      </c>
      <c r="T2883">
        <v>0</v>
      </c>
      <c r="U2883">
        <v>0</v>
      </c>
      <c r="V2883">
        <v>0</v>
      </c>
    </row>
    <row r="2884" spans="1:22" ht="15" customHeight="1" x14ac:dyDescent="0.25">
      <c r="A2884">
        <v>2883</v>
      </c>
      <c r="B2884">
        <v>0</v>
      </c>
      <c r="C2884">
        <v>0</v>
      </c>
      <c r="D2884">
        <v>0</v>
      </c>
      <c r="E2884">
        <v>0</v>
      </c>
      <c r="F2884">
        <v>6</v>
      </c>
      <c r="G2884">
        <v>657.5</v>
      </c>
      <c r="H2884">
        <v>0</v>
      </c>
      <c r="I2884">
        <v>1.1111111E-2</v>
      </c>
      <c r="J2884">
        <v>0</v>
      </c>
      <c r="K2884">
        <v>0</v>
      </c>
      <c r="L2884" t="s">
        <v>54</v>
      </c>
      <c r="M2884">
        <v>2</v>
      </c>
      <c r="N2884">
        <v>2</v>
      </c>
      <c r="O2884">
        <v>1</v>
      </c>
      <c r="P2884">
        <v>13</v>
      </c>
      <c r="Q2884" t="s">
        <v>51</v>
      </c>
      <c r="R2884" t="b">
        <f t="shared" si="289"/>
        <v>0</v>
      </c>
      <c r="S2884" t="b">
        <f t="shared" si="288"/>
        <v>0</v>
      </c>
      <c r="T2884">
        <v>0</v>
      </c>
      <c r="U2884">
        <v>0</v>
      </c>
      <c r="V2884">
        <v>1</v>
      </c>
    </row>
    <row r="2885" spans="1:22" ht="15" customHeight="1" x14ac:dyDescent="0.25">
      <c r="A2885">
        <v>2884</v>
      </c>
      <c r="B2885">
        <v>3</v>
      </c>
      <c r="C2885">
        <v>105</v>
      </c>
      <c r="D2885">
        <v>0</v>
      </c>
      <c r="E2885">
        <v>0</v>
      </c>
      <c r="F2885">
        <v>37</v>
      </c>
      <c r="G2885">
        <v>1384.383333</v>
      </c>
      <c r="H2885">
        <v>6.7669169999999999E-3</v>
      </c>
      <c r="I2885">
        <v>3.3646616999999997E-2</v>
      </c>
      <c r="J2885">
        <v>0</v>
      </c>
      <c r="K2885">
        <v>0</v>
      </c>
      <c r="L2885" t="s">
        <v>54</v>
      </c>
      <c r="M2885">
        <v>2</v>
      </c>
      <c r="N2885">
        <v>2</v>
      </c>
      <c r="O2885">
        <v>7</v>
      </c>
      <c r="P2885">
        <v>13</v>
      </c>
      <c r="Q2885" t="s">
        <v>51</v>
      </c>
      <c r="R2885" t="b">
        <f t="shared" si="289"/>
        <v>0</v>
      </c>
      <c r="S2885" t="b">
        <f t="shared" si="288"/>
        <v>0</v>
      </c>
      <c r="T2885">
        <v>0</v>
      </c>
      <c r="U2885">
        <v>0</v>
      </c>
      <c r="V2885">
        <v>1</v>
      </c>
    </row>
    <row r="2886" spans="1:22" ht="15" customHeight="1" x14ac:dyDescent="0.25">
      <c r="A2886">
        <v>2885</v>
      </c>
      <c r="B2886">
        <v>4</v>
      </c>
      <c r="C2886">
        <v>91</v>
      </c>
      <c r="D2886">
        <v>2</v>
      </c>
      <c r="E2886">
        <v>39</v>
      </c>
      <c r="F2886">
        <v>16</v>
      </c>
      <c r="G2886">
        <v>1280.166667</v>
      </c>
      <c r="H2886">
        <v>0</v>
      </c>
      <c r="I2886">
        <v>4.7619050000000003E-3</v>
      </c>
      <c r="J2886">
        <v>39.818857139999999</v>
      </c>
      <c r="K2886">
        <v>0</v>
      </c>
      <c r="L2886" t="s">
        <v>54</v>
      </c>
      <c r="M2886">
        <v>2</v>
      </c>
      <c r="N2886">
        <v>4</v>
      </c>
      <c r="O2886">
        <v>4</v>
      </c>
      <c r="P2886">
        <v>4</v>
      </c>
      <c r="Q2886" t="s">
        <v>52</v>
      </c>
      <c r="R2886" t="b">
        <f t="shared" si="289"/>
        <v>0</v>
      </c>
      <c r="S2886" t="b">
        <f>TRUE()</f>
        <v>1</v>
      </c>
      <c r="T2886">
        <v>1</v>
      </c>
      <c r="U2886">
        <v>0</v>
      </c>
      <c r="V2886">
        <v>0</v>
      </c>
    </row>
    <row r="2887" spans="1:22" ht="15" customHeight="1" x14ac:dyDescent="0.25">
      <c r="A2887">
        <v>2886</v>
      </c>
      <c r="B2887">
        <v>0</v>
      </c>
      <c r="C2887">
        <v>0</v>
      </c>
      <c r="D2887">
        <v>0</v>
      </c>
      <c r="E2887">
        <v>0</v>
      </c>
      <c r="F2887">
        <v>5</v>
      </c>
      <c r="G2887">
        <v>95.5</v>
      </c>
      <c r="H2887">
        <v>0</v>
      </c>
      <c r="I2887">
        <v>0.02</v>
      </c>
      <c r="J2887">
        <v>0</v>
      </c>
      <c r="K2887">
        <v>0</v>
      </c>
      <c r="L2887" t="s">
        <v>54</v>
      </c>
      <c r="M2887">
        <v>3</v>
      </c>
      <c r="N2887">
        <v>2</v>
      </c>
      <c r="O2887">
        <v>1</v>
      </c>
      <c r="P2887">
        <v>3</v>
      </c>
      <c r="Q2887" t="s">
        <v>51</v>
      </c>
      <c r="R2887" t="b">
        <f t="shared" si="289"/>
        <v>0</v>
      </c>
      <c r="S2887" t="b">
        <f t="shared" ref="S2887:S2902" si="290">FALSE()</f>
        <v>0</v>
      </c>
      <c r="T2887">
        <v>0</v>
      </c>
      <c r="U2887">
        <v>0</v>
      </c>
      <c r="V2887">
        <v>1</v>
      </c>
    </row>
    <row r="2888" spans="1:22" ht="15" customHeight="1" x14ac:dyDescent="0.25">
      <c r="A2888">
        <v>2887</v>
      </c>
      <c r="B2888">
        <v>1</v>
      </c>
      <c r="C2888">
        <v>28</v>
      </c>
      <c r="D2888">
        <v>0</v>
      </c>
      <c r="E2888">
        <v>0</v>
      </c>
      <c r="F2888">
        <v>115</v>
      </c>
      <c r="G2888">
        <v>1822.0081170000001</v>
      </c>
      <c r="H2888">
        <v>1.169591E-3</v>
      </c>
      <c r="I2888">
        <v>7.9016989999999999E-3</v>
      </c>
      <c r="J2888">
        <v>0</v>
      </c>
      <c r="K2888">
        <v>0</v>
      </c>
      <c r="L2888" t="s">
        <v>54</v>
      </c>
      <c r="M2888">
        <v>2</v>
      </c>
      <c r="N2888">
        <v>2</v>
      </c>
      <c r="O2888">
        <v>2</v>
      </c>
      <c r="P2888">
        <v>2</v>
      </c>
      <c r="Q2888" t="s">
        <v>51</v>
      </c>
      <c r="R2888" t="b">
        <f t="shared" si="289"/>
        <v>0</v>
      </c>
      <c r="S2888" t="b">
        <f t="shared" si="290"/>
        <v>0</v>
      </c>
      <c r="T2888">
        <v>0</v>
      </c>
      <c r="U2888">
        <v>0</v>
      </c>
      <c r="V2888">
        <v>1</v>
      </c>
    </row>
    <row r="2889" spans="1:22" ht="15" customHeight="1" x14ac:dyDescent="0.25">
      <c r="A2889">
        <v>2888</v>
      </c>
      <c r="B2889">
        <v>6</v>
      </c>
      <c r="C2889">
        <v>162.10714290000001</v>
      </c>
      <c r="D2889">
        <v>0</v>
      </c>
      <c r="E2889">
        <v>0</v>
      </c>
      <c r="F2889">
        <v>31</v>
      </c>
      <c r="G2889">
        <v>1269.7666670000001</v>
      </c>
      <c r="H2889">
        <v>1.2121211999999999E-2</v>
      </c>
      <c r="I2889">
        <v>2.1212121E-2</v>
      </c>
      <c r="J2889">
        <v>29.77472727</v>
      </c>
      <c r="K2889">
        <v>0</v>
      </c>
      <c r="L2889" t="s">
        <v>54</v>
      </c>
      <c r="M2889">
        <v>2</v>
      </c>
      <c r="N2889">
        <v>5</v>
      </c>
      <c r="O2889">
        <v>1</v>
      </c>
      <c r="P2889">
        <v>2</v>
      </c>
      <c r="Q2889" t="s">
        <v>52</v>
      </c>
      <c r="R2889" t="b">
        <f>TRUE()</f>
        <v>1</v>
      </c>
      <c r="S2889" t="b">
        <f t="shared" si="290"/>
        <v>0</v>
      </c>
      <c r="T2889">
        <v>0</v>
      </c>
      <c r="U2889">
        <v>1</v>
      </c>
      <c r="V2889">
        <v>0</v>
      </c>
    </row>
    <row r="2890" spans="1:22" ht="15" customHeight="1" x14ac:dyDescent="0.25">
      <c r="A2890">
        <v>2889</v>
      </c>
      <c r="B2890">
        <v>0</v>
      </c>
      <c r="C2890">
        <v>0</v>
      </c>
      <c r="D2890">
        <v>0</v>
      </c>
      <c r="E2890">
        <v>0</v>
      </c>
      <c r="F2890">
        <v>10</v>
      </c>
      <c r="G2890">
        <v>149.6</v>
      </c>
      <c r="H2890">
        <v>0.02</v>
      </c>
      <c r="I2890">
        <v>0.04</v>
      </c>
      <c r="J2890">
        <v>0</v>
      </c>
      <c r="K2890">
        <v>0.6</v>
      </c>
      <c r="L2890" t="s">
        <v>54</v>
      </c>
      <c r="M2890">
        <v>2</v>
      </c>
      <c r="N2890">
        <v>2</v>
      </c>
      <c r="O2890">
        <v>2</v>
      </c>
      <c r="P2890">
        <v>2</v>
      </c>
      <c r="Q2890" t="s">
        <v>51</v>
      </c>
      <c r="R2890" t="b">
        <f>FALSE()</f>
        <v>0</v>
      </c>
      <c r="S2890" t="b">
        <f t="shared" si="290"/>
        <v>0</v>
      </c>
      <c r="T2890">
        <v>0</v>
      </c>
      <c r="U2890">
        <v>0</v>
      </c>
      <c r="V2890">
        <v>1</v>
      </c>
    </row>
    <row r="2891" spans="1:22" ht="15" customHeight="1" x14ac:dyDescent="0.25">
      <c r="A2891">
        <v>2890</v>
      </c>
      <c r="B2891">
        <v>1</v>
      </c>
      <c r="C2891">
        <v>37</v>
      </c>
      <c r="D2891">
        <v>0</v>
      </c>
      <c r="E2891">
        <v>0</v>
      </c>
      <c r="F2891">
        <v>23</v>
      </c>
      <c r="G2891">
        <v>1817</v>
      </c>
      <c r="H2891">
        <v>5.3333332999999997E-2</v>
      </c>
      <c r="I2891">
        <v>7.3696145000000005E-2</v>
      </c>
      <c r="J2891">
        <v>0</v>
      </c>
      <c r="K2891">
        <v>0</v>
      </c>
      <c r="L2891" t="s">
        <v>54</v>
      </c>
      <c r="M2891">
        <v>3</v>
      </c>
      <c r="N2891">
        <v>2</v>
      </c>
      <c r="O2891">
        <v>1</v>
      </c>
      <c r="P2891">
        <v>13</v>
      </c>
      <c r="Q2891" t="s">
        <v>51</v>
      </c>
      <c r="R2891" t="b">
        <f>FALSE()</f>
        <v>0</v>
      </c>
      <c r="S2891" t="b">
        <f t="shared" si="290"/>
        <v>0</v>
      </c>
      <c r="T2891">
        <v>0</v>
      </c>
      <c r="U2891">
        <v>0</v>
      </c>
      <c r="V2891">
        <v>1</v>
      </c>
    </row>
    <row r="2892" spans="1:22" ht="15" customHeight="1" x14ac:dyDescent="0.25">
      <c r="A2892">
        <v>2891</v>
      </c>
      <c r="B2892">
        <v>6</v>
      </c>
      <c r="C2892">
        <v>66.166666669999998</v>
      </c>
      <c r="D2892">
        <v>2</v>
      </c>
      <c r="E2892">
        <v>120</v>
      </c>
      <c r="F2892">
        <v>204</v>
      </c>
      <c r="G2892">
        <v>9143.4357139999993</v>
      </c>
      <c r="H2892">
        <v>4.8076919999999997E-3</v>
      </c>
      <c r="I2892">
        <v>1.5384615000000001E-2</v>
      </c>
      <c r="J2892">
        <v>0</v>
      </c>
      <c r="K2892">
        <v>0.4</v>
      </c>
      <c r="L2892" t="s">
        <v>54</v>
      </c>
      <c r="M2892">
        <v>2</v>
      </c>
      <c r="N2892">
        <v>2</v>
      </c>
      <c r="O2892">
        <v>7</v>
      </c>
      <c r="P2892">
        <v>4</v>
      </c>
      <c r="Q2892" t="s">
        <v>51</v>
      </c>
      <c r="R2892" t="b">
        <f>FALSE()</f>
        <v>0</v>
      </c>
      <c r="S2892" t="b">
        <f t="shared" si="290"/>
        <v>0</v>
      </c>
      <c r="T2892">
        <v>0</v>
      </c>
      <c r="U2892">
        <v>0</v>
      </c>
      <c r="V2892">
        <v>1</v>
      </c>
    </row>
    <row r="2893" spans="1:22" ht="15" customHeight="1" x14ac:dyDescent="0.25">
      <c r="A2893">
        <v>2892</v>
      </c>
      <c r="B2893">
        <v>6</v>
      </c>
      <c r="C2893">
        <v>128.5</v>
      </c>
      <c r="D2893">
        <v>0</v>
      </c>
      <c r="E2893">
        <v>0</v>
      </c>
      <c r="F2893">
        <v>68</v>
      </c>
      <c r="G2893">
        <v>1080.1500000000001</v>
      </c>
      <c r="H2893">
        <v>0</v>
      </c>
      <c r="I2893">
        <v>1.7156859999999999E-3</v>
      </c>
      <c r="J2893">
        <v>0</v>
      </c>
      <c r="K2893">
        <v>0.8</v>
      </c>
      <c r="L2893" t="s">
        <v>54</v>
      </c>
      <c r="M2893">
        <v>2</v>
      </c>
      <c r="N2893">
        <v>2</v>
      </c>
      <c r="O2893">
        <v>2</v>
      </c>
      <c r="P2893">
        <v>2</v>
      </c>
      <c r="Q2893" t="s">
        <v>52</v>
      </c>
      <c r="R2893" t="b">
        <f>FALSE()</f>
        <v>0</v>
      </c>
      <c r="S2893" t="b">
        <f t="shared" si="290"/>
        <v>0</v>
      </c>
      <c r="T2893">
        <v>0</v>
      </c>
      <c r="U2893">
        <v>0</v>
      </c>
      <c r="V2893">
        <v>0</v>
      </c>
    </row>
    <row r="2894" spans="1:22" ht="15" customHeight="1" x14ac:dyDescent="0.25">
      <c r="A2894">
        <v>2893</v>
      </c>
      <c r="B2894">
        <v>0</v>
      </c>
      <c r="C2894">
        <v>0</v>
      </c>
      <c r="D2894">
        <v>0</v>
      </c>
      <c r="E2894">
        <v>0</v>
      </c>
      <c r="F2894">
        <v>7</v>
      </c>
      <c r="G2894">
        <v>316.25</v>
      </c>
      <c r="H2894">
        <v>0</v>
      </c>
      <c r="I2894">
        <v>1.4285714E-2</v>
      </c>
      <c r="J2894">
        <v>0</v>
      </c>
      <c r="K2894">
        <v>0</v>
      </c>
      <c r="L2894" t="s">
        <v>54</v>
      </c>
      <c r="M2894">
        <v>3</v>
      </c>
      <c r="N2894">
        <v>2</v>
      </c>
      <c r="O2894">
        <v>1</v>
      </c>
      <c r="P2894">
        <v>4</v>
      </c>
      <c r="Q2894" t="s">
        <v>51</v>
      </c>
      <c r="R2894" t="b">
        <f>TRUE()</f>
        <v>1</v>
      </c>
      <c r="S2894" t="b">
        <f t="shared" si="290"/>
        <v>0</v>
      </c>
      <c r="T2894">
        <v>0</v>
      </c>
      <c r="U2894">
        <v>1</v>
      </c>
      <c r="V2894">
        <v>1</v>
      </c>
    </row>
    <row r="2895" spans="1:22" ht="15" customHeight="1" x14ac:dyDescent="0.25">
      <c r="A2895">
        <v>2894</v>
      </c>
      <c r="B2895">
        <v>0</v>
      </c>
      <c r="C2895">
        <v>0</v>
      </c>
      <c r="D2895">
        <v>0</v>
      </c>
      <c r="E2895">
        <v>0</v>
      </c>
      <c r="F2895">
        <v>40</v>
      </c>
      <c r="G2895">
        <v>1783.25</v>
      </c>
      <c r="H2895">
        <v>8.3333330000000001E-3</v>
      </c>
      <c r="I2895">
        <v>2.6416667000000001E-2</v>
      </c>
      <c r="J2895">
        <v>0</v>
      </c>
      <c r="K2895">
        <v>0.8</v>
      </c>
      <c r="L2895" t="s">
        <v>54</v>
      </c>
      <c r="M2895">
        <v>2</v>
      </c>
      <c r="N2895">
        <v>6</v>
      </c>
      <c r="O2895">
        <v>3</v>
      </c>
      <c r="P2895">
        <v>2</v>
      </c>
      <c r="Q2895" t="s">
        <v>51</v>
      </c>
      <c r="R2895" t="b">
        <f>FALSE()</f>
        <v>0</v>
      </c>
      <c r="S2895" t="b">
        <f t="shared" si="290"/>
        <v>0</v>
      </c>
      <c r="T2895">
        <v>0</v>
      </c>
      <c r="U2895">
        <v>0</v>
      </c>
      <c r="V2895">
        <v>1</v>
      </c>
    </row>
    <row r="2896" spans="1:22" ht="15" customHeight="1" x14ac:dyDescent="0.25">
      <c r="A2896">
        <v>2895</v>
      </c>
      <c r="B2896">
        <v>7</v>
      </c>
      <c r="C2896">
        <v>290.66666670000001</v>
      </c>
      <c r="D2896">
        <v>0</v>
      </c>
      <c r="E2896">
        <v>0</v>
      </c>
      <c r="F2896">
        <v>35</v>
      </c>
      <c r="G2896">
        <v>1384.5333330000001</v>
      </c>
      <c r="H2896">
        <v>1.7543859999999999E-3</v>
      </c>
      <c r="I2896">
        <v>1.6885964999999999E-2</v>
      </c>
      <c r="J2896">
        <v>12.68583158</v>
      </c>
      <c r="K2896">
        <v>0</v>
      </c>
      <c r="L2896" t="s">
        <v>54</v>
      </c>
      <c r="M2896">
        <v>2</v>
      </c>
      <c r="N2896">
        <v>2</v>
      </c>
      <c r="O2896">
        <v>2</v>
      </c>
      <c r="P2896">
        <v>2</v>
      </c>
      <c r="Q2896" t="s">
        <v>51</v>
      </c>
      <c r="R2896" t="b">
        <f>TRUE()</f>
        <v>1</v>
      </c>
      <c r="S2896" t="b">
        <f t="shared" si="290"/>
        <v>0</v>
      </c>
      <c r="T2896">
        <v>0</v>
      </c>
      <c r="U2896">
        <v>1</v>
      </c>
      <c r="V2896">
        <v>1</v>
      </c>
    </row>
    <row r="2897" spans="1:22" ht="15" customHeight="1" x14ac:dyDescent="0.25">
      <c r="A2897">
        <v>2896</v>
      </c>
      <c r="B2897">
        <v>0</v>
      </c>
      <c r="C2897">
        <v>0</v>
      </c>
      <c r="D2897">
        <v>0</v>
      </c>
      <c r="E2897">
        <v>0</v>
      </c>
      <c r="F2897">
        <v>12</v>
      </c>
      <c r="G2897">
        <v>197.5</v>
      </c>
      <c r="H2897">
        <v>0</v>
      </c>
      <c r="I2897">
        <v>8.3333330000000001E-3</v>
      </c>
      <c r="J2897">
        <v>0</v>
      </c>
      <c r="K2897">
        <v>0</v>
      </c>
      <c r="L2897" t="s">
        <v>54</v>
      </c>
      <c r="M2897">
        <v>2</v>
      </c>
      <c r="N2897">
        <v>5</v>
      </c>
      <c r="O2897">
        <v>7</v>
      </c>
      <c r="P2897">
        <v>1</v>
      </c>
      <c r="Q2897" t="s">
        <v>51</v>
      </c>
      <c r="R2897" t="b">
        <f t="shared" ref="R2897:R2903" si="291">FALSE()</f>
        <v>0</v>
      </c>
      <c r="S2897" t="b">
        <f t="shared" si="290"/>
        <v>0</v>
      </c>
      <c r="T2897">
        <v>0</v>
      </c>
      <c r="U2897">
        <v>0</v>
      </c>
      <c r="V2897">
        <v>1</v>
      </c>
    </row>
    <row r="2898" spans="1:22" ht="15" customHeight="1" x14ac:dyDescent="0.25">
      <c r="A2898">
        <v>2897</v>
      </c>
      <c r="B2898">
        <v>0</v>
      </c>
      <c r="C2898">
        <v>0</v>
      </c>
      <c r="D2898">
        <v>0</v>
      </c>
      <c r="E2898">
        <v>0</v>
      </c>
      <c r="F2898">
        <v>5</v>
      </c>
      <c r="G2898">
        <v>0</v>
      </c>
      <c r="H2898">
        <v>0.2</v>
      </c>
      <c r="I2898">
        <v>0.2</v>
      </c>
      <c r="J2898">
        <v>0</v>
      </c>
      <c r="K2898">
        <v>0.4</v>
      </c>
      <c r="L2898" t="s">
        <v>54</v>
      </c>
      <c r="M2898">
        <v>3</v>
      </c>
      <c r="N2898">
        <v>2</v>
      </c>
      <c r="O2898">
        <v>4</v>
      </c>
      <c r="P2898">
        <v>13</v>
      </c>
      <c r="Q2898" t="s">
        <v>51</v>
      </c>
      <c r="R2898" t="b">
        <f t="shared" si="291"/>
        <v>0</v>
      </c>
      <c r="S2898" t="b">
        <f t="shared" si="290"/>
        <v>0</v>
      </c>
      <c r="T2898">
        <v>0</v>
      </c>
      <c r="U2898">
        <v>0</v>
      </c>
      <c r="V2898">
        <v>1</v>
      </c>
    </row>
    <row r="2899" spans="1:22" ht="15" customHeight="1" x14ac:dyDescent="0.25">
      <c r="A2899">
        <v>2898</v>
      </c>
      <c r="B2899">
        <v>0</v>
      </c>
      <c r="C2899">
        <v>0</v>
      </c>
      <c r="D2899">
        <v>0</v>
      </c>
      <c r="E2899">
        <v>0</v>
      </c>
      <c r="F2899">
        <v>23</v>
      </c>
      <c r="G2899">
        <v>996.43809520000002</v>
      </c>
      <c r="H2899">
        <v>0</v>
      </c>
      <c r="I2899">
        <v>1.9927535999999999E-2</v>
      </c>
      <c r="J2899">
        <v>0</v>
      </c>
      <c r="K2899">
        <v>0.8</v>
      </c>
      <c r="L2899" t="s">
        <v>54</v>
      </c>
      <c r="M2899">
        <v>3</v>
      </c>
      <c r="N2899">
        <v>2</v>
      </c>
      <c r="O2899">
        <v>8</v>
      </c>
      <c r="P2899">
        <v>4</v>
      </c>
      <c r="Q2899" t="s">
        <v>51</v>
      </c>
      <c r="R2899" t="b">
        <f t="shared" si="291"/>
        <v>0</v>
      </c>
      <c r="S2899" t="b">
        <f t="shared" si="290"/>
        <v>0</v>
      </c>
      <c r="T2899">
        <v>0</v>
      </c>
      <c r="U2899">
        <v>0</v>
      </c>
      <c r="V2899">
        <v>1</v>
      </c>
    </row>
    <row r="2900" spans="1:22" ht="15" customHeight="1" x14ac:dyDescent="0.25">
      <c r="A2900">
        <v>2899</v>
      </c>
      <c r="B2900">
        <v>0</v>
      </c>
      <c r="C2900">
        <v>0</v>
      </c>
      <c r="D2900">
        <v>0</v>
      </c>
      <c r="E2900">
        <v>0</v>
      </c>
      <c r="F2900">
        <v>7</v>
      </c>
      <c r="G2900">
        <v>368.5</v>
      </c>
      <c r="H2900">
        <v>0</v>
      </c>
      <c r="I2900">
        <v>5.7142856999999998E-2</v>
      </c>
      <c r="J2900">
        <v>0</v>
      </c>
      <c r="K2900">
        <v>0</v>
      </c>
      <c r="L2900" t="s">
        <v>54</v>
      </c>
      <c r="M2900">
        <v>2</v>
      </c>
      <c r="N2900">
        <v>2</v>
      </c>
      <c r="O2900">
        <v>1</v>
      </c>
      <c r="P2900">
        <v>2</v>
      </c>
      <c r="Q2900" t="s">
        <v>51</v>
      </c>
      <c r="R2900" t="b">
        <f t="shared" si="291"/>
        <v>0</v>
      </c>
      <c r="S2900" t="b">
        <f t="shared" si="290"/>
        <v>0</v>
      </c>
      <c r="T2900">
        <v>0</v>
      </c>
      <c r="U2900">
        <v>0</v>
      </c>
      <c r="V2900">
        <v>1</v>
      </c>
    </row>
    <row r="2901" spans="1:22" ht="15" customHeight="1" x14ac:dyDescent="0.25">
      <c r="A2901">
        <v>2900</v>
      </c>
      <c r="B2901">
        <v>0</v>
      </c>
      <c r="C2901">
        <v>0</v>
      </c>
      <c r="D2901">
        <v>0</v>
      </c>
      <c r="E2901">
        <v>0</v>
      </c>
      <c r="F2901">
        <v>3</v>
      </c>
      <c r="G2901">
        <v>54.5</v>
      </c>
      <c r="H2901">
        <v>0</v>
      </c>
      <c r="I2901">
        <v>6.6666666999999999E-2</v>
      </c>
      <c r="J2901">
        <v>0</v>
      </c>
      <c r="K2901">
        <v>0.6</v>
      </c>
      <c r="L2901" t="s">
        <v>54</v>
      </c>
      <c r="M2901">
        <v>2</v>
      </c>
      <c r="N2901">
        <v>4</v>
      </c>
      <c r="O2901">
        <v>3</v>
      </c>
      <c r="P2901">
        <v>2</v>
      </c>
      <c r="Q2901" t="s">
        <v>51</v>
      </c>
      <c r="R2901" t="b">
        <f t="shared" si="291"/>
        <v>0</v>
      </c>
      <c r="S2901" t="b">
        <f t="shared" si="290"/>
        <v>0</v>
      </c>
      <c r="T2901">
        <v>0</v>
      </c>
      <c r="U2901">
        <v>0</v>
      </c>
      <c r="V2901">
        <v>1</v>
      </c>
    </row>
    <row r="2902" spans="1:22" ht="15" customHeight="1" x14ac:dyDescent="0.25">
      <c r="A2902">
        <v>2901</v>
      </c>
      <c r="B2902">
        <v>0</v>
      </c>
      <c r="C2902">
        <v>0</v>
      </c>
      <c r="D2902">
        <v>0</v>
      </c>
      <c r="E2902">
        <v>0</v>
      </c>
      <c r="F2902">
        <v>4</v>
      </c>
      <c r="G2902">
        <v>228.5</v>
      </c>
      <c r="H2902">
        <v>3.3333333E-2</v>
      </c>
      <c r="I2902">
        <v>0.03</v>
      </c>
      <c r="J2902">
        <v>0</v>
      </c>
      <c r="K2902">
        <v>0.4</v>
      </c>
      <c r="L2902" t="s">
        <v>54</v>
      </c>
      <c r="M2902">
        <v>3</v>
      </c>
      <c r="N2902">
        <v>2</v>
      </c>
      <c r="O2902">
        <v>6</v>
      </c>
      <c r="P2902">
        <v>1</v>
      </c>
      <c r="Q2902" t="s">
        <v>51</v>
      </c>
      <c r="R2902" t="b">
        <f t="shared" si="291"/>
        <v>0</v>
      </c>
      <c r="S2902" t="b">
        <f t="shared" si="290"/>
        <v>0</v>
      </c>
      <c r="T2902">
        <v>0</v>
      </c>
      <c r="U2902">
        <v>0</v>
      </c>
      <c r="V2902">
        <v>1</v>
      </c>
    </row>
    <row r="2903" spans="1:22" ht="15" customHeight="1" x14ac:dyDescent="0.25">
      <c r="A2903">
        <v>2902</v>
      </c>
      <c r="B2903">
        <v>6</v>
      </c>
      <c r="C2903">
        <v>57.5</v>
      </c>
      <c r="D2903">
        <v>0</v>
      </c>
      <c r="E2903">
        <v>0</v>
      </c>
      <c r="F2903">
        <v>66</v>
      </c>
      <c r="G2903">
        <v>1285.5485329999999</v>
      </c>
      <c r="H2903">
        <v>4.1095890000000003E-3</v>
      </c>
      <c r="I2903">
        <v>1.8513906E-2</v>
      </c>
      <c r="J2903">
        <v>20.972397260000001</v>
      </c>
      <c r="K2903">
        <v>0</v>
      </c>
      <c r="L2903" t="s">
        <v>54</v>
      </c>
      <c r="M2903">
        <v>2</v>
      </c>
      <c r="N2903">
        <v>2</v>
      </c>
      <c r="O2903">
        <v>1</v>
      </c>
      <c r="P2903">
        <v>6</v>
      </c>
      <c r="Q2903" t="s">
        <v>51</v>
      </c>
      <c r="R2903" t="b">
        <f t="shared" si="291"/>
        <v>0</v>
      </c>
      <c r="S2903" t="b">
        <f>TRUE()</f>
        <v>1</v>
      </c>
      <c r="T2903">
        <v>1</v>
      </c>
      <c r="U2903">
        <v>0</v>
      </c>
      <c r="V2903">
        <v>1</v>
      </c>
    </row>
    <row r="2904" spans="1:22" ht="15" customHeight="1" x14ac:dyDescent="0.25">
      <c r="A2904">
        <v>2903</v>
      </c>
      <c r="B2904">
        <v>5</v>
      </c>
      <c r="C2904">
        <v>102.0676923</v>
      </c>
      <c r="D2904">
        <v>2</v>
      </c>
      <c r="E2904">
        <v>16</v>
      </c>
      <c r="F2904">
        <v>142</v>
      </c>
      <c r="G2904">
        <v>6223.8708470000001</v>
      </c>
      <c r="H2904">
        <v>0</v>
      </c>
      <c r="I2904">
        <v>6.6494620000000001E-3</v>
      </c>
      <c r="J2904">
        <v>15.477207630000001</v>
      </c>
      <c r="K2904">
        <v>0</v>
      </c>
      <c r="L2904" t="s">
        <v>54</v>
      </c>
      <c r="M2904">
        <v>2</v>
      </c>
      <c r="N2904">
        <v>2</v>
      </c>
      <c r="O2904">
        <v>3</v>
      </c>
      <c r="P2904">
        <v>2</v>
      </c>
      <c r="Q2904" t="s">
        <v>51</v>
      </c>
      <c r="R2904" t="b">
        <f>TRUE()</f>
        <v>1</v>
      </c>
      <c r="S2904" t="b">
        <f>TRUE()</f>
        <v>1</v>
      </c>
      <c r="T2904">
        <v>1</v>
      </c>
      <c r="U2904">
        <v>1</v>
      </c>
      <c r="V2904">
        <v>1</v>
      </c>
    </row>
    <row r="2905" spans="1:22" ht="15" customHeight="1" x14ac:dyDescent="0.25">
      <c r="A2905">
        <v>2904</v>
      </c>
      <c r="B2905">
        <v>4</v>
      </c>
      <c r="C2905">
        <v>60</v>
      </c>
      <c r="D2905">
        <v>0</v>
      </c>
      <c r="E2905">
        <v>0</v>
      </c>
      <c r="F2905">
        <v>33</v>
      </c>
      <c r="G2905">
        <v>841.03333329999998</v>
      </c>
      <c r="H2905">
        <v>1.5151515000000001E-2</v>
      </c>
      <c r="I2905">
        <v>4.3434343E-2</v>
      </c>
      <c r="J2905">
        <v>0</v>
      </c>
      <c r="K2905">
        <v>0.4</v>
      </c>
      <c r="L2905" t="s">
        <v>54</v>
      </c>
      <c r="M2905">
        <v>2</v>
      </c>
      <c r="N2905">
        <v>1</v>
      </c>
      <c r="O2905">
        <v>7</v>
      </c>
      <c r="P2905">
        <v>4</v>
      </c>
      <c r="Q2905" t="s">
        <v>51</v>
      </c>
      <c r="R2905" t="b">
        <f>FALSE()</f>
        <v>0</v>
      </c>
      <c r="S2905" t="b">
        <f>FALSE()</f>
        <v>0</v>
      </c>
      <c r="T2905">
        <v>0</v>
      </c>
      <c r="U2905">
        <v>0</v>
      </c>
      <c r="V2905">
        <v>1</v>
      </c>
    </row>
    <row r="2906" spans="1:22" ht="15" customHeight="1" x14ac:dyDescent="0.25">
      <c r="A2906">
        <v>2905</v>
      </c>
      <c r="B2906">
        <v>0</v>
      </c>
      <c r="C2906">
        <v>0</v>
      </c>
      <c r="D2906">
        <v>0</v>
      </c>
      <c r="E2906">
        <v>0</v>
      </c>
      <c r="F2906">
        <v>25</v>
      </c>
      <c r="G2906">
        <v>1250.5</v>
      </c>
      <c r="H2906">
        <v>5.6000000000000001E-2</v>
      </c>
      <c r="I2906">
        <v>7.1999999999999995E-2</v>
      </c>
      <c r="J2906">
        <v>0</v>
      </c>
      <c r="K2906">
        <v>0</v>
      </c>
      <c r="L2906" t="s">
        <v>54</v>
      </c>
      <c r="M2906">
        <v>2</v>
      </c>
      <c r="N2906">
        <v>2</v>
      </c>
      <c r="O2906">
        <v>3</v>
      </c>
      <c r="P2906">
        <v>3</v>
      </c>
      <c r="Q2906" t="s">
        <v>51</v>
      </c>
      <c r="R2906" t="b">
        <f>FALSE()</f>
        <v>0</v>
      </c>
      <c r="S2906" t="b">
        <f>FALSE()</f>
        <v>0</v>
      </c>
      <c r="T2906">
        <v>0</v>
      </c>
      <c r="U2906">
        <v>0</v>
      </c>
      <c r="V2906">
        <v>1</v>
      </c>
    </row>
    <row r="2907" spans="1:22" ht="15" customHeight="1" x14ac:dyDescent="0.25">
      <c r="A2907">
        <v>2906</v>
      </c>
      <c r="B2907">
        <v>14</v>
      </c>
      <c r="C2907">
        <v>578.5</v>
      </c>
      <c r="D2907">
        <v>2</v>
      </c>
      <c r="E2907">
        <v>913</v>
      </c>
      <c r="F2907">
        <v>31</v>
      </c>
      <c r="G2907">
        <v>699.5</v>
      </c>
      <c r="H2907">
        <v>0</v>
      </c>
      <c r="I2907">
        <v>5.8968060000000001E-3</v>
      </c>
      <c r="J2907">
        <v>22.588864860000001</v>
      </c>
      <c r="K2907">
        <v>0</v>
      </c>
      <c r="L2907" t="s">
        <v>54</v>
      </c>
      <c r="M2907">
        <v>2</v>
      </c>
      <c r="N2907">
        <v>2</v>
      </c>
      <c r="O2907">
        <v>3</v>
      </c>
      <c r="P2907">
        <v>4</v>
      </c>
      <c r="Q2907" t="s">
        <v>51</v>
      </c>
      <c r="R2907" t="b">
        <f>TRUE()</f>
        <v>1</v>
      </c>
      <c r="S2907" t="b">
        <f>TRUE()</f>
        <v>1</v>
      </c>
      <c r="T2907">
        <v>1</v>
      </c>
      <c r="U2907">
        <v>1</v>
      </c>
      <c r="V2907">
        <v>1</v>
      </c>
    </row>
    <row r="2908" spans="1:22" ht="15" customHeight="1" x14ac:dyDescent="0.25">
      <c r="A2908">
        <v>2907</v>
      </c>
      <c r="B2908">
        <v>2</v>
      </c>
      <c r="C2908">
        <v>38.5</v>
      </c>
      <c r="D2908">
        <v>2</v>
      </c>
      <c r="E2908">
        <v>15</v>
      </c>
      <c r="F2908">
        <v>50</v>
      </c>
      <c r="G2908">
        <v>1766.8559519999999</v>
      </c>
      <c r="H2908">
        <v>2.8846150000000001E-3</v>
      </c>
      <c r="I2908">
        <v>1.3141026E-2</v>
      </c>
      <c r="J2908">
        <v>12.837051280000001</v>
      </c>
      <c r="K2908">
        <v>0.8</v>
      </c>
      <c r="L2908" t="s">
        <v>54</v>
      </c>
      <c r="M2908">
        <v>3</v>
      </c>
      <c r="N2908">
        <v>2</v>
      </c>
      <c r="O2908">
        <v>4</v>
      </c>
      <c r="P2908">
        <v>3</v>
      </c>
      <c r="Q2908" t="s">
        <v>51</v>
      </c>
      <c r="R2908" t="b">
        <f>FALSE()</f>
        <v>0</v>
      </c>
      <c r="S2908" t="b">
        <f t="shared" ref="S2908:S2914" si="292">FALSE()</f>
        <v>0</v>
      </c>
      <c r="T2908">
        <v>0</v>
      </c>
      <c r="U2908">
        <v>0</v>
      </c>
      <c r="V2908">
        <v>1</v>
      </c>
    </row>
    <row r="2909" spans="1:22" ht="15" customHeight="1" x14ac:dyDescent="0.25">
      <c r="A2909">
        <v>2908</v>
      </c>
      <c r="B2909">
        <v>5</v>
      </c>
      <c r="C2909">
        <v>85</v>
      </c>
      <c r="D2909">
        <v>0</v>
      </c>
      <c r="E2909">
        <v>0</v>
      </c>
      <c r="F2909">
        <v>24</v>
      </c>
      <c r="G2909">
        <v>567.45000000000005</v>
      </c>
      <c r="H2909">
        <v>0.04</v>
      </c>
      <c r="I2909">
        <v>5.8666666999999999E-2</v>
      </c>
      <c r="J2909">
        <v>0</v>
      </c>
      <c r="K2909">
        <v>1</v>
      </c>
      <c r="L2909" t="s">
        <v>54</v>
      </c>
      <c r="M2909">
        <v>3</v>
      </c>
      <c r="N2909">
        <v>2</v>
      </c>
      <c r="O2909">
        <v>3</v>
      </c>
      <c r="P2909">
        <v>1</v>
      </c>
      <c r="Q2909" t="s">
        <v>51</v>
      </c>
      <c r="R2909" t="b">
        <f>TRUE()</f>
        <v>1</v>
      </c>
      <c r="S2909" t="b">
        <f t="shared" si="292"/>
        <v>0</v>
      </c>
      <c r="T2909">
        <v>0</v>
      </c>
      <c r="U2909">
        <v>1</v>
      </c>
      <c r="V2909">
        <v>1</v>
      </c>
    </row>
    <row r="2910" spans="1:22" ht="15" customHeight="1" x14ac:dyDescent="0.25">
      <c r="A2910">
        <v>2909</v>
      </c>
      <c r="B2910">
        <v>0</v>
      </c>
      <c r="C2910">
        <v>0</v>
      </c>
      <c r="D2910">
        <v>0</v>
      </c>
      <c r="E2910">
        <v>0</v>
      </c>
      <c r="F2910">
        <v>5</v>
      </c>
      <c r="G2910">
        <v>90.666666669999998</v>
      </c>
      <c r="H2910">
        <v>0.04</v>
      </c>
      <c r="I2910">
        <v>0.12</v>
      </c>
      <c r="J2910">
        <v>0</v>
      </c>
      <c r="K2910">
        <v>0</v>
      </c>
      <c r="L2910" t="s">
        <v>54</v>
      </c>
      <c r="M2910">
        <v>2</v>
      </c>
      <c r="N2910">
        <v>2</v>
      </c>
      <c r="O2910">
        <v>6</v>
      </c>
      <c r="P2910">
        <v>6</v>
      </c>
      <c r="Q2910" t="s">
        <v>51</v>
      </c>
      <c r="R2910" t="b">
        <f>FALSE()</f>
        <v>0</v>
      </c>
      <c r="S2910" t="b">
        <f t="shared" si="292"/>
        <v>0</v>
      </c>
      <c r="T2910">
        <v>0</v>
      </c>
      <c r="U2910">
        <v>0</v>
      </c>
      <c r="V2910">
        <v>1</v>
      </c>
    </row>
    <row r="2911" spans="1:22" ht="15" customHeight="1" x14ac:dyDescent="0.25">
      <c r="A2911">
        <v>2910</v>
      </c>
      <c r="B2911">
        <v>0</v>
      </c>
      <c r="C2911">
        <v>0</v>
      </c>
      <c r="D2911">
        <v>0</v>
      </c>
      <c r="E2911">
        <v>0</v>
      </c>
      <c r="F2911">
        <v>14</v>
      </c>
      <c r="G2911">
        <v>158.5</v>
      </c>
      <c r="H2911">
        <v>0</v>
      </c>
      <c r="I2911">
        <v>2.8571428999999999E-2</v>
      </c>
      <c r="J2911">
        <v>0</v>
      </c>
      <c r="K2911">
        <v>0</v>
      </c>
      <c r="L2911" t="s">
        <v>54</v>
      </c>
      <c r="M2911">
        <v>2</v>
      </c>
      <c r="N2911">
        <v>2</v>
      </c>
      <c r="O2911">
        <v>6</v>
      </c>
      <c r="P2911">
        <v>6</v>
      </c>
      <c r="Q2911" t="s">
        <v>51</v>
      </c>
      <c r="R2911" t="b">
        <f>TRUE()</f>
        <v>1</v>
      </c>
      <c r="S2911" t="b">
        <f t="shared" si="292"/>
        <v>0</v>
      </c>
      <c r="T2911">
        <v>0</v>
      </c>
      <c r="U2911">
        <v>1</v>
      </c>
      <c r="V2911">
        <v>1</v>
      </c>
    </row>
    <row r="2912" spans="1:22" ht="15" customHeight="1" x14ac:dyDescent="0.25">
      <c r="A2912">
        <v>2911</v>
      </c>
      <c r="B2912">
        <v>0</v>
      </c>
      <c r="C2912">
        <v>0</v>
      </c>
      <c r="D2912">
        <v>0</v>
      </c>
      <c r="E2912">
        <v>0</v>
      </c>
      <c r="F2912">
        <v>24</v>
      </c>
      <c r="G2912">
        <v>981.16666669999995</v>
      </c>
      <c r="H2912">
        <v>5.1388889E-2</v>
      </c>
      <c r="I2912">
        <v>8.4722222E-2</v>
      </c>
      <c r="J2912">
        <v>0</v>
      </c>
      <c r="K2912">
        <v>0</v>
      </c>
      <c r="L2912" t="s">
        <v>54</v>
      </c>
      <c r="M2912">
        <v>2</v>
      </c>
      <c r="N2912">
        <v>2</v>
      </c>
      <c r="O2912">
        <v>1</v>
      </c>
      <c r="P2912">
        <v>11</v>
      </c>
      <c r="Q2912" t="s">
        <v>51</v>
      </c>
      <c r="R2912" t="b">
        <f>TRUE()</f>
        <v>1</v>
      </c>
      <c r="S2912" t="b">
        <f t="shared" si="292"/>
        <v>0</v>
      </c>
      <c r="T2912">
        <v>0</v>
      </c>
      <c r="U2912">
        <v>1</v>
      </c>
      <c r="V2912">
        <v>1</v>
      </c>
    </row>
    <row r="2913" spans="1:22" ht="15" customHeight="1" x14ac:dyDescent="0.25">
      <c r="A2913">
        <v>2912</v>
      </c>
      <c r="B2913">
        <v>1</v>
      </c>
      <c r="C2913">
        <v>36</v>
      </c>
      <c r="D2913">
        <v>0</v>
      </c>
      <c r="E2913">
        <v>0</v>
      </c>
      <c r="F2913">
        <v>19</v>
      </c>
      <c r="G2913">
        <v>1661.75</v>
      </c>
      <c r="H2913">
        <v>0</v>
      </c>
      <c r="I2913">
        <v>2.3529412E-2</v>
      </c>
      <c r="J2913">
        <v>0</v>
      </c>
      <c r="K2913">
        <v>0</v>
      </c>
      <c r="L2913" t="s">
        <v>54</v>
      </c>
      <c r="M2913">
        <v>2</v>
      </c>
      <c r="N2913">
        <v>2</v>
      </c>
      <c r="O2913">
        <v>3</v>
      </c>
      <c r="P2913">
        <v>1</v>
      </c>
      <c r="Q2913" t="s">
        <v>51</v>
      </c>
      <c r="R2913" t="b">
        <f>FALSE()</f>
        <v>0</v>
      </c>
      <c r="S2913" t="b">
        <f t="shared" si="292"/>
        <v>0</v>
      </c>
      <c r="T2913">
        <v>0</v>
      </c>
      <c r="U2913">
        <v>0</v>
      </c>
      <c r="V2913">
        <v>1</v>
      </c>
    </row>
    <row r="2914" spans="1:22" ht="15" customHeight="1" x14ac:dyDescent="0.25">
      <c r="A2914">
        <v>2913</v>
      </c>
      <c r="B2914">
        <v>5</v>
      </c>
      <c r="C2914">
        <v>246.25</v>
      </c>
      <c r="D2914">
        <v>1</v>
      </c>
      <c r="E2914">
        <v>9</v>
      </c>
      <c r="F2914">
        <v>14</v>
      </c>
      <c r="G2914">
        <v>548.25</v>
      </c>
      <c r="H2914">
        <v>2.2222222E-2</v>
      </c>
      <c r="I2914">
        <v>0.05</v>
      </c>
      <c r="J2914">
        <v>0</v>
      </c>
      <c r="K2914">
        <v>0</v>
      </c>
      <c r="L2914" t="s">
        <v>54</v>
      </c>
      <c r="M2914">
        <v>1</v>
      </c>
      <c r="N2914">
        <v>1</v>
      </c>
      <c r="O2914">
        <v>2</v>
      </c>
      <c r="P2914">
        <v>2</v>
      </c>
      <c r="Q2914" t="s">
        <v>51</v>
      </c>
      <c r="R2914" t="b">
        <f>TRUE()</f>
        <v>1</v>
      </c>
      <c r="S2914" t="b">
        <f t="shared" si="292"/>
        <v>0</v>
      </c>
      <c r="T2914">
        <v>0</v>
      </c>
      <c r="U2914">
        <v>1</v>
      </c>
      <c r="V2914">
        <v>1</v>
      </c>
    </row>
    <row r="2915" spans="1:22" ht="15" customHeight="1" x14ac:dyDescent="0.25">
      <c r="A2915">
        <v>2914</v>
      </c>
      <c r="B2915">
        <v>0</v>
      </c>
      <c r="C2915">
        <v>0</v>
      </c>
      <c r="D2915">
        <v>0</v>
      </c>
      <c r="E2915">
        <v>0</v>
      </c>
      <c r="F2915">
        <v>36</v>
      </c>
      <c r="G2915">
        <v>808.08333330000005</v>
      </c>
      <c r="H2915">
        <v>0</v>
      </c>
      <c r="I2915">
        <v>7.6190479999999998E-3</v>
      </c>
      <c r="J2915">
        <v>53.101428570000003</v>
      </c>
      <c r="K2915">
        <v>0</v>
      </c>
      <c r="L2915" t="s">
        <v>54</v>
      </c>
      <c r="M2915">
        <v>2</v>
      </c>
      <c r="N2915">
        <v>2</v>
      </c>
      <c r="O2915">
        <v>6</v>
      </c>
      <c r="P2915">
        <v>4</v>
      </c>
      <c r="Q2915" t="s">
        <v>51</v>
      </c>
      <c r="R2915" t="b">
        <f t="shared" ref="R2915:R2925" si="293">FALSE()</f>
        <v>0</v>
      </c>
      <c r="S2915" t="b">
        <f>TRUE()</f>
        <v>1</v>
      </c>
      <c r="T2915">
        <v>1</v>
      </c>
      <c r="U2915">
        <v>0</v>
      </c>
      <c r="V2915">
        <v>1</v>
      </c>
    </row>
    <row r="2916" spans="1:22" ht="15" customHeight="1" x14ac:dyDescent="0.25">
      <c r="A2916">
        <v>2915</v>
      </c>
      <c r="B2916">
        <v>0</v>
      </c>
      <c r="C2916">
        <v>0</v>
      </c>
      <c r="D2916">
        <v>0</v>
      </c>
      <c r="E2916">
        <v>0</v>
      </c>
      <c r="F2916">
        <v>7</v>
      </c>
      <c r="G2916">
        <v>87.5</v>
      </c>
      <c r="H2916">
        <v>2.8571428999999999E-2</v>
      </c>
      <c r="I2916">
        <v>8.5714286000000001E-2</v>
      </c>
      <c r="J2916">
        <v>0</v>
      </c>
      <c r="K2916">
        <v>0.6</v>
      </c>
      <c r="L2916" t="s">
        <v>54</v>
      </c>
      <c r="M2916">
        <v>2</v>
      </c>
      <c r="N2916">
        <v>2</v>
      </c>
      <c r="O2916">
        <v>4</v>
      </c>
      <c r="P2916">
        <v>2</v>
      </c>
      <c r="Q2916" t="s">
        <v>51</v>
      </c>
      <c r="R2916" t="b">
        <f t="shared" si="293"/>
        <v>0</v>
      </c>
      <c r="S2916" t="b">
        <f t="shared" ref="S2916:S2926" si="294">FALSE()</f>
        <v>0</v>
      </c>
      <c r="T2916">
        <v>0</v>
      </c>
      <c r="U2916">
        <v>0</v>
      </c>
      <c r="V2916">
        <v>1</v>
      </c>
    </row>
    <row r="2917" spans="1:22" ht="15" customHeight="1" x14ac:dyDescent="0.25">
      <c r="A2917">
        <v>2916</v>
      </c>
      <c r="B2917">
        <v>0</v>
      </c>
      <c r="C2917">
        <v>0</v>
      </c>
      <c r="D2917">
        <v>0</v>
      </c>
      <c r="E2917">
        <v>0</v>
      </c>
      <c r="F2917">
        <v>11</v>
      </c>
      <c r="G2917">
        <v>276</v>
      </c>
      <c r="H2917">
        <v>0</v>
      </c>
      <c r="I2917">
        <v>1.1111111E-2</v>
      </c>
      <c r="J2917">
        <v>0</v>
      </c>
      <c r="K2917">
        <v>0</v>
      </c>
      <c r="L2917" t="s">
        <v>54</v>
      </c>
      <c r="M2917">
        <v>2</v>
      </c>
      <c r="N2917">
        <v>2</v>
      </c>
      <c r="O2917">
        <v>1</v>
      </c>
      <c r="P2917">
        <v>1</v>
      </c>
      <c r="Q2917" t="s">
        <v>51</v>
      </c>
      <c r="R2917" t="b">
        <f t="shared" si="293"/>
        <v>0</v>
      </c>
      <c r="S2917" t="b">
        <f t="shared" si="294"/>
        <v>0</v>
      </c>
      <c r="T2917">
        <v>0</v>
      </c>
      <c r="U2917">
        <v>0</v>
      </c>
      <c r="V2917">
        <v>1</v>
      </c>
    </row>
    <row r="2918" spans="1:22" ht="15" customHeight="1" x14ac:dyDescent="0.25">
      <c r="A2918">
        <v>2917</v>
      </c>
      <c r="B2918">
        <v>0</v>
      </c>
      <c r="C2918">
        <v>0</v>
      </c>
      <c r="D2918">
        <v>0</v>
      </c>
      <c r="E2918">
        <v>0</v>
      </c>
      <c r="F2918">
        <v>19</v>
      </c>
      <c r="G2918">
        <v>130.5</v>
      </c>
      <c r="H2918">
        <v>8.4210525999999994E-2</v>
      </c>
      <c r="I2918">
        <v>0.100877193</v>
      </c>
      <c r="J2918">
        <v>0</v>
      </c>
      <c r="K2918">
        <v>0.4</v>
      </c>
      <c r="L2918" t="s">
        <v>54</v>
      </c>
      <c r="M2918">
        <v>3</v>
      </c>
      <c r="N2918">
        <v>2</v>
      </c>
      <c r="O2918">
        <v>1</v>
      </c>
      <c r="P2918">
        <v>3</v>
      </c>
      <c r="Q2918" t="s">
        <v>51</v>
      </c>
      <c r="R2918" t="b">
        <f t="shared" si="293"/>
        <v>0</v>
      </c>
      <c r="S2918" t="b">
        <f t="shared" si="294"/>
        <v>0</v>
      </c>
      <c r="T2918">
        <v>0</v>
      </c>
      <c r="U2918">
        <v>0</v>
      </c>
      <c r="V2918">
        <v>1</v>
      </c>
    </row>
    <row r="2919" spans="1:22" ht="15" customHeight="1" x14ac:dyDescent="0.25">
      <c r="A2919">
        <v>2918</v>
      </c>
      <c r="B2919">
        <v>0</v>
      </c>
      <c r="C2919">
        <v>0</v>
      </c>
      <c r="D2919">
        <v>0</v>
      </c>
      <c r="E2919">
        <v>0</v>
      </c>
      <c r="F2919">
        <v>8</v>
      </c>
      <c r="G2919">
        <v>321.5</v>
      </c>
      <c r="H2919">
        <v>7.4999999999999997E-2</v>
      </c>
      <c r="I2919">
        <v>0.125</v>
      </c>
      <c r="J2919">
        <v>0</v>
      </c>
      <c r="K2919">
        <v>0.6</v>
      </c>
      <c r="L2919" t="s">
        <v>54</v>
      </c>
      <c r="M2919">
        <v>2</v>
      </c>
      <c r="N2919">
        <v>4</v>
      </c>
      <c r="O2919">
        <v>9</v>
      </c>
      <c r="P2919">
        <v>3</v>
      </c>
      <c r="Q2919" t="s">
        <v>51</v>
      </c>
      <c r="R2919" t="b">
        <f t="shared" si="293"/>
        <v>0</v>
      </c>
      <c r="S2919" t="b">
        <f t="shared" si="294"/>
        <v>0</v>
      </c>
      <c r="T2919">
        <v>0</v>
      </c>
      <c r="U2919">
        <v>0</v>
      </c>
      <c r="V2919">
        <v>1</v>
      </c>
    </row>
    <row r="2920" spans="1:22" ht="15" customHeight="1" x14ac:dyDescent="0.25">
      <c r="A2920">
        <v>2919</v>
      </c>
      <c r="B2920">
        <v>0</v>
      </c>
      <c r="C2920">
        <v>0</v>
      </c>
      <c r="D2920">
        <v>0</v>
      </c>
      <c r="E2920">
        <v>0</v>
      </c>
      <c r="F2920">
        <v>1</v>
      </c>
      <c r="G2920">
        <v>0</v>
      </c>
      <c r="H2920">
        <v>0.2</v>
      </c>
      <c r="I2920">
        <v>0.2</v>
      </c>
      <c r="J2920">
        <v>0</v>
      </c>
      <c r="K2920">
        <v>0</v>
      </c>
      <c r="L2920" t="s">
        <v>54</v>
      </c>
      <c r="M2920">
        <v>1</v>
      </c>
      <c r="N2920">
        <v>1</v>
      </c>
      <c r="O2920">
        <v>4</v>
      </c>
      <c r="P2920">
        <v>2</v>
      </c>
      <c r="Q2920" t="s">
        <v>52</v>
      </c>
      <c r="R2920" t="b">
        <f t="shared" si="293"/>
        <v>0</v>
      </c>
      <c r="S2920" t="b">
        <f t="shared" si="294"/>
        <v>0</v>
      </c>
      <c r="T2920">
        <v>0</v>
      </c>
      <c r="U2920">
        <v>0</v>
      </c>
      <c r="V2920">
        <v>0</v>
      </c>
    </row>
    <row r="2921" spans="1:22" ht="15" customHeight="1" x14ac:dyDescent="0.25">
      <c r="A2921">
        <v>2920</v>
      </c>
      <c r="B2921">
        <v>2</v>
      </c>
      <c r="C2921">
        <v>19</v>
      </c>
      <c r="D2921">
        <v>0</v>
      </c>
      <c r="E2921">
        <v>0</v>
      </c>
      <c r="F2921">
        <v>23</v>
      </c>
      <c r="G2921">
        <v>1875.7446890000001</v>
      </c>
      <c r="H2921">
        <v>2.8571428999999999E-2</v>
      </c>
      <c r="I2921">
        <v>4.1156462999999997E-2</v>
      </c>
      <c r="J2921">
        <v>0</v>
      </c>
      <c r="K2921">
        <v>0</v>
      </c>
      <c r="L2921" t="s">
        <v>54</v>
      </c>
      <c r="M2921">
        <v>3</v>
      </c>
      <c r="N2921">
        <v>2</v>
      </c>
      <c r="O2921">
        <v>4</v>
      </c>
      <c r="P2921">
        <v>1</v>
      </c>
      <c r="Q2921" t="s">
        <v>51</v>
      </c>
      <c r="R2921" t="b">
        <f t="shared" si="293"/>
        <v>0</v>
      </c>
      <c r="S2921" t="b">
        <f t="shared" si="294"/>
        <v>0</v>
      </c>
      <c r="T2921">
        <v>0</v>
      </c>
      <c r="U2921">
        <v>0</v>
      </c>
      <c r="V2921">
        <v>1</v>
      </c>
    </row>
    <row r="2922" spans="1:22" ht="15" customHeight="1" x14ac:dyDescent="0.25">
      <c r="A2922">
        <v>2921</v>
      </c>
      <c r="B2922">
        <v>0</v>
      </c>
      <c r="C2922">
        <v>0</v>
      </c>
      <c r="D2922">
        <v>0</v>
      </c>
      <c r="E2922">
        <v>0</v>
      </c>
      <c r="F2922">
        <v>3</v>
      </c>
      <c r="G2922">
        <v>117</v>
      </c>
      <c r="H2922">
        <v>6.6666666999999999E-2</v>
      </c>
      <c r="I2922">
        <v>0.1</v>
      </c>
      <c r="J2922">
        <v>0</v>
      </c>
      <c r="K2922">
        <v>0</v>
      </c>
      <c r="L2922" t="s">
        <v>54</v>
      </c>
      <c r="M2922">
        <v>3</v>
      </c>
      <c r="N2922">
        <v>2</v>
      </c>
      <c r="O2922">
        <v>1</v>
      </c>
      <c r="P2922">
        <v>11</v>
      </c>
      <c r="Q2922" t="s">
        <v>51</v>
      </c>
      <c r="R2922" t="b">
        <f t="shared" si="293"/>
        <v>0</v>
      </c>
      <c r="S2922" t="b">
        <f t="shared" si="294"/>
        <v>0</v>
      </c>
      <c r="T2922">
        <v>0</v>
      </c>
      <c r="U2922">
        <v>0</v>
      </c>
      <c r="V2922">
        <v>1</v>
      </c>
    </row>
    <row r="2923" spans="1:22" ht="15" customHeight="1" x14ac:dyDescent="0.25">
      <c r="A2923">
        <v>2922</v>
      </c>
      <c r="B2923">
        <v>0</v>
      </c>
      <c r="C2923">
        <v>0</v>
      </c>
      <c r="D2923">
        <v>0</v>
      </c>
      <c r="E2923">
        <v>0</v>
      </c>
      <c r="F2923">
        <v>48</v>
      </c>
      <c r="G2923">
        <v>4346.9166670000004</v>
      </c>
      <c r="H2923">
        <v>2.0138889E-2</v>
      </c>
      <c r="I2923">
        <v>3.4791666999999998E-2</v>
      </c>
      <c r="J2923">
        <v>0</v>
      </c>
      <c r="K2923">
        <v>0</v>
      </c>
      <c r="L2923" t="s">
        <v>54</v>
      </c>
      <c r="M2923">
        <v>3</v>
      </c>
      <c r="N2923">
        <v>2</v>
      </c>
      <c r="O2923">
        <v>2</v>
      </c>
      <c r="P2923">
        <v>13</v>
      </c>
      <c r="Q2923" t="s">
        <v>51</v>
      </c>
      <c r="R2923" t="b">
        <f t="shared" si="293"/>
        <v>0</v>
      </c>
      <c r="S2923" t="b">
        <f t="shared" si="294"/>
        <v>0</v>
      </c>
      <c r="T2923">
        <v>0</v>
      </c>
      <c r="U2923">
        <v>0</v>
      </c>
      <c r="V2923">
        <v>1</v>
      </c>
    </row>
    <row r="2924" spans="1:22" ht="15" customHeight="1" x14ac:dyDescent="0.25">
      <c r="A2924">
        <v>2923</v>
      </c>
      <c r="B2924">
        <v>1</v>
      </c>
      <c r="C2924">
        <v>3</v>
      </c>
      <c r="D2924">
        <v>0</v>
      </c>
      <c r="E2924">
        <v>0</v>
      </c>
      <c r="F2924">
        <v>45</v>
      </c>
      <c r="G2924">
        <v>884.33571429999995</v>
      </c>
      <c r="H2924">
        <v>1.0869569999999999E-3</v>
      </c>
      <c r="I2924">
        <v>1.4389234000000001E-2</v>
      </c>
      <c r="J2924">
        <v>18.12446087</v>
      </c>
      <c r="K2924">
        <v>0</v>
      </c>
      <c r="L2924" t="s">
        <v>54</v>
      </c>
      <c r="M2924">
        <v>2</v>
      </c>
      <c r="N2924">
        <v>2</v>
      </c>
      <c r="O2924">
        <v>1</v>
      </c>
      <c r="P2924">
        <v>4</v>
      </c>
      <c r="Q2924" t="s">
        <v>51</v>
      </c>
      <c r="R2924" t="b">
        <f t="shared" si="293"/>
        <v>0</v>
      </c>
      <c r="S2924" t="b">
        <f t="shared" si="294"/>
        <v>0</v>
      </c>
      <c r="T2924">
        <v>0</v>
      </c>
      <c r="U2924">
        <v>0</v>
      </c>
      <c r="V2924">
        <v>1</v>
      </c>
    </row>
    <row r="2925" spans="1:22" ht="15" customHeight="1" x14ac:dyDescent="0.25">
      <c r="A2925">
        <v>2924</v>
      </c>
      <c r="B2925">
        <v>0</v>
      </c>
      <c r="C2925">
        <v>0</v>
      </c>
      <c r="D2925">
        <v>1</v>
      </c>
      <c r="E2925">
        <v>31</v>
      </c>
      <c r="F2925">
        <v>41</v>
      </c>
      <c r="G2925">
        <v>1678.7333329999999</v>
      </c>
      <c r="H2925">
        <v>0.01</v>
      </c>
      <c r="I2925">
        <v>1.3333332999999999E-2</v>
      </c>
      <c r="J2925">
        <v>0</v>
      </c>
      <c r="K2925">
        <v>0</v>
      </c>
      <c r="L2925" t="s">
        <v>54</v>
      </c>
      <c r="M2925">
        <v>3</v>
      </c>
      <c r="N2925">
        <v>2</v>
      </c>
      <c r="O2925">
        <v>2</v>
      </c>
      <c r="P2925">
        <v>6</v>
      </c>
      <c r="Q2925" t="s">
        <v>51</v>
      </c>
      <c r="R2925" t="b">
        <f t="shared" si="293"/>
        <v>0</v>
      </c>
      <c r="S2925" t="b">
        <f t="shared" si="294"/>
        <v>0</v>
      </c>
      <c r="T2925">
        <v>0</v>
      </c>
      <c r="U2925">
        <v>0</v>
      </c>
      <c r="V2925">
        <v>1</v>
      </c>
    </row>
    <row r="2926" spans="1:22" ht="15" customHeight="1" x14ac:dyDescent="0.25">
      <c r="A2926">
        <v>2925</v>
      </c>
      <c r="B2926">
        <v>0</v>
      </c>
      <c r="C2926">
        <v>0</v>
      </c>
      <c r="D2926">
        <v>0</v>
      </c>
      <c r="E2926">
        <v>0</v>
      </c>
      <c r="F2926">
        <v>24</v>
      </c>
      <c r="G2926">
        <v>325.83333329999999</v>
      </c>
      <c r="H2926">
        <v>0</v>
      </c>
      <c r="I2926">
        <v>2.0833332999999999E-2</v>
      </c>
      <c r="J2926">
        <v>0</v>
      </c>
      <c r="K2926">
        <v>0</v>
      </c>
      <c r="L2926" t="s">
        <v>54</v>
      </c>
      <c r="M2926">
        <v>2</v>
      </c>
      <c r="N2926">
        <v>2</v>
      </c>
      <c r="O2926">
        <v>1</v>
      </c>
      <c r="P2926">
        <v>4</v>
      </c>
      <c r="Q2926" t="s">
        <v>51</v>
      </c>
      <c r="R2926" t="b">
        <f>TRUE()</f>
        <v>1</v>
      </c>
      <c r="S2926" t="b">
        <f t="shared" si="294"/>
        <v>0</v>
      </c>
      <c r="T2926">
        <v>0</v>
      </c>
      <c r="U2926">
        <v>1</v>
      </c>
      <c r="V2926">
        <v>1</v>
      </c>
    </row>
    <row r="2927" spans="1:22" ht="15" customHeight="1" x14ac:dyDescent="0.25">
      <c r="A2927">
        <v>2926</v>
      </c>
      <c r="B2927">
        <v>3</v>
      </c>
      <c r="C2927">
        <v>55</v>
      </c>
      <c r="D2927">
        <v>0</v>
      </c>
      <c r="E2927">
        <v>0</v>
      </c>
      <c r="F2927">
        <v>19</v>
      </c>
      <c r="G2927">
        <v>436</v>
      </c>
      <c r="H2927">
        <v>0</v>
      </c>
      <c r="I2927">
        <v>1.3636364E-2</v>
      </c>
      <c r="J2927">
        <v>49.548272730000001</v>
      </c>
      <c r="K2927">
        <v>0</v>
      </c>
      <c r="L2927" t="s">
        <v>54</v>
      </c>
      <c r="M2927">
        <v>2</v>
      </c>
      <c r="N2927">
        <v>2</v>
      </c>
      <c r="O2927">
        <v>4</v>
      </c>
      <c r="P2927">
        <v>2</v>
      </c>
      <c r="Q2927" t="s">
        <v>51</v>
      </c>
      <c r="R2927" t="b">
        <f>TRUE()</f>
        <v>1</v>
      </c>
      <c r="S2927" t="b">
        <f>TRUE()</f>
        <v>1</v>
      </c>
      <c r="T2927">
        <v>1</v>
      </c>
      <c r="U2927">
        <v>1</v>
      </c>
      <c r="V2927">
        <v>1</v>
      </c>
    </row>
    <row r="2928" spans="1:22" ht="15" customHeight="1" x14ac:dyDescent="0.25">
      <c r="A2928">
        <v>2927</v>
      </c>
      <c r="B2928">
        <v>0</v>
      </c>
      <c r="C2928">
        <v>0</v>
      </c>
      <c r="D2928">
        <v>0</v>
      </c>
      <c r="E2928">
        <v>0</v>
      </c>
      <c r="F2928">
        <v>3</v>
      </c>
      <c r="G2928">
        <v>27</v>
      </c>
      <c r="H2928">
        <v>6.6666666999999999E-2</v>
      </c>
      <c r="I2928">
        <v>0.1</v>
      </c>
      <c r="J2928">
        <v>0</v>
      </c>
      <c r="K2928">
        <v>0.6</v>
      </c>
      <c r="L2928" t="s">
        <v>54</v>
      </c>
      <c r="M2928">
        <v>2</v>
      </c>
      <c r="N2928">
        <v>2</v>
      </c>
      <c r="O2928">
        <v>1</v>
      </c>
      <c r="P2928">
        <v>3</v>
      </c>
      <c r="Q2928" t="s">
        <v>51</v>
      </c>
      <c r="R2928" t="b">
        <f>FALSE()</f>
        <v>0</v>
      </c>
      <c r="S2928" t="b">
        <f>FALSE()</f>
        <v>0</v>
      </c>
      <c r="T2928">
        <v>0</v>
      </c>
      <c r="U2928">
        <v>0</v>
      </c>
      <c r="V2928">
        <v>1</v>
      </c>
    </row>
    <row r="2929" spans="1:22" ht="15" customHeight="1" x14ac:dyDescent="0.25">
      <c r="A2929">
        <v>2928</v>
      </c>
      <c r="B2929">
        <v>0</v>
      </c>
      <c r="C2929">
        <v>0</v>
      </c>
      <c r="D2929">
        <v>1</v>
      </c>
      <c r="E2929">
        <v>44</v>
      </c>
      <c r="F2929">
        <v>14</v>
      </c>
      <c r="G2929">
        <v>549.5</v>
      </c>
      <c r="H2929">
        <v>0</v>
      </c>
      <c r="I2929">
        <v>1.3333332999999999E-2</v>
      </c>
      <c r="J2929">
        <v>43.252000000000002</v>
      </c>
      <c r="K2929">
        <v>0.2</v>
      </c>
      <c r="L2929" t="s">
        <v>54</v>
      </c>
      <c r="M2929">
        <v>2</v>
      </c>
      <c r="N2929">
        <v>4</v>
      </c>
      <c r="O2929">
        <v>1</v>
      </c>
      <c r="P2929">
        <v>2</v>
      </c>
      <c r="Q2929" t="s">
        <v>52</v>
      </c>
      <c r="R2929" t="b">
        <f>FALSE()</f>
        <v>0</v>
      </c>
      <c r="S2929" t="b">
        <f>TRUE()</f>
        <v>1</v>
      </c>
      <c r="T2929">
        <v>1</v>
      </c>
      <c r="U2929">
        <v>0</v>
      </c>
      <c r="V2929">
        <v>0</v>
      </c>
    </row>
    <row r="2930" spans="1:22" ht="15" customHeight="1" x14ac:dyDescent="0.25">
      <c r="A2930">
        <v>2929</v>
      </c>
      <c r="B2930">
        <v>0</v>
      </c>
      <c r="C2930">
        <v>0</v>
      </c>
      <c r="D2930">
        <v>0</v>
      </c>
      <c r="E2930">
        <v>0</v>
      </c>
      <c r="F2930">
        <v>1</v>
      </c>
      <c r="G2930">
        <v>0</v>
      </c>
      <c r="H2930">
        <v>0.2</v>
      </c>
      <c r="I2930">
        <v>0.2</v>
      </c>
      <c r="J2930">
        <v>0</v>
      </c>
      <c r="K2930">
        <v>0.4</v>
      </c>
      <c r="L2930" t="s">
        <v>54</v>
      </c>
      <c r="M2930">
        <v>2</v>
      </c>
      <c r="N2930">
        <v>4</v>
      </c>
      <c r="O2930">
        <v>6</v>
      </c>
      <c r="P2930">
        <v>6</v>
      </c>
      <c r="Q2930" t="s">
        <v>51</v>
      </c>
      <c r="R2930" t="b">
        <f>FALSE()</f>
        <v>0</v>
      </c>
      <c r="S2930" t="b">
        <f>FALSE()</f>
        <v>0</v>
      </c>
      <c r="T2930">
        <v>0</v>
      </c>
      <c r="U2930">
        <v>0</v>
      </c>
      <c r="V2930">
        <v>1</v>
      </c>
    </row>
    <row r="2931" spans="1:22" ht="15" customHeight="1" x14ac:dyDescent="0.25">
      <c r="A2931">
        <v>2930</v>
      </c>
      <c r="B2931">
        <v>1</v>
      </c>
      <c r="C2931">
        <v>68</v>
      </c>
      <c r="D2931">
        <v>0</v>
      </c>
      <c r="E2931">
        <v>0</v>
      </c>
      <c r="F2931">
        <v>55</v>
      </c>
      <c r="G2931">
        <v>4277</v>
      </c>
      <c r="H2931">
        <v>3.636364E-3</v>
      </c>
      <c r="I2931">
        <v>2.1212121E-2</v>
      </c>
      <c r="J2931">
        <v>7.2917575760000002</v>
      </c>
      <c r="K2931">
        <v>0</v>
      </c>
      <c r="L2931" t="s">
        <v>54</v>
      </c>
      <c r="M2931">
        <v>1</v>
      </c>
      <c r="N2931">
        <v>1</v>
      </c>
      <c r="O2931">
        <v>1</v>
      </c>
      <c r="P2931">
        <v>1</v>
      </c>
      <c r="Q2931" t="s">
        <v>51</v>
      </c>
      <c r="R2931" t="b">
        <f>TRUE()</f>
        <v>1</v>
      </c>
      <c r="S2931" t="b">
        <f>FALSE()</f>
        <v>0</v>
      </c>
      <c r="T2931">
        <v>0</v>
      </c>
      <c r="U2931">
        <v>1</v>
      </c>
      <c r="V2931">
        <v>1</v>
      </c>
    </row>
    <row r="2932" spans="1:22" ht="15" customHeight="1" x14ac:dyDescent="0.25">
      <c r="A2932">
        <v>2931</v>
      </c>
      <c r="B2932">
        <v>3</v>
      </c>
      <c r="C2932">
        <v>124</v>
      </c>
      <c r="D2932">
        <v>0</v>
      </c>
      <c r="E2932">
        <v>0</v>
      </c>
      <c r="F2932">
        <v>13</v>
      </c>
      <c r="G2932">
        <v>173</v>
      </c>
      <c r="H2932">
        <v>0</v>
      </c>
      <c r="I2932">
        <v>1.7777778000000001E-2</v>
      </c>
      <c r="J2932">
        <v>0</v>
      </c>
      <c r="K2932">
        <v>0</v>
      </c>
      <c r="L2932" t="s">
        <v>54</v>
      </c>
      <c r="M2932">
        <v>2</v>
      </c>
      <c r="N2932">
        <v>2</v>
      </c>
      <c r="O2932">
        <v>1</v>
      </c>
      <c r="P2932">
        <v>2</v>
      </c>
      <c r="Q2932" t="s">
        <v>52</v>
      </c>
      <c r="R2932" t="b">
        <f>FALSE()</f>
        <v>0</v>
      </c>
      <c r="S2932" t="b">
        <f>FALSE()</f>
        <v>0</v>
      </c>
      <c r="T2932">
        <v>0</v>
      </c>
      <c r="U2932">
        <v>0</v>
      </c>
      <c r="V2932">
        <v>0</v>
      </c>
    </row>
    <row r="2933" spans="1:22" ht="15" customHeight="1" x14ac:dyDescent="0.25">
      <c r="A2933">
        <v>2932</v>
      </c>
      <c r="B2933">
        <v>0</v>
      </c>
      <c r="C2933">
        <v>0</v>
      </c>
      <c r="D2933">
        <v>0</v>
      </c>
      <c r="E2933">
        <v>0</v>
      </c>
      <c r="F2933">
        <v>6</v>
      </c>
      <c r="G2933">
        <v>179.5</v>
      </c>
      <c r="H2933">
        <v>3.3333333E-2</v>
      </c>
      <c r="I2933">
        <v>6.6666666999999999E-2</v>
      </c>
      <c r="J2933">
        <v>0</v>
      </c>
      <c r="K2933">
        <v>0</v>
      </c>
      <c r="L2933" t="s">
        <v>54</v>
      </c>
      <c r="M2933">
        <v>2</v>
      </c>
      <c r="N2933">
        <v>2</v>
      </c>
      <c r="O2933">
        <v>4</v>
      </c>
      <c r="P2933">
        <v>6</v>
      </c>
      <c r="Q2933" t="s">
        <v>51</v>
      </c>
      <c r="R2933" t="b">
        <f>TRUE()</f>
        <v>1</v>
      </c>
      <c r="S2933" t="b">
        <f>FALSE()</f>
        <v>0</v>
      </c>
      <c r="T2933">
        <v>0</v>
      </c>
      <c r="U2933">
        <v>1</v>
      </c>
      <c r="V2933">
        <v>1</v>
      </c>
    </row>
    <row r="2934" spans="1:22" ht="15" customHeight="1" x14ac:dyDescent="0.25">
      <c r="A2934">
        <v>2933</v>
      </c>
      <c r="B2934">
        <v>1</v>
      </c>
      <c r="C2934">
        <v>29</v>
      </c>
      <c r="D2934">
        <v>2</v>
      </c>
      <c r="E2934">
        <v>149</v>
      </c>
      <c r="F2934">
        <v>11</v>
      </c>
      <c r="G2934">
        <v>561.54999999999995</v>
      </c>
      <c r="H2934">
        <v>1.4285714E-2</v>
      </c>
      <c r="I2934">
        <v>3.8571428999999997E-2</v>
      </c>
      <c r="J2934">
        <v>10.02085714</v>
      </c>
      <c r="K2934">
        <v>0.6</v>
      </c>
      <c r="L2934" t="s">
        <v>54</v>
      </c>
      <c r="M2934">
        <v>3</v>
      </c>
      <c r="N2934">
        <v>2</v>
      </c>
      <c r="O2934">
        <v>1</v>
      </c>
      <c r="P2934">
        <v>4</v>
      </c>
      <c r="Q2934" t="s">
        <v>51</v>
      </c>
      <c r="R2934" t="b">
        <f>FALSE()</f>
        <v>0</v>
      </c>
      <c r="S2934" t="b">
        <f>TRUE()</f>
        <v>1</v>
      </c>
      <c r="T2934">
        <v>1</v>
      </c>
      <c r="U2934">
        <v>0</v>
      </c>
      <c r="V2934">
        <v>1</v>
      </c>
    </row>
    <row r="2935" spans="1:22" ht="15" customHeight="1" x14ac:dyDescent="0.25">
      <c r="A2935">
        <v>2934</v>
      </c>
      <c r="B2935">
        <v>4</v>
      </c>
      <c r="C2935">
        <v>164</v>
      </c>
      <c r="D2935">
        <v>0</v>
      </c>
      <c r="E2935">
        <v>0</v>
      </c>
      <c r="F2935">
        <v>30</v>
      </c>
      <c r="G2935">
        <v>2136</v>
      </c>
      <c r="H2935">
        <v>0</v>
      </c>
      <c r="I2935">
        <v>8.3333330000000001E-3</v>
      </c>
      <c r="J2935">
        <v>0</v>
      </c>
      <c r="K2935">
        <v>0.2</v>
      </c>
      <c r="L2935" t="s">
        <v>54</v>
      </c>
      <c r="M2935">
        <v>2</v>
      </c>
      <c r="N2935">
        <v>2</v>
      </c>
      <c r="O2935">
        <v>1</v>
      </c>
      <c r="P2935">
        <v>2</v>
      </c>
      <c r="Q2935" t="s">
        <v>52</v>
      </c>
      <c r="R2935" t="b">
        <f>FALSE()</f>
        <v>0</v>
      </c>
      <c r="S2935" t="b">
        <f t="shared" ref="S2935:S2943" si="295">FALSE()</f>
        <v>0</v>
      </c>
      <c r="T2935">
        <v>0</v>
      </c>
      <c r="U2935">
        <v>0</v>
      </c>
      <c r="V2935">
        <v>0</v>
      </c>
    </row>
    <row r="2936" spans="1:22" ht="15" customHeight="1" x14ac:dyDescent="0.25">
      <c r="A2936">
        <v>2935</v>
      </c>
      <c r="B2936">
        <v>4</v>
      </c>
      <c r="C2936">
        <v>35.666666669999998</v>
      </c>
      <c r="D2936">
        <v>2</v>
      </c>
      <c r="E2936">
        <v>9</v>
      </c>
      <c r="F2936">
        <v>43</v>
      </c>
      <c r="G2936">
        <v>2797.8166670000001</v>
      </c>
      <c r="H2936">
        <v>0</v>
      </c>
      <c r="I2936">
        <v>6.6666670000000003E-3</v>
      </c>
      <c r="J2936">
        <v>0</v>
      </c>
      <c r="K2936">
        <v>0</v>
      </c>
      <c r="L2936" t="s">
        <v>54</v>
      </c>
      <c r="M2936">
        <v>2</v>
      </c>
      <c r="N2936">
        <v>2</v>
      </c>
      <c r="O2936">
        <v>7</v>
      </c>
      <c r="P2936">
        <v>2</v>
      </c>
      <c r="Q2936" t="s">
        <v>51</v>
      </c>
      <c r="R2936" t="b">
        <f>TRUE()</f>
        <v>1</v>
      </c>
      <c r="S2936" t="b">
        <f t="shared" si="295"/>
        <v>0</v>
      </c>
      <c r="T2936">
        <v>0</v>
      </c>
      <c r="U2936">
        <v>1</v>
      </c>
      <c r="V2936">
        <v>1</v>
      </c>
    </row>
    <row r="2937" spans="1:22" ht="15" customHeight="1" x14ac:dyDescent="0.25">
      <c r="A2937">
        <v>2936</v>
      </c>
      <c r="B2937">
        <v>1</v>
      </c>
      <c r="C2937">
        <v>8</v>
      </c>
      <c r="D2937">
        <v>0</v>
      </c>
      <c r="E2937">
        <v>0</v>
      </c>
      <c r="F2937">
        <v>28</v>
      </c>
      <c r="G2937">
        <v>643.875</v>
      </c>
      <c r="H2937">
        <v>0</v>
      </c>
      <c r="I2937">
        <v>3.5714290000000001E-3</v>
      </c>
      <c r="J2937">
        <v>0</v>
      </c>
      <c r="K2937">
        <v>0.6</v>
      </c>
      <c r="L2937" t="s">
        <v>54</v>
      </c>
      <c r="M2937">
        <v>2</v>
      </c>
      <c r="N2937">
        <v>4</v>
      </c>
      <c r="O2937">
        <v>1</v>
      </c>
      <c r="P2937">
        <v>2</v>
      </c>
      <c r="Q2937" t="s">
        <v>52</v>
      </c>
      <c r="R2937" t="b">
        <f>FALSE()</f>
        <v>0</v>
      </c>
      <c r="S2937" t="b">
        <f t="shared" si="295"/>
        <v>0</v>
      </c>
      <c r="T2937">
        <v>0</v>
      </c>
      <c r="U2937">
        <v>0</v>
      </c>
      <c r="V2937">
        <v>0</v>
      </c>
    </row>
    <row r="2938" spans="1:22" ht="15" customHeight="1" x14ac:dyDescent="0.25">
      <c r="A2938">
        <v>2937</v>
      </c>
      <c r="B2938">
        <v>0</v>
      </c>
      <c r="C2938">
        <v>0</v>
      </c>
      <c r="D2938">
        <v>2</v>
      </c>
      <c r="E2938">
        <v>47</v>
      </c>
      <c r="F2938">
        <v>32</v>
      </c>
      <c r="G2938">
        <v>898.83333330000005</v>
      </c>
      <c r="H2938">
        <v>6.8571429000000003E-2</v>
      </c>
      <c r="I2938">
        <v>0.102285714</v>
      </c>
      <c r="J2938">
        <v>0</v>
      </c>
      <c r="K2938">
        <v>0</v>
      </c>
      <c r="L2938" t="s">
        <v>54</v>
      </c>
      <c r="M2938">
        <v>3</v>
      </c>
      <c r="N2938">
        <v>2</v>
      </c>
      <c r="O2938">
        <v>4</v>
      </c>
      <c r="P2938">
        <v>1</v>
      </c>
      <c r="Q2938" t="s">
        <v>51</v>
      </c>
      <c r="R2938" t="b">
        <f>FALSE()</f>
        <v>0</v>
      </c>
      <c r="S2938" t="b">
        <f t="shared" si="295"/>
        <v>0</v>
      </c>
      <c r="T2938">
        <v>0</v>
      </c>
      <c r="U2938">
        <v>0</v>
      </c>
      <c r="V2938">
        <v>1</v>
      </c>
    </row>
    <row r="2939" spans="1:22" ht="15" customHeight="1" x14ac:dyDescent="0.25">
      <c r="A2939">
        <v>2938</v>
      </c>
      <c r="B2939">
        <v>0</v>
      </c>
      <c r="C2939">
        <v>0</v>
      </c>
      <c r="D2939">
        <v>0</v>
      </c>
      <c r="E2939">
        <v>0</v>
      </c>
      <c r="F2939">
        <v>31</v>
      </c>
      <c r="G2939">
        <v>453</v>
      </c>
      <c r="H2939">
        <v>0</v>
      </c>
      <c r="I2939">
        <v>3.7634409000000001E-2</v>
      </c>
      <c r="J2939">
        <v>0</v>
      </c>
      <c r="K2939">
        <v>0</v>
      </c>
      <c r="L2939" t="s">
        <v>54</v>
      </c>
      <c r="M2939">
        <v>2</v>
      </c>
      <c r="N2939">
        <v>2</v>
      </c>
      <c r="O2939">
        <v>1</v>
      </c>
      <c r="P2939">
        <v>1</v>
      </c>
      <c r="Q2939" t="s">
        <v>51</v>
      </c>
      <c r="R2939" t="b">
        <f>FALSE()</f>
        <v>0</v>
      </c>
      <c r="S2939" t="b">
        <f t="shared" si="295"/>
        <v>0</v>
      </c>
      <c r="T2939">
        <v>0</v>
      </c>
      <c r="U2939">
        <v>0</v>
      </c>
      <c r="V2939">
        <v>1</v>
      </c>
    </row>
    <row r="2940" spans="1:22" ht="15" customHeight="1" x14ac:dyDescent="0.25">
      <c r="A2940">
        <v>2939</v>
      </c>
      <c r="B2940">
        <v>8</v>
      </c>
      <c r="C2940">
        <v>168.16666670000001</v>
      </c>
      <c r="D2940">
        <v>0</v>
      </c>
      <c r="E2940">
        <v>0</v>
      </c>
      <c r="F2940">
        <v>28</v>
      </c>
      <c r="G2940">
        <v>888</v>
      </c>
      <c r="H2940">
        <v>1.4285714E-2</v>
      </c>
      <c r="I2940">
        <v>1.1428571E-2</v>
      </c>
      <c r="J2940">
        <v>0</v>
      </c>
      <c r="K2940">
        <v>0</v>
      </c>
      <c r="L2940" t="s">
        <v>54</v>
      </c>
      <c r="M2940">
        <v>1</v>
      </c>
      <c r="N2940">
        <v>1</v>
      </c>
      <c r="O2940">
        <v>1</v>
      </c>
      <c r="P2940">
        <v>3</v>
      </c>
      <c r="Q2940" t="s">
        <v>51</v>
      </c>
      <c r="R2940" t="b">
        <f>TRUE()</f>
        <v>1</v>
      </c>
      <c r="S2940" t="b">
        <f t="shared" si="295"/>
        <v>0</v>
      </c>
      <c r="T2940">
        <v>0</v>
      </c>
      <c r="U2940">
        <v>1</v>
      </c>
      <c r="V2940">
        <v>1</v>
      </c>
    </row>
    <row r="2941" spans="1:22" ht="15" customHeight="1" x14ac:dyDescent="0.25">
      <c r="A2941">
        <v>2940</v>
      </c>
      <c r="B2941">
        <v>12</v>
      </c>
      <c r="C2941">
        <v>331.3</v>
      </c>
      <c r="D2941">
        <v>0</v>
      </c>
      <c r="E2941">
        <v>0</v>
      </c>
      <c r="F2941">
        <v>206</v>
      </c>
      <c r="G2941">
        <v>9997.7285709999996</v>
      </c>
      <c r="H2941">
        <v>1.439737E-3</v>
      </c>
      <c r="I2941">
        <v>1.0741385000000001E-2</v>
      </c>
      <c r="J2941">
        <v>26.023770630000001</v>
      </c>
      <c r="K2941">
        <v>0</v>
      </c>
      <c r="L2941" t="s">
        <v>54</v>
      </c>
      <c r="M2941">
        <v>2</v>
      </c>
      <c r="N2941">
        <v>2</v>
      </c>
      <c r="O2941">
        <v>1</v>
      </c>
      <c r="P2941">
        <v>1</v>
      </c>
      <c r="Q2941" t="s">
        <v>51</v>
      </c>
      <c r="R2941" t="b">
        <f>FALSE()</f>
        <v>0</v>
      </c>
      <c r="S2941" t="b">
        <f t="shared" si="295"/>
        <v>0</v>
      </c>
      <c r="T2941">
        <v>0</v>
      </c>
      <c r="U2941">
        <v>0</v>
      </c>
      <c r="V2941">
        <v>1</v>
      </c>
    </row>
    <row r="2942" spans="1:22" ht="15" customHeight="1" x14ac:dyDescent="0.25">
      <c r="A2942">
        <v>2941</v>
      </c>
      <c r="B2942">
        <v>0</v>
      </c>
      <c r="C2942">
        <v>0</v>
      </c>
      <c r="D2942">
        <v>0</v>
      </c>
      <c r="E2942">
        <v>0</v>
      </c>
      <c r="F2942">
        <v>16</v>
      </c>
      <c r="G2942">
        <v>588.33333330000005</v>
      </c>
      <c r="H2942">
        <v>2.8571428999999999E-2</v>
      </c>
      <c r="I2942">
        <v>6.7857142999999995E-2</v>
      </c>
      <c r="J2942">
        <v>0</v>
      </c>
      <c r="K2942">
        <v>0.8</v>
      </c>
      <c r="L2942" t="s">
        <v>54</v>
      </c>
      <c r="M2942">
        <v>2</v>
      </c>
      <c r="N2942">
        <v>6</v>
      </c>
      <c r="O2942">
        <v>1</v>
      </c>
      <c r="P2942">
        <v>2</v>
      </c>
      <c r="Q2942" t="s">
        <v>51</v>
      </c>
      <c r="R2942" t="b">
        <f>FALSE()</f>
        <v>0</v>
      </c>
      <c r="S2942" t="b">
        <f t="shared" si="295"/>
        <v>0</v>
      </c>
      <c r="T2942">
        <v>0</v>
      </c>
      <c r="U2942">
        <v>0</v>
      </c>
      <c r="V2942">
        <v>1</v>
      </c>
    </row>
    <row r="2943" spans="1:22" ht="15" customHeight="1" x14ac:dyDescent="0.25">
      <c r="A2943">
        <v>2942</v>
      </c>
      <c r="B2943">
        <v>5</v>
      </c>
      <c r="C2943">
        <v>548.31428570000003</v>
      </c>
      <c r="D2943">
        <v>6</v>
      </c>
      <c r="E2943">
        <v>448.5</v>
      </c>
      <c r="F2943">
        <v>102</v>
      </c>
      <c r="G2943">
        <v>5703.4767860000002</v>
      </c>
      <c r="H2943">
        <v>1.73913E-3</v>
      </c>
      <c r="I2943">
        <v>1.470751E-2</v>
      </c>
      <c r="J2943">
        <v>0</v>
      </c>
      <c r="K2943">
        <v>0</v>
      </c>
      <c r="L2943" t="s">
        <v>54</v>
      </c>
      <c r="M2943">
        <v>2</v>
      </c>
      <c r="N2943">
        <v>2</v>
      </c>
      <c r="O2943">
        <v>1</v>
      </c>
      <c r="P2943">
        <v>4</v>
      </c>
      <c r="Q2943" t="s">
        <v>51</v>
      </c>
      <c r="R2943" t="b">
        <f>TRUE()</f>
        <v>1</v>
      </c>
      <c r="S2943" t="b">
        <f t="shared" si="295"/>
        <v>0</v>
      </c>
      <c r="T2943">
        <v>0</v>
      </c>
      <c r="U2943">
        <v>1</v>
      </c>
      <c r="V2943">
        <v>1</v>
      </c>
    </row>
    <row r="2944" spans="1:22" ht="15" customHeight="1" x14ac:dyDescent="0.25">
      <c r="A2944">
        <v>2943</v>
      </c>
      <c r="B2944">
        <v>8</v>
      </c>
      <c r="C2944">
        <v>102</v>
      </c>
      <c r="D2944">
        <v>0</v>
      </c>
      <c r="E2944">
        <v>0</v>
      </c>
      <c r="F2944">
        <v>83</v>
      </c>
      <c r="G2944">
        <v>1495.580952</v>
      </c>
      <c r="H2944">
        <v>0</v>
      </c>
      <c r="I2944">
        <v>2.2988510000000002E-3</v>
      </c>
      <c r="J2944">
        <v>82.123678159999997</v>
      </c>
      <c r="K2944">
        <v>0</v>
      </c>
      <c r="L2944" t="s">
        <v>54</v>
      </c>
      <c r="M2944">
        <v>4</v>
      </c>
      <c r="N2944">
        <v>1</v>
      </c>
      <c r="O2944">
        <v>7</v>
      </c>
      <c r="P2944">
        <v>4</v>
      </c>
      <c r="Q2944" t="s">
        <v>52</v>
      </c>
      <c r="R2944" t="b">
        <f>TRUE()</f>
        <v>1</v>
      </c>
      <c r="S2944" t="b">
        <f>TRUE()</f>
        <v>1</v>
      </c>
      <c r="T2944">
        <v>1</v>
      </c>
      <c r="U2944">
        <v>1</v>
      </c>
      <c r="V2944">
        <v>0</v>
      </c>
    </row>
    <row r="2945" spans="1:22" ht="15" customHeight="1" x14ac:dyDescent="0.25">
      <c r="A2945">
        <v>2944</v>
      </c>
      <c r="B2945">
        <v>0</v>
      </c>
      <c r="C2945">
        <v>0</v>
      </c>
      <c r="D2945">
        <v>0</v>
      </c>
      <c r="E2945">
        <v>0</v>
      </c>
      <c r="F2945">
        <v>6</v>
      </c>
      <c r="G2945">
        <v>66.5</v>
      </c>
      <c r="H2945">
        <v>1.1111111E-2</v>
      </c>
      <c r="I2945">
        <v>0.111111111</v>
      </c>
      <c r="J2945">
        <v>0</v>
      </c>
      <c r="K2945">
        <v>0.4</v>
      </c>
      <c r="L2945" t="s">
        <v>54</v>
      </c>
      <c r="M2945">
        <v>2</v>
      </c>
      <c r="N2945">
        <v>2</v>
      </c>
      <c r="O2945">
        <v>5</v>
      </c>
      <c r="P2945">
        <v>4</v>
      </c>
      <c r="Q2945" t="s">
        <v>51</v>
      </c>
      <c r="R2945" t="b">
        <f>FALSE()</f>
        <v>0</v>
      </c>
      <c r="S2945" t="b">
        <f t="shared" ref="S2945:S2951" si="296">FALSE()</f>
        <v>0</v>
      </c>
      <c r="T2945">
        <v>0</v>
      </c>
      <c r="U2945">
        <v>0</v>
      </c>
      <c r="V2945">
        <v>1</v>
      </c>
    </row>
    <row r="2946" spans="1:22" ht="15" customHeight="1" x14ac:dyDescent="0.25">
      <c r="A2946">
        <v>2945</v>
      </c>
      <c r="B2946">
        <v>3</v>
      </c>
      <c r="C2946">
        <v>166</v>
      </c>
      <c r="D2946">
        <v>0</v>
      </c>
      <c r="E2946">
        <v>0</v>
      </c>
      <c r="F2946">
        <v>2</v>
      </c>
      <c r="G2946">
        <v>134</v>
      </c>
      <c r="H2946">
        <v>0</v>
      </c>
      <c r="I2946">
        <v>0.03</v>
      </c>
      <c r="J2946">
        <v>0</v>
      </c>
      <c r="K2946">
        <v>0.8</v>
      </c>
      <c r="L2946" t="s">
        <v>54</v>
      </c>
      <c r="M2946">
        <v>3</v>
      </c>
      <c r="N2946">
        <v>2</v>
      </c>
      <c r="O2946">
        <v>8</v>
      </c>
      <c r="P2946">
        <v>2</v>
      </c>
      <c r="Q2946" t="s">
        <v>51</v>
      </c>
      <c r="R2946" t="b">
        <f>FALSE()</f>
        <v>0</v>
      </c>
      <c r="S2946" t="b">
        <f t="shared" si="296"/>
        <v>0</v>
      </c>
      <c r="T2946">
        <v>0</v>
      </c>
      <c r="U2946">
        <v>0</v>
      </c>
      <c r="V2946">
        <v>1</v>
      </c>
    </row>
    <row r="2947" spans="1:22" ht="15" customHeight="1" x14ac:dyDescent="0.25">
      <c r="A2947">
        <v>2946</v>
      </c>
      <c r="B2947">
        <v>1</v>
      </c>
      <c r="C2947">
        <v>45</v>
      </c>
      <c r="D2947">
        <v>0</v>
      </c>
      <c r="E2947">
        <v>0</v>
      </c>
      <c r="F2947">
        <v>22</v>
      </c>
      <c r="G2947">
        <v>2905.5</v>
      </c>
      <c r="H2947">
        <v>0.01</v>
      </c>
      <c r="I2947">
        <v>0.04</v>
      </c>
      <c r="J2947">
        <v>0</v>
      </c>
      <c r="K2947">
        <v>0</v>
      </c>
      <c r="L2947" t="s">
        <v>54</v>
      </c>
      <c r="M2947">
        <v>2</v>
      </c>
      <c r="N2947">
        <v>2</v>
      </c>
      <c r="O2947">
        <v>1</v>
      </c>
      <c r="P2947">
        <v>2</v>
      </c>
      <c r="Q2947" t="s">
        <v>51</v>
      </c>
      <c r="R2947" t="b">
        <f>TRUE()</f>
        <v>1</v>
      </c>
      <c r="S2947" t="b">
        <f t="shared" si="296"/>
        <v>0</v>
      </c>
      <c r="T2947">
        <v>0</v>
      </c>
      <c r="U2947">
        <v>1</v>
      </c>
      <c r="V2947">
        <v>1</v>
      </c>
    </row>
    <row r="2948" spans="1:22" ht="15" customHeight="1" x14ac:dyDescent="0.25">
      <c r="A2948">
        <v>2947</v>
      </c>
      <c r="B2948">
        <v>0</v>
      </c>
      <c r="C2948">
        <v>0</v>
      </c>
      <c r="D2948">
        <v>0</v>
      </c>
      <c r="E2948">
        <v>0</v>
      </c>
      <c r="F2948">
        <v>18</v>
      </c>
      <c r="G2948">
        <v>521.5</v>
      </c>
      <c r="H2948">
        <v>2.2222222E-2</v>
      </c>
      <c r="I2948">
        <v>6.3333333000000006E-2</v>
      </c>
      <c r="J2948">
        <v>0</v>
      </c>
      <c r="K2948">
        <v>0</v>
      </c>
      <c r="L2948" t="s">
        <v>54</v>
      </c>
      <c r="M2948">
        <v>2</v>
      </c>
      <c r="N2948">
        <v>2</v>
      </c>
      <c r="O2948">
        <v>6</v>
      </c>
      <c r="P2948">
        <v>6</v>
      </c>
      <c r="Q2948" t="s">
        <v>51</v>
      </c>
      <c r="R2948" t="b">
        <f t="shared" ref="R2948:R2959" si="297">FALSE()</f>
        <v>0</v>
      </c>
      <c r="S2948" t="b">
        <f t="shared" si="296"/>
        <v>0</v>
      </c>
      <c r="T2948">
        <v>0</v>
      </c>
      <c r="U2948">
        <v>0</v>
      </c>
      <c r="V2948">
        <v>1</v>
      </c>
    </row>
    <row r="2949" spans="1:22" ht="15" customHeight="1" x14ac:dyDescent="0.25">
      <c r="A2949">
        <v>2948</v>
      </c>
      <c r="B2949">
        <v>0</v>
      </c>
      <c r="C2949">
        <v>0</v>
      </c>
      <c r="D2949">
        <v>0</v>
      </c>
      <c r="E2949">
        <v>0</v>
      </c>
      <c r="F2949">
        <v>5</v>
      </c>
      <c r="G2949">
        <v>47</v>
      </c>
      <c r="H2949">
        <v>0.02</v>
      </c>
      <c r="I2949">
        <v>0.06</v>
      </c>
      <c r="J2949">
        <v>0</v>
      </c>
      <c r="K2949">
        <v>0</v>
      </c>
      <c r="L2949" t="s">
        <v>54</v>
      </c>
      <c r="M2949">
        <v>2</v>
      </c>
      <c r="N2949">
        <v>2</v>
      </c>
      <c r="O2949">
        <v>3</v>
      </c>
      <c r="P2949">
        <v>1</v>
      </c>
      <c r="Q2949" t="s">
        <v>51</v>
      </c>
      <c r="R2949" t="b">
        <f t="shared" si="297"/>
        <v>0</v>
      </c>
      <c r="S2949" t="b">
        <f t="shared" si="296"/>
        <v>0</v>
      </c>
      <c r="T2949">
        <v>0</v>
      </c>
      <c r="U2949">
        <v>0</v>
      </c>
      <c r="V2949">
        <v>1</v>
      </c>
    </row>
    <row r="2950" spans="1:22" ht="15" customHeight="1" x14ac:dyDescent="0.25">
      <c r="A2950">
        <v>2949</v>
      </c>
      <c r="B2950">
        <v>0</v>
      </c>
      <c r="C2950">
        <v>0</v>
      </c>
      <c r="D2950">
        <v>0</v>
      </c>
      <c r="E2950">
        <v>0</v>
      </c>
      <c r="F2950">
        <v>1</v>
      </c>
      <c r="G2950">
        <v>0</v>
      </c>
      <c r="H2950">
        <v>0.2</v>
      </c>
      <c r="I2950">
        <v>0.2</v>
      </c>
      <c r="J2950">
        <v>0</v>
      </c>
      <c r="K2950">
        <v>0</v>
      </c>
      <c r="L2950" t="s">
        <v>54</v>
      </c>
      <c r="M2950">
        <v>1</v>
      </c>
      <c r="N2950">
        <v>1</v>
      </c>
      <c r="O2950">
        <v>3</v>
      </c>
      <c r="P2950">
        <v>3</v>
      </c>
      <c r="Q2950" t="s">
        <v>51</v>
      </c>
      <c r="R2950" t="b">
        <f t="shared" si="297"/>
        <v>0</v>
      </c>
      <c r="S2950" t="b">
        <f t="shared" si="296"/>
        <v>0</v>
      </c>
      <c r="T2950">
        <v>0</v>
      </c>
      <c r="U2950">
        <v>0</v>
      </c>
      <c r="V2950">
        <v>1</v>
      </c>
    </row>
    <row r="2951" spans="1:22" ht="15" customHeight="1" x14ac:dyDescent="0.25">
      <c r="A2951">
        <v>2950</v>
      </c>
      <c r="B2951">
        <v>0</v>
      </c>
      <c r="C2951">
        <v>0</v>
      </c>
      <c r="D2951">
        <v>0</v>
      </c>
      <c r="E2951">
        <v>0</v>
      </c>
      <c r="F2951">
        <v>52</v>
      </c>
      <c r="G2951">
        <v>1192.317857</v>
      </c>
      <c r="H2951">
        <v>6.4102559999999996E-3</v>
      </c>
      <c r="I2951">
        <v>3.3012820999999998E-2</v>
      </c>
      <c r="J2951">
        <v>0</v>
      </c>
      <c r="K2951">
        <v>0</v>
      </c>
      <c r="L2951" t="s">
        <v>54</v>
      </c>
      <c r="M2951">
        <v>2</v>
      </c>
      <c r="N2951">
        <v>6</v>
      </c>
      <c r="O2951">
        <v>1</v>
      </c>
      <c r="P2951">
        <v>3</v>
      </c>
      <c r="Q2951" t="s">
        <v>51</v>
      </c>
      <c r="R2951" t="b">
        <f t="shared" si="297"/>
        <v>0</v>
      </c>
      <c r="S2951" t="b">
        <f t="shared" si="296"/>
        <v>0</v>
      </c>
      <c r="T2951">
        <v>0</v>
      </c>
      <c r="U2951">
        <v>0</v>
      </c>
      <c r="V2951">
        <v>1</v>
      </c>
    </row>
    <row r="2952" spans="1:22" ht="15" customHeight="1" x14ac:dyDescent="0.25">
      <c r="A2952">
        <v>2951</v>
      </c>
      <c r="B2952">
        <v>0</v>
      </c>
      <c r="C2952">
        <v>0</v>
      </c>
      <c r="D2952">
        <v>0</v>
      </c>
      <c r="E2952">
        <v>0</v>
      </c>
      <c r="F2952">
        <v>22</v>
      </c>
      <c r="G2952">
        <v>355.66666670000001</v>
      </c>
      <c r="H2952">
        <v>4.7619047999999997E-2</v>
      </c>
      <c r="I2952">
        <v>5.1428570999999999E-2</v>
      </c>
      <c r="J2952">
        <v>25.193999999999999</v>
      </c>
      <c r="K2952">
        <v>0.8</v>
      </c>
      <c r="L2952" t="s">
        <v>54</v>
      </c>
      <c r="M2952">
        <v>2</v>
      </c>
      <c r="N2952">
        <v>2</v>
      </c>
      <c r="O2952">
        <v>3</v>
      </c>
      <c r="P2952">
        <v>4</v>
      </c>
      <c r="Q2952" t="s">
        <v>51</v>
      </c>
      <c r="R2952" t="b">
        <f t="shared" si="297"/>
        <v>0</v>
      </c>
      <c r="S2952" t="b">
        <f>TRUE()</f>
        <v>1</v>
      </c>
      <c r="T2952">
        <v>1</v>
      </c>
      <c r="U2952">
        <v>0</v>
      </c>
      <c r="V2952">
        <v>1</v>
      </c>
    </row>
    <row r="2953" spans="1:22" ht="15" customHeight="1" x14ac:dyDescent="0.25">
      <c r="A2953">
        <v>2952</v>
      </c>
      <c r="B2953">
        <v>1</v>
      </c>
      <c r="C2953">
        <v>3.5</v>
      </c>
      <c r="D2953">
        <v>0</v>
      </c>
      <c r="E2953">
        <v>0</v>
      </c>
      <c r="F2953">
        <v>11</v>
      </c>
      <c r="G2953">
        <v>332.5</v>
      </c>
      <c r="H2953">
        <v>0</v>
      </c>
      <c r="I2953">
        <v>1.1111111E-2</v>
      </c>
      <c r="J2953">
        <v>0</v>
      </c>
      <c r="K2953">
        <v>0.2</v>
      </c>
      <c r="L2953" t="s">
        <v>54</v>
      </c>
      <c r="M2953">
        <v>2</v>
      </c>
      <c r="N2953">
        <v>2</v>
      </c>
      <c r="O2953">
        <v>2</v>
      </c>
      <c r="P2953">
        <v>2</v>
      </c>
      <c r="Q2953" t="s">
        <v>51</v>
      </c>
      <c r="R2953" t="b">
        <f t="shared" si="297"/>
        <v>0</v>
      </c>
      <c r="S2953" t="b">
        <f t="shared" ref="S2953:S2969" si="298">FALSE()</f>
        <v>0</v>
      </c>
      <c r="T2953">
        <v>0</v>
      </c>
      <c r="U2953">
        <v>0</v>
      </c>
      <c r="V2953">
        <v>1</v>
      </c>
    </row>
    <row r="2954" spans="1:22" ht="15" customHeight="1" x14ac:dyDescent="0.25">
      <c r="A2954">
        <v>2953</v>
      </c>
      <c r="B2954">
        <v>1</v>
      </c>
      <c r="C2954">
        <v>0</v>
      </c>
      <c r="D2954">
        <v>0</v>
      </c>
      <c r="E2954">
        <v>0</v>
      </c>
      <c r="F2954">
        <v>11</v>
      </c>
      <c r="G2954">
        <v>297.3</v>
      </c>
      <c r="H2954">
        <v>0</v>
      </c>
      <c r="I2954">
        <v>4.1666666999999998E-2</v>
      </c>
      <c r="J2954">
        <v>0</v>
      </c>
      <c r="K2954">
        <v>0</v>
      </c>
      <c r="L2954" t="s">
        <v>54</v>
      </c>
      <c r="M2954">
        <v>2</v>
      </c>
      <c r="N2954">
        <v>2</v>
      </c>
      <c r="O2954">
        <v>4</v>
      </c>
      <c r="P2954">
        <v>2</v>
      </c>
      <c r="Q2954" t="s">
        <v>51</v>
      </c>
      <c r="R2954" t="b">
        <f t="shared" si="297"/>
        <v>0</v>
      </c>
      <c r="S2954" t="b">
        <f t="shared" si="298"/>
        <v>0</v>
      </c>
      <c r="T2954">
        <v>0</v>
      </c>
      <c r="U2954">
        <v>0</v>
      </c>
      <c r="V2954">
        <v>1</v>
      </c>
    </row>
    <row r="2955" spans="1:22" ht="15" customHeight="1" x14ac:dyDescent="0.25">
      <c r="A2955">
        <v>2954</v>
      </c>
      <c r="B2955">
        <v>0</v>
      </c>
      <c r="C2955">
        <v>0</v>
      </c>
      <c r="D2955">
        <v>0</v>
      </c>
      <c r="E2955">
        <v>0</v>
      </c>
      <c r="F2955">
        <v>53</v>
      </c>
      <c r="G2955">
        <v>2309.995238</v>
      </c>
      <c r="H2955">
        <v>4.7479438999999998E-2</v>
      </c>
      <c r="I2955">
        <v>6.3947519999999994E-2</v>
      </c>
      <c r="J2955">
        <v>0</v>
      </c>
      <c r="K2955">
        <v>0.4</v>
      </c>
      <c r="L2955" t="s">
        <v>54</v>
      </c>
      <c r="M2955">
        <v>3</v>
      </c>
      <c r="N2955">
        <v>2</v>
      </c>
      <c r="O2955">
        <v>1</v>
      </c>
      <c r="P2955">
        <v>3</v>
      </c>
      <c r="Q2955" t="s">
        <v>51</v>
      </c>
      <c r="R2955" t="b">
        <f t="shared" si="297"/>
        <v>0</v>
      </c>
      <c r="S2955" t="b">
        <f t="shared" si="298"/>
        <v>0</v>
      </c>
      <c r="T2955">
        <v>0</v>
      </c>
      <c r="U2955">
        <v>0</v>
      </c>
      <c r="V2955">
        <v>1</v>
      </c>
    </row>
    <row r="2956" spans="1:22" ht="15" customHeight="1" x14ac:dyDescent="0.25">
      <c r="A2956">
        <v>2955</v>
      </c>
      <c r="B2956">
        <v>0</v>
      </c>
      <c r="C2956">
        <v>0</v>
      </c>
      <c r="D2956">
        <v>0</v>
      </c>
      <c r="E2956">
        <v>0</v>
      </c>
      <c r="F2956">
        <v>26</v>
      </c>
      <c r="G2956">
        <v>810.37137680000001</v>
      </c>
      <c r="H2956">
        <v>1.9230769000000002E-2</v>
      </c>
      <c r="I2956">
        <v>2.5305250000000001E-2</v>
      </c>
      <c r="J2956">
        <v>0</v>
      </c>
      <c r="K2956">
        <v>0.8</v>
      </c>
      <c r="L2956" t="s">
        <v>54</v>
      </c>
      <c r="M2956">
        <v>3</v>
      </c>
      <c r="N2956">
        <v>2</v>
      </c>
      <c r="O2956">
        <v>3</v>
      </c>
      <c r="P2956">
        <v>1</v>
      </c>
      <c r="Q2956" t="s">
        <v>51</v>
      </c>
      <c r="R2956" t="b">
        <f t="shared" si="297"/>
        <v>0</v>
      </c>
      <c r="S2956" t="b">
        <f t="shared" si="298"/>
        <v>0</v>
      </c>
      <c r="T2956">
        <v>0</v>
      </c>
      <c r="U2956">
        <v>0</v>
      </c>
      <c r="V2956">
        <v>1</v>
      </c>
    </row>
    <row r="2957" spans="1:22" ht="15" customHeight="1" x14ac:dyDescent="0.25">
      <c r="A2957">
        <v>2956</v>
      </c>
      <c r="B2957">
        <v>0</v>
      </c>
      <c r="C2957">
        <v>0</v>
      </c>
      <c r="D2957">
        <v>0</v>
      </c>
      <c r="E2957">
        <v>0</v>
      </c>
      <c r="F2957">
        <v>7</v>
      </c>
      <c r="G2957">
        <v>384.5</v>
      </c>
      <c r="H2957">
        <v>0</v>
      </c>
      <c r="I2957">
        <v>2.8571428999999999E-2</v>
      </c>
      <c r="J2957">
        <v>0</v>
      </c>
      <c r="K2957">
        <v>0</v>
      </c>
      <c r="L2957" t="s">
        <v>54</v>
      </c>
      <c r="M2957">
        <v>2</v>
      </c>
      <c r="N2957">
        <v>4</v>
      </c>
      <c r="O2957">
        <v>1</v>
      </c>
      <c r="P2957">
        <v>5</v>
      </c>
      <c r="Q2957" t="s">
        <v>51</v>
      </c>
      <c r="R2957" t="b">
        <f t="shared" si="297"/>
        <v>0</v>
      </c>
      <c r="S2957" t="b">
        <f t="shared" si="298"/>
        <v>0</v>
      </c>
      <c r="T2957">
        <v>0</v>
      </c>
      <c r="U2957">
        <v>0</v>
      </c>
      <c r="V2957">
        <v>1</v>
      </c>
    </row>
    <row r="2958" spans="1:22" ht="15" customHeight="1" x14ac:dyDescent="0.25">
      <c r="A2958">
        <v>2957</v>
      </c>
      <c r="B2958">
        <v>2</v>
      </c>
      <c r="C2958">
        <v>65.5</v>
      </c>
      <c r="D2958">
        <v>0</v>
      </c>
      <c r="E2958">
        <v>0</v>
      </c>
      <c r="F2958">
        <v>53</v>
      </c>
      <c r="G2958">
        <v>975.97222220000003</v>
      </c>
      <c r="H2958">
        <v>1.851852E-3</v>
      </c>
      <c r="I2958">
        <v>1.6296295999999998E-2</v>
      </c>
      <c r="J2958">
        <v>75.308646909999993</v>
      </c>
      <c r="K2958">
        <v>0</v>
      </c>
      <c r="L2958" t="s">
        <v>54</v>
      </c>
      <c r="M2958">
        <v>2</v>
      </c>
      <c r="N2958">
        <v>2</v>
      </c>
      <c r="O2958">
        <v>8</v>
      </c>
      <c r="P2958">
        <v>4</v>
      </c>
      <c r="Q2958" t="s">
        <v>51</v>
      </c>
      <c r="R2958" t="b">
        <f t="shared" si="297"/>
        <v>0</v>
      </c>
      <c r="S2958" t="b">
        <f t="shared" si="298"/>
        <v>0</v>
      </c>
      <c r="T2958">
        <v>0</v>
      </c>
      <c r="U2958">
        <v>0</v>
      </c>
      <c r="V2958">
        <v>1</v>
      </c>
    </row>
    <row r="2959" spans="1:22" ht="15" customHeight="1" x14ac:dyDescent="0.25">
      <c r="A2959">
        <v>2958</v>
      </c>
      <c r="B2959">
        <v>0</v>
      </c>
      <c r="C2959">
        <v>0</v>
      </c>
      <c r="D2959">
        <v>0</v>
      </c>
      <c r="E2959">
        <v>0</v>
      </c>
      <c r="F2959">
        <v>4</v>
      </c>
      <c r="G2959">
        <v>127</v>
      </c>
      <c r="H2959">
        <v>0</v>
      </c>
      <c r="I2959">
        <v>7.4999999999999997E-2</v>
      </c>
      <c r="J2959">
        <v>0</v>
      </c>
      <c r="K2959">
        <v>0</v>
      </c>
      <c r="L2959" t="s">
        <v>54</v>
      </c>
      <c r="M2959">
        <v>2</v>
      </c>
      <c r="N2959">
        <v>2</v>
      </c>
      <c r="O2959">
        <v>6</v>
      </c>
      <c r="P2959">
        <v>4</v>
      </c>
      <c r="Q2959" t="s">
        <v>51</v>
      </c>
      <c r="R2959" t="b">
        <f t="shared" si="297"/>
        <v>0</v>
      </c>
      <c r="S2959" t="b">
        <f t="shared" si="298"/>
        <v>0</v>
      </c>
      <c r="T2959">
        <v>0</v>
      </c>
      <c r="U2959">
        <v>0</v>
      </c>
      <c r="V2959">
        <v>1</v>
      </c>
    </row>
    <row r="2960" spans="1:22" ht="15" customHeight="1" x14ac:dyDescent="0.25">
      <c r="A2960">
        <v>2959</v>
      </c>
      <c r="B2960">
        <v>4</v>
      </c>
      <c r="C2960">
        <v>38</v>
      </c>
      <c r="D2960">
        <v>0</v>
      </c>
      <c r="E2960">
        <v>0</v>
      </c>
      <c r="F2960">
        <v>6</v>
      </c>
      <c r="G2960">
        <v>107</v>
      </c>
      <c r="H2960">
        <v>6.0606059999999996E-3</v>
      </c>
      <c r="I2960">
        <v>4.2424242000000001E-2</v>
      </c>
      <c r="J2960">
        <v>0</v>
      </c>
      <c r="K2960">
        <v>1</v>
      </c>
      <c r="L2960" t="s">
        <v>54</v>
      </c>
      <c r="M2960">
        <v>2</v>
      </c>
      <c r="N2960">
        <v>6</v>
      </c>
      <c r="O2960">
        <v>2</v>
      </c>
      <c r="P2960">
        <v>2</v>
      </c>
      <c r="Q2960" t="s">
        <v>51</v>
      </c>
      <c r="R2960" t="b">
        <f>TRUE()</f>
        <v>1</v>
      </c>
      <c r="S2960" t="b">
        <f t="shared" si="298"/>
        <v>0</v>
      </c>
      <c r="T2960">
        <v>0</v>
      </c>
      <c r="U2960">
        <v>1</v>
      </c>
      <c r="V2960">
        <v>1</v>
      </c>
    </row>
    <row r="2961" spans="1:22" ht="15" customHeight="1" x14ac:dyDescent="0.25">
      <c r="A2961">
        <v>2960</v>
      </c>
      <c r="B2961">
        <v>0</v>
      </c>
      <c r="C2961">
        <v>0</v>
      </c>
      <c r="D2961">
        <v>0</v>
      </c>
      <c r="E2961">
        <v>0</v>
      </c>
      <c r="F2961">
        <v>6</v>
      </c>
      <c r="G2961">
        <v>50</v>
      </c>
      <c r="H2961">
        <v>0</v>
      </c>
      <c r="I2961">
        <v>3.3333333E-2</v>
      </c>
      <c r="J2961">
        <v>0</v>
      </c>
      <c r="K2961">
        <v>0</v>
      </c>
      <c r="L2961" t="s">
        <v>54</v>
      </c>
      <c r="M2961">
        <v>2</v>
      </c>
      <c r="N2961">
        <v>4</v>
      </c>
      <c r="O2961">
        <v>3</v>
      </c>
      <c r="P2961">
        <v>3</v>
      </c>
      <c r="Q2961" t="s">
        <v>51</v>
      </c>
      <c r="R2961" t="b">
        <f>FALSE()</f>
        <v>0</v>
      </c>
      <c r="S2961" t="b">
        <f t="shared" si="298"/>
        <v>0</v>
      </c>
      <c r="T2961">
        <v>0</v>
      </c>
      <c r="U2961">
        <v>0</v>
      </c>
      <c r="V2961">
        <v>1</v>
      </c>
    </row>
    <row r="2962" spans="1:22" ht="15" customHeight="1" x14ac:dyDescent="0.25">
      <c r="A2962">
        <v>2961</v>
      </c>
      <c r="B2962">
        <v>0</v>
      </c>
      <c r="C2962">
        <v>0</v>
      </c>
      <c r="D2962">
        <v>0</v>
      </c>
      <c r="E2962">
        <v>0</v>
      </c>
      <c r="F2962">
        <v>43</v>
      </c>
      <c r="G2962">
        <v>3382.083333</v>
      </c>
      <c r="H2962">
        <v>0</v>
      </c>
      <c r="I2962">
        <v>1.1627907E-2</v>
      </c>
      <c r="J2962">
        <v>0</v>
      </c>
      <c r="K2962">
        <v>0</v>
      </c>
      <c r="L2962" t="s">
        <v>54</v>
      </c>
      <c r="M2962">
        <v>2</v>
      </c>
      <c r="N2962">
        <v>2</v>
      </c>
      <c r="O2962">
        <v>1</v>
      </c>
      <c r="P2962">
        <v>2</v>
      </c>
      <c r="Q2962" t="s">
        <v>51</v>
      </c>
      <c r="R2962" t="b">
        <f>FALSE()</f>
        <v>0</v>
      </c>
      <c r="S2962" t="b">
        <f t="shared" si="298"/>
        <v>0</v>
      </c>
      <c r="T2962">
        <v>0</v>
      </c>
      <c r="U2962">
        <v>0</v>
      </c>
      <c r="V2962">
        <v>1</v>
      </c>
    </row>
    <row r="2963" spans="1:22" ht="15" customHeight="1" x14ac:dyDescent="0.25">
      <c r="A2963">
        <v>2962</v>
      </c>
      <c r="B2963">
        <v>0</v>
      </c>
      <c r="C2963">
        <v>0</v>
      </c>
      <c r="D2963">
        <v>0</v>
      </c>
      <c r="E2963">
        <v>0</v>
      </c>
      <c r="F2963">
        <v>8</v>
      </c>
      <c r="G2963">
        <v>541.5</v>
      </c>
      <c r="H2963">
        <v>0.05</v>
      </c>
      <c r="I2963">
        <v>8.3333332999999996E-2</v>
      </c>
      <c r="J2963">
        <v>0</v>
      </c>
      <c r="K2963">
        <v>0</v>
      </c>
      <c r="L2963" t="s">
        <v>54</v>
      </c>
      <c r="M2963">
        <v>2</v>
      </c>
      <c r="N2963">
        <v>2</v>
      </c>
      <c r="O2963">
        <v>4</v>
      </c>
      <c r="P2963">
        <v>1</v>
      </c>
      <c r="Q2963" t="s">
        <v>51</v>
      </c>
      <c r="R2963" t="b">
        <f>FALSE()</f>
        <v>0</v>
      </c>
      <c r="S2963" t="b">
        <f t="shared" si="298"/>
        <v>0</v>
      </c>
      <c r="T2963">
        <v>0</v>
      </c>
      <c r="U2963">
        <v>0</v>
      </c>
      <c r="V2963">
        <v>1</v>
      </c>
    </row>
    <row r="2964" spans="1:22" ht="15" customHeight="1" x14ac:dyDescent="0.25">
      <c r="A2964">
        <v>2963</v>
      </c>
      <c r="B2964">
        <v>0</v>
      </c>
      <c r="C2964">
        <v>0</v>
      </c>
      <c r="D2964">
        <v>0</v>
      </c>
      <c r="E2964">
        <v>0</v>
      </c>
      <c r="F2964">
        <v>2</v>
      </c>
      <c r="G2964">
        <v>25</v>
      </c>
      <c r="H2964">
        <v>0</v>
      </c>
      <c r="I2964">
        <v>0.1</v>
      </c>
      <c r="J2964">
        <v>0</v>
      </c>
      <c r="K2964">
        <v>0</v>
      </c>
      <c r="L2964" t="s">
        <v>54</v>
      </c>
      <c r="M2964">
        <v>2</v>
      </c>
      <c r="N2964">
        <v>2</v>
      </c>
      <c r="O2964">
        <v>1</v>
      </c>
      <c r="P2964">
        <v>5</v>
      </c>
      <c r="Q2964" t="s">
        <v>51</v>
      </c>
      <c r="R2964" t="b">
        <f>TRUE()</f>
        <v>1</v>
      </c>
      <c r="S2964" t="b">
        <f t="shared" si="298"/>
        <v>0</v>
      </c>
      <c r="T2964">
        <v>0</v>
      </c>
      <c r="U2964">
        <v>1</v>
      </c>
      <c r="V2964">
        <v>1</v>
      </c>
    </row>
    <row r="2965" spans="1:22" ht="15" customHeight="1" x14ac:dyDescent="0.25">
      <c r="A2965">
        <v>2964</v>
      </c>
      <c r="B2965">
        <v>0</v>
      </c>
      <c r="C2965">
        <v>0</v>
      </c>
      <c r="D2965">
        <v>0</v>
      </c>
      <c r="E2965">
        <v>0</v>
      </c>
      <c r="F2965">
        <v>9</v>
      </c>
      <c r="G2965">
        <v>210.5</v>
      </c>
      <c r="H2965">
        <v>4.4444444E-2</v>
      </c>
      <c r="I2965">
        <v>7.1111111000000005E-2</v>
      </c>
      <c r="J2965">
        <v>0</v>
      </c>
      <c r="K2965">
        <v>0.2</v>
      </c>
      <c r="L2965" t="s">
        <v>54</v>
      </c>
      <c r="M2965">
        <v>2</v>
      </c>
      <c r="N2965">
        <v>5</v>
      </c>
      <c r="O2965">
        <v>1</v>
      </c>
      <c r="P2965">
        <v>3</v>
      </c>
      <c r="Q2965" t="s">
        <v>51</v>
      </c>
      <c r="R2965" t="b">
        <f>FALSE()</f>
        <v>0</v>
      </c>
      <c r="S2965" t="b">
        <f t="shared" si="298"/>
        <v>0</v>
      </c>
      <c r="T2965">
        <v>0</v>
      </c>
      <c r="U2965">
        <v>0</v>
      </c>
      <c r="V2965">
        <v>1</v>
      </c>
    </row>
    <row r="2966" spans="1:22" ht="15" customHeight="1" x14ac:dyDescent="0.25">
      <c r="A2966">
        <v>2965</v>
      </c>
      <c r="B2966">
        <v>6</v>
      </c>
      <c r="C2966">
        <v>105</v>
      </c>
      <c r="D2966">
        <v>1</v>
      </c>
      <c r="E2966">
        <v>0</v>
      </c>
      <c r="F2966">
        <v>43</v>
      </c>
      <c r="G2966">
        <v>1343.0976189999999</v>
      </c>
      <c r="H2966">
        <v>3.7878787999999997E-2</v>
      </c>
      <c r="I2966">
        <v>5.7878788E-2</v>
      </c>
      <c r="J2966">
        <v>0</v>
      </c>
      <c r="K2966">
        <v>0</v>
      </c>
      <c r="L2966" t="s">
        <v>54</v>
      </c>
      <c r="M2966">
        <v>3</v>
      </c>
      <c r="N2966">
        <v>2</v>
      </c>
      <c r="O2966">
        <v>4</v>
      </c>
      <c r="P2966">
        <v>6</v>
      </c>
      <c r="Q2966" t="s">
        <v>51</v>
      </c>
      <c r="R2966" t="b">
        <f>TRUE()</f>
        <v>1</v>
      </c>
      <c r="S2966" t="b">
        <f t="shared" si="298"/>
        <v>0</v>
      </c>
      <c r="T2966">
        <v>0</v>
      </c>
      <c r="U2966">
        <v>1</v>
      </c>
      <c r="V2966">
        <v>1</v>
      </c>
    </row>
    <row r="2967" spans="1:22" ht="15" customHeight="1" x14ac:dyDescent="0.25">
      <c r="A2967">
        <v>2966</v>
      </c>
      <c r="B2967">
        <v>0</v>
      </c>
      <c r="C2967">
        <v>0</v>
      </c>
      <c r="D2967">
        <v>0</v>
      </c>
      <c r="E2967">
        <v>0</v>
      </c>
      <c r="F2967">
        <v>9</v>
      </c>
      <c r="G2967">
        <v>953.83333330000005</v>
      </c>
      <c r="H2967">
        <v>0</v>
      </c>
      <c r="I2967">
        <v>2.7777777999999999E-2</v>
      </c>
      <c r="J2967">
        <v>0</v>
      </c>
      <c r="K2967">
        <v>0</v>
      </c>
      <c r="L2967" t="s">
        <v>54</v>
      </c>
      <c r="M2967">
        <v>2</v>
      </c>
      <c r="N2967">
        <v>4</v>
      </c>
      <c r="O2967">
        <v>4</v>
      </c>
      <c r="P2967">
        <v>1</v>
      </c>
      <c r="Q2967" t="s">
        <v>51</v>
      </c>
      <c r="R2967" t="b">
        <f>TRUE()</f>
        <v>1</v>
      </c>
      <c r="S2967" t="b">
        <f t="shared" si="298"/>
        <v>0</v>
      </c>
      <c r="T2967">
        <v>0</v>
      </c>
      <c r="U2967">
        <v>1</v>
      </c>
      <c r="V2967">
        <v>1</v>
      </c>
    </row>
    <row r="2968" spans="1:22" ht="15" customHeight="1" x14ac:dyDescent="0.25">
      <c r="A2968">
        <v>2967</v>
      </c>
      <c r="B2968">
        <v>0</v>
      </c>
      <c r="C2968">
        <v>0</v>
      </c>
      <c r="D2968">
        <v>0</v>
      </c>
      <c r="E2968">
        <v>0</v>
      </c>
      <c r="F2968">
        <v>24</v>
      </c>
      <c r="G2968">
        <v>674.5</v>
      </c>
      <c r="H2968">
        <v>4.1666666999999998E-2</v>
      </c>
      <c r="I2968">
        <v>6.25E-2</v>
      </c>
      <c r="J2968">
        <v>0</v>
      </c>
      <c r="K2968">
        <v>1</v>
      </c>
      <c r="L2968" t="s">
        <v>54</v>
      </c>
      <c r="M2968">
        <v>3</v>
      </c>
      <c r="N2968">
        <v>3</v>
      </c>
      <c r="O2968">
        <v>3</v>
      </c>
      <c r="P2968">
        <v>4</v>
      </c>
      <c r="Q2968" t="s">
        <v>51</v>
      </c>
      <c r="R2968" t="b">
        <f>TRUE()</f>
        <v>1</v>
      </c>
      <c r="S2968" t="b">
        <f t="shared" si="298"/>
        <v>0</v>
      </c>
      <c r="T2968">
        <v>0</v>
      </c>
      <c r="U2968">
        <v>1</v>
      </c>
      <c r="V2968">
        <v>1</v>
      </c>
    </row>
    <row r="2969" spans="1:22" ht="15" customHeight="1" x14ac:dyDescent="0.25">
      <c r="A2969">
        <v>2968</v>
      </c>
      <c r="B2969">
        <v>13</v>
      </c>
      <c r="C2969">
        <v>228.91666670000001</v>
      </c>
      <c r="D2969">
        <v>1</v>
      </c>
      <c r="E2969">
        <v>10</v>
      </c>
      <c r="F2969">
        <v>64</v>
      </c>
      <c r="G2969">
        <v>817.01637670000002</v>
      </c>
      <c r="H2969">
        <v>0</v>
      </c>
      <c r="I2969">
        <v>1.3814416E-2</v>
      </c>
      <c r="J2969">
        <v>2.995465753</v>
      </c>
      <c r="K2969">
        <v>0</v>
      </c>
      <c r="L2969" t="s">
        <v>54</v>
      </c>
      <c r="M2969">
        <v>2</v>
      </c>
      <c r="N2969">
        <v>5</v>
      </c>
      <c r="O2969">
        <v>3</v>
      </c>
      <c r="P2969">
        <v>4</v>
      </c>
      <c r="Q2969" t="s">
        <v>52</v>
      </c>
      <c r="R2969" t="b">
        <f>TRUE()</f>
        <v>1</v>
      </c>
      <c r="S2969" t="b">
        <f t="shared" si="298"/>
        <v>0</v>
      </c>
      <c r="T2969">
        <v>0</v>
      </c>
      <c r="U2969">
        <v>1</v>
      </c>
      <c r="V2969">
        <v>0</v>
      </c>
    </row>
    <row r="2970" spans="1:22" ht="15" customHeight="1" x14ac:dyDescent="0.25">
      <c r="A2970">
        <v>2969</v>
      </c>
      <c r="B2970">
        <v>8</v>
      </c>
      <c r="C2970">
        <v>249</v>
      </c>
      <c r="D2970">
        <v>1</v>
      </c>
      <c r="E2970">
        <v>36.333333330000002</v>
      </c>
      <c r="F2970">
        <v>31</v>
      </c>
      <c r="G2970">
        <v>1124.916667</v>
      </c>
      <c r="H2970">
        <v>0</v>
      </c>
      <c r="I2970">
        <v>1.4672365E-2</v>
      </c>
      <c r="J2970">
        <v>18.085846149999998</v>
      </c>
      <c r="K2970">
        <v>0</v>
      </c>
      <c r="L2970" t="s">
        <v>54</v>
      </c>
      <c r="M2970">
        <v>2</v>
      </c>
      <c r="N2970">
        <v>4</v>
      </c>
      <c r="O2970">
        <v>5</v>
      </c>
      <c r="P2970">
        <v>5</v>
      </c>
      <c r="Q2970" t="s">
        <v>52</v>
      </c>
      <c r="R2970" t="b">
        <f>FALSE()</f>
        <v>0</v>
      </c>
      <c r="S2970" t="b">
        <f>TRUE()</f>
        <v>1</v>
      </c>
      <c r="T2970">
        <v>1</v>
      </c>
      <c r="U2970">
        <v>0</v>
      </c>
      <c r="V2970">
        <v>0</v>
      </c>
    </row>
    <row r="2971" spans="1:22" ht="15" customHeight="1" x14ac:dyDescent="0.25">
      <c r="A2971">
        <v>2970</v>
      </c>
      <c r="B2971">
        <v>10</v>
      </c>
      <c r="C2971">
        <v>236.40833330000001</v>
      </c>
      <c r="D2971">
        <v>3</v>
      </c>
      <c r="E2971">
        <v>118</v>
      </c>
      <c r="F2971">
        <v>313</v>
      </c>
      <c r="G2971">
        <v>7428.1815839999999</v>
      </c>
      <c r="H2971">
        <v>2.5092669999999999E-3</v>
      </c>
      <c r="I2971">
        <v>1.3416262999999999E-2</v>
      </c>
      <c r="J2971">
        <v>6.9765046289999999</v>
      </c>
      <c r="K2971">
        <v>1</v>
      </c>
      <c r="L2971" t="s">
        <v>54</v>
      </c>
      <c r="M2971">
        <v>2</v>
      </c>
      <c r="N2971">
        <v>2</v>
      </c>
      <c r="O2971">
        <v>3</v>
      </c>
      <c r="P2971">
        <v>2</v>
      </c>
      <c r="Q2971" t="s">
        <v>51</v>
      </c>
      <c r="R2971" t="b">
        <f>TRUE()</f>
        <v>1</v>
      </c>
      <c r="S2971" t="b">
        <f t="shared" ref="S2971:S2976" si="299">FALSE()</f>
        <v>0</v>
      </c>
      <c r="T2971">
        <v>0</v>
      </c>
      <c r="U2971">
        <v>1</v>
      </c>
      <c r="V2971">
        <v>1</v>
      </c>
    </row>
    <row r="2972" spans="1:22" ht="15" customHeight="1" x14ac:dyDescent="0.25">
      <c r="A2972">
        <v>2971</v>
      </c>
      <c r="B2972">
        <v>1</v>
      </c>
      <c r="C2972">
        <v>4.5</v>
      </c>
      <c r="D2972">
        <v>3</v>
      </c>
      <c r="E2972">
        <v>61</v>
      </c>
      <c r="F2972">
        <v>145</v>
      </c>
      <c r="G2972">
        <v>5577.8264559999998</v>
      </c>
      <c r="H2972">
        <v>2.6886950000000001E-3</v>
      </c>
      <c r="I2972">
        <v>1.187122E-2</v>
      </c>
      <c r="J2972">
        <v>2.3534446280000001</v>
      </c>
      <c r="K2972">
        <v>1</v>
      </c>
      <c r="L2972" t="s">
        <v>54</v>
      </c>
      <c r="M2972">
        <v>3</v>
      </c>
      <c r="N2972">
        <v>2</v>
      </c>
      <c r="O2972">
        <v>3</v>
      </c>
      <c r="P2972">
        <v>11</v>
      </c>
      <c r="Q2972" t="s">
        <v>51</v>
      </c>
      <c r="R2972" t="b">
        <f>TRUE()</f>
        <v>1</v>
      </c>
      <c r="S2972" t="b">
        <f t="shared" si="299"/>
        <v>0</v>
      </c>
      <c r="T2972">
        <v>0</v>
      </c>
      <c r="U2972">
        <v>1</v>
      </c>
      <c r="V2972">
        <v>1</v>
      </c>
    </row>
    <row r="2973" spans="1:22" ht="15" customHeight="1" x14ac:dyDescent="0.25">
      <c r="A2973">
        <v>2972</v>
      </c>
      <c r="B2973">
        <v>0</v>
      </c>
      <c r="C2973">
        <v>0</v>
      </c>
      <c r="D2973">
        <v>0</v>
      </c>
      <c r="E2973">
        <v>0</v>
      </c>
      <c r="F2973">
        <v>17</v>
      </c>
      <c r="G2973">
        <v>887.83333330000005</v>
      </c>
      <c r="H2973">
        <v>6.2500000000000003E-3</v>
      </c>
      <c r="I2973">
        <v>4.0625000000000001E-2</v>
      </c>
      <c r="J2973">
        <v>0</v>
      </c>
      <c r="K2973">
        <v>0</v>
      </c>
      <c r="L2973" t="s">
        <v>54</v>
      </c>
      <c r="M2973">
        <v>2</v>
      </c>
      <c r="N2973">
        <v>4</v>
      </c>
      <c r="O2973">
        <v>3</v>
      </c>
      <c r="P2973">
        <v>3</v>
      </c>
      <c r="Q2973" t="s">
        <v>51</v>
      </c>
      <c r="R2973" t="b">
        <f>FALSE()</f>
        <v>0</v>
      </c>
      <c r="S2973" t="b">
        <f t="shared" si="299"/>
        <v>0</v>
      </c>
      <c r="T2973">
        <v>0</v>
      </c>
      <c r="U2973">
        <v>0</v>
      </c>
      <c r="V2973">
        <v>1</v>
      </c>
    </row>
    <row r="2974" spans="1:22" ht="15" customHeight="1" x14ac:dyDescent="0.25">
      <c r="A2974">
        <v>2973</v>
      </c>
      <c r="B2974">
        <v>3</v>
      </c>
      <c r="C2974">
        <v>135</v>
      </c>
      <c r="D2974">
        <v>0</v>
      </c>
      <c r="E2974">
        <v>0</v>
      </c>
      <c r="F2974">
        <v>25</v>
      </c>
      <c r="G2974">
        <v>2765.2</v>
      </c>
      <c r="H2974">
        <v>8.0000000000000002E-3</v>
      </c>
      <c r="I2974">
        <v>1.6888889000000001E-2</v>
      </c>
      <c r="J2974">
        <v>0</v>
      </c>
      <c r="K2974">
        <v>0</v>
      </c>
      <c r="L2974" t="s">
        <v>54</v>
      </c>
      <c r="M2974">
        <v>2</v>
      </c>
      <c r="N2974">
        <v>2</v>
      </c>
      <c r="O2974">
        <v>2</v>
      </c>
      <c r="P2974">
        <v>1</v>
      </c>
      <c r="Q2974" t="s">
        <v>51</v>
      </c>
      <c r="R2974" t="b">
        <f>FALSE()</f>
        <v>0</v>
      </c>
      <c r="S2974" t="b">
        <f t="shared" si="299"/>
        <v>0</v>
      </c>
      <c r="T2974">
        <v>0</v>
      </c>
      <c r="U2974">
        <v>0</v>
      </c>
      <c r="V2974">
        <v>1</v>
      </c>
    </row>
    <row r="2975" spans="1:22" ht="15" customHeight="1" x14ac:dyDescent="0.25">
      <c r="A2975">
        <v>2974</v>
      </c>
      <c r="B2975">
        <v>0</v>
      </c>
      <c r="C2975">
        <v>0</v>
      </c>
      <c r="D2975">
        <v>2</v>
      </c>
      <c r="E2975">
        <v>13</v>
      </c>
      <c r="F2975">
        <v>4</v>
      </c>
      <c r="G2975">
        <v>145</v>
      </c>
      <c r="H2975">
        <v>0</v>
      </c>
      <c r="I2975">
        <v>0.04</v>
      </c>
      <c r="J2975">
        <v>0</v>
      </c>
      <c r="K2975">
        <v>0</v>
      </c>
      <c r="L2975" t="s">
        <v>54</v>
      </c>
      <c r="M2975">
        <v>1</v>
      </c>
      <c r="N2975">
        <v>8</v>
      </c>
      <c r="O2975">
        <v>4</v>
      </c>
      <c r="P2975">
        <v>6</v>
      </c>
      <c r="Q2975" t="s">
        <v>51</v>
      </c>
      <c r="R2975" t="b">
        <f>TRUE()</f>
        <v>1</v>
      </c>
      <c r="S2975" t="b">
        <f t="shared" si="299"/>
        <v>0</v>
      </c>
      <c r="T2975">
        <v>0</v>
      </c>
      <c r="U2975">
        <v>1</v>
      </c>
      <c r="V2975">
        <v>1</v>
      </c>
    </row>
    <row r="2976" spans="1:22" ht="15" customHeight="1" x14ac:dyDescent="0.25">
      <c r="A2976">
        <v>2975</v>
      </c>
      <c r="B2976">
        <v>10</v>
      </c>
      <c r="C2976">
        <v>261.5</v>
      </c>
      <c r="D2976">
        <v>4</v>
      </c>
      <c r="E2976">
        <v>406</v>
      </c>
      <c r="F2976">
        <v>60</v>
      </c>
      <c r="G2976">
        <v>3121.2833329999999</v>
      </c>
      <c r="H2976">
        <v>2.8571429999999999E-3</v>
      </c>
      <c r="I2976">
        <v>1.0935373999999999E-2</v>
      </c>
      <c r="J2976">
        <v>13.718125710000001</v>
      </c>
      <c r="K2976">
        <v>0.4</v>
      </c>
      <c r="L2976" t="s">
        <v>54</v>
      </c>
      <c r="M2976">
        <v>3</v>
      </c>
      <c r="N2976">
        <v>2</v>
      </c>
      <c r="O2976">
        <v>3</v>
      </c>
      <c r="P2976">
        <v>6</v>
      </c>
      <c r="Q2976" t="s">
        <v>51</v>
      </c>
      <c r="R2976" t="b">
        <f>FALSE()</f>
        <v>0</v>
      </c>
      <c r="S2976" t="b">
        <f t="shared" si="299"/>
        <v>0</v>
      </c>
      <c r="T2976">
        <v>0</v>
      </c>
      <c r="U2976">
        <v>0</v>
      </c>
      <c r="V2976">
        <v>1</v>
      </c>
    </row>
    <row r="2977" spans="1:22" ht="15" customHeight="1" x14ac:dyDescent="0.25">
      <c r="A2977">
        <v>2976</v>
      </c>
      <c r="B2977">
        <v>0</v>
      </c>
      <c r="C2977">
        <v>0</v>
      </c>
      <c r="D2977">
        <v>1</v>
      </c>
      <c r="E2977">
        <v>0</v>
      </c>
      <c r="F2977">
        <v>57</v>
      </c>
      <c r="G2977">
        <v>1190.548851</v>
      </c>
      <c r="H2977">
        <v>7.0175439999999997E-3</v>
      </c>
      <c r="I2977">
        <v>2.7309942E-2</v>
      </c>
      <c r="J2977">
        <v>17.167459650000001</v>
      </c>
      <c r="K2977">
        <v>0.6</v>
      </c>
      <c r="L2977" t="s">
        <v>54</v>
      </c>
      <c r="M2977">
        <v>2</v>
      </c>
      <c r="N2977">
        <v>2</v>
      </c>
      <c r="O2977">
        <v>1</v>
      </c>
      <c r="P2977">
        <v>6</v>
      </c>
      <c r="Q2977" t="s">
        <v>51</v>
      </c>
      <c r="R2977" t="b">
        <f>FALSE()</f>
        <v>0</v>
      </c>
      <c r="S2977" t="b">
        <f>TRUE()</f>
        <v>1</v>
      </c>
      <c r="T2977">
        <v>1</v>
      </c>
      <c r="U2977">
        <v>0</v>
      </c>
      <c r="V2977">
        <v>1</v>
      </c>
    </row>
    <row r="2978" spans="1:22" ht="15" customHeight="1" x14ac:dyDescent="0.25">
      <c r="A2978">
        <v>2977</v>
      </c>
      <c r="B2978">
        <v>0</v>
      </c>
      <c r="C2978">
        <v>0</v>
      </c>
      <c r="D2978">
        <v>0</v>
      </c>
      <c r="E2978">
        <v>0</v>
      </c>
      <c r="F2978">
        <v>18</v>
      </c>
      <c r="G2978">
        <v>410.91666670000001</v>
      </c>
      <c r="H2978">
        <v>0.105263158</v>
      </c>
      <c r="I2978">
        <v>0.119473684</v>
      </c>
      <c r="J2978">
        <v>0</v>
      </c>
      <c r="K2978">
        <v>1</v>
      </c>
      <c r="L2978" t="s">
        <v>54</v>
      </c>
      <c r="M2978">
        <v>3</v>
      </c>
      <c r="N2978">
        <v>2</v>
      </c>
      <c r="O2978">
        <v>4</v>
      </c>
      <c r="P2978">
        <v>13</v>
      </c>
      <c r="Q2978" t="s">
        <v>51</v>
      </c>
      <c r="R2978" t="b">
        <f>TRUE()</f>
        <v>1</v>
      </c>
      <c r="S2978" t="b">
        <f t="shared" ref="S2978:S2991" si="300">FALSE()</f>
        <v>0</v>
      </c>
      <c r="T2978">
        <v>0</v>
      </c>
      <c r="U2978">
        <v>1</v>
      </c>
      <c r="V2978">
        <v>1</v>
      </c>
    </row>
    <row r="2979" spans="1:22" ht="15" customHeight="1" x14ac:dyDescent="0.25">
      <c r="A2979">
        <v>2978</v>
      </c>
      <c r="B2979">
        <v>0</v>
      </c>
      <c r="C2979">
        <v>0</v>
      </c>
      <c r="D2979">
        <v>0</v>
      </c>
      <c r="E2979">
        <v>0</v>
      </c>
      <c r="F2979">
        <v>25</v>
      </c>
      <c r="G2979">
        <v>710.5</v>
      </c>
      <c r="H2979">
        <v>3.2000000000000001E-2</v>
      </c>
      <c r="I2979">
        <v>8.4000000000000005E-2</v>
      </c>
      <c r="J2979">
        <v>0</v>
      </c>
      <c r="K2979">
        <v>0.8</v>
      </c>
      <c r="L2979" t="s">
        <v>54</v>
      </c>
      <c r="M2979">
        <v>2</v>
      </c>
      <c r="N2979">
        <v>2</v>
      </c>
      <c r="O2979">
        <v>6</v>
      </c>
      <c r="P2979">
        <v>13</v>
      </c>
      <c r="Q2979" t="s">
        <v>51</v>
      </c>
      <c r="R2979" t="b">
        <f>FALSE()</f>
        <v>0</v>
      </c>
      <c r="S2979" t="b">
        <f t="shared" si="300"/>
        <v>0</v>
      </c>
      <c r="T2979">
        <v>0</v>
      </c>
      <c r="U2979">
        <v>0</v>
      </c>
      <c r="V2979">
        <v>1</v>
      </c>
    </row>
    <row r="2980" spans="1:22" ht="15" customHeight="1" x14ac:dyDescent="0.25">
      <c r="A2980">
        <v>2979</v>
      </c>
      <c r="B2980">
        <v>0</v>
      </c>
      <c r="C2980">
        <v>0</v>
      </c>
      <c r="D2980">
        <v>0</v>
      </c>
      <c r="E2980">
        <v>0</v>
      </c>
      <c r="F2980">
        <v>9</v>
      </c>
      <c r="G2980">
        <v>319.66666670000001</v>
      </c>
      <c r="H2980">
        <v>3.3333333E-2</v>
      </c>
      <c r="I2980">
        <v>5.5555555999999999E-2</v>
      </c>
      <c r="J2980">
        <v>0</v>
      </c>
      <c r="K2980">
        <v>0</v>
      </c>
      <c r="L2980" t="s">
        <v>54</v>
      </c>
      <c r="M2980">
        <v>1</v>
      </c>
      <c r="N2980">
        <v>1</v>
      </c>
      <c r="O2980">
        <v>1</v>
      </c>
      <c r="P2980">
        <v>1</v>
      </c>
      <c r="Q2980" t="s">
        <v>51</v>
      </c>
      <c r="R2980" t="b">
        <f>FALSE()</f>
        <v>0</v>
      </c>
      <c r="S2980" t="b">
        <f t="shared" si="300"/>
        <v>0</v>
      </c>
      <c r="T2980">
        <v>0</v>
      </c>
      <c r="U2980">
        <v>0</v>
      </c>
      <c r="V2980">
        <v>1</v>
      </c>
    </row>
    <row r="2981" spans="1:22" ht="15" customHeight="1" x14ac:dyDescent="0.25">
      <c r="A2981">
        <v>2980</v>
      </c>
      <c r="B2981">
        <v>0</v>
      </c>
      <c r="C2981">
        <v>0</v>
      </c>
      <c r="D2981">
        <v>0</v>
      </c>
      <c r="E2981">
        <v>0</v>
      </c>
      <c r="F2981">
        <v>1</v>
      </c>
      <c r="G2981">
        <v>0</v>
      </c>
      <c r="H2981">
        <v>0.2</v>
      </c>
      <c r="I2981">
        <v>0.2</v>
      </c>
      <c r="J2981">
        <v>0</v>
      </c>
      <c r="K2981">
        <v>0</v>
      </c>
      <c r="L2981" t="s">
        <v>54</v>
      </c>
      <c r="M2981">
        <v>1</v>
      </c>
      <c r="N2981">
        <v>1</v>
      </c>
      <c r="O2981">
        <v>6</v>
      </c>
      <c r="P2981">
        <v>4</v>
      </c>
      <c r="Q2981" t="s">
        <v>51</v>
      </c>
      <c r="R2981" t="b">
        <f>TRUE()</f>
        <v>1</v>
      </c>
      <c r="S2981" t="b">
        <f t="shared" si="300"/>
        <v>0</v>
      </c>
      <c r="T2981">
        <v>0</v>
      </c>
      <c r="U2981">
        <v>1</v>
      </c>
      <c r="V2981">
        <v>1</v>
      </c>
    </row>
    <row r="2982" spans="1:22" ht="15" customHeight="1" x14ac:dyDescent="0.25">
      <c r="A2982">
        <v>2981</v>
      </c>
      <c r="B2982">
        <v>0</v>
      </c>
      <c r="C2982">
        <v>0</v>
      </c>
      <c r="D2982">
        <v>0</v>
      </c>
      <c r="E2982">
        <v>0</v>
      </c>
      <c r="F2982">
        <v>5</v>
      </c>
      <c r="G2982">
        <v>91</v>
      </c>
      <c r="H2982">
        <v>0</v>
      </c>
      <c r="I2982">
        <v>0.06</v>
      </c>
      <c r="J2982">
        <v>0</v>
      </c>
      <c r="K2982">
        <v>0.6</v>
      </c>
      <c r="L2982" t="s">
        <v>54</v>
      </c>
      <c r="M2982">
        <v>1</v>
      </c>
      <c r="N2982">
        <v>1</v>
      </c>
      <c r="O2982">
        <v>1</v>
      </c>
      <c r="P2982">
        <v>3</v>
      </c>
      <c r="Q2982" t="s">
        <v>51</v>
      </c>
      <c r="R2982" t="b">
        <f>FALSE()</f>
        <v>0</v>
      </c>
      <c r="S2982" t="b">
        <f t="shared" si="300"/>
        <v>0</v>
      </c>
      <c r="T2982">
        <v>0</v>
      </c>
      <c r="U2982">
        <v>0</v>
      </c>
      <c r="V2982">
        <v>1</v>
      </c>
    </row>
    <row r="2983" spans="1:22" ht="15" customHeight="1" x14ac:dyDescent="0.25">
      <c r="A2983">
        <v>2982</v>
      </c>
      <c r="B2983">
        <v>0</v>
      </c>
      <c r="C2983">
        <v>0</v>
      </c>
      <c r="D2983">
        <v>0</v>
      </c>
      <c r="E2983">
        <v>0</v>
      </c>
      <c r="F2983">
        <v>6</v>
      </c>
      <c r="G2983">
        <v>191</v>
      </c>
      <c r="H2983">
        <v>6.6666666999999999E-2</v>
      </c>
      <c r="I2983">
        <v>0.133333333</v>
      </c>
      <c r="J2983">
        <v>0</v>
      </c>
      <c r="K2983">
        <v>0.8</v>
      </c>
      <c r="L2983" t="s">
        <v>54</v>
      </c>
      <c r="M2983">
        <v>2</v>
      </c>
      <c r="N2983">
        <v>2</v>
      </c>
      <c r="O2983">
        <v>2</v>
      </c>
      <c r="P2983">
        <v>13</v>
      </c>
      <c r="Q2983" t="s">
        <v>51</v>
      </c>
      <c r="R2983" t="b">
        <f>FALSE()</f>
        <v>0</v>
      </c>
      <c r="S2983" t="b">
        <f t="shared" si="300"/>
        <v>0</v>
      </c>
      <c r="T2983">
        <v>0</v>
      </c>
      <c r="U2983">
        <v>0</v>
      </c>
      <c r="V2983">
        <v>1</v>
      </c>
    </row>
    <row r="2984" spans="1:22" ht="15" customHeight="1" x14ac:dyDescent="0.25">
      <c r="A2984">
        <v>2983</v>
      </c>
      <c r="B2984">
        <v>2</v>
      </c>
      <c r="C2984">
        <v>98</v>
      </c>
      <c r="D2984">
        <v>0</v>
      </c>
      <c r="E2984">
        <v>0</v>
      </c>
      <c r="F2984">
        <v>20</v>
      </c>
      <c r="G2984">
        <v>401.5</v>
      </c>
      <c r="H2984">
        <v>0</v>
      </c>
      <c r="I2984">
        <v>3.333333E-3</v>
      </c>
      <c r="J2984">
        <v>0</v>
      </c>
      <c r="K2984">
        <v>0</v>
      </c>
      <c r="L2984" t="s">
        <v>54</v>
      </c>
      <c r="M2984">
        <v>2</v>
      </c>
      <c r="N2984">
        <v>5</v>
      </c>
      <c r="O2984">
        <v>1</v>
      </c>
      <c r="P2984">
        <v>2</v>
      </c>
      <c r="Q2984" t="s">
        <v>51</v>
      </c>
      <c r="R2984" t="b">
        <f>TRUE()</f>
        <v>1</v>
      </c>
      <c r="S2984" t="b">
        <f t="shared" si="300"/>
        <v>0</v>
      </c>
      <c r="T2984">
        <v>0</v>
      </c>
      <c r="U2984">
        <v>1</v>
      </c>
      <c r="V2984">
        <v>1</v>
      </c>
    </row>
    <row r="2985" spans="1:22" ht="15" customHeight="1" x14ac:dyDescent="0.25">
      <c r="A2985">
        <v>2984</v>
      </c>
      <c r="B2985">
        <v>0</v>
      </c>
      <c r="C2985">
        <v>0</v>
      </c>
      <c r="D2985">
        <v>0</v>
      </c>
      <c r="E2985">
        <v>0</v>
      </c>
      <c r="F2985">
        <v>7</v>
      </c>
      <c r="G2985">
        <v>117.5</v>
      </c>
      <c r="H2985">
        <v>0</v>
      </c>
      <c r="I2985">
        <v>3.3333333E-2</v>
      </c>
      <c r="J2985">
        <v>0</v>
      </c>
      <c r="K2985">
        <v>0</v>
      </c>
      <c r="L2985" t="s">
        <v>54</v>
      </c>
      <c r="M2985">
        <v>4</v>
      </c>
      <c r="N2985">
        <v>2</v>
      </c>
      <c r="O2985">
        <v>8</v>
      </c>
      <c r="P2985">
        <v>3</v>
      </c>
      <c r="Q2985" t="s">
        <v>51</v>
      </c>
      <c r="R2985" t="b">
        <f>TRUE()</f>
        <v>1</v>
      </c>
      <c r="S2985" t="b">
        <f t="shared" si="300"/>
        <v>0</v>
      </c>
      <c r="T2985">
        <v>0</v>
      </c>
      <c r="U2985">
        <v>1</v>
      </c>
      <c r="V2985">
        <v>1</v>
      </c>
    </row>
    <row r="2986" spans="1:22" ht="15" customHeight="1" x14ac:dyDescent="0.25">
      <c r="A2986">
        <v>2985</v>
      </c>
      <c r="B2986">
        <v>3</v>
      </c>
      <c r="C2986">
        <v>23</v>
      </c>
      <c r="D2986">
        <v>2</v>
      </c>
      <c r="E2986">
        <v>10.16666667</v>
      </c>
      <c r="F2986">
        <v>85</v>
      </c>
      <c r="G2986">
        <v>1311.0720120000001</v>
      </c>
      <c r="H2986">
        <v>2.6578069999999999E-3</v>
      </c>
      <c r="I2986">
        <v>1.5013617999999999E-2</v>
      </c>
      <c r="J2986">
        <v>0</v>
      </c>
      <c r="K2986">
        <v>1</v>
      </c>
      <c r="L2986" t="s">
        <v>54</v>
      </c>
      <c r="M2986">
        <v>3</v>
      </c>
      <c r="N2986">
        <v>2</v>
      </c>
      <c r="O2986">
        <v>1</v>
      </c>
      <c r="P2986">
        <v>3</v>
      </c>
      <c r="Q2986" t="s">
        <v>51</v>
      </c>
      <c r="R2986" t="b">
        <f>TRUE()</f>
        <v>1</v>
      </c>
      <c r="S2986" t="b">
        <f t="shared" si="300"/>
        <v>0</v>
      </c>
      <c r="T2986">
        <v>0</v>
      </c>
      <c r="U2986">
        <v>1</v>
      </c>
      <c r="V2986">
        <v>1</v>
      </c>
    </row>
    <row r="2987" spans="1:22" ht="15" customHeight="1" x14ac:dyDescent="0.25">
      <c r="A2987">
        <v>2986</v>
      </c>
      <c r="B2987">
        <v>0</v>
      </c>
      <c r="C2987">
        <v>0</v>
      </c>
      <c r="D2987">
        <v>0</v>
      </c>
      <c r="E2987">
        <v>0</v>
      </c>
      <c r="F2987">
        <v>4</v>
      </c>
      <c r="G2987">
        <v>157</v>
      </c>
      <c r="H2987">
        <v>0</v>
      </c>
      <c r="I2987">
        <v>0.05</v>
      </c>
      <c r="J2987">
        <v>0</v>
      </c>
      <c r="K2987">
        <v>0</v>
      </c>
      <c r="L2987" t="s">
        <v>54</v>
      </c>
      <c r="M2987">
        <v>2</v>
      </c>
      <c r="N2987">
        <v>5</v>
      </c>
      <c r="O2987">
        <v>6</v>
      </c>
      <c r="P2987">
        <v>6</v>
      </c>
      <c r="Q2987" t="s">
        <v>51</v>
      </c>
      <c r="R2987" t="b">
        <f>TRUE()</f>
        <v>1</v>
      </c>
      <c r="S2987" t="b">
        <f t="shared" si="300"/>
        <v>0</v>
      </c>
      <c r="T2987">
        <v>0</v>
      </c>
      <c r="U2987">
        <v>1</v>
      </c>
      <c r="V2987">
        <v>1</v>
      </c>
    </row>
    <row r="2988" spans="1:22" ht="15" customHeight="1" x14ac:dyDescent="0.25">
      <c r="A2988">
        <v>2987</v>
      </c>
      <c r="B2988">
        <v>5</v>
      </c>
      <c r="C2988">
        <v>18</v>
      </c>
      <c r="D2988">
        <v>1</v>
      </c>
      <c r="E2988">
        <v>9.5</v>
      </c>
      <c r="F2988">
        <v>17</v>
      </c>
      <c r="G2988">
        <v>414.33333329999999</v>
      </c>
      <c r="H2988">
        <v>0</v>
      </c>
      <c r="I2988">
        <v>5.2631580000000004E-3</v>
      </c>
      <c r="J2988">
        <v>0</v>
      </c>
      <c r="K2988">
        <v>0</v>
      </c>
      <c r="L2988" t="s">
        <v>54</v>
      </c>
      <c r="M2988">
        <v>2</v>
      </c>
      <c r="N2988">
        <v>2</v>
      </c>
      <c r="O2988">
        <v>2</v>
      </c>
      <c r="P2988">
        <v>6</v>
      </c>
      <c r="Q2988" t="s">
        <v>51</v>
      </c>
      <c r="R2988" t="b">
        <f t="shared" ref="R2988:R2994" si="301">FALSE()</f>
        <v>0</v>
      </c>
      <c r="S2988" t="b">
        <f t="shared" si="300"/>
        <v>0</v>
      </c>
      <c r="T2988">
        <v>0</v>
      </c>
      <c r="U2988">
        <v>0</v>
      </c>
      <c r="V2988">
        <v>1</v>
      </c>
    </row>
    <row r="2989" spans="1:22" ht="15" customHeight="1" x14ac:dyDescent="0.25">
      <c r="A2989">
        <v>2988</v>
      </c>
      <c r="B2989">
        <v>1</v>
      </c>
      <c r="C2989">
        <v>64</v>
      </c>
      <c r="D2989">
        <v>0</v>
      </c>
      <c r="E2989">
        <v>0</v>
      </c>
      <c r="F2989">
        <v>54</v>
      </c>
      <c r="G2989">
        <v>1155.0333330000001</v>
      </c>
      <c r="H2989">
        <v>1.282051E-3</v>
      </c>
      <c r="I2989">
        <v>3.9743590000000002E-3</v>
      </c>
      <c r="J2989">
        <v>0</v>
      </c>
      <c r="K2989">
        <v>0</v>
      </c>
      <c r="L2989" t="s">
        <v>54</v>
      </c>
      <c r="M2989">
        <v>4</v>
      </c>
      <c r="N2989">
        <v>2</v>
      </c>
      <c r="O2989">
        <v>2</v>
      </c>
      <c r="P2989">
        <v>4</v>
      </c>
      <c r="Q2989" t="s">
        <v>51</v>
      </c>
      <c r="R2989" t="b">
        <f t="shared" si="301"/>
        <v>0</v>
      </c>
      <c r="S2989" t="b">
        <f t="shared" si="300"/>
        <v>0</v>
      </c>
      <c r="T2989">
        <v>0</v>
      </c>
      <c r="U2989">
        <v>0</v>
      </c>
      <c r="V2989">
        <v>1</v>
      </c>
    </row>
    <row r="2990" spans="1:22" ht="15" customHeight="1" x14ac:dyDescent="0.25">
      <c r="A2990">
        <v>2989</v>
      </c>
      <c r="B2990">
        <v>2</v>
      </c>
      <c r="C2990">
        <v>23</v>
      </c>
      <c r="D2990">
        <v>0</v>
      </c>
      <c r="E2990">
        <v>0</v>
      </c>
      <c r="F2990">
        <v>97</v>
      </c>
      <c r="G2990">
        <v>1589.1833329999999</v>
      </c>
      <c r="H2990">
        <v>8.0701750000000006E-3</v>
      </c>
      <c r="I2990">
        <v>1.4967418999999999E-2</v>
      </c>
      <c r="J2990">
        <v>0</v>
      </c>
      <c r="K2990">
        <v>0</v>
      </c>
      <c r="L2990" t="s">
        <v>54</v>
      </c>
      <c r="M2990">
        <v>2</v>
      </c>
      <c r="N2990">
        <v>5</v>
      </c>
      <c r="O2990">
        <v>1</v>
      </c>
      <c r="P2990">
        <v>3</v>
      </c>
      <c r="Q2990" t="s">
        <v>51</v>
      </c>
      <c r="R2990" t="b">
        <f t="shared" si="301"/>
        <v>0</v>
      </c>
      <c r="S2990" t="b">
        <f t="shared" si="300"/>
        <v>0</v>
      </c>
      <c r="T2990">
        <v>0</v>
      </c>
      <c r="U2990">
        <v>0</v>
      </c>
      <c r="V2990">
        <v>1</v>
      </c>
    </row>
    <row r="2991" spans="1:22" ht="15" customHeight="1" x14ac:dyDescent="0.25">
      <c r="A2991">
        <v>2990</v>
      </c>
      <c r="B2991">
        <v>0</v>
      </c>
      <c r="C2991">
        <v>0</v>
      </c>
      <c r="D2991">
        <v>0</v>
      </c>
      <c r="E2991">
        <v>0</v>
      </c>
      <c r="F2991">
        <v>2</v>
      </c>
      <c r="G2991">
        <v>233.5</v>
      </c>
      <c r="H2991">
        <v>0</v>
      </c>
      <c r="I2991">
        <v>3.3333333E-2</v>
      </c>
      <c r="J2991">
        <v>0</v>
      </c>
      <c r="K2991">
        <v>0</v>
      </c>
      <c r="L2991" t="s">
        <v>54</v>
      </c>
      <c r="M2991">
        <v>1</v>
      </c>
      <c r="N2991">
        <v>1</v>
      </c>
      <c r="O2991">
        <v>1</v>
      </c>
      <c r="P2991">
        <v>1</v>
      </c>
      <c r="Q2991" t="s">
        <v>51</v>
      </c>
      <c r="R2991" t="b">
        <f t="shared" si="301"/>
        <v>0</v>
      </c>
      <c r="S2991" t="b">
        <f t="shared" si="300"/>
        <v>0</v>
      </c>
      <c r="T2991">
        <v>0</v>
      </c>
      <c r="U2991">
        <v>0</v>
      </c>
      <c r="V2991">
        <v>1</v>
      </c>
    </row>
    <row r="2992" spans="1:22" ht="15" customHeight="1" x14ac:dyDescent="0.25">
      <c r="A2992">
        <v>2991</v>
      </c>
      <c r="B2992">
        <v>0</v>
      </c>
      <c r="C2992">
        <v>0</v>
      </c>
      <c r="D2992">
        <v>0</v>
      </c>
      <c r="E2992">
        <v>0</v>
      </c>
      <c r="F2992">
        <v>28</v>
      </c>
      <c r="G2992">
        <v>1384.0714290000001</v>
      </c>
      <c r="H2992">
        <v>7.1428569999999999E-3</v>
      </c>
      <c r="I2992">
        <v>3.2380951999999998E-2</v>
      </c>
      <c r="J2992">
        <v>11.019428570000001</v>
      </c>
      <c r="K2992">
        <v>0</v>
      </c>
      <c r="L2992" t="s">
        <v>54</v>
      </c>
      <c r="M2992">
        <v>2</v>
      </c>
      <c r="N2992">
        <v>4</v>
      </c>
      <c r="O2992">
        <v>3</v>
      </c>
      <c r="P2992">
        <v>2</v>
      </c>
      <c r="Q2992" t="s">
        <v>51</v>
      </c>
      <c r="R2992" t="b">
        <f t="shared" si="301"/>
        <v>0</v>
      </c>
      <c r="S2992" t="b">
        <f>TRUE()</f>
        <v>1</v>
      </c>
      <c r="T2992">
        <v>1</v>
      </c>
      <c r="U2992">
        <v>0</v>
      </c>
      <c r="V2992">
        <v>1</v>
      </c>
    </row>
    <row r="2993" spans="1:22" ht="15" customHeight="1" x14ac:dyDescent="0.25">
      <c r="A2993">
        <v>2992</v>
      </c>
      <c r="B2993">
        <v>0</v>
      </c>
      <c r="C2993">
        <v>0</v>
      </c>
      <c r="D2993">
        <v>0</v>
      </c>
      <c r="E2993">
        <v>0</v>
      </c>
      <c r="F2993">
        <v>1</v>
      </c>
      <c r="G2993">
        <v>0</v>
      </c>
      <c r="H2993">
        <v>0</v>
      </c>
      <c r="I2993">
        <v>0.2</v>
      </c>
      <c r="J2993">
        <v>0</v>
      </c>
      <c r="K2993">
        <v>0.2</v>
      </c>
      <c r="L2993" t="s">
        <v>54</v>
      </c>
      <c r="M2993">
        <v>2</v>
      </c>
      <c r="N2993">
        <v>2</v>
      </c>
      <c r="O2993">
        <v>6</v>
      </c>
      <c r="P2993">
        <v>1</v>
      </c>
      <c r="Q2993" t="s">
        <v>51</v>
      </c>
      <c r="R2993" t="b">
        <f t="shared" si="301"/>
        <v>0</v>
      </c>
      <c r="S2993" t="b">
        <f>FALSE()</f>
        <v>0</v>
      </c>
      <c r="T2993">
        <v>0</v>
      </c>
      <c r="U2993">
        <v>0</v>
      </c>
      <c r="V2993">
        <v>1</v>
      </c>
    </row>
    <row r="2994" spans="1:22" ht="15" customHeight="1" x14ac:dyDescent="0.25">
      <c r="A2994">
        <v>2993</v>
      </c>
      <c r="B2994">
        <v>4</v>
      </c>
      <c r="C2994">
        <v>166.5</v>
      </c>
      <c r="D2994">
        <v>1</v>
      </c>
      <c r="E2994">
        <v>27</v>
      </c>
      <c r="F2994">
        <v>21</v>
      </c>
      <c r="G2994">
        <v>452.81410260000001</v>
      </c>
      <c r="H2994">
        <v>4.3999999999999997E-2</v>
      </c>
      <c r="I2994">
        <v>4.7238095000000001E-2</v>
      </c>
      <c r="J2994">
        <v>0</v>
      </c>
      <c r="K2994">
        <v>0</v>
      </c>
      <c r="L2994" t="s">
        <v>54</v>
      </c>
      <c r="M2994">
        <v>3</v>
      </c>
      <c r="N2994">
        <v>2</v>
      </c>
      <c r="O2994">
        <v>4</v>
      </c>
      <c r="P2994">
        <v>3</v>
      </c>
      <c r="Q2994" t="s">
        <v>51</v>
      </c>
      <c r="R2994" t="b">
        <f t="shared" si="301"/>
        <v>0</v>
      </c>
      <c r="S2994" t="b">
        <f>FALSE()</f>
        <v>0</v>
      </c>
      <c r="T2994">
        <v>0</v>
      </c>
      <c r="U2994">
        <v>0</v>
      </c>
      <c r="V2994">
        <v>1</v>
      </c>
    </row>
    <row r="2995" spans="1:22" ht="15" customHeight="1" x14ac:dyDescent="0.25">
      <c r="A2995">
        <v>2994</v>
      </c>
      <c r="B2995">
        <v>2</v>
      </c>
      <c r="C2995">
        <v>74</v>
      </c>
      <c r="D2995">
        <v>0</v>
      </c>
      <c r="E2995">
        <v>0</v>
      </c>
      <c r="F2995">
        <v>30</v>
      </c>
      <c r="G2995">
        <v>1708.083333</v>
      </c>
      <c r="H2995">
        <v>6.6666670000000003E-3</v>
      </c>
      <c r="I2995">
        <v>1.3333332999999999E-2</v>
      </c>
      <c r="J2995">
        <v>16.1892</v>
      </c>
      <c r="K2995">
        <v>0</v>
      </c>
      <c r="L2995" t="s">
        <v>54</v>
      </c>
      <c r="M2995">
        <v>2</v>
      </c>
      <c r="N2995">
        <v>2</v>
      </c>
      <c r="O2995">
        <v>7</v>
      </c>
      <c r="P2995">
        <v>1</v>
      </c>
      <c r="Q2995" t="s">
        <v>51</v>
      </c>
      <c r="R2995" t="b">
        <f>TRUE()</f>
        <v>1</v>
      </c>
      <c r="S2995" t="b">
        <f>TRUE()</f>
        <v>1</v>
      </c>
      <c r="T2995">
        <v>1</v>
      </c>
      <c r="U2995">
        <v>1</v>
      </c>
      <c r="V2995">
        <v>1</v>
      </c>
    </row>
    <row r="2996" spans="1:22" ht="15" customHeight="1" x14ac:dyDescent="0.25">
      <c r="A2996">
        <v>2995</v>
      </c>
      <c r="B2996">
        <v>1</v>
      </c>
      <c r="C2996">
        <v>42</v>
      </c>
      <c r="D2996">
        <v>0</v>
      </c>
      <c r="E2996">
        <v>0</v>
      </c>
      <c r="F2996">
        <v>10</v>
      </c>
      <c r="G2996">
        <v>1057</v>
      </c>
      <c r="H2996">
        <v>2.2222222E-2</v>
      </c>
      <c r="I2996">
        <v>1.4814815E-2</v>
      </c>
      <c r="J2996">
        <v>0</v>
      </c>
      <c r="K2996">
        <v>0</v>
      </c>
      <c r="L2996" t="s">
        <v>54</v>
      </c>
      <c r="M2996">
        <v>3</v>
      </c>
      <c r="N2996">
        <v>2</v>
      </c>
      <c r="O2996">
        <v>8</v>
      </c>
      <c r="P2996">
        <v>15</v>
      </c>
      <c r="Q2996" t="s">
        <v>52</v>
      </c>
      <c r="R2996" t="b">
        <f>TRUE()</f>
        <v>1</v>
      </c>
      <c r="S2996" t="b">
        <f t="shared" ref="S2996:S3015" si="302">FALSE()</f>
        <v>0</v>
      </c>
      <c r="T2996">
        <v>0</v>
      </c>
      <c r="U2996">
        <v>1</v>
      </c>
      <c r="V2996">
        <v>0</v>
      </c>
    </row>
    <row r="2997" spans="1:22" ht="15" customHeight="1" x14ac:dyDescent="0.25">
      <c r="A2997">
        <v>2996</v>
      </c>
      <c r="B2997">
        <v>2</v>
      </c>
      <c r="C2997">
        <v>172</v>
      </c>
      <c r="D2997">
        <v>0</v>
      </c>
      <c r="E2997">
        <v>0</v>
      </c>
      <c r="F2997">
        <v>61</v>
      </c>
      <c r="G2997">
        <v>3374.916667</v>
      </c>
      <c r="H2997">
        <v>1.1111109999999999E-3</v>
      </c>
      <c r="I2997">
        <v>2.1388889000000001E-2</v>
      </c>
      <c r="J2997">
        <v>0</v>
      </c>
      <c r="K2997">
        <v>0</v>
      </c>
      <c r="L2997" t="s">
        <v>54</v>
      </c>
      <c r="M2997">
        <v>2</v>
      </c>
      <c r="N2997">
        <v>2</v>
      </c>
      <c r="O2997">
        <v>2</v>
      </c>
      <c r="P2997">
        <v>1</v>
      </c>
      <c r="Q2997" t="s">
        <v>51</v>
      </c>
      <c r="R2997" t="b">
        <f>FALSE()</f>
        <v>0</v>
      </c>
      <c r="S2997" t="b">
        <f t="shared" si="302"/>
        <v>0</v>
      </c>
      <c r="T2997">
        <v>0</v>
      </c>
      <c r="U2997">
        <v>0</v>
      </c>
      <c r="V2997">
        <v>1</v>
      </c>
    </row>
    <row r="2998" spans="1:22" ht="15" customHeight="1" x14ac:dyDescent="0.25">
      <c r="A2998">
        <v>2997</v>
      </c>
      <c r="B2998">
        <v>3</v>
      </c>
      <c r="C2998">
        <v>232.9</v>
      </c>
      <c r="D2998">
        <v>7</v>
      </c>
      <c r="E2998">
        <v>646</v>
      </c>
      <c r="F2998">
        <v>83</v>
      </c>
      <c r="G2998">
        <v>5448.9944439999999</v>
      </c>
      <c r="H2998">
        <v>8.8888890000000005E-3</v>
      </c>
      <c r="I2998">
        <v>2.3535354000000001E-2</v>
      </c>
      <c r="J2998">
        <v>0</v>
      </c>
      <c r="K2998">
        <v>0</v>
      </c>
      <c r="L2998" t="s">
        <v>54</v>
      </c>
      <c r="M2998">
        <v>2</v>
      </c>
      <c r="N2998">
        <v>2</v>
      </c>
      <c r="O2998">
        <v>2</v>
      </c>
      <c r="P2998">
        <v>13</v>
      </c>
      <c r="Q2998" t="s">
        <v>51</v>
      </c>
      <c r="R2998" t="b">
        <f>FALSE()</f>
        <v>0</v>
      </c>
      <c r="S2998" t="b">
        <f t="shared" si="302"/>
        <v>0</v>
      </c>
      <c r="T2998">
        <v>0</v>
      </c>
      <c r="U2998">
        <v>0</v>
      </c>
      <c r="V2998">
        <v>1</v>
      </c>
    </row>
    <row r="2999" spans="1:22" ht="15" customHeight="1" x14ac:dyDescent="0.25">
      <c r="A2999">
        <v>2998</v>
      </c>
      <c r="B2999">
        <v>3</v>
      </c>
      <c r="C2999">
        <v>176</v>
      </c>
      <c r="D2999">
        <v>0</v>
      </c>
      <c r="E2999">
        <v>0</v>
      </c>
      <c r="F2999">
        <v>21</v>
      </c>
      <c r="G2999">
        <v>654.5</v>
      </c>
      <c r="H2999">
        <v>9.0909089999999994E-3</v>
      </c>
      <c r="I2999">
        <v>3.1818182E-2</v>
      </c>
      <c r="J2999">
        <v>0</v>
      </c>
      <c r="K2999">
        <v>0.2</v>
      </c>
      <c r="L2999" t="s">
        <v>54</v>
      </c>
      <c r="M2999">
        <v>1</v>
      </c>
      <c r="N2999">
        <v>1</v>
      </c>
      <c r="O2999">
        <v>2</v>
      </c>
      <c r="P2999">
        <v>3</v>
      </c>
      <c r="Q2999" t="s">
        <v>51</v>
      </c>
      <c r="R2999" t="b">
        <f>FALSE()</f>
        <v>0</v>
      </c>
      <c r="S2999" t="b">
        <f t="shared" si="302"/>
        <v>0</v>
      </c>
      <c r="T2999">
        <v>0</v>
      </c>
      <c r="U2999">
        <v>0</v>
      </c>
      <c r="V2999">
        <v>1</v>
      </c>
    </row>
    <row r="3000" spans="1:22" ht="15" customHeight="1" x14ac:dyDescent="0.25">
      <c r="A3000">
        <v>2999</v>
      </c>
      <c r="B3000">
        <v>1</v>
      </c>
      <c r="C3000">
        <v>5</v>
      </c>
      <c r="D3000">
        <v>0</v>
      </c>
      <c r="E3000">
        <v>0</v>
      </c>
      <c r="F3000">
        <v>17</v>
      </c>
      <c r="G3000">
        <v>389</v>
      </c>
      <c r="H3000">
        <v>0</v>
      </c>
      <c r="I3000">
        <v>4.1666666999999998E-2</v>
      </c>
      <c r="J3000">
        <v>9.2970000000000006</v>
      </c>
      <c r="K3000">
        <v>0</v>
      </c>
      <c r="L3000" t="s">
        <v>54</v>
      </c>
      <c r="M3000">
        <v>2</v>
      </c>
      <c r="N3000">
        <v>4</v>
      </c>
      <c r="O3000">
        <v>3</v>
      </c>
      <c r="P3000">
        <v>2</v>
      </c>
      <c r="Q3000" t="s">
        <v>51</v>
      </c>
      <c r="R3000" t="b">
        <f>FALSE()</f>
        <v>0</v>
      </c>
      <c r="S3000" t="b">
        <f t="shared" si="302"/>
        <v>0</v>
      </c>
      <c r="T3000">
        <v>0</v>
      </c>
      <c r="U3000">
        <v>0</v>
      </c>
      <c r="V3000">
        <v>1</v>
      </c>
    </row>
    <row r="3001" spans="1:22" ht="15" customHeight="1" x14ac:dyDescent="0.25">
      <c r="A3001">
        <v>3000</v>
      </c>
      <c r="B3001">
        <v>0</v>
      </c>
      <c r="C3001">
        <v>0</v>
      </c>
      <c r="D3001">
        <v>0</v>
      </c>
      <c r="E3001">
        <v>0</v>
      </c>
      <c r="F3001">
        <v>11</v>
      </c>
      <c r="G3001">
        <v>1435</v>
      </c>
      <c r="H3001">
        <v>5.4545455E-2</v>
      </c>
      <c r="I3001">
        <v>0.109090909</v>
      </c>
      <c r="J3001">
        <v>0</v>
      </c>
      <c r="K3001">
        <v>0</v>
      </c>
      <c r="L3001" t="s">
        <v>54</v>
      </c>
      <c r="M3001">
        <v>2</v>
      </c>
      <c r="N3001">
        <v>2</v>
      </c>
      <c r="O3001">
        <v>1</v>
      </c>
      <c r="P3001">
        <v>1</v>
      </c>
      <c r="Q3001" t="s">
        <v>51</v>
      </c>
      <c r="R3001" t="b">
        <f>TRUE()</f>
        <v>1</v>
      </c>
      <c r="S3001" t="b">
        <f t="shared" si="302"/>
        <v>0</v>
      </c>
      <c r="T3001">
        <v>0</v>
      </c>
      <c r="U3001">
        <v>1</v>
      </c>
      <c r="V3001">
        <v>1</v>
      </c>
    </row>
    <row r="3002" spans="1:22" ht="15" customHeight="1" x14ac:dyDescent="0.25">
      <c r="A3002">
        <v>3001</v>
      </c>
      <c r="B3002">
        <v>1</v>
      </c>
      <c r="C3002">
        <v>6</v>
      </c>
      <c r="D3002">
        <v>2</v>
      </c>
      <c r="E3002">
        <v>15</v>
      </c>
      <c r="F3002">
        <v>19</v>
      </c>
      <c r="G3002">
        <v>512.06666670000004</v>
      </c>
      <c r="H3002">
        <v>9.5238100000000006E-3</v>
      </c>
      <c r="I3002">
        <v>3.3333333E-2</v>
      </c>
      <c r="J3002">
        <v>0</v>
      </c>
      <c r="K3002">
        <v>0</v>
      </c>
      <c r="L3002" t="s">
        <v>54</v>
      </c>
      <c r="M3002">
        <v>2</v>
      </c>
      <c r="N3002">
        <v>2</v>
      </c>
      <c r="O3002">
        <v>1</v>
      </c>
      <c r="P3002">
        <v>4</v>
      </c>
      <c r="Q3002" t="s">
        <v>51</v>
      </c>
      <c r="R3002" t="b">
        <f>FALSE()</f>
        <v>0</v>
      </c>
      <c r="S3002" t="b">
        <f t="shared" si="302"/>
        <v>0</v>
      </c>
      <c r="T3002">
        <v>0</v>
      </c>
      <c r="U3002">
        <v>0</v>
      </c>
      <c r="V3002">
        <v>1</v>
      </c>
    </row>
    <row r="3003" spans="1:22" ht="15" customHeight="1" x14ac:dyDescent="0.25">
      <c r="A3003">
        <v>3002</v>
      </c>
      <c r="B3003">
        <v>4</v>
      </c>
      <c r="C3003">
        <v>56.666666669999998</v>
      </c>
      <c r="D3003">
        <v>0</v>
      </c>
      <c r="E3003">
        <v>0</v>
      </c>
      <c r="F3003">
        <v>21</v>
      </c>
      <c r="G3003">
        <v>797.29523810000001</v>
      </c>
      <c r="H3003">
        <v>0</v>
      </c>
      <c r="I3003">
        <v>1.9875776000000001E-2</v>
      </c>
      <c r="J3003">
        <v>0</v>
      </c>
      <c r="K3003">
        <v>0</v>
      </c>
      <c r="L3003" t="s">
        <v>54</v>
      </c>
      <c r="M3003">
        <v>1</v>
      </c>
      <c r="N3003">
        <v>1</v>
      </c>
      <c r="O3003">
        <v>3</v>
      </c>
      <c r="P3003">
        <v>2</v>
      </c>
      <c r="Q3003" t="s">
        <v>51</v>
      </c>
      <c r="R3003" t="b">
        <f>FALSE()</f>
        <v>0</v>
      </c>
      <c r="S3003" t="b">
        <f t="shared" si="302"/>
        <v>0</v>
      </c>
      <c r="T3003">
        <v>0</v>
      </c>
      <c r="U3003">
        <v>0</v>
      </c>
      <c r="V3003">
        <v>1</v>
      </c>
    </row>
    <row r="3004" spans="1:22" ht="15" customHeight="1" x14ac:dyDescent="0.25">
      <c r="A3004">
        <v>3003</v>
      </c>
      <c r="B3004">
        <v>0</v>
      </c>
      <c r="C3004">
        <v>0</v>
      </c>
      <c r="D3004">
        <v>0</v>
      </c>
      <c r="E3004">
        <v>0</v>
      </c>
      <c r="F3004">
        <v>22</v>
      </c>
      <c r="G3004">
        <v>555.8666667</v>
      </c>
      <c r="H3004">
        <v>9.5238100000000006E-3</v>
      </c>
      <c r="I3004">
        <v>1.9047618999999998E-2</v>
      </c>
      <c r="J3004">
        <v>0</v>
      </c>
      <c r="K3004">
        <v>0</v>
      </c>
      <c r="L3004" t="s">
        <v>54</v>
      </c>
      <c r="M3004">
        <v>3</v>
      </c>
      <c r="N3004">
        <v>2</v>
      </c>
      <c r="O3004">
        <v>3</v>
      </c>
      <c r="P3004">
        <v>13</v>
      </c>
      <c r="Q3004" t="s">
        <v>51</v>
      </c>
      <c r="R3004" t="b">
        <f>TRUE()</f>
        <v>1</v>
      </c>
      <c r="S3004" t="b">
        <f t="shared" si="302"/>
        <v>0</v>
      </c>
      <c r="T3004">
        <v>0</v>
      </c>
      <c r="U3004">
        <v>1</v>
      </c>
      <c r="V3004">
        <v>1</v>
      </c>
    </row>
    <row r="3005" spans="1:22" ht="15" customHeight="1" x14ac:dyDescent="0.25">
      <c r="A3005">
        <v>3004</v>
      </c>
      <c r="B3005">
        <v>1</v>
      </c>
      <c r="C3005">
        <v>19</v>
      </c>
      <c r="D3005">
        <v>1</v>
      </c>
      <c r="E3005">
        <v>0</v>
      </c>
      <c r="F3005">
        <v>56</v>
      </c>
      <c r="G3005">
        <v>2954.7595240000001</v>
      </c>
      <c r="H3005">
        <v>1.3793102999999999E-2</v>
      </c>
      <c r="I3005">
        <v>4.9396552000000003E-2</v>
      </c>
      <c r="J3005">
        <v>0</v>
      </c>
      <c r="K3005">
        <v>0.6</v>
      </c>
      <c r="L3005" t="s">
        <v>54</v>
      </c>
      <c r="M3005">
        <v>2</v>
      </c>
      <c r="N3005">
        <v>2</v>
      </c>
      <c r="O3005">
        <v>3</v>
      </c>
      <c r="P3005">
        <v>6</v>
      </c>
      <c r="Q3005" t="s">
        <v>51</v>
      </c>
      <c r="R3005" t="b">
        <f t="shared" ref="R3005:R3012" si="303">FALSE()</f>
        <v>0</v>
      </c>
      <c r="S3005" t="b">
        <f t="shared" si="302"/>
        <v>0</v>
      </c>
      <c r="T3005">
        <v>0</v>
      </c>
      <c r="U3005">
        <v>0</v>
      </c>
      <c r="V3005">
        <v>1</v>
      </c>
    </row>
    <row r="3006" spans="1:22" ht="15" customHeight="1" x14ac:dyDescent="0.25">
      <c r="A3006">
        <v>3005</v>
      </c>
      <c r="B3006">
        <v>0</v>
      </c>
      <c r="C3006">
        <v>0</v>
      </c>
      <c r="D3006">
        <v>0</v>
      </c>
      <c r="E3006">
        <v>0</v>
      </c>
      <c r="F3006">
        <v>2</v>
      </c>
      <c r="G3006">
        <v>0</v>
      </c>
      <c r="H3006">
        <v>0.2</v>
      </c>
      <c r="I3006">
        <v>0.2</v>
      </c>
      <c r="J3006">
        <v>0</v>
      </c>
      <c r="K3006">
        <v>0</v>
      </c>
      <c r="L3006" t="s">
        <v>54</v>
      </c>
      <c r="M3006">
        <v>2</v>
      </c>
      <c r="N3006">
        <v>2</v>
      </c>
      <c r="O3006">
        <v>6</v>
      </c>
      <c r="P3006">
        <v>6</v>
      </c>
      <c r="Q3006" t="s">
        <v>51</v>
      </c>
      <c r="R3006" t="b">
        <f t="shared" si="303"/>
        <v>0</v>
      </c>
      <c r="S3006" t="b">
        <f t="shared" si="302"/>
        <v>0</v>
      </c>
      <c r="T3006">
        <v>0</v>
      </c>
      <c r="U3006">
        <v>0</v>
      </c>
      <c r="V3006">
        <v>1</v>
      </c>
    </row>
    <row r="3007" spans="1:22" ht="15" customHeight="1" x14ac:dyDescent="0.25">
      <c r="A3007">
        <v>3006</v>
      </c>
      <c r="B3007">
        <v>0</v>
      </c>
      <c r="C3007">
        <v>0</v>
      </c>
      <c r="D3007">
        <v>0</v>
      </c>
      <c r="E3007">
        <v>0</v>
      </c>
      <c r="F3007">
        <v>5</v>
      </c>
      <c r="G3007">
        <v>97.166666669999998</v>
      </c>
      <c r="H3007">
        <v>0</v>
      </c>
      <c r="I3007">
        <v>3.3333333E-2</v>
      </c>
      <c r="J3007">
        <v>0</v>
      </c>
      <c r="K3007">
        <v>0</v>
      </c>
      <c r="L3007" t="s">
        <v>54</v>
      </c>
      <c r="M3007">
        <v>1</v>
      </c>
      <c r="N3007">
        <v>1</v>
      </c>
      <c r="O3007">
        <v>3</v>
      </c>
      <c r="P3007">
        <v>3</v>
      </c>
      <c r="Q3007" t="s">
        <v>51</v>
      </c>
      <c r="R3007" t="b">
        <f t="shared" si="303"/>
        <v>0</v>
      </c>
      <c r="S3007" t="b">
        <f t="shared" si="302"/>
        <v>0</v>
      </c>
      <c r="T3007">
        <v>0</v>
      </c>
      <c r="U3007">
        <v>0</v>
      </c>
      <c r="V3007">
        <v>1</v>
      </c>
    </row>
    <row r="3008" spans="1:22" ht="15" customHeight="1" x14ac:dyDescent="0.25">
      <c r="A3008">
        <v>3007</v>
      </c>
      <c r="B3008">
        <v>3</v>
      </c>
      <c r="C3008">
        <v>52.333333330000002</v>
      </c>
      <c r="D3008">
        <v>0</v>
      </c>
      <c r="E3008">
        <v>0</v>
      </c>
      <c r="F3008">
        <v>2</v>
      </c>
      <c r="G3008">
        <v>291</v>
      </c>
      <c r="H3008">
        <v>0</v>
      </c>
      <c r="I3008">
        <v>0.04</v>
      </c>
      <c r="J3008">
        <v>0</v>
      </c>
      <c r="K3008">
        <v>0</v>
      </c>
      <c r="L3008" t="s">
        <v>54</v>
      </c>
      <c r="M3008">
        <v>2</v>
      </c>
      <c r="N3008">
        <v>2</v>
      </c>
      <c r="O3008">
        <v>7</v>
      </c>
      <c r="P3008">
        <v>3</v>
      </c>
      <c r="Q3008" t="s">
        <v>52</v>
      </c>
      <c r="R3008" t="b">
        <f t="shared" si="303"/>
        <v>0</v>
      </c>
      <c r="S3008" t="b">
        <f t="shared" si="302"/>
        <v>0</v>
      </c>
      <c r="T3008">
        <v>0</v>
      </c>
      <c r="U3008">
        <v>0</v>
      </c>
      <c r="V3008">
        <v>0</v>
      </c>
    </row>
    <row r="3009" spans="1:22" ht="15" customHeight="1" x14ac:dyDescent="0.25">
      <c r="A3009">
        <v>3008</v>
      </c>
      <c r="B3009">
        <v>0</v>
      </c>
      <c r="C3009">
        <v>0</v>
      </c>
      <c r="D3009">
        <v>0</v>
      </c>
      <c r="E3009">
        <v>0</v>
      </c>
      <c r="F3009">
        <v>4</v>
      </c>
      <c r="G3009">
        <v>36</v>
      </c>
      <c r="H3009">
        <v>0.1</v>
      </c>
      <c r="I3009">
        <v>0.15</v>
      </c>
      <c r="J3009">
        <v>0</v>
      </c>
      <c r="K3009">
        <v>0.6</v>
      </c>
      <c r="L3009" t="s">
        <v>54</v>
      </c>
      <c r="M3009">
        <v>2</v>
      </c>
      <c r="N3009">
        <v>5</v>
      </c>
      <c r="O3009">
        <v>1</v>
      </c>
      <c r="P3009">
        <v>3</v>
      </c>
      <c r="Q3009" t="s">
        <v>51</v>
      </c>
      <c r="R3009" t="b">
        <f t="shared" si="303"/>
        <v>0</v>
      </c>
      <c r="S3009" t="b">
        <f t="shared" si="302"/>
        <v>0</v>
      </c>
      <c r="T3009">
        <v>0</v>
      </c>
      <c r="U3009">
        <v>0</v>
      </c>
      <c r="V3009">
        <v>1</v>
      </c>
    </row>
    <row r="3010" spans="1:22" ht="15" customHeight="1" x14ac:dyDescent="0.25">
      <c r="A3010">
        <v>3009</v>
      </c>
      <c r="B3010">
        <v>0</v>
      </c>
      <c r="C3010">
        <v>0</v>
      </c>
      <c r="D3010">
        <v>0</v>
      </c>
      <c r="E3010">
        <v>0</v>
      </c>
      <c r="F3010">
        <v>18</v>
      </c>
      <c r="G3010">
        <v>472</v>
      </c>
      <c r="H3010">
        <v>3.0555556000000001E-2</v>
      </c>
      <c r="I3010">
        <v>3.4444443999999998E-2</v>
      </c>
      <c r="J3010">
        <v>0</v>
      </c>
      <c r="K3010">
        <v>0.8</v>
      </c>
      <c r="L3010" t="s">
        <v>54</v>
      </c>
      <c r="M3010">
        <v>2</v>
      </c>
      <c r="N3010">
        <v>2</v>
      </c>
      <c r="O3010">
        <v>7</v>
      </c>
      <c r="P3010">
        <v>3</v>
      </c>
      <c r="Q3010" t="s">
        <v>51</v>
      </c>
      <c r="R3010" t="b">
        <f t="shared" si="303"/>
        <v>0</v>
      </c>
      <c r="S3010" t="b">
        <f t="shared" si="302"/>
        <v>0</v>
      </c>
      <c r="T3010">
        <v>0</v>
      </c>
      <c r="U3010">
        <v>0</v>
      </c>
      <c r="V3010">
        <v>1</v>
      </c>
    </row>
    <row r="3011" spans="1:22" ht="15" customHeight="1" x14ac:dyDescent="0.25">
      <c r="A3011">
        <v>3010</v>
      </c>
      <c r="B3011">
        <v>0</v>
      </c>
      <c r="C3011">
        <v>0</v>
      </c>
      <c r="D3011">
        <v>0</v>
      </c>
      <c r="E3011">
        <v>0</v>
      </c>
      <c r="F3011">
        <v>14</v>
      </c>
      <c r="G3011">
        <v>628</v>
      </c>
      <c r="H3011">
        <v>1.4285714E-2</v>
      </c>
      <c r="I3011">
        <v>4.2857143E-2</v>
      </c>
      <c r="J3011">
        <v>0</v>
      </c>
      <c r="K3011">
        <v>0</v>
      </c>
      <c r="L3011" t="s">
        <v>54</v>
      </c>
      <c r="M3011">
        <v>2</v>
      </c>
      <c r="N3011">
        <v>2</v>
      </c>
      <c r="O3011">
        <v>4</v>
      </c>
      <c r="P3011">
        <v>3</v>
      </c>
      <c r="Q3011" t="s">
        <v>51</v>
      </c>
      <c r="R3011" t="b">
        <f t="shared" si="303"/>
        <v>0</v>
      </c>
      <c r="S3011" t="b">
        <f t="shared" si="302"/>
        <v>0</v>
      </c>
      <c r="T3011">
        <v>0</v>
      </c>
      <c r="U3011">
        <v>0</v>
      </c>
      <c r="V3011">
        <v>1</v>
      </c>
    </row>
    <row r="3012" spans="1:22" ht="15" customHeight="1" x14ac:dyDescent="0.25">
      <c r="A3012">
        <v>3011</v>
      </c>
      <c r="B3012">
        <v>0</v>
      </c>
      <c r="C3012">
        <v>0</v>
      </c>
      <c r="D3012">
        <v>0</v>
      </c>
      <c r="E3012">
        <v>0</v>
      </c>
      <c r="F3012">
        <v>6</v>
      </c>
      <c r="G3012">
        <v>129</v>
      </c>
      <c r="H3012">
        <v>0</v>
      </c>
      <c r="I3012">
        <v>0.05</v>
      </c>
      <c r="J3012">
        <v>0</v>
      </c>
      <c r="K3012">
        <v>0</v>
      </c>
      <c r="L3012" t="s">
        <v>54</v>
      </c>
      <c r="M3012">
        <v>2</v>
      </c>
      <c r="N3012">
        <v>2</v>
      </c>
      <c r="O3012">
        <v>4</v>
      </c>
      <c r="P3012">
        <v>4</v>
      </c>
      <c r="Q3012" t="s">
        <v>51</v>
      </c>
      <c r="R3012" t="b">
        <f t="shared" si="303"/>
        <v>0</v>
      </c>
      <c r="S3012" t="b">
        <f t="shared" si="302"/>
        <v>0</v>
      </c>
      <c r="T3012">
        <v>0</v>
      </c>
      <c r="U3012">
        <v>0</v>
      </c>
      <c r="V3012">
        <v>1</v>
      </c>
    </row>
    <row r="3013" spans="1:22" ht="15" customHeight="1" x14ac:dyDescent="0.25">
      <c r="A3013">
        <v>3012</v>
      </c>
      <c r="B3013">
        <v>6</v>
      </c>
      <c r="C3013">
        <v>89.466666669999995</v>
      </c>
      <c r="D3013">
        <v>1</v>
      </c>
      <c r="E3013">
        <v>32</v>
      </c>
      <c r="F3013">
        <v>81</v>
      </c>
      <c r="G3013">
        <v>1141.061905</v>
      </c>
      <c r="H3013">
        <v>1.6051360000000001E-3</v>
      </c>
      <c r="I3013">
        <v>4.8098530000000002E-3</v>
      </c>
      <c r="J3013">
        <v>27.89977528</v>
      </c>
      <c r="K3013">
        <v>0</v>
      </c>
      <c r="L3013" t="s">
        <v>54</v>
      </c>
      <c r="M3013">
        <v>4</v>
      </c>
      <c r="N3013">
        <v>2</v>
      </c>
      <c r="O3013">
        <v>6</v>
      </c>
      <c r="P3013">
        <v>3</v>
      </c>
      <c r="Q3013" t="s">
        <v>51</v>
      </c>
      <c r="R3013" t="b">
        <f>TRUE()</f>
        <v>1</v>
      </c>
      <c r="S3013" t="b">
        <f t="shared" si="302"/>
        <v>0</v>
      </c>
      <c r="T3013">
        <v>0</v>
      </c>
      <c r="U3013">
        <v>1</v>
      </c>
      <c r="V3013">
        <v>1</v>
      </c>
    </row>
    <row r="3014" spans="1:22" ht="15" customHeight="1" x14ac:dyDescent="0.25">
      <c r="A3014">
        <v>3013</v>
      </c>
      <c r="B3014">
        <v>0</v>
      </c>
      <c r="C3014">
        <v>0</v>
      </c>
      <c r="D3014">
        <v>0</v>
      </c>
      <c r="E3014">
        <v>0</v>
      </c>
      <c r="F3014">
        <v>5</v>
      </c>
      <c r="G3014">
        <v>105</v>
      </c>
      <c r="H3014">
        <v>0.04</v>
      </c>
      <c r="I3014">
        <v>0.06</v>
      </c>
      <c r="J3014">
        <v>0</v>
      </c>
      <c r="K3014">
        <v>0</v>
      </c>
      <c r="L3014" t="s">
        <v>54</v>
      </c>
      <c r="M3014">
        <v>2</v>
      </c>
      <c r="N3014">
        <v>2</v>
      </c>
      <c r="O3014">
        <v>1</v>
      </c>
      <c r="P3014">
        <v>13</v>
      </c>
      <c r="Q3014" t="s">
        <v>51</v>
      </c>
      <c r="R3014" t="b">
        <f>FALSE()</f>
        <v>0</v>
      </c>
      <c r="S3014" t="b">
        <f t="shared" si="302"/>
        <v>0</v>
      </c>
      <c r="T3014">
        <v>0</v>
      </c>
      <c r="U3014">
        <v>0</v>
      </c>
      <c r="V3014">
        <v>1</v>
      </c>
    </row>
    <row r="3015" spans="1:22" ht="15" customHeight="1" x14ac:dyDescent="0.25">
      <c r="A3015">
        <v>3014</v>
      </c>
      <c r="B3015">
        <v>0</v>
      </c>
      <c r="C3015">
        <v>0</v>
      </c>
      <c r="D3015">
        <v>0</v>
      </c>
      <c r="E3015">
        <v>0</v>
      </c>
      <c r="F3015">
        <v>5</v>
      </c>
      <c r="G3015">
        <v>273.5</v>
      </c>
      <c r="H3015">
        <v>0</v>
      </c>
      <c r="I3015">
        <v>0.05</v>
      </c>
      <c r="J3015">
        <v>0</v>
      </c>
      <c r="K3015">
        <v>0</v>
      </c>
      <c r="L3015" t="s">
        <v>54</v>
      </c>
      <c r="M3015">
        <v>2</v>
      </c>
      <c r="N3015">
        <v>2</v>
      </c>
      <c r="O3015">
        <v>6</v>
      </c>
      <c r="P3015">
        <v>1</v>
      </c>
      <c r="Q3015" t="s">
        <v>51</v>
      </c>
      <c r="R3015" t="b">
        <f>FALSE()</f>
        <v>0</v>
      </c>
      <c r="S3015" t="b">
        <f t="shared" si="302"/>
        <v>0</v>
      </c>
      <c r="T3015">
        <v>0</v>
      </c>
      <c r="U3015">
        <v>0</v>
      </c>
      <c r="V3015">
        <v>1</v>
      </c>
    </row>
    <row r="3016" spans="1:22" ht="15" customHeight="1" x14ac:dyDescent="0.25">
      <c r="A3016">
        <v>3015</v>
      </c>
      <c r="B3016">
        <v>1</v>
      </c>
      <c r="C3016">
        <v>9</v>
      </c>
      <c r="D3016">
        <v>0</v>
      </c>
      <c r="E3016">
        <v>0</v>
      </c>
      <c r="F3016">
        <v>11</v>
      </c>
      <c r="G3016">
        <v>467</v>
      </c>
      <c r="H3016">
        <v>0</v>
      </c>
      <c r="I3016">
        <v>0.02</v>
      </c>
      <c r="J3016">
        <v>79.182000000000002</v>
      </c>
      <c r="K3016">
        <v>0</v>
      </c>
      <c r="L3016" t="s">
        <v>54</v>
      </c>
      <c r="M3016">
        <v>2</v>
      </c>
      <c r="N3016">
        <v>4</v>
      </c>
      <c r="O3016">
        <v>1</v>
      </c>
      <c r="P3016">
        <v>1</v>
      </c>
      <c r="Q3016" t="s">
        <v>51</v>
      </c>
      <c r="R3016" t="b">
        <f>FALSE()</f>
        <v>0</v>
      </c>
      <c r="S3016" t="b">
        <f>TRUE()</f>
        <v>1</v>
      </c>
      <c r="T3016">
        <v>1</v>
      </c>
      <c r="U3016">
        <v>0</v>
      </c>
      <c r="V3016">
        <v>1</v>
      </c>
    </row>
    <row r="3017" spans="1:22" ht="15" customHeight="1" x14ac:dyDescent="0.25">
      <c r="A3017">
        <v>3016</v>
      </c>
      <c r="B3017">
        <v>3</v>
      </c>
      <c r="C3017">
        <v>111</v>
      </c>
      <c r="D3017">
        <v>0</v>
      </c>
      <c r="E3017">
        <v>0</v>
      </c>
      <c r="F3017">
        <v>25</v>
      </c>
      <c r="G3017">
        <v>461.22222219999998</v>
      </c>
      <c r="H3017">
        <v>0</v>
      </c>
      <c r="I3017">
        <v>7.1428569999999999E-3</v>
      </c>
      <c r="J3017">
        <v>0</v>
      </c>
      <c r="K3017">
        <v>0</v>
      </c>
      <c r="L3017" t="s">
        <v>54</v>
      </c>
      <c r="M3017">
        <v>2</v>
      </c>
      <c r="N3017">
        <v>2</v>
      </c>
      <c r="O3017">
        <v>4</v>
      </c>
      <c r="P3017">
        <v>4</v>
      </c>
      <c r="Q3017" t="s">
        <v>51</v>
      </c>
      <c r="R3017" t="b">
        <f>FALSE()</f>
        <v>0</v>
      </c>
      <c r="S3017" t="b">
        <f t="shared" ref="S3017:S3022" si="304">FALSE()</f>
        <v>0</v>
      </c>
      <c r="T3017">
        <v>0</v>
      </c>
      <c r="U3017">
        <v>0</v>
      </c>
      <c r="V3017">
        <v>1</v>
      </c>
    </row>
    <row r="3018" spans="1:22" ht="15" customHeight="1" x14ac:dyDescent="0.25">
      <c r="A3018">
        <v>3017</v>
      </c>
      <c r="B3018">
        <v>3</v>
      </c>
      <c r="C3018">
        <v>120</v>
      </c>
      <c r="D3018">
        <v>0</v>
      </c>
      <c r="E3018">
        <v>0</v>
      </c>
      <c r="F3018">
        <v>5</v>
      </c>
      <c r="G3018">
        <v>198</v>
      </c>
      <c r="H3018">
        <v>0</v>
      </c>
      <c r="I3018">
        <v>1.4285714E-2</v>
      </c>
      <c r="J3018">
        <v>0</v>
      </c>
      <c r="K3018">
        <v>0</v>
      </c>
      <c r="L3018" t="s">
        <v>54</v>
      </c>
      <c r="M3018">
        <v>3</v>
      </c>
      <c r="N3018">
        <v>3</v>
      </c>
      <c r="O3018">
        <v>4</v>
      </c>
      <c r="P3018">
        <v>2</v>
      </c>
      <c r="Q3018" t="s">
        <v>52</v>
      </c>
      <c r="R3018" t="b">
        <f>TRUE()</f>
        <v>1</v>
      </c>
      <c r="S3018" t="b">
        <f t="shared" si="304"/>
        <v>0</v>
      </c>
      <c r="T3018">
        <v>0</v>
      </c>
      <c r="U3018">
        <v>1</v>
      </c>
      <c r="V3018">
        <v>0</v>
      </c>
    </row>
    <row r="3019" spans="1:22" ht="15" customHeight="1" x14ac:dyDescent="0.25">
      <c r="A3019">
        <v>3018</v>
      </c>
      <c r="B3019">
        <v>0</v>
      </c>
      <c r="C3019">
        <v>0</v>
      </c>
      <c r="D3019">
        <v>0</v>
      </c>
      <c r="E3019">
        <v>0</v>
      </c>
      <c r="F3019">
        <v>7</v>
      </c>
      <c r="G3019">
        <v>220.33333329999999</v>
      </c>
      <c r="H3019">
        <v>0</v>
      </c>
      <c r="I3019">
        <v>0.01</v>
      </c>
      <c r="J3019">
        <v>0</v>
      </c>
      <c r="K3019">
        <v>0</v>
      </c>
      <c r="L3019" t="s">
        <v>54</v>
      </c>
      <c r="M3019">
        <v>2</v>
      </c>
      <c r="N3019">
        <v>2</v>
      </c>
      <c r="O3019">
        <v>1</v>
      </c>
      <c r="P3019">
        <v>5</v>
      </c>
      <c r="Q3019" t="s">
        <v>52</v>
      </c>
      <c r="R3019" t="b">
        <f>FALSE()</f>
        <v>0</v>
      </c>
      <c r="S3019" t="b">
        <f t="shared" si="304"/>
        <v>0</v>
      </c>
      <c r="T3019">
        <v>0</v>
      </c>
      <c r="U3019">
        <v>0</v>
      </c>
      <c r="V3019">
        <v>0</v>
      </c>
    </row>
    <row r="3020" spans="1:22" ht="15" customHeight="1" x14ac:dyDescent="0.25">
      <c r="A3020">
        <v>3019</v>
      </c>
      <c r="B3020">
        <v>0</v>
      </c>
      <c r="C3020">
        <v>0</v>
      </c>
      <c r="D3020">
        <v>0</v>
      </c>
      <c r="E3020">
        <v>0</v>
      </c>
      <c r="F3020">
        <v>5</v>
      </c>
      <c r="G3020">
        <v>241</v>
      </c>
      <c r="H3020">
        <v>0</v>
      </c>
      <c r="I3020">
        <v>0.08</v>
      </c>
      <c r="J3020">
        <v>0</v>
      </c>
      <c r="K3020">
        <v>1</v>
      </c>
      <c r="L3020" t="s">
        <v>54</v>
      </c>
      <c r="M3020">
        <v>2</v>
      </c>
      <c r="N3020">
        <v>2</v>
      </c>
      <c r="O3020">
        <v>5</v>
      </c>
      <c r="P3020">
        <v>1</v>
      </c>
      <c r="Q3020" t="s">
        <v>51</v>
      </c>
      <c r="R3020" t="b">
        <f>TRUE()</f>
        <v>1</v>
      </c>
      <c r="S3020" t="b">
        <f t="shared" si="304"/>
        <v>0</v>
      </c>
      <c r="T3020">
        <v>0</v>
      </c>
      <c r="U3020">
        <v>1</v>
      </c>
      <c r="V3020">
        <v>1</v>
      </c>
    </row>
    <row r="3021" spans="1:22" ht="15" customHeight="1" x14ac:dyDescent="0.25">
      <c r="A3021">
        <v>3020</v>
      </c>
      <c r="B3021">
        <v>9</v>
      </c>
      <c r="C3021">
        <v>149.93333329999999</v>
      </c>
      <c r="D3021">
        <v>2</v>
      </c>
      <c r="E3021">
        <v>26.666666670000001</v>
      </c>
      <c r="F3021">
        <v>67</v>
      </c>
      <c r="G3021">
        <v>1783.122222</v>
      </c>
      <c r="H3021">
        <v>0</v>
      </c>
      <c r="I3021">
        <v>5.8558560000000004E-3</v>
      </c>
      <c r="J3021">
        <v>0</v>
      </c>
      <c r="K3021">
        <v>0</v>
      </c>
      <c r="L3021" t="s">
        <v>54</v>
      </c>
      <c r="M3021">
        <v>1</v>
      </c>
      <c r="N3021">
        <v>1</v>
      </c>
      <c r="O3021">
        <v>2</v>
      </c>
      <c r="P3021">
        <v>4</v>
      </c>
      <c r="Q3021" t="s">
        <v>51</v>
      </c>
      <c r="R3021" t="b">
        <f>FALSE()</f>
        <v>0</v>
      </c>
      <c r="S3021" t="b">
        <f t="shared" si="304"/>
        <v>0</v>
      </c>
      <c r="T3021">
        <v>0</v>
      </c>
      <c r="U3021">
        <v>0</v>
      </c>
      <c r="V3021">
        <v>1</v>
      </c>
    </row>
    <row r="3022" spans="1:22" ht="15" customHeight="1" x14ac:dyDescent="0.25">
      <c r="A3022">
        <v>3021</v>
      </c>
      <c r="B3022">
        <v>0</v>
      </c>
      <c r="C3022">
        <v>0</v>
      </c>
      <c r="D3022">
        <v>0</v>
      </c>
      <c r="E3022">
        <v>0</v>
      </c>
      <c r="F3022">
        <v>34</v>
      </c>
      <c r="G3022">
        <v>731.52380949999997</v>
      </c>
      <c r="H3022">
        <v>2.0588235E-2</v>
      </c>
      <c r="I3022">
        <v>4.2647059000000001E-2</v>
      </c>
      <c r="J3022">
        <v>0</v>
      </c>
      <c r="K3022">
        <v>0.8</v>
      </c>
      <c r="L3022" t="s">
        <v>54</v>
      </c>
      <c r="M3022">
        <v>2</v>
      </c>
      <c r="N3022">
        <v>2</v>
      </c>
      <c r="O3022">
        <v>1</v>
      </c>
      <c r="P3022">
        <v>1</v>
      </c>
      <c r="Q3022" t="s">
        <v>51</v>
      </c>
      <c r="R3022" t="b">
        <f>FALSE()</f>
        <v>0</v>
      </c>
      <c r="S3022" t="b">
        <f t="shared" si="304"/>
        <v>0</v>
      </c>
      <c r="T3022">
        <v>0</v>
      </c>
      <c r="U3022">
        <v>0</v>
      </c>
      <c r="V3022">
        <v>1</v>
      </c>
    </row>
    <row r="3023" spans="1:22" ht="15" customHeight="1" x14ac:dyDescent="0.25">
      <c r="A3023">
        <v>3022</v>
      </c>
      <c r="B3023">
        <v>3</v>
      </c>
      <c r="C3023">
        <v>53.25</v>
      </c>
      <c r="D3023">
        <v>1</v>
      </c>
      <c r="E3023">
        <v>77</v>
      </c>
      <c r="F3023">
        <v>198</v>
      </c>
      <c r="G3023">
        <v>3057.8095239999998</v>
      </c>
      <c r="H3023">
        <v>0</v>
      </c>
      <c r="I3023">
        <v>2.7345590000000001E-3</v>
      </c>
      <c r="J3023">
        <v>11.97910693</v>
      </c>
      <c r="K3023">
        <v>0</v>
      </c>
      <c r="L3023" t="s">
        <v>54</v>
      </c>
      <c r="M3023">
        <v>4</v>
      </c>
      <c r="N3023">
        <v>1</v>
      </c>
      <c r="O3023">
        <v>5</v>
      </c>
      <c r="P3023">
        <v>1</v>
      </c>
      <c r="Q3023" t="s">
        <v>51</v>
      </c>
      <c r="R3023" t="b">
        <f>TRUE()</f>
        <v>1</v>
      </c>
      <c r="S3023" t="b">
        <f>TRUE()</f>
        <v>1</v>
      </c>
      <c r="T3023">
        <v>1</v>
      </c>
      <c r="U3023">
        <v>1</v>
      </c>
      <c r="V3023">
        <v>1</v>
      </c>
    </row>
    <row r="3024" spans="1:22" ht="15" customHeight="1" x14ac:dyDescent="0.25">
      <c r="A3024">
        <v>3023</v>
      </c>
      <c r="B3024">
        <v>0</v>
      </c>
      <c r="C3024">
        <v>0</v>
      </c>
      <c r="D3024">
        <v>0</v>
      </c>
      <c r="E3024">
        <v>0</v>
      </c>
      <c r="F3024">
        <v>90</v>
      </c>
      <c r="G3024">
        <v>601.7901961</v>
      </c>
      <c r="H3024">
        <v>2.2222219999999998E-3</v>
      </c>
      <c r="I3024">
        <v>1.2763533000000001E-2</v>
      </c>
      <c r="J3024">
        <v>0</v>
      </c>
      <c r="K3024">
        <v>0.8</v>
      </c>
      <c r="L3024" t="s">
        <v>54</v>
      </c>
      <c r="M3024">
        <v>2</v>
      </c>
      <c r="N3024">
        <v>2</v>
      </c>
      <c r="O3024">
        <v>3</v>
      </c>
      <c r="P3024">
        <v>1</v>
      </c>
      <c r="Q3024" t="s">
        <v>51</v>
      </c>
      <c r="R3024" t="b">
        <f t="shared" ref="R3024:R3029" si="305">FALSE()</f>
        <v>0</v>
      </c>
      <c r="S3024" t="b">
        <f t="shared" ref="S3024:S3030" si="306">FALSE()</f>
        <v>0</v>
      </c>
      <c r="T3024">
        <v>0</v>
      </c>
      <c r="U3024">
        <v>0</v>
      </c>
      <c r="V3024">
        <v>1</v>
      </c>
    </row>
    <row r="3025" spans="1:22" ht="15" customHeight="1" x14ac:dyDescent="0.25">
      <c r="A3025">
        <v>3024</v>
      </c>
      <c r="B3025">
        <v>2</v>
      </c>
      <c r="C3025">
        <v>60</v>
      </c>
      <c r="D3025">
        <v>6</v>
      </c>
      <c r="E3025">
        <v>459</v>
      </c>
      <c r="F3025">
        <v>17</v>
      </c>
      <c r="G3025">
        <v>1370.067857</v>
      </c>
      <c r="H3025">
        <v>2.1739129999999999E-2</v>
      </c>
      <c r="I3025">
        <v>3.5072463999999998E-2</v>
      </c>
      <c r="J3025">
        <v>0</v>
      </c>
      <c r="K3025">
        <v>0</v>
      </c>
      <c r="L3025" t="s">
        <v>54</v>
      </c>
      <c r="M3025">
        <v>1</v>
      </c>
      <c r="N3025">
        <v>1</v>
      </c>
      <c r="O3025">
        <v>6</v>
      </c>
      <c r="P3025">
        <v>1</v>
      </c>
      <c r="Q3025" t="s">
        <v>51</v>
      </c>
      <c r="R3025" t="b">
        <f t="shared" si="305"/>
        <v>0</v>
      </c>
      <c r="S3025" t="b">
        <f t="shared" si="306"/>
        <v>0</v>
      </c>
      <c r="T3025">
        <v>0</v>
      </c>
      <c r="U3025">
        <v>0</v>
      </c>
      <c r="V3025">
        <v>1</v>
      </c>
    </row>
    <row r="3026" spans="1:22" ht="15" customHeight="1" x14ac:dyDescent="0.25">
      <c r="A3026">
        <v>3025</v>
      </c>
      <c r="B3026">
        <v>1</v>
      </c>
      <c r="C3026">
        <v>97</v>
      </c>
      <c r="D3026">
        <v>0</v>
      </c>
      <c r="E3026">
        <v>0</v>
      </c>
      <c r="F3026">
        <v>4</v>
      </c>
      <c r="G3026">
        <v>59</v>
      </c>
      <c r="H3026">
        <v>0</v>
      </c>
      <c r="I3026">
        <v>1.3333332999999999E-2</v>
      </c>
      <c r="J3026">
        <v>0</v>
      </c>
      <c r="K3026">
        <v>0</v>
      </c>
      <c r="L3026" t="s">
        <v>54</v>
      </c>
      <c r="M3026">
        <v>2</v>
      </c>
      <c r="N3026">
        <v>2</v>
      </c>
      <c r="O3026">
        <v>6</v>
      </c>
      <c r="P3026">
        <v>6</v>
      </c>
      <c r="Q3026" t="s">
        <v>52</v>
      </c>
      <c r="R3026" t="b">
        <f t="shared" si="305"/>
        <v>0</v>
      </c>
      <c r="S3026" t="b">
        <f t="shared" si="306"/>
        <v>0</v>
      </c>
      <c r="T3026">
        <v>0</v>
      </c>
      <c r="U3026">
        <v>0</v>
      </c>
      <c r="V3026">
        <v>0</v>
      </c>
    </row>
    <row r="3027" spans="1:22" ht="15" customHeight="1" x14ac:dyDescent="0.25">
      <c r="A3027">
        <v>3026</v>
      </c>
      <c r="B3027">
        <v>2</v>
      </c>
      <c r="C3027">
        <v>21</v>
      </c>
      <c r="D3027">
        <v>0</v>
      </c>
      <c r="E3027">
        <v>0</v>
      </c>
      <c r="F3027">
        <v>27</v>
      </c>
      <c r="G3027">
        <v>694</v>
      </c>
      <c r="H3027">
        <v>7.1428569999999999E-3</v>
      </c>
      <c r="I3027">
        <v>1.4285714E-2</v>
      </c>
      <c r="J3027">
        <v>0</v>
      </c>
      <c r="K3027">
        <v>0.8</v>
      </c>
      <c r="L3027" t="s">
        <v>54</v>
      </c>
      <c r="M3027">
        <v>2</v>
      </c>
      <c r="N3027">
        <v>2</v>
      </c>
      <c r="O3027">
        <v>1</v>
      </c>
      <c r="P3027">
        <v>2</v>
      </c>
      <c r="Q3027" t="s">
        <v>51</v>
      </c>
      <c r="R3027" t="b">
        <f t="shared" si="305"/>
        <v>0</v>
      </c>
      <c r="S3027" t="b">
        <f t="shared" si="306"/>
        <v>0</v>
      </c>
      <c r="T3027">
        <v>0</v>
      </c>
      <c r="U3027">
        <v>0</v>
      </c>
      <c r="V3027">
        <v>1</v>
      </c>
    </row>
    <row r="3028" spans="1:22" ht="15" customHeight="1" x14ac:dyDescent="0.25">
      <c r="A3028">
        <v>3027</v>
      </c>
      <c r="B3028">
        <v>0</v>
      </c>
      <c r="C3028">
        <v>0</v>
      </c>
      <c r="D3028">
        <v>0</v>
      </c>
      <c r="E3028">
        <v>0</v>
      </c>
      <c r="F3028">
        <v>4</v>
      </c>
      <c r="G3028">
        <v>39</v>
      </c>
      <c r="H3028">
        <v>0.04</v>
      </c>
      <c r="I3028">
        <v>0.06</v>
      </c>
      <c r="J3028">
        <v>0</v>
      </c>
      <c r="K3028">
        <v>0.4</v>
      </c>
      <c r="L3028" t="s">
        <v>54</v>
      </c>
      <c r="M3028">
        <v>2</v>
      </c>
      <c r="N3028">
        <v>5</v>
      </c>
      <c r="O3028">
        <v>1</v>
      </c>
      <c r="P3028">
        <v>1</v>
      </c>
      <c r="Q3028" t="s">
        <v>51</v>
      </c>
      <c r="R3028" t="b">
        <f t="shared" si="305"/>
        <v>0</v>
      </c>
      <c r="S3028" t="b">
        <f t="shared" si="306"/>
        <v>0</v>
      </c>
      <c r="T3028">
        <v>0</v>
      </c>
      <c r="U3028">
        <v>0</v>
      </c>
      <c r="V3028">
        <v>1</v>
      </c>
    </row>
    <row r="3029" spans="1:22" ht="15" customHeight="1" x14ac:dyDescent="0.25">
      <c r="A3029">
        <v>3028</v>
      </c>
      <c r="B3029">
        <v>0</v>
      </c>
      <c r="C3029">
        <v>0</v>
      </c>
      <c r="D3029">
        <v>0</v>
      </c>
      <c r="E3029">
        <v>0</v>
      </c>
      <c r="F3029">
        <v>27</v>
      </c>
      <c r="G3029">
        <v>321.66666670000001</v>
      </c>
      <c r="H3029">
        <v>5.1190475999999999E-2</v>
      </c>
      <c r="I3029">
        <v>7.2240260000000001E-2</v>
      </c>
      <c r="J3029">
        <v>0</v>
      </c>
      <c r="K3029">
        <v>0.8</v>
      </c>
      <c r="L3029" t="s">
        <v>54</v>
      </c>
      <c r="M3029">
        <v>3</v>
      </c>
      <c r="N3029">
        <v>2</v>
      </c>
      <c r="O3029">
        <v>1</v>
      </c>
      <c r="P3029">
        <v>1</v>
      </c>
      <c r="Q3029" t="s">
        <v>51</v>
      </c>
      <c r="R3029" t="b">
        <f t="shared" si="305"/>
        <v>0</v>
      </c>
      <c r="S3029" t="b">
        <f t="shared" si="306"/>
        <v>0</v>
      </c>
      <c r="T3029">
        <v>0</v>
      </c>
      <c r="U3029">
        <v>0</v>
      </c>
      <c r="V3029">
        <v>1</v>
      </c>
    </row>
    <row r="3030" spans="1:22" ht="15" customHeight="1" x14ac:dyDescent="0.25">
      <c r="A3030">
        <v>3029</v>
      </c>
      <c r="B3030">
        <v>0</v>
      </c>
      <c r="C3030">
        <v>0</v>
      </c>
      <c r="D3030">
        <v>0</v>
      </c>
      <c r="E3030">
        <v>0</v>
      </c>
      <c r="F3030">
        <v>11</v>
      </c>
      <c r="G3030">
        <v>540.5</v>
      </c>
      <c r="H3030">
        <v>0</v>
      </c>
      <c r="I3030">
        <v>0.02</v>
      </c>
      <c r="J3030">
        <v>0</v>
      </c>
      <c r="K3030">
        <v>0</v>
      </c>
      <c r="L3030" t="s">
        <v>54</v>
      </c>
      <c r="M3030">
        <v>2</v>
      </c>
      <c r="N3030">
        <v>2</v>
      </c>
      <c r="O3030">
        <v>7</v>
      </c>
      <c r="P3030">
        <v>4</v>
      </c>
      <c r="Q3030" t="s">
        <v>52</v>
      </c>
      <c r="R3030" t="b">
        <f>TRUE()</f>
        <v>1</v>
      </c>
      <c r="S3030" t="b">
        <f t="shared" si="306"/>
        <v>0</v>
      </c>
      <c r="T3030">
        <v>0</v>
      </c>
      <c r="U3030">
        <v>1</v>
      </c>
      <c r="V3030">
        <v>0</v>
      </c>
    </row>
    <row r="3031" spans="1:22" ht="15" customHeight="1" x14ac:dyDescent="0.25">
      <c r="A3031">
        <v>3030</v>
      </c>
      <c r="B3031">
        <v>5</v>
      </c>
      <c r="C3031">
        <v>497.75</v>
      </c>
      <c r="D3031">
        <v>1</v>
      </c>
      <c r="E3031">
        <v>10</v>
      </c>
      <c r="F3031">
        <v>51</v>
      </c>
      <c r="G3031">
        <v>4977.8500000000004</v>
      </c>
      <c r="H3031">
        <v>0</v>
      </c>
      <c r="I3031">
        <v>1.5536723000000001E-2</v>
      </c>
      <c r="J3031">
        <v>15.35760339</v>
      </c>
      <c r="K3031">
        <v>0</v>
      </c>
      <c r="L3031" t="s">
        <v>54</v>
      </c>
      <c r="M3031">
        <v>2</v>
      </c>
      <c r="N3031">
        <v>2</v>
      </c>
      <c r="O3031">
        <v>1</v>
      </c>
      <c r="P3031">
        <v>5</v>
      </c>
      <c r="Q3031" t="s">
        <v>51</v>
      </c>
      <c r="R3031" t="b">
        <f t="shared" ref="R3031:R3045" si="307">FALSE()</f>
        <v>0</v>
      </c>
      <c r="S3031" t="b">
        <f>TRUE()</f>
        <v>1</v>
      </c>
      <c r="T3031">
        <v>1</v>
      </c>
      <c r="U3031">
        <v>0</v>
      </c>
      <c r="V3031">
        <v>1</v>
      </c>
    </row>
    <row r="3032" spans="1:22" ht="15" customHeight="1" x14ac:dyDescent="0.25">
      <c r="A3032">
        <v>3031</v>
      </c>
      <c r="B3032">
        <v>0</v>
      </c>
      <c r="C3032">
        <v>0</v>
      </c>
      <c r="D3032">
        <v>0</v>
      </c>
      <c r="E3032">
        <v>0</v>
      </c>
      <c r="F3032">
        <v>20</v>
      </c>
      <c r="G3032">
        <v>1066.166667</v>
      </c>
      <c r="H3032">
        <v>5.0000000000000001E-3</v>
      </c>
      <c r="I3032">
        <v>6.4285710000000001E-3</v>
      </c>
      <c r="J3032">
        <v>0</v>
      </c>
      <c r="K3032">
        <v>0.8</v>
      </c>
      <c r="L3032" t="s">
        <v>54</v>
      </c>
      <c r="M3032">
        <v>2</v>
      </c>
      <c r="N3032">
        <v>4</v>
      </c>
      <c r="O3032">
        <v>4</v>
      </c>
      <c r="P3032">
        <v>2</v>
      </c>
      <c r="Q3032" t="s">
        <v>51</v>
      </c>
      <c r="R3032" t="b">
        <f t="shared" si="307"/>
        <v>0</v>
      </c>
      <c r="S3032" t="b">
        <f t="shared" ref="S3032:S3038" si="308">FALSE()</f>
        <v>0</v>
      </c>
      <c r="T3032">
        <v>0</v>
      </c>
      <c r="U3032">
        <v>0</v>
      </c>
      <c r="V3032">
        <v>1</v>
      </c>
    </row>
    <row r="3033" spans="1:22" ht="15" customHeight="1" x14ac:dyDescent="0.25">
      <c r="A3033">
        <v>3032</v>
      </c>
      <c r="B3033">
        <v>5</v>
      </c>
      <c r="C3033">
        <v>65</v>
      </c>
      <c r="D3033">
        <v>0</v>
      </c>
      <c r="E3033">
        <v>0</v>
      </c>
      <c r="F3033">
        <v>48</v>
      </c>
      <c r="G3033">
        <v>1142.666667</v>
      </c>
      <c r="H3033">
        <v>0</v>
      </c>
      <c r="I3033">
        <v>6.2500000000000003E-3</v>
      </c>
      <c r="J3033">
        <v>0</v>
      </c>
      <c r="K3033">
        <v>0</v>
      </c>
      <c r="L3033" t="s">
        <v>54</v>
      </c>
      <c r="M3033">
        <v>2</v>
      </c>
      <c r="N3033">
        <v>5</v>
      </c>
      <c r="O3033">
        <v>7</v>
      </c>
      <c r="P3033">
        <v>3</v>
      </c>
      <c r="Q3033" t="s">
        <v>51</v>
      </c>
      <c r="R3033" t="b">
        <f t="shared" si="307"/>
        <v>0</v>
      </c>
      <c r="S3033" t="b">
        <f t="shared" si="308"/>
        <v>0</v>
      </c>
      <c r="T3033">
        <v>0</v>
      </c>
      <c r="U3033">
        <v>0</v>
      </c>
      <c r="V3033">
        <v>1</v>
      </c>
    </row>
    <row r="3034" spans="1:22" ht="15" customHeight="1" x14ac:dyDescent="0.25">
      <c r="A3034">
        <v>3033</v>
      </c>
      <c r="B3034">
        <v>3</v>
      </c>
      <c r="C3034">
        <v>149</v>
      </c>
      <c r="D3034">
        <v>0</v>
      </c>
      <c r="E3034">
        <v>0</v>
      </c>
      <c r="F3034">
        <v>25</v>
      </c>
      <c r="G3034">
        <v>1294.1833329999999</v>
      </c>
      <c r="H3034">
        <v>1.4814815E-2</v>
      </c>
      <c r="I3034">
        <v>2.9629630000000001E-2</v>
      </c>
      <c r="J3034">
        <v>0</v>
      </c>
      <c r="K3034">
        <v>0</v>
      </c>
      <c r="L3034" t="s">
        <v>54</v>
      </c>
      <c r="M3034">
        <v>3</v>
      </c>
      <c r="N3034">
        <v>2</v>
      </c>
      <c r="O3034">
        <v>1</v>
      </c>
      <c r="P3034">
        <v>13</v>
      </c>
      <c r="Q3034" t="s">
        <v>51</v>
      </c>
      <c r="R3034" t="b">
        <f t="shared" si="307"/>
        <v>0</v>
      </c>
      <c r="S3034" t="b">
        <f t="shared" si="308"/>
        <v>0</v>
      </c>
      <c r="T3034">
        <v>0</v>
      </c>
      <c r="U3034">
        <v>0</v>
      </c>
      <c r="V3034">
        <v>1</v>
      </c>
    </row>
    <row r="3035" spans="1:22" ht="15" customHeight="1" x14ac:dyDescent="0.25">
      <c r="A3035">
        <v>3034</v>
      </c>
      <c r="B3035">
        <v>5</v>
      </c>
      <c r="C3035">
        <v>316.8</v>
      </c>
      <c r="D3035">
        <v>0</v>
      </c>
      <c r="E3035">
        <v>0</v>
      </c>
      <c r="F3035">
        <v>26</v>
      </c>
      <c r="G3035">
        <v>1086.1785709999999</v>
      </c>
      <c r="H3035">
        <v>1.4285714E-2</v>
      </c>
      <c r="I3035">
        <v>1.7267081E-2</v>
      </c>
      <c r="J3035">
        <v>5.9811666670000001</v>
      </c>
      <c r="K3035">
        <v>0</v>
      </c>
      <c r="L3035" t="s">
        <v>54</v>
      </c>
      <c r="M3035">
        <v>3</v>
      </c>
      <c r="N3035">
        <v>2</v>
      </c>
      <c r="O3035">
        <v>3</v>
      </c>
      <c r="P3035">
        <v>2</v>
      </c>
      <c r="Q3035" t="s">
        <v>51</v>
      </c>
      <c r="R3035" t="b">
        <f t="shared" si="307"/>
        <v>0</v>
      </c>
      <c r="S3035" t="b">
        <f t="shared" si="308"/>
        <v>0</v>
      </c>
      <c r="T3035">
        <v>0</v>
      </c>
      <c r="U3035">
        <v>0</v>
      </c>
      <c r="V3035">
        <v>1</v>
      </c>
    </row>
    <row r="3036" spans="1:22" ht="15" customHeight="1" x14ac:dyDescent="0.25">
      <c r="A3036">
        <v>3035</v>
      </c>
      <c r="B3036">
        <v>0</v>
      </c>
      <c r="C3036">
        <v>0</v>
      </c>
      <c r="D3036">
        <v>0</v>
      </c>
      <c r="E3036">
        <v>0</v>
      </c>
      <c r="F3036">
        <v>14</v>
      </c>
      <c r="G3036">
        <v>221.5</v>
      </c>
      <c r="H3036">
        <v>0</v>
      </c>
      <c r="I3036">
        <v>1.4285714E-2</v>
      </c>
      <c r="J3036">
        <v>0</v>
      </c>
      <c r="K3036">
        <v>0</v>
      </c>
      <c r="L3036" t="s">
        <v>54</v>
      </c>
      <c r="M3036">
        <v>2</v>
      </c>
      <c r="N3036">
        <v>2</v>
      </c>
      <c r="O3036">
        <v>1</v>
      </c>
      <c r="P3036">
        <v>2</v>
      </c>
      <c r="Q3036" t="s">
        <v>51</v>
      </c>
      <c r="R3036" t="b">
        <f t="shared" si="307"/>
        <v>0</v>
      </c>
      <c r="S3036" t="b">
        <f t="shared" si="308"/>
        <v>0</v>
      </c>
      <c r="T3036">
        <v>0</v>
      </c>
      <c r="U3036">
        <v>0</v>
      </c>
      <c r="V3036">
        <v>1</v>
      </c>
    </row>
    <row r="3037" spans="1:22" ht="15" customHeight="1" x14ac:dyDescent="0.25">
      <c r="A3037">
        <v>3036</v>
      </c>
      <c r="B3037">
        <v>3</v>
      </c>
      <c r="C3037">
        <v>49.75</v>
      </c>
      <c r="D3037">
        <v>0</v>
      </c>
      <c r="E3037">
        <v>0</v>
      </c>
      <c r="F3037">
        <v>59</v>
      </c>
      <c r="G3037">
        <v>754.22619050000003</v>
      </c>
      <c r="H3037">
        <v>0</v>
      </c>
      <c r="I3037">
        <v>3.333333E-3</v>
      </c>
      <c r="J3037">
        <v>0</v>
      </c>
      <c r="K3037">
        <v>0</v>
      </c>
      <c r="L3037" t="s">
        <v>54</v>
      </c>
      <c r="M3037">
        <v>3</v>
      </c>
      <c r="N3037">
        <v>2</v>
      </c>
      <c r="O3037">
        <v>7</v>
      </c>
      <c r="P3037">
        <v>11</v>
      </c>
      <c r="Q3037" t="s">
        <v>52</v>
      </c>
      <c r="R3037" t="b">
        <f t="shared" si="307"/>
        <v>0</v>
      </c>
      <c r="S3037" t="b">
        <f t="shared" si="308"/>
        <v>0</v>
      </c>
      <c r="T3037">
        <v>0</v>
      </c>
      <c r="U3037">
        <v>0</v>
      </c>
      <c r="V3037">
        <v>0</v>
      </c>
    </row>
    <row r="3038" spans="1:22" ht="15" customHeight="1" x14ac:dyDescent="0.25">
      <c r="A3038">
        <v>3037</v>
      </c>
      <c r="B3038">
        <v>2</v>
      </c>
      <c r="C3038">
        <v>74.5</v>
      </c>
      <c r="D3038">
        <v>0</v>
      </c>
      <c r="E3038">
        <v>0</v>
      </c>
      <c r="F3038">
        <v>22</v>
      </c>
      <c r="G3038">
        <v>432.57142859999999</v>
      </c>
      <c r="H3038">
        <v>0</v>
      </c>
      <c r="I3038">
        <v>1.25E-3</v>
      </c>
      <c r="J3038">
        <v>0</v>
      </c>
      <c r="K3038">
        <v>0</v>
      </c>
      <c r="L3038" t="s">
        <v>54</v>
      </c>
      <c r="M3038">
        <v>1</v>
      </c>
      <c r="N3038">
        <v>1</v>
      </c>
      <c r="O3038">
        <v>7</v>
      </c>
      <c r="P3038">
        <v>4</v>
      </c>
      <c r="Q3038" t="s">
        <v>51</v>
      </c>
      <c r="R3038" t="b">
        <f t="shared" si="307"/>
        <v>0</v>
      </c>
      <c r="S3038" t="b">
        <f t="shared" si="308"/>
        <v>0</v>
      </c>
      <c r="T3038">
        <v>0</v>
      </c>
      <c r="U3038">
        <v>0</v>
      </c>
      <c r="V3038">
        <v>1</v>
      </c>
    </row>
    <row r="3039" spans="1:22" ht="15" customHeight="1" x14ac:dyDescent="0.25">
      <c r="A3039">
        <v>3038</v>
      </c>
      <c r="B3039">
        <v>3</v>
      </c>
      <c r="C3039">
        <v>40</v>
      </c>
      <c r="D3039">
        <v>0</v>
      </c>
      <c r="E3039">
        <v>0</v>
      </c>
      <c r="F3039">
        <v>19</v>
      </c>
      <c r="G3039">
        <v>1051.5</v>
      </c>
      <c r="H3039">
        <v>8.3333330000000001E-3</v>
      </c>
      <c r="I3039">
        <v>3.0555556000000001E-2</v>
      </c>
      <c r="J3039">
        <v>12.18</v>
      </c>
      <c r="K3039">
        <v>0.6</v>
      </c>
      <c r="L3039" t="s">
        <v>54</v>
      </c>
      <c r="M3039">
        <v>1</v>
      </c>
      <c r="N3039">
        <v>1</v>
      </c>
      <c r="O3039">
        <v>4</v>
      </c>
      <c r="P3039">
        <v>3</v>
      </c>
      <c r="Q3039" t="s">
        <v>51</v>
      </c>
      <c r="R3039" t="b">
        <f t="shared" si="307"/>
        <v>0</v>
      </c>
      <c r="S3039" t="b">
        <f>TRUE()</f>
        <v>1</v>
      </c>
      <c r="T3039">
        <v>1</v>
      </c>
      <c r="U3039">
        <v>0</v>
      </c>
      <c r="V3039">
        <v>1</v>
      </c>
    </row>
    <row r="3040" spans="1:22" ht="15" customHeight="1" x14ac:dyDescent="0.25">
      <c r="A3040">
        <v>3039</v>
      </c>
      <c r="B3040">
        <v>3</v>
      </c>
      <c r="C3040">
        <v>65.5</v>
      </c>
      <c r="D3040">
        <v>2</v>
      </c>
      <c r="E3040">
        <v>12</v>
      </c>
      <c r="F3040">
        <v>39</v>
      </c>
      <c r="G3040">
        <v>1101.333333</v>
      </c>
      <c r="H3040">
        <v>9.5238100000000006E-3</v>
      </c>
      <c r="I3040">
        <v>4.1269841000000002E-2</v>
      </c>
      <c r="J3040">
        <v>14.996428570000001</v>
      </c>
      <c r="K3040">
        <v>0</v>
      </c>
      <c r="L3040" t="s">
        <v>54</v>
      </c>
      <c r="M3040">
        <v>2</v>
      </c>
      <c r="N3040">
        <v>2</v>
      </c>
      <c r="O3040">
        <v>3</v>
      </c>
      <c r="P3040">
        <v>1</v>
      </c>
      <c r="Q3040" t="s">
        <v>51</v>
      </c>
      <c r="R3040" t="b">
        <f t="shared" si="307"/>
        <v>0</v>
      </c>
      <c r="S3040" t="b">
        <f>FALSE()</f>
        <v>0</v>
      </c>
      <c r="T3040">
        <v>0</v>
      </c>
      <c r="U3040">
        <v>0</v>
      </c>
      <c r="V3040">
        <v>1</v>
      </c>
    </row>
    <row r="3041" spans="1:22" ht="15" customHeight="1" x14ac:dyDescent="0.25">
      <c r="A3041">
        <v>3040</v>
      </c>
      <c r="B3041">
        <v>9</v>
      </c>
      <c r="C3041">
        <v>233.5</v>
      </c>
      <c r="D3041">
        <v>2</v>
      </c>
      <c r="E3041">
        <v>102</v>
      </c>
      <c r="F3041">
        <v>81</v>
      </c>
      <c r="G3041">
        <v>2477.666667</v>
      </c>
      <c r="H3041">
        <v>1.1494249999999999E-3</v>
      </c>
      <c r="I3041">
        <v>1.1954022999999999E-2</v>
      </c>
      <c r="J3041">
        <v>0</v>
      </c>
      <c r="K3041">
        <v>0</v>
      </c>
      <c r="L3041" t="s">
        <v>54</v>
      </c>
      <c r="M3041">
        <v>2</v>
      </c>
      <c r="N3041">
        <v>2</v>
      </c>
      <c r="O3041">
        <v>1</v>
      </c>
      <c r="P3041">
        <v>2</v>
      </c>
      <c r="Q3041" t="s">
        <v>51</v>
      </c>
      <c r="R3041" t="b">
        <f t="shared" si="307"/>
        <v>0</v>
      </c>
      <c r="S3041" t="b">
        <f>FALSE()</f>
        <v>0</v>
      </c>
      <c r="T3041">
        <v>0</v>
      </c>
      <c r="U3041">
        <v>0</v>
      </c>
      <c r="V3041">
        <v>1</v>
      </c>
    </row>
    <row r="3042" spans="1:22" ht="15" customHeight="1" x14ac:dyDescent="0.25">
      <c r="A3042">
        <v>3041</v>
      </c>
      <c r="B3042">
        <v>1</v>
      </c>
      <c r="C3042">
        <v>41</v>
      </c>
      <c r="D3042">
        <v>0</v>
      </c>
      <c r="E3042">
        <v>0</v>
      </c>
      <c r="F3042">
        <v>37</v>
      </c>
      <c r="G3042">
        <v>1501.166667</v>
      </c>
      <c r="H3042">
        <v>0</v>
      </c>
      <c r="I3042">
        <v>1.9298246000000002E-2</v>
      </c>
      <c r="J3042">
        <v>15.249000000000001</v>
      </c>
      <c r="K3042">
        <v>0.4</v>
      </c>
      <c r="L3042" t="s">
        <v>54</v>
      </c>
      <c r="M3042">
        <v>2</v>
      </c>
      <c r="N3042">
        <v>6</v>
      </c>
      <c r="O3042">
        <v>1</v>
      </c>
      <c r="P3042">
        <v>3</v>
      </c>
      <c r="Q3042" t="s">
        <v>51</v>
      </c>
      <c r="R3042" t="b">
        <f t="shared" si="307"/>
        <v>0</v>
      </c>
      <c r="S3042" t="b">
        <f>TRUE()</f>
        <v>1</v>
      </c>
      <c r="T3042">
        <v>1</v>
      </c>
      <c r="U3042">
        <v>0</v>
      </c>
      <c r="V3042">
        <v>1</v>
      </c>
    </row>
    <row r="3043" spans="1:22" ht="15" customHeight="1" x14ac:dyDescent="0.25">
      <c r="A3043">
        <v>3042</v>
      </c>
      <c r="B3043">
        <v>0</v>
      </c>
      <c r="C3043">
        <v>0</v>
      </c>
      <c r="D3043">
        <v>1</v>
      </c>
      <c r="E3043">
        <v>18</v>
      </c>
      <c r="F3043">
        <v>85</v>
      </c>
      <c r="G3043">
        <v>1736.4473680000001</v>
      </c>
      <c r="H3043">
        <v>3.0690539999999999E-3</v>
      </c>
      <c r="I3043">
        <v>3.9989226000000003E-2</v>
      </c>
      <c r="J3043">
        <v>0</v>
      </c>
      <c r="K3043">
        <v>0.6</v>
      </c>
      <c r="L3043" t="s">
        <v>54</v>
      </c>
      <c r="M3043">
        <v>2</v>
      </c>
      <c r="N3043">
        <v>2</v>
      </c>
      <c r="O3043">
        <v>2</v>
      </c>
      <c r="P3043">
        <v>2</v>
      </c>
      <c r="Q3043" t="s">
        <v>51</v>
      </c>
      <c r="R3043" t="b">
        <f t="shared" si="307"/>
        <v>0</v>
      </c>
      <c r="S3043" t="b">
        <f t="shared" ref="S3043:S3065" si="309">FALSE()</f>
        <v>0</v>
      </c>
      <c r="T3043">
        <v>0</v>
      </c>
      <c r="U3043">
        <v>0</v>
      </c>
      <c r="V3043">
        <v>1</v>
      </c>
    </row>
    <row r="3044" spans="1:22" ht="15" customHeight="1" x14ac:dyDescent="0.25">
      <c r="A3044">
        <v>3043</v>
      </c>
      <c r="B3044">
        <v>0</v>
      </c>
      <c r="C3044">
        <v>0</v>
      </c>
      <c r="D3044">
        <v>0</v>
      </c>
      <c r="E3044">
        <v>0</v>
      </c>
      <c r="F3044">
        <v>13</v>
      </c>
      <c r="G3044">
        <v>94.5</v>
      </c>
      <c r="H3044">
        <v>1.5384615000000001E-2</v>
      </c>
      <c r="I3044">
        <v>4.6153845999999998E-2</v>
      </c>
      <c r="J3044">
        <v>0</v>
      </c>
      <c r="K3044">
        <v>0.4</v>
      </c>
      <c r="L3044" t="s">
        <v>54</v>
      </c>
      <c r="M3044">
        <v>2</v>
      </c>
      <c r="N3044">
        <v>2</v>
      </c>
      <c r="O3044">
        <v>7</v>
      </c>
      <c r="P3044">
        <v>3</v>
      </c>
      <c r="Q3044" t="s">
        <v>51</v>
      </c>
      <c r="R3044" t="b">
        <f t="shared" si="307"/>
        <v>0</v>
      </c>
      <c r="S3044" t="b">
        <f t="shared" si="309"/>
        <v>0</v>
      </c>
      <c r="T3044">
        <v>0</v>
      </c>
      <c r="U3044">
        <v>0</v>
      </c>
      <c r="V3044">
        <v>1</v>
      </c>
    </row>
    <row r="3045" spans="1:22" ht="15" customHeight="1" x14ac:dyDescent="0.25">
      <c r="A3045">
        <v>3044</v>
      </c>
      <c r="B3045">
        <v>0</v>
      </c>
      <c r="C3045">
        <v>0</v>
      </c>
      <c r="D3045">
        <v>0</v>
      </c>
      <c r="E3045">
        <v>0</v>
      </c>
      <c r="F3045">
        <v>10</v>
      </c>
      <c r="G3045">
        <v>269</v>
      </c>
      <c r="H3045">
        <v>0</v>
      </c>
      <c r="I3045">
        <v>0.02</v>
      </c>
      <c r="J3045">
        <v>0</v>
      </c>
      <c r="K3045">
        <v>0</v>
      </c>
      <c r="L3045" t="s">
        <v>54</v>
      </c>
      <c r="M3045">
        <v>2</v>
      </c>
      <c r="N3045">
        <v>2</v>
      </c>
      <c r="O3045">
        <v>3</v>
      </c>
      <c r="P3045">
        <v>2</v>
      </c>
      <c r="Q3045" t="s">
        <v>51</v>
      </c>
      <c r="R3045" t="b">
        <f t="shared" si="307"/>
        <v>0</v>
      </c>
      <c r="S3045" t="b">
        <f t="shared" si="309"/>
        <v>0</v>
      </c>
      <c r="T3045">
        <v>0</v>
      </c>
      <c r="U3045">
        <v>0</v>
      </c>
      <c r="V3045">
        <v>1</v>
      </c>
    </row>
    <row r="3046" spans="1:22" ht="15" customHeight="1" x14ac:dyDescent="0.25">
      <c r="A3046">
        <v>3045</v>
      </c>
      <c r="B3046">
        <v>0</v>
      </c>
      <c r="C3046">
        <v>0</v>
      </c>
      <c r="D3046">
        <v>1</v>
      </c>
      <c r="E3046">
        <v>18</v>
      </c>
      <c r="F3046">
        <v>36</v>
      </c>
      <c r="G3046">
        <v>833.08333330000005</v>
      </c>
      <c r="H3046">
        <v>3.2432431999999997E-2</v>
      </c>
      <c r="I3046">
        <v>5.5225225000000003E-2</v>
      </c>
      <c r="J3046">
        <v>0</v>
      </c>
      <c r="K3046">
        <v>1</v>
      </c>
      <c r="L3046" t="s">
        <v>54</v>
      </c>
      <c r="M3046">
        <v>1</v>
      </c>
      <c r="N3046">
        <v>1</v>
      </c>
      <c r="O3046">
        <v>7</v>
      </c>
      <c r="P3046">
        <v>3</v>
      </c>
      <c r="Q3046" t="s">
        <v>51</v>
      </c>
      <c r="R3046" t="b">
        <f>TRUE()</f>
        <v>1</v>
      </c>
      <c r="S3046" t="b">
        <f t="shared" si="309"/>
        <v>0</v>
      </c>
      <c r="T3046">
        <v>0</v>
      </c>
      <c r="U3046">
        <v>1</v>
      </c>
      <c r="V3046">
        <v>1</v>
      </c>
    </row>
    <row r="3047" spans="1:22" ht="15" customHeight="1" x14ac:dyDescent="0.25">
      <c r="A3047">
        <v>3046</v>
      </c>
      <c r="B3047">
        <v>2</v>
      </c>
      <c r="C3047">
        <v>149.66666670000001</v>
      </c>
      <c r="D3047">
        <v>0</v>
      </c>
      <c r="E3047">
        <v>0</v>
      </c>
      <c r="F3047">
        <v>4</v>
      </c>
      <c r="G3047">
        <v>86.75</v>
      </c>
      <c r="H3047">
        <v>0</v>
      </c>
      <c r="I3047">
        <v>1.6666667E-2</v>
      </c>
      <c r="J3047">
        <v>0</v>
      </c>
      <c r="K3047">
        <v>0</v>
      </c>
      <c r="L3047" t="s">
        <v>54</v>
      </c>
      <c r="M3047">
        <v>3</v>
      </c>
      <c r="N3047">
        <v>2</v>
      </c>
      <c r="O3047">
        <v>6</v>
      </c>
      <c r="P3047">
        <v>5</v>
      </c>
      <c r="Q3047" t="s">
        <v>52</v>
      </c>
      <c r="R3047" t="b">
        <f>FALSE()</f>
        <v>0</v>
      </c>
      <c r="S3047" t="b">
        <f t="shared" si="309"/>
        <v>0</v>
      </c>
      <c r="T3047">
        <v>0</v>
      </c>
      <c r="U3047">
        <v>0</v>
      </c>
      <c r="V3047">
        <v>0</v>
      </c>
    </row>
    <row r="3048" spans="1:22" ht="15" customHeight="1" x14ac:dyDescent="0.25">
      <c r="A3048">
        <v>3047</v>
      </c>
      <c r="B3048">
        <v>0</v>
      </c>
      <c r="C3048">
        <v>0</v>
      </c>
      <c r="D3048">
        <v>0</v>
      </c>
      <c r="E3048">
        <v>0</v>
      </c>
      <c r="F3048">
        <v>44</v>
      </c>
      <c r="G3048">
        <v>547</v>
      </c>
      <c r="H3048">
        <v>0.06</v>
      </c>
      <c r="I3048">
        <v>8.7407407000000006E-2</v>
      </c>
      <c r="J3048">
        <v>0</v>
      </c>
      <c r="K3048">
        <v>0.6</v>
      </c>
      <c r="L3048" t="s">
        <v>54</v>
      </c>
      <c r="M3048">
        <v>3</v>
      </c>
      <c r="N3048">
        <v>2</v>
      </c>
      <c r="O3048">
        <v>1</v>
      </c>
      <c r="P3048">
        <v>13</v>
      </c>
      <c r="Q3048" t="s">
        <v>51</v>
      </c>
      <c r="R3048" t="b">
        <f>FALSE()</f>
        <v>0</v>
      </c>
      <c r="S3048" t="b">
        <f t="shared" si="309"/>
        <v>0</v>
      </c>
      <c r="T3048">
        <v>0</v>
      </c>
      <c r="U3048">
        <v>0</v>
      </c>
      <c r="V3048">
        <v>1</v>
      </c>
    </row>
    <row r="3049" spans="1:22" ht="15" customHeight="1" x14ac:dyDescent="0.25">
      <c r="A3049">
        <v>3048</v>
      </c>
      <c r="B3049">
        <v>0</v>
      </c>
      <c r="C3049">
        <v>0</v>
      </c>
      <c r="D3049">
        <v>0</v>
      </c>
      <c r="E3049">
        <v>0</v>
      </c>
      <c r="F3049">
        <v>5</v>
      </c>
      <c r="G3049">
        <v>1474.5</v>
      </c>
      <c r="H3049">
        <v>0</v>
      </c>
      <c r="I3049">
        <v>0.02</v>
      </c>
      <c r="J3049">
        <v>0</v>
      </c>
      <c r="K3049">
        <v>0</v>
      </c>
      <c r="L3049" t="s">
        <v>54</v>
      </c>
      <c r="M3049">
        <v>1</v>
      </c>
      <c r="N3049">
        <v>1</v>
      </c>
      <c r="O3049">
        <v>1</v>
      </c>
      <c r="P3049">
        <v>3</v>
      </c>
      <c r="Q3049" t="s">
        <v>51</v>
      </c>
      <c r="R3049" t="b">
        <f>FALSE()</f>
        <v>0</v>
      </c>
      <c r="S3049" t="b">
        <f t="shared" si="309"/>
        <v>0</v>
      </c>
      <c r="T3049">
        <v>0</v>
      </c>
      <c r="U3049">
        <v>0</v>
      </c>
      <c r="V3049">
        <v>1</v>
      </c>
    </row>
    <row r="3050" spans="1:22" ht="15" customHeight="1" x14ac:dyDescent="0.25">
      <c r="A3050">
        <v>3049</v>
      </c>
      <c r="B3050">
        <v>0</v>
      </c>
      <c r="C3050">
        <v>0</v>
      </c>
      <c r="D3050">
        <v>0</v>
      </c>
      <c r="E3050">
        <v>0</v>
      </c>
      <c r="F3050">
        <v>1</v>
      </c>
      <c r="G3050">
        <v>0</v>
      </c>
      <c r="H3050">
        <v>0.2</v>
      </c>
      <c r="I3050">
        <v>0.2</v>
      </c>
      <c r="J3050">
        <v>0</v>
      </c>
      <c r="K3050">
        <v>0</v>
      </c>
      <c r="L3050" t="s">
        <v>54</v>
      </c>
      <c r="M3050">
        <v>2</v>
      </c>
      <c r="N3050">
        <v>10</v>
      </c>
      <c r="O3050">
        <v>3</v>
      </c>
      <c r="P3050">
        <v>4</v>
      </c>
      <c r="Q3050" t="s">
        <v>51</v>
      </c>
      <c r="R3050" t="b">
        <f>TRUE()</f>
        <v>1</v>
      </c>
      <c r="S3050" t="b">
        <f t="shared" si="309"/>
        <v>0</v>
      </c>
      <c r="T3050">
        <v>0</v>
      </c>
      <c r="U3050">
        <v>1</v>
      </c>
      <c r="V3050">
        <v>1</v>
      </c>
    </row>
    <row r="3051" spans="1:22" ht="15" customHeight="1" x14ac:dyDescent="0.25">
      <c r="A3051">
        <v>3050</v>
      </c>
      <c r="B3051">
        <v>4</v>
      </c>
      <c r="C3051">
        <v>172</v>
      </c>
      <c r="D3051">
        <v>0</v>
      </c>
      <c r="E3051">
        <v>0</v>
      </c>
      <c r="F3051">
        <v>11</v>
      </c>
      <c r="G3051">
        <v>787</v>
      </c>
      <c r="H3051">
        <v>3.3333333E-2</v>
      </c>
      <c r="I3051">
        <v>5.3333332999999997E-2</v>
      </c>
      <c r="J3051">
        <v>0</v>
      </c>
      <c r="K3051">
        <v>0</v>
      </c>
      <c r="L3051" t="s">
        <v>54</v>
      </c>
      <c r="M3051">
        <v>2</v>
      </c>
      <c r="N3051">
        <v>2</v>
      </c>
      <c r="O3051">
        <v>1</v>
      </c>
      <c r="P3051">
        <v>6</v>
      </c>
      <c r="Q3051" t="s">
        <v>51</v>
      </c>
      <c r="R3051" t="b">
        <f>TRUE()</f>
        <v>1</v>
      </c>
      <c r="S3051" t="b">
        <f t="shared" si="309"/>
        <v>0</v>
      </c>
      <c r="T3051">
        <v>0</v>
      </c>
      <c r="U3051">
        <v>1</v>
      </c>
      <c r="V3051">
        <v>1</v>
      </c>
    </row>
    <row r="3052" spans="1:22" ht="15" customHeight="1" x14ac:dyDescent="0.25">
      <c r="A3052">
        <v>3051</v>
      </c>
      <c r="B3052">
        <v>0</v>
      </c>
      <c r="C3052">
        <v>0</v>
      </c>
      <c r="D3052">
        <v>0</v>
      </c>
      <c r="E3052">
        <v>0</v>
      </c>
      <c r="F3052">
        <v>3</v>
      </c>
      <c r="G3052">
        <v>17</v>
      </c>
      <c r="H3052">
        <v>6.6666666999999999E-2</v>
      </c>
      <c r="I3052">
        <v>0.133333333</v>
      </c>
      <c r="J3052">
        <v>0</v>
      </c>
      <c r="K3052">
        <v>0.4</v>
      </c>
      <c r="L3052" t="s">
        <v>54</v>
      </c>
      <c r="M3052">
        <v>2</v>
      </c>
      <c r="N3052">
        <v>12</v>
      </c>
      <c r="O3052">
        <v>8</v>
      </c>
      <c r="P3052">
        <v>3</v>
      </c>
      <c r="Q3052" t="s">
        <v>51</v>
      </c>
      <c r="R3052" t="b">
        <f>FALSE()</f>
        <v>0</v>
      </c>
      <c r="S3052" t="b">
        <f t="shared" si="309"/>
        <v>0</v>
      </c>
      <c r="T3052">
        <v>0</v>
      </c>
      <c r="U3052">
        <v>0</v>
      </c>
      <c r="V3052">
        <v>1</v>
      </c>
    </row>
    <row r="3053" spans="1:22" ht="15" customHeight="1" x14ac:dyDescent="0.25">
      <c r="A3053">
        <v>3052</v>
      </c>
      <c r="B3053">
        <v>0</v>
      </c>
      <c r="C3053">
        <v>0</v>
      </c>
      <c r="D3053">
        <v>0</v>
      </c>
      <c r="E3053">
        <v>0</v>
      </c>
      <c r="F3053">
        <v>7</v>
      </c>
      <c r="G3053">
        <v>323.5</v>
      </c>
      <c r="H3053">
        <v>0</v>
      </c>
      <c r="I3053">
        <v>5.7142856999999998E-2</v>
      </c>
      <c r="J3053">
        <v>0</v>
      </c>
      <c r="K3053">
        <v>0</v>
      </c>
      <c r="L3053" t="s">
        <v>54</v>
      </c>
      <c r="M3053">
        <v>2</v>
      </c>
      <c r="N3053">
        <v>2</v>
      </c>
      <c r="O3053">
        <v>1</v>
      </c>
      <c r="P3053">
        <v>5</v>
      </c>
      <c r="Q3053" t="s">
        <v>52</v>
      </c>
      <c r="R3053" t="b">
        <f>FALSE()</f>
        <v>0</v>
      </c>
      <c r="S3053" t="b">
        <f t="shared" si="309"/>
        <v>0</v>
      </c>
      <c r="T3053">
        <v>0</v>
      </c>
      <c r="U3053">
        <v>0</v>
      </c>
      <c r="V3053">
        <v>0</v>
      </c>
    </row>
    <row r="3054" spans="1:22" ht="15" customHeight="1" x14ac:dyDescent="0.25">
      <c r="A3054">
        <v>3053</v>
      </c>
      <c r="B3054">
        <v>0</v>
      </c>
      <c r="C3054">
        <v>0</v>
      </c>
      <c r="D3054">
        <v>2</v>
      </c>
      <c r="E3054">
        <v>163</v>
      </c>
      <c r="F3054">
        <v>62</v>
      </c>
      <c r="G3054">
        <v>813.0519481</v>
      </c>
      <c r="H3054">
        <v>3.2258059999999999E-3</v>
      </c>
      <c r="I3054">
        <v>1.1827957E-2</v>
      </c>
      <c r="J3054">
        <v>9.3118548390000004</v>
      </c>
      <c r="K3054">
        <v>0</v>
      </c>
      <c r="L3054" t="s">
        <v>54</v>
      </c>
      <c r="M3054">
        <v>2</v>
      </c>
      <c r="N3054">
        <v>2</v>
      </c>
      <c r="O3054">
        <v>5</v>
      </c>
      <c r="P3054">
        <v>2</v>
      </c>
      <c r="Q3054" t="s">
        <v>51</v>
      </c>
      <c r="R3054" t="b">
        <f>TRUE()</f>
        <v>1</v>
      </c>
      <c r="S3054" t="b">
        <f t="shared" si="309"/>
        <v>0</v>
      </c>
      <c r="T3054">
        <v>0</v>
      </c>
      <c r="U3054">
        <v>1</v>
      </c>
      <c r="V3054">
        <v>1</v>
      </c>
    </row>
    <row r="3055" spans="1:22" ht="15" customHeight="1" x14ac:dyDescent="0.25">
      <c r="A3055">
        <v>3054</v>
      </c>
      <c r="B3055">
        <v>0</v>
      </c>
      <c r="C3055">
        <v>0</v>
      </c>
      <c r="D3055">
        <v>0</v>
      </c>
      <c r="E3055">
        <v>0</v>
      </c>
      <c r="F3055">
        <v>11</v>
      </c>
      <c r="G3055">
        <v>2028.5</v>
      </c>
      <c r="H3055">
        <v>0</v>
      </c>
      <c r="I3055">
        <v>3.6363635999999998E-2</v>
      </c>
      <c r="J3055">
        <v>0</v>
      </c>
      <c r="K3055">
        <v>0</v>
      </c>
      <c r="L3055" t="s">
        <v>54</v>
      </c>
      <c r="M3055">
        <v>2</v>
      </c>
      <c r="N3055">
        <v>2</v>
      </c>
      <c r="O3055">
        <v>1</v>
      </c>
      <c r="P3055">
        <v>4</v>
      </c>
      <c r="Q3055" t="s">
        <v>51</v>
      </c>
      <c r="R3055" t="b">
        <f t="shared" ref="R3055:R3064" si="310">FALSE()</f>
        <v>0</v>
      </c>
      <c r="S3055" t="b">
        <f t="shared" si="309"/>
        <v>0</v>
      </c>
      <c r="T3055">
        <v>0</v>
      </c>
      <c r="U3055">
        <v>0</v>
      </c>
      <c r="V3055">
        <v>1</v>
      </c>
    </row>
    <row r="3056" spans="1:22" ht="15" customHeight="1" x14ac:dyDescent="0.25">
      <c r="A3056">
        <v>3055</v>
      </c>
      <c r="B3056">
        <v>5</v>
      </c>
      <c r="C3056">
        <v>158</v>
      </c>
      <c r="D3056">
        <v>0</v>
      </c>
      <c r="E3056">
        <v>0</v>
      </c>
      <c r="F3056">
        <v>56</v>
      </c>
      <c r="G3056">
        <v>2220.8714650000002</v>
      </c>
      <c r="H3056">
        <v>3.3898309999999998E-3</v>
      </c>
      <c r="I3056">
        <v>6.3276840000000001E-3</v>
      </c>
      <c r="J3056">
        <v>10.24598305</v>
      </c>
      <c r="K3056">
        <v>0</v>
      </c>
      <c r="L3056" t="s">
        <v>54</v>
      </c>
      <c r="M3056">
        <v>2</v>
      </c>
      <c r="N3056">
        <v>2</v>
      </c>
      <c r="O3056">
        <v>2</v>
      </c>
      <c r="P3056">
        <v>2</v>
      </c>
      <c r="Q3056" t="s">
        <v>51</v>
      </c>
      <c r="R3056" t="b">
        <f t="shared" si="310"/>
        <v>0</v>
      </c>
      <c r="S3056" t="b">
        <f t="shared" si="309"/>
        <v>0</v>
      </c>
      <c r="T3056">
        <v>0</v>
      </c>
      <c r="U3056">
        <v>0</v>
      </c>
      <c r="V3056">
        <v>1</v>
      </c>
    </row>
    <row r="3057" spans="1:22" ht="15" customHeight="1" x14ac:dyDescent="0.25">
      <c r="A3057">
        <v>3056</v>
      </c>
      <c r="B3057">
        <v>0</v>
      </c>
      <c r="C3057">
        <v>0</v>
      </c>
      <c r="D3057">
        <v>0</v>
      </c>
      <c r="E3057">
        <v>0</v>
      </c>
      <c r="F3057">
        <v>15</v>
      </c>
      <c r="G3057">
        <v>440</v>
      </c>
      <c r="H3057">
        <v>0</v>
      </c>
      <c r="I3057">
        <v>3.3333333E-2</v>
      </c>
      <c r="J3057">
        <v>0</v>
      </c>
      <c r="K3057">
        <v>0.8</v>
      </c>
      <c r="L3057" t="s">
        <v>54</v>
      </c>
      <c r="M3057">
        <v>4</v>
      </c>
      <c r="N3057">
        <v>1</v>
      </c>
      <c r="O3057">
        <v>4</v>
      </c>
      <c r="P3057">
        <v>2</v>
      </c>
      <c r="Q3057" t="s">
        <v>51</v>
      </c>
      <c r="R3057" t="b">
        <f t="shared" si="310"/>
        <v>0</v>
      </c>
      <c r="S3057" t="b">
        <f t="shared" si="309"/>
        <v>0</v>
      </c>
      <c r="T3057">
        <v>0</v>
      </c>
      <c r="U3057">
        <v>0</v>
      </c>
      <c r="V3057">
        <v>1</v>
      </c>
    </row>
    <row r="3058" spans="1:22" ht="15" customHeight="1" x14ac:dyDescent="0.25">
      <c r="A3058">
        <v>3057</v>
      </c>
      <c r="B3058">
        <v>0</v>
      </c>
      <c r="C3058">
        <v>0</v>
      </c>
      <c r="D3058">
        <v>0</v>
      </c>
      <c r="E3058">
        <v>0</v>
      </c>
      <c r="F3058">
        <v>17</v>
      </c>
      <c r="G3058">
        <v>1356</v>
      </c>
      <c r="H3058">
        <v>0</v>
      </c>
      <c r="I3058">
        <v>3.5294117999999999E-2</v>
      </c>
      <c r="J3058">
        <v>0</v>
      </c>
      <c r="K3058">
        <v>0.6</v>
      </c>
      <c r="L3058" t="s">
        <v>54</v>
      </c>
      <c r="M3058">
        <v>4</v>
      </c>
      <c r="N3058">
        <v>1</v>
      </c>
      <c r="O3058">
        <v>3</v>
      </c>
      <c r="P3058">
        <v>3</v>
      </c>
      <c r="Q3058" t="s">
        <v>51</v>
      </c>
      <c r="R3058" t="b">
        <f t="shared" si="310"/>
        <v>0</v>
      </c>
      <c r="S3058" t="b">
        <f t="shared" si="309"/>
        <v>0</v>
      </c>
      <c r="T3058">
        <v>0</v>
      </c>
      <c r="U3058">
        <v>0</v>
      </c>
      <c r="V3058">
        <v>1</v>
      </c>
    </row>
    <row r="3059" spans="1:22" ht="15" customHeight="1" x14ac:dyDescent="0.25">
      <c r="A3059">
        <v>3058</v>
      </c>
      <c r="B3059">
        <v>0</v>
      </c>
      <c r="C3059">
        <v>0</v>
      </c>
      <c r="D3059">
        <v>0</v>
      </c>
      <c r="E3059">
        <v>0</v>
      </c>
      <c r="F3059">
        <v>6</v>
      </c>
      <c r="G3059">
        <v>399</v>
      </c>
      <c r="H3059">
        <v>0</v>
      </c>
      <c r="I3059">
        <v>3.3333333E-2</v>
      </c>
      <c r="J3059">
        <v>0</v>
      </c>
      <c r="K3059">
        <v>0</v>
      </c>
      <c r="L3059" t="s">
        <v>54</v>
      </c>
      <c r="M3059">
        <v>4</v>
      </c>
      <c r="N3059">
        <v>2</v>
      </c>
      <c r="O3059">
        <v>4</v>
      </c>
      <c r="P3059">
        <v>4</v>
      </c>
      <c r="Q3059" t="s">
        <v>51</v>
      </c>
      <c r="R3059" t="b">
        <f t="shared" si="310"/>
        <v>0</v>
      </c>
      <c r="S3059" t="b">
        <f t="shared" si="309"/>
        <v>0</v>
      </c>
      <c r="T3059">
        <v>0</v>
      </c>
      <c r="U3059">
        <v>0</v>
      </c>
      <c r="V3059">
        <v>1</v>
      </c>
    </row>
    <row r="3060" spans="1:22" ht="15" customHeight="1" x14ac:dyDescent="0.25">
      <c r="A3060">
        <v>3059</v>
      </c>
      <c r="B3060">
        <v>0</v>
      </c>
      <c r="C3060">
        <v>0</v>
      </c>
      <c r="D3060">
        <v>0</v>
      </c>
      <c r="E3060">
        <v>0</v>
      </c>
      <c r="F3060">
        <v>13</v>
      </c>
      <c r="G3060">
        <v>231.5</v>
      </c>
      <c r="H3060">
        <v>1.5384615000000001E-2</v>
      </c>
      <c r="I3060">
        <v>4.6153845999999998E-2</v>
      </c>
      <c r="J3060">
        <v>0</v>
      </c>
      <c r="K3060">
        <v>0</v>
      </c>
      <c r="L3060" t="s">
        <v>54</v>
      </c>
      <c r="M3060">
        <v>1</v>
      </c>
      <c r="N3060">
        <v>1</v>
      </c>
      <c r="O3060">
        <v>3</v>
      </c>
      <c r="P3060">
        <v>4</v>
      </c>
      <c r="Q3060" t="s">
        <v>51</v>
      </c>
      <c r="R3060" t="b">
        <f t="shared" si="310"/>
        <v>0</v>
      </c>
      <c r="S3060" t="b">
        <f t="shared" si="309"/>
        <v>0</v>
      </c>
      <c r="T3060">
        <v>0</v>
      </c>
      <c r="U3060">
        <v>0</v>
      </c>
      <c r="V3060">
        <v>1</v>
      </c>
    </row>
    <row r="3061" spans="1:22" ht="15" customHeight="1" x14ac:dyDescent="0.25">
      <c r="A3061">
        <v>3060</v>
      </c>
      <c r="B3061">
        <v>7</v>
      </c>
      <c r="C3061">
        <v>134</v>
      </c>
      <c r="D3061">
        <v>2</v>
      </c>
      <c r="E3061">
        <v>196</v>
      </c>
      <c r="F3061">
        <v>11</v>
      </c>
      <c r="G3061">
        <v>438.58333329999999</v>
      </c>
      <c r="H3061">
        <v>1.2500000000000001E-2</v>
      </c>
      <c r="I3061">
        <v>3.2291667000000003E-2</v>
      </c>
      <c r="J3061">
        <v>0</v>
      </c>
      <c r="K3061">
        <v>0</v>
      </c>
      <c r="L3061" t="s">
        <v>54</v>
      </c>
      <c r="M3061">
        <v>2</v>
      </c>
      <c r="N3061">
        <v>5</v>
      </c>
      <c r="O3061">
        <v>1</v>
      </c>
      <c r="P3061">
        <v>2</v>
      </c>
      <c r="Q3061" t="s">
        <v>51</v>
      </c>
      <c r="R3061" t="b">
        <f t="shared" si="310"/>
        <v>0</v>
      </c>
      <c r="S3061" t="b">
        <f t="shared" si="309"/>
        <v>0</v>
      </c>
      <c r="T3061">
        <v>0</v>
      </c>
      <c r="U3061">
        <v>0</v>
      </c>
      <c r="V3061">
        <v>1</v>
      </c>
    </row>
    <row r="3062" spans="1:22" ht="15" customHeight="1" x14ac:dyDescent="0.25">
      <c r="A3062">
        <v>3061</v>
      </c>
      <c r="B3062">
        <v>0</v>
      </c>
      <c r="C3062">
        <v>0</v>
      </c>
      <c r="D3062">
        <v>0</v>
      </c>
      <c r="E3062">
        <v>0</v>
      </c>
      <c r="F3062">
        <v>5</v>
      </c>
      <c r="G3062">
        <v>164</v>
      </c>
      <c r="H3062">
        <v>0</v>
      </c>
      <c r="I3062">
        <v>0.04</v>
      </c>
      <c r="J3062">
        <v>0</v>
      </c>
      <c r="K3062">
        <v>0</v>
      </c>
      <c r="L3062" t="s">
        <v>54</v>
      </c>
      <c r="M3062">
        <v>4</v>
      </c>
      <c r="N3062">
        <v>1</v>
      </c>
      <c r="O3062">
        <v>1</v>
      </c>
      <c r="P3062">
        <v>1</v>
      </c>
      <c r="Q3062" t="s">
        <v>51</v>
      </c>
      <c r="R3062" t="b">
        <f t="shared" si="310"/>
        <v>0</v>
      </c>
      <c r="S3062" t="b">
        <f t="shared" si="309"/>
        <v>0</v>
      </c>
      <c r="T3062">
        <v>0</v>
      </c>
      <c r="U3062">
        <v>0</v>
      </c>
      <c r="V3062">
        <v>1</v>
      </c>
    </row>
    <row r="3063" spans="1:22" ht="15" customHeight="1" x14ac:dyDescent="0.25">
      <c r="A3063">
        <v>3062</v>
      </c>
      <c r="B3063">
        <v>0</v>
      </c>
      <c r="C3063">
        <v>0</v>
      </c>
      <c r="D3063">
        <v>0</v>
      </c>
      <c r="E3063">
        <v>0</v>
      </c>
      <c r="F3063">
        <v>8</v>
      </c>
      <c r="G3063">
        <v>347.66666670000001</v>
      </c>
      <c r="H3063">
        <v>8.7499999999999994E-2</v>
      </c>
      <c r="I3063">
        <v>0.102083333</v>
      </c>
      <c r="J3063">
        <v>0</v>
      </c>
      <c r="K3063">
        <v>0.2</v>
      </c>
      <c r="L3063" t="s">
        <v>54</v>
      </c>
      <c r="M3063">
        <v>3</v>
      </c>
      <c r="N3063">
        <v>2</v>
      </c>
      <c r="O3063">
        <v>1</v>
      </c>
      <c r="P3063">
        <v>3</v>
      </c>
      <c r="Q3063" t="s">
        <v>51</v>
      </c>
      <c r="R3063" t="b">
        <f t="shared" si="310"/>
        <v>0</v>
      </c>
      <c r="S3063" t="b">
        <f t="shared" si="309"/>
        <v>0</v>
      </c>
      <c r="T3063">
        <v>0</v>
      </c>
      <c r="U3063">
        <v>0</v>
      </c>
      <c r="V3063">
        <v>1</v>
      </c>
    </row>
    <row r="3064" spans="1:22" ht="15" customHeight="1" x14ac:dyDescent="0.25">
      <c r="A3064">
        <v>3063</v>
      </c>
      <c r="B3064">
        <v>1</v>
      </c>
      <c r="C3064">
        <v>26</v>
      </c>
      <c r="D3064">
        <v>2</v>
      </c>
      <c r="E3064">
        <v>33</v>
      </c>
      <c r="F3064">
        <v>6</v>
      </c>
      <c r="G3064">
        <v>64</v>
      </c>
      <c r="H3064">
        <v>0</v>
      </c>
      <c r="I3064">
        <v>2.2222222E-2</v>
      </c>
      <c r="J3064">
        <v>0</v>
      </c>
      <c r="K3064">
        <v>0.2</v>
      </c>
      <c r="L3064" t="s">
        <v>54</v>
      </c>
      <c r="M3064">
        <v>1</v>
      </c>
      <c r="N3064">
        <v>1</v>
      </c>
      <c r="O3064">
        <v>3</v>
      </c>
      <c r="P3064">
        <v>4</v>
      </c>
      <c r="Q3064" t="s">
        <v>51</v>
      </c>
      <c r="R3064" t="b">
        <f t="shared" si="310"/>
        <v>0</v>
      </c>
      <c r="S3064" t="b">
        <f t="shared" si="309"/>
        <v>0</v>
      </c>
      <c r="T3064">
        <v>0</v>
      </c>
      <c r="U3064">
        <v>0</v>
      </c>
      <c r="V3064">
        <v>1</v>
      </c>
    </row>
    <row r="3065" spans="1:22" ht="15" customHeight="1" x14ac:dyDescent="0.25">
      <c r="A3065">
        <v>3064</v>
      </c>
      <c r="B3065">
        <v>1</v>
      </c>
      <c r="C3065">
        <v>38</v>
      </c>
      <c r="D3065">
        <v>2</v>
      </c>
      <c r="E3065">
        <v>20</v>
      </c>
      <c r="F3065">
        <v>57</v>
      </c>
      <c r="G3065">
        <v>2931.5803030000002</v>
      </c>
      <c r="H3065">
        <v>4.0000000000000001E-3</v>
      </c>
      <c r="I3065">
        <v>2.1833333E-2</v>
      </c>
      <c r="J3065">
        <v>0</v>
      </c>
      <c r="K3065">
        <v>1</v>
      </c>
      <c r="L3065" t="s">
        <v>54</v>
      </c>
      <c r="M3065">
        <v>2</v>
      </c>
      <c r="N3065">
        <v>2</v>
      </c>
      <c r="O3065">
        <v>4</v>
      </c>
      <c r="P3065">
        <v>2</v>
      </c>
      <c r="Q3065" t="s">
        <v>51</v>
      </c>
      <c r="R3065" t="b">
        <f>TRUE()</f>
        <v>1</v>
      </c>
      <c r="S3065" t="b">
        <f t="shared" si="309"/>
        <v>0</v>
      </c>
      <c r="T3065">
        <v>0</v>
      </c>
      <c r="U3065">
        <v>1</v>
      </c>
      <c r="V3065">
        <v>1</v>
      </c>
    </row>
    <row r="3066" spans="1:22" ht="15" customHeight="1" x14ac:dyDescent="0.25">
      <c r="A3066">
        <v>3065</v>
      </c>
      <c r="B3066">
        <v>0</v>
      </c>
      <c r="C3066">
        <v>0</v>
      </c>
      <c r="D3066">
        <v>1</v>
      </c>
      <c r="E3066">
        <v>55</v>
      </c>
      <c r="F3066">
        <v>63</v>
      </c>
      <c r="G3066">
        <v>1462.45</v>
      </c>
      <c r="H3066">
        <v>0</v>
      </c>
      <c r="I3066">
        <v>3.2258059999999999E-3</v>
      </c>
      <c r="J3066">
        <v>22.088000000000001</v>
      </c>
      <c r="K3066">
        <v>0</v>
      </c>
      <c r="L3066" t="s">
        <v>54</v>
      </c>
      <c r="M3066">
        <v>2</v>
      </c>
      <c r="N3066">
        <v>2</v>
      </c>
      <c r="O3066">
        <v>1</v>
      </c>
      <c r="P3066">
        <v>5</v>
      </c>
      <c r="Q3066" t="s">
        <v>52</v>
      </c>
      <c r="R3066" t="b">
        <f>FALSE()</f>
        <v>0</v>
      </c>
      <c r="S3066" t="b">
        <f>TRUE()</f>
        <v>1</v>
      </c>
      <c r="T3066">
        <v>1</v>
      </c>
      <c r="U3066">
        <v>0</v>
      </c>
      <c r="V3066">
        <v>0</v>
      </c>
    </row>
    <row r="3067" spans="1:22" ht="15" customHeight="1" x14ac:dyDescent="0.25">
      <c r="A3067">
        <v>3066</v>
      </c>
      <c r="B3067">
        <v>0</v>
      </c>
      <c r="C3067">
        <v>0</v>
      </c>
      <c r="D3067">
        <v>0</v>
      </c>
      <c r="E3067">
        <v>0</v>
      </c>
      <c r="F3067">
        <v>22</v>
      </c>
      <c r="G3067">
        <v>402.5</v>
      </c>
      <c r="H3067">
        <v>4.7619047999999997E-2</v>
      </c>
      <c r="I3067">
        <v>5.9047619000000003E-2</v>
      </c>
      <c r="J3067">
        <v>0</v>
      </c>
      <c r="K3067">
        <v>0.8</v>
      </c>
      <c r="L3067" t="s">
        <v>54</v>
      </c>
      <c r="M3067">
        <v>3</v>
      </c>
      <c r="N3067">
        <v>2</v>
      </c>
      <c r="O3067">
        <v>1</v>
      </c>
      <c r="P3067">
        <v>13</v>
      </c>
      <c r="Q3067" t="s">
        <v>51</v>
      </c>
      <c r="R3067" t="b">
        <f>FALSE()</f>
        <v>0</v>
      </c>
      <c r="S3067" t="b">
        <f t="shared" ref="S3067:S3077" si="311">FALSE()</f>
        <v>0</v>
      </c>
      <c r="T3067">
        <v>0</v>
      </c>
      <c r="U3067">
        <v>0</v>
      </c>
      <c r="V3067">
        <v>1</v>
      </c>
    </row>
    <row r="3068" spans="1:22" ht="15" customHeight="1" x14ac:dyDescent="0.25">
      <c r="A3068">
        <v>3067</v>
      </c>
      <c r="B3068">
        <v>4</v>
      </c>
      <c r="C3068">
        <v>26</v>
      </c>
      <c r="D3068">
        <v>0</v>
      </c>
      <c r="E3068">
        <v>0</v>
      </c>
      <c r="F3068">
        <v>18</v>
      </c>
      <c r="G3068">
        <v>727.61904760000004</v>
      </c>
      <c r="H3068">
        <v>0</v>
      </c>
      <c r="I3068">
        <v>1.3333332999999999E-2</v>
      </c>
      <c r="J3068">
        <v>0</v>
      </c>
      <c r="K3068">
        <v>0</v>
      </c>
      <c r="L3068" t="s">
        <v>54</v>
      </c>
      <c r="M3068">
        <v>2</v>
      </c>
      <c r="N3068">
        <v>2</v>
      </c>
      <c r="O3068">
        <v>5</v>
      </c>
      <c r="P3068">
        <v>3</v>
      </c>
      <c r="Q3068" t="s">
        <v>52</v>
      </c>
      <c r="R3068" t="b">
        <f>TRUE()</f>
        <v>1</v>
      </c>
      <c r="S3068" t="b">
        <f t="shared" si="311"/>
        <v>0</v>
      </c>
      <c r="T3068">
        <v>0</v>
      </c>
      <c r="U3068">
        <v>1</v>
      </c>
      <c r="V3068">
        <v>0</v>
      </c>
    </row>
    <row r="3069" spans="1:22" ht="15" customHeight="1" x14ac:dyDescent="0.25">
      <c r="A3069">
        <v>3068</v>
      </c>
      <c r="B3069">
        <v>1</v>
      </c>
      <c r="C3069">
        <v>57</v>
      </c>
      <c r="D3069">
        <v>3</v>
      </c>
      <c r="E3069">
        <v>59.5</v>
      </c>
      <c r="F3069">
        <v>15</v>
      </c>
      <c r="G3069">
        <v>553.16666669999995</v>
      </c>
      <c r="H3069">
        <v>0</v>
      </c>
      <c r="I3069">
        <v>1.1111111E-2</v>
      </c>
      <c r="J3069">
        <v>0</v>
      </c>
      <c r="K3069">
        <v>0</v>
      </c>
      <c r="L3069" t="s">
        <v>54</v>
      </c>
      <c r="M3069">
        <v>2</v>
      </c>
      <c r="N3069">
        <v>2</v>
      </c>
      <c r="O3069">
        <v>1</v>
      </c>
      <c r="P3069">
        <v>1</v>
      </c>
      <c r="Q3069" t="s">
        <v>51</v>
      </c>
      <c r="R3069" t="b">
        <f>TRUE()</f>
        <v>1</v>
      </c>
      <c r="S3069" t="b">
        <f t="shared" si="311"/>
        <v>0</v>
      </c>
      <c r="T3069">
        <v>0</v>
      </c>
      <c r="U3069">
        <v>1</v>
      </c>
      <c r="V3069">
        <v>1</v>
      </c>
    </row>
    <row r="3070" spans="1:22" ht="15" customHeight="1" x14ac:dyDescent="0.25">
      <c r="A3070">
        <v>3069</v>
      </c>
      <c r="B3070">
        <v>2</v>
      </c>
      <c r="C3070">
        <v>33</v>
      </c>
      <c r="D3070">
        <v>0</v>
      </c>
      <c r="E3070">
        <v>0</v>
      </c>
      <c r="F3070">
        <v>22</v>
      </c>
      <c r="G3070">
        <v>460.66666670000001</v>
      </c>
      <c r="H3070">
        <v>0</v>
      </c>
      <c r="I3070">
        <v>2.5000000000000001E-2</v>
      </c>
      <c r="J3070">
        <v>0</v>
      </c>
      <c r="K3070">
        <v>0.6</v>
      </c>
      <c r="L3070" t="s">
        <v>54</v>
      </c>
      <c r="M3070">
        <v>3</v>
      </c>
      <c r="N3070">
        <v>2</v>
      </c>
      <c r="O3070">
        <v>3</v>
      </c>
      <c r="P3070">
        <v>1</v>
      </c>
      <c r="Q3070" t="s">
        <v>51</v>
      </c>
      <c r="R3070" t="b">
        <f t="shared" ref="R3070:R3086" si="312">FALSE()</f>
        <v>0</v>
      </c>
      <c r="S3070" t="b">
        <f t="shared" si="311"/>
        <v>0</v>
      </c>
      <c r="T3070">
        <v>0</v>
      </c>
      <c r="U3070">
        <v>0</v>
      </c>
      <c r="V3070">
        <v>1</v>
      </c>
    </row>
    <row r="3071" spans="1:22" ht="15" customHeight="1" x14ac:dyDescent="0.25">
      <c r="A3071">
        <v>3070</v>
      </c>
      <c r="B3071">
        <v>0</v>
      </c>
      <c r="C3071">
        <v>0</v>
      </c>
      <c r="D3071">
        <v>0</v>
      </c>
      <c r="E3071">
        <v>0</v>
      </c>
      <c r="F3071">
        <v>2</v>
      </c>
      <c r="G3071">
        <v>0</v>
      </c>
      <c r="H3071">
        <v>0.2</v>
      </c>
      <c r="I3071">
        <v>0.2</v>
      </c>
      <c r="J3071">
        <v>0</v>
      </c>
      <c r="K3071">
        <v>0.8</v>
      </c>
      <c r="L3071" t="s">
        <v>54</v>
      </c>
      <c r="M3071">
        <v>3</v>
      </c>
      <c r="N3071">
        <v>2</v>
      </c>
      <c r="O3071">
        <v>3</v>
      </c>
      <c r="P3071">
        <v>3</v>
      </c>
      <c r="Q3071" t="s">
        <v>51</v>
      </c>
      <c r="R3071" t="b">
        <f t="shared" si="312"/>
        <v>0</v>
      </c>
      <c r="S3071" t="b">
        <f t="shared" si="311"/>
        <v>0</v>
      </c>
      <c r="T3071">
        <v>0</v>
      </c>
      <c r="U3071">
        <v>0</v>
      </c>
      <c r="V3071">
        <v>1</v>
      </c>
    </row>
    <row r="3072" spans="1:22" ht="15" customHeight="1" x14ac:dyDescent="0.25">
      <c r="A3072">
        <v>3071</v>
      </c>
      <c r="B3072">
        <v>3</v>
      </c>
      <c r="C3072">
        <v>314.5</v>
      </c>
      <c r="D3072">
        <v>0</v>
      </c>
      <c r="E3072">
        <v>0</v>
      </c>
      <c r="F3072">
        <v>22</v>
      </c>
      <c r="G3072">
        <v>2837.166667</v>
      </c>
      <c r="H3072">
        <v>0</v>
      </c>
      <c r="I3072">
        <v>8.3333330000000001E-3</v>
      </c>
      <c r="J3072">
        <v>0</v>
      </c>
      <c r="K3072">
        <v>0</v>
      </c>
      <c r="L3072" t="s">
        <v>54</v>
      </c>
      <c r="M3072">
        <v>2</v>
      </c>
      <c r="N3072">
        <v>4</v>
      </c>
      <c r="O3072">
        <v>2</v>
      </c>
      <c r="P3072">
        <v>2</v>
      </c>
      <c r="Q3072" t="s">
        <v>52</v>
      </c>
      <c r="R3072" t="b">
        <f t="shared" si="312"/>
        <v>0</v>
      </c>
      <c r="S3072" t="b">
        <f t="shared" si="311"/>
        <v>0</v>
      </c>
      <c r="T3072">
        <v>0</v>
      </c>
      <c r="U3072">
        <v>0</v>
      </c>
      <c r="V3072">
        <v>0</v>
      </c>
    </row>
    <row r="3073" spans="1:22" ht="15" customHeight="1" x14ac:dyDescent="0.25">
      <c r="A3073">
        <v>3072</v>
      </c>
      <c r="B3073">
        <v>2</v>
      </c>
      <c r="C3073">
        <v>10.66666667</v>
      </c>
      <c r="D3073">
        <v>0</v>
      </c>
      <c r="E3073">
        <v>0</v>
      </c>
      <c r="F3073">
        <v>34</v>
      </c>
      <c r="G3073">
        <v>541.5</v>
      </c>
      <c r="H3073">
        <v>1.7142857000000001E-2</v>
      </c>
      <c r="I3073">
        <v>3.3523810000000001E-2</v>
      </c>
      <c r="J3073">
        <v>0</v>
      </c>
      <c r="K3073">
        <v>0</v>
      </c>
      <c r="L3073" t="s">
        <v>54</v>
      </c>
      <c r="M3073">
        <v>3</v>
      </c>
      <c r="N3073">
        <v>2</v>
      </c>
      <c r="O3073">
        <v>4</v>
      </c>
      <c r="P3073">
        <v>13</v>
      </c>
      <c r="Q3073" t="s">
        <v>51</v>
      </c>
      <c r="R3073" t="b">
        <f t="shared" si="312"/>
        <v>0</v>
      </c>
      <c r="S3073" t="b">
        <f t="shared" si="311"/>
        <v>0</v>
      </c>
      <c r="T3073">
        <v>0</v>
      </c>
      <c r="U3073">
        <v>0</v>
      </c>
      <c r="V3073">
        <v>1</v>
      </c>
    </row>
    <row r="3074" spans="1:22" ht="15" customHeight="1" x14ac:dyDescent="0.25">
      <c r="A3074">
        <v>3073</v>
      </c>
      <c r="B3074">
        <v>0</v>
      </c>
      <c r="C3074">
        <v>0</v>
      </c>
      <c r="D3074">
        <v>0</v>
      </c>
      <c r="E3074">
        <v>0</v>
      </c>
      <c r="F3074">
        <v>2</v>
      </c>
      <c r="G3074">
        <v>13</v>
      </c>
      <c r="H3074">
        <v>0</v>
      </c>
      <c r="I3074">
        <v>0.1</v>
      </c>
      <c r="J3074">
        <v>0</v>
      </c>
      <c r="K3074">
        <v>0</v>
      </c>
      <c r="L3074" t="s">
        <v>54</v>
      </c>
      <c r="M3074">
        <v>2</v>
      </c>
      <c r="N3074">
        <v>2</v>
      </c>
      <c r="O3074">
        <v>1</v>
      </c>
      <c r="P3074">
        <v>3</v>
      </c>
      <c r="Q3074" t="s">
        <v>51</v>
      </c>
      <c r="R3074" t="b">
        <f t="shared" si="312"/>
        <v>0</v>
      </c>
      <c r="S3074" t="b">
        <f t="shared" si="311"/>
        <v>0</v>
      </c>
      <c r="T3074">
        <v>0</v>
      </c>
      <c r="U3074">
        <v>0</v>
      </c>
      <c r="V3074">
        <v>1</v>
      </c>
    </row>
    <row r="3075" spans="1:22" ht="15" customHeight="1" x14ac:dyDescent="0.25">
      <c r="A3075">
        <v>3074</v>
      </c>
      <c r="B3075">
        <v>6</v>
      </c>
      <c r="C3075">
        <v>106.5</v>
      </c>
      <c r="D3075">
        <v>0</v>
      </c>
      <c r="E3075">
        <v>0</v>
      </c>
      <c r="F3075">
        <v>3</v>
      </c>
      <c r="G3075">
        <v>70.5</v>
      </c>
      <c r="H3075">
        <v>0</v>
      </c>
      <c r="I3075">
        <v>2.2222222E-2</v>
      </c>
      <c r="J3075">
        <v>0</v>
      </c>
      <c r="K3075">
        <v>0</v>
      </c>
      <c r="L3075" t="s">
        <v>54</v>
      </c>
      <c r="M3075">
        <v>2</v>
      </c>
      <c r="N3075">
        <v>2</v>
      </c>
      <c r="O3075">
        <v>4</v>
      </c>
      <c r="P3075">
        <v>3</v>
      </c>
      <c r="Q3075" t="s">
        <v>51</v>
      </c>
      <c r="R3075" t="b">
        <f t="shared" si="312"/>
        <v>0</v>
      </c>
      <c r="S3075" t="b">
        <f t="shared" si="311"/>
        <v>0</v>
      </c>
      <c r="T3075">
        <v>0</v>
      </c>
      <c r="U3075">
        <v>0</v>
      </c>
      <c r="V3075">
        <v>1</v>
      </c>
    </row>
    <row r="3076" spans="1:22" ht="15" customHeight="1" x14ac:dyDescent="0.25">
      <c r="A3076">
        <v>3075</v>
      </c>
      <c r="B3076">
        <v>2</v>
      </c>
      <c r="C3076">
        <v>83</v>
      </c>
      <c r="D3076">
        <v>0</v>
      </c>
      <c r="E3076">
        <v>0</v>
      </c>
      <c r="F3076">
        <v>3</v>
      </c>
      <c r="G3076">
        <v>264</v>
      </c>
      <c r="H3076">
        <v>0</v>
      </c>
      <c r="I3076">
        <v>0.05</v>
      </c>
      <c r="J3076">
        <v>0</v>
      </c>
      <c r="K3076">
        <v>0.6</v>
      </c>
      <c r="L3076" t="s">
        <v>54</v>
      </c>
      <c r="M3076">
        <v>3</v>
      </c>
      <c r="N3076">
        <v>3</v>
      </c>
      <c r="O3076">
        <v>7</v>
      </c>
      <c r="P3076">
        <v>11</v>
      </c>
      <c r="Q3076" t="s">
        <v>52</v>
      </c>
      <c r="R3076" t="b">
        <f t="shared" si="312"/>
        <v>0</v>
      </c>
      <c r="S3076" t="b">
        <f t="shared" si="311"/>
        <v>0</v>
      </c>
      <c r="T3076">
        <v>0</v>
      </c>
      <c r="U3076">
        <v>0</v>
      </c>
      <c r="V3076">
        <v>0</v>
      </c>
    </row>
    <row r="3077" spans="1:22" ht="15" customHeight="1" x14ac:dyDescent="0.25">
      <c r="A3077">
        <v>3076</v>
      </c>
      <c r="B3077">
        <v>0</v>
      </c>
      <c r="C3077">
        <v>0</v>
      </c>
      <c r="D3077">
        <v>0</v>
      </c>
      <c r="E3077">
        <v>0</v>
      </c>
      <c r="F3077">
        <v>89</v>
      </c>
      <c r="G3077">
        <v>1638.888095</v>
      </c>
      <c r="H3077">
        <v>1.4367816E-2</v>
      </c>
      <c r="I3077">
        <v>4.0659551000000002E-2</v>
      </c>
      <c r="J3077">
        <v>0</v>
      </c>
      <c r="K3077">
        <v>0.8</v>
      </c>
      <c r="L3077" t="s">
        <v>54</v>
      </c>
      <c r="M3077">
        <v>2</v>
      </c>
      <c r="N3077">
        <v>2</v>
      </c>
      <c r="O3077">
        <v>6</v>
      </c>
      <c r="P3077">
        <v>11</v>
      </c>
      <c r="Q3077" t="s">
        <v>51</v>
      </c>
      <c r="R3077" t="b">
        <f t="shared" si="312"/>
        <v>0</v>
      </c>
      <c r="S3077" t="b">
        <f t="shared" si="311"/>
        <v>0</v>
      </c>
      <c r="T3077">
        <v>0</v>
      </c>
      <c r="U3077">
        <v>0</v>
      </c>
      <c r="V3077">
        <v>1</v>
      </c>
    </row>
    <row r="3078" spans="1:22" ht="15" customHeight="1" x14ac:dyDescent="0.25">
      <c r="A3078">
        <v>3077</v>
      </c>
      <c r="B3078">
        <v>1</v>
      </c>
      <c r="C3078">
        <v>537</v>
      </c>
      <c r="D3078">
        <v>0</v>
      </c>
      <c r="E3078">
        <v>0</v>
      </c>
      <c r="F3078">
        <v>14</v>
      </c>
      <c r="G3078">
        <v>1383.5</v>
      </c>
      <c r="H3078">
        <v>0</v>
      </c>
      <c r="I3078">
        <v>3.0769231000000001E-2</v>
      </c>
      <c r="J3078">
        <v>9.4075384619999998</v>
      </c>
      <c r="K3078">
        <v>0</v>
      </c>
      <c r="L3078" t="s">
        <v>54</v>
      </c>
      <c r="M3078">
        <v>2</v>
      </c>
      <c r="N3078">
        <v>2</v>
      </c>
      <c r="O3078">
        <v>3</v>
      </c>
      <c r="P3078">
        <v>1</v>
      </c>
      <c r="Q3078" t="s">
        <v>51</v>
      </c>
      <c r="R3078" t="b">
        <f t="shared" si="312"/>
        <v>0</v>
      </c>
      <c r="S3078" t="b">
        <f>TRUE()</f>
        <v>1</v>
      </c>
      <c r="T3078">
        <v>1</v>
      </c>
      <c r="U3078">
        <v>0</v>
      </c>
      <c r="V3078">
        <v>1</v>
      </c>
    </row>
    <row r="3079" spans="1:22" ht="15" customHeight="1" x14ac:dyDescent="0.25">
      <c r="A3079">
        <v>3078</v>
      </c>
      <c r="B3079">
        <v>0</v>
      </c>
      <c r="C3079">
        <v>0</v>
      </c>
      <c r="D3079">
        <v>0</v>
      </c>
      <c r="E3079">
        <v>0</v>
      </c>
      <c r="F3079">
        <v>5</v>
      </c>
      <c r="G3079">
        <v>215</v>
      </c>
      <c r="H3079">
        <v>0.04</v>
      </c>
      <c r="I3079">
        <v>0.08</v>
      </c>
      <c r="J3079">
        <v>0</v>
      </c>
      <c r="K3079">
        <v>0.6</v>
      </c>
      <c r="L3079" t="s">
        <v>54</v>
      </c>
      <c r="M3079">
        <v>3</v>
      </c>
      <c r="N3079">
        <v>2</v>
      </c>
      <c r="O3079">
        <v>3</v>
      </c>
      <c r="P3079">
        <v>2</v>
      </c>
      <c r="Q3079" t="s">
        <v>51</v>
      </c>
      <c r="R3079" t="b">
        <f t="shared" si="312"/>
        <v>0</v>
      </c>
      <c r="S3079" t="b">
        <f t="shared" ref="S3079:S3095" si="313">FALSE()</f>
        <v>0</v>
      </c>
      <c r="T3079">
        <v>0</v>
      </c>
      <c r="U3079">
        <v>0</v>
      </c>
      <c r="V3079">
        <v>1</v>
      </c>
    </row>
    <row r="3080" spans="1:22" ht="15" customHeight="1" x14ac:dyDescent="0.25">
      <c r="A3080">
        <v>3079</v>
      </c>
      <c r="B3080">
        <v>8</v>
      </c>
      <c r="C3080">
        <v>211.9642857</v>
      </c>
      <c r="D3080">
        <v>0</v>
      </c>
      <c r="E3080">
        <v>0</v>
      </c>
      <c r="F3080">
        <v>26</v>
      </c>
      <c r="G3080">
        <v>1382.6651400000001</v>
      </c>
      <c r="H3080">
        <v>1.7283950999999999E-2</v>
      </c>
      <c r="I3080">
        <v>2.2874780000000001E-2</v>
      </c>
      <c r="J3080">
        <v>0</v>
      </c>
      <c r="K3080">
        <v>0.6</v>
      </c>
      <c r="L3080" t="s">
        <v>54</v>
      </c>
      <c r="M3080">
        <v>3</v>
      </c>
      <c r="N3080">
        <v>2</v>
      </c>
      <c r="O3080">
        <v>7</v>
      </c>
      <c r="P3080">
        <v>4</v>
      </c>
      <c r="Q3080" t="s">
        <v>51</v>
      </c>
      <c r="R3080" t="b">
        <f t="shared" si="312"/>
        <v>0</v>
      </c>
      <c r="S3080" t="b">
        <f t="shared" si="313"/>
        <v>0</v>
      </c>
      <c r="T3080">
        <v>0</v>
      </c>
      <c r="U3080">
        <v>0</v>
      </c>
      <c r="V3080">
        <v>1</v>
      </c>
    </row>
    <row r="3081" spans="1:22" ht="15" customHeight="1" x14ac:dyDescent="0.25">
      <c r="A3081">
        <v>3080</v>
      </c>
      <c r="B3081">
        <v>4</v>
      </c>
      <c r="C3081">
        <v>69</v>
      </c>
      <c r="D3081">
        <v>1</v>
      </c>
      <c r="E3081">
        <v>537</v>
      </c>
      <c r="F3081">
        <v>42</v>
      </c>
      <c r="G3081">
        <v>352.5</v>
      </c>
      <c r="H3081">
        <v>4.2553189999999996E-3</v>
      </c>
      <c r="I3081">
        <v>1.9148935999999998E-2</v>
      </c>
      <c r="J3081">
        <v>0</v>
      </c>
      <c r="K3081">
        <v>0</v>
      </c>
      <c r="L3081" t="s">
        <v>54</v>
      </c>
      <c r="M3081">
        <v>2</v>
      </c>
      <c r="N3081">
        <v>2</v>
      </c>
      <c r="O3081">
        <v>3</v>
      </c>
      <c r="P3081">
        <v>3</v>
      </c>
      <c r="Q3081" t="s">
        <v>51</v>
      </c>
      <c r="R3081" t="b">
        <f t="shared" si="312"/>
        <v>0</v>
      </c>
      <c r="S3081" t="b">
        <f t="shared" si="313"/>
        <v>0</v>
      </c>
      <c r="T3081">
        <v>0</v>
      </c>
      <c r="U3081">
        <v>0</v>
      </c>
      <c r="V3081">
        <v>1</v>
      </c>
    </row>
    <row r="3082" spans="1:22" ht="15" customHeight="1" x14ac:dyDescent="0.25">
      <c r="A3082">
        <v>3081</v>
      </c>
      <c r="B3082">
        <v>0</v>
      </c>
      <c r="C3082">
        <v>0</v>
      </c>
      <c r="D3082">
        <v>0</v>
      </c>
      <c r="E3082">
        <v>0</v>
      </c>
      <c r="F3082">
        <v>41</v>
      </c>
      <c r="G3082">
        <v>1444.166667</v>
      </c>
      <c r="H3082">
        <v>9.7560979999999995E-3</v>
      </c>
      <c r="I3082">
        <v>2.6829268E-2</v>
      </c>
      <c r="J3082">
        <v>0</v>
      </c>
      <c r="K3082">
        <v>0</v>
      </c>
      <c r="L3082" t="s">
        <v>54</v>
      </c>
      <c r="M3082">
        <v>2</v>
      </c>
      <c r="N3082">
        <v>2</v>
      </c>
      <c r="O3082">
        <v>1</v>
      </c>
      <c r="P3082">
        <v>4</v>
      </c>
      <c r="Q3082" t="s">
        <v>51</v>
      </c>
      <c r="R3082" t="b">
        <f t="shared" si="312"/>
        <v>0</v>
      </c>
      <c r="S3082" t="b">
        <f t="shared" si="313"/>
        <v>0</v>
      </c>
      <c r="T3082">
        <v>0</v>
      </c>
      <c r="U3082">
        <v>0</v>
      </c>
      <c r="V3082">
        <v>1</v>
      </c>
    </row>
    <row r="3083" spans="1:22" ht="15" customHeight="1" x14ac:dyDescent="0.25">
      <c r="A3083">
        <v>3082</v>
      </c>
      <c r="B3083">
        <v>3</v>
      </c>
      <c r="C3083">
        <v>19.5</v>
      </c>
      <c r="D3083">
        <v>0</v>
      </c>
      <c r="E3083">
        <v>0</v>
      </c>
      <c r="F3083">
        <v>16</v>
      </c>
      <c r="G3083">
        <v>250.08333329999999</v>
      </c>
      <c r="H3083">
        <v>0</v>
      </c>
      <c r="I3083">
        <v>1.3157894999999999E-2</v>
      </c>
      <c r="J3083">
        <v>0</v>
      </c>
      <c r="K3083">
        <v>0</v>
      </c>
      <c r="L3083" t="s">
        <v>54</v>
      </c>
      <c r="M3083">
        <v>2</v>
      </c>
      <c r="N3083">
        <v>2</v>
      </c>
      <c r="O3083">
        <v>3</v>
      </c>
      <c r="P3083">
        <v>2</v>
      </c>
      <c r="Q3083" t="s">
        <v>52</v>
      </c>
      <c r="R3083" t="b">
        <f t="shared" si="312"/>
        <v>0</v>
      </c>
      <c r="S3083" t="b">
        <f t="shared" si="313"/>
        <v>0</v>
      </c>
      <c r="T3083">
        <v>0</v>
      </c>
      <c r="U3083">
        <v>0</v>
      </c>
      <c r="V3083">
        <v>0</v>
      </c>
    </row>
    <row r="3084" spans="1:22" ht="15" customHeight="1" x14ac:dyDescent="0.25">
      <c r="A3084">
        <v>3083</v>
      </c>
      <c r="B3084">
        <v>0</v>
      </c>
      <c r="C3084">
        <v>0</v>
      </c>
      <c r="D3084">
        <v>0</v>
      </c>
      <c r="E3084">
        <v>0</v>
      </c>
      <c r="F3084">
        <v>15</v>
      </c>
      <c r="G3084">
        <v>327.5</v>
      </c>
      <c r="H3084">
        <v>0</v>
      </c>
      <c r="I3084">
        <v>1.3333332999999999E-2</v>
      </c>
      <c r="J3084">
        <v>0</v>
      </c>
      <c r="K3084">
        <v>0</v>
      </c>
      <c r="L3084" t="s">
        <v>54</v>
      </c>
      <c r="M3084">
        <v>2</v>
      </c>
      <c r="N3084">
        <v>2</v>
      </c>
      <c r="O3084">
        <v>4</v>
      </c>
      <c r="P3084">
        <v>2</v>
      </c>
      <c r="Q3084" t="s">
        <v>51</v>
      </c>
      <c r="R3084" t="b">
        <f t="shared" si="312"/>
        <v>0</v>
      </c>
      <c r="S3084" t="b">
        <f t="shared" si="313"/>
        <v>0</v>
      </c>
      <c r="T3084">
        <v>0</v>
      </c>
      <c r="U3084">
        <v>0</v>
      </c>
      <c r="V3084">
        <v>1</v>
      </c>
    </row>
    <row r="3085" spans="1:22" ht="15" customHeight="1" x14ac:dyDescent="0.25">
      <c r="A3085">
        <v>3084</v>
      </c>
      <c r="B3085">
        <v>3</v>
      </c>
      <c r="C3085">
        <v>55</v>
      </c>
      <c r="D3085">
        <v>0</v>
      </c>
      <c r="E3085">
        <v>0</v>
      </c>
      <c r="F3085">
        <v>48</v>
      </c>
      <c r="G3085">
        <v>1085.078571</v>
      </c>
      <c r="H3085">
        <v>1.5833333000000002E-2</v>
      </c>
      <c r="I3085">
        <v>1.3690476E-2</v>
      </c>
      <c r="J3085">
        <v>0</v>
      </c>
      <c r="K3085">
        <v>0</v>
      </c>
      <c r="L3085" t="s">
        <v>54</v>
      </c>
      <c r="M3085">
        <v>3</v>
      </c>
      <c r="N3085">
        <v>2</v>
      </c>
      <c r="O3085">
        <v>2</v>
      </c>
      <c r="P3085">
        <v>3</v>
      </c>
      <c r="Q3085" t="s">
        <v>51</v>
      </c>
      <c r="R3085" t="b">
        <f t="shared" si="312"/>
        <v>0</v>
      </c>
      <c r="S3085" t="b">
        <f t="shared" si="313"/>
        <v>0</v>
      </c>
      <c r="T3085">
        <v>0</v>
      </c>
      <c r="U3085">
        <v>0</v>
      </c>
      <c r="V3085">
        <v>1</v>
      </c>
    </row>
    <row r="3086" spans="1:22" ht="15" customHeight="1" x14ac:dyDescent="0.25">
      <c r="A3086">
        <v>3085</v>
      </c>
      <c r="B3086">
        <v>0</v>
      </c>
      <c r="C3086">
        <v>0</v>
      </c>
      <c r="D3086">
        <v>0</v>
      </c>
      <c r="E3086">
        <v>0</v>
      </c>
      <c r="F3086">
        <v>58</v>
      </c>
      <c r="G3086">
        <v>2665.7980389999998</v>
      </c>
      <c r="H3086">
        <v>7.1428569999999999E-3</v>
      </c>
      <c r="I3086">
        <v>2.7288961E-2</v>
      </c>
      <c r="J3086">
        <v>0</v>
      </c>
      <c r="K3086">
        <v>0.8</v>
      </c>
      <c r="L3086" t="s">
        <v>54</v>
      </c>
      <c r="M3086">
        <v>2</v>
      </c>
      <c r="N3086">
        <v>2</v>
      </c>
      <c r="O3086">
        <v>3</v>
      </c>
      <c r="P3086">
        <v>4</v>
      </c>
      <c r="Q3086" t="s">
        <v>51</v>
      </c>
      <c r="R3086" t="b">
        <f t="shared" si="312"/>
        <v>0</v>
      </c>
      <c r="S3086" t="b">
        <f t="shared" si="313"/>
        <v>0</v>
      </c>
      <c r="T3086">
        <v>0</v>
      </c>
      <c r="U3086">
        <v>0</v>
      </c>
      <c r="V3086">
        <v>1</v>
      </c>
    </row>
    <row r="3087" spans="1:22" ht="15" customHeight="1" x14ac:dyDescent="0.25">
      <c r="A3087">
        <v>3086</v>
      </c>
      <c r="B3087">
        <v>0</v>
      </c>
      <c r="C3087">
        <v>0</v>
      </c>
      <c r="D3087">
        <v>0</v>
      </c>
      <c r="E3087">
        <v>0</v>
      </c>
      <c r="F3087">
        <v>5</v>
      </c>
      <c r="G3087">
        <v>164</v>
      </c>
      <c r="H3087">
        <v>0.04</v>
      </c>
      <c r="I3087">
        <v>0.08</v>
      </c>
      <c r="J3087">
        <v>0</v>
      </c>
      <c r="K3087">
        <v>0</v>
      </c>
      <c r="L3087" t="s">
        <v>54</v>
      </c>
      <c r="M3087">
        <v>2</v>
      </c>
      <c r="N3087">
        <v>2</v>
      </c>
      <c r="O3087">
        <v>1</v>
      </c>
      <c r="P3087">
        <v>3</v>
      </c>
      <c r="Q3087" t="s">
        <v>51</v>
      </c>
      <c r="R3087" t="b">
        <f>TRUE()</f>
        <v>1</v>
      </c>
      <c r="S3087" t="b">
        <f t="shared" si="313"/>
        <v>0</v>
      </c>
      <c r="T3087">
        <v>0</v>
      </c>
      <c r="U3087">
        <v>1</v>
      </c>
      <c r="V3087">
        <v>1</v>
      </c>
    </row>
    <row r="3088" spans="1:22" ht="15" customHeight="1" x14ac:dyDescent="0.25">
      <c r="A3088">
        <v>3087</v>
      </c>
      <c r="B3088">
        <v>1</v>
      </c>
      <c r="C3088">
        <v>0</v>
      </c>
      <c r="D3088">
        <v>0</v>
      </c>
      <c r="E3088">
        <v>0</v>
      </c>
      <c r="F3088">
        <v>20</v>
      </c>
      <c r="G3088">
        <v>816.5</v>
      </c>
      <c r="H3088">
        <v>0.05</v>
      </c>
      <c r="I3088">
        <v>9.3333333000000004E-2</v>
      </c>
      <c r="J3088">
        <v>0</v>
      </c>
      <c r="K3088">
        <v>0.8</v>
      </c>
      <c r="L3088" t="s">
        <v>54</v>
      </c>
      <c r="M3088">
        <v>3</v>
      </c>
      <c r="N3088">
        <v>2</v>
      </c>
      <c r="O3088">
        <v>3</v>
      </c>
      <c r="P3088">
        <v>13</v>
      </c>
      <c r="Q3088" t="s">
        <v>51</v>
      </c>
      <c r="R3088" t="b">
        <f>FALSE()</f>
        <v>0</v>
      </c>
      <c r="S3088" t="b">
        <f t="shared" si="313"/>
        <v>0</v>
      </c>
      <c r="T3088">
        <v>0</v>
      </c>
      <c r="U3088">
        <v>0</v>
      </c>
      <c r="V3088">
        <v>1</v>
      </c>
    </row>
    <row r="3089" spans="1:22" ht="15" customHeight="1" x14ac:dyDescent="0.25">
      <c r="A3089">
        <v>3088</v>
      </c>
      <c r="B3089">
        <v>6</v>
      </c>
      <c r="C3089">
        <v>175</v>
      </c>
      <c r="D3089">
        <v>1</v>
      </c>
      <c r="E3089">
        <v>10</v>
      </c>
      <c r="F3089">
        <v>25</v>
      </c>
      <c r="G3089">
        <v>2877.5</v>
      </c>
      <c r="H3089">
        <v>7.6923080000000001E-3</v>
      </c>
      <c r="I3089">
        <v>3.7435897000000003E-2</v>
      </c>
      <c r="J3089">
        <v>0</v>
      </c>
      <c r="K3089">
        <v>0</v>
      </c>
      <c r="L3089" t="s">
        <v>54</v>
      </c>
      <c r="M3089">
        <v>2</v>
      </c>
      <c r="N3089">
        <v>2</v>
      </c>
      <c r="O3089">
        <v>7</v>
      </c>
      <c r="P3089">
        <v>1</v>
      </c>
      <c r="Q3089" t="s">
        <v>51</v>
      </c>
      <c r="R3089" t="b">
        <f>FALSE()</f>
        <v>0</v>
      </c>
      <c r="S3089" t="b">
        <f t="shared" si="313"/>
        <v>0</v>
      </c>
      <c r="T3089">
        <v>0</v>
      </c>
      <c r="U3089">
        <v>0</v>
      </c>
      <c r="V3089">
        <v>1</v>
      </c>
    </row>
    <row r="3090" spans="1:22" ht="15" customHeight="1" x14ac:dyDescent="0.25">
      <c r="A3090">
        <v>3089</v>
      </c>
      <c r="B3090">
        <v>0</v>
      </c>
      <c r="C3090">
        <v>0</v>
      </c>
      <c r="D3090">
        <v>0</v>
      </c>
      <c r="E3090">
        <v>0</v>
      </c>
      <c r="F3090">
        <v>3</v>
      </c>
      <c r="G3090">
        <v>36</v>
      </c>
      <c r="H3090">
        <v>0</v>
      </c>
      <c r="I3090">
        <v>6.6666666999999999E-2</v>
      </c>
      <c r="J3090">
        <v>0</v>
      </c>
      <c r="K3090">
        <v>0</v>
      </c>
      <c r="L3090" t="s">
        <v>54</v>
      </c>
      <c r="M3090">
        <v>2</v>
      </c>
      <c r="N3090">
        <v>7</v>
      </c>
      <c r="O3090">
        <v>3</v>
      </c>
      <c r="P3090">
        <v>11</v>
      </c>
      <c r="Q3090" t="s">
        <v>51</v>
      </c>
      <c r="R3090" t="b">
        <f>TRUE()</f>
        <v>1</v>
      </c>
      <c r="S3090" t="b">
        <f t="shared" si="313"/>
        <v>0</v>
      </c>
      <c r="T3090">
        <v>0</v>
      </c>
      <c r="U3090">
        <v>1</v>
      </c>
      <c r="V3090">
        <v>1</v>
      </c>
    </row>
    <row r="3091" spans="1:22" ht="15" customHeight="1" x14ac:dyDescent="0.25">
      <c r="A3091">
        <v>3090</v>
      </c>
      <c r="B3091">
        <v>3</v>
      </c>
      <c r="C3091">
        <v>81</v>
      </c>
      <c r="D3091">
        <v>0</v>
      </c>
      <c r="E3091">
        <v>0</v>
      </c>
      <c r="F3091">
        <v>19</v>
      </c>
      <c r="G3091">
        <v>448.03333329999998</v>
      </c>
      <c r="H3091">
        <v>0</v>
      </c>
      <c r="I3091">
        <v>1.2857143E-2</v>
      </c>
      <c r="J3091">
        <v>0</v>
      </c>
      <c r="K3091">
        <v>0</v>
      </c>
      <c r="L3091" t="s">
        <v>54</v>
      </c>
      <c r="M3091">
        <v>3</v>
      </c>
      <c r="N3091">
        <v>2</v>
      </c>
      <c r="O3091">
        <v>5</v>
      </c>
      <c r="P3091">
        <v>4</v>
      </c>
      <c r="Q3091" t="s">
        <v>51</v>
      </c>
      <c r="R3091" t="b">
        <f>TRUE()</f>
        <v>1</v>
      </c>
      <c r="S3091" t="b">
        <f t="shared" si="313"/>
        <v>0</v>
      </c>
      <c r="T3091">
        <v>0</v>
      </c>
      <c r="U3091">
        <v>1</v>
      </c>
      <c r="V3091">
        <v>1</v>
      </c>
    </row>
    <row r="3092" spans="1:22" ht="15" customHeight="1" x14ac:dyDescent="0.25">
      <c r="A3092">
        <v>3091</v>
      </c>
      <c r="B3092">
        <v>0</v>
      </c>
      <c r="C3092">
        <v>0</v>
      </c>
      <c r="D3092">
        <v>0</v>
      </c>
      <c r="E3092">
        <v>0</v>
      </c>
      <c r="F3092">
        <v>6</v>
      </c>
      <c r="G3092">
        <v>30</v>
      </c>
      <c r="H3092">
        <v>0.18333333299999999</v>
      </c>
      <c r="I3092">
        <v>0.188888889</v>
      </c>
      <c r="J3092">
        <v>0</v>
      </c>
      <c r="K3092">
        <v>0.8</v>
      </c>
      <c r="L3092" t="s">
        <v>54</v>
      </c>
      <c r="M3092">
        <v>3</v>
      </c>
      <c r="N3092">
        <v>2</v>
      </c>
      <c r="O3092">
        <v>6</v>
      </c>
      <c r="P3092">
        <v>1</v>
      </c>
      <c r="Q3092" t="s">
        <v>51</v>
      </c>
      <c r="R3092" t="b">
        <f>FALSE()</f>
        <v>0</v>
      </c>
      <c r="S3092" t="b">
        <f t="shared" si="313"/>
        <v>0</v>
      </c>
      <c r="T3092">
        <v>0</v>
      </c>
      <c r="U3092">
        <v>0</v>
      </c>
      <c r="V3092">
        <v>1</v>
      </c>
    </row>
    <row r="3093" spans="1:22" ht="15" customHeight="1" x14ac:dyDescent="0.25">
      <c r="A3093">
        <v>3092</v>
      </c>
      <c r="B3093">
        <v>7</v>
      </c>
      <c r="C3093">
        <v>106.8285714</v>
      </c>
      <c r="D3093">
        <v>0</v>
      </c>
      <c r="E3093">
        <v>0</v>
      </c>
      <c r="F3093">
        <v>181</v>
      </c>
      <c r="G3093">
        <v>6842.0025130000004</v>
      </c>
      <c r="H3093">
        <v>0</v>
      </c>
      <c r="I3093">
        <v>7.2188230000000001E-3</v>
      </c>
      <c r="J3093">
        <v>11.296070439999999</v>
      </c>
      <c r="K3093">
        <v>0</v>
      </c>
      <c r="L3093" t="s">
        <v>54</v>
      </c>
      <c r="M3093">
        <v>4</v>
      </c>
      <c r="N3093">
        <v>1</v>
      </c>
      <c r="O3093">
        <v>3</v>
      </c>
      <c r="P3093">
        <v>4</v>
      </c>
      <c r="Q3093" t="s">
        <v>51</v>
      </c>
      <c r="R3093" t="b">
        <f>TRUE()</f>
        <v>1</v>
      </c>
      <c r="S3093" t="b">
        <f t="shared" si="313"/>
        <v>0</v>
      </c>
      <c r="T3093">
        <v>0</v>
      </c>
      <c r="U3093">
        <v>1</v>
      </c>
      <c r="V3093">
        <v>1</v>
      </c>
    </row>
    <row r="3094" spans="1:22" ht="15" customHeight="1" x14ac:dyDescent="0.25">
      <c r="A3094">
        <v>3093</v>
      </c>
      <c r="B3094">
        <v>10</v>
      </c>
      <c r="C3094">
        <v>161.70833329999999</v>
      </c>
      <c r="D3094">
        <v>1</v>
      </c>
      <c r="E3094">
        <v>0</v>
      </c>
      <c r="F3094">
        <v>126</v>
      </c>
      <c r="G3094">
        <v>2645.833333</v>
      </c>
      <c r="H3094">
        <v>4.5112779999999996E-3</v>
      </c>
      <c r="I3094">
        <v>1.597088E-2</v>
      </c>
      <c r="J3094">
        <v>2.776907268</v>
      </c>
      <c r="K3094">
        <v>0.6</v>
      </c>
      <c r="L3094" t="s">
        <v>54</v>
      </c>
      <c r="M3094">
        <v>3</v>
      </c>
      <c r="N3094">
        <v>2</v>
      </c>
      <c r="O3094">
        <v>2</v>
      </c>
      <c r="P3094">
        <v>3</v>
      </c>
      <c r="Q3094" t="s">
        <v>51</v>
      </c>
      <c r="R3094" t="b">
        <f t="shared" ref="R3094:R3102" si="314">FALSE()</f>
        <v>0</v>
      </c>
      <c r="S3094" t="b">
        <f t="shared" si="313"/>
        <v>0</v>
      </c>
      <c r="T3094">
        <v>0</v>
      </c>
      <c r="U3094">
        <v>0</v>
      </c>
      <c r="V3094">
        <v>1</v>
      </c>
    </row>
    <row r="3095" spans="1:22" ht="15" customHeight="1" x14ac:dyDescent="0.25">
      <c r="A3095">
        <v>3094</v>
      </c>
      <c r="B3095">
        <v>1</v>
      </c>
      <c r="C3095">
        <v>50.333333330000002</v>
      </c>
      <c r="D3095">
        <v>0</v>
      </c>
      <c r="E3095">
        <v>0</v>
      </c>
      <c r="F3095">
        <v>21</v>
      </c>
      <c r="G3095">
        <v>586.18928570000003</v>
      </c>
      <c r="H3095">
        <v>0</v>
      </c>
      <c r="I3095">
        <v>5.5555559999999997E-3</v>
      </c>
      <c r="J3095">
        <v>0</v>
      </c>
      <c r="K3095">
        <v>0.6</v>
      </c>
      <c r="L3095" t="s">
        <v>54</v>
      </c>
      <c r="M3095">
        <v>1</v>
      </c>
      <c r="N3095">
        <v>1</v>
      </c>
      <c r="O3095">
        <v>1</v>
      </c>
      <c r="P3095">
        <v>2</v>
      </c>
      <c r="Q3095" t="s">
        <v>51</v>
      </c>
      <c r="R3095" t="b">
        <f t="shared" si="314"/>
        <v>0</v>
      </c>
      <c r="S3095" t="b">
        <f t="shared" si="313"/>
        <v>0</v>
      </c>
      <c r="T3095">
        <v>0</v>
      </c>
      <c r="U3095">
        <v>0</v>
      </c>
      <c r="V3095">
        <v>1</v>
      </c>
    </row>
    <row r="3096" spans="1:22" ht="15" customHeight="1" x14ac:dyDescent="0.25">
      <c r="A3096">
        <v>3095</v>
      </c>
      <c r="B3096">
        <v>5</v>
      </c>
      <c r="C3096">
        <v>766.83333330000005</v>
      </c>
      <c r="D3096">
        <v>0</v>
      </c>
      <c r="E3096">
        <v>0</v>
      </c>
      <c r="F3096">
        <v>37</v>
      </c>
      <c r="G3096">
        <v>1133.0166670000001</v>
      </c>
      <c r="H3096">
        <v>0</v>
      </c>
      <c r="I3096">
        <v>1.3846153999999999E-2</v>
      </c>
      <c r="J3096">
        <v>49.663076920000002</v>
      </c>
      <c r="K3096">
        <v>0</v>
      </c>
      <c r="L3096" t="s">
        <v>54</v>
      </c>
      <c r="M3096">
        <v>4</v>
      </c>
      <c r="N3096">
        <v>2</v>
      </c>
      <c r="O3096">
        <v>4</v>
      </c>
      <c r="P3096">
        <v>2</v>
      </c>
      <c r="Q3096" t="s">
        <v>51</v>
      </c>
      <c r="R3096" t="b">
        <f t="shared" si="314"/>
        <v>0</v>
      </c>
      <c r="S3096" t="b">
        <f>TRUE()</f>
        <v>1</v>
      </c>
      <c r="T3096">
        <v>1</v>
      </c>
      <c r="U3096">
        <v>0</v>
      </c>
      <c r="V3096">
        <v>1</v>
      </c>
    </row>
    <row r="3097" spans="1:22" ht="15" customHeight="1" x14ac:dyDescent="0.25">
      <c r="A3097">
        <v>3096</v>
      </c>
      <c r="B3097">
        <v>0</v>
      </c>
      <c r="C3097">
        <v>0</v>
      </c>
      <c r="D3097">
        <v>0</v>
      </c>
      <c r="E3097">
        <v>0</v>
      </c>
      <c r="F3097">
        <v>42</v>
      </c>
      <c r="G3097">
        <v>562.66666669999995</v>
      </c>
      <c r="H3097">
        <v>9.3406589999999994E-3</v>
      </c>
      <c r="I3097">
        <v>3.2583774000000003E-2</v>
      </c>
      <c r="J3097">
        <v>0</v>
      </c>
      <c r="K3097">
        <v>0</v>
      </c>
      <c r="L3097" t="s">
        <v>54</v>
      </c>
      <c r="M3097">
        <v>2</v>
      </c>
      <c r="N3097">
        <v>2</v>
      </c>
      <c r="O3097">
        <v>4</v>
      </c>
      <c r="P3097">
        <v>13</v>
      </c>
      <c r="Q3097" t="s">
        <v>51</v>
      </c>
      <c r="R3097" t="b">
        <f t="shared" si="314"/>
        <v>0</v>
      </c>
      <c r="S3097" t="b">
        <f t="shared" ref="S3097:S3111" si="315">FALSE()</f>
        <v>0</v>
      </c>
      <c r="T3097">
        <v>0</v>
      </c>
      <c r="U3097">
        <v>0</v>
      </c>
      <c r="V3097">
        <v>1</v>
      </c>
    </row>
    <row r="3098" spans="1:22" ht="15" customHeight="1" x14ac:dyDescent="0.25">
      <c r="A3098">
        <v>3097</v>
      </c>
      <c r="B3098">
        <v>0</v>
      </c>
      <c r="C3098">
        <v>0</v>
      </c>
      <c r="D3098">
        <v>0</v>
      </c>
      <c r="E3098">
        <v>0</v>
      </c>
      <c r="F3098">
        <v>11</v>
      </c>
      <c r="G3098">
        <v>219.5</v>
      </c>
      <c r="H3098">
        <v>1.8181817999999999E-2</v>
      </c>
      <c r="I3098">
        <v>4.6060605999999997E-2</v>
      </c>
      <c r="J3098">
        <v>0</v>
      </c>
      <c r="K3098">
        <v>0.6</v>
      </c>
      <c r="L3098" t="s">
        <v>54</v>
      </c>
      <c r="M3098">
        <v>1</v>
      </c>
      <c r="N3098">
        <v>1</v>
      </c>
      <c r="O3098">
        <v>3</v>
      </c>
      <c r="P3098">
        <v>3</v>
      </c>
      <c r="Q3098" t="s">
        <v>51</v>
      </c>
      <c r="R3098" t="b">
        <f t="shared" si="314"/>
        <v>0</v>
      </c>
      <c r="S3098" t="b">
        <f t="shared" si="315"/>
        <v>0</v>
      </c>
      <c r="T3098">
        <v>0</v>
      </c>
      <c r="U3098">
        <v>0</v>
      </c>
      <c r="V3098">
        <v>1</v>
      </c>
    </row>
    <row r="3099" spans="1:22" ht="15" customHeight="1" x14ac:dyDescent="0.25">
      <c r="A3099">
        <v>3098</v>
      </c>
      <c r="B3099">
        <v>3</v>
      </c>
      <c r="C3099">
        <v>29.333333329999999</v>
      </c>
      <c r="D3099">
        <v>0</v>
      </c>
      <c r="E3099">
        <v>0</v>
      </c>
      <c r="F3099">
        <v>35</v>
      </c>
      <c r="G3099">
        <v>468</v>
      </c>
      <c r="H3099">
        <v>1.1428571E-2</v>
      </c>
      <c r="I3099">
        <v>2.2857143E-2</v>
      </c>
      <c r="J3099">
        <v>0</v>
      </c>
      <c r="K3099">
        <v>0</v>
      </c>
      <c r="L3099" t="s">
        <v>54</v>
      </c>
      <c r="M3099">
        <v>2</v>
      </c>
      <c r="N3099">
        <v>2</v>
      </c>
      <c r="O3099">
        <v>3</v>
      </c>
      <c r="P3099">
        <v>3</v>
      </c>
      <c r="Q3099" t="s">
        <v>51</v>
      </c>
      <c r="R3099" t="b">
        <f t="shared" si="314"/>
        <v>0</v>
      </c>
      <c r="S3099" t="b">
        <f t="shared" si="315"/>
        <v>0</v>
      </c>
      <c r="T3099">
        <v>0</v>
      </c>
      <c r="U3099">
        <v>0</v>
      </c>
      <c r="V3099">
        <v>1</v>
      </c>
    </row>
    <row r="3100" spans="1:22" ht="15" customHeight="1" x14ac:dyDescent="0.25">
      <c r="A3100">
        <v>3099</v>
      </c>
      <c r="B3100">
        <v>1</v>
      </c>
      <c r="C3100">
        <v>4</v>
      </c>
      <c r="D3100">
        <v>0</v>
      </c>
      <c r="E3100">
        <v>0</v>
      </c>
      <c r="F3100">
        <v>62</v>
      </c>
      <c r="G3100">
        <v>3000.250794</v>
      </c>
      <c r="H3100">
        <v>4.9180329999999996E-3</v>
      </c>
      <c r="I3100">
        <v>2.9535519E-2</v>
      </c>
      <c r="J3100">
        <v>0</v>
      </c>
      <c r="K3100">
        <v>0</v>
      </c>
      <c r="L3100" t="s">
        <v>54</v>
      </c>
      <c r="M3100">
        <v>2</v>
      </c>
      <c r="N3100">
        <v>2</v>
      </c>
      <c r="O3100">
        <v>4</v>
      </c>
      <c r="P3100">
        <v>1</v>
      </c>
      <c r="Q3100" t="s">
        <v>51</v>
      </c>
      <c r="R3100" t="b">
        <f t="shared" si="314"/>
        <v>0</v>
      </c>
      <c r="S3100" t="b">
        <f t="shared" si="315"/>
        <v>0</v>
      </c>
      <c r="T3100">
        <v>0</v>
      </c>
      <c r="U3100">
        <v>0</v>
      </c>
      <c r="V3100">
        <v>1</v>
      </c>
    </row>
    <row r="3101" spans="1:22" ht="15" customHeight="1" x14ac:dyDescent="0.25">
      <c r="A3101">
        <v>3100</v>
      </c>
      <c r="B3101">
        <v>0</v>
      </c>
      <c r="C3101">
        <v>0</v>
      </c>
      <c r="D3101">
        <v>1</v>
      </c>
      <c r="E3101">
        <v>20</v>
      </c>
      <c r="F3101">
        <v>13</v>
      </c>
      <c r="G3101">
        <v>816.95454549999999</v>
      </c>
      <c r="H3101">
        <v>2.8571428999999999E-2</v>
      </c>
      <c r="I3101">
        <v>4.7619047999999997E-2</v>
      </c>
      <c r="J3101">
        <v>0</v>
      </c>
      <c r="K3101">
        <v>0</v>
      </c>
      <c r="L3101" t="s">
        <v>54</v>
      </c>
      <c r="M3101">
        <v>3</v>
      </c>
      <c r="N3101">
        <v>2</v>
      </c>
      <c r="O3101">
        <v>8</v>
      </c>
      <c r="P3101">
        <v>1</v>
      </c>
      <c r="Q3101" t="s">
        <v>51</v>
      </c>
      <c r="R3101" t="b">
        <f t="shared" si="314"/>
        <v>0</v>
      </c>
      <c r="S3101" t="b">
        <f t="shared" si="315"/>
        <v>0</v>
      </c>
      <c r="T3101">
        <v>0</v>
      </c>
      <c r="U3101">
        <v>0</v>
      </c>
      <c r="V3101">
        <v>1</v>
      </c>
    </row>
    <row r="3102" spans="1:22" ht="15" customHeight="1" x14ac:dyDescent="0.25">
      <c r="A3102">
        <v>3101</v>
      </c>
      <c r="B3102">
        <v>0</v>
      </c>
      <c r="C3102">
        <v>0</v>
      </c>
      <c r="D3102">
        <v>0</v>
      </c>
      <c r="E3102">
        <v>0</v>
      </c>
      <c r="F3102">
        <v>1</v>
      </c>
      <c r="G3102">
        <v>0</v>
      </c>
      <c r="H3102">
        <v>0.2</v>
      </c>
      <c r="I3102">
        <v>0.2</v>
      </c>
      <c r="J3102">
        <v>0</v>
      </c>
      <c r="K3102">
        <v>0</v>
      </c>
      <c r="L3102" t="s">
        <v>54</v>
      </c>
      <c r="M3102">
        <v>3</v>
      </c>
      <c r="N3102">
        <v>2</v>
      </c>
      <c r="O3102">
        <v>4</v>
      </c>
      <c r="P3102">
        <v>13</v>
      </c>
      <c r="Q3102" t="s">
        <v>51</v>
      </c>
      <c r="R3102" t="b">
        <f t="shared" si="314"/>
        <v>0</v>
      </c>
      <c r="S3102" t="b">
        <f t="shared" si="315"/>
        <v>0</v>
      </c>
      <c r="T3102">
        <v>0</v>
      </c>
      <c r="U3102">
        <v>0</v>
      </c>
      <c r="V3102">
        <v>1</v>
      </c>
    </row>
    <row r="3103" spans="1:22" ht="15" customHeight="1" x14ac:dyDescent="0.25">
      <c r="A3103">
        <v>3102</v>
      </c>
      <c r="B3103">
        <v>0</v>
      </c>
      <c r="C3103">
        <v>0</v>
      </c>
      <c r="D3103">
        <v>0</v>
      </c>
      <c r="E3103">
        <v>0</v>
      </c>
      <c r="F3103">
        <v>9</v>
      </c>
      <c r="G3103">
        <v>143</v>
      </c>
      <c r="H3103">
        <v>5.5555555999999999E-2</v>
      </c>
      <c r="I3103">
        <v>0.12222222200000001</v>
      </c>
      <c r="J3103">
        <v>0</v>
      </c>
      <c r="K3103">
        <v>1</v>
      </c>
      <c r="L3103" t="s">
        <v>54</v>
      </c>
      <c r="M3103">
        <v>2</v>
      </c>
      <c r="N3103">
        <v>6</v>
      </c>
      <c r="O3103">
        <v>1</v>
      </c>
      <c r="P3103">
        <v>2</v>
      </c>
      <c r="Q3103" t="s">
        <v>51</v>
      </c>
      <c r="R3103" t="b">
        <f>TRUE()</f>
        <v>1</v>
      </c>
      <c r="S3103" t="b">
        <f t="shared" si="315"/>
        <v>0</v>
      </c>
      <c r="T3103">
        <v>0</v>
      </c>
      <c r="U3103">
        <v>1</v>
      </c>
      <c r="V3103">
        <v>1</v>
      </c>
    </row>
    <row r="3104" spans="1:22" ht="15" customHeight="1" x14ac:dyDescent="0.25">
      <c r="A3104">
        <v>3103</v>
      </c>
      <c r="B3104">
        <v>0</v>
      </c>
      <c r="C3104">
        <v>0</v>
      </c>
      <c r="D3104">
        <v>0</v>
      </c>
      <c r="E3104">
        <v>0</v>
      </c>
      <c r="F3104">
        <v>15</v>
      </c>
      <c r="G3104">
        <v>1861.5</v>
      </c>
      <c r="H3104">
        <v>0</v>
      </c>
      <c r="I3104">
        <v>2.6666667000000002E-2</v>
      </c>
      <c r="J3104">
        <v>0</v>
      </c>
      <c r="K3104">
        <v>0</v>
      </c>
      <c r="L3104" t="s">
        <v>54</v>
      </c>
      <c r="M3104">
        <v>3</v>
      </c>
      <c r="N3104">
        <v>3</v>
      </c>
      <c r="O3104">
        <v>4</v>
      </c>
      <c r="P3104">
        <v>3</v>
      </c>
      <c r="Q3104" t="s">
        <v>51</v>
      </c>
      <c r="R3104" t="b">
        <f>FALSE()</f>
        <v>0</v>
      </c>
      <c r="S3104" t="b">
        <f t="shared" si="315"/>
        <v>0</v>
      </c>
      <c r="T3104">
        <v>0</v>
      </c>
      <c r="U3104">
        <v>0</v>
      </c>
      <c r="V3104">
        <v>1</v>
      </c>
    </row>
    <row r="3105" spans="1:22" ht="15" customHeight="1" x14ac:dyDescent="0.25">
      <c r="A3105">
        <v>3104</v>
      </c>
      <c r="B3105">
        <v>0</v>
      </c>
      <c r="C3105">
        <v>0</v>
      </c>
      <c r="D3105">
        <v>0</v>
      </c>
      <c r="E3105">
        <v>0</v>
      </c>
      <c r="F3105">
        <v>6</v>
      </c>
      <c r="G3105">
        <v>815</v>
      </c>
      <c r="H3105">
        <v>0.05</v>
      </c>
      <c r="I3105">
        <v>4.4444444E-2</v>
      </c>
      <c r="J3105">
        <v>0</v>
      </c>
      <c r="K3105">
        <v>0.2</v>
      </c>
      <c r="L3105" t="s">
        <v>54</v>
      </c>
      <c r="M3105">
        <v>1</v>
      </c>
      <c r="N3105">
        <v>2</v>
      </c>
      <c r="O3105">
        <v>1</v>
      </c>
      <c r="P3105">
        <v>4</v>
      </c>
      <c r="Q3105" t="s">
        <v>51</v>
      </c>
      <c r="R3105" t="b">
        <f>FALSE()</f>
        <v>0</v>
      </c>
      <c r="S3105" t="b">
        <f t="shared" si="315"/>
        <v>0</v>
      </c>
      <c r="T3105">
        <v>0</v>
      </c>
      <c r="U3105">
        <v>0</v>
      </c>
      <c r="V3105">
        <v>1</v>
      </c>
    </row>
    <row r="3106" spans="1:22" ht="15" customHeight="1" x14ac:dyDescent="0.25">
      <c r="A3106">
        <v>3105</v>
      </c>
      <c r="B3106">
        <v>4</v>
      </c>
      <c r="C3106">
        <v>130.5</v>
      </c>
      <c r="D3106">
        <v>0</v>
      </c>
      <c r="E3106">
        <v>0</v>
      </c>
      <c r="F3106">
        <v>6</v>
      </c>
      <c r="G3106">
        <v>165.5</v>
      </c>
      <c r="H3106">
        <v>0</v>
      </c>
      <c r="I3106">
        <v>3.3333333E-2</v>
      </c>
      <c r="J3106">
        <v>0</v>
      </c>
      <c r="K3106">
        <v>0</v>
      </c>
      <c r="L3106" t="s">
        <v>54</v>
      </c>
      <c r="M3106">
        <v>3</v>
      </c>
      <c r="N3106">
        <v>2</v>
      </c>
      <c r="O3106">
        <v>1</v>
      </c>
      <c r="P3106">
        <v>4</v>
      </c>
      <c r="Q3106" t="s">
        <v>51</v>
      </c>
      <c r="R3106" t="b">
        <f>FALSE()</f>
        <v>0</v>
      </c>
      <c r="S3106" t="b">
        <f t="shared" si="315"/>
        <v>0</v>
      </c>
      <c r="T3106">
        <v>0</v>
      </c>
      <c r="U3106">
        <v>0</v>
      </c>
      <c r="V3106">
        <v>1</v>
      </c>
    </row>
    <row r="3107" spans="1:22" ht="15" customHeight="1" x14ac:dyDescent="0.25">
      <c r="A3107">
        <v>3106</v>
      </c>
      <c r="B3107">
        <v>11</v>
      </c>
      <c r="C3107">
        <v>1215.333333</v>
      </c>
      <c r="D3107">
        <v>0</v>
      </c>
      <c r="E3107">
        <v>0</v>
      </c>
      <c r="F3107">
        <v>26</v>
      </c>
      <c r="G3107">
        <v>1090.916667</v>
      </c>
      <c r="H3107">
        <v>1.4193548E-2</v>
      </c>
      <c r="I3107">
        <v>3.3870968000000001E-2</v>
      </c>
      <c r="J3107">
        <v>19.555019349999998</v>
      </c>
      <c r="K3107">
        <v>0</v>
      </c>
      <c r="L3107" t="s">
        <v>54</v>
      </c>
      <c r="M3107">
        <v>2</v>
      </c>
      <c r="N3107">
        <v>4</v>
      </c>
      <c r="O3107">
        <v>7</v>
      </c>
      <c r="P3107">
        <v>2</v>
      </c>
      <c r="Q3107" t="s">
        <v>51</v>
      </c>
      <c r="R3107" t="b">
        <f>FALSE()</f>
        <v>0</v>
      </c>
      <c r="S3107" t="b">
        <f t="shared" si="315"/>
        <v>0</v>
      </c>
      <c r="T3107">
        <v>0</v>
      </c>
      <c r="U3107">
        <v>0</v>
      </c>
      <c r="V3107">
        <v>1</v>
      </c>
    </row>
    <row r="3108" spans="1:22" ht="15" customHeight="1" x14ac:dyDescent="0.25">
      <c r="A3108">
        <v>3107</v>
      </c>
      <c r="B3108">
        <v>0</v>
      </c>
      <c r="C3108">
        <v>0</v>
      </c>
      <c r="D3108">
        <v>0</v>
      </c>
      <c r="E3108">
        <v>0</v>
      </c>
      <c r="F3108">
        <v>8</v>
      </c>
      <c r="G3108">
        <v>133</v>
      </c>
      <c r="H3108">
        <v>0</v>
      </c>
      <c r="I3108">
        <v>2.5000000000000001E-2</v>
      </c>
      <c r="J3108">
        <v>0</v>
      </c>
      <c r="K3108">
        <v>0</v>
      </c>
      <c r="L3108" t="s">
        <v>54</v>
      </c>
      <c r="M3108">
        <v>1</v>
      </c>
      <c r="N3108">
        <v>1</v>
      </c>
      <c r="O3108">
        <v>1</v>
      </c>
      <c r="P3108">
        <v>3</v>
      </c>
      <c r="Q3108" t="s">
        <v>51</v>
      </c>
      <c r="R3108" t="b">
        <f>TRUE()</f>
        <v>1</v>
      </c>
      <c r="S3108" t="b">
        <f t="shared" si="315"/>
        <v>0</v>
      </c>
      <c r="T3108">
        <v>0</v>
      </c>
      <c r="U3108">
        <v>1</v>
      </c>
      <c r="V3108">
        <v>1</v>
      </c>
    </row>
    <row r="3109" spans="1:22" ht="15" customHeight="1" x14ac:dyDescent="0.25">
      <c r="A3109">
        <v>3108</v>
      </c>
      <c r="B3109">
        <v>0</v>
      </c>
      <c r="C3109">
        <v>0</v>
      </c>
      <c r="D3109">
        <v>0</v>
      </c>
      <c r="E3109">
        <v>0</v>
      </c>
      <c r="F3109">
        <v>9</v>
      </c>
      <c r="G3109">
        <v>83</v>
      </c>
      <c r="H3109">
        <v>4.4444444E-2</v>
      </c>
      <c r="I3109">
        <v>6.6666666999999999E-2</v>
      </c>
      <c r="J3109">
        <v>0</v>
      </c>
      <c r="K3109">
        <v>0.6</v>
      </c>
      <c r="L3109" t="s">
        <v>54</v>
      </c>
      <c r="M3109">
        <v>2</v>
      </c>
      <c r="N3109">
        <v>2</v>
      </c>
      <c r="O3109">
        <v>1</v>
      </c>
      <c r="P3109">
        <v>2</v>
      </c>
      <c r="Q3109" t="s">
        <v>51</v>
      </c>
      <c r="R3109" t="b">
        <f>FALSE()</f>
        <v>0</v>
      </c>
      <c r="S3109" t="b">
        <f t="shared" si="315"/>
        <v>0</v>
      </c>
      <c r="T3109">
        <v>0</v>
      </c>
      <c r="U3109">
        <v>0</v>
      </c>
      <c r="V3109">
        <v>1</v>
      </c>
    </row>
    <row r="3110" spans="1:22" ht="15" customHeight="1" x14ac:dyDescent="0.25">
      <c r="A3110">
        <v>3109</v>
      </c>
      <c r="B3110">
        <v>0</v>
      </c>
      <c r="C3110">
        <v>0</v>
      </c>
      <c r="D3110">
        <v>0</v>
      </c>
      <c r="E3110">
        <v>0</v>
      </c>
      <c r="F3110">
        <v>7</v>
      </c>
      <c r="G3110">
        <v>24</v>
      </c>
      <c r="H3110">
        <v>4.2857143E-2</v>
      </c>
      <c r="I3110">
        <v>0.1</v>
      </c>
      <c r="J3110">
        <v>0</v>
      </c>
      <c r="K3110">
        <v>0.8</v>
      </c>
      <c r="L3110" t="s">
        <v>54</v>
      </c>
      <c r="M3110">
        <v>2</v>
      </c>
      <c r="N3110">
        <v>4</v>
      </c>
      <c r="O3110">
        <v>1</v>
      </c>
      <c r="P3110">
        <v>3</v>
      </c>
      <c r="Q3110" t="s">
        <v>51</v>
      </c>
      <c r="R3110" t="b">
        <f>FALSE()</f>
        <v>0</v>
      </c>
      <c r="S3110" t="b">
        <f t="shared" si="315"/>
        <v>0</v>
      </c>
      <c r="T3110">
        <v>0</v>
      </c>
      <c r="U3110">
        <v>0</v>
      </c>
      <c r="V3110">
        <v>1</v>
      </c>
    </row>
    <row r="3111" spans="1:22" ht="15" customHeight="1" x14ac:dyDescent="0.25">
      <c r="A3111">
        <v>3110</v>
      </c>
      <c r="B3111">
        <v>1</v>
      </c>
      <c r="C3111">
        <v>69</v>
      </c>
      <c r="D3111">
        <v>0</v>
      </c>
      <c r="E3111">
        <v>0</v>
      </c>
      <c r="F3111">
        <v>25</v>
      </c>
      <c r="G3111">
        <v>533.07142859999999</v>
      </c>
      <c r="H3111">
        <v>0</v>
      </c>
      <c r="I3111">
        <v>2.6923077E-2</v>
      </c>
      <c r="J3111">
        <v>0</v>
      </c>
      <c r="K3111">
        <v>0</v>
      </c>
      <c r="L3111" t="s">
        <v>54</v>
      </c>
      <c r="M3111">
        <v>2</v>
      </c>
      <c r="N3111">
        <v>2</v>
      </c>
      <c r="O3111">
        <v>7</v>
      </c>
      <c r="P3111">
        <v>2</v>
      </c>
      <c r="Q3111" t="s">
        <v>51</v>
      </c>
      <c r="R3111" t="b">
        <f>FALSE()</f>
        <v>0</v>
      </c>
      <c r="S3111" t="b">
        <f t="shared" si="315"/>
        <v>0</v>
      </c>
      <c r="T3111">
        <v>0</v>
      </c>
      <c r="U3111">
        <v>0</v>
      </c>
      <c r="V3111">
        <v>1</v>
      </c>
    </row>
    <row r="3112" spans="1:22" ht="15" customHeight="1" x14ac:dyDescent="0.25">
      <c r="A3112">
        <v>3111</v>
      </c>
      <c r="B3112">
        <v>0</v>
      </c>
      <c r="C3112">
        <v>0</v>
      </c>
      <c r="D3112">
        <v>0</v>
      </c>
      <c r="E3112">
        <v>0</v>
      </c>
      <c r="F3112">
        <v>13</v>
      </c>
      <c r="G3112">
        <v>303.39999999999998</v>
      </c>
      <c r="H3112">
        <v>0</v>
      </c>
      <c r="I3112">
        <v>1.6666667E-2</v>
      </c>
      <c r="J3112">
        <v>239.98</v>
      </c>
      <c r="K3112">
        <v>0</v>
      </c>
      <c r="L3112" t="s">
        <v>54</v>
      </c>
      <c r="M3112">
        <v>2</v>
      </c>
      <c r="N3112">
        <v>2</v>
      </c>
      <c r="O3112">
        <v>5</v>
      </c>
      <c r="P3112">
        <v>2</v>
      </c>
      <c r="Q3112" t="s">
        <v>51</v>
      </c>
      <c r="R3112" t="b">
        <f>FALSE()</f>
        <v>0</v>
      </c>
      <c r="S3112" t="b">
        <f>TRUE()</f>
        <v>1</v>
      </c>
      <c r="T3112">
        <v>1</v>
      </c>
      <c r="U3112">
        <v>0</v>
      </c>
      <c r="V3112">
        <v>1</v>
      </c>
    </row>
    <row r="3113" spans="1:22" ht="15" customHeight="1" x14ac:dyDescent="0.25">
      <c r="A3113">
        <v>3112</v>
      </c>
      <c r="B3113">
        <v>0</v>
      </c>
      <c r="C3113">
        <v>0</v>
      </c>
      <c r="D3113">
        <v>0</v>
      </c>
      <c r="E3113">
        <v>0</v>
      </c>
      <c r="F3113">
        <v>31</v>
      </c>
      <c r="G3113">
        <v>516.47619050000003</v>
      </c>
      <c r="H3113">
        <v>6.8965520000000002E-3</v>
      </c>
      <c r="I3113">
        <v>1.8965517000000001E-2</v>
      </c>
      <c r="J3113">
        <v>0</v>
      </c>
      <c r="K3113">
        <v>0</v>
      </c>
      <c r="L3113" t="s">
        <v>54</v>
      </c>
      <c r="M3113">
        <v>3</v>
      </c>
      <c r="N3113">
        <v>2</v>
      </c>
      <c r="O3113">
        <v>3</v>
      </c>
      <c r="P3113">
        <v>13</v>
      </c>
      <c r="Q3113" t="s">
        <v>51</v>
      </c>
      <c r="R3113" t="b">
        <f>TRUE()</f>
        <v>1</v>
      </c>
      <c r="S3113" t="b">
        <f t="shared" ref="S3113:S3121" si="316">FALSE()</f>
        <v>0</v>
      </c>
      <c r="T3113">
        <v>0</v>
      </c>
      <c r="U3113">
        <v>1</v>
      </c>
      <c r="V3113">
        <v>1</v>
      </c>
    </row>
    <row r="3114" spans="1:22" ht="15" customHeight="1" x14ac:dyDescent="0.25">
      <c r="A3114">
        <v>3113</v>
      </c>
      <c r="B3114">
        <v>0</v>
      </c>
      <c r="C3114">
        <v>0</v>
      </c>
      <c r="D3114">
        <v>0</v>
      </c>
      <c r="E3114">
        <v>0</v>
      </c>
      <c r="F3114">
        <v>5</v>
      </c>
      <c r="G3114">
        <v>72.5</v>
      </c>
      <c r="H3114">
        <v>0</v>
      </c>
      <c r="I3114">
        <v>0.04</v>
      </c>
      <c r="J3114">
        <v>0</v>
      </c>
      <c r="K3114">
        <v>0</v>
      </c>
      <c r="L3114" t="s">
        <v>54</v>
      </c>
      <c r="M3114">
        <v>2</v>
      </c>
      <c r="N3114">
        <v>6</v>
      </c>
      <c r="O3114">
        <v>6</v>
      </c>
      <c r="P3114">
        <v>3</v>
      </c>
      <c r="Q3114" t="s">
        <v>51</v>
      </c>
      <c r="R3114" t="b">
        <f>FALSE()</f>
        <v>0</v>
      </c>
      <c r="S3114" t="b">
        <f t="shared" si="316"/>
        <v>0</v>
      </c>
      <c r="T3114">
        <v>0</v>
      </c>
      <c r="U3114">
        <v>0</v>
      </c>
      <c r="V3114">
        <v>1</v>
      </c>
    </row>
    <row r="3115" spans="1:22" ht="15" customHeight="1" x14ac:dyDescent="0.25">
      <c r="A3115">
        <v>3114</v>
      </c>
      <c r="B3115">
        <v>1</v>
      </c>
      <c r="C3115">
        <v>4</v>
      </c>
      <c r="D3115">
        <v>0</v>
      </c>
      <c r="E3115">
        <v>0</v>
      </c>
      <c r="F3115">
        <v>34</v>
      </c>
      <c r="G3115">
        <v>652.92380949999995</v>
      </c>
      <c r="H3115">
        <v>6.2500000000000003E-3</v>
      </c>
      <c r="I3115">
        <v>3.6830357000000001E-2</v>
      </c>
      <c r="J3115">
        <v>0</v>
      </c>
      <c r="K3115">
        <v>1</v>
      </c>
      <c r="L3115" t="s">
        <v>54</v>
      </c>
      <c r="M3115">
        <v>1</v>
      </c>
      <c r="N3115">
        <v>1</v>
      </c>
      <c r="O3115">
        <v>3</v>
      </c>
      <c r="P3115">
        <v>4</v>
      </c>
      <c r="Q3115" t="s">
        <v>51</v>
      </c>
      <c r="R3115" t="b">
        <f>TRUE()</f>
        <v>1</v>
      </c>
      <c r="S3115" t="b">
        <f t="shared" si="316"/>
        <v>0</v>
      </c>
      <c r="T3115">
        <v>0</v>
      </c>
      <c r="U3115">
        <v>1</v>
      </c>
      <c r="V3115">
        <v>1</v>
      </c>
    </row>
    <row r="3116" spans="1:22" ht="15" customHeight="1" x14ac:dyDescent="0.25">
      <c r="A3116">
        <v>3115</v>
      </c>
      <c r="B3116">
        <v>2</v>
      </c>
      <c r="C3116">
        <v>7</v>
      </c>
      <c r="D3116">
        <v>1</v>
      </c>
      <c r="E3116">
        <v>0</v>
      </c>
      <c r="F3116">
        <v>79</v>
      </c>
      <c r="G3116">
        <v>3393.9035709999998</v>
      </c>
      <c r="H3116">
        <v>1.7761848E-2</v>
      </c>
      <c r="I3116">
        <v>4.0310119999999998E-2</v>
      </c>
      <c r="J3116">
        <v>0</v>
      </c>
      <c r="K3116">
        <v>1</v>
      </c>
      <c r="L3116" t="s">
        <v>54</v>
      </c>
      <c r="M3116">
        <v>2</v>
      </c>
      <c r="N3116">
        <v>2</v>
      </c>
      <c r="O3116">
        <v>1</v>
      </c>
      <c r="P3116">
        <v>5</v>
      </c>
      <c r="Q3116" t="s">
        <v>51</v>
      </c>
      <c r="R3116" t="b">
        <f>TRUE()</f>
        <v>1</v>
      </c>
      <c r="S3116" t="b">
        <f t="shared" si="316"/>
        <v>0</v>
      </c>
      <c r="T3116">
        <v>0</v>
      </c>
      <c r="U3116">
        <v>1</v>
      </c>
      <c r="V3116">
        <v>1</v>
      </c>
    </row>
    <row r="3117" spans="1:22" ht="15" customHeight="1" x14ac:dyDescent="0.25">
      <c r="A3117">
        <v>3116</v>
      </c>
      <c r="B3117">
        <v>0</v>
      </c>
      <c r="C3117">
        <v>0</v>
      </c>
      <c r="D3117">
        <v>0</v>
      </c>
      <c r="E3117">
        <v>0</v>
      </c>
      <c r="F3117">
        <v>11</v>
      </c>
      <c r="G3117">
        <v>210</v>
      </c>
      <c r="H3117">
        <v>9.0909089999999994E-3</v>
      </c>
      <c r="I3117">
        <v>2.4242423999999999E-2</v>
      </c>
      <c r="J3117">
        <v>0</v>
      </c>
      <c r="K3117">
        <v>0</v>
      </c>
      <c r="L3117" t="s">
        <v>54</v>
      </c>
      <c r="M3117">
        <v>2</v>
      </c>
      <c r="N3117">
        <v>2</v>
      </c>
      <c r="O3117">
        <v>8</v>
      </c>
      <c r="P3117">
        <v>2</v>
      </c>
      <c r="Q3117" t="s">
        <v>51</v>
      </c>
      <c r="R3117" t="b">
        <f>FALSE()</f>
        <v>0</v>
      </c>
      <c r="S3117" t="b">
        <f t="shared" si="316"/>
        <v>0</v>
      </c>
      <c r="T3117">
        <v>0</v>
      </c>
      <c r="U3117">
        <v>0</v>
      </c>
      <c r="V3117">
        <v>1</v>
      </c>
    </row>
    <row r="3118" spans="1:22" ht="15" customHeight="1" x14ac:dyDescent="0.25">
      <c r="A3118">
        <v>3117</v>
      </c>
      <c r="B3118">
        <v>0</v>
      </c>
      <c r="C3118">
        <v>0</v>
      </c>
      <c r="D3118">
        <v>0</v>
      </c>
      <c r="E3118">
        <v>0</v>
      </c>
      <c r="F3118">
        <v>10</v>
      </c>
      <c r="G3118">
        <v>466.5</v>
      </c>
      <c r="H3118">
        <v>0</v>
      </c>
      <c r="I3118">
        <v>2.2222222E-2</v>
      </c>
      <c r="J3118">
        <v>0</v>
      </c>
      <c r="K3118">
        <v>0</v>
      </c>
      <c r="L3118" t="s">
        <v>54</v>
      </c>
      <c r="M3118">
        <v>1</v>
      </c>
      <c r="N3118">
        <v>8</v>
      </c>
      <c r="O3118">
        <v>6</v>
      </c>
      <c r="P3118">
        <v>6</v>
      </c>
      <c r="Q3118" t="s">
        <v>52</v>
      </c>
      <c r="R3118" t="b">
        <f>FALSE()</f>
        <v>0</v>
      </c>
      <c r="S3118" t="b">
        <f t="shared" si="316"/>
        <v>0</v>
      </c>
      <c r="T3118">
        <v>0</v>
      </c>
      <c r="U3118">
        <v>0</v>
      </c>
      <c r="V3118">
        <v>0</v>
      </c>
    </row>
    <row r="3119" spans="1:22" ht="15" customHeight="1" x14ac:dyDescent="0.25">
      <c r="A3119">
        <v>3118</v>
      </c>
      <c r="B3119">
        <v>2</v>
      </c>
      <c r="C3119">
        <v>37</v>
      </c>
      <c r="D3119">
        <v>0</v>
      </c>
      <c r="E3119">
        <v>0</v>
      </c>
      <c r="F3119">
        <v>28</v>
      </c>
      <c r="G3119">
        <v>2778.333333</v>
      </c>
      <c r="H3119">
        <v>7.1428569999999999E-3</v>
      </c>
      <c r="I3119">
        <v>2.3809523999999999E-2</v>
      </c>
      <c r="J3119">
        <v>5.5692857140000003</v>
      </c>
      <c r="K3119">
        <v>0</v>
      </c>
      <c r="L3119" t="s">
        <v>54</v>
      </c>
      <c r="M3119">
        <v>2</v>
      </c>
      <c r="N3119">
        <v>2</v>
      </c>
      <c r="O3119">
        <v>2</v>
      </c>
      <c r="P3119">
        <v>11</v>
      </c>
      <c r="Q3119" t="s">
        <v>51</v>
      </c>
      <c r="R3119" t="b">
        <f>TRUE()</f>
        <v>1</v>
      </c>
      <c r="S3119" t="b">
        <f t="shared" si="316"/>
        <v>0</v>
      </c>
      <c r="T3119">
        <v>0</v>
      </c>
      <c r="U3119">
        <v>1</v>
      </c>
      <c r="V3119">
        <v>1</v>
      </c>
    </row>
    <row r="3120" spans="1:22" ht="15" customHeight="1" x14ac:dyDescent="0.25">
      <c r="A3120">
        <v>3119</v>
      </c>
      <c r="B3120">
        <v>2</v>
      </c>
      <c r="C3120">
        <v>57.5</v>
      </c>
      <c r="D3120">
        <v>0</v>
      </c>
      <c r="E3120">
        <v>0</v>
      </c>
      <c r="F3120">
        <v>10</v>
      </c>
      <c r="G3120">
        <v>677.5</v>
      </c>
      <c r="H3120">
        <v>4.7619047999999997E-2</v>
      </c>
      <c r="I3120">
        <v>7.0138888999999996E-2</v>
      </c>
      <c r="J3120">
        <v>0</v>
      </c>
      <c r="K3120">
        <v>0</v>
      </c>
      <c r="L3120" t="s">
        <v>54</v>
      </c>
      <c r="M3120">
        <v>3</v>
      </c>
      <c r="N3120">
        <v>2</v>
      </c>
      <c r="O3120">
        <v>2</v>
      </c>
      <c r="P3120">
        <v>13</v>
      </c>
      <c r="Q3120" t="s">
        <v>51</v>
      </c>
      <c r="R3120" t="b">
        <f>FALSE()</f>
        <v>0</v>
      </c>
      <c r="S3120" t="b">
        <f t="shared" si="316"/>
        <v>0</v>
      </c>
      <c r="T3120">
        <v>0</v>
      </c>
      <c r="U3120">
        <v>0</v>
      </c>
      <c r="V3120">
        <v>1</v>
      </c>
    </row>
    <row r="3121" spans="1:22" ht="15" customHeight="1" x14ac:dyDescent="0.25">
      <c r="A3121">
        <v>3120</v>
      </c>
      <c r="B3121">
        <v>3</v>
      </c>
      <c r="C3121">
        <v>148.66666670000001</v>
      </c>
      <c r="D3121">
        <v>0</v>
      </c>
      <c r="E3121">
        <v>0</v>
      </c>
      <c r="F3121">
        <v>23</v>
      </c>
      <c r="G3121">
        <v>908.46666670000002</v>
      </c>
      <c r="H3121">
        <v>3.3333333E-2</v>
      </c>
      <c r="I3121">
        <v>5.2840908999999998E-2</v>
      </c>
      <c r="J3121">
        <v>25.61645833</v>
      </c>
      <c r="K3121">
        <v>0.8</v>
      </c>
      <c r="L3121" t="s">
        <v>54</v>
      </c>
      <c r="M3121">
        <v>3</v>
      </c>
      <c r="N3121">
        <v>2</v>
      </c>
      <c r="O3121">
        <v>1</v>
      </c>
      <c r="P3121">
        <v>13</v>
      </c>
      <c r="Q3121" t="s">
        <v>51</v>
      </c>
      <c r="R3121" t="b">
        <f>FALSE()</f>
        <v>0</v>
      </c>
      <c r="S3121" t="b">
        <f t="shared" si="316"/>
        <v>0</v>
      </c>
      <c r="T3121">
        <v>0</v>
      </c>
      <c r="U3121">
        <v>0</v>
      </c>
      <c r="V3121">
        <v>1</v>
      </c>
    </row>
    <row r="3122" spans="1:22" ht="15" customHeight="1" x14ac:dyDescent="0.25">
      <c r="A3122">
        <v>3121</v>
      </c>
      <c r="B3122">
        <v>0</v>
      </c>
      <c r="C3122">
        <v>0</v>
      </c>
      <c r="D3122">
        <v>0</v>
      </c>
      <c r="E3122">
        <v>0</v>
      </c>
      <c r="F3122">
        <v>22</v>
      </c>
      <c r="G3122">
        <v>346.83333329999999</v>
      </c>
      <c r="H3122">
        <v>3.8095237999999997E-2</v>
      </c>
      <c r="I3122">
        <v>5.7142856999999998E-2</v>
      </c>
      <c r="J3122">
        <v>12.558857140000001</v>
      </c>
      <c r="K3122">
        <v>0</v>
      </c>
      <c r="L3122" t="s">
        <v>54</v>
      </c>
      <c r="M3122">
        <v>2</v>
      </c>
      <c r="N3122">
        <v>2</v>
      </c>
      <c r="O3122">
        <v>7</v>
      </c>
      <c r="P3122">
        <v>2</v>
      </c>
      <c r="Q3122" t="s">
        <v>51</v>
      </c>
      <c r="R3122" t="b">
        <f>FALSE()</f>
        <v>0</v>
      </c>
      <c r="S3122" t="b">
        <f>TRUE()</f>
        <v>1</v>
      </c>
      <c r="T3122">
        <v>1</v>
      </c>
      <c r="U3122">
        <v>0</v>
      </c>
      <c r="V3122">
        <v>1</v>
      </c>
    </row>
    <row r="3123" spans="1:22" ht="15" customHeight="1" x14ac:dyDescent="0.25">
      <c r="A3123">
        <v>3122</v>
      </c>
      <c r="B3123">
        <v>8</v>
      </c>
      <c r="C3123">
        <v>152.33333329999999</v>
      </c>
      <c r="D3123">
        <v>0</v>
      </c>
      <c r="E3123">
        <v>0</v>
      </c>
      <c r="F3123">
        <v>25</v>
      </c>
      <c r="G3123">
        <v>481.16666670000001</v>
      </c>
      <c r="H3123">
        <v>0</v>
      </c>
      <c r="I3123">
        <v>5.0000000000000001E-3</v>
      </c>
      <c r="J3123">
        <v>0</v>
      </c>
      <c r="K3123">
        <v>0</v>
      </c>
      <c r="L3123" t="s">
        <v>54</v>
      </c>
      <c r="M3123">
        <v>2</v>
      </c>
      <c r="N3123">
        <v>2</v>
      </c>
      <c r="O3123">
        <v>4</v>
      </c>
      <c r="P3123">
        <v>3</v>
      </c>
      <c r="Q3123" t="s">
        <v>51</v>
      </c>
      <c r="R3123" t="b">
        <f>FALSE()</f>
        <v>0</v>
      </c>
      <c r="S3123" t="b">
        <f t="shared" ref="S3123:S3130" si="317">FALSE()</f>
        <v>0</v>
      </c>
      <c r="T3123">
        <v>0</v>
      </c>
      <c r="U3123">
        <v>0</v>
      </c>
      <c r="V3123">
        <v>1</v>
      </c>
    </row>
    <row r="3124" spans="1:22" ht="15" customHeight="1" x14ac:dyDescent="0.25">
      <c r="A3124">
        <v>3123</v>
      </c>
      <c r="B3124">
        <v>7</v>
      </c>
      <c r="C3124">
        <v>405.2583333</v>
      </c>
      <c r="D3124">
        <v>1</v>
      </c>
      <c r="E3124">
        <v>88</v>
      </c>
      <c r="F3124">
        <v>22</v>
      </c>
      <c r="G3124">
        <v>661.63095239999996</v>
      </c>
      <c r="H3124">
        <v>7.6923080000000001E-3</v>
      </c>
      <c r="I3124">
        <v>5.1282050000000003E-3</v>
      </c>
      <c r="J3124">
        <v>0</v>
      </c>
      <c r="K3124">
        <v>0</v>
      </c>
      <c r="L3124" t="s">
        <v>54</v>
      </c>
      <c r="M3124">
        <v>1</v>
      </c>
      <c r="N3124">
        <v>1</v>
      </c>
      <c r="O3124">
        <v>4</v>
      </c>
      <c r="P3124">
        <v>2</v>
      </c>
      <c r="Q3124" t="s">
        <v>51</v>
      </c>
      <c r="R3124" t="b">
        <f>FALSE()</f>
        <v>0</v>
      </c>
      <c r="S3124" t="b">
        <f t="shared" si="317"/>
        <v>0</v>
      </c>
      <c r="T3124">
        <v>0</v>
      </c>
      <c r="U3124">
        <v>0</v>
      </c>
      <c r="V3124">
        <v>1</v>
      </c>
    </row>
    <row r="3125" spans="1:22" ht="15" customHeight="1" x14ac:dyDescent="0.25">
      <c r="A3125">
        <v>3124</v>
      </c>
      <c r="B3125">
        <v>0</v>
      </c>
      <c r="C3125">
        <v>0</v>
      </c>
      <c r="D3125">
        <v>0</v>
      </c>
      <c r="E3125">
        <v>0</v>
      </c>
      <c r="F3125">
        <v>13</v>
      </c>
      <c r="G3125">
        <v>324</v>
      </c>
      <c r="H3125">
        <v>0</v>
      </c>
      <c r="I3125">
        <v>3.0303029999999998E-3</v>
      </c>
      <c r="J3125">
        <v>0</v>
      </c>
      <c r="K3125">
        <v>0</v>
      </c>
      <c r="L3125" t="s">
        <v>54</v>
      </c>
      <c r="M3125">
        <v>2</v>
      </c>
      <c r="N3125">
        <v>2</v>
      </c>
      <c r="O3125">
        <v>2</v>
      </c>
      <c r="P3125">
        <v>2</v>
      </c>
      <c r="Q3125" t="s">
        <v>52</v>
      </c>
      <c r="R3125" t="b">
        <f>TRUE()</f>
        <v>1</v>
      </c>
      <c r="S3125" t="b">
        <f t="shared" si="317"/>
        <v>0</v>
      </c>
      <c r="T3125">
        <v>0</v>
      </c>
      <c r="U3125">
        <v>1</v>
      </c>
      <c r="V3125">
        <v>0</v>
      </c>
    </row>
    <row r="3126" spans="1:22" ht="15" customHeight="1" x14ac:dyDescent="0.25">
      <c r="A3126">
        <v>3125</v>
      </c>
      <c r="B3126">
        <v>0</v>
      </c>
      <c r="C3126">
        <v>0</v>
      </c>
      <c r="D3126">
        <v>0</v>
      </c>
      <c r="E3126">
        <v>0</v>
      </c>
      <c r="F3126">
        <v>11</v>
      </c>
      <c r="G3126">
        <v>185</v>
      </c>
      <c r="H3126">
        <v>0</v>
      </c>
      <c r="I3126">
        <v>5.4545455E-2</v>
      </c>
      <c r="J3126">
        <v>0</v>
      </c>
      <c r="K3126">
        <v>0.6</v>
      </c>
      <c r="L3126" t="s">
        <v>54</v>
      </c>
      <c r="M3126">
        <v>2</v>
      </c>
      <c r="N3126">
        <v>2</v>
      </c>
      <c r="O3126">
        <v>1</v>
      </c>
      <c r="P3126">
        <v>6</v>
      </c>
      <c r="Q3126" t="s">
        <v>51</v>
      </c>
      <c r="R3126" t="b">
        <f>FALSE()</f>
        <v>0</v>
      </c>
      <c r="S3126" t="b">
        <f t="shared" si="317"/>
        <v>0</v>
      </c>
      <c r="T3126">
        <v>0</v>
      </c>
      <c r="U3126">
        <v>0</v>
      </c>
      <c r="V3126">
        <v>1</v>
      </c>
    </row>
    <row r="3127" spans="1:22" ht="15" customHeight="1" x14ac:dyDescent="0.25">
      <c r="A3127">
        <v>3126</v>
      </c>
      <c r="B3127">
        <v>1</v>
      </c>
      <c r="C3127">
        <v>60</v>
      </c>
      <c r="D3127">
        <v>1</v>
      </c>
      <c r="E3127">
        <v>15</v>
      </c>
      <c r="F3127">
        <v>26</v>
      </c>
      <c r="G3127">
        <v>670.16666669999995</v>
      </c>
      <c r="H3127">
        <v>0</v>
      </c>
      <c r="I3127">
        <v>3.8461540000000001E-3</v>
      </c>
      <c r="J3127">
        <v>0</v>
      </c>
      <c r="K3127">
        <v>0</v>
      </c>
      <c r="L3127" t="s">
        <v>54</v>
      </c>
      <c r="M3127">
        <v>2</v>
      </c>
      <c r="N3127">
        <v>2</v>
      </c>
      <c r="O3127">
        <v>3</v>
      </c>
      <c r="P3127">
        <v>4</v>
      </c>
      <c r="Q3127" t="s">
        <v>51</v>
      </c>
      <c r="R3127" t="b">
        <f>FALSE()</f>
        <v>0</v>
      </c>
      <c r="S3127" t="b">
        <f t="shared" si="317"/>
        <v>0</v>
      </c>
      <c r="T3127">
        <v>0</v>
      </c>
      <c r="U3127">
        <v>0</v>
      </c>
      <c r="V3127">
        <v>1</v>
      </c>
    </row>
    <row r="3128" spans="1:22" ht="15" customHeight="1" x14ac:dyDescent="0.25">
      <c r="A3128">
        <v>3127</v>
      </c>
      <c r="B3128">
        <v>0</v>
      </c>
      <c r="C3128">
        <v>0</v>
      </c>
      <c r="D3128">
        <v>0</v>
      </c>
      <c r="E3128">
        <v>0</v>
      </c>
      <c r="F3128">
        <v>15</v>
      </c>
      <c r="G3128">
        <v>183.83333329999999</v>
      </c>
      <c r="H3128">
        <v>6.6666666999999999E-2</v>
      </c>
      <c r="I3128">
        <v>7.3333333000000001E-2</v>
      </c>
      <c r="J3128">
        <v>0</v>
      </c>
      <c r="K3128">
        <v>0.8</v>
      </c>
      <c r="L3128" t="s">
        <v>54</v>
      </c>
      <c r="M3128">
        <v>3</v>
      </c>
      <c r="N3128">
        <v>2</v>
      </c>
      <c r="O3128">
        <v>1</v>
      </c>
      <c r="P3128">
        <v>3</v>
      </c>
      <c r="Q3128" t="s">
        <v>51</v>
      </c>
      <c r="R3128" t="b">
        <f>FALSE()</f>
        <v>0</v>
      </c>
      <c r="S3128" t="b">
        <f t="shared" si="317"/>
        <v>0</v>
      </c>
      <c r="T3128">
        <v>0</v>
      </c>
      <c r="U3128">
        <v>0</v>
      </c>
      <c r="V3128">
        <v>1</v>
      </c>
    </row>
    <row r="3129" spans="1:22" ht="15" customHeight="1" x14ac:dyDescent="0.25">
      <c r="A3129">
        <v>3128</v>
      </c>
      <c r="B3129">
        <v>0</v>
      </c>
      <c r="C3129">
        <v>0</v>
      </c>
      <c r="D3129">
        <v>2</v>
      </c>
      <c r="E3129">
        <v>193.25</v>
      </c>
      <c r="F3129">
        <v>106</v>
      </c>
      <c r="G3129">
        <v>5633.5382739999995</v>
      </c>
      <c r="H3129">
        <v>8.8785050000000001E-3</v>
      </c>
      <c r="I3129">
        <v>1.7232252999999999E-2</v>
      </c>
      <c r="J3129">
        <v>0</v>
      </c>
      <c r="K3129">
        <v>1</v>
      </c>
      <c r="L3129" t="s">
        <v>54</v>
      </c>
      <c r="M3129">
        <v>3</v>
      </c>
      <c r="N3129">
        <v>2</v>
      </c>
      <c r="O3129">
        <v>8</v>
      </c>
      <c r="P3129">
        <v>2</v>
      </c>
      <c r="Q3129" t="s">
        <v>51</v>
      </c>
      <c r="R3129" t="b">
        <f>TRUE()</f>
        <v>1</v>
      </c>
      <c r="S3129" t="b">
        <f t="shared" si="317"/>
        <v>0</v>
      </c>
      <c r="T3129">
        <v>0</v>
      </c>
      <c r="U3129">
        <v>1</v>
      </c>
      <c r="V3129">
        <v>1</v>
      </c>
    </row>
    <row r="3130" spans="1:22" ht="15" customHeight="1" x14ac:dyDescent="0.25">
      <c r="A3130">
        <v>3129</v>
      </c>
      <c r="B3130">
        <v>0</v>
      </c>
      <c r="C3130">
        <v>0</v>
      </c>
      <c r="D3130">
        <v>0</v>
      </c>
      <c r="E3130">
        <v>0</v>
      </c>
      <c r="F3130">
        <v>5</v>
      </c>
      <c r="G3130">
        <v>17</v>
      </c>
      <c r="H3130">
        <v>0</v>
      </c>
      <c r="I3130">
        <v>0.04</v>
      </c>
      <c r="J3130">
        <v>0</v>
      </c>
      <c r="K3130">
        <v>0</v>
      </c>
      <c r="L3130" t="s">
        <v>54</v>
      </c>
      <c r="M3130">
        <v>4</v>
      </c>
      <c r="N3130">
        <v>2</v>
      </c>
      <c r="O3130">
        <v>3</v>
      </c>
      <c r="P3130">
        <v>1</v>
      </c>
      <c r="Q3130" t="s">
        <v>51</v>
      </c>
      <c r="R3130" t="b">
        <f>FALSE()</f>
        <v>0</v>
      </c>
      <c r="S3130" t="b">
        <f t="shared" si="317"/>
        <v>0</v>
      </c>
      <c r="T3130">
        <v>0</v>
      </c>
      <c r="U3130">
        <v>0</v>
      </c>
      <c r="V3130">
        <v>1</v>
      </c>
    </row>
    <row r="3131" spans="1:22" ht="15" customHeight="1" x14ac:dyDescent="0.25">
      <c r="A3131">
        <v>3130</v>
      </c>
      <c r="B3131">
        <v>1</v>
      </c>
      <c r="C3131">
        <v>294</v>
      </c>
      <c r="D3131">
        <v>0</v>
      </c>
      <c r="E3131">
        <v>0</v>
      </c>
      <c r="F3131">
        <v>12</v>
      </c>
      <c r="G3131">
        <v>936</v>
      </c>
      <c r="H3131">
        <v>0</v>
      </c>
      <c r="I3131">
        <v>3.6363635999999998E-2</v>
      </c>
      <c r="J3131">
        <v>26.229818179999999</v>
      </c>
      <c r="K3131">
        <v>0</v>
      </c>
      <c r="L3131" t="s">
        <v>54</v>
      </c>
      <c r="M3131">
        <v>2</v>
      </c>
      <c r="N3131">
        <v>2</v>
      </c>
      <c r="O3131">
        <v>1</v>
      </c>
      <c r="P3131">
        <v>4</v>
      </c>
      <c r="Q3131" t="s">
        <v>51</v>
      </c>
      <c r="R3131" t="b">
        <f>TRUE()</f>
        <v>1</v>
      </c>
      <c r="S3131" t="b">
        <f>TRUE()</f>
        <v>1</v>
      </c>
      <c r="T3131">
        <v>1</v>
      </c>
      <c r="U3131">
        <v>1</v>
      </c>
      <c r="V3131">
        <v>1</v>
      </c>
    </row>
    <row r="3132" spans="1:22" ht="15" customHeight="1" x14ac:dyDescent="0.25">
      <c r="A3132">
        <v>3131</v>
      </c>
      <c r="B3132">
        <v>2</v>
      </c>
      <c r="C3132">
        <v>28</v>
      </c>
      <c r="D3132">
        <v>0</v>
      </c>
      <c r="E3132">
        <v>0</v>
      </c>
      <c r="F3132">
        <v>42</v>
      </c>
      <c r="G3132">
        <v>1329.666667</v>
      </c>
      <c r="H3132">
        <v>0</v>
      </c>
      <c r="I3132">
        <v>2.3255810000000002E-3</v>
      </c>
      <c r="J3132">
        <v>80.043441860000001</v>
      </c>
      <c r="K3132">
        <v>0</v>
      </c>
      <c r="L3132" t="s">
        <v>54</v>
      </c>
      <c r="M3132">
        <v>2</v>
      </c>
      <c r="N3132">
        <v>2</v>
      </c>
      <c r="O3132">
        <v>1</v>
      </c>
      <c r="P3132">
        <v>4</v>
      </c>
      <c r="Q3132" t="s">
        <v>51</v>
      </c>
      <c r="R3132" t="b">
        <f>TRUE()</f>
        <v>1</v>
      </c>
      <c r="S3132" t="b">
        <f>TRUE()</f>
        <v>1</v>
      </c>
      <c r="T3132">
        <v>1</v>
      </c>
      <c r="U3132">
        <v>1</v>
      </c>
      <c r="V3132">
        <v>1</v>
      </c>
    </row>
    <row r="3133" spans="1:22" ht="15" customHeight="1" x14ac:dyDescent="0.25">
      <c r="A3133">
        <v>3132</v>
      </c>
      <c r="B3133">
        <v>0</v>
      </c>
      <c r="C3133">
        <v>0</v>
      </c>
      <c r="D3133">
        <v>0</v>
      </c>
      <c r="E3133">
        <v>0</v>
      </c>
      <c r="F3133">
        <v>1</v>
      </c>
      <c r="G3133">
        <v>24</v>
      </c>
      <c r="H3133">
        <v>0</v>
      </c>
      <c r="I3133">
        <v>0.1</v>
      </c>
      <c r="J3133">
        <v>0</v>
      </c>
      <c r="K3133">
        <v>0</v>
      </c>
      <c r="L3133" t="s">
        <v>54</v>
      </c>
      <c r="M3133">
        <v>1</v>
      </c>
      <c r="N3133">
        <v>1</v>
      </c>
      <c r="O3133">
        <v>4</v>
      </c>
      <c r="P3133">
        <v>3</v>
      </c>
      <c r="Q3133" t="s">
        <v>51</v>
      </c>
      <c r="R3133" t="b">
        <f>TRUE()</f>
        <v>1</v>
      </c>
      <c r="S3133" t="b">
        <f>FALSE()</f>
        <v>0</v>
      </c>
      <c r="T3133">
        <v>0</v>
      </c>
      <c r="U3133">
        <v>1</v>
      </c>
      <c r="V3133">
        <v>1</v>
      </c>
    </row>
    <row r="3134" spans="1:22" ht="15" customHeight="1" x14ac:dyDescent="0.25">
      <c r="A3134">
        <v>3133</v>
      </c>
      <c r="B3134">
        <v>0</v>
      </c>
      <c r="C3134">
        <v>0</v>
      </c>
      <c r="D3134">
        <v>0</v>
      </c>
      <c r="E3134">
        <v>0</v>
      </c>
      <c r="F3134">
        <v>26</v>
      </c>
      <c r="G3134">
        <v>1026.75</v>
      </c>
      <c r="H3134">
        <v>0</v>
      </c>
      <c r="I3134">
        <v>2.2222222E-2</v>
      </c>
      <c r="J3134">
        <v>0</v>
      </c>
      <c r="K3134">
        <v>0.2</v>
      </c>
      <c r="L3134" t="s">
        <v>54</v>
      </c>
      <c r="M3134">
        <v>2</v>
      </c>
      <c r="N3134">
        <v>2</v>
      </c>
      <c r="O3134">
        <v>1</v>
      </c>
      <c r="P3134">
        <v>3</v>
      </c>
      <c r="Q3134" t="s">
        <v>51</v>
      </c>
      <c r="R3134" t="b">
        <f t="shared" ref="R3134:R3139" si="318">FALSE()</f>
        <v>0</v>
      </c>
      <c r="S3134" t="b">
        <f>FALSE()</f>
        <v>0</v>
      </c>
      <c r="T3134">
        <v>0</v>
      </c>
      <c r="U3134">
        <v>0</v>
      </c>
      <c r="V3134">
        <v>1</v>
      </c>
    </row>
    <row r="3135" spans="1:22" ht="15" customHeight="1" x14ac:dyDescent="0.25">
      <c r="A3135">
        <v>3134</v>
      </c>
      <c r="B3135">
        <v>0</v>
      </c>
      <c r="C3135">
        <v>0</v>
      </c>
      <c r="D3135">
        <v>2</v>
      </c>
      <c r="E3135">
        <v>76</v>
      </c>
      <c r="F3135">
        <v>35</v>
      </c>
      <c r="G3135">
        <v>2068.9285709999999</v>
      </c>
      <c r="H3135">
        <v>0</v>
      </c>
      <c r="I3135">
        <v>1.4285714E-2</v>
      </c>
      <c r="J3135">
        <v>39.271457140000003</v>
      </c>
      <c r="K3135">
        <v>0</v>
      </c>
      <c r="L3135" t="s">
        <v>54</v>
      </c>
      <c r="M3135">
        <v>2</v>
      </c>
      <c r="N3135">
        <v>6</v>
      </c>
      <c r="O3135">
        <v>6</v>
      </c>
      <c r="P3135">
        <v>6</v>
      </c>
      <c r="Q3135" t="s">
        <v>51</v>
      </c>
      <c r="R3135" t="b">
        <f t="shared" si="318"/>
        <v>0</v>
      </c>
      <c r="S3135" t="b">
        <f>TRUE()</f>
        <v>1</v>
      </c>
      <c r="T3135">
        <v>1</v>
      </c>
      <c r="U3135">
        <v>0</v>
      </c>
      <c r="V3135">
        <v>1</v>
      </c>
    </row>
    <row r="3136" spans="1:22" ht="15" customHeight="1" x14ac:dyDescent="0.25">
      <c r="A3136">
        <v>3135</v>
      </c>
      <c r="B3136">
        <v>0</v>
      </c>
      <c r="C3136">
        <v>0</v>
      </c>
      <c r="D3136">
        <v>0</v>
      </c>
      <c r="E3136">
        <v>0</v>
      </c>
      <c r="F3136">
        <v>4</v>
      </c>
      <c r="G3136">
        <v>118</v>
      </c>
      <c r="H3136">
        <v>0.05</v>
      </c>
      <c r="I3136">
        <v>6.6666666999999999E-2</v>
      </c>
      <c r="J3136">
        <v>0</v>
      </c>
      <c r="K3136">
        <v>0</v>
      </c>
      <c r="L3136" t="s">
        <v>54</v>
      </c>
      <c r="M3136">
        <v>1</v>
      </c>
      <c r="N3136">
        <v>1</v>
      </c>
      <c r="O3136">
        <v>2</v>
      </c>
      <c r="P3136">
        <v>3</v>
      </c>
      <c r="Q3136" t="s">
        <v>51</v>
      </c>
      <c r="R3136" t="b">
        <f t="shared" si="318"/>
        <v>0</v>
      </c>
      <c r="S3136" t="b">
        <f t="shared" ref="S3136:S3150" si="319">FALSE()</f>
        <v>0</v>
      </c>
      <c r="T3136">
        <v>0</v>
      </c>
      <c r="U3136">
        <v>0</v>
      </c>
      <c r="V3136">
        <v>1</v>
      </c>
    </row>
    <row r="3137" spans="1:22" ht="15" customHeight="1" x14ac:dyDescent="0.25">
      <c r="A3137">
        <v>3136</v>
      </c>
      <c r="B3137">
        <v>0</v>
      </c>
      <c r="C3137">
        <v>0</v>
      </c>
      <c r="D3137">
        <v>0</v>
      </c>
      <c r="E3137">
        <v>0</v>
      </c>
      <c r="F3137">
        <v>9</v>
      </c>
      <c r="G3137">
        <v>167</v>
      </c>
      <c r="H3137">
        <v>2.2222222E-2</v>
      </c>
      <c r="I3137">
        <v>6.6666666999999999E-2</v>
      </c>
      <c r="J3137">
        <v>0</v>
      </c>
      <c r="K3137">
        <v>0</v>
      </c>
      <c r="L3137" t="s">
        <v>54</v>
      </c>
      <c r="M3137">
        <v>2</v>
      </c>
      <c r="N3137">
        <v>6</v>
      </c>
      <c r="O3137">
        <v>4</v>
      </c>
      <c r="P3137">
        <v>3</v>
      </c>
      <c r="Q3137" t="s">
        <v>51</v>
      </c>
      <c r="R3137" t="b">
        <f t="shared" si="318"/>
        <v>0</v>
      </c>
      <c r="S3137" t="b">
        <f t="shared" si="319"/>
        <v>0</v>
      </c>
      <c r="T3137">
        <v>0</v>
      </c>
      <c r="U3137">
        <v>0</v>
      </c>
      <c r="V3137">
        <v>1</v>
      </c>
    </row>
    <row r="3138" spans="1:22" ht="15" customHeight="1" x14ac:dyDescent="0.25">
      <c r="A3138">
        <v>3137</v>
      </c>
      <c r="B3138">
        <v>0</v>
      </c>
      <c r="C3138">
        <v>0</v>
      </c>
      <c r="D3138">
        <v>0</v>
      </c>
      <c r="E3138">
        <v>0</v>
      </c>
      <c r="F3138">
        <v>3</v>
      </c>
      <c r="G3138">
        <v>35</v>
      </c>
      <c r="H3138">
        <v>6.6666666999999999E-2</v>
      </c>
      <c r="I3138">
        <v>0.1</v>
      </c>
      <c r="J3138">
        <v>0</v>
      </c>
      <c r="K3138">
        <v>0.6</v>
      </c>
      <c r="L3138" t="s">
        <v>54</v>
      </c>
      <c r="M3138">
        <v>1</v>
      </c>
      <c r="N3138">
        <v>1</v>
      </c>
      <c r="O3138">
        <v>3</v>
      </c>
      <c r="P3138">
        <v>3</v>
      </c>
      <c r="Q3138" t="s">
        <v>51</v>
      </c>
      <c r="R3138" t="b">
        <f t="shared" si="318"/>
        <v>0</v>
      </c>
      <c r="S3138" t="b">
        <f t="shared" si="319"/>
        <v>0</v>
      </c>
      <c r="T3138">
        <v>0</v>
      </c>
      <c r="U3138">
        <v>0</v>
      </c>
      <c r="V3138">
        <v>1</v>
      </c>
    </row>
    <row r="3139" spans="1:22" ht="15" customHeight="1" x14ac:dyDescent="0.25">
      <c r="A3139">
        <v>3138</v>
      </c>
      <c r="B3139">
        <v>0</v>
      </c>
      <c r="C3139">
        <v>0</v>
      </c>
      <c r="D3139">
        <v>0</v>
      </c>
      <c r="E3139">
        <v>0</v>
      </c>
      <c r="F3139">
        <v>1</v>
      </c>
      <c r="G3139">
        <v>0</v>
      </c>
      <c r="H3139">
        <v>0.2</v>
      </c>
      <c r="I3139">
        <v>0.2</v>
      </c>
      <c r="J3139">
        <v>0</v>
      </c>
      <c r="K3139">
        <v>0</v>
      </c>
      <c r="L3139" t="s">
        <v>54</v>
      </c>
      <c r="M3139">
        <v>1</v>
      </c>
      <c r="N3139">
        <v>1</v>
      </c>
      <c r="O3139">
        <v>3</v>
      </c>
      <c r="P3139">
        <v>15</v>
      </c>
      <c r="Q3139" t="s">
        <v>51</v>
      </c>
      <c r="R3139" t="b">
        <f t="shared" si="318"/>
        <v>0</v>
      </c>
      <c r="S3139" t="b">
        <f t="shared" si="319"/>
        <v>0</v>
      </c>
      <c r="T3139">
        <v>0</v>
      </c>
      <c r="U3139">
        <v>0</v>
      </c>
      <c r="V3139">
        <v>1</v>
      </c>
    </row>
    <row r="3140" spans="1:22" ht="15" customHeight="1" x14ac:dyDescent="0.25">
      <c r="A3140">
        <v>3139</v>
      </c>
      <c r="B3140">
        <v>0</v>
      </c>
      <c r="C3140">
        <v>0</v>
      </c>
      <c r="D3140">
        <v>0</v>
      </c>
      <c r="E3140">
        <v>0</v>
      </c>
      <c r="F3140">
        <v>4</v>
      </c>
      <c r="G3140">
        <v>57</v>
      </c>
      <c r="H3140">
        <v>0.1</v>
      </c>
      <c r="I3140">
        <v>0.15</v>
      </c>
      <c r="J3140">
        <v>0</v>
      </c>
      <c r="K3140">
        <v>0</v>
      </c>
      <c r="L3140" t="s">
        <v>54</v>
      </c>
      <c r="M3140">
        <v>1</v>
      </c>
      <c r="N3140">
        <v>1</v>
      </c>
      <c r="O3140">
        <v>3</v>
      </c>
      <c r="P3140">
        <v>3</v>
      </c>
      <c r="Q3140" t="s">
        <v>51</v>
      </c>
      <c r="R3140" t="b">
        <f>TRUE()</f>
        <v>1</v>
      </c>
      <c r="S3140" t="b">
        <f t="shared" si="319"/>
        <v>0</v>
      </c>
      <c r="T3140">
        <v>0</v>
      </c>
      <c r="U3140">
        <v>1</v>
      </c>
      <c r="V3140">
        <v>1</v>
      </c>
    </row>
    <row r="3141" spans="1:22" ht="15" customHeight="1" x14ac:dyDescent="0.25">
      <c r="A3141">
        <v>3140</v>
      </c>
      <c r="B3141">
        <v>4</v>
      </c>
      <c r="C3141">
        <v>99.5</v>
      </c>
      <c r="D3141">
        <v>0</v>
      </c>
      <c r="E3141">
        <v>0</v>
      </c>
      <c r="F3141">
        <v>46</v>
      </c>
      <c r="G3141">
        <v>953.06868689999999</v>
      </c>
      <c r="H3141">
        <v>0</v>
      </c>
      <c r="I3141">
        <v>1.4285714E-2</v>
      </c>
      <c r="J3141">
        <v>0</v>
      </c>
      <c r="K3141">
        <v>0</v>
      </c>
      <c r="L3141" t="s">
        <v>54</v>
      </c>
      <c r="M3141">
        <v>1</v>
      </c>
      <c r="N3141">
        <v>1</v>
      </c>
      <c r="O3141">
        <v>6</v>
      </c>
      <c r="P3141">
        <v>4</v>
      </c>
      <c r="Q3141" t="s">
        <v>51</v>
      </c>
      <c r="R3141" t="b">
        <f>TRUE()</f>
        <v>1</v>
      </c>
      <c r="S3141" t="b">
        <f t="shared" si="319"/>
        <v>0</v>
      </c>
      <c r="T3141">
        <v>0</v>
      </c>
      <c r="U3141">
        <v>1</v>
      </c>
      <c r="V3141">
        <v>1</v>
      </c>
    </row>
    <row r="3142" spans="1:22" ht="15" customHeight="1" x14ac:dyDescent="0.25">
      <c r="A3142">
        <v>3141</v>
      </c>
      <c r="B3142">
        <v>2</v>
      </c>
      <c r="C3142">
        <v>70</v>
      </c>
      <c r="D3142">
        <v>0</v>
      </c>
      <c r="E3142">
        <v>0</v>
      </c>
      <c r="F3142">
        <v>11</v>
      </c>
      <c r="G3142">
        <v>714.5</v>
      </c>
      <c r="H3142">
        <v>1.4285714E-2</v>
      </c>
      <c r="I3142">
        <v>2.8571428999999999E-2</v>
      </c>
      <c r="J3142">
        <v>0</v>
      </c>
      <c r="K3142">
        <v>0</v>
      </c>
      <c r="L3142" t="s">
        <v>54</v>
      </c>
      <c r="M3142">
        <v>2</v>
      </c>
      <c r="N3142">
        <v>2</v>
      </c>
      <c r="O3142">
        <v>2</v>
      </c>
      <c r="P3142">
        <v>6</v>
      </c>
      <c r="Q3142" t="s">
        <v>51</v>
      </c>
      <c r="R3142" t="b">
        <f>TRUE()</f>
        <v>1</v>
      </c>
      <c r="S3142" t="b">
        <f t="shared" si="319"/>
        <v>0</v>
      </c>
      <c r="T3142">
        <v>0</v>
      </c>
      <c r="U3142">
        <v>1</v>
      </c>
      <c r="V3142">
        <v>1</v>
      </c>
    </row>
    <row r="3143" spans="1:22" ht="15" customHeight="1" x14ac:dyDescent="0.25">
      <c r="A3143">
        <v>3142</v>
      </c>
      <c r="B3143">
        <v>0</v>
      </c>
      <c r="C3143">
        <v>0</v>
      </c>
      <c r="D3143">
        <v>0</v>
      </c>
      <c r="E3143">
        <v>0</v>
      </c>
      <c r="F3143">
        <v>1</v>
      </c>
      <c r="G3143">
        <v>0</v>
      </c>
      <c r="H3143">
        <v>0.2</v>
      </c>
      <c r="I3143">
        <v>0.2</v>
      </c>
      <c r="J3143">
        <v>0</v>
      </c>
      <c r="K3143">
        <v>0.8</v>
      </c>
      <c r="L3143" t="s">
        <v>54</v>
      </c>
      <c r="M3143">
        <v>2</v>
      </c>
      <c r="N3143">
        <v>2</v>
      </c>
      <c r="O3143">
        <v>1</v>
      </c>
      <c r="P3143">
        <v>11</v>
      </c>
      <c r="Q3143" t="s">
        <v>51</v>
      </c>
      <c r="R3143" t="b">
        <f t="shared" ref="R3143:R3150" si="320">FALSE()</f>
        <v>0</v>
      </c>
      <c r="S3143" t="b">
        <f t="shared" si="319"/>
        <v>0</v>
      </c>
      <c r="T3143">
        <v>0</v>
      </c>
      <c r="U3143">
        <v>0</v>
      </c>
      <c r="V3143">
        <v>1</v>
      </c>
    </row>
    <row r="3144" spans="1:22" ht="15" customHeight="1" x14ac:dyDescent="0.25">
      <c r="A3144">
        <v>3143</v>
      </c>
      <c r="B3144">
        <v>0</v>
      </c>
      <c r="C3144">
        <v>0</v>
      </c>
      <c r="D3144">
        <v>0</v>
      </c>
      <c r="E3144">
        <v>0</v>
      </c>
      <c r="F3144">
        <v>5</v>
      </c>
      <c r="G3144">
        <v>25</v>
      </c>
      <c r="H3144">
        <v>0.12</v>
      </c>
      <c r="I3144">
        <v>0.16</v>
      </c>
      <c r="J3144">
        <v>0</v>
      </c>
      <c r="K3144">
        <v>0.8</v>
      </c>
      <c r="L3144" t="s">
        <v>54</v>
      </c>
      <c r="M3144">
        <v>2</v>
      </c>
      <c r="N3144">
        <v>5</v>
      </c>
      <c r="O3144">
        <v>3</v>
      </c>
      <c r="P3144">
        <v>6</v>
      </c>
      <c r="Q3144" t="s">
        <v>51</v>
      </c>
      <c r="R3144" t="b">
        <f t="shared" si="320"/>
        <v>0</v>
      </c>
      <c r="S3144" t="b">
        <f t="shared" si="319"/>
        <v>0</v>
      </c>
      <c r="T3144">
        <v>0</v>
      </c>
      <c r="U3144">
        <v>0</v>
      </c>
      <c r="V3144">
        <v>1</v>
      </c>
    </row>
    <row r="3145" spans="1:22" ht="15" customHeight="1" x14ac:dyDescent="0.25">
      <c r="A3145">
        <v>3144</v>
      </c>
      <c r="B3145">
        <v>12</v>
      </c>
      <c r="C3145">
        <v>637.93888890000005</v>
      </c>
      <c r="D3145">
        <v>0</v>
      </c>
      <c r="E3145">
        <v>0</v>
      </c>
      <c r="F3145">
        <v>61</v>
      </c>
      <c r="G3145">
        <v>1797.2982910000001</v>
      </c>
      <c r="H3145">
        <v>2.5147058999999999E-2</v>
      </c>
      <c r="I3145">
        <v>2.9877803000000001E-2</v>
      </c>
      <c r="J3145">
        <v>0</v>
      </c>
      <c r="K3145">
        <v>0</v>
      </c>
      <c r="L3145" t="s">
        <v>54</v>
      </c>
      <c r="M3145">
        <v>3</v>
      </c>
      <c r="N3145">
        <v>2</v>
      </c>
      <c r="O3145">
        <v>1</v>
      </c>
      <c r="P3145">
        <v>1</v>
      </c>
      <c r="Q3145" t="s">
        <v>51</v>
      </c>
      <c r="R3145" t="b">
        <f t="shared" si="320"/>
        <v>0</v>
      </c>
      <c r="S3145" t="b">
        <f t="shared" si="319"/>
        <v>0</v>
      </c>
      <c r="T3145">
        <v>0</v>
      </c>
      <c r="U3145">
        <v>0</v>
      </c>
      <c r="V3145">
        <v>1</v>
      </c>
    </row>
    <row r="3146" spans="1:22" ht="15" customHeight="1" x14ac:dyDescent="0.25">
      <c r="A3146">
        <v>3145</v>
      </c>
      <c r="B3146">
        <v>0</v>
      </c>
      <c r="C3146">
        <v>0</v>
      </c>
      <c r="D3146">
        <v>0</v>
      </c>
      <c r="E3146">
        <v>0</v>
      </c>
      <c r="F3146">
        <v>10</v>
      </c>
      <c r="G3146">
        <v>154.5</v>
      </c>
      <c r="H3146">
        <v>0</v>
      </c>
      <c r="I3146">
        <v>0.01</v>
      </c>
      <c r="J3146">
        <v>0</v>
      </c>
      <c r="K3146">
        <v>0.2</v>
      </c>
      <c r="L3146" t="s">
        <v>54</v>
      </c>
      <c r="M3146">
        <v>2</v>
      </c>
      <c r="N3146">
        <v>2</v>
      </c>
      <c r="O3146">
        <v>3</v>
      </c>
      <c r="P3146">
        <v>13</v>
      </c>
      <c r="Q3146" t="s">
        <v>52</v>
      </c>
      <c r="R3146" t="b">
        <f t="shared" si="320"/>
        <v>0</v>
      </c>
      <c r="S3146" t="b">
        <f t="shared" si="319"/>
        <v>0</v>
      </c>
      <c r="T3146">
        <v>0</v>
      </c>
      <c r="U3146">
        <v>0</v>
      </c>
      <c r="V3146">
        <v>0</v>
      </c>
    </row>
    <row r="3147" spans="1:22" ht="15" customHeight="1" x14ac:dyDescent="0.25">
      <c r="A3147">
        <v>3146</v>
      </c>
      <c r="B3147">
        <v>0</v>
      </c>
      <c r="C3147">
        <v>0</v>
      </c>
      <c r="D3147">
        <v>0</v>
      </c>
      <c r="E3147">
        <v>0</v>
      </c>
      <c r="F3147">
        <v>8</v>
      </c>
      <c r="G3147">
        <v>118</v>
      </c>
      <c r="H3147">
        <v>0</v>
      </c>
      <c r="I3147">
        <v>1.2500000000000001E-2</v>
      </c>
      <c r="J3147">
        <v>0</v>
      </c>
      <c r="K3147">
        <v>0.2</v>
      </c>
      <c r="L3147" t="s">
        <v>54</v>
      </c>
      <c r="M3147">
        <v>2</v>
      </c>
      <c r="N3147">
        <v>2</v>
      </c>
      <c r="O3147">
        <v>2</v>
      </c>
      <c r="P3147">
        <v>2</v>
      </c>
      <c r="Q3147" t="s">
        <v>51</v>
      </c>
      <c r="R3147" t="b">
        <f t="shared" si="320"/>
        <v>0</v>
      </c>
      <c r="S3147" t="b">
        <f t="shared" si="319"/>
        <v>0</v>
      </c>
      <c r="T3147">
        <v>0</v>
      </c>
      <c r="U3147">
        <v>0</v>
      </c>
      <c r="V3147">
        <v>1</v>
      </c>
    </row>
    <row r="3148" spans="1:22" ht="15" customHeight="1" x14ac:dyDescent="0.25">
      <c r="A3148">
        <v>3147</v>
      </c>
      <c r="B3148">
        <v>7</v>
      </c>
      <c r="C3148">
        <v>84.55</v>
      </c>
      <c r="D3148">
        <v>0</v>
      </c>
      <c r="E3148">
        <v>0</v>
      </c>
      <c r="F3148">
        <v>48</v>
      </c>
      <c r="G3148">
        <v>805.09929790000001</v>
      </c>
      <c r="H3148">
        <v>0</v>
      </c>
      <c r="I3148">
        <v>3.1196581000000001E-2</v>
      </c>
      <c r="J3148">
        <v>8.7811442310000007</v>
      </c>
      <c r="K3148">
        <v>0</v>
      </c>
      <c r="L3148" t="s">
        <v>54</v>
      </c>
      <c r="M3148">
        <v>2</v>
      </c>
      <c r="N3148">
        <v>2</v>
      </c>
      <c r="O3148">
        <v>1</v>
      </c>
      <c r="P3148">
        <v>2</v>
      </c>
      <c r="Q3148" t="s">
        <v>51</v>
      </c>
      <c r="R3148" t="b">
        <f t="shared" si="320"/>
        <v>0</v>
      </c>
      <c r="S3148" t="b">
        <f t="shared" si="319"/>
        <v>0</v>
      </c>
      <c r="T3148">
        <v>0</v>
      </c>
      <c r="U3148">
        <v>0</v>
      </c>
      <c r="V3148">
        <v>1</v>
      </c>
    </row>
    <row r="3149" spans="1:22" ht="15" customHeight="1" x14ac:dyDescent="0.25">
      <c r="A3149">
        <v>3148</v>
      </c>
      <c r="B3149">
        <v>0</v>
      </c>
      <c r="C3149">
        <v>0</v>
      </c>
      <c r="D3149">
        <v>0</v>
      </c>
      <c r="E3149">
        <v>0</v>
      </c>
      <c r="F3149">
        <v>9</v>
      </c>
      <c r="G3149">
        <v>138.5</v>
      </c>
      <c r="H3149">
        <v>2.2222222E-2</v>
      </c>
      <c r="I3149">
        <v>4.7619047999999997E-2</v>
      </c>
      <c r="J3149">
        <v>0</v>
      </c>
      <c r="K3149">
        <v>0.6</v>
      </c>
      <c r="L3149" t="s">
        <v>54</v>
      </c>
      <c r="M3149">
        <v>1</v>
      </c>
      <c r="N3149">
        <v>1</v>
      </c>
      <c r="O3149">
        <v>2</v>
      </c>
      <c r="P3149">
        <v>2</v>
      </c>
      <c r="Q3149" t="s">
        <v>51</v>
      </c>
      <c r="R3149" t="b">
        <f t="shared" si="320"/>
        <v>0</v>
      </c>
      <c r="S3149" t="b">
        <f t="shared" si="319"/>
        <v>0</v>
      </c>
      <c r="T3149">
        <v>0</v>
      </c>
      <c r="U3149">
        <v>0</v>
      </c>
      <c r="V3149">
        <v>1</v>
      </c>
    </row>
    <row r="3150" spans="1:22" ht="15" customHeight="1" x14ac:dyDescent="0.25">
      <c r="A3150">
        <v>3149</v>
      </c>
      <c r="B3150">
        <v>9</v>
      </c>
      <c r="C3150">
        <v>381.8666667</v>
      </c>
      <c r="D3150">
        <v>1</v>
      </c>
      <c r="E3150">
        <v>33</v>
      </c>
      <c r="F3150">
        <v>38</v>
      </c>
      <c r="G3150">
        <v>1190.616667</v>
      </c>
      <c r="H3150">
        <v>4.4444439999999997E-3</v>
      </c>
      <c r="I3150">
        <v>1.1333332999999999E-2</v>
      </c>
      <c r="J3150">
        <v>2.9674933330000002</v>
      </c>
      <c r="K3150">
        <v>0</v>
      </c>
      <c r="L3150" t="s">
        <v>54</v>
      </c>
      <c r="M3150">
        <v>2</v>
      </c>
      <c r="N3150">
        <v>2</v>
      </c>
      <c r="O3150">
        <v>1</v>
      </c>
      <c r="P3150">
        <v>2</v>
      </c>
      <c r="Q3150" t="s">
        <v>52</v>
      </c>
      <c r="R3150" t="b">
        <f t="shared" si="320"/>
        <v>0</v>
      </c>
      <c r="S3150" t="b">
        <f t="shared" si="319"/>
        <v>0</v>
      </c>
      <c r="T3150">
        <v>0</v>
      </c>
      <c r="U3150">
        <v>0</v>
      </c>
      <c r="V3150">
        <v>0</v>
      </c>
    </row>
    <row r="3151" spans="1:22" ht="15" customHeight="1" x14ac:dyDescent="0.25">
      <c r="A3151">
        <v>3150</v>
      </c>
      <c r="B3151">
        <v>8</v>
      </c>
      <c r="C3151">
        <v>236.83333329999999</v>
      </c>
      <c r="D3151">
        <v>0</v>
      </c>
      <c r="E3151">
        <v>0</v>
      </c>
      <c r="F3151">
        <v>20</v>
      </c>
      <c r="G3151">
        <v>411.38888889999998</v>
      </c>
      <c r="H3151">
        <v>9.5238100000000006E-3</v>
      </c>
      <c r="I3151">
        <v>1.6825396999999999E-2</v>
      </c>
      <c r="J3151">
        <v>17.391714289999999</v>
      </c>
      <c r="K3151">
        <v>0</v>
      </c>
      <c r="L3151" t="s">
        <v>54</v>
      </c>
      <c r="M3151">
        <v>3</v>
      </c>
      <c r="N3151">
        <v>2</v>
      </c>
      <c r="O3151">
        <v>3</v>
      </c>
      <c r="P3151">
        <v>3</v>
      </c>
      <c r="Q3151" t="s">
        <v>51</v>
      </c>
      <c r="R3151" t="b">
        <f>TRUE()</f>
        <v>1</v>
      </c>
      <c r="S3151" t="b">
        <f>TRUE()</f>
        <v>1</v>
      </c>
      <c r="T3151">
        <v>1</v>
      </c>
      <c r="U3151">
        <v>1</v>
      </c>
      <c r="V3151">
        <v>1</v>
      </c>
    </row>
    <row r="3152" spans="1:22" ht="15" customHeight="1" x14ac:dyDescent="0.25">
      <c r="A3152">
        <v>3151</v>
      </c>
      <c r="B3152">
        <v>0</v>
      </c>
      <c r="C3152">
        <v>0</v>
      </c>
      <c r="D3152">
        <v>0</v>
      </c>
      <c r="E3152">
        <v>0</v>
      </c>
      <c r="F3152">
        <v>47</v>
      </c>
      <c r="G3152">
        <v>778.76190480000002</v>
      </c>
      <c r="H3152">
        <v>4.2553190999999997E-2</v>
      </c>
      <c r="I3152">
        <v>5.1999064999999997E-2</v>
      </c>
      <c r="J3152">
        <v>0</v>
      </c>
      <c r="K3152">
        <v>0</v>
      </c>
      <c r="L3152" t="s">
        <v>54</v>
      </c>
      <c r="M3152">
        <v>3</v>
      </c>
      <c r="N3152">
        <v>2</v>
      </c>
      <c r="O3152">
        <v>6</v>
      </c>
      <c r="P3152">
        <v>15</v>
      </c>
      <c r="Q3152" t="s">
        <v>51</v>
      </c>
      <c r="R3152" t="b">
        <f>TRUE()</f>
        <v>1</v>
      </c>
      <c r="S3152" t="b">
        <f>FALSE()</f>
        <v>0</v>
      </c>
      <c r="T3152">
        <v>0</v>
      </c>
      <c r="U3152">
        <v>1</v>
      </c>
      <c r="V3152">
        <v>1</v>
      </c>
    </row>
    <row r="3153" spans="1:22" ht="15" customHeight="1" x14ac:dyDescent="0.25">
      <c r="A3153">
        <v>3152</v>
      </c>
      <c r="B3153">
        <v>0</v>
      </c>
      <c r="C3153">
        <v>0</v>
      </c>
      <c r="D3153">
        <v>0</v>
      </c>
      <c r="E3153">
        <v>0</v>
      </c>
      <c r="F3153">
        <v>18</v>
      </c>
      <c r="G3153">
        <v>495</v>
      </c>
      <c r="H3153">
        <v>1.1111111E-2</v>
      </c>
      <c r="I3153">
        <v>0.03</v>
      </c>
      <c r="J3153">
        <v>0</v>
      </c>
      <c r="K3153">
        <v>0.8</v>
      </c>
      <c r="L3153" t="s">
        <v>54</v>
      </c>
      <c r="M3153">
        <v>3</v>
      </c>
      <c r="N3153">
        <v>2</v>
      </c>
      <c r="O3153">
        <v>1</v>
      </c>
      <c r="P3153">
        <v>13</v>
      </c>
      <c r="Q3153" t="s">
        <v>51</v>
      </c>
      <c r="R3153" t="b">
        <f>FALSE()</f>
        <v>0</v>
      </c>
      <c r="S3153" t="b">
        <f>FALSE()</f>
        <v>0</v>
      </c>
      <c r="T3153">
        <v>0</v>
      </c>
      <c r="U3153">
        <v>0</v>
      </c>
      <c r="V3153">
        <v>1</v>
      </c>
    </row>
    <row r="3154" spans="1:22" ht="15" customHeight="1" x14ac:dyDescent="0.25">
      <c r="A3154">
        <v>3153</v>
      </c>
      <c r="B3154">
        <v>2</v>
      </c>
      <c r="C3154">
        <v>22</v>
      </c>
      <c r="D3154">
        <v>0</v>
      </c>
      <c r="E3154">
        <v>0</v>
      </c>
      <c r="F3154">
        <v>22</v>
      </c>
      <c r="G3154">
        <v>512.04999999999995</v>
      </c>
      <c r="H3154">
        <v>4.3749999999999997E-2</v>
      </c>
      <c r="I3154">
        <v>7.5277778000000004E-2</v>
      </c>
      <c r="J3154">
        <v>0</v>
      </c>
      <c r="K3154">
        <v>0.6</v>
      </c>
      <c r="L3154" t="s">
        <v>54</v>
      </c>
      <c r="M3154">
        <v>1</v>
      </c>
      <c r="N3154">
        <v>1</v>
      </c>
      <c r="O3154">
        <v>3</v>
      </c>
      <c r="P3154">
        <v>2</v>
      </c>
      <c r="Q3154" t="s">
        <v>51</v>
      </c>
      <c r="R3154" t="b">
        <f>FALSE()</f>
        <v>0</v>
      </c>
      <c r="S3154" t="b">
        <f>FALSE()</f>
        <v>0</v>
      </c>
      <c r="T3154">
        <v>0</v>
      </c>
      <c r="U3154">
        <v>0</v>
      </c>
      <c r="V3154">
        <v>1</v>
      </c>
    </row>
    <row r="3155" spans="1:22" ht="15" customHeight="1" x14ac:dyDescent="0.25">
      <c r="A3155">
        <v>3154</v>
      </c>
      <c r="B3155">
        <v>5</v>
      </c>
      <c r="C3155">
        <v>244.5</v>
      </c>
      <c r="D3155">
        <v>0</v>
      </c>
      <c r="E3155">
        <v>0</v>
      </c>
      <c r="F3155">
        <v>21</v>
      </c>
      <c r="G3155">
        <v>998.4</v>
      </c>
      <c r="H3155">
        <v>4.0000000000000001E-3</v>
      </c>
      <c r="I3155">
        <v>8.6666669999999994E-3</v>
      </c>
      <c r="J3155">
        <v>41.868960000000001</v>
      </c>
      <c r="K3155">
        <v>0</v>
      </c>
      <c r="L3155" t="s">
        <v>54</v>
      </c>
      <c r="M3155">
        <v>3</v>
      </c>
      <c r="N3155">
        <v>3</v>
      </c>
      <c r="O3155">
        <v>1</v>
      </c>
      <c r="P3155">
        <v>4</v>
      </c>
      <c r="Q3155" t="s">
        <v>51</v>
      </c>
      <c r="R3155" t="b">
        <f>FALSE()</f>
        <v>0</v>
      </c>
      <c r="S3155" t="b">
        <f>TRUE()</f>
        <v>1</v>
      </c>
      <c r="T3155">
        <v>1</v>
      </c>
      <c r="U3155">
        <v>0</v>
      </c>
      <c r="V3155">
        <v>1</v>
      </c>
    </row>
    <row r="3156" spans="1:22" ht="15" customHeight="1" x14ac:dyDescent="0.25">
      <c r="A3156">
        <v>3155</v>
      </c>
      <c r="B3156">
        <v>4</v>
      </c>
      <c r="C3156">
        <v>109</v>
      </c>
      <c r="D3156">
        <v>2</v>
      </c>
      <c r="E3156">
        <v>34</v>
      </c>
      <c r="F3156">
        <v>30</v>
      </c>
      <c r="G3156">
        <v>1049.833333</v>
      </c>
      <c r="H3156">
        <v>1.2500000000000001E-2</v>
      </c>
      <c r="I3156">
        <v>2.8645832999999999E-2</v>
      </c>
      <c r="J3156">
        <v>0</v>
      </c>
      <c r="K3156">
        <v>0</v>
      </c>
      <c r="L3156" t="s">
        <v>54</v>
      </c>
      <c r="M3156">
        <v>2</v>
      </c>
      <c r="N3156">
        <v>2</v>
      </c>
      <c r="O3156">
        <v>6</v>
      </c>
      <c r="P3156">
        <v>4</v>
      </c>
      <c r="Q3156" t="s">
        <v>51</v>
      </c>
      <c r="R3156" t="b">
        <f>TRUE()</f>
        <v>1</v>
      </c>
      <c r="S3156" t="b">
        <f t="shared" ref="S3156:S3165" si="321">FALSE()</f>
        <v>0</v>
      </c>
      <c r="T3156">
        <v>0</v>
      </c>
      <c r="U3156">
        <v>1</v>
      </c>
      <c r="V3156">
        <v>1</v>
      </c>
    </row>
    <row r="3157" spans="1:22" ht="15" customHeight="1" x14ac:dyDescent="0.25">
      <c r="A3157">
        <v>3156</v>
      </c>
      <c r="B3157">
        <v>2</v>
      </c>
      <c r="C3157">
        <v>180.5</v>
      </c>
      <c r="D3157">
        <v>0</v>
      </c>
      <c r="E3157">
        <v>0</v>
      </c>
      <c r="F3157">
        <v>12</v>
      </c>
      <c r="G3157">
        <v>472.91666670000001</v>
      </c>
      <c r="H3157">
        <v>0</v>
      </c>
      <c r="I3157">
        <v>1.8181817999999999E-2</v>
      </c>
      <c r="J3157">
        <v>0</v>
      </c>
      <c r="K3157">
        <v>0</v>
      </c>
      <c r="L3157" t="s">
        <v>54</v>
      </c>
      <c r="M3157">
        <v>1</v>
      </c>
      <c r="N3157">
        <v>1</v>
      </c>
      <c r="O3157">
        <v>3</v>
      </c>
      <c r="P3157">
        <v>3</v>
      </c>
      <c r="Q3157" t="s">
        <v>52</v>
      </c>
      <c r="R3157" t="b">
        <f>FALSE()</f>
        <v>0</v>
      </c>
      <c r="S3157" t="b">
        <f t="shared" si="321"/>
        <v>0</v>
      </c>
      <c r="T3157">
        <v>0</v>
      </c>
      <c r="U3157">
        <v>0</v>
      </c>
      <c r="V3157">
        <v>0</v>
      </c>
    </row>
    <row r="3158" spans="1:22" ht="15" customHeight="1" x14ac:dyDescent="0.25">
      <c r="A3158">
        <v>3157</v>
      </c>
      <c r="B3158">
        <v>17</v>
      </c>
      <c r="C3158">
        <v>592.00140060000001</v>
      </c>
      <c r="D3158">
        <v>4</v>
      </c>
      <c r="E3158">
        <v>1360</v>
      </c>
      <c r="F3158">
        <v>157</v>
      </c>
      <c r="G3158">
        <v>5645.1764549999998</v>
      </c>
      <c r="H3158">
        <v>2.692308E-3</v>
      </c>
      <c r="I3158">
        <v>1.3849518999999999E-2</v>
      </c>
      <c r="J3158">
        <v>2.9175180890000001</v>
      </c>
      <c r="K3158">
        <v>0.8</v>
      </c>
      <c r="L3158" t="s">
        <v>54</v>
      </c>
      <c r="M3158">
        <v>2</v>
      </c>
      <c r="N3158">
        <v>2</v>
      </c>
      <c r="O3158">
        <v>1</v>
      </c>
      <c r="P3158">
        <v>13</v>
      </c>
      <c r="Q3158" t="s">
        <v>51</v>
      </c>
      <c r="R3158" t="b">
        <f>FALSE()</f>
        <v>0</v>
      </c>
      <c r="S3158" t="b">
        <f t="shared" si="321"/>
        <v>0</v>
      </c>
      <c r="T3158">
        <v>0</v>
      </c>
      <c r="U3158">
        <v>0</v>
      </c>
      <c r="V3158">
        <v>1</v>
      </c>
    </row>
    <row r="3159" spans="1:22" ht="15" customHeight="1" x14ac:dyDescent="0.25">
      <c r="A3159">
        <v>3158</v>
      </c>
      <c r="B3159">
        <v>0</v>
      </c>
      <c r="C3159">
        <v>0</v>
      </c>
      <c r="D3159">
        <v>0</v>
      </c>
      <c r="E3159">
        <v>0</v>
      </c>
      <c r="F3159">
        <v>1</v>
      </c>
      <c r="G3159">
        <v>0</v>
      </c>
      <c r="H3159">
        <v>0.2</v>
      </c>
      <c r="I3159">
        <v>0.2</v>
      </c>
      <c r="J3159">
        <v>0</v>
      </c>
      <c r="K3159">
        <v>0</v>
      </c>
      <c r="L3159" t="s">
        <v>54</v>
      </c>
      <c r="M3159">
        <v>1</v>
      </c>
      <c r="N3159">
        <v>1</v>
      </c>
      <c r="O3159">
        <v>3</v>
      </c>
      <c r="P3159">
        <v>3</v>
      </c>
      <c r="Q3159" t="s">
        <v>51</v>
      </c>
      <c r="R3159" t="b">
        <f>TRUE()</f>
        <v>1</v>
      </c>
      <c r="S3159" t="b">
        <f t="shared" si="321"/>
        <v>0</v>
      </c>
      <c r="T3159">
        <v>0</v>
      </c>
      <c r="U3159">
        <v>1</v>
      </c>
      <c r="V3159">
        <v>1</v>
      </c>
    </row>
    <row r="3160" spans="1:22" ht="15" customHeight="1" x14ac:dyDescent="0.25">
      <c r="A3160">
        <v>3159</v>
      </c>
      <c r="B3160">
        <v>3</v>
      </c>
      <c r="C3160">
        <v>335</v>
      </c>
      <c r="D3160">
        <v>0</v>
      </c>
      <c r="E3160">
        <v>0</v>
      </c>
      <c r="F3160">
        <v>6</v>
      </c>
      <c r="G3160">
        <v>1615</v>
      </c>
      <c r="H3160">
        <v>0</v>
      </c>
      <c r="I3160">
        <v>1.6666667E-2</v>
      </c>
      <c r="J3160">
        <v>0</v>
      </c>
      <c r="K3160">
        <v>0.8</v>
      </c>
      <c r="L3160" t="s">
        <v>54</v>
      </c>
      <c r="M3160">
        <v>3</v>
      </c>
      <c r="N3160">
        <v>3</v>
      </c>
      <c r="O3160">
        <v>1</v>
      </c>
      <c r="P3160">
        <v>4</v>
      </c>
      <c r="Q3160" t="s">
        <v>51</v>
      </c>
      <c r="R3160" t="b">
        <f>FALSE()</f>
        <v>0</v>
      </c>
      <c r="S3160" t="b">
        <f t="shared" si="321"/>
        <v>0</v>
      </c>
      <c r="T3160">
        <v>0</v>
      </c>
      <c r="U3160">
        <v>0</v>
      </c>
      <c r="V3160">
        <v>1</v>
      </c>
    </row>
    <row r="3161" spans="1:22" ht="15" customHeight="1" x14ac:dyDescent="0.25">
      <c r="A3161">
        <v>3160</v>
      </c>
      <c r="B3161">
        <v>0</v>
      </c>
      <c r="C3161">
        <v>0</v>
      </c>
      <c r="D3161">
        <v>0</v>
      </c>
      <c r="E3161">
        <v>0</v>
      </c>
      <c r="F3161">
        <v>5</v>
      </c>
      <c r="G3161">
        <v>28.333333329999999</v>
      </c>
      <c r="H3161">
        <v>0.04</v>
      </c>
      <c r="I3161">
        <v>0.08</v>
      </c>
      <c r="J3161">
        <v>0</v>
      </c>
      <c r="K3161">
        <v>0</v>
      </c>
      <c r="L3161" t="s">
        <v>54</v>
      </c>
      <c r="M3161">
        <v>1</v>
      </c>
      <c r="N3161">
        <v>8</v>
      </c>
      <c r="O3161">
        <v>4</v>
      </c>
      <c r="P3161">
        <v>11</v>
      </c>
      <c r="Q3161" t="s">
        <v>51</v>
      </c>
      <c r="R3161" t="b">
        <f>TRUE()</f>
        <v>1</v>
      </c>
      <c r="S3161" t="b">
        <f t="shared" si="321"/>
        <v>0</v>
      </c>
      <c r="T3161">
        <v>0</v>
      </c>
      <c r="U3161">
        <v>1</v>
      </c>
      <c r="V3161">
        <v>1</v>
      </c>
    </row>
    <row r="3162" spans="1:22" ht="15" customHeight="1" x14ac:dyDescent="0.25">
      <c r="A3162">
        <v>3161</v>
      </c>
      <c r="B3162">
        <v>1</v>
      </c>
      <c r="C3162">
        <v>58</v>
      </c>
      <c r="D3162">
        <v>0</v>
      </c>
      <c r="E3162">
        <v>0</v>
      </c>
      <c r="F3162">
        <v>2</v>
      </c>
      <c r="G3162">
        <v>7</v>
      </c>
      <c r="H3162">
        <v>0</v>
      </c>
      <c r="I3162">
        <v>6.6666666999999999E-2</v>
      </c>
      <c r="J3162">
        <v>0</v>
      </c>
      <c r="K3162">
        <v>0</v>
      </c>
      <c r="L3162" t="s">
        <v>54</v>
      </c>
      <c r="M3162">
        <v>3</v>
      </c>
      <c r="N3162">
        <v>2</v>
      </c>
      <c r="O3162">
        <v>3</v>
      </c>
      <c r="P3162">
        <v>19</v>
      </c>
      <c r="Q3162" t="s">
        <v>52</v>
      </c>
      <c r="R3162" t="b">
        <f>TRUE()</f>
        <v>1</v>
      </c>
      <c r="S3162" t="b">
        <f t="shared" si="321"/>
        <v>0</v>
      </c>
      <c r="T3162">
        <v>0</v>
      </c>
      <c r="U3162">
        <v>1</v>
      </c>
      <c r="V3162">
        <v>0</v>
      </c>
    </row>
    <row r="3163" spans="1:22" ht="15" customHeight="1" x14ac:dyDescent="0.25">
      <c r="A3163">
        <v>3162</v>
      </c>
      <c r="B3163">
        <v>0</v>
      </c>
      <c r="C3163">
        <v>0</v>
      </c>
      <c r="D3163">
        <v>0</v>
      </c>
      <c r="E3163">
        <v>0</v>
      </c>
      <c r="F3163">
        <v>19</v>
      </c>
      <c r="G3163">
        <v>283.5</v>
      </c>
      <c r="H3163">
        <v>0</v>
      </c>
      <c r="I3163">
        <v>1.0526316000000001E-2</v>
      </c>
      <c r="J3163">
        <v>0</v>
      </c>
      <c r="K3163">
        <v>0.8</v>
      </c>
      <c r="L3163" t="s">
        <v>54</v>
      </c>
      <c r="M3163">
        <v>2</v>
      </c>
      <c r="N3163">
        <v>4</v>
      </c>
      <c r="O3163">
        <v>1</v>
      </c>
      <c r="P3163">
        <v>6</v>
      </c>
      <c r="Q3163" t="s">
        <v>51</v>
      </c>
      <c r="R3163" t="b">
        <f>FALSE()</f>
        <v>0</v>
      </c>
      <c r="S3163" t="b">
        <f t="shared" si="321"/>
        <v>0</v>
      </c>
      <c r="T3163">
        <v>0</v>
      </c>
      <c r="U3163">
        <v>0</v>
      </c>
      <c r="V3163">
        <v>1</v>
      </c>
    </row>
    <row r="3164" spans="1:22" ht="15" customHeight="1" x14ac:dyDescent="0.25">
      <c r="A3164">
        <v>3163</v>
      </c>
      <c r="B3164">
        <v>10</v>
      </c>
      <c r="C3164">
        <v>118</v>
      </c>
      <c r="D3164">
        <v>0</v>
      </c>
      <c r="E3164">
        <v>0</v>
      </c>
      <c r="F3164">
        <v>85</v>
      </c>
      <c r="G3164">
        <v>2694.833333</v>
      </c>
      <c r="H3164">
        <v>0</v>
      </c>
      <c r="I3164">
        <v>1.9155839999999999E-3</v>
      </c>
      <c r="J3164">
        <v>0</v>
      </c>
      <c r="K3164">
        <v>0</v>
      </c>
      <c r="L3164" t="s">
        <v>54</v>
      </c>
      <c r="M3164">
        <v>2</v>
      </c>
      <c r="N3164">
        <v>4</v>
      </c>
      <c r="O3164">
        <v>3</v>
      </c>
      <c r="P3164">
        <v>2</v>
      </c>
      <c r="Q3164" t="s">
        <v>52</v>
      </c>
      <c r="R3164" t="b">
        <f>FALSE()</f>
        <v>0</v>
      </c>
      <c r="S3164" t="b">
        <f t="shared" si="321"/>
        <v>0</v>
      </c>
      <c r="T3164">
        <v>0</v>
      </c>
      <c r="U3164">
        <v>0</v>
      </c>
      <c r="V3164">
        <v>0</v>
      </c>
    </row>
    <row r="3165" spans="1:22" ht="15" customHeight="1" x14ac:dyDescent="0.25">
      <c r="A3165">
        <v>3164</v>
      </c>
      <c r="B3165">
        <v>3</v>
      </c>
      <c r="C3165">
        <v>41</v>
      </c>
      <c r="D3165">
        <v>0</v>
      </c>
      <c r="E3165">
        <v>0</v>
      </c>
      <c r="F3165">
        <v>32</v>
      </c>
      <c r="G3165">
        <v>1130.8469700000001</v>
      </c>
      <c r="H3165">
        <v>1.4705882E-2</v>
      </c>
      <c r="I3165">
        <v>1.8061839999999999E-2</v>
      </c>
      <c r="J3165">
        <v>0</v>
      </c>
      <c r="K3165">
        <v>0</v>
      </c>
      <c r="L3165" t="s">
        <v>54</v>
      </c>
      <c r="M3165">
        <v>1</v>
      </c>
      <c r="N3165">
        <v>1</v>
      </c>
      <c r="O3165">
        <v>2</v>
      </c>
      <c r="P3165">
        <v>3</v>
      </c>
      <c r="Q3165" t="s">
        <v>51</v>
      </c>
      <c r="R3165" t="b">
        <f>TRUE()</f>
        <v>1</v>
      </c>
      <c r="S3165" t="b">
        <f t="shared" si="321"/>
        <v>0</v>
      </c>
      <c r="T3165">
        <v>0</v>
      </c>
      <c r="U3165">
        <v>1</v>
      </c>
      <c r="V3165">
        <v>1</v>
      </c>
    </row>
    <row r="3166" spans="1:22" ht="15" customHeight="1" x14ac:dyDescent="0.25">
      <c r="A3166">
        <v>3165</v>
      </c>
      <c r="B3166">
        <v>9</v>
      </c>
      <c r="C3166">
        <v>269.8</v>
      </c>
      <c r="D3166">
        <v>0</v>
      </c>
      <c r="E3166">
        <v>0</v>
      </c>
      <c r="F3166">
        <v>112</v>
      </c>
      <c r="G3166">
        <v>2478.6227269999999</v>
      </c>
      <c r="H3166">
        <v>0</v>
      </c>
      <c r="I3166">
        <v>4.0058480000000002E-3</v>
      </c>
      <c r="J3166">
        <v>60.433852629999997</v>
      </c>
      <c r="K3166">
        <v>0.2</v>
      </c>
      <c r="L3166" t="s">
        <v>54</v>
      </c>
      <c r="M3166">
        <v>2</v>
      </c>
      <c r="N3166">
        <v>2</v>
      </c>
      <c r="O3166">
        <v>4</v>
      </c>
      <c r="P3166">
        <v>3</v>
      </c>
      <c r="Q3166" t="s">
        <v>51</v>
      </c>
      <c r="R3166" t="b">
        <f>FALSE()</f>
        <v>0</v>
      </c>
      <c r="S3166" t="b">
        <f>TRUE()</f>
        <v>1</v>
      </c>
      <c r="T3166">
        <v>1</v>
      </c>
      <c r="U3166">
        <v>0</v>
      </c>
      <c r="V3166">
        <v>1</v>
      </c>
    </row>
    <row r="3167" spans="1:22" ht="15" customHeight="1" x14ac:dyDescent="0.25">
      <c r="A3167">
        <v>3166</v>
      </c>
      <c r="B3167">
        <v>1</v>
      </c>
      <c r="C3167">
        <v>15</v>
      </c>
      <c r="D3167">
        <v>0</v>
      </c>
      <c r="E3167">
        <v>0</v>
      </c>
      <c r="F3167">
        <v>29</v>
      </c>
      <c r="G3167">
        <v>1714.4</v>
      </c>
      <c r="H3167">
        <v>2.4074074000000001E-2</v>
      </c>
      <c r="I3167">
        <v>4.8765431999999997E-2</v>
      </c>
      <c r="J3167">
        <v>0</v>
      </c>
      <c r="K3167">
        <v>0</v>
      </c>
      <c r="L3167" t="s">
        <v>54</v>
      </c>
      <c r="M3167">
        <v>2</v>
      </c>
      <c r="N3167">
        <v>5</v>
      </c>
      <c r="O3167">
        <v>6</v>
      </c>
      <c r="P3167">
        <v>4</v>
      </c>
      <c r="Q3167" t="s">
        <v>51</v>
      </c>
      <c r="R3167" t="b">
        <f>FALSE()</f>
        <v>0</v>
      </c>
      <c r="S3167" t="b">
        <f t="shared" ref="S3167:S3172" si="322">FALSE()</f>
        <v>0</v>
      </c>
      <c r="T3167">
        <v>0</v>
      </c>
      <c r="U3167">
        <v>0</v>
      </c>
      <c r="V3167">
        <v>1</v>
      </c>
    </row>
    <row r="3168" spans="1:22" ht="15" customHeight="1" x14ac:dyDescent="0.25">
      <c r="A3168">
        <v>3167</v>
      </c>
      <c r="B3168">
        <v>0</v>
      </c>
      <c r="C3168">
        <v>0</v>
      </c>
      <c r="D3168">
        <v>0</v>
      </c>
      <c r="E3168">
        <v>0</v>
      </c>
      <c r="F3168">
        <v>46</v>
      </c>
      <c r="G3168">
        <v>2213.3666669999998</v>
      </c>
      <c r="H3168">
        <v>3.4782608999999999E-2</v>
      </c>
      <c r="I3168">
        <v>5.4710145000000002E-2</v>
      </c>
      <c r="J3168">
        <v>0</v>
      </c>
      <c r="K3168">
        <v>1</v>
      </c>
      <c r="L3168" t="s">
        <v>54</v>
      </c>
      <c r="M3168">
        <v>3</v>
      </c>
      <c r="N3168">
        <v>2</v>
      </c>
      <c r="O3168">
        <v>3</v>
      </c>
      <c r="P3168">
        <v>13</v>
      </c>
      <c r="Q3168" t="s">
        <v>51</v>
      </c>
      <c r="R3168" t="b">
        <f>TRUE()</f>
        <v>1</v>
      </c>
      <c r="S3168" t="b">
        <f t="shared" si="322"/>
        <v>0</v>
      </c>
      <c r="T3168">
        <v>0</v>
      </c>
      <c r="U3168">
        <v>1</v>
      </c>
      <c r="V3168">
        <v>1</v>
      </c>
    </row>
    <row r="3169" spans="1:22" ht="15" customHeight="1" x14ac:dyDescent="0.25">
      <c r="A3169">
        <v>3168</v>
      </c>
      <c r="B3169">
        <v>0</v>
      </c>
      <c r="C3169">
        <v>0</v>
      </c>
      <c r="D3169">
        <v>0</v>
      </c>
      <c r="E3169">
        <v>0</v>
      </c>
      <c r="F3169">
        <v>2</v>
      </c>
      <c r="G3169">
        <v>0</v>
      </c>
      <c r="H3169">
        <v>0.2</v>
      </c>
      <c r="I3169">
        <v>0.2</v>
      </c>
      <c r="J3169">
        <v>0</v>
      </c>
      <c r="K3169">
        <v>0</v>
      </c>
      <c r="L3169" t="s">
        <v>54</v>
      </c>
      <c r="M3169">
        <v>2</v>
      </c>
      <c r="N3169">
        <v>2</v>
      </c>
      <c r="O3169">
        <v>1</v>
      </c>
      <c r="P3169">
        <v>3</v>
      </c>
      <c r="Q3169" t="s">
        <v>51</v>
      </c>
      <c r="R3169" t="b">
        <f>FALSE()</f>
        <v>0</v>
      </c>
      <c r="S3169" t="b">
        <f t="shared" si="322"/>
        <v>0</v>
      </c>
      <c r="T3169">
        <v>0</v>
      </c>
      <c r="U3169">
        <v>0</v>
      </c>
      <c r="V3169">
        <v>1</v>
      </c>
    </row>
    <row r="3170" spans="1:22" ht="15" customHeight="1" x14ac:dyDescent="0.25">
      <c r="A3170">
        <v>3169</v>
      </c>
      <c r="B3170">
        <v>4</v>
      </c>
      <c r="C3170">
        <v>97</v>
      </c>
      <c r="D3170">
        <v>0</v>
      </c>
      <c r="E3170">
        <v>0</v>
      </c>
      <c r="F3170">
        <v>22</v>
      </c>
      <c r="G3170">
        <v>739.58333330000005</v>
      </c>
      <c r="H3170">
        <v>9.0909089999999994E-3</v>
      </c>
      <c r="I3170">
        <v>6.0606059999999996E-3</v>
      </c>
      <c r="J3170">
        <v>0</v>
      </c>
      <c r="K3170">
        <v>0</v>
      </c>
      <c r="L3170" t="s">
        <v>54</v>
      </c>
      <c r="M3170">
        <v>1</v>
      </c>
      <c r="N3170">
        <v>1</v>
      </c>
      <c r="O3170">
        <v>6</v>
      </c>
      <c r="P3170">
        <v>4</v>
      </c>
      <c r="Q3170" t="s">
        <v>52</v>
      </c>
      <c r="R3170" t="b">
        <f>TRUE()</f>
        <v>1</v>
      </c>
      <c r="S3170" t="b">
        <f t="shared" si="322"/>
        <v>0</v>
      </c>
      <c r="T3170">
        <v>0</v>
      </c>
      <c r="U3170">
        <v>1</v>
      </c>
      <c r="V3170">
        <v>0</v>
      </c>
    </row>
    <row r="3171" spans="1:22" ht="15" customHeight="1" x14ac:dyDescent="0.25">
      <c r="A3171">
        <v>3170</v>
      </c>
      <c r="B3171">
        <v>16</v>
      </c>
      <c r="C3171">
        <v>235.25</v>
      </c>
      <c r="D3171">
        <v>1</v>
      </c>
      <c r="E3171">
        <v>46.666666669999998</v>
      </c>
      <c r="F3171">
        <v>74</v>
      </c>
      <c r="G3171">
        <v>3206.1934070000002</v>
      </c>
      <c r="H3171">
        <v>4.8192770000000003E-3</v>
      </c>
      <c r="I3171">
        <v>1.9399025E-2</v>
      </c>
      <c r="J3171">
        <v>10.67331708</v>
      </c>
      <c r="K3171">
        <v>0.6</v>
      </c>
      <c r="L3171" t="s">
        <v>54</v>
      </c>
      <c r="M3171">
        <v>2</v>
      </c>
      <c r="N3171">
        <v>2</v>
      </c>
      <c r="O3171">
        <v>3</v>
      </c>
      <c r="P3171">
        <v>1</v>
      </c>
      <c r="Q3171" t="s">
        <v>51</v>
      </c>
      <c r="R3171" t="b">
        <f>FALSE()</f>
        <v>0</v>
      </c>
      <c r="S3171" t="b">
        <f t="shared" si="322"/>
        <v>0</v>
      </c>
      <c r="T3171">
        <v>0</v>
      </c>
      <c r="U3171">
        <v>0</v>
      </c>
      <c r="V3171">
        <v>1</v>
      </c>
    </row>
    <row r="3172" spans="1:22" ht="15" customHeight="1" x14ac:dyDescent="0.25">
      <c r="A3172">
        <v>3171</v>
      </c>
      <c r="B3172">
        <v>0</v>
      </c>
      <c r="C3172">
        <v>0</v>
      </c>
      <c r="D3172">
        <v>0</v>
      </c>
      <c r="E3172">
        <v>0</v>
      </c>
      <c r="F3172">
        <v>1</v>
      </c>
      <c r="G3172">
        <v>0</v>
      </c>
      <c r="H3172">
        <v>0.2</v>
      </c>
      <c r="I3172">
        <v>0.2</v>
      </c>
      <c r="J3172">
        <v>0</v>
      </c>
      <c r="K3172">
        <v>0.2</v>
      </c>
      <c r="L3172" t="s">
        <v>54</v>
      </c>
      <c r="M3172">
        <v>3</v>
      </c>
      <c r="N3172">
        <v>2</v>
      </c>
      <c r="O3172">
        <v>3</v>
      </c>
      <c r="P3172">
        <v>6</v>
      </c>
      <c r="Q3172" t="s">
        <v>51</v>
      </c>
      <c r="R3172" t="b">
        <f>FALSE()</f>
        <v>0</v>
      </c>
      <c r="S3172" t="b">
        <f t="shared" si="322"/>
        <v>0</v>
      </c>
      <c r="T3172">
        <v>0</v>
      </c>
      <c r="U3172">
        <v>0</v>
      </c>
      <c r="V3172">
        <v>1</v>
      </c>
    </row>
    <row r="3173" spans="1:22" ht="15" customHeight="1" x14ac:dyDescent="0.25">
      <c r="A3173">
        <v>3172</v>
      </c>
      <c r="B3173">
        <v>4</v>
      </c>
      <c r="C3173">
        <v>98</v>
      </c>
      <c r="D3173">
        <v>4</v>
      </c>
      <c r="E3173">
        <v>216</v>
      </c>
      <c r="F3173">
        <v>17</v>
      </c>
      <c r="G3173">
        <v>1243.5</v>
      </c>
      <c r="H3173">
        <v>0</v>
      </c>
      <c r="I3173">
        <v>8.6956519999999999E-3</v>
      </c>
      <c r="J3173">
        <v>32.808521740000003</v>
      </c>
      <c r="K3173">
        <v>0</v>
      </c>
      <c r="L3173" t="s">
        <v>54</v>
      </c>
      <c r="M3173">
        <v>1</v>
      </c>
      <c r="N3173">
        <v>1</v>
      </c>
      <c r="O3173">
        <v>2</v>
      </c>
      <c r="P3173">
        <v>2</v>
      </c>
      <c r="Q3173" t="s">
        <v>52</v>
      </c>
      <c r="R3173" t="b">
        <f>FALSE()</f>
        <v>0</v>
      </c>
      <c r="S3173" t="b">
        <f>TRUE()</f>
        <v>1</v>
      </c>
      <c r="T3173">
        <v>1</v>
      </c>
      <c r="U3173">
        <v>0</v>
      </c>
      <c r="V3173">
        <v>0</v>
      </c>
    </row>
    <row r="3174" spans="1:22" ht="15" customHeight="1" x14ac:dyDescent="0.25">
      <c r="A3174">
        <v>3173</v>
      </c>
      <c r="B3174">
        <v>6</v>
      </c>
      <c r="C3174">
        <v>277.16666670000001</v>
      </c>
      <c r="D3174">
        <v>2</v>
      </c>
      <c r="E3174">
        <v>900.5</v>
      </c>
      <c r="F3174">
        <v>24</v>
      </c>
      <c r="G3174">
        <v>1448.333333</v>
      </c>
      <c r="H3174">
        <v>0</v>
      </c>
      <c r="I3174">
        <v>3.8461540000000001E-3</v>
      </c>
      <c r="J3174">
        <v>0</v>
      </c>
      <c r="K3174">
        <v>0</v>
      </c>
      <c r="L3174" t="s">
        <v>54</v>
      </c>
      <c r="M3174">
        <v>2</v>
      </c>
      <c r="N3174">
        <v>4</v>
      </c>
      <c r="O3174">
        <v>4</v>
      </c>
      <c r="P3174">
        <v>2</v>
      </c>
      <c r="Q3174" t="s">
        <v>52</v>
      </c>
      <c r="R3174" t="b">
        <f>TRUE()</f>
        <v>1</v>
      </c>
      <c r="S3174" t="b">
        <f t="shared" ref="S3174:S3185" si="323">FALSE()</f>
        <v>0</v>
      </c>
      <c r="T3174">
        <v>0</v>
      </c>
      <c r="U3174">
        <v>1</v>
      </c>
      <c r="V3174">
        <v>0</v>
      </c>
    </row>
    <row r="3175" spans="1:22" ht="15" customHeight="1" x14ac:dyDescent="0.25">
      <c r="A3175">
        <v>3174</v>
      </c>
      <c r="B3175">
        <v>0</v>
      </c>
      <c r="C3175">
        <v>0</v>
      </c>
      <c r="D3175">
        <v>0</v>
      </c>
      <c r="E3175">
        <v>0</v>
      </c>
      <c r="F3175">
        <v>1</v>
      </c>
      <c r="G3175">
        <v>0</v>
      </c>
      <c r="H3175">
        <v>0.2</v>
      </c>
      <c r="I3175">
        <v>0.2</v>
      </c>
      <c r="J3175">
        <v>0</v>
      </c>
      <c r="K3175">
        <v>0</v>
      </c>
      <c r="L3175" t="s">
        <v>54</v>
      </c>
      <c r="M3175">
        <v>1</v>
      </c>
      <c r="N3175">
        <v>1</v>
      </c>
      <c r="O3175">
        <v>2</v>
      </c>
      <c r="P3175">
        <v>2</v>
      </c>
      <c r="Q3175" t="s">
        <v>51</v>
      </c>
      <c r="R3175" t="b">
        <f t="shared" ref="R3175:R3190" si="324">FALSE()</f>
        <v>0</v>
      </c>
      <c r="S3175" t="b">
        <f t="shared" si="323"/>
        <v>0</v>
      </c>
      <c r="T3175">
        <v>0</v>
      </c>
      <c r="U3175">
        <v>0</v>
      </c>
      <c r="V3175">
        <v>1</v>
      </c>
    </row>
    <row r="3176" spans="1:22" ht="15" customHeight="1" x14ac:dyDescent="0.25">
      <c r="A3176">
        <v>3175</v>
      </c>
      <c r="B3176">
        <v>0</v>
      </c>
      <c r="C3176">
        <v>0</v>
      </c>
      <c r="D3176">
        <v>0</v>
      </c>
      <c r="E3176">
        <v>0</v>
      </c>
      <c r="F3176">
        <v>11</v>
      </c>
      <c r="G3176">
        <v>304</v>
      </c>
      <c r="H3176">
        <v>0</v>
      </c>
      <c r="I3176">
        <v>1.8181817999999999E-2</v>
      </c>
      <c r="J3176">
        <v>0</v>
      </c>
      <c r="K3176">
        <v>0</v>
      </c>
      <c r="L3176" t="s">
        <v>54</v>
      </c>
      <c r="M3176">
        <v>2</v>
      </c>
      <c r="N3176">
        <v>2</v>
      </c>
      <c r="O3176">
        <v>3</v>
      </c>
      <c r="P3176">
        <v>4</v>
      </c>
      <c r="Q3176" t="s">
        <v>51</v>
      </c>
      <c r="R3176" t="b">
        <f t="shared" si="324"/>
        <v>0</v>
      </c>
      <c r="S3176" t="b">
        <f t="shared" si="323"/>
        <v>0</v>
      </c>
      <c r="T3176">
        <v>0</v>
      </c>
      <c r="U3176">
        <v>0</v>
      </c>
      <c r="V3176">
        <v>1</v>
      </c>
    </row>
    <row r="3177" spans="1:22" ht="15" customHeight="1" x14ac:dyDescent="0.25">
      <c r="A3177">
        <v>3176</v>
      </c>
      <c r="B3177">
        <v>3</v>
      </c>
      <c r="C3177">
        <v>25.083333329999999</v>
      </c>
      <c r="D3177">
        <v>0</v>
      </c>
      <c r="E3177">
        <v>0</v>
      </c>
      <c r="F3177">
        <v>25</v>
      </c>
      <c r="G3177">
        <v>304.5</v>
      </c>
      <c r="H3177">
        <v>0</v>
      </c>
      <c r="I3177">
        <v>7.4074070000000004E-3</v>
      </c>
      <c r="J3177">
        <v>0</v>
      </c>
      <c r="K3177">
        <v>0</v>
      </c>
      <c r="L3177" t="s">
        <v>54</v>
      </c>
      <c r="M3177">
        <v>2</v>
      </c>
      <c r="N3177">
        <v>2</v>
      </c>
      <c r="O3177">
        <v>3</v>
      </c>
      <c r="P3177">
        <v>13</v>
      </c>
      <c r="Q3177" t="s">
        <v>51</v>
      </c>
      <c r="R3177" t="b">
        <f t="shared" si="324"/>
        <v>0</v>
      </c>
      <c r="S3177" t="b">
        <f t="shared" si="323"/>
        <v>0</v>
      </c>
      <c r="T3177">
        <v>0</v>
      </c>
      <c r="U3177">
        <v>0</v>
      </c>
      <c r="V3177">
        <v>1</v>
      </c>
    </row>
    <row r="3178" spans="1:22" ht="15" customHeight="1" x14ac:dyDescent="0.25">
      <c r="A3178">
        <v>3177</v>
      </c>
      <c r="B3178">
        <v>0</v>
      </c>
      <c r="C3178">
        <v>0</v>
      </c>
      <c r="D3178">
        <v>0</v>
      </c>
      <c r="E3178">
        <v>0</v>
      </c>
      <c r="F3178">
        <v>86</v>
      </c>
      <c r="G3178">
        <v>1699.666667</v>
      </c>
      <c r="H3178">
        <v>1.3953488E-2</v>
      </c>
      <c r="I3178">
        <v>2.6830934000000001E-2</v>
      </c>
      <c r="J3178">
        <v>0</v>
      </c>
      <c r="K3178">
        <v>0.6</v>
      </c>
      <c r="L3178" t="s">
        <v>54</v>
      </c>
      <c r="M3178">
        <v>2</v>
      </c>
      <c r="N3178">
        <v>5</v>
      </c>
      <c r="O3178">
        <v>3</v>
      </c>
      <c r="P3178">
        <v>3</v>
      </c>
      <c r="Q3178" t="s">
        <v>51</v>
      </c>
      <c r="R3178" t="b">
        <f t="shared" si="324"/>
        <v>0</v>
      </c>
      <c r="S3178" t="b">
        <f t="shared" si="323"/>
        <v>0</v>
      </c>
      <c r="T3178">
        <v>0</v>
      </c>
      <c r="U3178">
        <v>0</v>
      </c>
      <c r="V3178">
        <v>1</v>
      </c>
    </row>
    <row r="3179" spans="1:22" ht="15" customHeight="1" x14ac:dyDescent="0.25">
      <c r="A3179">
        <v>3178</v>
      </c>
      <c r="B3179">
        <v>1</v>
      </c>
      <c r="C3179">
        <v>27</v>
      </c>
      <c r="D3179">
        <v>0</v>
      </c>
      <c r="E3179">
        <v>0</v>
      </c>
      <c r="F3179">
        <v>4</v>
      </c>
      <c r="G3179">
        <v>467</v>
      </c>
      <c r="H3179">
        <v>0</v>
      </c>
      <c r="I3179">
        <v>2.5000000000000001E-2</v>
      </c>
      <c r="J3179">
        <v>0</v>
      </c>
      <c r="K3179">
        <v>0</v>
      </c>
      <c r="L3179" t="s">
        <v>54</v>
      </c>
      <c r="M3179">
        <v>1</v>
      </c>
      <c r="N3179">
        <v>1</v>
      </c>
      <c r="O3179">
        <v>1</v>
      </c>
      <c r="P3179">
        <v>4</v>
      </c>
      <c r="Q3179" t="s">
        <v>52</v>
      </c>
      <c r="R3179" t="b">
        <f t="shared" si="324"/>
        <v>0</v>
      </c>
      <c r="S3179" t="b">
        <f t="shared" si="323"/>
        <v>0</v>
      </c>
      <c r="T3179">
        <v>0</v>
      </c>
      <c r="U3179">
        <v>0</v>
      </c>
      <c r="V3179">
        <v>0</v>
      </c>
    </row>
    <row r="3180" spans="1:22" ht="15" customHeight="1" x14ac:dyDescent="0.25">
      <c r="A3180">
        <v>3179</v>
      </c>
      <c r="B3180">
        <v>0</v>
      </c>
      <c r="C3180">
        <v>0</v>
      </c>
      <c r="D3180">
        <v>2</v>
      </c>
      <c r="E3180">
        <v>13</v>
      </c>
      <c r="F3180">
        <v>63</v>
      </c>
      <c r="G3180">
        <v>4833.9250000000002</v>
      </c>
      <c r="H3180">
        <v>6.1538460000000001E-3</v>
      </c>
      <c r="I3180">
        <v>1.5128205E-2</v>
      </c>
      <c r="J3180">
        <v>0</v>
      </c>
      <c r="K3180">
        <v>0</v>
      </c>
      <c r="L3180" t="s">
        <v>54</v>
      </c>
      <c r="M3180">
        <v>2</v>
      </c>
      <c r="N3180">
        <v>2</v>
      </c>
      <c r="O3180">
        <v>6</v>
      </c>
      <c r="P3180">
        <v>4</v>
      </c>
      <c r="Q3180" t="s">
        <v>51</v>
      </c>
      <c r="R3180" t="b">
        <f t="shared" si="324"/>
        <v>0</v>
      </c>
      <c r="S3180" t="b">
        <f t="shared" si="323"/>
        <v>0</v>
      </c>
      <c r="T3180">
        <v>0</v>
      </c>
      <c r="U3180">
        <v>0</v>
      </c>
      <c r="V3180">
        <v>1</v>
      </c>
    </row>
    <row r="3181" spans="1:22" ht="15" customHeight="1" x14ac:dyDescent="0.25">
      <c r="A3181">
        <v>3180</v>
      </c>
      <c r="B3181">
        <v>2</v>
      </c>
      <c r="C3181">
        <v>124</v>
      </c>
      <c r="D3181">
        <v>1</v>
      </c>
      <c r="E3181">
        <v>9</v>
      </c>
      <c r="F3181">
        <v>109</v>
      </c>
      <c r="G3181">
        <v>3731.1381160000001</v>
      </c>
      <c r="H3181">
        <v>4.8611110000000004E-3</v>
      </c>
      <c r="I3181">
        <v>1.5244789E-2</v>
      </c>
      <c r="J3181">
        <v>0</v>
      </c>
      <c r="K3181">
        <v>0.2</v>
      </c>
      <c r="L3181" t="s">
        <v>54</v>
      </c>
      <c r="M3181">
        <v>1</v>
      </c>
      <c r="N3181">
        <v>1</v>
      </c>
      <c r="O3181">
        <v>3</v>
      </c>
      <c r="P3181">
        <v>4</v>
      </c>
      <c r="Q3181" t="s">
        <v>51</v>
      </c>
      <c r="R3181" t="b">
        <f t="shared" si="324"/>
        <v>0</v>
      </c>
      <c r="S3181" t="b">
        <f t="shared" si="323"/>
        <v>0</v>
      </c>
      <c r="T3181">
        <v>0</v>
      </c>
      <c r="U3181">
        <v>0</v>
      </c>
      <c r="V3181">
        <v>1</v>
      </c>
    </row>
    <row r="3182" spans="1:22" ht="15" customHeight="1" x14ac:dyDescent="0.25">
      <c r="A3182">
        <v>3181</v>
      </c>
      <c r="B3182">
        <v>0</v>
      </c>
      <c r="C3182">
        <v>0</v>
      </c>
      <c r="D3182">
        <v>0</v>
      </c>
      <c r="E3182">
        <v>0</v>
      </c>
      <c r="F3182">
        <v>2</v>
      </c>
      <c r="G3182">
        <v>20</v>
      </c>
      <c r="H3182">
        <v>0</v>
      </c>
      <c r="I3182">
        <v>0.05</v>
      </c>
      <c r="J3182">
        <v>0</v>
      </c>
      <c r="K3182">
        <v>0</v>
      </c>
      <c r="L3182" t="s">
        <v>54</v>
      </c>
      <c r="M3182">
        <v>4</v>
      </c>
      <c r="N3182">
        <v>5</v>
      </c>
      <c r="O3182">
        <v>1</v>
      </c>
      <c r="P3182">
        <v>13</v>
      </c>
      <c r="Q3182" t="s">
        <v>51</v>
      </c>
      <c r="R3182" t="b">
        <f t="shared" si="324"/>
        <v>0</v>
      </c>
      <c r="S3182" t="b">
        <f t="shared" si="323"/>
        <v>0</v>
      </c>
      <c r="T3182">
        <v>0</v>
      </c>
      <c r="U3182">
        <v>0</v>
      </c>
      <c r="V3182">
        <v>1</v>
      </c>
    </row>
    <row r="3183" spans="1:22" ht="15" customHeight="1" x14ac:dyDescent="0.25">
      <c r="A3183">
        <v>3182</v>
      </c>
      <c r="B3183">
        <v>0</v>
      </c>
      <c r="C3183">
        <v>0</v>
      </c>
      <c r="D3183">
        <v>0</v>
      </c>
      <c r="E3183">
        <v>0</v>
      </c>
      <c r="F3183">
        <v>1</v>
      </c>
      <c r="G3183">
        <v>0</v>
      </c>
      <c r="H3183">
        <v>0.2</v>
      </c>
      <c r="I3183">
        <v>0.2</v>
      </c>
      <c r="J3183">
        <v>0</v>
      </c>
      <c r="K3183">
        <v>0.6</v>
      </c>
      <c r="L3183" t="s">
        <v>54</v>
      </c>
      <c r="M3183">
        <v>1</v>
      </c>
      <c r="N3183">
        <v>1</v>
      </c>
      <c r="O3183">
        <v>2</v>
      </c>
      <c r="P3183">
        <v>3</v>
      </c>
      <c r="Q3183" t="s">
        <v>51</v>
      </c>
      <c r="R3183" t="b">
        <f t="shared" si="324"/>
        <v>0</v>
      </c>
      <c r="S3183" t="b">
        <f t="shared" si="323"/>
        <v>0</v>
      </c>
      <c r="T3183">
        <v>0</v>
      </c>
      <c r="U3183">
        <v>0</v>
      </c>
      <c r="V3183">
        <v>1</v>
      </c>
    </row>
    <row r="3184" spans="1:22" ht="15" customHeight="1" x14ac:dyDescent="0.25">
      <c r="A3184">
        <v>3183</v>
      </c>
      <c r="B3184">
        <v>0</v>
      </c>
      <c r="C3184">
        <v>0</v>
      </c>
      <c r="D3184">
        <v>0</v>
      </c>
      <c r="E3184">
        <v>0</v>
      </c>
      <c r="F3184">
        <v>6</v>
      </c>
      <c r="G3184">
        <v>245</v>
      </c>
      <c r="H3184">
        <v>8.3333332999999996E-2</v>
      </c>
      <c r="I3184">
        <v>0.10555555599999999</v>
      </c>
      <c r="J3184">
        <v>0</v>
      </c>
      <c r="K3184">
        <v>0.8</v>
      </c>
      <c r="L3184" t="s">
        <v>54</v>
      </c>
      <c r="M3184">
        <v>3</v>
      </c>
      <c r="N3184">
        <v>2</v>
      </c>
      <c r="O3184">
        <v>8</v>
      </c>
      <c r="P3184">
        <v>13</v>
      </c>
      <c r="Q3184" t="s">
        <v>51</v>
      </c>
      <c r="R3184" t="b">
        <f t="shared" si="324"/>
        <v>0</v>
      </c>
      <c r="S3184" t="b">
        <f t="shared" si="323"/>
        <v>0</v>
      </c>
      <c r="T3184">
        <v>0</v>
      </c>
      <c r="U3184">
        <v>0</v>
      </c>
      <c r="V3184">
        <v>1</v>
      </c>
    </row>
    <row r="3185" spans="1:22" ht="15" customHeight="1" x14ac:dyDescent="0.25">
      <c r="A3185">
        <v>3184</v>
      </c>
      <c r="B3185">
        <v>0</v>
      </c>
      <c r="C3185">
        <v>0</v>
      </c>
      <c r="D3185">
        <v>0</v>
      </c>
      <c r="E3185">
        <v>0</v>
      </c>
      <c r="F3185">
        <v>1</v>
      </c>
      <c r="G3185">
        <v>504</v>
      </c>
      <c r="H3185">
        <v>0</v>
      </c>
      <c r="I3185">
        <v>0.1</v>
      </c>
      <c r="J3185">
        <v>0</v>
      </c>
      <c r="K3185">
        <v>0</v>
      </c>
      <c r="L3185" t="s">
        <v>54</v>
      </c>
      <c r="M3185">
        <v>1</v>
      </c>
      <c r="N3185">
        <v>1</v>
      </c>
      <c r="O3185">
        <v>3</v>
      </c>
      <c r="P3185">
        <v>3</v>
      </c>
      <c r="Q3185" t="s">
        <v>51</v>
      </c>
      <c r="R3185" t="b">
        <f t="shared" si="324"/>
        <v>0</v>
      </c>
      <c r="S3185" t="b">
        <f t="shared" si="323"/>
        <v>0</v>
      </c>
      <c r="T3185">
        <v>0</v>
      </c>
      <c r="U3185">
        <v>0</v>
      </c>
      <c r="V3185">
        <v>1</v>
      </c>
    </row>
    <row r="3186" spans="1:22" ht="15" customHeight="1" x14ac:dyDescent="0.25">
      <c r="A3186">
        <v>3185</v>
      </c>
      <c r="B3186">
        <v>1</v>
      </c>
      <c r="C3186">
        <v>76</v>
      </c>
      <c r="D3186">
        <v>0</v>
      </c>
      <c r="E3186">
        <v>0</v>
      </c>
      <c r="F3186">
        <v>19</v>
      </c>
      <c r="G3186">
        <v>1263.333333</v>
      </c>
      <c r="H3186">
        <v>1.1764706E-2</v>
      </c>
      <c r="I3186">
        <v>2.3529412E-2</v>
      </c>
      <c r="J3186">
        <v>60.342352939999998</v>
      </c>
      <c r="K3186">
        <v>0.6</v>
      </c>
      <c r="L3186" t="s">
        <v>54</v>
      </c>
      <c r="M3186">
        <v>2</v>
      </c>
      <c r="N3186">
        <v>2</v>
      </c>
      <c r="O3186">
        <v>1</v>
      </c>
      <c r="P3186">
        <v>3</v>
      </c>
      <c r="Q3186" t="s">
        <v>51</v>
      </c>
      <c r="R3186" t="b">
        <f t="shared" si="324"/>
        <v>0</v>
      </c>
      <c r="S3186" t="b">
        <f>TRUE()</f>
        <v>1</v>
      </c>
      <c r="T3186">
        <v>1</v>
      </c>
      <c r="U3186">
        <v>0</v>
      </c>
      <c r="V3186">
        <v>1</v>
      </c>
    </row>
    <row r="3187" spans="1:22" ht="15" customHeight="1" x14ac:dyDescent="0.25">
      <c r="A3187">
        <v>3186</v>
      </c>
      <c r="B3187">
        <v>15</v>
      </c>
      <c r="C3187">
        <v>1629.333333</v>
      </c>
      <c r="D3187">
        <v>3</v>
      </c>
      <c r="E3187">
        <v>214.5</v>
      </c>
      <c r="F3187">
        <v>112</v>
      </c>
      <c r="G3187">
        <v>4509.8230160000003</v>
      </c>
      <c r="H3187">
        <v>4.1666669999999998E-3</v>
      </c>
      <c r="I3187">
        <v>1.9960275999999999E-2</v>
      </c>
      <c r="J3187">
        <v>0</v>
      </c>
      <c r="K3187">
        <v>0</v>
      </c>
      <c r="L3187" t="s">
        <v>54</v>
      </c>
      <c r="M3187">
        <v>4</v>
      </c>
      <c r="N3187">
        <v>1</v>
      </c>
      <c r="O3187">
        <v>3</v>
      </c>
      <c r="P3187">
        <v>3</v>
      </c>
      <c r="Q3187" t="s">
        <v>51</v>
      </c>
      <c r="R3187" t="b">
        <f t="shared" si="324"/>
        <v>0</v>
      </c>
      <c r="S3187" t="b">
        <f>FALSE()</f>
        <v>0</v>
      </c>
      <c r="T3187">
        <v>0</v>
      </c>
      <c r="U3187">
        <v>0</v>
      </c>
      <c r="V3187">
        <v>1</v>
      </c>
    </row>
    <row r="3188" spans="1:22" ht="15" customHeight="1" x14ac:dyDescent="0.25">
      <c r="A3188">
        <v>3187</v>
      </c>
      <c r="B3188">
        <v>1</v>
      </c>
      <c r="C3188">
        <v>62.5</v>
      </c>
      <c r="D3188">
        <v>3</v>
      </c>
      <c r="E3188">
        <v>196</v>
      </c>
      <c r="F3188">
        <v>36</v>
      </c>
      <c r="G3188">
        <v>585.17835500000001</v>
      </c>
      <c r="H3188">
        <v>0</v>
      </c>
      <c r="I3188">
        <v>1.273148E-3</v>
      </c>
      <c r="J3188">
        <v>0</v>
      </c>
      <c r="K3188">
        <v>0</v>
      </c>
      <c r="L3188" t="s">
        <v>54</v>
      </c>
      <c r="M3188">
        <v>2</v>
      </c>
      <c r="N3188">
        <v>2</v>
      </c>
      <c r="O3188">
        <v>6</v>
      </c>
      <c r="P3188">
        <v>4</v>
      </c>
      <c r="Q3188" t="s">
        <v>51</v>
      </c>
      <c r="R3188" t="b">
        <f t="shared" si="324"/>
        <v>0</v>
      </c>
      <c r="S3188" t="b">
        <f>FALSE()</f>
        <v>0</v>
      </c>
      <c r="T3188">
        <v>0</v>
      </c>
      <c r="U3188">
        <v>0</v>
      </c>
      <c r="V3188">
        <v>1</v>
      </c>
    </row>
    <row r="3189" spans="1:22" ht="15" customHeight="1" x14ac:dyDescent="0.25">
      <c r="A3189">
        <v>3188</v>
      </c>
      <c r="B3189">
        <v>0</v>
      </c>
      <c r="C3189">
        <v>0</v>
      </c>
      <c r="D3189">
        <v>0</v>
      </c>
      <c r="E3189">
        <v>0</v>
      </c>
      <c r="F3189">
        <v>0</v>
      </c>
      <c r="G3189">
        <v>0</v>
      </c>
      <c r="H3189">
        <v>0.2</v>
      </c>
      <c r="I3189">
        <v>0.2</v>
      </c>
      <c r="J3189">
        <v>0</v>
      </c>
      <c r="K3189">
        <v>0</v>
      </c>
      <c r="L3189" t="s">
        <v>54</v>
      </c>
      <c r="M3189">
        <v>2</v>
      </c>
      <c r="N3189">
        <v>2</v>
      </c>
      <c r="O3189">
        <v>8</v>
      </c>
      <c r="P3189">
        <v>3</v>
      </c>
      <c r="Q3189" t="s">
        <v>51</v>
      </c>
      <c r="R3189" t="b">
        <f t="shared" si="324"/>
        <v>0</v>
      </c>
      <c r="S3189" t="b">
        <f>FALSE()</f>
        <v>0</v>
      </c>
      <c r="T3189">
        <v>0</v>
      </c>
      <c r="U3189">
        <v>0</v>
      </c>
      <c r="V3189">
        <v>1</v>
      </c>
    </row>
    <row r="3190" spans="1:22" ht="15" customHeight="1" x14ac:dyDescent="0.25">
      <c r="A3190">
        <v>3189</v>
      </c>
      <c r="B3190">
        <v>6</v>
      </c>
      <c r="C3190">
        <v>51</v>
      </c>
      <c r="D3190">
        <v>0</v>
      </c>
      <c r="E3190">
        <v>0</v>
      </c>
      <c r="F3190">
        <v>26</v>
      </c>
      <c r="G3190">
        <v>536</v>
      </c>
      <c r="H3190">
        <v>7.4074070000000004E-3</v>
      </c>
      <c r="I3190">
        <v>1.2345679E-2</v>
      </c>
      <c r="J3190">
        <v>0</v>
      </c>
      <c r="K3190">
        <v>0</v>
      </c>
      <c r="L3190" t="s">
        <v>54</v>
      </c>
      <c r="M3190">
        <v>2</v>
      </c>
      <c r="N3190">
        <v>2</v>
      </c>
      <c r="O3190">
        <v>1</v>
      </c>
      <c r="P3190">
        <v>4</v>
      </c>
      <c r="Q3190" t="s">
        <v>51</v>
      </c>
      <c r="R3190" t="b">
        <f t="shared" si="324"/>
        <v>0</v>
      </c>
      <c r="S3190" t="b">
        <f>FALSE()</f>
        <v>0</v>
      </c>
      <c r="T3190">
        <v>0</v>
      </c>
      <c r="U3190">
        <v>0</v>
      </c>
      <c r="V3190">
        <v>1</v>
      </c>
    </row>
    <row r="3191" spans="1:22" ht="15" customHeight="1" x14ac:dyDescent="0.25">
      <c r="A3191">
        <v>3190</v>
      </c>
      <c r="B3191">
        <v>0</v>
      </c>
      <c r="C3191">
        <v>0</v>
      </c>
      <c r="D3191">
        <v>1</v>
      </c>
      <c r="E3191">
        <v>78</v>
      </c>
      <c r="F3191">
        <v>18</v>
      </c>
      <c r="G3191">
        <v>570.33333330000005</v>
      </c>
      <c r="H3191">
        <v>0</v>
      </c>
      <c r="I3191">
        <v>1.5686275E-2</v>
      </c>
      <c r="J3191">
        <v>0</v>
      </c>
      <c r="K3191">
        <v>0</v>
      </c>
      <c r="L3191" t="s">
        <v>54</v>
      </c>
      <c r="M3191">
        <v>4</v>
      </c>
      <c r="N3191">
        <v>1</v>
      </c>
      <c r="O3191">
        <v>1</v>
      </c>
      <c r="P3191">
        <v>4</v>
      </c>
      <c r="Q3191" t="s">
        <v>51</v>
      </c>
      <c r="R3191" t="b">
        <f>TRUE()</f>
        <v>1</v>
      </c>
      <c r="S3191" t="b">
        <f>FALSE()</f>
        <v>0</v>
      </c>
      <c r="T3191">
        <v>0</v>
      </c>
      <c r="U3191">
        <v>1</v>
      </c>
      <c r="V3191">
        <v>1</v>
      </c>
    </row>
    <row r="3192" spans="1:22" ht="15" customHeight="1" x14ac:dyDescent="0.25">
      <c r="A3192">
        <v>3191</v>
      </c>
      <c r="B3192">
        <v>1</v>
      </c>
      <c r="C3192">
        <v>24</v>
      </c>
      <c r="D3192">
        <v>0</v>
      </c>
      <c r="E3192">
        <v>0</v>
      </c>
      <c r="F3192">
        <v>15</v>
      </c>
      <c r="G3192">
        <v>496.75</v>
      </c>
      <c r="H3192">
        <v>0</v>
      </c>
      <c r="I3192">
        <v>6.2500000000000003E-3</v>
      </c>
      <c r="J3192">
        <v>115.48625</v>
      </c>
      <c r="K3192">
        <v>0</v>
      </c>
      <c r="L3192" t="s">
        <v>54</v>
      </c>
      <c r="M3192">
        <v>2</v>
      </c>
      <c r="N3192">
        <v>2</v>
      </c>
      <c r="O3192">
        <v>3</v>
      </c>
      <c r="P3192">
        <v>2</v>
      </c>
      <c r="Q3192" t="s">
        <v>51</v>
      </c>
      <c r="R3192" t="b">
        <f t="shared" ref="R3192:R3207" si="325">FALSE()</f>
        <v>0</v>
      </c>
      <c r="S3192" t="b">
        <f>TRUE()</f>
        <v>1</v>
      </c>
      <c r="T3192">
        <v>1</v>
      </c>
      <c r="U3192">
        <v>0</v>
      </c>
      <c r="V3192">
        <v>1</v>
      </c>
    </row>
    <row r="3193" spans="1:22" ht="15" customHeight="1" x14ac:dyDescent="0.25">
      <c r="A3193">
        <v>3192</v>
      </c>
      <c r="B3193">
        <v>5</v>
      </c>
      <c r="C3193">
        <v>505</v>
      </c>
      <c r="D3193">
        <v>0</v>
      </c>
      <c r="E3193">
        <v>0</v>
      </c>
      <c r="F3193">
        <v>85</v>
      </c>
      <c r="G3193">
        <v>2197.1952379999998</v>
      </c>
      <c r="H3193">
        <v>1.4999999999999999E-2</v>
      </c>
      <c r="I3193">
        <v>2.9405768999999998E-2</v>
      </c>
      <c r="J3193">
        <v>13.77355814</v>
      </c>
      <c r="K3193">
        <v>0.8</v>
      </c>
      <c r="L3193" t="s">
        <v>54</v>
      </c>
      <c r="M3193">
        <v>2</v>
      </c>
      <c r="N3193">
        <v>2</v>
      </c>
      <c r="O3193">
        <v>1</v>
      </c>
      <c r="P3193">
        <v>2</v>
      </c>
      <c r="Q3193" t="s">
        <v>51</v>
      </c>
      <c r="R3193" t="b">
        <f t="shared" si="325"/>
        <v>0</v>
      </c>
      <c r="S3193" t="b">
        <f>FALSE()</f>
        <v>0</v>
      </c>
      <c r="T3193">
        <v>0</v>
      </c>
      <c r="U3193">
        <v>0</v>
      </c>
      <c r="V3193">
        <v>1</v>
      </c>
    </row>
    <row r="3194" spans="1:22" ht="15" customHeight="1" x14ac:dyDescent="0.25">
      <c r="A3194">
        <v>3193</v>
      </c>
      <c r="B3194">
        <v>0</v>
      </c>
      <c r="C3194">
        <v>0</v>
      </c>
      <c r="D3194">
        <v>0</v>
      </c>
      <c r="E3194">
        <v>0</v>
      </c>
      <c r="F3194">
        <v>4</v>
      </c>
      <c r="G3194">
        <v>72.666666669999998</v>
      </c>
      <c r="H3194">
        <v>0</v>
      </c>
      <c r="I3194">
        <v>8.3333332999999996E-2</v>
      </c>
      <c r="J3194">
        <v>0</v>
      </c>
      <c r="K3194">
        <v>0.4</v>
      </c>
      <c r="L3194" t="s">
        <v>54</v>
      </c>
      <c r="M3194">
        <v>2</v>
      </c>
      <c r="N3194">
        <v>2</v>
      </c>
      <c r="O3194">
        <v>3</v>
      </c>
      <c r="P3194">
        <v>4</v>
      </c>
      <c r="Q3194" t="s">
        <v>51</v>
      </c>
      <c r="R3194" t="b">
        <f t="shared" si="325"/>
        <v>0</v>
      </c>
      <c r="S3194" t="b">
        <f>FALSE()</f>
        <v>0</v>
      </c>
      <c r="T3194">
        <v>0</v>
      </c>
      <c r="U3194">
        <v>0</v>
      </c>
      <c r="V3194">
        <v>1</v>
      </c>
    </row>
    <row r="3195" spans="1:22" ht="15" customHeight="1" x14ac:dyDescent="0.25">
      <c r="A3195">
        <v>3194</v>
      </c>
      <c r="B3195">
        <v>4</v>
      </c>
      <c r="C3195">
        <v>38</v>
      </c>
      <c r="D3195">
        <v>3</v>
      </c>
      <c r="E3195">
        <v>909</v>
      </c>
      <c r="F3195">
        <v>23</v>
      </c>
      <c r="G3195">
        <v>542.33333330000005</v>
      </c>
      <c r="H3195">
        <v>0</v>
      </c>
      <c r="I3195">
        <v>1.5306122E-2</v>
      </c>
      <c r="J3195">
        <v>25.413214289999999</v>
      </c>
      <c r="K3195">
        <v>0.6</v>
      </c>
      <c r="L3195" t="s">
        <v>54</v>
      </c>
      <c r="M3195">
        <v>2</v>
      </c>
      <c r="N3195">
        <v>6</v>
      </c>
      <c r="O3195">
        <v>1</v>
      </c>
      <c r="P3195">
        <v>2</v>
      </c>
      <c r="Q3195" t="s">
        <v>51</v>
      </c>
      <c r="R3195" t="b">
        <f t="shared" si="325"/>
        <v>0</v>
      </c>
      <c r="S3195" t="b">
        <f>TRUE()</f>
        <v>1</v>
      </c>
      <c r="T3195">
        <v>1</v>
      </c>
      <c r="U3195">
        <v>0</v>
      </c>
      <c r="V3195">
        <v>1</v>
      </c>
    </row>
    <row r="3196" spans="1:22" ht="15" customHeight="1" x14ac:dyDescent="0.25">
      <c r="A3196">
        <v>3195</v>
      </c>
      <c r="B3196">
        <v>0</v>
      </c>
      <c r="C3196">
        <v>0</v>
      </c>
      <c r="D3196">
        <v>0</v>
      </c>
      <c r="E3196">
        <v>0</v>
      </c>
      <c r="F3196">
        <v>10</v>
      </c>
      <c r="G3196">
        <v>342.16666670000001</v>
      </c>
      <c r="H3196">
        <v>0</v>
      </c>
      <c r="I3196">
        <v>2.2222222E-2</v>
      </c>
      <c r="J3196">
        <v>51.176000000000002</v>
      </c>
      <c r="K3196">
        <v>0</v>
      </c>
      <c r="L3196" t="s">
        <v>54</v>
      </c>
      <c r="M3196">
        <v>2</v>
      </c>
      <c r="N3196">
        <v>2</v>
      </c>
      <c r="O3196">
        <v>1</v>
      </c>
      <c r="P3196">
        <v>1</v>
      </c>
      <c r="Q3196" t="s">
        <v>51</v>
      </c>
      <c r="R3196" t="b">
        <f t="shared" si="325"/>
        <v>0</v>
      </c>
      <c r="S3196" t="b">
        <f>TRUE()</f>
        <v>1</v>
      </c>
      <c r="T3196">
        <v>1</v>
      </c>
      <c r="U3196">
        <v>0</v>
      </c>
      <c r="V3196">
        <v>1</v>
      </c>
    </row>
    <row r="3197" spans="1:22" ht="15" customHeight="1" x14ac:dyDescent="0.25">
      <c r="A3197">
        <v>3196</v>
      </c>
      <c r="B3197">
        <v>6</v>
      </c>
      <c r="C3197">
        <v>32.5</v>
      </c>
      <c r="D3197">
        <v>2</v>
      </c>
      <c r="E3197">
        <v>62.5</v>
      </c>
      <c r="F3197">
        <v>80</v>
      </c>
      <c r="G3197">
        <v>1190.418903</v>
      </c>
      <c r="H3197">
        <v>5.7142859999999998E-3</v>
      </c>
      <c r="I3197">
        <v>2.7420634999999999E-2</v>
      </c>
      <c r="J3197">
        <v>7.5301071430000004</v>
      </c>
      <c r="K3197">
        <v>0.8</v>
      </c>
      <c r="L3197" t="s">
        <v>54</v>
      </c>
      <c r="M3197">
        <v>2</v>
      </c>
      <c r="N3197">
        <v>2</v>
      </c>
      <c r="O3197">
        <v>1</v>
      </c>
      <c r="P3197">
        <v>4</v>
      </c>
      <c r="Q3197" t="s">
        <v>51</v>
      </c>
      <c r="R3197" t="b">
        <f t="shared" si="325"/>
        <v>0</v>
      </c>
      <c r="S3197" t="b">
        <f t="shared" ref="S3197:S3203" si="326">FALSE()</f>
        <v>0</v>
      </c>
      <c r="T3197">
        <v>0</v>
      </c>
      <c r="U3197">
        <v>0</v>
      </c>
      <c r="V3197">
        <v>1</v>
      </c>
    </row>
    <row r="3198" spans="1:22" ht="15" customHeight="1" x14ac:dyDescent="0.25">
      <c r="A3198">
        <v>3197</v>
      </c>
      <c r="B3198">
        <v>3</v>
      </c>
      <c r="C3198">
        <v>108.5</v>
      </c>
      <c r="D3198">
        <v>0</v>
      </c>
      <c r="E3198">
        <v>0</v>
      </c>
      <c r="F3198">
        <v>2</v>
      </c>
      <c r="G3198">
        <v>74.666666669999998</v>
      </c>
      <c r="H3198">
        <v>0</v>
      </c>
      <c r="I3198">
        <v>1.6666667E-2</v>
      </c>
      <c r="J3198">
        <v>0</v>
      </c>
      <c r="K3198">
        <v>0.8</v>
      </c>
      <c r="L3198" t="s">
        <v>54</v>
      </c>
      <c r="M3198">
        <v>3</v>
      </c>
      <c r="N3198">
        <v>2</v>
      </c>
      <c r="O3198">
        <v>3</v>
      </c>
      <c r="P3198">
        <v>2</v>
      </c>
      <c r="Q3198" t="s">
        <v>51</v>
      </c>
      <c r="R3198" t="b">
        <f t="shared" si="325"/>
        <v>0</v>
      </c>
      <c r="S3198" t="b">
        <f t="shared" si="326"/>
        <v>0</v>
      </c>
      <c r="T3198">
        <v>0</v>
      </c>
      <c r="U3198">
        <v>0</v>
      </c>
      <c r="V3198">
        <v>1</v>
      </c>
    </row>
    <row r="3199" spans="1:22" ht="15" customHeight="1" x14ac:dyDescent="0.25">
      <c r="A3199">
        <v>3198</v>
      </c>
      <c r="B3199">
        <v>3</v>
      </c>
      <c r="C3199">
        <v>154</v>
      </c>
      <c r="D3199">
        <v>2</v>
      </c>
      <c r="E3199">
        <v>107</v>
      </c>
      <c r="F3199">
        <v>58</v>
      </c>
      <c r="G3199">
        <v>1978.2142859999999</v>
      </c>
      <c r="H3199">
        <v>0</v>
      </c>
      <c r="I3199">
        <v>4.0983600000000001E-4</v>
      </c>
      <c r="J3199">
        <v>0</v>
      </c>
      <c r="K3199">
        <v>0.6</v>
      </c>
      <c r="L3199" t="s">
        <v>54</v>
      </c>
      <c r="M3199">
        <v>2</v>
      </c>
      <c r="N3199">
        <v>5</v>
      </c>
      <c r="O3199">
        <v>3</v>
      </c>
      <c r="P3199">
        <v>2</v>
      </c>
      <c r="Q3199" t="s">
        <v>52</v>
      </c>
      <c r="R3199" t="b">
        <f t="shared" si="325"/>
        <v>0</v>
      </c>
      <c r="S3199" t="b">
        <f t="shared" si="326"/>
        <v>0</v>
      </c>
      <c r="T3199">
        <v>0</v>
      </c>
      <c r="U3199">
        <v>0</v>
      </c>
      <c r="V3199">
        <v>0</v>
      </c>
    </row>
    <row r="3200" spans="1:22" ht="15" customHeight="1" x14ac:dyDescent="0.25">
      <c r="A3200">
        <v>3199</v>
      </c>
      <c r="B3200">
        <v>0</v>
      </c>
      <c r="C3200">
        <v>0</v>
      </c>
      <c r="D3200">
        <v>0</v>
      </c>
      <c r="E3200">
        <v>0</v>
      </c>
      <c r="F3200">
        <v>79</v>
      </c>
      <c r="G3200">
        <v>3129.3934380000001</v>
      </c>
      <c r="H3200">
        <v>1.8258178999999999E-2</v>
      </c>
      <c r="I3200">
        <v>4.4962457999999997E-2</v>
      </c>
      <c r="J3200">
        <v>0</v>
      </c>
      <c r="K3200">
        <v>0</v>
      </c>
      <c r="L3200" t="s">
        <v>54</v>
      </c>
      <c r="M3200">
        <v>3</v>
      </c>
      <c r="N3200">
        <v>2</v>
      </c>
      <c r="O3200">
        <v>3</v>
      </c>
      <c r="P3200">
        <v>3</v>
      </c>
      <c r="Q3200" t="s">
        <v>51</v>
      </c>
      <c r="R3200" t="b">
        <f t="shared" si="325"/>
        <v>0</v>
      </c>
      <c r="S3200" t="b">
        <f t="shared" si="326"/>
        <v>0</v>
      </c>
      <c r="T3200">
        <v>0</v>
      </c>
      <c r="U3200">
        <v>0</v>
      </c>
      <c r="V3200">
        <v>1</v>
      </c>
    </row>
    <row r="3201" spans="1:22" ht="15" customHeight="1" x14ac:dyDescent="0.25">
      <c r="A3201">
        <v>3200</v>
      </c>
      <c r="B3201">
        <v>0</v>
      </c>
      <c r="C3201">
        <v>0</v>
      </c>
      <c r="D3201">
        <v>0</v>
      </c>
      <c r="E3201">
        <v>0</v>
      </c>
      <c r="F3201">
        <v>11</v>
      </c>
      <c r="G3201">
        <v>751.5</v>
      </c>
      <c r="H3201">
        <v>1.8181817999999999E-2</v>
      </c>
      <c r="I3201">
        <v>2.4242423999999999E-2</v>
      </c>
      <c r="J3201">
        <v>0</v>
      </c>
      <c r="K3201">
        <v>0</v>
      </c>
      <c r="L3201" t="s">
        <v>54</v>
      </c>
      <c r="M3201">
        <v>2</v>
      </c>
      <c r="N3201">
        <v>2</v>
      </c>
      <c r="O3201">
        <v>1</v>
      </c>
      <c r="P3201">
        <v>13</v>
      </c>
      <c r="Q3201" t="s">
        <v>51</v>
      </c>
      <c r="R3201" t="b">
        <f t="shared" si="325"/>
        <v>0</v>
      </c>
      <c r="S3201" t="b">
        <f t="shared" si="326"/>
        <v>0</v>
      </c>
      <c r="T3201">
        <v>0</v>
      </c>
      <c r="U3201">
        <v>0</v>
      </c>
      <c r="V3201">
        <v>1</v>
      </c>
    </row>
    <row r="3202" spans="1:22" ht="15" customHeight="1" x14ac:dyDescent="0.25">
      <c r="A3202">
        <v>3201</v>
      </c>
      <c r="B3202">
        <v>4</v>
      </c>
      <c r="C3202">
        <v>118.9032258</v>
      </c>
      <c r="D3202">
        <v>6</v>
      </c>
      <c r="E3202">
        <v>104.5</v>
      </c>
      <c r="F3202">
        <v>111</v>
      </c>
      <c r="G3202">
        <v>2748.624538</v>
      </c>
      <c r="H3202">
        <v>5.4200539999999997E-3</v>
      </c>
      <c r="I3202">
        <v>6.6783509999999999E-3</v>
      </c>
      <c r="J3202">
        <v>119.64147370000001</v>
      </c>
      <c r="K3202">
        <v>0</v>
      </c>
      <c r="L3202" t="s">
        <v>54</v>
      </c>
      <c r="M3202">
        <v>1</v>
      </c>
      <c r="N3202">
        <v>1</v>
      </c>
      <c r="O3202">
        <v>2</v>
      </c>
      <c r="P3202">
        <v>3</v>
      </c>
      <c r="Q3202" t="s">
        <v>51</v>
      </c>
      <c r="R3202" t="b">
        <f t="shared" si="325"/>
        <v>0</v>
      </c>
      <c r="S3202" t="b">
        <f t="shared" si="326"/>
        <v>0</v>
      </c>
      <c r="T3202">
        <v>0</v>
      </c>
      <c r="U3202">
        <v>0</v>
      </c>
      <c r="V3202">
        <v>1</v>
      </c>
    </row>
    <row r="3203" spans="1:22" ht="15" customHeight="1" x14ac:dyDescent="0.25">
      <c r="A3203">
        <v>3202</v>
      </c>
      <c r="B3203">
        <v>1</v>
      </c>
      <c r="C3203">
        <v>17</v>
      </c>
      <c r="D3203">
        <v>0</v>
      </c>
      <c r="E3203">
        <v>0</v>
      </c>
      <c r="F3203">
        <v>12</v>
      </c>
      <c r="G3203">
        <v>321.83333329999999</v>
      </c>
      <c r="H3203">
        <v>1.5384615000000001E-2</v>
      </c>
      <c r="I3203">
        <v>3.4615384999999999E-2</v>
      </c>
      <c r="J3203">
        <v>0</v>
      </c>
      <c r="K3203">
        <v>0.4</v>
      </c>
      <c r="L3203" t="s">
        <v>54</v>
      </c>
      <c r="M3203">
        <v>2</v>
      </c>
      <c r="N3203">
        <v>2</v>
      </c>
      <c r="O3203">
        <v>5</v>
      </c>
      <c r="P3203">
        <v>1</v>
      </c>
      <c r="Q3203" t="s">
        <v>51</v>
      </c>
      <c r="R3203" t="b">
        <f t="shared" si="325"/>
        <v>0</v>
      </c>
      <c r="S3203" t="b">
        <f t="shared" si="326"/>
        <v>0</v>
      </c>
      <c r="T3203">
        <v>0</v>
      </c>
      <c r="U3203">
        <v>0</v>
      </c>
      <c r="V3203">
        <v>1</v>
      </c>
    </row>
    <row r="3204" spans="1:22" ht="15" customHeight="1" x14ac:dyDescent="0.25">
      <c r="A3204">
        <v>3203</v>
      </c>
      <c r="B3204">
        <v>8</v>
      </c>
      <c r="C3204">
        <v>192.55555559999999</v>
      </c>
      <c r="D3204">
        <v>1</v>
      </c>
      <c r="E3204">
        <v>91</v>
      </c>
      <c r="F3204">
        <v>109</v>
      </c>
      <c r="G3204">
        <v>2926.4319620000001</v>
      </c>
      <c r="H3204">
        <v>0</v>
      </c>
      <c r="I3204">
        <v>1.851852E-3</v>
      </c>
      <c r="J3204">
        <v>12.891500000000001</v>
      </c>
      <c r="K3204">
        <v>0</v>
      </c>
      <c r="L3204" t="s">
        <v>54</v>
      </c>
      <c r="M3204">
        <v>4</v>
      </c>
      <c r="N3204">
        <v>1</v>
      </c>
      <c r="O3204">
        <v>1</v>
      </c>
      <c r="P3204">
        <v>3</v>
      </c>
      <c r="Q3204" t="s">
        <v>52</v>
      </c>
      <c r="R3204" t="b">
        <f t="shared" si="325"/>
        <v>0</v>
      </c>
      <c r="S3204" t="b">
        <f>TRUE()</f>
        <v>1</v>
      </c>
      <c r="T3204">
        <v>1</v>
      </c>
      <c r="U3204">
        <v>0</v>
      </c>
      <c r="V3204">
        <v>0</v>
      </c>
    </row>
    <row r="3205" spans="1:22" ht="15" customHeight="1" x14ac:dyDescent="0.25">
      <c r="A3205">
        <v>3204</v>
      </c>
      <c r="B3205">
        <v>2</v>
      </c>
      <c r="C3205">
        <v>40</v>
      </c>
      <c r="D3205">
        <v>1</v>
      </c>
      <c r="E3205">
        <v>93.666666669999998</v>
      </c>
      <c r="F3205">
        <v>54</v>
      </c>
      <c r="G3205">
        <v>2070.643939</v>
      </c>
      <c r="H3205">
        <v>3.7735849999999999E-3</v>
      </c>
      <c r="I3205">
        <v>1.6163522E-2</v>
      </c>
      <c r="J3205">
        <v>0</v>
      </c>
      <c r="K3205">
        <v>0</v>
      </c>
      <c r="L3205" t="s">
        <v>54</v>
      </c>
      <c r="M3205">
        <v>3</v>
      </c>
      <c r="N3205">
        <v>3</v>
      </c>
      <c r="O3205">
        <v>3</v>
      </c>
      <c r="P3205">
        <v>4</v>
      </c>
      <c r="Q3205" t="s">
        <v>51</v>
      </c>
      <c r="R3205" t="b">
        <f t="shared" si="325"/>
        <v>0</v>
      </c>
      <c r="S3205" t="b">
        <f t="shared" ref="S3205:S3220" si="327">FALSE()</f>
        <v>0</v>
      </c>
      <c r="T3205">
        <v>0</v>
      </c>
      <c r="U3205">
        <v>0</v>
      </c>
      <c r="V3205">
        <v>1</v>
      </c>
    </row>
    <row r="3206" spans="1:22" ht="15" customHeight="1" x14ac:dyDescent="0.25">
      <c r="A3206">
        <v>3205</v>
      </c>
      <c r="B3206">
        <v>2</v>
      </c>
      <c r="C3206">
        <v>267</v>
      </c>
      <c r="D3206">
        <v>0</v>
      </c>
      <c r="E3206">
        <v>0</v>
      </c>
      <c r="F3206">
        <v>8</v>
      </c>
      <c r="G3206">
        <v>214.33333329999999</v>
      </c>
      <c r="H3206">
        <v>0.04</v>
      </c>
      <c r="I3206">
        <v>5.5E-2</v>
      </c>
      <c r="J3206">
        <v>0</v>
      </c>
      <c r="K3206">
        <v>0</v>
      </c>
      <c r="L3206" t="s">
        <v>54</v>
      </c>
      <c r="M3206">
        <v>3</v>
      </c>
      <c r="N3206">
        <v>2</v>
      </c>
      <c r="O3206">
        <v>1</v>
      </c>
      <c r="P3206">
        <v>3</v>
      </c>
      <c r="Q3206" t="s">
        <v>51</v>
      </c>
      <c r="R3206" t="b">
        <f t="shared" si="325"/>
        <v>0</v>
      </c>
      <c r="S3206" t="b">
        <f t="shared" si="327"/>
        <v>0</v>
      </c>
      <c r="T3206">
        <v>0</v>
      </c>
      <c r="U3206">
        <v>0</v>
      </c>
      <c r="V3206">
        <v>1</v>
      </c>
    </row>
    <row r="3207" spans="1:22" ht="15" customHeight="1" x14ac:dyDescent="0.25">
      <c r="A3207">
        <v>3206</v>
      </c>
      <c r="B3207">
        <v>6</v>
      </c>
      <c r="C3207">
        <v>107</v>
      </c>
      <c r="D3207">
        <v>1</v>
      </c>
      <c r="E3207">
        <v>10.5</v>
      </c>
      <c r="F3207">
        <v>5</v>
      </c>
      <c r="G3207">
        <v>39.5</v>
      </c>
      <c r="H3207">
        <v>0</v>
      </c>
      <c r="I3207">
        <v>1.2500000000000001E-2</v>
      </c>
      <c r="J3207">
        <v>0</v>
      </c>
      <c r="K3207">
        <v>0</v>
      </c>
      <c r="L3207" t="s">
        <v>54</v>
      </c>
      <c r="M3207">
        <v>2</v>
      </c>
      <c r="N3207">
        <v>2</v>
      </c>
      <c r="O3207">
        <v>1</v>
      </c>
      <c r="P3207">
        <v>5</v>
      </c>
      <c r="Q3207" t="s">
        <v>52</v>
      </c>
      <c r="R3207" t="b">
        <f t="shared" si="325"/>
        <v>0</v>
      </c>
      <c r="S3207" t="b">
        <f t="shared" si="327"/>
        <v>0</v>
      </c>
      <c r="T3207">
        <v>0</v>
      </c>
      <c r="U3207">
        <v>0</v>
      </c>
      <c r="V3207">
        <v>0</v>
      </c>
    </row>
    <row r="3208" spans="1:22" ht="15" customHeight="1" x14ac:dyDescent="0.25">
      <c r="A3208">
        <v>3207</v>
      </c>
      <c r="B3208">
        <v>9</v>
      </c>
      <c r="C3208">
        <v>146</v>
      </c>
      <c r="D3208">
        <v>0</v>
      </c>
      <c r="E3208">
        <v>0</v>
      </c>
      <c r="F3208">
        <v>49</v>
      </c>
      <c r="G3208">
        <v>1592.133333</v>
      </c>
      <c r="H3208">
        <v>3.636364E-3</v>
      </c>
      <c r="I3208">
        <v>0.02</v>
      </c>
      <c r="J3208">
        <v>3.4900363639999998</v>
      </c>
      <c r="K3208">
        <v>0</v>
      </c>
      <c r="L3208" t="s">
        <v>54</v>
      </c>
      <c r="M3208">
        <v>2</v>
      </c>
      <c r="N3208">
        <v>2</v>
      </c>
      <c r="O3208">
        <v>3</v>
      </c>
      <c r="P3208">
        <v>4</v>
      </c>
      <c r="Q3208" t="s">
        <v>51</v>
      </c>
      <c r="R3208" t="b">
        <f>TRUE()</f>
        <v>1</v>
      </c>
      <c r="S3208" t="b">
        <f t="shared" si="327"/>
        <v>0</v>
      </c>
      <c r="T3208">
        <v>0</v>
      </c>
      <c r="U3208">
        <v>1</v>
      </c>
      <c r="V3208">
        <v>1</v>
      </c>
    </row>
    <row r="3209" spans="1:22" ht="15" customHeight="1" x14ac:dyDescent="0.25">
      <c r="A3209">
        <v>3208</v>
      </c>
      <c r="B3209">
        <v>5</v>
      </c>
      <c r="C3209">
        <v>54.833333330000002</v>
      </c>
      <c r="D3209">
        <v>0</v>
      </c>
      <c r="E3209">
        <v>0</v>
      </c>
      <c r="F3209">
        <v>26</v>
      </c>
      <c r="G3209">
        <v>986.91666669999995</v>
      </c>
      <c r="H3209">
        <v>0</v>
      </c>
      <c r="I3209">
        <v>1.0985221999999999E-2</v>
      </c>
      <c r="J3209">
        <v>45.698735630000002</v>
      </c>
      <c r="K3209">
        <v>0</v>
      </c>
      <c r="L3209" t="s">
        <v>54</v>
      </c>
      <c r="M3209">
        <v>6</v>
      </c>
      <c r="N3209">
        <v>2</v>
      </c>
      <c r="O3209">
        <v>4</v>
      </c>
      <c r="P3209">
        <v>5</v>
      </c>
      <c r="Q3209" t="s">
        <v>51</v>
      </c>
      <c r="R3209" t="b">
        <f>FALSE()</f>
        <v>0</v>
      </c>
      <c r="S3209" t="b">
        <f t="shared" si="327"/>
        <v>0</v>
      </c>
      <c r="T3209">
        <v>0</v>
      </c>
      <c r="U3209">
        <v>0</v>
      </c>
      <c r="V3209">
        <v>1</v>
      </c>
    </row>
    <row r="3210" spans="1:22" ht="15" customHeight="1" x14ac:dyDescent="0.25">
      <c r="A3210">
        <v>3209</v>
      </c>
      <c r="B3210">
        <v>0</v>
      </c>
      <c r="C3210">
        <v>0</v>
      </c>
      <c r="D3210">
        <v>0</v>
      </c>
      <c r="E3210">
        <v>0</v>
      </c>
      <c r="F3210">
        <v>12</v>
      </c>
      <c r="G3210">
        <v>418.33333329999999</v>
      </c>
      <c r="H3210">
        <v>0</v>
      </c>
      <c r="I3210">
        <v>4.5454550000000003E-3</v>
      </c>
      <c r="J3210">
        <v>0</v>
      </c>
      <c r="K3210">
        <v>0</v>
      </c>
      <c r="L3210" t="s">
        <v>54</v>
      </c>
      <c r="M3210">
        <v>2</v>
      </c>
      <c r="N3210">
        <v>4</v>
      </c>
      <c r="O3210">
        <v>9</v>
      </c>
      <c r="P3210">
        <v>5</v>
      </c>
      <c r="Q3210" t="s">
        <v>51</v>
      </c>
      <c r="R3210" t="b">
        <f>FALSE()</f>
        <v>0</v>
      </c>
      <c r="S3210" t="b">
        <f t="shared" si="327"/>
        <v>0</v>
      </c>
      <c r="T3210">
        <v>0</v>
      </c>
      <c r="U3210">
        <v>0</v>
      </c>
      <c r="V3210">
        <v>1</v>
      </c>
    </row>
    <row r="3211" spans="1:22" ht="15" customHeight="1" x14ac:dyDescent="0.25">
      <c r="A3211">
        <v>3210</v>
      </c>
      <c r="B3211">
        <v>0</v>
      </c>
      <c r="C3211">
        <v>0</v>
      </c>
      <c r="D3211">
        <v>0</v>
      </c>
      <c r="E3211">
        <v>0</v>
      </c>
      <c r="F3211">
        <v>12</v>
      </c>
      <c r="G3211">
        <v>1111</v>
      </c>
      <c r="H3211">
        <v>0</v>
      </c>
      <c r="I3211">
        <v>3.3333333E-2</v>
      </c>
      <c r="J3211">
        <v>0</v>
      </c>
      <c r="K3211">
        <v>0.6</v>
      </c>
      <c r="L3211" t="s">
        <v>54</v>
      </c>
      <c r="M3211">
        <v>2</v>
      </c>
      <c r="N3211">
        <v>2</v>
      </c>
      <c r="O3211">
        <v>5</v>
      </c>
      <c r="P3211">
        <v>1</v>
      </c>
      <c r="Q3211" t="s">
        <v>51</v>
      </c>
      <c r="R3211" t="b">
        <f>FALSE()</f>
        <v>0</v>
      </c>
      <c r="S3211" t="b">
        <f t="shared" si="327"/>
        <v>0</v>
      </c>
      <c r="T3211">
        <v>0</v>
      </c>
      <c r="U3211">
        <v>0</v>
      </c>
      <c r="V3211">
        <v>1</v>
      </c>
    </row>
    <row r="3212" spans="1:22" ht="15" customHeight="1" x14ac:dyDescent="0.25">
      <c r="A3212">
        <v>3211</v>
      </c>
      <c r="B3212">
        <v>0</v>
      </c>
      <c r="C3212">
        <v>0</v>
      </c>
      <c r="D3212">
        <v>0</v>
      </c>
      <c r="E3212">
        <v>0</v>
      </c>
      <c r="F3212">
        <v>4</v>
      </c>
      <c r="G3212">
        <v>536.5</v>
      </c>
      <c r="H3212">
        <v>0</v>
      </c>
      <c r="I3212">
        <v>0.05</v>
      </c>
      <c r="J3212">
        <v>0</v>
      </c>
      <c r="K3212">
        <v>0</v>
      </c>
      <c r="L3212" t="s">
        <v>54</v>
      </c>
      <c r="M3212">
        <v>2</v>
      </c>
      <c r="N3212">
        <v>2</v>
      </c>
      <c r="O3212">
        <v>9</v>
      </c>
      <c r="P3212">
        <v>2</v>
      </c>
      <c r="Q3212" t="s">
        <v>51</v>
      </c>
      <c r="R3212" t="b">
        <f>FALSE()</f>
        <v>0</v>
      </c>
      <c r="S3212" t="b">
        <f t="shared" si="327"/>
        <v>0</v>
      </c>
      <c r="T3212">
        <v>0</v>
      </c>
      <c r="U3212">
        <v>0</v>
      </c>
      <c r="V3212">
        <v>1</v>
      </c>
    </row>
    <row r="3213" spans="1:22" ht="15" customHeight="1" x14ac:dyDescent="0.25">
      <c r="A3213">
        <v>3212</v>
      </c>
      <c r="B3213">
        <v>2</v>
      </c>
      <c r="C3213">
        <v>29</v>
      </c>
      <c r="D3213">
        <v>1</v>
      </c>
      <c r="E3213">
        <v>38.5</v>
      </c>
      <c r="F3213">
        <v>32</v>
      </c>
      <c r="G3213">
        <v>410.1166667</v>
      </c>
      <c r="H3213">
        <v>4.3010749999999997E-3</v>
      </c>
      <c r="I3213">
        <v>2.0286737999999999E-2</v>
      </c>
      <c r="J3213">
        <v>3.322666667</v>
      </c>
      <c r="K3213">
        <v>0</v>
      </c>
      <c r="L3213" t="s">
        <v>54</v>
      </c>
      <c r="M3213">
        <v>1</v>
      </c>
      <c r="N3213">
        <v>1</v>
      </c>
      <c r="O3213">
        <v>1</v>
      </c>
      <c r="P3213">
        <v>4</v>
      </c>
      <c r="Q3213" t="s">
        <v>51</v>
      </c>
      <c r="R3213" t="b">
        <f>TRUE()</f>
        <v>1</v>
      </c>
      <c r="S3213" t="b">
        <f t="shared" si="327"/>
        <v>0</v>
      </c>
      <c r="T3213">
        <v>0</v>
      </c>
      <c r="U3213">
        <v>1</v>
      </c>
      <c r="V3213">
        <v>1</v>
      </c>
    </row>
    <row r="3214" spans="1:22" ht="15" customHeight="1" x14ac:dyDescent="0.25">
      <c r="A3214">
        <v>3213</v>
      </c>
      <c r="B3214">
        <v>0</v>
      </c>
      <c r="C3214">
        <v>0</v>
      </c>
      <c r="D3214">
        <v>0</v>
      </c>
      <c r="E3214">
        <v>0</v>
      </c>
      <c r="F3214">
        <v>3</v>
      </c>
      <c r="G3214">
        <v>5</v>
      </c>
      <c r="H3214">
        <v>0.1</v>
      </c>
      <c r="I3214">
        <v>0.16666666699999999</v>
      </c>
      <c r="J3214">
        <v>0</v>
      </c>
      <c r="K3214">
        <v>0</v>
      </c>
      <c r="L3214" t="s">
        <v>54</v>
      </c>
      <c r="M3214">
        <v>1</v>
      </c>
      <c r="N3214">
        <v>1</v>
      </c>
      <c r="O3214">
        <v>3</v>
      </c>
      <c r="P3214">
        <v>6</v>
      </c>
      <c r="Q3214" t="s">
        <v>51</v>
      </c>
      <c r="R3214" t="b">
        <f t="shared" ref="R3214:R3220" si="328">FALSE()</f>
        <v>0</v>
      </c>
      <c r="S3214" t="b">
        <f t="shared" si="327"/>
        <v>0</v>
      </c>
      <c r="T3214">
        <v>0</v>
      </c>
      <c r="U3214">
        <v>0</v>
      </c>
      <c r="V3214">
        <v>1</v>
      </c>
    </row>
    <row r="3215" spans="1:22" ht="15" customHeight="1" x14ac:dyDescent="0.25">
      <c r="A3215">
        <v>3214</v>
      </c>
      <c r="B3215">
        <v>8</v>
      </c>
      <c r="C3215">
        <v>239.83333329999999</v>
      </c>
      <c r="D3215">
        <v>2</v>
      </c>
      <c r="E3215">
        <v>33</v>
      </c>
      <c r="F3215">
        <v>79</v>
      </c>
      <c r="G3215">
        <v>2650.4085020000002</v>
      </c>
      <c r="H3215">
        <v>7.66284E-4</v>
      </c>
      <c r="I3215">
        <v>5.6321840000000001E-3</v>
      </c>
      <c r="J3215">
        <v>0</v>
      </c>
      <c r="K3215">
        <v>0</v>
      </c>
      <c r="L3215" t="s">
        <v>54</v>
      </c>
      <c r="M3215">
        <v>2</v>
      </c>
      <c r="N3215">
        <v>4</v>
      </c>
      <c r="O3215">
        <v>1</v>
      </c>
      <c r="P3215">
        <v>6</v>
      </c>
      <c r="Q3215" t="s">
        <v>51</v>
      </c>
      <c r="R3215" t="b">
        <f t="shared" si="328"/>
        <v>0</v>
      </c>
      <c r="S3215" t="b">
        <f t="shared" si="327"/>
        <v>0</v>
      </c>
      <c r="T3215">
        <v>0</v>
      </c>
      <c r="U3215">
        <v>0</v>
      </c>
      <c r="V3215">
        <v>1</v>
      </c>
    </row>
    <row r="3216" spans="1:22" ht="15" customHeight="1" x14ac:dyDescent="0.25">
      <c r="A3216">
        <v>3215</v>
      </c>
      <c r="B3216">
        <v>0</v>
      </c>
      <c r="C3216">
        <v>0</v>
      </c>
      <c r="D3216">
        <v>0</v>
      </c>
      <c r="E3216">
        <v>0</v>
      </c>
      <c r="F3216">
        <v>15</v>
      </c>
      <c r="G3216">
        <v>450.2</v>
      </c>
      <c r="H3216">
        <v>0</v>
      </c>
      <c r="I3216">
        <v>2.1904762000000001E-2</v>
      </c>
      <c r="J3216">
        <v>0</v>
      </c>
      <c r="K3216">
        <v>0</v>
      </c>
      <c r="L3216" t="s">
        <v>54</v>
      </c>
      <c r="M3216">
        <v>2</v>
      </c>
      <c r="N3216">
        <v>2</v>
      </c>
      <c r="O3216">
        <v>7</v>
      </c>
      <c r="P3216">
        <v>2</v>
      </c>
      <c r="Q3216" t="s">
        <v>51</v>
      </c>
      <c r="R3216" t="b">
        <f t="shared" si="328"/>
        <v>0</v>
      </c>
      <c r="S3216" t="b">
        <f t="shared" si="327"/>
        <v>0</v>
      </c>
      <c r="T3216">
        <v>0</v>
      </c>
      <c r="U3216">
        <v>0</v>
      </c>
      <c r="V3216">
        <v>1</v>
      </c>
    </row>
    <row r="3217" spans="1:22" ht="15" customHeight="1" x14ac:dyDescent="0.25">
      <c r="A3217">
        <v>3216</v>
      </c>
      <c r="B3217">
        <v>4</v>
      </c>
      <c r="C3217">
        <v>210.5</v>
      </c>
      <c r="D3217">
        <v>0</v>
      </c>
      <c r="E3217">
        <v>0</v>
      </c>
      <c r="F3217">
        <v>131</v>
      </c>
      <c r="G3217">
        <v>2749.0583329999999</v>
      </c>
      <c r="H3217">
        <v>9.0909089999999994E-3</v>
      </c>
      <c r="I3217">
        <v>1.7682257E-2</v>
      </c>
      <c r="J3217">
        <v>8.9608964649999994</v>
      </c>
      <c r="K3217">
        <v>0</v>
      </c>
      <c r="L3217" t="s">
        <v>54</v>
      </c>
      <c r="M3217">
        <v>2</v>
      </c>
      <c r="N3217">
        <v>2</v>
      </c>
      <c r="O3217">
        <v>2</v>
      </c>
      <c r="P3217">
        <v>1</v>
      </c>
      <c r="Q3217" t="s">
        <v>51</v>
      </c>
      <c r="R3217" t="b">
        <f t="shared" si="328"/>
        <v>0</v>
      </c>
      <c r="S3217" t="b">
        <f t="shared" si="327"/>
        <v>0</v>
      </c>
      <c r="T3217">
        <v>0</v>
      </c>
      <c r="U3217">
        <v>0</v>
      </c>
      <c r="V3217">
        <v>1</v>
      </c>
    </row>
    <row r="3218" spans="1:22" ht="15" customHeight="1" x14ac:dyDescent="0.25">
      <c r="A3218">
        <v>3217</v>
      </c>
      <c r="B3218">
        <v>2</v>
      </c>
      <c r="C3218">
        <v>36.4</v>
      </c>
      <c r="D3218">
        <v>0</v>
      </c>
      <c r="E3218">
        <v>0</v>
      </c>
      <c r="F3218">
        <v>75</v>
      </c>
      <c r="G3218">
        <v>1959.304762</v>
      </c>
      <c r="H3218">
        <v>5.4794520000000001E-3</v>
      </c>
      <c r="I3218">
        <v>2.7146119E-2</v>
      </c>
      <c r="J3218">
        <v>0</v>
      </c>
      <c r="K3218">
        <v>0</v>
      </c>
      <c r="L3218" t="s">
        <v>54</v>
      </c>
      <c r="M3218">
        <v>2</v>
      </c>
      <c r="N3218">
        <v>2</v>
      </c>
      <c r="O3218">
        <v>2</v>
      </c>
      <c r="P3218">
        <v>4</v>
      </c>
      <c r="Q3218" t="s">
        <v>51</v>
      </c>
      <c r="R3218" t="b">
        <f t="shared" si="328"/>
        <v>0</v>
      </c>
      <c r="S3218" t="b">
        <f t="shared" si="327"/>
        <v>0</v>
      </c>
      <c r="T3218">
        <v>0</v>
      </c>
      <c r="U3218">
        <v>0</v>
      </c>
      <c r="V3218">
        <v>1</v>
      </c>
    </row>
    <row r="3219" spans="1:22" ht="15" customHeight="1" x14ac:dyDescent="0.25">
      <c r="A3219">
        <v>3218</v>
      </c>
      <c r="B3219">
        <v>3</v>
      </c>
      <c r="C3219">
        <v>69.166666669999998</v>
      </c>
      <c r="D3219">
        <v>0</v>
      </c>
      <c r="E3219">
        <v>0</v>
      </c>
      <c r="F3219">
        <v>35</v>
      </c>
      <c r="G3219">
        <v>869.06111109999995</v>
      </c>
      <c r="H3219">
        <v>0</v>
      </c>
      <c r="I3219">
        <v>6.1728399999999998E-3</v>
      </c>
      <c r="J3219">
        <v>0</v>
      </c>
      <c r="K3219">
        <v>0.8</v>
      </c>
      <c r="L3219" t="s">
        <v>54</v>
      </c>
      <c r="M3219">
        <v>2</v>
      </c>
      <c r="N3219">
        <v>2</v>
      </c>
      <c r="O3219">
        <v>1</v>
      </c>
      <c r="P3219">
        <v>2</v>
      </c>
      <c r="Q3219" t="s">
        <v>51</v>
      </c>
      <c r="R3219" t="b">
        <f t="shared" si="328"/>
        <v>0</v>
      </c>
      <c r="S3219" t="b">
        <f t="shared" si="327"/>
        <v>0</v>
      </c>
      <c r="T3219">
        <v>0</v>
      </c>
      <c r="U3219">
        <v>0</v>
      </c>
      <c r="V3219">
        <v>1</v>
      </c>
    </row>
    <row r="3220" spans="1:22" ht="15" customHeight="1" x14ac:dyDescent="0.25">
      <c r="A3220">
        <v>3219</v>
      </c>
      <c r="B3220">
        <v>0</v>
      </c>
      <c r="C3220">
        <v>0</v>
      </c>
      <c r="D3220">
        <v>0</v>
      </c>
      <c r="E3220">
        <v>0</v>
      </c>
      <c r="F3220">
        <v>25</v>
      </c>
      <c r="G3220">
        <v>1320.5</v>
      </c>
      <c r="H3220">
        <v>0</v>
      </c>
      <c r="I3220">
        <v>3.0666667000000002E-2</v>
      </c>
      <c r="J3220">
        <v>0</v>
      </c>
      <c r="K3220">
        <v>0.8</v>
      </c>
      <c r="L3220" t="s">
        <v>54</v>
      </c>
      <c r="M3220">
        <v>2</v>
      </c>
      <c r="N3220">
        <v>10</v>
      </c>
      <c r="O3220">
        <v>1</v>
      </c>
      <c r="P3220">
        <v>1</v>
      </c>
      <c r="Q3220" t="s">
        <v>51</v>
      </c>
      <c r="R3220" t="b">
        <f t="shared" si="328"/>
        <v>0</v>
      </c>
      <c r="S3220" t="b">
        <f t="shared" si="327"/>
        <v>0</v>
      </c>
      <c r="T3220">
        <v>0</v>
      </c>
      <c r="U3220">
        <v>0</v>
      </c>
      <c r="V3220">
        <v>1</v>
      </c>
    </row>
    <row r="3221" spans="1:22" ht="15" customHeight="1" x14ac:dyDescent="0.25">
      <c r="A3221">
        <v>3220</v>
      </c>
      <c r="B3221">
        <v>3</v>
      </c>
      <c r="C3221">
        <v>509.66666670000001</v>
      </c>
      <c r="D3221">
        <v>0</v>
      </c>
      <c r="E3221">
        <v>0</v>
      </c>
      <c r="F3221">
        <v>19</v>
      </c>
      <c r="G3221">
        <v>976.33823529999995</v>
      </c>
      <c r="H3221">
        <v>0</v>
      </c>
      <c r="I3221">
        <v>1.0454545000000001E-2</v>
      </c>
      <c r="J3221">
        <v>23.621590909999998</v>
      </c>
      <c r="K3221">
        <v>0</v>
      </c>
      <c r="L3221" t="s">
        <v>54</v>
      </c>
      <c r="M3221">
        <v>1</v>
      </c>
      <c r="N3221">
        <v>1</v>
      </c>
      <c r="O3221">
        <v>1</v>
      </c>
      <c r="P3221">
        <v>2</v>
      </c>
      <c r="Q3221" t="s">
        <v>51</v>
      </c>
      <c r="R3221" t="b">
        <f>TRUE()</f>
        <v>1</v>
      </c>
      <c r="S3221" t="b">
        <f>TRUE()</f>
        <v>1</v>
      </c>
      <c r="T3221">
        <v>1</v>
      </c>
      <c r="U3221">
        <v>1</v>
      </c>
      <c r="V3221">
        <v>1</v>
      </c>
    </row>
    <row r="3222" spans="1:22" ht="15" customHeight="1" x14ac:dyDescent="0.25">
      <c r="A3222">
        <v>3221</v>
      </c>
      <c r="B3222">
        <v>6</v>
      </c>
      <c r="C3222">
        <v>111</v>
      </c>
      <c r="D3222">
        <v>0</v>
      </c>
      <c r="E3222">
        <v>0</v>
      </c>
      <c r="F3222">
        <v>13</v>
      </c>
      <c r="G3222">
        <v>522</v>
      </c>
      <c r="H3222">
        <v>0</v>
      </c>
      <c r="I3222">
        <v>1.1111111E-2</v>
      </c>
      <c r="J3222">
        <v>36.654444439999999</v>
      </c>
      <c r="K3222">
        <v>0</v>
      </c>
      <c r="L3222" t="s">
        <v>54</v>
      </c>
      <c r="M3222">
        <v>2</v>
      </c>
      <c r="N3222">
        <v>2</v>
      </c>
      <c r="O3222">
        <v>2</v>
      </c>
      <c r="P3222">
        <v>2</v>
      </c>
      <c r="Q3222" t="s">
        <v>52</v>
      </c>
      <c r="R3222" t="b">
        <f>FALSE()</f>
        <v>0</v>
      </c>
      <c r="S3222" t="b">
        <f>TRUE()</f>
        <v>1</v>
      </c>
      <c r="T3222">
        <v>1</v>
      </c>
      <c r="U3222">
        <v>0</v>
      </c>
      <c r="V3222">
        <v>0</v>
      </c>
    </row>
    <row r="3223" spans="1:22" ht="15" customHeight="1" x14ac:dyDescent="0.25">
      <c r="A3223">
        <v>3222</v>
      </c>
      <c r="B3223">
        <v>4</v>
      </c>
      <c r="C3223">
        <v>20</v>
      </c>
      <c r="D3223">
        <v>0</v>
      </c>
      <c r="E3223">
        <v>0</v>
      </c>
      <c r="F3223">
        <v>57</v>
      </c>
      <c r="G3223">
        <v>1008.916667</v>
      </c>
      <c r="H3223">
        <v>3.5087719999999998E-3</v>
      </c>
      <c r="I3223">
        <v>2.9239766E-2</v>
      </c>
      <c r="J3223">
        <v>5.3040000000000003</v>
      </c>
      <c r="K3223">
        <v>0</v>
      </c>
      <c r="L3223" t="s">
        <v>54</v>
      </c>
      <c r="M3223">
        <v>2</v>
      </c>
      <c r="N3223">
        <v>5</v>
      </c>
      <c r="O3223">
        <v>2</v>
      </c>
      <c r="P3223">
        <v>6</v>
      </c>
      <c r="Q3223" t="s">
        <v>51</v>
      </c>
      <c r="R3223" t="b">
        <f>TRUE()</f>
        <v>1</v>
      </c>
      <c r="S3223" t="b">
        <f t="shared" ref="S3223:S3241" si="329">FALSE()</f>
        <v>0</v>
      </c>
      <c r="T3223">
        <v>0</v>
      </c>
      <c r="U3223">
        <v>1</v>
      </c>
      <c r="V3223">
        <v>1</v>
      </c>
    </row>
    <row r="3224" spans="1:22" ht="15" customHeight="1" x14ac:dyDescent="0.25">
      <c r="A3224">
        <v>3223</v>
      </c>
      <c r="B3224">
        <v>1</v>
      </c>
      <c r="C3224">
        <v>46</v>
      </c>
      <c r="D3224">
        <v>0</v>
      </c>
      <c r="E3224">
        <v>0</v>
      </c>
      <c r="F3224">
        <v>17</v>
      </c>
      <c r="G3224">
        <v>931</v>
      </c>
      <c r="H3224">
        <v>2.7777777999999999E-2</v>
      </c>
      <c r="I3224">
        <v>6.2962962999999997E-2</v>
      </c>
      <c r="J3224">
        <v>0</v>
      </c>
      <c r="K3224">
        <v>0</v>
      </c>
      <c r="L3224" t="s">
        <v>54</v>
      </c>
      <c r="M3224">
        <v>3</v>
      </c>
      <c r="N3224">
        <v>2</v>
      </c>
      <c r="O3224">
        <v>1</v>
      </c>
      <c r="P3224">
        <v>13</v>
      </c>
      <c r="Q3224" t="s">
        <v>51</v>
      </c>
      <c r="R3224" t="b">
        <f t="shared" ref="R3224:R3233" si="330">FALSE()</f>
        <v>0</v>
      </c>
      <c r="S3224" t="b">
        <f t="shared" si="329"/>
        <v>0</v>
      </c>
      <c r="T3224">
        <v>0</v>
      </c>
      <c r="U3224">
        <v>0</v>
      </c>
      <c r="V3224">
        <v>1</v>
      </c>
    </row>
    <row r="3225" spans="1:22" ht="15" customHeight="1" x14ac:dyDescent="0.25">
      <c r="A3225">
        <v>3224</v>
      </c>
      <c r="B3225">
        <v>0</v>
      </c>
      <c r="C3225">
        <v>0</v>
      </c>
      <c r="D3225">
        <v>0</v>
      </c>
      <c r="E3225">
        <v>0</v>
      </c>
      <c r="F3225">
        <v>1</v>
      </c>
      <c r="G3225">
        <v>0</v>
      </c>
      <c r="H3225">
        <v>0.2</v>
      </c>
      <c r="I3225">
        <v>0.2</v>
      </c>
      <c r="J3225">
        <v>0</v>
      </c>
      <c r="K3225">
        <v>0.6</v>
      </c>
      <c r="L3225" t="s">
        <v>54</v>
      </c>
      <c r="M3225">
        <v>1</v>
      </c>
      <c r="N3225">
        <v>2</v>
      </c>
      <c r="O3225">
        <v>3</v>
      </c>
      <c r="P3225">
        <v>2</v>
      </c>
      <c r="Q3225" t="s">
        <v>51</v>
      </c>
      <c r="R3225" t="b">
        <f t="shared" si="330"/>
        <v>0</v>
      </c>
      <c r="S3225" t="b">
        <f t="shared" si="329"/>
        <v>0</v>
      </c>
      <c r="T3225">
        <v>0</v>
      </c>
      <c r="U3225">
        <v>0</v>
      </c>
      <c r="V3225">
        <v>1</v>
      </c>
    </row>
    <row r="3226" spans="1:22" ht="15" customHeight="1" x14ac:dyDescent="0.25">
      <c r="A3226">
        <v>3225</v>
      </c>
      <c r="B3226">
        <v>2</v>
      </c>
      <c r="C3226">
        <v>125</v>
      </c>
      <c r="D3226">
        <v>0</v>
      </c>
      <c r="E3226">
        <v>0</v>
      </c>
      <c r="F3226">
        <v>7</v>
      </c>
      <c r="G3226">
        <v>49</v>
      </c>
      <c r="H3226">
        <v>2.5000000000000001E-2</v>
      </c>
      <c r="I3226">
        <v>7.4999999999999997E-2</v>
      </c>
      <c r="J3226">
        <v>0</v>
      </c>
      <c r="K3226">
        <v>0</v>
      </c>
      <c r="L3226" t="s">
        <v>54</v>
      </c>
      <c r="M3226">
        <v>1</v>
      </c>
      <c r="N3226">
        <v>1</v>
      </c>
      <c r="O3226">
        <v>8</v>
      </c>
      <c r="P3226">
        <v>1</v>
      </c>
      <c r="Q3226" t="s">
        <v>51</v>
      </c>
      <c r="R3226" t="b">
        <f t="shared" si="330"/>
        <v>0</v>
      </c>
      <c r="S3226" t="b">
        <f t="shared" si="329"/>
        <v>0</v>
      </c>
      <c r="T3226">
        <v>0</v>
      </c>
      <c r="U3226">
        <v>0</v>
      </c>
      <c r="V3226">
        <v>1</v>
      </c>
    </row>
    <row r="3227" spans="1:22" ht="15" customHeight="1" x14ac:dyDescent="0.25">
      <c r="A3227">
        <v>3226</v>
      </c>
      <c r="B3227">
        <v>0</v>
      </c>
      <c r="C3227">
        <v>0</v>
      </c>
      <c r="D3227">
        <v>0</v>
      </c>
      <c r="E3227">
        <v>0</v>
      </c>
      <c r="F3227">
        <v>6</v>
      </c>
      <c r="G3227">
        <v>25</v>
      </c>
      <c r="H3227">
        <v>0.133333333</v>
      </c>
      <c r="I3227">
        <v>0.12222222200000001</v>
      </c>
      <c r="J3227">
        <v>0</v>
      </c>
      <c r="K3227">
        <v>0</v>
      </c>
      <c r="L3227" t="s">
        <v>54</v>
      </c>
      <c r="M3227">
        <v>3</v>
      </c>
      <c r="N3227">
        <v>2</v>
      </c>
      <c r="O3227">
        <v>3</v>
      </c>
      <c r="P3227">
        <v>4</v>
      </c>
      <c r="Q3227" t="s">
        <v>51</v>
      </c>
      <c r="R3227" t="b">
        <f t="shared" si="330"/>
        <v>0</v>
      </c>
      <c r="S3227" t="b">
        <f t="shared" si="329"/>
        <v>0</v>
      </c>
      <c r="T3227">
        <v>0</v>
      </c>
      <c r="U3227">
        <v>0</v>
      </c>
      <c r="V3227">
        <v>1</v>
      </c>
    </row>
    <row r="3228" spans="1:22" ht="15" customHeight="1" x14ac:dyDescent="0.25">
      <c r="A3228">
        <v>3227</v>
      </c>
      <c r="B3228">
        <v>1</v>
      </c>
      <c r="C3228">
        <v>7</v>
      </c>
      <c r="D3228">
        <v>0</v>
      </c>
      <c r="E3228">
        <v>0</v>
      </c>
      <c r="F3228">
        <v>26</v>
      </c>
      <c r="G3228">
        <v>933.33333330000005</v>
      </c>
      <c r="H3228">
        <v>8.0000000000000002E-3</v>
      </c>
      <c r="I3228">
        <v>2.8000000000000001E-2</v>
      </c>
      <c r="J3228">
        <v>1.8475200000000001</v>
      </c>
      <c r="K3228">
        <v>0</v>
      </c>
      <c r="L3228" t="s">
        <v>54</v>
      </c>
      <c r="M3228">
        <v>2</v>
      </c>
      <c r="N3228">
        <v>2</v>
      </c>
      <c r="O3228">
        <v>1</v>
      </c>
      <c r="P3228">
        <v>13</v>
      </c>
      <c r="Q3228" t="s">
        <v>51</v>
      </c>
      <c r="R3228" t="b">
        <f t="shared" si="330"/>
        <v>0</v>
      </c>
      <c r="S3228" t="b">
        <f t="shared" si="329"/>
        <v>0</v>
      </c>
      <c r="T3228">
        <v>0</v>
      </c>
      <c r="U3228">
        <v>0</v>
      </c>
      <c r="V3228">
        <v>1</v>
      </c>
    </row>
    <row r="3229" spans="1:22" ht="15" customHeight="1" x14ac:dyDescent="0.25">
      <c r="A3229">
        <v>3228</v>
      </c>
      <c r="B3229">
        <v>10</v>
      </c>
      <c r="C3229">
        <v>1751.0476189999999</v>
      </c>
      <c r="D3229">
        <v>3</v>
      </c>
      <c r="E3229">
        <v>69</v>
      </c>
      <c r="F3229">
        <v>22</v>
      </c>
      <c r="G3229">
        <v>1552.5476189999999</v>
      </c>
      <c r="H3229">
        <v>1.372549E-2</v>
      </c>
      <c r="I3229">
        <v>7.0490196000000005E-2</v>
      </c>
      <c r="J3229">
        <v>4.2792941180000001</v>
      </c>
      <c r="K3229">
        <v>0</v>
      </c>
      <c r="L3229" t="s">
        <v>54</v>
      </c>
      <c r="M3229">
        <v>2</v>
      </c>
      <c r="N3229">
        <v>4</v>
      </c>
      <c r="O3229">
        <v>2</v>
      </c>
      <c r="P3229">
        <v>3</v>
      </c>
      <c r="Q3229" t="s">
        <v>51</v>
      </c>
      <c r="R3229" t="b">
        <f t="shared" si="330"/>
        <v>0</v>
      </c>
      <c r="S3229" t="b">
        <f t="shared" si="329"/>
        <v>0</v>
      </c>
      <c r="T3229">
        <v>0</v>
      </c>
      <c r="U3229">
        <v>0</v>
      </c>
      <c r="V3229">
        <v>1</v>
      </c>
    </row>
    <row r="3230" spans="1:22" ht="15" customHeight="1" x14ac:dyDescent="0.25">
      <c r="A3230">
        <v>3229</v>
      </c>
      <c r="B3230">
        <v>5</v>
      </c>
      <c r="C3230">
        <v>827.2</v>
      </c>
      <c r="D3230">
        <v>2</v>
      </c>
      <c r="E3230">
        <v>48.5</v>
      </c>
      <c r="F3230">
        <v>71</v>
      </c>
      <c r="G3230">
        <v>3439.7332419999998</v>
      </c>
      <c r="H3230">
        <v>0</v>
      </c>
      <c r="I3230">
        <v>1.4808078000000001E-2</v>
      </c>
      <c r="J3230">
        <v>0</v>
      </c>
      <c r="K3230">
        <v>0</v>
      </c>
      <c r="L3230" t="s">
        <v>54</v>
      </c>
      <c r="M3230">
        <v>2</v>
      </c>
      <c r="N3230">
        <v>2</v>
      </c>
      <c r="O3230">
        <v>1</v>
      </c>
      <c r="P3230">
        <v>2</v>
      </c>
      <c r="Q3230" t="s">
        <v>51</v>
      </c>
      <c r="R3230" t="b">
        <f t="shared" si="330"/>
        <v>0</v>
      </c>
      <c r="S3230" t="b">
        <f t="shared" si="329"/>
        <v>0</v>
      </c>
      <c r="T3230">
        <v>0</v>
      </c>
      <c r="U3230">
        <v>0</v>
      </c>
      <c r="V3230">
        <v>1</v>
      </c>
    </row>
    <row r="3231" spans="1:22" ht="15" customHeight="1" x14ac:dyDescent="0.25">
      <c r="A3231">
        <v>3230</v>
      </c>
      <c r="B3231">
        <v>2</v>
      </c>
      <c r="C3231">
        <v>55</v>
      </c>
      <c r="D3231">
        <v>0</v>
      </c>
      <c r="E3231">
        <v>0</v>
      </c>
      <c r="F3231">
        <v>16</v>
      </c>
      <c r="G3231">
        <v>1851.5</v>
      </c>
      <c r="H3231">
        <v>2.3529412E-2</v>
      </c>
      <c r="I3231">
        <v>4.1176470999999999E-2</v>
      </c>
      <c r="J3231">
        <v>0</v>
      </c>
      <c r="K3231">
        <v>0</v>
      </c>
      <c r="L3231" t="s">
        <v>54</v>
      </c>
      <c r="M3231">
        <v>2</v>
      </c>
      <c r="N3231">
        <v>5</v>
      </c>
      <c r="O3231">
        <v>1</v>
      </c>
      <c r="P3231">
        <v>1</v>
      </c>
      <c r="Q3231" t="s">
        <v>51</v>
      </c>
      <c r="R3231" t="b">
        <f t="shared" si="330"/>
        <v>0</v>
      </c>
      <c r="S3231" t="b">
        <f t="shared" si="329"/>
        <v>0</v>
      </c>
      <c r="T3231">
        <v>0</v>
      </c>
      <c r="U3231">
        <v>0</v>
      </c>
      <c r="V3231">
        <v>1</v>
      </c>
    </row>
    <row r="3232" spans="1:22" ht="15" customHeight="1" x14ac:dyDescent="0.25">
      <c r="A3232">
        <v>3231</v>
      </c>
      <c r="B3232">
        <v>2</v>
      </c>
      <c r="C3232">
        <v>25</v>
      </c>
      <c r="D3232">
        <v>0</v>
      </c>
      <c r="E3232">
        <v>0</v>
      </c>
      <c r="F3232">
        <v>5</v>
      </c>
      <c r="G3232">
        <v>40</v>
      </c>
      <c r="H3232">
        <v>6.6666666999999999E-2</v>
      </c>
      <c r="I3232">
        <v>8.3333332999999996E-2</v>
      </c>
      <c r="J3232">
        <v>0</v>
      </c>
      <c r="K3232">
        <v>0.6</v>
      </c>
      <c r="L3232" t="s">
        <v>54</v>
      </c>
      <c r="M3232">
        <v>2</v>
      </c>
      <c r="N3232">
        <v>2</v>
      </c>
      <c r="O3232">
        <v>1</v>
      </c>
      <c r="P3232">
        <v>1</v>
      </c>
      <c r="Q3232" t="s">
        <v>51</v>
      </c>
      <c r="R3232" t="b">
        <f t="shared" si="330"/>
        <v>0</v>
      </c>
      <c r="S3232" t="b">
        <f t="shared" si="329"/>
        <v>0</v>
      </c>
      <c r="T3232">
        <v>0</v>
      </c>
      <c r="U3232">
        <v>0</v>
      </c>
      <c r="V3232">
        <v>1</v>
      </c>
    </row>
    <row r="3233" spans="1:22" ht="15" customHeight="1" x14ac:dyDescent="0.25">
      <c r="A3233">
        <v>3232</v>
      </c>
      <c r="B3233">
        <v>0</v>
      </c>
      <c r="C3233">
        <v>0</v>
      </c>
      <c r="D3233">
        <v>0</v>
      </c>
      <c r="E3233">
        <v>0</v>
      </c>
      <c r="F3233">
        <v>1</v>
      </c>
      <c r="G3233">
        <v>0</v>
      </c>
      <c r="H3233">
        <v>0.2</v>
      </c>
      <c r="I3233">
        <v>0.2</v>
      </c>
      <c r="J3233">
        <v>0</v>
      </c>
      <c r="K3233">
        <v>0</v>
      </c>
      <c r="L3233" t="s">
        <v>54</v>
      </c>
      <c r="M3233">
        <v>2</v>
      </c>
      <c r="N3233">
        <v>4</v>
      </c>
      <c r="O3233">
        <v>1</v>
      </c>
      <c r="P3233">
        <v>3</v>
      </c>
      <c r="Q3233" t="s">
        <v>51</v>
      </c>
      <c r="R3233" t="b">
        <f t="shared" si="330"/>
        <v>0</v>
      </c>
      <c r="S3233" t="b">
        <f t="shared" si="329"/>
        <v>0</v>
      </c>
      <c r="T3233">
        <v>0</v>
      </c>
      <c r="U3233">
        <v>0</v>
      </c>
      <c r="V3233">
        <v>1</v>
      </c>
    </row>
    <row r="3234" spans="1:22" ht="15" customHeight="1" x14ac:dyDescent="0.25">
      <c r="A3234">
        <v>3233</v>
      </c>
      <c r="B3234">
        <v>0</v>
      </c>
      <c r="C3234">
        <v>0</v>
      </c>
      <c r="D3234">
        <v>0</v>
      </c>
      <c r="E3234">
        <v>0</v>
      </c>
      <c r="F3234">
        <v>20</v>
      </c>
      <c r="G3234">
        <v>457.58333329999999</v>
      </c>
      <c r="H3234">
        <v>2.2222222E-2</v>
      </c>
      <c r="I3234">
        <v>4.4444444E-2</v>
      </c>
      <c r="J3234">
        <v>0</v>
      </c>
      <c r="K3234">
        <v>0</v>
      </c>
      <c r="L3234" t="s">
        <v>54</v>
      </c>
      <c r="M3234">
        <v>2</v>
      </c>
      <c r="N3234">
        <v>2</v>
      </c>
      <c r="O3234">
        <v>9</v>
      </c>
      <c r="P3234">
        <v>4</v>
      </c>
      <c r="Q3234" t="s">
        <v>51</v>
      </c>
      <c r="R3234" t="b">
        <f>TRUE()</f>
        <v>1</v>
      </c>
      <c r="S3234" t="b">
        <f t="shared" si="329"/>
        <v>0</v>
      </c>
      <c r="T3234">
        <v>0</v>
      </c>
      <c r="U3234">
        <v>1</v>
      </c>
      <c r="V3234">
        <v>1</v>
      </c>
    </row>
    <row r="3235" spans="1:22" ht="15" customHeight="1" x14ac:dyDescent="0.25">
      <c r="A3235">
        <v>3234</v>
      </c>
      <c r="B3235">
        <v>2</v>
      </c>
      <c r="C3235">
        <v>15</v>
      </c>
      <c r="D3235">
        <v>0</v>
      </c>
      <c r="E3235">
        <v>0</v>
      </c>
      <c r="F3235">
        <v>33</v>
      </c>
      <c r="G3235">
        <v>2081.5</v>
      </c>
      <c r="H3235">
        <v>0</v>
      </c>
      <c r="I3235">
        <v>1.7142857000000001E-2</v>
      </c>
      <c r="J3235">
        <v>0</v>
      </c>
      <c r="K3235">
        <v>0.6</v>
      </c>
      <c r="L3235" t="s">
        <v>54</v>
      </c>
      <c r="M3235">
        <v>2</v>
      </c>
      <c r="N3235">
        <v>10</v>
      </c>
      <c r="O3235">
        <v>1</v>
      </c>
      <c r="P3235">
        <v>3</v>
      </c>
      <c r="Q3235" t="s">
        <v>51</v>
      </c>
      <c r="R3235" t="b">
        <f>FALSE()</f>
        <v>0</v>
      </c>
      <c r="S3235" t="b">
        <f t="shared" si="329"/>
        <v>0</v>
      </c>
      <c r="T3235">
        <v>0</v>
      </c>
      <c r="U3235">
        <v>0</v>
      </c>
      <c r="V3235">
        <v>1</v>
      </c>
    </row>
    <row r="3236" spans="1:22" ht="15" customHeight="1" x14ac:dyDescent="0.25">
      <c r="A3236">
        <v>3235</v>
      </c>
      <c r="B3236">
        <v>2</v>
      </c>
      <c r="C3236">
        <v>93</v>
      </c>
      <c r="D3236">
        <v>3</v>
      </c>
      <c r="E3236">
        <v>808.5</v>
      </c>
      <c r="F3236">
        <v>33</v>
      </c>
      <c r="G3236">
        <v>1310.4722220000001</v>
      </c>
      <c r="H3236">
        <v>1.8518519000000001E-2</v>
      </c>
      <c r="I3236">
        <v>4.4312168999999998E-2</v>
      </c>
      <c r="J3236">
        <v>0</v>
      </c>
      <c r="K3236">
        <v>0.4</v>
      </c>
      <c r="L3236" t="s">
        <v>54</v>
      </c>
      <c r="M3236">
        <v>2</v>
      </c>
      <c r="N3236">
        <v>2</v>
      </c>
      <c r="O3236">
        <v>6</v>
      </c>
      <c r="P3236">
        <v>4</v>
      </c>
      <c r="Q3236" t="s">
        <v>51</v>
      </c>
      <c r="R3236" t="b">
        <f>FALSE()</f>
        <v>0</v>
      </c>
      <c r="S3236" t="b">
        <f t="shared" si="329"/>
        <v>0</v>
      </c>
      <c r="T3236">
        <v>0</v>
      </c>
      <c r="U3236">
        <v>0</v>
      </c>
      <c r="V3236">
        <v>1</v>
      </c>
    </row>
    <row r="3237" spans="1:22" ht="15" customHeight="1" x14ac:dyDescent="0.25">
      <c r="A3237">
        <v>3236</v>
      </c>
      <c r="B3237">
        <v>4</v>
      </c>
      <c r="C3237">
        <v>73</v>
      </c>
      <c r="D3237">
        <v>0</v>
      </c>
      <c r="E3237">
        <v>0</v>
      </c>
      <c r="F3237">
        <v>34</v>
      </c>
      <c r="G3237">
        <v>1001.166667</v>
      </c>
      <c r="H3237">
        <v>0</v>
      </c>
      <c r="I3237">
        <v>1.7959184E-2</v>
      </c>
      <c r="J3237">
        <v>0</v>
      </c>
      <c r="K3237">
        <v>0</v>
      </c>
      <c r="L3237" t="s">
        <v>54</v>
      </c>
      <c r="M3237">
        <v>2</v>
      </c>
      <c r="N3237">
        <v>5</v>
      </c>
      <c r="O3237">
        <v>4</v>
      </c>
      <c r="P3237">
        <v>3</v>
      </c>
      <c r="Q3237" t="s">
        <v>51</v>
      </c>
      <c r="R3237" t="b">
        <f>TRUE()</f>
        <v>1</v>
      </c>
      <c r="S3237" t="b">
        <f t="shared" si="329"/>
        <v>0</v>
      </c>
      <c r="T3237">
        <v>0</v>
      </c>
      <c r="U3237">
        <v>1</v>
      </c>
      <c r="V3237">
        <v>1</v>
      </c>
    </row>
    <row r="3238" spans="1:22" ht="15" customHeight="1" x14ac:dyDescent="0.25">
      <c r="A3238">
        <v>3237</v>
      </c>
      <c r="B3238">
        <v>6</v>
      </c>
      <c r="C3238">
        <v>77</v>
      </c>
      <c r="D3238">
        <v>0</v>
      </c>
      <c r="E3238">
        <v>0</v>
      </c>
      <c r="F3238">
        <v>42</v>
      </c>
      <c r="G3238">
        <v>3436.0666670000001</v>
      </c>
      <c r="H3238">
        <v>7.5757600000000004E-4</v>
      </c>
      <c r="I3238">
        <v>1.9480519000000002E-2</v>
      </c>
      <c r="J3238">
        <v>0</v>
      </c>
      <c r="K3238">
        <v>0</v>
      </c>
      <c r="L3238" t="s">
        <v>54</v>
      </c>
      <c r="M3238">
        <v>2</v>
      </c>
      <c r="N3238">
        <v>2</v>
      </c>
      <c r="O3238">
        <v>3</v>
      </c>
      <c r="P3238">
        <v>4</v>
      </c>
      <c r="Q3238" t="s">
        <v>51</v>
      </c>
      <c r="R3238" t="b">
        <f>FALSE()</f>
        <v>0</v>
      </c>
      <c r="S3238" t="b">
        <f t="shared" si="329"/>
        <v>0</v>
      </c>
      <c r="T3238">
        <v>0</v>
      </c>
      <c r="U3238">
        <v>0</v>
      </c>
      <c r="V3238">
        <v>1</v>
      </c>
    </row>
    <row r="3239" spans="1:22" ht="15" customHeight="1" x14ac:dyDescent="0.25">
      <c r="A3239">
        <v>3238</v>
      </c>
      <c r="B3239">
        <v>1</v>
      </c>
      <c r="C3239">
        <v>260</v>
      </c>
      <c r="D3239">
        <v>0</v>
      </c>
      <c r="E3239">
        <v>0</v>
      </c>
      <c r="F3239">
        <v>11</v>
      </c>
      <c r="G3239">
        <v>198.16666670000001</v>
      </c>
      <c r="H3239">
        <v>0</v>
      </c>
      <c r="I3239">
        <v>8.3333330000000001E-3</v>
      </c>
      <c r="J3239">
        <v>0</v>
      </c>
      <c r="K3239">
        <v>0</v>
      </c>
      <c r="L3239" t="s">
        <v>54</v>
      </c>
      <c r="M3239">
        <v>2</v>
      </c>
      <c r="N3239">
        <v>2</v>
      </c>
      <c r="O3239">
        <v>9</v>
      </c>
      <c r="P3239">
        <v>2</v>
      </c>
      <c r="Q3239" t="s">
        <v>52</v>
      </c>
      <c r="R3239" t="b">
        <f>FALSE()</f>
        <v>0</v>
      </c>
      <c r="S3239" t="b">
        <f t="shared" si="329"/>
        <v>0</v>
      </c>
      <c r="T3239">
        <v>0</v>
      </c>
      <c r="U3239">
        <v>0</v>
      </c>
      <c r="V3239">
        <v>0</v>
      </c>
    </row>
    <row r="3240" spans="1:22" ht="15" customHeight="1" x14ac:dyDescent="0.25">
      <c r="A3240">
        <v>3239</v>
      </c>
      <c r="B3240">
        <v>2</v>
      </c>
      <c r="C3240">
        <v>13</v>
      </c>
      <c r="D3240">
        <v>0</v>
      </c>
      <c r="E3240">
        <v>0</v>
      </c>
      <c r="F3240">
        <v>17</v>
      </c>
      <c r="G3240">
        <v>296.23333330000003</v>
      </c>
      <c r="H3240">
        <v>1.2500000000000001E-2</v>
      </c>
      <c r="I3240">
        <v>2.9166667E-2</v>
      </c>
      <c r="J3240">
        <v>0</v>
      </c>
      <c r="K3240">
        <v>0</v>
      </c>
      <c r="L3240" t="s">
        <v>54</v>
      </c>
      <c r="M3240">
        <v>1</v>
      </c>
      <c r="N3240">
        <v>1</v>
      </c>
      <c r="O3240">
        <v>2</v>
      </c>
      <c r="P3240">
        <v>3</v>
      </c>
      <c r="Q3240" t="s">
        <v>51</v>
      </c>
      <c r="R3240" t="b">
        <f>TRUE()</f>
        <v>1</v>
      </c>
      <c r="S3240" t="b">
        <f t="shared" si="329"/>
        <v>0</v>
      </c>
      <c r="T3240">
        <v>0</v>
      </c>
      <c r="U3240">
        <v>1</v>
      </c>
      <c r="V3240">
        <v>1</v>
      </c>
    </row>
    <row r="3241" spans="1:22" ht="15" customHeight="1" x14ac:dyDescent="0.25">
      <c r="A3241">
        <v>3240</v>
      </c>
      <c r="B3241">
        <v>2</v>
      </c>
      <c r="C3241">
        <v>33</v>
      </c>
      <c r="D3241">
        <v>0</v>
      </c>
      <c r="E3241">
        <v>0</v>
      </c>
      <c r="F3241">
        <v>13</v>
      </c>
      <c r="G3241">
        <v>1649</v>
      </c>
      <c r="H3241">
        <v>0</v>
      </c>
      <c r="I3241">
        <v>3.3333333E-2</v>
      </c>
      <c r="J3241">
        <v>0</v>
      </c>
      <c r="K3241">
        <v>0</v>
      </c>
      <c r="L3241" t="s">
        <v>54</v>
      </c>
      <c r="M3241">
        <v>2</v>
      </c>
      <c r="N3241">
        <v>2</v>
      </c>
      <c r="O3241">
        <v>1</v>
      </c>
      <c r="P3241">
        <v>2</v>
      </c>
      <c r="Q3241" t="s">
        <v>51</v>
      </c>
      <c r="R3241" t="b">
        <f>FALSE()</f>
        <v>0</v>
      </c>
      <c r="S3241" t="b">
        <f t="shared" si="329"/>
        <v>0</v>
      </c>
      <c r="T3241">
        <v>0</v>
      </c>
      <c r="U3241">
        <v>0</v>
      </c>
      <c r="V3241">
        <v>1</v>
      </c>
    </row>
    <row r="3242" spans="1:22" ht="15" customHeight="1" x14ac:dyDescent="0.25">
      <c r="A3242">
        <v>3241</v>
      </c>
      <c r="B3242">
        <v>2</v>
      </c>
      <c r="C3242">
        <v>566</v>
      </c>
      <c r="D3242">
        <v>0</v>
      </c>
      <c r="E3242">
        <v>0</v>
      </c>
      <c r="F3242">
        <v>11</v>
      </c>
      <c r="G3242">
        <v>574.33333330000005</v>
      </c>
      <c r="H3242">
        <v>0</v>
      </c>
      <c r="I3242">
        <v>1.5277778000000001E-2</v>
      </c>
      <c r="J3242">
        <v>34.260777779999998</v>
      </c>
      <c r="K3242">
        <v>0.4</v>
      </c>
      <c r="L3242" t="s">
        <v>54</v>
      </c>
      <c r="M3242">
        <v>1</v>
      </c>
      <c r="N3242">
        <v>1</v>
      </c>
      <c r="O3242">
        <v>8</v>
      </c>
      <c r="P3242">
        <v>2</v>
      </c>
      <c r="Q3242" t="s">
        <v>51</v>
      </c>
      <c r="R3242" t="b">
        <f>FALSE()</f>
        <v>0</v>
      </c>
      <c r="S3242" t="b">
        <f>TRUE()</f>
        <v>1</v>
      </c>
      <c r="T3242">
        <v>1</v>
      </c>
      <c r="U3242">
        <v>0</v>
      </c>
      <c r="V3242">
        <v>1</v>
      </c>
    </row>
    <row r="3243" spans="1:22" ht="15" customHeight="1" x14ac:dyDescent="0.25">
      <c r="A3243">
        <v>3242</v>
      </c>
      <c r="B3243">
        <v>0</v>
      </c>
      <c r="C3243">
        <v>0</v>
      </c>
      <c r="D3243">
        <v>0</v>
      </c>
      <c r="E3243">
        <v>0</v>
      </c>
      <c r="F3243">
        <v>6</v>
      </c>
      <c r="G3243">
        <v>161</v>
      </c>
      <c r="H3243">
        <v>0</v>
      </c>
      <c r="I3243">
        <v>6.6666666999999999E-2</v>
      </c>
      <c r="J3243">
        <v>0</v>
      </c>
      <c r="K3243">
        <v>0.2</v>
      </c>
      <c r="L3243" t="s">
        <v>54</v>
      </c>
      <c r="M3243">
        <v>2</v>
      </c>
      <c r="N3243">
        <v>2</v>
      </c>
      <c r="O3243">
        <v>1</v>
      </c>
      <c r="P3243">
        <v>4</v>
      </c>
      <c r="Q3243" t="s">
        <v>51</v>
      </c>
      <c r="R3243" t="b">
        <f>FALSE()</f>
        <v>0</v>
      </c>
      <c r="S3243" t="b">
        <f t="shared" ref="S3243:S3285" si="331">FALSE()</f>
        <v>0</v>
      </c>
      <c r="T3243">
        <v>0</v>
      </c>
      <c r="U3243">
        <v>0</v>
      </c>
      <c r="V3243">
        <v>1</v>
      </c>
    </row>
    <row r="3244" spans="1:22" ht="15" customHeight="1" x14ac:dyDescent="0.25">
      <c r="A3244">
        <v>3243</v>
      </c>
      <c r="B3244">
        <v>0</v>
      </c>
      <c r="C3244">
        <v>0</v>
      </c>
      <c r="D3244">
        <v>0</v>
      </c>
      <c r="E3244">
        <v>0</v>
      </c>
      <c r="F3244">
        <v>39</v>
      </c>
      <c r="G3244">
        <v>2643.333333</v>
      </c>
      <c r="H3244">
        <v>0</v>
      </c>
      <c r="I3244">
        <v>1.2820513E-2</v>
      </c>
      <c r="J3244">
        <v>0</v>
      </c>
      <c r="K3244">
        <v>0.4</v>
      </c>
      <c r="L3244" t="s">
        <v>54</v>
      </c>
      <c r="M3244">
        <v>4</v>
      </c>
      <c r="N3244">
        <v>1</v>
      </c>
      <c r="O3244">
        <v>3</v>
      </c>
      <c r="P3244">
        <v>4</v>
      </c>
      <c r="Q3244" t="s">
        <v>51</v>
      </c>
      <c r="R3244" t="b">
        <f>FALSE()</f>
        <v>0</v>
      </c>
      <c r="S3244" t="b">
        <f t="shared" si="331"/>
        <v>0</v>
      </c>
      <c r="T3244">
        <v>0</v>
      </c>
      <c r="U3244">
        <v>0</v>
      </c>
      <c r="V3244">
        <v>1</v>
      </c>
    </row>
    <row r="3245" spans="1:22" ht="15" customHeight="1" x14ac:dyDescent="0.25">
      <c r="A3245">
        <v>3244</v>
      </c>
      <c r="B3245">
        <v>3</v>
      </c>
      <c r="C3245">
        <v>42</v>
      </c>
      <c r="D3245">
        <v>0</v>
      </c>
      <c r="E3245">
        <v>0</v>
      </c>
      <c r="F3245">
        <v>10</v>
      </c>
      <c r="G3245">
        <v>706</v>
      </c>
      <c r="H3245">
        <v>0</v>
      </c>
      <c r="I3245">
        <v>1.1111111E-2</v>
      </c>
      <c r="J3245">
        <v>0</v>
      </c>
      <c r="K3245">
        <v>0</v>
      </c>
      <c r="L3245" t="s">
        <v>54</v>
      </c>
      <c r="M3245">
        <v>2</v>
      </c>
      <c r="N3245">
        <v>2</v>
      </c>
      <c r="O3245">
        <v>8</v>
      </c>
      <c r="P3245">
        <v>1</v>
      </c>
      <c r="Q3245" t="s">
        <v>51</v>
      </c>
      <c r="R3245" t="b">
        <f>TRUE()</f>
        <v>1</v>
      </c>
      <c r="S3245" t="b">
        <f t="shared" si="331"/>
        <v>0</v>
      </c>
      <c r="T3245">
        <v>0</v>
      </c>
      <c r="U3245">
        <v>1</v>
      </c>
      <c r="V3245">
        <v>1</v>
      </c>
    </row>
    <row r="3246" spans="1:22" ht="15" customHeight="1" x14ac:dyDescent="0.25">
      <c r="A3246">
        <v>3245</v>
      </c>
      <c r="B3246">
        <v>7</v>
      </c>
      <c r="C3246">
        <v>85.529166669999995</v>
      </c>
      <c r="D3246">
        <v>3</v>
      </c>
      <c r="E3246">
        <v>255.5</v>
      </c>
      <c r="F3246">
        <v>45</v>
      </c>
      <c r="G3246">
        <v>2996.4875000000002</v>
      </c>
      <c r="H3246">
        <v>1.4814815E-2</v>
      </c>
      <c r="I3246">
        <v>2.6281079999999998E-2</v>
      </c>
      <c r="J3246">
        <v>2.0905</v>
      </c>
      <c r="K3246">
        <v>0</v>
      </c>
      <c r="L3246" t="s">
        <v>54</v>
      </c>
      <c r="M3246">
        <v>2</v>
      </c>
      <c r="N3246">
        <v>2</v>
      </c>
      <c r="O3246">
        <v>3</v>
      </c>
      <c r="P3246">
        <v>3</v>
      </c>
      <c r="Q3246" t="s">
        <v>51</v>
      </c>
      <c r="R3246" t="b">
        <f>FALSE()</f>
        <v>0</v>
      </c>
      <c r="S3246" t="b">
        <f t="shared" si="331"/>
        <v>0</v>
      </c>
      <c r="T3246">
        <v>0</v>
      </c>
      <c r="U3246">
        <v>0</v>
      </c>
      <c r="V3246">
        <v>1</v>
      </c>
    </row>
    <row r="3247" spans="1:22" ht="15" customHeight="1" x14ac:dyDescent="0.25">
      <c r="A3247">
        <v>3246</v>
      </c>
      <c r="B3247">
        <v>0</v>
      </c>
      <c r="C3247">
        <v>0</v>
      </c>
      <c r="D3247">
        <v>0</v>
      </c>
      <c r="E3247">
        <v>0</v>
      </c>
      <c r="F3247">
        <v>5</v>
      </c>
      <c r="G3247">
        <v>108</v>
      </c>
      <c r="H3247">
        <v>0</v>
      </c>
      <c r="I3247">
        <v>0.04</v>
      </c>
      <c r="J3247">
        <v>0</v>
      </c>
      <c r="K3247">
        <v>0</v>
      </c>
      <c r="L3247" t="s">
        <v>54</v>
      </c>
      <c r="M3247">
        <v>4</v>
      </c>
      <c r="N3247">
        <v>1</v>
      </c>
      <c r="O3247">
        <v>3</v>
      </c>
      <c r="P3247">
        <v>4</v>
      </c>
      <c r="Q3247" t="s">
        <v>51</v>
      </c>
      <c r="R3247" t="b">
        <f>FALSE()</f>
        <v>0</v>
      </c>
      <c r="S3247" t="b">
        <f t="shared" si="331"/>
        <v>0</v>
      </c>
      <c r="T3247">
        <v>0</v>
      </c>
      <c r="U3247">
        <v>0</v>
      </c>
      <c r="V3247">
        <v>1</v>
      </c>
    </row>
    <row r="3248" spans="1:22" ht="15" customHeight="1" x14ac:dyDescent="0.25">
      <c r="A3248">
        <v>3247</v>
      </c>
      <c r="B3248">
        <v>4</v>
      </c>
      <c r="C3248">
        <v>191</v>
      </c>
      <c r="D3248">
        <v>0</v>
      </c>
      <c r="E3248">
        <v>0</v>
      </c>
      <c r="F3248">
        <v>45</v>
      </c>
      <c r="G3248">
        <v>2171.1745919999998</v>
      </c>
      <c r="H3248">
        <v>0</v>
      </c>
      <c r="I3248">
        <v>1.7931488999999998E-2</v>
      </c>
      <c r="J3248">
        <v>0</v>
      </c>
      <c r="K3248">
        <v>0.4</v>
      </c>
      <c r="L3248" t="s">
        <v>54</v>
      </c>
      <c r="M3248">
        <v>2</v>
      </c>
      <c r="N3248">
        <v>4</v>
      </c>
      <c r="O3248">
        <v>7</v>
      </c>
      <c r="P3248">
        <v>6</v>
      </c>
      <c r="Q3248" t="s">
        <v>51</v>
      </c>
      <c r="R3248" t="b">
        <f>FALSE()</f>
        <v>0</v>
      </c>
      <c r="S3248" t="b">
        <f t="shared" si="331"/>
        <v>0</v>
      </c>
      <c r="T3248">
        <v>0</v>
      </c>
      <c r="U3248">
        <v>0</v>
      </c>
      <c r="V3248">
        <v>1</v>
      </c>
    </row>
    <row r="3249" spans="1:22" ht="15" customHeight="1" x14ac:dyDescent="0.25">
      <c r="A3249">
        <v>3248</v>
      </c>
      <c r="B3249">
        <v>0</v>
      </c>
      <c r="C3249">
        <v>0</v>
      </c>
      <c r="D3249">
        <v>0</v>
      </c>
      <c r="E3249">
        <v>0</v>
      </c>
      <c r="F3249">
        <v>23</v>
      </c>
      <c r="G3249">
        <v>255.63888890000001</v>
      </c>
      <c r="H3249">
        <v>0</v>
      </c>
      <c r="I3249">
        <v>5.4545449999999999E-3</v>
      </c>
      <c r="J3249">
        <v>0</v>
      </c>
      <c r="K3249">
        <v>0</v>
      </c>
      <c r="L3249" t="s">
        <v>54</v>
      </c>
      <c r="M3249">
        <v>3</v>
      </c>
      <c r="N3249">
        <v>2</v>
      </c>
      <c r="O3249">
        <v>4</v>
      </c>
      <c r="P3249">
        <v>2</v>
      </c>
      <c r="Q3249" t="s">
        <v>51</v>
      </c>
      <c r="R3249" t="b">
        <f>FALSE()</f>
        <v>0</v>
      </c>
      <c r="S3249" t="b">
        <f t="shared" si="331"/>
        <v>0</v>
      </c>
      <c r="T3249">
        <v>0</v>
      </c>
      <c r="U3249">
        <v>0</v>
      </c>
      <c r="V3249">
        <v>1</v>
      </c>
    </row>
    <row r="3250" spans="1:22" ht="15" customHeight="1" x14ac:dyDescent="0.25">
      <c r="A3250">
        <v>3249</v>
      </c>
      <c r="B3250">
        <v>8</v>
      </c>
      <c r="C3250">
        <v>186.5</v>
      </c>
      <c r="D3250">
        <v>0</v>
      </c>
      <c r="E3250">
        <v>0</v>
      </c>
      <c r="F3250">
        <v>57</v>
      </c>
      <c r="G3250">
        <v>1925.1023809999999</v>
      </c>
      <c r="H3250">
        <v>5.0000000000000001E-3</v>
      </c>
      <c r="I3250">
        <v>1.7500000000000002E-2</v>
      </c>
      <c r="J3250">
        <v>23.415400000000002</v>
      </c>
      <c r="K3250">
        <v>0</v>
      </c>
      <c r="L3250" t="s">
        <v>54</v>
      </c>
      <c r="M3250">
        <v>2</v>
      </c>
      <c r="N3250">
        <v>2</v>
      </c>
      <c r="O3250">
        <v>3</v>
      </c>
      <c r="P3250">
        <v>6</v>
      </c>
      <c r="Q3250" t="s">
        <v>51</v>
      </c>
      <c r="R3250" t="b">
        <f>FALSE()</f>
        <v>0</v>
      </c>
      <c r="S3250" t="b">
        <f t="shared" si="331"/>
        <v>0</v>
      </c>
      <c r="T3250">
        <v>0</v>
      </c>
      <c r="U3250">
        <v>0</v>
      </c>
      <c r="V3250">
        <v>1</v>
      </c>
    </row>
    <row r="3251" spans="1:22" ht="15" customHeight="1" x14ac:dyDescent="0.25">
      <c r="A3251">
        <v>3250</v>
      </c>
      <c r="B3251">
        <v>0</v>
      </c>
      <c r="C3251">
        <v>0</v>
      </c>
      <c r="D3251">
        <v>0</v>
      </c>
      <c r="E3251">
        <v>0</v>
      </c>
      <c r="F3251">
        <v>8</v>
      </c>
      <c r="G3251">
        <v>202.33333329999999</v>
      </c>
      <c r="H3251">
        <v>0</v>
      </c>
      <c r="I3251">
        <v>1.8749999999999999E-2</v>
      </c>
      <c r="J3251">
        <v>0</v>
      </c>
      <c r="K3251">
        <v>0</v>
      </c>
      <c r="L3251" t="s">
        <v>54</v>
      </c>
      <c r="M3251">
        <v>3</v>
      </c>
      <c r="N3251">
        <v>2</v>
      </c>
      <c r="O3251">
        <v>1</v>
      </c>
      <c r="P3251">
        <v>6</v>
      </c>
      <c r="Q3251" t="s">
        <v>51</v>
      </c>
      <c r="R3251" t="b">
        <f>TRUE()</f>
        <v>1</v>
      </c>
      <c r="S3251" t="b">
        <f t="shared" si="331"/>
        <v>0</v>
      </c>
      <c r="T3251">
        <v>0</v>
      </c>
      <c r="U3251">
        <v>1</v>
      </c>
      <c r="V3251">
        <v>1</v>
      </c>
    </row>
    <row r="3252" spans="1:22" ht="15" customHeight="1" x14ac:dyDescent="0.25">
      <c r="A3252">
        <v>3251</v>
      </c>
      <c r="B3252">
        <v>0</v>
      </c>
      <c r="C3252">
        <v>0</v>
      </c>
      <c r="D3252">
        <v>0</v>
      </c>
      <c r="E3252">
        <v>0</v>
      </c>
      <c r="F3252">
        <v>15</v>
      </c>
      <c r="G3252">
        <v>239</v>
      </c>
      <c r="H3252">
        <v>4.8888888999999998E-2</v>
      </c>
      <c r="I3252">
        <v>7.1999999999999995E-2</v>
      </c>
      <c r="J3252">
        <v>0</v>
      </c>
      <c r="K3252">
        <v>0</v>
      </c>
      <c r="L3252" t="s">
        <v>54</v>
      </c>
      <c r="M3252">
        <v>3</v>
      </c>
      <c r="N3252">
        <v>2</v>
      </c>
      <c r="O3252">
        <v>1</v>
      </c>
      <c r="P3252">
        <v>3</v>
      </c>
      <c r="Q3252" t="s">
        <v>51</v>
      </c>
      <c r="R3252" t="b">
        <f>TRUE()</f>
        <v>1</v>
      </c>
      <c r="S3252" t="b">
        <f t="shared" si="331"/>
        <v>0</v>
      </c>
      <c r="T3252">
        <v>0</v>
      </c>
      <c r="U3252">
        <v>1</v>
      </c>
      <c r="V3252">
        <v>1</v>
      </c>
    </row>
    <row r="3253" spans="1:22" ht="15" customHeight="1" x14ac:dyDescent="0.25">
      <c r="A3253">
        <v>3252</v>
      </c>
      <c r="B3253">
        <v>4</v>
      </c>
      <c r="C3253">
        <v>47</v>
      </c>
      <c r="D3253">
        <v>0</v>
      </c>
      <c r="E3253">
        <v>0</v>
      </c>
      <c r="F3253">
        <v>26</v>
      </c>
      <c r="G3253">
        <v>380.16666670000001</v>
      </c>
      <c r="H3253">
        <v>0</v>
      </c>
      <c r="I3253">
        <v>1.5873016E-2</v>
      </c>
      <c r="J3253">
        <v>0</v>
      </c>
      <c r="K3253">
        <v>0</v>
      </c>
      <c r="L3253" t="s">
        <v>54</v>
      </c>
      <c r="M3253">
        <v>4</v>
      </c>
      <c r="N3253">
        <v>1</v>
      </c>
      <c r="O3253">
        <v>1</v>
      </c>
      <c r="P3253">
        <v>1</v>
      </c>
      <c r="Q3253" t="s">
        <v>51</v>
      </c>
      <c r="R3253" t="b">
        <f>FALSE()</f>
        <v>0</v>
      </c>
      <c r="S3253" t="b">
        <f t="shared" si="331"/>
        <v>0</v>
      </c>
      <c r="T3253">
        <v>0</v>
      </c>
      <c r="U3253">
        <v>0</v>
      </c>
      <c r="V3253">
        <v>1</v>
      </c>
    </row>
    <row r="3254" spans="1:22" ht="15" customHeight="1" x14ac:dyDescent="0.25">
      <c r="A3254">
        <v>3253</v>
      </c>
      <c r="B3254">
        <v>0</v>
      </c>
      <c r="C3254">
        <v>0</v>
      </c>
      <c r="D3254">
        <v>0</v>
      </c>
      <c r="E3254">
        <v>0</v>
      </c>
      <c r="F3254">
        <v>16</v>
      </c>
      <c r="G3254">
        <v>79</v>
      </c>
      <c r="H3254">
        <v>2.5000000000000001E-2</v>
      </c>
      <c r="I3254">
        <v>3.7499999999999999E-2</v>
      </c>
      <c r="J3254">
        <v>0</v>
      </c>
      <c r="K3254">
        <v>0</v>
      </c>
      <c r="L3254" t="s">
        <v>54</v>
      </c>
      <c r="M3254">
        <v>2</v>
      </c>
      <c r="N3254">
        <v>2</v>
      </c>
      <c r="O3254">
        <v>2</v>
      </c>
      <c r="P3254">
        <v>4</v>
      </c>
      <c r="Q3254" t="s">
        <v>51</v>
      </c>
      <c r="R3254" t="b">
        <f>TRUE()</f>
        <v>1</v>
      </c>
      <c r="S3254" t="b">
        <f t="shared" si="331"/>
        <v>0</v>
      </c>
      <c r="T3254">
        <v>0</v>
      </c>
      <c r="U3254">
        <v>1</v>
      </c>
      <c r="V3254">
        <v>1</v>
      </c>
    </row>
    <row r="3255" spans="1:22" ht="15" customHeight="1" x14ac:dyDescent="0.25">
      <c r="A3255">
        <v>3254</v>
      </c>
      <c r="B3255">
        <v>0</v>
      </c>
      <c r="C3255">
        <v>0</v>
      </c>
      <c r="D3255">
        <v>1</v>
      </c>
      <c r="E3255">
        <v>1</v>
      </c>
      <c r="F3255">
        <v>93</v>
      </c>
      <c r="G3255">
        <v>4324.7370730000002</v>
      </c>
      <c r="H3255">
        <v>2.1112782E-2</v>
      </c>
      <c r="I3255">
        <v>3.4077383000000003E-2</v>
      </c>
      <c r="J3255">
        <v>0</v>
      </c>
      <c r="K3255">
        <v>1</v>
      </c>
      <c r="L3255" t="s">
        <v>54</v>
      </c>
      <c r="M3255">
        <v>3</v>
      </c>
      <c r="N3255">
        <v>2</v>
      </c>
      <c r="O3255">
        <v>1</v>
      </c>
      <c r="P3255">
        <v>5</v>
      </c>
      <c r="Q3255" t="s">
        <v>51</v>
      </c>
      <c r="R3255" t="b">
        <f>TRUE()</f>
        <v>1</v>
      </c>
      <c r="S3255" t="b">
        <f t="shared" si="331"/>
        <v>0</v>
      </c>
      <c r="T3255">
        <v>0</v>
      </c>
      <c r="U3255">
        <v>1</v>
      </c>
      <c r="V3255">
        <v>1</v>
      </c>
    </row>
    <row r="3256" spans="1:22" ht="15" customHeight="1" x14ac:dyDescent="0.25">
      <c r="A3256">
        <v>3255</v>
      </c>
      <c r="B3256">
        <v>1</v>
      </c>
      <c r="C3256">
        <v>10</v>
      </c>
      <c r="D3256">
        <v>2</v>
      </c>
      <c r="E3256">
        <v>108</v>
      </c>
      <c r="F3256">
        <v>89</v>
      </c>
      <c r="G3256">
        <v>2114.083333</v>
      </c>
      <c r="H3256">
        <v>0</v>
      </c>
      <c r="I3256">
        <v>1.1685393000000001E-2</v>
      </c>
      <c r="J3256">
        <v>0</v>
      </c>
      <c r="K3256">
        <v>0.2</v>
      </c>
      <c r="L3256" t="s">
        <v>54</v>
      </c>
      <c r="M3256">
        <v>4</v>
      </c>
      <c r="N3256">
        <v>2</v>
      </c>
      <c r="O3256">
        <v>1</v>
      </c>
      <c r="P3256">
        <v>4</v>
      </c>
      <c r="Q3256" t="s">
        <v>51</v>
      </c>
      <c r="R3256" t="b">
        <f t="shared" ref="R3256:R3261" si="332">FALSE()</f>
        <v>0</v>
      </c>
      <c r="S3256" t="b">
        <f t="shared" si="331"/>
        <v>0</v>
      </c>
      <c r="T3256">
        <v>0</v>
      </c>
      <c r="U3256">
        <v>0</v>
      </c>
      <c r="V3256">
        <v>1</v>
      </c>
    </row>
    <row r="3257" spans="1:22" ht="15" customHeight="1" x14ac:dyDescent="0.25">
      <c r="A3257">
        <v>3256</v>
      </c>
      <c r="B3257">
        <v>0</v>
      </c>
      <c r="C3257">
        <v>0</v>
      </c>
      <c r="D3257">
        <v>0</v>
      </c>
      <c r="E3257">
        <v>0</v>
      </c>
      <c r="F3257">
        <v>2</v>
      </c>
      <c r="G3257">
        <v>149</v>
      </c>
      <c r="H3257">
        <v>0</v>
      </c>
      <c r="I3257">
        <v>0.1</v>
      </c>
      <c r="J3257">
        <v>0</v>
      </c>
      <c r="K3257">
        <v>0</v>
      </c>
      <c r="L3257" t="s">
        <v>54</v>
      </c>
      <c r="M3257">
        <v>1</v>
      </c>
      <c r="N3257">
        <v>1</v>
      </c>
      <c r="O3257">
        <v>1</v>
      </c>
      <c r="P3257">
        <v>3</v>
      </c>
      <c r="Q3257" t="s">
        <v>51</v>
      </c>
      <c r="R3257" t="b">
        <f t="shared" si="332"/>
        <v>0</v>
      </c>
      <c r="S3257" t="b">
        <f t="shared" si="331"/>
        <v>0</v>
      </c>
      <c r="T3257">
        <v>0</v>
      </c>
      <c r="U3257">
        <v>0</v>
      </c>
      <c r="V3257">
        <v>1</v>
      </c>
    </row>
    <row r="3258" spans="1:22" ht="15" customHeight="1" x14ac:dyDescent="0.25">
      <c r="A3258">
        <v>3257</v>
      </c>
      <c r="B3258">
        <v>0</v>
      </c>
      <c r="C3258">
        <v>0</v>
      </c>
      <c r="D3258">
        <v>0</v>
      </c>
      <c r="E3258">
        <v>0</v>
      </c>
      <c r="F3258">
        <v>15</v>
      </c>
      <c r="G3258">
        <v>894</v>
      </c>
      <c r="H3258">
        <v>0</v>
      </c>
      <c r="I3258">
        <v>1.5384615000000001E-2</v>
      </c>
      <c r="J3258">
        <v>0</v>
      </c>
      <c r="K3258">
        <v>0</v>
      </c>
      <c r="L3258" t="s">
        <v>54</v>
      </c>
      <c r="M3258">
        <v>2</v>
      </c>
      <c r="N3258">
        <v>2</v>
      </c>
      <c r="O3258">
        <v>7</v>
      </c>
      <c r="P3258">
        <v>4</v>
      </c>
      <c r="Q3258" t="s">
        <v>51</v>
      </c>
      <c r="R3258" t="b">
        <f t="shared" si="332"/>
        <v>0</v>
      </c>
      <c r="S3258" t="b">
        <f t="shared" si="331"/>
        <v>0</v>
      </c>
      <c r="T3258">
        <v>0</v>
      </c>
      <c r="U3258">
        <v>0</v>
      </c>
      <c r="V3258">
        <v>1</v>
      </c>
    </row>
    <row r="3259" spans="1:22" ht="15" customHeight="1" x14ac:dyDescent="0.25">
      <c r="A3259">
        <v>3258</v>
      </c>
      <c r="B3259">
        <v>0</v>
      </c>
      <c r="C3259">
        <v>0</v>
      </c>
      <c r="D3259">
        <v>0</v>
      </c>
      <c r="E3259">
        <v>0</v>
      </c>
      <c r="F3259">
        <v>36</v>
      </c>
      <c r="G3259">
        <v>925.83333330000005</v>
      </c>
      <c r="H3259">
        <v>4.1666666999999998E-2</v>
      </c>
      <c r="I3259">
        <v>7.1296295999999995E-2</v>
      </c>
      <c r="J3259">
        <v>0</v>
      </c>
      <c r="K3259">
        <v>0.8</v>
      </c>
      <c r="L3259" t="s">
        <v>54</v>
      </c>
      <c r="M3259">
        <v>2</v>
      </c>
      <c r="N3259">
        <v>2</v>
      </c>
      <c r="O3259">
        <v>6</v>
      </c>
      <c r="P3259">
        <v>13</v>
      </c>
      <c r="Q3259" t="s">
        <v>51</v>
      </c>
      <c r="R3259" t="b">
        <f t="shared" si="332"/>
        <v>0</v>
      </c>
      <c r="S3259" t="b">
        <f t="shared" si="331"/>
        <v>0</v>
      </c>
      <c r="T3259">
        <v>0</v>
      </c>
      <c r="U3259">
        <v>0</v>
      </c>
      <c r="V3259">
        <v>1</v>
      </c>
    </row>
    <row r="3260" spans="1:22" ht="15" customHeight="1" x14ac:dyDescent="0.25">
      <c r="A3260">
        <v>3259</v>
      </c>
      <c r="B3260">
        <v>0</v>
      </c>
      <c r="C3260">
        <v>0</v>
      </c>
      <c r="D3260">
        <v>0</v>
      </c>
      <c r="E3260">
        <v>0</v>
      </c>
      <c r="F3260">
        <v>4</v>
      </c>
      <c r="G3260">
        <v>50</v>
      </c>
      <c r="H3260">
        <v>0</v>
      </c>
      <c r="I3260">
        <v>7.4999999999999997E-2</v>
      </c>
      <c r="J3260">
        <v>0</v>
      </c>
      <c r="K3260">
        <v>0</v>
      </c>
      <c r="L3260" t="s">
        <v>54</v>
      </c>
      <c r="M3260">
        <v>2</v>
      </c>
      <c r="N3260">
        <v>2</v>
      </c>
      <c r="O3260">
        <v>8</v>
      </c>
      <c r="P3260">
        <v>4</v>
      </c>
      <c r="Q3260" t="s">
        <v>51</v>
      </c>
      <c r="R3260" t="b">
        <f t="shared" si="332"/>
        <v>0</v>
      </c>
      <c r="S3260" t="b">
        <f t="shared" si="331"/>
        <v>0</v>
      </c>
      <c r="T3260">
        <v>0</v>
      </c>
      <c r="U3260">
        <v>0</v>
      </c>
      <c r="V3260">
        <v>1</v>
      </c>
    </row>
    <row r="3261" spans="1:22" ht="15" customHeight="1" x14ac:dyDescent="0.25">
      <c r="A3261">
        <v>3260</v>
      </c>
      <c r="B3261">
        <v>1</v>
      </c>
      <c r="C3261">
        <v>6</v>
      </c>
      <c r="D3261">
        <v>0</v>
      </c>
      <c r="E3261">
        <v>0</v>
      </c>
      <c r="F3261">
        <v>2</v>
      </c>
      <c r="G3261">
        <v>85</v>
      </c>
      <c r="H3261">
        <v>0</v>
      </c>
      <c r="I3261">
        <v>6.6666666999999999E-2</v>
      </c>
      <c r="J3261">
        <v>0</v>
      </c>
      <c r="K3261">
        <v>0</v>
      </c>
      <c r="L3261" t="s">
        <v>54</v>
      </c>
      <c r="M3261">
        <v>2</v>
      </c>
      <c r="N3261">
        <v>4</v>
      </c>
      <c r="O3261">
        <v>1</v>
      </c>
      <c r="P3261">
        <v>2</v>
      </c>
      <c r="Q3261" t="s">
        <v>51</v>
      </c>
      <c r="R3261" t="b">
        <f t="shared" si="332"/>
        <v>0</v>
      </c>
      <c r="S3261" t="b">
        <f t="shared" si="331"/>
        <v>0</v>
      </c>
      <c r="T3261">
        <v>0</v>
      </c>
      <c r="U3261">
        <v>0</v>
      </c>
      <c r="V3261">
        <v>1</v>
      </c>
    </row>
    <row r="3262" spans="1:22" ht="15" customHeight="1" x14ac:dyDescent="0.25">
      <c r="A3262">
        <v>3261</v>
      </c>
      <c r="B3262">
        <v>11</v>
      </c>
      <c r="C3262">
        <v>361.47619049999997</v>
      </c>
      <c r="D3262">
        <v>1</v>
      </c>
      <c r="E3262">
        <v>68</v>
      </c>
      <c r="F3262">
        <v>35</v>
      </c>
      <c r="G3262">
        <v>625.08568930000001</v>
      </c>
      <c r="H3262">
        <v>1.1149826E-2</v>
      </c>
      <c r="I3262">
        <v>2.195122E-2</v>
      </c>
      <c r="J3262">
        <v>6.072158537</v>
      </c>
      <c r="K3262">
        <v>0</v>
      </c>
      <c r="L3262" t="s">
        <v>54</v>
      </c>
      <c r="M3262">
        <v>2</v>
      </c>
      <c r="N3262">
        <v>2</v>
      </c>
      <c r="O3262">
        <v>2</v>
      </c>
      <c r="P3262">
        <v>2</v>
      </c>
      <c r="Q3262" t="s">
        <v>51</v>
      </c>
      <c r="R3262" t="b">
        <f>TRUE()</f>
        <v>1</v>
      </c>
      <c r="S3262" t="b">
        <f t="shared" si="331"/>
        <v>0</v>
      </c>
      <c r="T3262">
        <v>0</v>
      </c>
      <c r="U3262">
        <v>1</v>
      </c>
      <c r="V3262">
        <v>1</v>
      </c>
    </row>
    <row r="3263" spans="1:22" ht="15" customHeight="1" x14ac:dyDescent="0.25">
      <c r="A3263">
        <v>3262</v>
      </c>
      <c r="B3263">
        <v>2</v>
      </c>
      <c r="C3263">
        <v>32</v>
      </c>
      <c r="D3263">
        <v>0</v>
      </c>
      <c r="E3263">
        <v>0</v>
      </c>
      <c r="F3263">
        <v>7</v>
      </c>
      <c r="G3263">
        <v>164.5</v>
      </c>
      <c r="H3263">
        <v>0</v>
      </c>
      <c r="I3263">
        <v>8.3333330000000001E-3</v>
      </c>
      <c r="J3263">
        <v>0</v>
      </c>
      <c r="K3263">
        <v>0.4</v>
      </c>
      <c r="L3263" t="s">
        <v>54</v>
      </c>
      <c r="M3263">
        <v>2</v>
      </c>
      <c r="N3263">
        <v>2</v>
      </c>
      <c r="O3263">
        <v>1</v>
      </c>
      <c r="P3263">
        <v>4</v>
      </c>
      <c r="Q3263" t="s">
        <v>51</v>
      </c>
      <c r="R3263" t="b">
        <f t="shared" ref="R3263:R3277" si="333">FALSE()</f>
        <v>0</v>
      </c>
      <c r="S3263" t="b">
        <f t="shared" si="331"/>
        <v>0</v>
      </c>
      <c r="T3263">
        <v>0</v>
      </c>
      <c r="U3263">
        <v>0</v>
      </c>
      <c r="V3263">
        <v>1</v>
      </c>
    </row>
    <row r="3264" spans="1:22" ht="15" customHeight="1" x14ac:dyDescent="0.25">
      <c r="A3264">
        <v>3263</v>
      </c>
      <c r="B3264">
        <v>0</v>
      </c>
      <c r="C3264">
        <v>0</v>
      </c>
      <c r="D3264">
        <v>0</v>
      </c>
      <c r="E3264">
        <v>0</v>
      </c>
      <c r="F3264">
        <v>20</v>
      </c>
      <c r="G3264">
        <v>275.66666670000001</v>
      </c>
      <c r="H3264">
        <v>6.6666666999999999E-2</v>
      </c>
      <c r="I3264">
        <v>0.114814815</v>
      </c>
      <c r="J3264">
        <v>0</v>
      </c>
      <c r="K3264">
        <v>0</v>
      </c>
      <c r="L3264" t="s">
        <v>54</v>
      </c>
      <c r="M3264">
        <v>2</v>
      </c>
      <c r="N3264">
        <v>2</v>
      </c>
      <c r="O3264">
        <v>1</v>
      </c>
      <c r="P3264">
        <v>4</v>
      </c>
      <c r="Q3264" t="s">
        <v>51</v>
      </c>
      <c r="R3264" t="b">
        <f t="shared" si="333"/>
        <v>0</v>
      </c>
      <c r="S3264" t="b">
        <f t="shared" si="331"/>
        <v>0</v>
      </c>
      <c r="T3264">
        <v>0</v>
      </c>
      <c r="U3264">
        <v>0</v>
      </c>
      <c r="V3264">
        <v>1</v>
      </c>
    </row>
    <row r="3265" spans="1:22" ht="15" customHeight="1" x14ac:dyDescent="0.25">
      <c r="A3265">
        <v>3264</v>
      </c>
      <c r="B3265">
        <v>0</v>
      </c>
      <c r="C3265">
        <v>0</v>
      </c>
      <c r="D3265">
        <v>0</v>
      </c>
      <c r="E3265">
        <v>0</v>
      </c>
      <c r="F3265">
        <v>89</v>
      </c>
      <c r="G3265">
        <v>5044.7568899999997</v>
      </c>
      <c r="H3265">
        <v>2.5287360000000002E-3</v>
      </c>
      <c r="I3265">
        <v>8.3760759999999997E-3</v>
      </c>
      <c r="J3265">
        <v>0</v>
      </c>
      <c r="K3265">
        <v>0.8</v>
      </c>
      <c r="L3265" t="s">
        <v>54</v>
      </c>
      <c r="M3265">
        <v>1</v>
      </c>
      <c r="N3265">
        <v>1</v>
      </c>
      <c r="O3265">
        <v>6</v>
      </c>
      <c r="P3265">
        <v>6</v>
      </c>
      <c r="Q3265" t="s">
        <v>51</v>
      </c>
      <c r="R3265" t="b">
        <f t="shared" si="333"/>
        <v>0</v>
      </c>
      <c r="S3265" t="b">
        <f t="shared" si="331"/>
        <v>0</v>
      </c>
      <c r="T3265">
        <v>0</v>
      </c>
      <c r="U3265">
        <v>0</v>
      </c>
      <c r="V3265">
        <v>1</v>
      </c>
    </row>
    <row r="3266" spans="1:22" ht="15" customHeight="1" x14ac:dyDescent="0.25">
      <c r="A3266">
        <v>3265</v>
      </c>
      <c r="B3266">
        <v>0</v>
      </c>
      <c r="C3266">
        <v>0</v>
      </c>
      <c r="D3266">
        <v>0</v>
      </c>
      <c r="E3266">
        <v>0</v>
      </c>
      <c r="F3266">
        <v>5</v>
      </c>
      <c r="G3266">
        <v>691</v>
      </c>
      <c r="H3266">
        <v>0</v>
      </c>
      <c r="I3266">
        <v>0.08</v>
      </c>
      <c r="J3266">
        <v>0</v>
      </c>
      <c r="K3266">
        <v>0.6</v>
      </c>
      <c r="L3266" t="s">
        <v>54</v>
      </c>
      <c r="M3266">
        <v>2</v>
      </c>
      <c r="N3266">
        <v>2</v>
      </c>
      <c r="O3266">
        <v>2</v>
      </c>
      <c r="P3266">
        <v>3</v>
      </c>
      <c r="Q3266" t="s">
        <v>51</v>
      </c>
      <c r="R3266" t="b">
        <f t="shared" si="333"/>
        <v>0</v>
      </c>
      <c r="S3266" t="b">
        <f t="shared" si="331"/>
        <v>0</v>
      </c>
      <c r="T3266">
        <v>0</v>
      </c>
      <c r="U3266">
        <v>0</v>
      </c>
      <c r="V3266">
        <v>1</v>
      </c>
    </row>
    <row r="3267" spans="1:22" ht="15" customHeight="1" x14ac:dyDescent="0.25">
      <c r="A3267">
        <v>3266</v>
      </c>
      <c r="B3267">
        <v>0</v>
      </c>
      <c r="C3267">
        <v>0</v>
      </c>
      <c r="D3267">
        <v>0</v>
      </c>
      <c r="E3267">
        <v>0</v>
      </c>
      <c r="F3267">
        <v>2</v>
      </c>
      <c r="G3267">
        <v>0</v>
      </c>
      <c r="H3267">
        <v>0.2</v>
      </c>
      <c r="I3267">
        <v>0.2</v>
      </c>
      <c r="J3267">
        <v>0</v>
      </c>
      <c r="K3267">
        <v>0.6</v>
      </c>
      <c r="L3267" t="s">
        <v>54</v>
      </c>
      <c r="M3267">
        <v>2</v>
      </c>
      <c r="N3267">
        <v>2</v>
      </c>
      <c r="O3267">
        <v>3</v>
      </c>
      <c r="P3267">
        <v>3</v>
      </c>
      <c r="Q3267" t="s">
        <v>51</v>
      </c>
      <c r="R3267" t="b">
        <f t="shared" si="333"/>
        <v>0</v>
      </c>
      <c r="S3267" t="b">
        <f t="shared" si="331"/>
        <v>0</v>
      </c>
      <c r="T3267">
        <v>0</v>
      </c>
      <c r="U3267">
        <v>0</v>
      </c>
      <c r="V3267">
        <v>1</v>
      </c>
    </row>
    <row r="3268" spans="1:22" ht="15" customHeight="1" x14ac:dyDescent="0.25">
      <c r="A3268">
        <v>3267</v>
      </c>
      <c r="B3268">
        <v>4</v>
      </c>
      <c r="C3268">
        <v>61</v>
      </c>
      <c r="D3268">
        <v>0</v>
      </c>
      <c r="E3268">
        <v>0</v>
      </c>
      <c r="F3268">
        <v>117</v>
      </c>
      <c r="G3268">
        <v>1569.866667</v>
      </c>
      <c r="H3268">
        <v>3.4188030000000002E-3</v>
      </c>
      <c r="I3268">
        <v>1.1870845E-2</v>
      </c>
      <c r="J3268">
        <v>49.954381769999998</v>
      </c>
      <c r="K3268">
        <v>0</v>
      </c>
      <c r="L3268" t="s">
        <v>54</v>
      </c>
      <c r="M3268">
        <v>2</v>
      </c>
      <c r="N3268">
        <v>2</v>
      </c>
      <c r="O3268">
        <v>1</v>
      </c>
      <c r="P3268">
        <v>3</v>
      </c>
      <c r="Q3268" t="s">
        <v>51</v>
      </c>
      <c r="R3268" t="b">
        <f t="shared" si="333"/>
        <v>0</v>
      </c>
      <c r="S3268" t="b">
        <f t="shared" si="331"/>
        <v>0</v>
      </c>
      <c r="T3268">
        <v>0</v>
      </c>
      <c r="U3268">
        <v>0</v>
      </c>
      <c r="V3268">
        <v>1</v>
      </c>
    </row>
    <row r="3269" spans="1:22" ht="15" customHeight="1" x14ac:dyDescent="0.25">
      <c r="A3269">
        <v>3268</v>
      </c>
      <c r="B3269">
        <v>0</v>
      </c>
      <c r="C3269">
        <v>0</v>
      </c>
      <c r="D3269">
        <v>1</v>
      </c>
      <c r="E3269">
        <v>1.5</v>
      </c>
      <c r="F3269">
        <v>43</v>
      </c>
      <c r="G3269">
        <v>1368.4848480000001</v>
      </c>
      <c r="H3269">
        <v>1.5909091E-2</v>
      </c>
      <c r="I3269">
        <v>5.3636363999999999E-2</v>
      </c>
      <c r="J3269">
        <v>0</v>
      </c>
      <c r="K3269">
        <v>0.6</v>
      </c>
      <c r="L3269" t="s">
        <v>54</v>
      </c>
      <c r="M3269">
        <v>1</v>
      </c>
      <c r="N3269">
        <v>1</v>
      </c>
      <c r="O3269">
        <v>1</v>
      </c>
      <c r="P3269">
        <v>2</v>
      </c>
      <c r="Q3269" t="s">
        <v>51</v>
      </c>
      <c r="R3269" t="b">
        <f t="shared" si="333"/>
        <v>0</v>
      </c>
      <c r="S3269" t="b">
        <f t="shared" si="331"/>
        <v>0</v>
      </c>
      <c r="T3269">
        <v>0</v>
      </c>
      <c r="U3269">
        <v>0</v>
      </c>
      <c r="V3269">
        <v>1</v>
      </c>
    </row>
    <row r="3270" spans="1:22" ht="15" customHeight="1" x14ac:dyDescent="0.25">
      <c r="A3270">
        <v>3269</v>
      </c>
      <c r="B3270">
        <v>9</v>
      </c>
      <c r="C3270">
        <v>794.8833333</v>
      </c>
      <c r="D3270">
        <v>0</v>
      </c>
      <c r="E3270">
        <v>0</v>
      </c>
      <c r="F3270">
        <v>36</v>
      </c>
      <c r="G3270">
        <v>1697.55</v>
      </c>
      <c r="H3270">
        <v>1.7500000000000002E-2</v>
      </c>
      <c r="I3270">
        <v>2.5749999999999999E-2</v>
      </c>
      <c r="J3270">
        <v>24.614249999999998</v>
      </c>
      <c r="K3270">
        <v>0.2</v>
      </c>
      <c r="L3270" t="s">
        <v>54</v>
      </c>
      <c r="M3270">
        <v>2</v>
      </c>
      <c r="N3270">
        <v>2</v>
      </c>
      <c r="O3270">
        <v>1</v>
      </c>
      <c r="P3270">
        <v>4</v>
      </c>
      <c r="Q3270" t="s">
        <v>51</v>
      </c>
      <c r="R3270" t="b">
        <f t="shared" si="333"/>
        <v>0</v>
      </c>
      <c r="S3270" t="b">
        <f t="shared" si="331"/>
        <v>0</v>
      </c>
      <c r="T3270">
        <v>0</v>
      </c>
      <c r="U3270">
        <v>0</v>
      </c>
      <c r="V3270">
        <v>1</v>
      </c>
    </row>
    <row r="3271" spans="1:22" ht="15" customHeight="1" x14ac:dyDescent="0.25">
      <c r="A3271">
        <v>3270</v>
      </c>
      <c r="B3271">
        <v>0</v>
      </c>
      <c r="C3271">
        <v>0</v>
      </c>
      <c r="D3271">
        <v>0</v>
      </c>
      <c r="E3271">
        <v>0</v>
      </c>
      <c r="F3271">
        <v>1</v>
      </c>
      <c r="G3271">
        <v>0</v>
      </c>
      <c r="H3271">
        <v>0.2</v>
      </c>
      <c r="I3271">
        <v>0.2</v>
      </c>
      <c r="J3271">
        <v>0</v>
      </c>
      <c r="K3271">
        <v>0</v>
      </c>
      <c r="L3271" t="s">
        <v>54</v>
      </c>
      <c r="M3271">
        <v>2</v>
      </c>
      <c r="N3271">
        <v>2</v>
      </c>
      <c r="O3271">
        <v>1</v>
      </c>
      <c r="P3271">
        <v>4</v>
      </c>
      <c r="Q3271" t="s">
        <v>51</v>
      </c>
      <c r="R3271" t="b">
        <f t="shared" si="333"/>
        <v>0</v>
      </c>
      <c r="S3271" t="b">
        <f t="shared" si="331"/>
        <v>0</v>
      </c>
      <c r="T3271">
        <v>0</v>
      </c>
      <c r="U3271">
        <v>0</v>
      </c>
      <c r="V3271">
        <v>1</v>
      </c>
    </row>
    <row r="3272" spans="1:22" ht="15" customHeight="1" x14ac:dyDescent="0.25">
      <c r="A3272">
        <v>3271</v>
      </c>
      <c r="B3272">
        <v>0</v>
      </c>
      <c r="C3272">
        <v>0</v>
      </c>
      <c r="D3272">
        <v>0</v>
      </c>
      <c r="E3272">
        <v>0</v>
      </c>
      <c r="F3272">
        <v>23</v>
      </c>
      <c r="G3272">
        <v>1134.5</v>
      </c>
      <c r="H3272">
        <v>6.6459626999999993E-2</v>
      </c>
      <c r="I3272">
        <v>0.10271739100000001</v>
      </c>
      <c r="J3272">
        <v>0</v>
      </c>
      <c r="K3272">
        <v>0.8</v>
      </c>
      <c r="L3272" t="s">
        <v>54</v>
      </c>
      <c r="M3272">
        <v>2</v>
      </c>
      <c r="N3272">
        <v>5</v>
      </c>
      <c r="O3272">
        <v>1</v>
      </c>
      <c r="P3272">
        <v>11</v>
      </c>
      <c r="Q3272" t="s">
        <v>51</v>
      </c>
      <c r="R3272" t="b">
        <f t="shared" si="333"/>
        <v>0</v>
      </c>
      <c r="S3272" t="b">
        <f t="shared" si="331"/>
        <v>0</v>
      </c>
      <c r="T3272">
        <v>0</v>
      </c>
      <c r="U3272">
        <v>0</v>
      </c>
      <c r="V3272">
        <v>1</v>
      </c>
    </row>
    <row r="3273" spans="1:22" ht="15" customHeight="1" x14ac:dyDescent="0.25">
      <c r="A3273">
        <v>3272</v>
      </c>
      <c r="B3273">
        <v>7</v>
      </c>
      <c r="C3273">
        <v>89.9</v>
      </c>
      <c r="D3273">
        <v>3</v>
      </c>
      <c r="E3273">
        <v>84</v>
      </c>
      <c r="F3273">
        <v>58</v>
      </c>
      <c r="G3273">
        <v>2787.25</v>
      </c>
      <c r="H3273">
        <v>0</v>
      </c>
      <c r="I3273">
        <v>7.7156179999999996E-3</v>
      </c>
      <c r="J3273">
        <v>98.042625639999997</v>
      </c>
      <c r="K3273">
        <v>0</v>
      </c>
      <c r="L3273" t="s">
        <v>54</v>
      </c>
      <c r="M3273">
        <v>2</v>
      </c>
      <c r="N3273">
        <v>2</v>
      </c>
      <c r="O3273">
        <v>1</v>
      </c>
      <c r="P3273">
        <v>2</v>
      </c>
      <c r="Q3273" t="s">
        <v>51</v>
      </c>
      <c r="R3273" t="b">
        <f t="shared" si="333"/>
        <v>0</v>
      </c>
      <c r="S3273" t="b">
        <f t="shared" si="331"/>
        <v>0</v>
      </c>
      <c r="T3273">
        <v>0</v>
      </c>
      <c r="U3273">
        <v>0</v>
      </c>
      <c r="V3273">
        <v>1</v>
      </c>
    </row>
    <row r="3274" spans="1:22" ht="15" customHeight="1" x14ac:dyDescent="0.25">
      <c r="A3274">
        <v>3273</v>
      </c>
      <c r="B3274">
        <v>0</v>
      </c>
      <c r="C3274">
        <v>0</v>
      </c>
      <c r="D3274">
        <v>0</v>
      </c>
      <c r="E3274">
        <v>0</v>
      </c>
      <c r="F3274">
        <v>1</v>
      </c>
      <c r="G3274">
        <v>0</v>
      </c>
      <c r="H3274">
        <v>0.2</v>
      </c>
      <c r="I3274">
        <v>0.2</v>
      </c>
      <c r="J3274">
        <v>0</v>
      </c>
      <c r="K3274">
        <v>0</v>
      </c>
      <c r="L3274" t="s">
        <v>54</v>
      </c>
      <c r="M3274">
        <v>1</v>
      </c>
      <c r="N3274">
        <v>1</v>
      </c>
      <c r="O3274">
        <v>3</v>
      </c>
      <c r="P3274">
        <v>3</v>
      </c>
      <c r="Q3274" t="s">
        <v>51</v>
      </c>
      <c r="R3274" t="b">
        <f t="shared" si="333"/>
        <v>0</v>
      </c>
      <c r="S3274" t="b">
        <f t="shared" si="331"/>
        <v>0</v>
      </c>
      <c r="T3274">
        <v>0</v>
      </c>
      <c r="U3274">
        <v>0</v>
      </c>
      <c r="V3274">
        <v>1</v>
      </c>
    </row>
    <row r="3275" spans="1:22" ht="15" customHeight="1" x14ac:dyDescent="0.25">
      <c r="A3275">
        <v>3274</v>
      </c>
      <c r="B3275">
        <v>0</v>
      </c>
      <c r="C3275">
        <v>0</v>
      </c>
      <c r="D3275">
        <v>0</v>
      </c>
      <c r="E3275">
        <v>0</v>
      </c>
      <c r="F3275">
        <v>11</v>
      </c>
      <c r="G3275">
        <v>297.25</v>
      </c>
      <c r="H3275">
        <v>0</v>
      </c>
      <c r="I3275">
        <v>2.2222222E-2</v>
      </c>
      <c r="J3275">
        <v>0</v>
      </c>
      <c r="K3275">
        <v>0</v>
      </c>
      <c r="L3275" t="s">
        <v>54</v>
      </c>
      <c r="M3275">
        <v>2</v>
      </c>
      <c r="N3275">
        <v>2</v>
      </c>
      <c r="O3275">
        <v>3</v>
      </c>
      <c r="P3275">
        <v>1</v>
      </c>
      <c r="Q3275" t="s">
        <v>51</v>
      </c>
      <c r="R3275" t="b">
        <f t="shared" si="333"/>
        <v>0</v>
      </c>
      <c r="S3275" t="b">
        <f t="shared" si="331"/>
        <v>0</v>
      </c>
      <c r="T3275">
        <v>0</v>
      </c>
      <c r="U3275">
        <v>0</v>
      </c>
      <c r="V3275">
        <v>1</v>
      </c>
    </row>
    <row r="3276" spans="1:22" ht="15" customHeight="1" x14ac:dyDescent="0.25">
      <c r="A3276">
        <v>3275</v>
      </c>
      <c r="B3276">
        <v>0</v>
      </c>
      <c r="C3276">
        <v>0</v>
      </c>
      <c r="D3276">
        <v>0</v>
      </c>
      <c r="E3276">
        <v>0</v>
      </c>
      <c r="F3276">
        <v>27</v>
      </c>
      <c r="G3276">
        <v>352.08333329999999</v>
      </c>
      <c r="H3276">
        <v>1.4814815E-2</v>
      </c>
      <c r="I3276">
        <v>2.2222222E-2</v>
      </c>
      <c r="J3276">
        <v>0</v>
      </c>
      <c r="K3276">
        <v>0</v>
      </c>
      <c r="L3276" t="s">
        <v>54</v>
      </c>
      <c r="M3276">
        <v>3</v>
      </c>
      <c r="N3276">
        <v>2</v>
      </c>
      <c r="O3276">
        <v>3</v>
      </c>
      <c r="P3276">
        <v>3</v>
      </c>
      <c r="Q3276" t="s">
        <v>51</v>
      </c>
      <c r="R3276" t="b">
        <f t="shared" si="333"/>
        <v>0</v>
      </c>
      <c r="S3276" t="b">
        <f t="shared" si="331"/>
        <v>0</v>
      </c>
      <c r="T3276">
        <v>0</v>
      </c>
      <c r="U3276">
        <v>0</v>
      </c>
      <c r="V3276">
        <v>1</v>
      </c>
    </row>
    <row r="3277" spans="1:22" ht="15" customHeight="1" x14ac:dyDescent="0.25">
      <c r="A3277">
        <v>3276</v>
      </c>
      <c r="B3277">
        <v>0</v>
      </c>
      <c r="C3277">
        <v>0</v>
      </c>
      <c r="D3277">
        <v>0</v>
      </c>
      <c r="E3277">
        <v>0</v>
      </c>
      <c r="F3277">
        <v>4</v>
      </c>
      <c r="G3277">
        <v>26</v>
      </c>
      <c r="H3277">
        <v>0</v>
      </c>
      <c r="I3277">
        <v>0.05</v>
      </c>
      <c r="J3277">
        <v>0</v>
      </c>
      <c r="K3277">
        <v>0</v>
      </c>
      <c r="L3277" t="s">
        <v>54</v>
      </c>
      <c r="M3277">
        <v>4</v>
      </c>
      <c r="N3277">
        <v>1</v>
      </c>
      <c r="O3277">
        <v>1</v>
      </c>
      <c r="P3277">
        <v>1</v>
      </c>
      <c r="Q3277" t="s">
        <v>51</v>
      </c>
      <c r="R3277" t="b">
        <f t="shared" si="333"/>
        <v>0</v>
      </c>
      <c r="S3277" t="b">
        <f t="shared" si="331"/>
        <v>0</v>
      </c>
      <c r="T3277">
        <v>0</v>
      </c>
      <c r="U3277">
        <v>0</v>
      </c>
      <c r="V3277">
        <v>1</v>
      </c>
    </row>
    <row r="3278" spans="1:22" ht="15" customHeight="1" x14ac:dyDescent="0.25">
      <c r="A3278">
        <v>3277</v>
      </c>
      <c r="B3278">
        <v>1</v>
      </c>
      <c r="C3278">
        <v>27</v>
      </c>
      <c r="D3278">
        <v>0</v>
      </c>
      <c r="E3278">
        <v>0</v>
      </c>
      <c r="F3278">
        <v>15</v>
      </c>
      <c r="G3278">
        <v>1486.666667</v>
      </c>
      <c r="H3278">
        <v>0</v>
      </c>
      <c r="I3278">
        <v>1.3809524E-2</v>
      </c>
      <c r="J3278">
        <v>0</v>
      </c>
      <c r="K3278">
        <v>0</v>
      </c>
      <c r="L3278" t="s">
        <v>54</v>
      </c>
      <c r="M3278">
        <v>1</v>
      </c>
      <c r="N3278">
        <v>1</v>
      </c>
      <c r="O3278">
        <v>1</v>
      </c>
      <c r="P3278">
        <v>1</v>
      </c>
      <c r="Q3278" t="s">
        <v>51</v>
      </c>
      <c r="R3278" t="b">
        <f>TRUE()</f>
        <v>1</v>
      </c>
      <c r="S3278" t="b">
        <f t="shared" si="331"/>
        <v>0</v>
      </c>
      <c r="T3278">
        <v>0</v>
      </c>
      <c r="U3278">
        <v>1</v>
      </c>
      <c r="V3278">
        <v>1</v>
      </c>
    </row>
    <row r="3279" spans="1:22" ht="15" customHeight="1" x14ac:dyDescent="0.25">
      <c r="A3279">
        <v>3278</v>
      </c>
      <c r="B3279">
        <v>5</v>
      </c>
      <c r="C3279">
        <v>162.5</v>
      </c>
      <c r="D3279">
        <v>1</v>
      </c>
      <c r="E3279">
        <v>11</v>
      </c>
      <c r="F3279">
        <v>82</v>
      </c>
      <c r="G3279">
        <v>1164.099635</v>
      </c>
      <c r="H3279">
        <v>1.0714286E-2</v>
      </c>
      <c r="I3279">
        <v>1.6684020000000001E-2</v>
      </c>
      <c r="J3279">
        <v>0</v>
      </c>
      <c r="K3279">
        <v>0</v>
      </c>
      <c r="L3279" t="s">
        <v>54</v>
      </c>
      <c r="M3279">
        <v>3</v>
      </c>
      <c r="N3279">
        <v>2</v>
      </c>
      <c r="O3279">
        <v>7</v>
      </c>
      <c r="P3279">
        <v>2</v>
      </c>
      <c r="Q3279" t="s">
        <v>51</v>
      </c>
      <c r="R3279" t="b">
        <f t="shared" ref="R3279:R3290" si="334">FALSE()</f>
        <v>0</v>
      </c>
      <c r="S3279" t="b">
        <f t="shared" si="331"/>
        <v>0</v>
      </c>
      <c r="T3279">
        <v>0</v>
      </c>
      <c r="U3279">
        <v>0</v>
      </c>
      <c r="V3279">
        <v>1</v>
      </c>
    </row>
    <row r="3280" spans="1:22" ht="15" customHeight="1" x14ac:dyDescent="0.25">
      <c r="A3280">
        <v>3279</v>
      </c>
      <c r="B3280">
        <v>0</v>
      </c>
      <c r="C3280">
        <v>0</v>
      </c>
      <c r="D3280">
        <v>0</v>
      </c>
      <c r="E3280">
        <v>0</v>
      </c>
      <c r="F3280">
        <v>18</v>
      </c>
      <c r="G3280">
        <v>1360.5</v>
      </c>
      <c r="H3280">
        <v>1.6666667E-2</v>
      </c>
      <c r="I3280">
        <v>4.0740740999999997E-2</v>
      </c>
      <c r="J3280">
        <v>0</v>
      </c>
      <c r="K3280">
        <v>0.6</v>
      </c>
      <c r="L3280" t="s">
        <v>54</v>
      </c>
      <c r="M3280">
        <v>2</v>
      </c>
      <c r="N3280">
        <v>2</v>
      </c>
      <c r="O3280">
        <v>6</v>
      </c>
      <c r="P3280">
        <v>3</v>
      </c>
      <c r="Q3280" t="s">
        <v>51</v>
      </c>
      <c r="R3280" t="b">
        <f t="shared" si="334"/>
        <v>0</v>
      </c>
      <c r="S3280" t="b">
        <f t="shared" si="331"/>
        <v>0</v>
      </c>
      <c r="T3280">
        <v>0</v>
      </c>
      <c r="U3280">
        <v>0</v>
      </c>
      <c r="V3280">
        <v>1</v>
      </c>
    </row>
    <row r="3281" spans="1:22" ht="15" customHeight="1" x14ac:dyDescent="0.25">
      <c r="A3281">
        <v>3280</v>
      </c>
      <c r="B3281">
        <v>0</v>
      </c>
      <c r="C3281">
        <v>0</v>
      </c>
      <c r="D3281">
        <v>0</v>
      </c>
      <c r="E3281">
        <v>0</v>
      </c>
      <c r="F3281">
        <v>6</v>
      </c>
      <c r="G3281">
        <v>156</v>
      </c>
      <c r="H3281">
        <v>0</v>
      </c>
      <c r="I3281">
        <v>1.6666667E-2</v>
      </c>
      <c r="J3281">
        <v>0</v>
      </c>
      <c r="K3281">
        <v>0.2</v>
      </c>
      <c r="L3281" t="s">
        <v>54</v>
      </c>
      <c r="M3281">
        <v>2</v>
      </c>
      <c r="N3281">
        <v>2</v>
      </c>
      <c r="O3281">
        <v>5</v>
      </c>
      <c r="P3281">
        <v>1</v>
      </c>
      <c r="Q3281" t="s">
        <v>51</v>
      </c>
      <c r="R3281" t="b">
        <f t="shared" si="334"/>
        <v>0</v>
      </c>
      <c r="S3281" t="b">
        <f t="shared" si="331"/>
        <v>0</v>
      </c>
      <c r="T3281">
        <v>0</v>
      </c>
      <c r="U3281">
        <v>0</v>
      </c>
      <c r="V3281">
        <v>1</v>
      </c>
    </row>
    <row r="3282" spans="1:22" ht="15" customHeight="1" x14ac:dyDescent="0.25">
      <c r="A3282">
        <v>3281</v>
      </c>
      <c r="B3282">
        <v>3</v>
      </c>
      <c r="C3282">
        <v>204.75</v>
      </c>
      <c r="D3282">
        <v>0</v>
      </c>
      <c r="E3282">
        <v>0</v>
      </c>
      <c r="F3282">
        <v>46</v>
      </c>
      <c r="G3282">
        <v>1942.9333329999999</v>
      </c>
      <c r="H3282">
        <v>1.0119048E-2</v>
      </c>
      <c r="I3282">
        <v>1.3333332999999999E-2</v>
      </c>
      <c r="J3282">
        <v>0</v>
      </c>
      <c r="K3282">
        <v>0</v>
      </c>
      <c r="L3282" t="s">
        <v>54</v>
      </c>
      <c r="M3282">
        <v>1</v>
      </c>
      <c r="N3282">
        <v>1</v>
      </c>
      <c r="O3282">
        <v>1</v>
      </c>
      <c r="P3282">
        <v>4</v>
      </c>
      <c r="Q3282" t="s">
        <v>51</v>
      </c>
      <c r="R3282" t="b">
        <f t="shared" si="334"/>
        <v>0</v>
      </c>
      <c r="S3282" t="b">
        <f t="shared" si="331"/>
        <v>0</v>
      </c>
      <c r="T3282">
        <v>0</v>
      </c>
      <c r="U3282">
        <v>0</v>
      </c>
      <c r="V3282">
        <v>1</v>
      </c>
    </row>
    <row r="3283" spans="1:22" ht="15" customHeight="1" x14ac:dyDescent="0.25">
      <c r="A3283">
        <v>3282</v>
      </c>
      <c r="B3283">
        <v>0</v>
      </c>
      <c r="C3283">
        <v>0</v>
      </c>
      <c r="D3283">
        <v>0</v>
      </c>
      <c r="E3283">
        <v>0</v>
      </c>
      <c r="F3283">
        <v>1</v>
      </c>
      <c r="G3283">
        <v>0</v>
      </c>
      <c r="H3283">
        <v>0.2</v>
      </c>
      <c r="I3283">
        <v>0.2</v>
      </c>
      <c r="J3283">
        <v>0</v>
      </c>
      <c r="K3283">
        <v>0</v>
      </c>
      <c r="L3283" t="s">
        <v>54</v>
      </c>
      <c r="M3283">
        <v>1</v>
      </c>
      <c r="N3283">
        <v>1</v>
      </c>
      <c r="O3283">
        <v>1</v>
      </c>
      <c r="P3283">
        <v>3</v>
      </c>
      <c r="Q3283" t="s">
        <v>51</v>
      </c>
      <c r="R3283" t="b">
        <f t="shared" si="334"/>
        <v>0</v>
      </c>
      <c r="S3283" t="b">
        <f t="shared" si="331"/>
        <v>0</v>
      </c>
      <c r="T3283">
        <v>0</v>
      </c>
      <c r="U3283">
        <v>0</v>
      </c>
      <c r="V3283">
        <v>1</v>
      </c>
    </row>
    <row r="3284" spans="1:22" ht="15" customHeight="1" x14ac:dyDescent="0.25">
      <c r="A3284">
        <v>3283</v>
      </c>
      <c r="B3284">
        <v>0</v>
      </c>
      <c r="C3284">
        <v>0</v>
      </c>
      <c r="D3284">
        <v>0</v>
      </c>
      <c r="E3284">
        <v>0</v>
      </c>
      <c r="F3284">
        <v>10</v>
      </c>
      <c r="G3284">
        <v>133.83333329999999</v>
      </c>
      <c r="H3284">
        <v>0</v>
      </c>
      <c r="I3284">
        <v>2.0779221E-2</v>
      </c>
      <c r="J3284">
        <v>0</v>
      </c>
      <c r="K3284">
        <v>0.4</v>
      </c>
      <c r="L3284" t="s">
        <v>54</v>
      </c>
      <c r="M3284">
        <v>3</v>
      </c>
      <c r="N3284">
        <v>2</v>
      </c>
      <c r="O3284">
        <v>4</v>
      </c>
      <c r="P3284">
        <v>13</v>
      </c>
      <c r="Q3284" t="s">
        <v>51</v>
      </c>
      <c r="R3284" t="b">
        <f t="shared" si="334"/>
        <v>0</v>
      </c>
      <c r="S3284" t="b">
        <f t="shared" si="331"/>
        <v>0</v>
      </c>
      <c r="T3284">
        <v>0</v>
      </c>
      <c r="U3284">
        <v>0</v>
      </c>
      <c r="V3284">
        <v>1</v>
      </c>
    </row>
    <row r="3285" spans="1:22" ht="15" customHeight="1" x14ac:dyDescent="0.25">
      <c r="A3285">
        <v>3284</v>
      </c>
      <c r="B3285">
        <v>0</v>
      </c>
      <c r="C3285">
        <v>0</v>
      </c>
      <c r="D3285">
        <v>0</v>
      </c>
      <c r="E3285">
        <v>0</v>
      </c>
      <c r="F3285">
        <v>5</v>
      </c>
      <c r="G3285">
        <v>36</v>
      </c>
      <c r="H3285">
        <v>6.6666666999999999E-2</v>
      </c>
      <c r="I3285">
        <v>0.1</v>
      </c>
      <c r="J3285">
        <v>0</v>
      </c>
      <c r="K3285">
        <v>0</v>
      </c>
      <c r="L3285" t="s">
        <v>54</v>
      </c>
      <c r="M3285">
        <v>2</v>
      </c>
      <c r="N3285">
        <v>5</v>
      </c>
      <c r="O3285">
        <v>3</v>
      </c>
      <c r="P3285">
        <v>6</v>
      </c>
      <c r="Q3285" t="s">
        <v>51</v>
      </c>
      <c r="R3285" t="b">
        <f t="shared" si="334"/>
        <v>0</v>
      </c>
      <c r="S3285" t="b">
        <f t="shared" si="331"/>
        <v>0</v>
      </c>
      <c r="T3285">
        <v>0</v>
      </c>
      <c r="U3285">
        <v>0</v>
      </c>
      <c r="V3285">
        <v>1</v>
      </c>
    </row>
    <row r="3286" spans="1:22" ht="15" customHeight="1" x14ac:dyDescent="0.25">
      <c r="A3286">
        <v>3285</v>
      </c>
      <c r="B3286">
        <v>2</v>
      </c>
      <c r="C3286">
        <v>32</v>
      </c>
      <c r="D3286">
        <v>0</v>
      </c>
      <c r="E3286">
        <v>0</v>
      </c>
      <c r="F3286">
        <v>30</v>
      </c>
      <c r="G3286">
        <v>1407.5</v>
      </c>
      <c r="H3286">
        <v>6.4516130000000001E-3</v>
      </c>
      <c r="I3286">
        <v>2.5161289999999999E-2</v>
      </c>
      <c r="J3286">
        <v>15.51193548</v>
      </c>
      <c r="K3286">
        <v>0</v>
      </c>
      <c r="L3286" t="s">
        <v>54</v>
      </c>
      <c r="M3286">
        <v>2</v>
      </c>
      <c r="N3286">
        <v>2</v>
      </c>
      <c r="O3286">
        <v>1</v>
      </c>
      <c r="P3286">
        <v>13</v>
      </c>
      <c r="Q3286" t="s">
        <v>51</v>
      </c>
      <c r="R3286" t="b">
        <f t="shared" si="334"/>
        <v>0</v>
      </c>
      <c r="S3286" t="b">
        <f>TRUE()</f>
        <v>1</v>
      </c>
      <c r="T3286">
        <v>1</v>
      </c>
      <c r="U3286">
        <v>0</v>
      </c>
      <c r="V3286">
        <v>1</v>
      </c>
    </row>
    <row r="3287" spans="1:22" ht="15" customHeight="1" x14ac:dyDescent="0.25">
      <c r="A3287">
        <v>3286</v>
      </c>
      <c r="B3287">
        <v>0</v>
      </c>
      <c r="C3287">
        <v>0</v>
      </c>
      <c r="D3287">
        <v>0</v>
      </c>
      <c r="E3287">
        <v>0</v>
      </c>
      <c r="F3287">
        <v>1</v>
      </c>
      <c r="G3287">
        <v>0</v>
      </c>
      <c r="H3287">
        <v>0.2</v>
      </c>
      <c r="I3287">
        <v>0.2</v>
      </c>
      <c r="J3287">
        <v>0</v>
      </c>
      <c r="K3287">
        <v>0</v>
      </c>
      <c r="L3287" t="s">
        <v>54</v>
      </c>
      <c r="M3287">
        <v>3</v>
      </c>
      <c r="N3287">
        <v>2</v>
      </c>
      <c r="O3287">
        <v>9</v>
      </c>
      <c r="P3287">
        <v>13</v>
      </c>
      <c r="Q3287" t="s">
        <v>51</v>
      </c>
      <c r="R3287" t="b">
        <f t="shared" si="334"/>
        <v>0</v>
      </c>
      <c r="S3287" t="b">
        <f t="shared" ref="S3287:S3294" si="335">FALSE()</f>
        <v>0</v>
      </c>
      <c r="T3287">
        <v>0</v>
      </c>
      <c r="U3287">
        <v>0</v>
      </c>
      <c r="V3287">
        <v>1</v>
      </c>
    </row>
    <row r="3288" spans="1:22" ht="15" customHeight="1" x14ac:dyDescent="0.25">
      <c r="A3288">
        <v>3287</v>
      </c>
      <c r="B3288">
        <v>3</v>
      </c>
      <c r="C3288">
        <v>112</v>
      </c>
      <c r="D3288">
        <v>0</v>
      </c>
      <c r="E3288">
        <v>0</v>
      </c>
      <c r="F3288">
        <v>20</v>
      </c>
      <c r="G3288">
        <v>1187.5</v>
      </c>
      <c r="H3288">
        <v>0</v>
      </c>
      <c r="I3288">
        <v>1.6666667E-2</v>
      </c>
      <c r="J3288">
        <v>26.8752</v>
      </c>
      <c r="K3288">
        <v>0</v>
      </c>
      <c r="L3288" t="s">
        <v>54</v>
      </c>
      <c r="M3288">
        <v>2</v>
      </c>
      <c r="N3288">
        <v>2</v>
      </c>
      <c r="O3288">
        <v>1</v>
      </c>
      <c r="P3288">
        <v>4</v>
      </c>
      <c r="Q3288" t="s">
        <v>51</v>
      </c>
      <c r="R3288" t="b">
        <f t="shared" si="334"/>
        <v>0</v>
      </c>
      <c r="S3288" t="b">
        <f t="shared" si="335"/>
        <v>0</v>
      </c>
      <c r="T3288">
        <v>0</v>
      </c>
      <c r="U3288">
        <v>0</v>
      </c>
      <c r="V3288">
        <v>1</v>
      </c>
    </row>
    <row r="3289" spans="1:22" ht="15" customHeight="1" x14ac:dyDescent="0.25">
      <c r="A3289">
        <v>3288</v>
      </c>
      <c r="B3289">
        <v>0</v>
      </c>
      <c r="C3289">
        <v>0</v>
      </c>
      <c r="D3289">
        <v>0</v>
      </c>
      <c r="E3289">
        <v>0</v>
      </c>
      <c r="F3289">
        <v>40</v>
      </c>
      <c r="G3289">
        <v>1090.5666670000001</v>
      </c>
      <c r="H3289">
        <v>1.8392856999999999E-2</v>
      </c>
      <c r="I3289">
        <v>4.1198413000000003E-2</v>
      </c>
      <c r="J3289">
        <v>0</v>
      </c>
      <c r="K3289">
        <v>0</v>
      </c>
      <c r="L3289" t="s">
        <v>54</v>
      </c>
      <c r="M3289">
        <v>2</v>
      </c>
      <c r="N3289">
        <v>4</v>
      </c>
      <c r="O3289">
        <v>1</v>
      </c>
      <c r="P3289">
        <v>6</v>
      </c>
      <c r="Q3289" t="s">
        <v>51</v>
      </c>
      <c r="R3289" t="b">
        <f t="shared" si="334"/>
        <v>0</v>
      </c>
      <c r="S3289" t="b">
        <f t="shared" si="335"/>
        <v>0</v>
      </c>
      <c r="T3289">
        <v>0</v>
      </c>
      <c r="U3289">
        <v>0</v>
      </c>
      <c r="V3289">
        <v>1</v>
      </c>
    </row>
    <row r="3290" spans="1:22" ht="15" customHeight="1" x14ac:dyDescent="0.25">
      <c r="A3290">
        <v>3289</v>
      </c>
      <c r="B3290">
        <v>1</v>
      </c>
      <c r="C3290">
        <v>0</v>
      </c>
      <c r="D3290">
        <v>0</v>
      </c>
      <c r="E3290">
        <v>0</v>
      </c>
      <c r="F3290">
        <v>1</v>
      </c>
      <c r="G3290">
        <v>0</v>
      </c>
      <c r="H3290">
        <v>0.2</v>
      </c>
      <c r="I3290">
        <v>0.2</v>
      </c>
      <c r="J3290">
        <v>0</v>
      </c>
      <c r="K3290">
        <v>0.4</v>
      </c>
      <c r="L3290" t="s">
        <v>54</v>
      </c>
      <c r="M3290">
        <v>1</v>
      </c>
      <c r="N3290">
        <v>1</v>
      </c>
      <c r="O3290">
        <v>1</v>
      </c>
      <c r="P3290">
        <v>2</v>
      </c>
      <c r="Q3290" t="s">
        <v>51</v>
      </c>
      <c r="R3290" t="b">
        <f t="shared" si="334"/>
        <v>0</v>
      </c>
      <c r="S3290" t="b">
        <f t="shared" si="335"/>
        <v>0</v>
      </c>
      <c r="T3290">
        <v>0</v>
      </c>
      <c r="U3290">
        <v>0</v>
      </c>
      <c r="V3290">
        <v>1</v>
      </c>
    </row>
    <row r="3291" spans="1:22" ht="15" customHeight="1" x14ac:dyDescent="0.25">
      <c r="A3291">
        <v>3290</v>
      </c>
      <c r="B3291">
        <v>6</v>
      </c>
      <c r="C3291">
        <v>91.5</v>
      </c>
      <c r="D3291">
        <v>0</v>
      </c>
      <c r="E3291">
        <v>0</v>
      </c>
      <c r="F3291">
        <v>9</v>
      </c>
      <c r="G3291">
        <v>115.5</v>
      </c>
      <c r="H3291">
        <v>1.8181817999999999E-2</v>
      </c>
      <c r="I3291">
        <v>1.8181817999999999E-2</v>
      </c>
      <c r="J3291">
        <v>0</v>
      </c>
      <c r="K3291">
        <v>0</v>
      </c>
      <c r="L3291" t="s">
        <v>54</v>
      </c>
      <c r="M3291">
        <v>3</v>
      </c>
      <c r="N3291">
        <v>2</v>
      </c>
      <c r="O3291">
        <v>9</v>
      </c>
      <c r="P3291">
        <v>3</v>
      </c>
      <c r="Q3291" t="s">
        <v>51</v>
      </c>
      <c r="R3291" t="b">
        <f>TRUE()</f>
        <v>1</v>
      </c>
      <c r="S3291" t="b">
        <f t="shared" si="335"/>
        <v>0</v>
      </c>
      <c r="T3291">
        <v>0</v>
      </c>
      <c r="U3291">
        <v>1</v>
      </c>
      <c r="V3291">
        <v>1</v>
      </c>
    </row>
    <row r="3292" spans="1:22" ht="15" customHeight="1" x14ac:dyDescent="0.25">
      <c r="A3292">
        <v>3291</v>
      </c>
      <c r="B3292">
        <v>0</v>
      </c>
      <c r="C3292">
        <v>0</v>
      </c>
      <c r="D3292">
        <v>0</v>
      </c>
      <c r="E3292">
        <v>0</v>
      </c>
      <c r="F3292">
        <v>8</v>
      </c>
      <c r="G3292">
        <v>463</v>
      </c>
      <c r="H3292">
        <v>0</v>
      </c>
      <c r="I3292">
        <v>2.5000000000000001E-2</v>
      </c>
      <c r="J3292">
        <v>0</v>
      </c>
      <c r="K3292">
        <v>0</v>
      </c>
      <c r="L3292" t="s">
        <v>54</v>
      </c>
      <c r="M3292">
        <v>2</v>
      </c>
      <c r="N3292">
        <v>2</v>
      </c>
      <c r="O3292">
        <v>3</v>
      </c>
      <c r="P3292">
        <v>2</v>
      </c>
      <c r="Q3292" t="s">
        <v>51</v>
      </c>
      <c r="R3292" t="b">
        <f t="shared" ref="R3292:R3299" si="336">FALSE()</f>
        <v>0</v>
      </c>
      <c r="S3292" t="b">
        <f t="shared" si="335"/>
        <v>0</v>
      </c>
      <c r="T3292">
        <v>0</v>
      </c>
      <c r="U3292">
        <v>0</v>
      </c>
      <c r="V3292">
        <v>1</v>
      </c>
    </row>
    <row r="3293" spans="1:22" ht="15" customHeight="1" x14ac:dyDescent="0.25">
      <c r="A3293">
        <v>3292</v>
      </c>
      <c r="B3293">
        <v>5</v>
      </c>
      <c r="C3293">
        <v>423.5</v>
      </c>
      <c r="D3293">
        <v>2</v>
      </c>
      <c r="E3293">
        <v>111.5</v>
      </c>
      <c r="F3293">
        <v>6</v>
      </c>
      <c r="G3293">
        <v>91.5</v>
      </c>
      <c r="H3293">
        <v>0.05</v>
      </c>
      <c r="I3293">
        <v>5.5555555999999999E-2</v>
      </c>
      <c r="J3293">
        <v>0</v>
      </c>
      <c r="K3293">
        <v>0.2</v>
      </c>
      <c r="L3293" t="s">
        <v>54</v>
      </c>
      <c r="M3293">
        <v>2</v>
      </c>
      <c r="N3293">
        <v>2</v>
      </c>
      <c r="O3293">
        <v>4</v>
      </c>
      <c r="P3293">
        <v>6</v>
      </c>
      <c r="Q3293" t="s">
        <v>51</v>
      </c>
      <c r="R3293" t="b">
        <f t="shared" si="336"/>
        <v>0</v>
      </c>
      <c r="S3293" t="b">
        <f t="shared" si="335"/>
        <v>0</v>
      </c>
      <c r="T3293">
        <v>0</v>
      </c>
      <c r="U3293">
        <v>0</v>
      </c>
      <c r="V3293">
        <v>1</v>
      </c>
    </row>
    <row r="3294" spans="1:22" ht="15" customHeight="1" x14ac:dyDescent="0.25">
      <c r="A3294">
        <v>3293</v>
      </c>
      <c r="B3294">
        <v>0</v>
      </c>
      <c r="C3294">
        <v>0</v>
      </c>
      <c r="D3294">
        <v>0</v>
      </c>
      <c r="E3294">
        <v>0</v>
      </c>
      <c r="F3294">
        <v>42</v>
      </c>
      <c r="G3294">
        <v>840.83333330000005</v>
      </c>
      <c r="H3294">
        <v>0</v>
      </c>
      <c r="I3294">
        <v>1.9047618999999998E-2</v>
      </c>
      <c r="J3294">
        <v>0</v>
      </c>
      <c r="K3294">
        <v>0</v>
      </c>
      <c r="L3294" t="s">
        <v>54</v>
      </c>
      <c r="M3294">
        <v>2</v>
      </c>
      <c r="N3294">
        <v>2</v>
      </c>
      <c r="O3294">
        <v>2</v>
      </c>
      <c r="P3294">
        <v>3</v>
      </c>
      <c r="Q3294" t="s">
        <v>51</v>
      </c>
      <c r="R3294" t="b">
        <f t="shared" si="336"/>
        <v>0</v>
      </c>
      <c r="S3294" t="b">
        <f t="shared" si="335"/>
        <v>0</v>
      </c>
      <c r="T3294">
        <v>0</v>
      </c>
      <c r="U3294">
        <v>0</v>
      </c>
      <c r="V3294">
        <v>1</v>
      </c>
    </row>
    <row r="3295" spans="1:22" ht="15" customHeight="1" x14ac:dyDescent="0.25">
      <c r="A3295">
        <v>3294</v>
      </c>
      <c r="B3295">
        <v>9</v>
      </c>
      <c r="C3295">
        <v>174.47499999999999</v>
      </c>
      <c r="D3295">
        <v>0</v>
      </c>
      <c r="E3295">
        <v>0</v>
      </c>
      <c r="F3295">
        <v>43</v>
      </c>
      <c r="G3295">
        <v>895.97316850000004</v>
      </c>
      <c r="H3295">
        <v>0</v>
      </c>
      <c r="I3295">
        <v>9.9290779999999992E-3</v>
      </c>
      <c r="J3295">
        <v>30.66624113</v>
      </c>
      <c r="K3295">
        <v>0</v>
      </c>
      <c r="L3295" t="s">
        <v>54</v>
      </c>
      <c r="M3295">
        <v>1</v>
      </c>
      <c r="N3295">
        <v>2</v>
      </c>
      <c r="O3295">
        <v>6</v>
      </c>
      <c r="P3295">
        <v>2</v>
      </c>
      <c r="Q3295" t="s">
        <v>51</v>
      </c>
      <c r="R3295" t="b">
        <f t="shared" si="336"/>
        <v>0</v>
      </c>
      <c r="S3295" t="b">
        <f>TRUE()</f>
        <v>1</v>
      </c>
      <c r="T3295">
        <v>1</v>
      </c>
      <c r="U3295">
        <v>0</v>
      </c>
      <c r="V3295">
        <v>1</v>
      </c>
    </row>
    <row r="3296" spans="1:22" ht="15" customHeight="1" x14ac:dyDescent="0.25">
      <c r="A3296">
        <v>3295</v>
      </c>
      <c r="B3296">
        <v>0</v>
      </c>
      <c r="C3296">
        <v>0</v>
      </c>
      <c r="D3296">
        <v>0</v>
      </c>
      <c r="E3296">
        <v>0</v>
      </c>
      <c r="F3296">
        <v>7</v>
      </c>
      <c r="G3296">
        <v>76.5</v>
      </c>
      <c r="H3296">
        <v>7.1428569999999999E-3</v>
      </c>
      <c r="I3296">
        <v>6.6190475999999998E-2</v>
      </c>
      <c r="J3296">
        <v>0</v>
      </c>
      <c r="K3296">
        <v>0</v>
      </c>
      <c r="L3296" t="s">
        <v>54</v>
      </c>
      <c r="M3296">
        <v>3</v>
      </c>
      <c r="N3296">
        <v>2</v>
      </c>
      <c r="O3296">
        <v>1</v>
      </c>
      <c r="P3296">
        <v>1</v>
      </c>
      <c r="Q3296" t="s">
        <v>51</v>
      </c>
      <c r="R3296" t="b">
        <f t="shared" si="336"/>
        <v>0</v>
      </c>
      <c r="S3296" t="b">
        <f t="shared" ref="S3296:S3308" si="337">FALSE()</f>
        <v>0</v>
      </c>
      <c r="T3296">
        <v>0</v>
      </c>
      <c r="U3296">
        <v>0</v>
      </c>
      <c r="V3296">
        <v>1</v>
      </c>
    </row>
    <row r="3297" spans="1:22" ht="15" customHeight="1" x14ac:dyDescent="0.25">
      <c r="A3297">
        <v>3296</v>
      </c>
      <c r="B3297">
        <v>0</v>
      </c>
      <c r="C3297">
        <v>0</v>
      </c>
      <c r="D3297">
        <v>0</v>
      </c>
      <c r="E3297">
        <v>0</v>
      </c>
      <c r="F3297">
        <v>7</v>
      </c>
      <c r="G3297">
        <v>104.33333330000001</v>
      </c>
      <c r="H3297">
        <v>8.5714286000000001E-2</v>
      </c>
      <c r="I3297">
        <v>9.2857143000000003E-2</v>
      </c>
      <c r="J3297">
        <v>0</v>
      </c>
      <c r="K3297">
        <v>0.8</v>
      </c>
      <c r="L3297" t="s">
        <v>54</v>
      </c>
      <c r="M3297">
        <v>3</v>
      </c>
      <c r="N3297">
        <v>2</v>
      </c>
      <c r="O3297">
        <v>6</v>
      </c>
      <c r="P3297">
        <v>13</v>
      </c>
      <c r="Q3297" t="s">
        <v>51</v>
      </c>
      <c r="R3297" t="b">
        <f t="shared" si="336"/>
        <v>0</v>
      </c>
      <c r="S3297" t="b">
        <f t="shared" si="337"/>
        <v>0</v>
      </c>
      <c r="T3297">
        <v>0</v>
      </c>
      <c r="U3297">
        <v>0</v>
      </c>
      <c r="V3297">
        <v>1</v>
      </c>
    </row>
    <row r="3298" spans="1:22" ht="15" customHeight="1" x14ac:dyDescent="0.25">
      <c r="A3298">
        <v>3297</v>
      </c>
      <c r="B3298">
        <v>1</v>
      </c>
      <c r="C3298">
        <v>9</v>
      </c>
      <c r="D3298">
        <v>5</v>
      </c>
      <c r="E3298">
        <v>86</v>
      </c>
      <c r="F3298">
        <v>26</v>
      </c>
      <c r="G3298">
        <v>466.5</v>
      </c>
      <c r="H3298">
        <v>0</v>
      </c>
      <c r="I3298">
        <v>6.6666670000000003E-3</v>
      </c>
      <c r="J3298">
        <v>0</v>
      </c>
      <c r="K3298">
        <v>0</v>
      </c>
      <c r="L3298" t="s">
        <v>54</v>
      </c>
      <c r="M3298">
        <v>2</v>
      </c>
      <c r="N3298">
        <v>2</v>
      </c>
      <c r="O3298">
        <v>1</v>
      </c>
      <c r="P3298">
        <v>4</v>
      </c>
      <c r="Q3298" t="s">
        <v>51</v>
      </c>
      <c r="R3298" t="b">
        <f t="shared" si="336"/>
        <v>0</v>
      </c>
      <c r="S3298" t="b">
        <f t="shared" si="337"/>
        <v>0</v>
      </c>
      <c r="T3298">
        <v>0</v>
      </c>
      <c r="U3298">
        <v>0</v>
      </c>
      <c r="V3298">
        <v>1</v>
      </c>
    </row>
    <row r="3299" spans="1:22" ht="15" customHeight="1" x14ac:dyDescent="0.25">
      <c r="A3299">
        <v>3298</v>
      </c>
      <c r="B3299">
        <v>1</v>
      </c>
      <c r="C3299">
        <v>26</v>
      </c>
      <c r="D3299">
        <v>0</v>
      </c>
      <c r="E3299">
        <v>0</v>
      </c>
      <c r="F3299">
        <v>11</v>
      </c>
      <c r="G3299">
        <v>345.16666670000001</v>
      </c>
      <c r="H3299">
        <v>2.2222222E-2</v>
      </c>
      <c r="I3299">
        <v>8.8888890000000005E-3</v>
      </c>
      <c r="J3299">
        <v>0</v>
      </c>
      <c r="K3299">
        <v>0</v>
      </c>
      <c r="L3299" t="s">
        <v>54</v>
      </c>
      <c r="M3299">
        <v>1</v>
      </c>
      <c r="N3299">
        <v>1</v>
      </c>
      <c r="O3299">
        <v>4</v>
      </c>
      <c r="P3299">
        <v>3</v>
      </c>
      <c r="Q3299" t="s">
        <v>51</v>
      </c>
      <c r="R3299" t="b">
        <f t="shared" si="336"/>
        <v>0</v>
      </c>
      <c r="S3299" t="b">
        <f t="shared" si="337"/>
        <v>0</v>
      </c>
      <c r="T3299">
        <v>0</v>
      </c>
      <c r="U3299">
        <v>0</v>
      </c>
      <c r="V3299">
        <v>1</v>
      </c>
    </row>
    <row r="3300" spans="1:22" ht="15" customHeight="1" x14ac:dyDescent="0.25">
      <c r="A3300">
        <v>3299</v>
      </c>
      <c r="B3300">
        <v>0</v>
      </c>
      <c r="C3300">
        <v>0</v>
      </c>
      <c r="D3300">
        <v>0</v>
      </c>
      <c r="E3300">
        <v>0</v>
      </c>
      <c r="F3300">
        <v>8</v>
      </c>
      <c r="G3300">
        <v>203</v>
      </c>
      <c r="H3300">
        <v>1.2500000000000001E-2</v>
      </c>
      <c r="I3300">
        <v>3.7499999999999999E-2</v>
      </c>
      <c r="J3300">
        <v>0</v>
      </c>
      <c r="K3300">
        <v>0</v>
      </c>
      <c r="L3300" t="s">
        <v>54</v>
      </c>
      <c r="M3300">
        <v>2</v>
      </c>
      <c r="N3300">
        <v>2</v>
      </c>
      <c r="O3300">
        <v>5</v>
      </c>
      <c r="P3300">
        <v>2</v>
      </c>
      <c r="Q3300" t="s">
        <v>51</v>
      </c>
      <c r="R3300" t="b">
        <f>TRUE()</f>
        <v>1</v>
      </c>
      <c r="S3300" t="b">
        <f t="shared" si="337"/>
        <v>0</v>
      </c>
      <c r="T3300">
        <v>0</v>
      </c>
      <c r="U3300">
        <v>1</v>
      </c>
      <c r="V3300">
        <v>1</v>
      </c>
    </row>
    <row r="3301" spans="1:22" ht="15" customHeight="1" x14ac:dyDescent="0.25">
      <c r="A3301">
        <v>3300</v>
      </c>
      <c r="B3301">
        <v>0</v>
      </c>
      <c r="C3301">
        <v>0</v>
      </c>
      <c r="D3301">
        <v>0</v>
      </c>
      <c r="E3301">
        <v>0</v>
      </c>
      <c r="F3301">
        <v>20</v>
      </c>
      <c r="G3301">
        <v>869.8</v>
      </c>
      <c r="H3301">
        <v>1.1111111E-2</v>
      </c>
      <c r="I3301">
        <v>3.3333333E-2</v>
      </c>
      <c r="J3301">
        <v>0</v>
      </c>
      <c r="K3301">
        <v>0</v>
      </c>
      <c r="L3301" t="s">
        <v>54</v>
      </c>
      <c r="M3301">
        <v>3</v>
      </c>
      <c r="N3301">
        <v>2</v>
      </c>
      <c r="O3301">
        <v>4</v>
      </c>
      <c r="P3301">
        <v>2</v>
      </c>
      <c r="Q3301" t="s">
        <v>51</v>
      </c>
      <c r="R3301" t="b">
        <f>TRUE()</f>
        <v>1</v>
      </c>
      <c r="S3301" t="b">
        <f t="shared" si="337"/>
        <v>0</v>
      </c>
      <c r="T3301">
        <v>0</v>
      </c>
      <c r="U3301">
        <v>1</v>
      </c>
      <c r="V3301">
        <v>1</v>
      </c>
    </row>
    <row r="3302" spans="1:22" ht="15" customHeight="1" x14ac:dyDescent="0.25">
      <c r="A3302">
        <v>3301</v>
      </c>
      <c r="B3302">
        <v>1</v>
      </c>
      <c r="C3302">
        <v>41</v>
      </c>
      <c r="D3302">
        <v>0</v>
      </c>
      <c r="E3302">
        <v>0</v>
      </c>
      <c r="F3302">
        <v>6</v>
      </c>
      <c r="G3302">
        <v>68.5</v>
      </c>
      <c r="H3302">
        <v>0</v>
      </c>
      <c r="I3302">
        <v>3.3333333E-2</v>
      </c>
      <c r="J3302">
        <v>0</v>
      </c>
      <c r="K3302">
        <v>0.4</v>
      </c>
      <c r="L3302" t="s">
        <v>54</v>
      </c>
      <c r="M3302">
        <v>1</v>
      </c>
      <c r="N3302">
        <v>1</v>
      </c>
      <c r="O3302">
        <v>1</v>
      </c>
      <c r="P3302">
        <v>2</v>
      </c>
      <c r="Q3302" t="s">
        <v>51</v>
      </c>
      <c r="R3302" t="b">
        <f>FALSE()</f>
        <v>0</v>
      </c>
      <c r="S3302" t="b">
        <f t="shared" si="337"/>
        <v>0</v>
      </c>
      <c r="T3302">
        <v>0</v>
      </c>
      <c r="U3302">
        <v>0</v>
      </c>
      <c r="V3302">
        <v>1</v>
      </c>
    </row>
    <row r="3303" spans="1:22" ht="15" customHeight="1" x14ac:dyDescent="0.25">
      <c r="A3303">
        <v>3302</v>
      </c>
      <c r="B3303">
        <v>0</v>
      </c>
      <c r="C3303">
        <v>0</v>
      </c>
      <c r="D3303">
        <v>0</v>
      </c>
      <c r="E3303">
        <v>0</v>
      </c>
      <c r="F3303">
        <v>57</v>
      </c>
      <c r="G3303">
        <v>980.83333330000005</v>
      </c>
      <c r="H3303">
        <v>7.1428569999999999E-3</v>
      </c>
      <c r="I3303">
        <v>4.4642857000000001E-2</v>
      </c>
      <c r="J3303">
        <v>0</v>
      </c>
      <c r="K3303">
        <v>0.8</v>
      </c>
      <c r="L3303" t="s">
        <v>54</v>
      </c>
      <c r="M3303">
        <v>2</v>
      </c>
      <c r="N3303">
        <v>2</v>
      </c>
      <c r="O3303">
        <v>3</v>
      </c>
      <c r="P3303">
        <v>11</v>
      </c>
      <c r="Q3303" t="s">
        <v>51</v>
      </c>
      <c r="R3303" t="b">
        <f>FALSE()</f>
        <v>0</v>
      </c>
      <c r="S3303" t="b">
        <f t="shared" si="337"/>
        <v>0</v>
      </c>
      <c r="T3303">
        <v>0</v>
      </c>
      <c r="U3303">
        <v>0</v>
      </c>
      <c r="V3303">
        <v>1</v>
      </c>
    </row>
    <row r="3304" spans="1:22" ht="15" customHeight="1" x14ac:dyDescent="0.25">
      <c r="A3304">
        <v>3303</v>
      </c>
      <c r="B3304">
        <v>0</v>
      </c>
      <c r="C3304">
        <v>0</v>
      </c>
      <c r="D3304">
        <v>0</v>
      </c>
      <c r="E3304">
        <v>0</v>
      </c>
      <c r="F3304">
        <v>45</v>
      </c>
      <c r="G3304">
        <v>1438.7222220000001</v>
      </c>
      <c r="H3304">
        <v>4.5454550000000003E-3</v>
      </c>
      <c r="I3304">
        <v>2.7727273E-2</v>
      </c>
      <c r="J3304">
        <v>0</v>
      </c>
      <c r="K3304">
        <v>0.8</v>
      </c>
      <c r="L3304" t="s">
        <v>54</v>
      </c>
      <c r="M3304">
        <v>4</v>
      </c>
      <c r="N3304">
        <v>2</v>
      </c>
      <c r="O3304">
        <v>3</v>
      </c>
      <c r="P3304">
        <v>4</v>
      </c>
      <c r="Q3304" t="s">
        <v>51</v>
      </c>
      <c r="R3304" t="b">
        <f>FALSE()</f>
        <v>0</v>
      </c>
      <c r="S3304" t="b">
        <f t="shared" si="337"/>
        <v>0</v>
      </c>
      <c r="T3304">
        <v>0</v>
      </c>
      <c r="U3304">
        <v>0</v>
      </c>
      <c r="V3304">
        <v>1</v>
      </c>
    </row>
    <row r="3305" spans="1:22" ht="15" customHeight="1" x14ac:dyDescent="0.25">
      <c r="A3305">
        <v>3304</v>
      </c>
      <c r="B3305">
        <v>3</v>
      </c>
      <c r="C3305">
        <v>40</v>
      </c>
      <c r="D3305">
        <v>0</v>
      </c>
      <c r="E3305">
        <v>0</v>
      </c>
      <c r="F3305">
        <v>10</v>
      </c>
      <c r="G3305">
        <v>423.66666670000001</v>
      </c>
      <c r="H3305">
        <v>0</v>
      </c>
      <c r="I3305">
        <v>1.8181817999999999E-2</v>
      </c>
      <c r="J3305">
        <v>0</v>
      </c>
      <c r="K3305">
        <v>0</v>
      </c>
      <c r="L3305" t="s">
        <v>54</v>
      </c>
      <c r="M3305">
        <v>4</v>
      </c>
      <c r="N3305">
        <v>2</v>
      </c>
      <c r="O3305">
        <v>1</v>
      </c>
      <c r="P3305">
        <v>11</v>
      </c>
      <c r="Q3305" t="s">
        <v>51</v>
      </c>
      <c r="R3305" t="b">
        <f>TRUE()</f>
        <v>1</v>
      </c>
      <c r="S3305" t="b">
        <f t="shared" si="337"/>
        <v>0</v>
      </c>
      <c r="T3305">
        <v>0</v>
      </c>
      <c r="U3305">
        <v>1</v>
      </c>
      <c r="V3305">
        <v>1</v>
      </c>
    </row>
    <row r="3306" spans="1:22" ht="15" customHeight="1" x14ac:dyDescent="0.25">
      <c r="A3306">
        <v>3305</v>
      </c>
      <c r="B3306">
        <v>0</v>
      </c>
      <c r="C3306">
        <v>0</v>
      </c>
      <c r="D3306">
        <v>0</v>
      </c>
      <c r="E3306">
        <v>0</v>
      </c>
      <c r="F3306">
        <v>8</v>
      </c>
      <c r="G3306">
        <v>185.5</v>
      </c>
      <c r="H3306">
        <v>2.5000000000000001E-2</v>
      </c>
      <c r="I3306">
        <v>3.7499999999999999E-2</v>
      </c>
      <c r="J3306">
        <v>0</v>
      </c>
      <c r="K3306">
        <v>0</v>
      </c>
      <c r="L3306" t="s">
        <v>54</v>
      </c>
      <c r="M3306">
        <v>1</v>
      </c>
      <c r="N3306">
        <v>1</v>
      </c>
      <c r="O3306">
        <v>3</v>
      </c>
      <c r="P3306">
        <v>2</v>
      </c>
      <c r="Q3306" t="s">
        <v>51</v>
      </c>
      <c r="R3306" t="b">
        <f>TRUE()</f>
        <v>1</v>
      </c>
      <c r="S3306" t="b">
        <f t="shared" si="337"/>
        <v>0</v>
      </c>
      <c r="T3306">
        <v>0</v>
      </c>
      <c r="U3306">
        <v>1</v>
      </c>
      <c r="V3306">
        <v>1</v>
      </c>
    </row>
    <row r="3307" spans="1:22" ht="15" customHeight="1" x14ac:dyDescent="0.25">
      <c r="A3307">
        <v>3306</v>
      </c>
      <c r="B3307">
        <v>0</v>
      </c>
      <c r="C3307">
        <v>0</v>
      </c>
      <c r="D3307">
        <v>0</v>
      </c>
      <c r="E3307">
        <v>0</v>
      </c>
      <c r="F3307">
        <v>5</v>
      </c>
      <c r="G3307">
        <v>74</v>
      </c>
      <c r="H3307">
        <v>0</v>
      </c>
      <c r="I3307">
        <v>0.08</v>
      </c>
      <c r="J3307">
        <v>0</v>
      </c>
      <c r="K3307">
        <v>0.8</v>
      </c>
      <c r="L3307" t="s">
        <v>54</v>
      </c>
      <c r="M3307">
        <v>2</v>
      </c>
      <c r="N3307">
        <v>2</v>
      </c>
      <c r="O3307">
        <v>1</v>
      </c>
      <c r="P3307">
        <v>13</v>
      </c>
      <c r="Q3307" t="s">
        <v>51</v>
      </c>
      <c r="R3307" t="b">
        <f>FALSE()</f>
        <v>0</v>
      </c>
      <c r="S3307" t="b">
        <f t="shared" si="337"/>
        <v>0</v>
      </c>
      <c r="T3307">
        <v>0</v>
      </c>
      <c r="U3307">
        <v>0</v>
      </c>
      <c r="V3307">
        <v>1</v>
      </c>
    </row>
    <row r="3308" spans="1:22" ht="15" customHeight="1" x14ac:dyDescent="0.25">
      <c r="A3308">
        <v>3307</v>
      </c>
      <c r="B3308">
        <v>0</v>
      </c>
      <c r="C3308">
        <v>0</v>
      </c>
      <c r="D3308">
        <v>0</v>
      </c>
      <c r="E3308">
        <v>0</v>
      </c>
      <c r="F3308">
        <v>13</v>
      </c>
      <c r="G3308">
        <v>421.16666670000001</v>
      </c>
      <c r="H3308">
        <v>0</v>
      </c>
      <c r="I3308">
        <v>2.8205127999999999E-2</v>
      </c>
      <c r="J3308">
        <v>0</v>
      </c>
      <c r="K3308">
        <v>0.8</v>
      </c>
      <c r="L3308" t="s">
        <v>54</v>
      </c>
      <c r="M3308">
        <v>1</v>
      </c>
      <c r="N3308">
        <v>1</v>
      </c>
      <c r="O3308">
        <v>1</v>
      </c>
      <c r="P3308">
        <v>2</v>
      </c>
      <c r="Q3308" t="s">
        <v>51</v>
      </c>
      <c r="R3308" t="b">
        <f>FALSE()</f>
        <v>0</v>
      </c>
      <c r="S3308" t="b">
        <f t="shared" si="337"/>
        <v>0</v>
      </c>
      <c r="T3308">
        <v>0</v>
      </c>
      <c r="U3308">
        <v>0</v>
      </c>
      <c r="V3308">
        <v>1</v>
      </c>
    </row>
    <row r="3309" spans="1:22" ht="15" customHeight="1" x14ac:dyDescent="0.25">
      <c r="A3309">
        <v>3308</v>
      </c>
      <c r="B3309">
        <v>0</v>
      </c>
      <c r="C3309">
        <v>0</v>
      </c>
      <c r="D3309">
        <v>0</v>
      </c>
      <c r="E3309">
        <v>0</v>
      </c>
      <c r="F3309">
        <v>7</v>
      </c>
      <c r="G3309">
        <v>578.20000000000005</v>
      </c>
      <c r="H3309">
        <v>0</v>
      </c>
      <c r="I3309">
        <v>3.3333333E-2</v>
      </c>
      <c r="J3309">
        <v>58.488</v>
      </c>
      <c r="K3309">
        <v>0</v>
      </c>
      <c r="L3309" t="s">
        <v>54</v>
      </c>
      <c r="M3309">
        <v>2</v>
      </c>
      <c r="N3309">
        <v>5</v>
      </c>
      <c r="O3309">
        <v>3</v>
      </c>
      <c r="P3309">
        <v>6</v>
      </c>
      <c r="Q3309" t="s">
        <v>51</v>
      </c>
      <c r="R3309" t="b">
        <f>TRUE()</f>
        <v>1</v>
      </c>
      <c r="S3309" t="b">
        <f>TRUE()</f>
        <v>1</v>
      </c>
      <c r="T3309">
        <v>1</v>
      </c>
      <c r="U3309">
        <v>1</v>
      </c>
      <c r="V3309">
        <v>1</v>
      </c>
    </row>
    <row r="3310" spans="1:22" ht="15" customHeight="1" x14ac:dyDescent="0.25">
      <c r="A3310">
        <v>3309</v>
      </c>
      <c r="B3310">
        <v>12</v>
      </c>
      <c r="C3310">
        <v>418.33333329999999</v>
      </c>
      <c r="D3310">
        <v>2</v>
      </c>
      <c r="E3310">
        <v>85</v>
      </c>
      <c r="F3310">
        <v>127</v>
      </c>
      <c r="G3310">
        <v>6931.0497249999999</v>
      </c>
      <c r="H3310">
        <v>4.3478259999999999E-3</v>
      </c>
      <c r="I3310">
        <v>1.5855775999999999E-2</v>
      </c>
      <c r="J3310">
        <v>2.3211010870000002</v>
      </c>
      <c r="K3310">
        <v>1</v>
      </c>
      <c r="L3310" t="s">
        <v>54</v>
      </c>
      <c r="M3310">
        <v>2</v>
      </c>
      <c r="N3310">
        <v>2</v>
      </c>
      <c r="O3310">
        <v>5</v>
      </c>
      <c r="P3310">
        <v>6</v>
      </c>
      <c r="Q3310" t="s">
        <v>51</v>
      </c>
      <c r="R3310" t="b">
        <f>TRUE()</f>
        <v>1</v>
      </c>
      <c r="S3310" t="b">
        <f>FALSE()</f>
        <v>0</v>
      </c>
      <c r="T3310">
        <v>0</v>
      </c>
      <c r="U3310">
        <v>1</v>
      </c>
      <c r="V3310">
        <v>1</v>
      </c>
    </row>
    <row r="3311" spans="1:22" ht="15" customHeight="1" x14ac:dyDescent="0.25">
      <c r="A3311">
        <v>3310</v>
      </c>
      <c r="B3311">
        <v>1</v>
      </c>
      <c r="C3311">
        <v>88</v>
      </c>
      <c r="D3311">
        <v>0</v>
      </c>
      <c r="E3311">
        <v>0</v>
      </c>
      <c r="F3311">
        <v>11</v>
      </c>
      <c r="G3311">
        <v>522.66666669999995</v>
      </c>
      <c r="H3311">
        <v>0</v>
      </c>
      <c r="I3311">
        <v>2.2222222E-2</v>
      </c>
      <c r="J3311">
        <v>0</v>
      </c>
      <c r="K3311">
        <v>0</v>
      </c>
      <c r="L3311" t="s">
        <v>54</v>
      </c>
      <c r="M3311">
        <v>3</v>
      </c>
      <c r="N3311">
        <v>3</v>
      </c>
      <c r="O3311">
        <v>1</v>
      </c>
      <c r="P3311">
        <v>4</v>
      </c>
      <c r="Q3311" t="s">
        <v>51</v>
      </c>
      <c r="R3311" t="b">
        <f>FALSE()</f>
        <v>0</v>
      </c>
      <c r="S3311" t="b">
        <f>FALSE()</f>
        <v>0</v>
      </c>
      <c r="T3311">
        <v>0</v>
      </c>
      <c r="U3311">
        <v>0</v>
      </c>
      <c r="V3311">
        <v>1</v>
      </c>
    </row>
    <row r="3312" spans="1:22" ht="15" customHeight="1" x14ac:dyDescent="0.25">
      <c r="A3312">
        <v>3311</v>
      </c>
      <c r="B3312">
        <v>2</v>
      </c>
      <c r="C3312">
        <v>86</v>
      </c>
      <c r="D3312">
        <v>0</v>
      </c>
      <c r="E3312">
        <v>0</v>
      </c>
      <c r="F3312">
        <v>36</v>
      </c>
      <c r="G3312">
        <v>1720.416667</v>
      </c>
      <c r="H3312">
        <v>0</v>
      </c>
      <c r="I3312">
        <v>9.9508600000000006E-3</v>
      </c>
      <c r="J3312">
        <v>0</v>
      </c>
      <c r="K3312">
        <v>0.2</v>
      </c>
      <c r="L3312" t="s">
        <v>54</v>
      </c>
      <c r="M3312">
        <v>2</v>
      </c>
      <c r="N3312">
        <v>10</v>
      </c>
      <c r="O3312">
        <v>4</v>
      </c>
      <c r="P3312">
        <v>1</v>
      </c>
      <c r="Q3312" t="s">
        <v>51</v>
      </c>
      <c r="R3312" t="b">
        <f>FALSE()</f>
        <v>0</v>
      </c>
      <c r="S3312" t="b">
        <f>FALSE()</f>
        <v>0</v>
      </c>
      <c r="T3312">
        <v>0</v>
      </c>
      <c r="U3312">
        <v>0</v>
      </c>
      <c r="V3312">
        <v>1</v>
      </c>
    </row>
    <row r="3313" spans="1:22" ht="15" customHeight="1" x14ac:dyDescent="0.25">
      <c r="A3313">
        <v>3312</v>
      </c>
      <c r="B3313">
        <v>0</v>
      </c>
      <c r="C3313">
        <v>0</v>
      </c>
      <c r="D3313">
        <v>0</v>
      </c>
      <c r="E3313">
        <v>0</v>
      </c>
      <c r="F3313">
        <v>22</v>
      </c>
      <c r="G3313">
        <v>2464.9</v>
      </c>
      <c r="H3313">
        <v>3.0303029999999998E-3</v>
      </c>
      <c r="I3313">
        <v>5.1515152000000002E-2</v>
      </c>
      <c r="J3313">
        <v>0</v>
      </c>
      <c r="K3313">
        <v>0.8</v>
      </c>
      <c r="L3313" t="s">
        <v>54</v>
      </c>
      <c r="M3313">
        <v>2</v>
      </c>
      <c r="N3313">
        <v>2</v>
      </c>
      <c r="O3313">
        <v>6</v>
      </c>
      <c r="P3313">
        <v>1</v>
      </c>
      <c r="Q3313" t="s">
        <v>51</v>
      </c>
      <c r="R3313" t="b">
        <f>FALSE()</f>
        <v>0</v>
      </c>
      <c r="S3313" t="b">
        <f>FALSE()</f>
        <v>0</v>
      </c>
      <c r="T3313">
        <v>0</v>
      </c>
      <c r="U3313">
        <v>0</v>
      </c>
      <c r="V3313">
        <v>1</v>
      </c>
    </row>
    <row r="3314" spans="1:22" ht="15" customHeight="1" x14ac:dyDescent="0.25">
      <c r="A3314">
        <v>3313</v>
      </c>
      <c r="B3314">
        <v>0</v>
      </c>
      <c r="C3314">
        <v>0</v>
      </c>
      <c r="D3314">
        <v>0</v>
      </c>
      <c r="E3314">
        <v>0</v>
      </c>
      <c r="F3314">
        <v>8</v>
      </c>
      <c r="G3314">
        <v>240</v>
      </c>
      <c r="H3314">
        <v>0</v>
      </c>
      <c r="I3314">
        <v>2.8571428999999999E-2</v>
      </c>
      <c r="J3314">
        <v>58.787999999999997</v>
      </c>
      <c r="K3314">
        <v>0.2</v>
      </c>
      <c r="L3314" t="s">
        <v>54</v>
      </c>
      <c r="M3314">
        <v>2</v>
      </c>
      <c r="N3314">
        <v>2</v>
      </c>
      <c r="O3314">
        <v>3</v>
      </c>
      <c r="P3314">
        <v>2</v>
      </c>
      <c r="Q3314" t="s">
        <v>52</v>
      </c>
      <c r="R3314" t="b">
        <f>FALSE()</f>
        <v>0</v>
      </c>
      <c r="S3314" t="b">
        <f>TRUE()</f>
        <v>1</v>
      </c>
      <c r="T3314">
        <v>1</v>
      </c>
      <c r="U3314">
        <v>0</v>
      </c>
      <c r="V3314">
        <v>0</v>
      </c>
    </row>
    <row r="3315" spans="1:22" ht="15" customHeight="1" x14ac:dyDescent="0.25">
      <c r="A3315">
        <v>3314</v>
      </c>
      <c r="B3315">
        <v>1</v>
      </c>
      <c r="C3315">
        <v>5</v>
      </c>
      <c r="D3315">
        <v>2</v>
      </c>
      <c r="E3315">
        <v>134</v>
      </c>
      <c r="F3315">
        <v>101</v>
      </c>
      <c r="G3315">
        <v>5459.9671049999997</v>
      </c>
      <c r="H3315">
        <v>3.8654646000000001E-2</v>
      </c>
      <c r="I3315">
        <v>6.4680923000000001E-2</v>
      </c>
      <c r="J3315">
        <v>0</v>
      </c>
      <c r="K3315">
        <v>0.2</v>
      </c>
      <c r="L3315" t="s">
        <v>54</v>
      </c>
      <c r="M3315">
        <v>1</v>
      </c>
      <c r="N3315">
        <v>1</v>
      </c>
      <c r="O3315">
        <v>1</v>
      </c>
      <c r="P3315">
        <v>6</v>
      </c>
      <c r="Q3315" t="s">
        <v>51</v>
      </c>
      <c r="R3315" t="b">
        <f>FALSE()</f>
        <v>0</v>
      </c>
      <c r="S3315" t="b">
        <f>FALSE()</f>
        <v>0</v>
      </c>
      <c r="T3315">
        <v>0</v>
      </c>
      <c r="U3315">
        <v>0</v>
      </c>
      <c r="V3315">
        <v>1</v>
      </c>
    </row>
    <row r="3316" spans="1:22" ht="15" customHeight="1" x14ac:dyDescent="0.25">
      <c r="A3316">
        <v>3315</v>
      </c>
      <c r="B3316">
        <v>0</v>
      </c>
      <c r="C3316">
        <v>0</v>
      </c>
      <c r="D3316">
        <v>2</v>
      </c>
      <c r="E3316">
        <v>15</v>
      </c>
      <c r="F3316">
        <v>15</v>
      </c>
      <c r="G3316">
        <v>328.41666670000001</v>
      </c>
      <c r="H3316">
        <v>0</v>
      </c>
      <c r="I3316">
        <v>3.7647058999999997E-2</v>
      </c>
      <c r="J3316">
        <v>0</v>
      </c>
      <c r="K3316">
        <v>0</v>
      </c>
      <c r="L3316" t="s">
        <v>54</v>
      </c>
      <c r="M3316">
        <v>2</v>
      </c>
      <c r="N3316">
        <v>2</v>
      </c>
      <c r="O3316">
        <v>1</v>
      </c>
      <c r="P3316">
        <v>4</v>
      </c>
      <c r="Q3316" t="s">
        <v>51</v>
      </c>
      <c r="R3316" t="b">
        <f>TRUE()</f>
        <v>1</v>
      </c>
      <c r="S3316" t="b">
        <f>FALSE()</f>
        <v>0</v>
      </c>
      <c r="T3316">
        <v>0</v>
      </c>
      <c r="U3316">
        <v>1</v>
      </c>
      <c r="V3316">
        <v>1</v>
      </c>
    </row>
    <row r="3317" spans="1:22" ht="15" customHeight="1" x14ac:dyDescent="0.25">
      <c r="A3317">
        <v>3316</v>
      </c>
      <c r="B3317">
        <v>3</v>
      </c>
      <c r="C3317">
        <v>249</v>
      </c>
      <c r="D3317">
        <v>0</v>
      </c>
      <c r="E3317">
        <v>0</v>
      </c>
      <c r="F3317">
        <v>8</v>
      </c>
      <c r="G3317">
        <v>1046.5</v>
      </c>
      <c r="H3317">
        <v>0.04</v>
      </c>
      <c r="I3317">
        <v>0.04</v>
      </c>
      <c r="J3317">
        <v>0</v>
      </c>
      <c r="K3317">
        <v>0</v>
      </c>
      <c r="L3317" t="s">
        <v>54</v>
      </c>
      <c r="M3317">
        <v>1</v>
      </c>
      <c r="N3317">
        <v>1</v>
      </c>
      <c r="O3317">
        <v>6</v>
      </c>
      <c r="P3317">
        <v>4</v>
      </c>
      <c r="Q3317" t="s">
        <v>52</v>
      </c>
      <c r="R3317" t="b">
        <f>TRUE()</f>
        <v>1</v>
      </c>
      <c r="S3317" t="b">
        <f>FALSE()</f>
        <v>0</v>
      </c>
      <c r="T3317">
        <v>0</v>
      </c>
      <c r="U3317">
        <v>1</v>
      </c>
      <c r="V3317">
        <v>0</v>
      </c>
    </row>
    <row r="3318" spans="1:22" ht="15" customHeight="1" x14ac:dyDescent="0.25">
      <c r="A3318">
        <v>3317</v>
      </c>
      <c r="B3318">
        <v>1</v>
      </c>
      <c r="C3318">
        <v>20</v>
      </c>
      <c r="D3318">
        <v>0</v>
      </c>
      <c r="E3318">
        <v>0</v>
      </c>
      <c r="F3318">
        <v>8</v>
      </c>
      <c r="G3318">
        <v>268</v>
      </c>
      <c r="H3318">
        <v>0</v>
      </c>
      <c r="I3318">
        <v>2.5925925999999998E-2</v>
      </c>
      <c r="J3318">
        <v>0</v>
      </c>
      <c r="K3318">
        <v>0</v>
      </c>
      <c r="L3318" t="s">
        <v>54</v>
      </c>
      <c r="M3318">
        <v>3</v>
      </c>
      <c r="N3318">
        <v>2</v>
      </c>
      <c r="O3318">
        <v>1</v>
      </c>
      <c r="P3318">
        <v>4</v>
      </c>
      <c r="Q3318" t="s">
        <v>51</v>
      </c>
      <c r="R3318" t="b">
        <f>FALSE()</f>
        <v>0</v>
      </c>
      <c r="S3318" t="b">
        <f>FALSE()</f>
        <v>0</v>
      </c>
      <c r="T3318">
        <v>0</v>
      </c>
      <c r="U3318">
        <v>0</v>
      </c>
      <c r="V3318">
        <v>1</v>
      </c>
    </row>
    <row r="3319" spans="1:22" ht="15" customHeight="1" x14ac:dyDescent="0.25">
      <c r="A3319">
        <v>3318</v>
      </c>
      <c r="B3319">
        <v>0</v>
      </c>
      <c r="C3319">
        <v>0</v>
      </c>
      <c r="D3319">
        <v>0</v>
      </c>
      <c r="E3319">
        <v>0</v>
      </c>
      <c r="F3319">
        <v>14</v>
      </c>
      <c r="G3319">
        <v>354.25</v>
      </c>
      <c r="H3319">
        <v>0</v>
      </c>
      <c r="I3319">
        <v>1.5384615000000001E-2</v>
      </c>
      <c r="J3319">
        <v>124.032</v>
      </c>
      <c r="K3319">
        <v>0</v>
      </c>
      <c r="L3319" t="s">
        <v>54</v>
      </c>
      <c r="M3319">
        <v>1</v>
      </c>
      <c r="N3319">
        <v>1</v>
      </c>
      <c r="O3319">
        <v>6</v>
      </c>
      <c r="P3319">
        <v>5</v>
      </c>
      <c r="Q3319" t="s">
        <v>52</v>
      </c>
      <c r="R3319" t="b">
        <f>FALSE()</f>
        <v>0</v>
      </c>
      <c r="S3319" t="b">
        <f>TRUE()</f>
        <v>1</v>
      </c>
      <c r="T3319">
        <v>1</v>
      </c>
      <c r="U3319">
        <v>0</v>
      </c>
      <c r="V3319">
        <v>0</v>
      </c>
    </row>
    <row r="3320" spans="1:22" ht="15" customHeight="1" x14ac:dyDescent="0.25">
      <c r="A3320">
        <v>3319</v>
      </c>
      <c r="B3320">
        <v>3</v>
      </c>
      <c r="C3320">
        <v>100</v>
      </c>
      <c r="D3320">
        <v>0</v>
      </c>
      <c r="E3320">
        <v>0</v>
      </c>
      <c r="F3320">
        <v>8</v>
      </c>
      <c r="G3320">
        <v>127.66666669999999</v>
      </c>
      <c r="H3320">
        <v>0</v>
      </c>
      <c r="I3320">
        <v>5.0000000000000001E-3</v>
      </c>
      <c r="J3320">
        <v>0</v>
      </c>
      <c r="K3320">
        <v>0</v>
      </c>
      <c r="L3320" t="s">
        <v>54</v>
      </c>
      <c r="M3320">
        <v>3</v>
      </c>
      <c r="N3320">
        <v>2</v>
      </c>
      <c r="O3320">
        <v>4</v>
      </c>
      <c r="P3320">
        <v>2</v>
      </c>
      <c r="Q3320" t="s">
        <v>51</v>
      </c>
      <c r="R3320" t="b">
        <f>FALSE()</f>
        <v>0</v>
      </c>
      <c r="S3320" t="b">
        <f>FALSE()</f>
        <v>0</v>
      </c>
      <c r="T3320">
        <v>0</v>
      </c>
      <c r="U3320">
        <v>0</v>
      </c>
      <c r="V3320">
        <v>1</v>
      </c>
    </row>
    <row r="3321" spans="1:22" ht="15" customHeight="1" x14ac:dyDescent="0.25">
      <c r="A3321">
        <v>3320</v>
      </c>
      <c r="B3321">
        <v>0</v>
      </c>
      <c r="C3321">
        <v>0</v>
      </c>
      <c r="D3321">
        <v>0</v>
      </c>
      <c r="E3321">
        <v>0</v>
      </c>
      <c r="F3321">
        <v>3</v>
      </c>
      <c r="G3321">
        <v>15</v>
      </c>
      <c r="H3321">
        <v>6.6666666999999999E-2</v>
      </c>
      <c r="I3321">
        <v>0.133333333</v>
      </c>
      <c r="J3321">
        <v>0</v>
      </c>
      <c r="K3321">
        <v>0.4</v>
      </c>
      <c r="L3321" t="s">
        <v>54</v>
      </c>
      <c r="M3321">
        <v>2</v>
      </c>
      <c r="N3321">
        <v>2</v>
      </c>
      <c r="O3321">
        <v>4</v>
      </c>
      <c r="P3321">
        <v>1</v>
      </c>
      <c r="Q3321" t="s">
        <v>51</v>
      </c>
      <c r="R3321" t="b">
        <f>FALSE()</f>
        <v>0</v>
      </c>
      <c r="S3321" t="b">
        <f>FALSE()</f>
        <v>0</v>
      </c>
      <c r="T3321">
        <v>0</v>
      </c>
      <c r="U3321">
        <v>0</v>
      </c>
      <c r="V3321">
        <v>1</v>
      </c>
    </row>
    <row r="3322" spans="1:22" ht="15" customHeight="1" x14ac:dyDescent="0.25">
      <c r="A3322">
        <v>3321</v>
      </c>
      <c r="B3322">
        <v>1</v>
      </c>
      <c r="C3322">
        <v>32</v>
      </c>
      <c r="D3322">
        <v>0</v>
      </c>
      <c r="E3322">
        <v>0</v>
      </c>
      <c r="F3322">
        <v>9</v>
      </c>
      <c r="G3322">
        <v>455</v>
      </c>
      <c r="H3322">
        <v>0</v>
      </c>
      <c r="I3322">
        <v>2.2222222E-2</v>
      </c>
      <c r="J3322">
        <v>18.653333329999999</v>
      </c>
      <c r="K3322">
        <v>0</v>
      </c>
      <c r="L3322" t="s">
        <v>54</v>
      </c>
      <c r="M3322">
        <v>2</v>
      </c>
      <c r="N3322">
        <v>2</v>
      </c>
      <c r="O3322">
        <v>8</v>
      </c>
      <c r="P3322">
        <v>2</v>
      </c>
      <c r="Q3322" t="s">
        <v>51</v>
      </c>
      <c r="R3322" t="b">
        <f>TRUE()</f>
        <v>1</v>
      </c>
      <c r="S3322" t="b">
        <f>TRUE()</f>
        <v>1</v>
      </c>
      <c r="T3322">
        <v>1</v>
      </c>
      <c r="U3322">
        <v>1</v>
      </c>
      <c r="V3322">
        <v>1</v>
      </c>
    </row>
    <row r="3323" spans="1:22" ht="15" customHeight="1" x14ac:dyDescent="0.25">
      <c r="A3323">
        <v>3322</v>
      </c>
      <c r="B3323">
        <v>5</v>
      </c>
      <c r="C3323">
        <v>90.875</v>
      </c>
      <c r="D3323">
        <v>1</v>
      </c>
      <c r="E3323">
        <v>15</v>
      </c>
      <c r="F3323">
        <v>58</v>
      </c>
      <c r="G3323">
        <v>2153.7185899999999</v>
      </c>
      <c r="H3323">
        <v>7.5268820000000004E-3</v>
      </c>
      <c r="I3323">
        <v>1.2156297999999999E-2</v>
      </c>
      <c r="J3323">
        <v>3.9764723499999999</v>
      </c>
      <c r="K3323">
        <v>0</v>
      </c>
      <c r="L3323" t="s">
        <v>54</v>
      </c>
      <c r="M3323">
        <v>3</v>
      </c>
      <c r="N3323">
        <v>2</v>
      </c>
      <c r="O3323">
        <v>1</v>
      </c>
      <c r="P3323">
        <v>2</v>
      </c>
      <c r="Q3323" t="s">
        <v>51</v>
      </c>
      <c r="R3323" t="b">
        <f>TRUE()</f>
        <v>1</v>
      </c>
      <c r="S3323" t="b">
        <f t="shared" ref="S3323:S3339" si="338">FALSE()</f>
        <v>0</v>
      </c>
      <c r="T3323">
        <v>0</v>
      </c>
      <c r="U3323">
        <v>1</v>
      </c>
      <c r="V3323">
        <v>1</v>
      </c>
    </row>
    <row r="3324" spans="1:22" ht="15" customHeight="1" x14ac:dyDescent="0.25">
      <c r="A3324">
        <v>3323</v>
      </c>
      <c r="B3324">
        <v>0</v>
      </c>
      <c r="C3324">
        <v>0</v>
      </c>
      <c r="D3324">
        <v>0</v>
      </c>
      <c r="E3324">
        <v>0</v>
      </c>
      <c r="F3324">
        <v>8</v>
      </c>
      <c r="G3324">
        <v>166.25</v>
      </c>
      <c r="H3324">
        <v>0</v>
      </c>
      <c r="I3324">
        <v>1.2500000000000001E-2</v>
      </c>
      <c r="J3324">
        <v>0</v>
      </c>
      <c r="K3324">
        <v>0</v>
      </c>
      <c r="L3324" t="s">
        <v>54</v>
      </c>
      <c r="M3324">
        <v>2</v>
      </c>
      <c r="N3324">
        <v>10</v>
      </c>
      <c r="O3324">
        <v>1</v>
      </c>
      <c r="P3324">
        <v>4</v>
      </c>
      <c r="Q3324" t="s">
        <v>51</v>
      </c>
      <c r="R3324" t="b">
        <f>TRUE()</f>
        <v>1</v>
      </c>
      <c r="S3324" t="b">
        <f t="shared" si="338"/>
        <v>0</v>
      </c>
      <c r="T3324">
        <v>0</v>
      </c>
      <c r="U3324">
        <v>1</v>
      </c>
      <c r="V3324">
        <v>1</v>
      </c>
    </row>
    <row r="3325" spans="1:22" ht="15" customHeight="1" x14ac:dyDescent="0.25">
      <c r="A3325">
        <v>3324</v>
      </c>
      <c r="B3325">
        <v>1</v>
      </c>
      <c r="C3325">
        <v>10</v>
      </c>
      <c r="D3325">
        <v>0</v>
      </c>
      <c r="E3325">
        <v>0</v>
      </c>
      <c r="F3325">
        <v>11</v>
      </c>
      <c r="G3325">
        <v>578</v>
      </c>
      <c r="H3325">
        <v>0</v>
      </c>
      <c r="I3325">
        <v>1.1688311999999999E-2</v>
      </c>
      <c r="J3325">
        <v>0</v>
      </c>
      <c r="K3325">
        <v>0</v>
      </c>
      <c r="L3325" t="s">
        <v>54</v>
      </c>
      <c r="M3325">
        <v>1</v>
      </c>
      <c r="N3325">
        <v>2</v>
      </c>
      <c r="O3325">
        <v>1</v>
      </c>
      <c r="P3325">
        <v>1</v>
      </c>
      <c r="Q3325" t="s">
        <v>51</v>
      </c>
      <c r="R3325" t="b">
        <f>FALSE()</f>
        <v>0</v>
      </c>
      <c r="S3325" t="b">
        <f t="shared" si="338"/>
        <v>0</v>
      </c>
      <c r="T3325">
        <v>0</v>
      </c>
      <c r="U3325">
        <v>0</v>
      </c>
      <c r="V3325">
        <v>1</v>
      </c>
    </row>
    <row r="3326" spans="1:22" ht="15" customHeight="1" x14ac:dyDescent="0.25">
      <c r="A3326">
        <v>3325</v>
      </c>
      <c r="B3326">
        <v>3</v>
      </c>
      <c r="C3326">
        <v>110.5</v>
      </c>
      <c r="D3326">
        <v>0</v>
      </c>
      <c r="E3326">
        <v>0</v>
      </c>
      <c r="F3326">
        <v>10</v>
      </c>
      <c r="G3326">
        <v>284</v>
      </c>
      <c r="H3326">
        <v>0</v>
      </c>
      <c r="I3326">
        <v>8.3333330000000001E-3</v>
      </c>
      <c r="J3326">
        <v>0</v>
      </c>
      <c r="K3326">
        <v>1</v>
      </c>
      <c r="L3326" t="s">
        <v>54</v>
      </c>
      <c r="M3326">
        <v>1</v>
      </c>
      <c r="N3326">
        <v>8</v>
      </c>
      <c r="O3326">
        <v>1</v>
      </c>
      <c r="P3326">
        <v>11</v>
      </c>
      <c r="Q3326" t="s">
        <v>52</v>
      </c>
      <c r="R3326" t="b">
        <f>TRUE()</f>
        <v>1</v>
      </c>
      <c r="S3326" t="b">
        <f t="shared" si="338"/>
        <v>0</v>
      </c>
      <c r="T3326">
        <v>0</v>
      </c>
      <c r="U3326">
        <v>1</v>
      </c>
      <c r="V3326">
        <v>0</v>
      </c>
    </row>
    <row r="3327" spans="1:22" ht="15" customHeight="1" x14ac:dyDescent="0.25">
      <c r="A3327">
        <v>3326</v>
      </c>
      <c r="B3327">
        <v>0</v>
      </c>
      <c r="C3327">
        <v>0</v>
      </c>
      <c r="D3327">
        <v>0</v>
      </c>
      <c r="E3327">
        <v>0</v>
      </c>
      <c r="F3327">
        <v>2</v>
      </c>
      <c r="G3327">
        <v>130</v>
      </c>
      <c r="H3327">
        <v>0</v>
      </c>
      <c r="I3327">
        <v>0.05</v>
      </c>
      <c r="J3327">
        <v>0</v>
      </c>
      <c r="K3327">
        <v>0</v>
      </c>
      <c r="L3327" t="s">
        <v>54</v>
      </c>
      <c r="M3327">
        <v>4</v>
      </c>
      <c r="N3327">
        <v>1</v>
      </c>
      <c r="O3327">
        <v>1</v>
      </c>
      <c r="P3327">
        <v>3</v>
      </c>
      <c r="Q3327" t="s">
        <v>51</v>
      </c>
      <c r="R3327" t="b">
        <f>FALSE()</f>
        <v>0</v>
      </c>
      <c r="S3327" t="b">
        <f t="shared" si="338"/>
        <v>0</v>
      </c>
      <c r="T3327">
        <v>0</v>
      </c>
      <c r="U3327">
        <v>0</v>
      </c>
      <c r="V3327">
        <v>1</v>
      </c>
    </row>
    <row r="3328" spans="1:22" ht="15" customHeight="1" x14ac:dyDescent="0.25">
      <c r="A3328">
        <v>3327</v>
      </c>
      <c r="B3328">
        <v>4</v>
      </c>
      <c r="C3328">
        <v>14</v>
      </c>
      <c r="D3328">
        <v>0</v>
      </c>
      <c r="E3328">
        <v>0</v>
      </c>
      <c r="F3328">
        <v>28</v>
      </c>
      <c r="G3328">
        <v>341.35</v>
      </c>
      <c r="H3328">
        <v>7.1428569999999999E-3</v>
      </c>
      <c r="I3328">
        <v>2.8571428999999999E-2</v>
      </c>
      <c r="J3328">
        <v>0</v>
      </c>
      <c r="K3328">
        <v>0</v>
      </c>
      <c r="L3328" t="s">
        <v>54</v>
      </c>
      <c r="M3328">
        <v>4</v>
      </c>
      <c r="N3328">
        <v>1</v>
      </c>
      <c r="O3328">
        <v>2</v>
      </c>
      <c r="P3328">
        <v>4</v>
      </c>
      <c r="Q3328" t="s">
        <v>51</v>
      </c>
      <c r="R3328" t="b">
        <f>FALSE()</f>
        <v>0</v>
      </c>
      <c r="S3328" t="b">
        <f t="shared" si="338"/>
        <v>0</v>
      </c>
      <c r="T3328">
        <v>0</v>
      </c>
      <c r="U3328">
        <v>0</v>
      </c>
      <c r="V3328">
        <v>1</v>
      </c>
    </row>
    <row r="3329" spans="1:22" ht="15" customHeight="1" x14ac:dyDescent="0.25">
      <c r="A3329">
        <v>3328</v>
      </c>
      <c r="B3329">
        <v>0</v>
      </c>
      <c r="C3329">
        <v>0</v>
      </c>
      <c r="D3329">
        <v>0</v>
      </c>
      <c r="E3329">
        <v>0</v>
      </c>
      <c r="F3329">
        <v>4</v>
      </c>
      <c r="G3329">
        <v>40.5</v>
      </c>
      <c r="H3329">
        <v>0</v>
      </c>
      <c r="I3329">
        <v>0.05</v>
      </c>
      <c r="J3329">
        <v>0</v>
      </c>
      <c r="K3329">
        <v>0</v>
      </c>
      <c r="L3329" t="s">
        <v>54</v>
      </c>
      <c r="M3329">
        <v>4</v>
      </c>
      <c r="N3329">
        <v>1</v>
      </c>
      <c r="O3329">
        <v>1</v>
      </c>
      <c r="P3329">
        <v>3</v>
      </c>
      <c r="Q3329" t="s">
        <v>51</v>
      </c>
      <c r="R3329" t="b">
        <f>FALSE()</f>
        <v>0</v>
      </c>
      <c r="S3329" t="b">
        <f t="shared" si="338"/>
        <v>0</v>
      </c>
      <c r="T3329">
        <v>0</v>
      </c>
      <c r="U3329">
        <v>0</v>
      </c>
      <c r="V3329">
        <v>1</v>
      </c>
    </row>
    <row r="3330" spans="1:22" ht="15" customHeight="1" x14ac:dyDescent="0.25">
      <c r="A3330">
        <v>3329</v>
      </c>
      <c r="B3330">
        <v>8</v>
      </c>
      <c r="C3330">
        <v>144.5</v>
      </c>
      <c r="D3330">
        <v>4</v>
      </c>
      <c r="E3330">
        <v>181.7222222</v>
      </c>
      <c r="F3330">
        <v>52</v>
      </c>
      <c r="G3330">
        <v>2826.7900479999998</v>
      </c>
      <c r="H3330">
        <v>7.2580650000000002E-3</v>
      </c>
      <c r="I3330">
        <v>3.0060764E-2</v>
      </c>
      <c r="J3330">
        <v>0</v>
      </c>
      <c r="K3330">
        <v>0</v>
      </c>
      <c r="L3330" t="s">
        <v>54</v>
      </c>
      <c r="M3330">
        <v>3</v>
      </c>
      <c r="N3330">
        <v>2</v>
      </c>
      <c r="O3330">
        <v>3</v>
      </c>
      <c r="P3330">
        <v>13</v>
      </c>
      <c r="Q3330" t="s">
        <v>51</v>
      </c>
      <c r="R3330" t="b">
        <f>TRUE()</f>
        <v>1</v>
      </c>
      <c r="S3330" t="b">
        <f t="shared" si="338"/>
        <v>0</v>
      </c>
      <c r="T3330">
        <v>0</v>
      </c>
      <c r="U3330">
        <v>1</v>
      </c>
      <c r="V3330">
        <v>1</v>
      </c>
    </row>
    <row r="3331" spans="1:22" ht="15" customHeight="1" x14ac:dyDescent="0.25">
      <c r="A3331">
        <v>3330</v>
      </c>
      <c r="B3331">
        <v>6</v>
      </c>
      <c r="C3331">
        <v>211</v>
      </c>
      <c r="D3331">
        <v>1</v>
      </c>
      <c r="E3331">
        <v>58</v>
      </c>
      <c r="F3331">
        <v>41</v>
      </c>
      <c r="G3331">
        <v>2078.666667</v>
      </c>
      <c r="H3331">
        <v>8.3333330000000001E-3</v>
      </c>
      <c r="I3331">
        <v>2.8125000000000001E-2</v>
      </c>
      <c r="J3331">
        <v>0</v>
      </c>
      <c r="K3331">
        <v>0</v>
      </c>
      <c r="L3331" t="s">
        <v>54</v>
      </c>
      <c r="M3331">
        <v>2</v>
      </c>
      <c r="N3331">
        <v>2</v>
      </c>
      <c r="O3331">
        <v>8</v>
      </c>
      <c r="P3331">
        <v>6</v>
      </c>
      <c r="Q3331" t="s">
        <v>51</v>
      </c>
      <c r="R3331" t="b">
        <f t="shared" ref="R3331:R3338" si="339">FALSE()</f>
        <v>0</v>
      </c>
      <c r="S3331" t="b">
        <f t="shared" si="338"/>
        <v>0</v>
      </c>
      <c r="T3331">
        <v>0</v>
      </c>
      <c r="U3331">
        <v>0</v>
      </c>
      <c r="V3331">
        <v>1</v>
      </c>
    </row>
    <row r="3332" spans="1:22" ht="15" customHeight="1" x14ac:dyDescent="0.25">
      <c r="A3332">
        <v>3331</v>
      </c>
      <c r="B3332">
        <v>0</v>
      </c>
      <c r="C3332">
        <v>0</v>
      </c>
      <c r="D3332">
        <v>0</v>
      </c>
      <c r="E3332">
        <v>0</v>
      </c>
      <c r="F3332">
        <v>2</v>
      </c>
      <c r="G3332">
        <v>0</v>
      </c>
      <c r="H3332">
        <v>0.2</v>
      </c>
      <c r="I3332">
        <v>0.2</v>
      </c>
      <c r="J3332">
        <v>0</v>
      </c>
      <c r="K3332">
        <v>0.6</v>
      </c>
      <c r="L3332" t="s">
        <v>54</v>
      </c>
      <c r="M3332">
        <v>2</v>
      </c>
      <c r="N3332">
        <v>2</v>
      </c>
      <c r="O3332">
        <v>1</v>
      </c>
      <c r="P3332">
        <v>3</v>
      </c>
      <c r="Q3332" t="s">
        <v>51</v>
      </c>
      <c r="R3332" t="b">
        <f t="shared" si="339"/>
        <v>0</v>
      </c>
      <c r="S3332" t="b">
        <f t="shared" si="338"/>
        <v>0</v>
      </c>
      <c r="T3332">
        <v>0</v>
      </c>
      <c r="U3332">
        <v>0</v>
      </c>
      <c r="V3332">
        <v>1</v>
      </c>
    </row>
    <row r="3333" spans="1:22" ht="15" customHeight="1" x14ac:dyDescent="0.25">
      <c r="A3333">
        <v>3332</v>
      </c>
      <c r="B3333">
        <v>0</v>
      </c>
      <c r="C3333">
        <v>0</v>
      </c>
      <c r="D3333">
        <v>0</v>
      </c>
      <c r="E3333">
        <v>0</v>
      </c>
      <c r="F3333">
        <v>1</v>
      </c>
      <c r="G3333">
        <v>0</v>
      </c>
      <c r="H3333">
        <v>0.2</v>
      </c>
      <c r="I3333">
        <v>0.2</v>
      </c>
      <c r="J3333">
        <v>0</v>
      </c>
      <c r="K3333">
        <v>0</v>
      </c>
      <c r="L3333" t="s">
        <v>54</v>
      </c>
      <c r="M3333">
        <v>3</v>
      </c>
      <c r="N3333">
        <v>2</v>
      </c>
      <c r="O3333">
        <v>1</v>
      </c>
      <c r="P3333">
        <v>3</v>
      </c>
      <c r="Q3333" t="s">
        <v>51</v>
      </c>
      <c r="R3333" t="b">
        <f t="shared" si="339"/>
        <v>0</v>
      </c>
      <c r="S3333" t="b">
        <f t="shared" si="338"/>
        <v>0</v>
      </c>
      <c r="T3333">
        <v>0</v>
      </c>
      <c r="U3333">
        <v>0</v>
      </c>
      <c r="V3333">
        <v>1</v>
      </c>
    </row>
    <row r="3334" spans="1:22" ht="15" customHeight="1" x14ac:dyDescent="0.25">
      <c r="A3334">
        <v>3333</v>
      </c>
      <c r="B3334">
        <v>1</v>
      </c>
      <c r="C3334">
        <v>47</v>
      </c>
      <c r="D3334">
        <v>0</v>
      </c>
      <c r="E3334">
        <v>0</v>
      </c>
      <c r="F3334">
        <v>19</v>
      </c>
      <c r="G3334">
        <v>881.16666669999995</v>
      </c>
      <c r="H3334">
        <v>0</v>
      </c>
      <c r="I3334">
        <v>5.8823529999999999E-3</v>
      </c>
      <c r="J3334">
        <v>0</v>
      </c>
      <c r="K3334">
        <v>0</v>
      </c>
      <c r="L3334" t="s">
        <v>54</v>
      </c>
      <c r="M3334">
        <v>2</v>
      </c>
      <c r="N3334">
        <v>2</v>
      </c>
      <c r="O3334">
        <v>6</v>
      </c>
      <c r="P3334">
        <v>4</v>
      </c>
      <c r="Q3334" t="s">
        <v>52</v>
      </c>
      <c r="R3334" t="b">
        <f t="shared" si="339"/>
        <v>0</v>
      </c>
      <c r="S3334" t="b">
        <f t="shared" si="338"/>
        <v>0</v>
      </c>
      <c r="T3334">
        <v>0</v>
      </c>
      <c r="U3334">
        <v>0</v>
      </c>
      <c r="V3334">
        <v>0</v>
      </c>
    </row>
    <row r="3335" spans="1:22" ht="15" customHeight="1" x14ac:dyDescent="0.25">
      <c r="A3335">
        <v>3334</v>
      </c>
      <c r="B3335">
        <v>0</v>
      </c>
      <c r="C3335">
        <v>0</v>
      </c>
      <c r="D3335">
        <v>0</v>
      </c>
      <c r="E3335">
        <v>0</v>
      </c>
      <c r="F3335">
        <v>30</v>
      </c>
      <c r="G3335">
        <v>950.83333330000005</v>
      </c>
      <c r="H3335">
        <v>6.6666670000000003E-3</v>
      </c>
      <c r="I3335">
        <v>0.02</v>
      </c>
      <c r="J3335">
        <v>0</v>
      </c>
      <c r="K3335">
        <v>0</v>
      </c>
      <c r="L3335" t="s">
        <v>54</v>
      </c>
      <c r="M3335">
        <v>2</v>
      </c>
      <c r="N3335">
        <v>5</v>
      </c>
      <c r="O3335">
        <v>8</v>
      </c>
      <c r="P3335">
        <v>4</v>
      </c>
      <c r="Q3335" t="s">
        <v>51</v>
      </c>
      <c r="R3335" t="b">
        <f t="shared" si="339"/>
        <v>0</v>
      </c>
      <c r="S3335" t="b">
        <f t="shared" si="338"/>
        <v>0</v>
      </c>
      <c r="T3335">
        <v>0</v>
      </c>
      <c r="U3335">
        <v>0</v>
      </c>
      <c r="V3335">
        <v>1</v>
      </c>
    </row>
    <row r="3336" spans="1:22" ht="15" customHeight="1" x14ac:dyDescent="0.25">
      <c r="A3336">
        <v>3335</v>
      </c>
      <c r="B3336">
        <v>2</v>
      </c>
      <c r="C3336">
        <v>98</v>
      </c>
      <c r="D3336">
        <v>0</v>
      </c>
      <c r="E3336">
        <v>0</v>
      </c>
      <c r="F3336">
        <v>44</v>
      </c>
      <c r="G3336">
        <v>2279.2222219999999</v>
      </c>
      <c r="H3336">
        <v>1.1111109999999999E-3</v>
      </c>
      <c r="I3336">
        <v>1.2301586999999999E-2</v>
      </c>
      <c r="J3336">
        <v>7.0182000000000002</v>
      </c>
      <c r="K3336">
        <v>0</v>
      </c>
      <c r="L3336" t="s">
        <v>54</v>
      </c>
      <c r="M3336">
        <v>3</v>
      </c>
      <c r="N3336">
        <v>2</v>
      </c>
      <c r="O3336">
        <v>7</v>
      </c>
      <c r="P3336">
        <v>4</v>
      </c>
      <c r="Q3336" t="s">
        <v>51</v>
      </c>
      <c r="R3336" t="b">
        <f t="shared" si="339"/>
        <v>0</v>
      </c>
      <c r="S3336" t="b">
        <f t="shared" si="338"/>
        <v>0</v>
      </c>
      <c r="T3336">
        <v>0</v>
      </c>
      <c r="U3336">
        <v>0</v>
      </c>
      <c r="V3336">
        <v>1</v>
      </c>
    </row>
    <row r="3337" spans="1:22" ht="15" customHeight="1" x14ac:dyDescent="0.25">
      <c r="A3337">
        <v>3336</v>
      </c>
      <c r="B3337">
        <v>0</v>
      </c>
      <c r="C3337">
        <v>0</v>
      </c>
      <c r="D3337">
        <v>0</v>
      </c>
      <c r="E3337">
        <v>0</v>
      </c>
      <c r="F3337">
        <v>16</v>
      </c>
      <c r="G3337">
        <v>729</v>
      </c>
      <c r="H3337">
        <v>1.2500000000000001E-2</v>
      </c>
      <c r="I3337">
        <v>4.0625000000000001E-2</v>
      </c>
      <c r="J3337">
        <v>0</v>
      </c>
      <c r="K3337">
        <v>0</v>
      </c>
      <c r="L3337" t="s">
        <v>54</v>
      </c>
      <c r="M3337">
        <v>2</v>
      </c>
      <c r="N3337">
        <v>4</v>
      </c>
      <c r="O3337">
        <v>1</v>
      </c>
      <c r="P3337">
        <v>3</v>
      </c>
      <c r="Q3337" t="s">
        <v>51</v>
      </c>
      <c r="R3337" t="b">
        <f t="shared" si="339"/>
        <v>0</v>
      </c>
      <c r="S3337" t="b">
        <f t="shared" si="338"/>
        <v>0</v>
      </c>
      <c r="T3337">
        <v>0</v>
      </c>
      <c r="U3337">
        <v>0</v>
      </c>
      <c r="V3337">
        <v>1</v>
      </c>
    </row>
    <row r="3338" spans="1:22" ht="15" customHeight="1" x14ac:dyDescent="0.25">
      <c r="A3338">
        <v>3337</v>
      </c>
      <c r="B3338">
        <v>10</v>
      </c>
      <c r="C3338">
        <v>207.8666667</v>
      </c>
      <c r="D3338">
        <v>0</v>
      </c>
      <c r="E3338">
        <v>0</v>
      </c>
      <c r="F3338">
        <v>8</v>
      </c>
      <c r="G3338">
        <v>217.8666667</v>
      </c>
      <c r="H3338">
        <v>0</v>
      </c>
      <c r="I3338">
        <v>4.1666669999999998E-3</v>
      </c>
      <c r="J3338">
        <v>0</v>
      </c>
      <c r="K3338">
        <v>0.6</v>
      </c>
      <c r="L3338" t="s">
        <v>54</v>
      </c>
      <c r="M3338">
        <v>2</v>
      </c>
      <c r="N3338">
        <v>5</v>
      </c>
      <c r="O3338">
        <v>1</v>
      </c>
      <c r="P3338">
        <v>5</v>
      </c>
      <c r="Q3338" t="s">
        <v>52</v>
      </c>
      <c r="R3338" t="b">
        <f t="shared" si="339"/>
        <v>0</v>
      </c>
      <c r="S3338" t="b">
        <f t="shared" si="338"/>
        <v>0</v>
      </c>
      <c r="T3338">
        <v>0</v>
      </c>
      <c r="U3338">
        <v>0</v>
      </c>
      <c r="V3338">
        <v>0</v>
      </c>
    </row>
    <row r="3339" spans="1:22" ht="15" customHeight="1" x14ac:dyDescent="0.25">
      <c r="A3339">
        <v>3338</v>
      </c>
      <c r="B3339">
        <v>0</v>
      </c>
      <c r="C3339">
        <v>0</v>
      </c>
      <c r="D3339">
        <v>0</v>
      </c>
      <c r="E3339">
        <v>0</v>
      </c>
      <c r="F3339">
        <v>12</v>
      </c>
      <c r="G3339">
        <v>354</v>
      </c>
      <c r="H3339">
        <v>0</v>
      </c>
      <c r="I3339">
        <v>1.8181817999999999E-2</v>
      </c>
      <c r="J3339">
        <v>0</v>
      </c>
      <c r="K3339">
        <v>0</v>
      </c>
      <c r="L3339" t="s">
        <v>54</v>
      </c>
      <c r="M3339">
        <v>2</v>
      </c>
      <c r="N3339">
        <v>7</v>
      </c>
      <c r="O3339">
        <v>1</v>
      </c>
      <c r="P3339">
        <v>2</v>
      </c>
      <c r="Q3339" t="s">
        <v>52</v>
      </c>
      <c r="R3339" t="b">
        <f>TRUE()</f>
        <v>1</v>
      </c>
      <c r="S3339" t="b">
        <f t="shared" si="338"/>
        <v>0</v>
      </c>
      <c r="T3339">
        <v>0</v>
      </c>
      <c r="U3339">
        <v>1</v>
      </c>
      <c r="V3339">
        <v>0</v>
      </c>
    </row>
    <row r="3340" spans="1:22" ht="15" customHeight="1" x14ac:dyDescent="0.25">
      <c r="A3340">
        <v>3339</v>
      </c>
      <c r="B3340">
        <v>8</v>
      </c>
      <c r="C3340">
        <v>656</v>
      </c>
      <c r="D3340">
        <v>1</v>
      </c>
      <c r="E3340">
        <v>9</v>
      </c>
      <c r="F3340">
        <v>39</v>
      </c>
      <c r="G3340">
        <v>1390.866667</v>
      </c>
      <c r="H3340">
        <v>0</v>
      </c>
      <c r="I3340">
        <v>9.3023259999999997E-3</v>
      </c>
      <c r="J3340">
        <v>63.394744189999997</v>
      </c>
      <c r="K3340">
        <v>0</v>
      </c>
      <c r="L3340" t="s">
        <v>54</v>
      </c>
      <c r="M3340">
        <v>2</v>
      </c>
      <c r="N3340">
        <v>5</v>
      </c>
      <c r="O3340">
        <v>3</v>
      </c>
      <c r="P3340">
        <v>2</v>
      </c>
      <c r="Q3340" t="s">
        <v>52</v>
      </c>
      <c r="R3340" t="b">
        <f>FALSE()</f>
        <v>0</v>
      </c>
      <c r="S3340" t="b">
        <f>TRUE()</f>
        <v>1</v>
      </c>
      <c r="T3340">
        <v>1</v>
      </c>
      <c r="U3340">
        <v>0</v>
      </c>
      <c r="V3340">
        <v>0</v>
      </c>
    </row>
    <row r="3341" spans="1:22" ht="15" customHeight="1" x14ac:dyDescent="0.25">
      <c r="A3341">
        <v>3340</v>
      </c>
      <c r="B3341">
        <v>0</v>
      </c>
      <c r="C3341">
        <v>0</v>
      </c>
      <c r="D3341">
        <v>0</v>
      </c>
      <c r="E3341">
        <v>0</v>
      </c>
      <c r="F3341">
        <v>4</v>
      </c>
      <c r="G3341">
        <v>104</v>
      </c>
      <c r="H3341">
        <v>0</v>
      </c>
      <c r="I3341">
        <v>0.05</v>
      </c>
      <c r="J3341">
        <v>0</v>
      </c>
      <c r="K3341">
        <v>0</v>
      </c>
      <c r="L3341" t="s">
        <v>54</v>
      </c>
      <c r="M3341">
        <v>2</v>
      </c>
      <c r="N3341">
        <v>10</v>
      </c>
      <c r="O3341">
        <v>2</v>
      </c>
      <c r="P3341">
        <v>2</v>
      </c>
      <c r="Q3341" t="s">
        <v>51</v>
      </c>
      <c r="R3341" t="b">
        <f>FALSE()</f>
        <v>0</v>
      </c>
      <c r="S3341" t="b">
        <f>FALSE()</f>
        <v>0</v>
      </c>
      <c r="T3341">
        <v>0</v>
      </c>
      <c r="U3341">
        <v>0</v>
      </c>
      <c r="V3341">
        <v>1</v>
      </c>
    </row>
    <row r="3342" spans="1:22" ht="15" customHeight="1" x14ac:dyDescent="0.25">
      <c r="A3342">
        <v>3341</v>
      </c>
      <c r="B3342">
        <v>1</v>
      </c>
      <c r="C3342">
        <v>6</v>
      </c>
      <c r="D3342">
        <v>1</v>
      </c>
      <c r="E3342">
        <v>7</v>
      </c>
      <c r="F3342">
        <v>25</v>
      </c>
      <c r="G3342">
        <v>591.89285710000001</v>
      </c>
      <c r="H3342">
        <v>0</v>
      </c>
      <c r="I3342">
        <v>2.0833332999999999E-2</v>
      </c>
      <c r="J3342">
        <v>165.62046670000001</v>
      </c>
      <c r="K3342">
        <v>0</v>
      </c>
      <c r="L3342" t="s">
        <v>54</v>
      </c>
      <c r="M3342">
        <v>1</v>
      </c>
      <c r="N3342">
        <v>1</v>
      </c>
      <c r="O3342">
        <v>8</v>
      </c>
      <c r="P3342">
        <v>4</v>
      </c>
      <c r="Q3342" t="s">
        <v>51</v>
      </c>
      <c r="R3342" t="b">
        <f>TRUE()</f>
        <v>1</v>
      </c>
      <c r="S3342" t="b">
        <f>TRUE()</f>
        <v>1</v>
      </c>
      <c r="T3342">
        <v>1</v>
      </c>
      <c r="U3342">
        <v>1</v>
      </c>
      <c r="V3342">
        <v>1</v>
      </c>
    </row>
    <row r="3343" spans="1:22" ht="15" customHeight="1" x14ac:dyDescent="0.25">
      <c r="A3343">
        <v>3342</v>
      </c>
      <c r="B3343">
        <v>4</v>
      </c>
      <c r="C3343">
        <v>319</v>
      </c>
      <c r="D3343">
        <v>1</v>
      </c>
      <c r="E3343">
        <v>21.5</v>
      </c>
      <c r="F3343">
        <v>33</v>
      </c>
      <c r="G3343">
        <v>1829.1833329999999</v>
      </c>
      <c r="H3343">
        <v>0</v>
      </c>
      <c r="I3343">
        <v>1.7619047999999998E-2</v>
      </c>
      <c r="J3343">
        <v>16.07106667</v>
      </c>
      <c r="K3343">
        <v>0.6</v>
      </c>
      <c r="L3343" t="s">
        <v>54</v>
      </c>
      <c r="M3343">
        <v>2</v>
      </c>
      <c r="N3343">
        <v>4</v>
      </c>
      <c r="O3343">
        <v>7</v>
      </c>
      <c r="P3343">
        <v>2</v>
      </c>
      <c r="Q3343" t="s">
        <v>51</v>
      </c>
      <c r="R3343" t="b">
        <f>FALSE()</f>
        <v>0</v>
      </c>
      <c r="S3343" t="b">
        <f>TRUE()</f>
        <v>1</v>
      </c>
      <c r="T3343">
        <v>1</v>
      </c>
      <c r="U3343">
        <v>0</v>
      </c>
      <c r="V3343">
        <v>1</v>
      </c>
    </row>
    <row r="3344" spans="1:22" ht="15" customHeight="1" x14ac:dyDescent="0.25">
      <c r="A3344">
        <v>3343</v>
      </c>
      <c r="B3344">
        <v>2</v>
      </c>
      <c r="C3344">
        <v>108</v>
      </c>
      <c r="D3344">
        <v>0</v>
      </c>
      <c r="E3344">
        <v>0</v>
      </c>
      <c r="F3344">
        <v>8</v>
      </c>
      <c r="G3344">
        <v>316.5</v>
      </c>
      <c r="H3344">
        <v>3.3333333E-2</v>
      </c>
      <c r="I3344">
        <v>4.0740740999999997E-2</v>
      </c>
      <c r="J3344">
        <v>0</v>
      </c>
      <c r="K3344">
        <v>0</v>
      </c>
      <c r="L3344" t="s">
        <v>54</v>
      </c>
      <c r="M3344">
        <v>3</v>
      </c>
      <c r="N3344">
        <v>2</v>
      </c>
      <c r="O3344">
        <v>3</v>
      </c>
      <c r="P3344">
        <v>11</v>
      </c>
      <c r="Q3344" t="s">
        <v>51</v>
      </c>
      <c r="R3344" t="b">
        <f>TRUE()</f>
        <v>1</v>
      </c>
      <c r="S3344" t="b">
        <f>FALSE()</f>
        <v>0</v>
      </c>
      <c r="T3344">
        <v>0</v>
      </c>
      <c r="U3344">
        <v>1</v>
      </c>
      <c r="V3344">
        <v>1</v>
      </c>
    </row>
    <row r="3345" spans="1:22" ht="15" customHeight="1" x14ac:dyDescent="0.25">
      <c r="A3345">
        <v>3344</v>
      </c>
      <c r="B3345">
        <v>0</v>
      </c>
      <c r="C3345">
        <v>0</v>
      </c>
      <c r="D3345">
        <v>0</v>
      </c>
      <c r="E3345">
        <v>0</v>
      </c>
      <c r="F3345">
        <v>25</v>
      </c>
      <c r="G3345">
        <v>903.7</v>
      </c>
      <c r="H3345">
        <v>3.5999999999999997E-2</v>
      </c>
      <c r="I3345">
        <v>5.9393939E-2</v>
      </c>
      <c r="J3345">
        <v>0</v>
      </c>
      <c r="K3345">
        <v>0</v>
      </c>
      <c r="L3345" t="s">
        <v>54</v>
      </c>
      <c r="M3345">
        <v>2</v>
      </c>
      <c r="N3345">
        <v>2</v>
      </c>
      <c r="O3345">
        <v>3</v>
      </c>
      <c r="P3345">
        <v>4</v>
      </c>
      <c r="Q3345" t="s">
        <v>51</v>
      </c>
      <c r="R3345" t="b">
        <f>FALSE()</f>
        <v>0</v>
      </c>
      <c r="S3345" t="b">
        <f>FALSE()</f>
        <v>0</v>
      </c>
      <c r="T3345">
        <v>0</v>
      </c>
      <c r="U3345">
        <v>0</v>
      </c>
      <c r="V3345">
        <v>1</v>
      </c>
    </row>
    <row r="3346" spans="1:22" ht="15" customHeight="1" x14ac:dyDescent="0.25">
      <c r="A3346">
        <v>3345</v>
      </c>
      <c r="B3346">
        <v>0</v>
      </c>
      <c r="C3346">
        <v>0</v>
      </c>
      <c r="D3346">
        <v>0</v>
      </c>
      <c r="E3346">
        <v>0</v>
      </c>
      <c r="F3346">
        <v>5</v>
      </c>
      <c r="G3346">
        <v>517.5</v>
      </c>
      <c r="H3346">
        <v>2.5000000000000001E-2</v>
      </c>
      <c r="I3346">
        <v>0.1</v>
      </c>
      <c r="J3346">
        <v>0</v>
      </c>
      <c r="K3346">
        <v>0</v>
      </c>
      <c r="L3346" t="s">
        <v>54</v>
      </c>
      <c r="M3346">
        <v>1</v>
      </c>
      <c r="N3346">
        <v>1</v>
      </c>
      <c r="O3346">
        <v>2</v>
      </c>
      <c r="P3346">
        <v>4</v>
      </c>
      <c r="Q3346" t="s">
        <v>51</v>
      </c>
      <c r="R3346" t="b">
        <f>FALSE()</f>
        <v>0</v>
      </c>
      <c r="S3346" t="b">
        <f>FALSE()</f>
        <v>0</v>
      </c>
      <c r="T3346">
        <v>0</v>
      </c>
      <c r="U3346">
        <v>0</v>
      </c>
      <c r="V3346">
        <v>1</v>
      </c>
    </row>
    <row r="3347" spans="1:22" ht="15" customHeight="1" x14ac:dyDescent="0.25">
      <c r="A3347">
        <v>3346</v>
      </c>
      <c r="B3347">
        <v>0</v>
      </c>
      <c r="C3347">
        <v>0</v>
      </c>
      <c r="D3347">
        <v>3</v>
      </c>
      <c r="E3347">
        <v>341.33333329999999</v>
      </c>
      <c r="F3347">
        <v>59</v>
      </c>
      <c r="G3347">
        <v>2946.6</v>
      </c>
      <c r="H3347">
        <v>3.278689E-3</v>
      </c>
      <c r="I3347">
        <v>7.9625289999999994E-3</v>
      </c>
      <c r="J3347">
        <v>9.3803770489999998</v>
      </c>
      <c r="K3347">
        <v>0</v>
      </c>
      <c r="L3347" t="s">
        <v>54</v>
      </c>
      <c r="M3347">
        <v>1</v>
      </c>
      <c r="N3347">
        <v>1</v>
      </c>
      <c r="O3347">
        <v>6</v>
      </c>
      <c r="P3347">
        <v>2</v>
      </c>
      <c r="Q3347" t="s">
        <v>51</v>
      </c>
      <c r="R3347" t="b">
        <f>TRUE()</f>
        <v>1</v>
      </c>
      <c r="S3347" t="b">
        <f>TRUE()</f>
        <v>1</v>
      </c>
      <c r="T3347">
        <v>1</v>
      </c>
      <c r="U3347">
        <v>1</v>
      </c>
      <c r="V3347">
        <v>1</v>
      </c>
    </row>
    <row r="3348" spans="1:22" ht="15" customHeight="1" x14ac:dyDescent="0.25">
      <c r="A3348">
        <v>3347</v>
      </c>
      <c r="B3348">
        <v>0</v>
      </c>
      <c r="C3348">
        <v>0</v>
      </c>
      <c r="D3348">
        <v>0</v>
      </c>
      <c r="E3348">
        <v>0</v>
      </c>
      <c r="F3348">
        <v>29</v>
      </c>
      <c r="G3348">
        <v>740.5</v>
      </c>
      <c r="H3348">
        <v>0</v>
      </c>
      <c r="I3348">
        <v>9.3153760000000002E-3</v>
      </c>
      <c r="J3348">
        <v>0</v>
      </c>
      <c r="K3348">
        <v>0</v>
      </c>
      <c r="L3348" t="s">
        <v>54</v>
      </c>
      <c r="M3348">
        <v>1</v>
      </c>
      <c r="N3348">
        <v>1</v>
      </c>
      <c r="O3348">
        <v>2</v>
      </c>
      <c r="P3348">
        <v>4</v>
      </c>
      <c r="Q3348" t="s">
        <v>51</v>
      </c>
      <c r="R3348" t="b">
        <f t="shared" ref="R3348:R3355" si="340">FALSE()</f>
        <v>0</v>
      </c>
      <c r="S3348" t="b">
        <f t="shared" ref="S3348:S3356" si="341">FALSE()</f>
        <v>0</v>
      </c>
      <c r="T3348">
        <v>0</v>
      </c>
      <c r="U3348">
        <v>0</v>
      </c>
      <c r="V3348">
        <v>1</v>
      </c>
    </row>
    <row r="3349" spans="1:22" ht="15" customHeight="1" x14ac:dyDescent="0.25">
      <c r="A3349">
        <v>3348</v>
      </c>
      <c r="B3349">
        <v>0</v>
      </c>
      <c r="C3349">
        <v>0</v>
      </c>
      <c r="D3349">
        <v>1</v>
      </c>
      <c r="E3349">
        <v>0</v>
      </c>
      <c r="F3349">
        <v>34</v>
      </c>
      <c r="G3349">
        <v>4566.2380949999997</v>
      </c>
      <c r="H3349">
        <v>2.0476189999999998E-2</v>
      </c>
      <c r="I3349">
        <v>5.9220779000000001E-2</v>
      </c>
      <c r="J3349">
        <v>0</v>
      </c>
      <c r="K3349">
        <v>0.8</v>
      </c>
      <c r="L3349" t="s">
        <v>54</v>
      </c>
      <c r="M3349">
        <v>3</v>
      </c>
      <c r="N3349">
        <v>2</v>
      </c>
      <c r="O3349">
        <v>1</v>
      </c>
      <c r="P3349">
        <v>3</v>
      </c>
      <c r="Q3349" t="s">
        <v>51</v>
      </c>
      <c r="R3349" t="b">
        <f t="shared" si="340"/>
        <v>0</v>
      </c>
      <c r="S3349" t="b">
        <f t="shared" si="341"/>
        <v>0</v>
      </c>
      <c r="T3349">
        <v>0</v>
      </c>
      <c r="U3349">
        <v>0</v>
      </c>
      <c r="V3349">
        <v>1</v>
      </c>
    </row>
    <row r="3350" spans="1:22" ht="15" customHeight="1" x14ac:dyDescent="0.25">
      <c r="A3350">
        <v>3349</v>
      </c>
      <c r="B3350">
        <v>8</v>
      </c>
      <c r="C3350">
        <v>105.5644231</v>
      </c>
      <c r="D3350">
        <v>5</v>
      </c>
      <c r="E3350">
        <v>249</v>
      </c>
      <c r="F3350">
        <v>128</v>
      </c>
      <c r="G3350">
        <v>3158.5614759999999</v>
      </c>
      <c r="H3350">
        <v>5.4744529999999998E-3</v>
      </c>
      <c r="I3350">
        <v>5.815392E-3</v>
      </c>
      <c r="J3350">
        <v>5.4729746260000001</v>
      </c>
      <c r="K3350">
        <v>0</v>
      </c>
      <c r="L3350" t="s">
        <v>54</v>
      </c>
      <c r="M3350">
        <v>1</v>
      </c>
      <c r="N3350">
        <v>1</v>
      </c>
      <c r="O3350">
        <v>6</v>
      </c>
      <c r="P3350">
        <v>13</v>
      </c>
      <c r="Q3350" t="s">
        <v>51</v>
      </c>
      <c r="R3350" t="b">
        <f t="shared" si="340"/>
        <v>0</v>
      </c>
      <c r="S3350" t="b">
        <f t="shared" si="341"/>
        <v>0</v>
      </c>
      <c r="T3350">
        <v>0</v>
      </c>
      <c r="U3350">
        <v>0</v>
      </c>
      <c r="V3350">
        <v>1</v>
      </c>
    </row>
    <row r="3351" spans="1:22" ht="15" customHeight="1" x14ac:dyDescent="0.25">
      <c r="A3351">
        <v>3350</v>
      </c>
      <c r="B3351">
        <v>0</v>
      </c>
      <c r="C3351">
        <v>0</v>
      </c>
      <c r="D3351">
        <v>0</v>
      </c>
      <c r="E3351">
        <v>0</v>
      </c>
      <c r="F3351">
        <v>2</v>
      </c>
      <c r="G3351">
        <v>55</v>
      </c>
      <c r="H3351">
        <v>0</v>
      </c>
      <c r="I3351">
        <v>0.05</v>
      </c>
      <c r="J3351">
        <v>0</v>
      </c>
      <c r="K3351">
        <v>0.4</v>
      </c>
      <c r="L3351" t="s">
        <v>54</v>
      </c>
      <c r="M3351">
        <v>3</v>
      </c>
      <c r="N3351">
        <v>2</v>
      </c>
      <c r="O3351">
        <v>1</v>
      </c>
      <c r="P3351">
        <v>13</v>
      </c>
      <c r="Q3351" t="s">
        <v>51</v>
      </c>
      <c r="R3351" t="b">
        <f t="shared" si="340"/>
        <v>0</v>
      </c>
      <c r="S3351" t="b">
        <f t="shared" si="341"/>
        <v>0</v>
      </c>
      <c r="T3351">
        <v>0</v>
      </c>
      <c r="U3351">
        <v>0</v>
      </c>
      <c r="V3351">
        <v>1</v>
      </c>
    </row>
    <row r="3352" spans="1:22" ht="15" customHeight="1" x14ac:dyDescent="0.25">
      <c r="A3352">
        <v>3351</v>
      </c>
      <c r="B3352">
        <v>5</v>
      </c>
      <c r="C3352">
        <v>20</v>
      </c>
      <c r="D3352">
        <v>0</v>
      </c>
      <c r="E3352">
        <v>0</v>
      </c>
      <c r="F3352">
        <v>56</v>
      </c>
      <c r="G3352">
        <v>441.21666670000002</v>
      </c>
      <c r="H3352">
        <v>8.4745759999999993E-3</v>
      </c>
      <c r="I3352">
        <v>1.9322033999999998E-2</v>
      </c>
      <c r="J3352">
        <v>0</v>
      </c>
      <c r="K3352">
        <v>0.2</v>
      </c>
      <c r="L3352" t="s">
        <v>54</v>
      </c>
      <c r="M3352">
        <v>2</v>
      </c>
      <c r="N3352">
        <v>2</v>
      </c>
      <c r="O3352">
        <v>2</v>
      </c>
      <c r="P3352">
        <v>3</v>
      </c>
      <c r="Q3352" t="s">
        <v>51</v>
      </c>
      <c r="R3352" t="b">
        <f t="shared" si="340"/>
        <v>0</v>
      </c>
      <c r="S3352" t="b">
        <f t="shared" si="341"/>
        <v>0</v>
      </c>
      <c r="T3352">
        <v>0</v>
      </c>
      <c r="U3352">
        <v>0</v>
      </c>
      <c r="V3352">
        <v>1</v>
      </c>
    </row>
    <row r="3353" spans="1:22" ht="15" customHeight="1" x14ac:dyDescent="0.25">
      <c r="A3353">
        <v>3352</v>
      </c>
      <c r="B3353">
        <v>0</v>
      </c>
      <c r="C3353">
        <v>0</v>
      </c>
      <c r="D3353">
        <v>0</v>
      </c>
      <c r="E3353">
        <v>0</v>
      </c>
      <c r="F3353">
        <v>3</v>
      </c>
      <c r="G3353">
        <v>242</v>
      </c>
      <c r="H3353">
        <v>6.6666666999999999E-2</v>
      </c>
      <c r="I3353">
        <v>0.133333333</v>
      </c>
      <c r="J3353">
        <v>0</v>
      </c>
      <c r="K3353">
        <v>0</v>
      </c>
      <c r="L3353" t="s">
        <v>54</v>
      </c>
      <c r="M3353">
        <v>3</v>
      </c>
      <c r="N3353">
        <v>2</v>
      </c>
      <c r="O3353">
        <v>4</v>
      </c>
      <c r="P3353">
        <v>3</v>
      </c>
      <c r="Q3353" t="s">
        <v>51</v>
      </c>
      <c r="R3353" t="b">
        <f t="shared" si="340"/>
        <v>0</v>
      </c>
      <c r="S3353" t="b">
        <f t="shared" si="341"/>
        <v>0</v>
      </c>
      <c r="T3353">
        <v>0</v>
      </c>
      <c r="U3353">
        <v>0</v>
      </c>
      <c r="V3353">
        <v>1</v>
      </c>
    </row>
    <row r="3354" spans="1:22" ht="15" customHeight="1" x14ac:dyDescent="0.25">
      <c r="A3354">
        <v>3353</v>
      </c>
      <c r="B3354">
        <v>0</v>
      </c>
      <c r="C3354">
        <v>0</v>
      </c>
      <c r="D3354">
        <v>0</v>
      </c>
      <c r="E3354">
        <v>0</v>
      </c>
      <c r="F3354">
        <v>5</v>
      </c>
      <c r="G3354">
        <v>1439.5</v>
      </c>
      <c r="H3354">
        <v>0</v>
      </c>
      <c r="I3354">
        <v>0.08</v>
      </c>
      <c r="J3354">
        <v>0</v>
      </c>
      <c r="K3354">
        <v>0</v>
      </c>
      <c r="L3354" t="s">
        <v>54</v>
      </c>
      <c r="M3354">
        <v>2</v>
      </c>
      <c r="N3354">
        <v>2</v>
      </c>
      <c r="O3354">
        <v>4</v>
      </c>
      <c r="P3354">
        <v>2</v>
      </c>
      <c r="Q3354" t="s">
        <v>51</v>
      </c>
      <c r="R3354" t="b">
        <f t="shared" si="340"/>
        <v>0</v>
      </c>
      <c r="S3354" t="b">
        <f t="shared" si="341"/>
        <v>0</v>
      </c>
      <c r="T3354">
        <v>0</v>
      </c>
      <c r="U3354">
        <v>0</v>
      </c>
      <c r="V3354">
        <v>1</v>
      </c>
    </row>
    <row r="3355" spans="1:22" ht="15" customHeight="1" x14ac:dyDescent="0.25">
      <c r="A3355">
        <v>3354</v>
      </c>
      <c r="B3355">
        <v>0</v>
      </c>
      <c r="C3355">
        <v>0</v>
      </c>
      <c r="D3355">
        <v>0</v>
      </c>
      <c r="E3355">
        <v>0</v>
      </c>
      <c r="F3355">
        <v>12</v>
      </c>
      <c r="G3355">
        <v>312.66666670000001</v>
      </c>
      <c r="H3355">
        <v>0</v>
      </c>
      <c r="I3355">
        <v>3.3333333E-2</v>
      </c>
      <c r="J3355">
        <v>0</v>
      </c>
      <c r="K3355">
        <v>0</v>
      </c>
      <c r="L3355" t="s">
        <v>54</v>
      </c>
      <c r="M3355">
        <v>1</v>
      </c>
      <c r="N3355">
        <v>1</v>
      </c>
      <c r="O3355">
        <v>1</v>
      </c>
      <c r="P3355">
        <v>4</v>
      </c>
      <c r="Q3355" t="s">
        <v>51</v>
      </c>
      <c r="R3355" t="b">
        <f t="shared" si="340"/>
        <v>0</v>
      </c>
      <c r="S3355" t="b">
        <f t="shared" si="341"/>
        <v>0</v>
      </c>
      <c r="T3355">
        <v>0</v>
      </c>
      <c r="U3355">
        <v>0</v>
      </c>
      <c r="V3355">
        <v>1</v>
      </c>
    </row>
    <row r="3356" spans="1:22" ht="15" customHeight="1" x14ac:dyDescent="0.25">
      <c r="A3356">
        <v>3355</v>
      </c>
      <c r="B3356">
        <v>0</v>
      </c>
      <c r="C3356">
        <v>0</v>
      </c>
      <c r="D3356">
        <v>0</v>
      </c>
      <c r="E3356">
        <v>0</v>
      </c>
      <c r="F3356">
        <v>8</v>
      </c>
      <c r="G3356">
        <v>56.333333330000002</v>
      </c>
      <c r="H3356">
        <v>0</v>
      </c>
      <c r="I3356">
        <v>1.2500000000000001E-2</v>
      </c>
      <c r="J3356">
        <v>0</v>
      </c>
      <c r="K3356">
        <v>1</v>
      </c>
      <c r="L3356" t="s">
        <v>54</v>
      </c>
      <c r="M3356">
        <v>2</v>
      </c>
      <c r="N3356">
        <v>2</v>
      </c>
      <c r="O3356">
        <v>1</v>
      </c>
      <c r="P3356">
        <v>4</v>
      </c>
      <c r="Q3356" t="s">
        <v>51</v>
      </c>
      <c r="R3356" t="b">
        <f>TRUE()</f>
        <v>1</v>
      </c>
      <c r="S3356" t="b">
        <f t="shared" si="341"/>
        <v>0</v>
      </c>
      <c r="T3356">
        <v>0</v>
      </c>
      <c r="U3356">
        <v>1</v>
      </c>
      <c r="V3356">
        <v>1</v>
      </c>
    </row>
    <row r="3357" spans="1:22" ht="15" customHeight="1" x14ac:dyDescent="0.25">
      <c r="A3357">
        <v>3356</v>
      </c>
      <c r="B3357">
        <v>2</v>
      </c>
      <c r="C3357">
        <v>50.5</v>
      </c>
      <c r="D3357">
        <v>0</v>
      </c>
      <c r="E3357">
        <v>0</v>
      </c>
      <c r="F3357">
        <v>14</v>
      </c>
      <c r="G3357">
        <v>689.3833333</v>
      </c>
      <c r="H3357">
        <v>0</v>
      </c>
      <c r="I3357">
        <v>1.3333332999999999E-2</v>
      </c>
      <c r="J3357">
        <v>100.77760000000001</v>
      </c>
      <c r="K3357">
        <v>0</v>
      </c>
      <c r="L3357" t="s">
        <v>54</v>
      </c>
      <c r="M3357">
        <v>2</v>
      </c>
      <c r="N3357">
        <v>2</v>
      </c>
      <c r="O3357">
        <v>3</v>
      </c>
      <c r="P3357">
        <v>2</v>
      </c>
      <c r="Q3357" t="s">
        <v>51</v>
      </c>
      <c r="R3357" t="b">
        <f>FALSE()</f>
        <v>0</v>
      </c>
      <c r="S3357" t="b">
        <f>TRUE()</f>
        <v>1</v>
      </c>
      <c r="T3357">
        <v>1</v>
      </c>
      <c r="U3357">
        <v>0</v>
      </c>
      <c r="V3357">
        <v>1</v>
      </c>
    </row>
    <row r="3358" spans="1:22" ht="15" customHeight="1" x14ac:dyDescent="0.25">
      <c r="A3358">
        <v>3357</v>
      </c>
      <c r="B3358">
        <v>0</v>
      </c>
      <c r="C3358">
        <v>0</v>
      </c>
      <c r="D3358">
        <v>0</v>
      </c>
      <c r="E3358">
        <v>0</v>
      </c>
      <c r="F3358">
        <v>15</v>
      </c>
      <c r="G3358">
        <v>614.33333330000005</v>
      </c>
      <c r="H3358">
        <v>7.6923080000000001E-3</v>
      </c>
      <c r="I3358">
        <v>2.5641026000000001E-2</v>
      </c>
      <c r="J3358">
        <v>0</v>
      </c>
      <c r="K3358">
        <v>0</v>
      </c>
      <c r="L3358" t="s">
        <v>54</v>
      </c>
      <c r="M3358">
        <v>1</v>
      </c>
      <c r="N3358">
        <v>1</v>
      </c>
      <c r="O3358">
        <v>1</v>
      </c>
      <c r="P3358">
        <v>15</v>
      </c>
      <c r="Q3358" t="s">
        <v>51</v>
      </c>
      <c r="R3358" t="b">
        <f>FALSE()</f>
        <v>0</v>
      </c>
      <c r="S3358" t="b">
        <f>FALSE()</f>
        <v>0</v>
      </c>
      <c r="T3358">
        <v>0</v>
      </c>
      <c r="U3358">
        <v>0</v>
      </c>
      <c r="V3358">
        <v>1</v>
      </c>
    </row>
    <row r="3359" spans="1:22" ht="15" customHeight="1" x14ac:dyDescent="0.25">
      <c r="A3359">
        <v>3358</v>
      </c>
      <c r="B3359">
        <v>3</v>
      </c>
      <c r="C3359">
        <v>30.5</v>
      </c>
      <c r="D3359">
        <v>0</v>
      </c>
      <c r="E3359">
        <v>0</v>
      </c>
      <c r="F3359">
        <v>23</v>
      </c>
      <c r="G3359">
        <v>422.73030299999999</v>
      </c>
      <c r="H3359">
        <v>8.3333330000000001E-3</v>
      </c>
      <c r="I3359">
        <v>1.2500000000000001E-2</v>
      </c>
      <c r="J3359">
        <v>0</v>
      </c>
      <c r="K3359">
        <v>0</v>
      </c>
      <c r="L3359" t="s">
        <v>54</v>
      </c>
      <c r="M3359">
        <v>2</v>
      </c>
      <c r="N3359">
        <v>2</v>
      </c>
      <c r="O3359">
        <v>1</v>
      </c>
      <c r="P3359">
        <v>4</v>
      </c>
      <c r="Q3359" t="s">
        <v>51</v>
      </c>
      <c r="R3359" t="b">
        <f>FALSE()</f>
        <v>0</v>
      </c>
      <c r="S3359" t="b">
        <f>FALSE()</f>
        <v>0</v>
      </c>
      <c r="T3359">
        <v>0</v>
      </c>
      <c r="U3359">
        <v>0</v>
      </c>
      <c r="V3359">
        <v>1</v>
      </c>
    </row>
    <row r="3360" spans="1:22" ht="15" customHeight="1" x14ac:dyDescent="0.25">
      <c r="A3360">
        <v>3359</v>
      </c>
      <c r="B3360">
        <v>0</v>
      </c>
      <c r="C3360">
        <v>0</v>
      </c>
      <c r="D3360">
        <v>0</v>
      </c>
      <c r="E3360">
        <v>0</v>
      </c>
      <c r="F3360">
        <v>24</v>
      </c>
      <c r="G3360">
        <v>485.28397439999998</v>
      </c>
      <c r="H3360">
        <v>4.9382719999999996E-3</v>
      </c>
      <c r="I3360">
        <v>3.9283154000000001E-2</v>
      </c>
      <c r="J3360">
        <v>0</v>
      </c>
      <c r="K3360">
        <v>1</v>
      </c>
      <c r="L3360" t="s">
        <v>54</v>
      </c>
      <c r="M3360">
        <v>2</v>
      </c>
      <c r="N3360">
        <v>2</v>
      </c>
      <c r="O3360">
        <v>2</v>
      </c>
      <c r="P3360">
        <v>4</v>
      </c>
      <c r="Q3360" t="s">
        <v>51</v>
      </c>
      <c r="R3360" t="b">
        <f>TRUE()</f>
        <v>1</v>
      </c>
      <c r="S3360" t="b">
        <f>FALSE()</f>
        <v>0</v>
      </c>
      <c r="T3360">
        <v>0</v>
      </c>
      <c r="U3360">
        <v>1</v>
      </c>
      <c r="V3360">
        <v>1</v>
      </c>
    </row>
    <row r="3361" spans="1:22" ht="15" customHeight="1" x14ac:dyDescent="0.25">
      <c r="A3361">
        <v>3360</v>
      </c>
      <c r="B3361">
        <v>10</v>
      </c>
      <c r="C3361">
        <v>341.42857140000001</v>
      </c>
      <c r="D3361">
        <v>0</v>
      </c>
      <c r="E3361">
        <v>0</v>
      </c>
      <c r="F3361">
        <v>78</v>
      </c>
      <c r="G3361">
        <v>2588.077268</v>
      </c>
      <c r="H3361">
        <v>8.3333330000000001E-3</v>
      </c>
      <c r="I3361">
        <v>1.2068881E-2</v>
      </c>
      <c r="J3361">
        <v>2.5540714289999999</v>
      </c>
      <c r="K3361">
        <v>0</v>
      </c>
      <c r="L3361" t="s">
        <v>54</v>
      </c>
      <c r="M3361">
        <v>3</v>
      </c>
      <c r="N3361">
        <v>2</v>
      </c>
      <c r="O3361">
        <v>2</v>
      </c>
      <c r="P3361">
        <v>6</v>
      </c>
      <c r="Q3361" t="s">
        <v>51</v>
      </c>
      <c r="R3361" t="b">
        <f>TRUE()</f>
        <v>1</v>
      </c>
      <c r="S3361" t="b">
        <f>FALSE()</f>
        <v>0</v>
      </c>
      <c r="T3361">
        <v>0</v>
      </c>
      <c r="U3361">
        <v>1</v>
      </c>
      <c r="V3361">
        <v>1</v>
      </c>
    </row>
    <row r="3362" spans="1:22" ht="15" customHeight="1" x14ac:dyDescent="0.25">
      <c r="A3362">
        <v>3361</v>
      </c>
      <c r="B3362">
        <v>3</v>
      </c>
      <c r="C3362">
        <v>105</v>
      </c>
      <c r="D3362">
        <v>0</v>
      </c>
      <c r="E3362">
        <v>0</v>
      </c>
      <c r="F3362">
        <v>34</v>
      </c>
      <c r="G3362">
        <v>603.70714290000001</v>
      </c>
      <c r="H3362">
        <v>0</v>
      </c>
      <c r="I3362">
        <v>3.7142859999999998E-3</v>
      </c>
      <c r="J3362">
        <v>14.757104760000001</v>
      </c>
      <c r="K3362">
        <v>0</v>
      </c>
      <c r="L3362" t="s">
        <v>54</v>
      </c>
      <c r="M3362">
        <v>1</v>
      </c>
      <c r="N3362">
        <v>1</v>
      </c>
      <c r="O3362">
        <v>1</v>
      </c>
      <c r="P3362">
        <v>3</v>
      </c>
      <c r="Q3362" t="s">
        <v>51</v>
      </c>
      <c r="R3362" t="b">
        <f>FALSE()</f>
        <v>0</v>
      </c>
      <c r="S3362" t="b">
        <f>TRUE()</f>
        <v>1</v>
      </c>
      <c r="T3362">
        <v>1</v>
      </c>
      <c r="U3362">
        <v>0</v>
      </c>
      <c r="V3362">
        <v>1</v>
      </c>
    </row>
    <row r="3363" spans="1:22" ht="15" customHeight="1" x14ac:dyDescent="0.25">
      <c r="A3363">
        <v>3362</v>
      </c>
      <c r="B3363">
        <v>0</v>
      </c>
      <c r="C3363">
        <v>0</v>
      </c>
      <c r="D3363">
        <v>0</v>
      </c>
      <c r="E3363">
        <v>0</v>
      </c>
      <c r="F3363">
        <v>2</v>
      </c>
      <c r="G3363">
        <v>0</v>
      </c>
      <c r="H3363">
        <v>0.2</v>
      </c>
      <c r="I3363">
        <v>0.2</v>
      </c>
      <c r="J3363">
        <v>0</v>
      </c>
      <c r="K3363">
        <v>0.2</v>
      </c>
      <c r="L3363" t="s">
        <v>54</v>
      </c>
      <c r="M3363">
        <v>2</v>
      </c>
      <c r="N3363">
        <v>2</v>
      </c>
      <c r="O3363">
        <v>2</v>
      </c>
      <c r="P3363">
        <v>13</v>
      </c>
      <c r="Q3363" t="s">
        <v>51</v>
      </c>
      <c r="R3363" t="b">
        <f>FALSE()</f>
        <v>0</v>
      </c>
      <c r="S3363" t="b">
        <f t="shared" ref="S3363:S3374" si="342">FALSE()</f>
        <v>0</v>
      </c>
      <c r="T3363">
        <v>0</v>
      </c>
      <c r="U3363">
        <v>0</v>
      </c>
      <c r="V3363">
        <v>1</v>
      </c>
    </row>
    <row r="3364" spans="1:22" ht="15" customHeight="1" x14ac:dyDescent="0.25">
      <c r="A3364">
        <v>3363</v>
      </c>
      <c r="B3364">
        <v>0</v>
      </c>
      <c r="C3364">
        <v>0</v>
      </c>
      <c r="D3364">
        <v>0</v>
      </c>
      <c r="E3364">
        <v>0</v>
      </c>
      <c r="F3364">
        <v>6</v>
      </c>
      <c r="G3364">
        <v>600</v>
      </c>
      <c r="H3364">
        <v>0</v>
      </c>
      <c r="I3364">
        <v>3.3333333E-2</v>
      </c>
      <c r="J3364">
        <v>0</v>
      </c>
      <c r="K3364">
        <v>0</v>
      </c>
      <c r="L3364" t="s">
        <v>54</v>
      </c>
      <c r="M3364">
        <v>1</v>
      </c>
      <c r="N3364">
        <v>1</v>
      </c>
      <c r="O3364">
        <v>4</v>
      </c>
      <c r="P3364">
        <v>3</v>
      </c>
      <c r="Q3364" t="s">
        <v>51</v>
      </c>
      <c r="R3364" t="b">
        <f>FALSE()</f>
        <v>0</v>
      </c>
      <c r="S3364" t="b">
        <f t="shared" si="342"/>
        <v>0</v>
      </c>
      <c r="T3364">
        <v>0</v>
      </c>
      <c r="U3364">
        <v>0</v>
      </c>
      <c r="V3364">
        <v>1</v>
      </c>
    </row>
    <row r="3365" spans="1:22" ht="15" customHeight="1" x14ac:dyDescent="0.25">
      <c r="A3365">
        <v>3364</v>
      </c>
      <c r="B3365">
        <v>0</v>
      </c>
      <c r="C3365">
        <v>0</v>
      </c>
      <c r="D3365">
        <v>0</v>
      </c>
      <c r="E3365">
        <v>0</v>
      </c>
      <c r="F3365">
        <v>8</v>
      </c>
      <c r="G3365">
        <v>82.833333330000002</v>
      </c>
      <c r="H3365">
        <v>0</v>
      </c>
      <c r="I3365">
        <v>6.2500000000000003E-3</v>
      </c>
      <c r="J3365">
        <v>0</v>
      </c>
      <c r="K3365">
        <v>0</v>
      </c>
      <c r="L3365" t="s">
        <v>54</v>
      </c>
      <c r="M3365">
        <v>1</v>
      </c>
      <c r="N3365">
        <v>1</v>
      </c>
      <c r="O3365">
        <v>1</v>
      </c>
      <c r="P3365">
        <v>4</v>
      </c>
      <c r="Q3365" t="s">
        <v>51</v>
      </c>
      <c r="R3365" t="b">
        <f>TRUE()</f>
        <v>1</v>
      </c>
      <c r="S3365" t="b">
        <f t="shared" si="342"/>
        <v>0</v>
      </c>
      <c r="T3365">
        <v>0</v>
      </c>
      <c r="U3365">
        <v>1</v>
      </c>
      <c r="V3365">
        <v>1</v>
      </c>
    </row>
    <row r="3366" spans="1:22" ht="15" customHeight="1" x14ac:dyDescent="0.25">
      <c r="A3366">
        <v>3365</v>
      </c>
      <c r="B3366">
        <v>5</v>
      </c>
      <c r="C3366">
        <v>99.166666669999998</v>
      </c>
      <c r="D3366">
        <v>1</v>
      </c>
      <c r="E3366">
        <v>27</v>
      </c>
      <c r="F3366">
        <v>33</v>
      </c>
      <c r="G3366">
        <v>483.26666669999997</v>
      </c>
      <c r="H3366">
        <v>2.7777779999999998E-3</v>
      </c>
      <c r="I3366">
        <v>9.1269839999999994E-3</v>
      </c>
      <c r="J3366">
        <v>0</v>
      </c>
      <c r="K3366">
        <v>0.6</v>
      </c>
      <c r="L3366" t="s">
        <v>54</v>
      </c>
      <c r="M3366">
        <v>8</v>
      </c>
      <c r="N3366">
        <v>5</v>
      </c>
      <c r="O3366">
        <v>1</v>
      </c>
      <c r="P3366">
        <v>2</v>
      </c>
      <c r="Q3366" t="s">
        <v>51</v>
      </c>
      <c r="R3366" t="b">
        <f t="shared" ref="R3366:R3371" si="343">FALSE()</f>
        <v>0</v>
      </c>
      <c r="S3366" t="b">
        <f t="shared" si="342"/>
        <v>0</v>
      </c>
      <c r="T3366">
        <v>0</v>
      </c>
      <c r="U3366">
        <v>0</v>
      </c>
      <c r="V3366">
        <v>1</v>
      </c>
    </row>
    <row r="3367" spans="1:22" ht="15" customHeight="1" x14ac:dyDescent="0.25">
      <c r="A3367">
        <v>3366</v>
      </c>
      <c r="B3367">
        <v>5</v>
      </c>
      <c r="C3367">
        <v>436</v>
      </c>
      <c r="D3367">
        <v>0</v>
      </c>
      <c r="E3367">
        <v>0</v>
      </c>
      <c r="F3367">
        <v>7</v>
      </c>
      <c r="G3367">
        <v>26</v>
      </c>
      <c r="H3367">
        <v>6.6666666999999999E-2</v>
      </c>
      <c r="I3367">
        <v>7.4999999999999997E-2</v>
      </c>
      <c r="J3367">
        <v>0</v>
      </c>
      <c r="K3367">
        <v>0</v>
      </c>
      <c r="L3367" t="s">
        <v>54</v>
      </c>
      <c r="M3367">
        <v>3</v>
      </c>
      <c r="N3367">
        <v>2</v>
      </c>
      <c r="O3367">
        <v>2</v>
      </c>
      <c r="P3367">
        <v>13</v>
      </c>
      <c r="Q3367" t="s">
        <v>51</v>
      </c>
      <c r="R3367" t="b">
        <f t="shared" si="343"/>
        <v>0</v>
      </c>
      <c r="S3367" t="b">
        <f t="shared" si="342"/>
        <v>0</v>
      </c>
      <c r="T3367">
        <v>0</v>
      </c>
      <c r="U3367">
        <v>0</v>
      </c>
      <c r="V3367">
        <v>1</v>
      </c>
    </row>
    <row r="3368" spans="1:22" ht="15" customHeight="1" x14ac:dyDescent="0.25">
      <c r="A3368">
        <v>3367</v>
      </c>
      <c r="B3368">
        <v>0</v>
      </c>
      <c r="C3368">
        <v>0</v>
      </c>
      <c r="D3368">
        <v>0</v>
      </c>
      <c r="E3368">
        <v>0</v>
      </c>
      <c r="F3368">
        <v>12</v>
      </c>
      <c r="G3368">
        <v>272.66666670000001</v>
      </c>
      <c r="H3368">
        <v>0</v>
      </c>
      <c r="I3368">
        <v>9.0909089999999994E-3</v>
      </c>
      <c r="J3368">
        <v>0</v>
      </c>
      <c r="K3368">
        <v>0</v>
      </c>
      <c r="L3368" t="s">
        <v>54</v>
      </c>
      <c r="M3368">
        <v>3</v>
      </c>
      <c r="N3368">
        <v>2</v>
      </c>
      <c r="O3368">
        <v>1</v>
      </c>
      <c r="P3368">
        <v>4</v>
      </c>
      <c r="Q3368" t="s">
        <v>52</v>
      </c>
      <c r="R3368" t="b">
        <f t="shared" si="343"/>
        <v>0</v>
      </c>
      <c r="S3368" t="b">
        <f t="shared" si="342"/>
        <v>0</v>
      </c>
      <c r="T3368">
        <v>0</v>
      </c>
      <c r="U3368">
        <v>0</v>
      </c>
      <c r="V3368">
        <v>0</v>
      </c>
    </row>
    <row r="3369" spans="1:22" ht="15" customHeight="1" x14ac:dyDescent="0.25">
      <c r="A3369">
        <v>3368</v>
      </c>
      <c r="B3369">
        <v>0</v>
      </c>
      <c r="C3369">
        <v>0</v>
      </c>
      <c r="D3369">
        <v>0</v>
      </c>
      <c r="E3369">
        <v>0</v>
      </c>
      <c r="F3369">
        <v>1</v>
      </c>
      <c r="G3369">
        <v>0</v>
      </c>
      <c r="H3369">
        <v>0.2</v>
      </c>
      <c r="I3369">
        <v>0.2</v>
      </c>
      <c r="J3369">
        <v>0</v>
      </c>
      <c r="K3369">
        <v>0</v>
      </c>
      <c r="L3369" t="s">
        <v>54</v>
      </c>
      <c r="M3369">
        <v>2</v>
      </c>
      <c r="N3369">
        <v>2</v>
      </c>
      <c r="O3369">
        <v>2</v>
      </c>
      <c r="P3369">
        <v>1</v>
      </c>
      <c r="Q3369" t="s">
        <v>51</v>
      </c>
      <c r="R3369" t="b">
        <f t="shared" si="343"/>
        <v>0</v>
      </c>
      <c r="S3369" t="b">
        <f t="shared" si="342"/>
        <v>0</v>
      </c>
      <c r="T3369">
        <v>0</v>
      </c>
      <c r="U3369">
        <v>0</v>
      </c>
      <c r="V3369">
        <v>1</v>
      </c>
    </row>
    <row r="3370" spans="1:22" ht="15" customHeight="1" x14ac:dyDescent="0.25">
      <c r="A3370">
        <v>3369</v>
      </c>
      <c r="B3370">
        <v>1</v>
      </c>
      <c r="C3370">
        <v>43</v>
      </c>
      <c r="D3370">
        <v>1</v>
      </c>
      <c r="E3370">
        <v>0</v>
      </c>
      <c r="F3370">
        <v>3</v>
      </c>
      <c r="G3370">
        <v>65</v>
      </c>
      <c r="H3370">
        <v>0</v>
      </c>
      <c r="I3370">
        <v>0.04</v>
      </c>
      <c r="J3370">
        <v>0</v>
      </c>
      <c r="K3370">
        <v>0.6</v>
      </c>
      <c r="L3370" t="s">
        <v>54</v>
      </c>
      <c r="M3370">
        <v>2</v>
      </c>
      <c r="N3370">
        <v>2</v>
      </c>
      <c r="O3370">
        <v>1</v>
      </c>
      <c r="P3370">
        <v>4</v>
      </c>
      <c r="Q3370" t="s">
        <v>51</v>
      </c>
      <c r="R3370" t="b">
        <f t="shared" si="343"/>
        <v>0</v>
      </c>
      <c r="S3370" t="b">
        <f t="shared" si="342"/>
        <v>0</v>
      </c>
      <c r="T3370">
        <v>0</v>
      </c>
      <c r="U3370">
        <v>0</v>
      </c>
      <c r="V3370">
        <v>1</v>
      </c>
    </row>
    <row r="3371" spans="1:22" ht="15" customHeight="1" x14ac:dyDescent="0.25">
      <c r="A3371">
        <v>3370</v>
      </c>
      <c r="B3371">
        <v>8</v>
      </c>
      <c r="C3371">
        <v>102.66666669999999</v>
      </c>
      <c r="D3371">
        <v>0</v>
      </c>
      <c r="E3371">
        <v>0</v>
      </c>
      <c r="F3371">
        <v>49</v>
      </c>
      <c r="G3371">
        <v>4051.375</v>
      </c>
      <c r="H3371">
        <v>7.2727269999999997E-3</v>
      </c>
      <c r="I3371">
        <v>2.2949495E-2</v>
      </c>
      <c r="J3371">
        <v>0</v>
      </c>
      <c r="K3371">
        <v>0</v>
      </c>
      <c r="L3371" t="s">
        <v>54</v>
      </c>
      <c r="M3371">
        <v>2</v>
      </c>
      <c r="N3371">
        <v>4</v>
      </c>
      <c r="O3371">
        <v>7</v>
      </c>
      <c r="P3371">
        <v>4</v>
      </c>
      <c r="Q3371" t="s">
        <v>51</v>
      </c>
      <c r="R3371" t="b">
        <f t="shared" si="343"/>
        <v>0</v>
      </c>
      <c r="S3371" t="b">
        <f t="shared" si="342"/>
        <v>0</v>
      </c>
      <c r="T3371">
        <v>0</v>
      </c>
      <c r="U3371">
        <v>0</v>
      </c>
      <c r="V3371">
        <v>1</v>
      </c>
    </row>
    <row r="3372" spans="1:22" ht="15" customHeight="1" x14ac:dyDescent="0.25">
      <c r="A3372">
        <v>3371</v>
      </c>
      <c r="B3372">
        <v>7</v>
      </c>
      <c r="C3372">
        <v>195.875</v>
      </c>
      <c r="D3372">
        <v>2</v>
      </c>
      <c r="E3372">
        <v>0</v>
      </c>
      <c r="F3372">
        <v>68</v>
      </c>
      <c r="G3372">
        <v>1725.8706709999999</v>
      </c>
      <c r="H3372">
        <v>3.2000000000000002E-3</v>
      </c>
      <c r="I3372">
        <v>1.8348148000000002E-2</v>
      </c>
      <c r="J3372">
        <v>16.16701333</v>
      </c>
      <c r="K3372">
        <v>0</v>
      </c>
      <c r="L3372" t="s">
        <v>54</v>
      </c>
      <c r="M3372">
        <v>2</v>
      </c>
      <c r="N3372">
        <v>2</v>
      </c>
      <c r="O3372">
        <v>6</v>
      </c>
      <c r="P3372">
        <v>2</v>
      </c>
      <c r="Q3372" t="s">
        <v>51</v>
      </c>
      <c r="R3372" t="b">
        <f>TRUE()</f>
        <v>1</v>
      </c>
      <c r="S3372" t="b">
        <f t="shared" si="342"/>
        <v>0</v>
      </c>
      <c r="T3372">
        <v>0</v>
      </c>
      <c r="U3372">
        <v>1</v>
      </c>
      <c r="V3372">
        <v>1</v>
      </c>
    </row>
    <row r="3373" spans="1:22" ht="15" customHeight="1" x14ac:dyDescent="0.25">
      <c r="A3373">
        <v>3372</v>
      </c>
      <c r="B3373">
        <v>0</v>
      </c>
      <c r="C3373">
        <v>0</v>
      </c>
      <c r="D3373">
        <v>0</v>
      </c>
      <c r="E3373">
        <v>0</v>
      </c>
      <c r="F3373">
        <v>27</v>
      </c>
      <c r="G3373">
        <v>359</v>
      </c>
      <c r="H3373">
        <v>0</v>
      </c>
      <c r="I3373">
        <v>2.0512821000000001E-2</v>
      </c>
      <c r="J3373">
        <v>0</v>
      </c>
      <c r="K3373">
        <v>0</v>
      </c>
      <c r="L3373" t="s">
        <v>54</v>
      </c>
      <c r="M3373">
        <v>1</v>
      </c>
      <c r="N3373">
        <v>1</v>
      </c>
      <c r="O3373">
        <v>7</v>
      </c>
      <c r="P3373">
        <v>2</v>
      </c>
      <c r="Q3373" t="s">
        <v>51</v>
      </c>
      <c r="R3373" t="b">
        <f>TRUE()</f>
        <v>1</v>
      </c>
      <c r="S3373" t="b">
        <f t="shared" si="342"/>
        <v>0</v>
      </c>
      <c r="T3373">
        <v>0</v>
      </c>
      <c r="U3373">
        <v>1</v>
      </c>
      <c r="V3373">
        <v>1</v>
      </c>
    </row>
    <row r="3374" spans="1:22" ht="15" customHeight="1" x14ac:dyDescent="0.25">
      <c r="A3374">
        <v>3373</v>
      </c>
      <c r="B3374">
        <v>4</v>
      </c>
      <c r="C3374">
        <v>204.5</v>
      </c>
      <c r="D3374">
        <v>0</v>
      </c>
      <c r="E3374">
        <v>0</v>
      </c>
      <c r="F3374">
        <v>12</v>
      </c>
      <c r="G3374">
        <v>159</v>
      </c>
      <c r="H3374">
        <v>0</v>
      </c>
      <c r="I3374">
        <v>2.6666667000000002E-2</v>
      </c>
      <c r="J3374">
        <v>0</v>
      </c>
      <c r="K3374">
        <v>0</v>
      </c>
      <c r="L3374" t="s">
        <v>54</v>
      </c>
      <c r="M3374">
        <v>1</v>
      </c>
      <c r="N3374">
        <v>1</v>
      </c>
      <c r="O3374">
        <v>4</v>
      </c>
      <c r="P3374">
        <v>2</v>
      </c>
      <c r="Q3374" t="s">
        <v>52</v>
      </c>
      <c r="R3374" t="b">
        <f>TRUE()</f>
        <v>1</v>
      </c>
      <c r="S3374" t="b">
        <f t="shared" si="342"/>
        <v>0</v>
      </c>
      <c r="T3374">
        <v>0</v>
      </c>
      <c r="U3374">
        <v>1</v>
      </c>
      <c r="V3374">
        <v>0</v>
      </c>
    </row>
    <row r="3375" spans="1:22" ht="15" customHeight="1" x14ac:dyDescent="0.25">
      <c r="A3375">
        <v>3374</v>
      </c>
      <c r="B3375">
        <v>0</v>
      </c>
      <c r="C3375">
        <v>0</v>
      </c>
      <c r="D3375">
        <v>0</v>
      </c>
      <c r="E3375">
        <v>0</v>
      </c>
      <c r="F3375">
        <v>24</v>
      </c>
      <c r="G3375">
        <v>676.16666669999995</v>
      </c>
      <c r="H3375">
        <v>0</v>
      </c>
      <c r="I3375">
        <v>8.3333330000000001E-3</v>
      </c>
      <c r="J3375">
        <v>2.7058333330000002</v>
      </c>
      <c r="K3375">
        <v>0</v>
      </c>
      <c r="L3375" t="s">
        <v>54</v>
      </c>
      <c r="M3375">
        <v>2</v>
      </c>
      <c r="N3375">
        <v>2</v>
      </c>
      <c r="O3375">
        <v>6</v>
      </c>
      <c r="P3375">
        <v>4</v>
      </c>
      <c r="Q3375" t="s">
        <v>51</v>
      </c>
      <c r="R3375" t="b">
        <f>TRUE()</f>
        <v>1</v>
      </c>
      <c r="S3375" t="b">
        <f>TRUE()</f>
        <v>1</v>
      </c>
      <c r="T3375">
        <v>1</v>
      </c>
      <c r="U3375">
        <v>1</v>
      </c>
      <c r="V3375">
        <v>1</v>
      </c>
    </row>
    <row r="3376" spans="1:22" ht="15" customHeight="1" x14ac:dyDescent="0.25">
      <c r="A3376">
        <v>3375</v>
      </c>
      <c r="B3376">
        <v>3</v>
      </c>
      <c r="C3376">
        <v>94</v>
      </c>
      <c r="D3376">
        <v>0</v>
      </c>
      <c r="E3376">
        <v>0</v>
      </c>
      <c r="F3376">
        <v>19</v>
      </c>
      <c r="G3376">
        <v>707.26666669999997</v>
      </c>
      <c r="H3376">
        <v>0</v>
      </c>
      <c r="I3376">
        <v>3.5714285999999998E-2</v>
      </c>
      <c r="J3376">
        <v>0</v>
      </c>
      <c r="K3376">
        <v>0</v>
      </c>
      <c r="L3376" t="s">
        <v>54</v>
      </c>
      <c r="M3376">
        <v>2</v>
      </c>
      <c r="N3376">
        <v>2</v>
      </c>
      <c r="O3376">
        <v>4</v>
      </c>
      <c r="P3376">
        <v>2</v>
      </c>
      <c r="Q3376" t="s">
        <v>51</v>
      </c>
      <c r="R3376" t="b">
        <f>FALSE()</f>
        <v>0</v>
      </c>
      <c r="S3376" t="b">
        <f>FALSE()</f>
        <v>0</v>
      </c>
      <c r="T3376">
        <v>0</v>
      </c>
      <c r="U3376">
        <v>0</v>
      </c>
      <c r="V3376">
        <v>1</v>
      </c>
    </row>
    <row r="3377" spans="1:22" ht="15" customHeight="1" x14ac:dyDescent="0.25">
      <c r="A3377">
        <v>3376</v>
      </c>
      <c r="B3377">
        <v>1</v>
      </c>
      <c r="C3377">
        <v>255</v>
      </c>
      <c r="D3377">
        <v>0</v>
      </c>
      <c r="E3377">
        <v>0</v>
      </c>
      <c r="F3377">
        <v>35</v>
      </c>
      <c r="G3377">
        <v>1178</v>
      </c>
      <c r="H3377">
        <v>3.5294117999999999E-2</v>
      </c>
      <c r="I3377">
        <v>6.4705882000000006E-2</v>
      </c>
      <c r="J3377">
        <v>0</v>
      </c>
      <c r="K3377">
        <v>1</v>
      </c>
      <c r="L3377" t="s">
        <v>54</v>
      </c>
      <c r="M3377">
        <v>3</v>
      </c>
      <c r="N3377">
        <v>2</v>
      </c>
      <c r="O3377">
        <v>3</v>
      </c>
      <c r="P3377">
        <v>4</v>
      </c>
      <c r="Q3377" t="s">
        <v>51</v>
      </c>
      <c r="R3377" t="b">
        <f>TRUE()</f>
        <v>1</v>
      </c>
      <c r="S3377" t="b">
        <f>FALSE()</f>
        <v>0</v>
      </c>
      <c r="T3377">
        <v>0</v>
      </c>
      <c r="U3377">
        <v>1</v>
      </c>
      <c r="V3377">
        <v>1</v>
      </c>
    </row>
    <row r="3378" spans="1:22" ht="15" customHeight="1" x14ac:dyDescent="0.25">
      <c r="A3378">
        <v>3377</v>
      </c>
      <c r="B3378">
        <v>0</v>
      </c>
      <c r="C3378">
        <v>0</v>
      </c>
      <c r="D3378">
        <v>0</v>
      </c>
      <c r="E3378">
        <v>0</v>
      </c>
      <c r="F3378">
        <v>6</v>
      </c>
      <c r="G3378">
        <v>56</v>
      </c>
      <c r="H3378">
        <v>0</v>
      </c>
      <c r="I3378">
        <v>3.3333333E-2</v>
      </c>
      <c r="J3378">
        <v>0</v>
      </c>
      <c r="K3378">
        <v>0.8</v>
      </c>
      <c r="L3378" t="s">
        <v>54</v>
      </c>
      <c r="M3378">
        <v>2</v>
      </c>
      <c r="N3378">
        <v>2</v>
      </c>
      <c r="O3378">
        <v>1</v>
      </c>
      <c r="P3378">
        <v>13</v>
      </c>
      <c r="Q3378" t="s">
        <v>51</v>
      </c>
      <c r="R3378" t="b">
        <f t="shared" ref="R3378:R3388" si="344">FALSE()</f>
        <v>0</v>
      </c>
      <c r="S3378" t="b">
        <f>FALSE()</f>
        <v>0</v>
      </c>
      <c r="T3378">
        <v>0</v>
      </c>
      <c r="U3378">
        <v>0</v>
      </c>
      <c r="V3378">
        <v>1</v>
      </c>
    </row>
    <row r="3379" spans="1:22" ht="15" customHeight="1" x14ac:dyDescent="0.25">
      <c r="A3379">
        <v>3378</v>
      </c>
      <c r="B3379">
        <v>1</v>
      </c>
      <c r="C3379">
        <v>5</v>
      </c>
      <c r="D3379">
        <v>1</v>
      </c>
      <c r="E3379">
        <v>292</v>
      </c>
      <c r="F3379">
        <v>35</v>
      </c>
      <c r="G3379">
        <v>1916.9</v>
      </c>
      <c r="H3379">
        <v>0</v>
      </c>
      <c r="I3379">
        <v>1.5555556E-2</v>
      </c>
      <c r="J3379">
        <v>11.191893329999999</v>
      </c>
      <c r="K3379">
        <v>0.2</v>
      </c>
      <c r="L3379" t="s">
        <v>54</v>
      </c>
      <c r="M3379">
        <v>2</v>
      </c>
      <c r="N3379">
        <v>10</v>
      </c>
      <c r="O3379">
        <v>6</v>
      </c>
      <c r="P3379">
        <v>3</v>
      </c>
      <c r="Q3379" t="s">
        <v>51</v>
      </c>
      <c r="R3379" t="b">
        <f t="shared" si="344"/>
        <v>0</v>
      </c>
      <c r="S3379" t="b">
        <f>TRUE()</f>
        <v>1</v>
      </c>
      <c r="T3379">
        <v>1</v>
      </c>
      <c r="U3379">
        <v>0</v>
      </c>
      <c r="V3379">
        <v>1</v>
      </c>
    </row>
    <row r="3380" spans="1:22" ht="15" customHeight="1" x14ac:dyDescent="0.25">
      <c r="A3380">
        <v>3379</v>
      </c>
      <c r="B3380">
        <v>0</v>
      </c>
      <c r="C3380">
        <v>0</v>
      </c>
      <c r="D3380">
        <v>1</v>
      </c>
      <c r="E3380">
        <v>12</v>
      </c>
      <c r="F3380">
        <v>57</v>
      </c>
      <c r="G3380">
        <v>2773.166667</v>
      </c>
      <c r="H3380">
        <v>1.5517240999999999E-2</v>
      </c>
      <c r="I3380">
        <v>5.0862069000000003E-2</v>
      </c>
      <c r="J3380">
        <v>8.3252068969999993</v>
      </c>
      <c r="K3380">
        <v>0</v>
      </c>
      <c r="L3380" t="s">
        <v>54</v>
      </c>
      <c r="M3380">
        <v>2</v>
      </c>
      <c r="N3380">
        <v>2</v>
      </c>
      <c r="O3380">
        <v>4</v>
      </c>
      <c r="P3380">
        <v>6</v>
      </c>
      <c r="Q3380" t="s">
        <v>51</v>
      </c>
      <c r="R3380" t="b">
        <f t="shared" si="344"/>
        <v>0</v>
      </c>
      <c r="S3380" t="b">
        <f>FALSE()</f>
        <v>0</v>
      </c>
      <c r="T3380">
        <v>0</v>
      </c>
      <c r="U3380">
        <v>0</v>
      </c>
      <c r="V3380">
        <v>1</v>
      </c>
    </row>
    <row r="3381" spans="1:22" ht="15" customHeight="1" x14ac:dyDescent="0.25">
      <c r="A3381">
        <v>3380</v>
      </c>
      <c r="B3381">
        <v>0</v>
      </c>
      <c r="C3381">
        <v>0</v>
      </c>
      <c r="D3381">
        <v>0</v>
      </c>
      <c r="E3381">
        <v>0</v>
      </c>
      <c r="F3381">
        <v>18</v>
      </c>
      <c r="G3381">
        <v>297.3</v>
      </c>
      <c r="H3381">
        <v>0</v>
      </c>
      <c r="I3381">
        <v>1.1764706E-2</v>
      </c>
      <c r="J3381">
        <v>0</v>
      </c>
      <c r="K3381">
        <v>0</v>
      </c>
      <c r="L3381" t="s">
        <v>54</v>
      </c>
      <c r="M3381">
        <v>1</v>
      </c>
      <c r="N3381">
        <v>2</v>
      </c>
      <c r="O3381">
        <v>1</v>
      </c>
      <c r="P3381">
        <v>4</v>
      </c>
      <c r="Q3381" t="s">
        <v>51</v>
      </c>
      <c r="R3381" t="b">
        <f t="shared" si="344"/>
        <v>0</v>
      </c>
      <c r="S3381" t="b">
        <f>FALSE()</f>
        <v>0</v>
      </c>
      <c r="T3381">
        <v>0</v>
      </c>
      <c r="U3381">
        <v>0</v>
      </c>
      <c r="V3381">
        <v>1</v>
      </c>
    </row>
    <row r="3382" spans="1:22" ht="15" customHeight="1" x14ac:dyDescent="0.25">
      <c r="A3382">
        <v>3381</v>
      </c>
      <c r="B3382">
        <v>1</v>
      </c>
      <c r="C3382">
        <v>4</v>
      </c>
      <c r="D3382">
        <v>0</v>
      </c>
      <c r="E3382">
        <v>0</v>
      </c>
      <c r="F3382">
        <v>18</v>
      </c>
      <c r="G3382">
        <v>631.66666669999995</v>
      </c>
      <c r="H3382">
        <v>0</v>
      </c>
      <c r="I3382">
        <v>2.7777777999999999E-2</v>
      </c>
      <c r="J3382">
        <v>56.324666669999999</v>
      </c>
      <c r="K3382">
        <v>0</v>
      </c>
      <c r="L3382" t="s">
        <v>54</v>
      </c>
      <c r="M3382">
        <v>2</v>
      </c>
      <c r="N3382">
        <v>2</v>
      </c>
      <c r="O3382">
        <v>1</v>
      </c>
      <c r="P3382">
        <v>3</v>
      </c>
      <c r="Q3382" t="s">
        <v>51</v>
      </c>
      <c r="R3382" t="b">
        <f t="shared" si="344"/>
        <v>0</v>
      </c>
      <c r="S3382" t="b">
        <f>TRUE()</f>
        <v>1</v>
      </c>
      <c r="T3382">
        <v>1</v>
      </c>
      <c r="U3382">
        <v>0</v>
      </c>
      <c r="V3382">
        <v>1</v>
      </c>
    </row>
    <row r="3383" spans="1:22" ht="15" customHeight="1" x14ac:dyDescent="0.25">
      <c r="A3383">
        <v>3382</v>
      </c>
      <c r="B3383">
        <v>0</v>
      </c>
      <c r="C3383">
        <v>0</v>
      </c>
      <c r="D3383">
        <v>0</v>
      </c>
      <c r="E3383">
        <v>0</v>
      </c>
      <c r="F3383">
        <v>14</v>
      </c>
      <c r="G3383">
        <v>1340.75</v>
      </c>
      <c r="H3383">
        <v>0</v>
      </c>
      <c r="I3383">
        <v>1.5384615000000001E-2</v>
      </c>
      <c r="J3383">
        <v>57.588923080000001</v>
      </c>
      <c r="K3383">
        <v>0.6</v>
      </c>
      <c r="L3383" t="s">
        <v>54</v>
      </c>
      <c r="M3383">
        <v>4</v>
      </c>
      <c r="N3383">
        <v>1</v>
      </c>
      <c r="O3383">
        <v>3</v>
      </c>
      <c r="P3383">
        <v>4</v>
      </c>
      <c r="Q3383" t="s">
        <v>52</v>
      </c>
      <c r="R3383" t="b">
        <f t="shared" si="344"/>
        <v>0</v>
      </c>
      <c r="S3383" t="b">
        <f>TRUE()</f>
        <v>1</v>
      </c>
      <c r="T3383">
        <v>1</v>
      </c>
      <c r="U3383">
        <v>0</v>
      </c>
      <c r="V3383">
        <v>0</v>
      </c>
    </row>
    <row r="3384" spans="1:22" ht="15" customHeight="1" x14ac:dyDescent="0.25">
      <c r="A3384">
        <v>3383</v>
      </c>
      <c r="B3384">
        <v>0</v>
      </c>
      <c r="C3384">
        <v>0</v>
      </c>
      <c r="D3384">
        <v>0</v>
      </c>
      <c r="E3384">
        <v>0</v>
      </c>
      <c r="F3384">
        <v>23</v>
      </c>
      <c r="G3384">
        <v>282.5</v>
      </c>
      <c r="H3384">
        <v>4.3478260999999997E-2</v>
      </c>
      <c r="I3384">
        <v>7.3913042999999998E-2</v>
      </c>
      <c r="J3384">
        <v>0</v>
      </c>
      <c r="K3384">
        <v>0.6</v>
      </c>
      <c r="L3384" t="s">
        <v>54</v>
      </c>
      <c r="M3384">
        <v>2</v>
      </c>
      <c r="N3384">
        <v>2</v>
      </c>
      <c r="O3384">
        <v>1</v>
      </c>
      <c r="P3384">
        <v>3</v>
      </c>
      <c r="Q3384" t="s">
        <v>51</v>
      </c>
      <c r="R3384" t="b">
        <f t="shared" si="344"/>
        <v>0</v>
      </c>
      <c r="S3384" t="b">
        <f t="shared" ref="S3384:S3394" si="345">FALSE()</f>
        <v>0</v>
      </c>
      <c r="T3384">
        <v>0</v>
      </c>
      <c r="U3384">
        <v>0</v>
      </c>
      <c r="V3384">
        <v>1</v>
      </c>
    </row>
    <row r="3385" spans="1:22" ht="15" customHeight="1" x14ac:dyDescent="0.25">
      <c r="A3385">
        <v>3384</v>
      </c>
      <c r="B3385">
        <v>0</v>
      </c>
      <c r="C3385">
        <v>0</v>
      </c>
      <c r="D3385">
        <v>0</v>
      </c>
      <c r="E3385">
        <v>0</v>
      </c>
      <c r="F3385">
        <v>7</v>
      </c>
      <c r="G3385">
        <v>76</v>
      </c>
      <c r="H3385">
        <v>0</v>
      </c>
      <c r="I3385">
        <v>7.1428570999999996E-2</v>
      </c>
      <c r="J3385">
        <v>0</v>
      </c>
      <c r="K3385">
        <v>0</v>
      </c>
      <c r="L3385" t="s">
        <v>54</v>
      </c>
      <c r="M3385">
        <v>2</v>
      </c>
      <c r="N3385">
        <v>2</v>
      </c>
      <c r="O3385">
        <v>7</v>
      </c>
      <c r="P3385">
        <v>3</v>
      </c>
      <c r="Q3385" t="s">
        <v>51</v>
      </c>
      <c r="R3385" t="b">
        <f t="shared" si="344"/>
        <v>0</v>
      </c>
      <c r="S3385" t="b">
        <f t="shared" si="345"/>
        <v>0</v>
      </c>
      <c r="T3385">
        <v>0</v>
      </c>
      <c r="U3385">
        <v>0</v>
      </c>
      <c r="V3385">
        <v>1</v>
      </c>
    </row>
    <row r="3386" spans="1:22" ht="15" customHeight="1" x14ac:dyDescent="0.25">
      <c r="A3386">
        <v>3385</v>
      </c>
      <c r="B3386">
        <v>2</v>
      </c>
      <c r="C3386">
        <v>43</v>
      </c>
      <c r="D3386">
        <v>0</v>
      </c>
      <c r="E3386">
        <v>0</v>
      </c>
      <c r="F3386">
        <v>17</v>
      </c>
      <c r="G3386">
        <v>434</v>
      </c>
      <c r="H3386">
        <v>0</v>
      </c>
      <c r="I3386">
        <v>1.0526316000000001E-2</v>
      </c>
      <c r="J3386">
        <v>0</v>
      </c>
      <c r="K3386">
        <v>0</v>
      </c>
      <c r="L3386" t="s">
        <v>54</v>
      </c>
      <c r="M3386">
        <v>2</v>
      </c>
      <c r="N3386">
        <v>2</v>
      </c>
      <c r="O3386">
        <v>6</v>
      </c>
      <c r="P3386">
        <v>1</v>
      </c>
      <c r="Q3386" t="s">
        <v>51</v>
      </c>
      <c r="R3386" t="b">
        <f t="shared" si="344"/>
        <v>0</v>
      </c>
      <c r="S3386" t="b">
        <f t="shared" si="345"/>
        <v>0</v>
      </c>
      <c r="T3386">
        <v>0</v>
      </c>
      <c r="U3386">
        <v>0</v>
      </c>
      <c r="V3386">
        <v>1</v>
      </c>
    </row>
    <row r="3387" spans="1:22" ht="15" customHeight="1" x14ac:dyDescent="0.25">
      <c r="A3387">
        <v>3386</v>
      </c>
      <c r="B3387">
        <v>0</v>
      </c>
      <c r="C3387">
        <v>0</v>
      </c>
      <c r="D3387">
        <v>0</v>
      </c>
      <c r="E3387">
        <v>0</v>
      </c>
      <c r="F3387">
        <v>4</v>
      </c>
      <c r="G3387">
        <v>464.66666670000001</v>
      </c>
      <c r="H3387">
        <v>0</v>
      </c>
      <c r="I3387">
        <v>2.5000000000000001E-2</v>
      </c>
      <c r="J3387">
        <v>0</v>
      </c>
      <c r="K3387">
        <v>0.6</v>
      </c>
      <c r="L3387" t="s">
        <v>54</v>
      </c>
      <c r="M3387">
        <v>3</v>
      </c>
      <c r="N3387">
        <v>2</v>
      </c>
      <c r="O3387">
        <v>1</v>
      </c>
      <c r="P3387">
        <v>1</v>
      </c>
      <c r="Q3387" t="s">
        <v>51</v>
      </c>
      <c r="R3387" t="b">
        <f t="shared" si="344"/>
        <v>0</v>
      </c>
      <c r="S3387" t="b">
        <f t="shared" si="345"/>
        <v>0</v>
      </c>
      <c r="T3387">
        <v>0</v>
      </c>
      <c r="U3387">
        <v>0</v>
      </c>
      <c r="V3387">
        <v>1</v>
      </c>
    </row>
    <row r="3388" spans="1:22" ht="15" customHeight="1" x14ac:dyDescent="0.25">
      <c r="A3388">
        <v>3387</v>
      </c>
      <c r="B3388">
        <v>0</v>
      </c>
      <c r="C3388">
        <v>0</v>
      </c>
      <c r="D3388">
        <v>0</v>
      </c>
      <c r="E3388">
        <v>0</v>
      </c>
      <c r="F3388">
        <v>5</v>
      </c>
      <c r="G3388">
        <v>240.5</v>
      </c>
      <c r="H3388">
        <v>0.08</v>
      </c>
      <c r="I3388">
        <v>7.0000000000000007E-2</v>
      </c>
      <c r="J3388">
        <v>0</v>
      </c>
      <c r="K3388">
        <v>0</v>
      </c>
      <c r="L3388" t="s">
        <v>54</v>
      </c>
      <c r="M3388">
        <v>1</v>
      </c>
      <c r="N3388">
        <v>1</v>
      </c>
      <c r="O3388">
        <v>1</v>
      </c>
      <c r="P3388">
        <v>3</v>
      </c>
      <c r="Q3388" t="s">
        <v>51</v>
      </c>
      <c r="R3388" t="b">
        <f t="shared" si="344"/>
        <v>0</v>
      </c>
      <c r="S3388" t="b">
        <f t="shared" si="345"/>
        <v>0</v>
      </c>
      <c r="T3388">
        <v>0</v>
      </c>
      <c r="U3388">
        <v>0</v>
      </c>
      <c r="V3388">
        <v>1</v>
      </c>
    </row>
    <row r="3389" spans="1:22" ht="15" customHeight="1" x14ac:dyDescent="0.25">
      <c r="A3389">
        <v>3388</v>
      </c>
      <c r="B3389">
        <v>0</v>
      </c>
      <c r="C3389">
        <v>0</v>
      </c>
      <c r="D3389">
        <v>0</v>
      </c>
      <c r="E3389">
        <v>0</v>
      </c>
      <c r="F3389">
        <v>24</v>
      </c>
      <c r="G3389">
        <v>530</v>
      </c>
      <c r="H3389">
        <v>0</v>
      </c>
      <c r="I3389">
        <v>0.01</v>
      </c>
      <c r="J3389">
        <v>0</v>
      </c>
      <c r="K3389">
        <v>0</v>
      </c>
      <c r="L3389" t="s">
        <v>54</v>
      </c>
      <c r="M3389">
        <v>2</v>
      </c>
      <c r="N3389">
        <v>6</v>
      </c>
      <c r="O3389">
        <v>3</v>
      </c>
      <c r="P3389">
        <v>4</v>
      </c>
      <c r="Q3389" t="s">
        <v>51</v>
      </c>
      <c r="R3389" t="b">
        <f>TRUE()</f>
        <v>1</v>
      </c>
      <c r="S3389" t="b">
        <f t="shared" si="345"/>
        <v>0</v>
      </c>
      <c r="T3389">
        <v>0</v>
      </c>
      <c r="U3389">
        <v>1</v>
      </c>
      <c r="V3389">
        <v>1</v>
      </c>
    </row>
    <row r="3390" spans="1:22" ht="15" customHeight="1" x14ac:dyDescent="0.25">
      <c r="A3390">
        <v>3389</v>
      </c>
      <c r="B3390">
        <v>5</v>
      </c>
      <c r="C3390">
        <v>113.5</v>
      </c>
      <c r="D3390">
        <v>0</v>
      </c>
      <c r="E3390">
        <v>0</v>
      </c>
      <c r="F3390">
        <v>24</v>
      </c>
      <c r="G3390">
        <v>495.27380950000003</v>
      </c>
      <c r="H3390">
        <v>1.6666667E-2</v>
      </c>
      <c r="I3390">
        <v>3.7777777999999998E-2</v>
      </c>
      <c r="J3390">
        <v>0</v>
      </c>
      <c r="K3390">
        <v>0</v>
      </c>
      <c r="L3390" t="s">
        <v>54</v>
      </c>
      <c r="M3390">
        <v>3</v>
      </c>
      <c r="N3390">
        <v>2</v>
      </c>
      <c r="O3390">
        <v>8</v>
      </c>
      <c r="P3390">
        <v>6</v>
      </c>
      <c r="Q3390" t="s">
        <v>51</v>
      </c>
      <c r="R3390" t="b">
        <f t="shared" ref="R3390:R3399" si="346">FALSE()</f>
        <v>0</v>
      </c>
      <c r="S3390" t="b">
        <f t="shared" si="345"/>
        <v>0</v>
      </c>
      <c r="T3390">
        <v>0</v>
      </c>
      <c r="U3390">
        <v>0</v>
      </c>
      <c r="V3390">
        <v>1</v>
      </c>
    </row>
    <row r="3391" spans="1:22" ht="15" customHeight="1" x14ac:dyDescent="0.25">
      <c r="A3391">
        <v>3390</v>
      </c>
      <c r="B3391">
        <v>0</v>
      </c>
      <c r="C3391">
        <v>0</v>
      </c>
      <c r="D3391">
        <v>0</v>
      </c>
      <c r="E3391">
        <v>0</v>
      </c>
      <c r="F3391">
        <v>62</v>
      </c>
      <c r="G3391">
        <v>2232.4499999999998</v>
      </c>
      <c r="H3391">
        <v>8.1967210000000006E-3</v>
      </c>
      <c r="I3391">
        <v>3.9726775999999998E-2</v>
      </c>
      <c r="J3391">
        <v>0</v>
      </c>
      <c r="K3391">
        <v>0.4</v>
      </c>
      <c r="L3391" t="s">
        <v>54</v>
      </c>
      <c r="M3391">
        <v>2</v>
      </c>
      <c r="N3391">
        <v>2</v>
      </c>
      <c r="O3391">
        <v>6</v>
      </c>
      <c r="P3391">
        <v>4</v>
      </c>
      <c r="Q3391" t="s">
        <v>51</v>
      </c>
      <c r="R3391" t="b">
        <f t="shared" si="346"/>
        <v>0</v>
      </c>
      <c r="S3391" t="b">
        <f t="shared" si="345"/>
        <v>0</v>
      </c>
      <c r="T3391">
        <v>0</v>
      </c>
      <c r="U3391">
        <v>0</v>
      </c>
      <c r="V3391">
        <v>1</v>
      </c>
    </row>
    <row r="3392" spans="1:22" ht="15" customHeight="1" x14ac:dyDescent="0.25">
      <c r="A3392">
        <v>3391</v>
      </c>
      <c r="B3392">
        <v>1</v>
      </c>
      <c r="C3392">
        <v>3</v>
      </c>
      <c r="D3392">
        <v>0</v>
      </c>
      <c r="E3392">
        <v>0</v>
      </c>
      <c r="F3392">
        <v>5</v>
      </c>
      <c r="G3392">
        <v>151</v>
      </c>
      <c r="H3392">
        <v>0</v>
      </c>
      <c r="I3392">
        <v>1.6666667E-2</v>
      </c>
      <c r="J3392">
        <v>0</v>
      </c>
      <c r="K3392">
        <v>0</v>
      </c>
      <c r="L3392" t="s">
        <v>54</v>
      </c>
      <c r="M3392">
        <v>1</v>
      </c>
      <c r="N3392">
        <v>1</v>
      </c>
      <c r="O3392">
        <v>1</v>
      </c>
      <c r="P3392">
        <v>2</v>
      </c>
      <c r="Q3392" t="s">
        <v>51</v>
      </c>
      <c r="R3392" t="b">
        <f t="shared" si="346"/>
        <v>0</v>
      </c>
      <c r="S3392" t="b">
        <f t="shared" si="345"/>
        <v>0</v>
      </c>
      <c r="T3392">
        <v>0</v>
      </c>
      <c r="U3392">
        <v>0</v>
      </c>
      <c r="V3392">
        <v>1</v>
      </c>
    </row>
    <row r="3393" spans="1:22" ht="15" customHeight="1" x14ac:dyDescent="0.25">
      <c r="A3393">
        <v>3392</v>
      </c>
      <c r="B3393">
        <v>0</v>
      </c>
      <c r="C3393">
        <v>0</v>
      </c>
      <c r="D3393">
        <v>0</v>
      </c>
      <c r="E3393">
        <v>0</v>
      </c>
      <c r="F3393">
        <v>2</v>
      </c>
      <c r="G3393">
        <v>49</v>
      </c>
      <c r="H3393">
        <v>0</v>
      </c>
      <c r="I3393">
        <v>3.3333333E-2</v>
      </c>
      <c r="J3393">
        <v>0</v>
      </c>
      <c r="K3393">
        <v>0</v>
      </c>
      <c r="L3393" t="s">
        <v>54</v>
      </c>
      <c r="M3393">
        <v>3</v>
      </c>
      <c r="N3393">
        <v>2</v>
      </c>
      <c r="O3393">
        <v>3</v>
      </c>
      <c r="P3393">
        <v>3</v>
      </c>
      <c r="Q3393" t="s">
        <v>51</v>
      </c>
      <c r="R3393" t="b">
        <f t="shared" si="346"/>
        <v>0</v>
      </c>
      <c r="S3393" t="b">
        <f t="shared" si="345"/>
        <v>0</v>
      </c>
      <c r="T3393">
        <v>0</v>
      </c>
      <c r="U3393">
        <v>0</v>
      </c>
      <c r="V3393">
        <v>1</v>
      </c>
    </row>
    <row r="3394" spans="1:22" ht="15" customHeight="1" x14ac:dyDescent="0.25">
      <c r="A3394">
        <v>3393</v>
      </c>
      <c r="B3394">
        <v>6</v>
      </c>
      <c r="C3394">
        <v>220</v>
      </c>
      <c r="D3394">
        <v>2</v>
      </c>
      <c r="E3394">
        <v>327</v>
      </c>
      <c r="F3394">
        <v>50</v>
      </c>
      <c r="G3394">
        <v>1845.166667</v>
      </c>
      <c r="H3394">
        <v>1.1111111E-2</v>
      </c>
      <c r="I3394">
        <v>2.2376542999999999E-2</v>
      </c>
      <c r="J3394">
        <v>10.098622219999999</v>
      </c>
      <c r="K3394">
        <v>0</v>
      </c>
      <c r="L3394" t="s">
        <v>54</v>
      </c>
      <c r="M3394">
        <v>2</v>
      </c>
      <c r="N3394">
        <v>2</v>
      </c>
      <c r="O3394">
        <v>3</v>
      </c>
      <c r="P3394">
        <v>1</v>
      </c>
      <c r="Q3394" t="s">
        <v>51</v>
      </c>
      <c r="R3394" t="b">
        <f t="shared" si="346"/>
        <v>0</v>
      </c>
      <c r="S3394" t="b">
        <f t="shared" si="345"/>
        <v>0</v>
      </c>
      <c r="T3394">
        <v>0</v>
      </c>
      <c r="U3394">
        <v>0</v>
      </c>
      <c r="V3394">
        <v>1</v>
      </c>
    </row>
    <row r="3395" spans="1:22" ht="15" customHeight="1" x14ac:dyDescent="0.25">
      <c r="A3395">
        <v>3394</v>
      </c>
      <c r="B3395">
        <v>0</v>
      </c>
      <c r="C3395">
        <v>0</v>
      </c>
      <c r="D3395">
        <v>1</v>
      </c>
      <c r="E3395">
        <v>19</v>
      </c>
      <c r="F3395">
        <v>27</v>
      </c>
      <c r="G3395">
        <v>1523.05</v>
      </c>
      <c r="H3395">
        <v>0</v>
      </c>
      <c r="I3395">
        <v>1.851852E-3</v>
      </c>
      <c r="J3395">
        <v>22.128888889999999</v>
      </c>
      <c r="K3395">
        <v>0</v>
      </c>
      <c r="L3395" t="s">
        <v>54</v>
      </c>
      <c r="M3395">
        <v>1</v>
      </c>
      <c r="N3395">
        <v>1</v>
      </c>
      <c r="O3395">
        <v>1</v>
      </c>
      <c r="P3395">
        <v>4</v>
      </c>
      <c r="Q3395" t="s">
        <v>51</v>
      </c>
      <c r="R3395" t="b">
        <f t="shared" si="346"/>
        <v>0</v>
      </c>
      <c r="S3395" t="b">
        <f>TRUE()</f>
        <v>1</v>
      </c>
      <c r="T3395">
        <v>1</v>
      </c>
      <c r="U3395">
        <v>0</v>
      </c>
      <c r="V3395">
        <v>1</v>
      </c>
    </row>
    <row r="3396" spans="1:22" ht="15" customHeight="1" x14ac:dyDescent="0.25">
      <c r="A3396">
        <v>3395</v>
      </c>
      <c r="B3396">
        <v>0</v>
      </c>
      <c r="C3396">
        <v>0</v>
      </c>
      <c r="D3396">
        <v>0</v>
      </c>
      <c r="E3396">
        <v>0</v>
      </c>
      <c r="F3396">
        <v>5</v>
      </c>
      <c r="G3396">
        <v>70</v>
      </c>
      <c r="H3396">
        <v>0.04</v>
      </c>
      <c r="I3396">
        <v>0.08</v>
      </c>
      <c r="J3396">
        <v>0</v>
      </c>
      <c r="K3396">
        <v>0.4</v>
      </c>
      <c r="L3396" t="s">
        <v>54</v>
      </c>
      <c r="M3396">
        <v>2</v>
      </c>
      <c r="N3396">
        <v>5</v>
      </c>
      <c r="O3396">
        <v>6</v>
      </c>
      <c r="P3396">
        <v>3</v>
      </c>
      <c r="Q3396" t="s">
        <v>51</v>
      </c>
      <c r="R3396" t="b">
        <f t="shared" si="346"/>
        <v>0</v>
      </c>
      <c r="S3396" t="b">
        <f>FALSE()</f>
        <v>0</v>
      </c>
      <c r="T3396">
        <v>0</v>
      </c>
      <c r="U3396">
        <v>0</v>
      </c>
      <c r="V3396">
        <v>1</v>
      </c>
    </row>
    <row r="3397" spans="1:22" ht="15" customHeight="1" x14ac:dyDescent="0.25">
      <c r="A3397">
        <v>3396</v>
      </c>
      <c r="B3397">
        <v>2</v>
      </c>
      <c r="C3397">
        <v>37.333333330000002</v>
      </c>
      <c r="D3397">
        <v>0</v>
      </c>
      <c r="E3397">
        <v>0</v>
      </c>
      <c r="F3397">
        <v>31</v>
      </c>
      <c r="G3397">
        <v>1552.883333</v>
      </c>
      <c r="H3397">
        <v>0</v>
      </c>
      <c r="I3397">
        <v>8.3333330000000001E-3</v>
      </c>
      <c r="J3397">
        <v>0</v>
      </c>
      <c r="K3397">
        <v>0</v>
      </c>
      <c r="L3397" t="s">
        <v>54</v>
      </c>
      <c r="M3397">
        <v>2</v>
      </c>
      <c r="N3397">
        <v>2</v>
      </c>
      <c r="O3397">
        <v>3</v>
      </c>
      <c r="P3397">
        <v>2</v>
      </c>
      <c r="Q3397" t="s">
        <v>51</v>
      </c>
      <c r="R3397" t="b">
        <f t="shared" si="346"/>
        <v>0</v>
      </c>
      <c r="S3397" t="b">
        <f>FALSE()</f>
        <v>0</v>
      </c>
      <c r="T3397">
        <v>0</v>
      </c>
      <c r="U3397">
        <v>0</v>
      </c>
      <c r="V3397">
        <v>1</v>
      </c>
    </row>
    <row r="3398" spans="1:22" ht="15" customHeight="1" x14ac:dyDescent="0.25">
      <c r="A3398">
        <v>3397</v>
      </c>
      <c r="B3398">
        <v>1</v>
      </c>
      <c r="C3398">
        <v>29</v>
      </c>
      <c r="D3398">
        <v>0</v>
      </c>
      <c r="E3398">
        <v>0</v>
      </c>
      <c r="F3398">
        <v>25</v>
      </c>
      <c r="G3398">
        <v>381.35714289999999</v>
      </c>
      <c r="H3398">
        <v>0</v>
      </c>
      <c r="I3398">
        <v>4.1666669999999998E-3</v>
      </c>
      <c r="J3398">
        <v>0</v>
      </c>
      <c r="K3398">
        <v>0.8</v>
      </c>
      <c r="L3398" t="s">
        <v>54</v>
      </c>
      <c r="M3398">
        <v>2</v>
      </c>
      <c r="N3398">
        <v>2</v>
      </c>
      <c r="O3398">
        <v>1</v>
      </c>
      <c r="P3398">
        <v>2</v>
      </c>
      <c r="Q3398" t="s">
        <v>52</v>
      </c>
      <c r="R3398" t="b">
        <f t="shared" si="346"/>
        <v>0</v>
      </c>
      <c r="S3398" t="b">
        <f>FALSE()</f>
        <v>0</v>
      </c>
      <c r="T3398">
        <v>0</v>
      </c>
      <c r="U3398">
        <v>0</v>
      </c>
      <c r="V3398">
        <v>0</v>
      </c>
    </row>
    <row r="3399" spans="1:22" ht="15" customHeight="1" x14ac:dyDescent="0.25">
      <c r="A3399">
        <v>3398</v>
      </c>
      <c r="B3399">
        <v>2</v>
      </c>
      <c r="C3399">
        <v>59.5</v>
      </c>
      <c r="D3399">
        <v>1</v>
      </c>
      <c r="E3399">
        <v>20</v>
      </c>
      <c r="F3399">
        <v>96</v>
      </c>
      <c r="G3399">
        <v>5604.9773809999997</v>
      </c>
      <c r="H3399">
        <v>4.8888890000000004E-3</v>
      </c>
      <c r="I3399">
        <v>1.6624762000000001E-2</v>
      </c>
      <c r="J3399">
        <v>5.3448988890000004</v>
      </c>
      <c r="K3399">
        <v>0</v>
      </c>
      <c r="L3399" t="s">
        <v>54</v>
      </c>
      <c r="M3399">
        <v>2</v>
      </c>
      <c r="N3399">
        <v>7</v>
      </c>
      <c r="O3399">
        <v>1</v>
      </c>
      <c r="P3399">
        <v>6</v>
      </c>
      <c r="Q3399" t="s">
        <v>51</v>
      </c>
      <c r="R3399" t="b">
        <f t="shared" si="346"/>
        <v>0</v>
      </c>
      <c r="S3399" t="b">
        <f>TRUE()</f>
        <v>1</v>
      </c>
      <c r="T3399">
        <v>1</v>
      </c>
      <c r="U3399">
        <v>0</v>
      </c>
      <c r="V3399">
        <v>1</v>
      </c>
    </row>
    <row r="3400" spans="1:22" ht="15" customHeight="1" x14ac:dyDescent="0.25">
      <c r="A3400">
        <v>3399</v>
      </c>
      <c r="B3400">
        <v>11</v>
      </c>
      <c r="C3400">
        <v>336.5</v>
      </c>
      <c r="D3400">
        <v>0</v>
      </c>
      <c r="E3400">
        <v>0</v>
      </c>
      <c r="F3400">
        <v>40</v>
      </c>
      <c r="G3400">
        <v>1239.949603</v>
      </c>
      <c r="H3400">
        <v>2.5000000000000001E-2</v>
      </c>
      <c r="I3400">
        <v>2.6035354E-2</v>
      </c>
      <c r="J3400">
        <v>6.1287874999999996</v>
      </c>
      <c r="K3400">
        <v>0</v>
      </c>
      <c r="L3400" t="s">
        <v>54</v>
      </c>
      <c r="M3400">
        <v>2</v>
      </c>
      <c r="N3400">
        <v>2</v>
      </c>
      <c r="O3400">
        <v>5</v>
      </c>
      <c r="P3400">
        <v>3</v>
      </c>
      <c r="Q3400" t="s">
        <v>51</v>
      </c>
      <c r="R3400" t="b">
        <f>TRUE()</f>
        <v>1</v>
      </c>
      <c r="S3400" t="b">
        <f>TRUE()</f>
        <v>1</v>
      </c>
      <c r="T3400">
        <v>1</v>
      </c>
      <c r="U3400">
        <v>1</v>
      </c>
      <c r="V3400">
        <v>1</v>
      </c>
    </row>
    <row r="3401" spans="1:22" ht="15" customHeight="1" x14ac:dyDescent="0.25">
      <c r="A3401">
        <v>3400</v>
      </c>
      <c r="B3401">
        <v>1</v>
      </c>
      <c r="C3401">
        <v>63</v>
      </c>
      <c r="D3401">
        <v>0</v>
      </c>
      <c r="E3401">
        <v>0</v>
      </c>
      <c r="F3401">
        <v>9</v>
      </c>
      <c r="G3401">
        <v>265.25</v>
      </c>
      <c r="H3401">
        <v>0</v>
      </c>
      <c r="I3401">
        <v>4.0000000000000001E-3</v>
      </c>
      <c r="J3401">
        <v>0</v>
      </c>
      <c r="K3401">
        <v>0</v>
      </c>
      <c r="L3401" t="s">
        <v>54</v>
      </c>
      <c r="M3401">
        <v>1</v>
      </c>
      <c r="N3401">
        <v>1</v>
      </c>
      <c r="O3401">
        <v>4</v>
      </c>
      <c r="P3401">
        <v>2</v>
      </c>
      <c r="Q3401" t="s">
        <v>51</v>
      </c>
      <c r="R3401" t="b">
        <f>TRUE()</f>
        <v>1</v>
      </c>
      <c r="S3401" t="b">
        <f>FALSE()</f>
        <v>0</v>
      </c>
      <c r="T3401">
        <v>0</v>
      </c>
      <c r="U3401">
        <v>1</v>
      </c>
      <c r="V3401">
        <v>1</v>
      </c>
    </row>
    <row r="3402" spans="1:22" ht="15" customHeight="1" x14ac:dyDescent="0.25">
      <c r="A3402">
        <v>3401</v>
      </c>
      <c r="B3402">
        <v>0</v>
      </c>
      <c r="C3402">
        <v>0</v>
      </c>
      <c r="D3402">
        <v>0</v>
      </c>
      <c r="E3402">
        <v>0</v>
      </c>
      <c r="F3402">
        <v>24</v>
      </c>
      <c r="G3402">
        <v>657.66666669999995</v>
      </c>
      <c r="H3402">
        <v>1.3636364E-2</v>
      </c>
      <c r="I3402">
        <v>3.4090909000000003E-2</v>
      </c>
      <c r="J3402">
        <v>0</v>
      </c>
      <c r="K3402">
        <v>0.8</v>
      </c>
      <c r="L3402" t="s">
        <v>54</v>
      </c>
      <c r="M3402">
        <v>2</v>
      </c>
      <c r="N3402">
        <v>4</v>
      </c>
      <c r="O3402">
        <v>1</v>
      </c>
      <c r="P3402">
        <v>3</v>
      </c>
      <c r="Q3402" t="s">
        <v>51</v>
      </c>
      <c r="R3402" t="b">
        <f t="shared" ref="R3402:R3408" si="347">FALSE()</f>
        <v>0</v>
      </c>
      <c r="S3402" t="b">
        <f>FALSE()</f>
        <v>0</v>
      </c>
      <c r="T3402">
        <v>0</v>
      </c>
      <c r="U3402">
        <v>0</v>
      </c>
      <c r="V3402">
        <v>1</v>
      </c>
    </row>
    <row r="3403" spans="1:22" ht="15" customHeight="1" x14ac:dyDescent="0.25">
      <c r="A3403">
        <v>3402</v>
      </c>
      <c r="B3403">
        <v>2</v>
      </c>
      <c r="C3403">
        <v>7</v>
      </c>
      <c r="D3403">
        <v>0</v>
      </c>
      <c r="E3403">
        <v>0</v>
      </c>
      <c r="F3403">
        <v>3</v>
      </c>
      <c r="G3403">
        <v>11</v>
      </c>
      <c r="H3403">
        <v>0</v>
      </c>
      <c r="I3403">
        <v>3.3333333E-2</v>
      </c>
      <c r="J3403">
        <v>0</v>
      </c>
      <c r="K3403">
        <v>0</v>
      </c>
      <c r="L3403" t="s">
        <v>54</v>
      </c>
      <c r="M3403">
        <v>4</v>
      </c>
      <c r="N3403">
        <v>5</v>
      </c>
      <c r="O3403">
        <v>1</v>
      </c>
      <c r="P3403">
        <v>4</v>
      </c>
      <c r="Q3403" t="s">
        <v>51</v>
      </c>
      <c r="R3403" t="b">
        <f t="shared" si="347"/>
        <v>0</v>
      </c>
      <c r="S3403" t="b">
        <f>FALSE()</f>
        <v>0</v>
      </c>
      <c r="T3403">
        <v>0</v>
      </c>
      <c r="U3403">
        <v>0</v>
      </c>
      <c r="V3403">
        <v>1</v>
      </c>
    </row>
    <row r="3404" spans="1:22" ht="15" customHeight="1" x14ac:dyDescent="0.25">
      <c r="A3404">
        <v>3403</v>
      </c>
      <c r="B3404">
        <v>0</v>
      </c>
      <c r="C3404">
        <v>0</v>
      </c>
      <c r="D3404">
        <v>0</v>
      </c>
      <c r="E3404">
        <v>0</v>
      </c>
      <c r="F3404">
        <v>25</v>
      </c>
      <c r="G3404">
        <v>1157.4523810000001</v>
      </c>
      <c r="H3404">
        <v>1.2E-2</v>
      </c>
      <c r="I3404">
        <v>2.7111111E-2</v>
      </c>
      <c r="J3404">
        <v>15.3956</v>
      </c>
      <c r="K3404">
        <v>0</v>
      </c>
      <c r="L3404" t="s">
        <v>54</v>
      </c>
      <c r="M3404">
        <v>1</v>
      </c>
      <c r="N3404">
        <v>1</v>
      </c>
      <c r="O3404">
        <v>3</v>
      </c>
      <c r="P3404">
        <v>2</v>
      </c>
      <c r="Q3404" t="s">
        <v>51</v>
      </c>
      <c r="R3404" t="b">
        <f t="shared" si="347"/>
        <v>0</v>
      </c>
      <c r="S3404" t="b">
        <f>FALSE()</f>
        <v>0</v>
      </c>
      <c r="T3404">
        <v>0</v>
      </c>
      <c r="U3404">
        <v>0</v>
      </c>
      <c r="V3404">
        <v>1</v>
      </c>
    </row>
    <row r="3405" spans="1:22" ht="15" customHeight="1" x14ac:dyDescent="0.25">
      <c r="A3405">
        <v>3404</v>
      </c>
      <c r="B3405">
        <v>0</v>
      </c>
      <c r="C3405">
        <v>0</v>
      </c>
      <c r="D3405">
        <v>0</v>
      </c>
      <c r="E3405">
        <v>0</v>
      </c>
      <c r="F3405">
        <v>17</v>
      </c>
      <c r="G3405">
        <v>1673.6538459999999</v>
      </c>
      <c r="H3405">
        <v>3.9215686E-2</v>
      </c>
      <c r="I3405">
        <v>5.1225489999999999E-2</v>
      </c>
      <c r="J3405">
        <v>0</v>
      </c>
      <c r="K3405">
        <v>0</v>
      </c>
      <c r="L3405" t="s">
        <v>54</v>
      </c>
      <c r="M3405">
        <v>3</v>
      </c>
      <c r="N3405">
        <v>2</v>
      </c>
      <c r="O3405">
        <v>3</v>
      </c>
      <c r="P3405">
        <v>4</v>
      </c>
      <c r="Q3405" t="s">
        <v>51</v>
      </c>
      <c r="R3405" t="b">
        <f t="shared" si="347"/>
        <v>0</v>
      </c>
      <c r="S3405" t="b">
        <f>FALSE()</f>
        <v>0</v>
      </c>
      <c r="T3405">
        <v>0</v>
      </c>
      <c r="U3405">
        <v>0</v>
      </c>
      <c r="V3405">
        <v>1</v>
      </c>
    </row>
    <row r="3406" spans="1:22" ht="15" customHeight="1" x14ac:dyDescent="0.25">
      <c r="A3406">
        <v>3405</v>
      </c>
      <c r="B3406">
        <v>0</v>
      </c>
      <c r="C3406">
        <v>0</v>
      </c>
      <c r="D3406">
        <v>0</v>
      </c>
      <c r="E3406">
        <v>0</v>
      </c>
      <c r="F3406">
        <v>16</v>
      </c>
      <c r="G3406">
        <v>355.5</v>
      </c>
      <c r="H3406">
        <v>0</v>
      </c>
      <c r="I3406">
        <v>1.4285714E-2</v>
      </c>
      <c r="J3406">
        <v>11.13171429</v>
      </c>
      <c r="K3406">
        <v>0</v>
      </c>
      <c r="L3406" t="s">
        <v>54</v>
      </c>
      <c r="M3406">
        <v>3</v>
      </c>
      <c r="N3406">
        <v>2</v>
      </c>
      <c r="O3406">
        <v>1</v>
      </c>
      <c r="P3406">
        <v>3</v>
      </c>
      <c r="Q3406" t="s">
        <v>52</v>
      </c>
      <c r="R3406" t="b">
        <f t="shared" si="347"/>
        <v>0</v>
      </c>
      <c r="S3406" t="b">
        <f>TRUE()</f>
        <v>1</v>
      </c>
      <c r="T3406">
        <v>1</v>
      </c>
      <c r="U3406">
        <v>0</v>
      </c>
      <c r="V3406">
        <v>0</v>
      </c>
    </row>
    <row r="3407" spans="1:22" ht="15" customHeight="1" x14ac:dyDescent="0.25">
      <c r="A3407">
        <v>3406</v>
      </c>
      <c r="B3407">
        <v>1</v>
      </c>
      <c r="C3407">
        <v>0</v>
      </c>
      <c r="D3407">
        <v>0</v>
      </c>
      <c r="E3407">
        <v>0</v>
      </c>
      <c r="F3407">
        <v>90</v>
      </c>
      <c r="G3407">
        <v>5621.5992059999999</v>
      </c>
      <c r="H3407">
        <v>0</v>
      </c>
      <c r="I3407">
        <v>1.3068181999999999E-2</v>
      </c>
      <c r="J3407">
        <v>2.0990454550000002</v>
      </c>
      <c r="K3407">
        <v>0</v>
      </c>
      <c r="L3407" t="s">
        <v>54</v>
      </c>
      <c r="M3407">
        <v>2</v>
      </c>
      <c r="N3407">
        <v>2</v>
      </c>
      <c r="O3407">
        <v>7</v>
      </c>
      <c r="P3407">
        <v>2</v>
      </c>
      <c r="Q3407" t="s">
        <v>51</v>
      </c>
      <c r="R3407" t="b">
        <f t="shared" si="347"/>
        <v>0</v>
      </c>
      <c r="S3407" t="b">
        <f t="shared" ref="S3407:S3421" si="348">FALSE()</f>
        <v>0</v>
      </c>
      <c r="T3407">
        <v>0</v>
      </c>
      <c r="U3407">
        <v>0</v>
      </c>
      <c r="V3407">
        <v>1</v>
      </c>
    </row>
    <row r="3408" spans="1:22" ht="15" customHeight="1" x14ac:dyDescent="0.25">
      <c r="A3408">
        <v>3407</v>
      </c>
      <c r="B3408">
        <v>0</v>
      </c>
      <c r="C3408">
        <v>0</v>
      </c>
      <c r="D3408">
        <v>0</v>
      </c>
      <c r="E3408">
        <v>0</v>
      </c>
      <c r="F3408">
        <v>11</v>
      </c>
      <c r="G3408">
        <v>123</v>
      </c>
      <c r="H3408">
        <v>0</v>
      </c>
      <c r="I3408">
        <v>3.6363635999999998E-2</v>
      </c>
      <c r="J3408">
        <v>0</v>
      </c>
      <c r="K3408">
        <v>0</v>
      </c>
      <c r="L3408" t="s">
        <v>54</v>
      </c>
      <c r="M3408">
        <v>2</v>
      </c>
      <c r="N3408">
        <v>2</v>
      </c>
      <c r="O3408">
        <v>4</v>
      </c>
      <c r="P3408">
        <v>13</v>
      </c>
      <c r="Q3408" t="s">
        <v>51</v>
      </c>
      <c r="R3408" t="b">
        <f t="shared" si="347"/>
        <v>0</v>
      </c>
      <c r="S3408" t="b">
        <f t="shared" si="348"/>
        <v>0</v>
      </c>
      <c r="T3408">
        <v>0</v>
      </c>
      <c r="U3408">
        <v>0</v>
      </c>
      <c r="V3408">
        <v>1</v>
      </c>
    </row>
    <row r="3409" spans="1:22" ht="15" customHeight="1" x14ac:dyDescent="0.25">
      <c r="A3409">
        <v>3408</v>
      </c>
      <c r="B3409">
        <v>15</v>
      </c>
      <c r="C3409">
        <v>168.42919800000001</v>
      </c>
      <c r="D3409">
        <v>2</v>
      </c>
      <c r="E3409">
        <v>10</v>
      </c>
      <c r="F3409">
        <v>98</v>
      </c>
      <c r="G3409">
        <v>2806.8299179999999</v>
      </c>
      <c r="H3409">
        <v>1.314475E-2</v>
      </c>
      <c r="I3409">
        <v>3.9029124999999998E-2</v>
      </c>
      <c r="J3409">
        <v>0.54612830400000001</v>
      </c>
      <c r="K3409">
        <v>0</v>
      </c>
      <c r="L3409" t="s">
        <v>54</v>
      </c>
      <c r="M3409">
        <v>2</v>
      </c>
      <c r="N3409">
        <v>2</v>
      </c>
      <c r="O3409">
        <v>3</v>
      </c>
      <c r="P3409">
        <v>2</v>
      </c>
      <c r="Q3409" t="s">
        <v>51</v>
      </c>
      <c r="R3409" t="b">
        <f>TRUE()</f>
        <v>1</v>
      </c>
      <c r="S3409" t="b">
        <f t="shared" si="348"/>
        <v>0</v>
      </c>
      <c r="T3409">
        <v>0</v>
      </c>
      <c r="U3409">
        <v>1</v>
      </c>
      <c r="V3409">
        <v>1</v>
      </c>
    </row>
    <row r="3410" spans="1:22" ht="15" customHeight="1" x14ac:dyDescent="0.25">
      <c r="A3410">
        <v>3409</v>
      </c>
      <c r="B3410">
        <v>2</v>
      </c>
      <c r="C3410">
        <v>5</v>
      </c>
      <c r="D3410">
        <v>0</v>
      </c>
      <c r="E3410">
        <v>0</v>
      </c>
      <c r="F3410">
        <v>3</v>
      </c>
      <c r="G3410">
        <v>32</v>
      </c>
      <c r="H3410">
        <v>0</v>
      </c>
      <c r="I3410">
        <v>6.6666666999999999E-2</v>
      </c>
      <c r="J3410">
        <v>0</v>
      </c>
      <c r="K3410">
        <v>1</v>
      </c>
      <c r="L3410" t="s">
        <v>54</v>
      </c>
      <c r="M3410">
        <v>2</v>
      </c>
      <c r="N3410">
        <v>2</v>
      </c>
      <c r="O3410">
        <v>2</v>
      </c>
      <c r="P3410">
        <v>5</v>
      </c>
      <c r="Q3410" t="s">
        <v>51</v>
      </c>
      <c r="R3410" t="b">
        <f>TRUE()</f>
        <v>1</v>
      </c>
      <c r="S3410" t="b">
        <f t="shared" si="348"/>
        <v>0</v>
      </c>
      <c r="T3410">
        <v>0</v>
      </c>
      <c r="U3410">
        <v>1</v>
      </c>
      <c r="V3410">
        <v>1</v>
      </c>
    </row>
    <row r="3411" spans="1:22" ht="15" customHeight="1" x14ac:dyDescent="0.25">
      <c r="A3411">
        <v>3410</v>
      </c>
      <c r="B3411">
        <v>3</v>
      </c>
      <c r="C3411">
        <v>11.66666667</v>
      </c>
      <c r="D3411">
        <v>0</v>
      </c>
      <c r="E3411">
        <v>0</v>
      </c>
      <c r="F3411">
        <v>39</v>
      </c>
      <c r="G3411">
        <v>557.24523810000005</v>
      </c>
      <c r="H3411">
        <v>2.8947368000000001E-2</v>
      </c>
      <c r="I3411">
        <v>5.2076022999999999E-2</v>
      </c>
      <c r="J3411">
        <v>0</v>
      </c>
      <c r="K3411">
        <v>0.6</v>
      </c>
      <c r="L3411" t="s">
        <v>54</v>
      </c>
      <c r="M3411">
        <v>3</v>
      </c>
      <c r="N3411">
        <v>2</v>
      </c>
      <c r="O3411">
        <v>3</v>
      </c>
      <c r="P3411">
        <v>13</v>
      </c>
      <c r="Q3411" t="s">
        <v>51</v>
      </c>
      <c r="R3411" t="b">
        <f>FALSE()</f>
        <v>0</v>
      </c>
      <c r="S3411" t="b">
        <f t="shared" si="348"/>
        <v>0</v>
      </c>
      <c r="T3411">
        <v>0</v>
      </c>
      <c r="U3411">
        <v>0</v>
      </c>
      <c r="V3411">
        <v>1</v>
      </c>
    </row>
    <row r="3412" spans="1:22" ht="15" customHeight="1" x14ac:dyDescent="0.25">
      <c r="A3412">
        <v>3411</v>
      </c>
      <c r="B3412">
        <v>7</v>
      </c>
      <c r="C3412">
        <v>53.25</v>
      </c>
      <c r="D3412">
        <v>0</v>
      </c>
      <c r="E3412">
        <v>0</v>
      </c>
      <c r="F3412">
        <v>42</v>
      </c>
      <c r="G3412">
        <v>650.03333329999998</v>
      </c>
      <c r="H3412">
        <v>4.3478259999999999E-3</v>
      </c>
      <c r="I3412">
        <v>6.5217390000000004E-3</v>
      </c>
      <c r="J3412">
        <v>0</v>
      </c>
      <c r="K3412">
        <v>0</v>
      </c>
      <c r="L3412" t="s">
        <v>54</v>
      </c>
      <c r="M3412">
        <v>2</v>
      </c>
      <c r="N3412">
        <v>2</v>
      </c>
      <c r="O3412">
        <v>2</v>
      </c>
      <c r="P3412">
        <v>4</v>
      </c>
      <c r="Q3412" t="s">
        <v>51</v>
      </c>
      <c r="R3412" t="b">
        <f>FALSE()</f>
        <v>0</v>
      </c>
      <c r="S3412" t="b">
        <f t="shared" si="348"/>
        <v>0</v>
      </c>
      <c r="T3412">
        <v>0</v>
      </c>
      <c r="U3412">
        <v>0</v>
      </c>
      <c r="V3412">
        <v>1</v>
      </c>
    </row>
    <row r="3413" spans="1:22" ht="15" customHeight="1" x14ac:dyDescent="0.25">
      <c r="A3413">
        <v>3412</v>
      </c>
      <c r="B3413">
        <v>4</v>
      </c>
      <c r="C3413">
        <v>132</v>
      </c>
      <c r="D3413">
        <v>1</v>
      </c>
      <c r="E3413">
        <v>23</v>
      </c>
      <c r="F3413">
        <v>24</v>
      </c>
      <c r="G3413">
        <v>1614.2261900000001</v>
      </c>
      <c r="H3413">
        <v>0</v>
      </c>
      <c r="I3413">
        <v>1.4285714E-2</v>
      </c>
      <c r="J3413">
        <v>0</v>
      </c>
      <c r="K3413">
        <v>0</v>
      </c>
      <c r="L3413" t="s">
        <v>54</v>
      </c>
      <c r="M3413">
        <v>2</v>
      </c>
      <c r="N3413">
        <v>2</v>
      </c>
      <c r="O3413">
        <v>1</v>
      </c>
      <c r="P3413">
        <v>4</v>
      </c>
      <c r="Q3413" t="s">
        <v>51</v>
      </c>
      <c r="R3413" t="b">
        <f>FALSE()</f>
        <v>0</v>
      </c>
      <c r="S3413" t="b">
        <f t="shared" si="348"/>
        <v>0</v>
      </c>
      <c r="T3413">
        <v>0</v>
      </c>
      <c r="U3413">
        <v>0</v>
      </c>
      <c r="V3413">
        <v>1</v>
      </c>
    </row>
    <row r="3414" spans="1:22" ht="15" customHeight="1" x14ac:dyDescent="0.25">
      <c r="A3414">
        <v>3413</v>
      </c>
      <c r="B3414">
        <v>7</v>
      </c>
      <c r="C3414">
        <v>44.166666669999998</v>
      </c>
      <c r="D3414">
        <v>0</v>
      </c>
      <c r="E3414">
        <v>0</v>
      </c>
      <c r="F3414">
        <v>108</v>
      </c>
      <c r="G3414">
        <v>2973.125</v>
      </c>
      <c r="H3414">
        <v>5.3097350000000003E-3</v>
      </c>
      <c r="I3414">
        <v>2.0993116999999999E-2</v>
      </c>
      <c r="J3414">
        <v>0.20166371699999999</v>
      </c>
      <c r="K3414">
        <v>1</v>
      </c>
      <c r="L3414" t="s">
        <v>54</v>
      </c>
      <c r="M3414">
        <v>2</v>
      </c>
      <c r="N3414">
        <v>2</v>
      </c>
      <c r="O3414">
        <v>3</v>
      </c>
      <c r="P3414">
        <v>4</v>
      </c>
      <c r="Q3414" t="s">
        <v>51</v>
      </c>
      <c r="R3414" t="b">
        <f>TRUE()</f>
        <v>1</v>
      </c>
      <c r="S3414" t="b">
        <f t="shared" si="348"/>
        <v>0</v>
      </c>
      <c r="T3414">
        <v>0</v>
      </c>
      <c r="U3414">
        <v>1</v>
      </c>
      <c r="V3414">
        <v>1</v>
      </c>
    </row>
    <row r="3415" spans="1:22" ht="15" customHeight="1" x14ac:dyDescent="0.25">
      <c r="A3415">
        <v>3414</v>
      </c>
      <c r="B3415">
        <v>7</v>
      </c>
      <c r="C3415">
        <v>41.375</v>
      </c>
      <c r="D3415">
        <v>0</v>
      </c>
      <c r="E3415">
        <v>0</v>
      </c>
      <c r="F3415">
        <v>67</v>
      </c>
      <c r="G3415">
        <v>3014.2904760000001</v>
      </c>
      <c r="H3415">
        <v>1.917808E-3</v>
      </c>
      <c r="I3415">
        <v>7.8158299999999993E-3</v>
      </c>
      <c r="J3415">
        <v>4.18760274</v>
      </c>
      <c r="K3415">
        <v>0.8</v>
      </c>
      <c r="L3415" t="s">
        <v>54</v>
      </c>
      <c r="M3415">
        <v>3</v>
      </c>
      <c r="N3415">
        <v>2</v>
      </c>
      <c r="O3415">
        <v>3</v>
      </c>
      <c r="P3415">
        <v>3</v>
      </c>
      <c r="Q3415" t="s">
        <v>51</v>
      </c>
      <c r="R3415" t="b">
        <f t="shared" ref="R3415:R3421" si="349">FALSE()</f>
        <v>0</v>
      </c>
      <c r="S3415" t="b">
        <f t="shared" si="348"/>
        <v>0</v>
      </c>
      <c r="T3415">
        <v>0</v>
      </c>
      <c r="U3415">
        <v>0</v>
      </c>
      <c r="V3415">
        <v>1</v>
      </c>
    </row>
    <row r="3416" spans="1:22" ht="15" customHeight="1" x14ac:dyDescent="0.25">
      <c r="A3416">
        <v>3415</v>
      </c>
      <c r="B3416">
        <v>1</v>
      </c>
      <c r="C3416">
        <v>24</v>
      </c>
      <c r="D3416">
        <v>0</v>
      </c>
      <c r="E3416">
        <v>0</v>
      </c>
      <c r="F3416">
        <v>54</v>
      </c>
      <c r="G3416">
        <v>801.50952380000001</v>
      </c>
      <c r="H3416">
        <v>7.5471699999999997E-3</v>
      </c>
      <c r="I3416">
        <v>1.3274932999999999E-2</v>
      </c>
      <c r="J3416">
        <v>0</v>
      </c>
      <c r="K3416">
        <v>0.2</v>
      </c>
      <c r="L3416" t="s">
        <v>54</v>
      </c>
      <c r="M3416">
        <v>1</v>
      </c>
      <c r="N3416">
        <v>1</v>
      </c>
      <c r="O3416">
        <v>1</v>
      </c>
      <c r="P3416">
        <v>3</v>
      </c>
      <c r="Q3416" t="s">
        <v>51</v>
      </c>
      <c r="R3416" t="b">
        <f t="shared" si="349"/>
        <v>0</v>
      </c>
      <c r="S3416" t="b">
        <f t="shared" si="348"/>
        <v>0</v>
      </c>
      <c r="T3416">
        <v>0</v>
      </c>
      <c r="U3416">
        <v>0</v>
      </c>
      <c r="V3416">
        <v>1</v>
      </c>
    </row>
    <row r="3417" spans="1:22" ht="15" customHeight="1" x14ac:dyDescent="0.25">
      <c r="A3417">
        <v>3416</v>
      </c>
      <c r="B3417">
        <v>0</v>
      </c>
      <c r="C3417">
        <v>0</v>
      </c>
      <c r="D3417">
        <v>0</v>
      </c>
      <c r="E3417">
        <v>0</v>
      </c>
      <c r="F3417">
        <v>3</v>
      </c>
      <c r="G3417">
        <v>27</v>
      </c>
      <c r="H3417">
        <v>0.1</v>
      </c>
      <c r="I3417">
        <v>0.16666666699999999</v>
      </c>
      <c r="J3417">
        <v>0</v>
      </c>
      <c r="K3417">
        <v>0.8</v>
      </c>
      <c r="L3417" t="s">
        <v>54</v>
      </c>
      <c r="M3417">
        <v>1</v>
      </c>
      <c r="N3417">
        <v>1</v>
      </c>
      <c r="O3417">
        <v>1</v>
      </c>
      <c r="P3417">
        <v>1</v>
      </c>
      <c r="Q3417" t="s">
        <v>51</v>
      </c>
      <c r="R3417" t="b">
        <f t="shared" si="349"/>
        <v>0</v>
      </c>
      <c r="S3417" t="b">
        <f t="shared" si="348"/>
        <v>0</v>
      </c>
      <c r="T3417">
        <v>0</v>
      </c>
      <c r="U3417">
        <v>0</v>
      </c>
      <c r="V3417">
        <v>1</v>
      </c>
    </row>
    <row r="3418" spans="1:22" ht="15" customHeight="1" x14ac:dyDescent="0.25">
      <c r="A3418">
        <v>3417</v>
      </c>
      <c r="B3418">
        <v>0</v>
      </c>
      <c r="C3418">
        <v>0</v>
      </c>
      <c r="D3418">
        <v>0</v>
      </c>
      <c r="E3418">
        <v>0</v>
      </c>
      <c r="F3418">
        <v>8</v>
      </c>
      <c r="G3418">
        <v>70.5</v>
      </c>
      <c r="H3418">
        <v>7.4999999999999997E-2</v>
      </c>
      <c r="I3418">
        <v>0.08</v>
      </c>
      <c r="J3418">
        <v>0</v>
      </c>
      <c r="K3418">
        <v>0.6</v>
      </c>
      <c r="L3418" t="s">
        <v>54</v>
      </c>
      <c r="M3418">
        <v>1</v>
      </c>
      <c r="N3418">
        <v>1</v>
      </c>
      <c r="O3418">
        <v>1</v>
      </c>
      <c r="P3418">
        <v>3</v>
      </c>
      <c r="Q3418" t="s">
        <v>51</v>
      </c>
      <c r="R3418" t="b">
        <f t="shared" si="349"/>
        <v>0</v>
      </c>
      <c r="S3418" t="b">
        <f t="shared" si="348"/>
        <v>0</v>
      </c>
      <c r="T3418">
        <v>0</v>
      </c>
      <c r="U3418">
        <v>0</v>
      </c>
      <c r="V3418">
        <v>1</v>
      </c>
    </row>
    <row r="3419" spans="1:22" ht="15" customHeight="1" x14ac:dyDescent="0.25">
      <c r="A3419">
        <v>3418</v>
      </c>
      <c r="B3419">
        <v>0</v>
      </c>
      <c r="C3419">
        <v>0</v>
      </c>
      <c r="D3419">
        <v>0</v>
      </c>
      <c r="E3419">
        <v>0</v>
      </c>
      <c r="F3419">
        <v>23</v>
      </c>
      <c r="G3419">
        <v>363.5</v>
      </c>
      <c r="H3419">
        <v>0</v>
      </c>
      <c r="I3419">
        <v>1.3043478000000001E-2</v>
      </c>
      <c r="J3419">
        <v>0</v>
      </c>
      <c r="K3419">
        <v>0.8</v>
      </c>
      <c r="L3419" t="s">
        <v>54</v>
      </c>
      <c r="M3419">
        <v>2</v>
      </c>
      <c r="N3419">
        <v>2</v>
      </c>
      <c r="O3419">
        <v>2</v>
      </c>
      <c r="P3419">
        <v>1</v>
      </c>
      <c r="Q3419" t="s">
        <v>51</v>
      </c>
      <c r="R3419" t="b">
        <f t="shared" si="349"/>
        <v>0</v>
      </c>
      <c r="S3419" t="b">
        <f t="shared" si="348"/>
        <v>0</v>
      </c>
      <c r="T3419">
        <v>0</v>
      </c>
      <c r="U3419">
        <v>0</v>
      </c>
      <c r="V3419">
        <v>1</v>
      </c>
    </row>
    <row r="3420" spans="1:22" ht="15" customHeight="1" x14ac:dyDescent="0.25">
      <c r="A3420">
        <v>3419</v>
      </c>
      <c r="B3420">
        <v>0</v>
      </c>
      <c r="C3420">
        <v>0</v>
      </c>
      <c r="D3420">
        <v>0</v>
      </c>
      <c r="E3420">
        <v>0</v>
      </c>
      <c r="F3420">
        <v>15</v>
      </c>
      <c r="G3420">
        <v>436</v>
      </c>
      <c r="H3420">
        <v>1.3333332999999999E-2</v>
      </c>
      <c r="I3420">
        <v>8.6666667000000003E-2</v>
      </c>
      <c r="J3420">
        <v>0</v>
      </c>
      <c r="K3420">
        <v>0.8</v>
      </c>
      <c r="L3420" t="s">
        <v>54</v>
      </c>
      <c r="M3420">
        <v>2</v>
      </c>
      <c r="N3420">
        <v>2</v>
      </c>
      <c r="O3420">
        <v>1</v>
      </c>
      <c r="P3420">
        <v>3</v>
      </c>
      <c r="Q3420" t="s">
        <v>51</v>
      </c>
      <c r="R3420" t="b">
        <f t="shared" si="349"/>
        <v>0</v>
      </c>
      <c r="S3420" t="b">
        <f t="shared" si="348"/>
        <v>0</v>
      </c>
      <c r="T3420">
        <v>0</v>
      </c>
      <c r="U3420">
        <v>0</v>
      </c>
      <c r="V3420">
        <v>1</v>
      </c>
    </row>
    <row r="3421" spans="1:22" ht="15" customHeight="1" x14ac:dyDescent="0.25">
      <c r="A3421">
        <v>3420</v>
      </c>
      <c r="B3421">
        <v>0</v>
      </c>
      <c r="C3421">
        <v>0</v>
      </c>
      <c r="D3421">
        <v>0</v>
      </c>
      <c r="E3421">
        <v>0</v>
      </c>
      <c r="F3421">
        <v>31</v>
      </c>
      <c r="G3421">
        <v>1087</v>
      </c>
      <c r="H3421">
        <v>0</v>
      </c>
      <c r="I3421">
        <v>6.6666670000000003E-3</v>
      </c>
      <c r="J3421">
        <v>0</v>
      </c>
      <c r="K3421">
        <v>0</v>
      </c>
      <c r="L3421" t="s">
        <v>54</v>
      </c>
      <c r="M3421">
        <v>4</v>
      </c>
      <c r="N3421">
        <v>2</v>
      </c>
      <c r="O3421">
        <v>2</v>
      </c>
      <c r="P3421">
        <v>2</v>
      </c>
      <c r="Q3421" t="s">
        <v>51</v>
      </c>
      <c r="R3421" t="b">
        <f t="shared" si="349"/>
        <v>0</v>
      </c>
      <c r="S3421" t="b">
        <f t="shared" si="348"/>
        <v>0</v>
      </c>
      <c r="T3421">
        <v>0</v>
      </c>
      <c r="U3421">
        <v>0</v>
      </c>
      <c r="V3421">
        <v>1</v>
      </c>
    </row>
    <row r="3422" spans="1:22" ht="15" customHeight="1" x14ac:dyDescent="0.25">
      <c r="A3422">
        <v>3421</v>
      </c>
      <c r="B3422">
        <v>6</v>
      </c>
      <c r="C3422">
        <v>65</v>
      </c>
      <c r="D3422">
        <v>2</v>
      </c>
      <c r="E3422">
        <v>243</v>
      </c>
      <c r="F3422">
        <v>19</v>
      </c>
      <c r="G3422">
        <v>681.61904760000004</v>
      </c>
      <c r="H3422">
        <v>0</v>
      </c>
      <c r="I3422">
        <v>1.1794872E-2</v>
      </c>
      <c r="J3422">
        <v>28.29538462</v>
      </c>
      <c r="K3422">
        <v>1</v>
      </c>
      <c r="L3422" t="s">
        <v>54</v>
      </c>
      <c r="M3422">
        <v>2</v>
      </c>
      <c r="N3422">
        <v>2</v>
      </c>
      <c r="O3422">
        <v>1</v>
      </c>
      <c r="P3422">
        <v>2</v>
      </c>
      <c r="Q3422" t="s">
        <v>51</v>
      </c>
      <c r="R3422" t="b">
        <f>TRUE()</f>
        <v>1</v>
      </c>
      <c r="S3422" t="b">
        <f>TRUE()</f>
        <v>1</v>
      </c>
      <c r="T3422">
        <v>1</v>
      </c>
      <c r="U3422">
        <v>1</v>
      </c>
      <c r="V3422">
        <v>1</v>
      </c>
    </row>
    <row r="3423" spans="1:22" ht="15" customHeight="1" x14ac:dyDescent="0.25">
      <c r="A3423">
        <v>3422</v>
      </c>
      <c r="B3423">
        <v>0</v>
      </c>
      <c r="C3423">
        <v>0</v>
      </c>
      <c r="D3423">
        <v>0</v>
      </c>
      <c r="E3423">
        <v>0</v>
      </c>
      <c r="F3423">
        <v>119</v>
      </c>
      <c r="G3423">
        <v>1243.180556</v>
      </c>
      <c r="H3423">
        <v>0</v>
      </c>
      <c r="I3423">
        <v>7.6682069999999998E-3</v>
      </c>
      <c r="J3423">
        <v>1.809360775</v>
      </c>
      <c r="K3423">
        <v>0</v>
      </c>
      <c r="L3423" t="s">
        <v>54</v>
      </c>
      <c r="M3423">
        <v>2</v>
      </c>
      <c r="N3423">
        <v>2</v>
      </c>
      <c r="O3423">
        <v>1</v>
      </c>
      <c r="P3423">
        <v>2</v>
      </c>
      <c r="Q3423" t="s">
        <v>51</v>
      </c>
      <c r="R3423" t="b">
        <f t="shared" ref="R3423:R3428" si="350">FALSE()</f>
        <v>0</v>
      </c>
      <c r="S3423" t="b">
        <f>FALSE()</f>
        <v>0</v>
      </c>
      <c r="T3423">
        <v>0</v>
      </c>
      <c r="U3423">
        <v>0</v>
      </c>
      <c r="V3423">
        <v>1</v>
      </c>
    </row>
    <row r="3424" spans="1:22" ht="15" customHeight="1" x14ac:dyDescent="0.25">
      <c r="A3424">
        <v>3423</v>
      </c>
      <c r="B3424">
        <v>8</v>
      </c>
      <c r="C3424">
        <v>567.35714289999999</v>
      </c>
      <c r="D3424">
        <v>1</v>
      </c>
      <c r="E3424">
        <v>122</v>
      </c>
      <c r="F3424">
        <v>41</v>
      </c>
      <c r="G3424">
        <v>2504.6995670000001</v>
      </c>
      <c r="H3424">
        <v>0</v>
      </c>
      <c r="I3424">
        <v>1.3075397000000001E-2</v>
      </c>
      <c r="J3424">
        <v>6.2110946970000001</v>
      </c>
      <c r="K3424">
        <v>0</v>
      </c>
      <c r="L3424" t="s">
        <v>54</v>
      </c>
      <c r="M3424">
        <v>2</v>
      </c>
      <c r="N3424">
        <v>2</v>
      </c>
      <c r="O3424">
        <v>1</v>
      </c>
      <c r="P3424">
        <v>2</v>
      </c>
      <c r="Q3424" t="s">
        <v>51</v>
      </c>
      <c r="R3424" t="b">
        <f t="shared" si="350"/>
        <v>0</v>
      </c>
      <c r="S3424" t="b">
        <f>FALSE()</f>
        <v>0</v>
      </c>
      <c r="T3424">
        <v>0</v>
      </c>
      <c r="U3424">
        <v>0</v>
      </c>
      <c r="V3424">
        <v>1</v>
      </c>
    </row>
    <row r="3425" spans="1:22" ht="15" customHeight="1" x14ac:dyDescent="0.25">
      <c r="A3425">
        <v>3424</v>
      </c>
      <c r="B3425">
        <v>2</v>
      </c>
      <c r="C3425">
        <v>39</v>
      </c>
      <c r="D3425">
        <v>0</v>
      </c>
      <c r="E3425">
        <v>0</v>
      </c>
      <c r="F3425">
        <v>9</v>
      </c>
      <c r="G3425">
        <v>128</v>
      </c>
      <c r="H3425">
        <v>0</v>
      </c>
      <c r="I3425">
        <v>1.8181817999999999E-2</v>
      </c>
      <c r="J3425">
        <v>0</v>
      </c>
      <c r="K3425">
        <v>0</v>
      </c>
      <c r="L3425" t="s">
        <v>54</v>
      </c>
      <c r="M3425">
        <v>2</v>
      </c>
      <c r="N3425">
        <v>2</v>
      </c>
      <c r="O3425">
        <v>1</v>
      </c>
      <c r="P3425">
        <v>2</v>
      </c>
      <c r="Q3425" t="s">
        <v>52</v>
      </c>
      <c r="R3425" t="b">
        <f t="shared" si="350"/>
        <v>0</v>
      </c>
      <c r="S3425" t="b">
        <f>FALSE()</f>
        <v>0</v>
      </c>
      <c r="T3425">
        <v>0</v>
      </c>
      <c r="U3425">
        <v>0</v>
      </c>
      <c r="V3425">
        <v>0</v>
      </c>
    </row>
    <row r="3426" spans="1:22" ht="15" customHeight="1" x14ac:dyDescent="0.25">
      <c r="A3426">
        <v>3425</v>
      </c>
      <c r="B3426">
        <v>2</v>
      </c>
      <c r="C3426">
        <v>7.5</v>
      </c>
      <c r="D3426">
        <v>0</v>
      </c>
      <c r="E3426">
        <v>0</v>
      </c>
      <c r="F3426">
        <v>63</v>
      </c>
      <c r="G3426">
        <v>1903.666667</v>
      </c>
      <c r="H3426">
        <v>8.0645160000000007E-3</v>
      </c>
      <c r="I3426">
        <v>1.9546851000000001E-2</v>
      </c>
      <c r="J3426">
        <v>0</v>
      </c>
      <c r="K3426">
        <v>0.4</v>
      </c>
      <c r="L3426" t="s">
        <v>54</v>
      </c>
      <c r="M3426">
        <v>1</v>
      </c>
      <c r="N3426">
        <v>2</v>
      </c>
      <c r="O3426">
        <v>2</v>
      </c>
      <c r="P3426">
        <v>4</v>
      </c>
      <c r="Q3426" t="s">
        <v>51</v>
      </c>
      <c r="R3426" t="b">
        <f t="shared" si="350"/>
        <v>0</v>
      </c>
      <c r="S3426" t="b">
        <f>FALSE()</f>
        <v>0</v>
      </c>
      <c r="T3426">
        <v>0</v>
      </c>
      <c r="U3426">
        <v>0</v>
      </c>
      <c r="V3426">
        <v>1</v>
      </c>
    </row>
    <row r="3427" spans="1:22" ht="15" customHeight="1" x14ac:dyDescent="0.25">
      <c r="A3427">
        <v>3426</v>
      </c>
      <c r="B3427">
        <v>1</v>
      </c>
      <c r="C3427">
        <v>25</v>
      </c>
      <c r="D3427">
        <v>0</v>
      </c>
      <c r="E3427">
        <v>0</v>
      </c>
      <c r="F3427">
        <v>14</v>
      </c>
      <c r="G3427">
        <v>397</v>
      </c>
      <c r="H3427">
        <v>3.6249999999999998E-2</v>
      </c>
      <c r="I3427">
        <v>4.7395832999999998E-2</v>
      </c>
      <c r="J3427">
        <v>14.9925</v>
      </c>
      <c r="K3427">
        <v>0</v>
      </c>
      <c r="L3427" t="s">
        <v>54</v>
      </c>
      <c r="M3427">
        <v>1</v>
      </c>
      <c r="N3427">
        <v>1</v>
      </c>
      <c r="O3427">
        <v>3</v>
      </c>
      <c r="P3427">
        <v>3</v>
      </c>
      <c r="Q3427" t="s">
        <v>51</v>
      </c>
      <c r="R3427" t="b">
        <f t="shared" si="350"/>
        <v>0</v>
      </c>
      <c r="S3427" t="b">
        <f>TRUE()</f>
        <v>1</v>
      </c>
      <c r="T3427">
        <v>1</v>
      </c>
      <c r="U3427">
        <v>0</v>
      </c>
      <c r="V3427">
        <v>1</v>
      </c>
    </row>
    <row r="3428" spans="1:22" ht="15" customHeight="1" x14ac:dyDescent="0.25">
      <c r="A3428">
        <v>3427</v>
      </c>
      <c r="B3428">
        <v>0</v>
      </c>
      <c r="C3428">
        <v>0</v>
      </c>
      <c r="D3428">
        <v>1</v>
      </c>
      <c r="E3428">
        <v>232</v>
      </c>
      <c r="F3428">
        <v>16</v>
      </c>
      <c r="G3428">
        <v>343.2</v>
      </c>
      <c r="H3428">
        <v>0</v>
      </c>
      <c r="I3428">
        <v>6.6666670000000003E-3</v>
      </c>
      <c r="J3428">
        <v>0</v>
      </c>
      <c r="K3428">
        <v>0.4</v>
      </c>
      <c r="L3428" t="s">
        <v>54</v>
      </c>
      <c r="M3428">
        <v>2</v>
      </c>
      <c r="N3428">
        <v>2</v>
      </c>
      <c r="O3428">
        <v>1</v>
      </c>
      <c r="P3428">
        <v>2</v>
      </c>
      <c r="Q3428" t="s">
        <v>51</v>
      </c>
      <c r="R3428" t="b">
        <f t="shared" si="350"/>
        <v>0</v>
      </c>
      <c r="S3428" t="b">
        <f>FALSE()</f>
        <v>0</v>
      </c>
      <c r="T3428">
        <v>0</v>
      </c>
      <c r="U3428">
        <v>0</v>
      </c>
      <c r="V3428">
        <v>1</v>
      </c>
    </row>
    <row r="3429" spans="1:22" ht="15" customHeight="1" x14ac:dyDescent="0.25">
      <c r="A3429">
        <v>3428</v>
      </c>
      <c r="B3429">
        <v>0</v>
      </c>
      <c r="C3429">
        <v>0</v>
      </c>
      <c r="D3429">
        <v>0</v>
      </c>
      <c r="E3429">
        <v>0</v>
      </c>
      <c r="F3429">
        <v>5</v>
      </c>
      <c r="G3429">
        <v>71</v>
      </c>
      <c r="H3429">
        <v>0</v>
      </c>
      <c r="I3429">
        <v>0.04</v>
      </c>
      <c r="J3429">
        <v>0</v>
      </c>
      <c r="K3429">
        <v>0</v>
      </c>
      <c r="L3429" t="s">
        <v>54</v>
      </c>
      <c r="M3429">
        <v>4</v>
      </c>
      <c r="N3429">
        <v>1</v>
      </c>
      <c r="O3429">
        <v>1</v>
      </c>
      <c r="P3429">
        <v>2</v>
      </c>
      <c r="Q3429" t="s">
        <v>51</v>
      </c>
      <c r="R3429" t="b">
        <f>TRUE()</f>
        <v>1</v>
      </c>
      <c r="S3429" t="b">
        <f>FALSE()</f>
        <v>0</v>
      </c>
      <c r="T3429">
        <v>0</v>
      </c>
      <c r="U3429">
        <v>1</v>
      </c>
      <c r="V3429">
        <v>1</v>
      </c>
    </row>
    <row r="3430" spans="1:22" ht="15" customHeight="1" x14ac:dyDescent="0.25">
      <c r="A3430">
        <v>3429</v>
      </c>
      <c r="B3430">
        <v>0</v>
      </c>
      <c r="C3430">
        <v>0</v>
      </c>
      <c r="D3430">
        <v>0</v>
      </c>
      <c r="E3430">
        <v>0</v>
      </c>
      <c r="F3430">
        <v>24</v>
      </c>
      <c r="G3430">
        <v>653</v>
      </c>
      <c r="H3430">
        <v>8.3333330000000001E-3</v>
      </c>
      <c r="I3430">
        <v>3.3333333E-2</v>
      </c>
      <c r="J3430">
        <v>0</v>
      </c>
      <c r="K3430">
        <v>0.8</v>
      </c>
      <c r="L3430" t="s">
        <v>54</v>
      </c>
      <c r="M3430">
        <v>4</v>
      </c>
      <c r="N3430">
        <v>1</v>
      </c>
      <c r="O3430">
        <v>9</v>
      </c>
      <c r="P3430">
        <v>1</v>
      </c>
      <c r="Q3430" t="s">
        <v>51</v>
      </c>
      <c r="R3430" t="b">
        <f t="shared" ref="R3430:R3442" si="351">FALSE()</f>
        <v>0</v>
      </c>
      <c r="S3430" t="b">
        <f>FALSE()</f>
        <v>0</v>
      </c>
      <c r="T3430">
        <v>0</v>
      </c>
      <c r="U3430">
        <v>0</v>
      </c>
      <c r="V3430">
        <v>1</v>
      </c>
    </row>
    <row r="3431" spans="1:22" ht="15" customHeight="1" x14ac:dyDescent="0.25">
      <c r="A3431">
        <v>3430</v>
      </c>
      <c r="B3431">
        <v>12</v>
      </c>
      <c r="C3431">
        <v>316.55</v>
      </c>
      <c r="D3431">
        <v>3</v>
      </c>
      <c r="E3431">
        <v>221</v>
      </c>
      <c r="F3431">
        <v>67</v>
      </c>
      <c r="G3431">
        <v>1564.444444</v>
      </c>
      <c r="H3431">
        <v>2.6315790000000002E-3</v>
      </c>
      <c r="I3431">
        <v>2.2549176000000001E-2</v>
      </c>
      <c r="J3431">
        <v>1.089771303</v>
      </c>
      <c r="K3431">
        <v>0</v>
      </c>
      <c r="L3431" t="s">
        <v>54</v>
      </c>
      <c r="M3431">
        <v>2</v>
      </c>
      <c r="N3431">
        <v>2</v>
      </c>
      <c r="O3431">
        <v>4</v>
      </c>
      <c r="P3431">
        <v>3</v>
      </c>
      <c r="Q3431" t="s">
        <v>51</v>
      </c>
      <c r="R3431" t="b">
        <f t="shared" si="351"/>
        <v>0</v>
      </c>
      <c r="S3431" t="b">
        <f>FALSE()</f>
        <v>0</v>
      </c>
      <c r="T3431">
        <v>0</v>
      </c>
      <c r="U3431">
        <v>0</v>
      </c>
      <c r="V3431">
        <v>1</v>
      </c>
    </row>
    <row r="3432" spans="1:22" ht="15" customHeight="1" x14ac:dyDescent="0.25">
      <c r="A3432">
        <v>3431</v>
      </c>
      <c r="B3432">
        <v>2</v>
      </c>
      <c r="C3432">
        <v>59.833333330000002</v>
      </c>
      <c r="D3432">
        <v>0</v>
      </c>
      <c r="E3432">
        <v>0</v>
      </c>
      <c r="F3432">
        <v>70</v>
      </c>
      <c r="G3432">
        <v>2509.25</v>
      </c>
      <c r="H3432">
        <v>0</v>
      </c>
      <c r="I3432">
        <v>6.4285710000000001E-3</v>
      </c>
      <c r="J3432">
        <v>11.28411429</v>
      </c>
      <c r="K3432">
        <v>0</v>
      </c>
      <c r="L3432" t="s">
        <v>54</v>
      </c>
      <c r="M3432">
        <v>2</v>
      </c>
      <c r="N3432">
        <v>2</v>
      </c>
      <c r="O3432">
        <v>3</v>
      </c>
      <c r="P3432">
        <v>1</v>
      </c>
      <c r="Q3432" t="s">
        <v>51</v>
      </c>
      <c r="R3432" t="b">
        <f t="shared" si="351"/>
        <v>0</v>
      </c>
      <c r="S3432" t="b">
        <f>TRUE()</f>
        <v>1</v>
      </c>
      <c r="T3432">
        <v>1</v>
      </c>
      <c r="U3432">
        <v>0</v>
      </c>
      <c r="V3432">
        <v>1</v>
      </c>
    </row>
    <row r="3433" spans="1:22" ht="15" customHeight="1" x14ac:dyDescent="0.25">
      <c r="A3433">
        <v>3432</v>
      </c>
      <c r="B3433">
        <v>0</v>
      </c>
      <c r="C3433">
        <v>0</v>
      </c>
      <c r="D3433">
        <v>0</v>
      </c>
      <c r="E3433">
        <v>0</v>
      </c>
      <c r="F3433">
        <v>3</v>
      </c>
      <c r="G3433">
        <v>0</v>
      </c>
      <c r="H3433">
        <v>0.16666666699999999</v>
      </c>
      <c r="I3433">
        <v>0.177777778</v>
      </c>
      <c r="J3433">
        <v>0</v>
      </c>
      <c r="K3433">
        <v>0</v>
      </c>
      <c r="L3433" t="s">
        <v>54</v>
      </c>
      <c r="M3433">
        <v>3</v>
      </c>
      <c r="N3433">
        <v>2</v>
      </c>
      <c r="O3433">
        <v>3</v>
      </c>
      <c r="P3433">
        <v>13</v>
      </c>
      <c r="Q3433" t="s">
        <v>51</v>
      </c>
      <c r="R3433" t="b">
        <f t="shared" si="351"/>
        <v>0</v>
      </c>
      <c r="S3433" t="b">
        <f>FALSE()</f>
        <v>0</v>
      </c>
      <c r="T3433">
        <v>0</v>
      </c>
      <c r="U3433">
        <v>0</v>
      </c>
      <c r="V3433">
        <v>1</v>
      </c>
    </row>
    <row r="3434" spans="1:22" ht="15" customHeight="1" x14ac:dyDescent="0.25">
      <c r="A3434">
        <v>3433</v>
      </c>
      <c r="B3434">
        <v>2</v>
      </c>
      <c r="C3434">
        <v>20</v>
      </c>
      <c r="D3434">
        <v>0</v>
      </c>
      <c r="E3434">
        <v>0</v>
      </c>
      <c r="F3434">
        <v>24</v>
      </c>
      <c r="G3434">
        <v>242</v>
      </c>
      <c r="H3434">
        <v>1.8181817999999999E-2</v>
      </c>
      <c r="I3434">
        <v>4.5454544999999999E-2</v>
      </c>
      <c r="J3434">
        <v>0</v>
      </c>
      <c r="K3434">
        <v>0</v>
      </c>
      <c r="L3434" t="s">
        <v>54</v>
      </c>
      <c r="M3434">
        <v>2</v>
      </c>
      <c r="N3434">
        <v>2</v>
      </c>
      <c r="O3434">
        <v>4</v>
      </c>
      <c r="P3434">
        <v>11</v>
      </c>
      <c r="Q3434" t="s">
        <v>51</v>
      </c>
      <c r="R3434" t="b">
        <f t="shared" si="351"/>
        <v>0</v>
      </c>
      <c r="S3434" t="b">
        <f>FALSE()</f>
        <v>0</v>
      </c>
      <c r="T3434">
        <v>0</v>
      </c>
      <c r="U3434">
        <v>0</v>
      </c>
      <c r="V3434">
        <v>1</v>
      </c>
    </row>
    <row r="3435" spans="1:22" ht="15" customHeight="1" x14ac:dyDescent="0.25">
      <c r="A3435">
        <v>3434</v>
      </c>
      <c r="B3435">
        <v>0</v>
      </c>
      <c r="C3435">
        <v>0</v>
      </c>
      <c r="D3435">
        <v>0</v>
      </c>
      <c r="E3435">
        <v>0</v>
      </c>
      <c r="F3435">
        <v>13</v>
      </c>
      <c r="G3435">
        <v>646.79166669999995</v>
      </c>
      <c r="H3435">
        <v>5.1282050000000003E-3</v>
      </c>
      <c r="I3435">
        <v>5.4358973999999997E-2</v>
      </c>
      <c r="J3435">
        <v>0</v>
      </c>
      <c r="K3435">
        <v>0.8</v>
      </c>
      <c r="L3435" t="s">
        <v>54</v>
      </c>
      <c r="M3435">
        <v>1</v>
      </c>
      <c r="N3435">
        <v>1</v>
      </c>
      <c r="O3435">
        <v>2</v>
      </c>
      <c r="P3435">
        <v>1</v>
      </c>
      <c r="Q3435" t="s">
        <v>51</v>
      </c>
      <c r="R3435" t="b">
        <f t="shared" si="351"/>
        <v>0</v>
      </c>
      <c r="S3435" t="b">
        <f>FALSE()</f>
        <v>0</v>
      </c>
      <c r="T3435">
        <v>0</v>
      </c>
      <c r="U3435">
        <v>0</v>
      </c>
      <c r="V3435">
        <v>1</v>
      </c>
    </row>
    <row r="3436" spans="1:22" ht="15" customHeight="1" x14ac:dyDescent="0.25">
      <c r="A3436">
        <v>3435</v>
      </c>
      <c r="B3436">
        <v>0</v>
      </c>
      <c r="C3436">
        <v>0</v>
      </c>
      <c r="D3436">
        <v>0</v>
      </c>
      <c r="E3436">
        <v>0</v>
      </c>
      <c r="F3436">
        <v>23</v>
      </c>
      <c r="G3436">
        <v>209.83333329999999</v>
      </c>
      <c r="H3436">
        <v>2.173913E-3</v>
      </c>
      <c r="I3436">
        <v>3.0434783E-2</v>
      </c>
      <c r="J3436">
        <v>0</v>
      </c>
      <c r="K3436">
        <v>0</v>
      </c>
      <c r="L3436" t="s">
        <v>54</v>
      </c>
      <c r="M3436">
        <v>2</v>
      </c>
      <c r="N3436">
        <v>2</v>
      </c>
      <c r="O3436">
        <v>1</v>
      </c>
      <c r="P3436">
        <v>13</v>
      </c>
      <c r="Q3436" t="s">
        <v>51</v>
      </c>
      <c r="R3436" t="b">
        <f t="shared" si="351"/>
        <v>0</v>
      </c>
      <c r="S3436" t="b">
        <f>FALSE()</f>
        <v>0</v>
      </c>
      <c r="T3436">
        <v>0</v>
      </c>
      <c r="U3436">
        <v>0</v>
      </c>
      <c r="V3436">
        <v>1</v>
      </c>
    </row>
    <row r="3437" spans="1:22" ht="15" customHeight="1" x14ac:dyDescent="0.25">
      <c r="A3437">
        <v>3436</v>
      </c>
      <c r="B3437">
        <v>2</v>
      </c>
      <c r="C3437">
        <v>38</v>
      </c>
      <c r="D3437">
        <v>0</v>
      </c>
      <c r="E3437">
        <v>0</v>
      </c>
      <c r="F3437">
        <v>11</v>
      </c>
      <c r="G3437">
        <v>713</v>
      </c>
      <c r="H3437">
        <v>0</v>
      </c>
      <c r="I3437">
        <v>1.6666667E-2</v>
      </c>
      <c r="J3437">
        <v>113.98</v>
      </c>
      <c r="K3437">
        <v>0</v>
      </c>
      <c r="L3437" t="s">
        <v>54</v>
      </c>
      <c r="M3437">
        <v>2</v>
      </c>
      <c r="N3437">
        <v>2</v>
      </c>
      <c r="O3437">
        <v>1</v>
      </c>
      <c r="P3437">
        <v>2</v>
      </c>
      <c r="Q3437" t="s">
        <v>51</v>
      </c>
      <c r="R3437" t="b">
        <f t="shared" si="351"/>
        <v>0</v>
      </c>
      <c r="S3437" t="b">
        <f>TRUE()</f>
        <v>1</v>
      </c>
      <c r="T3437">
        <v>1</v>
      </c>
      <c r="U3437">
        <v>0</v>
      </c>
      <c r="V3437">
        <v>1</v>
      </c>
    </row>
    <row r="3438" spans="1:22" ht="15" customHeight="1" x14ac:dyDescent="0.25">
      <c r="A3438">
        <v>3437</v>
      </c>
      <c r="B3438">
        <v>0</v>
      </c>
      <c r="C3438">
        <v>0</v>
      </c>
      <c r="D3438">
        <v>0</v>
      </c>
      <c r="E3438">
        <v>0</v>
      </c>
      <c r="F3438">
        <v>4</v>
      </c>
      <c r="G3438">
        <v>112.5</v>
      </c>
      <c r="H3438">
        <v>0</v>
      </c>
      <c r="I3438">
        <v>0.05</v>
      </c>
      <c r="J3438">
        <v>0</v>
      </c>
      <c r="K3438">
        <v>0</v>
      </c>
      <c r="L3438" t="s">
        <v>54</v>
      </c>
      <c r="M3438">
        <v>3</v>
      </c>
      <c r="N3438">
        <v>2</v>
      </c>
      <c r="O3438">
        <v>1</v>
      </c>
      <c r="P3438">
        <v>6</v>
      </c>
      <c r="Q3438" t="s">
        <v>51</v>
      </c>
      <c r="R3438" t="b">
        <f t="shared" si="351"/>
        <v>0</v>
      </c>
      <c r="S3438" t="b">
        <f t="shared" ref="S3438:S3465" si="352">FALSE()</f>
        <v>0</v>
      </c>
      <c r="T3438">
        <v>0</v>
      </c>
      <c r="U3438">
        <v>0</v>
      </c>
      <c r="V3438">
        <v>1</v>
      </c>
    </row>
    <row r="3439" spans="1:22" ht="15" customHeight="1" x14ac:dyDescent="0.25">
      <c r="A3439">
        <v>3438</v>
      </c>
      <c r="B3439">
        <v>1</v>
      </c>
      <c r="C3439">
        <v>5</v>
      </c>
      <c r="D3439">
        <v>0</v>
      </c>
      <c r="E3439">
        <v>0</v>
      </c>
      <c r="F3439">
        <v>44</v>
      </c>
      <c r="G3439">
        <v>630.31666670000004</v>
      </c>
      <c r="H3439">
        <v>2.5000000000000001E-2</v>
      </c>
      <c r="I3439">
        <v>4.4223485E-2</v>
      </c>
      <c r="J3439">
        <v>0</v>
      </c>
      <c r="K3439">
        <v>0</v>
      </c>
      <c r="L3439" t="s">
        <v>54</v>
      </c>
      <c r="M3439">
        <v>2</v>
      </c>
      <c r="N3439">
        <v>2</v>
      </c>
      <c r="O3439">
        <v>6</v>
      </c>
      <c r="P3439">
        <v>3</v>
      </c>
      <c r="Q3439" t="s">
        <v>51</v>
      </c>
      <c r="R3439" t="b">
        <f t="shared" si="351"/>
        <v>0</v>
      </c>
      <c r="S3439" t="b">
        <f t="shared" si="352"/>
        <v>0</v>
      </c>
      <c r="T3439">
        <v>0</v>
      </c>
      <c r="U3439">
        <v>0</v>
      </c>
      <c r="V3439">
        <v>1</v>
      </c>
    </row>
    <row r="3440" spans="1:22" ht="15" customHeight="1" x14ac:dyDescent="0.25">
      <c r="A3440">
        <v>3439</v>
      </c>
      <c r="B3440">
        <v>0</v>
      </c>
      <c r="C3440">
        <v>0</v>
      </c>
      <c r="D3440">
        <v>0</v>
      </c>
      <c r="E3440">
        <v>0</v>
      </c>
      <c r="F3440">
        <v>1</v>
      </c>
      <c r="G3440">
        <v>0</v>
      </c>
      <c r="H3440">
        <v>0.2</v>
      </c>
      <c r="I3440">
        <v>0.2</v>
      </c>
      <c r="J3440">
        <v>0</v>
      </c>
      <c r="K3440">
        <v>0.6</v>
      </c>
      <c r="L3440" t="s">
        <v>54</v>
      </c>
      <c r="M3440">
        <v>3</v>
      </c>
      <c r="N3440">
        <v>2</v>
      </c>
      <c r="O3440">
        <v>3</v>
      </c>
      <c r="P3440">
        <v>13</v>
      </c>
      <c r="Q3440" t="s">
        <v>51</v>
      </c>
      <c r="R3440" t="b">
        <f t="shared" si="351"/>
        <v>0</v>
      </c>
      <c r="S3440" t="b">
        <f t="shared" si="352"/>
        <v>0</v>
      </c>
      <c r="T3440">
        <v>0</v>
      </c>
      <c r="U3440">
        <v>0</v>
      </c>
      <c r="V3440">
        <v>1</v>
      </c>
    </row>
    <row r="3441" spans="1:22" ht="15" customHeight="1" x14ac:dyDescent="0.25">
      <c r="A3441">
        <v>3440</v>
      </c>
      <c r="B3441">
        <v>11</v>
      </c>
      <c r="C3441">
        <v>100.0965368</v>
      </c>
      <c r="D3441">
        <v>0</v>
      </c>
      <c r="E3441">
        <v>0</v>
      </c>
      <c r="F3441">
        <v>122</v>
      </c>
      <c r="G3441">
        <v>6141.4321389999996</v>
      </c>
      <c r="H3441">
        <v>1.3593813999999999E-2</v>
      </c>
      <c r="I3441">
        <v>3.0060021999999999E-2</v>
      </c>
      <c r="J3441">
        <v>0</v>
      </c>
      <c r="K3441">
        <v>0.2</v>
      </c>
      <c r="L3441" t="s">
        <v>54</v>
      </c>
      <c r="M3441">
        <v>3</v>
      </c>
      <c r="N3441">
        <v>2</v>
      </c>
      <c r="O3441">
        <v>1</v>
      </c>
      <c r="P3441">
        <v>1</v>
      </c>
      <c r="Q3441" t="s">
        <v>51</v>
      </c>
      <c r="R3441" t="b">
        <f t="shared" si="351"/>
        <v>0</v>
      </c>
      <c r="S3441" t="b">
        <f t="shared" si="352"/>
        <v>0</v>
      </c>
      <c r="T3441">
        <v>0</v>
      </c>
      <c r="U3441">
        <v>0</v>
      </c>
      <c r="V3441">
        <v>1</v>
      </c>
    </row>
    <row r="3442" spans="1:22" ht="15" customHeight="1" x14ac:dyDescent="0.25">
      <c r="A3442">
        <v>3441</v>
      </c>
      <c r="B3442">
        <v>0</v>
      </c>
      <c r="C3442">
        <v>0</v>
      </c>
      <c r="D3442">
        <v>0</v>
      </c>
      <c r="E3442">
        <v>0</v>
      </c>
      <c r="F3442">
        <v>19</v>
      </c>
      <c r="G3442">
        <v>536.26666669999997</v>
      </c>
      <c r="H3442">
        <v>4.4736841999999999E-2</v>
      </c>
      <c r="I3442">
        <v>6.8170426000000006E-2</v>
      </c>
      <c r="J3442">
        <v>0</v>
      </c>
      <c r="K3442">
        <v>0</v>
      </c>
      <c r="L3442" t="s">
        <v>54</v>
      </c>
      <c r="M3442">
        <v>2</v>
      </c>
      <c r="N3442">
        <v>2</v>
      </c>
      <c r="O3442">
        <v>6</v>
      </c>
      <c r="P3442">
        <v>6</v>
      </c>
      <c r="Q3442" t="s">
        <v>51</v>
      </c>
      <c r="R3442" t="b">
        <f t="shared" si="351"/>
        <v>0</v>
      </c>
      <c r="S3442" t="b">
        <f t="shared" si="352"/>
        <v>0</v>
      </c>
      <c r="T3442">
        <v>0</v>
      </c>
      <c r="U3442">
        <v>0</v>
      </c>
      <c r="V3442">
        <v>1</v>
      </c>
    </row>
    <row r="3443" spans="1:22" ht="15" customHeight="1" x14ac:dyDescent="0.25">
      <c r="A3443">
        <v>3442</v>
      </c>
      <c r="B3443">
        <v>7</v>
      </c>
      <c r="C3443">
        <v>160.33333329999999</v>
      </c>
      <c r="D3443">
        <v>0</v>
      </c>
      <c r="E3443">
        <v>0</v>
      </c>
      <c r="F3443">
        <v>31</v>
      </c>
      <c r="G3443">
        <v>590.51666669999997</v>
      </c>
      <c r="H3443">
        <v>5.2083329999999999E-3</v>
      </c>
      <c r="I3443">
        <v>9.6577380000000008E-3</v>
      </c>
      <c r="J3443">
        <v>0</v>
      </c>
      <c r="K3443">
        <v>0</v>
      </c>
      <c r="L3443" t="s">
        <v>54</v>
      </c>
      <c r="M3443">
        <v>1</v>
      </c>
      <c r="N3443">
        <v>1</v>
      </c>
      <c r="O3443">
        <v>1</v>
      </c>
      <c r="P3443">
        <v>4</v>
      </c>
      <c r="Q3443" t="s">
        <v>51</v>
      </c>
      <c r="R3443" t="b">
        <f>TRUE()</f>
        <v>1</v>
      </c>
      <c r="S3443" t="b">
        <f t="shared" si="352"/>
        <v>0</v>
      </c>
      <c r="T3443">
        <v>0</v>
      </c>
      <c r="U3443">
        <v>1</v>
      </c>
      <c r="V3443">
        <v>1</v>
      </c>
    </row>
    <row r="3444" spans="1:22" ht="15" customHeight="1" x14ac:dyDescent="0.25">
      <c r="A3444">
        <v>3443</v>
      </c>
      <c r="B3444">
        <v>2</v>
      </c>
      <c r="C3444">
        <v>42.166666669999998</v>
      </c>
      <c r="D3444">
        <v>0</v>
      </c>
      <c r="E3444">
        <v>0</v>
      </c>
      <c r="F3444">
        <v>17</v>
      </c>
      <c r="G3444">
        <v>490.53333329999998</v>
      </c>
      <c r="H3444">
        <v>0</v>
      </c>
      <c r="I3444">
        <v>1.175E-2</v>
      </c>
      <c r="J3444">
        <v>23.514399999999998</v>
      </c>
      <c r="K3444">
        <v>0</v>
      </c>
      <c r="L3444" t="s">
        <v>54</v>
      </c>
      <c r="M3444">
        <v>2</v>
      </c>
      <c r="N3444">
        <v>4</v>
      </c>
      <c r="O3444">
        <v>7</v>
      </c>
      <c r="P3444">
        <v>2</v>
      </c>
      <c r="Q3444" t="s">
        <v>51</v>
      </c>
      <c r="R3444" t="b">
        <f t="shared" ref="R3444:R3450" si="353">FALSE()</f>
        <v>0</v>
      </c>
      <c r="S3444" t="b">
        <f t="shared" si="352"/>
        <v>0</v>
      </c>
      <c r="T3444">
        <v>0</v>
      </c>
      <c r="U3444">
        <v>0</v>
      </c>
      <c r="V3444">
        <v>1</v>
      </c>
    </row>
    <row r="3445" spans="1:22" ht="15" customHeight="1" x14ac:dyDescent="0.25">
      <c r="A3445">
        <v>3444</v>
      </c>
      <c r="B3445">
        <v>2</v>
      </c>
      <c r="C3445">
        <v>81</v>
      </c>
      <c r="D3445">
        <v>0</v>
      </c>
      <c r="E3445">
        <v>0</v>
      </c>
      <c r="F3445">
        <v>18</v>
      </c>
      <c r="G3445">
        <v>631</v>
      </c>
      <c r="H3445">
        <v>0.01</v>
      </c>
      <c r="I3445">
        <v>2.9000000000000001E-2</v>
      </c>
      <c r="J3445">
        <v>0</v>
      </c>
      <c r="K3445">
        <v>0</v>
      </c>
      <c r="L3445" t="s">
        <v>54</v>
      </c>
      <c r="M3445">
        <v>2</v>
      </c>
      <c r="N3445">
        <v>2</v>
      </c>
      <c r="O3445">
        <v>1</v>
      </c>
      <c r="P3445">
        <v>1</v>
      </c>
      <c r="Q3445" t="s">
        <v>51</v>
      </c>
      <c r="R3445" t="b">
        <f t="shared" si="353"/>
        <v>0</v>
      </c>
      <c r="S3445" t="b">
        <f t="shared" si="352"/>
        <v>0</v>
      </c>
      <c r="T3445">
        <v>0</v>
      </c>
      <c r="U3445">
        <v>0</v>
      </c>
      <c r="V3445">
        <v>1</v>
      </c>
    </row>
    <row r="3446" spans="1:22" ht="15" customHeight="1" x14ac:dyDescent="0.25">
      <c r="A3446">
        <v>3445</v>
      </c>
      <c r="B3446">
        <v>0</v>
      </c>
      <c r="C3446">
        <v>0</v>
      </c>
      <c r="D3446">
        <v>0</v>
      </c>
      <c r="E3446">
        <v>0</v>
      </c>
      <c r="F3446">
        <v>6</v>
      </c>
      <c r="G3446">
        <v>916.25</v>
      </c>
      <c r="H3446">
        <v>0</v>
      </c>
      <c r="I3446">
        <v>6.6666670000000003E-3</v>
      </c>
      <c r="J3446">
        <v>0</v>
      </c>
      <c r="K3446">
        <v>0</v>
      </c>
      <c r="L3446" t="s">
        <v>54</v>
      </c>
      <c r="M3446">
        <v>2</v>
      </c>
      <c r="N3446">
        <v>2</v>
      </c>
      <c r="O3446">
        <v>9</v>
      </c>
      <c r="P3446">
        <v>2</v>
      </c>
      <c r="Q3446" t="s">
        <v>51</v>
      </c>
      <c r="R3446" t="b">
        <f t="shared" si="353"/>
        <v>0</v>
      </c>
      <c r="S3446" t="b">
        <f t="shared" si="352"/>
        <v>0</v>
      </c>
      <c r="T3446">
        <v>0</v>
      </c>
      <c r="U3446">
        <v>0</v>
      </c>
      <c r="V3446">
        <v>1</v>
      </c>
    </row>
    <row r="3447" spans="1:22" ht="15" customHeight="1" x14ac:dyDescent="0.25">
      <c r="A3447">
        <v>3446</v>
      </c>
      <c r="B3447">
        <v>0</v>
      </c>
      <c r="C3447">
        <v>0</v>
      </c>
      <c r="D3447">
        <v>0</v>
      </c>
      <c r="E3447">
        <v>0</v>
      </c>
      <c r="F3447">
        <v>2</v>
      </c>
      <c r="G3447">
        <v>37</v>
      </c>
      <c r="H3447">
        <v>0</v>
      </c>
      <c r="I3447">
        <v>0.1</v>
      </c>
      <c r="J3447">
        <v>0</v>
      </c>
      <c r="K3447">
        <v>0.2</v>
      </c>
      <c r="L3447" t="s">
        <v>54</v>
      </c>
      <c r="M3447">
        <v>2</v>
      </c>
      <c r="N3447">
        <v>2</v>
      </c>
      <c r="O3447">
        <v>6</v>
      </c>
      <c r="P3447">
        <v>3</v>
      </c>
      <c r="Q3447" t="s">
        <v>51</v>
      </c>
      <c r="R3447" t="b">
        <f t="shared" si="353"/>
        <v>0</v>
      </c>
      <c r="S3447" t="b">
        <f t="shared" si="352"/>
        <v>0</v>
      </c>
      <c r="T3447">
        <v>0</v>
      </c>
      <c r="U3447">
        <v>0</v>
      </c>
      <c r="V3447">
        <v>1</v>
      </c>
    </row>
    <row r="3448" spans="1:22" ht="15" customHeight="1" x14ac:dyDescent="0.25">
      <c r="A3448">
        <v>3447</v>
      </c>
      <c r="B3448">
        <v>0</v>
      </c>
      <c r="C3448">
        <v>0</v>
      </c>
      <c r="D3448">
        <v>0</v>
      </c>
      <c r="E3448">
        <v>0</v>
      </c>
      <c r="F3448">
        <v>16</v>
      </c>
      <c r="G3448">
        <v>571.5</v>
      </c>
      <c r="H3448">
        <v>4.1666666999999998E-2</v>
      </c>
      <c r="I3448">
        <v>9.1666666999999993E-2</v>
      </c>
      <c r="J3448">
        <v>0</v>
      </c>
      <c r="K3448">
        <v>0.4</v>
      </c>
      <c r="L3448" t="s">
        <v>54</v>
      </c>
      <c r="M3448">
        <v>7</v>
      </c>
      <c r="N3448">
        <v>1</v>
      </c>
      <c r="O3448">
        <v>6</v>
      </c>
      <c r="P3448">
        <v>3</v>
      </c>
      <c r="Q3448" t="s">
        <v>51</v>
      </c>
      <c r="R3448" t="b">
        <f t="shared" si="353"/>
        <v>0</v>
      </c>
      <c r="S3448" t="b">
        <f t="shared" si="352"/>
        <v>0</v>
      </c>
      <c r="T3448">
        <v>0</v>
      </c>
      <c r="U3448">
        <v>0</v>
      </c>
      <c r="V3448">
        <v>1</v>
      </c>
    </row>
    <row r="3449" spans="1:22" ht="15" customHeight="1" x14ac:dyDescent="0.25">
      <c r="A3449">
        <v>3448</v>
      </c>
      <c r="B3449">
        <v>0</v>
      </c>
      <c r="C3449">
        <v>0</v>
      </c>
      <c r="D3449">
        <v>0</v>
      </c>
      <c r="E3449">
        <v>0</v>
      </c>
      <c r="F3449">
        <v>14</v>
      </c>
      <c r="G3449">
        <v>1025</v>
      </c>
      <c r="H3449">
        <v>4.2857143E-2</v>
      </c>
      <c r="I3449">
        <v>6.6666666999999999E-2</v>
      </c>
      <c r="J3449">
        <v>0</v>
      </c>
      <c r="K3449">
        <v>0</v>
      </c>
      <c r="L3449" t="s">
        <v>54</v>
      </c>
      <c r="M3449">
        <v>4</v>
      </c>
      <c r="N3449">
        <v>2</v>
      </c>
      <c r="O3449">
        <v>1</v>
      </c>
      <c r="P3449">
        <v>13</v>
      </c>
      <c r="Q3449" t="s">
        <v>51</v>
      </c>
      <c r="R3449" t="b">
        <f t="shared" si="353"/>
        <v>0</v>
      </c>
      <c r="S3449" t="b">
        <f t="shared" si="352"/>
        <v>0</v>
      </c>
      <c r="T3449">
        <v>0</v>
      </c>
      <c r="U3449">
        <v>0</v>
      </c>
      <c r="V3449">
        <v>1</v>
      </c>
    </row>
    <row r="3450" spans="1:22" ht="15" customHeight="1" x14ac:dyDescent="0.25">
      <c r="A3450">
        <v>3449</v>
      </c>
      <c r="B3450">
        <v>5</v>
      </c>
      <c r="C3450">
        <v>119</v>
      </c>
      <c r="D3450">
        <v>0</v>
      </c>
      <c r="E3450">
        <v>0</v>
      </c>
      <c r="F3450">
        <v>49</v>
      </c>
      <c r="G3450">
        <v>1143.348504</v>
      </c>
      <c r="H3450">
        <v>0</v>
      </c>
      <c r="I3450">
        <v>8.5953880000000007E-3</v>
      </c>
      <c r="J3450">
        <v>0</v>
      </c>
      <c r="K3450">
        <v>0</v>
      </c>
      <c r="L3450" t="s">
        <v>54</v>
      </c>
      <c r="M3450">
        <v>1</v>
      </c>
      <c r="N3450">
        <v>1</v>
      </c>
      <c r="O3450">
        <v>1</v>
      </c>
      <c r="P3450">
        <v>2</v>
      </c>
      <c r="Q3450" t="s">
        <v>51</v>
      </c>
      <c r="R3450" t="b">
        <f t="shared" si="353"/>
        <v>0</v>
      </c>
      <c r="S3450" t="b">
        <f t="shared" si="352"/>
        <v>0</v>
      </c>
      <c r="T3450">
        <v>0</v>
      </c>
      <c r="U3450">
        <v>0</v>
      </c>
      <c r="V3450">
        <v>1</v>
      </c>
    </row>
    <row r="3451" spans="1:22" ht="15" customHeight="1" x14ac:dyDescent="0.25">
      <c r="A3451">
        <v>3450</v>
      </c>
      <c r="B3451">
        <v>1</v>
      </c>
      <c r="C3451">
        <v>0</v>
      </c>
      <c r="D3451">
        <v>0</v>
      </c>
      <c r="E3451">
        <v>0</v>
      </c>
      <c r="F3451">
        <v>23</v>
      </c>
      <c r="G3451">
        <v>975.75</v>
      </c>
      <c r="H3451">
        <v>0</v>
      </c>
      <c r="I3451">
        <v>5.0303029999999999E-2</v>
      </c>
      <c r="J3451">
        <v>16.196999999999999</v>
      </c>
      <c r="K3451">
        <v>0</v>
      </c>
      <c r="L3451" t="s">
        <v>54</v>
      </c>
      <c r="M3451">
        <v>2</v>
      </c>
      <c r="N3451">
        <v>2</v>
      </c>
      <c r="O3451">
        <v>6</v>
      </c>
      <c r="P3451">
        <v>6</v>
      </c>
      <c r="Q3451" t="s">
        <v>51</v>
      </c>
      <c r="R3451" t="b">
        <f>TRUE()</f>
        <v>1</v>
      </c>
      <c r="S3451" t="b">
        <f t="shared" si="352"/>
        <v>0</v>
      </c>
      <c r="T3451">
        <v>0</v>
      </c>
      <c r="U3451">
        <v>1</v>
      </c>
      <c r="V3451">
        <v>1</v>
      </c>
    </row>
    <row r="3452" spans="1:22" ht="15" customHeight="1" x14ac:dyDescent="0.25">
      <c r="A3452">
        <v>3451</v>
      </c>
      <c r="B3452">
        <v>0</v>
      </c>
      <c r="C3452">
        <v>0</v>
      </c>
      <c r="D3452">
        <v>0</v>
      </c>
      <c r="E3452">
        <v>0</v>
      </c>
      <c r="F3452">
        <v>13</v>
      </c>
      <c r="G3452">
        <v>169</v>
      </c>
      <c r="H3452">
        <v>1.5384615000000001E-2</v>
      </c>
      <c r="I3452">
        <v>4.1538461999999998E-2</v>
      </c>
      <c r="J3452">
        <v>0</v>
      </c>
      <c r="K3452">
        <v>0</v>
      </c>
      <c r="L3452" t="s">
        <v>54</v>
      </c>
      <c r="M3452">
        <v>1</v>
      </c>
      <c r="N3452">
        <v>1</v>
      </c>
      <c r="O3452">
        <v>7</v>
      </c>
      <c r="P3452">
        <v>1</v>
      </c>
      <c r="Q3452" t="s">
        <v>51</v>
      </c>
      <c r="R3452" t="b">
        <f>FALSE()</f>
        <v>0</v>
      </c>
      <c r="S3452" t="b">
        <f t="shared" si="352"/>
        <v>0</v>
      </c>
      <c r="T3452">
        <v>0</v>
      </c>
      <c r="U3452">
        <v>0</v>
      </c>
      <c r="V3452">
        <v>1</v>
      </c>
    </row>
    <row r="3453" spans="1:22" ht="15" customHeight="1" x14ac:dyDescent="0.25">
      <c r="A3453">
        <v>3452</v>
      </c>
      <c r="B3453">
        <v>0</v>
      </c>
      <c r="C3453">
        <v>0</v>
      </c>
      <c r="D3453">
        <v>0</v>
      </c>
      <c r="E3453">
        <v>0</v>
      </c>
      <c r="F3453">
        <v>20</v>
      </c>
      <c r="G3453">
        <v>499.66666670000001</v>
      </c>
      <c r="H3453">
        <v>0.01</v>
      </c>
      <c r="I3453">
        <v>0.03</v>
      </c>
      <c r="J3453">
        <v>0</v>
      </c>
      <c r="K3453">
        <v>0.6</v>
      </c>
      <c r="L3453" t="s">
        <v>54</v>
      </c>
      <c r="M3453">
        <v>2</v>
      </c>
      <c r="N3453">
        <v>2</v>
      </c>
      <c r="O3453">
        <v>1</v>
      </c>
      <c r="P3453">
        <v>4</v>
      </c>
      <c r="Q3453" t="s">
        <v>51</v>
      </c>
      <c r="R3453" t="b">
        <f>FALSE()</f>
        <v>0</v>
      </c>
      <c r="S3453" t="b">
        <f t="shared" si="352"/>
        <v>0</v>
      </c>
      <c r="T3453">
        <v>0</v>
      </c>
      <c r="U3453">
        <v>0</v>
      </c>
      <c r="V3453">
        <v>1</v>
      </c>
    </row>
    <row r="3454" spans="1:22" ht="15" customHeight="1" x14ac:dyDescent="0.25">
      <c r="A3454">
        <v>3453</v>
      </c>
      <c r="B3454">
        <v>0</v>
      </c>
      <c r="C3454">
        <v>0</v>
      </c>
      <c r="D3454">
        <v>0</v>
      </c>
      <c r="E3454">
        <v>0</v>
      </c>
      <c r="F3454">
        <v>7</v>
      </c>
      <c r="G3454">
        <v>139.5</v>
      </c>
      <c r="H3454">
        <v>0</v>
      </c>
      <c r="I3454">
        <v>2.8571428999999999E-2</v>
      </c>
      <c r="J3454">
        <v>0</v>
      </c>
      <c r="K3454">
        <v>0</v>
      </c>
      <c r="L3454" t="s">
        <v>54</v>
      </c>
      <c r="M3454">
        <v>3</v>
      </c>
      <c r="N3454">
        <v>2</v>
      </c>
      <c r="O3454">
        <v>3</v>
      </c>
      <c r="P3454">
        <v>2</v>
      </c>
      <c r="Q3454" t="s">
        <v>51</v>
      </c>
      <c r="R3454" t="b">
        <f>FALSE()</f>
        <v>0</v>
      </c>
      <c r="S3454" t="b">
        <f t="shared" si="352"/>
        <v>0</v>
      </c>
      <c r="T3454">
        <v>0</v>
      </c>
      <c r="U3454">
        <v>0</v>
      </c>
      <c r="V3454">
        <v>1</v>
      </c>
    </row>
    <row r="3455" spans="1:22" ht="15" customHeight="1" x14ac:dyDescent="0.25">
      <c r="A3455">
        <v>3454</v>
      </c>
      <c r="B3455">
        <v>4</v>
      </c>
      <c r="C3455">
        <v>32.1</v>
      </c>
      <c r="D3455">
        <v>1</v>
      </c>
      <c r="E3455">
        <v>75</v>
      </c>
      <c r="F3455">
        <v>88</v>
      </c>
      <c r="G3455">
        <v>3827.7535710000002</v>
      </c>
      <c r="H3455">
        <v>0</v>
      </c>
      <c r="I3455">
        <v>7.2695040000000004E-3</v>
      </c>
      <c r="J3455">
        <v>0.25519148899999999</v>
      </c>
      <c r="K3455">
        <v>0</v>
      </c>
      <c r="L3455" t="s">
        <v>54</v>
      </c>
      <c r="M3455">
        <v>2</v>
      </c>
      <c r="N3455">
        <v>2</v>
      </c>
      <c r="O3455">
        <v>7</v>
      </c>
      <c r="P3455">
        <v>6</v>
      </c>
      <c r="Q3455" t="s">
        <v>51</v>
      </c>
      <c r="R3455" t="b">
        <f>FALSE()</f>
        <v>0</v>
      </c>
      <c r="S3455" t="b">
        <f t="shared" si="352"/>
        <v>0</v>
      </c>
      <c r="T3455">
        <v>0</v>
      </c>
      <c r="U3455">
        <v>0</v>
      </c>
      <c r="V3455">
        <v>1</v>
      </c>
    </row>
    <row r="3456" spans="1:22" ht="15" customHeight="1" x14ac:dyDescent="0.25">
      <c r="A3456">
        <v>3455</v>
      </c>
      <c r="B3456">
        <v>0</v>
      </c>
      <c r="C3456">
        <v>0</v>
      </c>
      <c r="D3456">
        <v>0</v>
      </c>
      <c r="E3456">
        <v>0</v>
      </c>
      <c r="F3456">
        <v>5</v>
      </c>
      <c r="G3456">
        <v>24</v>
      </c>
      <c r="H3456">
        <v>0.04</v>
      </c>
      <c r="I3456">
        <v>0.12</v>
      </c>
      <c r="J3456">
        <v>0</v>
      </c>
      <c r="K3456">
        <v>0</v>
      </c>
      <c r="L3456" t="s">
        <v>54</v>
      </c>
      <c r="M3456">
        <v>1</v>
      </c>
      <c r="N3456">
        <v>1</v>
      </c>
      <c r="O3456">
        <v>1</v>
      </c>
      <c r="P3456">
        <v>4</v>
      </c>
      <c r="Q3456" t="s">
        <v>51</v>
      </c>
      <c r="R3456" t="b">
        <f>TRUE()</f>
        <v>1</v>
      </c>
      <c r="S3456" t="b">
        <f t="shared" si="352"/>
        <v>0</v>
      </c>
      <c r="T3456">
        <v>0</v>
      </c>
      <c r="U3456">
        <v>1</v>
      </c>
      <c r="V3456">
        <v>1</v>
      </c>
    </row>
    <row r="3457" spans="1:22" ht="15" customHeight="1" x14ac:dyDescent="0.25">
      <c r="A3457">
        <v>3456</v>
      </c>
      <c r="B3457">
        <v>0</v>
      </c>
      <c r="C3457">
        <v>0</v>
      </c>
      <c r="D3457">
        <v>0</v>
      </c>
      <c r="E3457">
        <v>0</v>
      </c>
      <c r="F3457">
        <v>91</v>
      </c>
      <c r="G3457">
        <v>2058.534091</v>
      </c>
      <c r="H3457">
        <v>2.1348315E-2</v>
      </c>
      <c r="I3457">
        <v>3.8816033999999999E-2</v>
      </c>
      <c r="J3457">
        <v>0</v>
      </c>
      <c r="K3457">
        <v>1</v>
      </c>
      <c r="L3457" t="s">
        <v>54</v>
      </c>
      <c r="M3457">
        <v>2</v>
      </c>
      <c r="N3457">
        <v>2</v>
      </c>
      <c r="O3457">
        <v>3</v>
      </c>
      <c r="P3457">
        <v>13</v>
      </c>
      <c r="Q3457" t="s">
        <v>51</v>
      </c>
      <c r="R3457" t="b">
        <f>TRUE()</f>
        <v>1</v>
      </c>
      <c r="S3457" t="b">
        <f t="shared" si="352"/>
        <v>0</v>
      </c>
      <c r="T3457">
        <v>0</v>
      </c>
      <c r="U3457">
        <v>1</v>
      </c>
      <c r="V3457">
        <v>1</v>
      </c>
    </row>
    <row r="3458" spans="1:22" ht="15" customHeight="1" x14ac:dyDescent="0.25">
      <c r="A3458">
        <v>3457</v>
      </c>
      <c r="B3458">
        <v>0</v>
      </c>
      <c r="C3458">
        <v>0</v>
      </c>
      <c r="D3458">
        <v>0</v>
      </c>
      <c r="E3458">
        <v>0</v>
      </c>
      <c r="F3458">
        <v>15</v>
      </c>
      <c r="G3458">
        <v>1639.5</v>
      </c>
      <c r="H3458">
        <v>2.5000000000000001E-2</v>
      </c>
      <c r="I3458">
        <v>6.8750000000000006E-2</v>
      </c>
      <c r="J3458">
        <v>0</v>
      </c>
      <c r="K3458">
        <v>0.8</v>
      </c>
      <c r="L3458" t="s">
        <v>54</v>
      </c>
      <c r="M3458">
        <v>2</v>
      </c>
      <c r="N3458">
        <v>2</v>
      </c>
      <c r="O3458">
        <v>1</v>
      </c>
      <c r="P3458">
        <v>13</v>
      </c>
      <c r="Q3458" t="s">
        <v>51</v>
      </c>
      <c r="R3458" t="b">
        <f>FALSE()</f>
        <v>0</v>
      </c>
      <c r="S3458" t="b">
        <f t="shared" si="352"/>
        <v>0</v>
      </c>
      <c r="T3458">
        <v>0</v>
      </c>
      <c r="U3458">
        <v>0</v>
      </c>
      <c r="V3458">
        <v>1</v>
      </c>
    </row>
    <row r="3459" spans="1:22" ht="15" customHeight="1" x14ac:dyDescent="0.25">
      <c r="A3459">
        <v>3458</v>
      </c>
      <c r="B3459">
        <v>4</v>
      </c>
      <c r="C3459">
        <v>34</v>
      </c>
      <c r="D3459">
        <v>0</v>
      </c>
      <c r="E3459">
        <v>0</v>
      </c>
      <c r="F3459">
        <v>3</v>
      </c>
      <c r="G3459">
        <v>24</v>
      </c>
      <c r="H3459">
        <v>0</v>
      </c>
      <c r="I3459">
        <v>0.04</v>
      </c>
      <c r="J3459">
        <v>0</v>
      </c>
      <c r="K3459">
        <v>0</v>
      </c>
      <c r="L3459" t="s">
        <v>54</v>
      </c>
      <c r="M3459">
        <v>1</v>
      </c>
      <c r="N3459">
        <v>1</v>
      </c>
      <c r="O3459">
        <v>3</v>
      </c>
      <c r="P3459">
        <v>2</v>
      </c>
      <c r="Q3459" t="s">
        <v>52</v>
      </c>
      <c r="R3459" t="b">
        <f>FALSE()</f>
        <v>0</v>
      </c>
      <c r="S3459" t="b">
        <f t="shared" si="352"/>
        <v>0</v>
      </c>
      <c r="T3459">
        <v>0</v>
      </c>
      <c r="U3459">
        <v>0</v>
      </c>
      <c r="V3459">
        <v>0</v>
      </c>
    </row>
    <row r="3460" spans="1:22" ht="15" customHeight="1" x14ac:dyDescent="0.25">
      <c r="A3460">
        <v>3459</v>
      </c>
      <c r="B3460">
        <v>0</v>
      </c>
      <c r="C3460">
        <v>0</v>
      </c>
      <c r="D3460">
        <v>0</v>
      </c>
      <c r="E3460">
        <v>0</v>
      </c>
      <c r="F3460">
        <v>11</v>
      </c>
      <c r="G3460">
        <v>720.5</v>
      </c>
      <c r="H3460">
        <v>0</v>
      </c>
      <c r="I3460">
        <v>4.5454544999999999E-2</v>
      </c>
      <c r="J3460">
        <v>0</v>
      </c>
      <c r="K3460">
        <v>0</v>
      </c>
      <c r="L3460" t="s">
        <v>54</v>
      </c>
      <c r="M3460">
        <v>6</v>
      </c>
      <c r="N3460">
        <v>2</v>
      </c>
      <c r="O3460">
        <v>2</v>
      </c>
      <c r="P3460">
        <v>2</v>
      </c>
      <c r="Q3460" t="s">
        <v>51</v>
      </c>
      <c r="R3460" t="b">
        <f>FALSE()</f>
        <v>0</v>
      </c>
      <c r="S3460" t="b">
        <f t="shared" si="352"/>
        <v>0</v>
      </c>
      <c r="T3460">
        <v>0</v>
      </c>
      <c r="U3460">
        <v>0</v>
      </c>
      <c r="V3460">
        <v>1</v>
      </c>
    </row>
    <row r="3461" spans="1:22" ht="15" customHeight="1" x14ac:dyDescent="0.25">
      <c r="A3461">
        <v>3460</v>
      </c>
      <c r="B3461">
        <v>0</v>
      </c>
      <c r="C3461">
        <v>0</v>
      </c>
      <c r="D3461">
        <v>0</v>
      </c>
      <c r="E3461">
        <v>0</v>
      </c>
      <c r="F3461">
        <v>6</v>
      </c>
      <c r="G3461">
        <v>56</v>
      </c>
      <c r="H3461">
        <v>0.04</v>
      </c>
      <c r="I3461">
        <v>0.08</v>
      </c>
      <c r="J3461">
        <v>0</v>
      </c>
      <c r="K3461">
        <v>0</v>
      </c>
      <c r="L3461" t="s">
        <v>54</v>
      </c>
      <c r="M3461">
        <v>3</v>
      </c>
      <c r="N3461">
        <v>2</v>
      </c>
      <c r="O3461">
        <v>3</v>
      </c>
      <c r="P3461">
        <v>1</v>
      </c>
      <c r="Q3461" t="s">
        <v>51</v>
      </c>
      <c r="R3461" t="b">
        <f>TRUE()</f>
        <v>1</v>
      </c>
      <c r="S3461" t="b">
        <f t="shared" si="352"/>
        <v>0</v>
      </c>
      <c r="T3461">
        <v>0</v>
      </c>
      <c r="U3461">
        <v>1</v>
      </c>
      <c r="V3461">
        <v>1</v>
      </c>
    </row>
    <row r="3462" spans="1:22" ht="15" customHeight="1" x14ac:dyDescent="0.25">
      <c r="A3462">
        <v>3461</v>
      </c>
      <c r="B3462">
        <v>5</v>
      </c>
      <c r="C3462">
        <v>133</v>
      </c>
      <c r="D3462">
        <v>0</v>
      </c>
      <c r="E3462">
        <v>0</v>
      </c>
      <c r="F3462">
        <v>16</v>
      </c>
      <c r="G3462">
        <v>324.5</v>
      </c>
      <c r="H3462">
        <v>0</v>
      </c>
      <c r="I3462">
        <v>3.1481480999999999E-2</v>
      </c>
      <c r="J3462">
        <v>0</v>
      </c>
      <c r="K3462">
        <v>0</v>
      </c>
      <c r="L3462" t="s">
        <v>54</v>
      </c>
      <c r="M3462">
        <v>3</v>
      </c>
      <c r="N3462">
        <v>2</v>
      </c>
      <c r="O3462">
        <v>8</v>
      </c>
      <c r="P3462">
        <v>4</v>
      </c>
      <c r="Q3462" t="s">
        <v>51</v>
      </c>
      <c r="R3462" t="b">
        <f t="shared" ref="R3462:R3470" si="354">FALSE()</f>
        <v>0</v>
      </c>
      <c r="S3462" t="b">
        <f t="shared" si="352"/>
        <v>0</v>
      </c>
      <c r="T3462">
        <v>0</v>
      </c>
      <c r="U3462">
        <v>0</v>
      </c>
      <c r="V3462">
        <v>1</v>
      </c>
    </row>
    <row r="3463" spans="1:22" ht="15" customHeight="1" x14ac:dyDescent="0.25">
      <c r="A3463">
        <v>3462</v>
      </c>
      <c r="B3463">
        <v>0</v>
      </c>
      <c r="C3463">
        <v>0</v>
      </c>
      <c r="D3463">
        <v>0</v>
      </c>
      <c r="E3463">
        <v>0</v>
      </c>
      <c r="F3463">
        <v>36</v>
      </c>
      <c r="G3463">
        <v>472.66666670000001</v>
      </c>
      <c r="H3463">
        <v>7.5675675999999997E-2</v>
      </c>
      <c r="I3463">
        <v>0.100510511</v>
      </c>
      <c r="J3463">
        <v>0</v>
      </c>
      <c r="K3463">
        <v>0.8</v>
      </c>
      <c r="L3463" t="s">
        <v>54</v>
      </c>
      <c r="M3463">
        <v>3</v>
      </c>
      <c r="N3463">
        <v>2</v>
      </c>
      <c r="O3463">
        <v>7</v>
      </c>
      <c r="P3463">
        <v>13</v>
      </c>
      <c r="Q3463" t="s">
        <v>51</v>
      </c>
      <c r="R3463" t="b">
        <f t="shared" si="354"/>
        <v>0</v>
      </c>
      <c r="S3463" t="b">
        <f t="shared" si="352"/>
        <v>0</v>
      </c>
      <c r="T3463">
        <v>0</v>
      </c>
      <c r="U3463">
        <v>0</v>
      </c>
      <c r="V3463">
        <v>1</v>
      </c>
    </row>
    <row r="3464" spans="1:22" ht="15" customHeight="1" x14ac:dyDescent="0.25">
      <c r="A3464">
        <v>3463</v>
      </c>
      <c r="B3464">
        <v>0</v>
      </c>
      <c r="C3464">
        <v>0</v>
      </c>
      <c r="D3464">
        <v>0</v>
      </c>
      <c r="E3464">
        <v>0</v>
      </c>
      <c r="F3464">
        <v>5</v>
      </c>
      <c r="G3464">
        <v>38</v>
      </c>
      <c r="H3464">
        <v>0.12</v>
      </c>
      <c r="I3464">
        <v>0.16</v>
      </c>
      <c r="J3464">
        <v>0</v>
      </c>
      <c r="K3464">
        <v>0.6</v>
      </c>
      <c r="L3464" t="s">
        <v>54</v>
      </c>
      <c r="M3464">
        <v>2</v>
      </c>
      <c r="N3464">
        <v>5</v>
      </c>
      <c r="O3464">
        <v>1</v>
      </c>
      <c r="P3464">
        <v>3</v>
      </c>
      <c r="Q3464" t="s">
        <v>51</v>
      </c>
      <c r="R3464" t="b">
        <f t="shared" si="354"/>
        <v>0</v>
      </c>
      <c r="S3464" t="b">
        <f t="shared" si="352"/>
        <v>0</v>
      </c>
      <c r="T3464">
        <v>0</v>
      </c>
      <c r="U3464">
        <v>0</v>
      </c>
      <c r="V3464">
        <v>1</v>
      </c>
    </row>
    <row r="3465" spans="1:22" ht="15" customHeight="1" x14ac:dyDescent="0.25">
      <c r="A3465">
        <v>3464</v>
      </c>
      <c r="B3465">
        <v>0</v>
      </c>
      <c r="C3465">
        <v>0</v>
      </c>
      <c r="D3465">
        <v>0</v>
      </c>
      <c r="E3465">
        <v>0</v>
      </c>
      <c r="F3465">
        <v>4</v>
      </c>
      <c r="G3465">
        <v>568.47826090000001</v>
      </c>
      <c r="H3465">
        <v>0.05</v>
      </c>
      <c r="I3465">
        <v>6.8285713999999997E-2</v>
      </c>
      <c r="J3465">
        <v>0</v>
      </c>
      <c r="K3465">
        <v>0.4</v>
      </c>
      <c r="L3465" t="s">
        <v>54</v>
      </c>
      <c r="M3465">
        <v>2</v>
      </c>
      <c r="N3465">
        <v>2</v>
      </c>
      <c r="O3465">
        <v>1</v>
      </c>
      <c r="P3465">
        <v>7</v>
      </c>
      <c r="Q3465" t="s">
        <v>51</v>
      </c>
      <c r="R3465" t="b">
        <f t="shared" si="354"/>
        <v>0</v>
      </c>
      <c r="S3465" t="b">
        <f t="shared" si="352"/>
        <v>0</v>
      </c>
      <c r="T3465">
        <v>0</v>
      </c>
      <c r="U3465">
        <v>0</v>
      </c>
      <c r="V3465">
        <v>1</v>
      </c>
    </row>
    <row r="3466" spans="1:22" ht="15" customHeight="1" x14ac:dyDescent="0.25">
      <c r="A3466">
        <v>3465</v>
      </c>
      <c r="B3466">
        <v>1</v>
      </c>
      <c r="C3466">
        <v>29.5</v>
      </c>
      <c r="D3466">
        <v>0</v>
      </c>
      <c r="E3466">
        <v>0</v>
      </c>
      <c r="F3466">
        <v>29</v>
      </c>
      <c r="G3466">
        <v>569.16666669999995</v>
      </c>
      <c r="H3466">
        <v>0</v>
      </c>
      <c r="I3466">
        <v>1.9576719999999999E-2</v>
      </c>
      <c r="J3466">
        <v>12.455</v>
      </c>
      <c r="K3466">
        <v>0</v>
      </c>
      <c r="L3466" t="s">
        <v>54</v>
      </c>
      <c r="M3466">
        <v>2</v>
      </c>
      <c r="N3466">
        <v>2</v>
      </c>
      <c r="O3466">
        <v>3</v>
      </c>
      <c r="P3466">
        <v>2</v>
      </c>
      <c r="Q3466" t="s">
        <v>51</v>
      </c>
      <c r="R3466" t="b">
        <f t="shared" si="354"/>
        <v>0</v>
      </c>
      <c r="S3466" t="b">
        <f>TRUE()</f>
        <v>1</v>
      </c>
      <c r="T3466">
        <v>1</v>
      </c>
      <c r="U3466">
        <v>0</v>
      </c>
      <c r="V3466">
        <v>1</v>
      </c>
    </row>
    <row r="3467" spans="1:22" ht="15" customHeight="1" x14ac:dyDescent="0.25">
      <c r="A3467">
        <v>3466</v>
      </c>
      <c r="B3467">
        <v>0</v>
      </c>
      <c r="C3467">
        <v>0</v>
      </c>
      <c r="D3467">
        <v>0</v>
      </c>
      <c r="E3467">
        <v>0</v>
      </c>
      <c r="F3467">
        <v>3</v>
      </c>
      <c r="G3467">
        <v>0</v>
      </c>
      <c r="H3467">
        <v>0.2</v>
      </c>
      <c r="I3467">
        <v>0.2</v>
      </c>
      <c r="J3467">
        <v>0</v>
      </c>
      <c r="K3467">
        <v>0.6</v>
      </c>
      <c r="L3467" t="s">
        <v>54</v>
      </c>
      <c r="M3467">
        <v>3</v>
      </c>
      <c r="N3467">
        <v>2</v>
      </c>
      <c r="O3467">
        <v>1</v>
      </c>
      <c r="P3467">
        <v>13</v>
      </c>
      <c r="Q3467" t="s">
        <v>51</v>
      </c>
      <c r="R3467" t="b">
        <f t="shared" si="354"/>
        <v>0</v>
      </c>
      <c r="S3467" t="b">
        <f>FALSE()</f>
        <v>0</v>
      </c>
      <c r="T3467">
        <v>0</v>
      </c>
      <c r="U3467">
        <v>0</v>
      </c>
      <c r="V3467">
        <v>1</v>
      </c>
    </row>
    <row r="3468" spans="1:22" ht="15" customHeight="1" x14ac:dyDescent="0.25">
      <c r="A3468">
        <v>3467</v>
      </c>
      <c r="B3468">
        <v>0</v>
      </c>
      <c r="C3468">
        <v>0</v>
      </c>
      <c r="D3468">
        <v>0</v>
      </c>
      <c r="E3468">
        <v>0</v>
      </c>
      <c r="F3468">
        <v>37</v>
      </c>
      <c r="G3468">
        <v>1669.559524</v>
      </c>
      <c r="H3468">
        <v>1.6190475999999999E-2</v>
      </c>
      <c r="I3468">
        <v>5.1333333000000002E-2</v>
      </c>
      <c r="J3468">
        <v>0</v>
      </c>
      <c r="K3468">
        <v>0</v>
      </c>
      <c r="L3468" t="s">
        <v>54</v>
      </c>
      <c r="M3468">
        <v>3</v>
      </c>
      <c r="N3468">
        <v>2</v>
      </c>
      <c r="O3468">
        <v>3</v>
      </c>
      <c r="P3468">
        <v>1</v>
      </c>
      <c r="Q3468" t="s">
        <v>51</v>
      </c>
      <c r="R3468" t="b">
        <f t="shared" si="354"/>
        <v>0</v>
      </c>
      <c r="S3468" t="b">
        <f>FALSE()</f>
        <v>0</v>
      </c>
      <c r="T3468">
        <v>0</v>
      </c>
      <c r="U3468">
        <v>0</v>
      </c>
      <c r="V3468">
        <v>1</v>
      </c>
    </row>
    <row r="3469" spans="1:22" ht="15" customHeight="1" x14ac:dyDescent="0.25">
      <c r="A3469">
        <v>3468</v>
      </c>
      <c r="B3469">
        <v>1</v>
      </c>
      <c r="C3469">
        <v>38</v>
      </c>
      <c r="D3469">
        <v>0</v>
      </c>
      <c r="E3469">
        <v>0</v>
      </c>
      <c r="F3469">
        <v>29</v>
      </c>
      <c r="G3469">
        <v>986.83333330000005</v>
      </c>
      <c r="H3469">
        <v>1.3793102999999999E-2</v>
      </c>
      <c r="I3469">
        <v>3.5057471E-2</v>
      </c>
      <c r="J3469">
        <v>0</v>
      </c>
      <c r="K3469">
        <v>0</v>
      </c>
      <c r="L3469" t="s">
        <v>54</v>
      </c>
      <c r="M3469">
        <v>2</v>
      </c>
      <c r="N3469">
        <v>4</v>
      </c>
      <c r="O3469">
        <v>3</v>
      </c>
      <c r="P3469">
        <v>4</v>
      </c>
      <c r="Q3469" t="s">
        <v>51</v>
      </c>
      <c r="R3469" t="b">
        <f t="shared" si="354"/>
        <v>0</v>
      </c>
      <c r="S3469" t="b">
        <f>FALSE()</f>
        <v>0</v>
      </c>
      <c r="T3469">
        <v>0</v>
      </c>
      <c r="U3469">
        <v>0</v>
      </c>
      <c r="V3469">
        <v>1</v>
      </c>
    </row>
    <row r="3470" spans="1:22" ht="15" customHeight="1" x14ac:dyDescent="0.25">
      <c r="A3470">
        <v>3469</v>
      </c>
      <c r="B3470">
        <v>1</v>
      </c>
      <c r="C3470">
        <v>32.333333330000002</v>
      </c>
      <c r="D3470">
        <v>1</v>
      </c>
      <c r="E3470">
        <v>56</v>
      </c>
      <c r="F3470">
        <v>62</v>
      </c>
      <c r="G3470">
        <v>2414.9</v>
      </c>
      <c r="H3470">
        <v>0</v>
      </c>
      <c r="I3470">
        <v>2.2222219999999998E-3</v>
      </c>
      <c r="J3470">
        <v>30.461587300000001</v>
      </c>
      <c r="K3470">
        <v>0</v>
      </c>
      <c r="L3470" t="s">
        <v>54</v>
      </c>
      <c r="M3470">
        <v>2</v>
      </c>
      <c r="N3470">
        <v>2</v>
      </c>
      <c r="O3470">
        <v>9</v>
      </c>
      <c r="P3470">
        <v>2</v>
      </c>
      <c r="Q3470" t="s">
        <v>51</v>
      </c>
      <c r="R3470" t="b">
        <f t="shared" si="354"/>
        <v>0</v>
      </c>
      <c r="S3470" t="b">
        <f>TRUE()</f>
        <v>1</v>
      </c>
      <c r="T3470">
        <v>1</v>
      </c>
      <c r="U3470">
        <v>0</v>
      </c>
      <c r="V3470">
        <v>1</v>
      </c>
    </row>
    <row r="3471" spans="1:22" ht="15" customHeight="1" x14ac:dyDescent="0.25">
      <c r="A3471">
        <v>3470</v>
      </c>
      <c r="B3471">
        <v>0</v>
      </c>
      <c r="C3471">
        <v>0</v>
      </c>
      <c r="D3471">
        <v>0</v>
      </c>
      <c r="E3471">
        <v>0</v>
      </c>
      <c r="F3471">
        <v>24</v>
      </c>
      <c r="G3471">
        <v>330.08333329999999</v>
      </c>
      <c r="H3471">
        <v>3.7499999999999999E-2</v>
      </c>
      <c r="I3471">
        <v>4.3055556000000002E-2</v>
      </c>
      <c r="J3471">
        <v>0</v>
      </c>
      <c r="K3471">
        <v>1</v>
      </c>
      <c r="L3471" t="s">
        <v>54</v>
      </c>
      <c r="M3471">
        <v>1</v>
      </c>
      <c r="N3471">
        <v>1</v>
      </c>
      <c r="O3471">
        <v>7</v>
      </c>
      <c r="P3471">
        <v>4</v>
      </c>
      <c r="Q3471" t="s">
        <v>51</v>
      </c>
      <c r="R3471" t="b">
        <f>TRUE()</f>
        <v>1</v>
      </c>
      <c r="S3471" t="b">
        <f t="shared" ref="S3471:S3489" si="355">FALSE()</f>
        <v>0</v>
      </c>
      <c r="T3471">
        <v>0</v>
      </c>
      <c r="U3471">
        <v>1</v>
      </c>
      <c r="V3471">
        <v>1</v>
      </c>
    </row>
    <row r="3472" spans="1:22" ht="15" customHeight="1" x14ac:dyDescent="0.25">
      <c r="A3472">
        <v>3471</v>
      </c>
      <c r="B3472">
        <v>0</v>
      </c>
      <c r="C3472">
        <v>0</v>
      </c>
      <c r="D3472">
        <v>0</v>
      </c>
      <c r="E3472">
        <v>0</v>
      </c>
      <c r="F3472">
        <v>6</v>
      </c>
      <c r="G3472">
        <v>83</v>
      </c>
      <c r="H3472">
        <v>3.3333333E-2</v>
      </c>
      <c r="I3472">
        <v>0.1</v>
      </c>
      <c r="J3472">
        <v>0</v>
      </c>
      <c r="K3472">
        <v>0.6</v>
      </c>
      <c r="L3472" t="s">
        <v>54</v>
      </c>
      <c r="M3472">
        <v>2</v>
      </c>
      <c r="N3472">
        <v>2</v>
      </c>
      <c r="O3472">
        <v>4</v>
      </c>
      <c r="P3472">
        <v>6</v>
      </c>
      <c r="Q3472" t="s">
        <v>51</v>
      </c>
      <c r="R3472" t="b">
        <f>FALSE()</f>
        <v>0</v>
      </c>
      <c r="S3472" t="b">
        <f t="shared" si="355"/>
        <v>0</v>
      </c>
      <c r="T3472">
        <v>0</v>
      </c>
      <c r="U3472">
        <v>0</v>
      </c>
      <c r="V3472">
        <v>1</v>
      </c>
    </row>
    <row r="3473" spans="1:22" ht="15" customHeight="1" x14ac:dyDescent="0.25">
      <c r="A3473">
        <v>3472</v>
      </c>
      <c r="B3473">
        <v>1</v>
      </c>
      <c r="C3473">
        <v>74</v>
      </c>
      <c r="D3473">
        <v>0</v>
      </c>
      <c r="E3473">
        <v>0</v>
      </c>
      <c r="F3473">
        <v>21</v>
      </c>
      <c r="G3473">
        <v>744.83333330000005</v>
      </c>
      <c r="H3473">
        <v>0</v>
      </c>
      <c r="I3473">
        <v>0.01</v>
      </c>
      <c r="J3473">
        <v>0</v>
      </c>
      <c r="K3473">
        <v>0</v>
      </c>
      <c r="L3473" t="s">
        <v>54</v>
      </c>
      <c r="M3473">
        <v>2</v>
      </c>
      <c r="N3473">
        <v>2</v>
      </c>
      <c r="O3473">
        <v>1</v>
      </c>
      <c r="P3473">
        <v>2</v>
      </c>
      <c r="Q3473" t="s">
        <v>52</v>
      </c>
      <c r="R3473" t="b">
        <f>TRUE()</f>
        <v>1</v>
      </c>
      <c r="S3473" t="b">
        <f t="shared" si="355"/>
        <v>0</v>
      </c>
      <c r="T3473">
        <v>0</v>
      </c>
      <c r="U3473">
        <v>1</v>
      </c>
      <c r="V3473">
        <v>0</v>
      </c>
    </row>
    <row r="3474" spans="1:22" ht="15" customHeight="1" x14ac:dyDescent="0.25">
      <c r="A3474">
        <v>3473</v>
      </c>
      <c r="B3474">
        <v>1</v>
      </c>
      <c r="C3474">
        <v>10</v>
      </c>
      <c r="D3474">
        <v>0</v>
      </c>
      <c r="E3474">
        <v>0</v>
      </c>
      <c r="F3474">
        <v>16</v>
      </c>
      <c r="G3474">
        <v>120</v>
      </c>
      <c r="H3474">
        <v>5.3333332999999997E-2</v>
      </c>
      <c r="I3474">
        <v>0.08</v>
      </c>
      <c r="J3474">
        <v>0</v>
      </c>
      <c r="K3474">
        <v>0</v>
      </c>
      <c r="L3474" t="s">
        <v>54</v>
      </c>
      <c r="M3474">
        <v>2</v>
      </c>
      <c r="N3474">
        <v>2</v>
      </c>
      <c r="O3474">
        <v>6</v>
      </c>
      <c r="P3474">
        <v>4</v>
      </c>
      <c r="Q3474" t="s">
        <v>51</v>
      </c>
      <c r="R3474" t="b">
        <f t="shared" ref="R3474:R3483" si="356">FALSE()</f>
        <v>0</v>
      </c>
      <c r="S3474" t="b">
        <f t="shared" si="355"/>
        <v>0</v>
      </c>
      <c r="T3474">
        <v>0</v>
      </c>
      <c r="U3474">
        <v>0</v>
      </c>
      <c r="V3474">
        <v>1</v>
      </c>
    </row>
    <row r="3475" spans="1:22" ht="15" customHeight="1" x14ac:dyDescent="0.25">
      <c r="A3475">
        <v>3474</v>
      </c>
      <c r="B3475">
        <v>0</v>
      </c>
      <c r="C3475">
        <v>0</v>
      </c>
      <c r="D3475">
        <v>0</v>
      </c>
      <c r="E3475">
        <v>0</v>
      </c>
      <c r="F3475">
        <v>2</v>
      </c>
      <c r="G3475">
        <v>0</v>
      </c>
      <c r="H3475">
        <v>0.2</v>
      </c>
      <c r="I3475">
        <v>0.2</v>
      </c>
      <c r="J3475">
        <v>0</v>
      </c>
      <c r="K3475">
        <v>0</v>
      </c>
      <c r="L3475" t="s">
        <v>54</v>
      </c>
      <c r="M3475">
        <v>2</v>
      </c>
      <c r="N3475">
        <v>2</v>
      </c>
      <c r="O3475">
        <v>1</v>
      </c>
      <c r="P3475">
        <v>4</v>
      </c>
      <c r="Q3475" t="s">
        <v>51</v>
      </c>
      <c r="R3475" t="b">
        <f t="shared" si="356"/>
        <v>0</v>
      </c>
      <c r="S3475" t="b">
        <f t="shared" si="355"/>
        <v>0</v>
      </c>
      <c r="T3475">
        <v>0</v>
      </c>
      <c r="U3475">
        <v>0</v>
      </c>
      <c r="V3475">
        <v>1</v>
      </c>
    </row>
    <row r="3476" spans="1:22" ht="15" customHeight="1" x14ac:dyDescent="0.25">
      <c r="A3476">
        <v>3475</v>
      </c>
      <c r="B3476">
        <v>7</v>
      </c>
      <c r="C3476">
        <v>71</v>
      </c>
      <c r="D3476">
        <v>0</v>
      </c>
      <c r="E3476">
        <v>0</v>
      </c>
      <c r="F3476">
        <v>34</v>
      </c>
      <c r="G3476">
        <v>1540.75</v>
      </c>
      <c r="H3476">
        <v>4.8780489999999998E-3</v>
      </c>
      <c r="I3476">
        <v>2.4390243999999998E-2</v>
      </c>
      <c r="J3476">
        <v>0</v>
      </c>
      <c r="K3476">
        <v>0</v>
      </c>
      <c r="L3476" t="s">
        <v>54</v>
      </c>
      <c r="M3476">
        <v>2</v>
      </c>
      <c r="N3476">
        <v>2</v>
      </c>
      <c r="O3476">
        <v>8</v>
      </c>
      <c r="P3476">
        <v>3</v>
      </c>
      <c r="Q3476" t="s">
        <v>51</v>
      </c>
      <c r="R3476" t="b">
        <f t="shared" si="356"/>
        <v>0</v>
      </c>
      <c r="S3476" t="b">
        <f t="shared" si="355"/>
        <v>0</v>
      </c>
      <c r="T3476">
        <v>0</v>
      </c>
      <c r="U3476">
        <v>0</v>
      </c>
      <c r="V3476">
        <v>1</v>
      </c>
    </row>
    <row r="3477" spans="1:22" ht="15" customHeight="1" x14ac:dyDescent="0.25">
      <c r="A3477">
        <v>3476</v>
      </c>
      <c r="B3477">
        <v>0</v>
      </c>
      <c r="C3477">
        <v>0</v>
      </c>
      <c r="D3477">
        <v>0</v>
      </c>
      <c r="E3477">
        <v>0</v>
      </c>
      <c r="F3477">
        <v>8</v>
      </c>
      <c r="G3477">
        <v>89.5</v>
      </c>
      <c r="H3477">
        <v>0</v>
      </c>
      <c r="I3477">
        <v>0.05</v>
      </c>
      <c r="J3477">
        <v>0</v>
      </c>
      <c r="K3477">
        <v>0</v>
      </c>
      <c r="L3477" t="s">
        <v>54</v>
      </c>
      <c r="M3477">
        <v>2</v>
      </c>
      <c r="N3477">
        <v>2</v>
      </c>
      <c r="O3477">
        <v>1</v>
      </c>
      <c r="P3477">
        <v>1</v>
      </c>
      <c r="Q3477" t="s">
        <v>51</v>
      </c>
      <c r="R3477" t="b">
        <f t="shared" si="356"/>
        <v>0</v>
      </c>
      <c r="S3477" t="b">
        <f t="shared" si="355"/>
        <v>0</v>
      </c>
      <c r="T3477">
        <v>0</v>
      </c>
      <c r="U3477">
        <v>0</v>
      </c>
      <c r="V3477">
        <v>1</v>
      </c>
    </row>
    <row r="3478" spans="1:22" ht="15" customHeight="1" x14ac:dyDescent="0.25">
      <c r="A3478">
        <v>3477</v>
      </c>
      <c r="B3478">
        <v>1</v>
      </c>
      <c r="C3478">
        <v>27</v>
      </c>
      <c r="D3478">
        <v>0</v>
      </c>
      <c r="E3478">
        <v>0</v>
      </c>
      <c r="F3478">
        <v>17</v>
      </c>
      <c r="G3478">
        <v>1723</v>
      </c>
      <c r="H3478">
        <v>0</v>
      </c>
      <c r="I3478">
        <v>3.9215689999999997E-3</v>
      </c>
      <c r="J3478">
        <v>0</v>
      </c>
      <c r="K3478">
        <v>0</v>
      </c>
      <c r="L3478" t="s">
        <v>54</v>
      </c>
      <c r="M3478">
        <v>2</v>
      </c>
      <c r="N3478">
        <v>5</v>
      </c>
      <c r="O3478">
        <v>9</v>
      </c>
      <c r="P3478">
        <v>4</v>
      </c>
      <c r="Q3478" t="s">
        <v>52</v>
      </c>
      <c r="R3478" t="b">
        <f t="shared" si="356"/>
        <v>0</v>
      </c>
      <c r="S3478" t="b">
        <f t="shared" si="355"/>
        <v>0</v>
      </c>
      <c r="T3478">
        <v>0</v>
      </c>
      <c r="U3478">
        <v>0</v>
      </c>
      <c r="V3478">
        <v>0</v>
      </c>
    </row>
    <row r="3479" spans="1:22" ht="15" customHeight="1" x14ac:dyDescent="0.25">
      <c r="A3479">
        <v>3478</v>
      </c>
      <c r="B3479">
        <v>0</v>
      </c>
      <c r="C3479">
        <v>0</v>
      </c>
      <c r="D3479">
        <v>0</v>
      </c>
      <c r="E3479">
        <v>0</v>
      </c>
      <c r="F3479">
        <v>7</v>
      </c>
      <c r="G3479">
        <v>191</v>
      </c>
      <c r="H3479">
        <v>0</v>
      </c>
      <c r="I3479">
        <v>2.8571428999999999E-2</v>
      </c>
      <c r="J3479">
        <v>0</v>
      </c>
      <c r="K3479">
        <v>0</v>
      </c>
      <c r="L3479" t="s">
        <v>54</v>
      </c>
      <c r="M3479">
        <v>2</v>
      </c>
      <c r="N3479">
        <v>4</v>
      </c>
      <c r="O3479">
        <v>4</v>
      </c>
      <c r="P3479">
        <v>2</v>
      </c>
      <c r="Q3479" t="s">
        <v>51</v>
      </c>
      <c r="R3479" t="b">
        <f t="shared" si="356"/>
        <v>0</v>
      </c>
      <c r="S3479" t="b">
        <f t="shared" si="355"/>
        <v>0</v>
      </c>
      <c r="T3479">
        <v>0</v>
      </c>
      <c r="U3479">
        <v>0</v>
      </c>
      <c r="V3479">
        <v>1</v>
      </c>
    </row>
    <row r="3480" spans="1:22" ht="15" customHeight="1" x14ac:dyDescent="0.25">
      <c r="A3480">
        <v>3479</v>
      </c>
      <c r="B3480">
        <v>4</v>
      </c>
      <c r="C3480">
        <v>75.599999999999994</v>
      </c>
      <c r="D3480">
        <v>0</v>
      </c>
      <c r="E3480">
        <v>0</v>
      </c>
      <c r="F3480">
        <v>94</v>
      </c>
      <c r="G3480">
        <v>1576.205078</v>
      </c>
      <c r="H3480">
        <v>1.0752688E-2</v>
      </c>
      <c r="I3480">
        <v>1.5506059000000001E-2</v>
      </c>
      <c r="J3480">
        <v>0</v>
      </c>
      <c r="K3480">
        <v>0.6</v>
      </c>
      <c r="L3480" t="s">
        <v>54</v>
      </c>
      <c r="M3480">
        <v>3</v>
      </c>
      <c r="N3480">
        <v>2</v>
      </c>
      <c r="O3480">
        <v>9</v>
      </c>
      <c r="P3480">
        <v>3</v>
      </c>
      <c r="Q3480" t="s">
        <v>51</v>
      </c>
      <c r="R3480" t="b">
        <f t="shared" si="356"/>
        <v>0</v>
      </c>
      <c r="S3480" t="b">
        <f t="shared" si="355"/>
        <v>0</v>
      </c>
      <c r="T3480">
        <v>0</v>
      </c>
      <c r="U3480">
        <v>0</v>
      </c>
      <c r="V3480">
        <v>1</v>
      </c>
    </row>
    <row r="3481" spans="1:22" ht="15" customHeight="1" x14ac:dyDescent="0.25">
      <c r="A3481">
        <v>3480</v>
      </c>
      <c r="B3481">
        <v>0</v>
      </c>
      <c r="C3481">
        <v>0</v>
      </c>
      <c r="D3481">
        <v>2</v>
      </c>
      <c r="E3481">
        <v>23</v>
      </c>
      <c r="F3481">
        <v>15</v>
      </c>
      <c r="G3481">
        <v>506</v>
      </c>
      <c r="H3481">
        <v>3.3333333E-2</v>
      </c>
      <c r="I3481">
        <v>0.06</v>
      </c>
      <c r="J3481">
        <v>0</v>
      </c>
      <c r="K3481">
        <v>0.6</v>
      </c>
      <c r="L3481" t="s">
        <v>54</v>
      </c>
      <c r="M3481">
        <v>2</v>
      </c>
      <c r="N3481">
        <v>2</v>
      </c>
      <c r="O3481">
        <v>1</v>
      </c>
      <c r="P3481">
        <v>4</v>
      </c>
      <c r="Q3481" t="s">
        <v>51</v>
      </c>
      <c r="R3481" t="b">
        <f t="shared" si="356"/>
        <v>0</v>
      </c>
      <c r="S3481" t="b">
        <f t="shared" si="355"/>
        <v>0</v>
      </c>
      <c r="T3481">
        <v>0</v>
      </c>
      <c r="U3481">
        <v>0</v>
      </c>
      <c r="V3481">
        <v>1</v>
      </c>
    </row>
    <row r="3482" spans="1:22" ht="15" customHeight="1" x14ac:dyDescent="0.25">
      <c r="A3482">
        <v>3481</v>
      </c>
      <c r="B3482">
        <v>0</v>
      </c>
      <c r="C3482">
        <v>0</v>
      </c>
      <c r="D3482">
        <v>0</v>
      </c>
      <c r="E3482">
        <v>0</v>
      </c>
      <c r="F3482">
        <v>39</v>
      </c>
      <c r="G3482">
        <v>537</v>
      </c>
      <c r="H3482">
        <v>5.1282050000000003E-3</v>
      </c>
      <c r="I3482">
        <v>1.1965811999999999E-2</v>
      </c>
      <c r="J3482">
        <v>0</v>
      </c>
      <c r="K3482">
        <v>0</v>
      </c>
      <c r="L3482" t="s">
        <v>54</v>
      </c>
      <c r="M3482">
        <v>4</v>
      </c>
      <c r="N3482">
        <v>2</v>
      </c>
      <c r="O3482">
        <v>3</v>
      </c>
      <c r="P3482">
        <v>13</v>
      </c>
      <c r="Q3482" t="s">
        <v>51</v>
      </c>
      <c r="R3482" t="b">
        <f t="shared" si="356"/>
        <v>0</v>
      </c>
      <c r="S3482" t="b">
        <f t="shared" si="355"/>
        <v>0</v>
      </c>
      <c r="T3482">
        <v>0</v>
      </c>
      <c r="U3482">
        <v>0</v>
      </c>
      <c r="V3482">
        <v>1</v>
      </c>
    </row>
    <row r="3483" spans="1:22" ht="15" customHeight="1" x14ac:dyDescent="0.25">
      <c r="A3483">
        <v>3482</v>
      </c>
      <c r="B3483">
        <v>2</v>
      </c>
      <c r="C3483">
        <v>32.5</v>
      </c>
      <c r="D3483">
        <v>0</v>
      </c>
      <c r="E3483">
        <v>0</v>
      </c>
      <c r="F3483">
        <v>12</v>
      </c>
      <c r="G3483">
        <v>239.75</v>
      </c>
      <c r="H3483">
        <v>0</v>
      </c>
      <c r="I3483">
        <v>5.1282050000000003E-3</v>
      </c>
      <c r="J3483">
        <v>0</v>
      </c>
      <c r="K3483">
        <v>0.4</v>
      </c>
      <c r="L3483" t="s">
        <v>54</v>
      </c>
      <c r="M3483">
        <v>2</v>
      </c>
      <c r="N3483">
        <v>4</v>
      </c>
      <c r="O3483">
        <v>1</v>
      </c>
      <c r="P3483">
        <v>5</v>
      </c>
      <c r="Q3483" t="s">
        <v>52</v>
      </c>
      <c r="R3483" t="b">
        <f t="shared" si="356"/>
        <v>0</v>
      </c>
      <c r="S3483" t="b">
        <f t="shared" si="355"/>
        <v>0</v>
      </c>
      <c r="T3483">
        <v>0</v>
      </c>
      <c r="U3483">
        <v>0</v>
      </c>
      <c r="V3483">
        <v>0</v>
      </c>
    </row>
    <row r="3484" spans="1:22" ht="15" customHeight="1" x14ac:dyDescent="0.25">
      <c r="A3484">
        <v>3483</v>
      </c>
      <c r="B3484">
        <v>8</v>
      </c>
      <c r="C3484">
        <v>120.66666669999999</v>
      </c>
      <c r="D3484">
        <v>2</v>
      </c>
      <c r="E3484">
        <v>559</v>
      </c>
      <c r="F3484">
        <v>44</v>
      </c>
      <c r="G3484">
        <v>1470.333333</v>
      </c>
      <c r="H3484">
        <v>1.6E-2</v>
      </c>
      <c r="I3484">
        <v>1.9207792000000001E-2</v>
      </c>
      <c r="J3484">
        <v>7.435866667</v>
      </c>
      <c r="K3484">
        <v>0</v>
      </c>
      <c r="L3484" t="s">
        <v>54</v>
      </c>
      <c r="M3484">
        <v>1</v>
      </c>
      <c r="N3484">
        <v>2</v>
      </c>
      <c r="O3484">
        <v>1</v>
      </c>
      <c r="P3484">
        <v>4</v>
      </c>
      <c r="Q3484" t="s">
        <v>51</v>
      </c>
      <c r="R3484" t="b">
        <f>TRUE()</f>
        <v>1</v>
      </c>
      <c r="S3484" t="b">
        <f t="shared" si="355"/>
        <v>0</v>
      </c>
      <c r="T3484">
        <v>0</v>
      </c>
      <c r="U3484">
        <v>1</v>
      </c>
      <c r="V3484">
        <v>1</v>
      </c>
    </row>
    <row r="3485" spans="1:22" ht="15" customHeight="1" x14ac:dyDescent="0.25">
      <c r="A3485">
        <v>3484</v>
      </c>
      <c r="B3485">
        <v>0</v>
      </c>
      <c r="C3485">
        <v>0</v>
      </c>
      <c r="D3485">
        <v>0</v>
      </c>
      <c r="E3485">
        <v>0</v>
      </c>
      <c r="F3485">
        <v>3</v>
      </c>
      <c r="G3485">
        <v>105.25</v>
      </c>
      <c r="H3485">
        <v>0</v>
      </c>
      <c r="I3485">
        <v>4.4444444E-2</v>
      </c>
      <c r="J3485">
        <v>0</v>
      </c>
      <c r="K3485">
        <v>0</v>
      </c>
      <c r="L3485" t="s">
        <v>54</v>
      </c>
      <c r="M3485">
        <v>3</v>
      </c>
      <c r="N3485">
        <v>2</v>
      </c>
      <c r="O3485">
        <v>8</v>
      </c>
      <c r="P3485">
        <v>4</v>
      </c>
      <c r="Q3485" t="s">
        <v>51</v>
      </c>
      <c r="R3485" t="b">
        <f>TRUE()</f>
        <v>1</v>
      </c>
      <c r="S3485" t="b">
        <f t="shared" si="355"/>
        <v>0</v>
      </c>
      <c r="T3485">
        <v>0</v>
      </c>
      <c r="U3485">
        <v>1</v>
      </c>
      <c r="V3485">
        <v>1</v>
      </c>
    </row>
    <row r="3486" spans="1:22" ht="15" customHeight="1" x14ac:dyDescent="0.25">
      <c r="A3486">
        <v>3485</v>
      </c>
      <c r="B3486">
        <v>0</v>
      </c>
      <c r="C3486">
        <v>0</v>
      </c>
      <c r="D3486">
        <v>0</v>
      </c>
      <c r="E3486">
        <v>0</v>
      </c>
      <c r="F3486">
        <v>21</v>
      </c>
      <c r="G3486">
        <v>1636.5</v>
      </c>
      <c r="H3486">
        <v>4.2857143E-2</v>
      </c>
      <c r="I3486">
        <v>6.5873016000000006E-2</v>
      </c>
      <c r="J3486">
        <v>0</v>
      </c>
      <c r="K3486">
        <v>0.4</v>
      </c>
      <c r="L3486" t="s">
        <v>54</v>
      </c>
      <c r="M3486">
        <v>2</v>
      </c>
      <c r="N3486">
        <v>4</v>
      </c>
      <c r="O3486">
        <v>1</v>
      </c>
      <c r="P3486">
        <v>3</v>
      </c>
      <c r="Q3486" t="s">
        <v>51</v>
      </c>
      <c r="R3486" t="b">
        <f>FALSE()</f>
        <v>0</v>
      </c>
      <c r="S3486" t="b">
        <f t="shared" si="355"/>
        <v>0</v>
      </c>
      <c r="T3486">
        <v>0</v>
      </c>
      <c r="U3486">
        <v>0</v>
      </c>
      <c r="V3486">
        <v>1</v>
      </c>
    </row>
    <row r="3487" spans="1:22" ht="15" customHeight="1" x14ac:dyDescent="0.25">
      <c r="A3487">
        <v>3486</v>
      </c>
      <c r="B3487">
        <v>0</v>
      </c>
      <c r="C3487">
        <v>0</v>
      </c>
      <c r="D3487">
        <v>0</v>
      </c>
      <c r="E3487">
        <v>0</v>
      </c>
      <c r="F3487">
        <v>1</v>
      </c>
      <c r="G3487">
        <v>0</v>
      </c>
      <c r="H3487">
        <v>0.2</v>
      </c>
      <c r="I3487">
        <v>0.2</v>
      </c>
      <c r="J3487">
        <v>0</v>
      </c>
      <c r="K3487">
        <v>0.6</v>
      </c>
      <c r="L3487" t="s">
        <v>54</v>
      </c>
      <c r="M3487">
        <v>2</v>
      </c>
      <c r="N3487">
        <v>4</v>
      </c>
      <c r="O3487">
        <v>7</v>
      </c>
      <c r="P3487">
        <v>6</v>
      </c>
      <c r="Q3487" t="s">
        <v>51</v>
      </c>
      <c r="R3487" t="b">
        <f>FALSE()</f>
        <v>0</v>
      </c>
      <c r="S3487" t="b">
        <f t="shared" si="355"/>
        <v>0</v>
      </c>
      <c r="T3487">
        <v>0</v>
      </c>
      <c r="U3487">
        <v>0</v>
      </c>
      <c r="V3487">
        <v>1</v>
      </c>
    </row>
    <row r="3488" spans="1:22" ht="15" customHeight="1" x14ac:dyDescent="0.25">
      <c r="A3488">
        <v>3487</v>
      </c>
      <c r="B3488">
        <v>4</v>
      </c>
      <c r="C3488">
        <v>128.5</v>
      </c>
      <c r="D3488">
        <v>0</v>
      </c>
      <c r="E3488">
        <v>0</v>
      </c>
      <c r="F3488">
        <v>14</v>
      </c>
      <c r="G3488">
        <v>273.25</v>
      </c>
      <c r="H3488">
        <v>0</v>
      </c>
      <c r="I3488">
        <v>1.2500000000000001E-2</v>
      </c>
      <c r="J3488">
        <v>0</v>
      </c>
      <c r="K3488">
        <v>0</v>
      </c>
      <c r="L3488" t="s">
        <v>54</v>
      </c>
      <c r="M3488">
        <v>1</v>
      </c>
      <c r="N3488">
        <v>8</v>
      </c>
      <c r="O3488">
        <v>4</v>
      </c>
      <c r="P3488">
        <v>4</v>
      </c>
      <c r="Q3488" t="s">
        <v>51</v>
      </c>
      <c r="R3488" t="b">
        <f>TRUE()</f>
        <v>1</v>
      </c>
      <c r="S3488" t="b">
        <f t="shared" si="355"/>
        <v>0</v>
      </c>
      <c r="T3488">
        <v>0</v>
      </c>
      <c r="U3488">
        <v>1</v>
      </c>
      <c r="V3488">
        <v>1</v>
      </c>
    </row>
    <row r="3489" spans="1:22" ht="15" customHeight="1" x14ac:dyDescent="0.25">
      <c r="A3489">
        <v>3488</v>
      </c>
      <c r="B3489">
        <v>1</v>
      </c>
      <c r="C3489">
        <v>28</v>
      </c>
      <c r="D3489">
        <v>0</v>
      </c>
      <c r="E3489">
        <v>0</v>
      </c>
      <c r="F3489">
        <v>19</v>
      </c>
      <c r="G3489">
        <v>362</v>
      </c>
      <c r="H3489">
        <v>0</v>
      </c>
      <c r="I3489">
        <v>5.5555559999999997E-3</v>
      </c>
      <c r="J3489">
        <v>0</v>
      </c>
      <c r="K3489">
        <v>0</v>
      </c>
      <c r="L3489" t="s">
        <v>54</v>
      </c>
      <c r="M3489">
        <v>2</v>
      </c>
      <c r="N3489">
        <v>2</v>
      </c>
      <c r="O3489">
        <v>7</v>
      </c>
      <c r="P3489">
        <v>5</v>
      </c>
      <c r="Q3489" t="s">
        <v>51</v>
      </c>
      <c r="R3489" t="b">
        <f>FALSE()</f>
        <v>0</v>
      </c>
      <c r="S3489" t="b">
        <f t="shared" si="355"/>
        <v>0</v>
      </c>
      <c r="T3489">
        <v>0</v>
      </c>
      <c r="U3489">
        <v>0</v>
      </c>
      <c r="V3489">
        <v>1</v>
      </c>
    </row>
    <row r="3490" spans="1:22" ht="15" customHeight="1" x14ac:dyDescent="0.25">
      <c r="A3490">
        <v>3489</v>
      </c>
      <c r="B3490">
        <v>3</v>
      </c>
      <c r="C3490">
        <v>51.5</v>
      </c>
      <c r="D3490">
        <v>0</v>
      </c>
      <c r="E3490">
        <v>0</v>
      </c>
      <c r="F3490">
        <v>21</v>
      </c>
      <c r="G3490">
        <v>1623.5</v>
      </c>
      <c r="H3490">
        <v>0</v>
      </c>
      <c r="I3490">
        <v>5.0000000000000001E-3</v>
      </c>
      <c r="J3490">
        <v>49.388599999999997</v>
      </c>
      <c r="K3490">
        <v>0.6</v>
      </c>
      <c r="L3490" t="s">
        <v>54</v>
      </c>
      <c r="M3490">
        <v>2</v>
      </c>
      <c r="N3490">
        <v>4</v>
      </c>
      <c r="O3490">
        <v>2</v>
      </c>
      <c r="P3490">
        <v>3</v>
      </c>
      <c r="Q3490" t="s">
        <v>52</v>
      </c>
      <c r="R3490" t="b">
        <f>FALSE()</f>
        <v>0</v>
      </c>
      <c r="S3490" t="b">
        <f>TRUE()</f>
        <v>1</v>
      </c>
      <c r="T3490">
        <v>1</v>
      </c>
      <c r="U3490">
        <v>0</v>
      </c>
      <c r="V3490">
        <v>0</v>
      </c>
    </row>
    <row r="3491" spans="1:22" ht="15" customHeight="1" x14ac:dyDescent="0.25">
      <c r="A3491">
        <v>3490</v>
      </c>
      <c r="B3491">
        <v>2</v>
      </c>
      <c r="C3491">
        <v>57</v>
      </c>
      <c r="D3491">
        <v>1</v>
      </c>
      <c r="E3491">
        <v>4</v>
      </c>
      <c r="F3491">
        <v>35</v>
      </c>
      <c r="G3491">
        <v>1643.333333</v>
      </c>
      <c r="H3491">
        <v>1.0526316000000001E-2</v>
      </c>
      <c r="I3491">
        <v>3.1578947000000003E-2</v>
      </c>
      <c r="J3491">
        <v>0</v>
      </c>
      <c r="K3491">
        <v>0.2</v>
      </c>
      <c r="L3491" t="s">
        <v>54</v>
      </c>
      <c r="M3491">
        <v>2</v>
      </c>
      <c r="N3491">
        <v>2</v>
      </c>
      <c r="O3491">
        <v>1</v>
      </c>
      <c r="P3491">
        <v>4</v>
      </c>
      <c r="Q3491" t="s">
        <v>51</v>
      </c>
      <c r="R3491" t="b">
        <f>FALSE()</f>
        <v>0</v>
      </c>
      <c r="S3491" t="b">
        <f t="shared" ref="S3491:S3506" si="357">FALSE()</f>
        <v>0</v>
      </c>
      <c r="T3491">
        <v>0</v>
      </c>
      <c r="U3491">
        <v>0</v>
      </c>
      <c r="V3491">
        <v>1</v>
      </c>
    </row>
    <row r="3492" spans="1:22" ht="15" customHeight="1" x14ac:dyDescent="0.25">
      <c r="A3492">
        <v>3491</v>
      </c>
      <c r="B3492">
        <v>0</v>
      </c>
      <c r="C3492">
        <v>0</v>
      </c>
      <c r="D3492">
        <v>0</v>
      </c>
      <c r="E3492">
        <v>0</v>
      </c>
      <c r="F3492">
        <v>4</v>
      </c>
      <c r="G3492">
        <v>0</v>
      </c>
      <c r="H3492">
        <v>0.2</v>
      </c>
      <c r="I3492">
        <v>0.2</v>
      </c>
      <c r="J3492">
        <v>0</v>
      </c>
      <c r="K3492">
        <v>0.6</v>
      </c>
      <c r="L3492" t="s">
        <v>54</v>
      </c>
      <c r="M3492">
        <v>3</v>
      </c>
      <c r="N3492">
        <v>2</v>
      </c>
      <c r="O3492">
        <v>1</v>
      </c>
      <c r="P3492">
        <v>3</v>
      </c>
      <c r="Q3492" t="s">
        <v>51</v>
      </c>
      <c r="R3492" t="b">
        <f>FALSE()</f>
        <v>0</v>
      </c>
      <c r="S3492" t="b">
        <f t="shared" si="357"/>
        <v>0</v>
      </c>
      <c r="T3492">
        <v>0</v>
      </c>
      <c r="U3492">
        <v>0</v>
      </c>
      <c r="V3492">
        <v>1</v>
      </c>
    </row>
    <row r="3493" spans="1:22" ht="15" customHeight="1" x14ac:dyDescent="0.25">
      <c r="A3493">
        <v>3492</v>
      </c>
      <c r="B3493">
        <v>14</v>
      </c>
      <c r="C3493">
        <v>247.13636360000001</v>
      </c>
      <c r="D3493">
        <v>2</v>
      </c>
      <c r="E3493">
        <v>120.66666669999999</v>
      </c>
      <c r="F3493">
        <v>56</v>
      </c>
      <c r="G3493">
        <v>1080.2666670000001</v>
      </c>
      <c r="H3493">
        <v>1.8840579999999999E-2</v>
      </c>
      <c r="I3493">
        <v>2.5355418000000001E-2</v>
      </c>
      <c r="J3493">
        <v>24.72661836</v>
      </c>
      <c r="K3493">
        <v>0.6</v>
      </c>
      <c r="L3493" t="s">
        <v>54</v>
      </c>
      <c r="M3493">
        <v>3</v>
      </c>
      <c r="N3493">
        <v>2</v>
      </c>
      <c r="O3493">
        <v>1</v>
      </c>
      <c r="P3493">
        <v>1</v>
      </c>
      <c r="Q3493" t="s">
        <v>51</v>
      </c>
      <c r="R3493" t="b">
        <f>FALSE()</f>
        <v>0</v>
      </c>
      <c r="S3493" t="b">
        <f t="shared" si="357"/>
        <v>0</v>
      </c>
      <c r="T3493">
        <v>0</v>
      </c>
      <c r="U3493">
        <v>0</v>
      </c>
      <c r="V3493">
        <v>1</v>
      </c>
    </row>
    <row r="3494" spans="1:22" ht="15" customHeight="1" x14ac:dyDescent="0.25">
      <c r="A3494">
        <v>3493</v>
      </c>
      <c r="B3494">
        <v>0</v>
      </c>
      <c r="C3494">
        <v>0</v>
      </c>
      <c r="D3494">
        <v>0</v>
      </c>
      <c r="E3494">
        <v>0</v>
      </c>
      <c r="F3494">
        <v>12</v>
      </c>
      <c r="G3494">
        <v>152</v>
      </c>
      <c r="H3494">
        <v>0</v>
      </c>
      <c r="I3494">
        <v>2.380952E-3</v>
      </c>
      <c r="J3494">
        <v>0</v>
      </c>
      <c r="K3494">
        <v>1</v>
      </c>
      <c r="L3494" t="s">
        <v>54</v>
      </c>
      <c r="M3494">
        <v>3</v>
      </c>
      <c r="N3494">
        <v>2</v>
      </c>
      <c r="O3494">
        <v>1</v>
      </c>
      <c r="P3494">
        <v>2</v>
      </c>
      <c r="Q3494" t="s">
        <v>51</v>
      </c>
      <c r="R3494" t="b">
        <f>TRUE()</f>
        <v>1</v>
      </c>
      <c r="S3494" t="b">
        <f t="shared" si="357"/>
        <v>0</v>
      </c>
      <c r="T3494">
        <v>0</v>
      </c>
      <c r="U3494">
        <v>1</v>
      </c>
      <c r="V3494">
        <v>1</v>
      </c>
    </row>
    <row r="3495" spans="1:22" ht="15" customHeight="1" x14ac:dyDescent="0.25">
      <c r="A3495">
        <v>3494</v>
      </c>
      <c r="B3495">
        <v>2</v>
      </c>
      <c r="C3495">
        <v>256</v>
      </c>
      <c r="D3495">
        <v>0</v>
      </c>
      <c r="E3495">
        <v>0</v>
      </c>
      <c r="F3495">
        <v>14</v>
      </c>
      <c r="G3495">
        <v>574.5</v>
      </c>
      <c r="H3495">
        <v>0</v>
      </c>
      <c r="I3495">
        <v>1.4285714E-2</v>
      </c>
      <c r="J3495">
        <v>0</v>
      </c>
      <c r="K3495">
        <v>0</v>
      </c>
      <c r="L3495" t="s">
        <v>54</v>
      </c>
      <c r="M3495">
        <v>3</v>
      </c>
      <c r="N3495">
        <v>3</v>
      </c>
      <c r="O3495">
        <v>8</v>
      </c>
      <c r="P3495">
        <v>11</v>
      </c>
      <c r="Q3495" t="s">
        <v>52</v>
      </c>
      <c r="R3495" t="b">
        <f t="shared" ref="R3495:R3500" si="358">FALSE()</f>
        <v>0</v>
      </c>
      <c r="S3495" t="b">
        <f t="shared" si="357"/>
        <v>0</v>
      </c>
      <c r="T3495">
        <v>0</v>
      </c>
      <c r="U3495">
        <v>0</v>
      </c>
      <c r="V3495">
        <v>0</v>
      </c>
    </row>
    <row r="3496" spans="1:22" ht="15" customHeight="1" x14ac:dyDescent="0.25">
      <c r="A3496">
        <v>3495</v>
      </c>
      <c r="B3496">
        <v>0</v>
      </c>
      <c r="C3496">
        <v>0</v>
      </c>
      <c r="D3496">
        <v>0</v>
      </c>
      <c r="E3496">
        <v>0</v>
      </c>
      <c r="F3496">
        <v>11</v>
      </c>
      <c r="G3496">
        <v>142.41666670000001</v>
      </c>
      <c r="H3496">
        <v>0</v>
      </c>
      <c r="I3496">
        <v>3.6363635999999998E-2</v>
      </c>
      <c r="J3496">
        <v>0</v>
      </c>
      <c r="K3496">
        <v>0</v>
      </c>
      <c r="L3496" t="s">
        <v>54</v>
      </c>
      <c r="M3496">
        <v>2</v>
      </c>
      <c r="N3496">
        <v>2</v>
      </c>
      <c r="O3496">
        <v>1</v>
      </c>
      <c r="P3496">
        <v>2</v>
      </c>
      <c r="Q3496" t="s">
        <v>51</v>
      </c>
      <c r="R3496" t="b">
        <f t="shared" si="358"/>
        <v>0</v>
      </c>
      <c r="S3496" t="b">
        <f t="shared" si="357"/>
        <v>0</v>
      </c>
      <c r="T3496">
        <v>0</v>
      </c>
      <c r="U3496">
        <v>0</v>
      </c>
      <c r="V3496">
        <v>1</v>
      </c>
    </row>
    <row r="3497" spans="1:22" ht="15" customHeight="1" x14ac:dyDescent="0.25">
      <c r="A3497">
        <v>3496</v>
      </c>
      <c r="B3497">
        <v>2</v>
      </c>
      <c r="C3497">
        <v>37.5</v>
      </c>
      <c r="D3497">
        <v>0</v>
      </c>
      <c r="E3497">
        <v>0</v>
      </c>
      <c r="F3497">
        <v>55</v>
      </c>
      <c r="G3497">
        <v>1420.4724960000001</v>
      </c>
      <c r="H3497">
        <v>1.212121E-3</v>
      </c>
      <c r="I3497">
        <v>5.7502509999999996E-3</v>
      </c>
      <c r="J3497">
        <v>0</v>
      </c>
      <c r="K3497">
        <v>0.8</v>
      </c>
      <c r="L3497" t="s">
        <v>54</v>
      </c>
      <c r="M3497">
        <v>1</v>
      </c>
      <c r="N3497">
        <v>1</v>
      </c>
      <c r="O3497">
        <v>3</v>
      </c>
      <c r="P3497">
        <v>4</v>
      </c>
      <c r="Q3497" t="s">
        <v>51</v>
      </c>
      <c r="R3497" t="b">
        <f t="shared" si="358"/>
        <v>0</v>
      </c>
      <c r="S3497" t="b">
        <f t="shared" si="357"/>
        <v>0</v>
      </c>
      <c r="T3497">
        <v>0</v>
      </c>
      <c r="U3497">
        <v>0</v>
      </c>
      <c r="V3497">
        <v>1</v>
      </c>
    </row>
    <row r="3498" spans="1:22" ht="15" customHeight="1" x14ac:dyDescent="0.25">
      <c r="A3498">
        <v>3497</v>
      </c>
      <c r="B3498">
        <v>0</v>
      </c>
      <c r="C3498">
        <v>0</v>
      </c>
      <c r="D3498">
        <v>0</v>
      </c>
      <c r="E3498">
        <v>0</v>
      </c>
      <c r="F3498">
        <v>5</v>
      </c>
      <c r="G3498">
        <v>19</v>
      </c>
      <c r="H3498">
        <v>0</v>
      </c>
      <c r="I3498">
        <v>0.08</v>
      </c>
      <c r="J3498">
        <v>0</v>
      </c>
      <c r="K3498">
        <v>0.6</v>
      </c>
      <c r="L3498" t="s">
        <v>54</v>
      </c>
      <c r="M3498">
        <v>2</v>
      </c>
      <c r="N3498">
        <v>2</v>
      </c>
      <c r="O3498">
        <v>1</v>
      </c>
      <c r="P3498">
        <v>3</v>
      </c>
      <c r="Q3498" t="s">
        <v>51</v>
      </c>
      <c r="R3498" t="b">
        <f t="shared" si="358"/>
        <v>0</v>
      </c>
      <c r="S3498" t="b">
        <f t="shared" si="357"/>
        <v>0</v>
      </c>
      <c r="T3498">
        <v>0</v>
      </c>
      <c r="U3498">
        <v>0</v>
      </c>
      <c r="V3498">
        <v>1</v>
      </c>
    </row>
    <row r="3499" spans="1:22" ht="15" customHeight="1" x14ac:dyDescent="0.25">
      <c r="A3499">
        <v>3498</v>
      </c>
      <c r="B3499">
        <v>0</v>
      </c>
      <c r="C3499">
        <v>0</v>
      </c>
      <c r="D3499">
        <v>0</v>
      </c>
      <c r="E3499">
        <v>0</v>
      </c>
      <c r="F3499">
        <v>10</v>
      </c>
      <c r="G3499">
        <v>3291</v>
      </c>
      <c r="H3499">
        <v>0.02</v>
      </c>
      <c r="I3499">
        <v>5.8000000000000003E-2</v>
      </c>
      <c r="J3499">
        <v>0</v>
      </c>
      <c r="K3499">
        <v>0</v>
      </c>
      <c r="L3499" t="s">
        <v>54</v>
      </c>
      <c r="M3499">
        <v>3</v>
      </c>
      <c r="N3499">
        <v>2</v>
      </c>
      <c r="O3499">
        <v>1</v>
      </c>
      <c r="P3499">
        <v>13</v>
      </c>
      <c r="Q3499" t="s">
        <v>51</v>
      </c>
      <c r="R3499" t="b">
        <f t="shared" si="358"/>
        <v>0</v>
      </c>
      <c r="S3499" t="b">
        <f t="shared" si="357"/>
        <v>0</v>
      </c>
      <c r="T3499">
        <v>0</v>
      </c>
      <c r="U3499">
        <v>0</v>
      </c>
      <c r="V3499">
        <v>1</v>
      </c>
    </row>
    <row r="3500" spans="1:22" ht="15" customHeight="1" x14ac:dyDescent="0.25">
      <c r="A3500">
        <v>3499</v>
      </c>
      <c r="B3500">
        <v>0</v>
      </c>
      <c r="C3500">
        <v>0</v>
      </c>
      <c r="D3500">
        <v>0</v>
      </c>
      <c r="E3500">
        <v>0</v>
      </c>
      <c r="F3500">
        <v>47</v>
      </c>
      <c r="G3500">
        <v>1144.4833329999999</v>
      </c>
      <c r="H3500">
        <v>4.1843972E-2</v>
      </c>
      <c r="I3500">
        <v>5.5319148999999998E-2</v>
      </c>
      <c r="J3500">
        <v>0</v>
      </c>
      <c r="K3500">
        <v>0</v>
      </c>
      <c r="L3500" t="s">
        <v>54</v>
      </c>
      <c r="M3500">
        <v>3</v>
      </c>
      <c r="N3500">
        <v>2</v>
      </c>
      <c r="O3500">
        <v>3</v>
      </c>
      <c r="P3500">
        <v>13</v>
      </c>
      <c r="Q3500" t="s">
        <v>51</v>
      </c>
      <c r="R3500" t="b">
        <f t="shared" si="358"/>
        <v>0</v>
      </c>
      <c r="S3500" t="b">
        <f t="shared" si="357"/>
        <v>0</v>
      </c>
      <c r="T3500">
        <v>0</v>
      </c>
      <c r="U3500">
        <v>0</v>
      </c>
      <c r="V3500">
        <v>1</v>
      </c>
    </row>
    <row r="3501" spans="1:22" ht="15" customHeight="1" x14ac:dyDescent="0.25">
      <c r="A3501">
        <v>3500</v>
      </c>
      <c r="B3501">
        <v>10</v>
      </c>
      <c r="C3501">
        <v>76.166666669999998</v>
      </c>
      <c r="D3501">
        <v>0</v>
      </c>
      <c r="E3501">
        <v>0</v>
      </c>
      <c r="F3501">
        <v>17</v>
      </c>
      <c r="G3501">
        <v>404</v>
      </c>
      <c r="H3501">
        <v>0</v>
      </c>
      <c r="I3501">
        <v>2.5757576000000001E-2</v>
      </c>
      <c r="J3501">
        <v>0</v>
      </c>
      <c r="K3501">
        <v>0</v>
      </c>
      <c r="L3501" t="s">
        <v>54</v>
      </c>
      <c r="M3501">
        <v>1</v>
      </c>
      <c r="N3501">
        <v>2</v>
      </c>
      <c r="O3501">
        <v>2</v>
      </c>
      <c r="P3501">
        <v>11</v>
      </c>
      <c r="Q3501" t="s">
        <v>51</v>
      </c>
      <c r="R3501" t="b">
        <f>TRUE()</f>
        <v>1</v>
      </c>
      <c r="S3501" t="b">
        <f t="shared" si="357"/>
        <v>0</v>
      </c>
      <c r="T3501">
        <v>0</v>
      </c>
      <c r="U3501">
        <v>1</v>
      </c>
      <c r="V3501">
        <v>1</v>
      </c>
    </row>
    <row r="3502" spans="1:22" ht="15" customHeight="1" x14ac:dyDescent="0.25">
      <c r="A3502">
        <v>3501</v>
      </c>
      <c r="B3502">
        <v>4</v>
      </c>
      <c r="C3502">
        <v>202</v>
      </c>
      <c r="D3502">
        <v>0</v>
      </c>
      <c r="E3502">
        <v>0</v>
      </c>
      <c r="F3502">
        <v>28</v>
      </c>
      <c r="G3502">
        <v>714.96666670000002</v>
      </c>
      <c r="H3502">
        <v>1.4666667E-2</v>
      </c>
      <c r="I3502">
        <v>1.6973137999999999E-2</v>
      </c>
      <c r="J3502">
        <v>0</v>
      </c>
      <c r="K3502">
        <v>0</v>
      </c>
      <c r="L3502" t="s">
        <v>54</v>
      </c>
      <c r="M3502">
        <v>1</v>
      </c>
      <c r="N3502">
        <v>1</v>
      </c>
      <c r="O3502">
        <v>1</v>
      </c>
      <c r="P3502">
        <v>4</v>
      </c>
      <c r="Q3502" t="s">
        <v>51</v>
      </c>
      <c r="R3502" t="b">
        <f>TRUE()</f>
        <v>1</v>
      </c>
      <c r="S3502" t="b">
        <f t="shared" si="357"/>
        <v>0</v>
      </c>
      <c r="T3502">
        <v>0</v>
      </c>
      <c r="U3502">
        <v>1</v>
      </c>
      <c r="V3502">
        <v>1</v>
      </c>
    </row>
    <row r="3503" spans="1:22" ht="15" customHeight="1" x14ac:dyDescent="0.25">
      <c r="A3503">
        <v>3502</v>
      </c>
      <c r="B3503">
        <v>0</v>
      </c>
      <c r="C3503">
        <v>0</v>
      </c>
      <c r="D3503">
        <v>0</v>
      </c>
      <c r="E3503">
        <v>0</v>
      </c>
      <c r="F3503">
        <v>25</v>
      </c>
      <c r="G3503">
        <v>527.5</v>
      </c>
      <c r="H3503">
        <v>0</v>
      </c>
      <c r="I3503">
        <v>3.4666670000000001E-3</v>
      </c>
      <c r="J3503">
        <v>0</v>
      </c>
      <c r="K3503">
        <v>0.8</v>
      </c>
      <c r="L3503" t="s">
        <v>54</v>
      </c>
      <c r="M3503">
        <v>2</v>
      </c>
      <c r="N3503">
        <v>2</v>
      </c>
      <c r="O3503">
        <v>1</v>
      </c>
      <c r="P3503">
        <v>4</v>
      </c>
      <c r="Q3503" t="s">
        <v>51</v>
      </c>
      <c r="R3503" t="b">
        <f>FALSE()</f>
        <v>0</v>
      </c>
      <c r="S3503" t="b">
        <f t="shared" si="357"/>
        <v>0</v>
      </c>
      <c r="T3503">
        <v>0</v>
      </c>
      <c r="U3503">
        <v>0</v>
      </c>
      <c r="V3503">
        <v>1</v>
      </c>
    </row>
    <row r="3504" spans="1:22" ht="15" customHeight="1" x14ac:dyDescent="0.25">
      <c r="A3504">
        <v>3503</v>
      </c>
      <c r="B3504">
        <v>1</v>
      </c>
      <c r="C3504">
        <v>18</v>
      </c>
      <c r="D3504">
        <v>0</v>
      </c>
      <c r="E3504">
        <v>0</v>
      </c>
      <c r="F3504">
        <v>8</v>
      </c>
      <c r="G3504">
        <v>66</v>
      </c>
      <c r="H3504">
        <v>7.4999999999999997E-2</v>
      </c>
      <c r="I3504">
        <v>8.7499999999999994E-2</v>
      </c>
      <c r="J3504">
        <v>0</v>
      </c>
      <c r="K3504">
        <v>0.4</v>
      </c>
      <c r="L3504" t="s">
        <v>54</v>
      </c>
      <c r="M3504">
        <v>3</v>
      </c>
      <c r="N3504">
        <v>2</v>
      </c>
      <c r="O3504">
        <v>1</v>
      </c>
      <c r="P3504">
        <v>13</v>
      </c>
      <c r="Q3504" t="s">
        <v>51</v>
      </c>
      <c r="R3504" t="b">
        <f>FALSE()</f>
        <v>0</v>
      </c>
      <c r="S3504" t="b">
        <f t="shared" si="357"/>
        <v>0</v>
      </c>
      <c r="T3504">
        <v>0</v>
      </c>
      <c r="U3504">
        <v>0</v>
      </c>
      <c r="V3504">
        <v>1</v>
      </c>
    </row>
    <row r="3505" spans="1:22" ht="15" customHeight="1" x14ac:dyDescent="0.25">
      <c r="A3505">
        <v>3504</v>
      </c>
      <c r="B3505">
        <v>7</v>
      </c>
      <c r="C3505">
        <v>160.2307692</v>
      </c>
      <c r="D3505">
        <v>0</v>
      </c>
      <c r="E3505">
        <v>0</v>
      </c>
      <c r="F3505">
        <v>125</v>
      </c>
      <c r="G3505">
        <v>4313.1391030000004</v>
      </c>
      <c r="H3505">
        <v>1.736111E-3</v>
      </c>
      <c r="I3505">
        <v>1.9623016E-2</v>
      </c>
      <c r="J3505">
        <v>11.37678683</v>
      </c>
      <c r="K3505">
        <v>0</v>
      </c>
      <c r="L3505" t="s">
        <v>54</v>
      </c>
      <c r="M3505">
        <v>2</v>
      </c>
      <c r="N3505">
        <v>2</v>
      </c>
      <c r="O3505">
        <v>4</v>
      </c>
      <c r="P3505">
        <v>6</v>
      </c>
      <c r="Q3505" t="s">
        <v>51</v>
      </c>
      <c r="R3505" t="b">
        <f>TRUE()</f>
        <v>1</v>
      </c>
      <c r="S3505" t="b">
        <f t="shared" si="357"/>
        <v>0</v>
      </c>
      <c r="T3505">
        <v>0</v>
      </c>
      <c r="U3505">
        <v>1</v>
      </c>
      <c r="V3505">
        <v>1</v>
      </c>
    </row>
    <row r="3506" spans="1:22" ht="15" customHeight="1" x14ac:dyDescent="0.25">
      <c r="A3506">
        <v>3505</v>
      </c>
      <c r="B3506">
        <v>0</v>
      </c>
      <c r="C3506">
        <v>0</v>
      </c>
      <c r="D3506">
        <v>0</v>
      </c>
      <c r="E3506">
        <v>0</v>
      </c>
      <c r="F3506">
        <v>15</v>
      </c>
      <c r="G3506">
        <v>454.75</v>
      </c>
      <c r="H3506">
        <v>2.6666667000000002E-2</v>
      </c>
      <c r="I3506">
        <v>3.3333333E-2</v>
      </c>
      <c r="J3506">
        <v>0</v>
      </c>
      <c r="K3506">
        <v>0</v>
      </c>
      <c r="L3506" t="s">
        <v>54</v>
      </c>
      <c r="M3506">
        <v>3</v>
      </c>
      <c r="N3506">
        <v>2</v>
      </c>
      <c r="O3506">
        <v>3</v>
      </c>
      <c r="P3506">
        <v>1</v>
      </c>
      <c r="Q3506" t="s">
        <v>51</v>
      </c>
      <c r="R3506" t="b">
        <f>TRUE()</f>
        <v>1</v>
      </c>
      <c r="S3506" t="b">
        <f t="shared" si="357"/>
        <v>0</v>
      </c>
      <c r="T3506">
        <v>0</v>
      </c>
      <c r="U3506">
        <v>1</v>
      </c>
      <c r="V3506">
        <v>1</v>
      </c>
    </row>
    <row r="3507" spans="1:22" ht="15" customHeight="1" x14ac:dyDescent="0.25">
      <c r="A3507">
        <v>3506</v>
      </c>
      <c r="B3507">
        <v>2</v>
      </c>
      <c r="C3507">
        <v>338</v>
      </c>
      <c r="D3507">
        <v>0</v>
      </c>
      <c r="E3507">
        <v>0</v>
      </c>
      <c r="F3507">
        <v>17</v>
      </c>
      <c r="G3507">
        <v>1205.5666670000001</v>
      </c>
      <c r="H3507">
        <v>1.2500000000000001E-2</v>
      </c>
      <c r="I3507">
        <v>3.7499999999999999E-2</v>
      </c>
      <c r="J3507">
        <v>19.236249999999998</v>
      </c>
      <c r="K3507">
        <v>0.8</v>
      </c>
      <c r="L3507" t="s">
        <v>54</v>
      </c>
      <c r="M3507">
        <v>3</v>
      </c>
      <c r="N3507">
        <v>2</v>
      </c>
      <c r="O3507">
        <v>2</v>
      </c>
      <c r="P3507">
        <v>2</v>
      </c>
      <c r="Q3507" t="s">
        <v>51</v>
      </c>
      <c r="R3507" t="b">
        <f>FALSE()</f>
        <v>0</v>
      </c>
      <c r="S3507" t="b">
        <f>TRUE()</f>
        <v>1</v>
      </c>
      <c r="T3507">
        <v>1</v>
      </c>
      <c r="U3507">
        <v>0</v>
      </c>
      <c r="V3507">
        <v>1</v>
      </c>
    </row>
    <row r="3508" spans="1:22" ht="15" customHeight="1" x14ac:dyDescent="0.25">
      <c r="A3508">
        <v>3507</v>
      </c>
      <c r="B3508">
        <v>0</v>
      </c>
      <c r="C3508">
        <v>0</v>
      </c>
      <c r="D3508">
        <v>3</v>
      </c>
      <c r="E3508">
        <v>29</v>
      </c>
      <c r="F3508">
        <v>41</v>
      </c>
      <c r="G3508">
        <v>1652.75</v>
      </c>
      <c r="H3508">
        <v>1.3636364E-2</v>
      </c>
      <c r="I3508">
        <v>3.5119048E-2</v>
      </c>
      <c r="J3508">
        <v>0</v>
      </c>
      <c r="K3508">
        <v>0</v>
      </c>
      <c r="L3508" t="s">
        <v>54</v>
      </c>
      <c r="M3508">
        <v>2</v>
      </c>
      <c r="N3508">
        <v>2</v>
      </c>
      <c r="O3508">
        <v>4</v>
      </c>
      <c r="P3508">
        <v>4</v>
      </c>
      <c r="Q3508" t="s">
        <v>51</v>
      </c>
      <c r="R3508" t="b">
        <f>TRUE()</f>
        <v>1</v>
      </c>
      <c r="S3508" t="b">
        <f t="shared" ref="S3508:S3513" si="359">FALSE()</f>
        <v>0</v>
      </c>
      <c r="T3508">
        <v>0</v>
      </c>
      <c r="U3508">
        <v>1</v>
      </c>
      <c r="V3508">
        <v>1</v>
      </c>
    </row>
    <row r="3509" spans="1:22" ht="15" customHeight="1" x14ac:dyDescent="0.25">
      <c r="A3509">
        <v>3508</v>
      </c>
      <c r="B3509">
        <v>0</v>
      </c>
      <c r="C3509">
        <v>0</v>
      </c>
      <c r="D3509">
        <v>0</v>
      </c>
      <c r="E3509">
        <v>0</v>
      </c>
      <c r="F3509">
        <v>7</v>
      </c>
      <c r="G3509">
        <v>239.5</v>
      </c>
      <c r="H3509">
        <v>0</v>
      </c>
      <c r="I3509">
        <v>1.6666667E-2</v>
      </c>
      <c r="J3509">
        <v>0</v>
      </c>
      <c r="K3509">
        <v>0</v>
      </c>
      <c r="L3509" t="s">
        <v>54</v>
      </c>
      <c r="M3509">
        <v>3</v>
      </c>
      <c r="N3509">
        <v>2</v>
      </c>
      <c r="O3509">
        <v>1</v>
      </c>
      <c r="P3509">
        <v>6</v>
      </c>
      <c r="Q3509" t="s">
        <v>52</v>
      </c>
      <c r="R3509" t="b">
        <f>TRUE()</f>
        <v>1</v>
      </c>
      <c r="S3509" t="b">
        <f t="shared" si="359"/>
        <v>0</v>
      </c>
      <c r="T3509">
        <v>0</v>
      </c>
      <c r="U3509">
        <v>1</v>
      </c>
      <c r="V3509">
        <v>0</v>
      </c>
    </row>
    <row r="3510" spans="1:22" ht="15" customHeight="1" x14ac:dyDescent="0.25">
      <c r="A3510">
        <v>3509</v>
      </c>
      <c r="B3510">
        <v>0</v>
      </c>
      <c r="C3510">
        <v>0</v>
      </c>
      <c r="D3510">
        <v>0</v>
      </c>
      <c r="E3510">
        <v>0</v>
      </c>
      <c r="F3510">
        <v>14</v>
      </c>
      <c r="G3510">
        <v>1539</v>
      </c>
      <c r="H3510">
        <v>1.5384615000000001E-2</v>
      </c>
      <c r="I3510">
        <v>3.0769231000000001E-2</v>
      </c>
      <c r="J3510">
        <v>0</v>
      </c>
      <c r="K3510">
        <v>0</v>
      </c>
      <c r="L3510" t="s">
        <v>54</v>
      </c>
      <c r="M3510">
        <v>2</v>
      </c>
      <c r="N3510">
        <v>10</v>
      </c>
      <c r="O3510">
        <v>2</v>
      </c>
      <c r="P3510">
        <v>2</v>
      </c>
      <c r="Q3510" t="s">
        <v>51</v>
      </c>
      <c r="R3510" t="b">
        <f>FALSE()</f>
        <v>0</v>
      </c>
      <c r="S3510" t="b">
        <f t="shared" si="359"/>
        <v>0</v>
      </c>
      <c r="T3510">
        <v>0</v>
      </c>
      <c r="U3510">
        <v>0</v>
      </c>
      <c r="V3510">
        <v>1</v>
      </c>
    </row>
    <row r="3511" spans="1:22" ht="15" customHeight="1" x14ac:dyDescent="0.25">
      <c r="A3511">
        <v>3510</v>
      </c>
      <c r="B3511">
        <v>2</v>
      </c>
      <c r="C3511">
        <v>844</v>
      </c>
      <c r="D3511">
        <v>0</v>
      </c>
      <c r="E3511">
        <v>0</v>
      </c>
      <c r="F3511">
        <v>6</v>
      </c>
      <c r="G3511">
        <v>192.5</v>
      </c>
      <c r="H3511">
        <v>0.05</v>
      </c>
      <c r="I3511">
        <v>7.4999999999999997E-2</v>
      </c>
      <c r="J3511">
        <v>0</v>
      </c>
      <c r="K3511">
        <v>0.6</v>
      </c>
      <c r="L3511" t="s">
        <v>54</v>
      </c>
      <c r="M3511">
        <v>3</v>
      </c>
      <c r="N3511">
        <v>2</v>
      </c>
      <c r="O3511">
        <v>6</v>
      </c>
      <c r="P3511">
        <v>2</v>
      </c>
      <c r="Q3511" t="s">
        <v>51</v>
      </c>
      <c r="R3511" t="b">
        <f>FALSE()</f>
        <v>0</v>
      </c>
      <c r="S3511" t="b">
        <f t="shared" si="359"/>
        <v>0</v>
      </c>
      <c r="T3511">
        <v>0</v>
      </c>
      <c r="U3511">
        <v>0</v>
      </c>
      <c r="V3511">
        <v>1</v>
      </c>
    </row>
    <row r="3512" spans="1:22" ht="15" customHeight="1" x14ac:dyDescent="0.25">
      <c r="A3512">
        <v>3511</v>
      </c>
      <c r="B3512">
        <v>3</v>
      </c>
      <c r="C3512">
        <v>73.5</v>
      </c>
      <c r="D3512">
        <v>3</v>
      </c>
      <c r="E3512">
        <v>171</v>
      </c>
      <c r="F3512">
        <v>76</v>
      </c>
      <c r="G3512">
        <v>2208.7880949999999</v>
      </c>
      <c r="H3512">
        <v>0</v>
      </c>
      <c r="I3512">
        <v>4.7560980000000003E-3</v>
      </c>
      <c r="J3512">
        <v>3.2003048779999999</v>
      </c>
      <c r="K3512">
        <v>0</v>
      </c>
      <c r="L3512" t="s">
        <v>54</v>
      </c>
      <c r="M3512">
        <v>4</v>
      </c>
      <c r="N3512">
        <v>1</v>
      </c>
      <c r="O3512">
        <v>7</v>
      </c>
      <c r="P3512">
        <v>2</v>
      </c>
      <c r="Q3512" t="s">
        <v>51</v>
      </c>
      <c r="R3512" t="b">
        <f>TRUE()</f>
        <v>1</v>
      </c>
      <c r="S3512" t="b">
        <f t="shared" si="359"/>
        <v>0</v>
      </c>
      <c r="T3512">
        <v>0</v>
      </c>
      <c r="U3512">
        <v>1</v>
      </c>
      <c r="V3512">
        <v>1</v>
      </c>
    </row>
    <row r="3513" spans="1:22" ht="15" customHeight="1" x14ac:dyDescent="0.25">
      <c r="A3513">
        <v>3512</v>
      </c>
      <c r="B3513">
        <v>2</v>
      </c>
      <c r="C3513">
        <v>13.33333333</v>
      </c>
      <c r="D3513">
        <v>0</v>
      </c>
      <c r="E3513">
        <v>0</v>
      </c>
      <c r="F3513">
        <v>105</v>
      </c>
      <c r="G3513">
        <v>2062.4435920000001</v>
      </c>
      <c r="H3513">
        <v>1.2205270000000001E-2</v>
      </c>
      <c r="I3513">
        <v>2.0275689E-2</v>
      </c>
      <c r="J3513">
        <v>0</v>
      </c>
      <c r="K3513">
        <v>0.6</v>
      </c>
      <c r="L3513" t="s">
        <v>54</v>
      </c>
      <c r="M3513">
        <v>3</v>
      </c>
      <c r="N3513">
        <v>2</v>
      </c>
      <c r="O3513">
        <v>1</v>
      </c>
      <c r="P3513">
        <v>4</v>
      </c>
      <c r="Q3513" t="s">
        <v>51</v>
      </c>
      <c r="R3513" t="b">
        <f>FALSE()</f>
        <v>0</v>
      </c>
      <c r="S3513" t="b">
        <f t="shared" si="359"/>
        <v>0</v>
      </c>
      <c r="T3513">
        <v>0</v>
      </c>
      <c r="U3513">
        <v>0</v>
      </c>
      <c r="V3513">
        <v>1</v>
      </c>
    </row>
    <row r="3514" spans="1:22" ht="15" customHeight="1" x14ac:dyDescent="0.25">
      <c r="A3514">
        <v>3513</v>
      </c>
      <c r="B3514">
        <v>4</v>
      </c>
      <c r="C3514">
        <v>324.5</v>
      </c>
      <c r="D3514">
        <v>0</v>
      </c>
      <c r="E3514">
        <v>0</v>
      </c>
      <c r="F3514">
        <v>30</v>
      </c>
      <c r="G3514">
        <v>1456.7833330000001</v>
      </c>
      <c r="H3514">
        <v>0</v>
      </c>
      <c r="I3514">
        <v>9.0196080000000001E-3</v>
      </c>
      <c r="J3514">
        <v>30.012882350000002</v>
      </c>
      <c r="K3514">
        <v>0</v>
      </c>
      <c r="L3514" t="s">
        <v>54</v>
      </c>
      <c r="M3514">
        <v>2</v>
      </c>
      <c r="N3514">
        <v>2</v>
      </c>
      <c r="O3514">
        <v>4</v>
      </c>
      <c r="P3514">
        <v>2</v>
      </c>
      <c r="Q3514" t="s">
        <v>51</v>
      </c>
      <c r="R3514" t="b">
        <f>FALSE()</f>
        <v>0</v>
      </c>
      <c r="S3514" t="b">
        <f>TRUE()</f>
        <v>1</v>
      </c>
      <c r="T3514">
        <v>1</v>
      </c>
      <c r="U3514">
        <v>0</v>
      </c>
      <c r="V3514">
        <v>1</v>
      </c>
    </row>
    <row r="3515" spans="1:22" ht="15" customHeight="1" x14ac:dyDescent="0.25">
      <c r="A3515">
        <v>3514</v>
      </c>
      <c r="B3515">
        <v>0</v>
      </c>
      <c r="C3515">
        <v>0</v>
      </c>
      <c r="D3515">
        <v>0</v>
      </c>
      <c r="E3515">
        <v>0</v>
      </c>
      <c r="F3515">
        <v>12</v>
      </c>
      <c r="G3515">
        <v>260</v>
      </c>
      <c r="H3515">
        <v>0.05</v>
      </c>
      <c r="I3515">
        <v>8.3333332999999996E-2</v>
      </c>
      <c r="J3515">
        <v>0</v>
      </c>
      <c r="K3515">
        <v>0.6</v>
      </c>
      <c r="L3515" t="s">
        <v>54</v>
      </c>
      <c r="M3515">
        <v>1</v>
      </c>
      <c r="N3515">
        <v>1</v>
      </c>
      <c r="O3515">
        <v>7</v>
      </c>
      <c r="P3515">
        <v>1</v>
      </c>
      <c r="Q3515" t="s">
        <v>51</v>
      </c>
      <c r="R3515" t="b">
        <f>FALSE()</f>
        <v>0</v>
      </c>
      <c r="S3515" t="b">
        <f>FALSE()</f>
        <v>0</v>
      </c>
      <c r="T3515">
        <v>0</v>
      </c>
      <c r="U3515">
        <v>0</v>
      </c>
      <c r="V3515">
        <v>1</v>
      </c>
    </row>
    <row r="3516" spans="1:22" ht="15" customHeight="1" x14ac:dyDescent="0.25">
      <c r="A3516">
        <v>3515</v>
      </c>
      <c r="B3516">
        <v>0</v>
      </c>
      <c r="C3516">
        <v>0</v>
      </c>
      <c r="D3516">
        <v>0</v>
      </c>
      <c r="E3516">
        <v>0</v>
      </c>
      <c r="F3516">
        <v>7</v>
      </c>
      <c r="G3516">
        <v>604</v>
      </c>
      <c r="H3516">
        <v>0</v>
      </c>
      <c r="I3516">
        <v>3.3333333E-2</v>
      </c>
      <c r="J3516">
        <v>53.988</v>
      </c>
      <c r="K3516">
        <v>0</v>
      </c>
      <c r="L3516" t="s">
        <v>54</v>
      </c>
      <c r="M3516">
        <v>2</v>
      </c>
      <c r="N3516">
        <v>5</v>
      </c>
      <c r="O3516">
        <v>3</v>
      </c>
      <c r="P3516">
        <v>2</v>
      </c>
      <c r="Q3516" t="s">
        <v>52</v>
      </c>
      <c r="R3516" t="b">
        <f>FALSE()</f>
        <v>0</v>
      </c>
      <c r="S3516" t="b">
        <f>TRUE()</f>
        <v>1</v>
      </c>
      <c r="T3516">
        <v>1</v>
      </c>
      <c r="U3516">
        <v>0</v>
      </c>
      <c r="V3516">
        <v>0</v>
      </c>
    </row>
    <row r="3517" spans="1:22" ht="15" customHeight="1" x14ac:dyDescent="0.25">
      <c r="A3517">
        <v>3516</v>
      </c>
      <c r="B3517">
        <v>7</v>
      </c>
      <c r="C3517">
        <v>159.5</v>
      </c>
      <c r="D3517">
        <v>0</v>
      </c>
      <c r="E3517">
        <v>0</v>
      </c>
      <c r="F3517">
        <v>13</v>
      </c>
      <c r="G3517">
        <v>362.5</v>
      </c>
      <c r="H3517">
        <v>0</v>
      </c>
      <c r="I3517">
        <v>3.9215689999999997E-3</v>
      </c>
      <c r="J3517">
        <v>0</v>
      </c>
      <c r="K3517">
        <v>0</v>
      </c>
      <c r="L3517" t="s">
        <v>54</v>
      </c>
      <c r="M3517">
        <v>2</v>
      </c>
      <c r="N3517">
        <v>2</v>
      </c>
      <c r="O3517">
        <v>7</v>
      </c>
      <c r="P3517">
        <v>2</v>
      </c>
      <c r="Q3517" t="s">
        <v>52</v>
      </c>
      <c r="R3517" t="b">
        <f>FALSE()</f>
        <v>0</v>
      </c>
      <c r="S3517" t="b">
        <f t="shared" ref="S3517:S3525" si="360">FALSE()</f>
        <v>0</v>
      </c>
      <c r="T3517">
        <v>0</v>
      </c>
      <c r="U3517">
        <v>0</v>
      </c>
      <c r="V3517">
        <v>0</v>
      </c>
    </row>
    <row r="3518" spans="1:22" ht="15" customHeight="1" x14ac:dyDescent="0.25">
      <c r="A3518">
        <v>3517</v>
      </c>
      <c r="B3518">
        <v>1</v>
      </c>
      <c r="C3518">
        <v>37</v>
      </c>
      <c r="D3518">
        <v>0</v>
      </c>
      <c r="E3518">
        <v>0</v>
      </c>
      <c r="F3518">
        <v>30</v>
      </c>
      <c r="G3518">
        <v>1584.3</v>
      </c>
      <c r="H3518">
        <v>0</v>
      </c>
      <c r="I3518">
        <v>1.5476190000000001E-2</v>
      </c>
      <c r="J3518">
        <v>3.3568928570000001</v>
      </c>
      <c r="K3518">
        <v>0</v>
      </c>
      <c r="L3518" t="s">
        <v>54</v>
      </c>
      <c r="M3518">
        <v>3</v>
      </c>
      <c r="N3518">
        <v>2</v>
      </c>
      <c r="O3518">
        <v>9</v>
      </c>
      <c r="P3518">
        <v>4</v>
      </c>
      <c r="Q3518" t="s">
        <v>51</v>
      </c>
      <c r="R3518" t="b">
        <f>TRUE()</f>
        <v>1</v>
      </c>
      <c r="S3518" t="b">
        <f t="shared" si="360"/>
        <v>0</v>
      </c>
      <c r="T3518">
        <v>0</v>
      </c>
      <c r="U3518">
        <v>1</v>
      </c>
      <c r="V3518">
        <v>1</v>
      </c>
    </row>
    <row r="3519" spans="1:22" ht="15" customHeight="1" x14ac:dyDescent="0.25">
      <c r="A3519">
        <v>3518</v>
      </c>
      <c r="B3519">
        <v>4</v>
      </c>
      <c r="C3519">
        <v>80</v>
      </c>
      <c r="D3519">
        <v>0</v>
      </c>
      <c r="E3519">
        <v>0</v>
      </c>
      <c r="F3519">
        <v>79</v>
      </c>
      <c r="G3519">
        <v>3855.2</v>
      </c>
      <c r="H3519">
        <v>1.2345679E-2</v>
      </c>
      <c r="I3519">
        <v>2.8765432000000001E-2</v>
      </c>
      <c r="J3519">
        <v>0</v>
      </c>
      <c r="K3519">
        <v>0.6</v>
      </c>
      <c r="L3519" t="s">
        <v>54</v>
      </c>
      <c r="M3519">
        <v>3</v>
      </c>
      <c r="N3519">
        <v>2</v>
      </c>
      <c r="O3519">
        <v>3</v>
      </c>
      <c r="P3519">
        <v>4</v>
      </c>
      <c r="Q3519" t="s">
        <v>51</v>
      </c>
      <c r="R3519" t="b">
        <f>FALSE()</f>
        <v>0</v>
      </c>
      <c r="S3519" t="b">
        <f t="shared" si="360"/>
        <v>0</v>
      </c>
      <c r="T3519">
        <v>0</v>
      </c>
      <c r="U3519">
        <v>0</v>
      </c>
      <c r="V3519">
        <v>1</v>
      </c>
    </row>
    <row r="3520" spans="1:22" ht="15" customHeight="1" x14ac:dyDescent="0.25">
      <c r="A3520">
        <v>3519</v>
      </c>
      <c r="B3520">
        <v>1</v>
      </c>
      <c r="C3520">
        <v>8.5</v>
      </c>
      <c r="D3520">
        <v>0</v>
      </c>
      <c r="E3520">
        <v>0</v>
      </c>
      <c r="F3520">
        <v>14</v>
      </c>
      <c r="G3520">
        <v>543.83333330000005</v>
      </c>
      <c r="H3520">
        <v>0</v>
      </c>
      <c r="I3520">
        <v>7.6923080000000001E-3</v>
      </c>
      <c r="J3520">
        <v>0</v>
      </c>
      <c r="K3520">
        <v>0</v>
      </c>
      <c r="L3520" t="s">
        <v>54</v>
      </c>
      <c r="M3520">
        <v>2</v>
      </c>
      <c r="N3520">
        <v>2</v>
      </c>
      <c r="O3520">
        <v>3</v>
      </c>
      <c r="P3520">
        <v>5</v>
      </c>
      <c r="Q3520" t="s">
        <v>52</v>
      </c>
      <c r="R3520" t="b">
        <f>TRUE()</f>
        <v>1</v>
      </c>
      <c r="S3520" t="b">
        <f t="shared" si="360"/>
        <v>0</v>
      </c>
      <c r="T3520">
        <v>0</v>
      </c>
      <c r="U3520">
        <v>1</v>
      </c>
      <c r="V3520">
        <v>0</v>
      </c>
    </row>
    <row r="3521" spans="1:22" ht="15" customHeight="1" x14ac:dyDescent="0.25">
      <c r="A3521">
        <v>3520</v>
      </c>
      <c r="B3521">
        <v>0</v>
      </c>
      <c r="C3521">
        <v>0</v>
      </c>
      <c r="D3521">
        <v>0</v>
      </c>
      <c r="E3521">
        <v>0</v>
      </c>
      <c r="F3521">
        <v>12</v>
      </c>
      <c r="G3521">
        <v>574</v>
      </c>
      <c r="H3521">
        <v>1.6666667E-2</v>
      </c>
      <c r="I3521">
        <v>8.3333332999999996E-2</v>
      </c>
      <c r="J3521">
        <v>0</v>
      </c>
      <c r="K3521">
        <v>0</v>
      </c>
      <c r="L3521" t="s">
        <v>54</v>
      </c>
      <c r="M3521">
        <v>2</v>
      </c>
      <c r="N3521">
        <v>2</v>
      </c>
      <c r="O3521">
        <v>1</v>
      </c>
      <c r="P3521">
        <v>13</v>
      </c>
      <c r="Q3521" t="s">
        <v>51</v>
      </c>
      <c r="R3521" t="b">
        <f>FALSE()</f>
        <v>0</v>
      </c>
      <c r="S3521" t="b">
        <f t="shared" si="360"/>
        <v>0</v>
      </c>
      <c r="T3521">
        <v>0</v>
      </c>
      <c r="U3521">
        <v>0</v>
      </c>
      <c r="V3521">
        <v>1</v>
      </c>
    </row>
    <row r="3522" spans="1:22" ht="15" customHeight="1" x14ac:dyDescent="0.25">
      <c r="A3522">
        <v>3521</v>
      </c>
      <c r="B3522">
        <v>0</v>
      </c>
      <c r="C3522">
        <v>0</v>
      </c>
      <c r="D3522">
        <v>0</v>
      </c>
      <c r="E3522">
        <v>0</v>
      </c>
      <c r="F3522">
        <v>10</v>
      </c>
      <c r="G3522">
        <v>127.75</v>
      </c>
      <c r="H3522">
        <v>5.3333332999999997E-2</v>
      </c>
      <c r="I3522">
        <v>7.4999999999999997E-2</v>
      </c>
      <c r="J3522">
        <v>0</v>
      </c>
      <c r="K3522">
        <v>0</v>
      </c>
      <c r="L3522" t="s">
        <v>54</v>
      </c>
      <c r="M3522">
        <v>1</v>
      </c>
      <c r="N3522">
        <v>1</v>
      </c>
      <c r="O3522">
        <v>2</v>
      </c>
      <c r="P3522">
        <v>3</v>
      </c>
      <c r="Q3522" t="s">
        <v>51</v>
      </c>
      <c r="R3522" t="b">
        <f>FALSE()</f>
        <v>0</v>
      </c>
      <c r="S3522" t="b">
        <f t="shared" si="360"/>
        <v>0</v>
      </c>
      <c r="T3522">
        <v>0</v>
      </c>
      <c r="U3522">
        <v>0</v>
      </c>
      <c r="V3522">
        <v>1</v>
      </c>
    </row>
    <row r="3523" spans="1:22" ht="15" customHeight="1" x14ac:dyDescent="0.25">
      <c r="A3523">
        <v>3522</v>
      </c>
      <c r="B3523">
        <v>1</v>
      </c>
      <c r="C3523">
        <v>241</v>
      </c>
      <c r="D3523">
        <v>0</v>
      </c>
      <c r="E3523">
        <v>0</v>
      </c>
      <c r="F3523">
        <v>39</v>
      </c>
      <c r="G3523">
        <v>2666</v>
      </c>
      <c r="H3523">
        <v>1.5384615000000001E-2</v>
      </c>
      <c r="I3523">
        <v>4.6153845999999998E-2</v>
      </c>
      <c r="J3523">
        <v>0</v>
      </c>
      <c r="K3523">
        <v>0.2</v>
      </c>
      <c r="L3523" t="s">
        <v>54</v>
      </c>
      <c r="M3523">
        <v>2</v>
      </c>
      <c r="N3523">
        <v>2</v>
      </c>
      <c r="O3523">
        <v>5</v>
      </c>
      <c r="P3523">
        <v>13</v>
      </c>
      <c r="Q3523" t="s">
        <v>51</v>
      </c>
      <c r="R3523" t="b">
        <f>FALSE()</f>
        <v>0</v>
      </c>
      <c r="S3523" t="b">
        <f t="shared" si="360"/>
        <v>0</v>
      </c>
      <c r="T3523">
        <v>0</v>
      </c>
      <c r="U3523">
        <v>0</v>
      </c>
      <c r="V3523">
        <v>1</v>
      </c>
    </row>
    <row r="3524" spans="1:22" ht="15" customHeight="1" x14ac:dyDescent="0.25">
      <c r="A3524">
        <v>3523</v>
      </c>
      <c r="B3524">
        <v>0</v>
      </c>
      <c r="C3524">
        <v>0</v>
      </c>
      <c r="D3524">
        <v>0</v>
      </c>
      <c r="E3524">
        <v>0</v>
      </c>
      <c r="F3524">
        <v>3</v>
      </c>
      <c r="G3524">
        <v>0</v>
      </c>
      <c r="H3524">
        <v>0.2</v>
      </c>
      <c r="I3524">
        <v>0.2</v>
      </c>
      <c r="J3524">
        <v>0</v>
      </c>
      <c r="K3524">
        <v>0</v>
      </c>
      <c r="L3524" t="s">
        <v>54</v>
      </c>
      <c r="M3524">
        <v>2</v>
      </c>
      <c r="N3524">
        <v>2</v>
      </c>
      <c r="O3524">
        <v>1</v>
      </c>
      <c r="P3524">
        <v>3</v>
      </c>
      <c r="Q3524" t="s">
        <v>51</v>
      </c>
      <c r="R3524" t="b">
        <f>FALSE()</f>
        <v>0</v>
      </c>
      <c r="S3524" t="b">
        <f t="shared" si="360"/>
        <v>0</v>
      </c>
      <c r="T3524">
        <v>0</v>
      </c>
      <c r="U3524">
        <v>0</v>
      </c>
      <c r="V3524">
        <v>1</v>
      </c>
    </row>
    <row r="3525" spans="1:22" ht="15" customHeight="1" x14ac:dyDescent="0.25">
      <c r="A3525">
        <v>3524</v>
      </c>
      <c r="B3525">
        <v>0</v>
      </c>
      <c r="C3525">
        <v>0</v>
      </c>
      <c r="D3525">
        <v>0</v>
      </c>
      <c r="E3525">
        <v>0</v>
      </c>
      <c r="F3525">
        <v>23</v>
      </c>
      <c r="G3525">
        <v>1166.333333</v>
      </c>
      <c r="H3525">
        <v>0</v>
      </c>
      <c r="I3525">
        <v>2.826087E-2</v>
      </c>
      <c r="J3525">
        <v>22.2993913</v>
      </c>
      <c r="K3525">
        <v>0</v>
      </c>
      <c r="L3525" t="s">
        <v>54</v>
      </c>
      <c r="M3525">
        <v>2</v>
      </c>
      <c r="N3525">
        <v>2</v>
      </c>
      <c r="O3525">
        <v>6</v>
      </c>
      <c r="P3525">
        <v>2</v>
      </c>
      <c r="Q3525" t="s">
        <v>51</v>
      </c>
      <c r="R3525" t="b">
        <f>FALSE()</f>
        <v>0</v>
      </c>
      <c r="S3525" t="b">
        <f t="shared" si="360"/>
        <v>0</v>
      </c>
      <c r="T3525">
        <v>0</v>
      </c>
      <c r="U3525">
        <v>0</v>
      </c>
      <c r="V3525">
        <v>1</v>
      </c>
    </row>
    <row r="3526" spans="1:22" ht="15" customHeight="1" x14ac:dyDescent="0.25">
      <c r="A3526">
        <v>3525</v>
      </c>
      <c r="B3526">
        <v>16</v>
      </c>
      <c r="C3526">
        <v>284.85000000000002</v>
      </c>
      <c r="D3526">
        <v>0</v>
      </c>
      <c r="E3526">
        <v>0</v>
      </c>
      <c r="F3526">
        <v>276</v>
      </c>
      <c r="G3526">
        <v>4758.3806379999996</v>
      </c>
      <c r="H3526">
        <v>1.0344830000000001E-3</v>
      </c>
      <c r="I3526">
        <v>7.306262E-3</v>
      </c>
      <c r="J3526">
        <v>27.432095069999999</v>
      </c>
      <c r="K3526">
        <v>0</v>
      </c>
      <c r="L3526" t="s">
        <v>54</v>
      </c>
      <c r="M3526">
        <v>4</v>
      </c>
      <c r="N3526">
        <v>1</v>
      </c>
      <c r="O3526">
        <v>3</v>
      </c>
      <c r="P3526">
        <v>1</v>
      </c>
      <c r="Q3526" t="s">
        <v>51</v>
      </c>
      <c r="R3526" t="b">
        <f>TRUE()</f>
        <v>1</v>
      </c>
      <c r="S3526" t="b">
        <f>TRUE()</f>
        <v>1</v>
      </c>
      <c r="T3526">
        <v>1</v>
      </c>
      <c r="U3526">
        <v>1</v>
      </c>
      <c r="V3526">
        <v>1</v>
      </c>
    </row>
    <row r="3527" spans="1:22" ht="15" customHeight="1" x14ac:dyDescent="0.25">
      <c r="A3527">
        <v>3526</v>
      </c>
      <c r="B3527">
        <v>0</v>
      </c>
      <c r="C3527">
        <v>0</v>
      </c>
      <c r="D3527">
        <v>1</v>
      </c>
      <c r="E3527">
        <v>16</v>
      </c>
      <c r="F3527">
        <v>8</v>
      </c>
      <c r="G3527">
        <v>308</v>
      </c>
      <c r="H3527">
        <v>0</v>
      </c>
      <c r="I3527">
        <v>2.5000000000000001E-2</v>
      </c>
      <c r="J3527">
        <v>35.091000000000001</v>
      </c>
      <c r="K3527">
        <v>0</v>
      </c>
      <c r="L3527" t="s">
        <v>54</v>
      </c>
      <c r="M3527">
        <v>2</v>
      </c>
      <c r="N3527">
        <v>4</v>
      </c>
      <c r="O3527">
        <v>1</v>
      </c>
      <c r="P3527">
        <v>2</v>
      </c>
      <c r="Q3527" t="s">
        <v>51</v>
      </c>
      <c r="R3527" t="b">
        <f>FALSE()</f>
        <v>0</v>
      </c>
      <c r="S3527" t="b">
        <f>TRUE()</f>
        <v>1</v>
      </c>
      <c r="T3527">
        <v>1</v>
      </c>
      <c r="U3527">
        <v>0</v>
      </c>
      <c r="V3527">
        <v>1</v>
      </c>
    </row>
    <row r="3528" spans="1:22" ht="15" customHeight="1" x14ac:dyDescent="0.25">
      <c r="A3528">
        <v>3527</v>
      </c>
      <c r="B3528">
        <v>7</v>
      </c>
      <c r="C3528">
        <v>64.75</v>
      </c>
      <c r="D3528">
        <v>1</v>
      </c>
      <c r="E3528">
        <v>17</v>
      </c>
      <c r="F3528">
        <v>100</v>
      </c>
      <c r="G3528">
        <v>2463.2448410000002</v>
      </c>
      <c r="H3528">
        <v>1.886792E-3</v>
      </c>
      <c r="I3528">
        <v>1.4944594E-2</v>
      </c>
      <c r="J3528">
        <v>0</v>
      </c>
      <c r="K3528">
        <v>0</v>
      </c>
      <c r="L3528" t="s">
        <v>54</v>
      </c>
      <c r="M3528">
        <v>2</v>
      </c>
      <c r="N3528">
        <v>2</v>
      </c>
      <c r="O3528">
        <v>1</v>
      </c>
      <c r="P3528">
        <v>4</v>
      </c>
      <c r="Q3528" t="s">
        <v>51</v>
      </c>
      <c r="R3528" t="b">
        <f>FALSE()</f>
        <v>0</v>
      </c>
      <c r="S3528" t="b">
        <f>FALSE()</f>
        <v>0</v>
      </c>
      <c r="T3528">
        <v>0</v>
      </c>
      <c r="U3528">
        <v>0</v>
      </c>
      <c r="V3528">
        <v>1</v>
      </c>
    </row>
    <row r="3529" spans="1:22" ht="15" customHeight="1" x14ac:dyDescent="0.25">
      <c r="A3529">
        <v>3528</v>
      </c>
      <c r="B3529">
        <v>0</v>
      </c>
      <c r="C3529">
        <v>0</v>
      </c>
      <c r="D3529">
        <v>0</v>
      </c>
      <c r="E3529">
        <v>0</v>
      </c>
      <c r="F3529">
        <v>3</v>
      </c>
      <c r="G3529">
        <v>28</v>
      </c>
      <c r="H3529">
        <v>0</v>
      </c>
      <c r="I3529">
        <v>6.6666666999999999E-2</v>
      </c>
      <c r="J3529">
        <v>0</v>
      </c>
      <c r="K3529">
        <v>0</v>
      </c>
      <c r="L3529" t="s">
        <v>54</v>
      </c>
      <c r="M3529">
        <v>4</v>
      </c>
      <c r="N3529">
        <v>1</v>
      </c>
      <c r="O3529">
        <v>1</v>
      </c>
      <c r="P3529">
        <v>3</v>
      </c>
      <c r="Q3529" t="s">
        <v>51</v>
      </c>
      <c r="R3529" t="b">
        <f>FALSE()</f>
        <v>0</v>
      </c>
      <c r="S3529" t="b">
        <f>FALSE()</f>
        <v>0</v>
      </c>
      <c r="T3529">
        <v>0</v>
      </c>
      <c r="U3529">
        <v>0</v>
      </c>
      <c r="V3529">
        <v>1</v>
      </c>
    </row>
    <row r="3530" spans="1:22" ht="15" customHeight="1" x14ac:dyDescent="0.25">
      <c r="A3530">
        <v>3529</v>
      </c>
      <c r="B3530">
        <v>1</v>
      </c>
      <c r="C3530">
        <v>2</v>
      </c>
      <c r="D3530">
        <v>0</v>
      </c>
      <c r="E3530">
        <v>0</v>
      </c>
      <c r="F3530">
        <v>24</v>
      </c>
      <c r="G3530">
        <v>958.25</v>
      </c>
      <c r="H3530">
        <v>2.5000000000000001E-2</v>
      </c>
      <c r="I3530">
        <v>3.5000000000000003E-2</v>
      </c>
      <c r="J3530">
        <v>24.340166669999999</v>
      </c>
      <c r="K3530">
        <v>0</v>
      </c>
      <c r="L3530" t="s">
        <v>54</v>
      </c>
      <c r="M3530">
        <v>2</v>
      </c>
      <c r="N3530">
        <v>2</v>
      </c>
      <c r="O3530">
        <v>1</v>
      </c>
      <c r="P3530">
        <v>6</v>
      </c>
      <c r="Q3530" t="s">
        <v>51</v>
      </c>
      <c r="R3530" t="b">
        <f>FALSE()</f>
        <v>0</v>
      </c>
      <c r="S3530" t="b">
        <f>FALSE()</f>
        <v>0</v>
      </c>
      <c r="T3530">
        <v>0</v>
      </c>
      <c r="U3530">
        <v>0</v>
      </c>
      <c r="V3530">
        <v>1</v>
      </c>
    </row>
    <row r="3531" spans="1:22" ht="15" customHeight="1" x14ac:dyDescent="0.25">
      <c r="A3531">
        <v>3530</v>
      </c>
      <c r="B3531">
        <v>4</v>
      </c>
      <c r="C3531">
        <v>47.5</v>
      </c>
      <c r="D3531">
        <v>0</v>
      </c>
      <c r="E3531">
        <v>0</v>
      </c>
      <c r="F3531">
        <v>16</v>
      </c>
      <c r="G3531">
        <v>331.33333329999999</v>
      </c>
      <c r="H3531">
        <v>0</v>
      </c>
      <c r="I3531">
        <v>1.0526316000000001E-2</v>
      </c>
      <c r="J3531">
        <v>254.6071579</v>
      </c>
      <c r="K3531">
        <v>0</v>
      </c>
      <c r="L3531" t="s">
        <v>54</v>
      </c>
      <c r="M3531">
        <v>2</v>
      </c>
      <c r="N3531">
        <v>5</v>
      </c>
      <c r="O3531">
        <v>1</v>
      </c>
      <c r="P3531">
        <v>2</v>
      </c>
      <c r="Q3531" t="s">
        <v>52</v>
      </c>
      <c r="R3531" t="b">
        <f>FALSE()</f>
        <v>0</v>
      </c>
      <c r="S3531" t="b">
        <f>TRUE()</f>
        <v>1</v>
      </c>
      <c r="T3531">
        <v>1</v>
      </c>
      <c r="U3531">
        <v>0</v>
      </c>
      <c r="V3531">
        <v>0</v>
      </c>
    </row>
    <row r="3532" spans="1:22" ht="15" customHeight="1" x14ac:dyDescent="0.25">
      <c r="A3532">
        <v>3531</v>
      </c>
      <c r="B3532">
        <v>6</v>
      </c>
      <c r="C3532">
        <v>108.91666669999999</v>
      </c>
      <c r="D3532">
        <v>0</v>
      </c>
      <c r="E3532">
        <v>0</v>
      </c>
      <c r="F3532">
        <v>24</v>
      </c>
      <c r="G3532">
        <v>516.41666669999995</v>
      </c>
      <c r="H3532">
        <v>0</v>
      </c>
      <c r="I3532">
        <v>1.3333332999999999E-2</v>
      </c>
      <c r="J3532">
        <v>8.1815999999999995</v>
      </c>
      <c r="K3532">
        <v>0</v>
      </c>
      <c r="L3532" t="s">
        <v>54</v>
      </c>
      <c r="M3532">
        <v>2</v>
      </c>
      <c r="N3532">
        <v>2</v>
      </c>
      <c r="O3532">
        <v>1</v>
      </c>
      <c r="P3532">
        <v>5</v>
      </c>
      <c r="Q3532" t="s">
        <v>51</v>
      </c>
      <c r="R3532" t="b">
        <f>TRUE()</f>
        <v>1</v>
      </c>
      <c r="S3532" t="b">
        <f>TRUE()</f>
        <v>1</v>
      </c>
      <c r="T3532">
        <v>1</v>
      </c>
      <c r="U3532">
        <v>1</v>
      </c>
      <c r="V3532">
        <v>1</v>
      </c>
    </row>
    <row r="3533" spans="1:22" ht="15" customHeight="1" x14ac:dyDescent="0.25">
      <c r="A3533">
        <v>3532</v>
      </c>
      <c r="B3533">
        <v>0</v>
      </c>
      <c r="C3533">
        <v>0</v>
      </c>
      <c r="D3533">
        <v>0</v>
      </c>
      <c r="E3533">
        <v>0</v>
      </c>
      <c r="F3533">
        <v>18</v>
      </c>
      <c r="G3533">
        <v>689.66666669999995</v>
      </c>
      <c r="H3533">
        <v>2.3529412E-2</v>
      </c>
      <c r="I3533">
        <v>3.0392157E-2</v>
      </c>
      <c r="J3533">
        <v>0</v>
      </c>
      <c r="K3533">
        <v>0</v>
      </c>
      <c r="L3533" t="s">
        <v>54</v>
      </c>
      <c r="M3533">
        <v>2</v>
      </c>
      <c r="N3533">
        <v>2</v>
      </c>
      <c r="O3533">
        <v>7</v>
      </c>
      <c r="P3533">
        <v>6</v>
      </c>
      <c r="Q3533" t="s">
        <v>51</v>
      </c>
      <c r="R3533" t="b">
        <f>TRUE()</f>
        <v>1</v>
      </c>
      <c r="S3533" t="b">
        <f t="shared" ref="S3533:S3538" si="361">FALSE()</f>
        <v>0</v>
      </c>
      <c r="T3533">
        <v>0</v>
      </c>
      <c r="U3533">
        <v>1</v>
      </c>
      <c r="V3533">
        <v>1</v>
      </c>
    </row>
    <row r="3534" spans="1:22" ht="15" customHeight="1" x14ac:dyDescent="0.25">
      <c r="A3534">
        <v>3533</v>
      </c>
      <c r="B3534">
        <v>0</v>
      </c>
      <c r="C3534">
        <v>0</v>
      </c>
      <c r="D3534">
        <v>0</v>
      </c>
      <c r="E3534">
        <v>0</v>
      </c>
      <c r="F3534">
        <v>22</v>
      </c>
      <c r="G3534">
        <v>887.35476189999997</v>
      </c>
      <c r="H3534">
        <v>0.01</v>
      </c>
      <c r="I3534">
        <v>1.4500000000000001E-2</v>
      </c>
      <c r="J3534">
        <v>0</v>
      </c>
      <c r="K3534">
        <v>0</v>
      </c>
      <c r="L3534" t="s">
        <v>54</v>
      </c>
      <c r="M3534">
        <v>3</v>
      </c>
      <c r="N3534">
        <v>2</v>
      </c>
      <c r="O3534">
        <v>8</v>
      </c>
      <c r="P3534">
        <v>2</v>
      </c>
      <c r="Q3534" t="s">
        <v>51</v>
      </c>
      <c r="R3534" t="b">
        <f>FALSE()</f>
        <v>0</v>
      </c>
      <c r="S3534" t="b">
        <f t="shared" si="361"/>
        <v>0</v>
      </c>
      <c r="T3534">
        <v>0</v>
      </c>
      <c r="U3534">
        <v>0</v>
      </c>
      <c r="V3534">
        <v>1</v>
      </c>
    </row>
    <row r="3535" spans="1:22" ht="15" customHeight="1" x14ac:dyDescent="0.25">
      <c r="A3535">
        <v>3534</v>
      </c>
      <c r="B3535">
        <v>3</v>
      </c>
      <c r="C3535">
        <v>25.571428569999998</v>
      </c>
      <c r="D3535">
        <v>1</v>
      </c>
      <c r="E3535">
        <v>0</v>
      </c>
      <c r="F3535">
        <v>15</v>
      </c>
      <c r="G3535">
        <v>2026.4761900000001</v>
      </c>
      <c r="H3535">
        <v>1.1764706E-2</v>
      </c>
      <c r="I3535">
        <v>7.2549020000000006E-2</v>
      </c>
      <c r="J3535">
        <v>0</v>
      </c>
      <c r="K3535">
        <v>0</v>
      </c>
      <c r="L3535" t="s">
        <v>54</v>
      </c>
      <c r="M3535">
        <v>4</v>
      </c>
      <c r="N3535">
        <v>1</v>
      </c>
      <c r="O3535">
        <v>1</v>
      </c>
      <c r="P3535">
        <v>1</v>
      </c>
      <c r="Q3535" t="s">
        <v>51</v>
      </c>
      <c r="R3535" t="b">
        <f>FALSE()</f>
        <v>0</v>
      </c>
      <c r="S3535" t="b">
        <f t="shared" si="361"/>
        <v>0</v>
      </c>
      <c r="T3535">
        <v>0</v>
      </c>
      <c r="U3535">
        <v>0</v>
      </c>
      <c r="V3535">
        <v>1</v>
      </c>
    </row>
    <row r="3536" spans="1:22" ht="15" customHeight="1" x14ac:dyDescent="0.25">
      <c r="A3536">
        <v>3535</v>
      </c>
      <c r="B3536">
        <v>4</v>
      </c>
      <c r="C3536">
        <v>123</v>
      </c>
      <c r="D3536">
        <v>1</v>
      </c>
      <c r="E3536">
        <v>29.5</v>
      </c>
      <c r="F3536">
        <v>16</v>
      </c>
      <c r="G3536">
        <v>529.33333330000005</v>
      </c>
      <c r="H3536">
        <v>0</v>
      </c>
      <c r="I3536">
        <v>4.4999999999999997E-3</v>
      </c>
      <c r="J3536">
        <v>0</v>
      </c>
      <c r="K3536">
        <v>0</v>
      </c>
      <c r="L3536" t="s">
        <v>54</v>
      </c>
      <c r="M3536">
        <v>3</v>
      </c>
      <c r="N3536">
        <v>3</v>
      </c>
      <c r="O3536">
        <v>2</v>
      </c>
      <c r="P3536">
        <v>2</v>
      </c>
      <c r="Q3536" t="s">
        <v>52</v>
      </c>
      <c r="R3536" t="b">
        <f>FALSE()</f>
        <v>0</v>
      </c>
      <c r="S3536" t="b">
        <f t="shared" si="361"/>
        <v>0</v>
      </c>
      <c r="T3536">
        <v>0</v>
      </c>
      <c r="U3536">
        <v>0</v>
      </c>
      <c r="V3536">
        <v>0</v>
      </c>
    </row>
    <row r="3537" spans="1:22" ht="15" customHeight="1" x14ac:dyDescent="0.25">
      <c r="A3537">
        <v>3536</v>
      </c>
      <c r="B3537">
        <v>1</v>
      </c>
      <c r="C3537">
        <v>48</v>
      </c>
      <c r="D3537">
        <v>0</v>
      </c>
      <c r="E3537">
        <v>0</v>
      </c>
      <c r="F3537">
        <v>52</v>
      </c>
      <c r="G3537">
        <v>2376.8619050000002</v>
      </c>
      <c r="H3537">
        <v>1.6666667E-2</v>
      </c>
      <c r="I3537">
        <v>4.5679011999999998E-2</v>
      </c>
      <c r="J3537">
        <v>13.32592593</v>
      </c>
      <c r="K3537">
        <v>0</v>
      </c>
      <c r="L3537" t="s">
        <v>54</v>
      </c>
      <c r="M3537">
        <v>2</v>
      </c>
      <c r="N3537">
        <v>2</v>
      </c>
      <c r="O3537">
        <v>3</v>
      </c>
      <c r="P3537">
        <v>3</v>
      </c>
      <c r="Q3537" t="s">
        <v>51</v>
      </c>
      <c r="R3537" t="b">
        <f>FALSE()</f>
        <v>0</v>
      </c>
      <c r="S3537" t="b">
        <f t="shared" si="361"/>
        <v>0</v>
      </c>
      <c r="T3537">
        <v>0</v>
      </c>
      <c r="U3537">
        <v>0</v>
      </c>
      <c r="V3537">
        <v>1</v>
      </c>
    </row>
    <row r="3538" spans="1:22" ht="15" customHeight="1" x14ac:dyDescent="0.25">
      <c r="A3538">
        <v>3537</v>
      </c>
      <c r="B3538">
        <v>1</v>
      </c>
      <c r="C3538">
        <v>64</v>
      </c>
      <c r="D3538">
        <v>0</v>
      </c>
      <c r="E3538">
        <v>0</v>
      </c>
      <c r="F3538">
        <v>33</v>
      </c>
      <c r="G3538">
        <v>1564.17381</v>
      </c>
      <c r="H3538">
        <v>6.2500000000000003E-3</v>
      </c>
      <c r="I3538">
        <v>3.5069440000000001E-3</v>
      </c>
      <c r="J3538">
        <v>10.12275</v>
      </c>
      <c r="K3538">
        <v>0</v>
      </c>
      <c r="L3538" t="s">
        <v>54</v>
      </c>
      <c r="M3538">
        <v>1</v>
      </c>
      <c r="N3538">
        <v>1</v>
      </c>
      <c r="O3538">
        <v>2</v>
      </c>
      <c r="P3538">
        <v>5</v>
      </c>
      <c r="Q3538" t="s">
        <v>51</v>
      </c>
      <c r="R3538" t="b">
        <f>TRUE()</f>
        <v>1</v>
      </c>
      <c r="S3538" t="b">
        <f t="shared" si="361"/>
        <v>0</v>
      </c>
      <c r="T3538">
        <v>0</v>
      </c>
      <c r="U3538">
        <v>1</v>
      </c>
      <c r="V3538">
        <v>1</v>
      </c>
    </row>
    <row r="3539" spans="1:22" ht="15" customHeight="1" x14ac:dyDescent="0.25">
      <c r="A3539">
        <v>3538</v>
      </c>
      <c r="B3539">
        <v>4</v>
      </c>
      <c r="C3539">
        <v>69</v>
      </c>
      <c r="D3539">
        <v>0</v>
      </c>
      <c r="E3539">
        <v>0</v>
      </c>
      <c r="F3539">
        <v>20</v>
      </c>
      <c r="G3539">
        <v>1180</v>
      </c>
      <c r="H3539">
        <v>0</v>
      </c>
      <c r="I3539">
        <v>9.0909089999999994E-3</v>
      </c>
      <c r="J3539">
        <v>30.52636364</v>
      </c>
      <c r="K3539">
        <v>0</v>
      </c>
      <c r="L3539" t="s">
        <v>54</v>
      </c>
      <c r="M3539">
        <v>2</v>
      </c>
      <c r="N3539">
        <v>2</v>
      </c>
      <c r="O3539">
        <v>6</v>
      </c>
      <c r="P3539">
        <v>3</v>
      </c>
      <c r="Q3539" t="s">
        <v>51</v>
      </c>
      <c r="R3539" t="b">
        <f>FALSE()</f>
        <v>0</v>
      </c>
      <c r="S3539" t="b">
        <f>TRUE()</f>
        <v>1</v>
      </c>
      <c r="T3539">
        <v>1</v>
      </c>
      <c r="U3539">
        <v>0</v>
      </c>
      <c r="V3539">
        <v>1</v>
      </c>
    </row>
    <row r="3540" spans="1:22" ht="15" customHeight="1" x14ac:dyDescent="0.25">
      <c r="A3540">
        <v>3539</v>
      </c>
      <c r="B3540">
        <v>0</v>
      </c>
      <c r="C3540">
        <v>0</v>
      </c>
      <c r="D3540">
        <v>0</v>
      </c>
      <c r="E3540">
        <v>0</v>
      </c>
      <c r="F3540">
        <v>14</v>
      </c>
      <c r="G3540">
        <v>291.60000000000002</v>
      </c>
      <c r="H3540">
        <v>0</v>
      </c>
      <c r="I3540">
        <v>8.5714286000000001E-2</v>
      </c>
      <c r="J3540">
        <v>0</v>
      </c>
      <c r="K3540">
        <v>1</v>
      </c>
      <c r="L3540" t="s">
        <v>54</v>
      </c>
      <c r="M3540">
        <v>2</v>
      </c>
      <c r="N3540">
        <v>2</v>
      </c>
      <c r="O3540">
        <v>1</v>
      </c>
      <c r="P3540">
        <v>6</v>
      </c>
      <c r="Q3540" t="s">
        <v>51</v>
      </c>
      <c r="R3540" t="b">
        <f>TRUE()</f>
        <v>1</v>
      </c>
      <c r="S3540" t="b">
        <f t="shared" ref="S3540:S3545" si="362">FALSE()</f>
        <v>0</v>
      </c>
      <c r="T3540">
        <v>0</v>
      </c>
      <c r="U3540">
        <v>1</v>
      </c>
      <c r="V3540">
        <v>1</v>
      </c>
    </row>
    <row r="3541" spans="1:22" ht="15" customHeight="1" x14ac:dyDescent="0.25">
      <c r="A3541">
        <v>3540</v>
      </c>
      <c r="B3541">
        <v>0</v>
      </c>
      <c r="C3541">
        <v>0</v>
      </c>
      <c r="D3541">
        <v>0</v>
      </c>
      <c r="E3541">
        <v>0</v>
      </c>
      <c r="F3541">
        <v>2</v>
      </c>
      <c r="G3541">
        <v>203</v>
      </c>
      <c r="H3541">
        <v>0</v>
      </c>
      <c r="I3541">
        <v>0.1</v>
      </c>
      <c r="J3541">
        <v>0</v>
      </c>
      <c r="K3541">
        <v>0</v>
      </c>
      <c r="L3541" t="s">
        <v>54</v>
      </c>
      <c r="M3541">
        <v>2</v>
      </c>
      <c r="N3541">
        <v>2</v>
      </c>
      <c r="O3541">
        <v>1</v>
      </c>
      <c r="P3541">
        <v>3</v>
      </c>
      <c r="Q3541" t="s">
        <v>51</v>
      </c>
      <c r="R3541" t="b">
        <f>FALSE()</f>
        <v>0</v>
      </c>
      <c r="S3541" t="b">
        <f t="shared" si="362"/>
        <v>0</v>
      </c>
      <c r="T3541">
        <v>0</v>
      </c>
      <c r="U3541">
        <v>0</v>
      </c>
      <c r="V3541">
        <v>1</v>
      </c>
    </row>
    <row r="3542" spans="1:22" ht="15" customHeight="1" x14ac:dyDescent="0.25">
      <c r="A3542">
        <v>3541</v>
      </c>
      <c r="B3542">
        <v>2</v>
      </c>
      <c r="C3542">
        <v>18</v>
      </c>
      <c r="D3542">
        <v>0</v>
      </c>
      <c r="E3542">
        <v>0</v>
      </c>
      <c r="F3542">
        <v>32</v>
      </c>
      <c r="G3542">
        <v>871.83333330000005</v>
      </c>
      <c r="H3542">
        <v>9.3749999999999997E-3</v>
      </c>
      <c r="I3542">
        <v>2.0833332999999999E-2</v>
      </c>
      <c r="J3542">
        <v>31.903874999999999</v>
      </c>
      <c r="K3542">
        <v>0.6</v>
      </c>
      <c r="L3542" t="s">
        <v>54</v>
      </c>
      <c r="M3542">
        <v>4</v>
      </c>
      <c r="N3542">
        <v>1</v>
      </c>
      <c r="O3542">
        <v>1</v>
      </c>
      <c r="P3542">
        <v>3</v>
      </c>
      <c r="Q3542" t="s">
        <v>51</v>
      </c>
      <c r="R3542" t="b">
        <f>FALSE()</f>
        <v>0</v>
      </c>
      <c r="S3542" t="b">
        <f t="shared" si="362"/>
        <v>0</v>
      </c>
      <c r="T3542">
        <v>0</v>
      </c>
      <c r="U3542">
        <v>0</v>
      </c>
      <c r="V3542">
        <v>1</v>
      </c>
    </row>
    <row r="3543" spans="1:22" ht="15" customHeight="1" x14ac:dyDescent="0.25">
      <c r="A3543">
        <v>3542</v>
      </c>
      <c r="B3543">
        <v>4</v>
      </c>
      <c r="C3543">
        <v>322.5</v>
      </c>
      <c r="D3543">
        <v>1</v>
      </c>
      <c r="E3543">
        <v>29</v>
      </c>
      <c r="F3543">
        <v>78</v>
      </c>
      <c r="G3543">
        <v>3098.9928570000002</v>
      </c>
      <c r="H3543">
        <v>7.6923080000000001E-3</v>
      </c>
      <c r="I3543">
        <v>2.2124542000000001E-2</v>
      </c>
      <c r="J3543">
        <v>0</v>
      </c>
      <c r="K3543">
        <v>0</v>
      </c>
      <c r="L3543" t="s">
        <v>54</v>
      </c>
      <c r="M3543">
        <v>3</v>
      </c>
      <c r="N3543">
        <v>2</v>
      </c>
      <c r="O3543">
        <v>3</v>
      </c>
      <c r="P3543">
        <v>13</v>
      </c>
      <c r="Q3543" t="s">
        <v>51</v>
      </c>
      <c r="R3543" t="b">
        <f>TRUE()</f>
        <v>1</v>
      </c>
      <c r="S3543" t="b">
        <f t="shared" si="362"/>
        <v>0</v>
      </c>
      <c r="T3543">
        <v>0</v>
      </c>
      <c r="U3543">
        <v>1</v>
      </c>
      <c r="V3543">
        <v>1</v>
      </c>
    </row>
    <row r="3544" spans="1:22" ht="15" customHeight="1" x14ac:dyDescent="0.25">
      <c r="A3544">
        <v>3543</v>
      </c>
      <c r="B3544">
        <v>2</v>
      </c>
      <c r="C3544">
        <v>178.5</v>
      </c>
      <c r="D3544">
        <v>2</v>
      </c>
      <c r="E3544">
        <v>314</v>
      </c>
      <c r="F3544">
        <v>19</v>
      </c>
      <c r="G3544">
        <v>2340.5</v>
      </c>
      <c r="H3544">
        <v>0</v>
      </c>
      <c r="I3544">
        <v>1.5873016E-2</v>
      </c>
      <c r="J3544">
        <v>52.083428570000002</v>
      </c>
      <c r="K3544">
        <v>0</v>
      </c>
      <c r="L3544" t="s">
        <v>54</v>
      </c>
      <c r="M3544">
        <v>2</v>
      </c>
      <c r="N3544">
        <v>4</v>
      </c>
      <c r="O3544">
        <v>1</v>
      </c>
      <c r="P3544">
        <v>4</v>
      </c>
      <c r="Q3544" t="s">
        <v>51</v>
      </c>
      <c r="R3544" t="b">
        <f t="shared" ref="R3544:R3549" si="363">FALSE()</f>
        <v>0</v>
      </c>
      <c r="S3544" t="b">
        <f t="shared" si="362"/>
        <v>0</v>
      </c>
      <c r="T3544">
        <v>0</v>
      </c>
      <c r="U3544">
        <v>0</v>
      </c>
      <c r="V3544">
        <v>1</v>
      </c>
    </row>
    <row r="3545" spans="1:22" ht="15" customHeight="1" x14ac:dyDescent="0.25">
      <c r="A3545">
        <v>3544</v>
      </c>
      <c r="B3545">
        <v>0</v>
      </c>
      <c r="C3545">
        <v>0</v>
      </c>
      <c r="D3545">
        <v>0</v>
      </c>
      <c r="E3545">
        <v>0</v>
      </c>
      <c r="F3545">
        <v>5</v>
      </c>
      <c r="G3545">
        <v>108</v>
      </c>
      <c r="H3545">
        <v>0</v>
      </c>
      <c r="I3545">
        <v>0.05</v>
      </c>
      <c r="J3545">
        <v>0</v>
      </c>
      <c r="K3545">
        <v>0</v>
      </c>
      <c r="L3545" t="s">
        <v>54</v>
      </c>
      <c r="M3545">
        <v>1</v>
      </c>
      <c r="N3545">
        <v>1</v>
      </c>
      <c r="O3545">
        <v>4</v>
      </c>
      <c r="P3545">
        <v>3</v>
      </c>
      <c r="Q3545" t="s">
        <v>51</v>
      </c>
      <c r="R3545" t="b">
        <f t="shared" si="363"/>
        <v>0</v>
      </c>
      <c r="S3545" t="b">
        <f t="shared" si="362"/>
        <v>0</v>
      </c>
      <c r="T3545">
        <v>0</v>
      </c>
      <c r="U3545">
        <v>0</v>
      </c>
      <c r="V3545">
        <v>1</v>
      </c>
    </row>
    <row r="3546" spans="1:22" ht="15" customHeight="1" x14ac:dyDescent="0.25">
      <c r="A3546">
        <v>3545</v>
      </c>
      <c r="B3546">
        <v>1</v>
      </c>
      <c r="C3546">
        <v>82</v>
      </c>
      <c r="D3546">
        <v>0</v>
      </c>
      <c r="E3546">
        <v>0</v>
      </c>
      <c r="F3546">
        <v>59</v>
      </c>
      <c r="G3546">
        <v>1927.122222</v>
      </c>
      <c r="H3546">
        <v>7.9096050000000001E-3</v>
      </c>
      <c r="I3546">
        <v>2.3728814000000001E-2</v>
      </c>
      <c r="J3546">
        <v>23.876291040000002</v>
      </c>
      <c r="K3546">
        <v>0</v>
      </c>
      <c r="L3546" t="s">
        <v>54</v>
      </c>
      <c r="M3546">
        <v>2</v>
      </c>
      <c r="N3546">
        <v>2</v>
      </c>
      <c r="O3546">
        <v>9</v>
      </c>
      <c r="P3546">
        <v>13</v>
      </c>
      <c r="Q3546" t="s">
        <v>51</v>
      </c>
      <c r="R3546" t="b">
        <f t="shared" si="363"/>
        <v>0</v>
      </c>
      <c r="S3546" t="b">
        <f>TRUE()</f>
        <v>1</v>
      </c>
      <c r="T3546">
        <v>1</v>
      </c>
      <c r="U3546">
        <v>0</v>
      </c>
      <c r="V3546">
        <v>1</v>
      </c>
    </row>
    <row r="3547" spans="1:22" ht="15" customHeight="1" x14ac:dyDescent="0.25">
      <c r="A3547">
        <v>3546</v>
      </c>
      <c r="B3547">
        <v>0</v>
      </c>
      <c r="C3547">
        <v>0</v>
      </c>
      <c r="D3547">
        <v>0</v>
      </c>
      <c r="E3547">
        <v>0</v>
      </c>
      <c r="F3547">
        <v>15</v>
      </c>
      <c r="G3547">
        <v>143.75</v>
      </c>
      <c r="H3547">
        <v>0.08</v>
      </c>
      <c r="I3547">
        <v>9.1555555999999996E-2</v>
      </c>
      <c r="J3547">
        <v>0</v>
      </c>
      <c r="K3547">
        <v>0.6</v>
      </c>
      <c r="L3547" t="s">
        <v>54</v>
      </c>
      <c r="M3547">
        <v>3</v>
      </c>
      <c r="N3547">
        <v>2</v>
      </c>
      <c r="O3547">
        <v>1</v>
      </c>
      <c r="P3547">
        <v>13</v>
      </c>
      <c r="Q3547" t="s">
        <v>51</v>
      </c>
      <c r="R3547" t="b">
        <f t="shared" si="363"/>
        <v>0</v>
      </c>
      <c r="S3547" t="b">
        <f>FALSE()</f>
        <v>0</v>
      </c>
      <c r="T3547">
        <v>0</v>
      </c>
      <c r="U3547">
        <v>0</v>
      </c>
      <c r="V3547">
        <v>1</v>
      </c>
    </row>
    <row r="3548" spans="1:22" ht="15" customHeight="1" x14ac:dyDescent="0.25">
      <c r="A3548">
        <v>3547</v>
      </c>
      <c r="B3548">
        <v>0</v>
      </c>
      <c r="C3548">
        <v>0</v>
      </c>
      <c r="D3548">
        <v>0</v>
      </c>
      <c r="E3548">
        <v>0</v>
      </c>
      <c r="F3548">
        <v>9</v>
      </c>
      <c r="G3548">
        <v>553</v>
      </c>
      <c r="H3548">
        <v>0</v>
      </c>
      <c r="I3548">
        <v>2.5000000000000001E-2</v>
      </c>
      <c r="J3548">
        <v>53.988</v>
      </c>
      <c r="K3548">
        <v>0</v>
      </c>
      <c r="L3548" t="s">
        <v>54</v>
      </c>
      <c r="M3548">
        <v>1</v>
      </c>
      <c r="N3548">
        <v>1</v>
      </c>
      <c r="O3548">
        <v>1</v>
      </c>
      <c r="P3548">
        <v>4</v>
      </c>
      <c r="Q3548" t="s">
        <v>52</v>
      </c>
      <c r="R3548" t="b">
        <f t="shared" si="363"/>
        <v>0</v>
      </c>
      <c r="S3548" t="b">
        <f>TRUE()</f>
        <v>1</v>
      </c>
      <c r="T3548">
        <v>1</v>
      </c>
      <c r="U3548">
        <v>0</v>
      </c>
      <c r="V3548">
        <v>0</v>
      </c>
    </row>
    <row r="3549" spans="1:22" ht="15" customHeight="1" x14ac:dyDescent="0.25">
      <c r="A3549">
        <v>3548</v>
      </c>
      <c r="B3549">
        <v>0</v>
      </c>
      <c r="C3549">
        <v>0</v>
      </c>
      <c r="D3549">
        <v>0</v>
      </c>
      <c r="E3549">
        <v>0</v>
      </c>
      <c r="F3549">
        <v>7</v>
      </c>
      <c r="G3549">
        <v>855</v>
      </c>
      <c r="H3549">
        <v>0</v>
      </c>
      <c r="I3549">
        <v>2.8571428999999999E-2</v>
      </c>
      <c r="J3549">
        <v>0</v>
      </c>
      <c r="K3549">
        <v>0</v>
      </c>
      <c r="L3549" t="s">
        <v>54</v>
      </c>
      <c r="M3549">
        <v>2</v>
      </c>
      <c r="N3549">
        <v>2</v>
      </c>
      <c r="O3549">
        <v>1</v>
      </c>
      <c r="P3549">
        <v>1</v>
      </c>
      <c r="Q3549" t="s">
        <v>51</v>
      </c>
      <c r="R3549" t="b">
        <f t="shared" si="363"/>
        <v>0</v>
      </c>
      <c r="S3549" t="b">
        <f>FALSE()</f>
        <v>0</v>
      </c>
      <c r="T3549">
        <v>0</v>
      </c>
      <c r="U3549">
        <v>0</v>
      </c>
      <c r="V3549">
        <v>1</v>
      </c>
    </row>
    <row r="3550" spans="1:22" ht="15" customHeight="1" x14ac:dyDescent="0.25">
      <c r="A3550">
        <v>3549</v>
      </c>
      <c r="B3550">
        <v>8</v>
      </c>
      <c r="C3550">
        <v>176.66666670000001</v>
      </c>
      <c r="D3550">
        <v>2</v>
      </c>
      <c r="E3550">
        <v>153</v>
      </c>
      <c r="F3550">
        <v>27</v>
      </c>
      <c r="G3550">
        <v>880.8</v>
      </c>
      <c r="H3550">
        <v>7.2916669999999999E-3</v>
      </c>
      <c r="I3550">
        <v>2.0192307999999999E-2</v>
      </c>
      <c r="J3550">
        <v>8.5452499999999993</v>
      </c>
      <c r="K3550">
        <v>0</v>
      </c>
      <c r="L3550" t="s">
        <v>54</v>
      </c>
      <c r="M3550">
        <v>1</v>
      </c>
      <c r="N3550">
        <v>1</v>
      </c>
      <c r="O3550">
        <v>2</v>
      </c>
      <c r="P3550">
        <v>2</v>
      </c>
      <c r="Q3550" t="s">
        <v>51</v>
      </c>
      <c r="R3550" t="b">
        <f>TRUE()</f>
        <v>1</v>
      </c>
      <c r="S3550" t="b">
        <f>TRUE()</f>
        <v>1</v>
      </c>
      <c r="T3550">
        <v>1</v>
      </c>
      <c r="U3550">
        <v>1</v>
      </c>
      <c r="V3550">
        <v>1</v>
      </c>
    </row>
    <row r="3551" spans="1:22" ht="15" customHeight="1" x14ac:dyDescent="0.25">
      <c r="A3551">
        <v>3550</v>
      </c>
      <c r="B3551">
        <v>1</v>
      </c>
      <c r="C3551">
        <v>0</v>
      </c>
      <c r="D3551">
        <v>0</v>
      </c>
      <c r="E3551">
        <v>0</v>
      </c>
      <c r="F3551">
        <v>7</v>
      </c>
      <c r="G3551">
        <v>37</v>
      </c>
      <c r="H3551">
        <v>8.3333332999999996E-2</v>
      </c>
      <c r="I3551">
        <v>0.108333333</v>
      </c>
      <c r="J3551">
        <v>0</v>
      </c>
      <c r="K3551">
        <v>0.6</v>
      </c>
      <c r="L3551" t="s">
        <v>54</v>
      </c>
      <c r="M3551">
        <v>1</v>
      </c>
      <c r="N3551">
        <v>1</v>
      </c>
      <c r="O3551">
        <v>2</v>
      </c>
      <c r="P3551">
        <v>4</v>
      </c>
      <c r="Q3551" t="s">
        <v>51</v>
      </c>
      <c r="R3551" t="b">
        <f>FALSE()</f>
        <v>0</v>
      </c>
      <c r="S3551" t="b">
        <f>FALSE()</f>
        <v>0</v>
      </c>
      <c r="T3551">
        <v>0</v>
      </c>
      <c r="U3551">
        <v>0</v>
      </c>
      <c r="V3551">
        <v>1</v>
      </c>
    </row>
    <row r="3552" spans="1:22" ht="15" customHeight="1" x14ac:dyDescent="0.25">
      <c r="A3552">
        <v>3551</v>
      </c>
      <c r="B3552">
        <v>0</v>
      </c>
      <c r="C3552">
        <v>0</v>
      </c>
      <c r="D3552">
        <v>0</v>
      </c>
      <c r="E3552">
        <v>0</v>
      </c>
      <c r="F3552">
        <v>29</v>
      </c>
      <c r="G3552">
        <v>1721.125</v>
      </c>
      <c r="H3552">
        <v>4.2528735999999998E-2</v>
      </c>
      <c r="I3552">
        <v>7.1264367999999995E-2</v>
      </c>
      <c r="J3552">
        <v>0</v>
      </c>
      <c r="K3552">
        <v>0.6</v>
      </c>
      <c r="L3552" t="s">
        <v>54</v>
      </c>
      <c r="M3552">
        <v>3</v>
      </c>
      <c r="N3552">
        <v>2</v>
      </c>
      <c r="O3552">
        <v>2</v>
      </c>
      <c r="P3552">
        <v>13</v>
      </c>
      <c r="Q3552" t="s">
        <v>51</v>
      </c>
      <c r="R3552" t="b">
        <f>FALSE()</f>
        <v>0</v>
      </c>
      <c r="S3552" t="b">
        <f>FALSE()</f>
        <v>0</v>
      </c>
      <c r="T3552">
        <v>0</v>
      </c>
      <c r="U3552">
        <v>0</v>
      </c>
      <c r="V3552">
        <v>1</v>
      </c>
    </row>
    <row r="3553" spans="1:22" ht="15" customHeight="1" x14ac:dyDescent="0.25">
      <c r="A3553">
        <v>3552</v>
      </c>
      <c r="B3553">
        <v>1</v>
      </c>
      <c r="C3553">
        <v>418</v>
      </c>
      <c r="D3553">
        <v>3</v>
      </c>
      <c r="E3553">
        <v>76</v>
      </c>
      <c r="F3553">
        <v>70</v>
      </c>
      <c r="G3553">
        <v>3345.6858360000001</v>
      </c>
      <c r="H3553">
        <v>2.5150910000000001E-3</v>
      </c>
      <c r="I3553">
        <v>7.5711850000000002E-3</v>
      </c>
      <c r="J3553">
        <v>7.2046136819999997</v>
      </c>
      <c r="K3553">
        <v>0</v>
      </c>
      <c r="L3553" t="s">
        <v>54</v>
      </c>
      <c r="M3553">
        <v>2</v>
      </c>
      <c r="N3553">
        <v>10</v>
      </c>
      <c r="O3553">
        <v>6</v>
      </c>
      <c r="P3553">
        <v>4</v>
      </c>
      <c r="Q3553" t="s">
        <v>51</v>
      </c>
      <c r="R3553" t="b">
        <f>FALSE()</f>
        <v>0</v>
      </c>
      <c r="S3553" t="b">
        <f>TRUE()</f>
        <v>1</v>
      </c>
      <c r="T3553">
        <v>1</v>
      </c>
      <c r="U3553">
        <v>0</v>
      </c>
      <c r="V3553">
        <v>1</v>
      </c>
    </row>
    <row r="3554" spans="1:22" ht="15" customHeight="1" x14ac:dyDescent="0.25">
      <c r="A3554">
        <v>3553</v>
      </c>
      <c r="B3554">
        <v>0</v>
      </c>
      <c r="C3554">
        <v>0</v>
      </c>
      <c r="D3554">
        <v>0</v>
      </c>
      <c r="E3554">
        <v>0</v>
      </c>
      <c r="F3554">
        <v>29</v>
      </c>
      <c r="G3554">
        <v>809.16666669999995</v>
      </c>
      <c r="H3554">
        <v>1.7857142999999999E-2</v>
      </c>
      <c r="I3554">
        <v>3.2142856999999997E-2</v>
      </c>
      <c r="J3554">
        <v>0</v>
      </c>
      <c r="K3554">
        <v>0</v>
      </c>
      <c r="L3554" t="s">
        <v>54</v>
      </c>
      <c r="M3554">
        <v>2</v>
      </c>
      <c r="N3554">
        <v>6</v>
      </c>
      <c r="O3554">
        <v>1</v>
      </c>
      <c r="P3554">
        <v>3</v>
      </c>
      <c r="Q3554" t="s">
        <v>51</v>
      </c>
      <c r="R3554" t="b">
        <f>FALSE()</f>
        <v>0</v>
      </c>
      <c r="S3554" t="b">
        <f t="shared" ref="S3554:S3582" si="364">FALSE()</f>
        <v>0</v>
      </c>
      <c r="T3554">
        <v>0</v>
      </c>
      <c r="U3554">
        <v>0</v>
      </c>
      <c r="V3554">
        <v>1</v>
      </c>
    </row>
    <row r="3555" spans="1:22" ht="15" customHeight="1" x14ac:dyDescent="0.25">
      <c r="A3555">
        <v>3554</v>
      </c>
      <c r="B3555">
        <v>0</v>
      </c>
      <c r="C3555">
        <v>0</v>
      </c>
      <c r="D3555">
        <v>0</v>
      </c>
      <c r="E3555">
        <v>0</v>
      </c>
      <c r="F3555">
        <v>10</v>
      </c>
      <c r="G3555">
        <v>466.75</v>
      </c>
      <c r="H3555">
        <v>0</v>
      </c>
      <c r="I3555">
        <v>2.8571428999999999E-2</v>
      </c>
      <c r="J3555">
        <v>0</v>
      </c>
      <c r="K3555">
        <v>0</v>
      </c>
      <c r="L3555" t="s">
        <v>54</v>
      </c>
      <c r="M3555">
        <v>3</v>
      </c>
      <c r="N3555">
        <v>2</v>
      </c>
      <c r="O3555">
        <v>1</v>
      </c>
      <c r="P3555">
        <v>4</v>
      </c>
      <c r="Q3555" t="s">
        <v>51</v>
      </c>
      <c r="R3555" t="b">
        <f>TRUE()</f>
        <v>1</v>
      </c>
      <c r="S3555" t="b">
        <f t="shared" si="364"/>
        <v>0</v>
      </c>
      <c r="T3555">
        <v>0</v>
      </c>
      <c r="U3555">
        <v>1</v>
      </c>
      <c r="V3555">
        <v>1</v>
      </c>
    </row>
    <row r="3556" spans="1:22" ht="15" customHeight="1" x14ac:dyDescent="0.25">
      <c r="A3556">
        <v>3555</v>
      </c>
      <c r="B3556">
        <v>1</v>
      </c>
      <c r="C3556">
        <v>23</v>
      </c>
      <c r="D3556">
        <v>0</v>
      </c>
      <c r="E3556">
        <v>0</v>
      </c>
      <c r="F3556">
        <v>35</v>
      </c>
      <c r="G3556">
        <v>1513</v>
      </c>
      <c r="H3556">
        <v>0.04</v>
      </c>
      <c r="I3556">
        <v>6.9333332999999997E-2</v>
      </c>
      <c r="J3556">
        <v>0</v>
      </c>
      <c r="K3556">
        <v>0.4</v>
      </c>
      <c r="L3556" t="s">
        <v>54</v>
      </c>
      <c r="M3556">
        <v>2</v>
      </c>
      <c r="N3556">
        <v>2</v>
      </c>
      <c r="O3556">
        <v>1</v>
      </c>
      <c r="P3556">
        <v>1</v>
      </c>
      <c r="Q3556" t="s">
        <v>51</v>
      </c>
      <c r="R3556" t="b">
        <f>FALSE()</f>
        <v>0</v>
      </c>
      <c r="S3556" t="b">
        <f t="shared" si="364"/>
        <v>0</v>
      </c>
      <c r="T3556">
        <v>0</v>
      </c>
      <c r="U3556">
        <v>0</v>
      </c>
      <c r="V3556">
        <v>1</v>
      </c>
    </row>
    <row r="3557" spans="1:22" ht="15" customHeight="1" x14ac:dyDescent="0.25">
      <c r="A3557">
        <v>3556</v>
      </c>
      <c r="B3557">
        <v>1</v>
      </c>
      <c r="C3557">
        <v>12.5</v>
      </c>
      <c r="D3557">
        <v>0</v>
      </c>
      <c r="E3557">
        <v>0</v>
      </c>
      <c r="F3557">
        <v>51</v>
      </c>
      <c r="G3557">
        <v>769.99285710000004</v>
      </c>
      <c r="H3557">
        <v>0</v>
      </c>
      <c r="I3557">
        <v>4.0816330000000003E-3</v>
      </c>
      <c r="J3557">
        <v>0</v>
      </c>
      <c r="K3557">
        <v>0</v>
      </c>
      <c r="L3557" t="s">
        <v>54</v>
      </c>
      <c r="M3557">
        <v>2</v>
      </c>
      <c r="N3557">
        <v>2</v>
      </c>
      <c r="O3557">
        <v>1</v>
      </c>
      <c r="P3557">
        <v>2</v>
      </c>
      <c r="Q3557" t="s">
        <v>51</v>
      </c>
      <c r="R3557" t="b">
        <f>TRUE()</f>
        <v>1</v>
      </c>
      <c r="S3557" t="b">
        <f t="shared" si="364"/>
        <v>0</v>
      </c>
      <c r="T3557">
        <v>0</v>
      </c>
      <c r="U3557">
        <v>1</v>
      </c>
      <c r="V3557">
        <v>1</v>
      </c>
    </row>
    <row r="3558" spans="1:22" ht="15" customHeight="1" x14ac:dyDescent="0.25">
      <c r="A3558">
        <v>3557</v>
      </c>
      <c r="B3558">
        <v>0</v>
      </c>
      <c r="C3558">
        <v>0</v>
      </c>
      <c r="D3558">
        <v>0</v>
      </c>
      <c r="E3558">
        <v>0</v>
      </c>
      <c r="F3558">
        <v>11</v>
      </c>
      <c r="G3558">
        <v>126.66666669999999</v>
      </c>
      <c r="H3558">
        <v>7.2727272999999995E-2</v>
      </c>
      <c r="I3558">
        <v>9.0909090999999997E-2</v>
      </c>
      <c r="J3558">
        <v>0</v>
      </c>
      <c r="K3558">
        <v>0.4</v>
      </c>
      <c r="L3558" t="s">
        <v>54</v>
      </c>
      <c r="M3558">
        <v>1</v>
      </c>
      <c r="N3558">
        <v>1</v>
      </c>
      <c r="O3558">
        <v>1</v>
      </c>
      <c r="P3558">
        <v>3</v>
      </c>
      <c r="Q3558" t="s">
        <v>51</v>
      </c>
      <c r="R3558" t="b">
        <f t="shared" ref="R3558:R3566" si="365">FALSE()</f>
        <v>0</v>
      </c>
      <c r="S3558" t="b">
        <f t="shared" si="364"/>
        <v>0</v>
      </c>
      <c r="T3558">
        <v>0</v>
      </c>
      <c r="U3558">
        <v>0</v>
      </c>
      <c r="V3558">
        <v>1</v>
      </c>
    </row>
    <row r="3559" spans="1:22" ht="15" customHeight="1" x14ac:dyDescent="0.25">
      <c r="A3559">
        <v>3558</v>
      </c>
      <c r="B3559">
        <v>0</v>
      </c>
      <c r="C3559">
        <v>0</v>
      </c>
      <c r="D3559">
        <v>0</v>
      </c>
      <c r="E3559">
        <v>0</v>
      </c>
      <c r="F3559">
        <v>25</v>
      </c>
      <c r="G3559">
        <v>317.5</v>
      </c>
      <c r="H3559">
        <v>1.2500000000000001E-2</v>
      </c>
      <c r="I3559">
        <v>3.1944444000000002E-2</v>
      </c>
      <c r="J3559">
        <v>0</v>
      </c>
      <c r="K3559">
        <v>0</v>
      </c>
      <c r="L3559" t="s">
        <v>54</v>
      </c>
      <c r="M3559">
        <v>2</v>
      </c>
      <c r="N3559">
        <v>2</v>
      </c>
      <c r="O3559">
        <v>5</v>
      </c>
      <c r="P3559">
        <v>6</v>
      </c>
      <c r="Q3559" t="s">
        <v>51</v>
      </c>
      <c r="R3559" t="b">
        <f t="shared" si="365"/>
        <v>0</v>
      </c>
      <c r="S3559" t="b">
        <f t="shared" si="364"/>
        <v>0</v>
      </c>
      <c r="T3559">
        <v>0</v>
      </c>
      <c r="U3559">
        <v>0</v>
      </c>
      <c r="V3559">
        <v>1</v>
      </c>
    </row>
    <row r="3560" spans="1:22" ht="15" customHeight="1" x14ac:dyDescent="0.25">
      <c r="A3560">
        <v>3559</v>
      </c>
      <c r="B3560">
        <v>0</v>
      </c>
      <c r="C3560">
        <v>0</v>
      </c>
      <c r="D3560">
        <v>0</v>
      </c>
      <c r="E3560">
        <v>0</v>
      </c>
      <c r="F3560">
        <v>9</v>
      </c>
      <c r="G3560">
        <v>389</v>
      </c>
      <c r="H3560">
        <v>0.12222222200000001</v>
      </c>
      <c r="I3560">
        <v>0.12222222200000001</v>
      </c>
      <c r="J3560">
        <v>0</v>
      </c>
      <c r="K3560">
        <v>0.2</v>
      </c>
      <c r="L3560" t="s">
        <v>54</v>
      </c>
      <c r="M3560">
        <v>3</v>
      </c>
      <c r="N3560">
        <v>2</v>
      </c>
      <c r="O3560">
        <v>2</v>
      </c>
      <c r="P3560">
        <v>13</v>
      </c>
      <c r="Q3560" t="s">
        <v>51</v>
      </c>
      <c r="R3560" t="b">
        <f t="shared" si="365"/>
        <v>0</v>
      </c>
      <c r="S3560" t="b">
        <f t="shared" si="364"/>
        <v>0</v>
      </c>
      <c r="T3560">
        <v>0</v>
      </c>
      <c r="U3560">
        <v>0</v>
      </c>
      <c r="V3560">
        <v>1</v>
      </c>
    </row>
    <row r="3561" spans="1:22" ht="15" customHeight="1" x14ac:dyDescent="0.25">
      <c r="A3561">
        <v>3560</v>
      </c>
      <c r="B3561">
        <v>0</v>
      </c>
      <c r="C3561">
        <v>0</v>
      </c>
      <c r="D3561">
        <v>0</v>
      </c>
      <c r="E3561">
        <v>0</v>
      </c>
      <c r="F3561">
        <v>2</v>
      </c>
      <c r="G3561">
        <v>44</v>
      </c>
      <c r="H3561">
        <v>0</v>
      </c>
      <c r="I3561">
        <v>0.1</v>
      </c>
      <c r="J3561">
        <v>0</v>
      </c>
      <c r="K3561">
        <v>0</v>
      </c>
      <c r="L3561" t="s">
        <v>54</v>
      </c>
      <c r="M3561">
        <v>2</v>
      </c>
      <c r="N3561">
        <v>2</v>
      </c>
      <c r="O3561">
        <v>3</v>
      </c>
      <c r="P3561">
        <v>6</v>
      </c>
      <c r="Q3561" t="s">
        <v>51</v>
      </c>
      <c r="R3561" t="b">
        <f t="shared" si="365"/>
        <v>0</v>
      </c>
      <c r="S3561" t="b">
        <f t="shared" si="364"/>
        <v>0</v>
      </c>
      <c r="T3561">
        <v>0</v>
      </c>
      <c r="U3561">
        <v>0</v>
      </c>
      <c r="V3561">
        <v>1</v>
      </c>
    </row>
    <row r="3562" spans="1:22" ht="15" customHeight="1" x14ac:dyDescent="0.25">
      <c r="A3562">
        <v>3561</v>
      </c>
      <c r="B3562">
        <v>0</v>
      </c>
      <c r="C3562">
        <v>0</v>
      </c>
      <c r="D3562">
        <v>0</v>
      </c>
      <c r="E3562">
        <v>0</v>
      </c>
      <c r="F3562">
        <v>13</v>
      </c>
      <c r="G3562">
        <v>252</v>
      </c>
      <c r="H3562">
        <v>0</v>
      </c>
      <c r="I3562">
        <v>6.1538462000000002E-2</v>
      </c>
      <c r="J3562">
        <v>0</v>
      </c>
      <c r="K3562">
        <v>0</v>
      </c>
      <c r="L3562" t="s">
        <v>54</v>
      </c>
      <c r="M3562">
        <v>2</v>
      </c>
      <c r="N3562">
        <v>2</v>
      </c>
      <c r="O3562">
        <v>8</v>
      </c>
      <c r="P3562">
        <v>3</v>
      </c>
      <c r="Q3562" t="s">
        <v>51</v>
      </c>
      <c r="R3562" t="b">
        <f t="shared" si="365"/>
        <v>0</v>
      </c>
      <c r="S3562" t="b">
        <f t="shared" si="364"/>
        <v>0</v>
      </c>
      <c r="T3562">
        <v>0</v>
      </c>
      <c r="U3562">
        <v>0</v>
      </c>
      <c r="V3562">
        <v>1</v>
      </c>
    </row>
    <row r="3563" spans="1:22" ht="15" customHeight="1" x14ac:dyDescent="0.25">
      <c r="A3563">
        <v>3562</v>
      </c>
      <c r="B3563">
        <v>5</v>
      </c>
      <c r="C3563">
        <v>66.966666669999995</v>
      </c>
      <c r="D3563">
        <v>2</v>
      </c>
      <c r="E3563">
        <v>416</v>
      </c>
      <c r="F3563">
        <v>291</v>
      </c>
      <c r="G3563">
        <v>12065.181350000001</v>
      </c>
      <c r="H3563">
        <v>1.22631E-3</v>
      </c>
      <c r="I3563">
        <v>8.6595119999999994E-3</v>
      </c>
      <c r="J3563">
        <v>9.0130113709999993</v>
      </c>
      <c r="K3563">
        <v>0</v>
      </c>
      <c r="L3563" t="s">
        <v>54</v>
      </c>
      <c r="M3563">
        <v>2</v>
      </c>
      <c r="N3563">
        <v>2</v>
      </c>
      <c r="O3563">
        <v>1</v>
      </c>
      <c r="P3563">
        <v>4</v>
      </c>
      <c r="Q3563" t="s">
        <v>51</v>
      </c>
      <c r="R3563" t="b">
        <f t="shared" si="365"/>
        <v>0</v>
      </c>
      <c r="S3563" t="b">
        <f t="shared" si="364"/>
        <v>0</v>
      </c>
      <c r="T3563">
        <v>0</v>
      </c>
      <c r="U3563">
        <v>0</v>
      </c>
      <c r="V3563">
        <v>1</v>
      </c>
    </row>
    <row r="3564" spans="1:22" ht="15" customHeight="1" x14ac:dyDescent="0.25">
      <c r="A3564">
        <v>3563</v>
      </c>
      <c r="B3564">
        <v>1</v>
      </c>
      <c r="C3564">
        <v>120</v>
      </c>
      <c r="D3564">
        <v>1</v>
      </c>
      <c r="E3564">
        <v>85</v>
      </c>
      <c r="F3564">
        <v>33</v>
      </c>
      <c r="G3564">
        <v>616.43333329999996</v>
      </c>
      <c r="H3564">
        <v>0</v>
      </c>
      <c r="I3564">
        <v>5.7142859999999998E-3</v>
      </c>
      <c r="J3564">
        <v>0</v>
      </c>
      <c r="K3564">
        <v>0</v>
      </c>
      <c r="L3564" t="s">
        <v>54</v>
      </c>
      <c r="M3564">
        <v>2</v>
      </c>
      <c r="N3564">
        <v>2</v>
      </c>
      <c r="O3564">
        <v>5</v>
      </c>
      <c r="P3564">
        <v>2</v>
      </c>
      <c r="Q3564" t="s">
        <v>52</v>
      </c>
      <c r="R3564" t="b">
        <f t="shared" si="365"/>
        <v>0</v>
      </c>
      <c r="S3564" t="b">
        <f t="shared" si="364"/>
        <v>0</v>
      </c>
      <c r="T3564">
        <v>0</v>
      </c>
      <c r="U3564">
        <v>0</v>
      </c>
      <c r="V3564">
        <v>0</v>
      </c>
    </row>
    <row r="3565" spans="1:22" ht="15" customHeight="1" x14ac:dyDescent="0.25">
      <c r="A3565">
        <v>3564</v>
      </c>
      <c r="B3565">
        <v>0</v>
      </c>
      <c r="C3565">
        <v>0</v>
      </c>
      <c r="D3565">
        <v>0</v>
      </c>
      <c r="E3565">
        <v>0</v>
      </c>
      <c r="F3565">
        <v>10</v>
      </c>
      <c r="G3565">
        <v>978</v>
      </c>
      <c r="H3565">
        <v>0</v>
      </c>
      <c r="I3565">
        <v>2.5000000000000001E-2</v>
      </c>
      <c r="J3565">
        <v>0</v>
      </c>
      <c r="K3565">
        <v>0</v>
      </c>
      <c r="L3565" t="s">
        <v>54</v>
      </c>
      <c r="M3565">
        <v>2</v>
      </c>
      <c r="N3565">
        <v>2</v>
      </c>
      <c r="O3565">
        <v>3</v>
      </c>
      <c r="P3565">
        <v>2</v>
      </c>
      <c r="Q3565" t="s">
        <v>51</v>
      </c>
      <c r="R3565" t="b">
        <f t="shared" si="365"/>
        <v>0</v>
      </c>
      <c r="S3565" t="b">
        <f t="shared" si="364"/>
        <v>0</v>
      </c>
      <c r="T3565">
        <v>0</v>
      </c>
      <c r="U3565">
        <v>0</v>
      </c>
      <c r="V3565">
        <v>1</v>
      </c>
    </row>
    <row r="3566" spans="1:22" ht="15" customHeight="1" x14ac:dyDescent="0.25">
      <c r="A3566">
        <v>3565</v>
      </c>
      <c r="B3566">
        <v>5</v>
      </c>
      <c r="C3566">
        <v>54</v>
      </c>
      <c r="D3566">
        <v>0</v>
      </c>
      <c r="E3566">
        <v>0</v>
      </c>
      <c r="F3566">
        <v>16</v>
      </c>
      <c r="G3566">
        <v>487.66666670000001</v>
      </c>
      <c r="H3566">
        <v>0</v>
      </c>
      <c r="I3566">
        <v>2.6315788999999999E-2</v>
      </c>
      <c r="J3566">
        <v>0</v>
      </c>
      <c r="K3566">
        <v>0</v>
      </c>
      <c r="L3566" t="s">
        <v>54</v>
      </c>
      <c r="M3566">
        <v>1</v>
      </c>
      <c r="N3566">
        <v>1</v>
      </c>
      <c r="O3566">
        <v>2</v>
      </c>
      <c r="P3566">
        <v>3</v>
      </c>
      <c r="Q3566" t="s">
        <v>51</v>
      </c>
      <c r="R3566" t="b">
        <f t="shared" si="365"/>
        <v>0</v>
      </c>
      <c r="S3566" t="b">
        <f t="shared" si="364"/>
        <v>0</v>
      </c>
      <c r="T3566">
        <v>0</v>
      </c>
      <c r="U3566">
        <v>0</v>
      </c>
      <c r="V3566">
        <v>1</v>
      </c>
    </row>
    <row r="3567" spans="1:22" ht="15" customHeight="1" x14ac:dyDescent="0.25">
      <c r="A3567">
        <v>3566</v>
      </c>
      <c r="B3567">
        <v>0</v>
      </c>
      <c r="C3567">
        <v>0</v>
      </c>
      <c r="D3567">
        <v>0</v>
      </c>
      <c r="E3567">
        <v>0</v>
      </c>
      <c r="F3567">
        <v>3</v>
      </c>
      <c r="G3567">
        <v>60</v>
      </c>
      <c r="H3567">
        <v>0</v>
      </c>
      <c r="I3567">
        <v>6.6666666999999999E-2</v>
      </c>
      <c r="J3567">
        <v>0</v>
      </c>
      <c r="K3567">
        <v>0</v>
      </c>
      <c r="L3567" t="s">
        <v>54</v>
      </c>
      <c r="M3567">
        <v>2</v>
      </c>
      <c r="N3567">
        <v>2</v>
      </c>
      <c r="O3567">
        <v>7</v>
      </c>
      <c r="P3567">
        <v>2</v>
      </c>
      <c r="Q3567" t="s">
        <v>51</v>
      </c>
      <c r="R3567" t="b">
        <f>TRUE()</f>
        <v>1</v>
      </c>
      <c r="S3567" t="b">
        <f t="shared" si="364"/>
        <v>0</v>
      </c>
      <c r="T3567">
        <v>0</v>
      </c>
      <c r="U3567">
        <v>1</v>
      </c>
      <c r="V3567">
        <v>1</v>
      </c>
    </row>
    <row r="3568" spans="1:22" ht="15" customHeight="1" x14ac:dyDescent="0.25">
      <c r="A3568">
        <v>3567</v>
      </c>
      <c r="B3568">
        <v>0</v>
      </c>
      <c r="C3568">
        <v>0</v>
      </c>
      <c r="D3568">
        <v>0</v>
      </c>
      <c r="E3568">
        <v>0</v>
      </c>
      <c r="F3568">
        <v>1</v>
      </c>
      <c r="G3568">
        <v>0</v>
      </c>
      <c r="H3568">
        <v>0.2</v>
      </c>
      <c r="I3568">
        <v>0.2</v>
      </c>
      <c r="J3568">
        <v>0</v>
      </c>
      <c r="K3568">
        <v>0</v>
      </c>
      <c r="L3568" t="s">
        <v>54</v>
      </c>
      <c r="M3568">
        <v>1</v>
      </c>
      <c r="N3568">
        <v>1</v>
      </c>
      <c r="O3568">
        <v>7</v>
      </c>
      <c r="P3568">
        <v>2</v>
      </c>
      <c r="Q3568" t="s">
        <v>51</v>
      </c>
      <c r="R3568" t="b">
        <f>TRUE()</f>
        <v>1</v>
      </c>
      <c r="S3568" t="b">
        <f t="shared" si="364"/>
        <v>0</v>
      </c>
      <c r="T3568">
        <v>0</v>
      </c>
      <c r="U3568">
        <v>1</v>
      </c>
      <c r="V3568">
        <v>1</v>
      </c>
    </row>
    <row r="3569" spans="1:22" ht="15" customHeight="1" x14ac:dyDescent="0.25">
      <c r="A3569">
        <v>3568</v>
      </c>
      <c r="B3569">
        <v>0</v>
      </c>
      <c r="C3569">
        <v>0</v>
      </c>
      <c r="D3569">
        <v>0</v>
      </c>
      <c r="E3569">
        <v>0</v>
      </c>
      <c r="F3569">
        <v>23</v>
      </c>
      <c r="G3569">
        <v>647.5</v>
      </c>
      <c r="H3569">
        <v>2.8571428999999999E-2</v>
      </c>
      <c r="I3569">
        <v>0.04</v>
      </c>
      <c r="J3569">
        <v>0</v>
      </c>
      <c r="K3569">
        <v>0</v>
      </c>
      <c r="L3569" t="s">
        <v>54</v>
      </c>
      <c r="M3569">
        <v>3</v>
      </c>
      <c r="N3569">
        <v>2</v>
      </c>
      <c r="O3569">
        <v>1</v>
      </c>
      <c r="P3569">
        <v>1</v>
      </c>
      <c r="Q3569" t="s">
        <v>51</v>
      </c>
      <c r="R3569" t="b">
        <f t="shared" ref="R3569:R3577" si="366">FALSE()</f>
        <v>0</v>
      </c>
      <c r="S3569" t="b">
        <f t="shared" si="364"/>
        <v>0</v>
      </c>
      <c r="T3569">
        <v>0</v>
      </c>
      <c r="U3569">
        <v>0</v>
      </c>
      <c r="V3569">
        <v>1</v>
      </c>
    </row>
    <row r="3570" spans="1:22" ht="15" customHeight="1" x14ac:dyDescent="0.25">
      <c r="A3570">
        <v>3569</v>
      </c>
      <c r="B3570">
        <v>0</v>
      </c>
      <c r="C3570">
        <v>0</v>
      </c>
      <c r="D3570">
        <v>0</v>
      </c>
      <c r="E3570">
        <v>0</v>
      </c>
      <c r="F3570">
        <v>14</v>
      </c>
      <c r="G3570">
        <v>204.5</v>
      </c>
      <c r="H3570">
        <v>4.6153845999999998E-2</v>
      </c>
      <c r="I3570">
        <v>8.4615385000000001E-2</v>
      </c>
      <c r="J3570">
        <v>0</v>
      </c>
      <c r="K3570">
        <v>0.6</v>
      </c>
      <c r="L3570" t="s">
        <v>54</v>
      </c>
      <c r="M3570">
        <v>1</v>
      </c>
      <c r="N3570">
        <v>1</v>
      </c>
      <c r="O3570">
        <v>4</v>
      </c>
      <c r="P3570">
        <v>3</v>
      </c>
      <c r="Q3570" t="s">
        <v>51</v>
      </c>
      <c r="R3570" t="b">
        <f t="shared" si="366"/>
        <v>0</v>
      </c>
      <c r="S3570" t="b">
        <f t="shared" si="364"/>
        <v>0</v>
      </c>
      <c r="T3570">
        <v>0</v>
      </c>
      <c r="U3570">
        <v>0</v>
      </c>
      <c r="V3570">
        <v>1</v>
      </c>
    </row>
    <row r="3571" spans="1:22" ht="15" customHeight="1" x14ac:dyDescent="0.25">
      <c r="A3571">
        <v>3570</v>
      </c>
      <c r="B3571">
        <v>0</v>
      </c>
      <c r="C3571">
        <v>0</v>
      </c>
      <c r="D3571">
        <v>0</v>
      </c>
      <c r="E3571">
        <v>0</v>
      </c>
      <c r="F3571">
        <v>10</v>
      </c>
      <c r="G3571">
        <v>72</v>
      </c>
      <c r="H3571">
        <v>0.08</v>
      </c>
      <c r="I3571">
        <v>0.11</v>
      </c>
      <c r="J3571">
        <v>0</v>
      </c>
      <c r="K3571">
        <v>0.6</v>
      </c>
      <c r="L3571" t="s">
        <v>54</v>
      </c>
      <c r="M3571">
        <v>3</v>
      </c>
      <c r="N3571">
        <v>2</v>
      </c>
      <c r="O3571">
        <v>1</v>
      </c>
      <c r="P3571">
        <v>6</v>
      </c>
      <c r="Q3571" t="s">
        <v>51</v>
      </c>
      <c r="R3571" t="b">
        <f t="shared" si="366"/>
        <v>0</v>
      </c>
      <c r="S3571" t="b">
        <f t="shared" si="364"/>
        <v>0</v>
      </c>
      <c r="T3571">
        <v>0</v>
      </c>
      <c r="U3571">
        <v>0</v>
      </c>
      <c r="V3571">
        <v>1</v>
      </c>
    </row>
    <row r="3572" spans="1:22" ht="15" customHeight="1" x14ac:dyDescent="0.25">
      <c r="A3572">
        <v>3571</v>
      </c>
      <c r="B3572">
        <v>1</v>
      </c>
      <c r="C3572">
        <v>4</v>
      </c>
      <c r="D3572">
        <v>0</v>
      </c>
      <c r="E3572">
        <v>0</v>
      </c>
      <c r="F3572">
        <v>18</v>
      </c>
      <c r="G3572">
        <v>143.85</v>
      </c>
      <c r="H3572">
        <v>0</v>
      </c>
      <c r="I3572">
        <v>3.4117647000000001E-2</v>
      </c>
      <c r="J3572">
        <v>0</v>
      </c>
      <c r="K3572">
        <v>0</v>
      </c>
      <c r="L3572" t="s">
        <v>54</v>
      </c>
      <c r="M3572">
        <v>2</v>
      </c>
      <c r="N3572">
        <v>2</v>
      </c>
      <c r="O3572">
        <v>3</v>
      </c>
      <c r="P3572">
        <v>3</v>
      </c>
      <c r="Q3572" t="s">
        <v>51</v>
      </c>
      <c r="R3572" t="b">
        <f t="shared" si="366"/>
        <v>0</v>
      </c>
      <c r="S3572" t="b">
        <f t="shared" si="364"/>
        <v>0</v>
      </c>
      <c r="T3572">
        <v>0</v>
      </c>
      <c r="U3572">
        <v>0</v>
      </c>
      <c r="V3572">
        <v>1</v>
      </c>
    </row>
    <row r="3573" spans="1:22" ht="15" customHeight="1" x14ac:dyDescent="0.25">
      <c r="A3573">
        <v>3572</v>
      </c>
      <c r="B3573">
        <v>7</v>
      </c>
      <c r="C3573">
        <v>374.36904759999999</v>
      </c>
      <c r="D3573">
        <v>0</v>
      </c>
      <c r="E3573">
        <v>0</v>
      </c>
      <c r="F3573">
        <v>5</v>
      </c>
      <c r="G3573">
        <v>258.08333329999999</v>
      </c>
      <c r="H3573">
        <v>4.5454550000000003E-3</v>
      </c>
      <c r="I3573">
        <v>5.2525253000000001E-2</v>
      </c>
      <c r="J3573">
        <v>0</v>
      </c>
      <c r="K3573">
        <v>0</v>
      </c>
      <c r="L3573" t="s">
        <v>54</v>
      </c>
      <c r="M3573">
        <v>3</v>
      </c>
      <c r="N3573">
        <v>2</v>
      </c>
      <c r="O3573">
        <v>3</v>
      </c>
      <c r="P3573">
        <v>1</v>
      </c>
      <c r="Q3573" t="s">
        <v>51</v>
      </c>
      <c r="R3573" t="b">
        <f t="shared" si="366"/>
        <v>0</v>
      </c>
      <c r="S3573" t="b">
        <f t="shared" si="364"/>
        <v>0</v>
      </c>
      <c r="T3573">
        <v>0</v>
      </c>
      <c r="U3573">
        <v>0</v>
      </c>
      <c r="V3573">
        <v>1</v>
      </c>
    </row>
    <row r="3574" spans="1:22" ht="15" customHeight="1" x14ac:dyDescent="0.25">
      <c r="A3574">
        <v>3573</v>
      </c>
      <c r="B3574">
        <v>0</v>
      </c>
      <c r="C3574">
        <v>0</v>
      </c>
      <c r="D3574">
        <v>0</v>
      </c>
      <c r="E3574">
        <v>0</v>
      </c>
      <c r="F3574">
        <v>7</v>
      </c>
      <c r="G3574">
        <v>99.7</v>
      </c>
      <c r="H3574">
        <v>0</v>
      </c>
      <c r="I3574">
        <v>1.4285714E-2</v>
      </c>
      <c r="J3574">
        <v>0</v>
      </c>
      <c r="K3574">
        <v>0.2</v>
      </c>
      <c r="L3574" t="s">
        <v>54</v>
      </c>
      <c r="M3574">
        <v>1</v>
      </c>
      <c r="N3574">
        <v>1</v>
      </c>
      <c r="O3574">
        <v>1</v>
      </c>
      <c r="P3574">
        <v>1</v>
      </c>
      <c r="Q3574" t="s">
        <v>51</v>
      </c>
      <c r="R3574" t="b">
        <f t="shared" si="366"/>
        <v>0</v>
      </c>
      <c r="S3574" t="b">
        <f t="shared" si="364"/>
        <v>0</v>
      </c>
      <c r="T3574">
        <v>0</v>
      </c>
      <c r="U3574">
        <v>0</v>
      </c>
      <c r="V3574">
        <v>1</v>
      </c>
    </row>
    <row r="3575" spans="1:22" ht="15" customHeight="1" x14ac:dyDescent="0.25">
      <c r="A3575">
        <v>3574</v>
      </c>
      <c r="B3575">
        <v>1</v>
      </c>
      <c r="C3575">
        <v>5.5</v>
      </c>
      <c r="D3575">
        <v>0</v>
      </c>
      <c r="E3575">
        <v>0</v>
      </c>
      <c r="F3575">
        <v>7</v>
      </c>
      <c r="G3575">
        <v>277</v>
      </c>
      <c r="H3575">
        <v>4.4444444E-2</v>
      </c>
      <c r="I3575">
        <v>3.5555556000000002E-2</v>
      </c>
      <c r="J3575">
        <v>0</v>
      </c>
      <c r="K3575">
        <v>0.4</v>
      </c>
      <c r="L3575" t="s">
        <v>54</v>
      </c>
      <c r="M3575">
        <v>1</v>
      </c>
      <c r="N3575">
        <v>1</v>
      </c>
      <c r="O3575">
        <v>1</v>
      </c>
      <c r="P3575">
        <v>3</v>
      </c>
      <c r="Q3575" t="s">
        <v>51</v>
      </c>
      <c r="R3575" t="b">
        <f t="shared" si="366"/>
        <v>0</v>
      </c>
      <c r="S3575" t="b">
        <f t="shared" si="364"/>
        <v>0</v>
      </c>
      <c r="T3575">
        <v>0</v>
      </c>
      <c r="U3575">
        <v>0</v>
      </c>
      <c r="V3575">
        <v>1</v>
      </c>
    </row>
    <row r="3576" spans="1:22" ht="15" customHeight="1" x14ac:dyDescent="0.25">
      <c r="A3576">
        <v>3575</v>
      </c>
      <c r="B3576">
        <v>0</v>
      </c>
      <c r="C3576">
        <v>0</v>
      </c>
      <c r="D3576">
        <v>9</v>
      </c>
      <c r="E3576">
        <v>1779.166667</v>
      </c>
      <c r="F3576">
        <v>12</v>
      </c>
      <c r="G3576">
        <v>1886.5</v>
      </c>
      <c r="H3576">
        <v>7.0175439999999997E-3</v>
      </c>
      <c r="I3576">
        <v>1.9298246000000002E-2</v>
      </c>
      <c r="J3576">
        <v>0</v>
      </c>
      <c r="K3576">
        <v>0.6</v>
      </c>
      <c r="L3576" t="s">
        <v>54</v>
      </c>
      <c r="M3576">
        <v>2</v>
      </c>
      <c r="N3576">
        <v>2</v>
      </c>
      <c r="O3576">
        <v>6</v>
      </c>
      <c r="P3576">
        <v>3</v>
      </c>
      <c r="Q3576" t="s">
        <v>52</v>
      </c>
      <c r="R3576" t="b">
        <f t="shared" si="366"/>
        <v>0</v>
      </c>
      <c r="S3576" t="b">
        <f t="shared" si="364"/>
        <v>0</v>
      </c>
      <c r="T3576">
        <v>0</v>
      </c>
      <c r="U3576">
        <v>0</v>
      </c>
      <c r="V3576">
        <v>0</v>
      </c>
    </row>
    <row r="3577" spans="1:22" ht="15" customHeight="1" x14ac:dyDescent="0.25">
      <c r="A3577">
        <v>3576</v>
      </c>
      <c r="B3577">
        <v>0</v>
      </c>
      <c r="C3577">
        <v>0</v>
      </c>
      <c r="D3577">
        <v>0</v>
      </c>
      <c r="E3577">
        <v>0</v>
      </c>
      <c r="F3577">
        <v>80</v>
      </c>
      <c r="G3577">
        <v>1987.5333330000001</v>
      </c>
      <c r="H3577">
        <v>3.5000000000000003E-2</v>
      </c>
      <c r="I3577">
        <v>6.5148810000000001E-2</v>
      </c>
      <c r="J3577">
        <v>0</v>
      </c>
      <c r="K3577">
        <v>0.8</v>
      </c>
      <c r="L3577" t="s">
        <v>54</v>
      </c>
      <c r="M3577">
        <v>2</v>
      </c>
      <c r="N3577">
        <v>2</v>
      </c>
      <c r="O3577">
        <v>1</v>
      </c>
      <c r="P3577">
        <v>6</v>
      </c>
      <c r="Q3577" t="s">
        <v>51</v>
      </c>
      <c r="R3577" t="b">
        <f t="shared" si="366"/>
        <v>0</v>
      </c>
      <c r="S3577" t="b">
        <f t="shared" si="364"/>
        <v>0</v>
      </c>
      <c r="T3577">
        <v>0</v>
      </c>
      <c r="U3577">
        <v>0</v>
      </c>
      <c r="V3577">
        <v>1</v>
      </c>
    </row>
    <row r="3578" spans="1:22" ht="15" customHeight="1" x14ac:dyDescent="0.25">
      <c r="A3578">
        <v>3577</v>
      </c>
      <c r="B3578">
        <v>0</v>
      </c>
      <c r="C3578">
        <v>0</v>
      </c>
      <c r="D3578">
        <v>0</v>
      </c>
      <c r="E3578">
        <v>0</v>
      </c>
      <c r="F3578">
        <v>17</v>
      </c>
      <c r="G3578">
        <v>391.8666667</v>
      </c>
      <c r="H3578">
        <v>0</v>
      </c>
      <c r="I3578">
        <v>2.9411764999999999E-2</v>
      </c>
      <c r="J3578">
        <v>0</v>
      </c>
      <c r="K3578">
        <v>1</v>
      </c>
      <c r="L3578" t="s">
        <v>54</v>
      </c>
      <c r="M3578">
        <v>2</v>
      </c>
      <c r="N3578">
        <v>2</v>
      </c>
      <c r="O3578">
        <v>1</v>
      </c>
      <c r="P3578">
        <v>1</v>
      </c>
      <c r="Q3578" t="s">
        <v>51</v>
      </c>
      <c r="R3578" t="b">
        <f>TRUE()</f>
        <v>1</v>
      </c>
      <c r="S3578" t="b">
        <f t="shared" si="364"/>
        <v>0</v>
      </c>
      <c r="T3578">
        <v>0</v>
      </c>
      <c r="U3578">
        <v>1</v>
      </c>
      <c r="V3578">
        <v>1</v>
      </c>
    </row>
    <row r="3579" spans="1:22" ht="15" customHeight="1" x14ac:dyDescent="0.25">
      <c r="A3579">
        <v>3578</v>
      </c>
      <c r="B3579">
        <v>0</v>
      </c>
      <c r="C3579">
        <v>0</v>
      </c>
      <c r="D3579">
        <v>0</v>
      </c>
      <c r="E3579">
        <v>0</v>
      </c>
      <c r="F3579">
        <v>1</v>
      </c>
      <c r="G3579">
        <v>0</v>
      </c>
      <c r="H3579">
        <v>0.2</v>
      </c>
      <c r="I3579">
        <v>0.2</v>
      </c>
      <c r="J3579">
        <v>0</v>
      </c>
      <c r="K3579">
        <v>0</v>
      </c>
      <c r="L3579" t="s">
        <v>54</v>
      </c>
      <c r="M3579">
        <v>2</v>
      </c>
      <c r="N3579">
        <v>2</v>
      </c>
      <c r="O3579">
        <v>1</v>
      </c>
      <c r="P3579">
        <v>4</v>
      </c>
      <c r="Q3579" t="s">
        <v>51</v>
      </c>
      <c r="R3579" t="b">
        <f>FALSE()</f>
        <v>0</v>
      </c>
      <c r="S3579" t="b">
        <f t="shared" si="364"/>
        <v>0</v>
      </c>
      <c r="T3579">
        <v>0</v>
      </c>
      <c r="U3579">
        <v>0</v>
      </c>
      <c r="V3579">
        <v>1</v>
      </c>
    </row>
    <row r="3580" spans="1:22" ht="15" customHeight="1" x14ac:dyDescent="0.25">
      <c r="A3580">
        <v>3579</v>
      </c>
      <c r="B3580">
        <v>6</v>
      </c>
      <c r="C3580">
        <v>374</v>
      </c>
      <c r="D3580">
        <v>0</v>
      </c>
      <c r="E3580">
        <v>0</v>
      </c>
      <c r="F3580">
        <v>83</v>
      </c>
      <c r="G3580">
        <v>791.9559524</v>
      </c>
      <c r="H3580">
        <v>1.3636364E-2</v>
      </c>
      <c r="I3580">
        <v>2.5536616000000002E-2</v>
      </c>
      <c r="J3580">
        <v>0</v>
      </c>
      <c r="K3580">
        <v>0.6</v>
      </c>
      <c r="L3580" t="s">
        <v>54</v>
      </c>
      <c r="M3580">
        <v>3</v>
      </c>
      <c r="N3580">
        <v>2</v>
      </c>
      <c r="O3580">
        <v>1</v>
      </c>
      <c r="P3580">
        <v>1</v>
      </c>
      <c r="Q3580" t="s">
        <v>51</v>
      </c>
      <c r="R3580" t="b">
        <f>FALSE()</f>
        <v>0</v>
      </c>
      <c r="S3580" t="b">
        <f t="shared" si="364"/>
        <v>0</v>
      </c>
      <c r="T3580">
        <v>0</v>
      </c>
      <c r="U3580">
        <v>0</v>
      </c>
      <c r="V3580">
        <v>1</v>
      </c>
    </row>
    <row r="3581" spans="1:22" ht="15" customHeight="1" x14ac:dyDescent="0.25">
      <c r="A3581">
        <v>3580</v>
      </c>
      <c r="B3581">
        <v>0</v>
      </c>
      <c r="C3581">
        <v>0</v>
      </c>
      <c r="D3581">
        <v>0</v>
      </c>
      <c r="E3581">
        <v>0</v>
      </c>
      <c r="F3581">
        <v>9</v>
      </c>
      <c r="G3581">
        <v>127.5</v>
      </c>
      <c r="H3581">
        <v>0</v>
      </c>
      <c r="I3581">
        <v>2.2222222E-2</v>
      </c>
      <c r="J3581">
        <v>0</v>
      </c>
      <c r="K3581">
        <v>0</v>
      </c>
      <c r="L3581" t="s">
        <v>54</v>
      </c>
      <c r="M3581">
        <v>2</v>
      </c>
      <c r="N3581">
        <v>7</v>
      </c>
      <c r="O3581">
        <v>2</v>
      </c>
      <c r="P3581">
        <v>11</v>
      </c>
      <c r="Q3581" t="s">
        <v>51</v>
      </c>
      <c r="R3581" t="b">
        <f>FALSE()</f>
        <v>0</v>
      </c>
      <c r="S3581" t="b">
        <f t="shared" si="364"/>
        <v>0</v>
      </c>
      <c r="T3581">
        <v>0</v>
      </c>
      <c r="U3581">
        <v>0</v>
      </c>
      <c r="V3581">
        <v>1</v>
      </c>
    </row>
    <row r="3582" spans="1:22" ht="15" customHeight="1" x14ac:dyDescent="0.25">
      <c r="A3582">
        <v>3581</v>
      </c>
      <c r="B3582">
        <v>0</v>
      </c>
      <c r="C3582">
        <v>0</v>
      </c>
      <c r="D3582">
        <v>0</v>
      </c>
      <c r="E3582">
        <v>0</v>
      </c>
      <c r="F3582">
        <v>38</v>
      </c>
      <c r="G3582">
        <v>2259.1999999999998</v>
      </c>
      <c r="H3582">
        <v>2.2222222E-2</v>
      </c>
      <c r="I3582">
        <v>3.7962963000000002E-2</v>
      </c>
      <c r="J3582">
        <v>0</v>
      </c>
      <c r="K3582">
        <v>0.2</v>
      </c>
      <c r="L3582" t="s">
        <v>54</v>
      </c>
      <c r="M3582">
        <v>2</v>
      </c>
      <c r="N3582">
        <v>2</v>
      </c>
      <c r="O3582">
        <v>7</v>
      </c>
      <c r="P3582">
        <v>11</v>
      </c>
      <c r="Q3582" t="s">
        <v>51</v>
      </c>
      <c r="R3582" t="b">
        <f>FALSE()</f>
        <v>0</v>
      </c>
      <c r="S3582" t="b">
        <f t="shared" si="364"/>
        <v>0</v>
      </c>
      <c r="T3582">
        <v>0</v>
      </c>
      <c r="U3582">
        <v>0</v>
      </c>
      <c r="V3582">
        <v>1</v>
      </c>
    </row>
    <row r="3583" spans="1:22" ht="15" customHeight="1" x14ac:dyDescent="0.25">
      <c r="A3583">
        <v>3582</v>
      </c>
      <c r="B3583">
        <v>0</v>
      </c>
      <c r="C3583">
        <v>0</v>
      </c>
      <c r="D3583">
        <v>2</v>
      </c>
      <c r="E3583">
        <v>109</v>
      </c>
      <c r="F3583">
        <v>23</v>
      </c>
      <c r="G3583">
        <v>1232.7333329999999</v>
      </c>
      <c r="H3583">
        <v>0</v>
      </c>
      <c r="I3583">
        <v>1.2820513E-2</v>
      </c>
      <c r="J3583">
        <v>56.358846149999998</v>
      </c>
      <c r="K3583">
        <v>0</v>
      </c>
      <c r="L3583" t="s">
        <v>54</v>
      </c>
      <c r="M3583">
        <v>4</v>
      </c>
      <c r="N3583">
        <v>2</v>
      </c>
      <c r="O3583">
        <v>1</v>
      </c>
      <c r="P3583">
        <v>19</v>
      </c>
      <c r="Q3583" t="s">
        <v>51</v>
      </c>
      <c r="R3583" t="b">
        <f>TRUE()</f>
        <v>1</v>
      </c>
      <c r="S3583" t="b">
        <f>TRUE()</f>
        <v>1</v>
      </c>
      <c r="T3583">
        <v>1</v>
      </c>
      <c r="U3583">
        <v>1</v>
      </c>
      <c r="V3583">
        <v>1</v>
      </c>
    </row>
    <row r="3584" spans="1:22" ht="15" customHeight="1" x14ac:dyDescent="0.25">
      <c r="A3584">
        <v>3583</v>
      </c>
      <c r="B3584">
        <v>1</v>
      </c>
      <c r="C3584">
        <v>41</v>
      </c>
      <c r="D3584">
        <v>0</v>
      </c>
      <c r="E3584">
        <v>0</v>
      </c>
      <c r="F3584">
        <v>30</v>
      </c>
      <c r="G3584">
        <v>1018</v>
      </c>
      <c r="H3584">
        <v>0</v>
      </c>
      <c r="I3584">
        <v>3.4482760000000001E-3</v>
      </c>
      <c r="J3584">
        <v>54.218068969999997</v>
      </c>
      <c r="K3584">
        <v>0</v>
      </c>
      <c r="L3584" t="s">
        <v>54</v>
      </c>
      <c r="M3584">
        <v>2</v>
      </c>
      <c r="N3584">
        <v>2</v>
      </c>
      <c r="O3584">
        <v>1</v>
      </c>
      <c r="P3584">
        <v>2</v>
      </c>
      <c r="Q3584" t="s">
        <v>51</v>
      </c>
      <c r="R3584" t="b">
        <f>FALSE()</f>
        <v>0</v>
      </c>
      <c r="S3584" t="b">
        <f>TRUE()</f>
        <v>1</v>
      </c>
      <c r="T3584">
        <v>1</v>
      </c>
      <c r="U3584">
        <v>0</v>
      </c>
      <c r="V3584">
        <v>1</v>
      </c>
    </row>
    <row r="3585" spans="1:22" ht="15" customHeight="1" x14ac:dyDescent="0.25">
      <c r="A3585">
        <v>3584</v>
      </c>
      <c r="B3585">
        <v>1</v>
      </c>
      <c r="C3585">
        <v>15</v>
      </c>
      <c r="D3585">
        <v>0</v>
      </c>
      <c r="E3585">
        <v>0</v>
      </c>
      <c r="F3585">
        <v>29</v>
      </c>
      <c r="G3585">
        <v>1397.5</v>
      </c>
      <c r="H3585">
        <v>1.1555556E-2</v>
      </c>
      <c r="I3585">
        <v>4.6190476000000001E-2</v>
      </c>
      <c r="J3585">
        <v>0</v>
      </c>
      <c r="K3585">
        <v>0.8</v>
      </c>
      <c r="L3585" t="s">
        <v>54</v>
      </c>
      <c r="M3585">
        <v>2</v>
      </c>
      <c r="N3585">
        <v>4</v>
      </c>
      <c r="O3585">
        <v>7</v>
      </c>
      <c r="P3585">
        <v>3</v>
      </c>
      <c r="Q3585" t="s">
        <v>51</v>
      </c>
      <c r="R3585" t="b">
        <f>FALSE()</f>
        <v>0</v>
      </c>
      <c r="S3585" t="b">
        <f>FALSE()</f>
        <v>0</v>
      </c>
      <c r="T3585">
        <v>0</v>
      </c>
      <c r="U3585">
        <v>0</v>
      </c>
      <c r="V3585">
        <v>1</v>
      </c>
    </row>
    <row r="3586" spans="1:22" ht="15" customHeight="1" x14ac:dyDescent="0.25">
      <c r="A3586">
        <v>3585</v>
      </c>
      <c r="B3586">
        <v>0</v>
      </c>
      <c r="C3586">
        <v>0</v>
      </c>
      <c r="D3586">
        <v>0</v>
      </c>
      <c r="E3586">
        <v>0</v>
      </c>
      <c r="F3586">
        <v>18</v>
      </c>
      <c r="G3586">
        <v>292.5</v>
      </c>
      <c r="H3586">
        <v>1.3888889E-2</v>
      </c>
      <c r="I3586">
        <v>1.9576719999999999E-2</v>
      </c>
      <c r="J3586">
        <v>0</v>
      </c>
      <c r="K3586">
        <v>0</v>
      </c>
      <c r="L3586" t="s">
        <v>54</v>
      </c>
      <c r="M3586">
        <v>2</v>
      </c>
      <c r="N3586">
        <v>2</v>
      </c>
      <c r="O3586">
        <v>1</v>
      </c>
      <c r="P3586">
        <v>1</v>
      </c>
      <c r="Q3586" t="s">
        <v>51</v>
      </c>
      <c r="R3586" t="b">
        <f>FALSE()</f>
        <v>0</v>
      </c>
      <c r="S3586" t="b">
        <f>FALSE()</f>
        <v>0</v>
      </c>
      <c r="T3586">
        <v>0</v>
      </c>
      <c r="U3586">
        <v>0</v>
      </c>
      <c r="V3586">
        <v>1</v>
      </c>
    </row>
    <row r="3587" spans="1:22" ht="15" customHeight="1" x14ac:dyDescent="0.25">
      <c r="A3587">
        <v>3586</v>
      </c>
      <c r="B3587">
        <v>1</v>
      </c>
      <c r="C3587">
        <v>11</v>
      </c>
      <c r="D3587">
        <v>0</v>
      </c>
      <c r="E3587">
        <v>0</v>
      </c>
      <c r="F3587">
        <v>11</v>
      </c>
      <c r="G3587">
        <v>183.5</v>
      </c>
      <c r="H3587">
        <v>0</v>
      </c>
      <c r="I3587">
        <v>1.8181817999999999E-2</v>
      </c>
      <c r="J3587">
        <v>0</v>
      </c>
      <c r="K3587">
        <v>0</v>
      </c>
      <c r="L3587" t="s">
        <v>54</v>
      </c>
      <c r="M3587">
        <v>2</v>
      </c>
      <c r="N3587">
        <v>2</v>
      </c>
      <c r="O3587">
        <v>1</v>
      </c>
      <c r="P3587">
        <v>4</v>
      </c>
      <c r="Q3587" t="s">
        <v>52</v>
      </c>
      <c r="R3587" t="b">
        <f>TRUE()</f>
        <v>1</v>
      </c>
      <c r="S3587" t="b">
        <f>FALSE()</f>
        <v>0</v>
      </c>
      <c r="T3587">
        <v>0</v>
      </c>
      <c r="U3587">
        <v>1</v>
      </c>
      <c r="V3587">
        <v>0</v>
      </c>
    </row>
    <row r="3588" spans="1:22" ht="15" customHeight="1" x14ac:dyDescent="0.25">
      <c r="A3588">
        <v>3587</v>
      </c>
      <c r="B3588">
        <v>0</v>
      </c>
      <c r="C3588">
        <v>0</v>
      </c>
      <c r="D3588">
        <v>1</v>
      </c>
      <c r="E3588">
        <v>134.33333329999999</v>
      </c>
      <c r="F3588">
        <v>16</v>
      </c>
      <c r="G3588">
        <v>765.44545449999998</v>
      </c>
      <c r="H3588">
        <v>6.6666670000000003E-3</v>
      </c>
      <c r="I3588">
        <v>6.0000000000000001E-3</v>
      </c>
      <c r="J3588">
        <v>0</v>
      </c>
      <c r="K3588">
        <v>0.8</v>
      </c>
      <c r="L3588" t="s">
        <v>54</v>
      </c>
      <c r="M3588">
        <v>2</v>
      </c>
      <c r="N3588">
        <v>10</v>
      </c>
      <c r="O3588">
        <v>1</v>
      </c>
      <c r="P3588">
        <v>1</v>
      </c>
      <c r="Q3588" t="s">
        <v>51</v>
      </c>
      <c r="R3588" t="b">
        <f t="shared" ref="R3588:R3597" si="367">FALSE()</f>
        <v>0</v>
      </c>
      <c r="S3588" t="b">
        <f>FALSE()</f>
        <v>0</v>
      </c>
      <c r="T3588">
        <v>0</v>
      </c>
      <c r="U3588">
        <v>0</v>
      </c>
      <c r="V3588">
        <v>1</v>
      </c>
    </row>
    <row r="3589" spans="1:22" ht="15" customHeight="1" x14ac:dyDescent="0.25">
      <c r="A3589">
        <v>3588</v>
      </c>
      <c r="B3589">
        <v>0</v>
      </c>
      <c r="C3589">
        <v>0</v>
      </c>
      <c r="D3589">
        <v>0</v>
      </c>
      <c r="E3589">
        <v>0</v>
      </c>
      <c r="F3589">
        <v>20</v>
      </c>
      <c r="G3589">
        <v>1006.666667</v>
      </c>
      <c r="H3589">
        <v>0</v>
      </c>
      <c r="I3589">
        <v>5.5555559999999997E-3</v>
      </c>
      <c r="J3589">
        <v>0</v>
      </c>
      <c r="K3589">
        <v>0.6</v>
      </c>
      <c r="L3589" t="s">
        <v>54</v>
      </c>
      <c r="M3589">
        <v>1</v>
      </c>
      <c r="N3589">
        <v>1</v>
      </c>
      <c r="O3589">
        <v>1</v>
      </c>
      <c r="P3589">
        <v>2</v>
      </c>
      <c r="Q3589" t="s">
        <v>51</v>
      </c>
      <c r="R3589" t="b">
        <f t="shared" si="367"/>
        <v>0</v>
      </c>
      <c r="S3589" t="b">
        <f>FALSE()</f>
        <v>0</v>
      </c>
      <c r="T3589">
        <v>0</v>
      </c>
      <c r="U3589">
        <v>0</v>
      </c>
      <c r="V3589">
        <v>1</v>
      </c>
    </row>
    <row r="3590" spans="1:22" ht="15" customHeight="1" x14ac:dyDescent="0.25">
      <c r="A3590">
        <v>3589</v>
      </c>
      <c r="B3590">
        <v>1</v>
      </c>
      <c r="C3590">
        <v>9</v>
      </c>
      <c r="D3590">
        <v>0</v>
      </c>
      <c r="E3590">
        <v>0</v>
      </c>
      <c r="F3590">
        <v>12</v>
      </c>
      <c r="G3590">
        <v>764.75</v>
      </c>
      <c r="H3590">
        <v>0</v>
      </c>
      <c r="I3590">
        <v>2.3076922999999999E-2</v>
      </c>
      <c r="J3590">
        <v>9.641076923</v>
      </c>
      <c r="K3590">
        <v>0.4</v>
      </c>
      <c r="L3590" t="s">
        <v>54</v>
      </c>
      <c r="M3590">
        <v>2</v>
      </c>
      <c r="N3590">
        <v>2</v>
      </c>
      <c r="O3590">
        <v>8</v>
      </c>
      <c r="P3590">
        <v>2</v>
      </c>
      <c r="Q3590" t="s">
        <v>52</v>
      </c>
      <c r="R3590" t="b">
        <f t="shared" si="367"/>
        <v>0</v>
      </c>
      <c r="S3590" t="b">
        <f>TRUE()</f>
        <v>1</v>
      </c>
      <c r="T3590">
        <v>1</v>
      </c>
      <c r="U3590">
        <v>0</v>
      </c>
      <c r="V3590">
        <v>0</v>
      </c>
    </row>
    <row r="3591" spans="1:22" ht="15" customHeight="1" x14ac:dyDescent="0.25">
      <c r="A3591">
        <v>3590</v>
      </c>
      <c r="B3591">
        <v>0</v>
      </c>
      <c r="C3591">
        <v>0</v>
      </c>
      <c r="D3591">
        <v>0</v>
      </c>
      <c r="E3591">
        <v>0</v>
      </c>
      <c r="F3591">
        <v>2</v>
      </c>
      <c r="G3591">
        <v>61</v>
      </c>
      <c r="H3591">
        <v>0</v>
      </c>
      <c r="I3591">
        <v>0.05</v>
      </c>
      <c r="J3591">
        <v>0</v>
      </c>
      <c r="K3591">
        <v>0</v>
      </c>
      <c r="L3591" t="s">
        <v>54</v>
      </c>
      <c r="M3591">
        <v>3</v>
      </c>
      <c r="N3591">
        <v>2</v>
      </c>
      <c r="O3591">
        <v>3</v>
      </c>
      <c r="P3591">
        <v>15</v>
      </c>
      <c r="Q3591" t="s">
        <v>51</v>
      </c>
      <c r="R3591" t="b">
        <f t="shared" si="367"/>
        <v>0</v>
      </c>
      <c r="S3591" t="b">
        <f>FALSE()</f>
        <v>0</v>
      </c>
      <c r="T3591">
        <v>0</v>
      </c>
      <c r="U3591">
        <v>0</v>
      </c>
      <c r="V3591">
        <v>1</v>
      </c>
    </row>
    <row r="3592" spans="1:22" ht="15" customHeight="1" x14ac:dyDescent="0.25">
      <c r="A3592">
        <v>3591</v>
      </c>
      <c r="B3592">
        <v>0</v>
      </c>
      <c r="C3592">
        <v>0</v>
      </c>
      <c r="D3592">
        <v>0</v>
      </c>
      <c r="E3592">
        <v>0</v>
      </c>
      <c r="F3592">
        <v>48</v>
      </c>
      <c r="G3592">
        <v>1304.666667</v>
      </c>
      <c r="H3592">
        <v>1.6666667E-2</v>
      </c>
      <c r="I3592">
        <v>5.1215278000000003E-2</v>
      </c>
      <c r="J3592">
        <v>0</v>
      </c>
      <c r="K3592">
        <v>0.6</v>
      </c>
      <c r="L3592" t="s">
        <v>54</v>
      </c>
      <c r="M3592">
        <v>3</v>
      </c>
      <c r="N3592">
        <v>2</v>
      </c>
      <c r="O3592">
        <v>1</v>
      </c>
      <c r="P3592">
        <v>13</v>
      </c>
      <c r="Q3592" t="s">
        <v>51</v>
      </c>
      <c r="R3592" t="b">
        <f t="shared" si="367"/>
        <v>0</v>
      </c>
      <c r="S3592" t="b">
        <f>FALSE()</f>
        <v>0</v>
      </c>
      <c r="T3592">
        <v>0</v>
      </c>
      <c r="U3592">
        <v>0</v>
      </c>
      <c r="V3592">
        <v>1</v>
      </c>
    </row>
    <row r="3593" spans="1:22" ht="15" customHeight="1" x14ac:dyDescent="0.25">
      <c r="A3593">
        <v>3592</v>
      </c>
      <c r="B3593">
        <v>7</v>
      </c>
      <c r="C3593">
        <v>54.636363639999999</v>
      </c>
      <c r="D3593">
        <v>1</v>
      </c>
      <c r="E3593">
        <v>75</v>
      </c>
      <c r="F3593">
        <v>67</v>
      </c>
      <c r="G3593">
        <v>1336.5542210000001</v>
      </c>
      <c r="H3593">
        <v>0</v>
      </c>
      <c r="I3593">
        <v>2.7327326999999998E-2</v>
      </c>
      <c r="J3593">
        <v>4.148878378</v>
      </c>
      <c r="K3593">
        <v>0</v>
      </c>
      <c r="L3593" t="s">
        <v>54</v>
      </c>
      <c r="M3593">
        <v>2</v>
      </c>
      <c r="N3593">
        <v>2</v>
      </c>
      <c r="O3593">
        <v>7</v>
      </c>
      <c r="P3593">
        <v>4</v>
      </c>
      <c r="Q3593" t="s">
        <v>51</v>
      </c>
      <c r="R3593" t="b">
        <f t="shared" si="367"/>
        <v>0</v>
      </c>
      <c r="S3593" t="b">
        <f>FALSE()</f>
        <v>0</v>
      </c>
      <c r="T3593">
        <v>0</v>
      </c>
      <c r="U3593">
        <v>0</v>
      </c>
      <c r="V3593">
        <v>1</v>
      </c>
    </row>
    <row r="3594" spans="1:22" ht="15" customHeight="1" x14ac:dyDescent="0.25">
      <c r="A3594">
        <v>3593</v>
      </c>
      <c r="B3594">
        <v>0</v>
      </c>
      <c r="C3594">
        <v>0</v>
      </c>
      <c r="D3594">
        <v>0</v>
      </c>
      <c r="E3594">
        <v>0</v>
      </c>
      <c r="F3594">
        <v>12</v>
      </c>
      <c r="G3594">
        <v>336.8</v>
      </c>
      <c r="H3594">
        <v>0</v>
      </c>
      <c r="I3594">
        <v>6.6666670000000003E-3</v>
      </c>
      <c r="J3594">
        <v>0</v>
      </c>
      <c r="K3594">
        <v>0.6</v>
      </c>
      <c r="L3594" t="s">
        <v>54</v>
      </c>
      <c r="M3594">
        <v>2</v>
      </c>
      <c r="N3594">
        <v>2</v>
      </c>
      <c r="O3594">
        <v>1</v>
      </c>
      <c r="P3594">
        <v>2</v>
      </c>
      <c r="Q3594" t="s">
        <v>51</v>
      </c>
      <c r="R3594" t="b">
        <f t="shared" si="367"/>
        <v>0</v>
      </c>
      <c r="S3594" t="b">
        <f>FALSE()</f>
        <v>0</v>
      </c>
      <c r="T3594">
        <v>0</v>
      </c>
      <c r="U3594">
        <v>0</v>
      </c>
      <c r="V3594">
        <v>1</v>
      </c>
    </row>
    <row r="3595" spans="1:22" ht="15" customHeight="1" x14ac:dyDescent="0.25">
      <c r="A3595">
        <v>3594</v>
      </c>
      <c r="B3595">
        <v>1</v>
      </c>
      <c r="C3595">
        <v>45</v>
      </c>
      <c r="D3595">
        <v>0</v>
      </c>
      <c r="E3595">
        <v>0</v>
      </c>
      <c r="F3595">
        <v>8</v>
      </c>
      <c r="G3595">
        <v>183</v>
      </c>
      <c r="H3595">
        <v>0</v>
      </c>
      <c r="I3595">
        <v>1.1111111E-2</v>
      </c>
      <c r="J3595">
        <v>0</v>
      </c>
      <c r="K3595">
        <v>0</v>
      </c>
      <c r="L3595" t="s">
        <v>54</v>
      </c>
      <c r="M3595">
        <v>1</v>
      </c>
      <c r="N3595">
        <v>1</v>
      </c>
      <c r="O3595">
        <v>1</v>
      </c>
      <c r="P3595">
        <v>4</v>
      </c>
      <c r="Q3595" t="s">
        <v>51</v>
      </c>
      <c r="R3595" t="b">
        <f t="shared" si="367"/>
        <v>0</v>
      </c>
      <c r="S3595" t="b">
        <f>FALSE()</f>
        <v>0</v>
      </c>
      <c r="T3595">
        <v>0</v>
      </c>
      <c r="U3595">
        <v>0</v>
      </c>
      <c r="V3595">
        <v>1</v>
      </c>
    </row>
    <row r="3596" spans="1:22" ht="15" customHeight="1" x14ac:dyDescent="0.25">
      <c r="A3596">
        <v>3595</v>
      </c>
      <c r="B3596">
        <v>2</v>
      </c>
      <c r="C3596">
        <v>44.333333330000002</v>
      </c>
      <c r="D3596">
        <v>0</v>
      </c>
      <c r="E3596">
        <v>0</v>
      </c>
      <c r="F3596">
        <v>19</v>
      </c>
      <c r="G3596">
        <v>813.1</v>
      </c>
      <c r="H3596">
        <v>0</v>
      </c>
      <c r="I3596">
        <v>0.01</v>
      </c>
      <c r="J3596">
        <v>20.0031</v>
      </c>
      <c r="K3596">
        <v>0</v>
      </c>
      <c r="L3596" t="s">
        <v>54</v>
      </c>
      <c r="M3596">
        <v>2</v>
      </c>
      <c r="N3596">
        <v>2</v>
      </c>
      <c r="O3596">
        <v>1</v>
      </c>
      <c r="P3596">
        <v>2</v>
      </c>
      <c r="Q3596" t="s">
        <v>51</v>
      </c>
      <c r="R3596" t="b">
        <f t="shared" si="367"/>
        <v>0</v>
      </c>
      <c r="S3596" t="b">
        <f>TRUE()</f>
        <v>1</v>
      </c>
      <c r="T3596">
        <v>1</v>
      </c>
      <c r="U3596">
        <v>0</v>
      </c>
      <c r="V3596">
        <v>1</v>
      </c>
    </row>
    <row r="3597" spans="1:22" ht="15" customHeight="1" x14ac:dyDescent="0.25">
      <c r="A3597">
        <v>3596</v>
      </c>
      <c r="B3597">
        <v>0</v>
      </c>
      <c r="C3597">
        <v>0</v>
      </c>
      <c r="D3597">
        <v>0</v>
      </c>
      <c r="E3597">
        <v>0</v>
      </c>
      <c r="F3597">
        <v>2</v>
      </c>
      <c r="G3597">
        <v>0</v>
      </c>
      <c r="H3597">
        <v>0.2</v>
      </c>
      <c r="I3597">
        <v>0.2</v>
      </c>
      <c r="J3597">
        <v>0</v>
      </c>
      <c r="K3597">
        <v>0.6</v>
      </c>
      <c r="L3597" t="s">
        <v>54</v>
      </c>
      <c r="M3597">
        <v>2</v>
      </c>
      <c r="N3597">
        <v>2</v>
      </c>
      <c r="O3597">
        <v>7</v>
      </c>
      <c r="P3597">
        <v>3</v>
      </c>
      <c r="Q3597" t="s">
        <v>51</v>
      </c>
      <c r="R3597" t="b">
        <f t="shared" si="367"/>
        <v>0</v>
      </c>
      <c r="S3597" t="b">
        <f t="shared" ref="S3597:S3603" si="368">FALSE()</f>
        <v>0</v>
      </c>
      <c r="T3597">
        <v>0</v>
      </c>
      <c r="U3597">
        <v>0</v>
      </c>
      <c r="V3597">
        <v>1</v>
      </c>
    </row>
    <row r="3598" spans="1:22" ht="15" customHeight="1" x14ac:dyDescent="0.25">
      <c r="A3598">
        <v>3597</v>
      </c>
      <c r="B3598">
        <v>4</v>
      </c>
      <c r="C3598">
        <v>738</v>
      </c>
      <c r="D3598">
        <v>0</v>
      </c>
      <c r="E3598">
        <v>0</v>
      </c>
      <c r="F3598">
        <v>21</v>
      </c>
      <c r="G3598">
        <v>664.33333330000005</v>
      </c>
      <c r="H3598">
        <v>0</v>
      </c>
      <c r="I3598">
        <v>1.5277778000000001E-2</v>
      </c>
      <c r="J3598">
        <v>0</v>
      </c>
      <c r="K3598">
        <v>0</v>
      </c>
      <c r="L3598" t="s">
        <v>54</v>
      </c>
      <c r="M3598">
        <v>2</v>
      </c>
      <c r="N3598">
        <v>2</v>
      </c>
      <c r="O3598">
        <v>1</v>
      </c>
      <c r="P3598">
        <v>2</v>
      </c>
      <c r="Q3598" t="s">
        <v>51</v>
      </c>
      <c r="R3598" t="b">
        <f>TRUE()</f>
        <v>1</v>
      </c>
      <c r="S3598" t="b">
        <f t="shared" si="368"/>
        <v>0</v>
      </c>
      <c r="T3598">
        <v>0</v>
      </c>
      <c r="U3598">
        <v>1</v>
      </c>
      <c r="V3598">
        <v>1</v>
      </c>
    </row>
    <row r="3599" spans="1:22" ht="15" customHeight="1" x14ac:dyDescent="0.25">
      <c r="A3599">
        <v>3598</v>
      </c>
      <c r="B3599">
        <v>0</v>
      </c>
      <c r="C3599">
        <v>0</v>
      </c>
      <c r="D3599">
        <v>0</v>
      </c>
      <c r="E3599">
        <v>0</v>
      </c>
      <c r="F3599">
        <v>1</v>
      </c>
      <c r="G3599">
        <v>0</v>
      </c>
      <c r="H3599">
        <v>0.2</v>
      </c>
      <c r="I3599">
        <v>0.2</v>
      </c>
      <c r="J3599">
        <v>0</v>
      </c>
      <c r="K3599">
        <v>0</v>
      </c>
      <c r="L3599" t="s">
        <v>54</v>
      </c>
      <c r="M3599">
        <v>1</v>
      </c>
      <c r="N3599">
        <v>1</v>
      </c>
      <c r="O3599">
        <v>9</v>
      </c>
      <c r="P3599">
        <v>4</v>
      </c>
      <c r="Q3599" t="s">
        <v>51</v>
      </c>
      <c r="R3599" t="b">
        <f>TRUE()</f>
        <v>1</v>
      </c>
      <c r="S3599" t="b">
        <f t="shared" si="368"/>
        <v>0</v>
      </c>
      <c r="T3599">
        <v>0</v>
      </c>
      <c r="U3599">
        <v>1</v>
      </c>
      <c r="V3599">
        <v>1</v>
      </c>
    </row>
    <row r="3600" spans="1:22" ht="15" customHeight="1" x14ac:dyDescent="0.25">
      <c r="A3600">
        <v>3599</v>
      </c>
      <c r="B3600">
        <v>0</v>
      </c>
      <c r="C3600">
        <v>0</v>
      </c>
      <c r="D3600">
        <v>0</v>
      </c>
      <c r="E3600">
        <v>0</v>
      </c>
      <c r="F3600">
        <v>6</v>
      </c>
      <c r="G3600">
        <v>655</v>
      </c>
      <c r="H3600">
        <v>3.3333333E-2</v>
      </c>
      <c r="I3600">
        <v>2.2222222E-2</v>
      </c>
      <c r="J3600">
        <v>0</v>
      </c>
      <c r="K3600">
        <v>0</v>
      </c>
      <c r="L3600" t="s">
        <v>54</v>
      </c>
      <c r="M3600">
        <v>1</v>
      </c>
      <c r="N3600">
        <v>1</v>
      </c>
      <c r="O3600">
        <v>1</v>
      </c>
      <c r="P3600">
        <v>3</v>
      </c>
      <c r="Q3600" t="s">
        <v>51</v>
      </c>
      <c r="R3600" t="b">
        <f>TRUE()</f>
        <v>1</v>
      </c>
      <c r="S3600" t="b">
        <f t="shared" si="368"/>
        <v>0</v>
      </c>
      <c r="T3600">
        <v>0</v>
      </c>
      <c r="U3600">
        <v>1</v>
      </c>
      <c r="V3600">
        <v>1</v>
      </c>
    </row>
    <row r="3601" spans="1:22" ht="15" customHeight="1" x14ac:dyDescent="0.25">
      <c r="A3601">
        <v>3600</v>
      </c>
      <c r="B3601">
        <v>1</v>
      </c>
      <c r="C3601">
        <v>72</v>
      </c>
      <c r="D3601">
        <v>0</v>
      </c>
      <c r="E3601">
        <v>0</v>
      </c>
      <c r="F3601">
        <v>10</v>
      </c>
      <c r="G3601">
        <v>343</v>
      </c>
      <c r="H3601">
        <v>0</v>
      </c>
      <c r="I3601">
        <v>0.02</v>
      </c>
      <c r="J3601">
        <v>0</v>
      </c>
      <c r="K3601">
        <v>0</v>
      </c>
      <c r="L3601" t="s">
        <v>54</v>
      </c>
      <c r="M3601">
        <v>2</v>
      </c>
      <c r="N3601">
        <v>2</v>
      </c>
      <c r="O3601">
        <v>6</v>
      </c>
      <c r="P3601">
        <v>1</v>
      </c>
      <c r="Q3601" t="s">
        <v>51</v>
      </c>
      <c r="R3601" t="b">
        <f>FALSE()</f>
        <v>0</v>
      </c>
      <c r="S3601" t="b">
        <f t="shared" si="368"/>
        <v>0</v>
      </c>
      <c r="T3601">
        <v>0</v>
      </c>
      <c r="U3601">
        <v>0</v>
      </c>
      <c r="V3601">
        <v>1</v>
      </c>
    </row>
    <row r="3602" spans="1:22" ht="15" customHeight="1" x14ac:dyDescent="0.25">
      <c r="A3602">
        <v>3601</v>
      </c>
      <c r="B3602">
        <v>0</v>
      </c>
      <c r="C3602">
        <v>0</v>
      </c>
      <c r="D3602">
        <v>1</v>
      </c>
      <c r="E3602">
        <v>3</v>
      </c>
      <c r="F3602">
        <v>51</v>
      </c>
      <c r="G3602">
        <v>5407.7888890000004</v>
      </c>
      <c r="H3602">
        <v>1.923077E-3</v>
      </c>
      <c r="I3602">
        <v>2.0120573999999999E-2</v>
      </c>
      <c r="J3602">
        <v>7.7935285710000004</v>
      </c>
      <c r="K3602">
        <v>0</v>
      </c>
      <c r="L3602" t="s">
        <v>54</v>
      </c>
      <c r="M3602">
        <v>2</v>
      </c>
      <c r="N3602">
        <v>2</v>
      </c>
      <c r="O3602">
        <v>3</v>
      </c>
      <c r="P3602">
        <v>2</v>
      </c>
      <c r="Q3602" t="s">
        <v>51</v>
      </c>
      <c r="R3602" t="b">
        <f>FALSE()</f>
        <v>0</v>
      </c>
      <c r="S3602" t="b">
        <f t="shared" si="368"/>
        <v>0</v>
      </c>
      <c r="T3602">
        <v>0</v>
      </c>
      <c r="U3602">
        <v>0</v>
      </c>
      <c r="V3602">
        <v>1</v>
      </c>
    </row>
    <row r="3603" spans="1:22" ht="15" customHeight="1" x14ac:dyDescent="0.25">
      <c r="A3603">
        <v>3602</v>
      </c>
      <c r="B3603">
        <v>1</v>
      </c>
      <c r="C3603">
        <v>12</v>
      </c>
      <c r="D3603">
        <v>0</v>
      </c>
      <c r="E3603">
        <v>0</v>
      </c>
      <c r="F3603">
        <v>18</v>
      </c>
      <c r="G3603">
        <v>691.5</v>
      </c>
      <c r="H3603">
        <v>0</v>
      </c>
      <c r="I3603">
        <v>5.0000000000000001E-3</v>
      </c>
      <c r="J3603">
        <v>0</v>
      </c>
      <c r="K3603">
        <v>0</v>
      </c>
      <c r="L3603" t="s">
        <v>54</v>
      </c>
      <c r="M3603">
        <v>2</v>
      </c>
      <c r="N3603">
        <v>4</v>
      </c>
      <c r="O3603">
        <v>4</v>
      </c>
      <c r="P3603">
        <v>2</v>
      </c>
      <c r="Q3603" t="s">
        <v>51</v>
      </c>
      <c r="R3603" t="b">
        <f>FALSE()</f>
        <v>0</v>
      </c>
      <c r="S3603" t="b">
        <f t="shared" si="368"/>
        <v>0</v>
      </c>
      <c r="T3603">
        <v>0</v>
      </c>
      <c r="U3603">
        <v>0</v>
      </c>
      <c r="V3603">
        <v>1</v>
      </c>
    </row>
    <row r="3604" spans="1:22" ht="15" customHeight="1" x14ac:dyDescent="0.25">
      <c r="A3604">
        <v>3603</v>
      </c>
      <c r="B3604">
        <v>9</v>
      </c>
      <c r="C3604">
        <v>468.3666667</v>
      </c>
      <c r="D3604">
        <v>1</v>
      </c>
      <c r="E3604">
        <v>88</v>
      </c>
      <c r="F3604">
        <v>114</v>
      </c>
      <c r="G3604">
        <v>3772.4055250000001</v>
      </c>
      <c r="H3604">
        <v>0</v>
      </c>
      <c r="I3604">
        <v>1.680672E-3</v>
      </c>
      <c r="J3604">
        <v>42.419142860000001</v>
      </c>
      <c r="K3604">
        <v>0</v>
      </c>
      <c r="L3604" t="s">
        <v>54</v>
      </c>
      <c r="M3604">
        <v>2</v>
      </c>
      <c r="N3604">
        <v>2</v>
      </c>
      <c r="O3604">
        <v>2</v>
      </c>
      <c r="P3604">
        <v>14</v>
      </c>
      <c r="Q3604" t="s">
        <v>51</v>
      </c>
      <c r="R3604" t="b">
        <f>TRUE()</f>
        <v>1</v>
      </c>
      <c r="S3604" t="b">
        <f>TRUE()</f>
        <v>1</v>
      </c>
      <c r="T3604">
        <v>1</v>
      </c>
      <c r="U3604">
        <v>1</v>
      </c>
      <c r="V3604">
        <v>1</v>
      </c>
    </row>
    <row r="3605" spans="1:22" ht="15" customHeight="1" x14ac:dyDescent="0.25">
      <c r="A3605">
        <v>3604</v>
      </c>
      <c r="B3605">
        <v>5</v>
      </c>
      <c r="C3605">
        <v>55.5</v>
      </c>
      <c r="D3605">
        <v>0</v>
      </c>
      <c r="E3605">
        <v>0</v>
      </c>
      <c r="F3605">
        <v>4</v>
      </c>
      <c r="G3605">
        <v>24.5</v>
      </c>
      <c r="H3605">
        <v>2.2222222E-2</v>
      </c>
      <c r="I3605">
        <v>3.7037037000000002E-2</v>
      </c>
      <c r="J3605">
        <v>0</v>
      </c>
      <c r="K3605">
        <v>1</v>
      </c>
      <c r="L3605" t="s">
        <v>54</v>
      </c>
      <c r="M3605">
        <v>3</v>
      </c>
      <c r="N3605">
        <v>2</v>
      </c>
      <c r="O3605">
        <v>6</v>
      </c>
      <c r="P3605">
        <v>3</v>
      </c>
      <c r="Q3605" t="s">
        <v>51</v>
      </c>
      <c r="R3605" t="b">
        <f>TRUE()</f>
        <v>1</v>
      </c>
      <c r="S3605" t="b">
        <f t="shared" ref="S3605:S3614" si="369">FALSE()</f>
        <v>0</v>
      </c>
      <c r="T3605">
        <v>0</v>
      </c>
      <c r="U3605">
        <v>1</v>
      </c>
      <c r="V3605">
        <v>1</v>
      </c>
    </row>
    <row r="3606" spans="1:22" ht="15" customHeight="1" x14ac:dyDescent="0.25">
      <c r="A3606">
        <v>3605</v>
      </c>
      <c r="B3606">
        <v>3</v>
      </c>
      <c r="C3606">
        <v>283.66666670000001</v>
      </c>
      <c r="D3606">
        <v>1</v>
      </c>
      <c r="E3606">
        <v>17</v>
      </c>
      <c r="F3606">
        <v>27</v>
      </c>
      <c r="G3606">
        <v>2154.72381</v>
      </c>
      <c r="H3606">
        <v>3.6781609E-2</v>
      </c>
      <c r="I3606">
        <v>4.7660098999999997E-2</v>
      </c>
      <c r="J3606">
        <v>0</v>
      </c>
      <c r="K3606">
        <v>0</v>
      </c>
      <c r="L3606" t="s">
        <v>54</v>
      </c>
      <c r="M3606">
        <v>1</v>
      </c>
      <c r="N3606">
        <v>2</v>
      </c>
      <c r="O3606">
        <v>1</v>
      </c>
      <c r="P3606">
        <v>3</v>
      </c>
      <c r="Q3606" t="s">
        <v>51</v>
      </c>
      <c r="R3606" t="b">
        <f>TRUE()</f>
        <v>1</v>
      </c>
      <c r="S3606" t="b">
        <f t="shared" si="369"/>
        <v>0</v>
      </c>
      <c r="T3606">
        <v>0</v>
      </c>
      <c r="U3606">
        <v>1</v>
      </c>
      <c r="V3606">
        <v>1</v>
      </c>
    </row>
    <row r="3607" spans="1:22" ht="15" customHeight="1" x14ac:dyDescent="0.25">
      <c r="A3607">
        <v>3606</v>
      </c>
      <c r="B3607">
        <v>0</v>
      </c>
      <c r="C3607">
        <v>0</v>
      </c>
      <c r="D3607">
        <v>0</v>
      </c>
      <c r="E3607">
        <v>0</v>
      </c>
      <c r="F3607">
        <v>22</v>
      </c>
      <c r="G3607">
        <v>883</v>
      </c>
      <c r="H3607">
        <v>0.133333333</v>
      </c>
      <c r="I3607">
        <v>0.14891774899999999</v>
      </c>
      <c r="J3607">
        <v>0</v>
      </c>
      <c r="K3607">
        <v>0</v>
      </c>
      <c r="L3607" t="s">
        <v>54</v>
      </c>
      <c r="M3607">
        <v>3</v>
      </c>
      <c r="N3607">
        <v>2</v>
      </c>
      <c r="O3607">
        <v>1</v>
      </c>
      <c r="P3607">
        <v>13</v>
      </c>
      <c r="Q3607" t="s">
        <v>51</v>
      </c>
      <c r="R3607" t="b">
        <f>FALSE()</f>
        <v>0</v>
      </c>
      <c r="S3607" t="b">
        <f t="shared" si="369"/>
        <v>0</v>
      </c>
      <c r="T3607">
        <v>0</v>
      </c>
      <c r="U3607">
        <v>0</v>
      </c>
      <c r="V3607">
        <v>1</v>
      </c>
    </row>
    <row r="3608" spans="1:22" ht="15" customHeight="1" x14ac:dyDescent="0.25">
      <c r="A3608">
        <v>3607</v>
      </c>
      <c r="B3608">
        <v>0</v>
      </c>
      <c r="C3608">
        <v>0</v>
      </c>
      <c r="D3608">
        <v>0</v>
      </c>
      <c r="E3608">
        <v>0</v>
      </c>
      <c r="F3608">
        <v>4</v>
      </c>
      <c r="G3608">
        <v>33</v>
      </c>
      <c r="H3608">
        <v>0.1</v>
      </c>
      <c r="I3608">
        <v>0.15</v>
      </c>
      <c r="J3608">
        <v>0</v>
      </c>
      <c r="K3608">
        <v>0.6</v>
      </c>
      <c r="L3608" t="s">
        <v>54</v>
      </c>
      <c r="M3608">
        <v>2</v>
      </c>
      <c r="N3608">
        <v>2</v>
      </c>
      <c r="O3608">
        <v>1</v>
      </c>
      <c r="P3608">
        <v>3</v>
      </c>
      <c r="Q3608" t="s">
        <v>51</v>
      </c>
      <c r="R3608" t="b">
        <f>FALSE()</f>
        <v>0</v>
      </c>
      <c r="S3608" t="b">
        <f t="shared" si="369"/>
        <v>0</v>
      </c>
      <c r="T3608">
        <v>0</v>
      </c>
      <c r="U3608">
        <v>0</v>
      </c>
      <c r="V3608">
        <v>1</v>
      </c>
    </row>
    <row r="3609" spans="1:22" ht="15" customHeight="1" x14ac:dyDescent="0.25">
      <c r="A3609">
        <v>3608</v>
      </c>
      <c r="B3609">
        <v>0</v>
      </c>
      <c r="C3609">
        <v>0</v>
      </c>
      <c r="D3609">
        <v>0</v>
      </c>
      <c r="E3609">
        <v>0</v>
      </c>
      <c r="F3609">
        <v>14</v>
      </c>
      <c r="G3609">
        <v>632</v>
      </c>
      <c r="H3609">
        <v>2.8571428999999999E-2</v>
      </c>
      <c r="I3609">
        <v>4.2857143E-2</v>
      </c>
      <c r="J3609">
        <v>0</v>
      </c>
      <c r="K3609">
        <v>0</v>
      </c>
      <c r="L3609" t="s">
        <v>54</v>
      </c>
      <c r="M3609">
        <v>2</v>
      </c>
      <c r="N3609">
        <v>2</v>
      </c>
      <c r="O3609">
        <v>3</v>
      </c>
      <c r="P3609">
        <v>3</v>
      </c>
      <c r="Q3609" t="s">
        <v>51</v>
      </c>
      <c r="R3609" t="b">
        <f>FALSE()</f>
        <v>0</v>
      </c>
      <c r="S3609" t="b">
        <f t="shared" si="369"/>
        <v>0</v>
      </c>
      <c r="T3609">
        <v>0</v>
      </c>
      <c r="U3609">
        <v>0</v>
      </c>
      <c r="V3609">
        <v>1</v>
      </c>
    </row>
    <row r="3610" spans="1:22" ht="15" customHeight="1" x14ac:dyDescent="0.25">
      <c r="A3610">
        <v>3609</v>
      </c>
      <c r="B3610">
        <v>0</v>
      </c>
      <c r="C3610">
        <v>0</v>
      </c>
      <c r="D3610">
        <v>0</v>
      </c>
      <c r="E3610">
        <v>0</v>
      </c>
      <c r="F3610">
        <v>3</v>
      </c>
      <c r="G3610">
        <v>25</v>
      </c>
      <c r="H3610">
        <v>6.6666666999999999E-2</v>
      </c>
      <c r="I3610">
        <v>0.133333333</v>
      </c>
      <c r="J3610">
        <v>0</v>
      </c>
      <c r="K3610">
        <v>1</v>
      </c>
      <c r="L3610" t="s">
        <v>54</v>
      </c>
      <c r="M3610">
        <v>3</v>
      </c>
      <c r="N3610">
        <v>2</v>
      </c>
      <c r="O3610">
        <v>3</v>
      </c>
      <c r="P3610">
        <v>3</v>
      </c>
      <c r="Q3610" t="s">
        <v>51</v>
      </c>
      <c r="R3610" t="b">
        <f>TRUE()</f>
        <v>1</v>
      </c>
      <c r="S3610" t="b">
        <f t="shared" si="369"/>
        <v>0</v>
      </c>
      <c r="T3610">
        <v>0</v>
      </c>
      <c r="U3610">
        <v>1</v>
      </c>
      <c r="V3610">
        <v>1</v>
      </c>
    </row>
    <row r="3611" spans="1:22" ht="15" customHeight="1" x14ac:dyDescent="0.25">
      <c r="A3611">
        <v>3610</v>
      </c>
      <c r="B3611">
        <v>0</v>
      </c>
      <c r="C3611">
        <v>0</v>
      </c>
      <c r="D3611">
        <v>0</v>
      </c>
      <c r="E3611">
        <v>0</v>
      </c>
      <c r="F3611">
        <v>14</v>
      </c>
      <c r="G3611">
        <v>180.5</v>
      </c>
      <c r="H3611">
        <v>8.5714286000000001E-2</v>
      </c>
      <c r="I3611">
        <v>9.2142856999999995E-2</v>
      </c>
      <c r="J3611">
        <v>0</v>
      </c>
      <c r="K3611">
        <v>0</v>
      </c>
      <c r="L3611" t="s">
        <v>54</v>
      </c>
      <c r="M3611">
        <v>3</v>
      </c>
      <c r="N3611">
        <v>2</v>
      </c>
      <c r="O3611">
        <v>1</v>
      </c>
      <c r="P3611">
        <v>13</v>
      </c>
      <c r="Q3611" t="s">
        <v>51</v>
      </c>
      <c r="R3611" t="b">
        <f t="shared" ref="R3611:R3619" si="370">FALSE()</f>
        <v>0</v>
      </c>
      <c r="S3611" t="b">
        <f t="shared" si="369"/>
        <v>0</v>
      </c>
      <c r="T3611">
        <v>0</v>
      </c>
      <c r="U3611">
        <v>0</v>
      </c>
      <c r="V3611">
        <v>1</v>
      </c>
    </row>
    <row r="3612" spans="1:22" ht="15" customHeight="1" x14ac:dyDescent="0.25">
      <c r="A3612">
        <v>3611</v>
      </c>
      <c r="B3612">
        <v>0</v>
      </c>
      <c r="C3612">
        <v>0</v>
      </c>
      <c r="D3612">
        <v>0</v>
      </c>
      <c r="E3612">
        <v>0</v>
      </c>
      <c r="F3612">
        <v>9</v>
      </c>
      <c r="G3612">
        <v>73.666666669999998</v>
      </c>
      <c r="H3612">
        <v>0</v>
      </c>
      <c r="I3612">
        <v>2.2222222E-2</v>
      </c>
      <c r="J3612">
        <v>0</v>
      </c>
      <c r="K3612">
        <v>0.2</v>
      </c>
      <c r="L3612" t="s">
        <v>54</v>
      </c>
      <c r="M3612">
        <v>2</v>
      </c>
      <c r="N3612">
        <v>2</v>
      </c>
      <c r="O3612">
        <v>1</v>
      </c>
      <c r="P3612">
        <v>3</v>
      </c>
      <c r="Q3612" t="s">
        <v>51</v>
      </c>
      <c r="R3612" t="b">
        <f t="shared" si="370"/>
        <v>0</v>
      </c>
      <c r="S3612" t="b">
        <f t="shared" si="369"/>
        <v>0</v>
      </c>
      <c r="T3612">
        <v>0</v>
      </c>
      <c r="U3612">
        <v>0</v>
      </c>
      <c r="V3612">
        <v>1</v>
      </c>
    </row>
    <row r="3613" spans="1:22" ht="15" customHeight="1" x14ac:dyDescent="0.25">
      <c r="A3613">
        <v>3612</v>
      </c>
      <c r="B3613">
        <v>3</v>
      </c>
      <c r="C3613">
        <v>53.5</v>
      </c>
      <c r="D3613">
        <v>0</v>
      </c>
      <c r="E3613">
        <v>0</v>
      </c>
      <c r="F3613">
        <v>26</v>
      </c>
      <c r="G3613">
        <v>1097.05</v>
      </c>
      <c r="H3613">
        <v>0</v>
      </c>
      <c r="I3613">
        <v>1.9605911E-2</v>
      </c>
      <c r="J3613">
        <v>0</v>
      </c>
      <c r="K3613">
        <v>0</v>
      </c>
      <c r="L3613" t="s">
        <v>54</v>
      </c>
      <c r="M3613">
        <v>2</v>
      </c>
      <c r="N3613">
        <v>2</v>
      </c>
      <c r="O3613">
        <v>4</v>
      </c>
      <c r="P3613">
        <v>2</v>
      </c>
      <c r="Q3613" t="s">
        <v>51</v>
      </c>
      <c r="R3613" t="b">
        <f t="shared" si="370"/>
        <v>0</v>
      </c>
      <c r="S3613" t="b">
        <f t="shared" si="369"/>
        <v>0</v>
      </c>
      <c r="T3613">
        <v>0</v>
      </c>
      <c r="U3613">
        <v>0</v>
      </c>
      <c r="V3613">
        <v>1</v>
      </c>
    </row>
    <row r="3614" spans="1:22" ht="15" customHeight="1" x14ac:dyDescent="0.25">
      <c r="A3614">
        <v>3613</v>
      </c>
      <c r="B3614">
        <v>0</v>
      </c>
      <c r="C3614">
        <v>0</v>
      </c>
      <c r="D3614">
        <v>0</v>
      </c>
      <c r="E3614">
        <v>0</v>
      </c>
      <c r="F3614">
        <v>10</v>
      </c>
      <c r="G3614">
        <v>611</v>
      </c>
      <c r="H3614">
        <v>0.02</v>
      </c>
      <c r="I3614">
        <v>0.06</v>
      </c>
      <c r="J3614">
        <v>0</v>
      </c>
      <c r="K3614">
        <v>0.8</v>
      </c>
      <c r="L3614" t="s">
        <v>54</v>
      </c>
      <c r="M3614">
        <v>2</v>
      </c>
      <c r="N3614">
        <v>4</v>
      </c>
      <c r="O3614">
        <v>3</v>
      </c>
      <c r="P3614">
        <v>1</v>
      </c>
      <c r="Q3614" t="s">
        <v>51</v>
      </c>
      <c r="R3614" t="b">
        <f t="shared" si="370"/>
        <v>0</v>
      </c>
      <c r="S3614" t="b">
        <f t="shared" si="369"/>
        <v>0</v>
      </c>
      <c r="T3614">
        <v>0</v>
      </c>
      <c r="U3614">
        <v>0</v>
      </c>
      <c r="V3614">
        <v>1</v>
      </c>
    </row>
    <row r="3615" spans="1:22" ht="15" customHeight="1" x14ac:dyDescent="0.25">
      <c r="A3615">
        <v>3614</v>
      </c>
      <c r="B3615">
        <v>8</v>
      </c>
      <c r="C3615">
        <v>132</v>
      </c>
      <c r="D3615">
        <v>0</v>
      </c>
      <c r="E3615">
        <v>0</v>
      </c>
      <c r="F3615">
        <v>20</v>
      </c>
      <c r="G3615">
        <v>413</v>
      </c>
      <c r="H3615">
        <v>1.1111111E-2</v>
      </c>
      <c r="I3615">
        <v>2.7407407000000002E-2</v>
      </c>
      <c r="J3615">
        <v>36.515814810000002</v>
      </c>
      <c r="K3615">
        <v>0</v>
      </c>
      <c r="L3615" t="s">
        <v>54</v>
      </c>
      <c r="M3615">
        <v>1</v>
      </c>
      <c r="N3615">
        <v>1</v>
      </c>
      <c r="O3615">
        <v>1</v>
      </c>
      <c r="P3615">
        <v>2</v>
      </c>
      <c r="Q3615" t="s">
        <v>51</v>
      </c>
      <c r="R3615" t="b">
        <f t="shared" si="370"/>
        <v>0</v>
      </c>
      <c r="S3615" t="b">
        <f>TRUE()</f>
        <v>1</v>
      </c>
      <c r="T3615">
        <v>1</v>
      </c>
      <c r="U3615">
        <v>0</v>
      </c>
      <c r="V3615">
        <v>1</v>
      </c>
    </row>
    <row r="3616" spans="1:22" ht="15" customHeight="1" x14ac:dyDescent="0.25">
      <c r="A3616">
        <v>3615</v>
      </c>
      <c r="B3616">
        <v>0</v>
      </c>
      <c r="C3616">
        <v>0</v>
      </c>
      <c r="D3616">
        <v>0</v>
      </c>
      <c r="E3616">
        <v>0</v>
      </c>
      <c r="F3616">
        <v>20</v>
      </c>
      <c r="G3616">
        <v>724.1333333</v>
      </c>
      <c r="H3616">
        <v>7.4074074000000004E-2</v>
      </c>
      <c r="I3616">
        <v>8.3333332999999996E-2</v>
      </c>
      <c r="J3616">
        <v>0</v>
      </c>
      <c r="K3616">
        <v>0.6</v>
      </c>
      <c r="L3616" t="s">
        <v>54</v>
      </c>
      <c r="M3616">
        <v>3</v>
      </c>
      <c r="N3616">
        <v>3</v>
      </c>
      <c r="O3616">
        <v>3</v>
      </c>
      <c r="P3616">
        <v>4</v>
      </c>
      <c r="Q3616" t="s">
        <v>51</v>
      </c>
      <c r="R3616" t="b">
        <f t="shared" si="370"/>
        <v>0</v>
      </c>
      <c r="S3616" t="b">
        <f t="shared" ref="S3616:S3635" si="371">FALSE()</f>
        <v>0</v>
      </c>
      <c r="T3616">
        <v>0</v>
      </c>
      <c r="U3616">
        <v>0</v>
      </c>
      <c r="V3616">
        <v>1</v>
      </c>
    </row>
    <row r="3617" spans="1:22" ht="15" customHeight="1" x14ac:dyDescent="0.25">
      <c r="A3617">
        <v>3616</v>
      </c>
      <c r="B3617">
        <v>3</v>
      </c>
      <c r="C3617">
        <v>101</v>
      </c>
      <c r="D3617">
        <v>0</v>
      </c>
      <c r="E3617">
        <v>0</v>
      </c>
      <c r="F3617">
        <v>7</v>
      </c>
      <c r="G3617">
        <v>441</v>
      </c>
      <c r="H3617">
        <v>0.02</v>
      </c>
      <c r="I3617">
        <v>0.04</v>
      </c>
      <c r="J3617">
        <v>0</v>
      </c>
      <c r="K3617">
        <v>0</v>
      </c>
      <c r="L3617" t="s">
        <v>54</v>
      </c>
      <c r="M3617">
        <v>2</v>
      </c>
      <c r="N3617">
        <v>5</v>
      </c>
      <c r="O3617">
        <v>4</v>
      </c>
      <c r="P3617">
        <v>4</v>
      </c>
      <c r="Q3617" t="s">
        <v>51</v>
      </c>
      <c r="R3617" t="b">
        <f t="shared" si="370"/>
        <v>0</v>
      </c>
      <c r="S3617" t="b">
        <f t="shared" si="371"/>
        <v>0</v>
      </c>
      <c r="T3617">
        <v>0</v>
      </c>
      <c r="U3617">
        <v>0</v>
      </c>
      <c r="V3617">
        <v>1</v>
      </c>
    </row>
    <row r="3618" spans="1:22" ht="15" customHeight="1" x14ac:dyDescent="0.25">
      <c r="A3618">
        <v>3617</v>
      </c>
      <c r="B3618">
        <v>0</v>
      </c>
      <c r="C3618">
        <v>0</v>
      </c>
      <c r="D3618">
        <v>0</v>
      </c>
      <c r="E3618">
        <v>0</v>
      </c>
      <c r="F3618">
        <v>65</v>
      </c>
      <c r="G3618">
        <v>1803.5841270000001</v>
      </c>
      <c r="H3618">
        <v>2.3794872000000002E-2</v>
      </c>
      <c r="I3618">
        <v>3.1250161999999998E-2</v>
      </c>
      <c r="J3618">
        <v>0</v>
      </c>
      <c r="K3618">
        <v>0.8</v>
      </c>
      <c r="L3618" t="s">
        <v>54</v>
      </c>
      <c r="M3618">
        <v>3</v>
      </c>
      <c r="N3618">
        <v>2</v>
      </c>
      <c r="O3618">
        <v>6</v>
      </c>
      <c r="P3618">
        <v>3</v>
      </c>
      <c r="Q3618" t="s">
        <v>51</v>
      </c>
      <c r="R3618" t="b">
        <f t="shared" si="370"/>
        <v>0</v>
      </c>
      <c r="S3618" t="b">
        <f t="shared" si="371"/>
        <v>0</v>
      </c>
      <c r="T3618">
        <v>0</v>
      </c>
      <c r="U3618">
        <v>0</v>
      </c>
      <c r="V3618">
        <v>1</v>
      </c>
    </row>
    <row r="3619" spans="1:22" ht="15" customHeight="1" x14ac:dyDescent="0.25">
      <c r="A3619">
        <v>3618</v>
      </c>
      <c r="B3619">
        <v>0</v>
      </c>
      <c r="C3619">
        <v>0</v>
      </c>
      <c r="D3619">
        <v>0</v>
      </c>
      <c r="E3619">
        <v>0</v>
      </c>
      <c r="F3619">
        <v>11</v>
      </c>
      <c r="G3619">
        <v>855.25</v>
      </c>
      <c r="H3619">
        <v>1.8181817999999999E-2</v>
      </c>
      <c r="I3619">
        <v>6.3636364000000001E-2</v>
      </c>
      <c r="J3619">
        <v>0</v>
      </c>
      <c r="K3619">
        <v>0</v>
      </c>
      <c r="L3619" t="s">
        <v>54</v>
      </c>
      <c r="M3619">
        <v>2</v>
      </c>
      <c r="N3619">
        <v>2</v>
      </c>
      <c r="O3619">
        <v>3</v>
      </c>
      <c r="P3619">
        <v>13</v>
      </c>
      <c r="Q3619" t="s">
        <v>51</v>
      </c>
      <c r="R3619" t="b">
        <f t="shared" si="370"/>
        <v>0</v>
      </c>
      <c r="S3619" t="b">
        <f t="shared" si="371"/>
        <v>0</v>
      </c>
      <c r="T3619">
        <v>0</v>
      </c>
      <c r="U3619">
        <v>0</v>
      </c>
      <c r="V3619">
        <v>1</v>
      </c>
    </row>
    <row r="3620" spans="1:22" ht="15" customHeight="1" x14ac:dyDescent="0.25">
      <c r="A3620">
        <v>3619</v>
      </c>
      <c r="B3620">
        <v>1</v>
      </c>
      <c r="C3620">
        <v>109</v>
      </c>
      <c r="D3620">
        <v>0</v>
      </c>
      <c r="E3620">
        <v>0</v>
      </c>
      <c r="F3620">
        <v>9</v>
      </c>
      <c r="G3620">
        <v>466.66666670000001</v>
      </c>
      <c r="H3620">
        <v>0</v>
      </c>
      <c r="I3620">
        <v>1.2500000000000001E-2</v>
      </c>
      <c r="J3620">
        <v>0</v>
      </c>
      <c r="K3620">
        <v>0</v>
      </c>
      <c r="L3620" t="s">
        <v>54</v>
      </c>
      <c r="M3620">
        <v>2</v>
      </c>
      <c r="N3620">
        <v>4</v>
      </c>
      <c r="O3620">
        <v>1</v>
      </c>
      <c r="P3620">
        <v>4</v>
      </c>
      <c r="Q3620" t="s">
        <v>52</v>
      </c>
      <c r="R3620" t="b">
        <f>TRUE()</f>
        <v>1</v>
      </c>
      <c r="S3620" t="b">
        <f t="shared" si="371"/>
        <v>0</v>
      </c>
      <c r="T3620">
        <v>0</v>
      </c>
      <c r="U3620">
        <v>1</v>
      </c>
      <c r="V3620">
        <v>0</v>
      </c>
    </row>
    <row r="3621" spans="1:22" ht="15" customHeight="1" x14ac:dyDescent="0.25">
      <c r="A3621">
        <v>3620</v>
      </c>
      <c r="B3621">
        <v>7</v>
      </c>
      <c r="C3621">
        <v>278.83333329999999</v>
      </c>
      <c r="D3621">
        <v>2</v>
      </c>
      <c r="E3621">
        <v>15</v>
      </c>
      <c r="F3621">
        <v>38</v>
      </c>
      <c r="G3621">
        <v>2311.090909</v>
      </c>
      <c r="H3621">
        <v>4.6511629999999998E-3</v>
      </c>
      <c r="I3621">
        <v>2.2868217E-2</v>
      </c>
      <c r="J3621">
        <v>4.2473720930000001</v>
      </c>
      <c r="K3621">
        <v>0</v>
      </c>
      <c r="L3621" t="s">
        <v>54</v>
      </c>
      <c r="M3621">
        <v>2</v>
      </c>
      <c r="N3621">
        <v>5</v>
      </c>
      <c r="O3621">
        <v>1</v>
      </c>
      <c r="P3621">
        <v>3</v>
      </c>
      <c r="Q3621" t="s">
        <v>51</v>
      </c>
      <c r="R3621" t="b">
        <f>FALSE()</f>
        <v>0</v>
      </c>
      <c r="S3621" t="b">
        <f t="shared" si="371"/>
        <v>0</v>
      </c>
      <c r="T3621">
        <v>0</v>
      </c>
      <c r="U3621">
        <v>0</v>
      </c>
      <c r="V3621">
        <v>1</v>
      </c>
    </row>
    <row r="3622" spans="1:22" ht="15" customHeight="1" x14ac:dyDescent="0.25">
      <c r="A3622">
        <v>3621</v>
      </c>
      <c r="B3622">
        <v>0</v>
      </c>
      <c r="C3622">
        <v>0</v>
      </c>
      <c r="D3622">
        <v>0</v>
      </c>
      <c r="E3622">
        <v>0</v>
      </c>
      <c r="F3622">
        <v>15</v>
      </c>
      <c r="G3622">
        <v>309.8</v>
      </c>
      <c r="H3622">
        <v>0</v>
      </c>
      <c r="I3622">
        <v>1.6666667E-2</v>
      </c>
      <c r="J3622">
        <v>0</v>
      </c>
      <c r="K3622">
        <v>0.2</v>
      </c>
      <c r="L3622" t="s">
        <v>54</v>
      </c>
      <c r="M3622">
        <v>2</v>
      </c>
      <c r="N3622">
        <v>2</v>
      </c>
      <c r="O3622">
        <v>6</v>
      </c>
      <c r="P3622">
        <v>4</v>
      </c>
      <c r="Q3622" t="s">
        <v>51</v>
      </c>
      <c r="R3622" t="b">
        <f>FALSE()</f>
        <v>0</v>
      </c>
      <c r="S3622" t="b">
        <f t="shared" si="371"/>
        <v>0</v>
      </c>
      <c r="T3622">
        <v>0</v>
      </c>
      <c r="U3622">
        <v>0</v>
      </c>
      <c r="V3622">
        <v>1</v>
      </c>
    </row>
    <row r="3623" spans="1:22" ht="15" customHeight="1" x14ac:dyDescent="0.25">
      <c r="A3623">
        <v>3622</v>
      </c>
      <c r="B3623">
        <v>1</v>
      </c>
      <c r="C3623">
        <v>0</v>
      </c>
      <c r="D3623">
        <v>0</v>
      </c>
      <c r="E3623">
        <v>0</v>
      </c>
      <c r="F3623">
        <v>27</v>
      </c>
      <c r="G3623">
        <v>889</v>
      </c>
      <c r="H3623">
        <v>2.1428571E-2</v>
      </c>
      <c r="I3623">
        <v>6.7857142999999995E-2</v>
      </c>
      <c r="J3623">
        <v>0</v>
      </c>
      <c r="K3623">
        <v>0</v>
      </c>
      <c r="L3623" t="s">
        <v>54</v>
      </c>
      <c r="M3623">
        <v>4</v>
      </c>
      <c r="N3623">
        <v>1</v>
      </c>
      <c r="O3623">
        <v>3</v>
      </c>
      <c r="P3623">
        <v>3</v>
      </c>
      <c r="Q3623" t="s">
        <v>51</v>
      </c>
      <c r="R3623" t="b">
        <f>FALSE()</f>
        <v>0</v>
      </c>
      <c r="S3623" t="b">
        <f t="shared" si="371"/>
        <v>0</v>
      </c>
      <c r="T3623">
        <v>0</v>
      </c>
      <c r="U3623">
        <v>0</v>
      </c>
      <c r="V3623">
        <v>1</v>
      </c>
    </row>
    <row r="3624" spans="1:22" ht="15" customHeight="1" x14ac:dyDescent="0.25">
      <c r="A3624">
        <v>3623</v>
      </c>
      <c r="B3624">
        <v>0</v>
      </c>
      <c r="C3624">
        <v>0</v>
      </c>
      <c r="D3624">
        <v>0</v>
      </c>
      <c r="E3624">
        <v>0</v>
      </c>
      <c r="F3624">
        <v>9</v>
      </c>
      <c r="G3624">
        <v>78.25</v>
      </c>
      <c r="H3624">
        <v>7.7777778000000006E-2</v>
      </c>
      <c r="I3624">
        <v>8.8888888999999999E-2</v>
      </c>
      <c r="J3624">
        <v>0</v>
      </c>
      <c r="K3624">
        <v>0</v>
      </c>
      <c r="L3624" t="s">
        <v>54</v>
      </c>
      <c r="M3624">
        <v>1</v>
      </c>
      <c r="N3624">
        <v>1</v>
      </c>
      <c r="O3624">
        <v>3</v>
      </c>
      <c r="P3624">
        <v>2</v>
      </c>
      <c r="Q3624" t="s">
        <v>51</v>
      </c>
      <c r="R3624" t="b">
        <f>TRUE()</f>
        <v>1</v>
      </c>
      <c r="S3624" t="b">
        <f t="shared" si="371"/>
        <v>0</v>
      </c>
      <c r="T3624">
        <v>0</v>
      </c>
      <c r="U3624">
        <v>1</v>
      </c>
      <c r="V3624">
        <v>1</v>
      </c>
    </row>
    <row r="3625" spans="1:22" ht="15" customHeight="1" x14ac:dyDescent="0.25">
      <c r="A3625">
        <v>3624</v>
      </c>
      <c r="B3625">
        <v>0</v>
      </c>
      <c r="C3625">
        <v>0</v>
      </c>
      <c r="D3625">
        <v>0</v>
      </c>
      <c r="E3625">
        <v>0</v>
      </c>
      <c r="F3625">
        <v>11</v>
      </c>
      <c r="G3625">
        <v>142.16666670000001</v>
      </c>
      <c r="H3625">
        <v>0.02</v>
      </c>
      <c r="I3625">
        <v>0.03</v>
      </c>
      <c r="J3625">
        <v>0</v>
      </c>
      <c r="K3625">
        <v>0</v>
      </c>
      <c r="L3625" t="s">
        <v>54</v>
      </c>
      <c r="M3625">
        <v>2</v>
      </c>
      <c r="N3625">
        <v>2</v>
      </c>
      <c r="O3625">
        <v>9</v>
      </c>
      <c r="P3625">
        <v>4</v>
      </c>
      <c r="Q3625" t="s">
        <v>51</v>
      </c>
      <c r="R3625" t="b">
        <f>TRUE()</f>
        <v>1</v>
      </c>
      <c r="S3625" t="b">
        <f t="shared" si="371"/>
        <v>0</v>
      </c>
      <c r="T3625">
        <v>0</v>
      </c>
      <c r="U3625">
        <v>1</v>
      </c>
      <c r="V3625">
        <v>1</v>
      </c>
    </row>
    <row r="3626" spans="1:22" ht="15" customHeight="1" x14ac:dyDescent="0.25">
      <c r="A3626">
        <v>3625</v>
      </c>
      <c r="B3626">
        <v>0</v>
      </c>
      <c r="C3626">
        <v>0</v>
      </c>
      <c r="D3626">
        <v>0</v>
      </c>
      <c r="E3626">
        <v>0</v>
      </c>
      <c r="F3626">
        <v>5</v>
      </c>
      <c r="G3626">
        <v>57</v>
      </c>
      <c r="H3626">
        <v>0</v>
      </c>
      <c r="I3626">
        <v>0.04</v>
      </c>
      <c r="J3626">
        <v>0</v>
      </c>
      <c r="K3626">
        <v>0.6</v>
      </c>
      <c r="L3626" t="s">
        <v>54</v>
      </c>
      <c r="M3626">
        <v>2</v>
      </c>
      <c r="N3626">
        <v>2</v>
      </c>
      <c r="O3626">
        <v>3</v>
      </c>
      <c r="P3626">
        <v>1</v>
      </c>
      <c r="Q3626" t="s">
        <v>51</v>
      </c>
      <c r="R3626" t="b">
        <f>FALSE()</f>
        <v>0</v>
      </c>
      <c r="S3626" t="b">
        <f t="shared" si="371"/>
        <v>0</v>
      </c>
      <c r="T3626">
        <v>0</v>
      </c>
      <c r="U3626">
        <v>0</v>
      </c>
      <c r="V3626">
        <v>1</v>
      </c>
    </row>
    <row r="3627" spans="1:22" ht="15" customHeight="1" x14ac:dyDescent="0.25">
      <c r="A3627">
        <v>3626</v>
      </c>
      <c r="B3627">
        <v>0</v>
      </c>
      <c r="C3627">
        <v>0</v>
      </c>
      <c r="D3627">
        <v>0</v>
      </c>
      <c r="E3627">
        <v>0</v>
      </c>
      <c r="F3627">
        <v>22</v>
      </c>
      <c r="G3627">
        <v>647.66666669999995</v>
      </c>
      <c r="H3627">
        <v>9.0909089999999994E-3</v>
      </c>
      <c r="I3627">
        <v>2.6060606E-2</v>
      </c>
      <c r="J3627">
        <v>0</v>
      </c>
      <c r="K3627">
        <v>1</v>
      </c>
      <c r="L3627" t="s">
        <v>54</v>
      </c>
      <c r="M3627">
        <v>2</v>
      </c>
      <c r="N3627">
        <v>2</v>
      </c>
      <c r="O3627">
        <v>4</v>
      </c>
      <c r="P3627">
        <v>3</v>
      </c>
      <c r="Q3627" t="s">
        <v>51</v>
      </c>
      <c r="R3627" t="b">
        <f>TRUE()</f>
        <v>1</v>
      </c>
      <c r="S3627" t="b">
        <f t="shared" si="371"/>
        <v>0</v>
      </c>
      <c r="T3627">
        <v>0</v>
      </c>
      <c r="U3627">
        <v>1</v>
      </c>
      <c r="V3627">
        <v>1</v>
      </c>
    </row>
    <row r="3628" spans="1:22" ht="15" customHeight="1" x14ac:dyDescent="0.25">
      <c r="A3628">
        <v>3627</v>
      </c>
      <c r="B3628">
        <v>1</v>
      </c>
      <c r="C3628">
        <v>21.5</v>
      </c>
      <c r="D3628">
        <v>2</v>
      </c>
      <c r="E3628">
        <v>323</v>
      </c>
      <c r="F3628">
        <v>14</v>
      </c>
      <c r="G3628">
        <v>836.83333330000005</v>
      </c>
      <c r="H3628">
        <v>0</v>
      </c>
      <c r="I3628">
        <v>1.9047619999999999E-3</v>
      </c>
      <c r="J3628">
        <v>0</v>
      </c>
      <c r="K3628">
        <v>0</v>
      </c>
      <c r="L3628" t="s">
        <v>54</v>
      </c>
      <c r="M3628">
        <v>2</v>
      </c>
      <c r="N3628">
        <v>2</v>
      </c>
      <c r="O3628">
        <v>8</v>
      </c>
      <c r="P3628">
        <v>2</v>
      </c>
      <c r="Q3628" t="s">
        <v>52</v>
      </c>
      <c r="R3628" t="b">
        <f>FALSE()</f>
        <v>0</v>
      </c>
      <c r="S3628" t="b">
        <f t="shared" si="371"/>
        <v>0</v>
      </c>
      <c r="T3628">
        <v>0</v>
      </c>
      <c r="U3628">
        <v>0</v>
      </c>
      <c r="V3628">
        <v>0</v>
      </c>
    </row>
    <row r="3629" spans="1:22" ht="15" customHeight="1" x14ac:dyDescent="0.25">
      <c r="A3629">
        <v>3628</v>
      </c>
      <c r="B3629">
        <v>0</v>
      </c>
      <c r="C3629">
        <v>0</v>
      </c>
      <c r="D3629">
        <v>0</v>
      </c>
      <c r="E3629">
        <v>0</v>
      </c>
      <c r="F3629">
        <v>18</v>
      </c>
      <c r="G3629">
        <v>133</v>
      </c>
      <c r="H3629">
        <v>3.8888889000000003E-2</v>
      </c>
      <c r="I3629">
        <v>7.2222222000000003E-2</v>
      </c>
      <c r="J3629">
        <v>0</v>
      </c>
      <c r="K3629">
        <v>0</v>
      </c>
      <c r="L3629" t="s">
        <v>54</v>
      </c>
      <c r="M3629">
        <v>4</v>
      </c>
      <c r="N3629">
        <v>1</v>
      </c>
      <c r="O3629">
        <v>1</v>
      </c>
      <c r="P3629">
        <v>2</v>
      </c>
      <c r="Q3629" t="s">
        <v>51</v>
      </c>
      <c r="R3629" t="b">
        <f>TRUE()</f>
        <v>1</v>
      </c>
      <c r="S3629" t="b">
        <f t="shared" si="371"/>
        <v>0</v>
      </c>
      <c r="T3629">
        <v>0</v>
      </c>
      <c r="U3629">
        <v>1</v>
      </c>
      <c r="V3629">
        <v>1</v>
      </c>
    </row>
    <row r="3630" spans="1:22" ht="15" customHeight="1" x14ac:dyDescent="0.25">
      <c r="A3630">
        <v>3629</v>
      </c>
      <c r="B3630">
        <v>4</v>
      </c>
      <c r="C3630">
        <v>250.85714290000001</v>
      </c>
      <c r="D3630">
        <v>1</v>
      </c>
      <c r="E3630">
        <v>37.5</v>
      </c>
      <c r="F3630">
        <v>71</v>
      </c>
      <c r="G3630">
        <v>1145.5714290000001</v>
      </c>
      <c r="H3630">
        <v>0</v>
      </c>
      <c r="I3630">
        <v>4.0540539999999996E-3</v>
      </c>
      <c r="J3630">
        <v>80.587337840000004</v>
      </c>
      <c r="K3630">
        <v>0</v>
      </c>
      <c r="L3630" t="s">
        <v>54</v>
      </c>
      <c r="M3630">
        <v>2</v>
      </c>
      <c r="N3630">
        <v>4</v>
      </c>
      <c r="O3630">
        <v>1</v>
      </c>
      <c r="P3630">
        <v>1</v>
      </c>
      <c r="Q3630" t="s">
        <v>51</v>
      </c>
      <c r="R3630" t="b">
        <f>FALSE()</f>
        <v>0</v>
      </c>
      <c r="S3630" t="b">
        <f t="shared" si="371"/>
        <v>0</v>
      </c>
      <c r="T3630">
        <v>0</v>
      </c>
      <c r="U3630">
        <v>0</v>
      </c>
      <c r="V3630">
        <v>1</v>
      </c>
    </row>
    <row r="3631" spans="1:22" ht="15" customHeight="1" x14ac:dyDescent="0.25">
      <c r="A3631">
        <v>3630</v>
      </c>
      <c r="B3631">
        <v>0</v>
      </c>
      <c r="C3631">
        <v>0</v>
      </c>
      <c r="D3631">
        <v>0</v>
      </c>
      <c r="E3631">
        <v>0</v>
      </c>
      <c r="F3631">
        <v>15</v>
      </c>
      <c r="G3631">
        <v>984</v>
      </c>
      <c r="H3631">
        <v>1.5384615000000001E-2</v>
      </c>
      <c r="I3631">
        <v>7.6923080000000001E-3</v>
      </c>
      <c r="J3631">
        <v>0</v>
      </c>
      <c r="K3631">
        <v>0</v>
      </c>
      <c r="L3631" t="s">
        <v>54</v>
      </c>
      <c r="M3631">
        <v>2</v>
      </c>
      <c r="N3631">
        <v>5</v>
      </c>
      <c r="O3631">
        <v>3</v>
      </c>
      <c r="P3631">
        <v>6</v>
      </c>
      <c r="Q3631" t="s">
        <v>51</v>
      </c>
      <c r="R3631" t="b">
        <f>TRUE()</f>
        <v>1</v>
      </c>
      <c r="S3631" t="b">
        <f t="shared" si="371"/>
        <v>0</v>
      </c>
      <c r="T3631">
        <v>0</v>
      </c>
      <c r="U3631">
        <v>1</v>
      </c>
      <c r="V3631">
        <v>1</v>
      </c>
    </row>
    <row r="3632" spans="1:22" ht="15" customHeight="1" x14ac:dyDescent="0.25">
      <c r="A3632">
        <v>3631</v>
      </c>
      <c r="B3632">
        <v>6</v>
      </c>
      <c r="C3632">
        <v>545</v>
      </c>
      <c r="D3632">
        <v>4</v>
      </c>
      <c r="E3632">
        <v>101.5</v>
      </c>
      <c r="F3632">
        <v>53</v>
      </c>
      <c r="G3632">
        <v>2797.2130950000001</v>
      </c>
      <c r="H3632">
        <v>4.098361E-3</v>
      </c>
      <c r="I3632">
        <v>2.4542230000000002E-2</v>
      </c>
      <c r="J3632">
        <v>2.2272786889999998</v>
      </c>
      <c r="K3632">
        <v>0.8</v>
      </c>
      <c r="L3632" t="s">
        <v>54</v>
      </c>
      <c r="M3632">
        <v>3</v>
      </c>
      <c r="N3632">
        <v>2</v>
      </c>
      <c r="O3632">
        <v>1</v>
      </c>
      <c r="P3632">
        <v>4</v>
      </c>
      <c r="Q3632" t="s">
        <v>51</v>
      </c>
      <c r="R3632" t="b">
        <f>FALSE()</f>
        <v>0</v>
      </c>
      <c r="S3632" t="b">
        <f t="shared" si="371"/>
        <v>0</v>
      </c>
      <c r="T3632">
        <v>0</v>
      </c>
      <c r="U3632">
        <v>0</v>
      </c>
      <c r="V3632">
        <v>1</v>
      </c>
    </row>
    <row r="3633" spans="1:22" ht="15" customHeight="1" x14ac:dyDescent="0.25">
      <c r="A3633">
        <v>3632</v>
      </c>
      <c r="B3633">
        <v>0</v>
      </c>
      <c r="C3633">
        <v>0</v>
      </c>
      <c r="D3633">
        <v>0</v>
      </c>
      <c r="E3633">
        <v>0</v>
      </c>
      <c r="F3633">
        <v>2</v>
      </c>
      <c r="G3633">
        <v>0</v>
      </c>
      <c r="H3633">
        <v>0.2</v>
      </c>
      <c r="I3633">
        <v>0.2</v>
      </c>
      <c r="J3633">
        <v>0</v>
      </c>
      <c r="K3633">
        <v>0</v>
      </c>
      <c r="L3633" t="s">
        <v>54</v>
      </c>
      <c r="M3633">
        <v>2</v>
      </c>
      <c r="N3633">
        <v>2</v>
      </c>
      <c r="O3633">
        <v>6</v>
      </c>
      <c r="P3633">
        <v>1</v>
      </c>
      <c r="Q3633" t="s">
        <v>51</v>
      </c>
      <c r="R3633" t="b">
        <f>TRUE()</f>
        <v>1</v>
      </c>
      <c r="S3633" t="b">
        <f t="shared" si="371"/>
        <v>0</v>
      </c>
      <c r="T3633">
        <v>0</v>
      </c>
      <c r="U3633">
        <v>1</v>
      </c>
      <c r="V3633">
        <v>1</v>
      </c>
    </row>
    <row r="3634" spans="1:22" ht="15" customHeight="1" x14ac:dyDescent="0.25">
      <c r="A3634">
        <v>3633</v>
      </c>
      <c r="B3634">
        <v>0</v>
      </c>
      <c r="C3634">
        <v>0</v>
      </c>
      <c r="D3634">
        <v>0</v>
      </c>
      <c r="E3634">
        <v>0</v>
      </c>
      <c r="F3634">
        <v>3</v>
      </c>
      <c r="G3634">
        <v>108</v>
      </c>
      <c r="H3634">
        <v>0</v>
      </c>
      <c r="I3634">
        <v>6.6666666999999999E-2</v>
      </c>
      <c r="J3634">
        <v>0</v>
      </c>
      <c r="K3634">
        <v>0</v>
      </c>
      <c r="L3634" t="s">
        <v>54</v>
      </c>
      <c r="M3634">
        <v>2</v>
      </c>
      <c r="N3634">
        <v>2</v>
      </c>
      <c r="O3634">
        <v>4</v>
      </c>
      <c r="P3634">
        <v>13</v>
      </c>
      <c r="Q3634" t="s">
        <v>51</v>
      </c>
      <c r="R3634" t="b">
        <f>FALSE()</f>
        <v>0</v>
      </c>
      <c r="S3634" t="b">
        <f t="shared" si="371"/>
        <v>0</v>
      </c>
      <c r="T3634">
        <v>0</v>
      </c>
      <c r="U3634">
        <v>0</v>
      </c>
      <c r="V3634">
        <v>1</v>
      </c>
    </row>
    <row r="3635" spans="1:22" ht="15" customHeight="1" x14ac:dyDescent="0.25">
      <c r="A3635">
        <v>3634</v>
      </c>
      <c r="B3635">
        <v>6</v>
      </c>
      <c r="C3635">
        <v>60</v>
      </c>
      <c r="D3635">
        <v>0</v>
      </c>
      <c r="E3635">
        <v>0</v>
      </c>
      <c r="F3635">
        <v>4</v>
      </c>
      <c r="G3635">
        <v>34</v>
      </c>
      <c r="H3635">
        <v>0</v>
      </c>
      <c r="I3635">
        <v>3.3333333E-2</v>
      </c>
      <c r="J3635">
        <v>0</v>
      </c>
      <c r="K3635">
        <v>0</v>
      </c>
      <c r="L3635" t="s">
        <v>54</v>
      </c>
      <c r="M3635">
        <v>2</v>
      </c>
      <c r="N3635">
        <v>2</v>
      </c>
      <c r="O3635">
        <v>9</v>
      </c>
      <c r="P3635">
        <v>5</v>
      </c>
      <c r="Q3635" t="s">
        <v>52</v>
      </c>
      <c r="R3635" t="b">
        <f>FALSE()</f>
        <v>0</v>
      </c>
      <c r="S3635" t="b">
        <f t="shared" si="371"/>
        <v>0</v>
      </c>
      <c r="T3635">
        <v>0</v>
      </c>
      <c r="U3635">
        <v>0</v>
      </c>
      <c r="V3635">
        <v>0</v>
      </c>
    </row>
    <row r="3636" spans="1:22" ht="15" customHeight="1" x14ac:dyDescent="0.25">
      <c r="A3636">
        <v>3635</v>
      </c>
      <c r="B3636">
        <v>0</v>
      </c>
      <c r="C3636">
        <v>0</v>
      </c>
      <c r="D3636">
        <v>0</v>
      </c>
      <c r="E3636">
        <v>0</v>
      </c>
      <c r="F3636">
        <v>6</v>
      </c>
      <c r="G3636">
        <v>399</v>
      </c>
      <c r="H3636">
        <v>3.3333333E-2</v>
      </c>
      <c r="I3636">
        <v>2.2222222E-2</v>
      </c>
      <c r="J3636">
        <v>44.99</v>
      </c>
      <c r="K3636">
        <v>0</v>
      </c>
      <c r="L3636" t="s">
        <v>54</v>
      </c>
      <c r="M3636">
        <v>3</v>
      </c>
      <c r="N3636">
        <v>2</v>
      </c>
      <c r="O3636">
        <v>2</v>
      </c>
      <c r="P3636">
        <v>5</v>
      </c>
      <c r="Q3636" t="s">
        <v>51</v>
      </c>
      <c r="R3636" t="b">
        <f>FALSE()</f>
        <v>0</v>
      </c>
      <c r="S3636" t="b">
        <f>TRUE()</f>
        <v>1</v>
      </c>
      <c r="T3636">
        <v>1</v>
      </c>
      <c r="U3636">
        <v>0</v>
      </c>
      <c r="V3636">
        <v>1</v>
      </c>
    </row>
    <row r="3637" spans="1:22" ht="15" customHeight="1" x14ac:dyDescent="0.25">
      <c r="A3637">
        <v>3636</v>
      </c>
      <c r="B3637">
        <v>1</v>
      </c>
      <c r="C3637">
        <v>13</v>
      </c>
      <c r="D3637">
        <v>1</v>
      </c>
      <c r="E3637">
        <v>53</v>
      </c>
      <c r="F3637">
        <v>16</v>
      </c>
      <c r="G3637">
        <v>388.74444440000002</v>
      </c>
      <c r="H3637">
        <v>0</v>
      </c>
      <c r="I3637">
        <v>6.6666670000000003E-3</v>
      </c>
      <c r="J3637">
        <v>0</v>
      </c>
      <c r="K3637">
        <v>0</v>
      </c>
      <c r="L3637" t="s">
        <v>54</v>
      </c>
      <c r="M3637">
        <v>1</v>
      </c>
      <c r="N3637">
        <v>1</v>
      </c>
      <c r="O3637">
        <v>1</v>
      </c>
      <c r="P3637">
        <v>1</v>
      </c>
      <c r="Q3637" t="s">
        <v>51</v>
      </c>
      <c r="R3637" t="b">
        <f>FALSE()</f>
        <v>0</v>
      </c>
      <c r="S3637" t="b">
        <f t="shared" ref="S3637:S3665" si="372">FALSE()</f>
        <v>0</v>
      </c>
      <c r="T3637">
        <v>0</v>
      </c>
      <c r="U3637">
        <v>0</v>
      </c>
      <c r="V3637">
        <v>1</v>
      </c>
    </row>
    <row r="3638" spans="1:22" ht="15" customHeight="1" x14ac:dyDescent="0.25">
      <c r="A3638">
        <v>3637</v>
      </c>
      <c r="B3638">
        <v>3</v>
      </c>
      <c r="C3638">
        <v>37.299999999999997</v>
      </c>
      <c r="D3638">
        <v>4</v>
      </c>
      <c r="E3638">
        <v>166</v>
      </c>
      <c r="F3638">
        <v>67</v>
      </c>
      <c r="G3638">
        <v>3872.5094199999999</v>
      </c>
      <c r="H3638">
        <v>3.9495923000000002E-2</v>
      </c>
      <c r="I3638">
        <v>4.4749709999999998E-2</v>
      </c>
      <c r="J3638">
        <v>2.341419718</v>
      </c>
      <c r="K3638">
        <v>0</v>
      </c>
      <c r="L3638" t="s">
        <v>54</v>
      </c>
      <c r="M3638">
        <v>3</v>
      </c>
      <c r="N3638">
        <v>2</v>
      </c>
      <c r="O3638">
        <v>3</v>
      </c>
      <c r="P3638">
        <v>2</v>
      </c>
      <c r="Q3638" t="s">
        <v>51</v>
      </c>
      <c r="R3638" t="b">
        <f>TRUE()</f>
        <v>1</v>
      </c>
      <c r="S3638" t="b">
        <f t="shared" si="372"/>
        <v>0</v>
      </c>
      <c r="T3638">
        <v>0</v>
      </c>
      <c r="U3638">
        <v>1</v>
      </c>
      <c r="V3638">
        <v>1</v>
      </c>
    </row>
    <row r="3639" spans="1:22" ht="15" customHeight="1" x14ac:dyDescent="0.25">
      <c r="A3639">
        <v>3638</v>
      </c>
      <c r="B3639">
        <v>0</v>
      </c>
      <c r="C3639">
        <v>0</v>
      </c>
      <c r="D3639">
        <v>0</v>
      </c>
      <c r="E3639">
        <v>0</v>
      </c>
      <c r="F3639">
        <v>4</v>
      </c>
      <c r="G3639">
        <v>59</v>
      </c>
      <c r="H3639">
        <v>0.125</v>
      </c>
      <c r="I3639">
        <v>0.17499999999999999</v>
      </c>
      <c r="J3639">
        <v>0</v>
      </c>
      <c r="K3639">
        <v>0.8</v>
      </c>
      <c r="L3639" t="s">
        <v>54</v>
      </c>
      <c r="M3639">
        <v>2</v>
      </c>
      <c r="N3639">
        <v>2</v>
      </c>
      <c r="O3639">
        <v>4</v>
      </c>
      <c r="P3639">
        <v>1</v>
      </c>
      <c r="Q3639" t="s">
        <v>51</v>
      </c>
      <c r="R3639" t="b">
        <f>FALSE()</f>
        <v>0</v>
      </c>
      <c r="S3639" t="b">
        <f t="shared" si="372"/>
        <v>0</v>
      </c>
      <c r="T3639">
        <v>0</v>
      </c>
      <c r="U3639">
        <v>0</v>
      </c>
      <c r="V3639">
        <v>1</v>
      </c>
    </row>
    <row r="3640" spans="1:22" ht="15" customHeight="1" x14ac:dyDescent="0.25">
      <c r="A3640">
        <v>3639</v>
      </c>
      <c r="B3640">
        <v>5</v>
      </c>
      <c r="C3640">
        <v>68</v>
      </c>
      <c r="D3640">
        <v>0</v>
      </c>
      <c r="E3640">
        <v>0</v>
      </c>
      <c r="F3640">
        <v>36</v>
      </c>
      <c r="G3640">
        <v>818.5</v>
      </c>
      <c r="H3640">
        <v>7.8947370000000006E-3</v>
      </c>
      <c r="I3640">
        <v>2.8070174999999999E-2</v>
      </c>
      <c r="J3640">
        <v>0</v>
      </c>
      <c r="K3640">
        <v>0.8</v>
      </c>
      <c r="L3640" t="s">
        <v>54</v>
      </c>
      <c r="M3640">
        <v>2</v>
      </c>
      <c r="N3640">
        <v>2</v>
      </c>
      <c r="O3640">
        <v>1</v>
      </c>
      <c r="P3640">
        <v>3</v>
      </c>
      <c r="Q3640" t="s">
        <v>51</v>
      </c>
      <c r="R3640" t="b">
        <f>FALSE()</f>
        <v>0</v>
      </c>
      <c r="S3640" t="b">
        <f t="shared" si="372"/>
        <v>0</v>
      </c>
      <c r="T3640">
        <v>0</v>
      </c>
      <c r="U3640">
        <v>0</v>
      </c>
      <c r="V3640">
        <v>1</v>
      </c>
    </row>
    <row r="3641" spans="1:22" ht="15" customHeight="1" x14ac:dyDescent="0.25">
      <c r="A3641">
        <v>3640</v>
      </c>
      <c r="B3641">
        <v>0</v>
      </c>
      <c r="C3641">
        <v>0</v>
      </c>
      <c r="D3641">
        <v>0</v>
      </c>
      <c r="E3641">
        <v>0</v>
      </c>
      <c r="F3641">
        <v>57</v>
      </c>
      <c r="G3641">
        <v>4115.2333330000001</v>
      </c>
      <c r="H3641">
        <v>3.5087719999999998E-3</v>
      </c>
      <c r="I3641">
        <v>1.8421053E-2</v>
      </c>
      <c r="J3641">
        <v>0</v>
      </c>
      <c r="K3641">
        <v>0</v>
      </c>
      <c r="L3641" t="s">
        <v>54</v>
      </c>
      <c r="M3641">
        <v>2</v>
      </c>
      <c r="N3641">
        <v>2</v>
      </c>
      <c r="O3641">
        <v>3</v>
      </c>
      <c r="P3641">
        <v>13</v>
      </c>
      <c r="Q3641" t="s">
        <v>51</v>
      </c>
      <c r="R3641" t="b">
        <f>FALSE()</f>
        <v>0</v>
      </c>
      <c r="S3641" t="b">
        <f t="shared" si="372"/>
        <v>0</v>
      </c>
      <c r="T3641">
        <v>0</v>
      </c>
      <c r="U3641">
        <v>0</v>
      </c>
      <c r="V3641">
        <v>1</v>
      </c>
    </row>
    <row r="3642" spans="1:22" ht="15" customHeight="1" x14ac:dyDescent="0.25">
      <c r="A3642">
        <v>3641</v>
      </c>
      <c r="B3642">
        <v>0</v>
      </c>
      <c r="C3642">
        <v>0</v>
      </c>
      <c r="D3642">
        <v>0</v>
      </c>
      <c r="E3642">
        <v>0</v>
      </c>
      <c r="F3642">
        <v>10</v>
      </c>
      <c r="G3642">
        <v>146.7666667</v>
      </c>
      <c r="H3642">
        <v>0</v>
      </c>
      <c r="I3642">
        <v>2.272727E-3</v>
      </c>
      <c r="J3642">
        <v>0</v>
      </c>
      <c r="K3642">
        <v>0</v>
      </c>
      <c r="L3642" t="s">
        <v>54</v>
      </c>
      <c r="M3642">
        <v>2</v>
      </c>
      <c r="N3642">
        <v>4</v>
      </c>
      <c r="O3642">
        <v>1</v>
      </c>
      <c r="P3642">
        <v>1</v>
      </c>
      <c r="Q3642" t="s">
        <v>51</v>
      </c>
      <c r="R3642" t="b">
        <f>FALSE()</f>
        <v>0</v>
      </c>
      <c r="S3642" t="b">
        <f t="shared" si="372"/>
        <v>0</v>
      </c>
      <c r="T3642">
        <v>0</v>
      </c>
      <c r="U3642">
        <v>0</v>
      </c>
      <c r="V3642">
        <v>1</v>
      </c>
    </row>
    <row r="3643" spans="1:22" ht="15" customHeight="1" x14ac:dyDescent="0.25">
      <c r="A3643">
        <v>3642</v>
      </c>
      <c r="B3643">
        <v>0</v>
      </c>
      <c r="C3643">
        <v>0</v>
      </c>
      <c r="D3643">
        <v>0</v>
      </c>
      <c r="E3643">
        <v>0</v>
      </c>
      <c r="F3643">
        <v>17</v>
      </c>
      <c r="G3643">
        <v>212.83333329999999</v>
      </c>
      <c r="H3643">
        <v>4.1176470999999999E-2</v>
      </c>
      <c r="I3643">
        <v>6.7647058999999995E-2</v>
      </c>
      <c r="J3643">
        <v>0</v>
      </c>
      <c r="K3643">
        <v>0.4</v>
      </c>
      <c r="L3643" t="s">
        <v>54</v>
      </c>
      <c r="M3643">
        <v>1</v>
      </c>
      <c r="N3643">
        <v>1</v>
      </c>
      <c r="O3643">
        <v>4</v>
      </c>
      <c r="P3643">
        <v>3</v>
      </c>
      <c r="Q3643" t="s">
        <v>51</v>
      </c>
      <c r="R3643" t="b">
        <f>FALSE()</f>
        <v>0</v>
      </c>
      <c r="S3643" t="b">
        <f t="shared" si="372"/>
        <v>0</v>
      </c>
      <c r="T3643">
        <v>0</v>
      </c>
      <c r="U3643">
        <v>0</v>
      </c>
      <c r="V3643">
        <v>1</v>
      </c>
    </row>
    <row r="3644" spans="1:22" ht="15" customHeight="1" x14ac:dyDescent="0.25">
      <c r="A3644">
        <v>3643</v>
      </c>
      <c r="B3644">
        <v>4</v>
      </c>
      <c r="C3644">
        <v>237.83333329999999</v>
      </c>
      <c r="D3644">
        <v>0</v>
      </c>
      <c r="E3644">
        <v>0</v>
      </c>
      <c r="F3644">
        <v>66</v>
      </c>
      <c r="G3644">
        <v>3268.075758</v>
      </c>
      <c r="H3644">
        <v>5.8823529999999999E-3</v>
      </c>
      <c r="I3644">
        <v>2.9549127000000001E-2</v>
      </c>
      <c r="J3644">
        <v>0</v>
      </c>
      <c r="K3644">
        <v>1</v>
      </c>
      <c r="L3644" t="s">
        <v>54</v>
      </c>
      <c r="M3644">
        <v>2</v>
      </c>
      <c r="N3644">
        <v>2</v>
      </c>
      <c r="O3644">
        <v>7</v>
      </c>
      <c r="P3644">
        <v>4</v>
      </c>
      <c r="Q3644" t="s">
        <v>51</v>
      </c>
      <c r="R3644" t="b">
        <f>TRUE()</f>
        <v>1</v>
      </c>
      <c r="S3644" t="b">
        <f t="shared" si="372"/>
        <v>0</v>
      </c>
      <c r="T3644">
        <v>0</v>
      </c>
      <c r="U3644">
        <v>1</v>
      </c>
      <c r="V3644">
        <v>1</v>
      </c>
    </row>
    <row r="3645" spans="1:22" ht="15" customHeight="1" x14ac:dyDescent="0.25">
      <c r="A3645">
        <v>3644</v>
      </c>
      <c r="B3645">
        <v>0</v>
      </c>
      <c r="C3645">
        <v>0</v>
      </c>
      <c r="D3645">
        <v>0</v>
      </c>
      <c r="E3645">
        <v>0</v>
      </c>
      <c r="F3645">
        <v>17</v>
      </c>
      <c r="G3645">
        <v>295</v>
      </c>
      <c r="H3645">
        <v>1.1764706E-2</v>
      </c>
      <c r="I3645">
        <v>5.2941176E-2</v>
      </c>
      <c r="J3645">
        <v>0</v>
      </c>
      <c r="K3645">
        <v>0.8</v>
      </c>
      <c r="L3645" t="s">
        <v>54</v>
      </c>
      <c r="M3645">
        <v>2</v>
      </c>
      <c r="N3645">
        <v>2</v>
      </c>
      <c r="O3645">
        <v>2</v>
      </c>
      <c r="P3645">
        <v>6</v>
      </c>
      <c r="Q3645" t="s">
        <v>51</v>
      </c>
      <c r="R3645" t="b">
        <f t="shared" ref="R3645:R3659" si="373">FALSE()</f>
        <v>0</v>
      </c>
      <c r="S3645" t="b">
        <f t="shared" si="372"/>
        <v>0</v>
      </c>
      <c r="T3645">
        <v>0</v>
      </c>
      <c r="U3645">
        <v>0</v>
      </c>
      <c r="V3645">
        <v>1</v>
      </c>
    </row>
    <row r="3646" spans="1:22" ht="15" customHeight="1" x14ac:dyDescent="0.25">
      <c r="A3646">
        <v>3645</v>
      </c>
      <c r="B3646">
        <v>3</v>
      </c>
      <c r="C3646">
        <v>120.66666669999999</v>
      </c>
      <c r="D3646">
        <v>0</v>
      </c>
      <c r="E3646">
        <v>0</v>
      </c>
      <c r="F3646">
        <v>8</v>
      </c>
      <c r="G3646">
        <v>261.60000000000002</v>
      </c>
      <c r="H3646">
        <v>0</v>
      </c>
      <c r="I3646">
        <v>0.01</v>
      </c>
      <c r="J3646">
        <v>0</v>
      </c>
      <c r="K3646">
        <v>0</v>
      </c>
      <c r="L3646" t="s">
        <v>54</v>
      </c>
      <c r="M3646">
        <v>2</v>
      </c>
      <c r="N3646">
        <v>7</v>
      </c>
      <c r="O3646">
        <v>1</v>
      </c>
      <c r="P3646">
        <v>2</v>
      </c>
      <c r="Q3646" t="s">
        <v>52</v>
      </c>
      <c r="R3646" t="b">
        <f t="shared" si="373"/>
        <v>0</v>
      </c>
      <c r="S3646" t="b">
        <f t="shared" si="372"/>
        <v>0</v>
      </c>
      <c r="T3646">
        <v>0</v>
      </c>
      <c r="U3646">
        <v>0</v>
      </c>
      <c r="V3646">
        <v>0</v>
      </c>
    </row>
    <row r="3647" spans="1:22" ht="15" customHeight="1" x14ac:dyDescent="0.25">
      <c r="A3647">
        <v>3646</v>
      </c>
      <c r="B3647">
        <v>0</v>
      </c>
      <c r="C3647">
        <v>0</v>
      </c>
      <c r="D3647">
        <v>0</v>
      </c>
      <c r="E3647">
        <v>0</v>
      </c>
      <c r="F3647">
        <v>3</v>
      </c>
      <c r="G3647">
        <v>62</v>
      </c>
      <c r="H3647">
        <v>0.1</v>
      </c>
      <c r="I3647">
        <v>0.125</v>
      </c>
      <c r="J3647">
        <v>0</v>
      </c>
      <c r="K3647">
        <v>0.8</v>
      </c>
      <c r="L3647" t="s">
        <v>54</v>
      </c>
      <c r="M3647">
        <v>3</v>
      </c>
      <c r="N3647">
        <v>2</v>
      </c>
      <c r="O3647">
        <v>1</v>
      </c>
      <c r="P3647">
        <v>13</v>
      </c>
      <c r="Q3647" t="s">
        <v>51</v>
      </c>
      <c r="R3647" t="b">
        <f t="shared" si="373"/>
        <v>0</v>
      </c>
      <c r="S3647" t="b">
        <f t="shared" si="372"/>
        <v>0</v>
      </c>
      <c r="T3647">
        <v>0</v>
      </c>
      <c r="U3647">
        <v>0</v>
      </c>
      <c r="V3647">
        <v>1</v>
      </c>
    </row>
    <row r="3648" spans="1:22" ht="15" customHeight="1" x14ac:dyDescent="0.25">
      <c r="A3648">
        <v>3647</v>
      </c>
      <c r="B3648">
        <v>3</v>
      </c>
      <c r="C3648">
        <v>119</v>
      </c>
      <c r="D3648">
        <v>1</v>
      </c>
      <c r="E3648">
        <v>86</v>
      </c>
      <c r="F3648">
        <v>25</v>
      </c>
      <c r="G3648">
        <v>413.72222219999998</v>
      </c>
      <c r="H3648">
        <v>0</v>
      </c>
      <c r="I3648">
        <v>1.3076923000000001E-2</v>
      </c>
      <c r="J3648">
        <v>15.400423079999999</v>
      </c>
      <c r="K3648">
        <v>0</v>
      </c>
      <c r="L3648" t="s">
        <v>54</v>
      </c>
      <c r="M3648">
        <v>1</v>
      </c>
      <c r="N3648">
        <v>1</v>
      </c>
      <c r="O3648">
        <v>7</v>
      </c>
      <c r="P3648">
        <v>4</v>
      </c>
      <c r="Q3648" t="s">
        <v>51</v>
      </c>
      <c r="R3648" t="b">
        <f t="shared" si="373"/>
        <v>0</v>
      </c>
      <c r="S3648" t="b">
        <f t="shared" si="372"/>
        <v>0</v>
      </c>
      <c r="T3648">
        <v>0</v>
      </c>
      <c r="U3648">
        <v>0</v>
      </c>
      <c r="V3648">
        <v>1</v>
      </c>
    </row>
    <row r="3649" spans="1:22" ht="15" customHeight="1" x14ac:dyDescent="0.25">
      <c r="A3649">
        <v>3648</v>
      </c>
      <c r="B3649">
        <v>0</v>
      </c>
      <c r="C3649">
        <v>0</v>
      </c>
      <c r="D3649">
        <v>0</v>
      </c>
      <c r="E3649">
        <v>0</v>
      </c>
      <c r="F3649">
        <v>13</v>
      </c>
      <c r="G3649">
        <v>1005</v>
      </c>
      <c r="H3649">
        <v>0</v>
      </c>
      <c r="I3649">
        <v>1.6666667E-2</v>
      </c>
      <c r="J3649">
        <v>0</v>
      </c>
      <c r="K3649">
        <v>0</v>
      </c>
      <c r="L3649" t="s">
        <v>54</v>
      </c>
      <c r="M3649">
        <v>2</v>
      </c>
      <c r="N3649">
        <v>2</v>
      </c>
      <c r="O3649">
        <v>7</v>
      </c>
      <c r="P3649">
        <v>2</v>
      </c>
      <c r="Q3649" t="s">
        <v>52</v>
      </c>
      <c r="R3649" t="b">
        <f t="shared" si="373"/>
        <v>0</v>
      </c>
      <c r="S3649" t="b">
        <f t="shared" si="372"/>
        <v>0</v>
      </c>
      <c r="T3649">
        <v>0</v>
      </c>
      <c r="U3649">
        <v>0</v>
      </c>
      <c r="V3649">
        <v>0</v>
      </c>
    </row>
    <row r="3650" spans="1:22" ht="15" customHeight="1" x14ac:dyDescent="0.25">
      <c r="A3650">
        <v>3649</v>
      </c>
      <c r="B3650">
        <v>0</v>
      </c>
      <c r="C3650">
        <v>0</v>
      </c>
      <c r="D3650">
        <v>0</v>
      </c>
      <c r="E3650">
        <v>0</v>
      </c>
      <c r="F3650">
        <v>54</v>
      </c>
      <c r="G3650">
        <v>2222.9</v>
      </c>
      <c r="H3650">
        <v>3.7037039999999999E-3</v>
      </c>
      <c r="I3650">
        <v>1.4814815E-2</v>
      </c>
      <c r="J3650">
        <v>0</v>
      </c>
      <c r="K3650">
        <v>0</v>
      </c>
      <c r="L3650" t="s">
        <v>54</v>
      </c>
      <c r="M3650">
        <v>4</v>
      </c>
      <c r="N3650">
        <v>1</v>
      </c>
      <c r="O3650">
        <v>1</v>
      </c>
      <c r="P3650">
        <v>4</v>
      </c>
      <c r="Q3650" t="s">
        <v>51</v>
      </c>
      <c r="R3650" t="b">
        <f t="shared" si="373"/>
        <v>0</v>
      </c>
      <c r="S3650" t="b">
        <f t="shared" si="372"/>
        <v>0</v>
      </c>
      <c r="T3650">
        <v>0</v>
      </c>
      <c r="U3650">
        <v>0</v>
      </c>
      <c r="V3650">
        <v>1</v>
      </c>
    </row>
    <row r="3651" spans="1:22" ht="15" customHeight="1" x14ac:dyDescent="0.25">
      <c r="A3651">
        <v>3650</v>
      </c>
      <c r="B3651">
        <v>0</v>
      </c>
      <c r="C3651">
        <v>0</v>
      </c>
      <c r="D3651">
        <v>0</v>
      </c>
      <c r="E3651">
        <v>0</v>
      </c>
      <c r="F3651">
        <v>1</v>
      </c>
      <c r="G3651">
        <v>0</v>
      </c>
      <c r="H3651">
        <v>0.2</v>
      </c>
      <c r="I3651">
        <v>0.2</v>
      </c>
      <c r="J3651">
        <v>0</v>
      </c>
      <c r="K3651">
        <v>0.2</v>
      </c>
      <c r="L3651" t="s">
        <v>54</v>
      </c>
      <c r="M3651">
        <v>2</v>
      </c>
      <c r="N3651">
        <v>2</v>
      </c>
      <c r="O3651">
        <v>1</v>
      </c>
      <c r="P3651">
        <v>13</v>
      </c>
      <c r="Q3651" t="s">
        <v>51</v>
      </c>
      <c r="R3651" t="b">
        <f t="shared" si="373"/>
        <v>0</v>
      </c>
      <c r="S3651" t="b">
        <f t="shared" si="372"/>
        <v>0</v>
      </c>
      <c r="T3651">
        <v>0</v>
      </c>
      <c r="U3651">
        <v>0</v>
      </c>
      <c r="V3651">
        <v>1</v>
      </c>
    </row>
    <row r="3652" spans="1:22" ht="15" customHeight="1" x14ac:dyDescent="0.25">
      <c r="A3652">
        <v>3651</v>
      </c>
      <c r="B3652">
        <v>0</v>
      </c>
      <c r="C3652">
        <v>0</v>
      </c>
      <c r="D3652">
        <v>0</v>
      </c>
      <c r="E3652">
        <v>0</v>
      </c>
      <c r="F3652">
        <v>1</v>
      </c>
      <c r="G3652">
        <v>0</v>
      </c>
      <c r="H3652">
        <v>0.2</v>
      </c>
      <c r="I3652">
        <v>0.2</v>
      </c>
      <c r="J3652">
        <v>0</v>
      </c>
      <c r="K3652">
        <v>0</v>
      </c>
      <c r="L3652" t="s">
        <v>54</v>
      </c>
      <c r="M3652">
        <v>2</v>
      </c>
      <c r="N3652">
        <v>2</v>
      </c>
      <c r="O3652">
        <v>4</v>
      </c>
      <c r="P3652">
        <v>1</v>
      </c>
      <c r="Q3652" t="s">
        <v>51</v>
      </c>
      <c r="R3652" t="b">
        <f t="shared" si="373"/>
        <v>0</v>
      </c>
      <c r="S3652" t="b">
        <f t="shared" si="372"/>
        <v>0</v>
      </c>
      <c r="T3652">
        <v>0</v>
      </c>
      <c r="U3652">
        <v>0</v>
      </c>
      <c r="V3652">
        <v>1</v>
      </c>
    </row>
    <row r="3653" spans="1:22" ht="15" customHeight="1" x14ac:dyDescent="0.25">
      <c r="A3653">
        <v>3652</v>
      </c>
      <c r="B3653">
        <v>2</v>
      </c>
      <c r="C3653">
        <v>7</v>
      </c>
      <c r="D3653">
        <v>0</v>
      </c>
      <c r="E3653">
        <v>0</v>
      </c>
      <c r="F3653">
        <v>21</v>
      </c>
      <c r="G3653">
        <v>467.952381</v>
      </c>
      <c r="H3653">
        <v>4.7619047999999997E-2</v>
      </c>
      <c r="I3653">
        <v>6.8253967999999998E-2</v>
      </c>
      <c r="J3653">
        <v>0</v>
      </c>
      <c r="K3653">
        <v>0</v>
      </c>
      <c r="L3653" t="s">
        <v>54</v>
      </c>
      <c r="M3653">
        <v>2</v>
      </c>
      <c r="N3653">
        <v>5</v>
      </c>
      <c r="O3653">
        <v>1</v>
      </c>
      <c r="P3653">
        <v>3</v>
      </c>
      <c r="Q3653" t="s">
        <v>51</v>
      </c>
      <c r="R3653" t="b">
        <f t="shared" si="373"/>
        <v>0</v>
      </c>
      <c r="S3653" t="b">
        <f t="shared" si="372"/>
        <v>0</v>
      </c>
      <c r="T3653">
        <v>0</v>
      </c>
      <c r="U3653">
        <v>0</v>
      </c>
      <c r="V3653">
        <v>1</v>
      </c>
    </row>
    <row r="3654" spans="1:22" ht="15" customHeight="1" x14ac:dyDescent="0.25">
      <c r="A3654">
        <v>3653</v>
      </c>
      <c r="B3654">
        <v>1</v>
      </c>
      <c r="C3654">
        <v>65</v>
      </c>
      <c r="D3654">
        <v>0</v>
      </c>
      <c r="E3654">
        <v>0</v>
      </c>
      <c r="F3654">
        <v>13</v>
      </c>
      <c r="G3654">
        <v>531</v>
      </c>
      <c r="H3654">
        <v>3.3333333E-2</v>
      </c>
      <c r="I3654">
        <v>0.05</v>
      </c>
      <c r="J3654">
        <v>0</v>
      </c>
      <c r="K3654">
        <v>0</v>
      </c>
      <c r="L3654" t="s">
        <v>54</v>
      </c>
      <c r="M3654">
        <v>2</v>
      </c>
      <c r="N3654">
        <v>6</v>
      </c>
      <c r="O3654">
        <v>3</v>
      </c>
      <c r="P3654">
        <v>3</v>
      </c>
      <c r="Q3654" t="s">
        <v>51</v>
      </c>
      <c r="R3654" t="b">
        <f t="shared" si="373"/>
        <v>0</v>
      </c>
      <c r="S3654" t="b">
        <f t="shared" si="372"/>
        <v>0</v>
      </c>
      <c r="T3654">
        <v>0</v>
      </c>
      <c r="U3654">
        <v>0</v>
      </c>
      <c r="V3654">
        <v>1</v>
      </c>
    </row>
    <row r="3655" spans="1:22" ht="15" customHeight="1" x14ac:dyDescent="0.25">
      <c r="A3655">
        <v>3654</v>
      </c>
      <c r="B3655">
        <v>0</v>
      </c>
      <c r="C3655">
        <v>0</v>
      </c>
      <c r="D3655">
        <v>0</v>
      </c>
      <c r="E3655">
        <v>0</v>
      </c>
      <c r="F3655">
        <v>4</v>
      </c>
      <c r="G3655">
        <v>142</v>
      </c>
      <c r="H3655">
        <v>0</v>
      </c>
      <c r="I3655">
        <v>0.05</v>
      </c>
      <c r="J3655">
        <v>0</v>
      </c>
      <c r="K3655">
        <v>0.6</v>
      </c>
      <c r="L3655" t="s">
        <v>54</v>
      </c>
      <c r="M3655">
        <v>2</v>
      </c>
      <c r="N3655">
        <v>2</v>
      </c>
      <c r="O3655">
        <v>1</v>
      </c>
      <c r="P3655">
        <v>13</v>
      </c>
      <c r="Q3655" t="s">
        <v>51</v>
      </c>
      <c r="R3655" t="b">
        <f t="shared" si="373"/>
        <v>0</v>
      </c>
      <c r="S3655" t="b">
        <f t="shared" si="372"/>
        <v>0</v>
      </c>
      <c r="T3655">
        <v>0</v>
      </c>
      <c r="U3655">
        <v>0</v>
      </c>
      <c r="V3655">
        <v>1</v>
      </c>
    </row>
    <row r="3656" spans="1:22" ht="15" customHeight="1" x14ac:dyDescent="0.25">
      <c r="A3656">
        <v>3655</v>
      </c>
      <c r="B3656">
        <v>4</v>
      </c>
      <c r="C3656">
        <v>1764</v>
      </c>
      <c r="D3656">
        <v>1</v>
      </c>
      <c r="E3656">
        <v>0</v>
      </c>
      <c r="F3656">
        <v>3</v>
      </c>
      <c r="G3656">
        <v>86</v>
      </c>
      <c r="H3656">
        <v>0</v>
      </c>
      <c r="I3656">
        <v>3.3333333E-2</v>
      </c>
      <c r="J3656">
        <v>0</v>
      </c>
      <c r="K3656">
        <v>0</v>
      </c>
      <c r="L3656" t="s">
        <v>54</v>
      </c>
      <c r="M3656">
        <v>3</v>
      </c>
      <c r="N3656">
        <v>2</v>
      </c>
      <c r="O3656">
        <v>4</v>
      </c>
      <c r="P3656">
        <v>5</v>
      </c>
      <c r="Q3656" t="s">
        <v>52</v>
      </c>
      <c r="R3656" t="b">
        <f t="shared" si="373"/>
        <v>0</v>
      </c>
      <c r="S3656" t="b">
        <f t="shared" si="372"/>
        <v>0</v>
      </c>
      <c r="T3656">
        <v>0</v>
      </c>
      <c r="U3656">
        <v>0</v>
      </c>
      <c r="V3656">
        <v>0</v>
      </c>
    </row>
    <row r="3657" spans="1:22" ht="15" customHeight="1" x14ac:dyDescent="0.25">
      <c r="A3657">
        <v>3656</v>
      </c>
      <c r="B3657">
        <v>1</v>
      </c>
      <c r="C3657">
        <v>68</v>
      </c>
      <c r="D3657">
        <v>0</v>
      </c>
      <c r="E3657">
        <v>0</v>
      </c>
      <c r="F3657">
        <v>20</v>
      </c>
      <c r="G3657">
        <v>870.66666669999995</v>
      </c>
      <c r="H3657">
        <v>0</v>
      </c>
      <c r="I3657">
        <v>2.0175439E-2</v>
      </c>
      <c r="J3657">
        <v>0</v>
      </c>
      <c r="K3657">
        <v>0</v>
      </c>
      <c r="L3657" t="s">
        <v>54</v>
      </c>
      <c r="M3657">
        <v>2</v>
      </c>
      <c r="N3657">
        <v>4</v>
      </c>
      <c r="O3657">
        <v>3</v>
      </c>
      <c r="P3657">
        <v>3</v>
      </c>
      <c r="Q3657" t="s">
        <v>51</v>
      </c>
      <c r="R3657" t="b">
        <f t="shared" si="373"/>
        <v>0</v>
      </c>
      <c r="S3657" t="b">
        <f t="shared" si="372"/>
        <v>0</v>
      </c>
      <c r="T3657">
        <v>0</v>
      </c>
      <c r="U3657">
        <v>0</v>
      </c>
      <c r="V3657">
        <v>1</v>
      </c>
    </row>
    <row r="3658" spans="1:22" ht="15" customHeight="1" x14ac:dyDescent="0.25">
      <c r="A3658">
        <v>3657</v>
      </c>
      <c r="B3658">
        <v>0</v>
      </c>
      <c r="C3658">
        <v>0</v>
      </c>
      <c r="D3658">
        <v>0</v>
      </c>
      <c r="E3658">
        <v>0</v>
      </c>
      <c r="F3658">
        <v>7</v>
      </c>
      <c r="G3658">
        <v>1010.166667</v>
      </c>
      <c r="H3658">
        <v>2.8571428999999999E-2</v>
      </c>
      <c r="I3658">
        <v>9.5238094999999995E-2</v>
      </c>
      <c r="J3658">
        <v>0</v>
      </c>
      <c r="K3658">
        <v>0</v>
      </c>
      <c r="L3658" t="s">
        <v>54</v>
      </c>
      <c r="M3658">
        <v>2</v>
      </c>
      <c r="N3658">
        <v>2</v>
      </c>
      <c r="O3658">
        <v>1</v>
      </c>
      <c r="P3658">
        <v>3</v>
      </c>
      <c r="Q3658" t="s">
        <v>51</v>
      </c>
      <c r="R3658" t="b">
        <f t="shared" si="373"/>
        <v>0</v>
      </c>
      <c r="S3658" t="b">
        <f t="shared" si="372"/>
        <v>0</v>
      </c>
      <c r="T3658">
        <v>0</v>
      </c>
      <c r="U3658">
        <v>0</v>
      </c>
      <c r="V3658">
        <v>1</v>
      </c>
    </row>
    <row r="3659" spans="1:22" ht="15" customHeight="1" x14ac:dyDescent="0.25">
      <c r="A3659">
        <v>3658</v>
      </c>
      <c r="B3659">
        <v>0</v>
      </c>
      <c r="C3659">
        <v>0</v>
      </c>
      <c r="D3659">
        <v>0</v>
      </c>
      <c r="E3659">
        <v>0</v>
      </c>
      <c r="F3659">
        <v>9</v>
      </c>
      <c r="G3659">
        <v>27.5</v>
      </c>
      <c r="H3659">
        <v>4.4444444E-2</v>
      </c>
      <c r="I3659">
        <v>0.1</v>
      </c>
      <c r="J3659">
        <v>0</v>
      </c>
      <c r="K3659">
        <v>0</v>
      </c>
      <c r="L3659" t="s">
        <v>54</v>
      </c>
      <c r="M3659">
        <v>2</v>
      </c>
      <c r="N3659">
        <v>2</v>
      </c>
      <c r="O3659">
        <v>1</v>
      </c>
      <c r="P3659">
        <v>1</v>
      </c>
      <c r="Q3659" t="s">
        <v>51</v>
      </c>
      <c r="R3659" t="b">
        <f t="shared" si="373"/>
        <v>0</v>
      </c>
      <c r="S3659" t="b">
        <f t="shared" si="372"/>
        <v>0</v>
      </c>
      <c r="T3659">
        <v>0</v>
      </c>
      <c r="U3659">
        <v>0</v>
      </c>
      <c r="V3659">
        <v>1</v>
      </c>
    </row>
    <row r="3660" spans="1:22" ht="15" customHeight="1" x14ac:dyDescent="0.25">
      <c r="A3660">
        <v>3659</v>
      </c>
      <c r="B3660">
        <v>0</v>
      </c>
      <c r="C3660">
        <v>0</v>
      </c>
      <c r="D3660">
        <v>0</v>
      </c>
      <c r="E3660">
        <v>0</v>
      </c>
      <c r="F3660">
        <v>72</v>
      </c>
      <c r="G3660">
        <v>1353.1151460000001</v>
      </c>
      <c r="H3660">
        <v>2.8571429999999999E-3</v>
      </c>
      <c r="I3660">
        <v>7.2772109999999996E-3</v>
      </c>
      <c r="J3660">
        <v>0</v>
      </c>
      <c r="K3660">
        <v>0</v>
      </c>
      <c r="L3660" t="s">
        <v>54</v>
      </c>
      <c r="M3660">
        <v>2</v>
      </c>
      <c r="N3660">
        <v>2</v>
      </c>
      <c r="O3660">
        <v>1</v>
      </c>
      <c r="P3660">
        <v>4</v>
      </c>
      <c r="Q3660" t="s">
        <v>51</v>
      </c>
      <c r="R3660" t="b">
        <f>TRUE()</f>
        <v>1</v>
      </c>
      <c r="S3660" t="b">
        <f t="shared" si="372"/>
        <v>0</v>
      </c>
      <c r="T3660">
        <v>0</v>
      </c>
      <c r="U3660">
        <v>1</v>
      </c>
      <c r="V3660">
        <v>1</v>
      </c>
    </row>
    <row r="3661" spans="1:22" ht="15" customHeight="1" x14ac:dyDescent="0.25">
      <c r="A3661">
        <v>3660</v>
      </c>
      <c r="B3661">
        <v>2</v>
      </c>
      <c r="C3661">
        <v>63.666666669999998</v>
      </c>
      <c r="D3661">
        <v>0</v>
      </c>
      <c r="E3661">
        <v>0</v>
      </c>
      <c r="F3661">
        <v>26</v>
      </c>
      <c r="G3661">
        <v>542.16666669999995</v>
      </c>
      <c r="H3661">
        <v>8.3333330000000001E-3</v>
      </c>
      <c r="I3661">
        <v>3.125E-2</v>
      </c>
      <c r="J3661">
        <v>0</v>
      </c>
      <c r="K3661">
        <v>0</v>
      </c>
      <c r="L3661" t="s">
        <v>54</v>
      </c>
      <c r="M3661">
        <v>3</v>
      </c>
      <c r="N3661">
        <v>2</v>
      </c>
      <c r="O3661">
        <v>5</v>
      </c>
      <c r="P3661">
        <v>4</v>
      </c>
      <c r="Q3661" t="s">
        <v>51</v>
      </c>
      <c r="R3661" t="b">
        <f t="shared" ref="R3661:R3666" si="374">FALSE()</f>
        <v>0</v>
      </c>
      <c r="S3661" t="b">
        <f t="shared" si="372"/>
        <v>0</v>
      </c>
      <c r="T3661">
        <v>0</v>
      </c>
      <c r="U3661">
        <v>0</v>
      </c>
      <c r="V3661">
        <v>1</v>
      </c>
    </row>
    <row r="3662" spans="1:22" ht="15" customHeight="1" x14ac:dyDescent="0.25">
      <c r="A3662">
        <v>3661</v>
      </c>
      <c r="B3662">
        <v>0</v>
      </c>
      <c r="C3662">
        <v>0</v>
      </c>
      <c r="D3662">
        <v>0</v>
      </c>
      <c r="E3662">
        <v>0</v>
      </c>
      <c r="F3662">
        <v>28</v>
      </c>
      <c r="G3662">
        <v>623.96666670000002</v>
      </c>
      <c r="H3662">
        <v>2.3214286000000001E-2</v>
      </c>
      <c r="I3662">
        <v>3.6309524000000003E-2</v>
      </c>
      <c r="J3662">
        <v>0</v>
      </c>
      <c r="K3662">
        <v>0.6</v>
      </c>
      <c r="L3662" t="s">
        <v>54</v>
      </c>
      <c r="M3662">
        <v>3</v>
      </c>
      <c r="N3662">
        <v>2</v>
      </c>
      <c r="O3662">
        <v>1</v>
      </c>
      <c r="P3662">
        <v>6</v>
      </c>
      <c r="Q3662" t="s">
        <v>51</v>
      </c>
      <c r="R3662" t="b">
        <f t="shared" si="374"/>
        <v>0</v>
      </c>
      <c r="S3662" t="b">
        <f t="shared" si="372"/>
        <v>0</v>
      </c>
      <c r="T3662">
        <v>0</v>
      </c>
      <c r="U3662">
        <v>0</v>
      </c>
      <c r="V3662">
        <v>1</v>
      </c>
    </row>
    <row r="3663" spans="1:22" ht="15" customHeight="1" x14ac:dyDescent="0.25">
      <c r="A3663">
        <v>3662</v>
      </c>
      <c r="B3663">
        <v>0</v>
      </c>
      <c r="C3663">
        <v>0</v>
      </c>
      <c r="D3663">
        <v>0</v>
      </c>
      <c r="E3663">
        <v>0</v>
      </c>
      <c r="F3663">
        <v>4</v>
      </c>
      <c r="G3663">
        <v>123</v>
      </c>
      <c r="H3663">
        <v>0</v>
      </c>
      <c r="I3663">
        <v>6.6666666999999999E-2</v>
      </c>
      <c r="J3663">
        <v>0</v>
      </c>
      <c r="K3663">
        <v>0</v>
      </c>
      <c r="L3663" t="s">
        <v>54</v>
      </c>
      <c r="M3663">
        <v>3</v>
      </c>
      <c r="N3663">
        <v>2</v>
      </c>
      <c r="O3663">
        <v>4</v>
      </c>
      <c r="P3663">
        <v>3</v>
      </c>
      <c r="Q3663" t="s">
        <v>51</v>
      </c>
      <c r="R3663" t="b">
        <f t="shared" si="374"/>
        <v>0</v>
      </c>
      <c r="S3663" t="b">
        <f t="shared" si="372"/>
        <v>0</v>
      </c>
      <c r="T3663">
        <v>0</v>
      </c>
      <c r="U3663">
        <v>0</v>
      </c>
      <c r="V3663">
        <v>1</v>
      </c>
    </row>
    <row r="3664" spans="1:22" ht="15" customHeight="1" x14ac:dyDescent="0.25">
      <c r="A3664">
        <v>3663</v>
      </c>
      <c r="B3664">
        <v>0</v>
      </c>
      <c r="C3664">
        <v>0</v>
      </c>
      <c r="D3664">
        <v>0</v>
      </c>
      <c r="E3664">
        <v>0</v>
      </c>
      <c r="F3664">
        <v>2</v>
      </c>
      <c r="G3664">
        <v>19</v>
      </c>
      <c r="H3664">
        <v>0</v>
      </c>
      <c r="I3664">
        <v>0.1</v>
      </c>
      <c r="J3664">
        <v>0</v>
      </c>
      <c r="K3664">
        <v>0</v>
      </c>
      <c r="L3664" t="s">
        <v>54</v>
      </c>
      <c r="M3664">
        <v>1</v>
      </c>
      <c r="N3664">
        <v>1</v>
      </c>
      <c r="O3664">
        <v>3</v>
      </c>
      <c r="P3664">
        <v>3</v>
      </c>
      <c r="Q3664" t="s">
        <v>51</v>
      </c>
      <c r="R3664" t="b">
        <f t="shared" si="374"/>
        <v>0</v>
      </c>
      <c r="S3664" t="b">
        <f t="shared" si="372"/>
        <v>0</v>
      </c>
      <c r="T3664">
        <v>0</v>
      </c>
      <c r="U3664">
        <v>0</v>
      </c>
      <c r="V3664">
        <v>1</v>
      </c>
    </row>
    <row r="3665" spans="1:22" ht="15" customHeight="1" x14ac:dyDescent="0.25">
      <c r="A3665">
        <v>3664</v>
      </c>
      <c r="B3665">
        <v>0</v>
      </c>
      <c r="C3665">
        <v>0</v>
      </c>
      <c r="D3665">
        <v>0</v>
      </c>
      <c r="E3665">
        <v>0</v>
      </c>
      <c r="F3665">
        <v>1</v>
      </c>
      <c r="G3665">
        <v>0</v>
      </c>
      <c r="H3665">
        <v>0.2</v>
      </c>
      <c r="I3665">
        <v>0.2</v>
      </c>
      <c r="J3665">
        <v>0</v>
      </c>
      <c r="K3665">
        <v>0</v>
      </c>
      <c r="L3665" t="s">
        <v>54</v>
      </c>
      <c r="M3665">
        <v>1</v>
      </c>
      <c r="N3665">
        <v>1</v>
      </c>
      <c r="O3665">
        <v>1</v>
      </c>
      <c r="P3665">
        <v>3</v>
      </c>
      <c r="Q3665" t="s">
        <v>51</v>
      </c>
      <c r="R3665" t="b">
        <f t="shared" si="374"/>
        <v>0</v>
      </c>
      <c r="S3665" t="b">
        <f t="shared" si="372"/>
        <v>0</v>
      </c>
      <c r="T3665">
        <v>0</v>
      </c>
      <c r="U3665">
        <v>0</v>
      </c>
      <c r="V3665">
        <v>1</v>
      </c>
    </row>
    <row r="3666" spans="1:22" ht="15" customHeight="1" x14ac:dyDescent="0.25">
      <c r="A3666">
        <v>3665</v>
      </c>
      <c r="B3666">
        <v>2</v>
      </c>
      <c r="C3666">
        <v>37.5</v>
      </c>
      <c r="D3666">
        <v>0</v>
      </c>
      <c r="E3666">
        <v>0</v>
      </c>
      <c r="F3666">
        <v>12</v>
      </c>
      <c r="G3666">
        <v>375</v>
      </c>
      <c r="H3666">
        <v>0</v>
      </c>
      <c r="I3666">
        <v>3.9583332999999998E-2</v>
      </c>
      <c r="J3666">
        <v>43.99</v>
      </c>
      <c r="K3666">
        <v>0</v>
      </c>
      <c r="L3666" t="s">
        <v>54</v>
      </c>
      <c r="M3666">
        <v>2</v>
      </c>
      <c r="N3666">
        <v>2</v>
      </c>
      <c r="O3666">
        <v>3</v>
      </c>
      <c r="P3666">
        <v>2</v>
      </c>
      <c r="Q3666" t="s">
        <v>51</v>
      </c>
      <c r="R3666" t="b">
        <f t="shared" si="374"/>
        <v>0</v>
      </c>
      <c r="S3666" t="b">
        <f>TRUE()</f>
        <v>1</v>
      </c>
      <c r="T3666">
        <v>1</v>
      </c>
      <c r="U3666">
        <v>0</v>
      </c>
      <c r="V3666">
        <v>1</v>
      </c>
    </row>
    <row r="3667" spans="1:22" ht="15" customHeight="1" x14ac:dyDescent="0.25">
      <c r="A3667">
        <v>3666</v>
      </c>
      <c r="B3667">
        <v>10</v>
      </c>
      <c r="C3667">
        <v>312</v>
      </c>
      <c r="D3667">
        <v>0</v>
      </c>
      <c r="E3667">
        <v>0</v>
      </c>
      <c r="F3667">
        <v>18</v>
      </c>
      <c r="G3667">
        <v>782.5</v>
      </c>
      <c r="H3667">
        <v>0</v>
      </c>
      <c r="I3667">
        <v>2.105263E-3</v>
      </c>
      <c r="J3667">
        <v>0</v>
      </c>
      <c r="K3667">
        <v>0</v>
      </c>
      <c r="L3667" t="s">
        <v>54</v>
      </c>
      <c r="M3667">
        <v>3</v>
      </c>
      <c r="N3667">
        <v>2</v>
      </c>
      <c r="O3667">
        <v>1</v>
      </c>
      <c r="P3667">
        <v>18</v>
      </c>
      <c r="Q3667" t="s">
        <v>51</v>
      </c>
      <c r="R3667" t="b">
        <f>TRUE()</f>
        <v>1</v>
      </c>
      <c r="S3667" t="b">
        <f t="shared" ref="S3667:S3677" si="375">FALSE()</f>
        <v>0</v>
      </c>
      <c r="T3667">
        <v>0</v>
      </c>
      <c r="U3667">
        <v>1</v>
      </c>
      <c r="V3667">
        <v>1</v>
      </c>
    </row>
    <row r="3668" spans="1:22" ht="15" customHeight="1" x14ac:dyDescent="0.25">
      <c r="A3668">
        <v>3667</v>
      </c>
      <c r="B3668">
        <v>0</v>
      </c>
      <c r="C3668">
        <v>0</v>
      </c>
      <c r="D3668">
        <v>0</v>
      </c>
      <c r="E3668">
        <v>0</v>
      </c>
      <c r="F3668">
        <v>7</v>
      </c>
      <c r="G3668">
        <v>442.16666670000001</v>
      </c>
      <c r="H3668">
        <v>0</v>
      </c>
      <c r="I3668">
        <v>5.7142856999999998E-2</v>
      </c>
      <c r="J3668">
        <v>0</v>
      </c>
      <c r="K3668">
        <v>0</v>
      </c>
      <c r="L3668" t="s">
        <v>54</v>
      </c>
      <c r="M3668">
        <v>4</v>
      </c>
      <c r="N3668">
        <v>2</v>
      </c>
      <c r="O3668">
        <v>3</v>
      </c>
      <c r="P3668">
        <v>3</v>
      </c>
      <c r="Q3668" t="s">
        <v>51</v>
      </c>
      <c r="R3668" t="b">
        <f>FALSE()</f>
        <v>0</v>
      </c>
      <c r="S3668" t="b">
        <f t="shared" si="375"/>
        <v>0</v>
      </c>
      <c r="T3668">
        <v>0</v>
      </c>
      <c r="U3668">
        <v>0</v>
      </c>
      <c r="V3668">
        <v>1</v>
      </c>
    </row>
    <row r="3669" spans="1:22" ht="15" customHeight="1" x14ac:dyDescent="0.25">
      <c r="A3669">
        <v>3668</v>
      </c>
      <c r="B3669">
        <v>6</v>
      </c>
      <c r="C3669">
        <v>299</v>
      </c>
      <c r="D3669">
        <v>1</v>
      </c>
      <c r="E3669">
        <v>41</v>
      </c>
      <c r="F3669">
        <v>36</v>
      </c>
      <c r="G3669">
        <v>696.40277779999997</v>
      </c>
      <c r="H3669">
        <v>0</v>
      </c>
      <c r="I3669">
        <v>2.6315790000000002E-3</v>
      </c>
      <c r="J3669">
        <v>0</v>
      </c>
      <c r="K3669">
        <v>0</v>
      </c>
      <c r="L3669" t="s">
        <v>54</v>
      </c>
      <c r="M3669">
        <v>2</v>
      </c>
      <c r="N3669">
        <v>2</v>
      </c>
      <c r="O3669">
        <v>2</v>
      </c>
      <c r="P3669">
        <v>4</v>
      </c>
      <c r="Q3669" t="s">
        <v>52</v>
      </c>
      <c r="R3669" t="b">
        <f>TRUE()</f>
        <v>1</v>
      </c>
      <c r="S3669" t="b">
        <f t="shared" si="375"/>
        <v>0</v>
      </c>
      <c r="T3669">
        <v>0</v>
      </c>
      <c r="U3669">
        <v>1</v>
      </c>
      <c r="V3669">
        <v>0</v>
      </c>
    </row>
    <row r="3670" spans="1:22" ht="15" customHeight="1" x14ac:dyDescent="0.25">
      <c r="A3670">
        <v>3669</v>
      </c>
      <c r="B3670">
        <v>0</v>
      </c>
      <c r="C3670">
        <v>0</v>
      </c>
      <c r="D3670">
        <v>1</v>
      </c>
      <c r="E3670">
        <v>39</v>
      </c>
      <c r="F3670">
        <v>14</v>
      </c>
      <c r="G3670">
        <v>443.20833329999999</v>
      </c>
      <c r="H3670">
        <v>1.2E-2</v>
      </c>
      <c r="I3670">
        <v>5.8222221999999997E-2</v>
      </c>
      <c r="J3670">
        <v>0</v>
      </c>
      <c r="K3670">
        <v>0</v>
      </c>
      <c r="L3670" t="s">
        <v>54</v>
      </c>
      <c r="M3670">
        <v>2</v>
      </c>
      <c r="N3670">
        <v>2</v>
      </c>
      <c r="O3670">
        <v>1</v>
      </c>
      <c r="P3670">
        <v>6</v>
      </c>
      <c r="Q3670" t="s">
        <v>51</v>
      </c>
      <c r="R3670" t="b">
        <f>FALSE()</f>
        <v>0</v>
      </c>
      <c r="S3670" t="b">
        <f t="shared" si="375"/>
        <v>0</v>
      </c>
      <c r="T3670">
        <v>0</v>
      </c>
      <c r="U3670">
        <v>0</v>
      </c>
      <c r="V3670">
        <v>1</v>
      </c>
    </row>
    <row r="3671" spans="1:22" ht="15" customHeight="1" x14ac:dyDescent="0.25">
      <c r="A3671">
        <v>3670</v>
      </c>
      <c r="B3671">
        <v>1</v>
      </c>
      <c r="C3671">
        <v>0</v>
      </c>
      <c r="D3671">
        <v>1</v>
      </c>
      <c r="E3671">
        <v>313</v>
      </c>
      <c r="F3671">
        <v>6</v>
      </c>
      <c r="G3671">
        <v>135.5</v>
      </c>
      <c r="H3671">
        <v>2.8571428999999999E-2</v>
      </c>
      <c r="I3671">
        <v>8.5714286000000001E-2</v>
      </c>
      <c r="J3671">
        <v>0</v>
      </c>
      <c r="K3671">
        <v>1</v>
      </c>
      <c r="L3671" t="s">
        <v>54</v>
      </c>
      <c r="M3671">
        <v>2</v>
      </c>
      <c r="N3671">
        <v>2</v>
      </c>
      <c r="O3671">
        <v>7</v>
      </c>
      <c r="P3671">
        <v>2</v>
      </c>
      <c r="Q3671" t="s">
        <v>51</v>
      </c>
      <c r="R3671" t="b">
        <f>TRUE()</f>
        <v>1</v>
      </c>
      <c r="S3671" t="b">
        <f t="shared" si="375"/>
        <v>0</v>
      </c>
      <c r="T3671">
        <v>0</v>
      </c>
      <c r="U3671">
        <v>1</v>
      </c>
      <c r="V3671">
        <v>1</v>
      </c>
    </row>
    <row r="3672" spans="1:22" ht="15" customHeight="1" x14ac:dyDescent="0.25">
      <c r="A3672">
        <v>3671</v>
      </c>
      <c r="B3672">
        <v>0</v>
      </c>
      <c r="C3672">
        <v>0</v>
      </c>
      <c r="D3672">
        <v>0</v>
      </c>
      <c r="E3672">
        <v>0</v>
      </c>
      <c r="F3672">
        <v>23</v>
      </c>
      <c r="G3672">
        <v>213.5</v>
      </c>
      <c r="H3672">
        <v>0.1</v>
      </c>
      <c r="I3672">
        <v>0.12121212100000001</v>
      </c>
      <c r="J3672">
        <v>0</v>
      </c>
      <c r="K3672">
        <v>0.8</v>
      </c>
      <c r="L3672" t="s">
        <v>54</v>
      </c>
      <c r="M3672">
        <v>2</v>
      </c>
      <c r="N3672">
        <v>2</v>
      </c>
      <c r="O3672">
        <v>7</v>
      </c>
      <c r="P3672">
        <v>3</v>
      </c>
      <c r="Q3672" t="s">
        <v>51</v>
      </c>
      <c r="R3672" t="b">
        <f>FALSE()</f>
        <v>0</v>
      </c>
      <c r="S3672" t="b">
        <f t="shared" si="375"/>
        <v>0</v>
      </c>
      <c r="T3672">
        <v>0</v>
      </c>
      <c r="U3672">
        <v>0</v>
      </c>
      <c r="V3672">
        <v>1</v>
      </c>
    </row>
    <row r="3673" spans="1:22" ht="15" customHeight="1" x14ac:dyDescent="0.25">
      <c r="A3673">
        <v>3672</v>
      </c>
      <c r="B3673">
        <v>0</v>
      </c>
      <c r="C3673">
        <v>0</v>
      </c>
      <c r="D3673">
        <v>0</v>
      </c>
      <c r="E3673">
        <v>0</v>
      </c>
      <c r="F3673">
        <v>2</v>
      </c>
      <c r="G3673">
        <v>262</v>
      </c>
      <c r="H3673">
        <v>0.1</v>
      </c>
      <c r="I3673">
        <v>0.15</v>
      </c>
      <c r="J3673">
        <v>0</v>
      </c>
      <c r="K3673">
        <v>0</v>
      </c>
      <c r="L3673" t="s">
        <v>54</v>
      </c>
      <c r="M3673">
        <v>3</v>
      </c>
      <c r="N3673">
        <v>2</v>
      </c>
      <c r="O3673">
        <v>1</v>
      </c>
      <c r="P3673">
        <v>4</v>
      </c>
      <c r="Q3673" t="s">
        <v>51</v>
      </c>
      <c r="R3673" t="b">
        <f>FALSE()</f>
        <v>0</v>
      </c>
      <c r="S3673" t="b">
        <f t="shared" si="375"/>
        <v>0</v>
      </c>
      <c r="T3673">
        <v>0</v>
      </c>
      <c r="U3673">
        <v>0</v>
      </c>
      <c r="V3673">
        <v>1</v>
      </c>
    </row>
    <row r="3674" spans="1:22" ht="15" customHeight="1" x14ac:dyDescent="0.25">
      <c r="A3674">
        <v>3673</v>
      </c>
      <c r="B3674">
        <v>0</v>
      </c>
      <c r="C3674">
        <v>0</v>
      </c>
      <c r="D3674">
        <v>0</v>
      </c>
      <c r="E3674">
        <v>0</v>
      </c>
      <c r="F3674">
        <v>5</v>
      </c>
      <c r="G3674">
        <v>1144</v>
      </c>
      <c r="H3674">
        <v>0.12</v>
      </c>
      <c r="I3674">
        <v>0.133333333</v>
      </c>
      <c r="J3674">
        <v>0</v>
      </c>
      <c r="K3674">
        <v>1</v>
      </c>
      <c r="L3674" t="s">
        <v>54</v>
      </c>
      <c r="M3674">
        <v>1</v>
      </c>
      <c r="N3674">
        <v>1</v>
      </c>
      <c r="O3674">
        <v>4</v>
      </c>
      <c r="P3674">
        <v>3</v>
      </c>
      <c r="Q3674" t="s">
        <v>51</v>
      </c>
      <c r="R3674" t="b">
        <f>TRUE()</f>
        <v>1</v>
      </c>
      <c r="S3674" t="b">
        <f t="shared" si="375"/>
        <v>0</v>
      </c>
      <c r="T3674">
        <v>0</v>
      </c>
      <c r="U3674">
        <v>1</v>
      </c>
      <c r="V3674">
        <v>1</v>
      </c>
    </row>
    <row r="3675" spans="1:22" ht="15" customHeight="1" x14ac:dyDescent="0.25">
      <c r="A3675">
        <v>3674</v>
      </c>
      <c r="B3675">
        <v>0</v>
      </c>
      <c r="C3675">
        <v>0</v>
      </c>
      <c r="D3675">
        <v>0</v>
      </c>
      <c r="E3675">
        <v>0</v>
      </c>
      <c r="F3675">
        <v>2</v>
      </c>
      <c r="G3675">
        <v>16</v>
      </c>
      <c r="H3675">
        <v>0</v>
      </c>
      <c r="I3675">
        <v>0.1</v>
      </c>
      <c r="J3675">
        <v>0</v>
      </c>
      <c r="K3675">
        <v>0.8</v>
      </c>
      <c r="L3675" t="s">
        <v>54</v>
      </c>
      <c r="M3675">
        <v>2</v>
      </c>
      <c r="N3675">
        <v>2</v>
      </c>
      <c r="O3675">
        <v>1</v>
      </c>
      <c r="P3675">
        <v>2</v>
      </c>
      <c r="Q3675" t="s">
        <v>51</v>
      </c>
      <c r="R3675" t="b">
        <f>FALSE()</f>
        <v>0</v>
      </c>
      <c r="S3675" t="b">
        <f t="shared" si="375"/>
        <v>0</v>
      </c>
      <c r="T3675">
        <v>0</v>
      </c>
      <c r="U3675">
        <v>0</v>
      </c>
      <c r="V3675">
        <v>1</v>
      </c>
    </row>
    <row r="3676" spans="1:22" ht="15" customHeight="1" x14ac:dyDescent="0.25">
      <c r="A3676">
        <v>3675</v>
      </c>
      <c r="B3676">
        <v>6</v>
      </c>
      <c r="C3676">
        <v>93.5</v>
      </c>
      <c r="D3676">
        <v>0</v>
      </c>
      <c r="E3676">
        <v>0</v>
      </c>
      <c r="F3676">
        <v>23</v>
      </c>
      <c r="G3676">
        <v>251.33333329999999</v>
      </c>
      <c r="H3676">
        <v>0</v>
      </c>
      <c r="I3676">
        <v>1.3768116E-2</v>
      </c>
      <c r="J3676">
        <v>0</v>
      </c>
      <c r="K3676">
        <v>0</v>
      </c>
      <c r="L3676" t="s">
        <v>54</v>
      </c>
      <c r="M3676">
        <v>2</v>
      </c>
      <c r="N3676">
        <v>2</v>
      </c>
      <c r="O3676">
        <v>3</v>
      </c>
      <c r="P3676">
        <v>3</v>
      </c>
      <c r="Q3676" t="s">
        <v>52</v>
      </c>
      <c r="R3676" t="b">
        <f>FALSE()</f>
        <v>0</v>
      </c>
      <c r="S3676" t="b">
        <f t="shared" si="375"/>
        <v>0</v>
      </c>
      <c r="T3676">
        <v>0</v>
      </c>
      <c r="U3676">
        <v>0</v>
      </c>
      <c r="V3676">
        <v>0</v>
      </c>
    </row>
    <row r="3677" spans="1:22" ht="15" customHeight="1" x14ac:dyDescent="0.25">
      <c r="A3677">
        <v>3676</v>
      </c>
      <c r="B3677">
        <v>0</v>
      </c>
      <c r="C3677">
        <v>0</v>
      </c>
      <c r="D3677">
        <v>0</v>
      </c>
      <c r="E3677">
        <v>0</v>
      </c>
      <c r="F3677">
        <v>13</v>
      </c>
      <c r="G3677">
        <v>171.5</v>
      </c>
      <c r="H3677">
        <v>1.9230769000000002E-2</v>
      </c>
      <c r="I3677">
        <v>8.0769230999999997E-2</v>
      </c>
      <c r="J3677">
        <v>0</v>
      </c>
      <c r="K3677">
        <v>0.8</v>
      </c>
      <c r="L3677" t="s">
        <v>54</v>
      </c>
      <c r="M3677">
        <v>2</v>
      </c>
      <c r="N3677">
        <v>2</v>
      </c>
      <c r="O3677">
        <v>1</v>
      </c>
      <c r="P3677">
        <v>1</v>
      </c>
      <c r="Q3677" t="s">
        <v>51</v>
      </c>
      <c r="R3677" t="b">
        <f>FALSE()</f>
        <v>0</v>
      </c>
      <c r="S3677" t="b">
        <f t="shared" si="375"/>
        <v>0</v>
      </c>
      <c r="T3677">
        <v>0</v>
      </c>
      <c r="U3677">
        <v>0</v>
      </c>
      <c r="V3677">
        <v>1</v>
      </c>
    </row>
    <row r="3678" spans="1:22" ht="15" customHeight="1" x14ac:dyDescent="0.25">
      <c r="A3678">
        <v>3677</v>
      </c>
      <c r="B3678">
        <v>0</v>
      </c>
      <c r="C3678">
        <v>0</v>
      </c>
      <c r="D3678">
        <v>0</v>
      </c>
      <c r="E3678">
        <v>0</v>
      </c>
      <c r="F3678">
        <v>22</v>
      </c>
      <c r="G3678">
        <v>892</v>
      </c>
      <c r="H3678">
        <v>0</v>
      </c>
      <c r="I3678">
        <v>9.5238100000000006E-3</v>
      </c>
      <c r="J3678">
        <v>10.518095239999999</v>
      </c>
      <c r="K3678">
        <v>0</v>
      </c>
      <c r="L3678" t="s">
        <v>54</v>
      </c>
      <c r="M3678">
        <v>2</v>
      </c>
      <c r="N3678">
        <v>2</v>
      </c>
      <c r="O3678">
        <v>7</v>
      </c>
      <c r="P3678">
        <v>4</v>
      </c>
      <c r="Q3678" t="s">
        <v>51</v>
      </c>
      <c r="R3678" t="b">
        <f>TRUE()</f>
        <v>1</v>
      </c>
      <c r="S3678" t="b">
        <f>TRUE()</f>
        <v>1</v>
      </c>
      <c r="T3678">
        <v>1</v>
      </c>
      <c r="U3678">
        <v>1</v>
      </c>
      <c r="V3678">
        <v>1</v>
      </c>
    </row>
    <row r="3679" spans="1:22" ht="15" customHeight="1" x14ac:dyDescent="0.25">
      <c r="A3679">
        <v>3678</v>
      </c>
      <c r="B3679">
        <v>0</v>
      </c>
      <c r="C3679">
        <v>0</v>
      </c>
      <c r="D3679">
        <v>0</v>
      </c>
      <c r="E3679">
        <v>0</v>
      </c>
      <c r="F3679">
        <v>1</v>
      </c>
      <c r="G3679">
        <v>0</v>
      </c>
      <c r="H3679">
        <v>0.2</v>
      </c>
      <c r="I3679">
        <v>0.2</v>
      </c>
      <c r="J3679">
        <v>0</v>
      </c>
      <c r="K3679">
        <v>0</v>
      </c>
      <c r="L3679" t="s">
        <v>54</v>
      </c>
      <c r="M3679">
        <v>2</v>
      </c>
      <c r="N3679">
        <v>2</v>
      </c>
      <c r="O3679">
        <v>6</v>
      </c>
      <c r="P3679">
        <v>13</v>
      </c>
      <c r="Q3679" t="s">
        <v>51</v>
      </c>
      <c r="R3679" t="b">
        <f>FALSE()</f>
        <v>0</v>
      </c>
      <c r="S3679" t="b">
        <f t="shared" ref="S3679:S3689" si="376">FALSE()</f>
        <v>0</v>
      </c>
      <c r="T3679">
        <v>0</v>
      </c>
      <c r="U3679">
        <v>0</v>
      </c>
      <c r="V3679">
        <v>1</v>
      </c>
    </row>
    <row r="3680" spans="1:22" ht="15" customHeight="1" x14ac:dyDescent="0.25">
      <c r="A3680">
        <v>3679</v>
      </c>
      <c r="B3680">
        <v>2</v>
      </c>
      <c r="C3680">
        <v>67</v>
      </c>
      <c r="D3680">
        <v>0</v>
      </c>
      <c r="E3680">
        <v>0</v>
      </c>
      <c r="F3680">
        <v>59</v>
      </c>
      <c r="G3680">
        <v>468.19166669999998</v>
      </c>
      <c r="H3680">
        <v>0</v>
      </c>
      <c r="I3680">
        <v>3.278689E-3</v>
      </c>
      <c r="J3680">
        <v>0</v>
      </c>
      <c r="K3680">
        <v>0.2</v>
      </c>
      <c r="L3680" t="s">
        <v>54</v>
      </c>
      <c r="M3680">
        <v>2</v>
      </c>
      <c r="N3680">
        <v>2</v>
      </c>
      <c r="O3680">
        <v>3</v>
      </c>
      <c r="P3680">
        <v>2</v>
      </c>
      <c r="Q3680" t="s">
        <v>51</v>
      </c>
      <c r="R3680" t="b">
        <f>FALSE()</f>
        <v>0</v>
      </c>
      <c r="S3680" t="b">
        <f t="shared" si="376"/>
        <v>0</v>
      </c>
      <c r="T3680">
        <v>0</v>
      </c>
      <c r="U3680">
        <v>0</v>
      </c>
      <c r="V3680">
        <v>1</v>
      </c>
    </row>
    <row r="3681" spans="1:22" ht="15" customHeight="1" x14ac:dyDescent="0.25">
      <c r="A3681">
        <v>3680</v>
      </c>
      <c r="B3681">
        <v>0</v>
      </c>
      <c r="C3681">
        <v>0</v>
      </c>
      <c r="D3681">
        <v>0</v>
      </c>
      <c r="E3681">
        <v>0</v>
      </c>
      <c r="F3681">
        <v>7</v>
      </c>
      <c r="G3681">
        <v>180</v>
      </c>
      <c r="H3681">
        <v>2.8571428999999999E-2</v>
      </c>
      <c r="I3681">
        <v>5.7142856999999998E-2</v>
      </c>
      <c r="J3681">
        <v>0</v>
      </c>
      <c r="K3681">
        <v>0.6</v>
      </c>
      <c r="L3681" t="s">
        <v>54</v>
      </c>
      <c r="M3681">
        <v>2</v>
      </c>
      <c r="N3681">
        <v>2</v>
      </c>
      <c r="O3681">
        <v>1</v>
      </c>
      <c r="P3681">
        <v>4</v>
      </c>
      <c r="Q3681" t="s">
        <v>51</v>
      </c>
      <c r="R3681" t="b">
        <f>FALSE()</f>
        <v>0</v>
      </c>
      <c r="S3681" t="b">
        <f t="shared" si="376"/>
        <v>0</v>
      </c>
      <c r="T3681">
        <v>0</v>
      </c>
      <c r="U3681">
        <v>0</v>
      </c>
      <c r="V3681">
        <v>1</v>
      </c>
    </row>
    <row r="3682" spans="1:22" ht="15" customHeight="1" x14ac:dyDescent="0.25">
      <c r="A3682">
        <v>3681</v>
      </c>
      <c r="B3682">
        <v>12</v>
      </c>
      <c r="C3682">
        <v>251.8666667</v>
      </c>
      <c r="D3682">
        <v>0</v>
      </c>
      <c r="E3682">
        <v>0</v>
      </c>
      <c r="F3682">
        <v>60</v>
      </c>
      <c r="G3682">
        <v>1993.9152570000001</v>
      </c>
      <c r="H3682">
        <v>5.9701490000000001E-3</v>
      </c>
      <c r="I3682">
        <v>1.1984127000000001E-2</v>
      </c>
      <c r="J3682">
        <v>13.091546409999999</v>
      </c>
      <c r="K3682">
        <v>0</v>
      </c>
      <c r="L3682" t="s">
        <v>54</v>
      </c>
      <c r="M3682">
        <v>2</v>
      </c>
      <c r="N3682">
        <v>2</v>
      </c>
      <c r="O3682">
        <v>2</v>
      </c>
      <c r="P3682">
        <v>1</v>
      </c>
      <c r="Q3682" t="s">
        <v>51</v>
      </c>
      <c r="R3682" t="b">
        <f>FALSE()</f>
        <v>0</v>
      </c>
      <c r="S3682" t="b">
        <f t="shared" si="376"/>
        <v>0</v>
      </c>
      <c r="T3682">
        <v>0</v>
      </c>
      <c r="U3682">
        <v>0</v>
      </c>
      <c r="V3682">
        <v>1</v>
      </c>
    </row>
    <row r="3683" spans="1:22" ht="15" customHeight="1" x14ac:dyDescent="0.25">
      <c r="A3683">
        <v>3682</v>
      </c>
      <c r="B3683">
        <v>3</v>
      </c>
      <c r="C3683">
        <v>121</v>
      </c>
      <c r="D3683">
        <v>0</v>
      </c>
      <c r="E3683">
        <v>0</v>
      </c>
      <c r="F3683">
        <v>17</v>
      </c>
      <c r="G3683">
        <v>174.83333329999999</v>
      </c>
      <c r="H3683">
        <v>1.7647059E-2</v>
      </c>
      <c r="I3683">
        <v>5.1764706000000001E-2</v>
      </c>
      <c r="J3683">
        <v>0</v>
      </c>
      <c r="K3683">
        <v>0</v>
      </c>
      <c r="L3683" t="s">
        <v>54</v>
      </c>
      <c r="M3683">
        <v>1</v>
      </c>
      <c r="N3683">
        <v>4</v>
      </c>
      <c r="O3683">
        <v>2</v>
      </c>
      <c r="P3683">
        <v>2</v>
      </c>
      <c r="Q3683" t="s">
        <v>51</v>
      </c>
      <c r="R3683" t="b">
        <f>FALSE()</f>
        <v>0</v>
      </c>
      <c r="S3683" t="b">
        <f t="shared" si="376"/>
        <v>0</v>
      </c>
      <c r="T3683">
        <v>0</v>
      </c>
      <c r="U3683">
        <v>0</v>
      </c>
      <c r="V3683">
        <v>1</v>
      </c>
    </row>
    <row r="3684" spans="1:22" ht="15" customHeight="1" x14ac:dyDescent="0.25">
      <c r="A3684">
        <v>3683</v>
      </c>
      <c r="B3684">
        <v>3</v>
      </c>
      <c r="C3684">
        <v>71</v>
      </c>
      <c r="D3684">
        <v>3</v>
      </c>
      <c r="E3684">
        <v>246</v>
      </c>
      <c r="F3684">
        <v>39</v>
      </c>
      <c r="G3684">
        <v>1501.333333</v>
      </c>
      <c r="H3684">
        <v>0</v>
      </c>
      <c r="I3684">
        <v>9.7560979999999995E-3</v>
      </c>
      <c r="J3684">
        <v>0</v>
      </c>
      <c r="K3684">
        <v>0</v>
      </c>
      <c r="L3684" t="s">
        <v>54</v>
      </c>
      <c r="M3684">
        <v>3</v>
      </c>
      <c r="N3684">
        <v>2</v>
      </c>
      <c r="O3684">
        <v>1</v>
      </c>
      <c r="P3684">
        <v>2</v>
      </c>
      <c r="Q3684" t="s">
        <v>51</v>
      </c>
      <c r="R3684" t="b">
        <f>TRUE()</f>
        <v>1</v>
      </c>
      <c r="S3684" t="b">
        <f t="shared" si="376"/>
        <v>0</v>
      </c>
      <c r="T3684">
        <v>0</v>
      </c>
      <c r="U3684">
        <v>1</v>
      </c>
      <c r="V3684">
        <v>1</v>
      </c>
    </row>
    <row r="3685" spans="1:22" ht="15" customHeight="1" x14ac:dyDescent="0.25">
      <c r="A3685">
        <v>3684</v>
      </c>
      <c r="B3685">
        <v>0</v>
      </c>
      <c r="C3685">
        <v>0</v>
      </c>
      <c r="D3685">
        <v>0</v>
      </c>
      <c r="E3685">
        <v>0</v>
      </c>
      <c r="F3685">
        <v>14</v>
      </c>
      <c r="G3685">
        <v>121</v>
      </c>
      <c r="H3685">
        <v>9.2857143000000003E-2</v>
      </c>
      <c r="I3685">
        <v>0.116666667</v>
      </c>
      <c r="J3685">
        <v>0</v>
      </c>
      <c r="K3685">
        <v>0.4</v>
      </c>
      <c r="L3685" t="s">
        <v>54</v>
      </c>
      <c r="M3685">
        <v>3</v>
      </c>
      <c r="N3685">
        <v>2</v>
      </c>
      <c r="O3685">
        <v>3</v>
      </c>
      <c r="P3685">
        <v>13</v>
      </c>
      <c r="Q3685" t="s">
        <v>51</v>
      </c>
      <c r="R3685" t="b">
        <f t="shared" ref="R3685:R3695" si="377">FALSE()</f>
        <v>0</v>
      </c>
      <c r="S3685" t="b">
        <f t="shared" si="376"/>
        <v>0</v>
      </c>
      <c r="T3685">
        <v>0</v>
      </c>
      <c r="U3685">
        <v>0</v>
      </c>
      <c r="V3685">
        <v>1</v>
      </c>
    </row>
    <row r="3686" spans="1:22" ht="15" customHeight="1" x14ac:dyDescent="0.25">
      <c r="A3686">
        <v>3685</v>
      </c>
      <c r="B3686">
        <v>5</v>
      </c>
      <c r="C3686">
        <v>110</v>
      </c>
      <c r="D3686">
        <v>0</v>
      </c>
      <c r="E3686">
        <v>0</v>
      </c>
      <c r="F3686">
        <v>39</v>
      </c>
      <c r="G3686">
        <v>1584.0444440000001</v>
      </c>
      <c r="H3686">
        <v>0</v>
      </c>
      <c r="I3686">
        <v>1.6744186000000001E-2</v>
      </c>
      <c r="J3686">
        <v>12.73144186</v>
      </c>
      <c r="K3686">
        <v>0</v>
      </c>
      <c r="L3686" t="s">
        <v>54</v>
      </c>
      <c r="M3686">
        <v>4</v>
      </c>
      <c r="N3686">
        <v>1</v>
      </c>
      <c r="O3686">
        <v>8</v>
      </c>
      <c r="P3686">
        <v>4</v>
      </c>
      <c r="Q3686" t="s">
        <v>51</v>
      </c>
      <c r="R3686" t="b">
        <f t="shared" si="377"/>
        <v>0</v>
      </c>
      <c r="S3686" t="b">
        <f t="shared" si="376"/>
        <v>0</v>
      </c>
      <c r="T3686">
        <v>0</v>
      </c>
      <c r="U3686">
        <v>0</v>
      </c>
      <c r="V3686">
        <v>1</v>
      </c>
    </row>
    <row r="3687" spans="1:22" ht="15" customHeight="1" x14ac:dyDescent="0.25">
      <c r="A3687">
        <v>3686</v>
      </c>
      <c r="B3687">
        <v>0</v>
      </c>
      <c r="C3687">
        <v>0</v>
      </c>
      <c r="D3687">
        <v>0</v>
      </c>
      <c r="E3687">
        <v>0</v>
      </c>
      <c r="F3687">
        <v>25</v>
      </c>
      <c r="G3687">
        <v>438.07499999999999</v>
      </c>
      <c r="H3687">
        <v>8.0000000000000002E-3</v>
      </c>
      <c r="I3687">
        <v>2.4698412999999999E-2</v>
      </c>
      <c r="J3687">
        <v>0</v>
      </c>
      <c r="K3687">
        <v>0.6</v>
      </c>
      <c r="L3687" t="s">
        <v>54</v>
      </c>
      <c r="M3687">
        <v>1</v>
      </c>
      <c r="N3687">
        <v>1</v>
      </c>
      <c r="O3687">
        <v>3</v>
      </c>
      <c r="P3687">
        <v>3</v>
      </c>
      <c r="Q3687" t="s">
        <v>51</v>
      </c>
      <c r="R3687" t="b">
        <f t="shared" si="377"/>
        <v>0</v>
      </c>
      <c r="S3687" t="b">
        <f t="shared" si="376"/>
        <v>0</v>
      </c>
      <c r="T3687">
        <v>0</v>
      </c>
      <c r="U3687">
        <v>0</v>
      </c>
      <c r="V3687">
        <v>1</v>
      </c>
    </row>
    <row r="3688" spans="1:22" ht="15" customHeight="1" x14ac:dyDescent="0.25">
      <c r="A3688">
        <v>3687</v>
      </c>
      <c r="B3688">
        <v>7</v>
      </c>
      <c r="C3688">
        <v>136.66666670000001</v>
      </c>
      <c r="D3688">
        <v>1</v>
      </c>
      <c r="E3688">
        <v>7</v>
      </c>
      <c r="F3688">
        <v>25</v>
      </c>
      <c r="G3688">
        <v>687.53333329999998</v>
      </c>
      <c r="H3688">
        <v>1.3793102999999999E-2</v>
      </c>
      <c r="I3688">
        <v>1.4022989E-2</v>
      </c>
      <c r="J3688">
        <v>5.0781149430000001</v>
      </c>
      <c r="K3688">
        <v>0</v>
      </c>
      <c r="L3688" t="s">
        <v>54</v>
      </c>
      <c r="M3688">
        <v>1</v>
      </c>
      <c r="N3688">
        <v>2</v>
      </c>
      <c r="O3688">
        <v>3</v>
      </c>
      <c r="P3688">
        <v>4</v>
      </c>
      <c r="Q3688" t="s">
        <v>52</v>
      </c>
      <c r="R3688" t="b">
        <f t="shared" si="377"/>
        <v>0</v>
      </c>
      <c r="S3688" t="b">
        <f t="shared" si="376"/>
        <v>0</v>
      </c>
      <c r="T3688">
        <v>0</v>
      </c>
      <c r="U3688">
        <v>0</v>
      </c>
      <c r="V3688">
        <v>0</v>
      </c>
    </row>
    <row r="3689" spans="1:22" ht="15" customHeight="1" x14ac:dyDescent="0.25">
      <c r="A3689">
        <v>3688</v>
      </c>
      <c r="B3689">
        <v>0</v>
      </c>
      <c r="C3689">
        <v>0</v>
      </c>
      <c r="D3689">
        <v>0</v>
      </c>
      <c r="E3689">
        <v>0</v>
      </c>
      <c r="F3689">
        <v>12</v>
      </c>
      <c r="G3689">
        <v>103</v>
      </c>
      <c r="H3689">
        <v>0.133333333</v>
      </c>
      <c r="I3689">
        <v>0.16666666699999999</v>
      </c>
      <c r="J3689">
        <v>0</v>
      </c>
      <c r="K3689">
        <v>0.6</v>
      </c>
      <c r="L3689" t="s">
        <v>54</v>
      </c>
      <c r="M3689">
        <v>2</v>
      </c>
      <c r="N3689">
        <v>2</v>
      </c>
      <c r="O3689">
        <v>1</v>
      </c>
      <c r="P3689">
        <v>3</v>
      </c>
      <c r="Q3689" t="s">
        <v>51</v>
      </c>
      <c r="R3689" t="b">
        <f t="shared" si="377"/>
        <v>0</v>
      </c>
      <c r="S3689" t="b">
        <f t="shared" si="376"/>
        <v>0</v>
      </c>
      <c r="T3689">
        <v>0</v>
      </c>
      <c r="U3689">
        <v>0</v>
      </c>
      <c r="V3689">
        <v>1</v>
      </c>
    </row>
    <row r="3690" spans="1:22" ht="15" customHeight="1" x14ac:dyDescent="0.25">
      <c r="A3690">
        <v>3689</v>
      </c>
      <c r="B3690">
        <v>1</v>
      </c>
      <c r="C3690">
        <v>8</v>
      </c>
      <c r="D3690">
        <v>0</v>
      </c>
      <c r="E3690">
        <v>0</v>
      </c>
      <c r="F3690">
        <v>29</v>
      </c>
      <c r="G3690">
        <v>826.85</v>
      </c>
      <c r="H3690">
        <v>7.1428569999999999E-3</v>
      </c>
      <c r="I3690">
        <v>2.9591836999999999E-2</v>
      </c>
      <c r="J3690">
        <v>10.98707143</v>
      </c>
      <c r="K3690">
        <v>0</v>
      </c>
      <c r="L3690" t="s">
        <v>54</v>
      </c>
      <c r="M3690">
        <v>1</v>
      </c>
      <c r="N3690">
        <v>1</v>
      </c>
      <c r="O3690">
        <v>3</v>
      </c>
      <c r="P3690">
        <v>4</v>
      </c>
      <c r="Q3690" t="s">
        <v>51</v>
      </c>
      <c r="R3690" t="b">
        <f t="shared" si="377"/>
        <v>0</v>
      </c>
      <c r="S3690" t="b">
        <f>TRUE()</f>
        <v>1</v>
      </c>
      <c r="T3690">
        <v>1</v>
      </c>
      <c r="U3690">
        <v>0</v>
      </c>
      <c r="V3690">
        <v>1</v>
      </c>
    </row>
    <row r="3691" spans="1:22" ht="15" customHeight="1" x14ac:dyDescent="0.25">
      <c r="A3691">
        <v>3690</v>
      </c>
      <c r="B3691">
        <v>11</v>
      </c>
      <c r="C3691">
        <v>167.16666670000001</v>
      </c>
      <c r="D3691">
        <v>6</v>
      </c>
      <c r="E3691">
        <v>348</v>
      </c>
      <c r="F3691">
        <v>172</v>
      </c>
      <c r="G3691">
        <v>4086.1448970000001</v>
      </c>
      <c r="H3691">
        <v>5.5555600000000002E-4</v>
      </c>
      <c r="I3691">
        <v>9.6039190000000007E-3</v>
      </c>
      <c r="J3691">
        <v>1.4184403969999999</v>
      </c>
      <c r="K3691">
        <v>0.4</v>
      </c>
      <c r="L3691" t="s">
        <v>54</v>
      </c>
      <c r="M3691">
        <v>2</v>
      </c>
      <c r="N3691">
        <v>7</v>
      </c>
      <c r="O3691">
        <v>7</v>
      </c>
      <c r="P3691">
        <v>3</v>
      </c>
      <c r="Q3691" t="s">
        <v>51</v>
      </c>
      <c r="R3691" t="b">
        <f t="shared" si="377"/>
        <v>0</v>
      </c>
      <c r="S3691" t="b">
        <f t="shared" ref="S3691:S3703" si="378">FALSE()</f>
        <v>0</v>
      </c>
      <c r="T3691">
        <v>0</v>
      </c>
      <c r="U3691">
        <v>0</v>
      </c>
      <c r="V3691">
        <v>1</v>
      </c>
    </row>
    <row r="3692" spans="1:22" ht="15" customHeight="1" x14ac:dyDescent="0.25">
      <c r="A3692">
        <v>3691</v>
      </c>
      <c r="B3692">
        <v>2</v>
      </c>
      <c r="C3692">
        <v>15</v>
      </c>
      <c r="D3692">
        <v>0</v>
      </c>
      <c r="E3692">
        <v>0</v>
      </c>
      <c r="F3692">
        <v>10</v>
      </c>
      <c r="G3692">
        <v>894.66666669999995</v>
      </c>
      <c r="H3692">
        <v>0</v>
      </c>
      <c r="I3692">
        <v>2.2222222E-2</v>
      </c>
      <c r="J3692">
        <v>0</v>
      </c>
      <c r="K3692">
        <v>0</v>
      </c>
      <c r="L3692" t="s">
        <v>54</v>
      </c>
      <c r="M3692">
        <v>2</v>
      </c>
      <c r="N3692">
        <v>4</v>
      </c>
      <c r="O3692">
        <v>4</v>
      </c>
      <c r="P3692">
        <v>2</v>
      </c>
      <c r="Q3692" t="s">
        <v>51</v>
      </c>
      <c r="R3692" t="b">
        <f t="shared" si="377"/>
        <v>0</v>
      </c>
      <c r="S3692" t="b">
        <f t="shared" si="378"/>
        <v>0</v>
      </c>
      <c r="T3692">
        <v>0</v>
      </c>
      <c r="U3692">
        <v>0</v>
      </c>
      <c r="V3692">
        <v>1</v>
      </c>
    </row>
    <row r="3693" spans="1:22" ht="15" customHeight="1" x14ac:dyDescent="0.25">
      <c r="A3693">
        <v>3692</v>
      </c>
      <c r="B3693">
        <v>5</v>
      </c>
      <c r="C3693">
        <v>142.69999999999999</v>
      </c>
      <c r="D3693">
        <v>0</v>
      </c>
      <c r="E3693">
        <v>0</v>
      </c>
      <c r="F3693">
        <v>29</v>
      </c>
      <c r="G3693">
        <v>1858.7333329999999</v>
      </c>
      <c r="H3693">
        <v>2.5806452000000001E-2</v>
      </c>
      <c r="I3693">
        <v>3.1075268999999999E-2</v>
      </c>
      <c r="J3693">
        <v>0</v>
      </c>
      <c r="K3693">
        <v>0</v>
      </c>
      <c r="L3693" t="s">
        <v>54</v>
      </c>
      <c r="M3693">
        <v>3</v>
      </c>
      <c r="N3693">
        <v>2</v>
      </c>
      <c r="O3693">
        <v>2</v>
      </c>
      <c r="P3693">
        <v>4</v>
      </c>
      <c r="Q3693" t="s">
        <v>51</v>
      </c>
      <c r="R3693" t="b">
        <f t="shared" si="377"/>
        <v>0</v>
      </c>
      <c r="S3693" t="b">
        <f t="shared" si="378"/>
        <v>0</v>
      </c>
      <c r="T3693">
        <v>0</v>
      </c>
      <c r="U3693">
        <v>0</v>
      </c>
      <c r="V3693">
        <v>1</v>
      </c>
    </row>
    <row r="3694" spans="1:22" ht="15" customHeight="1" x14ac:dyDescent="0.25">
      <c r="A3694">
        <v>3693</v>
      </c>
      <c r="B3694">
        <v>2</v>
      </c>
      <c r="C3694">
        <v>114</v>
      </c>
      <c r="D3694">
        <v>0</v>
      </c>
      <c r="E3694">
        <v>0</v>
      </c>
      <c r="F3694">
        <v>24</v>
      </c>
      <c r="G3694">
        <v>368.33333329999999</v>
      </c>
      <c r="H3694">
        <v>9.2592593000000001E-2</v>
      </c>
      <c r="I3694">
        <v>0.114285714</v>
      </c>
      <c r="J3694">
        <v>0</v>
      </c>
      <c r="K3694">
        <v>0.4</v>
      </c>
      <c r="L3694" t="s">
        <v>54</v>
      </c>
      <c r="M3694">
        <v>3</v>
      </c>
      <c r="N3694">
        <v>2</v>
      </c>
      <c r="O3694">
        <v>4</v>
      </c>
      <c r="P3694">
        <v>3</v>
      </c>
      <c r="Q3694" t="s">
        <v>51</v>
      </c>
      <c r="R3694" t="b">
        <f t="shared" si="377"/>
        <v>0</v>
      </c>
      <c r="S3694" t="b">
        <f t="shared" si="378"/>
        <v>0</v>
      </c>
      <c r="T3694">
        <v>0</v>
      </c>
      <c r="U3694">
        <v>0</v>
      </c>
      <c r="V3694">
        <v>1</v>
      </c>
    </row>
    <row r="3695" spans="1:22" ht="15" customHeight="1" x14ac:dyDescent="0.25">
      <c r="A3695">
        <v>3694</v>
      </c>
      <c r="B3695">
        <v>0</v>
      </c>
      <c r="C3695">
        <v>0</v>
      </c>
      <c r="D3695">
        <v>0</v>
      </c>
      <c r="E3695">
        <v>0</v>
      </c>
      <c r="F3695">
        <v>3</v>
      </c>
      <c r="G3695">
        <v>6</v>
      </c>
      <c r="H3695">
        <v>6.6666666999999999E-2</v>
      </c>
      <c r="I3695">
        <v>0.133333333</v>
      </c>
      <c r="J3695">
        <v>0</v>
      </c>
      <c r="K3695">
        <v>0.6</v>
      </c>
      <c r="L3695" t="s">
        <v>54</v>
      </c>
      <c r="M3695">
        <v>2</v>
      </c>
      <c r="N3695">
        <v>2</v>
      </c>
      <c r="O3695">
        <v>1</v>
      </c>
      <c r="P3695">
        <v>1</v>
      </c>
      <c r="Q3695" t="s">
        <v>51</v>
      </c>
      <c r="R3695" t="b">
        <f t="shared" si="377"/>
        <v>0</v>
      </c>
      <c r="S3695" t="b">
        <f t="shared" si="378"/>
        <v>0</v>
      </c>
      <c r="T3695">
        <v>0</v>
      </c>
      <c r="U3695">
        <v>0</v>
      </c>
      <c r="V3695">
        <v>1</v>
      </c>
    </row>
    <row r="3696" spans="1:22" ht="15" customHeight="1" x14ac:dyDescent="0.25">
      <c r="A3696">
        <v>3695</v>
      </c>
      <c r="B3696">
        <v>0</v>
      </c>
      <c r="C3696">
        <v>0</v>
      </c>
      <c r="D3696">
        <v>0</v>
      </c>
      <c r="E3696">
        <v>0</v>
      </c>
      <c r="F3696">
        <v>8</v>
      </c>
      <c r="G3696">
        <v>211.33333329999999</v>
      </c>
      <c r="H3696">
        <v>0</v>
      </c>
      <c r="I3696">
        <v>7.4999999999999997E-2</v>
      </c>
      <c r="J3696">
        <v>0</v>
      </c>
      <c r="K3696">
        <v>0</v>
      </c>
      <c r="L3696" t="s">
        <v>54</v>
      </c>
      <c r="M3696">
        <v>2</v>
      </c>
      <c r="N3696">
        <v>5</v>
      </c>
      <c r="O3696">
        <v>3</v>
      </c>
      <c r="P3696">
        <v>2</v>
      </c>
      <c r="Q3696" t="s">
        <v>51</v>
      </c>
      <c r="R3696" t="b">
        <f>TRUE()</f>
        <v>1</v>
      </c>
      <c r="S3696" t="b">
        <f t="shared" si="378"/>
        <v>0</v>
      </c>
      <c r="T3696">
        <v>0</v>
      </c>
      <c r="U3696">
        <v>1</v>
      </c>
      <c r="V3696">
        <v>1</v>
      </c>
    </row>
    <row r="3697" spans="1:22" ht="15" customHeight="1" x14ac:dyDescent="0.25">
      <c r="A3697">
        <v>3696</v>
      </c>
      <c r="B3697">
        <v>3</v>
      </c>
      <c r="C3697">
        <v>86</v>
      </c>
      <c r="D3697">
        <v>0</v>
      </c>
      <c r="E3697">
        <v>0</v>
      </c>
      <c r="F3697">
        <v>26</v>
      </c>
      <c r="G3697">
        <v>1197.666667</v>
      </c>
      <c r="H3697">
        <v>0</v>
      </c>
      <c r="I3697">
        <v>7.1428569999999999E-3</v>
      </c>
      <c r="J3697">
        <v>0</v>
      </c>
      <c r="K3697">
        <v>0</v>
      </c>
      <c r="L3697" t="s">
        <v>54</v>
      </c>
      <c r="M3697">
        <v>2</v>
      </c>
      <c r="N3697">
        <v>10</v>
      </c>
      <c r="O3697">
        <v>2</v>
      </c>
      <c r="P3697">
        <v>5</v>
      </c>
      <c r="Q3697" t="s">
        <v>52</v>
      </c>
      <c r="R3697" t="b">
        <f t="shared" ref="R3697:R3704" si="379">FALSE()</f>
        <v>0</v>
      </c>
      <c r="S3697" t="b">
        <f t="shared" si="378"/>
        <v>0</v>
      </c>
      <c r="T3697">
        <v>0</v>
      </c>
      <c r="U3697">
        <v>0</v>
      </c>
      <c r="V3697">
        <v>0</v>
      </c>
    </row>
    <row r="3698" spans="1:22" ht="15" customHeight="1" x14ac:dyDescent="0.25">
      <c r="A3698">
        <v>3697</v>
      </c>
      <c r="B3698">
        <v>0</v>
      </c>
      <c r="C3698">
        <v>0</v>
      </c>
      <c r="D3698">
        <v>0</v>
      </c>
      <c r="E3698">
        <v>0</v>
      </c>
      <c r="F3698">
        <v>6</v>
      </c>
      <c r="G3698">
        <v>671.66666669999995</v>
      </c>
      <c r="H3698">
        <v>0</v>
      </c>
      <c r="I3698">
        <v>1.6666667E-2</v>
      </c>
      <c r="J3698">
        <v>0</v>
      </c>
      <c r="K3698">
        <v>0</v>
      </c>
      <c r="L3698" t="s">
        <v>54</v>
      </c>
      <c r="M3698">
        <v>2</v>
      </c>
      <c r="N3698">
        <v>4</v>
      </c>
      <c r="O3698">
        <v>3</v>
      </c>
      <c r="P3698">
        <v>3</v>
      </c>
      <c r="Q3698" t="s">
        <v>51</v>
      </c>
      <c r="R3698" t="b">
        <f t="shared" si="379"/>
        <v>0</v>
      </c>
      <c r="S3698" t="b">
        <f t="shared" si="378"/>
        <v>0</v>
      </c>
      <c r="T3698">
        <v>0</v>
      </c>
      <c r="U3698">
        <v>0</v>
      </c>
      <c r="V3698">
        <v>1</v>
      </c>
    </row>
    <row r="3699" spans="1:22" ht="15" customHeight="1" x14ac:dyDescent="0.25">
      <c r="A3699">
        <v>3698</v>
      </c>
      <c r="B3699">
        <v>5</v>
      </c>
      <c r="C3699">
        <v>147</v>
      </c>
      <c r="D3699">
        <v>0</v>
      </c>
      <c r="E3699">
        <v>0</v>
      </c>
      <c r="F3699">
        <v>36</v>
      </c>
      <c r="G3699">
        <v>3473.7333330000001</v>
      </c>
      <c r="H3699">
        <v>1.5384615000000001E-2</v>
      </c>
      <c r="I3699">
        <v>3.3333333E-2</v>
      </c>
      <c r="J3699">
        <v>0</v>
      </c>
      <c r="K3699">
        <v>0</v>
      </c>
      <c r="L3699" t="s">
        <v>54</v>
      </c>
      <c r="M3699">
        <v>2</v>
      </c>
      <c r="N3699">
        <v>2</v>
      </c>
      <c r="O3699">
        <v>6</v>
      </c>
      <c r="P3699">
        <v>3</v>
      </c>
      <c r="Q3699" t="s">
        <v>51</v>
      </c>
      <c r="R3699" t="b">
        <f t="shared" si="379"/>
        <v>0</v>
      </c>
      <c r="S3699" t="b">
        <f t="shared" si="378"/>
        <v>0</v>
      </c>
      <c r="T3699">
        <v>0</v>
      </c>
      <c r="U3699">
        <v>0</v>
      </c>
      <c r="V3699">
        <v>1</v>
      </c>
    </row>
    <row r="3700" spans="1:22" ht="15" customHeight="1" x14ac:dyDescent="0.25">
      <c r="A3700">
        <v>3699</v>
      </c>
      <c r="B3700">
        <v>0</v>
      </c>
      <c r="C3700">
        <v>0</v>
      </c>
      <c r="D3700">
        <v>0</v>
      </c>
      <c r="E3700">
        <v>0</v>
      </c>
      <c r="F3700">
        <v>16</v>
      </c>
      <c r="G3700">
        <v>2515.1</v>
      </c>
      <c r="H3700">
        <v>5.3571428999999997E-2</v>
      </c>
      <c r="I3700">
        <v>7.0238095E-2</v>
      </c>
      <c r="J3700">
        <v>0</v>
      </c>
      <c r="K3700">
        <v>0</v>
      </c>
      <c r="L3700" t="s">
        <v>54</v>
      </c>
      <c r="M3700">
        <v>3</v>
      </c>
      <c r="N3700">
        <v>2</v>
      </c>
      <c r="O3700">
        <v>2</v>
      </c>
      <c r="P3700">
        <v>3</v>
      </c>
      <c r="Q3700" t="s">
        <v>51</v>
      </c>
      <c r="R3700" t="b">
        <f t="shared" si="379"/>
        <v>0</v>
      </c>
      <c r="S3700" t="b">
        <f t="shared" si="378"/>
        <v>0</v>
      </c>
      <c r="T3700">
        <v>0</v>
      </c>
      <c r="U3700">
        <v>0</v>
      </c>
      <c r="V3700">
        <v>1</v>
      </c>
    </row>
    <row r="3701" spans="1:22" ht="15" customHeight="1" x14ac:dyDescent="0.25">
      <c r="A3701">
        <v>3700</v>
      </c>
      <c r="B3701">
        <v>4</v>
      </c>
      <c r="C3701">
        <v>47</v>
      </c>
      <c r="D3701">
        <v>0</v>
      </c>
      <c r="E3701">
        <v>0</v>
      </c>
      <c r="F3701">
        <v>6</v>
      </c>
      <c r="G3701">
        <v>173</v>
      </c>
      <c r="H3701">
        <v>1.2500000000000001E-2</v>
      </c>
      <c r="I3701">
        <v>3.7499999999999999E-2</v>
      </c>
      <c r="J3701">
        <v>0</v>
      </c>
      <c r="K3701">
        <v>0</v>
      </c>
      <c r="L3701" t="s">
        <v>54</v>
      </c>
      <c r="M3701">
        <v>1</v>
      </c>
      <c r="N3701">
        <v>2</v>
      </c>
      <c r="O3701">
        <v>2</v>
      </c>
      <c r="P3701">
        <v>2</v>
      </c>
      <c r="Q3701" t="s">
        <v>51</v>
      </c>
      <c r="R3701" t="b">
        <f t="shared" si="379"/>
        <v>0</v>
      </c>
      <c r="S3701" t="b">
        <f t="shared" si="378"/>
        <v>0</v>
      </c>
      <c r="T3701">
        <v>0</v>
      </c>
      <c r="U3701">
        <v>0</v>
      </c>
      <c r="V3701">
        <v>1</v>
      </c>
    </row>
    <row r="3702" spans="1:22" ht="15" customHeight="1" x14ac:dyDescent="0.25">
      <c r="A3702">
        <v>3701</v>
      </c>
      <c r="B3702">
        <v>0</v>
      </c>
      <c r="C3702">
        <v>0</v>
      </c>
      <c r="D3702">
        <v>0</v>
      </c>
      <c r="E3702">
        <v>0</v>
      </c>
      <c r="F3702">
        <v>60</v>
      </c>
      <c r="G3702">
        <v>967.25</v>
      </c>
      <c r="H3702">
        <v>6.7796610000000002E-3</v>
      </c>
      <c r="I3702">
        <v>2.5141243000000001E-2</v>
      </c>
      <c r="J3702">
        <v>0</v>
      </c>
      <c r="K3702">
        <v>0.6</v>
      </c>
      <c r="L3702" t="s">
        <v>54</v>
      </c>
      <c r="M3702">
        <v>2</v>
      </c>
      <c r="N3702">
        <v>4</v>
      </c>
      <c r="O3702">
        <v>3</v>
      </c>
      <c r="P3702">
        <v>3</v>
      </c>
      <c r="Q3702" t="s">
        <v>51</v>
      </c>
      <c r="R3702" t="b">
        <f t="shared" si="379"/>
        <v>0</v>
      </c>
      <c r="S3702" t="b">
        <f t="shared" si="378"/>
        <v>0</v>
      </c>
      <c r="T3702">
        <v>0</v>
      </c>
      <c r="U3702">
        <v>0</v>
      </c>
      <c r="V3702">
        <v>1</v>
      </c>
    </row>
    <row r="3703" spans="1:22" ht="15" customHeight="1" x14ac:dyDescent="0.25">
      <c r="A3703">
        <v>3702</v>
      </c>
      <c r="B3703">
        <v>0</v>
      </c>
      <c r="C3703">
        <v>0</v>
      </c>
      <c r="D3703">
        <v>0</v>
      </c>
      <c r="E3703">
        <v>0</v>
      </c>
      <c r="F3703">
        <v>8</v>
      </c>
      <c r="G3703">
        <v>388.5</v>
      </c>
      <c r="H3703">
        <v>0</v>
      </c>
      <c r="I3703">
        <v>1.4285714E-2</v>
      </c>
      <c r="J3703">
        <v>0</v>
      </c>
      <c r="K3703">
        <v>0</v>
      </c>
      <c r="L3703" t="s">
        <v>54</v>
      </c>
      <c r="M3703">
        <v>3</v>
      </c>
      <c r="N3703">
        <v>2</v>
      </c>
      <c r="O3703">
        <v>6</v>
      </c>
      <c r="P3703">
        <v>4</v>
      </c>
      <c r="Q3703" t="s">
        <v>51</v>
      </c>
      <c r="R3703" t="b">
        <f t="shared" si="379"/>
        <v>0</v>
      </c>
      <c r="S3703" t="b">
        <f t="shared" si="378"/>
        <v>0</v>
      </c>
      <c r="T3703">
        <v>0</v>
      </c>
      <c r="U3703">
        <v>0</v>
      </c>
      <c r="V3703">
        <v>1</v>
      </c>
    </row>
    <row r="3704" spans="1:22" ht="15" customHeight="1" x14ac:dyDescent="0.25">
      <c r="A3704">
        <v>3703</v>
      </c>
      <c r="B3704">
        <v>0</v>
      </c>
      <c r="C3704">
        <v>0</v>
      </c>
      <c r="D3704">
        <v>0</v>
      </c>
      <c r="E3704">
        <v>0</v>
      </c>
      <c r="F3704">
        <v>7</v>
      </c>
      <c r="G3704">
        <v>906</v>
      </c>
      <c r="H3704">
        <v>0</v>
      </c>
      <c r="I3704">
        <v>1.6666667E-2</v>
      </c>
      <c r="J3704">
        <v>14.983333330000001</v>
      </c>
      <c r="K3704">
        <v>0.4</v>
      </c>
      <c r="L3704" t="s">
        <v>54</v>
      </c>
      <c r="M3704">
        <v>4</v>
      </c>
      <c r="N3704">
        <v>1</v>
      </c>
      <c r="O3704">
        <v>2</v>
      </c>
      <c r="P3704">
        <v>2</v>
      </c>
      <c r="Q3704" t="s">
        <v>52</v>
      </c>
      <c r="R3704" t="b">
        <f t="shared" si="379"/>
        <v>0</v>
      </c>
      <c r="S3704" t="b">
        <f>TRUE()</f>
        <v>1</v>
      </c>
      <c r="T3704">
        <v>1</v>
      </c>
      <c r="U3704">
        <v>0</v>
      </c>
      <c r="V3704">
        <v>0</v>
      </c>
    </row>
    <row r="3705" spans="1:22" ht="15" customHeight="1" x14ac:dyDescent="0.25">
      <c r="A3705">
        <v>3704</v>
      </c>
      <c r="B3705">
        <v>8</v>
      </c>
      <c r="C3705">
        <v>276.8666667</v>
      </c>
      <c r="D3705">
        <v>0</v>
      </c>
      <c r="E3705">
        <v>0</v>
      </c>
      <c r="F3705">
        <v>19</v>
      </c>
      <c r="G3705">
        <v>548.8831169</v>
      </c>
      <c r="H3705">
        <v>0</v>
      </c>
      <c r="I3705">
        <v>7.6745720000000002E-3</v>
      </c>
      <c r="J3705">
        <v>5.7440579710000002</v>
      </c>
      <c r="K3705">
        <v>0</v>
      </c>
      <c r="L3705" t="s">
        <v>54</v>
      </c>
      <c r="M3705">
        <v>3</v>
      </c>
      <c r="N3705">
        <v>2</v>
      </c>
      <c r="O3705">
        <v>1</v>
      </c>
      <c r="P3705">
        <v>2</v>
      </c>
      <c r="Q3705" t="s">
        <v>51</v>
      </c>
      <c r="R3705" t="b">
        <f>TRUE()</f>
        <v>1</v>
      </c>
      <c r="S3705" t="b">
        <f t="shared" ref="S3705:S3715" si="380">FALSE()</f>
        <v>0</v>
      </c>
      <c r="T3705">
        <v>0</v>
      </c>
      <c r="U3705">
        <v>1</v>
      </c>
      <c r="V3705">
        <v>1</v>
      </c>
    </row>
    <row r="3706" spans="1:22" ht="15" customHeight="1" x14ac:dyDescent="0.25">
      <c r="A3706">
        <v>3705</v>
      </c>
      <c r="B3706">
        <v>0</v>
      </c>
      <c r="C3706">
        <v>0</v>
      </c>
      <c r="D3706">
        <v>0</v>
      </c>
      <c r="E3706">
        <v>0</v>
      </c>
      <c r="F3706">
        <v>7</v>
      </c>
      <c r="G3706">
        <v>262.375</v>
      </c>
      <c r="H3706">
        <v>9.5238100000000006E-3</v>
      </c>
      <c r="I3706">
        <v>2.6984127E-2</v>
      </c>
      <c r="J3706">
        <v>0</v>
      </c>
      <c r="K3706">
        <v>0</v>
      </c>
      <c r="L3706" t="s">
        <v>54</v>
      </c>
      <c r="M3706">
        <v>1</v>
      </c>
      <c r="N3706">
        <v>1</v>
      </c>
      <c r="O3706">
        <v>1</v>
      </c>
      <c r="P3706">
        <v>6</v>
      </c>
      <c r="Q3706" t="s">
        <v>51</v>
      </c>
      <c r="R3706" t="b">
        <f t="shared" ref="R3706:R3711" si="381">FALSE()</f>
        <v>0</v>
      </c>
      <c r="S3706" t="b">
        <f t="shared" si="380"/>
        <v>0</v>
      </c>
      <c r="T3706">
        <v>0</v>
      </c>
      <c r="U3706">
        <v>0</v>
      </c>
      <c r="V3706">
        <v>1</v>
      </c>
    </row>
    <row r="3707" spans="1:22" ht="15" customHeight="1" x14ac:dyDescent="0.25">
      <c r="A3707">
        <v>3706</v>
      </c>
      <c r="B3707">
        <v>0</v>
      </c>
      <c r="C3707">
        <v>0</v>
      </c>
      <c r="D3707">
        <v>1</v>
      </c>
      <c r="E3707">
        <v>17</v>
      </c>
      <c r="F3707">
        <v>8</v>
      </c>
      <c r="G3707">
        <v>549</v>
      </c>
      <c r="H3707">
        <v>2.2222222E-2</v>
      </c>
      <c r="I3707">
        <v>4.4444444E-2</v>
      </c>
      <c r="J3707">
        <v>0</v>
      </c>
      <c r="K3707">
        <v>0.6</v>
      </c>
      <c r="L3707" t="s">
        <v>54</v>
      </c>
      <c r="M3707">
        <v>1</v>
      </c>
      <c r="N3707">
        <v>1</v>
      </c>
      <c r="O3707">
        <v>6</v>
      </c>
      <c r="P3707">
        <v>3</v>
      </c>
      <c r="Q3707" t="s">
        <v>51</v>
      </c>
      <c r="R3707" t="b">
        <f t="shared" si="381"/>
        <v>0</v>
      </c>
      <c r="S3707" t="b">
        <f t="shared" si="380"/>
        <v>0</v>
      </c>
      <c r="T3707">
        <v>0</v>
      </c>
      <c r="U3707">
        <v>0</v>
      </c>
      <c r="V3707">
        <v>1</v>
      </c>
    </row>
    <row r="3708" spans="1:22" ht="15" customHeight="1" x14ac:dyDescent="0.25">
      <c r="A3708">
        <v>3707</v>
      </c>
      <c r="B3708">
        <v>2</v>
      </c>
      <c r="C3708">
        <v>132</v>
      </c>
      <c r="D3708">
        <v>0</v>
      </c>
      <c r="E3708">
        <v>0</v>
      </c>
      <c r="F3708">
        <v>6</v>
      </c>
      <c r="G3708">
        <v>1564</v>
      </c>
      <c r="H3708">
        <v>4.4444444E-2</v>
      </c>
      <c r="I3708">
        <v>6.6666666999999999E-2</v>
      </c>
      <c r="J3708">
        <v>0</v>
      </c>
      <c r="K3708">
        <v>0</v>
      </c>
      <c r="L3708" t="s">
        <v>54</v>
      </c>
      <c r="M3708">
        <v>3</v>
      </c>
      <c r="N3708">
        <v>2</v>
      </c>
      <c r="O3708">
        <v>2</v>
      </c>
      <c r="P3708">
        <v>13</v>
      </c>
      <c r="Q3708" t="s">
        <v>51</v>
      </c>
      <c r="R3708" t="b">
        <f t="shared" si="381"/>
        <v>0</v>
      </c>
      <c r="S3708" t="b">
        <f t="shared" si="380"/>
        <v>0</v>
      </c>
      <c r="T3708">
        <v>0</v>
      </c>
      <c r="U3708">
        <v>0</v>
      </c>
      <c r="V3708">
        <v>1</v>
      </c>
    </row>
    <row r="3709" spans="1:22" ht="15" customHeight="1" x14ac:dyDescent="0.25">
      <c r="A3709">
        <v>3708</v>
      </c>
      <c r="B3709">
        <v>1</v>
      </c>
      <c r="C3709">
        <v>64</v>
      </c>
      <c r="D3709">
        <v>0</v>
      </c>
      <c r="E3709">
        <v>0</v>
      </c>
      <c r="F3709">
        <v>15</v>
      </c>
      <c r="G3709">
        <v>188.5</v>
      </c>
      <c r="H3709">
        <v>0</v>
      </c>
      <c r="I3709">
        <v>7.1428569999999999E-3</v>
      </c>
      <c r="J3709">
        <v>0</v>
      </c>
      <c r="K3709">
        <v>0</v>
      </c>
      <c r="L3709" t="s">
        <v>54</v>
      </c>
      <c r="M3709">
        <v>2</v>
      </c>
      <c r="N3709">
        <v>4</v>
      </c>
      <c r="O3709">
        <v>2</v>
      </c>
      <c r="P3709">
        <v>2</v>
      </c>
      <c r="Q3709" t="s">
        <v>51</v>
      </c>
      <c r="R3709" t="b">
        <f t="shared" si="381"/>
        <v>0</v>
      </c>
      <c r="S3709" t="b">
        <f t="shared" si="380"/>
        <v>0</v>
      </c>
      <c r="T3709">
        <v>0</v>
      </c>
      <c r="U3709">
        <v>0</v>
      </c>
      <c r="V3709">
        <v>1</v>
      </c>
    </row>
    <row r="3710" spans="1:22" ht="15" customHeight="1" x14ac:dyDescent="0.25">
      <c r="A3710">
        <v>3709</v>
      </c>
      <c r="B3710">
        <v>4</v>
      </c>
      <c r="C3710">
        <v>103.5</v>
      </c>
      <c r="D3710">
        <v>0</v>
      </c>
      <c r="E3710">
        <v>0</v>
      </c>
      <c r="F3710">
        <v>28</v>
      </c>
      <c r="G3710">
        <v>884.80406159999995</v>
      </c>
      <c r="H3710">
        <v>0</v>
      </c>
      <c r="I3710">
        <v>1.1326164999999999E-2</v>
      </c>
      <c r="J3710">
        <v>0</v>
      </c>
      <c r="K3710">
        <v>0</v>
      </c>
      <c r="L3710" t="s">
        <v>54</v>
      </c>
      <c r="M3710">
        <v>1</v>
      </c>
      <c r="N3710">
        <v>1</v>
      </c>
      <c r="O3710">
        <v>1</v>
      </c>
      <c r="P3710">
        <v>4</v>
      </c>
      <c r="Q3710" t="s">
        <v>51</v>
      </c>
      <c r="R3710" t="b">
        <f t="shared" si="381"/>
        <v>0</v>
      </c>
      <c r="S3710" t="b">
        <f t="shared" si="380"/>
        <v>0</v>
      </c>
      <c r="T3710">
        <v>0</v>
      </c>
      <c r="U3710">
        <v>0</v>
      </c>
      <c r="V3710">
        <v>1</v>
      </c>
    </row>
    <row r="3711" spans="1:22" ht="15" customHeight="1" x14ac:dyDescent="0.25">
      <c r="A3711">
        <v>3710</v>
      </c>
      <c r="B3711">
        <v>0</v>
      </c>
      <c r="C3711">
        <v>0</v>
      </c>
      <c r="D3711">
        <v>0</v>
      </c>
      <c r="E3711">
        <v>0</v>
      </c>
      <c r="F3711">
        <v>4</v>
      </c>
      <c r="G3711">
        <v>81</v>
      </c>
      <c r="H3711">
        <v>0</v>
      </c>
      <c r="I3711">
        <v>0.05</v>
      </c>
      <c r="J3711">
        <v>0</v>
      </c>
      <c r="K3711">
        <v>0.4</v>
      </c>
      <c r="L3711" t="s">
        <v>54</v>
      </c>
      <c r="M3711">
        <v>2</v>
      </c>
      <c r="N3711">
        <v>4</v>
      </c>
      <c r="O3711">
        <v>2</v>
      </c>
      <c r="P3711">
        <v>4</v>
      </c>
      <c r="Q3711" t="s">
        <v>51</v>
      </c>
      <c r="R3711" t="b">
        <f t="shared" si="381"/>
        <v>0</v>
      </c>
      <c r="S3711" t="b">
        <f t="shared" si="380"/>
        <v>0</v>
      </c>
      <c r="T3711">
        <v>0</v>
      </c>
      <c r="U3711">
        <v>0</v>
      </c>
      <c r="V3711">
        <v>1</v>
      </c>
    </row>
    <row r="3712" spans="1:22" ht="15" customHeight="1" x14ac:dyDescent="0.25">
      <c r="A3712">
        <v>3711</v>
      </c>
      <c r="B3712">
        <v>0</v>
      </c>
      <c r="C3712">
        <v>0</v>
      </c>
      <c r="D3712">
        <v>0</v>
      </c>
      <c r="E3712">
        <v>0</v>
      </c>
      <c r="F3712">
        <v>19</v>
      </c>
      <c r="G3712">
        <v>1651.9285709999999</v>
      </c>
      <c r="H3712">
        <v>2.4561403999999998E-2</v>
      </c>
      <c r="I3712">
        <v>6.6233765999999999E-2</v>
      </c>
      <c r="J3712">
        <v>0</v>
      </c>
      <c r="K3712">
        <v>1</v>
      </c>
      <c r="L3712" t="s">
        <v>54</v>
      </c>
      <c r="M3712">
        <v>2</v>
      </c>
      <c r="N3712">
        <v>10</v>
      </c>
      <c r="O3712">
        <v>1</v>
      </c>
      <c r="P3712">
        <v>1</v>
      </c>
      <c r="Q3712" t="s">
        <v>51</v>
      </c>
      <c r="R3712" t="b">
        <f>TRUE()</f>
        <v>1</v>
      </c>
      <c r="S3712" t="b">
        <f t="shared" si="380"/>
        <v>0</v>
      </c>
      <c r="T3712">
        <v>0</v>
      </c>
      <c r="U3712">
        <v>1</v>
      </c>
      <c r="V3712">
        <v>1</v>
      </c>
    </row>
    <row r="3713" spans="1:22" ht="15" customHeight="1" x14ac:dyDescent="0.25">
      <c r="A3713">
        <v>3712</v>
      </c>
      <c r="B3713">
        <v>3</v>
      </c>
      <c r="C3713">
        <v>23</v>
      </c>
      <c r="D3713">
        <v>0</v>
      </c>
      <c r="E3713">
        <v>0</v>
      </c>
      <c r="F3713">
        <v>14</v>
      </c>
      <c r="G3713">
        <v>243.83333329999999</v>
      </c>
      <c r="H3713">
        <v>0</v>
      </c>
      <c r="I3713">
        <v>1.1764706E-2</v>
      </c>
      <c r="J3713">
        <v>0</v>
      </c>
      <c r="K3713">
        <v>0</v>
      </c>
      <c r="L3713" t="s">
        <v>54</v>
      </c>
      <c r="M3713">
        <v>2</v>
      </c>
      <c r="N3713">
        <v>4</v>
      </c>
      <c r="O3713">
        <v>2</v>
      </c>
      <c r="P3713">
        <v>2</v>
      </c>
      <c r="Q3713" t="s">
        <v>52</v>
      </c>
      <c r="R3713" t="b">
        <f t="shared" ref="R3713:R3720" si="382">FALSE()</f>
        <v>0</v>
      </c>
      <c r="S3713" t="b">
        <f t="shared" si="380"/>
        <v>0</v>
      </c>
      <c r="T3713">
        <v>0</v>
      </c>
      <c r="U3713">
        <v>0</v>
      </c>
      <c r="V3713">
        <v>0</v>
      </c>
    </row>
    <row r="3714" spans="1:22" ht="15" customHeight="1" x14ac:dyDescent="0.25">
      <c r="A3714">
        <v>3713</v>
      </c>
      <c r="B3714">
        <v>5</v>
      </c>
      <c r="C3714">
        <v>1321.25</v>
      </c>
      <c r="D3714">
        <v>0</v>
      </c>
      <c r="E3714">
        <v>0</v>
      </c>
      <c r="F3714">
        <v>7</v>
      </c>
      <c r="G3714">
        <v>54.5</v>
      </c>
      <c r="H3714">
        <v>0</v>
      </c>
      <c r="I3714">
        <v>0.04</v>
      </c>
      <c r="J3714">
        <v>0</v>
      </c>
      <c r="K3714">
        <v>0.2</v>
      </c>
      <c r="L3714" t="s">
        <v>54</v>
      </c>
      <c r="M3714">
        <v>3</v>
      </c>
      <c r="N3714">
        <v>2</v>
      </c>
      <c r="O3714">
        <v>2</v>
      </c>
      <c r="P3714">
        <v>2</v>
      </c>
      <c r="Q3714" t="s">
        <v>51</v>
      </c>
      <c r="R3714" t="b">
        <f t="shared" si="382"/>
        <v>0</v>
      </c>
      <c r="S3714" t="b">
        <f t="shared" si="380"/>
        <v>0</v>
      </c>
      <c r="T3714">
        <v>0</v>
      </c>
      <c r="U3714">
        <v>0</v>
      </c>
      <c r="V3714">
        <v>1</v>
      </c>
    </row>
    <row r="3715" spans="1:22" ht="15" customHeight="1" x14ac:dyDescent="0.25">
      <c r="A3715">
        <v>3714</v>
      </c>
      <c r="B3715">
        <v>7</v>
      </c>
      <c r="C3715">
        <v>190.58333329999999</v>
      </c>
      <c r="D3715">
        <v>2</v>
      </c>
      <c r="E3715">
        <v>1131</v>
      </c>
      <c r="F3715">
        <v>46</v>
      </c>
      <c r="G3715">
        <v>5492.3666670000002</v>
      </c>
      <c r="H3715">
        <v>1.9090909E-2</v>
      </c>
      <c r="I3715">
        <v>4.3948052000000001E-2</v>
      </c>
      <c r="J3715">
        <v>8.5671428570000003</v>
      </c>
      <c r="K3715">
        <v>0</v>
      </c>
      <c r="L3715" t="s">
        <v>54</v>
      </c>
      <c r="M3715">
        <v>2</v>
      </c>
      <c r="N3715">
        <v>6</v>
      </c>
      <c r="O3715">
        <v>6</v>
      </c>
      <c r="P3715">
        <v>6</v>
      </c>
      <c r="Q3715" t="s">
        <v>51</v>
      </c>
      <c r="R3715" t="b">
        <f t="shared" si="382"/>
        <v>0</v>
      </c>
      <c r="S3715" t="b">
        <f t="shared" si="380"/>
        <v>0</v>
      </c>
      <c r="T3715">
        <v>0</v>
      </c>
      <c r="U3715">
        <v>0</v>
      </c>
      <c r="V3715">
        <v>1</v>
      </c>
    </row>
    <row r="3716" spans="1:22" ht="15" customHeight="1" x14ac:dyDescent="0.25">
      <c r="A3716">
        <v>3715</v>
      </c>
      <c r="B3716">
        <v>1</v>
      </c>
      <c r="C3716">
        <v>7</v>
      </c>
      <c r="D3716">
        <v>0</v>
      </c>
      <c r="E3716">
        <v>0</v>
      </c>
      <c r="F3716">
        <v>7</v>
      </c>
      <c r="G3716">
        <v>151.5</v>
      </c>
      <c r="H3716">
        <v>0</v>
      </c>
      <c r="I3716">
        <v>2.5000000000000001E-2</v>
      </c>
      <c r="J3716">
        <v>50.9925</v>
      </c>
      <c r="K3716">
        <v>0</v>
      </c>
      <c r="L3716" t="s">
        <v>54</v>
      </c>
      <c r="M3716">
        <v>2</v>
      </c>
      <c r="N3716">
        <v>2</v>
      </c>
      <c r="O3716">
        <v>1</v>
      </c>
      <c r="P3716">
        <v>1</v>
      </c>
      <c r="Q3716" t="s">
        <v>51</v>
      </c>
      <c r="R3716" t="b">
        <f t="shared" si="382"/>
        <v>0</v>
      </c>
      <c r="S3716" t="b">
        <f>TRUE()</f>
        <v>1</v>
      </c>
      <c r="T3716">
        <v>1</v>
      </c>
      <c r="U3716">
        <v>0</v>
      </c>
      <c r="V3716">
        <v>1</v>
      </c>
    </row>
    <row r="3717" spans="1:22" ht="15" customHeight="1" x14ac:dyDescent="0.25">
      <c r="A3717">
        <v>3716</v>
      </c>
      <c r="B3717">
        <v>4</v>
      </c>
      <c r="C3717">
        <v>67</v>
      </c>
      <c r="D3717">
        <v>0</v>
      </c>
      <c r="E3717">
        <v>0</v>
      </c>
      <c r="F3717">
        <v>60</v>
      </c>
      <c r="G3717">
        <v>731.33333330000005</v>
      </c>
      <c r="H3717">
        <v>3.4920634999999998E-2</v>
      </c>
      <c r="I3717">
        <v>3.8095237999999997E-2</v>
      </c>
      <c r="J3717">
        <v>0</v>
      </c>
      <c r="K3717">
        <v>0</v>
      </c>
      <c r="L3717" t="s">
        <v>54</v>
      </c>
      <c r="M3717">
        <v>2</v>
      </c>
      <c r="N3717">
        <v>2</v>
      </c>
      <c r="O3717">
        <v>6</v>
      </c>
      <c r="P3717">
        <v>3</v>
      </c>
      <c r="Q3717" t="s">
        <v>51</v>
      </c>
      <c r="R3717" t="b">
        <f t="shared" si="382"/>
        <v>0</v>
      </c>
      <c r="S3717" t="b">
        <f t="shared" ref="S3717:S3742" si="383">FALSE()</f>
        <v>0</v>
      </c>
      <c r="T3717">
        <v>0</v>
      </c>
      <c r="U3717">
        <v>0</v>
      </c>
      <c r="V3717">
        <v>1</v>
      </c>
    </row>
    <row r="3718" spans="1:22" ht="15" customHeight="1" x14ac:dyDescent="0.25">
      <c r="A3718">
        <v>3717</v>
      </c>
      <c r="B3718">
        <v>4</v>
      </c>
      <c r="C3718">
        <v>131</v>
      </c>
      <c r="D3718">
        <v>1</v>
      </c>
      <c r="E3718">
        <v>0</v>
      </c>
      <c r="F3718">
        <v>39</v>
      </c>
      <c r="G3718">
        <v>1752.942857</v>
      </c>
      <c r="H3718">
        <v>2.0075188000000001E-2</v>
      </c>
      <c r="I3718">
        <v>3.3742689999999999E-2</v>
      </c>
      <c r="J3718">
        <v>0</v>
      </c>
      <c r="K3718">
        <v>0.2</v>
      </c>
      <c r="L3718" t="s">
        <v>54</v>
      </c>
      <c r="M3718">
        <v>1</v>
      </c>
      <c r="N3718">
        <v>1</v>
      </c>
      <c r="O3718">
        <v>3</v>
      </c>
      <c r="P3718">
        <v>4</v>
      </c>
      <c r="Q3718" t="s">
        <v>51</v>
      </c>
      <c r="R3718" t="b">
        <f t="shared" si="382"/>
        <v>0</v>
      </c>
      <c r="S3718" t="b">
        <f t="shared" si="383"/>
        <v>0</v>
      </c>
      <c r="T3718">
        <v>0</v>
      </c>
      <c r="U3718">
        <v>0</v>
      </c>
      <c r="V3718">
        <v>1</v>
      </c>
    </row>
    <row r="3719" spans="1:22" ht="15" customHeight="1" x14ac:dyDescent="0.25">
      <c r="A3719">
        <v>3718</v>
      </c>
      <c r="B3719">
        <v>2</v>
      </c>
      <c r="C3719">
        <v>46</v>
      </c>
      <c r="D3719">
        <v>0</v>
      </c>
      <c r="E3719">
        <v>0</v>
      </c>
      <c r="F3719">
        <v>13</v>
      </c>
      <c r="G3719">
        <v>195</v>
      </c>
      <c r="H3719">
        <v>0</v>
      </c>
      <c r="I3719">
        <v>8.3333330000000001E-3</v>
      </c>
      <c r="J3719">
        <v>0</v>
      </c>
      <c r="K3719">
        <v>0</v>
      </c>
      <c r="L3719" t="s">
        <v>54</v>
      </c>
      <c r="M3719">
        <v>2</v>
      </c>
      <c r="N3719">
        <v>2</v>
      </c>
      <c r="O3719">
        <v>1</v>
      </c>
      <c r="P3719">
        <v>4</v>
      </c>
      <c r="Q3719" t="s">
        <v>51</v>
      </c>
      <c r="R3719" t="b">
        <f t="shared" si="382"/>
        <v>0</v>
      </c>
      <c r="S3719" t="b">
        <f t="shared" si="383"/>
        <v>0</v>
      </c>
      <c r="T3719">
        <v>0</v>
      </c>
      <c r="U3719">
        <v>0</v>
      </c>
      <c r="V3719">
        <v>1</v>
      </c>
    </row>
    <row r="3720" spans="1:22" ht="15" customHeight="1" x14ac:dyDescent="0.25">
      <c r="A3720">
        <v>3719</v>
      </c>
      <c r="B3720">
        <v>3</v>
      </c>
      <c r="C3720">
        <v>67</v>
      </c>
      <c r="D3720">
        <v>0</v>
      </c>
      <c r="E3720">
        <v>0</v>
      </c>
      <c r="F3720">
        <v>7</v>
      </c>
      <c r="G3720">
        <v>274.25</v>
      </c>
      <c r="H3720">
        <v>1.2500000000000001E-2</v>
      </c>
      <c r="I3720">
        <v>3.5000000000000003E-2</v>
      </c>
      <c r="J3720">
        <v>0</v>
      </c>
      <c r="K3720">
        <v>0</v>
      </c>
      <c r="L3720" t="s">
        <v>54</v>
      </c>
      <c r="M3720">
        <v>3</v>
      </c>
      <c r="N3720">
        <v>2</v>
      </c>
      <c r="O3720">
        <v>1</v>
      </c>
      <c r="P3720">
        <v>1</v>
      </c>
      <c r="Q3720" t="s">
        <v>51</v>
      </c>
      <c r="R3720" t="b">
        <f t="shared" si="382"/>
        <v>0</v>
      </c>
      <c r="S3720" t="b">
        <f t="shared" si="383"/>
        <v>0</v>
      </c>
      <c r="T3720">
        <v>0</v>
      </c>
      <c r="U3720">
        <v>0</v>
      </c>
      <c r="V3720">
        <v>1</v>
      </c>
    </row>
    <row r="3721" spans="1:22" ht="15" customHeight="1" x14ac:dyDescent="0.25">
      <c r="A3721">
        <v>3720</v>
      </c>
      <c r="B3721">
        <v>1</v>
      </c>
      <c r="C3721">
        <v>77</v>
      </c>
      <c r="D3721">
        <v>1</v>
      </c>
      <c r="E3721">
        <v>335</v>
      </c>
      <c r="F3721">
        <v>33</v>
      </c>
      <c r="G3721">
        <v>3583.166667</v>
      </c>
      <c r="H3721">
        <v>0.02</v>
      </c>
      <c r="I3721">
        <v>4.5170068000000001E-2</v>
      </c>
      <c r="J3721">
        <v>11.15734286</v>
      </c>
      <c r="K3721">
        <v>0</v>
      </c>
      <c r="L3721" t="s">
        <v>54</v>
      </c>
      <c r="M3721">
        <v>2</v>
      </c>
      <c r="N3721">
        <v>2</v>
      </c>
      <c r="O3721">
        <v>3</v>
      </c>
      <c r="P3721">
        <v>11</v>
      </c>
      <c r="Q3721" t="s">
        <v>51</v>
      </c>
      <c r="R3721" t="b">
        <f>TRUE()</f>
        <v>1</v>
      </c>
      <c r="S3721" t="b">
        <f t="shared" si="383"/>
        <v>0</v>
      </c>
      <c r="T3721">
        <v>0</v>
      </c>
      <c r="U3721">
        <v>1</v>
      </c>
      <c r="V3721">
        <v>1</v>
      </c>
    </row>
    <row r="3722" spans="1:22" ht="15" customHeight="1" x14ac:dyDescent="0.25">
      <c r="A3722">
        <v>3721</v>
      </c>
      <c r="B3722">
        <v>0</v>
      </c>
      <c r="C3722">
        <v>0</v>
      </c>
      <c r="D3722">
        <v>0</v>
      </c>
      <c r="E3722">
        <v>0</v>
      </c>
      <c r="F3722">
        <v>13</v>
      </c>
      <c r="G3722">
        <v>474.68181820000001</v>
      </c>
      <c r="H3722">
        <v>1.5384615000000001E-2</v>
      </c>
      <c r="I3722">
        <v>2.9230769E-2</v>
      </c>
      <c r="J3722">
        <v>0</v>
      </c>
      <c r="K3722">
        <v>0</v>
      </c>
      <c r="L3722" t="s">
        <v>54</v>
      </c>
      <c r="M3722">
        <v>3</v>
      </c>
      <c r="N3722">
        <v>2</v>
      </c>
      <c r="O3722">
        <v>4</v>
      </c>
      <c r="P3722">
        <v>3</v>
      </c>
      <c r="Q3722" t="s">
        <v>51</v>
      </c>
      <c r="R3722" t="b">
        <f>FALSE()</f>
        <v>0</v>
      </c>
      <c r="S3722" t="b">
        <f t="shared" si="383"/>
        <v>0</v>
      </c>
      <c r="T3722">
        <v>0</v>
      </c>
      <c r="U3722">
        <v>0</v>
      </c>
      <c r="V3722">
        <v>1</v>
      </c>
    </row>
    <row r="3723" spans="1:22" ht="15" customHeight="1" x14ac:dyDescent="0.25">
      <c r="A3723">
        <v>3722</v>
      </c>
      <c r="B3723">
        <v>0</v>
      </c>
      <c r="C3723">
        <v>0</v>
      </c>
      <c r="D3723">
        <v>0</v>
      </c>
      <c r="E3723">
        <v>0</v>
      </c>
      <c r="F3723">
        <v>1</v>
      </c>
      <c r="G3723">
        <v>0</v>
      </c>
      <c r="H3723">
        <v>0.2</v>
      </c>
      <c r="I3723">
        <v>0.2</v>
      </c>
      <c r="J3723">
        <v>0</v>
      </c>
      <c r="K3723">
        <v>0</v>
      </c>
      <c r="L3723" t="s">
        <v>54</v>
      </c>
      <c r="M3723">
        <v>1</v>
      </c>
      <c r="N3723">
        <v>1</v>
      </c>
      <c r="O3723">
        <v>4</v>
      </c>
      <c r="P3723">
        <v>3</v>
      </c>
      <c r="Q3723" t="s">
        <v>51</v>
      </c>
      <c r="R3723" t="b">
        <f>FALSE()</f>
        <v>0</v>
      </c>
      <c r="S3723" t="b">
        <f t="shared" si="383"/>
        <v>0</v>
      </c>
      <c r="T3723">
        <v>0</v>
      </c>
      <c r="U3723">
        <v>0</v>
      </c>
      <c r="V3723">
        <v>1</v>
      </c>
    </row>
    <row r="3724" spans="1:22" ht="15" customHeight="1" x14ac:dyDescent="0.25">
      <c r="A3724">
        <v>3723</v>
      </c>
      <c r="B3724">
        <v>0</v>
      </c>
      <c r="C3724">
        <v>0</v>
      </c>
      <c r="D3724">
        <v>0</v>
      </c>
      <c r="E3724">
        <v>0</v>
      </c>
      <c r="F3724">
        <v>4</v>
      </c>
      <c r="G3724">
        <v>79</v>
      </c>
      <c r="H3724">
        <v>0</v>
      </c>
      <c r="I3724">
        <v>0.05</v>
      </c>
      <c r="J3724">
        <v>0</v>
      </c>
      <c r="K3724">
        <v>0</v>
      </c>
      <c r="L3724" t="s">
        <v>54</v>
      </c>
      <c r="M3724">
        <v>2</v>
      </c>
      <c r="N3724">
        <v>2</v>
      </c>
      <c r="O3724">
        <v>6</v>
      </c>
      <c r="P3724">
        <v>2</v>
      </c>
      <c r="Q3724" t="s">
        <v>51</v>
      </c>
      <c r="R3724" t="b">
        <f>FALSE()</f>
        <v>0</v>
      </c>
      <c r="S3724" t="b">
        <f t="shared" si="383"/>
        <v>0</v>
      </c>
      <c r="T3724">
        <v>0</v>
      </c>
      <c r="U3724">
        <v>0</v>
      </c>
      <c r="V3724">
        <v>1</v>
      </c>
    </row>
    <row r="3725" spans="1:22" ht="15" customHeight="1" x14ac:dyDescent="0.25">
      <c r="A3725">
        <v>3724</v>
      </c>
      <c r="B3725">
        <v>0</v>
      </c>
      <c r="C3725">
        <v>0</v>
      </c>
      <c r="D3725">
        <v>0</v>
      </c>
      <c r="E3725">
        <v>0</v>
      </c>
      <c r="F3725">
        <v>9</v>
      </c>
      <c r="G3725">
        <v>71.75</v>
      </c>
      <c r="H3725">
        <v>0</v>
      </c>
      <c r="I3725">
        <v>5.5555555999999999E-2</v>
      </c>
      <c r="J3725">
        <v>0</v>
      </c>
      <c r="K3725">
        <v>1</v>
      </c>
      <c r="L3725" t="s">
        <v>54</v>
      </c>
      <c r="M3725">
        <v>2</v>
      </c>
      <c r="N3725">
        <v>4</v>
      </c>
      <c r="O3725">
        <v>2</v>
      </c>
      <c r="P3725">
        <v>3</v>
      </c>
      <c r="Q3725" t="s">
        <v>51</v>
      </c>
      <c r="R3725" t="b">
        <f>TRUE()</f>
        <v>1</v>
      </c>
      <c r="S3725" t="b">
        <f t="shared" si="383"/>
        <v>0</v>
      </c>
      <c r="T3725">
        <v>0</v>
      </c>
      <c r="U3725">
        <v>1</v>
      </c>
      <c r="V3725">
        <v>1</v>
      </c>
    </row>
    <row r="3726" spans="1:22" ht="15" customHeight="1" x14ac:dyDescent="0.25">
      <c r="A3726">
        <v>3725</v>
      </c>
      <c r="B3726">
        <v>0</v>
      </c>
      <c r="C3726">
        <v>0</v>
      </c>
      <c r="D3726">
        <v>0</v>
      </c>
      <c r="E3726">
        <v>0</v>
      </c>
      <c r="F3726">
        <v>66</v>
      </c>
      <c r="G3726">
        <v>6100.5277779999997</v>
      </c>
      <c r="H3726">
        <v>1.0606061E-2</v>
      </c>
      <c r="I3726">
        <v>4.6262626000000001E-2</v>
      </c>
      <c r="J3726">
        <v>0</v>
      </c>
      <c r="K3726">
        <v>0.8</v>
      </c>
      <c r="L3726" t="s">
        <v>54</v>
      </c>
      <c r="M3726">
        <v>2</v>
      </c>
      <c r="N3726">
        <v>5</v>
      </c>
      <c r="O3726">
        <v>2</v>
      </c>
      <c r="P3726">
        <v>6</v>
      </c>
      <c r="Q3726" t="s">
        <v>51</v>
      </c>
      <c r="R3726" t="b">
        <f>FALSE()</f>
        <v>0</v>
      </c>
      <c r="S3726" t="b">
        <f t="shared" si="383"/>
        <v>0</v>
      </c>
      <c r="T3726">
        <v>0</v>
      </c>
      <c r="U3726">
        <v>0</v>
      </c>
      <c r="V3726">
        <v>1</v>
      </c>
    </row>
    <row r="3727" spans="1:22" ht="15" customHeight="1" x14ac:dyDescent="0.25">
      <c r="A3727">
        <v>3726</v>
      </c>
      <c r="B3727">
        <v>0</v>
      </c>
      <c r="C3727">
        <v>0</v>
      </c>
      <c r="D3727">
        <v>2</v>
      </c>
      <c r="E3727">
        <v>15</v>
      </c>
      <c r="F3727">
        <v>93</v>
      </c>
      <c r="G3727">
        <v>3646.2787880000001</v>
      </c>
      <c r="H3727">
        <v>1.7204301000000002E-2</v>
      </c>
      <c r="I3727">
        <v>2.3117504000000001E-2</v>
      </c>
      <c r="J3727">
        <v>0</v>
      </c>
      <c r="K3727">
        <v>0</v>
      </c>
      <c r="L3727" t="s">
        <v>54</v>
      </c>
      <c r="M3727">
        <v>1</v>
      </c>
      <c r="N3727">
        <v>1</v>
      </c>
      <c r="O3727">
        <v>5</v>
      </c>
      <c r="P3727">
        <v>4</v>
      </c>
      <c r="Q3727" t="s">
        <v>51</v>
      </c>
      <c r="R3727" t="b">
        <f>FALSE()</f>
        <v>0</v>
      </c>
      <c r="S3727" t="b">
        <f t="shared" si="383"/>
        <v>0</v>
      </c>
      <c r="T3727">
        <v>0</v>
      </c>
      <c r="U3727">
        <v>0</v>
      </c>
      <c r="V3727">
        <v>1</v>
      </c>
    </row>
    <row r="3728" spans="1:22" ht="15" customHeight="1" x14ac:dyDescent="0.25">
      <c r="A3728">
        <v>3727</v>
      </c>
      <c r="B3728">
        <v>2</v>
      </c>
      <c r="C3728">
        <v>7</v>
      </c>
      <c r="D3728">
        <v>0</v>
      </c>
      <c r="E3728">
        <v>0</v>
      </c>
      <c r="F3728">
        <v>11</v>
      </c>
      <c r="G3728">
        <v>778</v>
      </c>
      <c r="H3728">
        <v>1.8181817999999999E-2</v>
      </c>
      <c r="I3728">
        <v>7.2727272999999995E-2</v>
      </c>
      <c r="J3728">
        <v>0</v>
      </c>
      <c r="K3728">
        <v>0.8</v>
      </c>
      <c r="L3728" t="s">
        <v>54</v>
      </c>
      <c r="M3728">
        <v>1</v>
      </c>
      <c r="N3728">
        <v>1</v>
      </c>
      <c r="O3728">
        <v>1</v>
      </c>
      <c r="P3728">
        <v>3</v>
      </c>
      <c r="Q3728" t="s">
        <v>51</v>
      </c>
      <c r="R3728" t="b">
        <f>FALSE()</f>
        <v>0</v>
      </c>
      <c r="S3728" t="b">
        <f t="shared" si="383"/>
        <v>0</v>
      </c>
      <c r="T3728">
        <v>0</v>
      </c>
      <c r="U3728">
        <v>0</v>
      </c>
      <c r="V3728">
        <v>1</v>
      </c>
    </row>
    <row r="3729" spans="1:22" ht="15" customHeight="1" x14ac:dyDescent="0.25">
      <c r="A3729">
        <v>3728</v>
      </c>
      <c r="B3729">
        <v>0</v>
      </c>
      <c r="C3729">
        <v>0</v>
      </c>
      <c r="D3729">
        <v>1</v>
      </c>
      <c r="E3729">
        <v>2.5</v>
      </c>
      <c r="F3729">
        <v>14</v>
      </c>
      <c r="G3729">
        <v>592.56666670000004</v>
      </c>
      <c r="H3729">
        <v>1.3333332999999999E-2</v>
      </c>
      <c r="I3729">
        <v>2.3333333000000001E-2</v>
      </c>
      <c r="J3729">
        <v>0</v>
      </c>
      <c r="K3729">
        <v>1</v>
      </c>
      <c r="L3729" t="s">
        <v>54</v>
      </c>
      <c r="M3729">
        <v>3</v>
      </c>
      <c r="N3729">
        <v>2</v>
      </c>
      <c r="O3729">
        <v>3</v>
      </c>
      <c r="P3729">
        <v>3</v>
      </c>
      <c r="Q3729" t="s">
        <v>51</v>
      </c>
      <c r="R3729" t="b">
        <f>TRUE()</f>
        <v>1</v>
      </c>
      <c r="S3729" t="b">
        <f t="shared" si="383"/>
        <v>0</v>
      </c>
      <c r="T3729">
        <v>0</v>
      </c>
      <c r="U3729">
        <v>1</v>
      </c>
      <c r="V3729">
        <v>1</v>
      </c>
    </row>
    <row r="3730" spans="1:22" ht="15" customHeight="1" x14ac:dyDescent="0.25">
      <c r="A3730">
        <v>3729</v>
      </c>
      <c r="B3730">
        <v>2</v>
      </c>
      <c r="C3730">
        <v>15</v>
      </c>
      <c r="D3730">
        <v>0</v>
      </c>
      <c r="E3730">
        <v>0</v>
      </c>
      <c r="F3730">
        <v>23</v>
      </c>
      <c r="G3730">
        <v>343.66666670000001</v>
      </c>
      <c r="H3730">
        <v>2.5000000000000001E-2</v>
      </c>
      <c r="I3730">
        <v>0.05</v>
      </c>
      <c r="J3730">
        <v>0</v>
      </c>
      <c r="K3730">
        <v>0.6</v>
      </c>
      <c r="L3730" t="s">
        <v>54</v>
      </c>
      <c r="M3730">
        <v>2</v>
      </c>
      <c r="N3730">
        <v>2</v>
      </c>
      <c r="O3730">
        <v>6</v>
      </c>
      <c r="P3730">
        <v>6</v>
      </c>
      <c r="Q3730" t="s">
        <v>51</v>
      </c>
      <c r="R3730" t="b">
        <f t="shared" ref="R3730:R3739" si="384">FALSE()</f>
        <v>0</v>
      </c>
      <c r="S3730" t="b">
        <f t="shared" si="383"/>
        <v>0</v>
      </c>
      <c r="T3730">
        <v>0</v>
      </c>
      <c r="U3730">
        <v>0</v>
      </c>
      <c r="V3730">
        <v>1</v>
      </c>
    </row>
    <row r="3731" spans="1:22" ht="15" customHeight="1" x14ac:dyDescent="0.25">
      <c r="A3731">
        <v>3730</v>
      </c>
      <c r="B3731">
        <v>7</v>
      </c>
      <c r="C3731">
        <v>397.83333329999999</v>
      </c>
      <c r="D3731">
        <v>0</v>
      </c>
      <c r="E3731">
        <v>0</v>
      </c>
      <c r="F3731">
        <v>28</v>
      </c>
      <c r="G3731">
        <v>1249.628205</v>
      </c>
      <c r="H3731">
        <v>0</v>
      </c>
      <c r="I3731">
        <v>1.5053763E-2</v>
      </c>
      <c r="J3731">
        <v>0</v>
      </c>
      <c r="K3731">
        <v>0</v>
      </c>
      <c r="L3731" t="s">
        <v>54</v>
      </c>
      <c r="M3731">
        <v>3</v>
      </c>
      <c r="N3731">
        <v>2</v>
      </c>
      <c r="O3731">
        <v>7</v>
      </c>
      <c r="P3731">
        <v>6</v>
      </c>
      <c r="Q3731" t="s">
        <v>51</v>
      </c>
      <c r="R3731" t="b">
        <f t="shared" si="384"/>
        <v>0</v>
      </c>
      <c r="S3731" t="b">
        <f t="shared" si="383"/>
        <v>0</v>
      </c>
      <c r="T3731">
        <v>0</v>
      </c>
      <c r="U3731">
        <v>0</v>
      </c>
      <c r="V3731">
        <v>1</v>
      </c>
    </row>
    <row r="3732" spans="1:22" ht="15" customHeight="1" x14ac:dyDescent="0.25">
      <c r="A3732">
        <v>3731</v>
      </c>
      <c r="B3732">
        <v>0</v>
      </c>
      <c r="C3732">
        <v>0</v>
      </c>
      <c r="D3732">
        <v>0</v>
      </c>
      <c r="E3732">
        <v>0</v>
      </c>
      <c r="F3732">
        <v>7</v>
      </c>
      <c r="G3732">
        <v>1260.666667</v>
      </c>
      <c r="H3732">
        <v>5.7142856999999998E-2</v>
      </c>
      <c r="I3732">
        <v>0.10714285699999999</v>
      </c>
      <c r="J3732">
        <v>0</v>
      </c>
      <c r="K3732">
        <v>0.8</v>
      </c>
      <c r="L3732" t="s">
        <v>54</v>
      </c>
      <c r="M3732">
        <v>2</v>
      </c>
      <c r="N3732">
        <v>4</v>
      </c>
      <c r="O3732">
        <v>5</v>
      </c>
      <c r="P3732">
        <v>6</v>
      </c>
      <c r="Q3732" t="s">
        <v>51</v>
      </c>
      <c r="R3732" t="b">
        <f t="shared" si="384"/>
        <v>0</v>
      </c>
      <c r="S3732" t="b">
        <f t="shared" si="383"/>
        <v>0</v>
      </c>
      <c r="T3732">
        <v>0</v>
      </c>
      <c r="U3732">
        <v>0</v>
      </c>
      <c r="V3732">
        <v>1</v>
      </c>
    </row>
    <row r="3733" spans="1:22" ht="15" customHeight="1" x14ac:dyDescent="0.25">
      <c r="A3733">
        <v>3732</v>
      </c>
      <c r="B3733">
        <v>0</v>
      </c>
      <c r="C3733">
        <v>0</v>
      </c>
      <c r="D3733">
        <v>1</v>
      </c>
      <c r="E3733">
        <v>55</v>
      </c>
      <c r="F3733">
        <v>38</v>
      </c>
      <c r="G3733">
        <v>1377.4095239999999</v>
      </c>
      <c r="H3733">
        <v>8.7719299999999996E-4</v>
      </c>
      <c r="I3733">
        <v>1.8859648999999999E-2</v>
      </c>
      <c r="J3733">
        <v>0</v>
      </c>
      <c r="K3733">
        <v>0</v>
      </c>
      <c r="L3733" t="s">
        <v>54</v>
      </c>
      <c r="M3733">
        <v>2</v>
      </c>
      <c r="N3733">
        <v>2</v>
      </c>
      <c r="O3733">
        <v>2</v>
      </c>
      <c r="P3733">
        <v>4</v>
      </c>
      <c r="Q3733" t="s">
        <v>51</v>
      </c>
      <c r="R3733" t="b">
        <f t="shared" si="384"/>
        <v>0</v>
      </c>
      <c r="S3733" t="b">
        <f t="shared" si="383"/>
        <v>0</v>
      </c>
      <c r="T3733">
        <v>0</v>
      </c>
      <c r="U3733">
        <v>0</v>
      </c>
      <c r="V3733">
        <v>1</v>
      </c>
    </row>
    <row r="3734" spans="1:22" ht="15" customHeight="1" x14ac:dyDescent="0.25">
      <c r="A3734">
        <v>3733</v>
      </c>
      <c r="B3734">
        <v>3</v>
      </c>
      <c r="C3734">
        <v>251</v>
      </c>
      <c r="D3734">
        <v>2</v>
      </c>
      <c r="E3734">
        <v>104</v>
      </c>
      <c r="F3734">
        <v>15</v>
      </c>
      <c r="G3734">
        <v>675.83333330000005</v>
      </c>
      <c r="H3734">
        <v>0</v>
      </c>
      <c r="I3734">
        <v>4.1666669999999998E-3</v>
      </c>
      <c r="J3734">
        <v>0</v>
      </c>
      <c r="K3734">
        <v>0</v>
      </c>
      <c r="L3734" t="s">
        <v>54</v>
      </c>
      <c r="M3734">
        <v>2</v>
      </c>
      <c r="N3734">
        <v>10</v>
      </c>
      <c r="O3734">
        <v>6</v>
      </c>
      <c r="P3734">
        <v>1</v>
      </c>
      <c r="Q3734" t="s">
        <v>51</v>
      </c>
      <c r="R3734" t="b">
        <f t="shared" si="384"/>
        <v>0</v>
      </c>
      <c r="S3734" t="b">
        <f t="shared" si="383"/>
        <v>0</v>
      </c>
      <c r="T3734">
        <v>0</v>
      </c>
      <c r="U3734">
        <v>0</v>
      </c>
      <c r="V3734">
        <v>1</v>
      </c>
    </row>
    <row r="3735" spans="1:22" ht="15" customHeight="1" x14ac:dyDescent="0.25">
      <c r="A3735">
        <v>3734</v>
      </c>
      <c r="B3735">
        <v>0</v>
      </c>
      <c r="C3735">
        <v>0</v>
      </c>
      <c r="D3735">
        <v>0</v>
      </c>
      <c r="E3735">
        <v>0</v>
      </c>
      <c r="F3735">
        <v>18</v>
      </c>
      <c r="G3735">
        <v>1259</v>
      </c>
      <c r="H3735">
        <v>1.0526316000000001E-2</v>
      </c>
      <c r="I3735">
        <v>3.3684210999999999E-2</v>
      </c>
      <c r="J3735">
        <v>0</v>
      </c>
      <c r="K3735">
        <v>0</v>
      </c>
      <c r="L3735" t="s">
        <v>54</v>
      </c>
      <c r="M3735">
        <v>2</v>
      </c>
      <c r="N3735">
        <v>2</v>
      </c>
      <c r="O3735">
        <v>1</v>
      </c>
      <c r="P3735">
        <v>1</v>
      </c>
      <c r="Q3735" t="s">
        <v>51</v>
      </c>
      <c r="R3735" t="b">
        <f t="shared" si="384"/>
        <v>0</v>
      </c>
      <c r="S3735" t="b">
        <f t="shared" si="383"/>
        <v>0</v>
      </c>
      <c r="T3735">
        <v>0</v>
      </c>
      <c r="U3735">
        <v>0</v>
      </c>
      <c r="V3735">
        <v>1</v>
      </c>
    </row>
    <row r="3736" spans="1:22" ht="15" customHeight="1" x14ac:dyDescent="0.25">
      <c r="A3736">
        <v>3735</v>
      </c>
      <c r="B3736">
        <v>0</v>
      </c>
      <c r="C3736">
        <v>0</v>
      </c>
      <c r="D3736">
        <v>0</v>
      </c>
      <c r="E3736">
        <v>0</v>
      </c>
      <c r="F3736">
        <v>16</v>
      </c>
      <c r="G3736">
        <v>1472</v>
      </c>
      <c r="H3736">
        <v>1.6666667E-2</v>
      </c>
      <c r="I3736">
        <v>4.0625000000000001E-2</v>
      </c>
      <c r="J3736">
        <v>0</v>
      </c>
      <c r="K3736">
        <v>0</v>
      </c>
      <c r="L3736" t="s">
        <v>54</v>
      </c>
      <c r="M3736">
        <v>2</v>
      </c>
      <c r="N3736">
        <v>6</v>
      </c>
      <c r="O3736">
        <v>1</v>
      </c>
      <c r="P3736">
        <v>1</v>
      </c>
      <c r="Q3736" t="s">
        <v>51</v>
      </c>
      <c r="R3736" t="b">
        <f t="shared" si="384"/>
        <v>0</v>
      </c>
      <c r="S3736" t="b">
        <f t="shared" si="383"/>
        <v>0</v>
      </c>
      <c r="T3736">
        <v>0</v>
      </c>
      <c r="U3736">
        <v>0</v>
      </c>
      <c r="V3736">
        <v>1</v>
      </c>
    </row>
    <row r="3737" spans="1:22" ht="15" customHeight="1" x14ac:dyDescent="0.25">
      <c r="A3737">
        <v>3736</v>
      </c>
      <c r="B3737">
        <v>0</v>
      </c>
      <c r="C3737">
        <v>0</v>
      </c>
      <c r="D3737">
        <v>0</v>
      </c>
      <c r="E3737">
        <v>0</v>
      </c>
      <c r="F3737">
        <v>6</v>
      </c>
      <c r="G3737">
        <v>219.5</v>
      </c>
      <c r="H3737">
        <v>1.1111111E-2</v>
      </c>
      <c r="I3737">
        <v>7.7777778000000006E-2</v>
      </c>
      <c r="J3737">
        <v>0</v>
      </c>
      <c r="K3737">
        <v>0</v>
      </c>
      <c r="L3737" t="s">
        <v>54</v>
      </c>
      <c r="M3737">
        <v>2</v>
      </c>
      <c r="N3737">
        <v>4</v>
      </c>
      <c r="O3737">
        <v>2</v>
      </c>
      <c r="P3737">
        <v>6</v>
      </c>
      <c r="Q3737" t="s">
        <v>51</v>
      </c>
      <c r="R3737" t="b">
        <f t="shared" si="384"/>
        <v>0</v>
      </c>
      <c r="S3737" t="b">
        <f t="shared" si="383"/>
        <v>0</v>
      </c>
      <c r="T3737">
        <v>0</v>
      </c>
      <c r="U3737">
        <v>0</v>
      </c>
      <c r="V3737">
        <v>1</v>
      </c>
    </row>
    <row r="3738" spans="1:22" ht="15" customHeight="1" x14ac:dyDescent="0.25">
      <c r="A3738">
        <v>3737</v>
      </c>
      <c r="B3738">
        <v>3</v>
      </c>
      <c r="C3738">
        <v>203</v>
      </c>
      <c r="D3738">
        <v>0</v>
      </c>
      <c r="E3738">
        <v>0</v>
      </c>
      <c r="F3738">
        <v>28</v>
      </c>
      <c r="G3738">
        <v>2394</v>
      </c>
      <c r="H3738">
        <v>3.3333333E-2</v>
      </c>
      <c r="I3738">
        <v>5.7619047999999999E-2</v>
      </c>
      <c r="J3738">
        <v>0</v>
      </c>
      <c r="K3738">
        <v>0</v>
      </c>
      <c r="L3738" t="s">
        <v>54</v>
      </c>
      <c r="M3738">
        <v>2</v>
      </c>
      <c r="N3738">
        <v>2</v>
      </c>
      <c r="O3738">
        <v>7</v>
      </c>
      <c r="P3738">
        <v>1</v>
      </c>
      <c r="Q3738" t="s">
        <v>51</v>
      </c>
      <c r="R3738" t="b">
        <f t="shared" si="384"/>
        <v>0</v>
      </c>
      <c r="S3738" t="b">
        <f t="shared" si="383"/>
        <v>0</v>
      </c>
      <c r="T3738">
        <v>0</v>
      </c>
      <c r="U3738">
        <v>0</v>
      </c>
      <c r="V3738">
        <v>1</v>
      </c>
    </row>
    <row r="3739" spans="1:22" ht="15" customHeight="1" x14ac:dyDescent="0.25">
      <c r="A3739">
        <v>3738</v>
      </c>
      <c r="B3739">
        <v>0</v>
      </c>
      <c r="C3739">
        <v>0</v>
      </c>
      <c r="D3739">
        <v>0</v>
      </c>
      <c r="E3739">
        <v>0</v>
      </c>
      <c r="F3739">
        <v>29</v>
      </c>
      <c r="G3739">
        <v>364.16666670000001</v>
      </c>
      <c r="H3739">
        <v>2.0689655000000001E-2</v>
      </c>
      <c r="I3739">
        <v>1.9540229999999999E-2</v>
      </c>
      <c r="J3739">
        <v>0</v>
      </c>
      <c r="K3739">
        <v>0</v>
      </c>
      <c r="L3739" t="s">
        <v>54</v>
      </c>
      <c r="M3739">
        <v>3</v>
      </c>
      <c r="N3739">
        <v>2</v>
      </c>
      <c r="O3739">
        <v>1</v>
      </c>
      <c r="P3739">
        <v>3</v>
      </c>
      <c r="Q3739" t="s">
        <v>51</v>
      </c>
      <c r="R3739" t="b">
        <f t="shared" si="384"/>
        <v>0</v>
      </c>
      <c r="S3739" t="b">
        <f t="shared" si="383"/>
        <v>0</v>
      </c>
      <c r="T3739">
        <v>0</v>
      </c>
      <c r="U3739">
        <v>0</v>
      </c>
      <c r="V3739">
        <v>1</v>
      </c>
    </row>
    <row r="3740" spans="1:22" ht="15" customHeight="1" x14ac:dyDescent="0.25">
      <c r="A3740">
        <v>3739</v>
      </c>
      <c r="B3740">
        <v>5</v>
      </c>
      <c r="C3740">
        <v>232.4</v>
      </c>
      <c r="D3740">
        <v>0</v>
      </c>
      <c r="E3740">
        <v>0</v>
      </c>
      <c r="F3740">
        <v>6</v>
      </c>
      <c r="G3740">
        <v>190.4</v>
      </c>
      <c r="H3740">
        <v>4.2857143E-2</v>
      </c>
      <c r="I3740">
        <v>6.1904762000000002E-2</v>
      </c>
      <c r="J3740">
        <v>0</v>
      </c>
      <c r="K3740">
        <v>0</v>
      </c>
      <c r="L3740" t="s">
        <v>54</v>
      </c>
      <c r="M3740">
        <v>1</v>
      </c>
      <c r="N3740">
        <v>1</v>
      </c>
      <c r="O3740">
        <v>1</v>
      </c>
      <c r="P3740">
        <v>3</v>
      </c>
      <c r="Q3740" t="s">
        <v>51</v>
      </c>
      <c r="R3740" t="b">
        <f>TRUE()</f>
        <v>1</v>
      </c>
      <c r="S3740" t="b">
        <f t="shared" si="383"/>
        <v>0</v>
      </c>
      <c r="T3740">
        <v>0</v>
      </c>
      <c r="U3740">
        <v>1</v>
      </c>
      <c r="V3740">
        <v>1</v>
      </c>
    </row>
    <row r="3741" spans="1:22" ht="15" customHeight="1" x14ac:dyDescent="0.25">
      <c r="A3741">
        <v>3740</v>
      </c>
      <c r="B3741">
        <v>0</v>
      </c>
      <c r="C3741">
        <v>0</v>
      </c>
      <c r="D3741">
        <v>0</v>
      </c>
      <c r="E3741">
        <v>0</v>
      </c>
      <c r="F3741">
        <v>14</v>
      </c>
      <c r="G3741">
        <v>253.16666670000001</v>
      </c>
      <c r="H3741">
        <v>1.4285714E-2</v>
      </c>
      <c r="I3741">
        <v>4.0476190000000002E-2</v>
      </c>
      <c r="J3741">
        <v>0</v>
      </c>
      <c r="K3741">
        <v>0.6</v>
      </c>
      <c r="L3741" t="s">
        <v>54</v>
      </c>
      <c r="M3741">
        <v>3</v>
      </c>
      <c r="N3741">
        <v>2</v>
      </c>
      <c r="O3741">
        <v>8</v>
      </c>
      <c r="P3741">
        <v>13</v>
      </c>
      <c r="Q3741" t="s">
        <v>51</v>
      </c>
      <c r="R3741" t="b">
        <f>FALSE()</f>
        <v>0</v>
      </c>
      <c r="S3741" t="b">
        <f t="shared" si="383"/>
        <v>0</v>
      </c>
      <c r="T3741">
        <v>0</v>
      </c>
      <c r="U3741">
        <v>0</v>
      </c>
      <c r="V3741">
        <v>1</v>
      </c>
    </row>
    <row r="3742" spans="1:22" ht="15" customHeight="1" x14ac:dyDescent="0.25">
      <c r="A3742">
        <v>3741</v>
      </c>
      <c r="B3742">
        <v>0</v>
      </c>
      <c r="C3742">
        <v>0</v>
      </c>
      <c r="D3742">
        <v>0</v>
      </c>
      <c r="E3742">
        <v>0</v>
      </c>
      <c r="F3742">
        <v>49</v>
      </c>
      <c r="G3742">
        <v>579.58333330000005</v>
      </c>
      <c r="H3742">
        <v>0</v>
      </c>
      <c r="I3742">
        <v>6.2500000000000003E-3</v>
      </c>
      <c r="J3742">
        <v>0</v>
      </c>
      <c r="K3742">
        <v>0</v>
      </c>
      <c r="L3742" t="s">
        <v>54</v>
      </c>
      <c r="M3742">
        <v>2</v>
      </c>
      <c r="N3742">
        <v>2</v>
      </c>
      <c r="O3742">
        <v>3</v>
      </c>
      <c r="P3742">
        <v>1</v>
      </c>
      <c r="Q3742" t="s">
        <v>51</v>
      </c>
      <c r="R3742" t="b">
        <f>FALSE()</f>
        <v>0</v>
      </c>
      <c r="S3742" t="b">
        <f t="shared" si="383"/>
        <v>0</v>
      </c>
      <c r="T3742">
        <v>0</v>
      </c>
      <c r="U3742">
        <v>0</v>
      </c>
      <c r="V3742">
        <v>1</v>
      </c>
    </row>
    <row r="3743" spans="1:22" ht="15" customHeight="1" x14ac:dyDescent="0.25">
      <c r="A3743">
        <v>3742</v>
      </c>
      <c r="B3743">
        <v>0</v>
      </c>
      <c r="C3743">
        <v>0</v>
      </c>
      <c r="D3743">
        <v>0</v>
      </c>
      <c r="E3743">
        <v>0</v>
      </c>
      <c r="F3743">
        <v>9</v>
      </c>
      <c r="G3743">
        <v>953.83333330000005</v>
      </c>
      <c r="H3743">
        <v>0</v>
      </c>
      <c r="I3743">
        <v>1.1428571E-2</v>
      </c>
      <c r="J3743">
        <v>92.838571430000002</v>
      </c>
      <c r="K3743">
        <v>0</v>
      </c>
      <c r="L3743" t="s">
        <v>54</v>
      </c>
      <c r="M3743">
        <v>3</v>
      </c>
      <c r="N3743">
        <v>2</v>
      </c>
      <c r="O3743">
        <v>1</v>
      </c>
      <c r="P3743">
        <v>5</v>
      </c>
      <c r="Q3743" t="s">
        <v>51</v>
      </c>
      <c r="R3743" t="b">
        <f>TRUE()</f>
        <v>1</v>
      </c>
      <c r="S3743" t="b">
        <f>TRUE()</f>
        <v>1</v>
      </c>
      <c r="T3743">
        <v>1</v>
      </c>
      <c r="U3743">
        <v>1</v>
      </c>
      <c r="V3743">
        <v>1</v>
      </c>
    </row>
    <row r="3744" spans="1:22" ht="15" customHeight="1" x14ac:dyDescent="0.25">
      <c r="A3744">
        <v>3743</v>
      </c>
      <c r="B3744">
        <v>0</v>
      </c>
      <c r="C3744">
        <v>0</v>
      </c>
      <c r="D3744">
        <v>0</v>
      </c>
      <c r="E3744">
        <v>0</v>
      </c>
      <c r="F3744">
        <v>7</v>
      </c>
      <c r="G3744">
        <v>297</v>
      </c>
      <c r="H3744">
        <v>2.8571428999999999E-2</v>
      </c>
      <c r="I3744">
        <v>7.1428570999999996E-2</v>
      </c>
      <c r="J3744">
        <v>0</v>
      </c>
      <c r="K3744">
        <v>0.8</v>
      </c>
      <c r="L3744" t="s">
        <v>54</v>
      </c>
      <c r="M3744">
        <v>1</v>
      </c>
      <c r="N3744">
        <v>1</v>
      </c>
      <c r="O3744">
        <v>1</v>
      </c>
      <c r="P3744">
        <v>1</v>
      </c>
      <c r="Q3744" t="s">
        <v>51</v>
      </c>
      <c r="R3744" t="b">
        <f>FALSE()</f>
        <v>0</v>
      </c>
      <c r="S3744" t="b">
        <f t="shared" ref="S3744:S3773" si="385">FALSE()</f>
        <v>0</v>
      </c>
      <c r="T3744">
        <v>0</v>
      </c>
      <c r="U3744">
        <v>0</v>
      </c>
      <c r="V3744">
        <v>1</v>
      </c>
    </row>
    <row r="3745" spans="1:22" ht="15" customHeight="1" x14ac:dyDescent="0.25">
      <c r="A3745">
        <v>3744</v>
      </c>
      <c r="B3745">
        <v>0</v>
      </c>
      <c r="C3745">
        <v>0</v>
      </c>
      <c r="D3745">
        <v>0</v>
      </c>
      <c r="E3745">
        <v>0</v>
      </c>
      <c r="F3745">
        <v>21</v>
      </c>
      <c r="G3745">
        <v>597.33333330000005</v>
      </c>
      <c r="H3745">
        <v>9.0476189999999998E-2</v>
      </c>
      <c r="I3745">
        <v>0.121428571</v>
      </c>
      <c r="J3745">
        <v>0</v>
      </c>
      <c r="K3745">
        <v>0.6</v>
      </c>
      <c r="L3745" t="s">
        <v>54</v>
      </c>
      <c r="M3745">
        <v>3</v>
      </c>
      <c r="N3745">
        <v>2</v>
      </c>
      <c r="O3745">
        <v>1</v>
      </c>
      <c r="P3745">
        <v>13</v>
      </c>
      <c r="Q3745" t="s">
        <v>51</v>
      </c>
      <c r="R3745" t="b">
        <f>FALSE()</f>
        <v>0</v>
      </c>
      <c r="S3745" t="b">
        <f t="shared" si="385"/>
        <v>0</v>
      </c>
      <c r="T3745">
        <v>0</v>
      </c>
      <c r="U3745">
        <v>0</v>
      </c>
      <c r="V3745">
        <v>1</v>
      </c>
    </row>
    <row r="3746" spans="1:22" ht="15" customHeight="1" x14ac:dyDescent="0.25">
      <c r="A3746">
        <v>3745</v>
      </c>
      <c r="B3746">
        <v>3</v>
      </c>
      <c r="C3746">
        <v>22.333333329999999</v>
      </c>
      <c r="D3746">
        <v>1</v>
      </c>
      <c r="E3746">
        <v>0</v>
      </c>
      <c r="F3746">
        <v>105</v>
      </c>
      <c r="G3746">
        <v>2900.638469</v>
      </c>
      <c r="H3746">
        <v>9.4339620000000006E-3</v>
      </c>
      <c r="I3746">
        <v>2.1263102999999998E-2</v>
      </c>
      <c r="J3746">
        <v>0</v>
      </c>
      <c r="K3746">
        <v>0</v>
      </c>
      <c r="L3746" t="s">
        <v>54</v>
      </c>
      <c r="M3746">
        <v>2</v>
      </c>
      <c r="N3746">
        <v>2</v>
      </c>
      <c r="O3746">
        <v>8</v>
      </c>
      <c r="P3746">
        <v>4</v>
      </c>
      <c r="Q3746" t="s">
        <v>51</v>
      </c>
      <c r="R3746" t="b">
        <f>TRUE()</f>
        <v>1</v>
      </c>
      <c r="S3746" t="b">
        <f t="shared" si="385"/>
        <v>0</v>
      </c>
      <c r="T3746">
        <v>0</v>
      </c>
      <c r="U3746">
        <v>1</v>
      </c>
      <c r="V3746">
        <v>1</v>
      </c>
    </row>
    <row r="3747" spans="1:22" ht="15" customHeight="1" x14ac:dyDescent="0.25">
      <c r="A3747">
        <v>3746</v>
      </c>
      <c r="B3747">
        <v>5</v>
      </c>
      <c r="C3747">
        <v>54</v>
      </c>
      <c r="D3747">
        <v>0</v>
      </c>
      <c r="E3747">
        <v>0</v>
      </c>
      <c r="F3747">
        <v>15</v>
      </c>
      <c r="G3747">
        <v>304.5</v>
      </c>
      <c r="H3747">
        <v>0</v>
      </c>
      <c r="I3747">
        <v>1.0526316000000001E-2</v>
      </c>
      <c r="J3747">
        <v>0</v>
      </c>
      <c r="K3747">
        <v>0</v>
      </c>
      <c r="L3747" t="s">
        <v>54</v>
      </c>
      <c r="M3747">
        <v>2</v>
      </c>
      <c r="N3747">
        <v>2</v>
      </c>
      <c r="O3747">
        <v>6</v>
      </c>
      <c r="P3747">
        <v>2</v>
      </c>
      <c r="Q3747" t="s">
        <v>51</v>
      </c>
      <c r="R3747" t="b">
        <f t="shared" ref="R3747:R3754" si="386">FALSE()</f>
        <v>0</v>
      </c>
      <c r="S3747" t="b">
        <f t="shared" si="385"/>
        <v>0</v>
      </c>
      <c r="T3747">
        <v>0</v>
      </c>
      <c r="U3747">
        <v>0</v>
      </c>
      <c r="V3747">
        <v>1</v>
      </c>
    </row>
    <row r="3748" spans="1:22" ht="15" customHeight="1" x14ac:dyDescent="0.25">
      <c r="A3748">
        <v>3747</v>
      </c>
      <c r="B3748">
        <v>0</v>
      </c>
      <c r="C3748">
        <v>0</v>
      </c>
      <c r="D3748">
        <v>0</v>
      </c>
      <c r="E3748">
        <v>0</v>
      </c>
      <c r="F3748">
        <v>3</v>
      </c>
      <c r="G3748">
        <v>55</v>
      </c>
      <c r="H3748">
        <v>6.6666666999999999E-2</v>
      </c>
      <c r="I3748">
        <v>0.133333333</v>
      </c>
      <c r="J3748">
        <v>0</v>
      </c>
      <c r="K3748">
        <v>0.6</v>
      </c>
      <c r="L3748" t="s">
        <v>54</v>
      </c>
      <c r="M3748">
        <v>1</v>
      </c>
      <c r="N3748">
        <v>8</v>
      </c>
      <c r="O3748">
        <v>4</v>
      </c>
      <c r="P3748">
        <v>20</v>
      </c>
      <c r="Q3748" t="s">
        <v>51</v>
      </c>
      <c r="R3748" t="b">
        <f t="shared" si="386"/>
        <v>0</v>
      </c>
      <c r="S3748" t="b">
        <f t="shared" si="385"/>
        <v>0</v>
      </c>
      <c r="T3748">
        <v>0</v>
      </c>
      <c r="U3748">
        <v>0</v>
      </c>
      <c r="V3748">
        <v>1</v>
      </c>
    </row>
    <row r="3749" spans="1:22" ht="15" customHeight="1" x14ac:dyDescent="0.25">
      <c r="A3749">
        <v>3748</v>
      </c>
      <c r="B3749">
        <v>1</v>
      </c>
      <c r="C3749">
        <v>23</v>
      </c>
      <c r="D3749">
        <v>0</v>
      </c>
      <c r="E3749">
        <v>0</v>
      </c>
      <c r="F3749">
        <v>7</v>
      </c>
      <c r="G3749">
        <v>934</v>
      </c>
      <c r="H3749">
        <v>0</v>
      </c>
      <c r="I3749">
        <v>3.3333333E-2</v>
      </c>
      <c r="J3749">
        <v>0</v>
      </c>
      <c r="K3749">
        <v>0</v>
      </c>
      <c r="L3749" t="s">
        <v>54</v>
      </c>
      <c r="M3749">
        <v>2</v>
      </c>
      <c r="N3749">
        <v>2</v>
      </c>
      <c r="O3749">
        <v>1</v>
      </c>
      <c r="P3749">
        <v>13</v>
      </c>
      <c r="Q3749" t="s">
        <v>52</v>
      </c>
      <c r="R3749" t="b">
        <f t="shared" si="386"/>
        <v>0</v>
      </c>
      <c r="S3749" t="b">
        <f t="shared" si="385"/>
        <v>0</v>
      </c>
      <c r="T3749">
        <v>0</v>
      </c>
      <c r="U3749">
        <v>0</v>
      </c>
      <c r="V3749">
        <v>0</v>
      </c>
    </row>
    <row r="3750" spans="1:22" ht="15" customHeight="1" x14ac:dyDescent="0.25">
      <c r="A3750">
        <v>3749</v>
      </c>
      <c r="B3750">
        <v>2</v>
      </c>
      <c r="C3750">
        <v>116</v>
      </c>
      <c r="D3750">
        <v>0</v>
      </c>
      <c r="E3750">
        <v>0</v>
      </c>
      <c r="F3750">
        <v>16</v>
      </c>
      <c r="G3750">
        <v>1098</v>
      </c>
      <c r="H3750">
        <v>1.7647059E-2</v>
      </c>
      <c r="I3750">
        <v>3.6274510000000003E-2</v>
      </c>
      <c r="J3750">
        <v>0</v>
      </c>
      <c r="K3750">
        <v>0</v>
      </c>
      <c r="L3750" t="s">
        <v>54</v>
      </c>
      <c r="M3750">
        <v>3</v>
      </c>
      <c r="N3750">
        <v>2</v>
      </c>
      <c r="O3750">
        <v>2</v>
      </c>
      <c r="P3750">
        <v>18</v>
      </c>
      <c r="Q3750" t="s">
        <v>51</v>
      </c>
      <c r="R3750" t="b">
        <f t="shared" si="386"/>
        <v>0</v>
      </c>
      <c r="S3750" t="b">
        <f t="shared" si="385"/>
        <v>0</v>
      </c>
      <c r="T3750">
        <v>0</v>
      </c>
      <c r="U3750">
        <v>0</v>
      </c>
      <c r="V3750">
        <v>1</v>
      </c>
    </row>
    <row r="3751" spans="1:22" ht="15" customHeight="1" x14ac:dyDescent="0.25">
      <c r="A3751">
        <v>3750</v>
      </c>
      <c r="B3751">
        <v>2</v>
      </c>
      <c r="C3751">
        <v>26</v>
      </c>
      <c r="D3751">
        <v>3</v>
      </c>
      <c r="E3751">
        <v>140.83333329999999</v>
      </c>
      <c r="F3751">
        <v>65</v>
      </c>
      <c r="G3751">
        <v>5478.5300870000001</v>
      </c>
      <c r="H3751">
        <v>9.5238100000000006E-3</v>
      </c>
      <c r="I3751">
        <v>3.8958834999999997E-2</v>
      </c>
      <c r="J3751">
        <v>8.0887499999999992</v>
      </c>
      <c r="K3751">
        <v>0</v>
      </c>
      <c r="L3751" t="s">
        <v>54</v>
      </c>
      <c r="M3751">
        <v>2</v>
      </c>
      <c r="N3751">
        <v>2</v>
      </c>
      <c r="O3751">
        <v>3</v>
      </c>
      <c r="P3751">
        <v>6</v>
      </c>
      <c r="Q3751" t="s">
        <v>51</v>
      </c>
      <c r="R3751" t="b">
        <f t="shared" si="386"/>
        <v>0</v>
      </c>
      <c r="S3751" t="b">
        <f t="shared" si="385"/>
        <v>0</v>
      </c>
      <c r="T3751">
        <v>0</v>
      </c>
      <c r="U3751">
        <v>0</v>
      </c>
      <c r="V3751">
        <v>1</v>
      </c>
    </row>
    <row r="3752" spans="1:22" ht="15" customHeight="1" x14ac:dyDescent="0.25">
      <c r="A3752">
        <v>3751</v>
      </c>
      <c r="B3752">
        <v>4</v>
      </c>
      <c r="C3752">
        <v>90.5</v>
      </c>
      <c r="D3752">
        <v>0</v>
      </c>
      <c r="E3752">
        <v>0</v>
      </c>
      <c r="F3752">
        <v>37</v>
      </c>
      <c r="G3752">
        <v>1873.166667</v>
      </c>
      <c r="H3752">
        <v>0</v>
      </c>
      <c r="I3752">
        <v>5.5555559999999997E-3</v>
      </c>
      <c r="J3752">
        <v>0</v>
      </c>
      <c r="K3752">
        <v>0</v>
      </c>
      <c r="L3752" t="s">
        <v>54</v>
      </c>
      <c r="M3752">
        <v>2</v>
      </c>
      <c r="N3752">
        <v>2</v>
      </c>
      <c r="O3752">
        <v>5</v>
      </c>
      <c r="P3752">
        <v>2</v>
      </c>
      <c r="Q3752" t="s">
        <v>52</v>
      </c>
      <c r="R3752" t="b">
        <f t="shared" si="386"/>
        <v>0</v>
      </c>
      <c r="S3752" t="b">
        <f t="shared" si="385"/>
        <v>0</v>
      </c>
      <c r="T3752">
        <v>0</v>
      </c>
      <c r="U3752">
        <v>0</v>
      </c>
      <c r="V3752">
        <v>0</v>
      </c>
    </row>
    <row r="3753" spans="1:22" ht="15" customHeight="1" x14ac:dyDescent="0.25">
      <c r="A3753">
        <v>3752</v>
      </c>
      <c r="B3753">
        <v>0</v>
      </c>
      <c r="C3753">
        <v>0</v>
      </c>
      <c r="D3753">
        <v>0</v>
      </c>
      <c r="E3753">
        <v>0</v>
      </c>
      <c r="F3753">
        <v>72</v>
      </c>
      <c r="G3753">
        <v>2129.333333</v>
      </c>
      <c r="H3753">
        <v>0</v>
      </c>
      <c r="I3753">
        <v>1.8749999999999999E-2</v>
      </c>
      <c r="J3753">
        <v>0</v>
      </c>
      <c r="K3753">
        <v>0.8</v>
      </c>
      <c r="L3753" t="s">
        <v>54</v>
      </c>
      <c r="M3753">
        <v>2</v>
      </c>
      <c r="N3753">
        <v>5</v>
      </c>
      <c r="O3753">
        <v>1</v>
      </c>
      <c r="P3753">
        <v>6</v>
      </c>
      <c r="Q3753" t="s">
        <v>51</v>
      </c>
      <c r="R3753" t="b">
        <f t="shared" si="386"/>
        <v>0</v>
      </c>
      <c r="S3753" t="b">
        <f t="shared" si="385"/>
        <v>0</v>
      </c>
      <c r="T3753">
        <v>0</v>
      </c>
      <c r="U3753">
        <v>0</v>
      </c>
      <c r="V3753">
        <v>1</v>
      </c>
    </row>
    <row r="3754" spans="1:22" ht="15" customHeight="1" x14ac:dyDescent="0.25">
      <c r="A3754">
        <v>3753</v>
      </c>
      <c r="B3754">
        <v>9</v>
      </c>
      <c r="C3754">
        <v>159.71666669999999</v>
      </c>
      <c r="D3754">
        <v>1</v>
      </c>
      <c r="E3754">
        <v>20</v>
      </c>
      <c r="F3754">
        <v>39</v>
      </c>
      <c r="G3754">
        <v>1721.8727249999999</v>
      </c>
      <c r="H3754">
        <v>9.7402600000000006E-3</v>
      </c>
      <c r="I3754">
        <v>1.9066142000000001E-2</v>
      </c>
      <c r="J3754">
        <v>16.423632529999999</v>
      </c>
      <c r="K3754">
        <v>0</v>
      </c>
      <c r="L3754" t="s">
        <v>54</v>
      </c>
      <c r="M3754">
        <v>1</v>
      </c>
      <c r="N3754">
        <v>1</v>
      </c>
      <c r="O3754">
        <v>1</v>
      </c>
      <c r="P3754">
        <v>13</v>
      </c>
      <c r="Q3754" t="s">
        <v>51</v>
      </c>
      <c r="R3754" t="b">
        <f t="shared" si="386"/>
        <v>0</v>
      </c>
      <c r="S3754" t="b">
        <f t="shared" si="385"/>
        <v>0</v>
      </c>
      <c r="T3754">
        <v>0</v>
      </c>
      <c r="U3754">
        <v>0</v>
      </c>
      <c r="V3754">
        <v>1</v>
      </c>
    </row>
    <row r="3755" spans="1:22" ht="15" customHeight="1" x14ac:dyDescent="0.25">
      <c r="A3755">
        <v>3754</v>
      </c>
      <c r="B3755">
        <v>0</v>
      </c>
      <c r="C3755">
        <v>0</v>
      </c>
      <c r="D3755">
        <v>0</v>
      </c>
      <c r="E3755">
        <v>0</v>
      </c>
      <c r="F3755">
        <v>14</v>
      </c>
      <c r="G3755">
        <v>655.16666669999995</v>
      </c>
      <c r="H3755">
        <v>0</v>
      </c>
      <c r="I3755">
        <v>7.6923080000000001E-3</v>
      </c>
      <c r="J3755">
        <v>0</v>
      </c>
      <c r="K3755">
        <v>0</v>
      </c>
      <c r="L3755" t="s">
        <v>54</v>
      </c>
      <c r="M3755">
        <v>2</v>
      </c>
      <c r="N3755">
        <v>2</v>
      </c>
      <c r="O3755">
        <v>7</v>
      </c>
      <c r="P3755">
        <v>4</v>
      </c>
      <c r="Q3755" t="s">
        <v>51</v>
      </c>
      <c r="R3755" t="b">
        <f>TRUE()</f>
        <v>1</v>
      </c>
      <c r="S3755" t="b">
        <f t="shared" si="385"/>
        <v>0</v>
      </c>
      <c r="T3755">
        <v>0</v>
      </c>
      <c r="U3755">
        <v>1</v>
      </c>
      <c r="V3755">
        <v>1</v>
      </c>
    </row>
    <row r="3756" spans="1:22" ht="15" customHeight="1" x14ac:dyDescent="0.25">
      <c r="A3756">
        <v>3755</v>
      </c>
      <c r="B3756">
        <v>0</v>
      </c>
      <c r="C3756">
        <v>0</v>
      </c>
      <c r="D3756">
        <v>0</v>
      </c>
      <c r="E3756">
        <v>0</v>
      </c>
      <c r="F3756">
        <v>31</v>
      </c>
      <c r="G3756">
        <v>1008.416667</v>
      </c>
      <c r="H3756">
        <v>0</v>
      </c>
      <c r="I3756">
        <v>7.8817729999999999E-3</v>
      </c>
      <c r="J3756">
        <v>0</v>
      </c>
      <c r="K3756">
        <v>0</v>
      </c>
      <c r="L3756" t="s">
        <v>54</v>
      </c>
      <c r="M3756">
        <v>2</v>
      </c>
      <c r="N3756">
        <v>6</v>
      </c>
      <c r="O3756">
        <v>1</v>
      </c>
      <c r="P3756">
        <v>2</v>
      </c>
      <c r="Q3756" t="s">
        <v>51</v>
      </c>
      <c r="R3756" t="b">
        <f>FALSE()</f>
        <v>0</v>
      </c>
      <c r="S3756" t="b">
        <f t="shared" si="385"/>
        <v>0</v>
      </c>
      <c r="T3756">
        <v>0</v>
      </c>
      <c r="U3756">
        <v>0</v>
      </c>
      <c r="V3756">
        <v>1</v>
      </c>
    </row>
    <row r="3757" spans="1:22" ht="15" customHeight="1" x14ac:dyDescent="0.25">
      <c r="A3757">
        <v>3756</v>
      </c>
      <c r="B3757">
        <v>0</v>
      </c>
      <c r="C3757">
        <v>0</v>
      </c>
      <c r="D3757">
        <v>0</v>
      </c>
      <c r="E3757">
        <v>0</v>
      </c>
      <c r="F3757">
        <v>1</v>
      </c>
      <c r="G3757">
        <v>0</v>
      </c>
      <c r="H3757">
        <v>0.2</v>
      </c>
      <c r="I3757">
        <v>0.2</v>
      </c>
      <c r="J3757">
        <v>0</v>
      </c>
      <c r="K3757">
        <v>0</v>
      </c>
      <c r="L3757" t="s">
        <v>54</v>
      </c>
      <c r="M3757">
        <v>2</v>
      </c>
      <c r="N3757">
        <v>4</v>
      </c>
      <c r="O3757">
        <v>1</v>
      </c>
      <c r="P3757">
        <v>6</v>
      </c>
      <c r="Q3757" t="s">
        <v>51</v>
      </c>
      <c r="R3757" t="b">
        <f>FALSE()</f>
        <v>0</v>
      </c>
      <c r="S3757" t="b">
        <f t="shared" si="385"/>
        <v>0</v>
      </c>
      <c r="T3757">
        <v>0</v>
      </c>
      <c r="U3757">
        <v>0</v>
      </c>
      <c r="V3757">
        <v>1</v>
      </c>
    </row>
    <row r="3758" spans="1:22" ht="15" customHeight="1" x14ac:dyDescent="0.25">
      <c r="A3758">
        <v>3757</v>
      </c>
      <c r="B3758">
        <v>1</v>
      </c>
      <c r="C3758">
        <v>18</v>
      </c>
      <c r="D3758">
        <v>1</v>
      </c>
      <c r="E3758">
        <v>16</v>
      </c>
      <c r="F3758">
        <v>33</v>
      </c>
      <c r="G3758">
        <v>504</v>
      </c>
      <c r="H3758">
        <v>6.0606059999999996E-3</v>
      </c>
      <c r="I3758">
        <v>3.3333333E-2</v>
      </c>
      <c r="J3758">
        <v>0</v>
      </c>
      <c r="K3758">
        <v>0</v>
      </c>
      <c r="L3758" t="s">
        <v>54</v>
      </c>
      <c r="M3758">
        <v>2</v>
      </c>
      <c r="N3758">
        <v>4</v>
      </c>
      <c r="O3758">
        <v>1</v>
      </c>
      <c r="P3758">
        <v>4</v>
      </c>
      <c r="Q3758" t="s">
        <v>51</v>
      </c>
      <c r="R3758" t="b">
        <f>FALSE()</f>
        <v>0</v>
      </c>
      <c r="S3758" t="b">
        <f t="shared" si="385"/>
        <v>0</v>
      </c>
      <c r="T3758">
        <v>0</v>
      </c>
      <c r="U3758">
        <v>0</v>
      </c>
      <c r="V3758">
        <v>1</v>
      </c>
    </row>
    <row r="3759" spans="1:22" ht="15" customHeight="1" x14ac:dyDescent="0.25">
      <c r="A3759">
        <v>3758</v>
      </c>
      <c r="B3759">
        <v>2</v>
      </c>
      <c r="C3759">
        <v>156</v>
      </c>
      <c r="D3759">
        <v>1</v>
      </c>
      <c r="E3759">
        <v>201</v>
      </c>
      <c r="F3759">
        <v>14</v>
      </c>
      <c r="G3759">
        <v>1033.0666670000001</v>
      </c>
      <c r="H3759">
        <v>1.2500000000000001E-2</v>
      </c>
      <c r="I3759">
        <v>1.2291666999999999E-2</v>
      </c>
      <c r="J3759">
        <v>0</v>
      </c>
      <c r="K3759">
        <v>0</v>
      </c>
      <c r="L3759" t="s">
        <v>54</v>
      </c>
      <c r="M3759">
        <v>1</v>
      </c>
      <c r="N3759">
        <v>1</v>
      </c>
      <c r="O3759">
        <v>6</v>
      </c>
      <c r="P3759">
        <v>3</v>
      </c>
      <c r="Q3759" t="s">
        <v>51</v>
      </c>
      <c r="R3759" t="b">
        <f>TRUE()</f>
        <v>1</v>
      </c>
      <c r="S3759" t="b">
        <f t="shared" si="385"/>
        <v>0</v>
      </c>
      <c r="T3759">
        <v>0</v>
      </c>
      <c r="U3759">
        <v>1</v>
      </c>
      <c r="V3759">
        <v>1</v>
      </c>
    </row>
    <row r="3760" spans="1:22" ht="15" customHeight="1" x14ac:dyDescent="0.25">
      <c r="A3760">
        <v>3759</v>
      </c>
      <c r="B3760">
        <v>3</v>
      </c>
      <c r="C3760">
        <v>47</v>
      </c>
      <c r="D3760">
        <v>1</v>
      </c>
      <c r="E3760">
        <v>51</v>
      </c>
      <c r="F3760">
        <v>16</v>
      </c>
      <c r="G3760">
        <v>463.41666670000001</v>
      </c>
      <c r="H3760">
        <v>0</v>
      </c>
      <c r="I3760">
        <v>2.1052632000000002E-2</v>
      </c>
      <c r="J3760">
        <v>0</v>
      </c>
      <c r="K3760">
        <v>1</v>
      </c>
      <c r="L3760" t="s">
        <v>54</v>
      </c>
      <c r="M3760">
        <v>3</v>
      </c>
      <c r="N3760">
        <v>2</v>
      </c>
      <c r="O3760">
        <v>3</v>
      </c>
      <c r="P3760">
        <v>4</v>
      </c>
      <c r="Q3760" t="s">
        <v>52</v>
      </c>
      <c r="R3760" t="b">
        <f>TRUE()</f>
        <v>1</v>
      </c>
      <c r="S3760" t="b">
        <f t="shared" si="385"/>
        <v>0</v>
      </c>
      <c r="T3760">
        <v>0</v>
      </c>
      <c r="U3760">
        <v>1</v>
      </c>
      <c r="V3760">
        <v>0</v>
      </c>
    </row>
    <row r="3761" spans="1:22" ht="15" customHeight="1" x14ac:dyDescent="0.25">
      <c r="A3761">
        <v>3760</v>
      </c>
      <c r="B3761">
        <v>4</v>
      </c>
      <c r="C3761">
        <v>766.83333330000005</v>
      </c>
      <c r="D3761">
        <v>0</v>
      </c>
      <c r="E3761">
        <v>0</v>
      </c>
      <c r="F3761">
        <v>217</v>
      </c>
      <c r="G3761">
        <v>4153.2765870000003</v>
      </c>
      <c r="H3761">
        <v>7.0900000000000002E-5</v>
      </c>
      <c r="I3761">
        <v>5.8934970000000001E-3</v>
      </c>
      <c r="J3761">
        <v>0</v>
      </c>
      <c r="K3761">
        <v>0</v>
      </c>
      <c r="L3761" t="s">
        <v>54</v>
      </c>
      <c r="M3761">
        <v>2</v>
      </c>
      <c r="N3761">
        <v>2</v>
      </c>
      <c r="O3761">
        <v>1</v>
      </c>
      <c r="P3761">
        <v>6</v>
      </c>
      <c r="Q3761" t="s">
        <v>51</v>
      </c>
      <c r="R3761" t="b">
        <f>TRUE()</f>
        <v>1</v>
      </c>
      <c r="S3761" t="b">
        <f t="shared" si="385"/>
        <v>0</v>
      </c>
      <c r="T3761">
        <v>0</v>
      </c>
      <c r="U3761">
        <v>1</v>
      </c>
      <c r="V3761">
        <v>1</v>
      </c>
    </row>
    <row r="3762" spans="1:22" ht="15" customHeight="1" x14ac:dyDescent="0.25">
      <c r="A3762">
        <v>3761</v>
      </c>
      <c r="B3762">
        <v>0</v>
      </c>
      <c r="C3762">
        <v>0</v>
      </c>
      <c r="D3762">
        <v>1</v>
      </c>
      <c r="E3762">
        <v>0</v>
      </c>
      <c r="F3762">
        <v>23</v>
      </c>
      <c r="G3762">
        <v>456.33333329999999</v>
      </c>
      <c r="H3762">
        <v>4.3478260999999997E-2</v>
      </c>
      <c r="I3762">
        <v>6.8115941999999999E-2</v>
      </c>
      <c r="J3762">
        <v>0</v>
      </c>
      <c r="K3762">
        <v>0</v>
      </c>
      <c r="L3762" t="s">
        <v>54</v>
      </c>
      <c r="M3762">
        <v>2</v>
      </c>
      <c r="N3762">
        <v>4</v>
      </c>
      <c r="O3762">
        <v>3</v>
      </c>
      <c r="P3762">
        <v>6</v>
      </c>
      <c r="Q3762" t="s">
        <v>51</v>
      </c>
      <c r="R3762" t="b">
        <f>FALSE()</f>
        <v>0</v>
      </c>
      <c r="S3762" t="b">
        <f t="shared" si="385"/>
        <v>0</v>
      </c>
      <c r="T3762">
        <v>0</v>
      </c>
      <c r="U3762">
        <v>0</v>
      </c>
      <c r="V3762">
        <v>1</v>
      </c>
    </row>
    <row r="3763" spans="1:22" ht="15" customHeight="1" x14ac:dyDescent="0.25">
      <c r="A3763">
        <v>3762</v>
      </c>
      <c r="B3763">
        <v>0</v>
      </c>
      <c r="C3763">
        <v>0</v>
      </c>
      <c r="D3763">
        <v>0</v>
      </c>
      <c r="E3763">
        <v>0</v>
      </c>
      <c r="F3763">
        <v>7</v>
      </c>
      <c r="G3763">
        <v>84.333333330000002</v>
      </c>
      <c r="H3763">
        <v>5.2380952000000001E-2</v>
      </c>
      <c r="I3763">
        <v>0.10952381</v>
      </c>
      <c r="J3763">
        <v>0</v>
      </c>
      <c r="K3763">
        <v>0</v>
      </c>
      <c r="L3763" t="s">
        <v>54</v>
      </c>
      <c r="M3763">
        <v>3</v>
      </c>
      <c r="N3763">
        <v>3</v>
      </c>
      <c r="O3763">
        <v>9</v>
      </c>
      <c r="P3763">
        <v>1</v>
      </c>
      <c r="Q3763" t="s">
        <v>51</v>
      </c>
      <c r="R3763" t="b">
        <f>FALSE()</f>
        <v>0</v>
      </c>
      <c r="S3763" t="b">
        <f t="shared" si="385"/>
        <v>0</v>
      </c>
      <c r="T3763">
        <v>0</v>
      </c>
      <c r="U3763">
        <v>0</v>
      </c>
      <c r="V3763">
        <v>1</v>
      </c>
    </row>
    <row r="3764" spans="1:22" ht="15" customHeight="1" x14ac:dyDescent="0.25">
      <c r="A3764">
        <v>3763</v>
      </c>
      <c r="B3764">
        <v>0</v>
      </c>
      <c r="C3764">
        <v>0</v>
      </c>
      <c r="D3764">
        <v>0</v>
      </c>
      <c r="E3764">
        <v>0</v>
      </c>
      <c r="F3764">
        <v>4</v>
      </c>
      <c r="G3764">
        <v>56.5</v>
      </c>
      <c r="H3764">
        <v>0.05</v>
      </c>
      <c r="I3764">
        <v>0.1</v>
      </c>
      <c r="J3764">
        <v>0</v>
      </c>
      <c r="K3764">
        <v>0.4</v>
      </c>
      <c r="L3764" t="s">
        <v>54</v>
      </c>
      <c r="M3764">
        <v>1</v>
      </c>
      <c r="N3764">
        <v>1</v>
      </c>
      <c r="O3764">
        <v>1</v>
      </c>
      <c r="P3764">
        <v>3</v>
      </c>
      <c r="Q3764" t="s">
        <v>51</v>
      </c>
      <c r="R3764" t="b">
        <f>FALSE()</f>
        <v>0</v>
      </c>
      <c r="S3764" t="b">
        <f t="shared" si="385"/>
        <v>0</v>
      </c>
      <c r="T3764">
        <v>0</v>
      </c>
      <c r="U3764">
        <v>0</v>
      </c>
      <c r="V3764">
        <v>1</v>
      </c>
    </row>
    <row r="3765" spans="1:22" ht="15" customHeight="1" x14ac:dyDescent="0.25">
      <c r="A3765">
        <v>3764</v>
      </c>
      <c r="B3765">
        <v>0</v>
      </c>
      <c r="C3765">
        <v>0</v>
      </c>
      <c r="D3765">
        <v>0</v>
      </c>
      <c r="E3765">
        <v>0</v>
      </c>
      <c r="F3765">
        <v>7</v>
      </c>
      <c r="G3765">
        <v>128.33333329999999</v>
      </c>
      <c r="H3765">
        <v>0</v>
      </c>
      <c r="I3765">
        <v>5.7142856999999998E-2</v>
      </c>
      <c r="J3765">
        <v>0</v>
      </c>
      <c r="K3765">
        <v>0</v>
      </c>
      <c r="L3765" t="s">
        <v>54</v>
      </c>
      <c r="M3765">
        <v>4</v>
      </c>
      <c r="N3765">
        <v>1</v>
      </c>
      <c r="O3765">
        <v>3</v>
      </c>
      <c r="P3765">
        <v>3</v>
      </c>
      <c r="Q3765" t="s">
        <v>51</v>
      </c>
      <c r="R3765" t="b">
        <f>FALSE()</f>
        <v>0</v>
      </c>
      <c r="S3765" t="b">
        <f t="shared" si="385"/>
        <v>0</v>
      </c>
      <c r="T3765">
        <v>0</v>
      </c>
      <c r="U3765">
        <v>0</v>
      </c>
      <c r="V3765">
        <v>1</v>
      </c>
    </row>
    <row r="3766" spans="1:22" ht="15" customHeight="1" x14ac:dyDescent="0.25">
      <c r="A3766">
        <v>3765</v>
      </c>
      <c r="B3766">
        <v>4</v>
      </c>
      <c r="C3766">
        <v>318.66666670000001</v>
      </c>
      <c r="D3766">
        <v>0</v>
      </c>
      <c r="E3766">
        <v>0</v>
      </c>
      <c r="F3766">
        <v>32</v>
      </c>
      <c r="G3766">
        <v>1205.583333</v>
      </c>
      <c r="H3766">
        <v>6.4516130000000001E-3</v>
      </c>
      <c r="I3766">
        <v>1.0752688E-2</v>
      </c>
      <c r="J3766">
        <v>37.609354840000002</v>
      </c>
      <c r="K3766">
        <v>0</v>
      </c>
      <c r="L3766" t="s">
        <v>54</v>
      </c>
      <c r="M3766">
        <v>2</v>
      </c>
      <c r="N3766">
        <v>2</v>
      </c>
      <c r="O3766">
        <v>1</v>
      </c>
      <c r="P3766">
        <v>2</v>
      </c>
      <c r="Q3766" t="s">
        <v>51</v>
      </c>
      <c r="R3766" t="b">
        <f>TRUE()</f>
        <v>1</v>
      </c>
      <c r="S3766" t="b">
        <f t="shared" si="385"/>
        <v>0</v>
      </c>
      <c r="T3766">
        <v>0</v>
      </c>
      <c r="U3766">
        <v>1</v>
      </c>
      <c r="V3766">
        <v>1</v>
      </c>
    </row>
    <row r="3767" spans="1:22" ht="15" customHeight="1" x14ac:dyDescent="0.25">
      <c r="A3767">
        <v>3766</v>
      </c>
      <c r="B3767">
        <v>6</v>
      </c>
      <c r="C3767">
        <v>63</v>
      </c>
      <c r="D3767">
        <v>1</v>
      </c>
      <c r="E3767">
        <v>16</v>
      </c>
      <c r="F3767">
        <v>187</v>
      </c>
      <c r="G3767">
        <v>4987.688889</v>
      </c>
      <c r="H3767">
        <v>3.1088079999999998E-3</v>
      </c>
      <c r="I3767">
        <v>1.1118588E-2</v>
      </c>
      <c r="J3767">
        <v>10.80188719</v>
      </c>
      <c r="K3767">
        <v>0</v>
      </c>
      <c r="L3767" t="s">
        <v>54</v>
      </c>
      <c r="M3767">
        <v>4</v>
      </c>
      <c r="N3767">
        <v>1</v>
      </c>
      <c r="O3767">
        <v>2</v>
      </c>
      <c r="P3767">
        <v>2</v>
      </c>
      <c r="Q3767" t="s">
        <v>51</v>
      </c>
      <c r="R3767" t="b">
        <f>FALSE()</f>
        <v>0</v>
      </c>
      <c r="S3767" t="b">
        <f t="shared" si="385"/>
        <v>0</v>
      </c>
      <c r="T3767">
        <v>0</v>
      </c>
      <c r="U3767">
        <v>0</v>
      </c>
      <c r="V3767">
        <v>1</v>
      </c>
    </row>
    <row r="3768" spans="1:22" ht="15" customHeight="1" x14ac:dyDescent="0.25">
      <c r="A3768">
        <v>3767</v>
      </c>
      <c r="B3768">
        <v>0</v>
      </c>
      <c r="C3768">
        <v>0</v>
      </c>
      <c r="D3768">
        <v>0</v>
      </c>
      <c r="E3768">
        <v>0</v>
      </c>
      <c r="F3768">
        <v>2</v>
      </c>
      <c r="G3768">
        <v>33</v>
      </c>
      <c r="H3768">
        <v>0</v>
      </c>
      <c r="I3768">
        <v>0.1</v>
      </c>
      <c r="J3768">
        <v>0</v>
      </c>
      <c r="K3768">
        <v>0</v>
      </c>
      <c r="L3768" t="s">
        <v>54</v>
      </c>
      <c r="M3768">
        <v>1</v>
      </c>
      <c r="N3768">
        <v>8</v>
      </c>
      <c r="O3768">
        <v>3</v>
      </c>
      <c r="P3768">
        <v>2</v>
      </c>
      <c r="Q3768" t="s">
        <v>51</v>
      </c>
      <c r="R3768" t="b">
        <f>FALSE()</f>
        <v>0</v>
      </c>
      <c r="S3768" t="b">
        <f t="shared" si="385"/>
        <v>0</v>
      </c>
      <c r="T3768">
        <v>0</v>
      </c>
      <c r="U3768">
        <v>0</v>
      </c>
      <c r="V3768">
        <v>1</v>
      </c>
    </row>
    <row r="3769" spans="1:22" ht="15" customHeight="1" x14ac:dyDescent="0.25">
      <c r="A3769">
        <v>3768</v>
      </c>
      <c r="B3769">
        <v>1</v>
      </c>
      <c r="C3769">
        <v>14</v>
      </c>
      <c r="D3769">
        <v>0</v>
      </c>
      <c r="E3769">
        <v>0</v>
      </c>
      <c r="F3769">
        <v>30</v>
      </c>
      <c r="G3769">
        <v>1845.333333</v>
      </c>
      <c r="H3769">
        <v>2.7083333000000001E-2</v>
      </c>
      <c r="I3769">
        <v>4.2083333000000001E-2</v>
      </c>
      <c r="J3769">
        <v>12.653437500000001</v>
      </c>
      <c r="K3769">
        <v>0</v>
      </c>
      <c r="L3769" t="s">
        <v>54</v>
      </c>
      <c r="M3769">
        <v>3</v>
      </c>
      <c r="N3769">
        <v>2</v>
      </c>
      <c r="O3769">
        <v>3</v>
      </c>
      <c r="P3769">
        <v>1</v>
      </c>
      <c r="Q3769" t="s">
        <v>51</v>
      </c>
      <c r="R3769" t="b">
        <f>FALSE()</f>
        <v>0</v>
      </c>
      <c r="S3769" t="b">
        <f t="shared" si="385"/>
        <v>0</v>
      </c>
      <c r="T3769">
        <v>0</v>
      </c>
      <c r="U3769">
        <v>0</v>
      </c>
      <c r="V3769">
        <v>1</v>
      </c>
    </row>
    <row r="3770" spans="1:22" ht="15" customHeight="1" x14ac:dyDescent="0.25">
      <c r="A3770">
        <v>3769</v>
      </c>
      <c r="B3770">
        <v>1</v>
      </c>
      <c r="C3770">
        <v>5.384615385</v>
      </c>
      <c r="D3770">
        <v>0</v>
      </c>
      <c r="E3770">
        <v>0</v>
      </c>
      <c r="F3770">
        <v>36</v>
      </c>
      <c r="G3770">
        <v>1195.7269229999999</v>
      </c>
      <c r="H3770">
        <v>1.372549E-2</v>
      </c>
      <c r="I3770">
        <v>2.2549019999999999E-2</v>
      </c>
      <c r="J3770">
        <v>19.112745100000001</v>
      </c>
      <c r="K3770">
        <v>0</v>
      </c>
      <c r="L3770" t="s">
        <v>54</v>
      </c>
      <c r="M3770">
        <v>2</v>
      </c>
      <c r="N3770">
        <v>2</v>
      </c>
      <c r="O3770">
        <v>6</v>
      </c>
      <c r="P3770">
        <v>4</v>
      </c>
      <c r="Q3770" t="s">
        <v>51</v>
      </c>
      <c r="R3770" t="b">
        <f>TRUE()</f>
        <v>1</v>
      </c>
      <c r="S3770" t="b">
        <f t="shared" si="385"/>
        <v>0</v>
      </c>
      <c r="T3770">
        <v>0</v>
      </c>
      <c r="U3770">
        <v>1</v>
      </c>
      <c r="V3770">
        <v>1</v>
      </c>
    </row>
    <row r="3771" spans="1:22" ht="15" customHeight="1" x14ac:dyDescent="0.25">
      <c r="A3771">
        <v>3770</v>
      </c>
      <c r="B3771">
        <v>0</v>
      </c>
      <c r="C3771">
        <v>0</v>
      </c>
      <c r="D3771">
        <v>0</v>
      </c>
      <c r="E3771">
        <v>0</v>
      </c>
      <c r="F3771">
        <v>31</v>
      </c>
      <c r="G3771">
        <v>457.40477989999999</v>
      </c>
      <c r="H3771">
        <v>0</v>
      </c>
      <c r="I3771">
        <v>2.6938057000000001E-2</v>
      </c>
      <c r="J3771">
        <v>0</v>
      </c>
      <c r="K3771">
        <v>0.8</v>
      </c>
      <c r="L3771" t="s">
        <v>54</v>
      </c>
      <c r="M3771">
        <v>2</v>
      </c>
      <c r="N3771">
        <v>2</v>
      </c>
      <c r="O3771">
        <v>7</v>
      </c>
      <c r="P3771">
        <v>1</v>
      </c>
      <c r="Q3771" t="s">
        <v>51</v>
      </c>
      <c r="R3771" t="b">
        <f>FALSE()</f>
        <v>0</v>
      </c>
      <c r="S3771" t="b">
        <f t="shared" si="385"/>
        <v>0</v>
      </c>
      <c r="T3771">
        <v>0</v>
      </c>
      <c r="U3771">
        <v>0</v>
      </c>
      <c r="V3771">
        <v>1</v>
      </c>
    </row>
    <row r="3772" spans="1:22" ht="15" customHeight="1" x14ac:dyDescent="0.25">
      <c r="A3772">
        <v>3771</v>
      </c>
      <c r="B3772">
        <v>0</v>
      </c>
      <c r="C3772">
        <v>0</v>
      </c>
      <c r="D3772">
        <v>0</v>
      </c>
      <c r="E3772">
        <v>0</v>
      </c>
      <c r="F3772">
        <v>3</v>
      </c>
      <c r="G3772">
        <v>69</v>
      </c>
      <c r="H3772">
        <v>0</v>
      </c>
      <c r="I3772">
        <v>6.6666666999999999E-2</v>
      </c>
      <c r="J3772">
        <v>0</v>
      </c>
      <c r="K3772">
        <v>0</v>
      </c>
      <c r="L3772" t="s">
        <v>54</v>
      </c>
      <c r="M3772">
        <v>2</v>
      </c>
      <c r="N3772">
        <v>2</v>
      </c>
      <c r="O3772">
        <v>4</v>
      </c>
      <c r="P3772">
        <v>1</v>
      </c>
      <c r="Q3772" t="s">
        <v>51</v>
      </c>
      <c r="R3772" t="b">
        <f>TRUE()</f>
        <v>1</v>
      </c>
      <c r="S3772" t="b">
        <f t="shared" si="385"/>
        <v>0</v>
      </c>
      <c r="T3772">
        <v>0</v>
      </c>
      <c r="U3772">
        <v>1</v>
      </c>
      <c r="V3772">
        <v>1</v>
      </c>
    </row>
    <row r="3773" spans="1:22" ht="15" customHeight="1" x14ac:dyDescent="0.25">
      <c r="A3773">
        <v>3772</v>
      </c>
      <c r="B3773">
        <v>1</v>
      </c>
      <c r="C3773">
        <v>15</v>
      </c>
      <c r="D3773">
        <v>0</v>
      </c>
      <c r="E3773">
        <v>0</v>
      </c>
      <c r="F3773">
        <v>12</v>
      </c>
      <c r="G3773">
        <v>189.66666670000001</v>
      </c>
      <c r="H3773">
        <v>1.5384615000000001E-2</v>
      </c>
      <c r="I3773">
        <v>2.8205127999999999E-2</v>
      </c>
      <c r="J3773">
        <v>0</v>
      </c>
      <c r="K3773">
        <v>0</v>
      </c>
      <c r="L3773" t="s">
        <v>54</v>
      </c>
      <c r="M3773">
        <v>3</v>
      </c>
      <c r="N3773">
        <v>2</v>
      </c>
      <c r="O3773">
        <v>6</v>
      </c>
      <c r="P3773">
        <v>1</v>
      </c>
      <c r="Q3773" t="s">
        <v>51</v>
      </c>
      <c r="R3773" t="b">
        <f t="shared" ref="R3773:R3780" si="387">FALSE()</f>
        <v>0</v>
      </c>
      <c r="S3773" t="b">
        <f t="shared" si="385"/>
        <v>0</v>
      </c>
      <c r="T3773">
        <v>0</v>
      </c>
      <c r="U3773">
        <v>0</v>
      </c>
      <c r="V3773">
        <v>1</v>
      </c>
    </row>
    <row r="3774" spans="1:22" ht="15" customHeight="1" x14ac:dyDescent="0.25">
      <c r="A3774">
        <v>3773</v>
      </c>
      <c r="B3774">
        <v>4</v>
      </c>
      <c r="C3774">
        <v>147.5</v>
      </c>
      <c r="D3774">
        <v>1</v>
      </c>
      <c r="E3774">
        <v>37.5</v>
      </c>
      <c r="F3774">
        <v>25</v>
      </c>
      <c r="G3774">
        <v>788.26666669999997</v>
      </c>
      <c r="H3774">
        <v>7.1428569999999999E-3</v>
      </c>
      <c r="I3774">
        <v>2.8571428999999999E-2</v>
      </c>
      <c r="J3774">
        <v>16.70657143</v>
      </c>
      <c r="K3774">
        <v>0</v>
      </c>
      <c r="L3774" t="s">
        <v>54</v>
      </c>
      <c r="M3774">
        <v>2</v>
      </c>
      <c r="N3774">
        <v>2</v>
      </c>
      <c r="O3774">
        <v>3</v>
      </c>
      <c r="P3774">
        <v>3</v>
      </c>
      <c r="Q3774" t="s">
        <v>51</v>
      </c>
      <c r="R3774" t="b">
        <f t="shared" si="387"/>
        <v>0</v>
      </c>
      <c r="S3774" t="b">
        <f>TRUE()</f>
        <v>1</v>
      </c>
      <c r="T3774">
        <v>1</v>
      </c>
      <c r="U3774">
        <v>0</v>
      </c>
      <c r="V3774">
        <v>1</v>
      </c>
    </row>
    <row r="3775" spans="1:22" ht="15" customHeight="1" x14ac:dyDescent="0.25">
      <c r="A3775">
        <v>3774</v>
      </c>
      <c r="B3775">
        <v>2</v>
      </c>
      <c r="C3775">
        <v>10</v>
      </c>
      <c r="D3775">
        <v>1</v>
      </c>
      <c r="E3775">
        <v>17</v>
      </c>
      <c r="F3775">
        <v>21</v>
      </c>
      <c r="G3775">
        <v>1647.5</v>
      </c>
      <c r="H3775">
        <v>0</v>
      </c>
      <c r="I3775">
        <v>1.3043478000000001E-2</v>
      </c>
      <c r="J3775">
        <v>0</v>
      </c>
      <c r="K3775">
        <v>0</v>
      </c>
      <c r="L3775" t="s">
        <v>54</v>
      </c>
      <c r="M3775">
        <v>2</v>
      </c>
      <c r="N3775">
        <v>2</v>
      </c>
      <c r="O3775">
        <v>4</v>
      </c>
      <c r="P3775">
        <v>4</v>
      </c>
      <c r="Q3775" t="s">
        <v>51</v>
      </c>
      <c r="R3775" t="b">
        <f t="shared" si="387"/>
        <v>0</v>
      </c>
      <c r="S3775" t="b">
        <f>FALSE()</f>
        <v>0</v>
      </c>
      <c r="T3775">
        <v>0</v>
      </c>
      <c r="U3775">
        <v>0</v>
      </c>
      <c r="V3775">
        <v>1</v>
      </c>
    </row>
    <row r="3776" spans="1:22" ht="15" customHeight="1" x14ac:dyDescent="0.25">
      <c r="A3776">
        <v>3775</v>
      </c>
      <c r="B3776">
        <v>0</v>
      </c>
      <c r="C3776">
        <v>0</v>
      </c>
      <c r="D3776">
        <v>0</v>
      </c>
      <c r="E3776">
        <v>0</v>
      </c>
      <c r="F3776">
        <v>24</v>
      </c>
      <c r="G3776">
        <v>1483.333333</v>
      </c>
      <c r="H3776">
        <v>8.3333330000000001E-3</v>
      </c>
      <c r="I3776">
        <v>2.6388888999999999E-2</v>
      </c>
      <c r="J3776">
        <v>0</v>
      </c>
      <c r="K3776">
        <v>0.4</v>
      </c>
      <c r="L3776" t="s">
        <v>54</v>
      </c>
      <c r="M3776">
        <v>2</v>
      </c>
      <c r="N3776">
        <v>4</v>
      </c>
      <c r="O3776">
        <v>2</v>
      </c>
      <c r="P3776">
        <v>3</v>
      </c>
      <c r="Q3776" t="s">
        <v>51</v>
      </c>
      <c r="R3776" t="b">
        <f t="shared" si="387"/>
        <v>0</v>
      </c>
      <c r="S3776" t="b">
        <f>FALSE()</f>
        <v>0</v>
      </c>
      <c r="T3776">
        <v>0</v>
      </c>
      <c r="U3776">
        <v>0</v>
      </c>
      <c r="V3776">
        <v>1</v>
      </c>
    </row>
    <row r="3777" spans="1:22" ht="15" customHeight="1" x14ac:dyDescent="0.25">
      <c r="A3777">
        <v>3776</v>
      </c>
      <c r="B3777">
        <v>0</v>
      </c>
      <c r="C3777">
        <v>0</v>
      </c>
      <c r="D3777">
        <v>0</v>
      </c>
      <c r="E3777">
        <v>0</v>
      </c>
      <c r="F3777">
        <v>5</v>
      </c>
      <c r="G3777">
        <v>50</v>
      </c>
      <c r="H3777">
        <v>0.16</v>
      </c>
      <c r="I3777">
        <v>0.18</v>
      </c>
      <c r="J3777">
        <v>0</v>
      </c>
      <c r="K3777">
        <v>0.4</v>
      </c>
      <c r="L3777" t="s">
        <v>54</v>
      </c>
      <c r="M3777">
        <v>1</v>
      </c>
      <c r="N3777">
        <v>2</v>
      </c>
      <c r="O3777">
        <v>2</v>
      </c>
      <c r="P3777">
        <v>4</v>
      </c>
      <c r="Q3777" t="s">
        <v>51</v>
      </c>
      <c r="R3777" t="b">
        <f t="shared" si="387"/>
        <v>0</v>
      </c>
      <c r="S3777" t="b">
        <f>FALSE()</f>
        <v>0</v>
      </c>
      <c r="T3777">
        <v>0</v>
      </c>
      <c r="U3777">
        <v>0</v>
      </c>
      <c r="V3777">
        <v>1</v>
      </c>
    </row>
    <row r="3778" spans="1:22" ht="15" customHeight="1" x14ac:dyDescent="0.25">
      <c r="A3778">
        <v>3777</v>
      </c>
      <c r="B3778">
        <v>0</v>
      </c>
      <c r="C3778">
        <v>0</v>
      </c>
      <c r="D3778">
        <v>0</v>
      </c>
      <c r="E3778">
        <v>0</v>
      </c>
      <c r="F3778">
        <v>12</v>
      </c>
      <c r="G3778">
        <v>304.75</v>
      </c>
      <c r="H3778">
        <v>0</v>
      </c>
      <c r="I3778">
        <v>2.5000000000000001E-2</v>
      </c>
      <c r="J3778">
        <v>0</v>
      </c>
      <c r="K3778">
        <v>0.8</v>
      </c>
      <c r="L3778" t="s">
        <v>54</v>
      </c>
      <c r="M3778">
        <v>1</v>
      </c>
      <c r="N3778">
        <v>2</v>
      </c>
      <c r="O3778">
        <v>3</v>
      </c>
      <c r="P3778">
        <v>4</v>
      </c>
      <c r="Q3778" t="s">
        <v>51</v>
      </c>
      <c r="R3778" t="b">
        <f t="shared" si="387"/>
        <v>0</v>
      </c>
      <c r="S3778" t="b">
        <f>FALSE()</f>
        <v>0</v>
      </c>
      <c r="T3778">
        <v>0</v>
      </c>
      <c r="U3778">
        <v>0</v>
      </c>
      <c r="V3778">
        <v>1</v>
      </c>
    </row>
    <row r="3779" spans="1:22" ht="15" customHeight="1" x14ac:dyDescent="0.25">
      <c r="A3779">
        <v>3778</v>
      </c>
      <c r="B3779">
        <v>0</v>
      </c>
      <c r="C3779">
        <v>0</v>
      </c>
      <c r="D3779">
        <v>0</v>
      </c>
      <c r="E3779">
        <v>0</v>
      </c>
      <c r="F3779">
        <v>2</v>
      </c>
      <c r="G3779">
        <v>1207</v>
      </c>
      <c r="H3779">
        <v>0</v>
      </c>
      <c r="I3779">
        <v>0.05</v>
      </c>
      <c r="J3779">
        <v>0</v>
      </c>
      <c r="K3779">
        <v>0</v>
      </c>
      <c r="L3779" t="s">
        <v>54</v>
      </c>
      <c r="M3779">
        <v>3</v>
      </c>
      <c r="N3779">
        <v>3</v>
      </c>
      <c r="O3779">
        <v>3</v>
      </c>
      <c r="P3779">
        <v>1</v>
      </c>
      <c r="Q3779" t="s">
        <v>51</v>
      </c>
      <c r="R3779" t="b">
        <f t="shared" si="387"/>
        <v>0</v>
      </c>
      <c r="S3779" t="b">
        <f>FALSE()</f>
        <v>0</v>
      </c>
      <c r="T3779">
        <v>0</v>
      </c>
      <c r="U3779">
        <v>0</v>
      </c>
      <c r="V3779">
        <v>1</v>
      </c>
    </row>
    <row r="3780" spans="1:22" ht="15" customHeight="1" x14ac:dyDescent="0.25">
      <c r="A3780">
        <v>3779</v>
      </c>
      <c r="B3780">
        <v>0</v>
      </c>
      <c r="C3780">
        <v>0</v>
      </c>
      <c r="D3780">
        <v>0</v>
      </c>
      <c r="E3780">
        <v>0</v>
      </c>
      <c r="F3780">
        <v>8</v>
      </c>
      <c r="G3780">
        <v>123</v>
      </c>
      <c r="H3780">
        <v>0</v>
      </c>
      <c r="I3780">
        <v>1.4285714E-2</v>
      </c>
      <c r="J3780">
        <v>59.988</v>
      </c>
      <c r="K3780">
        <v>0</v>
      </c>
      <c r="L3780" t="s">
        <v>54</v>
      </c>
      <c r="M3780">
        <v>2</v>
      </c>
      <c r="N3780">
        <v>2</v>
      </c>
      <c r="O3780">
        <v>1</v>
      </c>
      <c r="P3780">
        <v>2</v>
      </c>
      <c r="Q3780" t="s">
        <v>52</v>
      </c>
      <c r="R3780" t="b">
        <f t="shared" si="387"/>
        <v>0</v>
      </c>
      <c r="S3780" t="b">
        <f>TRUE()</f>
        <v>1</v>
      </c>
      <c r="T3780">
        <v>1</v>
      </c>
      <c r="U3780">
        <v>0</v>
      </c>
      <c r="V3780">
        <v>0</v>
      </c>
    </row>
    <row r="3781" spans="1:22" ht="15" customHeight="1" x14ac:dyDescent="0.25">
      <c r="A3781">
        <v>3780</v>
      </c>
      <c r="B3781">
        <v>5</v>
      </c>
      <c r="C3781">
        <v>131.19999999999999</v>
      </c>
      <c r="D3781">
        <v>3</v>
      </c>
      <c r="E3781">
        <v>27</v>
      </c>
      <c r="F3781">
        <v>21</v>
      </c>
      <c r="G3781">
        <v>893.45</v>
      </c>
      <c r="H3781">
        <v>1.7391304E-2</v>
      </c>
      <c r="I3781">
        <v>2.0652173999999999E-2</v>
      </c>
      <c r="J3781">
        <v>7.0914782609999998</v>
      </c>
      <c r="K3781">
        <v>0</v>
      </c>
      <c r="L3781" t="s">
        <v>54</v>
      </c>
      <c r="M3781">
        <v>3</v>
      </c>
      <c r="N3781">
        <v>2</v>
      </c>
      <c r="O3781">
        <v>3</v>
      </c>
      <c r="P3781">
        <v>4</v>
      </c>
      <c r="Q3781" t="s">
        <v>51</v>
      </c>
      <c r="R3781" t="b">
        <f>TRUE()</f>
        <v>1</v>
      </c>
      <c r="S3781" t="b">
        <f>TRUE()</f>
        <v>1</v>
      </c>
      <c r="T3781">
        <v>1</v>
      </c>
      <c r="U3781">
        <v>1</v>
      </c>
      <c r="V3781">
        <v>1</v>
      </c>
    </row>
    <row r="3782" spans="1:22" ht="15" customHeight="1" x14ac:dyDescent="0.25">
      <c r="A3782">
        <v>3781</v>
      </c>
      <c r="B3782">
        <v>3</v>
      </c>
      <c r="C3782">
        <v>61.5</v>
      </c>
      <c r="D3782">
        <v>0</v>
      </c>
      <c r="E3782">
        <v>0</v>
      </c>
      <c r="F3782">
        <v>6</v>
      </c>
      <c r="G3782">
        <v>794.5</v>
      </c>
      <c r="H3782">
        <v>0</v>
      </c>
      <c r="I3782">
        <v>2.2222222E-2</v>
      </c>
      <c r="J3782">
        <v>0</v>
      </c>
      <c r="K3782">
        <v>0.2</v>
      </c>
      <c r="L3782" t="s">
        <v>54</v>
      </c>
      <c r="M3782">
        <v>2</v>
      </c>
      <c r="N3782">
        <v>2</v>
      </c>
      <c r="O3782">
        <v>1</v>
      </c>
      <c r="P3782">
        <v>2</v>
      </c>
      <c r="Q3782" t="s">
        <v>51</v>
      </c>
      <c r="R3782" t="b">
        <f>FALSE()</f>
        <v>0</v>
      </c>
      <c r="S3782" t="b">
        <f t="shared" ref="S3782:S3798" si="388">FALSE()</f>
        <v>0</v>
      </c>
      <c r="T3782">
        <v>0</v>
      </c>
      <c r="U3782">
        <v>0</v>
      </c>
      <c r="V3782">
        <v>1</v>
      </c>
    </row>
    <row r="3783" spans="1:22" ht="15" customHeight="1" x14ac:dyDescent="0.25">
      <c r="A3783">
        <v>3782</v>
      </c>
      <c r="B3783">
        <v>2</v>
      </c>
      <c r="C3783">
        <v>386</v>
      </c>
      <c r="D3783">
        <v>1</v>
      </c>
      <c r="E3783">
        <v>25</v>
      </c>
      <c r="F3783">
        <v>31</v>
      </c>
      <c r="G3783">
        <v>2725</v>
      </c>
      <c r="H3783">
        <v>1.0909090999999999E-2</v>
      </c>
      <c r="I3783">
        <v>1.7482517E-2</v>
      </c>
      <c r="J3783">
        <v>0</v>
      </c>
      <c r="K3783">
        <v>0</v>
      </c>
      <c r="L3783" t="s">
        <v>54</v>
      </c>
      <c r="M3783">
        <v>2</v>
      </c>
      <c r="N3783">
        <v>6</v>
      </c>
      <c r="O3783">
        <v>2</v>
      </c>
      <c r="P3783">
        <v>5</v>
      </c>
      <c r="Q3783" t="s">
        <v>51</v>
      </c>
      <c r="R3783" t="b">
        <f>TRUE()</f>
        <v>1</v>
      </c>
      <c r="S3783" t="b">
        <f t="shared" si="388"/>
        <v>0</v>
      </c>
      <c r="T3783">
        <v>0</v>
      </c>
      <c r="U3783">
        <v>1</v>
      </c>
      <c r="V3783">
        <v>1</v>
      </c>
    </row>
    <row r="3784" spans="1:22" ht="15" customHeight="1" x14ac:dyDescent="0.25">
      <c r="A3784">
        <v>3783</v>
      </c>
      <c r="B3784">
        <v>3</v>
      </c>
      <c r="C3784">
        <v>179.5</v>
      </c>
      <c r="D3784">
        <v>0</v>
      </c>
      <c r="E3784">
        <v>0</v>
      </c>
      <c r="F3784">
        <v>22</v>
      </c>
      <c r="G3784">
        <v>746.16666669999995</v>
      </c>
      <c r="H3784">
        <v>0</v>
      </c>
      <c r="I3784">
        <v>4.266667E-3</v>
      </c>
      <c r="J3784">
        <v>0</v>
      </c>
      <c r="K3784">
        <v>0</v>
      </c>
      <c r="L3784" t="s">
        <v>54</v>
      </c>
      <c r="M3784">
        <v>3</v>
      </c>
      <c r="N3784">
        <v>3</v>
      </c>
      <c r="O3784">
        <v>1</v>
      </c>
      <c r="P3784">
        <v>15</v>
      </c>
      <c r="Q3784" t="s">
        <v>51</v>
      </c>
      <c r="R3784" t="b">
        <f>TRUE()</f>
        <v>1</v>
      </c>
      <c r="S3784" t="b">
        <f t="shared" si="388"/>
        <v>0</v>
      </c>
      <c r="T3784">
        <v>0</v>
      </c>
      <c r="U3784">
        <v>1</v>
      </c>
      <c r="V3784">
        <v>1</v>
      </c>
    </row>
    <row r="3785" spans="1:22" ht="15" customHeight="1" x14ac:dyDescent="0.25">
      <c r="A3785">
        <v>3784</v>
      </c>
      <c r="B3785">
        <v>0</v>
      </c>
      <c r="C3785">
        <v>0</v>
      </c>
      <c r="D3785">
        <v>0</v>
      </c>
      <c r="E3785">
        <v>0</v>
      </c>
      <c r="F3785">
        <v>1</v>
      </c>
      <c r="G3785">
        <v>0</v>
      </c>
      <c r="H3785">
        <v>0.2</v>
      </c>
      <c r="I3785">
        <v>0.2</v>
      </c>
      <c r="J3785">
        <v>0</v>
      </c>
      <c r="K3785">
        <v>0</v>
      </c>
      <c r="L3785" t="s">
        <v>54</v>
      </c>
      <c r="M3785">
        <v>3</v>
      </c>
      <c r="N3785">
        <v>2</v>
      </c>
      <c r="O3785">
        <v>1</v>
      </c>
      <c r="P3785">
        <v>13</v>
      </c>
      <c r="Q3785" t="s">
        <v>51</v>
      </c>
      <c r="R3785" t="b">
        <f>FALSE()</f>
        <v>0</v>
      </c>
      <c r="S3785" t="b">
        <f t="shared" si="388"/>
        <v>0</v>
      </c>
      <c r="T3785">
        <v>0</v>
      </c>
      <c r="U3785">
        <v>0</v>
      </c>
      <c r="V3785">
        <v>1</v>
      </c>
    </row>
    <row r="3786" spans="1:22" ht="15" customHeight="1" x14ac:dyDescent="0.25">
      <c r="A3786">
        <v>3785</v>
      </c>
      <c r="B3786">
        <v>0</v>
      </c>
      <c r="C3786">
        <v>0</v>
      </c>
      <c r="D3786">
        <v>0</v>
      </c>
      <c r="E3786">
        <v>0</v>
      </c>
      <c r="F3786">
        <v>14</v>
      </c>
      <c r="G3786">
        <v>433.83333329999999</v>
      </c>
      <c r="H3786">
        <v>3.9285713999999999E-2</v>
      </c>
      <c r="I3786">
        <v>9.2857143000000003E-2</v>
      </c>
      <c r="J3786">
        <v>0</v>
      </c>
      <c r="K3786">
        <v>0</v>
      </c>
      <c r="L3786" t="s">
        <v>54</v>
      </c>
      <c r="M3786">
        <v>2</v>
      </c>
      <c r="N3786">
        <v>4</v>
      </c>
      <c r="O3786">
        <v>2</v>
      </c>
      <c r="P3786">
        <v>4</v>
      </c>
      <c r="Q3786" t="s">
        <v>51</v>
      </c>
      <c r="R3786" t="b">
        <f>TRUE()</f>
        <v>1</v>
      </c>
      <c r="S3786" t="b">
        <f t="shared" si="388"/>
        <v>0</v>
      </c>
      <c r="T3786">
        <v>0</v>
      </c>
      <c r="U3786">
        <v>1</v>
      </c>
      <c r="V3786">
        <v>1</v>
      </c>
    </row>
    <row r="3787" spans="1:22" ht="15" customHeight="1" x14ac:dyDescent="0.25">
      <c r="A3787">
        <v>3786</v>
      </c>
      <c r="B3787">
        <v>0</v>
      </c>
      <c r="C3787">
        <v>0</v>
      </c>
      <c r="D3787">
        <v>0</v>
      </c>
      <c r="E3787">
        <v>0</v>
      </c>
      <c r="F3787">
        <v>6</v>
      </c>
      <c r="G3787">
        <v>4</v>
      </c>
      <c r="H3787">
        <v>0.14285714299999999</v>
      </c>
      <c r="I3787">
        <v>0.157142857</v>
      </c>
      <c r="J3787">
        <v>0</v>
      </c>
      <c r="K3787">
        <v>0.6</v>
      </c>
      <c r="L3787" t="s">
        <v>54</v>
      </c>
      <c r="M3787">
        <v>3</v>
      </c>
      <c r="N3787">
        <v>2</v>
      </c>
      <c r="O3787">
        <v>1</v>
      </c>
      <c r="P3787">
        <v>13</v>
      </c>
      <c r="Q3787" t="s">
        <v>51</v>
      </c>
      <c r="R3787" t="b">
        <f>FALSE()</f>
        <v>0</v>
      </c>
      <c r="S3787" t="b">
        <f t="shared" si="388"/>
        <v>0</v>
      </c>
      <c r="T3787">
        <v>0</v>
      </c>
      <c r="U3787">
        <v>0</v>
      </c>
      <c r="V3787">
        <v>1</v>
      </c>
    </row>
    <row r="3788" spans="1:22" ht="15" customHeight="1" x14ac:dyDescent="0.25">
      <c r="A3788">
        <v>3787</v>
      </c>
      <c r="B3788">
        <v>1</v>
      </c>
      <c r="C3788">
        <v>45.5</v>
      </c>
      <c r="D3788">
        <v>3</v>
      </c>
      <c r="E3788">
        <v>58</v>
      </c>
      <c r="F3788">
        <v>6</v>
      </c>
      <c r="G3788">
        <v>311.5</v>
      </c>
      <c r="H3788">
        <v>0</v>
      </c>
      <c r="I3788">
        <v>1.2500000000000001E-2</v>
      </c>
      <c r="J3788">
        <v>0</v>
      </c>
      <c r="K3788">
        <v>0</v>
      </c>
      <c r="L3788" t="s">
        <v>54</v>
      </c>
      <c r="M3788">
        <v>3</v>
      </c>
      <c r="N3788">
        <v>2</v>
      </c>
      <c r="O3788">
        <v>6</v>
      </c>
      <c r="P3788">
        <v>2</v>
      </c>
      <c r="Q3788" t="s">
        <v>52</v>
      </c>
      <c r="R3788" t="b">
        <f>TRUE()</f>
        <v>1</v>
      </c>
      <c r="S3788" t="b">
        <f t="shared" si="388"/>
        <v>0</v>
      </c>
      <c r="T3788">
        <v>0</v>
      </c>
      <c r="U3788">
        <v>1</v>
      </c>
      <c r="V3788">
        <v>0</v>
      </c>
    </row>
    <row r="3789" spans="1:22" ht="15" customHeight="1" x14ac:dyDescent="0.25">
      <c r="A3789">
        <v>3788</v>
      </c>
      <c r="B3789">
        <v>0</v>
      </c>
      <c r="C3789">
        <v>0</v>
      </c>
      <c r="D3789">
        <v>0</v>
      </c>
      <c r="E3789">
        <v>0</v>
      </c>
      <c r="F3789">
        <v>7</v>
      </c>
      <c r="G3789">
        <v>123.5</v>
      </c>
      <c r="H3789">
        <v>0</v>
      </c>
      <c r="I3789">
        <v>5.7142856999999998E-2</v>
      </c>
      <c r="J3789">
        <v>0</v>
      </c>
      <c r="K3789">
        <v>0</v>
      </c>
      <c r="L3789" t="s">
        <v>54</v>
      </c>
      <c r="M3789">
        <v>1</v>
      </c>
      <c r="N3789">
        <v>1</v>
      </c>
      <c r="O3789">
        <v>1</v>
      </c>
      <c r="P3789">
        <v>3</v>
      </c>
      <c r="Q3789" t="s">
        <v>51</v>
      </c>
      <c r="R3789" t="b">
        <f>FALSE()</f>
        <v>0</v>
      </c>
      <c r="S3789" t="b">
        <f t="shared" si="388"/>
        <v>0</v>
      </c>
      <c r="T3789">
        <v>0</v>
      </c>
      <c r="U3789">
        <v>0</v>
      </c>
      <c r="V3789">
        <v>1</v>
      </c>
    </row>
    <row r="3790" spans="1:22" ht="15" customHeight="1" x14ac:dyDescent="0.25">
      <c r="A3790">
        <v>3789</v>
      </c>
      <c r="B3790">
        <v>2</v>
      </c>
      <c r="C3790">
        <v>26.666666670000001</v>
      </c>
      <c r="D3790">
        <v>0</v>
      </c>
      <c r="E3790">
        <v>0</v>
      </c>
      <c r="F3790">
        <v>159</v>
      </c>
      <c r="G3790">
        <v>1905.652754</v>
      </c>
      <c r="H3790">
        <v>4.1139239999999997E-3</v>
      </c>
      <c r="I3790">
        <v>1.3428813E-2</v>
      </c>
      <c r="J3790">
        <v>14.75911588</v>
      </c>
      <c r="K3790">
        <v>0</v>
      </c>
      <c r="L3790" t="s">
        <v>54</v>
      </c>
      <c r="M3790">
        <v>2</v>
      </c>
      <c r="N3790">
        <v>2</v>
      </c>
      <c r="O3790">
        <v>5</v>
      </c>
      <c r="P3790">
        <v>2</v>
      </c>
      <c r="Q3790" t="s">
        <v>51</v>
      </c>
      <c r="R3790" t="b">
        <f>FALSE()</f>
        <v>0</v>
      </c>
      <c r="S3790" t="b">
        <f t="shared" si="388"/>
        <v>0</v>
      </c>
      <c r="T3790">
        <v>0</v>
      </c>
      <c r="U3790">
        <v>0</v>
      </c>
      <c r="V3790">
        <v>1</v>
      </c>
    </row>
    <row r="3791" spans="1:22" ht="15" customHeight="1" x14ac:dyDescent="0.25">
      <c r="A3791">
        <v>3790</v>
      </c>
      <c r="B3791">
        <v>0</v>
      </c>
      <c r="C3791">
        <v>0</v>
      </c>
      <c r="D3791">
        <v>0</v>
      </c>
      <c r="E3791">
        <v>0</v>
      </c>
      <c r="F3791">
        <v>5</v>
      </c>
      <c r="G3791">
        <v>162.5</v>
      </c>
      <c r="H3791">
        <v>0.04</v>
      </c>
      <c r="I3791">
        <v>7.3333333000000001E-2</v>
      </c>
      <c r="J3791">
        <v>0</v>
      </c>
      <c r="K3791">
        <v>0</v>
      </c>
      <c r="L3791" t="s">
        <v>54</v>
      </c>
      <c r="M3791">
        <v>3</v>
      </c>
      <c r="N3791">
        <v>2</v>
      </c>
      <c r="O3791">
        <v>1</v>
      </c>
      <c r="P3791">
        <v>3</v>
      </c>
      <c r="Q3791" t="s">
        <v>51</v>
      </c>
      <c r="R3791" t="b">
        <f>FALSE()</f>
        <v>0</v>
      </c>
      <c r="S3791" t="b">
        <f t="shared" si="388"/>
        <v>0</v>
      </c>
      <c r="T3791">
        <v>0</v>
      </c>
      <c r="U3791">
        <v>0</v>
      </c>
      <c r="V3791">
        <v>1</v>
      </c>
    </row>
    <row r="3792" spans="1:22" ht="15" customHeight="1" x14ac:dyDescent="0.25">
      <c r="A3792">
        <v>3791</v>
      </c>
      <c r="B3792">
        <v>4</v>
      </c>
      <c r="C3792">
        <v>91</v>
      </c>
      <c r="D3792">
        <v>0</v>
      </c>
      <c r="E3792">
        <v>0</v>
      </c>
      <c r="F3792">
        <v>4</v>
      </c>
      <c r="G3792">
        <v>61</v>
      </c>
      <c r="H3792">
        <v>0</v>
      </c>
      <c r="I3792">
        <v>3.3333333E-2</v>
      </c>
      <c r="J3792">
        <v>0</v>
      </c>
      <c r="K3792">
        <v>0</v>
      </c>
      <c r="L3792" t="s">
        <v>54</v>
      </c>
      <c r="M3792">
        <v>2</v>
      </c>
      <c r="N3792">
        <v>2</v>
      </c>
      <c r="O3792">
        <v>1</v>
      </c>
      <c r="P3792">
        <v>13</v>
      </c>
      <c r="Q3792" t="s">
        <v>51</v>
      </c>
      <c r="R3792" t="b">
        <f>FALSE()</f>
        <v>0</v>
      </c>
      <c r="S3792" t="b">
        <f t="shared" si="388"/>
        <v>0</v>
      </c>
      <c r="T3792">
        <v>0</v>
      </c>
      <c r="U3792">
        <v>0</v>
      </c>
      <c r="V3792">
        <v>1</v>
      </c>
    </row>
    <row r="3793" spans="1:22" ht="15" customHeight="1" x14ac:dyDescent="0.25">
      <c r="A3793">
        <v>3792</v>
      </c>
      <c r="B3793">
        <v>0</v>
      </c>
      <c r="C3793">
        <v>0</v>
      </c>
      <c r="D3793">
        <v>0</v>
      </c>
      <c r="E3793">
        <v>0</v>
      </c>
      <c r="F3793">
        <v>15</v>
      </c>
      <c r="G3793">
        <v>304.16666670000001</v>
      </c>
      <c r="H3793">
        <v>0</v>
      </c>
      <c r="I3793">
        <v>0.04</v>
      </c>
      <c r="J3793">
        <v>0</v>
      </c>
      <c r="K3793">
        <v>0</v>
      </c>
      <c r="L3793" t="s">
        <v>54</v>
      </c>
      <c r="M3793">
        <v>2</v>
      </c>
      <c r="N3793">
        <v>2</v>
      </c>
      <c r="O3793">
        <v>1</v>
      </c>
      <c r="P3793">
        <v>3</v>
      </c>
      <c r="Q3793" t="s">
        <v>51</v>
      </c>
      <c r="R3793" t="b">
        <f>TRUE()</f>
        <v>1</v>
      </c>
      <c r="S3793" t="b">
        <f t="shared" si="388"/>
        <v>0</v>
      </c>
      <c r="T3793">
        <v>0</v>
      </c>
      <c r="U3793">
        <v>1</v>
      </c>
      <c r="V3793">
        <v>1</v>
      </c>
    </row>
    <row r="3794" spans="1:22" ht="15" customHeight="1" x14ac:dyDescent="0.25">
      <c r="A3794">
        <v>3793</v>
      </c>
      <c r="B3794">
        <v>0</v>
      </c>
      <c r="C3794">
        <v>0</v>
      </c>
      <c r="D3794">
        <v>0</v>
      </c>
      <c r="E3794">
        <v>0</v>
      </c>
      <c r="F3794">
        <v>20</v>
      </c>
      <c r="G3794">
        <v>301.5</v>
      </c>
      <c r="H3794">
        <v>2.8571428999999999E-2</v>
      </c>
      <c r="I3794">
        <v>5.9523810000000003E-2</v>
      </c>
      <c r="J3794">
        <v>0</v>
      </c>
      <c r="K3794">
        <v>0.8</v>
      </c>
      <c r="L3794" t="s">
        <v>54</v>
      </c>
      <c r="M3794">
        <v>3</v>
      </c>
      <c r="N3794">
        <v>2</v>
      </c>
      <c r="O3794">
        <v>1</v>
      </c>
      <c r="P3794">
        <v>3</v>
      </c>
      <c r="Q3794" t="s">
        <v>51</v>
      </c>
      <c r="R3794" t="b">
        <f>FALSE()</f>
        <v>0</v>
      </c>
      <c r="S3794" t="b">
        <f t="shared" si="388"/>
        <v>0</v>
      </c>
      <c r="T3794">
        <v>0</v>
      </c>
      <c r="U3794">
        <v>0</v>
      </c>
      <c r="V3794">
        <v>1</v>
      </c>
    </row>
    <row r="3795" spans="1:22" ht="15" customHeight="1" x14ac:dyDescent="0.25">
      <c r="A3795">
        <v>3794</v>
      </c>
      <c r="B3795">
        <v>0</v>
      </c>
      <c r="C3795">
        <v>0</v>
      </c>
      <c r="D3795">
        <v>0</v>
      </c>
      <c r="E3795">
        <v>0</v>
      </c>
      <c r="F3795">
        <v>7</v>
      </c>
      <c r="G3795">
        <v>210</v>
      </c>
      <c r="H3795">
        <v>0</v>
      </c>
      <c r="I3795">
        <v>5.7142856999999998E-2</v>
      </c>
      <c r="J3795">
        <v>0</v>
      </c>
      <c r="K3795">
        <v>0</v>
      </c>
      <c r="L3795" t="s">
        <v>54</v>
      </c>
      <c r="M3795">
        <v>1</v>
      </c>
      <c r="N3795">
        <v>1</v>
      </c>
      <c r="O3795">
        <v>6</v>
      </c>
      <c r="P3795">
        <v>4</v>
      </c>
      <c r="Q3795" t="s">
        <v>51</v>
      </c>
      <c r="R3795" t="b">
        <f>TRUE()</f>
        <v>1</v>
      </c>
      <c r="S3795" t="b">
        <f t="shared" si="388"/>
        <v>0</v>
      </c>
      <c r="T3795">
        <v>0</v>
      </c>
      <c r="U3795">
        <v>1</v>
      </c>
      <c r="V3795">
        <v>1</v>
      </c>
    </row>
    <row r="3796" spans="1:22" ht="15" customHeight="1" x14ac:dyDescent="0.25">
      <c r="A3796">
        <v>3795</v>
      </c>
      <c r="B3796">
        <v>3</v>
      </c>
      <c r="C3796">
        <v>44.75</v>
      </c>
      <c r="D3796">
        <v>0</v>
      </c>
      <c r="E3796">
        <v>0</v>
      </c>
      <c r="F3796">
        <v>7</v>
      </c>
      <c r="G3796">
        <v>102</v>
      </c>
      <c r="H3796">
        <v>6.6666666999999999E-2</v>
      </c>
      <c r="I3796">
        <v>7.4074074000000004E-2</v>
      </c>
      <c r="J3796">
        <v>0</v>
      </c>
      <c r="K3796">
        <v>0.4</v>
      </c>
      <c r="L3796" t="s">
        <v>54</v>
      </c>
      <c r="M3796">
        <v>3</v>
      </c>
      <c r="N3796">
        <v>2</v>
      </c>
      <c r="O3796">
        <v>2</v>
      </c>
      <c r="P3796">
        <v>13</v>
      </c>
      <c r="Q3796" t="s">
        <v>51</v>
      </c>
      <c r="R3796" t="b">
        <f>FALSE()</f>
        <v>0</v>
      </c>
      <c r="S3796" t="b">
        <f t="shared" si="388"/>
        <v>0</v>
      </c>
      <c r="T3796">
        <v>0</v>
      </c>
      <c r="U3796">
        <v>0</v>
      </c>
      <c r="V3796">
        <v>1</v>
      </c>
    </row>
    <row r="3797" spans="1:22" ht="15" customHeight="1" x14ac:dyDescent="0.25">
      <c r="A3797">
        <v>3796</v>
      </c>
      <c r="B3797">
        <v>5</v>
      </c>
      <c r="C3797">
        <v>53</v>
      </c>
      <c r="D3797">
        <v>0</v>
      </c>
      <c r="E3797">
        <v>0</v>
      </c>
      <c r="F3797">
        <v>38</v>
      </c>
      <c r="G3797">
        <v>2246.166667</v>
      </c>
      <c r="H3797">
        <v>1.6923077000000002E-2</v>
      </c>
      <c r="I3797">
        <v>1.3931624E-2</v>
      </c>
      <c r="J3797">
        <v>0</v>
      </c>
      <c r="K3797">
        <v>0.2</v>
      </c>
      <c r="L3797" t="s">
        <v>54</v>
      </c>
      <c r="M3797">
        <v>1</v>
      </c>
      <c r="N3797">
        <v>1</v>
      </c>
      <c r="O3797">
        <v>3</v>
      </c>
      <c r="P3797">
        <v>3</v>
      </c>
      <c r="Q3797" t="s">
        <v>51</v>
      </c>
      <c r="R3797" t="b">
        <f>FALSE()</f>
        <v>0</v>
      </c>
      <c r="S3797" t="b">
        <f t="shared" si="388"/>
        <v>0</v>
      </c>
      <c r="T3797">
        <v>0</v>
      </c>
      <c r="U3797">
        <v>0</v>
      </c>
      <c r="V3797">
        <v>1</v>
      </c>
    </row>
    <row r="3798" spans="1:22" ht="15" customHeight="1" x14ac:dyDescent="0.25">
      <c r="A3798">
        <v>3797</v>
      </c>
      <c r="B3798">
        <v>1</v>
      </c>
      <c r="C3798">
        <v>49</v>
      </c>
      <c r="D3798">
        <v>0</v>
      </c>
      <c r="E3798">
        <v>0</v>
      </c>
      <c r="F3798">
        <v>4</v>
      </c>
      <c r="G3798">
        <v>2210.5</v>
      </c>
      <c r="H3798">
        <v>0</v>
      </c>
      <c r="I3798">
        <v>1.3333332999999999E-2</v>
      </c>
      <c r="J3798">
        <v>0</v>
      </c>
      <c r="K3798">
        <v>0</v>
      </c>
      <c r="L3798" t="s">
        <v>54</v>
      </c>
      <c r="M3798">
        <v>1</v>
      </c>
      <c r="N3798">
        <v>1</v>
      </c>
      <c r="O3798">
        <v>1</v>
      </c>
      <c r="P3798">
        <v>3</v>
      </c>
      <c r="Q3798" t="s">
        <v>51</v>
      </c>
      <c r="R3798" t="b">
        <f>TRUE()</f>
        <v>1</v>
      </c>
      <c r="S3798" t="b">
        <f t="shared" si="388"/>
        <v>0</v>
      </c>
      <c r="T3798">
        <v>0</v>
      </c>
      <c r="U3798">
        <v>1</v>
      </c>
      <c r="V3798">
        <v>1</v>
      </c>
    </row>
    <row r="3799" spans="1:22" ht="15" customHeight="1" x14ac:dyDescent="0.25">
      <c r="A3799">
        <v>3798</v>
      </c>
      <c r="B3799">
        <v>1</v>
      </c>
      <c r="C3799">
        <v>53</v>
      </c>
      <c r="D3799">
        <v>0</v>
      </c>
      <c r="E3799">
        <v>0</v>
      </c>
      <c r="F3799">
        <v>13</v>
      </c>
      <c r="G3799">
        <v>417</v>
      </c>
      <c r="H3799">
        <v>0</v>
      </c>
      <c r="I3799">
        <v>1.8181817999999999E-2</v>
      </c>
      <c r="J3799">
        <v>72.787999999999997</v>
      </c>
      <c r="K3799">
        <v>0.4</v>
      </c>
      <c r="L3799" t="s">
        <v>54</v>
      </c>
      <c r="M3799">
        <v>1</v>
      </c>
      <c r="N3799">
        <v>1</v>
      </c>
      <c r="O3799">
        <v>1</v>
      </c>
      <c r="P3799">
        <v>3</v>
      </c>
      <c r="Q3799" t="s">
        <v>52</v>
      </c>
      <c r="R3799" t="b">
        <f t="shared" ref="R3799:R3811" si="389">FALSE()</f>
        <v>0</v>
      </c>
      <c r="S3799" t="b">
        <f>TRUE()</f>
        <v>1</v>
      </c>
      <c r="T3799">
        <v>1</v>
      </c>
      <c r="U3799">
        <v>0</v>
      </c>
      <c r="V3799">
        <v>0</v>
      </c>
    </row>
    <row r="3800" spans="1:22" ht="15" customHeight="1" x14ac:dyDescent="0.25">
      <c r="A3800">
        <v>3799</v>
      </c>
      <c r="B3800">
        <v>0</v>
      </c>
      <c r="C3800">
        <v>0</v>
      </c>
      <c r="D3800">
        <v>0</v>
      </c>
      <c r="E3800">
        <v>0</v>
      </c>
      <c r="F3800">
        <v>2</v>
      </c>
      <c r="G3800">
        <v>689</v>
      </c>
      <c r="H3800">
        <v>0</v>
      </c>
      <c r="I3800">
        <v>0.1</v>
      </c>
      <c r="J3800">
        <v>0</v>
      </c>
      <c r="K3800">
        <v>0</v>
      </c>
      <c r="L3800" t="s">
        <v>54</v>
      </c>
      <c r="M3800">
        <v>2</v>
      </c>
      <c r="N3800">
        <v>2</v>
      </c>
      <c r="O3800">
        <v>3</v>
      </c>
      <c r="P3800">
        <v>2</v>
      </c>
      <c r="Q3800" t="s">
        <v>52</v>
      </c>
      <c r="R3800" t="b">
        <f t="shared" si="389"/>
        <v>0</v>
      </c>
      <c r="S3800" t="b">
        <f>FALSE()</f>
        <v>0</v>
      </c>
      <c r="T3800">
        <v>0</v>
      </c>
      <c r="U3800">
        <v>0</v>
      </c>
      <c r="V3800">
        <v>0</v>
      </c>
    </row>
    <row r="3801" spans="1:22" ht="15" customHeight="1" x14ac:dyDescent="0.25">
      <c r="A3801">
        <v>3800</v>
      </c>
      <c r="B3801">
        <v>0</v>
      </c>
      <c r="C3801">
        <v>0</v>
      </c>
      <c r="D3801">
        <v>0</v>
      </c>
      <c r="E3801">
        <v>0</v>
      </c>
      <c r="F3801">
        <v>15</v>
      </c>
      <c r="G3801">
        <v>789.66666669999995</v>
      </c>
      <c r="H3801">
        <v>0</v>
      </c>
      <c r="I3801">
        <v>1.4285714E-2</v>
      </c>
      <c r="J3801">
        <v>14.55428571</v>
      </c>
      <c r="K3801">
        <v>0</v>
      </c>
      <c r="L3801" t="s">
        <v>54</v>
      </c>
      <c r="M3801">
        <v>2</v>
      </c>
      <c r="N3801">
        <v>2</v>
      </c>
      <c r="O3801">
        <v>3</v>
      </c>
      <c r="P3801">
        <v>2</v>
      </c>
      <c r="Q3801" t="s">
        <v>51</v>
      </c>
      <c r="R3801" t="b">
        <f t="shared" si="389"/>
        <v>0</v>
      </c>
      <c r="S3801" t="b">
        <f>TRUE()</f>
        <v>1</v>
      </c>
      <c r="T3801">
        <v>1</v>
      </c>
      <c r="U3801">
        <v>0</v>
      </c>
      <c r="V3801">
        <v>1</v>
      </c>
    </row>
    <row r="3802" spans="1:22" ht="15" customHeight="1" x14ac:dyDescent="0.25">
      <c r="A3802">
        <v>3801</v>
      </c>
      <c r="B3802">
        <v>2</v>
      </c>
      <c r="C3802">
        <v>225</v>
      </c>
      <c r="D3802">
        <v>0</v>
      </c>
      <c r="E3802">
        <v>0</v>
      </c>
      <c r="F3802">
        <v>6</v>
      </c>
      <c r="G3802">
        <v>549</v>
      </c>
      <c r="H3802">
        <v>0</v>
      </c>
      <c r="I3802">
        <v>1.4285714E-2</v>
      </c>
      <c r="J3802">
        <v>0</v>
      </c>
      <c r="K3802">
        <v>0</v>
      </c>
      <c r="L3802" t="s">
        <v>54</v>
      </c>
      <c r="M3802">
        <v>3</v>
      </c>
      <c r="N3802">
        <v>2</v>
      </c>
      <c r="O3802">
        <v>1</v>
      </c>
      <c r="P3802">
        <v>4</v>
      </c>
      <c r="Q3802" t="s">
        <v>52</v>
      </c>
      <c r="R3802" t="b">
        <f t="shared" si="389"/>
        <v>0</v>
      </c>
      <c r="S3802" t="b">
        <f t="shared" ref="S3802:S3818" si="390">FALSE()</f>
        <v>0</v>
      </c>
      <c r="T3802">
        <v>0</v>
      </c>
      <c r="U3802">
        <v>0</v>
      </c>
      <c r="V3802">
        <v>0</v>
      </c>
    </row>
    <row r="3803" spans="1:22" ht="15" customHeight="1" x14ac:dyDescent="0.25">
      <c r="A3803">
        <v>3802</v>
      </c>
      <c r="B3803">
        <v>7</v>
      </c>
      <c r="C3803">
        <v>108</v>
      </c>
      <c r="D3803">
        <v>2</v>
      </c>
      <c r="E3803">
        <v>42</v>
      </c>
      <c r="F3803">
        <v>32</v>
      </c>
      <c r="G3803">
        <v>879.91666669999995</v>
      </c>
      <c r="H3803">
        <v>2.195122E-2</v>
      </c>
      <c r="I3803">
        <v>3.0226480999999999E-2</v>
      </c>
      <c r="J3803">
        <v>11.19263415</v>
      </c>
      <c r="K3803">
        <v>0</v>
      </c>
      <c r="L3803" t="s">
        <v>54</v>
      </c>
      <c r="M3803">
        <v>1</v>
      </c>
      <c r="N3803">
        <v>1</v>
      </c>
      <c r="O3803">
        <v>1</v>
      </c>
      <c r="P3803">
        <v>4</v>
      </c>
      <c r="Q3803" t="s">
        <v>51</v>
      </c>
      <c r="R3803" t="b">
        <f t="shared" si="389"/>
        <v>0</v>
      </c>
      <c r="S3803" t="b">
        <f t="shared" si="390"/>
        <v>0</v>
      </c>
      <c r="T3803">
        <v>0</v>
      </c>
      <c r="U3803">
        <v>0</v>
      </c>
      <c r="V3803">
        <v>1</v>
      </c>
    </row>
    <row r="3804" spans="1:22" ht="15" customHeight="1" x14ac:dyDescent="0.25">
      <c r="A3804">
        <v>3803</v>
      </c>
      <c r="B3804">
        <v>2</v>
      </c>
      <c r="C3804">
        <v>90</v>
      </c>
      <c r="D3804">
        <v>0</v>
      </c>
      <c r="E3804">
        <v>0</v>
      </c>
      <c r="F3804">
        <v>3</v>
      </c>
      <c r="G3804">
        <v>202.83333329999999</v>
      </c>
      <c r="H3804">
        <v>0</v>
      </c>
      <c r="I3804">
        <v>1.3333332999999999E-2</v>
      </c>
      <c r="J3804">
        <v>0</v>
      </c>
      <c r="K3804">
        <v>0</v>
      </c>
      <c r="L3804" t="s">
        <v>54</v>
      </c>
      <c r="M3804">
        <v>3</v>
      </c>
      <c r="N3804">
        <v>2</v>
      </c>
      <c r="O3804">
        <v>7</v>
      </c>
      <c r="P3804">
        <v>2</v>
      </c>
      <c r="Q3804" t="s">
        <v>51</v>
      </c>
      <c r="R3804" t="b">
        <f t="shared" si="389"/>
        <v>0</v>
      </c>
      <c r="S3804" t="b">
        <f t="shared" si="390"/>
        <v>0</v>
      </c>
      <c r="T3804">
        <v>0</v>
      </c>
      <c r="U3804">
        <v>0</v>
      </c>
      <c r="V3804">
        <v>1</v>
      </c>
    </row>
    <row r="3805" spans="1:22" ht="15" customHeight="1" x14ac:dyDescent="0.25">
      <c r="A3805">
        <v>3804</v>
      </c>
      <c r="B3805">
        <v>2</v>
      </c>
      <c r="C3805">
        <v>84</v>
      </c>
      <c r="D3805">
        <v>0</v>
      </c>
      <c r="E3805">
        <v>0</v>
      </c>
      <c r="F3805">
        <v>25</v>
      </c>
      <c r="G3805">
        <v>506.76666669999997</v>
      </c>
      <c r="H3805">
        <v>1.7391304E-2</v>
      </c>
      <c r="I3805">
        <v>3.8405796999999998E-2</v>
      </c>
      <c r="J3805">
        <v>0</v>
      </c>
      <c r="K3805">
        <v>0</v>
      </c>
      <c r="L3805" t="s">
        <v>54</v>
      </c>
      <c r="M3805">
        <v>3</v>
      </c>
      <c r="N3805">
        <v>2</v>
      </c>
      <c r="O3805">
        <v>4</v>
      </c>
      <c r="P3805">
        <v>3</v>
      </c>
      <c r="Q3805" t="s">
        <v>51</v>
      </c>
      <c r="R3805" t="b">
        <f t="shared" si="389"/>
        <v>0</v>
      </c>
      <c r="S3805" t="b">
        <f t="shared" si="390"/>
        <v>0</v>
      </c>
      <c r="T3805">
        <v>0</v>
      </c>
      <c r="U3805">
        <v>0</v>
      </c>
      <c r="V3805">
        <v>1</v>
      </c>
    </row>
    <row r="3806" spans="1:22" ht="15" customHeight="1" x14ac:dyDescent="0.25">
      <c r="A3806">
        <v>3805</v>
      </c>
      <c r="B3806">
        <v>0</v>
      </c>
      <c r="C3806">
        <v>0</v>
      </c>
      <c r="D3806">
        <v>0</v>
      </c>
      <c r="E3806">
        <v>0</v>
      </c>
      <c r="F3806">
        <v>20</v>
      </c>
      <c r="G3806">
        <v>806.5</v>
      </c>
      <c r="H3806">
        <v>0.01</v>
      </c>
      <c r="I3806">
        <v>3.8333332999999997E-2</v>
      </c>
      <c r="J3806">
        <v>0</v>
      </c>
      <c r="K3806">
        <v>0.6</v>
      </c>
      <c r="L3806" t="s">
        <v>54</v>
      </c>
      <c r="M3806">
        <v>2</v>
      </c>
      <c r="N3806">
        <v>4</v>
      </c>
      <c r="O3806">
        <v>1</v>
      </c>
      <c r="P3806">
        <v>3</v>
      </c>
      <c r="Q3806" t="s">
        <v>51</v>
      </c>
      <c r="R3806" t="b">
        <f t="shared" si="389"/>
        <v>0</v>
      </c>
      <c r="S3806" t="b">
        <f t="shared" si="390"/>
        <v>0</v>
      </c>
      <c r="T3806">
        <v>0</v>
      </c>
      <c r="U3806">
        <v>0</v>
      </c>
      <c r="V3806">
        <v>1</v>
      </c>
    </row>
    <row r="3807" spans="1:22" ht="15" customHeight="1" x14ac:dyDescent="0.25">
      <c r="A3807">
        <v>3806</v>
      </c>
      <c r="B3807">
        <v>5</v>
      </c>
      <c r="C3807">
        <v>33</v>
      </c>
      <c r="D3807">
        <v>0</v>
      </c>
      <c r="E3807">
        <v>0</v>
      </c>
      <c r="F3807">
        <v>54</v>
      </c>
      <c r="G3807">
        <v>1835.0666670000001</v>
      </c>
      <c r="H3807">
        <v>3.7735849999999999E-3</v>
      </c>
      <c r="I3807">
        <v>1.1320755E-2</v>
      </c>
      <c r="J3807">
        <v>0</v>
      </c>
      <c r="K3807">
        <v>0</v>
      </c>
      <c r="L3807" t="s">
        <v>54</v>
      </c>
      <c r="M3807">
        <v>2</v>
      </c>
      <c r="N3807">
        <v>2</v>
      </c>
      <c r="O3807">
        <v>4</v>
      </c>
      <c r="P3807">
        <v>4</v>
      </c>
      <c r="Q3807" t="s">
        <v>51</v>
      </c>
      <c r="R3807" t="b">
        <f t="shared" si="389"/>
        <v>0</v>
      </c>
      <c r="S3807" t="b">
        <f t="shared" si="390"/>
        <v>0</v>
      </c>
      <c r="T3807">
        <v>0</v>
      </c>
      <c r="U3807">
        <v>0</v>
      </c>
      <c r="V3807">
        <v>1</v>
      </c>
    </row>
    <row r="3808" spans="1:22" ht="15" customHeight="1" x14ac:dyDescent="0.25">
      <c r="A3808">
        <v>3807</v>
      </c>
      <c r="B3808">
        <v>4</v>
      </c>
      <c r="C3808">
        <v>368.83333329999999</v>
      </c>
      <c r="D3808">
        <v>0</v>
      </c>
      <c r="E3808">
        <v>0</v>
      </c>
      <c r="F3808">
        <v>115</v>
      </c>
      <c r="G3808">
        <v>5016.3512049999999</v>
      </c>
      <c r="H3808">
        <v>6.8376069999999999E-3</v>
      </c>
      <c r="I3808">
        <v>2.2025900000000001E-2</v>
      </c>
      <c r="J3808">
        <v>0</v>
      </c>
      <c r="K3808">
        <v>0.4</v>
      </c>
      <c r="L3808" t="s">
        <v>54</v>
      </c>
      <c r="M3808">
        <v>2</v>
      </c>
      <c r="N3808">
        <v>2</v>
      </c>
      <c r="O3808">
        <v>3</v>
      </c>
      <c r="P3808">
        <v>13</v>
      </c>
      <c r="Q3808" t="s">
        <v>51</v>
      </c>
      <c r="R3808" t="b">
        <f t="shared" si="389"/>
        <v>0</v>
      </c>
      <c r="S3808" t="b">
        <f t="shared" si="390"/>
        <v>0</v>
      </c>
      <c r="T3808">
        <v>0</v>
      </c>
      <c r="U3808">
        <v>0</v>
      </c>
      <c r="V3808">
        <v>1</v>
      </c>
    </row>
    <row r="3809" spans="1:22" ht="15" customHeight="1" x14ac:dyDescent="0.25">
      <c r="A3809">
        <v>3808</v>
      </c>
      <c r="B3809">
        <v>5</v>
      </c>
      <c r="C3809">
        <v>73.5</v>
      </c>
      <c r="D3809">
        <v>1</v>
      </c>
      <c r="E3809">
        <v>0</v>
      </c>
      <c r="F3809">
        <v>79</v>
      </c>
      <c r="G3809">
        <v>5664.1460319999996</v>
      </c>
      <c r="H3809">
        <v>4.5356473000000001E-2</v>
      </c>
      <c r="I3809">
        <v>5.9095639999999998E-2</v>
      </c>
      <c r="J3809">
        <v>2.3949179599999999</v>
      </c>
      <c r="K3809">
        <v>0</v>
      </c>
      <c r="L3809" t="s">
        <v>54</v>
      </c>
      <c r="M3809">
        <v>2</v>
      </c>
      <c r="N3809">
        <v>2</v>
      </c>
      <c r="O3809">
        <v>6</v>
      </c>
      <c r="P3809">
        <v>1</v>
      </c>
      <c r="Q3809" t="s">
        <v>51</v>
      </c>
      <c r="R3809" t="b">
        <f t="shared" si="389"/>
        <v>0</v>
      </c>
      <c r="S3809" t="b">
        <f t="shared" si="390"/>
        <v>0</v>
      </c>
      <c r="T3809">
        <v>0</v>
      </c>
      <c r="U3809">
        <v>0</v>
      </c>
      <c r="V3809">
        <v>1</v>
      </c>
    </row>
    <row r="3810" spans="1:22" ht="15" customHeight="1" x14ac:dyDescent="0.25">
      <c r="A3810">
        <v>3809</v>
      </c>
      <c r="B3810">
        <v>5</v>
      </c>
      <c r="C3810">
        <v>68.666666669999998</v>
      </c>
      <c r="D3810">
        <v>0</v>
      </c>
      <c r="E3810">
        <v>0</v>
      </c>
      <c r="F3810">
        <v>11</v>
      </c>
      <c r="G3810">
        <v>126.5</v>
      </c>
      <c r="H3810">
        <v>1.5476190000000001E-2</v>
      </c>
      <c r="I3810">
        <v>3.2291667000000003E-2</v>
      </c>
      <c r="J3810">
        <v>0</v>
      </c>
      <c r="K3810">
        <v>0</v>
      </c>
      <c r="L3810" t="s">
        <v>54</v>
      </c>
      <c r="M3810">
        <v>2</v>
      </c>
      <c r="N3810">
        <v>2</v>
      </c>
      <c r="O3810">
        <v>4</v>
      </c>
      <c r="P3810">
        <v>2</v>
      </c>
      <c r="Q3810" t="s">
        <v>51</v>
      </c>
      <c r="R3810" t="b">
        <f t="shared" si="389"/>
        <v>0</v>
      </c>
      <c r="S3810" t="b">
        <f t="shared" si="390"/>
        <v>0</v>
      </c>
      <c r="T3810">
        <v>0</v>
      </c>
      <c r="U3810">
        <v>0</v>
      </c>
      <c r="V3810">
        <v>1</v>
      </c>
    </row>
    <row r="3811" spans="1:22" ht="15" customHeight="1" x14ac:dyDescent="0.25">
      <c r="A3811">
        <v>3810</v>
      </c>
      <c r="B3811">
        <v>0</v>
      </c>
      <c r="C3811">
        <v>0</v>
      </c>
      <c r="D3811">
        <v>0</v>
      </c>
      <c r="E3811">
        <v>0</v>
      </c>
      <c r="F3811">
        <v>97</v>
      </c>
      <c r="G3811">
        <v>7515.5833329999996</v>
      </c>
      <c r="H3811">
        <v>4.1666669999999998E-3</v>
      </c>
      <c r="I3811">
        <v>2.7083333000000001E-2</v>
      </c>
      <c r="J3811">
        <v>0</v>
      </c>
      <c r="K3811">
        <v>0.8</v>
      </c>
      <c r="L3811" t="s">
        <v>54</v>
      </c>
      <c r="M3811">
        <v>2</v>
      </c>
      <c r="N3811">
        <v>2</v>
      </c>
      <c r="O3811">
        <v>3</v>
      </c>
      <c r="P3811">
        <v>2</v>
      </c>
      <c r="Q3811" t="s">
        <v>51</v>
      </c>
      <c r="R3811" t="b">
        <f t="shared" si="389"/>
        <v>0</v>
      </c>
      <c r="S3811" t="b">
        <f t="shared" si="390"/>
        <v>0</v>
      </c>
      <c r="T3811">
        <v>0</v>
      </c>
      <c r="U3811">
        <v>0</v>
      </c>
      <c r="V3811">
        <v>1</v>
      </c>
    </row>
    <row r="3812" spans="1:22" ht="15" customHeight="1" x14ac:dyDescent="0.25">
      <c r="A3812">
        <v>3811</v>
      </c>
      <c r="B3812">
        <v>3</v>
      </c>
      <c r="C3812">
        <v>45</v>
      </c>
      <c r="D3812">
        <v>1</v>
      </c>
      <c r="E3812">
        <v>87</v>
      </c>
      <c r="F3812">
        <v>26</v>
      </c>
      <c r="G3812">
        <v>485.83333329999999</v>
      </c>
      <c r="H3812">
        <v>8.0000000000000002E-3</v>
      </c>
      <c r="I3812">
        <v>1.6E-2</v>
      </c>
      <c r="J3812">
        <v>0</v>
      </c>
      <c r="K3812">
        <v>0</v>
      </c>
      <c r="L3812" t="s">
        <v>54</v>
      </c>
      <c r="M3812">
        <v>1</v>
      </c>
      <c r="N3812">
        <v>1</v>
      </c>
      <c r="O3812">
        <v>1</v>
      </c>
      <c r="P3812">
        <v>2</v>
      </c>
      <c r="Q3812" t="s">
        <v>51</v>
      </c>
      <c r="R3812" t="b">
        <f>TRUE()</f>
        <v>1</v>
      </c>
      <c r="S3812" t="b">
        <f t="shared" si="390"/>
        <v>0</v>
      </c>
      <c r="T3812">
        <v>0</v>
      </c>
      <c r="U3812">
        <v>1</v>
      </c>
      <c r="V3812">
        <v>1</v>
      </c>
    </row>
    <row r="3813" spans="1:22" ht="15" customHeight="1" x14ac:dyDescent="0.25">
      <c r="A3813">
        <v>3812</v>
      </c>
      <c r="B3813">
        <v>8</v>
      </c>
      <c r="C3813">
        <v>839</v>
      </c>
      <c r="D3813">
        <v>0</v>
      </c>
      <c r="E3813">
        <v>0</v>
      </c>
      <c r="F3813">
        <v>72</v>
      </c>
      <c r="G3813">
        <v>1248.242262</v>
      </c>
      <c r="H3813">
        <v>0</v>
      </c>
      <c r="I3813">
        <v>2.5974029999999999E-3</v>
      </c>
      <c r="J3813">
        <v>13.36332468</v>
      </c>
      <c r="K3813">
        <v>0</v>
      </c>
      <c r="L3813" t="s">
        <v>54</v>
      </c>
      <c r="M3813">
        <v>3</v>
      </c>
      <c r="N3813">
        <v>2</v>
      </c>
      <c r="O3813">
        <v>6</v>
      </c>
      <c r="P3813">
        <v>3</v>
      </c>
      <c r="Q3813" t="s">
        <v>51</v>
      </c>
      <c r="R3813" t="b">
        <f>TRUE()</f>
        <v>1</v>
      </c>
      <c r="S3813" t="b">
        <f t="shared" si="390"/>
        <v>0</v>
      </c>
      <c r="T3813">
        <v>0</v>
      </c>
      <c r="U3813">
        <v>1</v>
      </c>
      <c r="V3813">
        <v>1</v>
      </c>
    </row>
    <row r="3814" spans="1:22" ht="15" customHeight="1" x14ac:dyDescent="0.25">
      <c r="A3814">
        <v>3813</v>
      </c>
      <c r="B3814">
        <v>12</v>
      </c>
      <c r="C3814">
        <v>402.5</v>
      </c>
      <c r="D3814">
        <v>0</v>
      </c>
      <c r="E3814">
        <v>0</v>
      </c>
      <c r="F3814">
        <v>38</v>
      </c>
      <c r="G3814">
        <v>1485.5666670000001</v>
      </c>
      <c r="H3814">
        <v>6.8181819999999999E-3</v>
      </c>
      <c r="I3814">
        <v>1.5649350999999999E-2</v>
      </c>
      <c r="J3814">
        <v>27.7134</v>
      </c>
      <c r="K3814">
        <v>0</v>
      </c>
      <c r="L3814" t="s">
        <v>54</v>
      </c>
      <c r="M3814">
        <v>3</v>
      </c>
      <c r="N3814">
        <v>2</v>
      </c>
      <c r="O3814">
        <v>1</v>
      </c>
      <c r="P3814">
        <v>7</v>
      </c>
      <c r="Q3814" t="s">
        <v>51</v>
      </c>
      <c r="R3814" t="b">
        <f>FALSE()</f>
        <v>0</v>
      </c>
      <c r="S3814" t="b">
        <f t="shared" si="390"/>
        <v>0</v>
      </c>
      <c r="T3814">
        <v>0</v>
      </c>
      <c r="U3814">
        <v>0</v>
      </c>
      <c r="V3814">
        <v>1</v>
      </c>
    </row>
    <row r="3815" spans="1:22" ht="15" customHeight="1" x14ac:dyDescent="0.25">
      <c r="A3815">
        <v>3814</v>
      </c>
      <c r="B3815">
        <v>0</v>
      </c>
      <c r="C3815">
        <v>0</v>
      </c>
      <c r="D3815">
        <v>0</v>
      </c>
      <c r="E3815">
        <v>0</v>
      </c>
      <c r="F3815">
        <v>4</v>
      </c>
      <c r="G3815">
        <v>67</v>
      </c>
      <c r="H3815">
        <v>0</v>
      </c>
      <c r="I3815">
        <v>0.05</v>
      </c>
      <c r="J3815">
        <v>0</v>
      </c>
      <c r="K3815">
        <v>0.6</v>
      </c>
      <c r="L3815" t="s">
        <v>54</v>
      </c>
      <c r="M3815">
        <v>2</v>
      </c>
      <c r="N3815">
        <v>4</v>
      </c>
      <c r="O3815">
        <v>1</v>
      </c>
      <c r="P3815">
        <v>3</v>
      </c>
      <c r="Q3815" t="s">
        <v>51</v>
      </c>
      <c r="R3815" t="b">
        <f>FALSE()</f>
        <v>0</v>
      </c>
      <c r="S3815" t="b">
        <f t="shared" si="390"/>
        <v>0</v>
      </c>
      <c r="T3815">
        <v>0</v>
      </c>
      <c r="U3815">
        <v>0</v>
      </c>
      <c r="V3815">
        <v>1</v>
      </c>
    </row>
    <row r="3816" spans="1:22" ht="15" customHeight="1" x14ac:dyDescent="0.25">
      <c r="A3816">
        <v>3815</v>
      </c>
      <c r="B3816">
        <v>1</v>
      </c>
      <c r="C3816">
        <v>33</v>
      </c>
      <c r="D3816">
        <v>0</v>
      </c>
      <c r="E3816">
        <v>0</v>
      </c>
      <c r="F3816">
        <v>57</v>
      </c>
      <c r="G3816">
        <v>2816.5530699999999</v>
      </c>
      <c r="H3816">
        <v>0</v>
      </c>
      <c r="I3816">
        <v>5.8585859999999998E-3</v>
      </c>
      <c r="J3816">
        <v>0</v>
      </c>
      <c r="K3816">
        <v>0</v>
      </c>
      <c r="L3816" t="s">
        <v>54</v>
      </c>
      <c r="M3816">
        <v>2</v>
      </c>
      <c r="N3816">
        <v>2</v>
      </c>
      <c r="O3816">
        <v>2</v>
      </c>
      <c r="P3816">
        <v>1</v>
      </c>
      <c r="Q3816" t="s">
        <v>51</v>
      </c>
      <c r="R3816" t="b">
        <f>FALSE()</f>
        <v>0</v>
      </c>
      <c r="S3816" t="b">
        <f t="shared" si="390"/>
        <v>0</v>
      </c>
      <c r="T3816">
        <v>0</v>
      </c>
      <c r="U3816">
        <v>0</v>
      </c>
      <c r="V3816">
        <v>1</v>
      </c>
    </row>
    <row r="3817" spans="1:22" ht="15" customHeight="1" x14ac:dyDescent="0.25">
      <c r="A3817">
        <v>3816</v>
      </c>
      <c r="B3817">
        <v>1</v>
      </c>
      <c r="C3817">
        <v>19</v>
      </c>
      <c r="D3817">
        <v>0</v>
      </c>
      <c r="E3817">
        <v>0</v>
      </c>
      <c r="F3817">
        <v>24</v>
      </c>
      <c r="G3817">
        <v>3209</v>
      </c>
      <c r="H3817">
        <v>8.6956519999999999E-3</v>
      </c>
      <c r="I3817">
        <v>1.7391304E-2</v>
      </c>
      <c r="J3817">
        <v>64.330434780000004</v>
      </c>
      <c r="K3817">
        <v>0</v>
      </c>
      <c r="L3817" t="s">
        <v>54</v>
      </c>
      <c r="M3817">
        <v>2</v>
      </c>
      <c r="N3817">
        <v>2</v>
      </c>
      <c r="O3817">
        <v>9</v>
      </c>
      <c r="P3817">
        <v>3</v>
      </c>
      <c r="Q3817" t="s">
        <v>52</v>
      </c>
      <c r="R3817" t="b">
        <f>FALSE()</f>
        <v>0</v>
      </c>
      <c r="S3817" t="b">
        <f t="shared" si="390"/>
        <v>0</v>
      </c>
      <c r="T3817">
        <v>0</v>
      </c>
      <c r="U3817">
        <v>0</v>
      </c>
      <c r="V3817">
        <v>0</v>
      </c>
    </row>
    <row r="3818" spans="1:22" ht="15" customHeight="1" x14ac:dyDescent="0.25">
      <c r="A3818">
        <v>3817</v>
      </c>
      <c r="B3818">
        <v>0</v>
      </c>
      <c r="C3818">
        <v>0</v>
      </c>
      <c r="D3818">
        <v>0</v>
      </c>
      <c r="E3818">
        <v>0</v>
      </c>
      <c r="F3818">
        <v>13</v>
      </c>
      <c r="G3818">
        <v>136</v>
      </c>
      <c r="H3818">
        <v>0.14285714299999999</v>
      </c>
      <c r="I3818">
        <v>0.15476190500000001</v>
      </c>
      <c r="J3818">
        <v>0</v>
      </c>
      <c r="K3818">
        <v>0.8</v>
      </c>
      <c r="L3818" t="s">
        <v>54</v>
      </c>
      <c r="M3818">
        <v>3</v>
      </c>
      <c r="N3818">
        <v>2</v>
      </c>
      <c r="O3818">
        <v>7</v>
      </c>
      <c r="P3818">
        <v>13</v>
      </c>
      <c r="Q3818" t="s">
        <v>51</v>
      </c>
      <c r="R3818" t="b">
        <f>FALSE()</f>
        <v>0</v>
      </c>
      <c r="S3818" t="b">
        <f t="shared" si="390"/>
        <v>0</v>
      </c>
      <c r="T3818">
        <v>0</v>
      </c>
      <c r="U3818">
        <v>0</v>
      </c>
      <c r="V3818">
        <v>1</v>
      </c>
    </row>
    <row r="3819" spans="1:22" ht="15" customHeight="1" x14ac:dyDescent="0.25">
      <c r="A3819">
        <v>3818</v>
      </c>
      <c r="B3819">
        <v>1</v>
      </c>
      <c r="C3819">
        <v>51</v>
      </c>
      <c r="D3819">
        <v>2</v>
      </c>
      <c r="E3819">
        <v>176</v>
      </c>
      <c r="F3819">
        <v>37</v>
      </c>
      <c r="G3819">
        <v>1420.7333329999999</v>
      </c>
      <c r="H3819">
        <v>0</v>
      </c>
      <c r="I3819">
        <v>1.2612613E-2</v>
      </c>
      <c r="J3819">
        <v>102.35383779999999</v>
      </c>
      <c r="K3819">
        <v>0</v>
      </c>
      <c r="L3819" t="s">
        <v>54</v>
      </c>
      <c r="M3819">
        <v>2</v>
      </c>
      <c r="N3819">
        <v>5</v>
      </c>
      <c r="O3819">
        <v>7</v>
      </c>
      <c r="P3819">
        <v>4</v>
      </c>
      <c r="Q3819" t="s">
        <v>51</v>
      </c>
      <c r="R3819" t="b">
        <f>TRUE()</f>
        <v>1</v>
      </c>
      <c r="S3819" t="b">
        <f>TRUE()</f>
        <v>1</v>
      </c>
      <c r="T3819">
        <v>1</v>
      </c>
      <c r="U3819">
        <v>1</v>
      </c>
      <c r="V3819">
        <v>1</v>
      </c>
    </row>
    <row r="3820" spans="1:22" ht="15" customHeight="1" x14ac:dyDescent="0.25">
      <c r="A3820">
        <v>3819</v>
      </c>
      <c r="B3820">
        <v>0</v>
      </c>
      <c r="C3820">
        <v>0</v>
      </c>
      <c r="D3820">
        <v>0</v>
      </c>
      <c r="E3820">
        <v>0</v>
      </c>
      <c r="F3820">
        <v>5</v>
      </c>
      <c r="G3820">
        <v>108</v>
      </c>
      <c r="H3820">
        <v>0</v>
      </c>
      <c r="I3820">
        <v>0.04</v>
      </c>
      <c r="J3820">
        <v>0</v>
      </c>
      <c r="K3820">
        <v>0</v>
      </c>
      <c r="L3820" t="s">
        <v>54</v>
      </c>
      <c r="M3820">
        <v>2</v>
      </c>
      <c r="N3820">
        <v>2</v>
      </c>
      <c r="O3820">
        <v>3</v>
      </c>
      <c r="P3820">
        <v>2</v>
      </c>
      <c r="Q3820" t="s">
        <v>51</v>
      </c>
      <c r="R3820" t="b">
        <f>TRUE()</f>
        <v>1</v>
      </c>
      <c r="S3820" t="b">
        <f t="shared" ref="S3820:S3826" si="391">FALSE()</f>
        <v>0</v>
      </c>
      <c r="T3820">
        <v>0</v>
      </c>
      <c r="U3820">
        <v>1</v>
      </c>
      <c r="V3820">
        <v>1</v>
      </c>
    </row>
    <row r="3821" spans="1:22" ht="15" customHeight="1" x14ac:dyDescent="0.25">
      <c r="A3821">
        <v>3820</v>
      </c>
      <c r="B3821">
        <v>0</v>
      </c>
      <c r="C3821">
        <v>0</v>
      </c>
      <c r="D3821">
        <v>0</v>
      </c>
      <c r="E3821">
        <v>0</v>
      </c>
      <c r="F3821">
        <v>8</v>
      </c>
      <c r="G3821">
        <v>152</v>
      </c>
      <c r="H3821">
        <v>3.7499999999999999E-2</v>
      </c>
      <c r="I3821">
        <v>7.0833332999999998E-2</v>
      </c>
      <c r="J3821">
        <v>0</v>
      </c>
      <c r="K3821">
        <v>0.6</v>
      </c>
      <c r="L3821" t="s">
        <v>54</v>
      </c>
      <c r="M3821">
        <v>3</v>
      </c>
      <c r="N3821">
        <v>2</v>
      </c>
      <c r="O3821">
        <v>1</v>
      </c>
      <c r="P3821">
        <v>2</v>
      </c>
      <c r="Q3821" t="s">
        <v>51</v>
      </c>
      <c r="R3821" t="b">
        <f>FALSE()</f>
        <v>0</v>
      </c>
      <c r="S3821" t="b">
        <f t="shared" si="391"/>
        <v>0</v>
      </c>
      <c r="T3821">
        <v>0</v>
      </c>
      <c r="U3821">
        <v>0</v>
      </c>
      <c r="V3821">
        <v>1</v>
      </c>
    </row>
    <row r="3822" spans="1:22" ht="15" customHeight="1" x14ac:dyDescent="0.25">
      <c r="A3822">
        <v>3821</v>
      </c>
      <c r="B3822">
        <v>1</v>
      </c>
      <c r="C3822">
        <v>31</v>
      </c>
      <c r="D3822">
        <v>0</v>
      </c>
      <c r="E3822">
        <v>0</v>
      </c>
      <c r="F3822">
        <v>10</v>
      </c>
      <c r="G3822">
        <v>347</v>
      </c>
      <c r="H3822">
        <v>0</v>
      </c>
      <c r="I3822">
        <v>2.2222222E-2</v>
      </c>
      <c r="J3822">
        <v>0</v>
      </c>
      <c r="K3822">
        <v>0</v>
      </c>
      <c r="L3822" t="s">
        <v>54</v>
      </c>
      <c r="M3822">
        <v>1</v>
      </c>
      <c r="N3822">
        <v>1</v>
      </c>
      <c r="O3822">
        <v>1</v>
      </c>
      <c r="P3822">
        <v>1</v>
      </c>
      <c r="Q3822" t="s">
        <v>51</v>
      </c>
      <c r="R3822" t="b">
        <f>TRUE()</f>
        <v>1</v>
      </c>
      <c r="S3822" t="b">
        <f t="shared" si="391"/>
        <v>0</v>
      </c>
      <c r="T3822">
        <v>0</v>
      </c>
      <c r="U3822">
        <v>1</v>
      </c>
      <c r="V3822">
        <v>1</v>
      </c>
    </row>
    <row r="3823" spans="1:22" ht="15" customHeight="1" x14ac:dyDescent="0.25">
      <c r="A3823">
        <v>3822</v>
      </c>
      <c r="B3823">
        <v>2</v>
      </c>
      <c r="C3823">
        <v>21.333333329999999</v>
      </c>
      <c r="D3823">
        <v>0</v>
      </c>
      <c r="E3823">
        <v>0</v>
      </c>
      <c r="F3823">
        <v>3</v>
      </c>
      <c r="G3823">
        <v>45.333333330000002</v>
      </c>
      <c r="H3823">
        <v>0</v>
      </c>
      <c r="I3823">
        <v>1.2500000000000001E-2</v>
      </c>
      <c r="J3823">
        <v>0</v>
      </c>
      <c r="K3823">
        <v>0</v>
      </c>
      <c r="L3823" t="s">
        <v>54</v>
      </c>
      <c r="M3823">
        <v>3</v>
      </c>
      <c r="N3823">
        <v>2</v>
      </c>
      <c r="O3823">
        <v>4</v>
      </c>
      <c r="P3823">
        <v>4</v>
      </c>
      <c r="Q3823" t="s">
        <v>51</v>
      </c>
      <c r="R3823" t="b">
        <f>TRUE()</f>
        <v>1</v>
      </c>
      <c r="S3823" t="b">
        <f t="shared" si="391"/>
        <v>0</v>
      </c>
      <c r="T3823">
        <v>0</v>
      </c>
      <c r="U3823">
        <v>1</v>
      </c>
      <c r="V3823">
        <v>1</v>
      </c>
    </row>
    <row r="3824" spans="1:22" ht="15" customHeight="1" x14ac:dyDescent="0.25">
      <c r="A3824">
        <v>3823</v>
      </c>
      <c r="B3824">
        <v>6</v>
      </c>
      <c r="C3824">
        <v>71.5</v>
      </c>
      <c r="D3824">
        <v>1</v>
      </c>
      <c r="E3824">
        <v>37</v>
      </c>
      <c r="F3824">
        <v>15</v>
      </c>
      <c r="G3824">
        <v>287.29166670000001</v>
      </c>
      <c r="H3824">
        <v>0</v>
      </c>
      <c r="I3824">
        <v>1.2345679999999999E-3</v>
      </c>
      <c r="J3824">
        <v>0</v>
      </c>
      <c r="K3824">
        <v>0</v>
      </c>
      <c r="L3824" t="s">
        <v>54</v>
      </c>
      <c r="M3824">
        <v>1</v>
      </c>
      <c r="N3824">
        <v>1</v>
      </c>
      <c r="O3824">
        <v>3</v>
      </c>
      <c r="P3824">
        <v>2</v>
      </c>
      <c r="Q3824" t="s">
        <v>51</v>
      </c>
      <c r="R3824" t="b">
        <f t="shared" ref="R3824:R3842" si="392">FALSE()</f>
        <v>0</v>
      </c>
      <c r="S3824" t="b">
        <f t="shared" si="391"/>
        <v>0</v>
      </c>
      <c r="T3824">
        <v>0</v>
      </c>
      <c r="U3824">
        <v>0</v>
      </c>
      <c r="V3824">
        <v>1</v>
      </c>
    </row>
    <row r="3825" spans="1:22" ht="15" customHeight="1" x14ac:dyDescent="0.25">
      <c r="A3825">
        <v>3824</v>
      </c>
      <c r="B3825">
        <v>7</v>
      </c>
      <c r="C3825">
        <v>51</v>
      </c>
      <c r="D3825">
        <v>3</v>
      </c>
      <c r="E3825">
        <v>222</v>
      </c>
      <c r="F3825">
        <v>21</v>
      </c>
      <c r="G3825">
        <v>654.5</v>
      </c>
      <c r="H3825">
        <v>0</v>
      </c>
      <c r="I3825">
        <v>7.1428569999999999E-3</v>
      </c>
      <c r="J3825">
        <v>0</v>
      </c>
      <c r="K3825">
        <v>0</v>
      </c>
      <c r="L3825" t="s">
        <v>54</v>
      </c>
      <c r="M3825">
        <v>2</v>
      </c>
      <c r="N3825">
        <v>2</v>
      </c>
      <c r="O3825">
        <v>1</v>
      </c>
      <c r="P3825">
        <v>4</v>
      </c>
      <c r="Q3825" t="s">
        <v>52</v>
      </c>
      <c r="R3825" t="b">
        <f t="shared" si="392"/>
        <v>0</v>
      </c>
      <c r="S3825" t="b">
        <f t="shared" si="391"/>
        <v>0</v>
      </c>
      <c r="T3825">
        <v>0</v>
      </c>
      <c r="U3825">
        <v>0</v>
      </c>
      <c r="V3825">
        <v>0</v>
      </c>
    </row>
    <row r="3826" spans="1:22" ht="15" customHeight="1" x14ac:dyDescent="0.25">
      <c r="A3826">
        <v>3825</v>
      </c>
      <c r="B3826">
        <v>0</v>
      </c>
      <c r="C3826">
        <v>0</v>
      </c>
      <c r="D3826">
        <v>0</v>
      </c>
      <c r="E3826">
        <v>0</v>
      </c>
      <c r="F3826">
        <v>8</v>
      </c>
      <c r="G3826">
        <v>202.83333329999999</v>
      </c>
      <c r="H3826">
        <v>0</v>
      </c>
      <c r="I3826">
        <v>1.4285714E-2</v>
      </c>
      <c r="J3826">
        <v>0</v>
      </c>
      <c r="K3826">
        <v>0</v>
      </c>
      <c r="L3826" t="s">
        <v>54</v>
      </c>
      <c r="M3826">
        <v>2</v>
      </c>
      <c r="N3826">
        <v>4</v>
      </c>
      <c r="O3826">
        <v>1</v>
      </c>
      <c r="P3826">
        <v>2</v>
      </c>
      <c r="Q3826" t="s">
        <v>51</v>
      </c>
      <c r="R3826" t="b">
        <f t="shared" si="392"/>
        <v>0</v>
      </c>
      <c r="S3826" t="b">
        <f t="shared" si="391"/>
        <v>0</v>
      </c>
      <c r="T3826">
        <v>0</v>
      </c>
      <c r="U3826">
        <v>0</v>
      </c>
      <c r="V3826">
        <v>1</v>
      </c>
    </row>
    <row r="3827" spans="1:22" ht="15" customHeight="1" x14ac:dyDescent="0.25">
      <c r="A3827">
        <v>3826</v>
      </c>
      <c r="B3827">
        <v>2</v>
      </c>
      <c r="C3827">
        <v>72.5</v>
      </c>
      <c r="D3827">
        <v>0</v>
      </c>
      <c r="E3827">
        <v>0</v>
      </c>
      <c r="F3827">
        <v>10</v>
      </c>
      <c r="G3827">
        <v>1580</v>
      </c>
      <c r="H3827">
        <v>0</v>
      </c>
      <c r="I3827">
        <v>1.8181817999999999E-2</v>
      </c>
      <c r="J3827">
        <v>100.0963636</v>
      </c>
      <c r="K3827">
        <v>0</v>
      </c>
      <c r="L3827" t="s">
        <v>54</v>
      </c>
      <c r="M3827">
        <v>2</v>
      </c>
      <c r="N3827">
        <v>2</v>
      </c>
      <c r="O3827">
        <v>1</v>
      </c>
      <c r="P3827">
        <v>2</v>
      </c>
      <c r="Q3827" t="s">
        <v>51</v>
      </c>
      <c r="R3827" t="b">
        <f t="shared" si="392"/>
        <v>0</v>
      </c>
      <c r="S3827" t="b">
        <f>TRUE()</f>
        <v>1</v>
      </c>
      <c r="T3827">
        <v>1</v>
      </c>
      <c r="U3827">
        <v>0</v>
      </c>
      <c r="V3827">
        <v>1</v>
      </c>
    </row>
    <row r="3828" spans="1:22" ht="15" customHeight="1" x14ac:dyDescent="0.25">
      <c r="A3828">
        <v>3827</v>
      </c>
      <c r="B3828">
        <v>0</v>
      </c>
      <c r="C3828">
        <v>0</v>
      </c>
      <c r="D3828">
        <v>0</v>
      </c>
      <c r="E3828">
        <v>0</v>
      </c>
      <c r="F3828">
        <v>81</v>
      </c>
      <c r="G3828">
        <v>2071</v>
      </c>
      <c r="H3828">
        <v>1.2345679E-2</v>
      </c>
      <c r="I3828">
        <v>2.5308641999999999E-2</v>
      </c>
      <c r="J3828">
        <v>0</v>
      </c>
      <c r="K3828">
        <v>0.6</v>
      </c>
      <c r="L3828" t="s">
        <v>54</v>
      </c>
      <c r="M3828">
        <v>1</v>
      </c>
      <c r="N3828">
        <v>8</v>
      </c>
      <c r="O3828">
        <v>3</v>
      </c>
      <c r="P3828">
        <v>2</v>
      </c>
      <c r="Q3828" t="s">
        <v>51</v>
      </c>
      <c r="R3828" t="b">
        <f t="shared" si="392"/>
        <v>0</v>
      </c>
      <c r="S3828" t="b">
        <f t="shared" ref="S3828:S3865" si="393">FALSE()</f>
        <v>0</v>
      </c>
      <c r="T3828">
        <v>0</v>
      </c>
      <c r="U3828">
        <v>0</v>
      </c>
      <c r="V3828">
        <v>1</v>
      </c>
    </row>
    <row r="3829" spans="1:22" ht="15" customHeight="1" x14ac:dyDescent="0.25">
      <c r="A3829">
        <v>3828</v>
      </c>
      <c r="B3829">
        <v>0</v>
      </c>
      <c r="C3829">
        <v>0</v>
      </c>
      <c r="D3829">
        <v>0</v>
      </c>
      <c r="E3829">
        <v>0</v>
      </c>
      <c r="F3829">
        <v>16</v>
      </c>
      <c r="G3829">
        <v>190.75</v>
      </c>
      <c r="H3829">
        <v>0</v>
      </c>
      <c r="I3829">
        <v>1.8749999999999999E-2</v>
      </c>
      <c r="J3829">
        <v>0</v>
      </c>
      <c r="K3829">
        <v>0</v>
      </c>
      <c r="L3829" t="s">
        <v>54</v>
      </c>
      <c r="M3829">
        <v>2</v>
      </c>
      <c r="N3829">
        <v>2</v>
      </c>
      <c r="O3829">
        <v>1</v>
      </c>
      <c r="P3829">
        <v>4</v>
      </c>
      <c r="Q3829" t="s">
        <v>51</v>
      </c>
      <c r="R3829" t="b">
        <f t="shared" si="392"/>
        <v>0</v>
      </c>
      <c r="S3829" t="b">
        <f t="shared" si="393"/>
        <v>0</v>
      </c>
      <c r="T3829">
        <v>0</v>
      </c>
      <c r="U3829">
        <v>0</v>
      </c>
      <c r="V3829">
        <v>1</v>
      </c>
    </row>
    <row r="3830" spans="1:22" ht="15" customHeight="1" x14ac:dyDescent="0.25">
      <c r="A3830">
        <v>3829</v>
      </c>
      <c r="B3830">
        <v>2</v>
      </c>
      <c r="C3830">
        <v>71.3</v>
      </c>
      <c r="D3830">
        <v>0</v>
      </c>
      <c r="E3830">
        <v>0</v>
      </c>
      <c r="F3830">
        <v>18</v>
      </c>
      <c r="G3830">
        <v>813.8</v>
      </c>
      <c r="H3830">
        <v>1.0526316000000001E-2</v>
      </c>
      <c r="I3830">
        <v>4.5438595999999998E-2</v>
      </c>
      <c r="J3830">
        <v>0</v>
      </c>
      <c r="K3830">
        <v>0.8</v>
      </c>
      <c r="L3830" t="s">
        <v>54</v>
      </c>
      <c r="M3830">
        <v>3</v>
      </c>
      <c r="N3830">
        <v>2</v>
      </c>
      <c r="O3830">
        <v>8</v>
      </c>
      <c r="P3830">
        <v>13</v>
      </c>
      <c r="Q3830" t="s">
        <v>51</v>
      </c>
      <c r="R3830" t="b">
        <f t="shared" si="392"/>
        <v>0</v>
      </c>
      <c r="S3830" t="b">
        <f t="shared" si="393"/>
        <v>0</v>
      </c>
      <c r="T3830">
        <v>0</v>
      </c>
      <c r="U3830">
        <v>0</v>
      </c>
      <c r="V3830">
        <v>1</v>
      </c>
    </row>
    <row r="3831" spans="1:22" ht="15" customHeight="1" x14ac:dyDescent="0.25">
      <c r="A3831">
        <v>3830</v>
      </c>
      <c r="B3831">
        <v>0</v>
      </c>
      <c r="C3831">
        <v>0</v>
      </c>
      <c r="D3831">
        <v>0</v>
      </c>
      <c r="E3831">
        <v>0</v>
      </c>
      <c r="F3831">
        <v>9</v>
      </c>
      <c r="G3831">
        <v>76</v>
      </c>
      <c r="H3831">
        <v>0</v>
      </c>
      <c r="I3831">
        <v>2.9629630000000001E-2</v>
      </c>
      <c r="J3831">
        <v>0</v>
      </c>
      <c r="K3831">
        <v>0</v>
      </c>
      <c r="L3831" t="s">
        <v>54</v>
      </c>
      <c r="M3831">
        <v>2</v>
      </c>
      <c r="N3831">
        <v>4</v>
      </c>
      <c r="O3831">
        <v>3</v>
      </c>
      <c r="P3831">
        <v>3</v>
      </c>
      <c r="Q3831" t="s">
        <v>51</v>
      </c>
      <c r="R3831" t="b">
        <f t="shared" si="392"/>
        <v>0</v>
      </c>
      <c r="S3831" t="b">
        <f t="shared" si="393"/>
        <v>0</v>
      </c>
      <c r="T3831">
        <v>0</v>
      </c>
      <c r="U3831">
        <v>0</v>
      </c>
      <c r="V3831">
        <v>1</v>
      </c>
    </row>
    <row r="3832" spans="1:22" ht="15" customHeight="1" x14ac:dyDescent="0.25">
      <c r="A3832">
        <v>3831</v>
      </c>
      <c r="B3832">
        <v>0</v>
      </c>
      <c r="C3832">
        <v>0</v>
      </c>
      <c r="D3832">
        <v>0</v>
      </c>
      <c r="E3832">
        <v>0</v>
      </c>
      <c r="F3832">
        <v>56</v>
      </c>
      <c r="G3832">
        <v>4377.9833330000001</v>
      </c>
      <c r="H3832">
        <v>4.2857140000000004E-3</v>
      </c>
      <c r="I3832">
        <v>2.2295918000000001E-2</v>
      </c>
      <c r="J3832">
        <v>0</v>
      </c>
      <c r="K3832">
        <v>0.8</v>
      </c>
      <c r="L3832" t="s">
        <v>54</v>
      </c>
      <c r="M3832">
        <v>4</v>
      </c>
      <c r="N3832">
        <v>1</v>
      </c>
      <c r="O3832">
        <v>1</v>
      </c>
      <c r="P3832">
        <v>4</v>
      </c>
      <c r="Q3832" t="s">
        <v>51</v>
      </c>
      <c r="R3832" t="b">
        <f t="shared" si="392"/>
        <v>0</v>
      </c>
      <c r="S3832" t="b">
        <f t="shared" si="393"/>
        <v>0</v>
      </c>
      <c r="T3832">
        <v>0</v>
      </c>
      <c r="U3832">
        <v>0</v>
      </c>
      <c r="V3832">
        <v>1</v>
      </c>
    </row>
    <row r="3833" spans="1:22" ht="15" customHeight="1" x14ac:dyDescent="0.25">
      <c r="A3833">
        <v>3832</v>
      </c>
      <c r="B3833">
        <v>1</v>
      </c>
      <c r="C3833">
        <v>0</v>
      </c>
      <c r="D3833">
        <v>0</v>
      </c>
      <c r="E3833">
        <v>0</v>
      </c>
      <c r="F3833">
        <v>8</v>
      </c>
      <c r="G3833">
        <v>162.5</v>
      </c>
      <c r="H3833">
        <v>0</v>
      </c>
      <c r="I3833">
        <v>2.2222222E-2</v>
      </c>
      <c r="J3833">
        <v>0</v>
      </c>
      <c r="K3833">
        <v>0</v>
      </c>
      <c r="L3833" t="s">
        <v>54</v>
      </c>
      <c r="M3833">
        <v>2</v>
      </c>
      <c r="N3833">
        <v>2</v>
      </c>
      <c r="O3833">
        <v>1</v>
      </c>
      <c r="P3833">
        <v>1</v>
      </c>
      <c r="Q3833" t="s">
        <v>51</v>
      </c>
      <c r="R3833" t="b">
        <f t="shared" si="392"/>
        <v>0</v>
      </c>
      <c r="S3833" t="b">
        <f t="shared" si="393"/>
        <v>0</v>
      </c>
      <c r="T3833">
        <v>0</v>
      </c>
      <c r="U3833">
        <v>0</v>
      </c>
      <c r="V3833">
        <v>1</v>
      </c>
    </row>
    <row r="3834" spans="1:22" ht="15" customHeight="1" x14ac:dyDescent="0.25">
      <c r="A3834">
        <v>3833</v>
      </c>
      <c r="B3834">
        <v>5</v>
      </c>
      <c r="C3834">
        <v>37</v>
      </c>
      <c r="D3834">
        <v>1</v>
      </c>
      <c r="E3834">
        <v>16</v>
      </c>
      <c r="F3834">
        <v>18</v>
      </c>
      <c r="G3834">
        <v>463.5</v>
      </c>
      <c r="H3834">
        <v>0</v>
      </c>
      <c r="I3834">
        <v>4.5454550000000003E-3</v>
      </c>
      <c r="J3834">
        <v>0</v>
      </c>
      <c r="K3834">
        <v>0</v>
      </c>
      <c r="L3834" t="s">
        <v>54</v>
      </c>
      <c r="M3834">
        <v>2</v>
      </c>
      <c r="N3834">
        <v>5</v>
      </c>
      <c r="O3834">
        <v>1</v>
      </c>
      <c r="P3834">
        <v>6</v>
      </c>
      <c r="Q3834" t="s">
        <v>51</v>
      </c>
      <c r="R3834" t="b">
        <f t="shared" si="392"/>
        <v>0</v>
      </c>
      <c r="S3834" t="b">
        <f t="shared" si="393"/>
        <v>0</v>
      </c>
      <c r="T3834">
        <v>0</v>
      </c>
      <c r="U3834">
        <v>0</v>
      </c>
      <c r="V3834">
        <v>1</v>
      </c>
    </row>
    <row r="3835" spans="1:22" ht="15" customHeight="1" x14ac:dyDescent="0.25">
      <c r="A3835">
        <v>3834</v>
      </c>
      <c r="B3835">
        <v>0</v>
      </c>
      <c r="C3835">
        <v>0</v>
      </c>
      <c r="D3835">
        <v>0</v>
      </c>
      <c r="E3835">
        <v>0</v>
      </c>
      <c r="F3835">
        <v>17</v>
      </c>
      <c r="G3835">
        <v>182</v>
      </c>
      <c r="H3835">
        <v>0</v>
      </c>
      <c r="I3835">
        <v>3.7499999999999999E-2</v>
      </c>
      <c r="J3835">
        <v>0</v>
      </c>
      <c r="K3835">
        <v>0</v>
      </c>
      <c r="L3835" t="s">
        <v>54</v>
      </c>
      <c r="M3835">
        <v>2</v>
      </c>
      <c r="N3835">
        <v>4</v>
      </c>
      <c r="O3835">
        <v>4</v>
      </c>
      <c r="P3835">
        <v>3</v>
      </c>
      <c r="Q3835" t="s">
        <v>51</v>
      </c>
      <c r="R3835" t="b">
        <f t="shared" si="392"/>
        <v>0</v>
      </c>
      <c r="S3835" t="b">
        <f t="shared" si="393"/>
        <v>0</v>
      </c>
      <c r="T3835">
        <v>0</v>
      </c>
      <c r="U3835">
        <v>0</v>
      </c>
      <c r="V3835">
        <v>1</v>
      </c>
    </row>
    <row r="3836" spans="1:22" ht="15" customHeight="1" x14ac:dyDescent="0.25">
      <c r="A3836">
        <v>3835</v>
      </c>
      <c r="B3836">
        <v>2</v>
      </c>
      <c r="C3836">
        <v>30</v>
      </c>
      <c r="D3836">
        <v>1</v>
      </c>
      <c r="E3836">
        <v>134</v>
      </c>
      <c r="F3836">
        <v>31</v>
      </c>
      <c r="G3836">
        <v>519.91666669999995</v>
      </c>
      <c r="H3836">
        <v>0</v>
      </c>
      <c r="I3836">
        <v>1.4705880000000001E-3</v>
      </c>
      <c r="J3836">
        <v>0</v>
      </c>
      <c r="K3836">
        <v>0</v>
      </c>
      <c r="L3836" t="s">
        <v>54</v>
      </c>
      <c r="M3836">
        <v>2</v>
      </c>
      <c r="N3836">
        <v>2</v>
      </c>
      <c r="O3836">
        <v>7</v>
      </c>
      <c r="P3836">
        <v>18</v>
      </c>
      <c r="Q3836" t="s">
        <v>52</v>
      </c>
      <c r="R3836" t="b">
        <f t="shared" si="392"/>
        <v>0</v>
      </c>
      <c r="S3836" t="b">
        <f t="shared" si="393"/>
        <v>0</v>
      </c>
      <c r="T3836">
        <v>0</v>
      </c>
      <c r="U3836">
        <v>0</v>
      </c>
      <c r="V3836">
        <v>0</v>
      </c>
    </row>
    <row r="3837" spans="1:22" ht="15" customHeight="1" x14ac:dyDescent="0.25">
      <c r="A3837">
        <v>3836</v>
      </c>
      <c r="B3837">
        <v>2</v>
      </c>
      <c r="C3837">
        <v>23</v>
      </c>
      <c r="D3837">
        <v>0</v>
      </c>
      <c r="E3837">
        <v>0</v>
      </c>
      <c r="F3837">
        <v>31</v>
      </c>
      <c r="G3837">
        <v>618</v>
      </c>
      <c r="H3837">
        <v>0</v>
      </c>
      <c r="I3837">
        <v>6.4516130000000001E-3</v>
      </c>
      <c r="J3837">
        <v>0</v>
      </c>
      <c r="K3837">
        <v>0</v>
      </c>
      <c r="L3837" t="s">
        <v>54</v>
      </c>
      <c r="M3837">
        <v>2</v>
      </c>
      <c r="N3837">
        <v>2</v>
      </c>
      <c r="O3837">
        <v>9</v>
      </c>
      <c r="P3837">
        <v>3</v>
      </c>
      <c r="Q3837" t="s">
        <v>51</v>
      </c>
      <c r="R3837" t="b">
        <f t="shared" si="392"/>
        <v>0</v>
      </c>
      <c r="S3837" t="b">
        <f t="shared" si="393"/>
        <v>0</v>
      </c>
      <c r="T3837">
        <v>0</v>
      </c>
      <c r="U3837">
        <v>0</v>
      </c>
      <c r="V3837">
        <v>1</v>
      </c>
    </row>
    <row r="3838" spans="1:22" ht="15" customHeight="1" x14ac:dyDescent="0.25">
      <c r="A3838">
        <v>3837</v>
      </c>
      <c r="B3838">
        <v>0</v>
      </c>
      <c r="C3838">
        <v>0</v>
      </c>
      <c r="D3838">
        <v>0</v>
      </c>
      <c r="E3838">
        <v>0</v>
      </c>
      <c r="F3838">
        <v>7</v>
      </c>
      <c r="G3838">
        <v>193.33333329999999</v>
      </c>
      <c r="H3838">
        <v>2.8571428999999999E-2</v>
      </c>
      <c r="I3838">
        <v>5.7142856999999998E-2</v>
      </c>
      <c r="J3838">
        <v>0</v>
      </c>
      <c r="K3838">
        <v>0</v>
      </c>
      <c r="L3838" t="s">
        <v>54</v>
      </c>
      <c r="M3838">
        <v>2</v>
      </c>
      <c r="N3838">
        <v>4</v>
      </c>
      <c r="O3838">
        <v>3</v>
      </c>
      <c r="P3838">
        <v>3</v>
      </c>
      <c r="Q3838" t="s">
        <v>51</v>
      </c>
      <c r="R3838" t="b">
        <f t="shared" si="392"/>
        <v>0</v>
      </c>
      <c r="S3838" t="b">
        <f t="shared" si="393"/>
        <v>0</v>
      </c>
      <c r="T3838">
        <v>0</v>
      </c>
      <c r="U3838">
        <v>0</v>
      </c>
      <c r="V3838">
        <v>1</v>
      </c>
    </row>
    <row r="3839" spans="1:22" ht="15" customHeight="1" x14ac:dyDescent="0.25">
      <c r="A3839">
        <v>3838</v>
      </c>
      <c r="B3839">
        <v>1</v>
      </c>
      <c r="C3839">
        <v>4</v>
      </c>
      <c r="D3839">
        <v>0</v>
      </c>
      <c r="E3839">
        <v>0</v>
      </c>
      <c r="F3839">
        <v>37</v>
      </c>
      <c r="G3839">
        <v>1296.942857</v>
      </c>
      <c r="H3839">
        <v>1.3888889E-2</v>
      </c>
      <c r="I3839">
        <v>3.9814815000000003E-2</v>
      </c>
      <c r="J3839">
        <v>0</v>
      </c>
      <c r="K3839">
        <v>0.8</v>
      </c>
      <c r="L3839" t="s">
        <v>54</v>
      </c>
      <c r="M3839">
        <v>2</v>
      </c>
      <c r="N3839">
        <v>2</v>
      </c>
      <c r="O3839">
        <v>4</v>
      </c>
      <c r="P3839">
        <v>2</v>
      </c>
      <c r="Q3839" t="s">
        <v>51</v>
      </c>
      <c r="R3839" t="b">
        <f t="shared" si="392"/>
        <v>0</v>
      </c>
      <c r="S3839" t="b">
        <f t="shared" si="393"/>
        <v>0</v>
      </c>
      <c r="T3839">
        <v>0</v>
      </c>
      <c r="U3839">
        <v>0</v>
      </c>
      <c r="V3839">
        <v>1</v>
      </c>
    </row>
    <row r="3840" spans="1:22" ht="15" customHeight="1" x14ac:dyDescent="0.25">
      <c r="A3840">
        <v>3839</v>
      </c>
      <c r="B3840">
        <v>0</v>
      </c>
      <c r="C3840">
        <v>0</v>
      </c>
      <c r="D3840">
        <v>0</v>
      </c>
      <c r="E3840">
        <v>0</v>
      </c>
      <c r="F3840">
        <v>3</v>
      </c>
      <c r="G3840">
        <v>20</v>
      </c>
      <c r="H3840">
        <v>0</v>
      </c>
      <c r="I3840">
        <v>6.6666666999999999E-2</v>
      </c>
      <c r="J3840">
        <v>0</v>
      </c>
      <c r="K3840">
        <v>0</v>
      </c>
      <c r="L3840" t="s">
        <v>54</v>
      </c>
      <c r="M3840">
        <v>2</v>
      </c>
      <c r="N3840">
        <v>2</v>
      </c>
      <c r="O3840">
        <v>1</v>
      </c>
      <c r="P3840">
        <v>4</v>
      </c>
      <c r="Q3840" t="s">
        <v>51</v>
      </c>
      <c r="R3840" t="b">
        <f t="shared" si="392"/>
        <v>0</v>
      </c>
      <c r="S3840" t="b">
        <f t="shared" si="393"/>
        <v>0</v>
      </c>
      <c r="T3840">
        <v>0</v>
      </c>
      <c r="U3840">
        <v>0</v>
      </c>
      <c r="V3840">
        <v>1</v>
      </c>
    </row>
    <row r="3841" spans="1:22" ht="15" customHeight="1" x14ac:dyDescent="0.25">
      <c r="A3841">
        <v>3840</v>
      </c>
      <c r="B3841">
        <v>0</v>
      </c>
      <c r="C3841">
        <v>0</v>
      </c>
      <c r="D3841">
        <v>0</v>
      </c>
      <c r="E3841">
        <v>0</v>
      </c>
      <c r="F3841">
        <v>2</v>
      </c>
      <c r="G3841">
        <v>157</v>
      </c>
      <c r="H3841">
        <v>0</v>
      </c>
      <c r="I3841">
        <v>0.05</v>
      </c>
      <c r="J3841">
        <v>0</v>
      </c>
      <c r="K3841">
        <v>0</v>
      </c>
      <c r="L3841" t="s">
        <v>54</v>
      </c>
      <c r="M3841">
        <v>1</v>
      </c>
      <c r="N3841">
        <v>1</v>
      </c>
      <c r="O3841">
        <v>6</v>
      </c>
      <c r="P3841">
        <v>3</v>
      </c>
      <c r="Q3841" t="s">
        <v>51</v>
      </c>
      <c r="R3841" t="b">
        <f t="shared" si="392"/>
        <v>0</v>
      </c>
      <c r="S3841" t="b">
        <f t="shared" si="393"/>
        <v>0</v>
      </c>
      <c r="T3841">
        <v>0</v>
      </c>
      <c r="U3841">
        <v>0</v>
      </c>
      <c r="V3841">
        <v>1</v>
      </c>
    </row>
    <row r="3842" spans="1:22" ht="15" customHeight="1" x14ac:dyDescent="0.25">
      <c r="A3842">
        <v>3841</v>
      </c>
      <c r="B3842">
        <v>2</v>
      </c>
      <c r="C3842">
        <v>105</v>
      </c>
      <c r="D3842">
        <v>0</v>
      </c>
      <c r="E3842">
        <v>0</v>
      </c>
      <c r="F3842">
        <v>16</v>
      </c>
      <c r="G3842">
        <v>305.42857140000001</v>
      </c>
      <c r="H3842">
        <v>0</v>
      </c>
      <c r="I3842">
        <v>1.8749999999999999E-2</v>
      </c>
      <c r="J3842">
        <v>0</v>
      </c>
      <c r="K3842">
        <v>0.2</v>
      </c>
      <c r="L3842" t="s">
        <v>54</v>
      </c>
      <c r="M3842">
        <v>1</v>
      </c>
      <c r="N3842">
        <v>8</v>
      </c>
      <c r="O3842">
        <v>3</v>
      </c>
      <c r="P3842">
        <v>11</v>
      </c>
      <c r="Q3842" t="s">
        <v>51</v>
      </c>
      <c r="R3842" t="b">
        <f t="shared" si="392"/>
        <v>0</v>
      </c>
      <c r="S3842" t="b">
        <f t="shared" si="393"/>
        <v>0</v>
      </c>
      <c r="T3842">
        <v>0</v>
      </c>
      <c r="U3842">
        <v>0</v>
      </c>
      <c r="V3842">
        <v>1</v>
      </c>
    </row>
    <row r="3843" spans="1:22" ht="15" customHeight="1" x14ac:dyDescent="0.25">
      <c r="A3843">
        <v>3842</v>
      </c>
      <c r="B3843">
        <v>0</v>
      </c>
      <c r="C3843">
        <v>0</v>
      </c>
      <c r="D3843">
        <v>0</v>
      </c>
      <c r="E3843">
        <v>0</v>
      </c>
      <c r="F3843">
        <v>8</v>
      </c>
      <c r="G3843">
        <v>65</v>
      </c>
      <c r="H3843">
        <v>2.5000000000000001E-2</v>
      </c>
      <c r="I3843">
        <v>0.05</v>
      </c>
      <c r="J3843">
        <v>0</v>
      </c>
      <c r="K3843">
        <v>0</v>
      </c>
      <c r="L3843" t="s">
        <v>54</v>
      </c>
      <c r="M3843">
        <v>2</v>
      </c>
      <c r="N3843">
        <v>2</v>
      </c>
      <c r="O3843">
        <v>4</v>
      </c>
      <c r="P3843">
        <v>13</v>
      </c>
      <c r="Q3843" t="s">
        <v>51</v>
      </c>
      <c r="R3843" t="b">
        <f>TRUE()</f>
        <v>1</v>
      </c>
      <c r="S3843" t="b">
        <f t="shared" si="393"/>
        <v>0</v>
      </c>
      <c r="T3843">
        <v>0</v>
      </c>
      <c r="U3843">
        <v>1</v>
      </c>
      <c r="V3843">
        <v>1</v>
      </c>
    </row>
    <row r="3844" spans="1:22" ht="15" customHeight="1" x14ac:dyDescent="0.25">
      <c r="A3844">
        <v>3843</v>
      </c>
      <c r="B3844">
        <v>1</v>
      </c>
      <c r="C3844">
        <v>4</v>
      </c>
      <c r="D3844">
        <v>0</v>
      </c>
      <c r="E3844">
        <v>0</v>
      </c>
      <c r="F3844">
        <v>36</v>
      </c>
      <c r="G3844">
        <v>440.6</v>
      </c>
      <c r="H3844">
        <v>1.1111111E-2</v>
      </c>
      <c r="I3844">
        <v>4.1898148000000003E-2</v>
      </c>
      <c r="J3844">
        <v>0</v>
      </c>
      <c r="K3844">
        <v>1</v>
      </c>
      <c r="L3844" t="s">
        <v>54</v>
      </c>
      <c r="M3844">
        <v>3</v>
      </c>
      <c r="N3844">
        <v>2</v>
      </c>
      <c r="O3844">
        <v>3</v>
      </c>
      <c r="P3844">
        <v>1</v>
      </c>
      <c r="Q3844" t="s">
        <v>51</v>
      </c>
      <c r="R3844" t="b">
        <f>TRUE()</f>
        <v>1</v>
      </c>
      <c r="S3844" t="b">
        <f t="shared" si="393"/>
        <v>0</v>
      </c>
      <c r="T3844">
        <v>0</v>
      </c>
      <c r="U3844">
        <v>1</v>
      </c>
      <c r="V3844">
        <v>1</v>
      </c>
    </row>
    <row r="3845" spans="1:22" ht="15" customHeight="1" x14ac:dyDescent="0.25">
      <c r="A3845">
        <v>3844</v>
      </c>
      <c r="B3845">
        <v>0</v>
      </c>
      <c r="C3845">
        <v>0</v>
      </c>
      <c r="D3845">
        <v>0</v>
      </c>
      <c r="E3845">
        <v>0</v>
      </c>
      <c r="F3845">
        <v>4</v>
      </c>
      <c r="G3845">
        <v>61</v>
      </c>
      <c r="H3845">
        <v>0</v>
      </c>
      <c r="I3845">
        <v>2.5000000000000001E-2</v>
      </c>
      <c r="J3845">
        <v>0</v>
      </c>
      <c r="K3845">
        <v>0</v>
      </c>
      <c r="L3845" t="s">
        <v>54</v>
      </c>
      <c r="M3845">
        <v>1</v>
      </c>
      <c r="N3845">
        <v>1</v>
      </c>
      <c r="O3845">
        <v>4</v>
      </c>
      <c r="P3845">
        <v>4</v>
      </c>
      <c r="Q3845" t="s">
        <v>51</v>
      </c>
      <c r="R3845" t="b">
        <f>FALSE()</f>
        <v>0</v>
      </c>
      <c r="S3845" t="b">
        <f t="shared" si="393"/>
        <v>0</v>
      </c>
      <c r="T3845">
        <v>0</v>
      </c>
      <c r="U3845">
        <v>0</v>
      </c>
      <c r="V3845">
        <v>1</v>
      </c>
    </row>
    <row r="3846" spans="1:22" ht="15" customHeight="1" x14ac:dyDescent="0.25">
      <c r="A3846">
        <v>3845</v>
      </c>
      <c r="B3846">
        <v>0</v>
      </c>
      <c r="C3846">
        <v>0</v>
      </c>
      <c r="D3846">
        <v>0</v>
      </c>
      <c r="E3846">
        <v>0</v>
      </c>
      <c r="F3846">
        <v>7</v>
      </c>
      <c r="G3846">
        <v>1689</v>
      </c>
      <c r="H3846">
        <v>2.8571428999999999E-2</v>
      </c>
      <c r="I3846">
        <v>8.5714286000000001E-2</v>
      </c>
      <c r="J3846">
        <v>0</v>
      </c>
      <c r="K3846">
        <v>0.6</v>
      </c>
      <c r="L3846" t="s">
        <v>54</v>
      </c>
      <c r="M3846">
        <v>2</v>
      </c>
      <c r="N3846">
        <v>2</v>
      </c>
      <c r="O3846">
        <v>3</v>
      </c>
      <c r="P3846">
        <v>3</v>
      </c>
      <c r="Q3846" t="s">
        <v>51</v>
      </c>
      <c r="R3846" t="b">
        <f>FALSE()</f>
        <v>0</v>
      </c>
      <c r="S3846" t="b">
        <f t="shared" si="393"/>
        <v>0</v>
      </c>
      <c r="T3846">
        <v>0</v>
      </c>
      <c r="U3846">
        <v>0</v>
      </c>
      <c r="V3846">
        <v>1</v>
      </c>
    </row>
    <row r="3847" spans="1:22" ht="15" customHeight="1" x14ac:dyDescent="0.25">
      <c r="A3847">
        <v>3846</v>
      </c>
      <c r="B3847">
        <v>0</v>
      </c>
      <c r="C3847">
        <v>0</v>
      </c>
      <c r="D3847">
        <v>0</v>
      </c>
      <c r="E3847">
        <v>0</v>
      </c>
      <c r="F3847">
        <v>2</v>
      </c>
      <c r="G3847">
        <v>17</v>
      </c>
      <c r="H3847">
        <v>0</v>
      </c>
      <c r="I3847">
        <v>0.1</v>
      </c>
      <c r="J3847">
        <v>0</v>
      </c>
      <c r="K3847">
        <v>0.4</v>
      </c>
      <c r="L3847" t="s">
        <v>54</v>
      </c>
      <c r="M3847">
        <v>4</v>
      </c>
      <c r="N3847">
        <v>1</v>
      </c>
      <c r="O3847">
        <v>4</v>
      </c>
      <c r="P3847">
        <v>3</v>
      </c>
      <c r="Q3847" t="s">
        <v>51</v>
      </c>
      <c r="R3847" t="b">
        <f>FALSE()</f>
        <v>0</v>
      </c>
      <c r="S3847" t="b">
        <f t="shared" si="393"/>
        <v>0</v>
      </c>
      <c r="T3847">
        <v>0</v>
      </c>
      <c r="U3847">
        <v>0</v>
      </c>
      <c r="V3847">
        <v>1</v>
      </c>
    </row>
    <row r="3848" spans="1:22" ht="15" customHeight="1" x14ac:dyDescent="0.25">
      <c r="A3848">
        <v>3847</v>
      </c>
      <c r="B3848">
        <v>1</v>
      </c>
      <c r="C3848">
        <v>20.5</v>
      </c>
      <c r="D3848">
        <v>1</v>
      </c>
      <c r="E3848">
        <v>13</v>
      </c>
      <c r="F3848">
        <v>57</v>
      </c>
      <c r="G3848">
        <v>1518.9036940000001</v>
      </c>
      <c r="H3848">
        <v>0</v>
      </c>
      <c r="I3848">
        <v>2.2947454999999999E-2</v>
      </c>
      <c r="J3848">
        <v>13.402475859999999</v>
      </c>
      <c r="K3848">
        <v>0</v>
      </c>
      <c r="L3848" t="s">
        <v>54</v>
      </c>
      <c r="M3848">
        <v>2</v>
      </c>
      <c r="N3848">
        <v>2</v>
      </c>
      <c r="O3848">
        <v>1</v>
      </c>
      <c r="P3848">
        <v>4</v>
      </c>
      <c r="Q3848" t="s">
        <v>51</v>
      </c>
      <c r="R3848" t="b">
        <f>FALSE()</f>
        <v>0</v>
      </c>
      <c r="S3848" t="b">
        <f t="shared" si="393"/>
        <v>0</v>
      </c>
      <c r="T3848">
        <v>0</v>
      </c>
      <c r="U3848">
        <v>0</v>
      </c>
      <c r="V3848">
        <v>1</v>
      </c>
    </row>
    <row r="3849" spans="1:22" ht="15" customHeight="1" x14ac:dyDescent="0.25">
      <c r="A3849">
        <v>3848</v>
      </c>
      <c r="B3849">
        <v>1</v>
      </c>
      <c r="C3849">
        <v>38</v>
      </c>
      <c r="D3849">
        <v>0</v>
      </c>
      <c r="E3849">
        <v>0</v>
      </c>
      <c r="F3849">
        <v>16</v>
      </c>
      <c r="G3849">
        <v>727.7142857</v>
      </c>
      <c r="H3849">
        <v>3.8888889000000003E-2</v>
      </c>
      <c r="I3849">
        <v>4.5198413E-2</v>
      </c>
      <c r="J3849">
        <v>18.66333333</v>
      </c>
      <c r="K3849">
        <v>0</v>
      </c>
      <c r="L3849" t="s">
        <v>54</v>
      </c>
      <c r="M3849">
        <v>3</v>
      </c>
      <c r="N3849">
        <v>2</v>
      </c>
      <c r="O3849">
        <v>4</v>
      </c>
      <c r="P3849">
        <v>4</v>
      </c>
      <c r="Q3849" t="s">
        <v>51</v>
      </c>
      <c r="R3849" t="b">
        <f>TRUE()</f>
        <v>1</v>
      </c>
      <c r="S3849" t="b">
        <f t="shared" si="393"/>
        <v>0</v>
      </c>
      <c r="T3849">
        <v>0</v>
      </c>
      <c r="U3849">
        <v>1</v>
      </c>
      <c r="V3849">
        <v>1</v>
      </c>
    </row>
    <row r="3850" spans="1:22" ht="15" customHeight="1" x14ac:dyDescent="0.25">
      <c r="A3850">
        <v>3849</v>
      </c>
      <c r="B3850">
        <v>1</v>
      </c>
      <c r="C3850">
        <v>6</v>
      </c>
      <c r="D3850">
        <v>0</v>
      </c>
      <c r="E3850">
        <v>0</v>
      </c>
      <c r="F3850">
        <v>24</v>
      </c>
      <c r="G3850">
        <v>302.98333330000003</v>
      </c>
      <c r="H3850">
        <v>1.8181817999999999E-2</v>
      </c>
      <c r="I3850">
        <v>2.2727272999999999E-2</v>
      </c>
      <c r="J3850">
        <v>0</v>
      </c>
      <c r="K3850">
        <v>0.6</v>
      </c>
      <c r="L3850" t="s">
        <v>54</v>
      </c>
      <c r="M3850">
        <v>3</v>
      </c>
      <c r="N3850">
        <v>2</v>
      </c>
      <c r="O3850">
        <v>1</v>
      </c>
      <c r="P3850">
        <v>3</v>
      </c>
      <c r="Q3850" t="s">
        <v>51</v>
      </c>
      <c r="R3850" t="b">
        <f>FALSE()</f>
        <v>0</v>
      </c>
      <c r="S3850" t="b">
        <f t="shared" si="393"/>
        <v>0</v>
      </c>
      <c r="T3850">
        <v>0</v>
      </c>
      <c r="U3850">
        <v>0</v>
      </c>
      <c r="V3850">
        <v>1</v>
      </c>
    </row>
    <row r="3851" spans="1:22" ht="15" customHeight="1" x14ac:dyDescent="0.25">
      <c r="A3851">
        <v>3850</v>
      </c>
      <c r="B3851">
        <v>5</v>
      </c>
      <c r="C3851">
        <v>112.33333330000001</v>
      </c>
      <c r="D3851">
        <v>0</v>
      </c>
      <c r="E3851">
        <v>0</v>
      </c>
      <c r="F3851">
        <v>55</v>
      </c>
      <c r="G3851">
        <v>2831.561111</v>
      </c>
      <c r="H3851">
        <v>0</v>
      </c>
      <c r="I3851">
        <v>2.8576997999999999E-2</v>
      </c>
      <c r="J3851">
        <v>8.9035578950000005</v>
      </c>
      <c r="K3851">
        <v>0</v>
      </c>
      <c r="L3851" t="s">
        <v>54</v>
      </c>
      <c r="M3851">
        <v>2</v>
      </c>
      <c r="N3851">
        <v>2</v>
      </c>
      <c r="O3851">
        <v>3</v>
      </c>
      <c r="P3851">
        <v>1</v>
      </c>
      <c r="Q3851" t="s">
        <v>51</v>
      </c>
      <c r="R3851" t="b">
        <f>FALSE()</f>
        <v>0</v>
      </c>
      <c r="S3851" t="b">
        <f t="shared" si="393"/>
        <v>0</v>
      </c>
      <c r="T3851">
        <v>0</v>
      </c>
      <c r="U3851">
        <v>0</v>
      </c>
      <c r="V3851">
        <v>1</v>
      </c>
    </row>
    <row r="3852" spans="1:22" ht="15" customHeight="1" x14ac:dyDescent="0.25">
      <c r="A3852">
        <v>3851</v>
      </c>
      <c r="B3852">
        <v>0</v>
      </c>
      <c r="C3852">
        <v>0</v>
      </c>
      <c r="D3852">
        <v>0</v>
      </c>
      <c r="E3852">
        <v>0</v>
      </c>
      <c r="F3852">
        <v>20</v>
      </c>
      <c r="G3852">
        <v>480.85714289999999</v>
      </c>
      <c r="H3852">
        <v>1.7543859999999999E-3</v>
      </c>
      <c r="I3852">
        <v>5.7894740000000002E-3</v>
      </c>
      <c r="J3852">
        <v>0</v>
      </c>
      <c r="K3852">
        <v>1</v>
      </c>
      <c r="L3852" t="s">
        <v>54</v>
      </c>
      <c r="M3852">
        <v>1</v>
      </c>
      <c r="N3852">
        <v>8</v>
      </c>
      <c r="O3852">
        <v>1</v>
      </c>
      <c r="P3852">
        <v>19</v>
      </c>
      <c r="Q3852" t="s">
        <v>51</v>
      </c>
      <c r="R3852" t="b">
        <f>TRUE()</f>
        <v>1</v>
      </c>
      <c r="S3852" t="b">
        <f t="shared" si="393"/>
        <v>0</v>
      </c>
      <c r="T3852">
        <v>0</v>
      </c>
      <c r="U3852">
        <v>1</v>
      </c>
      <c r="V3852">
        <v>1</v>
      </c>
    </row>
    <row r="3853" spans="1:22" ht="15" customHeight="1" x14ac:dyDescent="0.25">
      <c r="A3853">
        <v>3852</v>
      </c>
      <c r="B3853">
        <v>0</v>
      </c>
      <c r="C3853">
        <v>0</v>
      </c>
      <c r="D3853">
        <v>0</v>
      </c>
      <c r="E3853">
        <v>0</v>
      </c>
      <c r="F3853">
        <v>6</v>
      </c>
      <c r="G3853">
        <v>82</v>
      </c>
      <c r="H3853">
        <v>0.15</v>
      </c>
      <c r="I3853">
        <v>0.18333333299999999</v>
      </c>
      <c r="J3853">
        <v>0</v>
      </c>
      <c r="K3853">
        <v>0.6</v>
      </c>
      <c r="L3853" t="s">
        <v>54</v>
      </c>
      <c r="M3853">
        <v>2</v>
      </c>
      <c r="N3853">
        <v>2</v>
      </c>
      <c r="O3853">
        <v>3</v>
      </c>
      <c r="P3853">
        <v>1</v>
      </c>
      <c r="Q3853" t="s">
        <v>51</v>
      </c>
      <c r="R3853" t="b">
        <f>FALSE()</f>
        <v>0</v>
      </c>
      <c r="S3853" t="b">
        <f t="shared" si="393"/>
        <v>0</v>
      </c>
      <c r="T3853">
        <v>0</v>
      </c>
      <c r="U3853">
        <v>0</v>
      </c>
      <c r="V3853">
        <v>1</v>
      </c>
    </row>
    <row r="3854" spans="1:22" ht="15" customHeight="1" x14ac:dyDescent="0.25">
      <c r="A3854">
        <v>3853</v>
      </c>
      <c r="B3854">
        <v>6</v>
      </c>
      <c r="C3854">
        <v>245.46666669999999</v>
      </c>
      <c r="D3854">
        <v>0</v>
      </c>
      <c r="E3854">
        <v>0</v>
      </c>
      <c r="F3854">
        <v>57</v>
      </c>
      <c r="G3854">
        <v>1575.2166669999999</v>
      </c>
      <c r="H3854">
        <v>6.8965520000000002E-3</v>
      </c>
      <c r="I3854">
        <v>3.0172414000000002E-2</v>
      </c>
      <c r="J3854">
        <v>0</v>
      </c>
      <c r="K3854">
        <v>0</v>
      </c>
      <c r="L3854" t="s">
        <v>54</v>
      </c>
      <c r="M3854">
        <v>4</v>
      </c>
      <c r="N3854">
        <v>2</v>
      </c>
      <c r="O3854">
        <v>3</v>
      </c>
      <c r="P3854">
        <v>6</v>
      </c>
      <c r="Q3854" t="s">
        <v>51</v>
      </c>
      <c r="R3854" t="b">
        <f>FALSE()</f>
        <v>0</v>
      </c>
      <c r="S3854" t="b">
        <f t="shared" si="393"/>
        <v>0</v>
      </c>
      <c r="T3854">
        <v>0</v>
      </c>
      <c r="U3854">
        <v>0</v>
      </c>
      <c r="V3854">
        <v>1</v>
      </c>
    </row>
    <row r="3855" spans="1:22" ht="15" customHeight="1" x14ac:dyDescent="0.25">
      <c r="A3855">
        <v>3854</v>
      </c>
      <c r="B3855">
        <v>5</v>
      </c>
      <c r="C3855">
        <v>86.166666669999998</v>
      </c>
      <c r="D3855">
        <v>1</v>
      </c>
      <c r="E3855">
        <v>13</v>
      </c>
      <c r="F3855">
        <v>55</v>
      </c>
      <c r="G3855">
        <v>1546.5038219999999</v>
      </c>
      <c r="H3855">
        <v>1.5577077999999999E-2</v>
      </c>
      <c r="I3855">
        <v>1.9159145999999998E-2</v>
      </c>
      <c r="J3855">
        <v>9.1397607749999992</v>
      </c>
      <c r="K3855">
        <v>0</v>
      </c>
      <c r="L3855" t="s">
        <v>54</v>
      </c>
      <c r="M3855">
        <v>2</v>
      </c>
      <c r="N3855">
        <v>2</v>
      </c>
      <c r="O3855">
        <v>1</v>
      </c>
      <c r="P3855">
        <v>2</v>
      </c>
      <c r="Q3855" t="s">
        <v>51</v>
      </c>
      <c r="R3855" t="b">
        <f>TRUE()</f>
        <v>1</v>
      </c>
      <c r="S3855" t="b">
        <f t="shared" si="393"/>
        <v>0</v>
      </c>
      <c r="T3855">
        <v>0</v>
      </c>
      <c r="U3855">
        <v>1</v>
      </c>
      <c r="V3855">
        <v>1</v>
      </c>
    </row>
    <row r="3856" spans="1:22" ht="15" customHeight="1" x14ac:dyDescent="0.25">
      <c r="A3856">
        <v>3855</v>
      </c>
      <c r="B3856">
        <v>0</v>
      </c>
      <c r="C3856">
        <v>0</v>
      </c>
      <c r="D3856">
        <v>0</v>
      </c>
      <c r="E3856">
        <v>0</v>
      </c>
      <c r="F3856">
        <v>2</v>
      </c>
      <c r="G3856">
        <v>0</v>
      </c>
      <c r="H3856">
        <v>0.2</v>
      </c>
      <c r="I3856">
        <v>0.2</v>
      </c>
      <c r="J3856">
        <v>0</v>
      </c>
      <c r="K3856">
        <v>0</v>
      </c>
      <c r="L3856" t="s">
        <v>54</v>
      </c>
      <c r="M3856">
        <v>2</v>
      </c>
      <c r="N3856">
        <v>2</v>
      </c>
      <c r="O3856">
        <v>6</v>
      </c>
      <c r="P3856">
        <v>13</v>
      </c>
      <c r="Q3856" t="s">
        <v>51</v>
      </c>
      <c r="R3856" t="b">
        <f t="shared" ref="R3856:R3866" si="394">FALSE()</f>
        <v>0</v>
      </c>
      <c r="S3856" t="b">
        <f t="shared" si="393"/>
        <v>0</v>
      </c>
      <c r="T3856">
        <v>0</v>
      </c>
      <c r="U3856">
        <v>0</v>
      </c>
      <c r="V3856">
        <v>1</v>
      </c>
    </row>
    <row r="3857" spans="1:22" ht="15" customHeight="1" x14ac:dyDescent="0.25">
      <c r="A3857">
        <v>3856</v>
      </c>
      <c r="B3857">
        <v>1</v>
      </c>
      <c r="C3857">
        <v>10</v>
      </c>
      <c r="D3857">
        <v>3</v>
      </c>
      <c r="E3857">
        <v>47.666666669999998</v>
      </c>
      <c r="F3857">
        <v>34</v>
      </c>
      <c r="G3857">
        <v>944.29761900000005</v>
      </c>
      <c r="H3857">
        <v>0</v>
      </c>
      <c r="I3857">
        <v>1.2500000000000001E-2</v>
      </c>
      <c r="J3857">
        <v>0</v>
      </c>
      <c r="K3857">
        <v>0</v>
      </c>
      <c r="L3857" t="s">
        <v>54</v>
      </c>
      <c r="M3857">
        <v>2</v>
      </c>
      <c r="N3857">
        <v>2</v>
      </c>
      <c r="O3857">
        <v>3</v>
      </c>
      <c r="P3857">
        <v>6</v>
      </c>
      <c r="Q3857" t="s">
        <v>51</v>
      </c>
      <c r="R3857" t="b">
        <f t="shared" si="394"/>
        <v>0</v>
      </c>
      <c r="S3857" t="b">
        <f t="shared" si="393"/>
        <v>0</v>
      </c>
      <c r="T3857">
        <v>0</v>
      </c>
      <c r="U3857">
        <v>0</v>
      </c>
      <c r="V3857">
        <v>1</v>
      </c>
    </row>
    <row r="3858" spans="1:22" ht="15" customHeight="1" x14ac:dyDescent="0.25">
      <c r="A3858">
        <v>3857</v>
      </c>
      <c r="B3858">
        <v>0</v>
      </c>
      <c r="C3858">
        <v>0</v>
      </c>
      <c r="D3858">
        <v>0</v>
      </c>
      <c r="E3858">
        <v>0</v>
      </c>
      <c r="F3858">
        <v>6</v>
      </c>
      <c r="G3858">
        <v>186</v>
      </c>
      <c r="H3858">
        <v>0</v>
      </c>
      <c r="I3858">
        <v>7.2222222000000003E-2</v>
      </c>
      <c r="J3858">
        <v>0</v>
      </c>
      <c r="K3858">
        <v>0</v>
      </c>
      <c r="L3858" t="s">
        <v>54</v>
      </c>
      <c r="M3858">
        <v>1</v>
      </c>
      <c r="N3858">
        <v>1</v>
      </c>
      <c r="O3858">
        <v>8</v>
      </c>
      <c r="P3858">
        <v>3</v>
      </c>
      <c r="Q3858" t="s">
        <v>51</v>
      </c>
      <c r="R3858" t="b">
        <f t="shared" si="394"/>
        <v>0</v>
      </c>
      <c r="S3858" t="b">
        <f t="shared" si="393"/>
        <v>0</v>
      </c>
      <c r="T3858">
        <v>0</v>
      </c>
      <c r="U3858">
        <v>0</v>
      </c>
      <c r="V3858">
        <v>1</v>
      </c>
    </row>
    <row r="3859" spans="1:22" ht="15" customHeight="1" x14ac:dyDescent="0.25">
      <c r="A3859">
        <v>3858</v>
      </c>
      <c r="B3859">
        <v>4</v>
      </c>
      <c r="C3859">
        <v>104.5</v>
      </c>
      <c r="D3859">
        <v>1</v>
      </c>
      <c r="E3859">
        <v>54</v>
      </c>
      <c r="F3859">
        <v>25</v>
      </c>
      <c r="G3859">
        <v>796.3</v>
      </c>
      <c r="H3859">
        <v>0</v>
      </c>
      <c r="I3859">
        <v>2.4074074000000001E-2</v>
      </c>
      <c r="J3859">
        <v>0</v>
      </c>
      <c r="K3859">
        <v>0.8</v>
      </c>
      <c r="L3859" t="s">
        <v>54</v>
      </c>
      <c r="M3859">
        <v>2</v>
      </c>
      <c r="N3859">
        <v>6</v>
      </c>
      <c r="O3859">
        <v>1</v>
      </c>
      <c r="P3859">
        <v>4</v>
      </c>
      <c r="Q3859" t="s">
        <v>51</v>
      </c>
      <c r="R3859" t="b">
        <f t="shared" si="394"/>
        <v>0</v>
      </c>
      <c r="S3859" t="b">
        <f t="shared" si="393"/>
        <v>0</v>
      </c>
      <c r="T3859">
        <v>0</v>
      </c>
      <c r="U3859">
        <v>0</v>
      </c>
      <c r="V3859">
        <v>1</v>
      </c>
    </row>
    <row r="3860" spans="1:22" ht="15" customHeight="1" x14ac:dyDescent="0.25">
      <c r="A3860">
        <v>3859</v>
      </c>
      <c r="B3860">
        <v>0</v>
      </c>
      <c r="C3860">
        <v>0</v>
      </c>
      <c r="D3860">
        <v>0</v>
      </c>
      <c r="E3860">
        <v>0</v>
      </c>
      <c r="F3860">
        <v>17</v>
      </c>
      <c r="G3860">
        <v>65</v>
      </c>
      <c r="H3860">
        <v>4.7058823999999999E-2</v>
      </c>
      <c r="I3860">
        <v>7.6470588000000006E-2</v>
      </c>
      <c r="J3860">
        <v>0</v>
      </c>
      <c r="K3860">
        <v>0.8</v>
      </c>
      <c r="L3860" t="s">
        <v>54</v>
      </c>
      <c r="M3860">
        <v>2</v>
      </c>
      <c r="N3860">
        <v>2</v>
      </c>
      <c r="O3860">
        <v>1</v>
      </c>
      <c r="P3860">
        <v>3</v>
      </c>
      <c r="Q3860" t="s">
        <v>51</v>
      </c>
      <c r="R3860" t="b">
        <f t="shared" si="394"/>
        <v>0</v>
      </c>
      <c r="S3860" t="b">
        <f t="shared" si="393"/>
        <v>0</v>
      </c>
      <c r="T3860">
        <v>0</v>
      </c>
      <c r="U3860">
        <v>0</v>
      </c>
      <c r="V3860">
        <v>1</v>
      </c>
    </row>
    <row r="3861" spans="1:22" ht="15" customHeight="1" x14ac:dyDescent="0.25">
      <c r="A3861">
        <v>3860</v>
      </c>
      <c r="B3861">
        <v>0</v>
      </c>
      <c r="C3861">
        <v>0</v>
      </c>
      <c r="D3861">
        <v>0</v>
      </c>
      <c r="E3861">
        <v>0</v>
      </c>
      <c r="F3861">
        <v>26</v>
      </c>
      <c r="G3861">
        <v>1035.8214290000001</v>
      </c>
      <c r="H3861">
        <v>3.8461540000000001E-3</v>
      </c>
      <c r="I3861">
        <v>3.4935897E-2</v>
      </c>
      <c r="J3861">
        <v>0</v>
      </c>
      <c r="K3861">
        <v>0</v>
      </c>
      <c r="L3861" t="s">
        <v>54</v>
      </c>
      <c r="M3861">
        <v>2</v>
      </c>
      <c r="N3861">
        <v>7</v>
      </c>
      <c r="O3861">
        <v>1</v>
      </c>
      <c r="P3861">
        <v>2</v>
      </c>
      <c r="Q3861" t="s">
        <v>51</v>
      </c>
      <c r="R3861" t="b">
        <f t="shared" si="394"/>
        <v>0</v>
      </c>
      <c r="S3861" t="b">
        <f t="shared" si="393"/>
        <v>0</v>
      </c>
      <c r="T3861">
        <v>0</v>
      </c>
      <c r="U3861">
        <v>0</v>
      </c>
      <c r="V3861">
        <v>1</v>
      </c>
    </row>
    <row r="3862" spans="1:22" ht="15" customHeight="1" x14ac:dyDescent="0.25">
      <c r="A3862">
        <v>3861</v>
      </c>
      <c r="B3862">
        <v>0</v>
      </c>
      <c r="C3862">
        <v>0</v>
      </c>
      <c r="D3862">
        <v>0</v>
      </c>
      <c r="E3862">
        <v>0</v>
      </c>
      <c r="F3862">
        <v>20</v>
      </c>
      <c r="G3862">
        <v>298.5</v>
      </c>
      <c r="H3862">
        <v>0.01</v>
      </c>
      <c r="I3862">
        <v>0.04</v>
      </c>
      <c r="J3862">
        <v>0</v>
      </c>
      <c r="K3862">
        <v>0</v>
      </c>
      <c r="L3862" t="s">
        <v>54</v>
      </c>
      <c r="M3862">
        <v>2</v>
      </c>
      <c r="N3862">
        <v>4</v>
      </c>
      <c r="O3862">
        <v>3</v>
      </c>
      <c r="P3862">
        <v>1</v>
      </c>
      <c r="Q3862" t="s">
        <v>51</v>
      </c>
      <c r="R3862" t="b">
        <f t="shared" si="394"/>
        <v>0</v>
      </c>
      <c r="S3862" t="b">
        <f t="shared" si="393"/>
        <v>0</v>
      </c>
      <c r="T3862">
        <v>0</v>
      </c>
      <c r="U3862">
        <v>0</v>
      </c>
      <c r="V3862">
        <v>1</v>
      </c>
    </row>
    <row r="3863" spans="1:22" ht="15" customHeight="1" x14ac:dyDescent="0.25">
      <c r="A3863">
        <v>3862</v>
      </c>
      <c r="B3863">
        <v>0</v>
      </c>
      <c r="C3863">
        <v>0</v>
      </c>
      <c r="D3863">
        <v>0</v>
      </c>
      <c r="E3863">
        <v>0</v>
      </c>
      <c r="F3863">
        <v>1</v>
      </c>
      <c r="G3863">
        <v>612</v>
      </c>
      <c r="H3863">
        <v>0</v>
      </c>
      <c r="I3863">
        <v>0.1</v>
      </c>
      <c r="J3863">
        <v>0</v>
      </c>
      <c r="K3863">
        <v>0</v>
      </c>
      <c r="L3863" t="s">
        <v>54</v>
      </c>
      <c r="M3863">
        <v>1</v>
      </c>
      <c r="N3863">
        <v>1</v>
      </c>
      <c r="O3863">
        <v>1</v>
      </c>
      <c r="P3863">
        <v>3</v>
      </c>
      <c r="Q3863" t="s">
        <v>51</v>
      </c>
      <c r="R3863" t="b">
        <f t="shared" si="394"/>
        <v>0</v>
      </c>
      <c r="S3863" t="b">
        <f t="shared" si="393"/>
        <v>0</v>
      </c>
      <c r="T3863">
        <v>0</v>
      </c>
      <c r="U3863">
        <v>0</v>
      </c>
      <c r="V3863">
        <v>1</v>
      </c>
    </row>
    <row r="3864" spans="1:22" ht="15" customHeight="1" x14ac:dyDescent="0.25">
      <c r="A3864">
        <v>3863</v>
      </c>
      <c r="B3864">
        <v>0</v>
      </c>
      <c r="C3864">
        <v>0</v>
      </c>
      <c r="D3864">
        <v>0</v>
      </c>
      <c r="E3864">
        <v>0</v>
      </c>
      <c r="F3864">
        <v>141</v>
      </c>
      <c r="G3864">
        <v>2886.5235210000001</v>
      </c>
      <c r="H3864">
        <v>4.3165469999999996E-3</v>
      </c>
      <c r="I3864">
        <v>1.8798094000000001E-2</v>
      </c>
      <c r="J3864">
        <v>0</v>
      </c>
      <c r="K3864">
        <v>0.8</v>
      </c>
      <c r="L3864" t="s">
        <v>54</v>
      </c>
      <c r="M3864">
        <v>2</v>
      </c>
      <c r="N3864">
        <v>2</v>
      </c>
      <c r="O3864">
        <v>4</v>
      </c>
      <c r="P3864">
        <v>3</v>
      </c>
      <c r="Q3864" t="s">
        <v>51</v>
      </c>
      <c r="R3864" t="b">
        <f t="shared" si="394"/>
        <v>0</v>
      </c>
      <c r="S3864" t="b">
        <f t="shared" si="393"/>
        <v>0</v>
      </c>
      <c r="T3864">
        <v>0</v>
      </c>
      <c r="U3864">
        <v>0</v>
      </c>
      <c r="V3864">
        <v>1</v>
      </c>
    </row>
    <row r="3865" spans="1:22" ht="15" customHeight="1" x14ac:dyDescent="0.25">
      <c r="A3865">
        <v>3864</v>
      </c>
      <c r="B3865">
        <v>9</v>
      </c>
      <c r="C3865">
        <v>177</v>
      </c>
      <c r="D3865">
        <v>2</v>
      </c>
      <c r="E3865">
        <v>500</v>
      </c>
      <c r="F3865">
        <v>88</v>
      </c>
      <c r="G3865">
        <v>2663.8238099999999</v>
      </c>
      <c r="H3865">
        <v>8.1632649999999994E-3</v>
      </c>
      <c r="I3865">
        <v>2.5918367000000001E-2</v>
      </c>
      <c r="J3865">
        <v>5.479532313</v>
      </c>
      <c r="K3865">
        <v>0.6</v>
      </c>
      <c r="L3865" t="s">
        <v>54</v>
      </c>
      <c r="M3865">
        <v>4</v>
      </c>
      <c r="N3865">
        <v>2</v>
      </c>
      <c r="O3865">
        <v>8</v>
      </c>
      <c r="P3865">
        <v>4</v>
      </c>
      <c r="Q3865" t="s">
        <v>51</v>
      </c>
      <c r="R3865" t="b">
        <f t="shared" si="394"/>
        <v>0</v>
      </c>
      <c r="S3865" t="b">
        <f t="shared" si="393"/>
        <v>0</v>
      </c>
      <c r="T3865">
        <v>0</v>
      </c>
      <c r="U3865">
        <v>0</v>
      </c>
      <c r="V3865">
        <v>1</v>
      </c>
    </row>
    <row r="3866" spans="1:22" ht="15" customHeight="1" x14ac:dyDescent="0.25">
      <c r="A3866">
        <v>3865</v>
      </c>
      <c r="B3866">
        <v>0</v>
      </c>
      <c r="C3866">
        <v>0</v>
      </c>
      <c r="D3866">
        <v>5</v>
      </c>
      <c r="E3866">
        <v>161.5</v>
      </c>
      <c r="F3866">
        <v>60</v>
      </c>
      <c r="G3866">
        <v>2789.166667</v>
      </c>
      <c r="H3866">
        <v>0</v>
      </c>
      <c r="I3866">
        <v>5.026455E-3</v>
      </c>
      <c r="J3866">
        <v>31.318857139999999</v>
      </c>
      <c r="K3866">
        <v>0</v>
      </c>
      <c r="L3866" t="s">
        <v>54</v>
      </c>
      <c r="M3866">
        <v>2</v>
      </c>
      <c r="N3866">
        <v>2</v>
      </c>
      <c r="O3866">
        <v>6</v>
      </c>
      <c r="P3866">
        <v>2</v>
      </c>
      <c r="Q3866" t="s">
        <v>51</v>
      </c>
      <c r="R3866" t="b">
        <f t="shared" si="394"/>
        <v>0</v>
      </c>
      <c r="S3866" t="b">
        <f>TRUE()</f>
        <v>1</v>
      </c>
      <c r="T3866">
        <v>1</v>
      </c>
      <c r="U3866">
        <v>0</v>
      </c>
      <c r="V3866">
        <v>1</v>
      </c>
    </row>
    <row r="3867" spans="1:22" ht="15" customHeight="1" x14ac:dyDescent="0.25">
      <c r="A3867">
        <v>3866</v>
      </c>
      <c r="B3867">
        <v>5</v>
      </c>
      <c r="C3867">
        <v>129.5</v>
      </c>
      <c r="D3867">
        <v>0</v>
      </c>
      <c r="E3867">
        <v>0</v>
      </c>
      <c r="F3867">
        <v>33</v>
      </c>
      <c r="G3867">
        <v>982</v>
      </c>
      <c r="H3867">
        <v>0</v>
      </c>
      <c r="I3867">
        <v>5.8823529999999999E-3</v>
      </c>
      <c r="J3867">
        <v>0</v>
      </c>
      <c r="K3867">
        <v>0</v>
      </c>
      <c r="L3867" t="s">
        <v>54</v>
      </c>
      <c r="M3867">
        <v>2</v>
      </c>
      <c r="N3867">
        <v>5</v>
      </c>
      <c r="O3867">
        <v>2</v>
      </c>
      <c r="P3867">
        <v>4</v>
      </c>
      <c r="Q3867" t="s">
        <v>51</v>
      </c>
      <c r="R3867" t="b">
        <f>TRUE()</f>
        <v>1</v>
      </c>
      <c r="S3867" t="b">
        <f>FALSE()</f>
        <v>0</v>
      </c>
      <c r="T3867">
        <v>0</v>
      </c>
      <c r="U3867">
        <v>1</v>
      </c>
      <c r="V3867">
        <v>1</v>
      </c>
    </row>
    <row r="3868" spans="1:22" ht="15" customHeight="1" x14ac:dyDescent="0.25">
      <c r="A3868">
        <v>3867</v>
      </c>
      <c r="B3868">
        <v>3</v>
      </c>
      <c r="C3868">
        <v>52</v>
      </c>
      <c r="D3868">
        <v>0</v>
      </c>
      <c r="E3868">
        <v>0</v>
      </c>
      <c r="F3868">
        <v>13</v>
      </c>
      <c r="G3868">
        <v>295.66666670000001</v>
      </c>
      <c r="H3868">
        <v>1.4285714E-2</v>
      </c>
      <c r="I3868">
        <v>4.2857143E-2</v>
      </c>
      <c r="J3868">
        <v>0</v>
      </c>
      <c r="K3868">
        <v>0.2</v>
      </c>
      <c r="L3868" t="s">
        <v>54</v>
      </c>
      <c r="M3868">
        <v>3</v>
      </c>
      <c r="N3868">
        <v>2</v>
      </c>
      <c r="O3868">
        <v>1</v>
      </c>
      <c r="P3868">
        <v>13</v>
      </c>
      <c r="Q3868" t="s">
        <v>51</v>
      </c>
      <c r="R3868" t="b">
        <f>FALSE()</f>
        <v>0</v>
      </c>
      <c r="S3868" t="b">
        <f>FALSE()</f>
        <v>0</v>
      </c>
      <c r="T3868">
        <v>0</v>
      </c>
      <c r="U3868">
        <v>0</v>
      </c>
      <c r="V3868">
        <v>1</v>
      </c>
    </row>
    <row r="3869" spans="1:22" ht="15" customHeight="1" x14ac:dyDescent="0.25">
      <c r="A3869">
        <v>3868</v>
      </c>
      <c r="B3869">
        <v>0</v>
      </c>
      <c r="C3869">
        <v>0</v>
      </c>
      <c r="D3869">
        <v>0</v>
      </c>
      <c r="E3869">
        <v>0</v>
      </c>
      <c r="F3869">
        <v>26</v>
      </c>
      <c r="G3869">
        <v>3242</v>
      </c>
      <c r="H3869">
        <v>5.5555559999999997E-3</v>
      </c>
      <c r="I3869">
        <v>3.1388889000000003E-2</v>
      </c>
      <c r="J3869">
        <v>0</v>
      </c>
      <c r="K3869">
        <v>0</v>
      </c>
      <c r="L3869" t="s">
        <v>54</v>
      </c>
      <c r="M3869">
        <v>4</v>
      </c>
      <c r="N3869">
        <v>1</v>
      </c>
      <c r="O3869">
        <v>4</v>
      </c>
      <c r="P3869">
        <v>6</v>
      </c>
      <c r="Q3869" t="s">
        <v>51</v>
      </c>
      <c r="R3869" t="b">
        <f>TRUE()</f>
        <v>1</v>
      </c>
      <c r="S3869" t="b">
        <f>FALSE()</f>
        <v>0</v>
      </c>
      <c r="T3869">
        <v>0</v>
      </c>
      <c r="U3869">
        <v>1</v>
      </c>
      <c r="V3869">
        <v>1</v>
      </c>
    </row>
    <row r="3870" spans="1:22" ht="15" customHeight="1" x14ac:dyDescent="0.25">
      <c r="A3870">
        <v>3869</v>
      </c>
      <c r="B3870">
        <v>0</v>
      </c>
      <c r="C3870">
        <v>0</v>
      </c>
      <c r="D3870">
        <v>0</v>
      </c>
      <c r="E3870">
        <v>0</v>
      </c>
      <c r="F3870">
        <v>50</v>
      </c>
      <c r="G3870">
        <v>1735.5952380000001</v>
      </c>
      <c r="H3870">
        <v>0</v>
      </c>
      <c r="I3870">
        <v>8.7463560000000003E-3</v>
      </c>
      <c r="J3870">
        <v>0</v>
      </c>
      <c r="K3870">
        <v>0.2</v>
      </c>
      <c r="L3870" t="s">
        <v>54</v>
      </c>
      <c r="M3870">
        <v>2</v>
      </c>
      <c r="N3870">
        <v>2</v>
      </c>
      <c r="O3870">
        <v>3</v>
      </c>
      <c r="P3870">
        <v>1</v>
      </c>
      <c r="Q3870" t="s">
        <v>51</v>
      </c>
      <c r="R3870" t="b">
        <f>FALSE()</f>
        <v>0</v>
      </c>
      <c r="S3870" t="b">
        <f>FALSE()</f>
        <v>0</v>
      </c>
      <c r="T3870">
        <v>0</v>
      </c>
      <c r="U3870">
        <v>0</v>
      </c>
      <c r="V3870">
        <v>1</v>
      </c>
    </row>
    <row r="3871" spans="1:22" ht="15" customHeight="1" x14ac:dyDescent="0.25">
      <c r="A3871">
        <v>3870</v>
      </c>
      <c r="B3871">
        <v>2</v>
      </c>
      <c r="C3871">
        <v>25.5</v>
      </c>
      <c r="D3871">
        <v>0</v>
      </c>
      <c r="E3871">
        <v>0</v>
      </c>
      <c r="F3871">
        <v>13</v>
      </c>
      <c r="G3871">
        <v>908.5</v>
      </c>
      <c r="H3871">
        <v>0</v>
      </c>
      <c r="I3871">
        <v>1.3333332999999999E-2</v>
      </c>
      <c r="J3871">
        <v>19.78533333</v>
      </c>
      <c r="K3871">
        <v>0</v>
      </c>
      <c r="L3871" t="s">
        <v>54</v>
      </c>
      <c r="M3871">
        <v>3</v>
      </c>
      <c r="N3871">
        <v>2</v>
      </c>
      <c r="O3871">
        <v>4</v>
      </c>
      <c r="P3871">
        <v>1</v>
      </c>
      <c r="Q3871" t="s">
        <v>51</v>
      </c>
      <c r="R3871" t="b">
        <f>TRUE()</f>
        <v>1</v>
      </c>
      <c r="S3871" t="b">
        <f>TRUE()</f>
        <v>1</v>
      </c>
      <c r="T3871">
        <v>1</v>
      </c>
      <c r="U3871">
        <v>1</v>
      </c>
      <c r="V3871">
        <v>1</v>
      </c>
    </row>
    <row r="3872" spans="1:22" ht="15" customHeight="1" x14ac:dyDescent="0.25">
      <c r="A3872">
        <v>3871</v>
      </c>
      <c r="B3872">
        <v>0</v>
      </c>
      <c r="C3872">
        <v>0</v>
      </c>
      <c r="D3872">
        <v>0</v>
      </c>
      <c r="E3872">
        <v>0</v>
      </c>
      <c r="F3872">
        <v>1</v>
      </c>
      <c r="G3872">
        <v>0</v>
      </c>
      <c r="H3872">
        <v>0.2</v>
      </c>
      <c r="I3872">
        <v>0.2</v>
      </c>
      <c r="J3872">
        <v>0</v>
      </c>
      <c r="K3872">
        <v>0.8</v>
      </c>
      <c r="L3872" t="s">
        <v>54</v>
      </c>
      <c r="M3872">
        <v>4</v>
      </c>
      <c r="N3872">
        <v>1</v>
      </c>
      <c r="O3872">
        <v>1</v>
      </c>
      <c r="P3872">
        <v>4</v>
      </c>
      <c r="Q3872" t="s">
        <v>51</v>
      </c>
      <c r="R3872" t="b">
        <f>FALSE()</f>
        <v>0</v>
      </c>
      <c r="S3872" t="b">
        <f t="shared" ref="S3872:S3877" si="395">FALSE()</f>
        <v>0</v>
      </c>
      <c r="T3872">
        <v>0</v>
      </c>
      <c r="U3872">
        <v>0</v>
      </c>
      <c r="V3872">
        <v>1</v>
      </c>
    </row>
    <row r="3873" spans="1:22" ht="15" customHeight="1" x14ac:dyDescent="0.25">
      <c r="A3873">
        <v>3872</v>
      </c>
      <c r="B3873">
        <v>2</v>
      </c>
      <c r="C3873">
        <v>87.25</v>
      </c>
      <c r="D3873">
        <v>0</v>
      </c>
      <c r="E3873">
        <v>0</v>
      </c>
      <c r="F3873">
        <v>56</v>
      </c>
      <c r="G3873">
        <v>2094.9833330000001</v>
      </c>
      <c r="H3873">
        <v>3.2738095000000002E-2</v>
      </c>
      <c r="I3873">
        <v>6.3214285999999995E-2</v>
      </c>
      <c r="J3873">
        <v>0</v>
      </c>
      <c r="K3873">
        <v>0.8</v>
      </c>
      <c r="L3873" t="s">
        <v>54</v>
      </c>
      <c r="M3873">
        <v>2</v>
      </c>
      <c r="N3873">
        <v>4</v>
      </c>
      <c r="O3873">
        <v>3</v>
      </c>
      <c r="P3873">
        <v>3</v>
      </c>
      <c r="Q3873" t="s">
        <v>51</v>
      </c>
      <c r="R3873" t="b">
        <f>FALSE()</f>
        <v>0</v>
      </c>
      <c r="S3873" t="b">
        <f t="shared" si="395"/>
        <v>0</v>
      </c>
      <c r="T3873">
        <v>0</v>
      </c>
      <c r="U3873">
        <v>0</v>
      </c>
      <c r="V3873">
        <v>1</v>
      </c>
    </row>
    <row r="3874" spans="1:22" ht="15" customHeight="1" x14ac:dyDescent="0.25">
      <c r="A3874">
        <v>3873</v>
      </c>
      <c r="B3874">
        <v>4</v>
      </c>
      <c r="C3874">
        <v>57.5</v>
      </c>
      <c r="D3874">
        <v>0</v>
      </c>
      <c r="E3874">
        <v>0</v>
      </c>
      <c r="F3874">
        <v>27</v>
      </c>
      <c r="G3874">
        <v>608.4</v>
      </c>
      <c r="H3874">
        <v>1.4814815E-2</v>
      </c>
      <c r="I3874">
        <v>1.6722783000000001E-2</v>
      </c>
      <c r="J3874">
        <v>7.1081481479999997</v>
      </c>
      <c r="K3874">
        <v>0</v>
      </c>
      <c r="L3874" t="s">
        <v>54</v>
      </c>
      <c r="M3874">
        <v>2</v>
      </c>
      <c r="N3874">
        <v>2</v>
      </c>
      <c r="O3874">
        <v>3</v>
      </c>
      <c r="P3874">
        <v>13</v>
      </c>
      <c r="Q3874" t="s">
        <v>51</v>
      </c>
      <c r="R3874" t="b">
        <f>FALSE()</f>
        <v>0</v>
      </c>
      <c r="S3874" t="b">
        <f t="shared" si="395"/>
        <v>0</v>
      </c>
      <c r="T3874">
        <v>0</v>
      </c>
      <c r="U3874">
        <v>0</v>
      </c>
      <c r="V3874">
        <v>1</v>
      </c>
    </row>
    <row r="3875" spans="1:22" ht="15" customHeight="1" x14ac:dyDescent="0.25">
      <c r="A3875">
        <v>3874</v>
      </c>
      <c r="B3875">
        <v>0</v>
      </c>
      <c r="C3875">
        <v>0</v>
      </c>
      <c r="D3875">
        <v>0</v>
      </c>
      <c r="E3875">
        <v>0</v>
      </c>
      <c r="F3875">
        <v>7</v>
      </c>
      <c r="G3875">
        <v>203.66666670000001</v>
      </c>
      <c r="H3875">
        <v>0</v>
      </c>
      <c r="I3875">
        <v>9.5238100000000006E-3</v>
      </c>
      <c r="J3875">
        <v>0</v>
      </c>
      <c r="K3875">
        <v>0</v>
      </c>
      <c r="L3875" t="s">
        <v>54</v>
      </c>
      <c r="M3875">
        <v>1</v>
      </c>
      <c r="N3875">
        <v>1</v>
      </c>
      <c r="O3875">
        <v>1</v>
      </c>
      <c r="P3875">
        <v>2</v>
      </c>
      <c r="Q3875" t="s">
        <v>51</v>
      </c>
      <c r="R3875" t="b">
        <f>FALSE()</f>
        <v>0</v>
      </c>
      <c r="S3875" t="b">
        <f t="shared" si="395"/>
        <v>0</v>
      </c>
      <c r="T3875">
        <v>0</v>
      </c>
      <c r="U3875">
        <v>0</v>
      </c>
      <c r="V3875">
        <v>1</v>
      </c>
    </row>
    <row r="3876" spans="1:22" ht="15" customHeight="1" x14ac:dyDescent="0.25">
      <c r="A3876">
        <v>3875</v>
      </c>
      <c r="B3876">
        <v>5</v>
      </c>
      <c r="C3876">
        <v>50.666666669999998</v>
      </c>
      <c r="D3876">
        <v>0</v>
      </c>
      <c r="E3876">
        <v>0</v>
      </c>
      <c r="F3876">
        <v>85</v>
      </c>
      <c r="G3876">
        <v>3731.0793650000001</v>
      </c>
      <c r="H3876">
        <v>1.4942529E-2</v>
      </c>
      <c r="I3876">
        <v>3.9042146E-2</v>
      </c>
      <c r="J3876">
        <v>0</v>
      </c>
      <c r="K3876">
        <v>1</v>
      </c>
      <c r="L3876" t="s">
        <v>54</v>
      </c>
      <c r="M3876">
        <v>2</v>
      </c>
      <c r="N3876">
        <v>2</v>
      </c>
      <c r="O3876">
        <v>3</v>
      </c>
      <c r="P3876">
        <v>6</v>
      </c>
      <c r="Q3876" t="s">
        <v>51</v>
      </c>
      <c r="R3876" t="b">
        <f>TRUE()</f>
        <v>1</v>
      </c>
      <c r="S3876" t="b">
        <f t="shared" si="395"/>
        <v>0</v>
      </c>
      <c r="T3876">
        <v>0</v>
      </c>
      <c r="U3876">
        <v>1</v>
      </c>
      <c r="V3876">
        <v>1</v>
      </c>
    </row>
    <row r="3877" spans="1:22" ht="15" customHeight="1" x14ac:dyDescent="0.25">
      <c r="A3877">
        <v>3876</v>
      </c>
      <c r="B3877">
        <v>5</v>
      </c>
      <c r="C3877">
        <v>41</v>
      </c>
      <c r="D3877">
        <v>1</v>
      </c>
      <c r="E3877">
        <v>9.307692308</v>
      </c>
      <c r="F3877">
        <v>49</v>
      </c>
      <c r="G3877">
        <v>1042.416667</v>
      </c>
      <c r="H3877">
        <v>1.2E-2</v>
      </c>
      <c r="I3877">
        <v>2.5444444E-2</v>
      </c>
      <c r="J3877">
        <v>0</v>
      </c>
      <c r="K3877">
        <v>0.6</v>
      </c>
      <c r="L3877" t="s">
        <v>54</v>
      </c>
      <c r="M3877">
        <v>2</v>
      </c>
      <c r="N3877">
        <v>2</v>
      </c>
      <c r="O3877">
        <v>6</v>
      </c>
      <c r="P3877">
        <v>3</v>
      </c>
      <c r="Q3877" t="s">
        <v>51</v>
      </c>
      <c r="R3877" t="b">
        <f>FALSE()</f>
        <v>0</v>
      </c>
      <c r="S3877" t="b">
        <f t="shared" si="395"/>
        <v>0</v>
      </c>
      <c r="T3877">
        <v>0</v>
      </c>
      <c r="U3877">
        <v>0</v>
      </c>
      <c r="V3877">
        <v>1</v>
      </c>
    </row>
    <row r="3878" spans="1:22" ht="15" customHeight="1" x14ac:dyDescent="0.25">
      <c r="A3878">
        <v>3877</v>
      </c>
      <c r="B3878">
        <v>8</v>
      </c>
      <c r="C3878">
        <v>294.5</v>
      </c>
      <c r="D3878">
        <v>3</v>
      </c>
      <c r="E3878">
        <v>231.7</v>
      </c>
      <c r="F3878">
        <v>24</v>
      </c>
      <c r="G3878">
        <v>1034.583333</v>
      </c>
      <c r="H3878">
        <v>0</v>
      </c>
      <c r="I3878">
        <v>1.5196078E-2</v>
      </c>
      <c r="J3878">
        <v>9.8776470589999992</v>
      </c>
      <c r="K3878">
        <v>0</v>
      </c>
      <c r="L3878" t="s">
        <v>54</v>
      </c>
      <c r="M3878">
        <v>2</v>
      </c>
      <c r="N3878">
        <v>4</v>
      </c>
      <c r="O3878">
        <v>3</v>
      </c>
      <c r="P3878">
        <v>3</v>
      </c>
      <c r="Q3878" t="s">
        <v>51</v>
      </c>
      <c r="R3878" t="b">
        <f>FALSE()</f>
        <v>0</v>
      </c>
      <c r="S3878" t="b">
        <f>TRUE()</f>
        <v>1</v>
      </c>
      <c r="T3878">
        <v>1</v>
      </c>
      <c r="U3878">
        <v>0</v>
      </c>
      <c r="V3878">
        <v>1</v>
      </c>
    </row>
    <row r="3879" spans="1:22" ht="15" customHeight="1" x14ac:dyDescent="0.25">
      <c r="A3879">
        <v>3878</v>
      </c>
      <c r="B3879">
        <v>0</v>
      </c>
      <c r="C3879">
        <v>0</v>
      </c>
      <c r="D3879">
        <v>0</v>
      </c>
      <c r="E3879">
        <v>0</v>
      </c>
      <c r="F3879">
        <v>12</v>
      </c>
      <c r="G3879">
        <v>590.83333330000005</v>
      </c>
      <c r="H3879">
        <v>0.01</v>
      </c>
      <c r="I3879">
        <v>0.03</v>
      </c>
      <c r="J3879">
        <v>0</v>
      </c>
      <c r="K3879">
        <v>0</v>
      </c>
      <c r="L3879" t="s">
        <v>54</v>
      </c>
      <c r="M3879">
        <v>1</v>
      </c>
      <c r="N3879">
        <v>1</v>
      </c>
      <c r="O3879">
        <v>6</v>
      </c>
      <c r="P3879">
        <v>4</v>
      </c>
      <c r="Q3879" t="s">
        <v>51</v>
      </c>
      <c r="R3879" t="b">
        <f>FALSE()</f>
        <v>0</v>
      </c>
      <c r="S3879" t="b">
        <f t="shared" ref="S3879:S3896" si="396">FALSE()</f>
        <v>0</v>
      </c>
      <c r="T3879">
        <v>0</v>
      </c>
      <c r="U3879">
        <v>0</v>
      </c>
      <c r="V3879">
        <v>1</v>
      </c>
    </row>
    <row r="3880" spans="1:22" ht="15" customHeight="1" x14ac:dyDescent="0.25">
      <c r="A3880">
        <v>3879</v>
      </c>
      <c r="B3880">
        <v>4</v>
      </c>
      <c r="C3880">
        <v>362</v>
      </c>
      <c r="D3880">
        <v>1</v>
      </c>
      <c r="E3880">
        <v>61</v>
      </c>
      <c r="F3880">
        <v>17</v>
      </c>
      <c r="G3880">
        <v>819</v>
      </c>
      <c r="H3880">
        <v>0</v>
      </c>
      <c r="I3880">
        <v>5.0000000000000001E-3</v>
      </c>
      <c r="J3880">
        <v>0</v>
      </c>
      <c r="K3880">
        <v>0</v>
      </c>
      <c r="L3880" t="s">
        <v>54</v>
      </c>
      <c r="M3880">
        <v>2</v>
      </c>
      <c r="N3880">
        <v>2</v>
      </c>
      <c r="O3880">
        <v>2</v>
      </c>
      <c r="P3880">
        <v>1</v>
      </c>
      <c r="Q3880" t="s">
        <v>51</v>
      </c>
      <c r="R3880" t="b">
        <f>FALSE()</f>
        <v>0</v>
      </c>
      <c r="S3880" t="b">
        <f t="shared" si="396"/>
        <v>0</v>
      </c>
      <c r="T3880">
        <v>0</v>
      </c>
      <c r="U3880">
        <v>0</v>
      </c>
      <c r="V3880">
        <v>1</v>
      </c>
    </row>
    <row r="3881" spans="1:22" ht="15" customHeight="1" x14ac:dyDescent="0.25">
      <c r="A3881">
        <v>3880</v>
      </c>
      <c r="B3881">
        <v>0</v>
      </c>
      <c r="C3881">
        <v>0</v>
      </c>
      <c r="D3881">
        <v>0</v>
      </c>
      <c r="E3881">
        <v>0</v>
      </c>
      <c r="F3881">
        <v>6</v>
      </c>
      <c r="G3881">
        <v>127</v>
      </c>
      <c r="H3881">
        <v>0</v>
      </c>
      <c r="I3881">
        <v>1.6666667E-2</v>
      </c>
      <c r="J3881">
        <v>0</v>
      </c>
      <c r="K3881">
        <v>0.8</v>
      </c>
      <c r="L3881" t="s">
        <v>54</v>
      </c>
      <c r="M3881">
        <v>2</v>
      </c>
      <c r="N3881">
        <v>2</v>
      </c>
      <c r="O3881">
        <v>3</v>
      </c>
      <c r="P3881">
        <v>4</v>
      </c>
      <c r="Q3881" t="s">
        <v>51</v>
      </c>
      <c r="R3881" t="b">
        <f>FALSE()</f>
        <v>0</v>
      </c>
      <c r="S3881" t="b">
        <f t="shared" si="396"/>
        <v>0</v>
      </c>
      <c r="T3881">
        <v>0</v>
      </c>
      <c r="U3881">
        <v>0</v>
      </c>
      <c r="V3881">
        <v>1</v>
      </c>
    </row>
    <row r="3882" spans="1:22" ht="15" customHeight="1" x14ac:dyDescent="0.25">
      <c r="A3882">
        <v>3881</v>
      </c>
      <c r="B3882">
        <v>7</v>
      </c>
      <c r="C3882">
        <v>96</v>
      </c>
      <c r="D3882">
        <v>3</v>
      </c>
      <c r="E3882">
        <v>313</v>
      </c>
      <c r="F3882">
        <v>65</v>
      </c>
      <c r="G3882">
        <v>2091.6628209999999</v>
      </c>
      <c r="H3882">
        <v>1.2206573E-2</v>
      </c>
      <c r="I3882">
        <v>3.0146368E-2</v>
      </c>
      <c r="J3882">
        <v>6.1476338029999997</v>
      </c>
      <c r="K3882">
        <v>0</v>
      </c>
      <c r="L3882" t="s">
        <v>54</v>
      </c>
      <c r="M3882">
        <v>3</v>
      </c>
      <c r="N3882">
        <v>2</v>
      </c>
      <c r="O3882">
        <v>3</v>
      </c>
      <c r="P3882">
        <v>4</v>
      </c>
      <c r="Q3882" t="s">
        <v>51</v>
      </c>
      <c r="R3882" t="b">
        <f>TRUE()</f>
        <v>1</v>
      </c>
      <c r="S3882" t="b">
        <f t="shared" si="396"/>
        <v>0</v>
      </c>
      <c r="T3882">
        <v>0</v>
      </c>
      <c r="U3882">
        <v>1</v>
      </c>
      <c r="V3882">
        <v>1</v>
      </c>
    </row>
    <row r="3883" spans="1:22" ht="15" customHeight="1" x14ac:dyDescent="0.25">
      <c r="A3883">
        <v>3882</v>
      </c>
      <c r="B3883">
        <v>0</v>
      </c>
      <c r="C3883">
        <v>0</v>
      </c>
      <c r="D3883">
        <v>0</v>
      </c>
      <c r="E3883">
        <v>0</v>
      </c>
      <c r="F3883">
        <v>80</v>
      </c>
      <c r="G3883">
        <v>3279.4075760000001</v>
      </c>
      <c r="H3883">
        <v>1.8749999999999999E-2</v>
      </c>
      <c r="I3883">
        <v>4.1944443999999997E-2</v>
      </c>
      <c r="J3883">
        <v>0</v>
      </c>
      <c r="K3883">
        <v>0.4</v>
      </c>
      <c r="L3883" t="s">
        <v>54</v>
      </c>
      <c r="M3883">
        <v>2</v>
      </c>
      <c r="N3883">
        <v>4</v>
      </c>
      <c r="O3883">
        <v>7</v>
      </c>
      <c r="P3883">
        <v>2</v>
      </c>
      <c r="Q3883" t="s">
        <v>51</v>
      </c>
      <c r="R3883" t="b">
        <f>FALSE()</f>
        <v>0</v>
      </c>
      <c r="S3883" t="b">
        <f t="shared" si="396"/>
        <v>0</v>
      </c>
      <c r="T3883">
        <v>0</v>
      </c>
      <c r="U3883">
        <v>0</v>
      </c>
      <c r="V3883">
        <v>1</v>
      </c>
    </row>
    <row r="3884" spans="1:22" ht="15" customHeight="1" x14ac:dyDescent="0.25">
      <c r="A3884">
        <v>3883</v>
      </c>
      <c r="B3884">
        <v>4</v>
      </c>
      <c r="C3884">
        <v>157</v>
      </c>
      <c r="D3884">
        <v>0</v>
      </c>
      <c r="E3884">
        <v>0</v>
      </c>
      <c r="F3884">
        <v>41</v>
      </c>
      <c r="G3884">
        <v>896.06666670000004</v>
      </c>
      <c r="H3884">
        <v>0</v>
      </c>
      <c r="I3884">
        <v>1.3043478000000001E-2</v>
      </c>
      <c r="J3884">
        <v>4.4303478260000002</v>
      </c>
      <c r="K3884">
        <v>0.2</v>
      </c>
      <c r="L3884" t="s">
        <v>54</v>
      </c>
      <c r="M3884">
        <v>2</v>
      </c>
      <c r="N3884">
        <v>6</v>
      </c>
      <c r="O3884">
        <v>2</v>
      </c>
      <c r="P3884">
        <v>13</v>
      </c>
      <c r="Q3884" t="s">
        <v>51</v>
      </c>
      <c r="R3884" t="b">
        <f>FALSE()</f>
        <v>0</v>
      </c>
      <c r="S3884" t="b">
        <f t="shared" si="396"/>
        <v>0</v>
      </c>
      <c r="T3884">
        <v>0</v>
      </c>
      <c r="U3884">
        <v>0</v>
      </c>
      <c r="V3884">
        <v>1</v>
      </c>
    </row>
    <row r="3885" spans="1:22" ht="15" customHeight="1" x14ac:dyDescent="0.25">
      <c r="A3885">
        <v>3884</v>
      </c>
      <c r="B3885">
        <v>0</v>
      </c>
      <c r="C3885">
        <v>0</v>
      </c>
      <c r="D3885">
        <v>0</v>
      </c>
      <c r="E3885">
        <v>0</v>
      </c>
      <c r="F3885">
        <v>5</v>
      </c>
      <c r="G3885">
        <v>309</v>
      </c>
      <c r="H3885">
        <v>0.05</v>
      </c>
      <c r="I3885">
        <v>4.4999999999999998E-2</v>
      </c>
      <c r="J3885">
        <v>0</v>
      </c>
      <c r="K3885">
        <v>0</v>
      </c>
      <c r="L3885" t="s">
        <v>54</v>
      </c>
      <c r="M3885">
        <v>1</v>
      </c>
      <c r="N3885">
        <v>1</v>
      </c>
      <c r="O3885">
        <v>1</v>
      </c>
      <c r="P3885">
        <v>2</v>
      </c>
      <c r="Q3885" t="s">
        <v>51</v>
      </c>
      <c r="R3885" t="b">
        <f>TRUE()</f>
        <v>1</v>
      </c>
      <c r="S3885" t="b">
        <f t="shared" si="396"/>
        <v>0</v>
      </c>
      <c r="T3885">
        <v>0</v>
      </c>
      <c r="U3885">
        <v>1</v>
      </c>
      <c r="V3885">
        <v>1</v>
      </c>
    </row>
    <row r="3886" spans="1:22" ht="15" customHeight="1" x14ac:dyDescent="0.25">
      <c r="A3886">
        <v>3885</v>
      </c>
      <c r="B3886">
        <v>8</v>
      </c>
      <c r="C3886">
        <v>820.8</v>
      </c>
      <c r="D3886">
        <v>1</v>
      </c>
      <c r="E3886">
        <v>29.5</v>
      </c>
      <c r="F3886">
        <v>59</v>
      </c>
      <c r="G3886">
        <v>1609.313889</v>
      </c>
      <c r="H3886">
        <v>1.0447761E-2</v>
      </c>
      <c r="I3886">
        <v>3.0795428E-2</v>
      </c>
      <c r="J3886">
        <v>12.44030746</v>
      </c>
      <c r="K3886">
        <v>0</v>
      </c>
      <c r="L3886" t="s">
        <v>54</v>
      </c>
      <c r="M3886">
        <v>2</v>
      </c>
      <c r="N3886">
        <v>4</v>
      </c>
      <c r="O3886">
        <v>4</v>
      </c>
      <c r="P3886">
        <v>2</v>
      </c>
      <c r="Q3886" t="s">
        <v>51</v>
      </c>
      <c r="R3886" t="b">
        <f>TRUE()</f>
        <v>1</v>
      </c>
      <c r="S3886" t="b">
        <f t="shared" si="396"/>
        <v>0</v>
      </c>
      <c r="T3886">
        <v>0</v>
      </c>
      <c r="U3886">
        <v>1</v>
      </c>
      <c r="V3886">
        <v>1</v>
      </c>
    </row>
    <row r="3887" spans="1:22" ht="15" customHeight="1" x14ac:dyDescent="0.25">
      <c r="A3887">
        <v>3886</v>
      </c>
      <c r="B3887">
        <v>0</v>
      </c>
      <c r="C3887">
        <v>0</v>
      </c>
      <c r="D3887">
        <v>0</v>
      </c>
      <c r="E3887">
        <v>0</v>
      </c>
      <c r="F3887">
        <v>31</v>
      </c>
      <c r="G3887">
        <v>887.91666669999995</v>
      </c>
      <c r="H3887">
        <v>3.8709676999999998E-2</v>
      </c>
      <c r="I3887">
        <v>6.9892472999999997E-2</v>
      </c>
      <c r="J3887">
        <v>0</v>
      </c>
      <c r="K3887">
        <v>0.6</v>
      </c>
      <c r="L3887" t="s">
        <v>54</v>
      </c>
      <c r="M3887">
        <v>1</v>
      </c>
      <c r="N3887">
        <v>1</v>
      </c>
      <c r="O3887">
        <v>1</v>
      </c>
      <c r="P3887">
        <v>15</v>
      </c>
      <c r="Q3887" t="s">
        <v>51</v>
      </c>
      <c r="R3887" t="b">
        <f>FALSE()</f>
        <v>0</v>
      </c>
      <c r="S3887" t="b">
        <f t="shared" si="396"/>
        <v>0</v>
      </c>
      <c r="T3887">
        <v>0</v>
      </c>
      <c r="U3887">
        <v>0</v>
      </c>
      <c r="V3887">
        <v>1</v>
      </c>
    </row>
    <row r="3888" spans="1:22" ht="15" customHeight="1" x14ac:dyDescent="0.25">
      <c r="A3888">
        <v>3887</v>
      </c>
      <c r="B3888">
        <v>0</v>
      </c>
      <c r="C3888">
        <v>0</v>
      </c>
      <c r="D3888">
        <v>0</v>
      </c>
      <c r="E3888">
        <v>0</v>
      </c>
      <c r="F3888">
        <v>16</v>
      </c>
      <c r="G3888">
        <v>462.73333330000003</v>
      </c>
      <c r="H3888">
        <v>1.2500000000000001E-2</v>
      </c>
      <c r="I3888">
        <v>4.6875E-2</v>
      </c>
      <c r="J3888">
        <v>0</v>
      </c>
      <c r="K3888">
        <v>0</v>
      </c>
      <c r="L3888" t="s">
        <v>54</v>
      </c>
      <c r="M3888">
        <v>1</v>
      </c>
      <c r="N3888">
        <v>1</v>
      </c>
      <c r="O3888">
        <v>1</v>
      </c>
      <c r="P3888">
        <v>3</v>
      </c>
      <c r="Q3888" t="s">
        <v>51</v>
      </c>
      <c r="R3888" t="b">
        <f>FALSE()</f>
        <v>0</v>
      </c>
      <c r="S3888" t="b">
        <f t="shared" si="396"/>
        <v>0</v>
      </c>
      <c r="T3888">
        <v>0</v>
      </c>
      <c r="U3888">
        <v>0</v>
      </c>
      <c r="V3888">
        <v>1</v>
      </c>
    </row>
    <row r="3889" spans="1:22" ht="15" customHeight="1" x14ac:dyDescent="0.25">
      <c r="A3889">
        <v>3888</v>
      </c>
      <c r="B3889">
        <v>0</v>
      </c>
      <c r="C3889">
        <v>0</v>
      </c>
      <c r="D3889">
        <v>0</v>
      </c>
      <c r="E3889">
        <v>0</v>
      </c>
      <c r="F3889">
        <v>3</v>
      </c>
      <c r="G3889">
        <v>313</v>
      </c>
      <c r="H3889">
        <v>0</v>
      </c>
      <c r="I3889">
        <v>3.3333333E-2</v>
      </c>
      <c r="J3889">
        <v>0</v>
      </c>
      <c r="K3889">
        <v>0</v>
      </c>
      <c r="L3889" t="s">
        <v>54</v>
      </c>
      <c r="M3889">
        <v>2</v>
      </c>
      <c r="N3889">
        <v>10</v>
      </c>
      <c r="O3889">
        <v>5</v>
      </c>
      <c r="P3889">
        <v>4</v>
      </c>
      <c r="Q3889" t="s">
        <v>51</v>
      </c>
      <c r="R3889" t="b">
        <f>TRUE()</f>
        <v>1</v>
      </c>
      <c r="S3889" t="b">
        <f t="shared" si="396"/>
        <v>0</v>
      </c>
      <c r="T3889">
        <v>0</v>
      </c>
      <c r="U3889">
        <v>1</v>
      </c>
      <c r="V3889">
        <v>1</v>
      </c>
    </row>
    <row r="3890" spans="1:22" ht="15" customHeight="1" x14ac:dyDescent="0.25">
      <c r="A3890">
        <v>3889</v>
      </c>
      <c r="B3890">
        <v>8</v>
      </c>
      <c r="C3890">
        <v>157</v>
      </c>
      <c r="D3890">
        <v>4</v>
      </c>
      <c r="E3890">
        <v>60</v>
      </c>
      <c r="F3890">
        <v>24</v>
      </c>
      <c r="G3890">
        <v>1192.5</v>
      </c>
      <c r="H3890">
        <v>1.5151515000000001E-2</v>
      </c>
      <c r="I3890">
        <v>3.3760683999999999E-2</v>
      </c>
      <c r="J3890">
        <v>5.6895541129999998</v>
      </c>
      <c r="K3890">
        <v>0</v>
      </c>
      <c r="L3890" t="s">
        <v>54</v>
      </c>
      <c r="M3890">
        <v>2</v>
      </c>
      <c r="N3890">
        <v>2</v>
      </c>
      <c r="O3890">
        <v>1</v>
      </c>
      <c r="P3890">
        <v>7</v>
      </c>
      <c r="Q3890" t="s">
        <v>51</v>
      </c>
      <c r="R3890" t="b">
        <f>FALSE()</f>
        <v>0</v>
      </c>
      <c r="S3890" t="b">
        <f t="shared" si="396"/>
        <v>0</v>
      </c>
      <c r="T3890">
        <v>0</v>
      </c>
      <c r="U3890">
        <v>0</v>
      </c>
      <c r="V3890">
        <v>1</v>
      </c>
    </row>
    <row r="3891" spans="1:22" ht="15" customHeight="1" x14ac:dyDescent="0.25">
      <c r="A3891">
        <v>3890</v>
      </c>
      <c r="B3891">
        <v>4</v>
      </c>
      <c r="C3891">
        <v>316.83333329999999</v>
      </c>
      <c r="D3891">
        <v>1</v>
      </c>
      <c r="E3891">
        <v>13</v>
      </c>
      <c r="F3891">
        <v>73</v>
      </c>
      <c r="G3891">
        <v>3085.0071429999998</v>
      </c>
      <c r="H3891">
        <v>8.3333330000000001E-3</v>
      </c>
      <c r="I3891">
        <v>2.4751180000000001E-2</v>
      </c>
      <c r="J3891">
        <v>2.323162162</v>
      </c>
      <c r="K3891">
        <v>0.2</v>
      </c>
      <c r="L3891" t="s">
        <v>54</v>
      </c>
      <c r="M3891">
        <v>3</v>
      </c>
      <c r="N3891">
        <v>2</v>
      </c>
      <c r="O3891">
        <v>1</v>
      </c>
      <c r="P3891">
        <v>13</v>
      </c>
      <c r="Q3891" t="s">
        <v>51</v>
      </c>
      <c r="R3891" t="b">
        <f>FALSE()</f>
        <v>0</v>
      </c>
      <c r="S3891" t="b">
        <f t="shared" si="396"/>
        <v>0</v>
      </c>
      <c r="T3891">
        <v>0</v>
      </c>
      <c r="U3891">
        <v>0</v>
      </c>
      <c r="V3891">
        <v>1</v>
      </c>
    </row>
    <row r="3892" spans="1:22" ht="15" customHeight="1" x14ac:dyDescent="0.25">
      <c r="A3892">
        <v>3891</v>
      </c>
      <c r="B3892">
        <v>2</v>
      </c>
      <c r="C3892">
        <v>17</v>
      </c>
      <c r="D3892">
        <v>0</v>
      </c>
      <c r="E3892">
        <v>0</v>
      </c>
      <c r="F3892">
        <v>14</v>
      </c>
      <c r="G3892">
        <v>260.2</v>
      </c>
      <c r="H3892">
        <v>0</v>
      </c>
      <c r="I3892">
        <v>3.7499999999999999E-2</v>
      </c>
      <c r="J3892">
        <v>0</v>
      </c>
      <c r="K3892">
        <v>0.4</v>
      </c>
      <c r="L3892" t="s">
        <v>54</v>
      </c>
      <c r="M3892">
        <v>2</v>
      </c>
      <c r="N3892">
        <v>2</v>
      </c>
      <c r="O3892">
        <v>3</v>
      </c>
      <c r="P3892">
        <v>3</v>
      </c>
      <c r="Q3892" t="s">
        <v>51</v>
      </c>
      <c r="R3892" t="b">
        <f>FALSE()</f>
        <v>0</v>
      </c>
      <c r="S3892" t="b">
        <f t="shared" si="396"/>
        <v>0</v>
      </c>
      <c r="T3892">
        <v>0</v>
      </c>
      <c r="U3892">
        <v>0</v>
      </c>
      <c r="V3892">
        <v>1</v>
      </c>
    </row>
    <row r="3893" spans="1:22" ht="15" customHeight="1" x14ac:dyDescent="0.25">
      <c r="A3893">
        <v>3892</v>
      </c>
      <c r="B3893">
        <v>0</v>
      </c>
      <c r="C3893">
        <v>0</v>
      </c>
      <c r="D3893">
        <v>0</v>
      </c>
      <c r="E3893">
        <v>0</v>
      </c>
      <c r="F3893">
        <v>1</v>
      </c>
      <c r="G3893">
        <v>0</v>
      </c>
      <c r="H3893">
        <v>0.2</v>
      </c>
      <c r="I3893">
        <v>0.2</v>
      </c>
      <c r="J3893">
        <v>0</v>
      </c>
      <c r="K3893">
        <v>0</v>
      </c>
      <c r="L3893" t="s">
        <v>54</v>
      </c>
      <c r="M3893">
        <v>2</v>
      </c>
      <c r="N3893">
        <v>2</v>
      </c>
      <c r="O3893">
        <v>7</v>
      </c>
      <c r="P3893">
        <v>4</v>
      </c>
      <c r="Q3893" t="s">
        <v>51</v>
      </c>
      <c r="R3893" t="b">
        <f>FALSE()</f>
        <v>0</v>
      </c>
      <c r="S3893" t="b">
        <f t="shared" si="396"/>
        <v>0</v>
      </c>
      <c r="T3893">
        <v>0</v>
      </c>
      <c r="U3893">
        <v>0</v>
      </c>
      <c r="V3893">
        <v>1</v>
      </c>
    </row>
    <row r="3894" spans="1:22" ht="15" customHeight="1" x14ac:dyDescent="0.25">
      <c r="A3894">
        <v>3893</v>
      </c>
      <c r="B3894">
        <v>0</v>
      </c>
      <c r="C3894">
        <v>0</v>
      </c>
      <c r="D3894">
        <v>0</v>
      </c>
      <c r="E3894">
        <v>0</v>
      </c>
      <c r="F3894">
        <v>43</v>
      </c>
      <c r="G3894">
        <v>1425.1833329999999</v>
      </c>
      <c r="H3894">
        <v>4.6511629999999998E-3</v>
      </c>
      <c r="I3894">
        <v>6.976744E-3</v>
      </c>
      <c r="J3894">
        <v>0</v>
      </c>
      <c r="K3894">
        <v>0.8</v>
      </c>
      <c r="L3894" t="s">
        <v>54</v>
      </c>
      <c r="M3894">
        <v>2</v>
      </c>
      <c r="N3894">
        <v>6</v>
      </c>
      <c r="O3894">
        <v>1</v>
      </c>
      <c r="P3894">
        <v>1</v>
      </c>
      <c r="Q3894" t="s">
        <v>51</v>
      </c>
      <c r="R3894" t="b">
        <f>FALSE()</f>
        <v>0</v>
      </c>
      <c r="S3894" t="b">
        <f t="shared" si="396"/>
        <v>0</v>
      </c>
      <c r="T3894">
        <v>0</v>
      </c>
      <c r="U3894">
        <v>0</v>
      </c>
      <c r="V3894">
        <v>1</v>
      </c>
    </row>
    <row r="3895" spans="1:22" ht="15" customHeight="1" x14ac:dyDescent="0.25">
      <c r="A3895">
        <v>3894</v>
      </c>
      <c r="B3895">
        <v>0</v>
      </c>
      <c r="C3895">
        <v>0</v>
      </c>
      <c r="D3895">
        <v>0</v>
      </c>
      <c r="E3895">
        <v>0</v>
      </c>
      <c r="F3895">
        <v>4</v>
      </c>
      <c r="G3895">
        <v>137</v>
      </c>
      <c r="H3895">
        <v>0</v>
      </c>
      <c r="I3895">
        <v>7.4999999999999997E-2</v>
      </c>
      <c r="J3895">
        <v>0</v>
      </c>
      <c r="K3895">
        <v>0</v>
      </c>
      <c r="L3895" t="s">
        <v>54</v>
      </c>
      <c r="M3895">
        <v>4</v>
      </c>
      <c r="N3895">
        <v>1</v>
      </c>
      <c r="O3895">
        <v>3</v>
      </c>
      <c r="P3895">
        <v>3</v>
      </c>
      <c r="Q3895" t="s">
        <v>51</v>
      </c>
      <c r="R3895" t="b">
        <f>TRUE()</f>
        <v>1</v>
      </c>
      <c r="S3895" t="b">
        <f t="shared" si="396"/>
        <v>0</v>
      </c>
      <c r="T3895">
        <v>0</v>
      </c>
      <c r="U3895">
        <v>1</v>
      </c>
      <c r="V3895">
        <v>1</v>
      </c>
    </row>
    <row r="3896" spans="1:22" ht="15" customHeight="1" x14ac:dyDescent="0.25">
      <c r="A3896">
        <v>3895</v>
      </c>
      <c r="B3896">
        <v>0</v>
      </c>
      <c r="C3896">
        <v>0</v>
      </c>
      <c r="D3896">
        <v>0</v>
      </c>
      <c r="E3896">
        <v>0</v>
      </c>
      <c r="F3896">
        <v>68</v>
      </c>
      <c r="G3896">
        <v>746.8</v>
      </c>
      <c r="H3896">
        <v>2.9411760000000002E-3</v>
      </c>
      <c r="I3896">
        <v>1.1470588E-2</v>
      </c>
      <c r="J3896">
        <v>0</v>
      </c>
      <c r="K3896">
        <v>0</v>
      </c>
      <c r="L3896" t="s">
        <v>54</v>
      </c>
      <c r="M3896">
        <v>2</v>
      </c>
      <c r="N3896">
        <v>2</v>
      </c>
      <c r="O3896">
        <v>1</v>
      </c>
      <c r="P3896">
        <v>13</v>
      </c>
      <c r="Q3896" t="s">
        <v>51</v>
      </c>
      <c r="R3896" t="b">
        <f>FALSE()</f>
        <v>0</v>
      </c>
      <c r="S3896" t="b">
        <f t="shared" si="396"/>
        <v>0</v>
      </c>
      <c r="T3896">
        <v>0</v>
      </c>
      <c r="U3896">
        <v>0</v>
      </c>
      <c r="V3896">
        <v>1</v>
      </c>
    </row>
    <row r="3897" spans="1:22" ht="15" customHeight="1" x14ac:dyDescent="0.25">
      <c r="A3897">
        <v>3896</v>
      </c>
      <c r="B3897">
        <v>2</v>
      </c>
      <c r="C3897">
        <v>235</v>
      </c>
      <c r="D3897">
        <v>0</v>
      </c>
      <c r="E3897">
        <v>0</v>
      </c>
      <c r="F3897">
        <v>23</v>
      </c>
      <c r="G3897">
        <v>1193</v>
      </c>
      <c r="H3897">
        <v>0</v>
      </c>
      <c r="I3897">
        <v>8.3333330000000001E-3</v>
      </c>
      <c r="J3897">
        <v>45.612499999999997</v>
      </c>
      <c r="K3897">
        <v>0</v>
      </c>
      <c r="L3897" t="s">
        <v>54</v>
      </c>
      <c r="M3897">
        <v>3</v>
      </c>
      <c r="N3897">
        <v>2</v>
      </c>
      <c r="O3897">
        <v>7</v>
      </c>
      <c r="P3897">
        <v>2</v>
      </c>
      <c r="Q3897" t="s">
        <v>52</v>
      </c>
      <c r="R3897" t="b">
        <f>FALSE()</f>
        <v>0</v>
      </c>
      <c r="S3897" t="b">
        <f>TRUE()</f>
        <v>1</v>
      </c>
      <c r="T3897">
        <v>1</v>
      </c>
      <c r="U3897">
        <v>0</v>
      </c>
      <c r="V3897">
        <v>0</v>
      </c>
    </row>
    <row r="3898" spans="1:22" ht="15" customHeight="1" x14ac:dyDescent="0.25">
      <c r="A3898">
        <v>3897</v>
      </c>
      <c r="B3898">
        <v>9</v>
      </c>
      <c r="C3898">
        <v>367</v>
      </c>
      <c r="D3898">
        <v>0</v>
      </c>
      <c r="E3898">
        <v>0</v>
      </c>
      <c r="F3898">
        <v>85</v>
      </c>
      <c r="G3898">
        <v>2387.9906569999998</v>
      </c>
      <c r="H3898">
        <v>0</v>
      </c>
      <c r="I3898">
        <v>1.6080586000000001E-2</v>
      </c>
      <c r="J3898">
        <v>3.9260141289999999</v>
      </c>
      <c r="K3898">
        <v>0</v>
      </c>
      <c r="L3898" t="s">
        <v>54</v>
      </c>
      <c r="M3898">
        <v>3</v>
      </c>
      <c r="N3898">
        <v>2</v>
      </c>
      <c r="O3898">
        <v>6</v>
      </c>
      <c r="P3898">
        <v>4</v>
      </c>
      <c r="Q3898" t="s">
        <v>51</v>
      </c>
      <c r="R3898" t="b">
        <f>TRUE()</f>
        <v>1</v>
      </c>
      <c r="S3898" t="b">
        <f>TRUE()</f>
        <v>1</v>
      </c>
      <c r="T3898">
        <v>1</v>
      </c>
      <c r="U3898">
        <v>1</v>
      </c>
      <c r="V3898">
        <v>1</v>
      </c>
    </row>
    <row r="3899" spans="1:22" ht="15" customHeight="1" x14ac:dyDescent="0.25">
      <c r="A3899">
        <v>3898</v>
      </c>
      <c r="B3899">
        <v>4</v>
      </c>
      <c r="C3899">
        <v>51.01923077</v>
      </c>
      <c r="D3899">
        <v>0</v>
      </c>
      <c r="E3899">
        <v>0</v>
      </c>
      <c r="F3899">
        <v>133</v>
      </c>
      <c r="G3899">
        <v>3068.9224869999998</v>
      </c>
      <c r="H3899">
        <v>4.8905110000000002E-3</v>
      </c>
      <c r="I3899">
        <v>1.22463E-2</v>
      </c>
      <c r="J3899">
        <v>1.7868190820000001</v>
      </c>
      <c r="K3899">
        <v>0</v>
      </c>
      <c r="L3899" t="s">
        <v>54</v>
      </c>
      <c r="M3899">
        <v>2</v>
      </c>
      <c r="N3899">
        <v>2</v>
      </c>
      <c r="O3899">
        <v>3</v>
      </c>
      <c r="P3899">
        <v>3</v>
      </c>
      <c r="Q3899" t="s">
        <v>51</v>
      </c>
      <c r="R3899" t="b">
        <f>FALSE()</f>
        <v>0</v>
      </c>
      <c r="S3899" t="b">
        <f>FALSE()</f>
        <v>0</v>
      </c>
      <c r="T3899">
        <v>0</v>
      </c>
      <c r="U3899">
        <v>0</v>
      </c>
      <c r="V3899">
        <v>1</v>
      </c>
    </row>
    <row r="3900" spans="1:22" ht="15" customHeight="1" x14ac:dyDescent="0.25">
      <c r="A3900">
        <v>3899</v>
      </c>
      <c r="B3900">
        <v>4</v>
      </c>
      <c r="C3900">
        <v>165</v>
      </c>
      <c r="D3900">
        <v>0</v>
      </c>
      <c r="E3900">
        <v>0</v>
      </c>
      <c r="F3900">
        <v>59</v>
      </c>
      <c r="G3900">
        <v>3096.375</v>
      </c>
      <c r="H3900">
        <v>7.5268820000000004E-3</v>
      </c>
      <c r="I3900">
        <v>1.9247311999999999E-2</v>
      </c>
      <c r="J3900">
        <v>8.1261935479999998</v>
      </c>
      <c r="K3900">
        <v>0</v>
      </c>
      <c r="L3900" t="s">
        <v>54</v>
      </c>
      <c r="M3900">
        <v>2</v>
      </c>
      <c r="N3900">
        <v>2</v>
      </c>
      <c r="O3900">
        <v>1</v>
      </c>
      <c r="P3900">
        <v>2</v>
      </c>
      <c r="Q3900" t="s">
        <v>51</v>
      </c>
      <c r="R3900" t="b">
        <f>FALSE()</f>
        <v>0</v>
      </c>
      <c r="S3900" t="b">
        <f>TRUE()</f>
        <v>1</v>
      </c>
      <c r="T3900">
        <v>1</v>
      </c>
      <c r="U3900">
        <v>0</v>
      </c>
      <c r="V3900">
        <v>1</v>
      </c>
    </row>
    <row r="3901" spans="1:22" ht="15" customHeight="1" x14ac:dyDescent="0.25">
      <c r="A3901">
        <v>3900</v>
      </c>
      <c r="B3901">
        <v>0</v>
      </c>
      <c r="C3901">
        <v>0</v>
      </c>
      <c r="D3901">
        <v>0</v>
      </c>
      <c r="E3901">
        <v>0</v>
      </c>
      <c r="F3901">
        <v>19</v>
      </c>
      <c r="G3901">
        <v>1040.2</v>
      </c>
      <c r="H3901">
        <v>0</v>
      </c>
      <c r="I3901">
        <v>1.1111111E-2</v>
      </c>
      <c r="J3901">
        <v>115.98</v>
      </c>
      <c r="K3901">
        <v>0</v>
      </c>
      <c r="L3901" t="s">
        <v>54</v>
      </c>
      <c r="M3901">
        <v>2</v>
      </c>
      <c r="N3901">
        <v>2</v>
      </c>
      <c r="O3901">
        <v>6</v>
      </c>
      <c r="P3901">
        <v>2</v>
      </c>
      <c r="Q3901" t="s">
        <v>52</v>
      </c>
      <c r="R3901" t="b">
        <f>TRUE()</f>
        <v>1</v>
      </c>
      <c r="S3901" t="b">
        <f>TRUE()</f>
        <v>1</v>
      </c>
      <c r="T3901">
        <v>1</v>
      </c>
      <c r="U3901">
        <v>1</v>
      </c>
      <c r="V3901">
        <v>0</v>
      </c>
    </row>
    <row r="3902" spans="1:22" ht="15" customHeight="1" x14ac:dyDescent="0.25">
      <c r="A3902">
        <v>3901</v>
      </c>
      <c r="B3902">
        <v>0</v>
      </c>
      <c r="C3902">
        <v>0</v>
      </c>
      <c r="D3902">
        <v>0</v>
      </c>
      <c r="E3902">
        <v>0</v>
      </c>
      <c r="F3902">
        <v>6</v>
      </c>
      <c r="G3902">
        <v>180.16666670000001</v>
      </c>
      <c r="H3902">
        <v>0</v>
      </c>
      <c r="I3902">
        <v>1.6666667E-2</v>
      </c>
      <c r="J3902">
        <v>0</v>
      </c>
      <c r="K3902">
        <v>0</v>
      </c>
      <c r="L3902" t="s">
        <v>54</v>
      </c>
      <c r="M3902">
        <v>1</v>
      </c>
      <c r="N3902">
        <v>1</v>
      </c>
      <c r="O3902">
        <v>7</v>
      </c>
      <c r="P3902">
        <v>2</v>
      </c>
      <c r="Q3902" t="s">
        <v>51</v>
      </c>
      <c r="R3902" t="b">
        <f>TRUE()</f>
        <v>1</v>
      </c>
      <c r="S3902" t="b">
        <f t="shared" ref="S3902:S3918" si="397">FALSE()</f>
        <v>0</v>
      </c>
      <c r="T3902">
        <v>0</v>
      </c>
      <c r="U3902">
        <v>1</v>
      </c>
      <c r="V3902">
        <v>1</v>
      </c>
    </row>
    <row r="3903" spans="1:22" ht="15" customHeight="1" x14ac:dyDescent="0.25">
      <c r="A3903">
        <v>3902</v>
      </c>
      <c r="B3903">
        <v>0</v>
      </c>
      <c r="C3903">
        <v>0</v>
      </c>
      <c r="D3903">
        <v>0</v>
      </c>
      <c r="E3903">
        <v>0</v>
      </c>
      <c r="F3903">
        <v>3</v>
      </c>
      <c r="G3903">
        <v>140</v>
      </c>
      <c r="H3903">
        <v>6.6666666999999999E-2</v>
      </c>
      <c r="I3903">
        <v>0.133333333</v>
      </c>
      <c r="J3903">
        <v>0</v>
      </c>
      <c r="K3903">
        <v>0</v>
      </c>
      <c r="L3903" t="s">
        <v>54</v>
      </c>
      <c r="M3903">
        <v>3</v>
      </c>
      <c r="N3903">
        <v>2</v>
      </c>
      <c r="O3903">
        <v>1</v>
      </c>
      <c r="P3903">
        <v>3</v>
      </c>
      <c r="Q3903" t="s">
        <v>51</v>
      </c>
      <c r="R3903" t="b">
        <f>FALSE()</f>
        <v>0</v>
      </c>
      <c r="S3903" t="b">
        <f t="shared" si="397"/>
        <v>0</v>
      </c>
      <c r="T3903">
        <v>0</v>
      </c>
      <c r="U3903">
        <v>0</v>
      </c>
      <c r="V3903">
        <v>1</v>
      </c>
    </row>
    <row r="3904" spans="1:22" ht="15" customHeight="1" x14ac:dyDescent="0.25">
      <c r="A3904">
        <v>3903</v>
      </c>
      <c r="B3904">
        <v>0</v>
      </c>
      <c r="C3904">
        <v>0</v>
      </c>
      <c r="D3904">
        <v>0</v>
      </c>
      <c r="E3904">
        <v>0</v>
      </c>
      <c r="F3904">
        <v>9</v>
      </c>
      <c r="G3904">
        <v>1217.2</v>
      </c>
      <c r="H3904">
        <v>3.3333333E-2</v>
      </c>
      <c r="I3904">
        <v>4.0740740999999997E-2</v>
      </c>
      <c r="J3904">
        <v>0</v>
      </c>
      <c r="K3904">
        <v>0</v>
      </c>
      <c r="L3904" t="s">
        <v>54</v>
      </c>
      <c r="M3904">
        <v>1</v>
      </c>
      <c r="N3904">
        <v>1</v>
      </c>
      <c r="O3904">
        <v>5</v>
      </c>
      <c r="P3904">
        <v>4</v>
      </c>
      <c r="Q3904" t="s">
        <v>51</v>
      </c>
      <c r="R3904" t="b">
        <f>FALSE()</f>
        <v>0</v>
      </c>
      <c r="S3904" t="b">
        <f t="shared" si="397"/>
        <v>0</v>
      </c>
      <c r="T3904">
        <v>0</v>
      </c>
      <c r="U3904">
        <v>0</v>
      </c>
      <c r="V3904">
        <v>1</v>
      </c>
    </row>
    <row r="3905" spans="1:22" ht="15" customHeight="1" x14ac:dyDescent="0.25">
      <c r="A3905">
        <v>3904</v>
      </c>
      <c r="B3905">
        <v>0</v>
      </c>
      <c r="C3905">
        <v>0</v>
      </c>
      <c r="D3905">
        <v>0</v>
      </c>
      <c r="E3905">
        <v>0</v>
      </c>
      <c r="F3905">
        <v>7</v>
      </c>
      <c r="G3905">
        <v>80.5</v>
      </c>
      <c r="H3905">
        <v>2.8571428999999999E-2</v>
      </c>
      <c r="I3905">
        <v>3.8095237999999997E-2</v>
      </c>
      <c r="J3905">
        <v>0</v>
      </c>
      <c r="K3905">
        <v>0</v>
      </c>
      <c r="L3905" t="s">
        <v>54</v>
      </c>
      <c r="M3905">
        <v>1</v>
      </c>
      <c r="N3905">
        <v>1</v>
      </c>
      <c r="O3905">
        <v>3</v>
      </c>
      <c r="P3905">
        <v>3</v>
      </c>
      <c r="Q3905" t="s">
        <v>51</v>
      </c>
      <c r="R3905" t="b">
        <f>FALSE()</f>
        <v>0</v>
      </c>
      <c r="S3905" t="b">
        <f t="shared" si="397"/>
        <v>0</v>
      </c>
      <c r="T3905">
        <v>0</v>
      </c>
      <c r="U3905">
        <v>0</v>
      </c>
      <c r="V3905">
        <v>1</v>
      </c>
    </row>
    <row r="3906" spans="1:22" ht="15" customHeight="1" x14ac:dyDescent="0.25">
      <c r="A3906">
        <v>3905</v>
      </c>
      <c r="B3906">
        <v>0</v>
      </c>
      <c r="C3906">
        <v>0</v>
      </c>
      <c r="D3906">
        <v>0</v>
      </c>
      <c r="E3906">
        <v>0</v>
      </c>
      <c r="F3906">
        <v>41</v>
      </c>
      <c r="G3906">
        <v>3272</v>
      </c>
      <c r="H3906">
        <v>4.5238094999999999E-2</v>
      </c>
      <c r="I3906">
        <v>7.8571428999999998E-2</v>
      </c>
      <c r="J3906">
        <v>0</v>
      </c>
      <c r="K3906">
        <v>0.8</v>
      </c>
      <c r="L3906" t="s">
        <v>54</v>
      </c>
      <c r="M3906">
        <v>2</v>
      </c>
      <c r="N3906">
        <v>6</v>
      </c>
      <c r="O3906">
        <v>1</v>
      </c>
      <c r="P3906">
        <v>6</v>
      </c>
      <c r="Q3906" t="s">
        <v>51</v>
      </c>
      <c r="R3906" t="b">
        <f>FALSE()</f>
        <v>0</v>
      </c>
      <c r="S3906" t="b">
        <f t="shared" si="397"/>
        <v>0</v>
      </c>
      <c r="T3906">
        <v>0</v>
      </c>
      <c r="U3906">
        <v>0</v>
      </c>
      <c r="V3906">
        <v>1</v>
      </c>
    </row>
    <row r="3907" spans="1:22" ht="15" customHeight="1" x14ac:dyDescent="0.25">
      <c r="A3907">
        <v>3906</v>
      </c>
      <c r="B3907">
        <v>6</v>
      </c>
      <c r="C3907">
        <v>175</v>
      </c>
      <c r="D3907">
        <v>0</v>
      </c>
      <c r="E3907">
        <v>0</v>
      </c>
      <c r="F3907">
        <v>6</v>
      </c>
      <c r="G3907">
        <v>262</v>
      </c>
      <c r="H3907">
        <v>0</v>
      </c>
      <c r="I3907">
        <v>1.8181817999999999E-2</v>
      </c>
      <c r="J3907">
        <v>0</v>
      </c>
      <c r="K3907">
        <v>0</v>
      </c>
      <c r="L3907" t="s">
        <v>54</v>
      </c>
      <c r="M3907">
        <v>1</v>
      </c>
      <c r="N3907">
        <v>1</v>
      </c>
      <c r="O3907">
        <v>4</v>
      </c>
      <c r="P3907">
        <v>2</v>
      </c>
      <c r="Q3907" t="s">
        <v>51</v>
      </c>
      <c r="R3907" t="b">
        <f>TRUE()</f>
        <v>1</v>
      </c>
      <c r="S3907" t="b">
        <f t="shared" si="397"/>
        <v>0</v>
      </c>
      <c r="T3907">
        <v>0</v>
      </c>
      <c r="U3907">
        <v>1</v>
      </c>
      <c r="V3907">
        <v>1</v>
      </c>
    </row>
    <row r="3908" spans="1:22" ht="15" customHeight="1" x14ac:dyDescent="0.25">
      <c r="A3908">
        <v>3907</v>
      </c>
      <c r="B3908">
        <v>1</v>
      </c>
      <c r="C3908">
        <v>4</v>
      </c>
      <c r="D3908">
        <v>0</v>
      </c>
      <c r="E3908">
        <v>0</v>
      </c>
      <c r="F3908">
        <v>31</v>
      </c>
      <c r="G3908">
        <v>1075.7595240000001</v>
      </c>
      <c r="H3908">
        <v>0</v>
      </c>
      <c r="I3908">
        <v>7.7586210000000003E-3</v>
      </c>
      <c r="J3908">
        <v>0</v>
      </c>
      <c r="K3908">
        <v>0</v>
      </c>
      <c r="L3908" t="s">
        <v>54</v>
      </c>
      <c r="M3908">
        <v>2</v>
      </c>
      <c r="N3908">
        <v>6</v>
      </c>
      <c r="O3908">
        <v>2</v>
      </c>
      <c r="P3908">
        <v>11</v>
      </c>
      <c r="Q3908" t="s">
        <v>52</v>
      </c>
      <c r="R3908" t="b">
        <f>FALSE()</f>
        <v>0</v>
      </c>
      <c r="S3908" t="b">
        <f t="shared" si="397"/>
        <v>0</v>
      </c>
      <c r="T3908">
        <v>0</v>
      </c>
      <c r="U3908">
        <v>0</v>
      </c>
      <c r="V3908">
        <v>0</v>
      </c>
    </row>
    <row r="3909" spans="1:22" ht="15" customHeight="1" x14ac:dyDescent="0.25">
      <c r="A3909">
        <v>3908</v>
      </c>
      <c r="B3909">
        <v>0</v>
      </c>
      <c r="C3909">
        <v>0</v>
      </c>
      <c r="D3909">
        <v>0</v>
      </c>
      <c r="E3909">
        <v>0</v>
      </c>
      <c r="F3909">
        <v>11</v>
      </c>
      <c r="G3909">
        <v>399.66666670000001</v>
      </c>
      <c r="H3909">
        <v>5.4545455E-2</v>
      </c>
      <c r="I3909">
        <v>7.2727272999999995E-2</v>
      </c>
      <c r="J3909">
        <v>0</v>
      </c>
      <c r="K3909">
        <v>0.8</v>
      </c>
      <c r="L3909" t="s">
        <v>54</v>
      </c>
      <c r="M3909">
        <v>2</v>
      </c>
      <c r="N3909">
        <v>2</v>
      </c>
      <c r="O3909">
        <v>1</v>
      </c>
      <c r="P3909">
        <v>2</v>
      </c>
      <c r="Q3909" t="s">
        <v>51</v>
      </c>
      <c r="R3909" t="b">
        <f>FALSE()</f>
        <v>0</v>
      </c>
      <c r="S3909" t="b">
        <f t="shared" si="397"/>
        <v>0</v>
      </c>
      <c r="T3909">
        <v>0</v>
      </c>
      <c r="U3909">
        <v>0</v>
      </c>
      <c r="V3909">
        <v>1</v>
      </c>
    </row>
    <row r="3910" spans="1:22" ht="15" customHeight="1" x14ac:dyDescent="0.25">
      <c r="A3910">
        <v>3909</v>
      </c>
      <c r="B3910">
        <v>0</v>
      </c>
      <c r="C3910">
        <v>0</v>
      </c>
      <c r="D3910">
        <v>0</v>
      </c>
      <c r="E3910">
        <v>0</v>
      </c>
      <c r="F3910">
        <v>8</v>
      </c>
      <c r="G3910">
        <v>166.16666670000001</v>
      </c>
      <c r="H3910">
        <v>0</v>
      </c>
      <c r="I3910">
        <v>2.5000000000000001E-2</v>
      </c>
      <c r="J3910">
        <v>0</v>
      </c>
      <c r="K3910">
        <v>0</v>
      </c>
      <c r="L3910" t="s">
        <v>54</v>
      </c>
      <c r="M3910">
        <v>2</v>
      </c>
      <c r="N3910">
        <v>2</v>
      </c>
      <c r="O3910">
        <v>3</v>
      </c>
      <c r="P3910">
        <v>4</v>
      </c>
      <c r="Q3910" t="s">
        <v>51</v>
      </c>
      <c r="R3910" t="b">
        <f>FALSE()</f>
        <v>0</v>
      </c>
      <c r="S3910" t="b">
        <f t="shared" si="397"/>
        <v>0</v>
      </c>
      <c r="T3910">
        <v>0</v>
      </c>
      <c r="U3910">
        <v>0</v>
      </c>
      <c r="V3910">
        <v>1</v>
      </c>
    </row>
    <row r="3911" spans="1:22" ht="15" customHeight="1" x14ac:dyDescent="0.25">
      <c r="A3911">
        <v>3910</v>
      </c>
      <c r="B3911">
        <v>0</v>
      </c>
      <c r="C3911">
        <v>0</v>
      </c>
      <c r="D3911">
        <v>0</v>
      </c>
      <c r="E3911">
        <v>0</v>
      </c>
      <c r="F3911">
        <v>1</v>
      </c>
      <c r="G3911">
        <v>0</v>
      </c>
      <c r="H3911">
        <v>0.2</v>
      </c>
      <c r="I3911">
        <v>0.2</v>
      </c>
      <c r="J3911">
        <v>0</v>
      </c>
      <c r="K3911">
        <v>0</v>
      </c>
      <c r="L3911" t="s">
        <v>54</v>
      </c>
      <c r="M3911">
        <v>3</v>
      </c>
      <c r="N3911">
        <v>2</v>
      </c>
      <c r="O3911">
        <v>6</v>
      </c>
      <c r="P3911">
        <v>1</v>
      </c>
      <c r="Q3911" t="s">
        <v>51</v>
      </c>
      <c r="R3911" t="b">
        <f>TRUE()</f>
        <v>1</v>
      </c>
      <c r="S3911" t="b">
        <f t="shared" si="397"/>
        <v>0</v>
      </c>
      <c r="T3911">
        <v>0</v>
      </c>
      <c r="U3911">
        <v>1</v>
      </c>
      <c r="V3911">
        <v>1</v>
      </c>
    </row>
    <row r="3912" spans="1:22" ht="15" customHeight="1" x14ac:dyDescent="0.25">
      <c r="A3912">
        <v>3911</v>
      </c>
      <c r="B3912">
        <v>3</v>
      </c>
      <c r="C3912">
        <v>38.166666669999998</v>
      </c>
      <c r="D3912">
        <v>0</v>
      </c>
      <c r="E3912">
        <v>0</v>
      </c>
      <c r="F3912">
        <v>5</v>
      </c>
      <c r="G3912">
        <v>77.666666669999998</v>
      </c>
      <c r="H3912">
        <v>0</v>
      </c>
      <c r="I3912">
        <v>1.2500000000000001E-2</v>
      </c>
      <c r="J3912">
        <v>0</v>
      </c>
      <c r="K3912">
        <v>0</v>
      </c>
      <c r="L3912" t="s">
        <v>54</v>
      </c>
      <c r="M3912">
        <v>1</v>
      </c>
      <c r="N3912">
        <v>1</v>
      </c>
      <c r="O3912">
        <v>5</v>
      </c>
      <c r="P3912">
        <v>3</v>
      </c>
      <c r="Q3912" t="s">
        <v>51</v>
      </c>
      <c r="R3912" t="b">
        <f>FALSE()</f>
        <v>0</v>
      </c>
      <c r="S3912" t="b">
        <f t="shared" si="397"/>
        <v>0</v>
      </c>
      <c r="T3912">
        <v>0</v>
      </c>
      <c r="U3912">
        <v>0</v>
      </c>
      <c r="V3912">
        <v>1</v>
      </c>
    </row>
    <row r="3913" spans="1:22" ht="15" customHeight="1" x14ac:dyDescent="0.25">
      <c r="A3913">
        <v>3912</v>
      </c>
      <c r="B3913">
        <v>0</v>
      </c>
      <c r="C3913">
        <v>0</v>
      </c>
      <c r="D3913">
        <v>0</v>
      </c>
      <c r="E3913">
        <v>0</v>
      </c>
      <c r="F3913">
        <v>16</v>
      </c>
      <c r="G3913">
        <v>641.5</v>
      </c>
      <c r="H3913">
        <v>0</v>
      </c>
      <c r="I3913">
        <v>3.7499999999999999E-2</v>
      </c>
      <c r="J3913">
        <v>0</v>
      </c>
      <c r="K3913">
        <v>0</v>
      </c>
      <c r="L3913" t="s">
        <v>54</v>
      </c>
      <c r="M3913">
        <v>4</v>
      </c>
      <c r="N3913">
        <v>1</v>
      </c>
      <c r="O3913">
        <v>7</v>
      </c>
      <c r="P3913">
        <v>1</v>
      </c>
      <c r="Q3913" t="s">
        <v>51</v>
      </c>
      <c r="R3913" t="b">
        <f>FALSE()</f>
        <v>0</v>
      </c>
      <c r="S3913" t="b">
        <f t="shared" si="397"/>
        <v>0</v>
      </c>
      <c r="T3913">
        <v>0</v>
      </c>
      <c r="U3913">
        <v>0</v>
      </c>
      <c r="V3913">
        <v>1</v>
      </c>
    </row>
    <row r="3914" spans="1:22" ht="15" customHeight="1" x14ac:dyDescent="0.25">
      <c r="A3914">
        <v>3913</v>
      </c>
      <c r="B3914">
        <v>14</v>
      </c>
      <c r="C3914">
        <v>375.27857139999998</v>
      </c>
      <c r="D3914">
        <v>0</v>
      </c>
      <c r="E3914">
        <v>0</v>
      </c>
      <c r="F3914">
        <v>156</v>
      </c>
      <c r="G3914">
        <v>5432.8367829999997</v>
      </c>
      <c r="H3914">
        <v>1.0009921E-2</v>
      </c>
      <c r="I3914">
        <v>2.9074729000000001E-2</v>
      </c>
      <c r="J3914">
        <v>2.992267778</v>
      </c>
      <c r="K3914">
        <v>1</v>
      </c>
      <c r="L3914" t="s">
        <v>54</v>
      </c>
      <c r="M3914">
        <v>2</v>
      </c>
      <c r="N3914">
        <v>2</v>
      </c>
      <c r="O3914">
        <v>6</v>
      </c>
      <c r="P3914">
        <v>1</v>
      </c>
      <c r="Q3914" t="s">
        <v>51</v>
      </c>
      <c r="R3914" t="b">
        <f>TRUE()</f>
        <v>1</v>
      </c>
      <c r="S3914" t="b">
        <f t="shared" si="397"/>
        <v>0</v>
      </c>
      <c r="T3914">
        <v>0</v>
      </c>
      <c r="U3914">
        <v>1</v>
      </c>
      <c r="V3914">
        <v>1</v>
      </c>
    </row>
    <row r="3915" spans="1:22" ht="15" customHeight="1" x14ac:dyDescent="0.25">
      <c r="A3915">
        <v>3914</v>
      </c>
      <c r="B3915">
        <v>1</v>
      </c>
      <c r="C3915">
        <v>0</v>
      </c>
      <c r="D3915">
        <v>0</v>
      </c>
      <c r="E3915">
        <v>0</v>
      </c>
      <c r="F3915">
        <v>3</v>
      </c>
      <c r="G3915">
        <v>0</v>
      </c>
      <c r="H3915">
        <v>0.2</v>
      </c>
      <c r="I3915">
        <v>0.2</v>
      </c>
      <c r="J3915">
        <v>0</v>
      </c>
      <c r="K3915">
        <v>0</v>
      </c>
      <c r="L3915" t="s">
        <v>54</v>
      </c>
      <c r="M3915">
        <v>1</v>
      </c>
      <c r="N3915">
        <v>1</v>
      </c>
      <c r="O3915">
        <v>4</v>
      </c>
      <c r="P3915">
        <v>4</v>
      </c>
      <c r="Q3915" t="s">
        <v>51</v>
      </c>
      <c r="R3915" t="b">
        <f>TRUE()</f>
        <v>1</v>
      </c>
      <c r="S3915" t="b">
        <f t="shared" si="397"/>
        <v>0</v>
      </c>
      <c r="T3915">
        <v>0</v>
      </c>
      <c r="U3915">
        <v>1</v>
      </c>
      <c r="V3915">
        <v>1</v>
      </c>
    </row>
    <row r="3916" spans="1:22" ht="15" customHeight="1" x14ac:dyDescent="0.25">
      <c r="A3916">
        <v>3915</v>
      </c>
      <c r="B3916">
        <v>3</v>
      </c>
      <c r="C3916">
        <v>143</v>
      </c>
      <c r="D3916">
        <v>2</v>
      </c>
      <c r="E3916">
        <v>29</v>
      </c>
      <c r="F3916">
        <v>3</v>
      </c>
      <c r="G3916">
        <v>380</v>
      </c>
      <c r="H3916">
        <v>0</v>
      </c>
      <c r="I3916">
        <v>4.2857143E-2</v>
      </c>
      <c r="J3916">
        <v>0</v>
      </c>
      <c r="K3916">
        <v>0.4</v>
      </c>
      <c r="L3916" t="s">
        <v>54</v>
      </c>
      <c r="M3916">
        <v>2</v>
      </c>
      <c r="N3916">
        <v>2</v>
      </c>
      <c r="O3916">
        <v>4</v>
      </c>
      <c r="P3916">
        <v>3</v>
      </c>
      <c r="Q3916" t="s">
        <v>52</v>
      </c>
      <c r="R3916" t="b">
        <f>FALSE()</f>
        <v>0</v>
      </c>
      <c r="S3916" t="b">
        <f t="shared" si="397"/>
        <v>0</v>
      </c>
      <c r="T3916">
        <v>0</v>
      </c>
      <c r="U3916">
        <v>0</v>
      </c>
      <c r="V3916">
        <v>0</v>
      </c>
    </row>
    <row r="3917" spans="1:22" ht="15" customHeight="1" x14ac:dyDescent="0.25">
      <c r="A3917">
        <v>3916</v>
      </c>
      <c r="B3917">
        <v>0</v>
      </c>
      <c r="C3917">
        <v>0</v>
      </c>
      <c r="D3917">
        <v>0</v>
      </c>
      <c r="E3917">
        <v>0</v>
      </c>
      <c r="F3917">
        <v>53</v>
      </c>
      <c r="G3917">
        <v>1556.6</v>
      </c>
      <c r="H3917">
        <v>0</v>
      </c>
      <c r="I3917">
        <v>2.6415094E-2</v>
      </c>
      <c r="J3917">
        <v>0</v>
      </c>
      <c r="K3917">
        <v>0.4</v>
      </c>
      <c r="L3917" t="s">
        <v>54</v>
      </c>
      <c r="M3917">
        <v>2</v>
      </c>
      <c r="N3917">
        <v>2</v>
      </c>
      <c r="O3917">
        <v>3</v>
      </c>
      <c r="P3917">
        <v>6</v>
      </c>
      <c r="Q3917" t="s">
        <v>51</v>
      </c>
      <c r="R3917" t="b">
        <f>FALSE()</f>
        <v>0</v>
      </c>
      <c r="S3917" t="b">
        <f t="shared" si="397"/>
        <v>0</v>
      </c>
      <c r="T3917">
        <v>0</v>
      </c>
      <c r="U3917">
        <v>0</v>
      </c>
      <c r="V3917">
        <v>1</v>
      </c>
    </row>
    <row r="3918" spans="1:22" ht="15" customHeight="1" x14ac:dyDescent="0.25">
      <c r="A3918">
        <v>3917</v>
      </c>
      <c r="B3918">
        <v>9</v>
      </c>
      <c r="C3918">
        <v>139</v>
      </c>
      <c r="D3918">
        <v>1</v>
      </c>
      <c r="E3918">
        <v>109</v>
      </c>
      <c r="F3918">
        <v>33</v>
      </c>
      <c r="G3918">
        <v>752.45920750000005</v>
      </c>
      <c r="H3918">
        <v>2.7777779999999998E-3</v>
      </c>
      <c r="I3918">
        <v>6.4153439999999999E-3</v>
      </c>
      <c r="J3918">
        <v>0</v>
      </c>
      <c r="K3918">
        <v>0</v>
      </c>
      <c r="L3918" t="s">
        <v>54</v>
      </c>
      <c r="M3918">
        <v>1</v>
      </c>
      <c r="N3918">
        <v>1</v>
      </c>
      <c r="O3918">
        <v>1</v>
      </c>
      <c r="P3918">
        <v>15</v>
      </c>
      <c r="Q3918" t="s">
        <v>51</v>
      </c>
      <c r="R3918" t="b">
        <f>TRUE()</f>
        <v>1</v>
      </c>
      <c r="S3918" t="b">
        <f t="shared" si="397"/>
        <v>0</v>
      </c>
      <c r="T3918">
        <v>0</v>
      </c>
      <c r="U3918">
        <v>1</v>
      </c>
      <c r="V3918">
        <v>1</v>
      </c>
    </row>
    <row r="3919" spans="1:22" ht="15" customHeight="1" x14ac:dyDescent="0.25">
      <c r="A3919">
        <v>3918</v>
      </c>
      <c r="B3919">
        <v>1</v>
      </c>
      <c r="C3919">
        <v>9</v>
      </c>
      <c r="D3919">
        <v>0</v>
      </c>
      <c r="E3919">
        <v>0</v>
      </c>
      <c r="F3919">
        <v>111</v>
      </c>
      <c r="G3919">
        <v>2451.869048</v>
      </c>
      <c r="H3919">
        <v>0</v>
      </c>
      <c r="I3919">
        <v>1.5775775999999998E-2</v>
      </c>
      <c r="J3919">
        <v>2.7974147149999999</v>
      </c>
      <c r="K3919">
        <v>0.4</v>
      </c>
      <c r="L3919" t="s">
        <v>54</v>
      </c>
      <c r="M3919">
        <v>2</v>
      </c>
      <c r="N3919">
        <v>2</v>
      </c>
      <c r="O3919">
        <v>8</v>
      </c>
      <c r="P3919">
        <v>3</v>
      </c>
      <c r="Q3919" t="s">
        <v>51</v>
      </c>
      <c r="R3919" t="b">
        <f>FALSE()</f>
        <v>0</v>
      </c>
      <c r="S3919" t="b">
        <f>TRUE()</f>
        <v>1</v>
      </c>
      <c r="T3919">
        <v>1</v>
      </c>
      <c r="U3919">
        <v>0</v>
      </c>
      <c r="V3919">
        <v>1</v>
      </c>
    </row>
    <row r="3920" spans="1:22" ht="15" customHeight="1" x14ac:dyDescent="0.25">
      <c r="A3920">
        <v>3919</v>
      </c>
      <c r="B3920">
        <v>0</v>
      </c>
      <c r="C3920">
        <v>0</v>
      </c>
      <c r="D3920">
        <v>0</v>
      </c>
      <c r="E3920">
        <v>0</v>
      </c>
      <c r="F3920">
        <v>36</v>
      </c>
      <c r="G3920">
        <v>777.21753249999995</v>
      </c>
      <c r="H3920">
        <v>2.9166667E-2</v>
      </c>
      <c r="I3920">
        <v>1.8068783000000001E-2</v>
      </c>
      <c r="J3920">
        <v>0</v>
      </c>
      <c r="K3920">
        <v>1</v>
      </c>
      <c r="L3920" t="s">
        <v>54</v>
      </c>
      <c r="M3920">
        <v>1</v>
      </c>
      <c r="N3920">
        <v>1</v>
      </c>
      <c r="O3920">
        <v>7</v>
      </c>
      <c r="P3920">
        <v>3</v>
      </c>
      <c r="Q3920" t="s">
        <v>51</v>
      </c>
      <c r="R3920" t="b">
        <f>TRUE()</f>
        <v>1</v>
      </c>
      <c r="S3920" t="b">
        <f>FALSE()</f>
        <v>0</v>
      </c>
      <c r="T3920">
        <v>0</v>
      </c>
      <c r="U3920">
        <v>1</v>
      </c>
      <c r="V3920">
        <v>1</v>
      </c>
    </row>
    <row r="3921" spans="1:22" ht="15" customHeight="1" x14ac:dyDescent="0.25">
      <c r="A3921">
        <v>3920</v>
      </c>
      <c r="B3921">
        <v>1</v>
      </c>
      <c r="C3921">
        <v>8</v>
      </c>
      <c r="D3921">
        <v>0</v>
      </c>
      <c r="E3921">
        <v>0</v>
      </c>
      <c r="F3921">
        <v>35</v>
      </c>
      <c r="G3921">
        <v>1295.916667</v>
      </c>
      <c r="H3921">
        <v>4.1666669999999998E-3</v>
      </c>
      <c r="I3921">
        <v>2.3611111000000001E-2</v>
      </c>
      <c r="J3921">
        <v>0</v>
      </c>
      <c r="K3921">
        <v>0</v>
      </c>
      <c r="L3921" t="s">
        <v>54</v>
      </c>
      <c r="M3921">
        <v>2</v>
      </c>
      <c r="N3921">
        <v>10</v>
      </c>
      <c r="O3921">
        <v>6</v>
      </c>
      <c r="P3921">
        <v>4</v>
      </c>
      <c r="Q3921" t="s">
        <v>51</v>
      </c>
      <c r="R3921" t="b">
        <f>TRUE()</f>
        <v>1</v>
      </c>
      <c r="S3921" t="b">
        <f>FALSE()</f>
        <v>0</v>
      </c>
      <c r="T3921">
        <v>0</v>
      </c>
      <c r="U3921">
        <v>1</v>
      </c>
      <c r="V3921">
        <v>1</v>
      </c>
    </row>
    <row r="3922" spans="1:22" ht="15" customHeight="1" x14ac:dyDescent="0.25">
      <c r="A3922">
        <v>3921</v>
      </c>
      <c r="B3922">
        <v>5</v>
      </c>
      <c r="C3922">
        <v>96.25</v>
      </c>
      <c r="D3922">
        <v>0</v>
      </c>
      <c r="E3922">
        <v>0</v>
      </c>
      <c r="F3922">
        <v>26</v>
      </c>
      <c r="G3922">
        <v>1222.333333</v>
      </c>
      <c r="H3922">
        <v>0</v>
      </c>
      <c r="I3922">
        <v>6.4516130000000001E-3</v>
      </c>
      <c r="J3922">
        <v>42.95612903</v>
      </c>
      <c r="K3922">
        <v>0</v>
      </c>
      <c r="L3922" t="s">
        <v>54</v>
      </c>
      <c r="M3922">
        <v>2</v>
      </c>
      <c r="N3922">
        <v>2</v>
      </c>
      <c r="O3922">
        <v>1</v>
      </c>
      <c r="P3922">
        <v>1</v>
      </c>
      <c r="Q3922" t="s">
        <v>51</v>
      </c>
      <c r="R3922" t="b">
        <f>FALSE()</f>
        <v>0</v>
      </c>
      <c r="S3922" t="b">
        <f>TRUE()</f>
        <v>1</v>
      </c>
      <c r="T3922">
        <v>1</v>
      </c>
      <c r="U3922">
        <v>0</v>
      </c>
      <c r="V3922">
        <v>1</v>
      </c>
    </row>
    <row r="3923" spans="1:22" ht="15" customHeight="1" x14ac:dyDescent="0.25">
      <c r="A3923">
        <v>3922</v>
      </c>
      <c r="B3923">
        <v>0</v>
      </c>
      <c r="C3923">
        <v>0</v>
      </c>
      <c r="D3923">
        <v>0</v>
      </c>
      <c r="E3923">
        <v>0</v>
      </c>
      <c r="F3923">
        <v>15</v>
      </c>
      <c r="G3923">
        <v>528</v>
      </c>
      <c r="H3923">
        <v>2.6666667000000002E-2</v>
      </c>
      <c r="I3923">
        <v>5.5555555999999999E-2</v>
      </c>
      <c r="J3923">
        <v>0</v>
      </c>
      <c r="K3923">
        <v>0</v>
      </c>
      <c r="L3923" t="s">
        <v>54</v>
      </c>
      <c r="M3923">
        <v>2</v>
      </c>
      <c r="N3923">
        <v>2</v>
      </c>
      <c r="O3923">
        <v>4</v>
      </c>
      <c r="P3923">
        <v>3</v>
      </c>
      <c r="Q3923" t="s">
        <v>51</v>
      </c>
      <c r="R3923" t="b">
        <f>FALSE()</f>
        <v>0</v>
      </c>
      <c r="S3923" t="b">
        <f t="shared" ref="S3923:S3935" si="398">FALSE()</f>
        <v>0</v>
      </c>
      <c r="T3923">
        <v>0</v>
      </c>
      <c r="U3923">
        <v>0</v>
      </c>
      <c r="V3923">
        <v>1</v>
      </c>
    </row>
    <row r="3924" spans="1:22" ht="15" customHeight="1" x14ac:dyDescent="0.25">
      <c r="A3924">
        <v>3923</v>
      </c>
      <c r="B3924">
        <v>1</v>
      </c>
      <c r="C3924">
        <v>72</v>
      </c>
      <c r="D3924">
        <v>1</v>
      </c>
      <c r="E3924">
        <v>6</v>
      </c>
      <c r="F3924">
        <v>84</v>
      </c>
      <c r="G3924">
        <v>1212.030303</v>
      </c>
      <c r="H3924">
        <v>5.1020409999999999E-3</v>
      </c>
      <c r="I3924">
        <v>2.1451247E-2</v>
      </c>
      <c r="J3924">
        <v>0</v>
      </c>
      <c r="K3924">
        <v>0</v>
      </c>
      <c r="L3924" t="s">
        <v>54</v>
      </c>
      <c r="M3924">
        <v>2</v>
      </c>
      <c r="N3924">
        <v>2</v>
      </c>
      <c r="O3924">
        <v>5</v>
      </c>
      <c r="P3924">
        <v>6</v>
      </c>
      <c r="Q3924" t="s">
        <v>51</v>
      </c>
      <c r="R3924" t="b">
        <f>FALSE()</f>
        <v>0</v>
      </c>
      <c r="S3924" t="b">
        <f t="shared" si="398"/>
        <v>0</v>
      </c>
      <c r="T3924">
        <v>0</v>
      </c>
      <c r="U3924">
        <v>0</v>
      </c>
      <c r="V3924">
        <v>1</v>
      </c>
    </row>
    <row r="3925" spans="1:22" ht="15" customHeight="1" x14ac:dyDescent="0.25">
      <c r="A3925">
        <v>3924</v>
      </c>
      <c r="B3925">
        <v>6</v>
      </c>
      <c r="C3925">
        <v>40.666666669999998</v>
      </c>
      <c r="D3925">
        <v>0</v>
      </c>
      <c r="E3925">
        <v>0</v>
      </c>
      <c r="F3925">
        <v>49</v>
      </c>
      <c r="G3925">
        <v>783.45</v>
      </c>
      <c r="H3925">
        <v>0</v>
      </c>
      <c r="I3925">
        <v>7.6923080000000001E-3</v>
      </c>
      <c r="J3925">
        <v>4.2728076919999998</v>
      </c>
      <c r="K3925">
        <v>0</v>
      </c>
      <c r="L3925" t="s">
        <v>54</v>
      </c>
      <c r="M3925">
        <v>2</v>
      </c>
      <c r="N3925">
        <v>2</v>
      </c>
      <c r="O3925">
        <v>1</v>
      </c>
      <c r="P3925">
        <v>2</v>
      </c>
      <c r="Q3925" t="s">
        <v>51</v>
      </c>
      <c r="R3925" t="b">
        <f>TRUE()</f>
        <v>1</v>
      </c>
      <c r="S3925" t="b">
        <f t="shared" si="398"/>
        <v>0</v>
      </c>
      <c r="T3925">
        <v>0</v>
      </c>
      <c r="U3925">
        <v>1</v>
      </c>
      <c r="V3925">
        <v>1</v>
      </c>
    </row>
    <row r="3926" spans="1:22" ht="15" customHeight="1" x14ac:dyDescent="0.25">
      <c r="A3926">
        <v>3925</v>
      </c>
      <c r="B3926">
        <v>0</v>
      </c>
      <c r="C3926">
        <v>0</v>
      </c>
      <c r="D3926">
        <v>0</v>
      </c>
      <c r="E3926">
        <v>0</v>
      </c>
      <c r="F3926">
        <v>59</v>
      </c>
      <c r="G3926">
        <v>2574.725974</v>
      </c>
      <c r="H3926">
        <v>3.5087719999999998E-3</v>
      </c>
      <c r="I3926">
        <v>1.6621681999999999E-2</v>
      </c>
      <c r="J3926">
        <v>2.7904736840000002</v>
      </c>
      <c r="K3926">
        <v>0</v>
      </c>
      <c r="L3926" t="s">
        <v>54</v>
      </c>
      <c r="M3926">
        <v>2</v>
      </c>
      <c r="N3926">
        <v>2</v>
      </c>
      <c r="O3926">
        <v>5</v>
      </c>
      <c r="P3926">
        <v>4</v>
      </c>
      <c r="Q3926" t="s">
        <v>51</v>
      </c>
      <c r="R3926" t="b">
        <f>FALSE()</f>
        <v>0</v>
      </c>
      <c r="S3926" t="b">
        <f t="shared" si="398"/>
        <v>0</v>
      </c>
      <c r="T3926">
        <v>0</v>
      </c>
      <c r="U3926">
        <v>0</v>
      </c>
      <c r="V3926">
        <v>1</v>
      </c>
    </row>
    <row r="3927" spans="1:22" ht="15" customHeight="1" x14ac:dyDescent="0.25">
      <c r="A3927">
        <v>3926</v>
      </c>
      <c r="B3927">
        <v>2</v>
      </c>
      <c r="C3927">
        <v>0</v>
      </c>
      <c r="D3927">
        <v>0</v>
      </c>
      <c r="E3927">
        <v>0</v>
      </c>
      <c r="F3927">
        <v>3</v>
      </c>
      <c r="G3927">
        <v>52</v>
      </c>
      <c r="H3927">
        <v>0.1</v>
      </c>
      <c r="I3927">
        <v>0.111111111</v>
      </c>
      <c r="J3927">
        <v>0</v>
      </c>
      <c r="K3927">
        <v>0</v>
      </c>
      <c r="L3927" t="s">
        <v>54</v>
      </c>
      <c r="M3927">
        <v>1</v>
      </c>
      <c r="N3927">
        <v>2</v>
      </c>
      <c r="O3927">
        <v>1</v>
      </c>
      <c r="P3927">
        <v>6</v>
      </c>
      <c r="Q3927" t="s">
        <v>51</v>
      </c>
      <c r="R3927" t="b">
        <f>TRUE()</f>
        <v>1</v>
      </c>
      <c r="S3927" t="b">
        <f t="shared" si="398"/>
        <v>0</v>
      </c>
      <c r="T3927">
        <v>0</v>
      </c>
      <c r="U3927">
        <v>1</v>
      </c>
      <c r="V3927">
        <v>1</v>
      </c>
    </row>
    <row r="3928" spans="1:22" ht="15" customHeight="1" x14ac:dyDescent="0.25">
      <c r="A3928">
        <v>3927</v>
      </c>
      <c r="B3928">
        <v>1</v>
      </c>
      <c r="C3928">
        <v>4</v>
      </c>
      <c r="D3928">
        <v>0</v>
      </c>
      <c r="E3928">
        <v>0</v>
      </c>
      <c r="F3928">
        <v>4</v>
      </c>
      <c r="G3928">
        <v>151</v>
      </c>
      <c r="H3928">
        <v>0</v>
      </c>
      <c r="I3928">
        <v>0.08</v>
      </c>
      <c r="J3928">
        <v>0</v>
      </c>
      <c r="K3928">
        <v>1</v>
      </c>
      <c r="L3928" t="s">
        <v>54</v>
      </c>
      <c r="M3928">
        <v>2</v>
      </c>
      <c r="N3928">
        <v>2</v>
      </c>
      <c r="O3928">
        <v>3</v>
      </c>
      <c r="P3928">
        <v>1</v>
      </c>
      <c r="Q3928" t="s">
        <v>51</v>
      </c>
      <c r="R3928" t="b">
        <f>TRUE()</f>
        <v>1</v>
      </c>
      <c r="S3928" t="b">
        <f t="shared" si="398"/>
        <v>0</v>
      </c>
      <c r="T3928">
        <v>0</v>
      </c>
      <c r="U3928">
        <v>1</v>
      </c>
      <c r="V3928">
        <v>1</v>
      </c>
    </row>
    <row r="3929" spans="1:22" ht="15" customHeight="1" x14ac:dyDescent="0.25">
      <c r="A3929">
        <v>3928</v>
      </c>
      <c r="B3929">
        <v>0</v>
      </c>
      <c r="C3929">
        <v>0</v>
      </c>
      <c r="D3929">
        <v>0</v>
      </c>
      <c r="E3929">
        <v>0</v>
      </c>
      <c r="F3929">
        <v>2</v>
      </c>
      <c r="G3929">
        <v>648</v>
      </c>
      <c r="H3929">
        <v>0</v>
      </c>
      <c r="I3929">
        <v>0.1</v>
      </c>
      <c r="J3929">
        <v>0</v>
      </c>
      <c r="K3929">
        <v>0.8</v>
      </c>
      <c r="L3929" t="s">
        <v>54</v>
      </c>
      <c r="M3929">
        <v>1</v>
      </c>
      <c r="N3929">
        <v>1</v>
      </c>
      <c r="O3929">
        <v>4</v>
      </c>
      <c r="P3929">
        <v>1</v>
      </c>
      <c r="Q3929" t="s">
        <v>51</v>
      </c>
      <c r="R3929" t="b">
        <f>FALSE()</f>
        <v>0</v>
      </c>
      <c r="S3929" t="b">
        <f t="shared" si="398"/>
        <v>0</v>
      </c>
      <c r="T3929">
        <v>0</v>
      </c>
      <c r="U3929">
        <v>0</v>
      </c>
      <c r="V3929">
        <v>1</v>
      </c>
    </row>
    <row r="3930" spans="1:22" ht="15" customHeight="1" x14ac:dyDescent="0.25">
      <c r="A3930">
        <v>3929</v>
      </c>
      <c r="B3930">
        <v>0</v>
      </c>
      <c r="C3930">
        <v>0</v>
      </c>
      <c r="D3930">
        <v>0</v>
      </c>
      <c r="E3930">
        <v>0</v>
      </c>
      <c r="F3930">
        <v>6</v>
      </c>
      <c r="G3930">
        <v>114</v>
      </c>
      <c r="H3930">
        <v>0</v>
      </c>
      <c r="I3930">
        <v>3.3333333E-2</v>
      </c>
      <c r="J3930">
        <v>0</v>
      </c>
      <c r="K3930">
        <v>0</v>
      </c>
      <c r="L3930" t="s">
        <v>54</v>
      </c>
      <c r="M3930">
        <v>2</v>
      </c>
      <c r="N3930">
        <v>2</v>
      </c>
      <c r="O3930">
        <v>3</v>
      </c>
      <c r="P3930">
        <v>1</v>
      </c>
      <c r="Q3930" t="s">
        <v>51</v>
      </c>
      <c r="R3930" t="b">
        <f>TRUE()</f>
        <v>1</v>
      </c>
      <c r="S3930" t="b">
        <f t="shared" si="398"/>
        <v>0</v>
      </c>
      <c r="T3930">
        <v>0</v>
      </c>
      <c r="U3930">
        <v>1</v>
      </c>
      <c r="V3930">
        <v>1</v>
      </c>
    </row>
    <row r="3931" spans="1:22" ht="15" customHeight="1" x14ac:dyDescent="0.25">
      <c r="A3931">
        <v>3930</v>
      </c>
      <c r="B3931">
        <v>2</v>
      </c>
      <c r="C3931">
        <v>38.333333330000002</v>
      </c>
      <c r="D3931">
        <v>0</v>
      </c>
      <c r="E3931">
        <v>0</v>
      </c>
      <c r="F3931">
        <v>68</v>
      </c>
      <c r="G3931">
        <v>2277.3770559999998</v>
      </c>
      <c r="H3931">
        <v>9.7584539999999997E-3</v>
      </c>
      <c r="I3931">
        <v>2.9851908E-2</v>
      </c>
      <c r="J3931">
        <v>12.76243133</v>
      </c>
      <c r="K3931">
        <v>1</v>
      </c>
      <c r="L3931" t="s">
        <v>54</v>
      </c>
      <c r="M3931">
        <v>2</v>
      </c>
      <c r="N3931">
        <v>2</v>
      </c>
      <c r="O3931">
        <v>2</v>
      </c>
      <c r="P3931">
        <v>2</v>
      </c>
      <c r="Q3931" t="s">
        <v>51</v>
      </c>
      <c r="R3931" t="b">
        <f>TRUE()</f>
        <v>1</v>
      </c>
      <c r="S3931" t="b">
        <f t="shared" si="398"/>
        <v>0</v>
      </c>
      <c r="T3931">
        <v>0</v>
      </c>
      <c r="U3931">
        <v>1</v>
      </c>
      <c r="V3931">
        <v>1</v>
      </c>
    </row>
    <row r="3932" spans="1:22" ht="15" customHeight="1" x14ac:dyDescent="0.25">
      <c r="A3932">
        <v>3931</v>
      </c>
      <c r="B3932">
        <v>0</v>
      </c>
      <c r="C3932">
        <v>0</v>
      </c>
      <c r="D3932">
        <v>8</v>
      </c>
      <c r="E3932">
        <v>707.5</v>
      </c>
      <c r="F3932">
        <v>51</v>
      </c>
      <c r="G3932">
        <v>3981.892484</v>
      </c>
      <c r="H3932">
        <v>3.3898309999999998E-3</v>
      </c>
      <c r="I3932">
        <v>1.5404896E-2</v>
      </c>
      <c r="J3932">
        <v>0</v>
      </c>
      <c r="K3932">
        <v>0.4</v>
      </c>
      <c r="L3932" t="s">
        <v>54</v>
      </c>
      <c r="M3932">
        <v>2</v>
      </c>
      <c r="N3932">
        <v>2</v>
      </c>
      <c r="O3932">
        <v>8</v>
      </c>
      <c r="P3932">
        <v>3</v>
      </c>
      <c r="Q3932" t="s">
        <v>51</v>
      </c>
      <c r="R3932" t="b">
        <f>FALSE()</f>
        <v>0</v>
      </c>
      <c r="S3932" t="b">
        <f t="shared" si="398"/>
        <v>0</v>
      </c>
      <c r="T3932">
        <v>0</v>
      </c>
      <c r="U3932">
        <v>0</v>
      </c>
      <c r="V3932">
        <v>1</v>
      </c>
    </row>
    <row r="3933" spans="1:22" ht="15" customHeight="1" x14ac:dyDescent="0.25">
      <c r="A3933">
        <v>3932</v>
      </c>
      <c r="B3933">
        <v>5</v>
      </c>
      <c r="C3933">
        <v>114.66666669999999</v>
      </c>
      <c r="D3933">
        <v>0</v>
      </c>
      <c r="E3933">
        <v>0</v>
      </c>
      <c r="F3933">
        <v>14</v>
      </c>
      <c r="G3933">
        <v>222.66666670000001</v>
      </c>
      <c r="H3933">
        <v>0.08</v>
      </c>
      <c r="I3933">
        <v>9.7777777999999996E-2</v>
      </c>
      <c r="J3933">
        <v>0</v>
      </c>
      <c r="K3933">
        <v>0.8</v>
      </c>
      <c r="L3933" t="s">
        <v>54</v>
      </c>
      <c r="M3933">
        <v>3</v>
      </c>
      <c r="N3933">
        <v>2</v>
      </c>
      <c r="O3933">
        <v>3</v>
      </c>
      <c r="P3933">
        <v>13</v>
      </c>
      <c r="Q3933" t="s">
        <v>51</v>
      </c>
      <c r="R3933" t="b">
        <f>FALSE()</f>
        <v>0</v>
      </c>
      <c r="S3933" t="b">
        <f t="shared" si="398"/>
        <v>0</v>
      </c>
      <c r="T3933">
        <v>0</v>
      </c>
      <c r="U3933">
        <v>0</v>
      </c>
      <c r="V3933">
        <v>1</v>
      </c>
    </row>
    <row r="3934" spans="1:22" ht="15" customHeight="1" x14ac:dyDescent="0.25">
      <c r="A3934">
        <v>3933</v>
      </c>
      <c r="B3934">
        <v>0</v>
      </c>
      <c r="C3934">
        <v>0</v>
      </c>
      <c r="D3934">
        <v>0</v>
      </c>
      <c r="E3934">
        <v>0</v>
      </c>
      <c r="F3934">
        <v>1</v>
      </c>
      <c r="G3934">
        <v>0</v>
      </c>
      <c r="H3934">
        <v>0.2</v>
      </c>
      <c r="I3934">
        <v>0.2</v>
      </c>
      <c r="J3934">
        <v>0</v>
      </c>
      <c r="K3934">
        <v>0</v>
      </c>
      <c r="L3934" t="s">
        <v>54</v>
      </c>
      <c r="M3934">
        <v>1</v>
      </c>
      <c r="N3934">
        <v>1</v>
      </c>
      <c r="O3934">
        <v>4</v>
      </c>
      <c r="P3934">
        <v>1</v>
      </c>
      <c r="Q3934" t="s">
        <v>51</v>
      </c>
      <c r="R3934" t="b">
        <f>TRUE()</f>
        <v>1</v>
      </c>
      <c r="S3934" t="b">
        <f t="shared" si="398"/>
        <v>0</v>
      </c>
      <c r="T3934">
        <v>0</v>
      </c>
      <c r="U3934">
        <v>1</v>
      </c>
      <c r="V3934">
        <v>1</v>
      </c>
    </row>
    <row r="3935" spans="1:22" ht="15" customHeight="1" x14ac:dyDescent="0.25">
      <c r="A3935">
        <v>3934</v>
      </c>
      <c r="B3935">
        <v>0</v>
      </c>
      <c r="C3935">
        <v>0</v>
      </c>
      <c r="D3935">
        <v>0</v>
      </c>
      <c r="E3935">
        <v>0</v>
      </c>
      <c r="F3935">
        <v>5</v>
      </c>
      <c r="G3935">
        <v>200</v>
      </c>
      <c r="H3935">
        <v>0</v>
      </c>
      <c r="I3935">
        <v>0.05</v>
      </c>
      <c r="J3935">
        <v>0</v>
      </c>
      <c r="K3935">
        <v>0</v>
      </c>
      <c r="L3935" t="s">
        <v>54</v>
      </c>
      <c r="M3935">
        <v>3</v>
      </c>
      <c r="N3935">
        <v>2</v>
      </c>
      <c r="O3935">
        <v>1</v>
      </c>
      <c r="P3935">
        <v>4</v>
      </c>
      <c r="Q3935" t="s">
        <v>51</v>
      </c>
      <c r="R3935" t="b">
        <f>TRUE()</f>
        <v>1</v>
      </c>
      <c r="S3935" t="b">
        <f t="shared" si="398"/>
        <v>0</v>
      </c>
      <c r="T3935">
        <v>0</v>
      </c>
      <c r="U3935">
        <v>1</v>
      </c>
      <c r="V3935">
        <v>1</v>
      </c>
    </row>
    <row r="3936" spans="1:22" ht="15" customHeight="1" x14ac:dyDescent="0.25">
      <c r="A3936">
        <v>3935</v>
      </c>
      <c r="B3936">
        <v>1</v>
      </c>
      <c r="C3936">
        <v>9</v>
      </c>
      <c r="D3936">
        <v>1</v>
      </c>
      <c r="E3936">
        <v>49</v>
      </c>
      <c r="F3936">
        <v>25</v>
      </c>
      <c r="G3936">
        <v>2454.4499999999998</v>
      </c>
      <c r="H3936">
        <v>0</v>
      </c>
      <c r="I3936">
        <v>1.5384615000000001E-2</v>
      </c>
      <c r="J3936">
        <v>31.758461539999999</v>
      </c>
      <c r="K3936">
        <v>0</v>
      </c>
      <c r="L3936" t="s">
        <v>54</v>
      </c>
      <c r="M3936">
        <v>2</v>
      </c>
      <c r="N3936">
        <v>2</v>
      </c>
      <c r="O3936">
        <v>9</v>
      </c>
      <c r="P3936">
        <v>6</v>
      </c>
      <c r="Q3936" t="s">
        <v>51</v>
      </c>
      <c r="R3936" t="b">
        <f t="shared" ref="R3936:R3941" si="399">FALSE()</f>
        <v>0</v>
      </c>
      <c r="S3936" t="b">
        <f>TRUE()</f>
        <v>1</v>
      </c>
      <c r="T3936">
        <v>1</v>
      </c>
      <c r="U3936">
        <v>0</v>
      </c>
      <c r="V3936">
        <v>1</v>
      </c>
    </row>
    <row r="3937" spans="1:22" ht="15" customHeight="1" x14ac:dyDescent="0.25">
      <c r="A3937">
        <v>3936</v>
      </c>
      <c r="B3937">
        <v>6</v>
      </c>
      <c r="C3937">
        <v>142.30000000000001</v>
      </c>
      <c r="D3937">
        <v>0</v>
      </c>
      <c r="E3937">
        <v>0</v>
      </c>
      <c r="F3937">
        <v>108</v>
      </c>
      <c r="G3937">
        <v>1479.083333</v>
      </c>
      <c r="H3937">
        <v>1.7857140000000001E-3</v>
      </c>
      <c r="I3937">
        <v>7.1428569999999999E-3</v>
      </c>
      <c r="J3937">
        <v>0</v>
      </c>
      <c r="K3937">
        <v>0.8</v>
      </c>
      <c r="L3937" t="s">
        <v>54</v>
      </c>
      <c r="M3937">
        <v>2</v>
      </c>
      <c r="N3937">
        <v>2</v>
      </c>
      <c r="O3937">
        <v>1</v>
      </c>
      <c r="P3937">
        <v>6</v>
      </c>
      <c r="Q3937" t="s">
        <v>51</v>
      </c>
      <c r="R3937" t="b">
        <f t="shared" si="399"/>
        <v>0</v>
      </c>
      <c r="S3937" t="b">
        <f t="shared" ref="S3937:S3945" si="400">FALSE()</f>
        <v>0</v>
      </c>
      <c r="T3937">
        <v>0</v>
      </c>
      <c r="U3937">
        <v>0</v>
      </c>
      <c r="V3937">
        <v>1</v>
      </c>
    </row>
    <row r="3938" spans="1:22" ht="15" customHeight="1" x14ac:dyDescent="0.25">
      <c r="A3938">
        <v>3937</v>
      </c>
      <c r="B3938">
        <v>2</v>
      </c>
      <c r="C3938">
        <v>180</v>
      </c>
      <c r="D3938">
        <v>3</v>
      </c>
      <c r="E3938">
        <v>258</v>
      </c>
      <c r="F3938">
        <v>61</v>
      </c>
      <c r="G3938">
        <v>5233.5904760000003</v>
      </c>
      <c r="H3938">
        <v>9.0909089999999994E-3</v>
      </c>
      <c r="I3938">
        <v>3.5239898999999998E-2</v>
      </c>
      <c r="J3938">
        <v>0</v>
      </c>
      <c r="K3938">
        <v>0</v>
      </c>
      <c r="L3938" t="s">
        <v>54</v>
      </c>
      <c r="M3938">
        <v>2</v>
      </c>
      <c r="N3938">
        <v>2</v>
      </c>
      <c r="O3938">
        <v>4</v>
      </c>
      <c r="P3938">
        <v>4</v>
      </c>
      <c r="Q3938" t="s">
        <v>51</v>
      </c>
      <c r="R3938" t="b">
        <f t="shared" si="399"/>
        <v>0</v>
      </c>
      <c r="S3938" t="b">
        <f t="shared" si="400"/>
        <v>0</v>
      </c>
      <c r="T3938">
        <v>0</v>
      </c>
      <c r="U3938">
        <v>0</v>
      </c>
      <c r="V3938">
        <v>1</v>
      </c>
    </row>
    <row r="3939" spans="1:22" ht="15" customHeight="1" x14ac:dyDescent="0.25">
      <c r="A3939">
        <v>3938</v>
      </c>
      <c r="B3939">
        <v>2</v>
      </c>
      <c r="C3939">
        <v>87</v>
      </c>
      <c r="D3939">
        <v>0</v>
      </c>
      <c r="E3939">
        <v>0</v>
      </c>
      <c r="F3939">
        <v>106</v>
      </c>
      <c r="G3939">
        <v>3156.5019139999999</v>
      </c>
      <c r="H3939">
        <v>6.28931E-4</v>
      </c>
      <c r="I3939">
        <v>9.5779339999999998E-3</v>
      </c>
      <c r="J3939">
        <v>0</v>
      </c>
      <c r="K3939">
        <v>0</v>
      </c>
      <c r="L3939" t="s">
        <v>54</v>
      </c>
      <c r="M3939">
        <v>4</v>
      </c>
      <c r="N3939">
        <v>2</v>
      </c>
      <c r="O3939">
        <v>3</v>
      </c>
      <c r="P3939">
        <v>6</v>
      </c>
      <c r="Q3939" t="s">
        <v>51</v>
      </c>
      <c r="R3939" t="b">
        <f t="shared" si="399"/>
        <v>0</v>
      </c>
      <c r="S3939" t="b">
        <f t="shared" si="400"/>
        <v>0</v>
      </c>
      <c r="T3939">
        <v>0</v>
      </c>
      <c r="U3939">
        <v>0</v>
      </c>
      <c r="V3939">
        <v>1</v>
      </c>
    </row>
    <row r="3940" spans="1:22" ht="15" customHeight="1" x14ac:dyDescent="0.25">
      <c r="A3940">
        <v>3939</v>
      </c>
      <c r="B3940">
        <v>5</v>
      </c>
      <c r="C3940">
        <v>339.16666670000001</v>
      </c>
      <c r="D3940">
        <v>0</v>
      </c>
      <c r="E3940">
        <v>0</v>
      </c>
      <c r="F3940">
        <v>20</v>
      </c>
      <c r="G3940">
        <v>525.66666669999995</v>
      </c>
      <c r="H3940">
        <v>0</v>
      </c>
      <c r="I3940">
        <v>4.5454550000000003E-3</v>
      </c>
      <c r="J3940">
        <v>0</v>
      </c>
      <c r="K3940">
        <v>0</v>
      </c>
      <c r="L3940" t="s">
        <v>54</v>
      </c>
      <c r="M3940">
        <v>1</v>
      </c>
      <c r="N3940">
        <v>2</v>
      </c>
      <c r="O3940">
        <v>3</v>
      </c>
      <c r="P3940">
        <v>2</v>
      </c>
      <c r="Q3940" t="s">
        <v>51</v>
      </c>
      <c r="R3940" t="b">
        <f t="shared" si="399"/>
        <v>0</v>
      </c>
      <c r="S3940" t="b">
        <f t="shared" si="400"/>
        <v>0</v>
      </c>
      <c r="T3940">
        <v>0</v>
      </c>
      <c r="U3940">
        <v>0</v>
      </c>
      <c r="V3940">
        <v>1</v>
      </c>
    </row>
    <row r="3941" spans="1:22" ht="15" customHeight="1" x14ac:dyDescent="0.25">
      <c r="A3941">
        <v>3940</v>
      </c>
      <c r="B3941">
        <v>2</v>
      </c>
      <c r="C3941">
        <v>133</v>
      </c>
      <c r="D3941">
        <v>0</v>
      </c>
      <c r="E3941">
        <v>0</v>
      </c>
      <c r="F3941">
        <v>19</v>
      </c>
      <c r="G3941">
        <v>341.3666667</v>
      </c>
      <c r="H3941">
        <v>0</v>
      </c>
      <c r="I3941">
        <v>0.01</v>
      </c>
      <c r="J3941">
        <v>0</v>
      </c>
      <c r="K3941">
        <v>0</v>
      </c>
      <c r="L3941" t="s">
        <v>54</v>
      </c>
      <c r="M3941">
        <v>1</v>
      </c>
      <c r="N3941">
        <v>1</v>
      </c>
      <c r="O3941">
        <v>1</v>
      </c>
      <c r="P3941">
        <v>2</v>
      </c>
      <c r="Q3941" t="s">
        <v>51</v>
      </c>
      <c r="R3941" t="b">
        <f t="shared" si="399"/>
        <v>0</v>
      </c>
      <c r="S3941" t="b">
        <f t="shared" si="400"/>
        <v>0</v>
      </c>
      <c r="T3941">
        <v>0</v>
      </c>
      <c r="U3941">
        <v>0</v>
      </c>
      <c r="V3941">
        <v>1</v>
      </c>
    </row>
    <row r="3942" spans="1:22" ht="15" customHeight="1" x14ac:dyDescent="0.25">
      <c r="A3942">
        <v>3941</v>
      </c>
      <c r="B3942">
        <v>0</v>
      </c>
      <c r="C3942">
        <v>0</v>
      </c>
      <c r="D3942">
        <v>0</v>
      </c>
      <c r="E3942">
        <v>0</v>
      </c>
      <c r="F3942">
        <v>3</v>
      </c>
      <c r="G3942">
        <v>18</v>
      </c>
      <c r="H3942">
        <v>3.3333333E-2</v>
      </c>
      <c r="I3942">
        <v>0.16666666699999999</v>
      </c>
      <c r="J3942">
        <v>0</v>
      </c>
      <c r="K3942">
        <v>1</v>
      </c>
      <c r="L3942" t="s">
        <v>54</v>
      </c>
      <c r="M3942">
        <v>3</v>
      </c>
      <c r="N3942">
        <v>2</v>
      </c>
      <c r="O3942">
        <v>1</v>
      </c>
      <c r="P3942">
        <v>4</v>
      </c>
      <c r="Q3942" t="s">
        <v>51</v>
      </c>
      <c r="R3942" t="b">
        <f>TRUE()</f>
        <v>1</v>
      </c>
      <c r="S3942" t="b">
        <f t="shared" si="400"/>
        <v>0</v>
      </c>
      <c r="T3942">
        <v>0</v>
      </c>
      <c r="U3942">
        <v>1</v>
      </c>
      <c r="V3942">
        <v>1</v>
      </c>
    </row>
    <row r="3943" spans="1:22" ht="15" customHeight="1" x14ac:dyDescent="0.25">
      <c r="A3943">
        <v>3942</v>
      </c>
      <c r="B3943">
        <v>0</v>
      </c>
      <c r="C3943">
        <v>0</v>
      </c>
      <c r="D3943">
        <v>0</v>
      </c>
      <c r="E3943">
        <v>0</v>
      </c>
      <c r="F3943">
        <v>13</v>
      </c>
      <c r="G3943">
        <v>152.33333329999999</v>
      </c>
      <c r="H3943">
        <v>2.3931623999999999E-2</v>
      </c>
      <c r="I3943">
        <v>3.9560440000000002E-2</v>
      </c>
      <c r="J3943">
        <v>0</v>
      </c>
      <c r="K3943">
        <v>0.8</v>
      </c>
      <c r="L3943" t="s">
        <v>54</v>
      </c>
      <c r="M3943">
        <v>2</v>
      </c>
      <c r="N3943">
        <v>2</v>
      </c>
      <c r="O3943">
        <v>4</v>
      </c>
      <c r="P3943">
        <v>3</v>
      </c>
      <c r="Q3943" t="s">
        <v>51</v>
      </c>
      <c r="R3943" t="b">
        <f t="shared" ref="R3943:R3951" si="401">FALSE()</f>
        <v>0</v>
      </c>
      <c r="S3943" t="b">
        <f t="shared" si="400"/>
        <v>0</v>
      </c>
      <c r="T3943">
        <v>0</v>
      </c>
      <c r="U3943">
        <v>0</v>
      </c>
      <c r="V3943">
        <v>1</v>
      </c>
    </row>
    <row r="3944" spans="1:22" ht="15" customHeight="1" x14ac:dyDescent="0.25">
      <c r="A3944">
        <v>3943</v>
      </c>
      <c r="B3944">
        <v>0</v>
      </c>
      <c r="C3944">
        <v>0</v>
      </c>
      <c r="D3944">
        <v>0</v>
      </c>
      <c r="E3944">
        <v>0</v>
      </c>
      <c r="F3944">
        <v>13</v>
      </c>
      <c r="G3944">
        <v>231.5</v>
      </c>
      <c r="H3944">
        <v>1.5384615000000001E-2</v>
      </c>
      <c r="I3944">
        <v>2.3076922999999999E-2</v>
      </c>
      <c r="J3944">
        <v>0</v>
      </c>
      <c r="K3944">
        <v>0</v>
      </c>
      <c r="L3944" t="s">
        <v>54</v>
      </c>
      <c r="M3944">
        <v>2</v>
      </c>
      <c r="N3944">
        <v>4</v>
      </c>
      <c r="O3944">
        <v>3</v>
      </c>
      <c r="P3944">
        <v>1</v>
      </c>
      <c r="Q3944" t="s">
        <v>51</v>
      </c>
      <c r="R3944" t="b">
        <f t="shared" si="401"/>
        <v>0</v>
      </c>
      <c r="S3944" t="b">
        <f t="shared" si="400"/>
        <v>0</v>
      </c>
      <c r="T3944">
        <v>0</v>
      </c>
      <c r="U3944">
        <v>0</v>
      </c>
      <c r="V3944">
        <v>1</v>
      </c>
    </row>
    <row r="3945" spans="1:22" ht="15" customHeight="1" x14ac:dyDescent="0.25">
      <c r="A3945">
        <v>3944</v>
      </c>
      <c r="B3945">
        <v>0</v>
      </c>
      <c r="C3945">
        <v>0</v>
      </c>
      <c r="D3945">
        <v>0</v>
      </c>
      <c r="E3945">
        <v>0</v>
      </c>
      <c r="F3945">
        <v>2</v>
      </c>
      <c r="G3945">
        <v>13</v>
      </c>
      <c r="H3945">
        <v>0</v>
      </c>
      <c r="I3945">
        <v>0.1</v>
      </c>
      <c r="J3945">
        <v>0</v>
      </c>
      <c r="K3945">
        <v>0</v>
      </c>
      <c r="L3945" t="s">
        <v>54</v>
      </c>
      <c r="M3945">
        <v>2</v>
      </c>
      <c r="N3945">
        <v>5</v>
      </c>
      <c r="O3945">
        <v>1</v>
      </c>
      <c r="P3945">
        <v>6</v>
      </c>
      <c r="Q3945" t="s">
        <v>51</v>
      </c>
      <c r="R3945" t="b">
        <f t="shared" si="401"/>
        <v>0</v>
      </c>
      <c r="S3945" t="b">
        <f t="shared" si="400"/>
        <v>0</v>
      </c>
      <c r="T3945">
        <v>0</v>
      </c>
      <c r="U3945">
        <v>0</v>
      </c>
      <c r="V3945">
        <v>1</v>
      </c>
    </row>
    <row r="3946" spans="1:22" ht="15" customHeight="1" x14ac:dyDescent="0.25">
      <c r="A3946">
        <v>3945</v>
      </c>
      <c r="B3946">
        <v>3</v>
      </c>
      <c r="C3946">
        <v>64</v>
      </c>
      <c r="D3946">
        <v>0</v>
      </c>
      <c r="E3946">
        <v>0</v>
      </c>
      <c r="F3946">
        <v>29</v>
      </c>
      <c r="G3946">
        <v>619.4</v>
      </c>
      <c r="H3946">
        <v>0</v>
      </c>
      <c r="I3946">
        <v>7.1428569999999999E-3</v>
      </c>
      <c r="J3946">
        <v>42.890571430000001</v>
      </c>
      <c r="K3946">
        <v>0</v>
      </c>
      <c r="L3946" t="s">
        <v>54</v>
      </c>
      <c r="M3946">
        <v>2</v>
      </c>
      <c r="N3946">
        <v>2</v>
      </c>
      <c r="O3946">
        <v>1</v>
      </c>
      <c r="P3946">
        <v>3</v>
      </c>
      <c r="Q3946" t="s">
        <v>51</v>
      </c>
      <c r="R3946" t="b">
        <f t="shared" si="401"/>
        <v>0</v>
      </c>
      <c r="S3946" t="b">
        <f>TRUE()</f>
        <v>1</v>
      </c>
      <c r="T3946">
        <v>1</v>
      </c>
      <c r="U3946">
        <v>0</v>
      </c>
      <c r="V3946">
        <v>1</v>
      </c>
    </row>
    <row r="3947" spans="1:22" ht="15" customHeight="1" x14ac:dyDescent="0.25">
      <c r="A3947">
        <v>3946</v>
      </c>
      <c r="B3947">
        <v>0</v>
      </c>
      <c r="C3947">
        <v>0</v>
      </c>
      <c r="D3947">
        <v>0</v>
      </c>
      <c r="E3947">
        <v>0</v>
      </c>
      <c r="F3947">
        <v>7</v>
      </c>
      <c r="G3947">
        <v>58</v>
      </c>
      <c r="H3947">
        <v>2.8571428999999999E-2</v>
      </c>
      <c r="I3947">
        <v>5.7142856999999998E-2</v>
      </c>
      <c r="J3947">
        <v>0</v>
      </c>
      <c r="K3947">
        <v>0</v>
      </c>
      <c r="L3947" t="s">
        <v>54</v>
      </c>
      <c r="M3947">
        <v>2</v>
      </c>
      <c r="N3947">
        <v>2</v>
      </c>
      <c r="O3947">
        <v>1</v>
      </c>
      <c r="P3947">
        <v>4</v>
      </c>
      <c r="Q3947" t="s">
        <v>51</v>
      </c>
      <c r="R3947" t="b">
        <f t="shared" si="401"/>
        <v>0</v>
      </c>
      <c r="S3947" t="b">
        <f>FALSE()</f>
        <v>0</v>
      </c>
      <c r="T3947">
        <v>0</v>
      </c>
      <c r="U3947">
        <v>0</v>
      </c>
      <c r="V3947">
        <v>1</v>
      </c>
    </row>
    <row r="3948" spans="1:22" ht="15" customHeight="1" x14ac:dyDescent="0.25">
      <c r="A3948">
        <v>3947</v>
      </c>
      <c r="B3948">
        <v>0</v>
      </c>
      <c r="C3948">
        <v>0</v>
      </c>
      <c r="D3948">
        <v>1</v>
      </c>
      <c r="E3948">
        <v>222</v>
      </c>
      <c r="F3948">
        <v>25</v>
      </c>
      <c r="G3948">
        <v>1545.833333</v>
      </c>
      <c r="H3948">
        <v>7.6923080000000001E-3</v>
      </c>
      <c r="I3948">
        <v>2.4358973999999999E-2</v>
      </c>
      <c r="J3948">
        <v>0</v>
      </c>
      <c r="K3948">
        <v>0</v>
      </c>
      <c r="L3948" t="s">
        <v>54</v>
      </c>
      <c r="M3948">
        <v>2</v>
      </c>
      <c r="N3948">
        <v>4</v>
      </c>
      <c r="O3948">
        <v>1</v>
      </c>
      <c r="P3948">
        <v>2</v>
      </c>
      <c r="Q3948" t="s">
        <v>51</v>
      </c>
      <c r="R3948" t="b">
        <f t="shared" si="401"/>
        <v>0</v>
      </c>
      <c r="S3948" t="b">
        <f>FALSE()</f>
        <v>0</v>
      </c>
      <c r="T3948">
        <v>0</v>
      </c>
      <c r="U3948">
        <v>0</v>
      </c>
      <c r="V3948">
        <v>1</v>
      </c>
    </row>
    <row r="3949" spans="1:22" ht="15" customHeight="1" x14ac:dyDescent="0.25">
      <c r="A3949">
        <v>3948</v>
      </c>
      <c r="B3949">
        <v>1</v>
      </c>
      <c r="C3949">
        <v>24.5</v>
      </c>
      <c r="D3949">
        <v>0</v>
      </c>
      <c r="E3949">
        <v>0</v>
      </c>
      <c r="F3949">
        <v>46</v>
      </c>
      <c r="G3949">
        <v>1525.666667</v>
      </c>
      <c r="H3949">
        <v>0</v>
      </c>
      <c r="I3949">
        <v>6.3829790000000004E-3</v>
      </c>
      <c r="J3949">
        <v>107.2170213</v>
      </c>
      <c r="K3949">
        <v>0</v>
      </c>
      <c r="L3949" t="s">
        <v>54</v>
      </c>
      <c r="M3949">
        <v>2</v>
      </c>
      <c r="N3949">
        <v>2</v>
      </c>
      <c r="O3949">
        <v>2</v>
      </c>
      <c r="P3949">
        <v>4</v>
      </c>
      <c r="Q3949" t="s">
        <v>51</v>
      </c>
      <c r="R3949" t="b">
        <f t="shared" si="401"/>
        <v>0</v>
      </c>
      <c r="S3949" t="b">
        <f>TRUE()</f>
        <v>1</v>
      </c>
      <c r="T3949">
        <v>1</v>
      </c>
      <c r="U3949">
        <v>0</v>
      </c>
      <c r="V3949">
        <v>1</v>
      </c>
    </row>
    <row r="3950" spans="1:22" ht="15" customHeight="1" x14ac:dyDescent="0.25">
      <c r="A3950">
        <v>3949</v>
      </c>
      <c r="B3950">
        <v>0</v>
      </c>
      <c r="C3950">
        <v>0</v>
      </c>
      <c r="D3950">
        <v>0</v>
      </c>
      <c r="E3950">
        <v>0</v>
      </c>
      <c r="F3950">
        <v>1</v>
      </c>
      <c r="G3950">
        <v>0</v>
      </c>
      <c r="H3950">
        <v>0.2</v>
      </c>
      <c r="I3950">
        <v>0.2</v>
      </c>
      <c r="J3950">
        <v>0</v>
      </c>
      <c r="K3950">
        <v>0</v>
      </c>
      <c r="L3950" t="s">
        <v>54</v>
      </c>
      <c r="M3950">
        <v>2</v>
      </c>
      <c r="N3950">
        <v>2</v>
      </c>
      <c r="O3950">
        <v>3</v>
      </c>
      <c r="P3950">
        <v>2</v>
      </c>
      <c r="Q3950" t="s">
        <v>51</v>
      </c>
      <c r="R3950" t="b">
        <f t="shared" si="401"/>
        <v>0</v>
      </c>
      <c r="S3950" t="b">
        <f>FALSE()</f>
        <v>0</v>
      </c>
      <c r="T3950">
        <v>0</v>
      </c>
      <c r="U3950">
        <v>0</v>
      </c>
      <c r="V3950">
        <v>1</v>
      </c>
    </row>
    <row r="3951" spans="1:22" ht="15" customHeight="1" x14ac:dyDescent="0.25">
      <c r="A3951">
        <v>3950</v>
      </c>
      <c r="B3951">
        <v>0</v>
      </c>
      <c r="C3951">
        <v>0</v>
      </c>
      <c r="D3951">
        <v>0</v>
      </c>
      <c r="E3951">
        <v>0</v>
      </c>
      <c r="F3951">
        <v>25</v>
      </c>
      <c r="G3951">
        <v>1838.5</v>
      </c>
      <c r="H3951">
        <v>4.0000000000000001E-3</v>
      </c>
      <c r="I3951">
        <v>5.1999999999999998E-2</v>
      </c>
      <c r="J3951">
        <v>0</v>
      </c>
      <c r="K3951">
        <v>0</v>
      </c>
      <c r="L3951" t="s">
        <v>54</v>
      </c>
      <c r="M3951">
        <v>2</v>
      </c>
      <c r="N3951">
        <v>2</v>
      </c>
      <c r="O3951">
        <v>1</v>
      </c>
      <c r="P3951">
        <v>19</v>
      </c>
      <c r="Q3951" t="s">
        <v>51</v>
      </c>
      <c r="R3951" t="b">
        <f t="shared" si="401"/>
        <v>0</v>
      </c>
      <c r="S3951" t="b">
        <f>FALSE()</f>
        <v>0</v>
      </c>
      <c r="T3951">
        <v>0</v>
      </c>
      <c r="U3951">
        <v>0</v>
      </c>
      <c r="V3951">
        <v>1</v>
      </c>
    </row>
    <row r="3952" spans="1:22" ht="15" customHeight="1" x14ac:dyDescent="0.25">
      <c r="A3952">
        <v>3951</v>
      </c>
      <c r="B3952">
        <v>0</v>
      </c>
      <c r="C3952">
        <v>0</v>
      </c>
      <c r="D3952">
        <v>0</v>
      </c>
      <c r="E3952">
        <v>0</v>
      </c>
      <c r="F3952">
        <v>2</v>
      </c>
      <c r="G3952">
        <v>19</v>
      </c>
      <c r="H3952">
        <v>0</v>
      </c>
      <c r="I3952">
        <v>0.1</v>
      </c>
      <c r="J3952">
        <v>0</v>
      </c>
      <c r="K3952">
        <v>0</v>
      </c>
      <c r="L3952" t="s">
        <v>54</v>
      </c>
      <c r="M3952">
        <v>1</v>
      </c>
      <c r="N3952">
        <v>1</v>
      </c>
      <c r="O3952">
        <v>6</v>
      </c>
      <c r="P3952">
        <v>1</v>
      </c>
      <c r="Q3952" t="s">
        <v>51</v>
      </c>
      <c r="R3952" t="b">
        <f>TRUE()</f>
        <v>1</v>
      </c>
      <c r="S3952" t="b">
        <f>FALSE()</f>
        <v>0</v>
      </c>
      <c r="T3952">
        <v>0</v>
      </c>
      <c r="U3952">
        <v>1</v>
      </c>
      <c r="V3952">
        <v>1</v>
      </c>
    </row>
    <row r="3953" spans="1:22" ht="15" customHeight="1" x14ac:dyDescent="0.25">
      <c r="A3953">
        <v>3952</v>
      </c>
      <c r="B3953">
        <v>0</v>
      </c>
      <c r="C3953">
        <v>0</v>
      </c>
      <c r="D3953">
        <v>0</v>
      </c>
      <c r="E3953">
        <v>0</v>
      </c>
      <c r="F3953">
        <v>10</v>
      </c>
      <c r="G3953">
        <v>693.5</v>
      </c>
      <c r="H3953">
        <v>0</v>
      </c>
      <c r="I3953">
        <v>2.2222222E-2</v>
      </c>
      <c r="J3953">
        <v>40.43377778</v>
      </c>
      <c r="K3953">
        <v>0</v>
      </c>
      <c r="L3953" t="s">
        <v>54</v>
      </c>
      <c r="M3953">
        <v>2</v>
      </c>
      <c r="N3953">
        <v>2</v>
      </c>
      <c r="O3953">
        <v>1</v>
      </c>
      <c r="P3953">
        <v>4</v>
      </c>
      <c r="Q3953" t="s">
        <v>52</v>
      </c>
      <c r="R3953" t="b">
        <f>FALSE()</f>
        <v>0</v>
      </c>
      <c r="S3953" t="b">
        <f>TRUE()</f>
        <v>1</v>
      </c>
      <c r="T3953">
        <v>1</v>
      </c>
      <c r="U3953">
        <v>0</v>
      </c>
      <c r="V3953">
        <v>0</v>
      </c>
    </row>
    <row r="3954" spans="1:22" ht="15" customHeight="1" x14ac:dyDescent="0.25">
      <c r="A3954">
        <v>3953</v>
      </c>
      <c r="B3954">
        <v>8</v>
      </c>
      <c r="C3954">
        <v>41</v>
      </c>
      <c r="D3954">
        <v>0</v>
      </c>
      <c r="E3954">
        <v>0</v>
      </c>
      <c r="F3954">
        <v>34</v>
      </c>
      <c r="G3954">
        <v>1337.245455</v>
      </c>
      <c r="H3954">
        <v>1.375E-2</v>
      </c>
      <c r="I3954">
        <v>2.4214286000000002E-2</v>
      </c>
      <c r="J3954">
        <v>0</v>
      </c>
      <c r="K3954">
        <v>0</v>
      </c>
      <c r="L3954" t="s">
        <v>54</v>
      </c>
      <c r="M3954">
        <v>1</v>
      </c>
      <c r="N3954">
        <v>1</v>
      </c>
      <c r="O3954">
        <v>3</v>
      </c>
      <c r="P3954">
        <v>2</v>
      </c>
      <c r="Q3954" t="s">
        <v>51</v>
      </c>
      <c r="R3954" t="b">
        <f>FALSE()</f>
        <v>0</v>
      </c>
      <c r="S3954" t="b">
        <f t="shared" ref="S3954:S3959" si="402">FALSE()</f>
        <v>0</v>
      </c>
      <c r="T3954">
        <v>0</v>
      </c>
      <c r="U3954">
        <v>0</v>
      </c>
      <c r="V3954">
        <v>1</v>
      </c>
    </row>
    <row r="3955" spans="1:22" ht="15" customHeight="1" x14ac:dyDescent="0.25">
      <c r="A3955">
        <v>3954</v>
      </c>
      <c r="B3955">
        <v>2</v>
      </c>
      <c r="C3955">
        <v>81.5</v>
      </c>
      <c r="D3955">
        <v>1</v>
      </c>
      <c r="E3955">
        <v>21</v>
      </c>
      <c r="F3955">
        <v>18</v>
      </c>
      <c r="G3955">
        <v>2199.9722219999999</v>
      </c>
      <c r="H3955">
        <v>9.5238100000000006E-3</v>
      </c>
      <c r="I3955">
        <v>1.6825396999999999E-2</v>
      </c>
      <c r="J3955">
        <v>0</v>
      </c>
      <c r="K3955">
        <v>0</v>
      </c>
      <c r="L3955" t="s">
        <v>54</v>
      </c>
      <c r="M3955">
        <v>1</v>
      </c>
      <c r="N3955">
        <v>1</v>
      </c>
      <c r="O3955">
        <v>1</v>
      </c>
      <c r="P3955">
        <v>2</v>
      </c>
      <c r="Q3955" t="s">
        <v>51</v>
      </c>
      <c r="R3955" t="b">
        <f>TRUE()</f>
        <v>1</v>
      </c>
      <c r="S3955" t="b">
        <f t="shared" si="402"/>
        <v>0</v>
      </c>
      <c r="T3955">
        <v>0</v>
      </c>
      <c r="U3955">
        <v>1</v>
      </c>
      <c r="V3955">
        <v>1</v>
      </c>
    </row>
    <row r="3956" spans="1:22" ht="15" customHeight="1" x14ac:dyDescent="0.25">
      <c r="A3956">
        <v>3955</v>
      </c>
      <c r="B3956">
        <v>0</v>
      </c>
      <c r="C3956">
        <v>0</v>
      </c>
      <c r="D3956">
        <v>0</v>
      </c>
      <c r="E3956">
        <v>0</v>
      </c>
      <c r="F3956">
        <v>2</v>
      </c>
      <c r="G3956">
        <v>0</v>
      </c>
      <c r="H3956">
        <v>0.2</v>
      </c>
      <c r="I3956">
        <v>0.2</v>
      </c>
      <c r="J3956">
        <v>0</v>
      </c>
      <c r="K3956">
        <v>0</v>
      </c>
      <c r="L3956" t="s">
        <v>54</v>
      </c>
      <c r="M3956">
        <v>2</v>
      </c>
      <c r="N3956">
        <v>2</v>
      </c>
      <c r="O3956">
        <v>3</v>
      </c>
      <c r="P3956">
        <v>6</v>
      </c>
      <c r="Q3956" t="s">
        <v>51</v>
      </c>
      <c r="R3956" t="b">
        <f>FALSE()</f>
        <v>0</v>
      </c>
      <c r="S3956" t="b">
        <f t="shared" si="402"/>
        <v>0</v>
      </c>
      <c r="T3956">
        <v>0</v>
      </c>
      <c r="U3956">
        <v>0</v>
      </c>
      <c r="V3956">
        <v>1</v>
      </c>
    </row>
    <row r="3957" spans="1:22" ht="15" customHeight="1" x14ac:dyDescent="0.25">
      <c r="A3957">
        <v>3956</v>
      </c>
      <c r="B3957">
        <v>9</v>
      </c>
      <c r="C3957">
        <v>219.25</v>
      </c>
      <c r="D3957">
        <v>2</v>
      </c>
      <c r="E3957">
        <v>31</v>
      </c>
      <c r="F3957">
        <v>18</v>
      </c>
      <c r="G3957">
        <v>374.38095240000001</v>
      </c>
      <c r="H3957">
        <v>0</v>
      </c>
      <c r="I3957">
        <v>7.6666670000000003E-3</v>
      </c>
      <c r="J3957">
        <v>37.699199999999998</v>
      </c>
      <c r="K3957">
        <v>0</v>
      </c>
      <c r="L3957" t="s">
        <v>54</v>
      </c>
      <c r="M3957">
        <v>1</v>
      </c>
      <c r="N3957">
        <v>1</v>
      </c>
      <c r="O3957">
        <v>1</v>
      </c>
      <c r="P3957">
        <v>5</v>
      </c>
      <c r="Q3957" t="s">
        <v>52</v>
      </c>
      <c r="R3957" t="b">
        <f>FALSE()</f>
        <v>0</v>
      </c>
      <c r="S3957" t="b">
        <f t="shared" si="402"/>
        <v>0</v>
      </c>
      <c r="T3957">
        <v>0</v>
      </c>
      <c r="U3957">
        <v>0</v>
      </c>
      <c r="V3957">
        <v>0</v>
      </c>
    </row>
    <row r="3958" spans="1:22" ht="15" customHeight="1" x14ac:dyDescent="0.25">
      <c r="A3958">
        <v>3957</v>
      </c>
      <c r="B3958">
        <v>0</v>
      </c>
      <c r="C3958">
        <v>0</v>
      </c>
      <c r="D3958">
        <v>0</v>
      </c>
      <c r="E3958">
        <v>0</v>
      </c>
      <c r="F3958">
        <v>1</v>
      </c>
      <c r="G3958">
        <v>0</v>
      </c>
      <c r="H3958">
        <v>0.2</v>
      </c>
      <c r="I3958">
        <v>0.2</v>
      </c>
      <c r="J3958">
        <v>0</v>
      </c>
      <c r="K3958">
        <v>0</v>
      </c>
      <c r="L3958" t="s">
        <v>54</v>
      </c>
      <c r="M3958">
        <v>2</v>
      </c>
      <c r="N3958">
        <v>2</v>
      </c>
      <c r="O3958">
        <v>6</v>
      </c>
      <c r="P3958">
        <v>3</v>
      </c>
      <c r="Q3958" t="s">
        <v>51</v>
      </c>
      <c r="R3958" t="b">
        <f>FALSE()</f>
        <v>0</v>
      </c>
      <c r="S3958" t="b">
        <f t="shared" si="402"/>
        <v>0</v>
      </c>
      <c r="T3958">
        <v>0</v>
      </c>
      <c r="U3958">
        <v>0</v>
      </c>
      <c r="V3958">
        <v>1</v>
      </c>
    </row>
    <row r="3959" spans="1:22" ht="15" customHeight="1" x14ac:dyDescent="0.25">
      <c r="A3959">
        <v>3958</v>
      </c>
      <c r="B3959">
        <v>0</v>
      </c>
      <c r="C3959">
        <v>0</v>
      </c>
      <c r="D3959">
        <v>0</v>
      </c>
      <c r="E3959">
        <v>0</v>
      </c>
      <c r="F3959">
        <v>12</v>
      </c>
      <c r="G3959">
        <v>819.91666669999995</v>
      </c>
      <c r="H3959">
        <v>5.5555559999999997E-3</v>
      </c>
      <c r="I3959">
        <v>4.0833332999999999E-2</v>
      </c>
      <c r="J3959">
        <v>0</v>
      </c>
      <c r="K3959">
        <v>0</v>
      </c>
      <c r="L3959" t="s">
        <v>54</v>
      </c>
      <c r="M3959">
        <v>1</v>
      </c>
      <c r="N3959">
        <v>1</v>
      </c>
      <c r="O3959">
        <v>2</v>
      </c>
      <c r="P3959">
        <v>3</v>
      </c>
      <c r="Q3959" t="s">
        <v>51</v>
      </c>
      <c r="R3959" t="b">
        <f>TRUE()</f>
        <v>1</v>
      </c>
      <c r="S3959" t="b">
        <f t="shared" si="402"/>
        <v>0</v>
      </c>
      <c r="T3959">
        <v>0</v>
      </c>
      <c r="U3959">
        <v>1</v>
      </c>
      <c r="V3959">
        <v>1</v>
      </c>
    </row>
    <row r="3960" spans="1:22" ht="15" customHeight="1" x14ac:dyDescent="0.25">
      <c r="A3960">
        <v>3959</v>
      </c>
      <c r="B3960">
        <v>0</v>
      </c>
      <c r="C3960">
        <v>0</v>
      </c>
      <c r="D3960">
        <v>0</v>
      </c>
      <c r="E3960">
        <v>0</v>
      </c>
      <c r="F3960">
        <v>16</v>
      </c>
      <c r="G3960">
        <v>953.5</v>
      </c>
      <c r="H3960">
        <v>0</v>
      </c>
      <c r="I3960">
        <v>1.4285714E-2</v>
      </c>
      <c r="J3960">
        <v>21.588000000000001</v>
      </c>
      <c r="K3960">
        <v>0.8</v>
      </c>
      <c r="L3960" t="s">
        <v>54</v>
      </c>
      <c r="M3960">
        <v>2</v>
      </c>
      <c r="N3960">
        <v>2</v>
      </c>
      <c r="O3960">
        <v>9</v>
      </c>
      <c r="P3960">
        <v>4</v>
      </c>
      <c r="Q3960" t="s">
        <v>52</v>
      </c>
      <c r="R3960" t="b">
        <f>FALSE()</f>
        <v>0</v>
      </c>
      <c r="S3960" t="b">
        <f>TRUE()</f>
        <v>1</v>
      </c>
      <c r="T3960">
        <v>1</v>
      </c>
      <c r="U3960">
        <v>0</v>
      </c>
      <c r="V3960">
        <v>0</v>
      </c>
    </row>
    <row r="3961" spans="1:22" ht="15" customHeight="1" x14ac:dyDescent="0.25">
      <c r="A3961">
        <v>3960</v>
      </c>
      <c r="B3961">
        <v>0</v>
      </c>
      <c r="C3961">
        <v>0</v>
      </c>
      <c r="D3961">
        <v>0</v>
      </c>
      <c r="E3961">
        <v>0</v>
      </c>
      <c r="F3961">
        <v>3</v>
      </c>
      <c r="G3961">
        <v>34</v>
      </c>
      <c r="H3961">
        <v>0</v>
      </c>
      <c r="I3961">
        <v>6.6666666999999999E-2</v>
      </c>
      <c r="J3961">
        <v>0</v>
      </c>
      <c r="K3961">
        <v>0</v>
      </c>
      <c r="L3961" t="s">
        <v>54</v>
      </c>
      <c r="M3961">
        <v>1</v>
      </c>
      <c r="N3961">
        <v>1</v>
      </c>
      <c r="O3961">
        <v>6</v>
      </c>
      <c r="P3961">
        <v>3</v>
      </c>
      <c r="Q3961" t="s">
        <v>51</v>
      </c>
      <c r="R3961" t="b">
        <f>FALSE()</f>
        <v>0</v>
      </c>
      <c r="S3961" t="b">
        <f t="shared" ref="S3961:S3967" si="403">FALSE()</f>
        <v>0</v>
      </c>
      <c r="T3961">
        <v>0</v>
      </c>
      <c r="U3961">
        <v>0</v>
      </c>
      <c r="V3961">
        <v>1</v>
      </c>
    </row>
    <row r="3962" spans="1:22" ht="15" customHeight="1" x14ac:dyDescent="0.25">
      <c r="A3962">
        <v>3961</v>
      </c>
      <c r="B3962">
        <v>0</v>
      </c>
      <c r="C3962">
        <v>0</v>
      </c>
      <c r="D3962">
        <v>0</v>
      </c>
      <c r="E3962">
        <v>0</v>
      </c>
      <c r="F3962">
        <v>10</v>
      </c>
      <c r="G3962">
        <v>240.5</v>
      </c>
      <c r="H3962">
        <v>0</v>
      </c>
      <c r="I3962">
        <v>2.2222222E-2</v>
      </c>
      <c r="J3962">
        <v>0</v>
      </c>
      <c r="K3962">
        <v>0</v>
      </c>
      <c r="L3962" t="s">
        <v>54</v>
      </c>
      <c r="M3962">
        <v>2</v>
      </c>
      <c r="N3962">
        <v>2</v>
      </c>
      <c r="O3962">
        <v>8</v>
      </c>
      <c r="P3962">
        <v>4</v>
      </c>
      <c r="Q3962" t="s">
        <v>51</v>
      </c>
      <c r="R3962" t="b">
        <f>FALSE()</f>
        <v>0</v>
      </c>
      <c r="S3962" t="b">
        <f t="shared" si="403"/>
        <v>0</v>
      </c>
      <c r="T3962">
        <v>0</v>
      </c>
      <c r="U3962">
        <v>0</v>
      </c>
      <c r="V3962">
        <v>1</v>
      </c>
    </row>
    <row r="3963" spans="1:22" ht="15" customHeight="1" x14ac:dyDescent="0.25">
      <c r="A3963">
        <v>3962</v>
      </c>
      <c r="B3963">
        <v>1</v>
      </c>
      <c r="C3963">
        <v>11</v>
      </c>
      <c r="D3963">
        <v>0</v>
      </c>
      <c r="E3963">
        <v>0</v>
      </c>
      <c r="F3963">
        <v>104</v>
      </c>
      <c r="G3963">
        <v>4877.257071</v>
      </c>
      <c r="H3963">
        <v>3.9215689999999997E-3</v>
      </c>
      <c r="I3963">
        <v>2.0140056E-2</v>
      </c>
      <c r="J3963">
        <v>0</v>
      </c>
      <c r="K3963">
        <v>0</v>
      </c>
      <c r="L3963" t="s">
        <v>54</v>
      </c>
      <c r="M3963">
        <v>2</v>
      </c>
      <c r="N3963">
        <v>2</v>
      </c>
      <c r="O3963">
        <v>1</v>
      </c>
      <c r="P3963">
        <v>6</v>
      </c>
      <c r="Q3963" t="s">
        <v>51</v>
      </c>
      <c r="R3963" t="b">
        <f>TRUE()</f>
        <v>1</v>
      </c>
      <c r="S3963" t="b">
        <f t="shared" si="403"/>
        <v>0</v>
      </c>
      <c r="T3963">
        <v>0</v>
      </c>
      <c r="U3963">
        <v>1</v>
      </c>
      <c r="V3963">
        <v>1</v>
      </c>
    </row>
    <row r="3964" spans="1:22" ht="15" customHeight="1" x14ac:dyDescent="0.25">
      <c r="A3964">
        <v>3963</v>
      </c>
      <c r="B3964">
        <v>0</v>
      </c>
      <c r="C3964">
        <v>0</v>
      </c>
      <c r="D3964">
        <v>0</v>
      </c>
      <c r="E3964">
        <v>0</v>
      </c>
      <c r="F3964">
        <v>12</v>
      </c>
      <c r="G3964">
        <v>404</v>
      </c>
      <c r="H3964">
        <v>0</v>
      </c>
      <c r="I3964">
        <v>3.3333333E-2</v>
      </c>
      <c r="J3964">
        <v>0</v>
      </c>
      <c r="K3964">
        <v>0</v>
      </c>
      <c r="L3964" t="s">
        <v>54</v>
      </c>
      <c r="M3964">
        <v>2</v>
      </c>
      <c r="N3964">
        <v>4</v>
      </c>
      <c r="O3964">
        <v>6</v>
      </c>
      <c r="P3964">
        <v>1</v>
      </c>
      <c r="Q3964" t="s">
        <v>51</v>
      </c>
      <c r="R3964" t="b">
        <f>FALSE()</f>
        <v>0</v>
      </c>
      <c r="S3964" t="b">
        <f t="shared" si="403"/>
        <v>0</v>
      </c>
      <c r="T3964">
        <v>0</v>
      </c>
      <c r="U3964">
        <v>0</v>
      </c>
      <c r="V3964">
        <v>1</v>
      </c>
    </row>
    <row r="3965" spans="1:22" ht="15" customHeight="1" x14ac:dyDescent="0.25">
      <c r="A3965">
        <v>3964</v>
      </c>
      <c r="B3965">
        <v>0</v>
      </c>
      <c r="C3965">
        <v>0</v>
      </c>
      <c r="D3965">
        <v>2</v>
      </c>
      <c r="E3965">
        <v>74</v>
      </c>
      <c r="F3965">
        <v>6</v>
      </c>
      <c r="G3965">
        <v>83.5</v>
      </c>
      <c r="H3965">
        <v>0</v>
      </c>
      <c r="I3965">
        <v>5.8333333000000001E-2</v>
      </c>
      <c r="J3965">
        <v>0</v>
      </c>
      <c r="K3965">
        <v>0.4</v>
      </c>
      <c r="L3965" t="s">
        <v>54</v>
      </c>
      <c r="M3965">
        <v>2</v>
      </c>
      <c r="N3965">
        <v>2</v>
      </c>
      <c r="O3965">
        <v>1</v>
      </c>
      <c r="P3965">
        <v>2</v>
      </c>
      <c r="Q3965" t="s">
        <v>51</v>
      </c>
      <c r="R3965" t="b">
        <f>FALSE()</f>
        <v>0</v>
      </c>
      <c r="S3965" t="b">
        <f t="shared" si="403"/>
        <v>0</v>
      </c>
      <c r="T3965">
        <v>0</v>
      </c>
      <c r="U3965">
        <v>0</v>
      </c>
      <c r="V3965">
        <v>1</v>
      </c>
    </row>
    <row r="3966" spans="1:22" ht="15" customHeight="1" x14ac:dyDescent="0.25">
      <c r="A3966">
        <v>3965</v>
      </c>
      <c r="B3966">
        <v>1</v>
      </c>
      <c r="C3966">
        <v>35</v>
      </c>
      <c r="D3966">
        <v>0</v>
      </c>
      <c r="E3966">
        <v>0</v>
      </c>
      <c r="F3966">
        <v>10</v>
      </c>
      <c r="G3966">
        <v>89.333333330000002</v>
      </c>
      <c r="H3966">
        <v>0</v>
      </c>
      <c r="I3966">
        <v>0.02</v>
      </c>
      <c r="J3966">
        <v>0</v>
      </c>
      <c r="K3966">
        <v>0</v>
      </c>
      <c r="L3966" t="s">
        <v>54</v>
      </c>
      <c r="M3966">
        <v>2</v>
      </c>
      <c r="N3966">
        <v>2</v>
      </c>
      <c r="O3966">
        <v>1</v>
      </c>
      <c r="P3966">
        <v>3</v>
      </c>
      <c r="Q3966" t="s">
        <v>52</v>
      </c>
      <c r="R3966" t="b">
        <f>FALSE()</f>
        <v>0</v>
      </c>
      <c r="S3966" t="b">
        <f t="shared" si="403"/>
        <v>0</v>
      </c>
      <c r="T3966">
        <v>0</v>
      </c>
      <c r="U3966">
        <v>0</v>
      </c>
      <c r="V3966">
        <v>0</v>
      </c>
    </row>
    <row r="3967" spans="1:22" ht="15" customHeight="1" x14ac:dyDescent="0.25">
      <c r="A3967">
        <v>3966</v>
      </c>
      <c r="B3967">
        <v>0</v>
      </c>
      <c r="C3967">
        <v>0</v>
      </c>
      <c r="D3967">
        <v>0</v>
      </c>
      <c r="E3967">
        <v>0</v>
      </c>
      <c r="F3967">
        <v>7</v>
      </c>
      <c r="G3967">
        <v>380</v>
      </c>
      <c r="H3967">
        <v>1.4285714E-2</v>
      </c>
      <c r="I3967">
        <v>7.4285714000000003E-2</v>
      </c>
      <c r="J3967">
        <v>0</v>
      </c>
      <c r="K3967">
        <v>0</v>
      </c>
      <c r="L3967" t="s">
        <v>54</v>
      </c>
      <c r="M3967">
        <v>2</v>
      </c>
      <c r="N3967">
        <v>4</v>
      </c>
      <c r="O3967">
        <v>7</v>
      </c>
      <c r="P3967">
        <v>1</v>
      </c>
      <c r="Q3967" t="s">
        <v>51</v>
      </c>
      <c r="R3967" t="b">
        <f>TRUE()</f>
        <v>1</v>
      </c>
      <c r="S3967" t="b">
        <f t="shared" si="403"/>
        <v>0</v>
      </c>
      <c r="T3967">
        <v>0</v>
      </c>
      <c r="U3967">
        <v>1</v>
      </c>
      <c r="V3967">
        <v>1</v>
      </c>
    </row>
    <row r="3968" spans="1:22" ht="15" customHeight="1" x14ac:dyDescent="0.25">
      <c r="A3968">
        <v>3967</v>
      </c>
      <c r="B3968">
        <v>7</v>
      </c>
      <c r="C3968">
        <v>78.3</v>
      </c>
      <c r="D3968">
        <v>5</v>
      </c>
      <c r="E3968">
        <v>120</v>
      </c>
      <c r="F3968">
        <v>87</v>
      </c>
      <c r="G3968">
        <v>1363.263492</v>
      </c>
      <c r="H3968">
        <v>4.3010749999999997E-3</v>
      </c>
      <c r="I3968">
        <v>8.0901180000000003E-3</v>
      </c>
      <c r="J3968">
        <v>30.809279570000001</v>
      </c>
      <c r="K3968">
        <v>0.6</v>
      </c>
      <c r="L3968" t="s">
        <v>54</v>
      </c>
      <c r="M3968">
        <v>2</v>
      </c>
      <c r="N3968">
        <v>2</v>
      </c>
      <c r="O3968">
        <v>3</v>
      </c>
      <c r="P3968">
        <v>2</v>
      </c>
      <c r="Q3968" t="s">
        <v>51</v>
      </c>
      <c r="R3968" t="b">
        <f>FALSE()</f>
        <v>0</v>
      </c>
      <c r="S3968" t="b">
        <f>TRUE()</f>
        <v>1</v>
      </c>
      <c r="T3968">
        <v>1</v>
      </c>
      <c r="U3968">
        <v>0</v>
      </c>
      <c r="V3968">
        <v>1</v>
      </c>
    </row>
    <row r="3969" spans="1:22" ht="15" customHeight="1" x14ac:dyDescent="0.25">
      <c r="A3969">
        <v>3968</v>
      </c>
      <c r="B3969">
        <v>4</v>
      </c>
      <c r="C3969">
        <v>120</v>
      </c>
      <c r="D3969">
        <v>4</v>
      </c>
      <c r="E3969">
        <v>64</v>
      </c>
      <c r="F3969">
        <v>52</v>
      </c>
      <c r="G3969">
        <v>1859.083333</v>
      </c>
      <c r="H3969">
        <v>1.0344828E-2</v>
      </c>
      <c r="I3969">
        <v>1.8390805E-2</v>
      </c>
      <c r="J3969">
        <v>17.248701149999999</v>
      </c>
      <c r="K3969">
        <v>0</v>
      </c>
      <c r="L3969" t="s">
        <v>54</v>
      </c>
      <c r="M3969">
        <v>2</v>
      </c>
      <c r="N3969">
        <v>2</v>
      </c>
      <c r="O3969">
        <v>2</v>
      </c>
      <c r="P3969">
        <v>13</v>
      </c>
      <c r="Q3969" t="s">
        <v>51</v>
      </c>
      <c r="R3969" t="b">
        <f>FALSE()</f>
        <v>0</v>
      </c>
      <c r="S3969" t="b">
        <f>TRUE()</f>
        <v>1</v>
      </c>
      <c r="T3969">
        <v>1</v>
      </c>
      <c r="U3969">
        <v>0</v>
      </c>
      <c r="V3969">
        <v>1</v>
      </c>
    </row>
    <row r="3970" spans="1:22" ht="15" customHeight="1" x14ac:dyDescent="0.25">
      <c r="A3970">
        <v>3969</v>
      </c>
      <c r="B3970">
        <v>1</v>
      </c>
      <c r="C3970">
        <v>5</v>
      </c>
      <c r="D3970">
        <v>0</v>
      </c>
      <c r="E3970">
        <v>0</v>
      </c>
      <c r="F3970">
        <v>7</v>
      </c>
      <c r="G3970">
        <v>35</v>
      </c>
      <c r="H3970">
        <v>0.114285714</v>
      </c>
      <c r="I3970">
        <v>0.123809524</v>
      </c>
      <c r="J3970">
        <v>0</v>
      </c>
      <c r="K3970">
        <v>0.4</v>
      </c>
      <c r="L3970" t="s">
        <v>54</v>
      </c>
      <c r="M3970">
        <v>1</v>
      </c>
      <c r="N3970">
        <v>1</v>
      </c>
      <c r="O3970">
        <v>4</v>
      </c>
      <c r="P3970">
        <v>15</v>
      </c>
      <c r="Q3970" t="s">
        <v>51</v>
      </c>
      <c r="R3970" t="b">
        <f>FALSE()</f>
        <v>0</v>
      </c>
      <c r="S3970" t="b">
        <f>FALSE()</f>
        <v>0</v>
      </c>
      <c r="T3970">
        <v>0</v>
      </c>
      <c r="U3970">
        <v>0</v>
      </c>
      <c r="V3970">
        <v>1</v>
      </c>
    </row>
    <row r="3971" spans="1:22" ht="15" customHeight="1" x14ac:dyDescent="0.25">
      <c r="A3971">
        <v>3970</v>
      </c>
      <c r="B3971">
        <v>0</v>
      </c>
      <c r="C3971">
        <v>0</v>
      </c>
      <c r="D3971">
        <v>3</v>
      </c>
      <c r="E3971">
        <v>482.33333329999999</v>
      </c>
      <c r="F3971">
        <v>44</v>
      </c>
      <c r="G3971">
        <v>2453.75</v>
      </c>
      <c r="H3971">
        <v>0</v>
      </c>
      <c r="I3971">
        <v>1.1111109999999999E-3</v>
      </c>
      <c r="J3971">
        <v>48.868000000000002</v>
      </c>
      <c r="K3971">
        <v>0</v>
      </c>
      <c r="L3971" t="s">
        <v>54</v>
      </c>
      <c r="M3971">
        <v>1</v>
      </c>
      <c r="N3971">
        <v>1</v>
      </c>
      <c r="O3971">
        <v>8</v>
      </c>
      <c r="P3971">
        <v>2</v>
      </c>
      <c r="Q3971" t="s">
        <v>51</v>
      </c>
      <c r="R3971" t="b">
        <f>TRUE()</f>
        <v>1</v>
      </c>
      <c r="S3971" t="b">
        <f>TRUE()</f>
        <v>1</v>
      </c>
      <c r="T3971">
        <v>1</v>
      </c>
      <c r="U3971">
        <v>1</v>
      </c>
      <c r="V3971">
        <v>1</v>
      </c>
    </row>
    <row r="3972" spans="1:22" ht="15" customHeight="1" x14ac:dyDescent="0.25">
      <c r="A3972">
        <v>3971</v>
      </c>
      <c r="B3972">
        <v>0</v>
      </c>
      <c r="C3972">
        <v>0</v>
      </c>
      <c r="D3972">
        <v>0</v>
      </c>
      <c r="E3972">
        <v>0</v>
      </c>
      <c r="F3972">
        <v>8</v>
      </c>
      <c r="G3972">
        <v>135.83333329999999</v>
      </c>
      <c r="H3972">
        <v>0</v>
      </c>
      <c r="I3972">
        <v>2.5000000000000001E-2</v>
      </c>
      <c r="J3972">
        <v>0</v>
      </c>
      <c r="K3972">
        <v>0.4</v>
      </c>
      <c r="L3972" t="s">
        <v>54</v>
      </c>
      <c r="M3972">
        <v>2</v>
      </c>
      <c r="N3972">
        <v>2</v>
      </c>
      <c r="O3972">
        <v>9</v>
      </c>
      <c r="P3972">
        <v>3</v>
      </c>
      <c r="Q3972" t="s">
        <v>51</v>
      </c>
      <c r="R3972" t="b">
        <f t="shared" ref="R3972:R3986" si="404">FALSE()</f>
        <v>0</v>
      </c>
      <c r="S3972" t="b">
        <f t="shared" ref="S3972:S3979" si="405">FALSE()</f>
        <v>0</v>
      </c>
      <c r="T3972">
        <v>0</v>
      </c>
      <c r="U3972">
        <v>0</v>
      </c>
      <c r="V3972">
        <v>1</v>
      </c>
    </row>
    <row r="3973" spans="1:22" ht="15" customHeight="1" x14ac:dyDescent="0.25">
      <c r="A3973">
        <v>3972</v>
      </c>
      <c r="B3973">
        <v>0</v>
      </c>
      <c r="C3973">
        <v>0</v>
      </c>
      <c r="D3973">
        <v>1</v>
      </c>
      <c r="E3973">
        <v>0</v>
      </c>
      <c r="F3973">
        <v>8</v>
      </c>
      <c r="G3973">
        <v>165.8</v>
      </c>
      <c r="H3973">
        <v>2.2222222E-2</v>
      </c>
      <c r="I3973">
        <v>2.2222222E-2</v>
      </c>
      <c r="J3973">
        <v>0</v>
      </c>
      <c r="K3973">
        <v>0.6</v>
      </c>
      <c r="L3973" t="s">
        <v>54</v>
      </c>
      <c r="M3973">
        <v>1</v>
      </c>
      <c r="N3973">
        <v>1</v>
      </c>
      <c r="O3973">
        <v>1</v>
      </c>
      <c r="P3973">
        <v>1</v>
      </c>
      <c r="Q3973" t="s">
        <v>51</v>
      </c>
      <c r="R3973" t="b">
        <f t="shared" si="404"/>
        <v>0</v>
      </c>
      <c r="S3973" t="b">
        <f t="shared" si="405"/>
        <v>0</v>
      </c>
      <c r="T3973">
        <v>0</v>
      </c>
      <c r="U3973">
        <v>0</v>
      </c>
      <c r="V3973">
        <v>1</v>
      </c>
    </row>
    <row r="3974" spans="1:22" ht="15" customHeight="1" x14ac:dyDescent="0.25">
      <c r="A3974">
        <v>3973</v>
      </c>
      <c r="B3974">
        <v>2</v>
      </c>
      <c r="C3974">
        <v>15.6</v>
      </c>
      <c r="D3974">
        <v>0</v>
      </c>
      <c r="E3974">
        <v>0</v>
      </c>
      <c r="F3974">
        <v>10</v>
      </c>
      <c r="G3974">
        <v>68</v>
      </c>
      <c r="H3974">
        <v>1.8181817999999999E-2</v>
      </c>
      <c r="I3974">
        <v>4.5454544999999999E-2</v>
      </c>
      <c r="J3974">
        <v>0</v>
      </c>
      <c r="K3974">
        <v>0.2</v>
      </c>
      <c r="L3974" t="s">
        <v>54</v>
      </c>
      <c r="M3974">
        <v>2</v>
      </c>
      <c r="N3974">
        <v>2</v>
      </c>
      <c r="O3974">
        <v>2</v>
      </c>
      <c r="P3974">
        <v>3</v>
      </c>
      <c r="Q3974" t="s">
        <v>51</v>
      </c>
      <c r="R3974" t="b">
        <f t="shared" si="404"/>
        <v>0</v>
      </c>
      <c r="S3974" t="b">
        <f t="shared" si="405"/>
        <v>0</v>
      </c>
      <c r="T3974">
        <v>0</v>
      </c>
      <c r="U3974">
        <v>0</v>
      </c>
      <c r="V3974">
        <v>1</v>
      </c>
    </row>
    <row r="3975" spans="1:22" ht="15" customHeight="1" x14ac:dyDescent="0.25">
      <c r="A3975">
        <v>3974</v>
      </c>
      <c r="B3975">
        <v>0</v>
      </c>
      <c r="C3975">
        <v>0</v>
      </c>
      <c r="D3975">
        <v>0</v>
      </c>
      <c r="E3975">
        <v>0</v>
      </c>
      <c r="F3975">
        <v>20</v>
      </c>
      <c r="G3975">
        <v>196.83333329999999</v>
      </c>
      <c r="H3975">
        <v>0.04</v>
      </c>
      <c r="I3975">
        <v>6.3333333000000006E-2</v>
      </c>
      <c r="J3975">
        <v>0</v>
      </c>
      <c r="K3975">
        <v>0.6</v>
      </c>
      <c r="L3975" t="s">
        <v>54</v>
      </c>
      <c r="M3975">
        <v>2</v>
      </c>
      <c r="N3975">
        <v>2</v>
      </c>
      <c r="O3975">
        <v>1</v>
      </c>
      <c r="P3975">
        <v>4</v>
      </c>
      <c r="Q3975" t="s">
        <v>51</v>
      </c>
      <c r="R3975" t="b">
        <f t="shared" si="404"/>
        <v>0</v>
      </c>
      <c r="S3975" t="b">
        <f t="shared" si="405"/>
        <v>0</v>
      </c>
      <c r="T3975">
        <v>0</v>
      </c>
      <c r="U3975">
        <v>0</v>
      </c>
      <c r="V3975">
        <v>1</v>
      </c>
    </row>
    <row r="3976" spans="1:22" ht="15" customHeight="1" x14ac:dyDescent="0.25">
      <c r="A3976">
        <v>3975</v>
      </c>
      <c r="B3976">
        <v>0</v>
      </c>
      <c r="C3976">
        <v>0</v>
      </c>
      <c r="D3976">
        <v>0</v>
      </c>
      <c r="E3976">
        <v>0</v>
      </c>
      <c r="F3976">
        <v>14</v>
      </c>
      <c r="G3976">
        <v>207.16666670000001</v>
      </c>
      <c r="H3976">
        <v>4.2857143E-2</v>
      </c>
      <c r="I3976">
        <v>8.3333332999999996E-2</v>
      </c>
      <c r="J3976">
        <v>0</v>
      </c>
      <c r="K3976">
        <v>0.6</v>
      </c>
      <c r="L3976" t="s">
        <v>54</v>
      </c>
      <c r="M3976">
        <v>2</v>
      </c>
      <c r="N3976">
        <v>2</v>
      </c>
      <c r="O3976">
        <v>7</v>
      </c>
      <c r="P3976">
        <v>11</v>
      </c>
      <c r="Q3976" t="s">
        <v>51</v>
      </c>
      <c r="R3976" t="b">
        <f t="shared" si="404"/>
        <v>0</v>
      </c>
      <c r="S3976" t="b">
        <f t="shared" si="405"/>
        <v>0</v>
      </c>
      <c r="T3976">
        <v>0</v>
      </c>
      <c r="U3976">
        <v>0</v>
      </c>
      <c r="V3976">
        <v>1</v>
      </c>
    </row>
    <row r="3977" spans="1:22" ht="15" customHeight="1" x14ac:dyDescent="0.25">
      <c r="A3977">
        <v>3976</v>
      </c>
      <c r="B3977">
        <v>0</v>
      </c>
      <c r="C3977">
        <v>0</v>
      </c>
      <c r="D3977">
        <v>0</v>
      </c>
      <c r="E3977">
        <v>0</v>
      </c>
      <c r="F3977">
        <v>15</v>
      </c>
      <c r="G3977">
        <v>197</v>
      </c>
      <c r="H3977">
        <v>0</v>
      </c>
      <c r="I3977">
        <v>2.6666667000000002E-2</v>
      </c>
      <c r="J3977">
        <v>0</v>
      </c>
      <c r="K3977">
        <v>0.2</v>
      </c>
      <c r="L3977" t="s">
        <v>54</v>
      </c>
      <c r="M3977">
        <v>2</v>
      </c>
      <c r="N3977">
        <v>2</v>
      </c>
      <c r="O3977">
        <v>1</v>
      </c>
      <c r="P3977">
        <v>4</v>
      </c>
      <c r="Q3977" t="s">
        <v>51</v>
      </c>
      <c r="R3977" t="b">
        <f t="shared" si="404"/>
        <v>0</v>
      </c>
      <c r="S3977" t="b">
        <f t="shared" si="405"/>
        <v>0</v>
      </c>
      <c r="T3977">
        <v>0</v>
      </c>
      <c r="U3977">
        <v>0</v>
      </c>
      <c r="V3977">
        <v>1</v>
      </c>
    </row>
    <row r="3978" spans="1:22" ht="15" customHeight="1" x14ac:dyDescent="0.25">
      <c r="A3978">
        <v>3977</v>
      </c>
      <c r="B3978">
        <v>8</v>
      </c>
      <c r="C3978">
        <v>259.83333329999999</v>
      </c>
      <c r="D3978">
        <v>0</v>
      </c>
      <c r="E3978">
        <v>0</v>
      </c>
      <c r="F3978">
        <v>26</v>
      </c>
      <c r="G3978">
        <v>535.46666670000002</v>
      </c>
      <c r="H3978">
        <v>0</v>
      </c>
      <c r="I3978">
        <v>1.1494252999999999E-2</v>
      </c>
      <c r="J3978">
        <v>0</v>
      </c>
      <c r="K3978">
        <v>0</v>
      </c>
      <c r="L3978" t="s">
        <v>54</v>
      </c>
      <c r="M3978">
        <v>2</v>
      </c>
      <c r="N3978">
        <v>2</v>
      </c>
      <c r="O3978">
        <v>4</v>
      </c>
      <c r="P3978">
        <v>4</v>
      </c>
      <c r="Q3978" t="s">
        <v>51</v>
      </c>
      <c r="R3978" t="b">
        <f t="shared" si="404"/>
        <v>0</v>
      </c>
      <c r="S3978" t="b">
        <f t="shared" si="405"/>
        <v>0</v>
      </c>
      <c r="T3978">
        <v>0</v>
      </c>
      <c r="U3978">
        <v>0</v>
      </c>
      <c r="V3978">
        <v>1</v>
      </c>
    </row>
    <row r="3979" spans="1:22" ht="15" customHeight="1" x14ac:dyDescent="0.25">
      <c r="A3979">
        <v>3978</v>
      </c>
      <c r="B3979">
        <v>1</v>
      </c>
      <c r="C3979">
        <v>5</v>
      </c>
      <c r="D3979">
        <v>0</v>
      </c>
      <c r="E3979">
        <v>0</v>
      </c>
      <c r="F3979">
        <v>21</v>
      </c>
      <c r="G3979">
        <v>1342.5</v>
      </c>
      <c r="H3979">
        <v>0.01</v>
      </c>
      <c r="I3979">
        <v>0.02</v>
      </c>
      <c r="J3979">
        <v>0</v>
      </c>
      <c r="K3979">
        <v>0</v>
      </c>
      <c r="L3979" t="s">
        <v>54</v>
      </c>
      <c r="M3979">
        <v>3</v>
      </c>
      <c r="N3979">
        <v>2</v>
      </c>
      <c r="O3979">
        <v>2</v>
      </c>
      <c r="P3979">
        <v>2</v>
      </c>
      <c r="Q3979" t="s">
        <v>51</v>
      </c>
      <c r="R3979" t="b">
        <f t="shared" si="404"/>
        <v>0</v>
      </c>
      <c r="S3979" t="b">
        <f t="shared" si="405"/>
        <v>0</v>
      </c>
      <c r="T3979">
        <v>0</v>
      </c>
      <c r="U3979">
        <v>0</v>
      </c>
      <c r="V3979">
        <v>1</v>
      </c>
    </row>
    <row r="3980" spans="1:22" ht="15" customHeight="1" x14ac:dyDescent="0.25">
      <c r="A3980">
        <v>3979</v>
      </c>
      <c r="B3980">
        <v>1</v>
      </c>
      <c r="C3980">
        <v>15</v>
      </c>
      <c r="D3980">
        <v>0</v>
      </c>
      <c r="E3980">
        <v>0</v>
      </c>
      <c r="F3980">
        <v>11</v>
      </c>
      <c r="G3980">
        <v>224</v>
      </c>
      <c r="H3980">
        <v>1.6666667E-2</v>
      </c>
      <c r="I3980">
        <v>2.2222222E-2</v>
      </c>
      <c r="J3980">
        <v>47.655666670000002</v>
      </c>
      <c r="K3980">
        <v>0</v>
      </c>
      <c r="L3980" t="s">
        <v>54</v>
      </c>
      <c r="M3980">
        <v>2</v>
      </c>
      <c r="N3980">
        <v>5</v>
      </c>
      <c r="O3980">
        <v>1</v>
      </c>
      <c r="P3980">
        <v>4</v>
      </c>
      <c r="Q3980" t="s">
        <v>51</v>
      </c>
      <c r="R3980" t="b">
        <f t="shared" si="404"/>
        <v>0</v>
      </c>
      <c r="S3980" t="b">
        <f>TRUE()</f>
        <v>1</v>
      </c>
      <c r="T3980">
        <v>1</v>
      </c>
      <c r="U3980">
        <v>0</v>
      </c>
      <c r="V3980">
        <v>1</v>
      </c>
    </row>
    <row r="3981" spans="1:22" ht="15" customHeight="1" x14ac:dyDescent="0.25">
      <c r="A3981">
        <v>3980</v>
      </c>
      <c r="B3981">
        <v>0</v>
      </c>
      <c r="C3981">
        <v>0</v>
      </c>
      <c r="D3981">
        <v>0</v>
      </c>
      <c r="E3981">
        <v>0</v>
      </c>
      <c r="F3981">
        <v>29</v>
      </c>
      <c r="G3981">
        <v>520.6</v>
      </c>
      <c r="H3981">
        <v>1.5172414E-2</v>
      </c>
      <c r="I3981">
        <v>4.5684430999999998E-2</v>
      </c>
      <c r="J3981">
        <v>0</v>
      </c>
      <c r="K3981">
        <v>0</v>
      </c>
      <c r="L3981" t="s">
        <v>54</v>
      </c>
      <c r="M3981">
        <v>2</v>
      </c>
      <c r="N3981">
        <v>2</v>
      </c>
      <c r="O3981">
        <v>7</v>
      </c>
      <c r="P3981">
        <v>1</v>
      </c>
      <c r="Q3981" t="s">
        <v>51</v>
      </c>
      <c r="R3981" t="b">
        <f t="shared" si="404"/>
        <v>0</v>
      </c>
      <c r="S3981" t="b">
        <f t="shared" ref="S3981:S4003" si="406">FALSE()</f>
        <v>0</v>
      </c>
      <c r="T3981">
        <v>0</v>
      </c>
      <c r="U3981">
        <v>0</v>
      </c>
      <c r="V3981">
        <v>1</v>
      </c>
    </row>
    <row r="3982" spans="1:22" ht="15" customHeight="1" x14ac:dyDescent="0.25">
      <c r="A3982">
        <v>3981</v>
      </c>
      <c r="B3982">
        <v>0</v>
      </c>
      <c r="C3982">
        <v>0</v>
      </c>
      <c r="D3982">
        <v>0</v>
      </c>
      <c r="E3982">
        <v>0</v>
      </c>
      <c r="F3982">
        <v>17</v>
      </c>
      <c r="G3982">
        <v>290.83333329999999</v>
      </c>
      <c r="H3982">
        <v>0</v>
      </c>
      <c r="I3982">
        <v>1.2500000000000001E-2</v>
      </c>
      <c r="J3982">
        <v>0</v>
      </c>
      <c r="K3982">
        <v>0.4</v>
      </c>
      <c r="L3982" t="s">
        <v>54</v>
      </c>
      <c r="M3982">
        <v>2</v>
      </c>
      <c r="N3982">
        <v>2</v>
      </c>
      <c r="O3982">
        <v>3</v>
      </c>
      <c r="P3982">
        <v>2</v>
      </c>
      <c r="Q3982" t="s">
        <v>51</v>
      </c>
      <c r="R3982" t="b">
        <f t="shared" si="404"/>
        <v>0</v>
      </c>
      <c r="S3982" t="b">
        <f t="shared" si="406"/>
        <v>0</v>
      </c>
      <c r="T3982">
        <v>0</v>
      </c>
      <c r="U3982">
        <v>0</v>
      </c>
      <c r="V3982">
        <v>1</v>
      </c>
    </row>
    <row r="3983" spans="1:22" ht="15" customHeight="1" x14ac:dyDescent="0.25">
      <c r="A3983">
        <v>3982</v>
      </c>
      <c r="B3983">
        <v>6</v>
      </c>
      <c r="C3983">
        <v>88</v>
      </c>
      <c r="D3983">
        <v>0</v>
      </c>
      <c r="E3983">
        <v>0</v>
      </c>
      <c r="F3983">
        <v>17</v>
      </c>
      <c r="G3983">
        <v>538.96666670000002</v>
      </c>
      <c r="H3983">
        <v>0</v>
      </c>
      <c r="I3983">
        <v>2.1929825E-2</v>
      </c>
      <c r="J3983">
        <v>0</v>
      </c>
      <c r="K3983">
        <v>0</v>
      </c>
      <c r="L3983" t="s">
        <v>54</v>
      </c>
      <c r="M3983">
        <v>2</v>
      </c>
      <c r="N3983">
        <v>2</v>
      </c>
      <c r="O3983">
        <v>5</v>
      </c>
      <c r="P3983">
        <v>4</v>
      </c>
      <c r="Q3983" t="s">
        <v>51</v>
      </c>
      <c r="R3983" t="b">
        <f t="shared" si="404"/>
        <v>0</v>
      </c>
      <c r="S3983" t="b">
        <f t="shared" si="406"/>
        <v>0</v>
      </c>
      <c r="T3983">
        <v>0</v>
      </c>
      <c r="U3983">
        <v>0</v>
      </c>
      <c r="V3983">
        <v>1</v>
      </c>
    </row>
    <row r="3984" spans="1:22" ht="15" customHeight="1" x14ac:dyDescent="0.25">
      <c r="A3984">
        <v>3983</v>
      </c>
      <c r="B3984">
        <v>0</v>
      </c>
      <c r="C3984">
        <v>0</v>
      </c>
      <c r="D3984">
        <v>0</v>
      </c>
      <c r="E3984">
        <v>0</v>
      </c>
      <c r="F3984">
        <v>4</v>
      </c>
      <c r="G3984">
        <v>112</v>
      </c>
      <c r="H3984">
        <v>0</v>
      </c>
      <c r="I3984">
        <v>7.4999999999999997E-2</v>
      </c>
      <c r="J3984">
        <v>0</v>
      </c>
      <c r="K3984">
        <v>0.6</v>
      </c>
      <c r="L3984" t="s">
        <v>54</v>
      </c>
      <c r="M3984">
        <v>2</v>
      </c>
      <c r="N3984">
        <v>2</v>
      </c>
      <c r="O3984">
        <v>4</v>
      </c>
      <c r="P3984">
        <v>3</v>
      </c>
      <c r="Q3984" t="s">
        <v>51</v>
      </c>
      <c r="R3984" t="b">
        <f t="shared" si="404"/>
        <v>0</v>
      </c>
      <c r="S3984" t="b">
        <f t="shared" si="406"/>
        <v>0</v>
      </c>
      <c r="T3984">
        <v>0</v>
      </c>
      <c r="U3984">
        <v>0</v>
      </c>
      <c r="V3984">
        <v>1</v>
      </c>
    </row>
    <row r="3985" spans="1:22" ht="15" customHeight="1" x14ac:dyDescent="0.25">
      <c r="A3985">
        <v>3984</v>
      </c>
      <c r="B3985">
        <v>0</v>
      </c>
      <c r="C3985">
        <v>0</v>
      </c>
      <c r="D3985">
        <v>0</v>
      </c>
      <c r="E3985">
        <v>0</v>
      </c>
      <c r="F3985">
        <v>36</v>
      </c>
      <c r="G3985">
        <v>319.5</v>
      </c>
      <c r="H3985">
        <v>4.7777778E-2</v>
      </c>
      <c r="I3985">
        <v>8.8888888999999999E-2</v>
      </c>
      <c r="J3985">
        <v>0</v>
      </c>
      <c r="K3985">
        <v>0</v>
      </c>
      <c r="L3985" t="s">
        <v>54</v>
      </c>
      <c r="M3985">
        <v>2</v>
      </c>
      <c r="N3985">
        <v>2</v>
      </c>
      <c r="O3985">
        <v>3</v>
      </c>
      <c r="P3985">
        <v>1</v>
      </c>
      <c r="Q3985" t="s">
        <v>51</v>
      </c>
      <c r="R3985" t="b">
        <f t="shared" si="404"/>
        <v>0</v>
      </c>
      <c r="S3985" t="b">
        <f t="shared" si="406"/>
        <v>0</v>
      </c>
      <c r="T3985">
        <v>0</v>
      </c>
      <c r="U3985">
        <v>0</v>
      </c>
      <c r="V3985">
        <v>1</v>
      </c>
    </row>
    <row r="3986" spans="1:22" ht="15" customHeight="1" x14ac:dyDescent="0.25">
      <c r="A3986">
        <v>3985</v>
      </c>
      <c r="B3986">
        <v>0</v>
      </c>
      <c r="C3986">
        <v>0</v>
      </c>
      <c r="D3986">
        <v>0</v>
      </c>
      <c r="E3986">
        <v>0</v>
      </c>
      <c r="F3986">
        <v>1</v>
      </c>
      <c r="G3986">
        <v>0</v>
      </c>
      <c r="H3986">
        <v>0.2</v>
      </c>
      <c r="I3986">
        <v>0.2</v>
      </c>
      <c r="J3986">
        <v>0</v>
      </c>
      <c r="K3986">
        <v>0</v>
      </c>
      <c r="L3986" t="s">
        <v>54</v>
      </c>
      <c r="M3986">
        <v>2</v>
      </c>
      <c r="N3986">
        <v>2</v>
      </c>
      <c r="O3986">
        <v>4</v>
      </c>
      <c r="P3986">
        <v>3</v>
      </c>
      <c r="Q3986" t="s">
        <v>51</v>
      </c>
      <c r="R3986" t="b">
        <f t="shared" si="404"/>
        <v>0</v>
      </c>
      <c r="S3986" t="b">
        <f t="shared" si="406"/>
        <v>0</v>
      </c>
      <c r="T3986">
        <v>0</v>
      </c>
      <c r="U3986">
        <v>0</v>
      </c>
      <c r="V3986">
        <v>1</v>
      </c>
    </row>
    <row r="3987" spans="1:22" ht="15" customHeight="1" x14ac:dyDescent="0.25">
      <c r="A3987">
        <v>3986</v>
      </c>
      <c r="B3987">
        <v>0</v>
      </c>
      <c r="C3987">
        <v>0</v>
      </c>
      <c r="D3987">
        <v>0</v>
      </c>
      <c r="E3987">
        <v>0</v>
      </c>
      <c r="F3987">
        <v>3</v>
      </c>
      <c r="G3987">
        <v>14</v>
      </c>
      <c r="H3987">
        <v>0.15555555600000001</v>
      </c>
      <c r="I3987">
        <v>0.15555555600000001</v>
      </c>
      <c r="J3987">
        <v>0</v>
      </c>
      <c r="K3987">
        <v>0</v>
      </c>
      <c r="L3987" t="s">
        <v>54</v>
      </c>
      <c r="M3987">
        <v>1</v>
      </c>
      <c r="N3987">
        <v>1</v>
      </c>
      <c r="O3987">
        <v>4</v>
      </c>
      <c r="P3987">
        <v>4</v>
      </c>
      <c r="Q3987" t="s">
        <v>51</v>
      </c>
      <c r="R3987" t="b">
        <f>TRUE()</f>
        <v>1</v>
      </c>
      <c r="S3987" t="b">
        <f t="shared" si="406"/>
        <v>0</v>
      </c>
      <c r="T3987">
        <v>0</v>
      </c>
      <c r="U3987">
        <v>1</v>
      </c>
      <c r="V3987">
        <v>1</v>
      </c>
    </row>
    <row r="3988" spans="1:22" ht="15" customHeight="1" x14ac:dyDescent="0.25">
      <c r="A3988">
        <v>3987</v>
      </c>
      <c r="B3988">
        <v>0</v>
      </c>
      <c r="C3988">
        <v>0</v>
      </c>
      <c r="D3988">
        <v>0</v>
      </c>
      <c r="E3988">
        <v>0</v>
      </c>
      <c r="F3988">
        <v>12</v>
      </c>
      <c r="G3988">
        <v>168.2857143</v>
      </c>
      <c r="H3988">
        <v>0</v>
      </c>
      <c r="I3988">
        <v>6.9444443999999994E-2</v>
      </c>
      <c r="J3988">
        <v>0</v>
      </c>
      <c r="K3988">
        <v>0.8</v>
      </c>
      <c r="L3988" t="s">
        <v>54</v>
      </c>
      <c r="M3988">
        <v>2</v>
      </c>
      <c r="N3988">
        <v>2</v>
      </c>
      <c r="O3988">
        <v>2</v>
      </c>
      <c r="P3988">
        <v>2</v>
      </c>
      <c r="Q3988" t="s">
        <v>51</v>
      </c>
      <c r="R3988" t="b">
        <f t="shared" ref="R3988:R3996" si="407">FALSE()</f>
        <v>0</v>
      </c>
      <c r="S3988" t="b">
        <f t="shared" si="406"/>
        <v>0</v>
      </c>
      <c r="T3988">
        <v>0</v>
      </c>
      <c r="U3988">
        <v>0</v>
      </c>
      <c r="V3988">
        <v>1</v>
      </c>
    </row>
    <row r="3989" spans="1:22" ht="15" customHeight="1" x14ac:dyDescent="0.25">
      <c r="A3989">
        <v>3988</v>
      </c>
      <c r="B3989">
        <v>0</v>
      </c>
      <c r="C3989">
        <v>0</v>
      </c>
      <c r="D3989">
        <v>0</v>
      </c>
      <c r="E3989">
        <v>0</v>
      </c>
      <c r="F3989">
        <v>79</v>
      </c>
      <c r="G3989">
        <v>1562.866667</v>
      </c>
      <c r="H3989">
        <v>1.7721519000000002E-2</v>
      </c>
      <c r="I3989">
        <v>2.1247740000000001E-2</v>
      </c>
      <c r="J3989">
        <v>0</v>
      </c>
      <c r="K3989">
        <v>0.8</v>
      </c>
      <c r="L3989" t="s">
        <v>54</v>
      </c>
      <c r="M3989">
        <v>3</v>
      </c>
      <c r="N3989">
        <v>2</v>
      </c>
      <c r="O3989">
        <v>1</v>
      </c>
      <c r="P3989">
        <v>13</v>
      </c>
      <c r="Q3989" t="s">
        <v>51</v>
      </c>
      <c r="R3989" t="b">
        <f t="shared" si="407"/>
        <v>0</v>
      </c>
      <c r="S3989" t="b">
        <f t="shared" si="406"/>
        <v>0</v>
      </c>
      <c r="T3989">
        <v>0</v>
      </c>
      <c r="U3989">
        <v>0</v>
      </c>
      <c r="V3989">
        <v>1</v>
      </c>
    </row>
    <row r="3990" spans="1:22" ht="15" customHeight="1" x14ac:dyDescent="0.25">
      <c r="A3990">
        <v>3989</v>
      </c>
      <c r="B3990">
        <v>5</v>
      </c>
      <c r="C3990">
        <v>389</v>
      </c>
      <c r="D3990">
        <v>0</v>
      </c>
      <c r="E3990">
        <v>0</v>
      </c>
      <c r="F3990">
        <v>5</v>
      </c>
      <c r="G3990">
        <v>310.5</v>
      </c>
      <c r="H3990">
        <v>0</v>
      </c>
      <c r="I3990">
        <v>1.4285714E-2</v>
      </c>
      <c r="J3990">
        <v>0</v>
      </c>
      <c r="K3990">
        <v>0</v>
      </c>
      <c r="L3990" t="s">
        <v>54</v>
      </c>
      <c r="M3990">
        <v>2</v>
      </c>
      <c r="N3990">
        <v>4</v>
      </c>
      <c r="O3990">
        <v>2</v>
      </c>
      <c r="P3990">
        <v>2</v>
      </c>
      <c r="Q3990" t="s">
        <v>52</v>
      </c>
      <c r="R3990" t="b">
        <f t="shared" si="407"/>
        <v>0</v>
      </c>
      <c r="S3990" t="b">
        <f t="shared" si="406"/>
        <v>0</v>
      </c>
      <c r="T3990">
        <v>0</v>
      </c>
      <c r="U3990">
        <v>0</v>
      </c>
      <c r="V3990">
        <v>0</v>
      </c>
    </row>
    <row r="3991" spans="1:22" ht="15" customHeight="1" x14ac:dyDescent="0.25">
      <c r="A3991">
        <v>3990</v>
      </c>
      <c r="B3991">
        <v>0</v>
      </c>
      <c r="C3991">
        <v>0</v>
      </c>
      <c r="D3991">
        <v>0</v>
      </c>
      <c r="E3991">
        <v>0</v>
      </c>
      <c r="F3991">
        <v>19</v>
      </c>
      <c r="G3991">
        <v>411.8</v>
      </c>
      <c r="H3991">
        <v>2.1052632000000002E-2</v>
      </c>
      <c r="I3991">
        <v>4.4736841999999999E-2</v>
      </c>
      <c r="J3991">
        <v>0</v>
      </c>
      <c r="K3991">
        <v>0.8</v>
      </c>
      <c r="L3991" t="s">
        <v>54</v>
      </c>
      <c r="M3991">
        <v>2</v>
      </c>
      <c r="N3991">
        <v>2</v>
      </c>
      <c r="O3991">
        <v>1</v>
      </c>
      <c r="P3991">
        <v>1</v>
      </c>
      <c r="Q3991" t="s">
        <v>51</v>
      </c>
      <c r="R3991" t="b">
        <f t="shared" si="407"/>
        <v>0</v>
      </c>
      <c r="S3991" t="b">
        <f t="shared" si="406"/>
        <v>0</v>
      </c>
      <c r="T3991">
        <v>0</v>
      </c>
      <c r="U3991">
        <v>0</v>
      </c>
      <c r="V3991">
        <v>1</v>
      </c>
    </row>
    <row r="3992" spans="1:22" ht="15" customHeight="1" x14ac:dyDescent="0.25">
      <c r="A3992">
        <v>3991</v>
      </c>
      <c r="B3992">
        <v>4</v>
      </c>
      <c r="C3992">
        <v>122.5</v>
      </c>
      <c r="D3992">
        <v>0</v>
      </c>
      <c r="E3992">
        <v>0</v>
      </c>
      <c r="F3992">
        <v>66</v>
      </c>
      <c r="G3992">
        <v>1706.7122810000001</v>
      </c>
      <c r="H3992">
        <v>0</v>
      </c>
      <c r="I3992">
        <v>9.5726500000000003E-3</v>
      </c>
      <c r="J3992">
        <v>0</v>
      </c>
      <c r="K3992">
        <v>0</v>
      </c>
      <c r="L3992" t="s">
        <v>54</v>
      </c>
      <c r="M3992">
        <v>2</v>
      </c>
      <c r="N3992">
        <v>2</v>
      </c>
      <c r="O3992">
        <v>1</v>
      </c>
      <c r="P3992">
        <v>4</v>
      </c>
      <c r="Q3992" t="s">
        <v>51</v>
      </c>
      <c r="R3992" t="b">
        <f t="shared" si="407"/>
        <v>0</v>
      </c>
      <c r="S3992" t="b">
        <f t="shared" si="406"/>
        <v>0</v>
      </c>
      <c r="T3992">
        <v>0</v>
      </c>
      <c r="U3992">
        <v>0</v>
      </c>
      <c r="V3992">
        <v>1</v>
      </c>
    </row>
    <row r="3993" spans="1:22" ht="15" customHeight="1" x14ac:dyDescent="0.25">
      <c r="A3993">
        <v>3992</v>
      </c>
      <c r="B3993">
        <v>2</v>
      </c>
      <c r="C3993">
        <v>127</v>
      </c>
      <c r="D3993">
        <v>0</v>
      </c>
      <c r="E3993">
        <v>0</v>
      </c>
      <c r="F3993">
        <v>19</v>
      </c>
      <c r="G3993">
        <v>1431.666667</v>
      </c>
      <c r="H3993">
        <v>0</v>
      </c>
      <c r="I3993">
        <v>0.01</v>
      </c>
      <c r="J3993">
        <v>0</v>
      </c>
      <c r="K3993">
        <v>0.2</v>
      </c>
      <c r="L3993" t="s">
        <v>54</v>
      </c>
      <c r="M3993">
        <v>2</v>
      </c>
      <c r="N3993">
        <v>2</v>
      </c>
      <c r="O3993">
        <v>4</v>
      </c>
      <c r="P3993">
        <v>2</v>
      </c>
      <c r="Q3993" t="s">
        <v>51</v>
      </c>
      <c r="R3993" t="b">
        <f t="shared" si="407"/>
        <v>0</v>
      </c>
      <c r="S3993" t="b">
        <f t="shared" si="406"/>
        <v>0</v>
      </c>
      <c r="T3993">
        <v>0</v>
      </c>
      <c r="U3993">
        <v>0</v>
      </c>
      <c r="V3993">
        <v>1</v>
      </c>
    </row>
    <row r="3994" spans="1:22" ht="15" customHeight="1" x14ac:dyDescent="0.25">
      <c r="A3994">
        <v>3993</v>
      </c>
      <c r="B3994">
        <v>1</v>
      </c>
      <c r="C3994">
        <v>0</v>
      </c>
      <c r="D3994">
        <v>1</v>
      </c>
      <c r="E3994">
        <v>0</v>
      </c>
      <c r="F3994">
        <v>0</v>
      </c>
      <c r="G3994">
        <v>0</v>
      </c>
      <c r="H3994">
        <v>0.2</v>
      </c>
      <c r="I3994">
        <v>0.2</v>
      </c>
      <c r="J3994">
        <v>0</v>
      </c>
      <c r="K3994">
        <v>0</v>
      </c>
      <c r="L3994" t="s">
        <v>54</v>
      </c>
      <c r="M3994">
        <v>1</v>
      </c>
      <c r="N3994">
        <v>1</v>
      </c>
      <c r="O3994">
        <v>6</v>
      </c>
      <c r="P3994">
        <v>2</v>
      </c>
      <c r="Q3994" t="s">
        <v>51</v>
      </c>
      <c r="R3994" t="b">
        <f t="shared" si="407"/>
        <v>0</v>
      </c>
      <c r="S3994" t="b">
        <f t="shared" si="406"/>
        <v>0</v>
      </c>
      <c r="T3994">
        <v>0</v>
      </c>
      <c r="U3994">
        <v>0</v>
      </c>
      <c r="V3994">
        <v>1</v>
      </c>
    </row>
    <row r="3995" spans="1:22" ht="15" customHeight="1" x14ac:dyDescent="0.25">
      <c r="A3995">
        <v>3994</v>
      </c>
      <c r="B3995">
        <v>0</v>
      </c>
      <c r="C3995">
        <v>0</v>
      </c>
      <c r="D3995">
        <v>0</v>
      </c>
      <c r="E3995">
        <v>0</v>
      </c>
      <c r="F3995">
        <v>47</v>
      </c>
      <c r="G3995">
        <v>1230.3681819999999</v>
      </c>
      <c r="H3995">
        <v>4.3478259999999999E-3</v>
      </c>
      <c r="I3995">
        <v>2.0724638E-2</v>
      </c>
      <c r="J3995">
        <v>0</v>
      </c>
      <c r="K3995">
        <v>0</v>
      </c>
      <c r="L3995" t="s">
        <v>54</v>
      </c>
      <c r="M3995">
        <v>2</v>
      </c>
      <c r="N3995">
        <v>5</v>
      </c>
      <c r="O3995">
        <v>1</v>
      </c>
      <c r="P3995">
        <v>2</v>
      </c>
      <c r="Q3995" t="s">
        <v>51</v>
      </c>
      <c r="R3995" t="b">
        <f t="shared" si="407"/>
        <v>0</v>
      </c>
      <c r="S3995" t="b">
        <f t="shared" si="406"/>
        <v>0</v>
      </c>
      <c r="T3995">
        <v>0</v>
      </c>
      <c r="U3995">
        <v>0</v>
      </c>
      <c r="V3995">
        <v>1</v>
      </c>
    </row>
    <row r="3996" spans="1:22" ht="15" customHeight="1" x14ac:dyDescent="0.25">
      <c r="A3996">
        <v>3995</v>
      </c>
      <c r="B3996">
        <v>0</v>
      </c>
      <c r="C3996">
        <v>0</v>
      </c>
      <c r="D3996">
        <v>0</v>
      </c>
      <c r="E3996">
        <v>0</v>
      </c>
      <c r="F3996">
        <v>12</v>
      </c>
      <c r="G3996">
        <v>259.5</v>
      </c>
      <c r="H3996">
        <v>8.3333330000000001E-3</v>
      </c>
      <c r="I3996">
        <v>3.3333333E-2</v>
      </c>
      <c r="J3996">
        <v>0</v>
      </c>
      <c r="K3996">
        <v>0</v>
      </c>
      <c r="L3996" t="s">
        <v>54</v>
      </c>
      <c r="M3996">
        <v>2</v>
      </c>
      <c r="N3996">
        <v>4</v>
      </c>
      <c r="O3996">
        <v>6</v>
      </c>
      <c r="P3996">
        <v>6</v>
      </c>
      <c r="Q3996" t="s">
        <v>51</v>
      </c>
      <c r="R3996" t="b">
        <f t="shared" si="407"/>
        <v>0</v>
      </c>
      <c r="S3996" t="b">
        <f t="shared" si="406"/>
        <v>0</v>
      </c>
      <c r="T3996">
        <v>0</v>
      </c>
      <c r="U3996">
        <v>0</v>
      </c>
      <c r="V3996">
        <v>1</v>
      </c>
    </row>
    <row r="3997" spans="1:22" ht="15" customHeight="1" x14ac:dyDescent="0.25">
      <c r="A3997">
        <v>3996</v>
      </c>
      <c r="B3997">
        <v>2</v>
      </c>
      <c r="C3997">
        <v>139</v>
      </c>
      <c r="D3997">
        <v>1</v>
      </c>
      <c r="E3997">
        <v>20</v>
      </c>
      <c r="F3997">
        <v>31</v>
      </c>
      <c r="G3997">
        <v>960.83333330000005</v>
      </c>
      <c r="H3997">
        <v>7.843137E-3</v>
      </c>
      <c r="I3997">
        <v>2.5000000000000001E-2</v>
      </c>
      <c r="J3997">
        <v>0</v>
      </c>
      <c r="K3997">
        <v>0</v>
      </c>
      <c r="L3997" t="s">
        <v>54</v>
      </c>
      <c r="M3997">
        <v>1</v>
      </c>
      <c r="N3997">
        <v>1</v>
      </c>
      <c r="O3997">
        <v>3</v>
      </c>
      <c r="P3997">
        <v>4</v>
      </c>
      <c r="Q3997" t="s">
        <v>51</v>
      </c>
      <c r="R3997" t="b">
        <f>TRUE()</f>
        <v>1</v>
      </c>
      <c r="S3997" t="b">
        <f t="shared" si="406"/>
        <v>0</v>
      </c>
      <c r="T3997">
        <v>0</v>
      </c>
      <c r="U3997">
        <v>1</v>
      </c>
      <c r="V3997">
        <v>1</v>
      </c>
    </row>
    <row r="3998" spans="1:22" ht="15" customHeight="1" x14ac:dyDescent="0.25">
      <c r="A3998">
        <v>3997</v>
      </c>
      <c r="B3998">
        <v>0</v>
      </c>
      <c r="C3998">
        <v>0</v>
      </c>
      <c r="D3998">
        <v>0</v>
      </c>
      <c r="E3998">
        <v>0</v>
      </c>
      <c r="F3998">
        <v>2</v>
      </c>
      <c r="G3998">
        <v>21</v>
      </c>
      <c r="H3998">
        <v>0</v>
      </c>
      <c r="I3998">
        <v>0.1</v>
      </c>
      <c r="J3998">
        <v>0</v>
      </c>
      <c r="K3998">
        <v>1</v>
      </c>
      <c r="L3998" t="s">
        <v>54</v>
      </c>
      <c r="M3998">
        <v>2</v>
      </c>
      <c r="N3998">
        <v>2</v>
      </c>
      <c r="O3998">
        <v>7</v>
      </c>
      <c r="P3998">
        <v>1</v>
      </c>
      <c r="Q3998" t="s">
        <v>51</v>
      </c>
      <c r="R3998" t="b">
        <f>TRUE()</f>
        <v>1</v>
      </c>
      <c r="S3998" t="b">
        <f t="shared" si="406"/>
        <v>0</v>
      </c>
      <c r="T3998">
        <v>0</v>
      </c>
      <c r="U3998">
        <v>1</v>
      </c>
      <c r="V3998">
        <v>1</v>
      </c>
    </row>
    <row r="3999" spans="1:22" ht="15" customHeight="1" x14ac:dyDescent="0.25">
      <c r="A3999">
        <v>3998</v>
      </c>
      <c r="B3999">
        <v>3</v>
      </c>
      <c r="C3999">
        <v>78.5</v>
      </c>
      <c r="D3999">
        <v>0</v>
      </c>
      <c r="E3999">
        <v>0</v>
      </c>
      <c r="F3999">
        <v>10</v>
      </c>
      <c r="G3999">
        <v>673</v>
      </c>
      <c r="H3999">
        <v>1.5384615000000001E-2</v>
      </c>
      <c r="I3999">
        <v>1.0256410000000001E-2</v>
      </c>
      <c r="J3999">
        <v>0</v>
      </c>
      <c r="K3999">
        <v>0.6</v>
      </c>
      <c r="L3999" t="s">
        <v>54</v>
      </c>
      <c r="M3999">
        <v>1</v>
      </c>
      <c r="N3999">
        <v>2</v>
      </c>
      <c r="O3999">
        <v>1</v>
      </c>
      <c r="P3999">
        <v>4</v>
      </c>
      <c r="Q3999" t="s">
        <v>52</v>
      </c>
      <c r="R3999" t="b">
        <f t="shared" ref="R3999:R4005" si="408">FALSE()</f>
        <v>0</v>
      </c>
      <c r="S3999" t="b">
        <f t="shared" si="406"/>
        <v>0</v>
      </c>
      <c r="T3999">
        <v>0</v>
      </c>
      <c r="U3999">
        <v>0</v>
      </c>
      <c r="V3999">
        <v>0</v>
      </c>
    </row>
    <row r="4000" spans="1:22" ht="15" customHeight="1" x14ac:dyDescent="0.25">
      <c r="A4000">
        <v>3999</v>
      </c>
      <c r="B4000">
        <v>2</v>
      </c>
      <c r="C4000">
        <v>96</v>
      </c>
      <c r="D4000">
        <v>2</v>
      </c>
      <c r="E4000">
        <v>18</v>
      </c>
      <c r="F4000">
        <v>53</v>
      </c>
      <c r="G4000">
        <v>2130.0250000000001</v>
      </c>
      <c r="H4000">
        <v>0</v>
      </c>
      <c r="I4000">
        <v>1.0061728000000001E-2</v>
      </c>
      <c r="J4000">
        <v>0</v>
      </c>
      <c r="K4000">
        <v>0</v>
      </c>
      <c r="L4000" t="s">
        <v>54</v>
      </c>
      <c r="M4000">
        <v>2</v>
      </c>
      <c r="N4000">
        <v>2</v>
      </c>
      <c r="O4000">
        <v>3</v>
      </c>
      <c r="P4000">
        <v>4</v>
      </c>
      <c r="Q4000" t="s">
        <v>51</v>
      </c>
      <c r="R4000" t="b">
        <f t="shared" si="408"/>
        <v>0</v>
      </c>
      <c r="S4000" t="b">
        <f t="shared" si="406"/>
        <v>0</v>
      </c>
      <c r="T4000">
        <v>0</v>
      </c>
      <c r="U4000">
        <v>0</v>
      </c>
      <c r="V4000">
        <v>1</v>
      </c>
    </row>
    <row r="4001" spans="1:22" ht="15" customHeight="1" x14ac:dyDescent="0.25">
      <c r="A4001">
        <v>4000</v>
      </c>
      <c r="B4001">
        <v>2</v>
      </c>
      <c r="C4001">
        <v>162</v>
      </c>
      <c r="D4001">
        <v>0</v>
      </c>
      <c r="E4001">
        <v>0</v>
      </c>
      <c r="F4001">
        <v>7</v>
      </c>
      <c r="G4001">
        <v>204.5</v>
      </c>
      <c r="H4001">
        <v>0</v>
      </c>
      <c r="I4001">
        <v>2.2222222E-2</v>
      </c>
      <c r="J4001">
        <v>0</v>
      </c>
      <c r="K4001">
        <v>0</v>
      </c>
      <c r="L4001" t="s">
        <v>54</v>
      </c>
      <c r="M4001">
        <v>1</v>
      </c>
      <c r="N4001">
        <v>1</v>
      </c>
      <c r="O4001">
        <v>8</v>
      </c>
      <c r="P4001">
        <v>2</v>
      </c>
      <c r="Q4001" t="s">
        <v>52</v>
      </c>
      <c r="R4001" t="b">
        <f t="shared" si="408"/>
        <v>0</v>
      </c>
      <c r="S4001" t="b">
        <f t="shared" si="406"/>
        <v>0</v>
      </c>
      <c r="T4001">
        <v>0</v>
      </c>
      <c r="U4001">
        <v>0</v>
      </c>
      <c r="V4001">
        <v>0</v>
      </c>
    </row>
    <row r="4002" spans="1:22" ht="15" customHeight="1" x14ac:dyDescent="0.25">
      <c r="A4002">
        <v>4001</v>
      </c>
      <c r="B4002">
        <v>4</v>
      </c>
      <c r="C4002">
        <v>41.333333330000002</v>
      </c>
      <c r="D4002">
        <v>0</v>
      </c>
      <c r="E4002">
        <v>0</v>
      </c>
      <c r="F4002">
        <v>136</v>
      </c>
      <c r="G4002">
        <v>4569.9043650000003</v>
      </c>
      <c r="H4002">
        <v>0</v>
      </c>
      <c r="I4002">
        <v>8.9125300000000001E-3</v>
      </c>
      <c r="J4002">
        <v>0</v>
      </c>
      <c r="K4002">
        <v>0.8</v>
      </c>
      <c r="L4002" t="s">
        <v>54</v>
      </c>
      <c r="M4002">
        <v>2</v>
      </c>
      <c r="N4002">
        <v>2</v>
      </c>
      <c r="O4002">
        <v>4</v>
      </c>
      <c r="P4002">
        <v>4</v>
      </c>
      <c r="Q4002" t="s">
        <v>51</v>
      </c>
      <c r="R4002" t="b">
        <f t="shared" si="408"/>
        <v>0</v>
      </c>
      <c r="S4002" t="b">
        <f t="shared" si="406"/>
        <v>0</v>
      </c>
      <c r="T4002">
        <v>0</v>
      </c>
      <c r="U4002">
        <v>0</v>
      </c>
      <c r="V4002">
        <v>1</v>
      </c>
    </row>
    <row r="4003" spans="1:22" ht="15" customHeight="1" x14ac:dyDescent="0.25">
      <c r="A4003">
        <v>4002</v>
      </c>
      <c r="B4003">
        <v>0</v>
      </c>
      <c r="C4003">
        <v>0</v>
      </c>
      <c r="D4003">
        <v>0</v>
      </c>
      <c r="E4003">
        <v>0</v>
      </c>
      <c r="F4003">
        <v>3</v>
      </c>
      <c r="G4003">
        <v>15</v>
      </c>
      <c r="H4003">
        <v>0</v>
      </c>
      <c r="I4003">
        <v>6.6666666999999999E-2</v>
      </c>
      <c r="J4003">
        <v>0</v>
      </c>
      <c r="K4003">
        <v>0.2</v>
      </c>
      <c r="L4003" t="s">
        <v>54</v>
      </c>
      <c r="M4003">
        <v>1</v>
      </c>
      <c r="N4003">
        <v>1</v>
      </c>
      <c r="O4003">
        <v>3</v>
      </c>
      <c r="P4003">
        <v>3</v>
      </c>
      <c r="Q4003" t="s">
        <v>51</v>
      </c>
      <c r="R4003" t="b">
        <f t="shared" si="408"/>
        <v>0</v>
      </c>
      <c r="S4003" t="b">
        <f t="shared" si="406"/>
        <v>0</v>
      </c>
      <c r="T4003">
        <v>0</v>
      </c>
      <c r="U4003">
        <v>0</v>
      </c>
      <c r="V4003">
        <v>1</v>
      </c>
    </row>
    <row r="4004" spans="1:22" ht="15" customHeight="1" x14ac:dyDescent="0.25">
      <c r="A4004">
        <v>4003</v>
      </c>
      <c r="B4004">
        <v>0</v>
      </c>
      <c r="C4004">
        <v>0</v>
      </c>
      <c r="D4004">
        <v>0</v>
      </c>
      <c r="E4004">
        <v>0</v>
      </c>
      <c r="F4004">
        <v>13</v>
      </c>
      <c r="G4004">
        <v>1496.833333</v>
      </c>
      <c r="H4004">
        <v>0</v>
      </c>
      <c r="I4004">
        <v>1.5384615000000001E-2</v>
      </c>
      <c r="J4004">
        <v>98.136923080000003</v>
      </c>
      <c r="K4004">
        <v>0</v>
      </c>
      <c r="L4004" t="s">
        <v>54</v>
      </c>
      <c r="M4004">
        <v>2</v>
      </c>
      <c r="N4004">
        <v>4</v>
      </c>
      <c r="O4004">
        <v>6</v>
      </c>
      <c r="P4004">
        <v>4</v>
      </c>
      <c r="Q4004" t="s">
        <v>52</v>
      </c>
      <c r="R4004" t="b">
        <f t="shared" si="408"/>
        <v>0</v>
      </c>
      <c r="S4004" t="b">
        <f>TRUE()</f>
        <v>1</v>
      </c>
      <c r="T4004">
        <v>1</v>
      </c>
      <c r="U4004">
        <v>0</v>
      </c>
      <c r="V4004">
        <v>0</v>
      </c>
    </row>
    <row r="4005" spans="1:22" ht="15" customHeight="1" x14ac:dyDescent="0.25">
      <c r="A4005">
        <v>4004</v>
      </c>
      <c r="B4005">
        <v>0</v>
      </c>
      <c r="C4005">
        <v>0</v>
      </c>
      <c r="D4005">
        <v>0</v>
      </c>
      <c r="E4005">
        <v>0</v>
      </c>
      <c r="F4005">
        <v>2</v>
      </c>
      <c r="G4005">
        <v>17</v>
      </c>
      <c r="H4005">
        <v>0</v>
      </c>
      <c r="I4005">
        <v>0.1</v>
      </c>
      <c r="J4005">
        <v>0</v>
      </c>
      <c r="K4005">
        <v>0</v>
      </c>
      <c r="L4005" t="s">
        <v>54</v>
      </c>
      <c r="M4005">
        <v>2</v>
      </c>
      <c r="N4005">
        <v>2</v>
      </c>
      <c r="O4005">
        <v>2</v>
      </c>
      <c r="P4005">
        <v>4</v>
      </c>
      <c r="Q4005" t="s">
        <v>51</v>
      </c>
      <c r="R4005" t="b">
        <f t="shared" si="408"/>
        <v>0</v>
      </c>
      <c r="S4005" t="b">
        <f>FALSE()</f>
        <v>0</v>
      </c>
      <c r="T4005">
        <v>0</v>
      </c>
      <c r="U4005">
        <v>0</v>
      </c>
      <c r="V4005">
        <v>1</v>
      </c>
    </row>
    <row r="4006" spans="1:22" ht="15" customHeight="1" x14ac:dyDescent="0.25">
      <c r="A4006">
        <v>4005</v>
      </c>
      <c r="B4006">
        <v>1</v>
      </c>
      <c r="C4006">
        <v>69</v>
      </c>
      <c r="D4006">
        <v>1</v>
      </c>
      <c r="E4006">
        <v>4</v>
      </c>
      <c r="F4006">
        <v>17</v>
      </c>
      <c r="G4006">
        <v>319</v>
      </c>
      <c r="H4006">
        <v>0</v>
      </c>
      <c r="I4006">
        <v>1.0526316000000001E-2</v>
      </c>
      <c r="J4006">
        <v>0</v>
      </c>
      <c r="K4006">
        <v>0</v>
      </c>
      <c r="L4006" t="s">
        <v>54</v>
      </c>
      <c r="M4006">
        <v>2</v>
      </c>
      <c r="N4006">
        <v>2</v>
      </c>
      <c r="O4006">
        <v>9</v>
      </c>
      <c r="P4006">
        <v>2</v>
      </c>
      <c r="Q4006" t="s">
        <v>51</v>
      </c>
      <c r="R4006" t="b">
        <f>TRUE()</f>
        <v>1</v>
      </c>
      <c r="S4006" t="b">
        <f>FALSE()</f>
        <v>0</v>
      </c>
      <c r="T4006">
        <v>0</v>
      </c>
      <c r="U4006">
        <v>1</v>
      </c>
      <c r="V4006">
        <v>1</v>
      </c>
    </row>
    <row r="4007" spans="1:22" ht="15" customHeight="1" x14ac:dyDescent="0.25">
      <c r="A4007">
        <v>4006</v>
      </c>
      <c r="B4007">
        <v>0</v>
      </c>
      <c r="C4007">
        <v>0</v>
      </c>
      <c r="D4007">
        <v>0</v>
      </c>
      <c r="E4007">
        <v>0</v>
      </c>
      <c r="F4007">
        <v>8</v>
      </c>
      <c r="G4007">
        <v>376.33333329999999</v>
      </c>
      <c r="H4007">
        <v>0</v>
      </c>
      <c r="I4007">
        <v>2.8571428999999999E-2</v>
      </c>
      <c r="J4007">
        <v>53.988</v>
      </c>
      <c r="K4007">
        <v>0</v>
      </c>
      <c r="L4007" t="s">
        <v>54</v>
      </c>
      <c r="M4007">
        <v>2</v>
      </c>
      <c r="N4007">
        <v>2</v>
      </c>
      <c r="O4007">
        <v>2</v>
      </c>
      <c r="P4007">
        <v>4</v>
      </c>
      <c r="Q4007" t="s">
        <v>51</v>
      </c>
      <c r="R4007" t="b">
        <f>TRUE()</f>
        <v>1</v>
      </c>
      <c r="S4007" t="b">
        <f>TRUE()</f>
        <v>1</v>
      </c>
      <c r="T4007">
        <v>1</v>
      </c>
      <c r="U4007">
        <v>1</v>
      </c>
      <c r="V4007">
        <v>1</v>
      </c>
    </row>
    <row r="4008" spans="1:22" ht="15" customHeight="1" x14ac:dyDescent="0.25">
      <c r="A4008">
        <v>4007</v>
      </c>
      <c r="B4008">
        <v>0</v>
      </c>
      <c r="C4008">
        <v>0</v>
      </c>
      <c r="D4008">
        <v>0</v>
      </c>
      <c r="E4008">
        <v>0</v>
      </c>
      <c r="F4008">
        <v>24</v>
      </c>
      <c r="G4008">
        <v>805</v>
      </c>
      <c r="H4008">
        <v>0</v>
      </c>
      <c r="I4008">
        <v>8.6956519999999999E-3</v>
      </c>
      <c r="J4008">
        <v>53.988</v>
      </c>
      <c r="K4008">
        <v>0</v>
      </c>
      <c r="L4008" t="s">
        <v>54</v>
      </c>
      <c r="M4008">
        <v>2</v>
      </c>
      <c r="N4008">
        <v>2</v>
      </c>
      <c r="O4008">
        <v>1</v>
      </c>
      <c r="P4008">
        <v>2</v>
      </c>
      <c r="Q4008" t="s">
        <v>52</v>
      </c>
      <c r="R4008" t="b">
        <f>TRUE()</f>
        <v>1</v>
      </c>
      <c r="S4008" t="b">
        <f>TRUE()</f>
        <v>1</v>
      </c>
      <c r="T4008">
        <v>1</v>
      </c>
      <c r="U4008">
        <v>1</v>
      </c>
      <c r="V4008">
        <v>0</v>
      </c>
    </row>
    <row r="4009" spans="1:22" ht="15" customHeight="1" x14ac:dyDescent="0.25">
      <c r="A4009">
        <v>4008</v>
      </c>
      <c r="B4009">
        <v>3</v>
      </c>
      <c r="C4009">
        <v>48</v>
      </c>
      <c r="D4009">
        <v>0</v>
      </c>
      <c r="E4009">
        <v>0</v>
      </c>
      <c r="F4009">
        <v>41</v>
      </c>
      <c r="G4009">
        <v>506.71666670000002</v>
      </c>
      <c r="H4009">
        <v>4.4444439999999997E-3</v>
      </c>
      <c r="I4009">
        <v>1.3968253999999999E-2</v>
      </c>
      <c r="J4009">
        <v>10.48533333</v>
      </c>
      <c r="K4009">
        <v>0</v>
      </c>
      <c r="L4009" t="s">
        <v>54</v>
      </c>
      <c r="M4009">
        <v>2</v>
      </c>
      <c r="N4009">
        <v>2</v>
      </c>
      <c r="O4009">
        <v>2</v>
      </c>
      <c r="P4009">
        <v>3</v>
      </c>
      <c r="Q4009" t="s">
        <v>51</v>
      </c>
      <c r="R4009" t="b">
        <f t="shared" ref="R4009:R4015" si="409">FALSE()</f>
        <v>0</v>
      </c>
      <c r="S4009" t="b">
        <f>FALSE()</f>
        <v>0</v>
      </c>
      <c r="T4009">
        <v>0</v>
      </c>
      <c r="U4009">
        <v>0</v>
      </c>
      <c r="V4009">
        <v>1</v>
      </c>
    </row>
    <row r="4010" spans="1:22" ht="15" customHeight="1" x14ac:dyDescent="0.25">
      <c r="A4010">
        <v>4009</v>
      </c>
      <c r="B4010">
        <v>0</v>
      </c>
      <c r="C4010">
        <v>0</v>
      </c>
      <c r="D4010">
        <v>0</v>
      </c>
      <c r="E4010">
        <v>0</v>
      </c>
      <c r="F4010">
        <v>2</v>
      </c>
      <c r="G4010">
        <v>3</v>
      </c>
      <c r="H4010">
        <v>0</v>
      </c>
      <c r="I4010">
        <v>0.1</v>
      </c>
      <c r="J4010">
        <v>0</v>
      </c>
      <c r="K4010">
        <v>0.6</v>
      </c>
      <c r="L4010" t="s">
        <v>54</v>
      </c>
      <c r="M4010">
        <v>2</v>
      </c>
      <c r="N4010">
        <v>10</v>
      </c>
      <c r="O4010">
        <v>3</v>
      </c>
      <c r="P4010">
        <v>1</v>
      </c>
      <c r="Q4010" t="s">
        <v>51</v>
      </c>
      <c r="R4010" t="b">
        <f t="shared" si="409"/>
        <v>0</v>
      </c>
      <c r="S4010" t="b">
        <f>FALSE()</f>
        <v>0</v>
      </c>
      <c r="T4010">
        <v>0</v>
      </c>
      <c r="U4010">
        <v>0</v>
      </c>
      <c r="V4010">
        <v>1</v>
      </c>
    </row>
    <row r="4011" spans="1:22" ht="15" customHeight="1" x14ac:dyDescent="0.25">
      <c r="A4011">
        <v>4010</v>
      </c>
      <c r="B4011">
        <v>2</v>
      </c>
      <c r="C4011">
        <v>84.5</v>
      </c>
      <c r="D4011">
        <v>0</v>
      </c>
      <c r="E4011">
        <v>0</v>
      </c>
      <c r="F4011">
        <v>17</v>
      </c>
      <c r="G4011">
        <v>596.08333330000005</v>
      </c>
      <c r="H4011">
        <v>0</v>
      </c>
      <c r="I4011">
        <v>3.697479E-2</v>
      </c>
      <c r="J4011">
        <v>0</v>
      </c>
      <c r="K4011">
        <v>0</v>
      </c>
      <c r="L4011" t="s">
        <v>54</v>
      </c>
      <c r="M4011">
        <v>2</v>
      </c>
      <c r="N4011">
        <v>4</v>
      </c>
      <c r="O4011">
        <v>3</v>
      </c>
      <c r="P4011">
        <v>3</v>
      </c>
      <c r="Q4011" t="s">
        <v>51</v>
      </c>
      <c r="R4011" t="b">
        <f t="shared" si="409"/>
        <v>0</v>
      </c>
      <c r="S4011" t="b">
        <f>FALSE()</f>
        <v>0</v>
      </c>
      <c r="T4011">
        <v>0</v>
      </c>
      <c r="U4011">
        <v>0</v>
      </c>
      <c r="V4011">
        <v>1</v>
      </c>
    </row>
    <row r="4012" spans="1:22" ht="15" customHeight="1" x14ac:dyDescent="0.25">
      <c r="A4012">
        <v>4011</v>
      </c>
      <c r="B4012">
        <v>0</v>
      </c>
      <c r="C4012">
        <v>0</v>
      </c>
      <c r="D4012">
        <v>1</v>
      </c>
      <c r="E4012">
        <v>0</v>
      </c>
      <c r="F4012">
        <v>1</v>
      </c>
      <c r="G4012">
        <v>102</v>
      </c>
      <c r="H4012">
        <v>0</v>
      </c>
      <c r="I4012">
        <v>0.1</v>
      </c>
      <c r="J4012">
        <v>0</v>
      </c>
      <c r="K4012">
        <v>0.4</v>
      </c>
      <c r="L4012" t="s">
        <v>54</v>
      </c>
      <c r="M4012">
        <v>2</v>
      </c>
      <c r="N4012">
        <v>2</v>
      </c>
      <c r="O4012">
        <v>1</v>
      </c>
      <c r="P4012">
        <v>2</v>
      </c>
      <c r="Q4012" t="s">
        <v>51</v>
      </c>
      <c r="R4012" t="b">
        <f t="shared" si="409"/>
        <v>0</v>
      </c>
      <c r="S4012" t="b">
        <f>FALSE()</f>
        <v>0</v>
      </c>
      <c r="T4012">
        <v>0</v>
      </c>
      <c r="U4012">
        <v>0</v>
      </c>
      <c r="V4012">
        <v>1</v>
      </c>
    </row>
    <row r="4013" spans="1:22" ht="15" customHeight="1" x14ac:dyDescent="0.25">
      <c r="A4013">
        <v>4012</v>
      </c>
      <c r="B4013">
        <v>0</v>
      </c>
      <c r="C4013">
        <v>0</v>
      </c>
      <c r="D4013">
        <v>0</v>
      </c>
      <c r="E4013">
        <v>0</v>
      </c>
      <c r="F4013">
        <v>10</v>
      </c>
      <c r="G4013">
        <v>313.33333329999999</v>
      </c>
      <c r="H4013">
        <v>4.6969696999999998E-2</v>
      </c>
      <c r="I4013">
        <v>8.7878787999999999E-2</v>
      </c>
      <c r="J4013">
        <v>8.397818182</v>
      </c>
      <c r="K4013">
        <v>0</v>
      </c>
      <c r="L4013" t="s">
        <v>54</v>
      </c>
      <c r="M4013">
        <v>2</v>
      </c>
      <c r="N4013">
        <v>2</v>
      </c>
      <c r="O4013">
        <v>1</v>
      </c>
      <c r="P4013">
        <v>1</v>
      </c>
      <c r="Q4013" t="s">
        <v>51</v>
      </c>
      <c r="R4013" t="b">
        <f t="shared" si="409"/>
        <v>0</v>
      </c>
      <c r="S4013" t="b">
        <f>FALSE()</f>
        <v>0</v>
      </c>
      <c r="T4013">
        <v>0</v>
      </c>
      <c r="U4013">
        <v>0</v>
      </c>
      <c r="V4013">
        <v>1</v>
      </c>
    </row>
    <row r="4014" spans="1:22" ht="15" customHeight="1" x14ac:dyDescent="0.25">
      <c r="A4014">
        <v>4013</v>
      </c>
      <c r="B4014">
        <v>4</v>
      </c>
      <c r="C4014">
        <v>85</v>
      </c>
      <c r="D4014">
        <v>0</v>
      </c>
      <c r="E4014">
        <v>0</v>
      </c>
      <c r="F4014">
        <v>22</v>
      </c>
      <c r="G4014">
        <v>452.58333329999999</v>
      </c>
      <c r="H4014">
        <v>0</v>
      </c>
      <c r="I4014">
        <v>8.3333330000000001E-3</v>
      </c>
      <c r="J4014">
        <v>107.94</v>
      </c>
      <c r="K4014">
        <v>0</v>
      </c>
      <c r="L4014" t="s">
        <v>54</v>
      </c>
      <c r="M4014">
        <v>2</v>
      </c>
      <c r="N4014">
        <v>2</v>
      </c>
      <c r="O4014">
        <v>6</v>
      </c>
      <c r="P4014">
        <v>4</v>
      </c>
      <c r="Q4014" t="s">
        <v>52</v>
      </c>
      <c r="R4014" t="b">
        <f t="shared" si="409"/>
        <v>0</v>
      </c>
      <c r="S4014" t="b">
        <f>TRUE()</f>
        <v>1</v>
      </c>
      <c r="T4014">
        <v>1</v>
      </c>
      <c r="U4014">
        <v>0</v>
      </c>
      <c r="V4014">
        <v>0</v>
      </c>
    </row>
    <row r="4015" spans="1:22" ht="15" customHeight="1" x14ac:dyDescent="0.25">
      <c r="A4015">
        <v>4014</v>
      </c>
      <c r="B4015">
        <v>3</v>
      </c>
      <c r="C4015">
        <v>72.5</v>
      </c>
      <c r="D4015">
        <v>4</v>
      </c>
      <c r="E4015">
        <v>148</v>
      </c>
      <c r="F4015">
        <v>24</v>
      </c>
      <c r="G4015">
        <v>377.5</v>
      </c>
      <c r="H4015">
        <v>6.6666670000000003E-3</v>
      </c>
      <c r="I4015">
        <v>0.02</v>
      </c>
      <c r="J4015">
        <v>0</v>
      </c>
      <c r="K4015">
        <v>0.6</v>
      </c>
      <c r="L4015" t="s">
        <v>54</v>
      </c>
      <c r="M4015">
        <v>1</v>
      </c>
      <c r="N4015">
        <v>1</v>
      </c>
      <c r="O4015">
        <v>1</v>
      </c>
      <c r="P4015">
        <v>3</v>
      </c>
      <c r="Q4015" t="s">
        <v>51</v>
      </c>
      <c r="R4015" t="b">
        <f t="shared" si="409"/>
        <v>0</v>
      </c>
      <c r="S4015" t="b">
        <f t="shared" ref="S4015:S4032" si="410">FALSE()</f>
        <v>0</v>
      </c>
      <c r="T4015">
        <v>0</v>
      </c>
      <c r="U4015">
        <v>0</v>
      </c>
      <c r="V4015">
        <v>1</v>
      </c>
    </row>
    <row r="4016" spans="1:22" ht="15" customHeight="1" x14ac:dyDescent="0.25">
      <c r="A4016">
        <v>4015</v>
      </c>
      <c r="B4016">
        <v>0</v>
      </c>
      <c r="C4016">
        <v>0</v>
      </c>
      <c r="D4016">
        <v>0</v>
      </c>
      <c r="E4016">
        <v>0</v>
      </c>
      <c r="F4016">
        <v>51</v>
      </c>
      <c r="G4016">
        <v>1620.1833329999999</v>
      </c>
      <c r="H4016">
        <v>4.313725E-3</v>
      </c>
      <c r="I4016">
        <v>2.129085E-2</v>
      </c>
      <c r="J4016">
        <v>0</v>
      </c>
      <c r="K4016">
        <v>1</v>
      </c>
      <c r="L4016" t="s">
        <v>54</v>
      </c>
      <c r="M4016">
        <v>2</v>
      </c>
      <c r="N4016">
        <v>2</v>
      </c>
      <c r="O4016">
        <v>8</v>
      </c>
      <c r="P4016">
        <v>3</v>
      </c>
      <c r="Q4016" t="s">
        <v>51</v>
      </c>
      <c r="R4016" t="b">
        <f>TRUE()</f>
        <v>1</v>
      </c>
      <c r="S4016" t="b">
        <f t="shared" si="410"/>
        <v>0</v>
      </c>
      <c r="T4016">
        <v>0</v>
      </c>
      <c r="U4016">
        <v>1</v>
      </c>
      <c r="V4016">
        <v>1</v>
      </c>
    </row>
    <row r="4017" spans="1:22" ht="15" customHeight="1" x14ac:dyDescent="0.25">
      <c r="A4017">
        <v>4016</v>
      </c>
      <c r="B4017">
        <v>0</v>
      </c>
      <c r="C4017">
        <v>0</v>
      </c>
      <c r="D4017">
        <v>0</v>
      </c>
      <c r="E4017">
        <v>0</v>
      </c>
      <c r="F4017">
        <v>3</v>
      </c>
      <c r="G4017">
        <v>18</v>
      </c>
      <c r="H4017">
        <v>0</v>
      </c>
      <c r="I4017">
        <v>6.6666666999999999E-2</v>
      </c>
      <c r="J4017">
        <v>0</v>
      </c>
      <c r="K4017">
        <v>0.2</v>
      </c>
      <c r="L4017" t="s">
        <v>54</v>
      </c>
      <c r="M4017">
        <v>2</v>
      </c>
      <c r="N4017">
        <v>2</v>
      </c>
      <c r="O4017">
        <v>2</v>
      </c>
      <c r="P4017">
        <v>5</v>
      </c>
      <c r="Q4017" t="s">
        <v>51</v>
      </c>
      <c r="R4017" t="b">
        <f t="shared" ref="R4017:R4024" si="411">FALSE()</f>
        <v>0</v>
      </c>
      <c r="S4017" t="b">
        <f t="shared" si="410"/>
        <v>0</v>
      </c>
      <c r="T4017">
        <v>0</v>
      </c>
      <c r="U4017">
        <v>0</v>
      </c>
      <c r="V4017">
        <v>1</v>
      </c>
    </row>
    <row r="4018" spans="1:22" ht="15" customHeight="1" x14ac:dyDescent="0.25">
      <c r="A4018">
        <v>4017</v>
      </c>
      <c r="B4018">
        <v>0</v>
      </c>
      <c r="C4018">
        <v>0</v>
      </c>
      <c r="D4018">
        <v>0</v>
      </c>
      <c r="E4018">
        <v>0</v>
      </c>
      <c r="F4018">
        <v>41</v>
      </c>
      <c r="G4018">
        <v>963</v>
      </c>
      <c r="H4018">
        <v>0</v>
      </c>
      <c r="I4018">
        <v>1.5811966E-2</v>
      </c>
      <c r="J4018">
        <v>0</v>
      </c>
      <c r="K4018">
        <v>0</v>
      </c>
      <c r="L4018" t="s">
        <v>54</v>
      </c>
      <c r="M4018">
        <v>2</v>
      </c>
      <c r="N4018">
        <v>2</v>
      </c>
      <c r="O4018">
        <v>6</v>
      </c>
      <c r="P4018">
        <v>1</v>
      </c>
      <c r="Q4018" t="s">
        <v>51</v>
      </c>
      <c r="R4018" t="b">
        <f t="shared" si="411"/>
        <v>0</v>
      </c>
      <c r="S4018" t="b">
        <f t="shared" si="410"/>
        <v>0</v>
      </c>
      <c r="T4018">
        <v>0</v>
      </c>
      <c r="U4018">
        <v>0</v>
      </c>
      <c r="V4018">
        <v>1</v>
      </c>
    </row>
    <row r="4019" spans="1:22" ht="15" customHeight="1" x14ac:dyDescent="0.25">
      <c r="A4019">
        <v>4018</v>
      </c>
      <c r="B4019">
        <v>2</v>
      </c>
      <c r="C4019">
        <v>5</v>
      </c>
      <c r="D4019">
        <v>0</v>
      </c>
      <c r="E4019">
        <v>0</v>
      </c>
      <c r="F4019">
        <v>0</v>
      </c>
      <c r="G4019">
        <v>0</v>
      </c>
      <c r="H4019">
        <v>0</v>
      </c>
      <c r="I4019">
        <v>6.6666666999999999E-2</v>
      </c>
      <c r="J4019">
        <v>0</v>
      </c>
      <c r="K4019">
        <v>0.8</v>
      </c>
      <c r="L4019" t="s">
        <v>54</v>
      </c>
      <c r="M4019">
        <v>1</v>
      </c>
      <c r="N4019">
        <v>1</v>
      </c>
      <c r="O4019">
        <v>8</v>
      </c>
      <c r="P4019">
        <v>5</v>
      </c>
      <c r="Q4019" t="s">
        <v>52</v>
      </c>
      <c r="R4019" t="b">
        <f t="shared" si="411"/>
        <v>0</v>
      </c>
      <c r="S4019" t="b">
        <f t="shared" si="410"/>
        <v>0</v>
      </c>
      <c r="T4019">
        <v>0</v>
      </c>
      <c r="U4019">
        <v>0</v>
      </c>
      <c r="V4019">
        <v>0</v>
      </c>
    </row>
    <row r="4020" spans="1:22" ht="15" customHeight="1" x14ac:dyDescent="0.25">
      <c r="A4020">
        <v>4019</v>
      </c>
      <c r="B4020">
        <v>2</v>
      </c>
      <c r="C4020">
        <v>73</v>
      </c>
      <c r="D4020">
        <v>0</v>
      </c>
      <c r="E4020">
        <v>0</v>
      </c>
      <c r="F4020">
        <v>11</v>
      </c>
      <c r="G4020">
        <v>327.66666670000001</v>
      </c>
      <c r="H4020">
        <v>3.3333333E-2</v>
      </c>
      <c r="I4020">
        <v>3.3333333E-2</v>
      </c>
      <c r="J4020">
        <v>0</v>
      </c>
      <c r="K4020">
        <v>0.2</v>
      </c>
      <c r="L4020" t="s">
        <v>54</v>
      </c>
      <c r="M4020">
        <v>3</v>
      </c>
      <c r="N4020">
        <v>2</v>
      </c>
      <c r="O4020">
        <v>3</v>
      </c>
      <c r="P4020">
        <v>13</v>
      </c>
      <c r="Q4020" t="s">
        <v>51</v>
      </c>
      <c r="R4020" t="b">
        <f t="shared" si="411"/>
        <v>0</v>
      </c>
      <c r="S4020" t="b">
        <f t="shared" si="410"/>
        <v>0</v>
      </c>
      <c r="T4020">
        <v>0</v>
      </c>
      <c r="U4020">
        <v>0</v>
      </c>
      <c r="V4020">
        <v>1</v>
      </c>
    </row>
    <row r="4021" spans="1:22" ht="15" customHeight="1" x14ac:dyDescent="0.25">
      <c r="A4021">
        <v>4020</v>
      </c>
      <c r="B4021">
        <v>0</v>
      </c>
      <c r="C4021">
        <v>0</v>
      </c>
      <c r="D4021">
        <v>0</v>
      </c>
      <c r="E4021">
        <v>0</v>
      </c>
      <c r="F4021">
        <v>6</v>
      </c>
      <c r="G4021">
        <v>45.333333330000002</v>
      </c>
      <c r="H4021">
        <v>3.3333333E-2</v>
      </c>
      <c r="I4021">
        <v>6.6666666999999999E-2</v>
      </c>
      <c r="J4021">
        <v>0</v>
      </c>
      <c r="K4021">
        <v>0</v>
      </c>
      <c r="L4021" t="s">
        <v>54</v>
      </c>
      <c r="M4021">
        <v>2</v>
      </c>
      <c r="N4021">
        <v>2</v>
      </c>
      <c r="O4021">
        <v>1</v>
      </c>
      <c r="P4021">
        <v>3</v>
      </c>
      <c r="Q4021" t="s">
        <v>51</v>
      </c>
      <c r="R4021" t="b">
        <f t="shared" si="411"/>
        <v>0</v>
      </c>
      <c r="S4021" t="b">
        <f t="shared" si="410"/>
        <v>0</v>
      </c>
      <c r="T4021">
        <v>0</v>
      </c>
      <c r="U4021">
        <v>0</v>
      </c>
      <c r="V4021">
        <v>1</v>
      </c>
    </row>
    <row r="4022" spans="1:22" ht="15" customHeight="1" x14ac:dyDescent="0.25">
      <c r="A4022">
        <v>4021</v>
      </c>
      <c r="B4022">
        <v>0</v>
      </c>
      <c r="C4022">
        <v>0</v>
      </c>
      <c r="D4022">
        <v>0</v>
      </c>
      <c r="E4022">
        <v>0</v>
      </c>
      <c r="F4022">
        <v>29</v>
      </c>
      <c r="G4022">
        <v>743.16666669999995</v>
      </c>
      <c r="H4022">
        <v>0</v>
      </c>
      <c r="I4022">
        <v>6.8965520000000002E-3</v>
      </c>
      <c r="J4022">
        <v>0</v>
      </c>
      <c r="K4022">
        <v>0</v>
      </c>
      <c r="L4022" t="s">
        <v>54</v>
      </c>
      <c r="M4022">
        <v>1</v>
      </c>
      <c r="N4022">
        <v>1</v>
      </c>
      <c r="O4022">
        <v>6</v>
      </c>
      <c r="P4022">
        <v>4</v>
      </c>
      <c r="Q4022" t="s">
        <v>51</v>
      </c>
      <c r="R4022" t="b">
        <f t="shared" si="411"/>
        <v>0</v>
      </c>
      <c r="S4022" t="b">
        <f t="shared" si="410"/>
        <v>0</v>
      </c>
      <c r="T4022">
        <v>0</v>
      </c>
      <c r="U4022">
        <v>0</v>
      </c>
      <c r="V4022">
        <v>1</v>
      </c>
    </row>
    <row r="4023" spans="1:22" ht="15" customHeight="1" x14ac:dyDescent="0.25">
      <c r="A4023">
        <v>4022</v>
      </c>
      <c r="B4023">
        <v>5</v>
      </c>
      <c r="C4023">
        <v>35.75</v>
      </c>
      <c r="D4023">
        <v>0</v>
      </c>
      <c r="E4023">
        <v>0</v>
      </c>
      <c r="F4023">
        <v>22</v>
      </c>
      <c r="G4023">
        <v>679.5</v>
      </c>
      <c r="H4023">
        <v>0</v>
      </c>
      <c r="I4023">
        <v>1.4666667E-2</v>
      </c>
      <c r="J4023">
        <v>10.07328</v>
      </c>
      <c r="K4023">
        <v>0</v>
      </c>
      <c r="L4023" t="s">
        <v>54</v>
      </c>
      <c r="M4023">
        <v>2</v>
      </c>
      <c r="N4023">
        <v>2</v>
      </c>
      <c r="O4023">
        <v>8</v>
      </c>
      <c r="P4023">
        <v>3</v>
      </c>
      <c r="Q4023" t="s">
        <v>51</v>
      </c>
      <c r="R4023" t="b">
        <f t="shared" si="411"/>
        <v>0</v>
      </c>
      <c r="S4023" t="b">
        <f t="shared" si="410"/>
        <v>0</v>
      </c>
      <c r="T4023">
        <v>0</v>
      </c>
      <c r="U4023">
        <v>0</v>
      </c>
      <c r="V4023">
        <v>1</v>
      </c>
    </row>
    <row r="4024" spans="1:22" ht="15" customHeight="1" x14ac:dyDescent="0.25">
      <c r="A4024">
        <v>4023</v>
      </c>
      <c r="B4024">
        <v>0</v>
      </c>
      <c r="C4024">
        <v>0</v>
      </c>
      <c r="D4024">
        <v>0</v>
      </c>
      <c r="E4024">
        <v>0</v>
      </c>
      <c r="F4024">
        <v>6</v>
      </c>
      <c r="G4024">
        <v>34</v>
      </c>
      <c r="H4024">
        <v>0.133333333</v>
      </c>
      <c r="I4024">
        <v>0.16666666699999999</v>
      </c>
      <c r="J4024">
        <v>0</v>
      </c>
      <c r="K4024">
        <v>0.4</v>
      </c>
      <c r="L4024" t="s">
        <v>54</v>
      </c>
      <c r="M4024">
        <v>3</v>
      </c>
      <c r="N4024">
        <v>2</v>
      </c>
      <c r="O4024">
        <v>4</v>
      </c>
      <c r="P4024">
        <v>13</v>
      </c>
      <c r="Q4024" t="s">
        <v>51</v>
      </c>
      <c r="R4024" t="b">
        <f t="shared" si="411"/>
        <v>0</v>
      </c>
      <c r="S4024" t="b">
        <f t="shared" si="410"/>
        <v>0</v>
      </c>
      <c r="T4024">
        <v>0</v>
      </c>
      <c r="U4024">
        <v>0</v>
      </c>
      <c r="V4024">
        <v>1</v>
      </c>
    </row>
    <row r="4025" spans="1:22" ht="15" customHeight="1" x14ac:dyDescent="0.25">
      <c r="A4025">
        <v>4024</v>
      </c>
      <c r="B4025">
        <v>8</v>
      </c>
      <c r="C4025">
        <v>149.5</v>
      </c>
      <c r="D4025">
        <v>0</v>
      </c>
      <c r="E4025">
        <v>0</v>
      </c>
      <c r="F4025">
        <v>55</v>
      </c>
      <c r="G4025">
        <v>2598.9916669999998</v>
      </c>
      <c r="H4025">
        <v>3.278689E-3</v>
      </c>
      <c r="I4025">
        <v>8.1967210000000006E-3</v>
      </c>
      <c r="J4025">
        <v>48.729956280000003</v>
      </c>
      <c r="K4025">
        <v>0</v>
      </c>
      <c r="L4025" t="s">
        <v>54</v>
      </c>
      <c r="M4025">
        <v>2</v>
      </c>
      <c r="N4025">
        <v>4</v>
      </c>
      <c r="O4025">
        <v>8</v>
      </c>
      <c r="P4025">
        <v>2</v>
      </c>
      <c r="Q4025" t="s">
        <v>51</v>
      </c>
      <c r="R4025" t="b">
        <f>TRUE()</f>
        <v>1</v>
      </c>
      <c r="S4025" t="b">
        <f t="shared" si="410"/>
        <v>0</v>
      </c>
      <c r="T4025">
        <v>0</v>
      </c>
      <c r="U4025">
        <v>1</v>
      </c>
      <c r="V4025">
        <v>1</v>
      </c>
    </row>
    <row r="4026" spans="1:22" ht="15" customHeight="1" x14ac:dyDescent="0.25">
      <c r="A4026">
        <v>4025</v>
      </c>
      <c r="B4026">
        <v>0</v>
      </c>
      <c r="C4026">
        <v>0</v>
      </c>
      <c r="D4026">
        <v>0</v>
      </c>
      <c r="E4026">
        <v>0</v>
      </c>
      <c r="F4026">
        <v>2</v>
      </c>
      <c r="G4026">
        <v>53</v>
      </c>
      <c r="H4026">
        <v>0</v>
      </c>
      <c r="I4026">
        <v>0.1</v>
      </c>
      <c r="J4026">
        <v>0</v>
      </c>
      <c r="K4026">
        <v>0</v>
      </c>
      <c r="L4026" t="s">
        <v>54</v>
      </c>
      <c r="M4026">
        <v>4</v>
      </c>
      <c r="N4026">
        <v>2</v>
      </c>
      <c r="O4026">
        <v>4</v>
      </c>
      <c r="P4026">
        <v>13</v>
      </c>
      <c r="Q4026" t="s">
        <v>51</v>
      </c>
      <c r="R4026" t="b">
        <f>FALSE()</f>
        <v>0</v>
      </c>
      <c r="S4026" t="b">
        <f t="shared" si="410"/>
        <v>0</v>
      </c>
      <c r="T4026">
        <v>0</v>
      </c>
      <c r="U4026">
        <v>0</v>
      </c>
      <c r="V4026">
        <v>1</v>
      </c>
    </row>
    <row r="4027" spans="1:22" ht="15" customHeight="1" x14ac:dyDescent="0.25">
      <c r="A4027">
        <v>4026</v>
      </c>
      <c r="B4027">
        <v>3</v>
      </c>
      <c r="C4027">
        <v>91.5</v>
      </c>
      <c r="D4027">
        <v>0</v>
      </c>
      <c r="E4027">
        <v>0</v>
      </c>
      <c r="F4027">
        <v>36</v>
      </c>
      <c r="G4027">
        <v>1266.5</v>
      </c>
      <c r="H4027">
        <v>3.8888889000000003E-2</v>
      </c>
      <c r="I4027">
        <v>5.2777777999999997E-2</v>
      </c>
      <c r="J4027">
        <v>0</v>
      </c>
      <c r="K4027">
        <v>0.4</v>
      </c>
      <c r="L4027" t="s">
        <v>54</v>
      </c>
      <c r="M4027">
        <v>2</v>
      </c>
      <c r="N4027">
        <v>2</v>
      </c>
      <c r="O4027">
        <v>1</v>
      </c>
      <c r="P4027">
        <v>2</v>
      </c>
      <c r="Q4027" t="s">
        <v>51</v>
      </c>
      <c r="R4027" t="b">
        <f>FALSE()</f>
        <v>0</v>
      </c>
      <c r="S4027" t="b">
        <f t="shared" si="410"/>
        <v>0</v>
      </c>
      <c r="T4027">
        <v>0</v>
      </c>
      <c r="U4027">
        <v>0</v>
      </c>
      <c r="V4027">
        <v>1</v>
      </c>
    </row>
    <row r="4028" spans="1:22" ht="15" customHeight="1" x14ac:dyDescent="0.25">
      <c r="A4028">
        <v>4027</v>
      </c>
      <c r="B4028">
        <v>5</v>
      </c>
      <c r="C4028">
        <v>117.33333330000001</v>
      </c>
      <c r="D4028">
        <v>4</v>
      </c>
      <c r="E4028">
        <v>82</v>
      </c>
      <c r="F4028">
        <v>33</v>
      </c>
      <c r="G4028">
        <v>813.38888889999998</v>
      </c>
      <c r="H4028">
        <v>2.8205127999999999E-2</v>
      </c>
      <c r="I4028">
        <v>5.0940170999999999E-2</v>
      </c>
      <c r="J4028">
        <v>0</v>
      </c>
      <c r="K4028">
        <v>0</v>
      </c>
      <c r="L4028" t="s">
        <v>54</v>
      </c>
      <c r="M4028">
        <v>3</v>
      </c>
      <c r="N4028">
        <v>2</v>
      </c>
      <c r="O4028">
        <v>8</v>
      </c>
      <c r="P4028">
        <v>4</v>
      </c>
      <c r="Q4028" t="s">
        <v>51</v>
      </c>
      <c r="R4028" t="b">
        <f>TRUE()</f>
        <v>1</v>
      </c>
      <c r="S4028" t="b">
        <f t="shared" si="410"/>
        <v>0</v>
      </c>
      <c r="T4028">
        <v>0</v>
      </c>
      <c r="U4028">
        <v>1</v>
      </c>
      <c r="V4028">
        <v>1</v>
      </c>
    </row>
    <row r="4029" spans="1:22" ht="15" customHeight="1" x14ac:dyDescent="0.25">
      <c r="A4029">
        <v>4028</v>
      </c>
      <c r="B4029">
        <v>13</v>
      </c>
      <c r="C4029">
        <v>388.3</v>
      </c>
      <c r="D4029">
        <v>8</v>
      </c>
      <c r="E4029">
        <v>417</v>
      </c>
      <c r="F4029">
        <v>67</v>
      </c>
      <c r="G4029">
        <v>6483.7749999999996</v>
      </c>
      <c r="H4029">
        <v>3.7499999999999999E-3</v>
      </c>
      <c r="I4029">
        <v>1.7250000000000001E-2</v>
      </c>
      <c r="J4029">
        <v>24.271650000000001</v>
      </c>
      <c r="K4029">
        <v>0</v>
      </c>
      <c r="L4029" t="s">
        <v>54</v>
      </c>
      <c r="M4029">
        <v>2</v>
      </c>
      <c r="N4029">
        <v>2</v>
      </c>
      <c r="O4029">
        <v>4</v>
      </c>
      <c r="P4029">
        <v>2</v>
      </c>
      <c r="Q4029" t="s">
        <v>51</v>
      </c>
      <c r="R4029" t="b">
        <f>FALSE()</f>
        <v>0</v>
      </c>
      <c r="S4029" t="b">
        <f t="shared" si="410"/>
        <v>0</v>
      </c>
      <c r="T4029">
        <v>0</v>
      </c>
      <c r="U4029">
        <v>0</v>
      </c>
      <c r="V4029">
        <v>1</v>
      </c>
    </row>
    <row r="4030" spans="1:22" ht="15" customHeight="1" x14ac:dyDescent="0.25">
      <c r="A4030">
        <v>4029</v>
      </c>
      <c r="B4030">
        <v>0</v>
      </c>
      <c r="C4030">
        <v>0</v>
      </c>
      <c r="D4030">
        <v>0</v>
      </c>
      <c r="E4030">
        <v>0</v>
      </c>
      <c r="F4030">
        <v>4</v>
      </c>
      <c r="G4030">
        <v>206.5</v>
      </c>
      <c r="H4030">
        <v>0</v>
      </c>
      <c r="I4030">
        <v>1.6666667E-2</v>
      </c>
      <c r="J4030">
        <v>0</v>
      </c>
      <c r="K4030">
        <v>0</v>
      </c>
      <c r="L4030" t="s">
        <v>54</v>
      </c>
      <c r="M4030">
        <v>3</v>
      </c>
      <c r="N4030">
        <v>2</v>
      </c>
      <c r="O4030">
        <v>1</v>
      </c>
      <c r="P4030">
        <v>4</v>
      </c>
      <c r="Q4030" t="s">
        <v>51</v>
      </c>
      <c r="R4030" t="b">
        <f>FALSE()</f>
        <v>0</v>
      </c>
      <c r="S4030" t="b">
        <f t="shared" si="410"/>
        <v>0</v>
      </c>
      <c r="T4030">
        <v>0</v>
      </c>
      <c r="U4030">
        <v>0</v>
      </c>
      <c r="V4030">
        <v>1</v>
      </c>
    </row>
    <row r="4031" spans="1:22" ht="15" customHeight="1" x14ac:dyDescent="0.25">
      <c r="A4031">
        <v>4030</v>
      </c>
      <c r="B4031">
        <v>1</v>
      </c>
      <c r="C4031">
        <v>27</v>
      </c>
      <c r="D4031">
        <v>2</v>
      </c>
      <c r="E4031">
        <v>22</v>
      </c>
      <c r="F4031">
        <v>16</v>
      </c>
      <c r="G4031">
        <v>408.25</v>
      </c>
      <c r="H4031">
        <v>0</v>
      </c>
      <c r="I4031">
        <v>1.4117647000000001E-2</v>
      </c>
      <c r="J4031">
        <v>0</v>
      </c>
      <c r="K4031">
        <v>0</v>
      </c>
      <c r="L4031" t="s">
        <v>54</v>
      </c>
      <c r="M4031">
        <v>4</v>
      </c>
      <c r="N4031">
        <v>1</v>
      </c>
      <c r="O4031">
        <v>1</v>
      </c>
      <c r="P4031">
        <v>4</v>
      </c>
      <c r="Q4031" t="s">
        <v>51</v>
      </c>
      <c r="R4031" t="b">
        <f>FALSE()</f>
        <v>0</v>
      </c>
      <c r="S4031" t="b">
        <f t="shared" si="410"/>
        <v>0</v>
      </c>
      <c r="T4031">
        <v>0</v>
      </c>
      <c r="U4031">
        <v>0</v>
      </c>
      <c r="V4031">
        <v>1</v>
      </c>
    </row>
    <row r="4032" spans="1:22" ht="15" customHeight="1" x14ac:dyDescent="0.25">
      <c r="A4032">
        <v>4031</v>
      </c>
      <c r="B4032">
        <v>8</v>
      </c>
      <c r="C4032">
        <v>245.08333329999999</v>
      </c>
      <c r="D4032">
        <v>1</v>
      </c>
      <c r="E4032">
        <v>194</v>
      </c>
      <c r="F4032">
        <v>93</v>
      </c>
      <c r="G4032">
        <v>3646.9666670000001</v>
      </c>
      <c r="H4032">
        <v>5.1546389999999999E-3</v>
      </c>
      <c r="I4032">
        <v>2.2696032000000001E-2</v>
      </c>
      <c r="J4032">
        <v>4.6294701030000001</v>
      </c>
      <c r="K4032">
        <v>0</v>
      </c>
      <c r="L4032" t="s">
        <v>54</v>
      </c>
      <c r="M4032">
        <v>3</v>
      </c>
      <c r="N4032">
        <v>2</v>
      </c>
      <c r="O4032">
        <v>1</v>
      </c>
      <c r="P4032">
        <v>13</v>
      </c>
      <c r="Q4032" t="s">
        <v>51</v>
      </c>
      <c r="R4032" t="b">
        <f>FALSE()</f>
        <v>0</v>
      </c>
      <c r="S4032" t="b">
        <f t="shared" si="410"/>
        <v>0</v>
      </c>
      <c r="T4032">
        <v>0</v>
      </c>
      <c r="U4032">
        <v>0</v>
      </c>
      <c r="V4032">
        <v>1</v>
      </c>
    </row>
    <row r="4033" spans="1:22" ht="15" customHeight="1" x14ac:dyDescent="0.25">
      <c r="A4033">
        <v>4032</v>
      </c>
      <c r="B4033">
        <v>3</v>
      </c>
      <c r="C4033">
        <v>13</v>
      </c>
      <c r="D4033">
        <v>0</v>
      </c>
      <c r="E4033">
        <v>0</v>
      </c>
      <c r="F4033">
        <v>26</v>
      </c>
      <c r="G4033">
        <v>2058.5</v>
      </c>
      <c r="H4033">
        <v>0</v>
      </c>
      <c r="I4033">
        <v>3.9506172999999999E-2</v>
      </c>
      <c r="J4033">
        <v>8.8871111109999994</v>
      </c>
      <c r="K4033">
        <v>1</v>
      </c>
      <c r="L4033" t="s">
        <v>54</v>
      </c>
      <c r="M4033">
        <v>2</v>
      </c>
      <c r="N4033">
        <v>2</v>
      </c>
      <c r="O4033">
        <v>1</v>
      </c>
      <c r="P4033">
        <v>3</v>
      </c>
      <c r="Q4033" t="s">
        <v>51</v>
      </c>
      <c r="R4033" t="b">
        <f>TRUE()</f>
        <v>1</v>
      </c>
      <c r="S4033" t="b">
        <f>TRUE()</f>
        <v>1</v>
      </c>
      <c r="T4033">
        <v>1</v>
      </c>
      <c r="U4033">
        <v>1</v>
      </c>
      <c r="V4033">
        <v>1</v>
      </c>
    </row>
    <row r="4034" spans="1:22" ht="15" customHeight="1" x14ac:dyDescent="0.25">
      <c r="A4034">
        <v>4033</v>
      </c>
      <c r="B4034">
        <v>0</v>
      </c>
      <c r="C4034">
        <v>0</v>
      </c>
      <c r="D4034">
        <v>1</v>
      </c>
      <c r="E4034">
        <v>0</v>
      </c>
      <c r="F4034">
        <v>50</v>
      </c>
      <c r="G4034">
        <v>1115.4595240000001</v>
      </c>
      <c r="H4034">
        <v>7.843137E-3</v>
      </c>
      <c r="I4034">
        <v>1.5686275E-2</v>
      </c>
      <c r="J4034">
        <v>0</v>
      </c>
      <c r="K4034">
        <v>0</v>
      </c>
      <c r="L4034" t="s">
        <v>54</v>
      </c>
      <c r="M4034">
        <v>3</v>
      </c>
      <c r="N4034">
        <v>2</v>
      </c>
      <c r="O4034">
        <v>6</v>
      </c>
      <c r="P4034">
        <v>4</v>
      </c>
      <c r="Q4034" t="s">
        <v>51</v>
      </c>
      <c r="R4034" t="b">
        <f>TRUE()</f>
        <v>1</v>
      </c>
      <c r="S4034" t="b">
        <f t="shared" ref="S4034:S4044" si="412">FALSE()</f>
        <v>0</v>
      </c>
      <c r="T4034">
        <v>0</v>
      </c>
      <c r="U4034">
        <v>1</v>
      </c>
      <c r="V4034">
        <v>1</v>
      </c>
    </row>
    <row r="4035" spans="1:22" ht="15" customHeight="1" x14ac:dyDescent="0.25">
      <c r="A4035">
        <v>4034</v>
      </c>
      <c r="B4035">
        <v>0</v>
      </c>
      <c r="C4035">
        <v>0</v>
      </c>
      <c r="D4035">
        <v>0</v>
      </c>
      <c r="E4035">
        <v>0</v>
      </c>
      <c r="F4035">
        <v>2</v>
      </c>
      <c r="G4035">
        <v>19</v>
      </c>
      <c r="H4035">
        <v>0</v>
      </c>
      <c r="I4035">
        <v>0.1</v>
      </c>
      <c r="J4035">
        <v>0</v>
      </c>
      <c r="K4035">
        <v>1</v>
      </c>
      <c r="L4035" t="s">
        <v>54</v>
      </c>
      <c r="M4035">
        <v>1</v>
      </c>
      <c r="N4035">
        <v>2</v>
      </c>
      <c r="O4035">
        <v>3</v>
      </c>
      <c r="P4035">
        <v>2</v>
      </c>
      <c r="Q4035" t="s">
        <v>51</v>
      </c>
      <c r="R4035" t="b">
        <f>TRUE()</f>
        <v>1</v>
      </c>
      <c r="S4035" t="b">
        <f t="shared" si="412"/>
        <v>0</v>
      </c>
      <c r="T4035">
        <v>0</v>
      </c>
      <c r="U4035">
        <v>1</v>
      </c>
      <c r="V4035">
        <v>1</v>
      </c>
    </row>
    <row r="4036" spans="1:22" ht="15" customHeight="1" x14ac:dyDescent="0.25">
      <c r="A4036">
        <v>4035</v>
      </c>
      <c r="B4036">
        <v>4</v>
      </c>
      <c r="C4036">
        <v>214</v>
      </c>
      <c r="D4036">
        <v>1</v>
      </c>
      <c r="E4036">
        <v>0</v>
      </c>
      <c r="F4036">
        <v>5</v>
      </c>
      <c r="G4036">
        <v>259</v>
      </c>
      <c r="H4036">
        <v>0</v>
      </c>
      <c r="I4036">
        <v>3.7499999999999999E-2</v>
      </c>
      <c r="J4036">
        <v>0</v>
      </c>
      <c r="K4036">
        <v>0</v>
      </c>
      <c r="L4036" t="s">
        <v>54</v>
      </c>
      <c r="M4036">
        <v>1</v>
      </c>
      <c r="N4036">
        <v>1</v>
      </c>
      <c r="O4036">
        <v>1</v>
      </c>
      <c r="P4036">
        <v>3</v>
      </c>
      <c r="Q4036" t="s">
        <v>52</v>
      </c>
      <c r="R4036" t="b">
        <f>TRUE()</f>
        <v>1</v>
      </c>
      <c r="S4036" t="b">
        <f t="shared" si="412"/>
        <v>0</v>
      </c>
      <c r="T4036">
        <v>0</v>
      </c>
      <c r="U4036">
        <v>1</v>
      </c>
      <c r="V4036">
        <v>0</v>
      </c>
    </row>
    <row r="4037" spans="1:22" ht="15" customHeight="1" x14ac:dyDescent="0.25">
      <c r="A4037">
        <v>4036</v>
      </c>
      <c r="B4037">
        <v>3</v>
      </c>
      <c r="C4037">
        <v>99</v>
      </c>
      <c r="D4037">
        <v>0</v>
      </c>
      <c r="E4037">
        <v>0</v>
      </c>
      <c r="F4037">
        <v>23</v>
      </c>
      <c r="G4037">
        <v>831.69047620000003</v>
      </c>
      <c r="H4037">
        <v>4.1666669999999998E-3</v>
      </c>
      <c r="I4037">
        <v>1.9444444000000002E-2</v>
      </c>
      <c r="J4037">
        <v>0</v>
      </c>
      <c r="K4037">
        <v>0</v>
      </c>
      <c r="L4037" t="s">
        <v>54</v>
      </c>
      <c r="M4037">
        <v>3</v>
      </c>
      <c r="N4037">
        <v>2</v>
      </c>
      <c r="O4037">
        <v>4</v>
      </c>
      <c r="P4037">
        <v>13</v>
      </c>
      <c r="Q4037" t="s">
        <v>51</v>
      </c>
      <c r="R4037" t="b">
        <f>FALSE()</f>
        <v>0</v>
      </c>
      <c r="S4037" t="b">
        <f t="shared" si="412"/>
        <v>0</v>
      </c>
      <c r="T4037">
        <v>0</v>
      </c>
      <c r="U4037">
        <v>0</v>
      </c>
      <c r="V4037">
        <v>1</v>
      </c>
    </row>
    <row r="4038" spans="1:22" ht="15" customHeight="1" x14ac:dyDescent="0.25">
      <c r="A4038">
        <v>4037</v>
      </c>
      <c r="B4038">
        <v>0</v>
      </c>
      <c r="C4038">
        <v>0</v>
      </c>
      <c r="D4038">
        <v>0</v>
      </c>
      <c r="E4038">
        <v>0</v>
      </c>
      <c r="F4038">
        <v>10</v>
      </c>
      <c r="G4038">
        <v>126.83333330000001</v>
      </c>
      <c r="H4038">
        <v>0.04</v>
      </c>
      <c r="I4038">
        <v>0.06</v>
      </c>
      <c r="J4038">
        <v>0</v>
      </c>
      <c r="K4038">
        <v>0</v>
      </c>
      <c r="L4038" t="s">
        <v>54</v>
      </c>
      <c r="M4038">
        <v>2</v>
      </c>
      <c r="N4038">
        <v>5</v>
      </c>
      <c r="O4038">
        <v>1</v>
      </c>
      <c r="P4038">
        <v>1</v>
      </c>
      <c r="Q4038" t="s">
        <v>51</v>
      </c>
      <c r="R4038" t="b">
        <f>FALSE()</f>
        <v>0</v>
      </c>
      <c r="S4038" t="b">
        <f t="shared" si="412"/>
        <v>0</v>
      </c>
      <c r="T4038">
        <v>0</v>
      </c>
      <c r="U4038">
        <v>0</v>
      </c>
      <c r="V4038">
        <v>1</v>
      </c>
    </row>
    <row r="4039" spans="1:22" ht="15" customHeight="1" x14ac:dyDescent="0.25">
      <c r="A4039">
        <v>4038</v>
      </c>
      <c r="B4039">
        <v>5</v>
      </c>
      <c r="C4039">
        <v>52.5</v>
      </c>
      <c r="D4039">
        <v>0</v>
      </c>
      <c r="E4039">
        <v>0</v>
      </c>
      <c r="F4039">
        <v>24</v>
      </c>
      <c r="G4039">
        <v>1365.5</v>
      </c>
      <c r="H4039">
        <v>2.7777779999999998E-3</v>
      </c>
      <c r="I4039">
        <v>0.03</v>
      </c>
      <c r="J4039">
        <v>0</v>
      </c>
      <c r="K4039">
        <v>0</v>
      </c>
      <c r="L4039" t="s">
        <v>54</v>
      </c>
      <c r="M4039">
        <v>2</v>
      </c>
      <c r="N4039">
        <v>7</v>
      </c>
      <c r="O4039">
        <v>7</v>
      </c>
      <c r="P4039">
        <v>4</v>
      </c>
      <c r="Q4039" t="s">
        <v>51</v>
      </c>
      <c r="R4039" t="b">
        <f>TRUE()</f>
        <v>1</v>
      </c>
      <c r="S4039" t="b">
        <f t="shared" si="412"/>
        <v>0</v>
      </c>
      <c r="T4039">
        <v>0</v>
      </c>
      <c r="U4039">
        <v>1</v>
      </c>
      <c r="V4039">
        <v>1</v>
      </c>
    </row>
    <row r="4040" spans="1:22" ht="15" customHeight="1" x14ac:dyDescent="0.25">
      <c r="A4040">
        <v>4039</v>
      </c>
      <c r="B4040">
        <v>0</v>
      </c>
      <c r="C4040">
        <v>0</v>
      </c>
      <c r="D4040">
        <v>0</v>
      </c>
      <c r="E4040">
        <v>0</v>
      </c>
      <c r="F4040">
        <v>52</v>
      </c>
      <c r="G4040">
        <v>1624.223485</v>
      </c>
      <c r="H4040">
        <v>7.6923080000000001E-3</v>
      </c>
      <c r="I4040">
        <v>3.2692308000000003E-2</v>
      </c>
      <c r="J4040">
        <v>0</v>
      </c>
      <c r="K4040">
        <v>1</v>
      </c>
      <c r="L4040" t="s">
        <v>54</v>
      </c>
      <c r="M4040">
        <v>2</v>
      </c>
      <c r="N4040">
        <v>2</v>
      </c>
      <c r="O4040">
        <v>7</v>
      </c>
      <c r="P4040">
        <v>6</v>
      </c>
      <c r="Q4040" t="s">
        <v>51</v>
      </c>
      <c r="R4040" t="b">
        <f>TRUE()</f>
        <v>1</v>
      </c>
      <c r="S4040" t="b">
        <f t="shared" si="412"/>
        <v>0</v>
      </c>
      <c r="T4040">
        <v>0</v>
      </c>
      <c r="U4040">
        <v>1</v>
      </c>
      <c r="V4040">
        <v>1</v>
      </c>
    </row>
    <row r="4041" spans="1:22" ht="15" customHeight="1" x14ac:dyDescent="0.25">
      <c r="A4041">
        <v>4040</v>
      </c>
      <c r="B4041">
        <v>0</v>
      </c>
      <c r="C4041">
        <v>0</v>
      </c>
      <c r="D4041">
        <v>0</v>
      </c>
      <c r="E4041">
        <v>0</v>
      </c>
      <c r="F4041">
        <v>2</v>
      </c>
      <c r="G4041">
        <v>0</v>
      </c>
      <c r="H4041">
        <v>0.2</v>
      </c>
      <c r="I4041">
        <v>0.2</v>
      </c>
      <c r="J4041">
        <v>0</v>
      </c>
      <c r="K4041">
        <v>0</v>
      </c>
      <c r="L4041" t="s">
        <v>54</v>
      </c>
      <c r="M4041">
        <v>2</v>
      </c>
      <c r="N4041">
        <v>2</v>
      </c>
      <c r="O4041">
        <v>5</v>
      </c>
      <c r="P4041">
        <v>13</v>
      </c>
      <c r="Q4041" t="s">
        <v>51</v>
      </c>
      <c r="R4041" t="b">
        <f>FALSE()</f>
        <v>0</v>
      </c>
      <c r="S4041" t="b">
        <f t="shared" si="412"/>
        <v>0</v>
      </c>
      <c r="T4041">
        <v>0</v>
      </c>
      <c r="U4041">
        <v>0</v>
      </c>
      <c r="V4041">
        <v>1</v>
      </c>
    </row>
    <row r="4042" spans="1:22" ht="15" customHeight="1" x14ac:dyDescent="0.25">
      <c r="A4042">
        <v>4041</v>
      </c>
      <c r="B4042">
        <v>0</v>
      </c>
      <c r="C4042">
        <v>0</v>
      </c>
      <c r="D4042">
        <v>0</v>
      </c>
      <c r="E4042">
        <v>0</v>
      </c>
      <c r="F4042">
        <v>20</v>
      </c>
      <c r="G4042">
        <v>1511</v>
      </c>
      <c r="H4042">
        <v>0</v>
      </c>
      <c r="I4042">
        <v>2.5000000000000001E-2</v>
      </c>
      <c r="J4042">
        <v>0</v>
      </c>
      <c r="K4042">
        <v>0.6</v>
      </c>
      <c r="L4042" t="s">
        <v>54</v>
      </c>
      <c r="M4042">
        <v>2</v>
      </c>
      <c r="N4042">
        <v>2</v>
      </c>
      <c r="O4042">
        <v>3</v>
      </c>
      <c r="P4042">
        <v>6</v>
      </c>
      <c r="Q4042" t="s">
        <v>51</v>
      </c>
      <c r="R4042" t="b">
        <f>FALSE()</f>
        <v>0</v>
      </c>
      <c r="S4042" t="b">
        <f t="shared" si="412"/>
        <v>0</v>
      </c>
      <c r="T4042">
        <v>0</v>
      </c>
      <c r="U4042">
        <v>0</v>
      </c>
      <c r="V4042">
        <v>1</v>
      </c>
    </row>
    <row r="4043" spans="1:22" ht="15" customHeight="1" x14ac:dyDescent="0.25">
      <c r="A4043">
        <v>4042</v>
      </c>
      <c r="B4043">
        <v>0</v>
      </c>
      <c r="C4043">
        <v>0</v>
      </c>
      <c r="D4043">
        <v>0</v>
      </c>
      <c r="E4043">
        <v>0</v>
      </c>
      <c r="F4043">
        <v>26</v>
      </c>
      <c r="G4043">
        <v>364.66666670000001</v>
      </c>
      <c r="H4043">
        <v>6.5384614999999993E-2</v>
      </c>
      <c r="I4043">
        <v>8.6538461999999997E-2</v>
      </c>
      <c r="J4043">
        <v>0</v>
      </c>
      <c r="K4043">
        <v>0.8</v>
      </c>
      <c r="L4043" t="s">
        <v>54</v>
      </c>
      <c r="M4043">
        <v>2</v>
      </c>
      <c r="N4043">
        <v>2</v>
      </c>
      <c r="O4043">
        <v>3</v>
      </c>
      <c r="P4043">
        <v>13</v>
      </c>
      <c r="Q4043" t="s">
        <v>51</v>
      </c>
      <c r="R4043" t="b">
        <f>FALSE()</f>
        <v>0</v>
      </c>
      <c r="S4043" t="b">
        <f t="shared" si="412"/>
        <v>0</v>
      </c>
      <c r="T4043">
        <v>0</v>
      </c>
      <c r="U4043">
        <v>0</v>
      </c>
      <c r="V4043">
        <v>1</v>
      </c>
    </row>
    <row r="4044" spans="1:22" ht="15" customHeight="1" x14ac:dyDescent="0.25">
      <c r="A4044">
        <v>4043</v>
      </c>
      <c r="B4044">
        <v>5</v>
      </c>
      <c r="C4044">
        <v>142.5</v>
      </c>
      <c r="D4044">
        <v>1</v>
      </c>
      <c r="E4044">
        <v>56</v>
      </c>
      <c r="F4044">
        <v>29</v>
      </c>
      <c r="G4044">
        <v>1073.5</v>
      </c>
      <c r="H4044">
        <v>0</v>
      </c>
      <c r="I4044">
        <v>1.6129032000000001E-2</v>
      </c>
      <c r="J4044">
        <v>0</v>
      </c>
      <c r="K4044">
        <v>0</v>
      </c>
      <c r="L4044" t="s">
        <v>54</v>
      </c>
      <c r="M4044">
        <v>1</v>
      </c>
      <c r="N4044">
        <v>1</v>
      </c>
      <c r="O4044">
        <v>5</v>
      </c>
      <c r="P4044">
        <v>4</v>
      </c>
      <c r="Q4044" t="s">
        <v>51</v>
      </c>
      <c r="R4044" t="b">
        <f>FALSE()</f>
        <v>0</v>
      </c>
      <c r="S4044" t="b">
        <f t="shared" si="412"/>
        <v>0</v>
      </c>
      <c r="T4044">
        <v>0</v>
      </c>
      <c r="U4044">
        <v>0</v>
      </c>
      <c r="V4044">
        <v>1</v>
      </c>
    </row>
    <row r="4045" spans="1:22" ht="15" customHeight="1" x14ac:dyDescent="0.25">
      <c r="A4045">
        <v>4044</v>
      </c>
      <c r="B4045">
        <v>1</v>
      </c>
      <c r="C4045">
        <v>4</v>
      </c>
      <c r="D4045">
        <v>0</v>
      </c>
      <c r="E4045">
        <v>0</v>
      </c>
      <c r="F4045">
        <v>24</v>
      </c>
      <c r="G4045">
        <v>957.9</v>
      </c>
      <c r="H4045">
        <v>2.5000000000000001E-2</v>
      </c>
      <c r="I4045">
        <v>3.2638888999999997E-2</v>
      </c>
      <c r="J4045">
        <v>22.744583330000001</v>
      </c>
      <c r="K4045">
        <v>0.4</v>
      </c>
      <c r="L4045" t="s">
        <v>54</v>
      </c>
      <c r="M4045">
        <v>3</v>
      </c>
      <c r="N4045">
        <v>2</v>
      </c>
      <c r="O4045">
        <v>6</v>
      </c>
      <c r="P4045">
        <v>13</v>
      </c>
      <c r="Q4045" t="s">
        <v>51</v>
      </c>
      <c r="R4045" t="b">
        <f>FALSE()</f>
        <v>0</v>
      </c>
      <c r="S4045" t="b">
        <f>TRUE()</f>
        <v>1</v>
      </c>
      <c r="T4045">
        <v>1</v>
      </c>
      <c r="U4045">
        <v>0</v>
      </c>
      <c r="V4045">
        <v>1</v>
      </c>
    </row>
    <row r="4046" spans="1:22" ht="15" customHeight="1" x14ac:dyDescent="0.25">
      <c r="A4046">
        <v>4045</v>
      </c>
      <c r="B4046">
        <v>0</v>
      </c>
      <c r="C4046">
        <v>0</v>
      </c>
      <c r="D4046">
        <v>0</v>
      </c>
      <c r="E4046">
        <v>0</v>
      </c>
      <c r="F4046">
        <v>5</v>
      </c>
      <c r="G4046">
        <v>134</v>
      </c>
      <c r="H4046">
        <v>0.02</v>
      </c>
      <c r="I4046">
        <v>2.6666667000000002E-2</v>
      </c>
      <c r="J4046">
        <v>0</v>
      </c>
      <c r="K4046">
        <v>0</v>
      </c>
      <c r="L4046" t="s">
        <v>54</v>
      </c>
      <c r="M4046">
        <v>1</v>
      </c>
      <c r="N4046">
        <v>2</v>
      </c>
      <c r="O4046">
        <v>2</v>
      </c>
      <c r="P4046">
        <v>2</v>
      </c>
      <c r="Q4046" t="s">
        <v>51</v>
      </c>
      <c r="R4046" t="b">
        <f>TRUE()</f>
        <v>1</v>
      </c>
      <c r="S4046" t="b">
        <f>FALSE()</f>
        <v>0</v>
      </c>
      <c r="T4046">
        <v>0</v>
      </c>
      <c r="U4046">
        <v>1</v>
      </c>
      <c r="V4046">
        <v>1</v>
      </c>
    </row>
    <row r="4047" spans="1:22" ht="15" customHeight="1" x14ac:dyDescent="0.25">
      <c r="A4047">
        <v>4046</v>
      </c>
      <c r="B4047">
        <v>0</v>
      </c>
      <c r="C4047">
        <v>0</v>
      </c>
      <c r="D4047">
        <v>0</v>
      </c>
      <c r="E4047">
        <v>0</v>
      </c>
      <c r="F4047">
        <v>38</v>
      </c>
      <c r="G4047">
        <v>1608.5</v>
      </c>
      <c r="H4047">
        <v>5.2631580000000004E-3</v>
      </c>
      <c r="I4047">
        <v>3.4210525999999998E-2</v>
      </c>
      <c r="J4047">
        <v>0</v>
      </c>
      <c r="K4047">
        <v>0.6</v>
      </c>
      <c r="L4047" t="s">
        <v>54</v>
      </c>
      <c r="M4047">
        <v>2</v>
      </c>
      <c r="N4047">
        <v>2</v>
      </c>
      <c r="O4047">
        <v>5</v>
      </c>
      <c r="P4047">
        <v>1</v>
      </c>
      <c r="Q4047" t="s">
        <v>51</v>
      </c>
      <c r="R4047" t="b">
        <f>FALSE()</f>
        <v>0</v>
      </c>
      <c r="S4047" t="b">
        <f>FALSE()</f>
        <v>0</v>
      </c>
      <c r="T4047">
        <v>0</v>
      </c>
      <c r="U4047">
        <v>0</v>
      </c>
      <c r="V4047">
        <v>1</v>
      </c>
    </row>
    <row r="4048" spans="1:22" ht="15" customHeight="1" x14ac:dyDescent="0.25">
      <c r="A4048">
        <v>4047</v>
      </c>
      <c r="B4048">
        <v>3</v>
      </c>
      <c r="C4048">
        <v>37</v>
      </c>
      <c r="D4048">
        <v>1</v>
      </c>
      <c r="E4048">
        <v>9</v>
      </c>
      <c r="F4048">
        <v>17</v>
      </c>
      <c r="G4048">
        <v>1075.7130950000001</v>
      </c>
      <c r="H4048">
        <v>1.1111111E-2</v>
      </c>
      <c r="I4048">
        <v>3.4920634999999998E-2</v>
      </c>
      <c r="J4048">
        <v>0</v>
      </c>
      <c r="K4048">
        <v>0</v>
      </c>
      <c r="L4048" t="s">
        <v>54</v>
      </c>
      <c r="M4048">
        <v>3</v>
      </c>
      <c r="N4048">
        <v>2</v>
      </c>
      <c r="O4048">
        <v>1</v>
      </c>
      <c r="P4048">
        <v>2</v>
      </c>
      <c r="Q4048" t="s">
        <v>51</v>
      </c>
      <c r="R4048" t="b">
        <f>TRUE()</f>
        <v>1</v>
      </c>
      <c r="S4048" t="b">
        <f>FALSE()</f>
        <v>0</v>
      </c>
      <c r="T4048">
        <v>0</v>
      </c>
      <c r="U4048">
        <v>1</v>
      </c>
      <c r="V4048">
        <v>1</v>
      </c>
    </row>
    <row r="4049" spans="1:22" ht="15" customHeight="1" x14ac:dyDescent="0.25">
      <c r="A4049">
        <v>4048</v>
      </c>
      <c r="B4049">
        <v>0</v>
      </c>
      <c r="C4049">
        <v>0</v>
      </c>
      <c r="D4049">
        <v>0</v>
      </c>
      <c r="E4049">
        <v>0</v>
      </c>
      <c r="F4049">
        <v>16</v>
      </c>
      <c r="G4049">
        <v>994.57575759999997</v>
      </c>
      <c r="H4049">
        <v>3.7499999999999999E-2</v>
      </c>
      <c r="I4049">
        <v>3.4583333000000001E-2</v>
      </c>
      <c r="J4049">
        <v>0</v>
      </c>
      <c r="K4049">
        <v>0.6</v>
      </c>
      <c r="L4049" t="s">
        <v>54</v>
      </c>
      <c r="M4049">
        <v>1</v>
      </c>
      <c r="N4049">
        <v>1</v>
      </c>
      <c r="O4049">
        <v>1</v>
      </c>
      <c r="P4049">
        <v>3</v>
      </c>
      <c r="Q4049" t="s">
        <v>51</v>
      </c>
      <c r="R4049" t="b">
        <f>FALSE()</f>
        <v>0</v>
      </c>
      <c r="S4049" t="b">
        <f>FALSE()</f>
        <v>0</v>
      </c>
      <c r="T4049">
        <v>0</v>
      </c>
      <c r="U4049">
        <v>0</v>
      </c>
      <c r="V4049">
        <v>1</v>
      </c>
    </row>
    <row r="4050" spans="1:22" ht="15" customHeight="1" x14ac:dyDescent="0.25">
      <c r="A4050">
        <v>4049</v>
      </c>
      <c r="B4050">
        <v>0</v>
      </c>
      <c r="C4050">
        <v>0</v>
      </c>
      <c r="D4050">
        <v>0</v>
      </c>
      <c r="E4050">
        <v>0</v>
      </c>
      <c r="F4050">
        <v>29</v>
      </c>
      <c r="G4050">
        <v>1137.166667</v>
      </c>
      <c r="H4050">
        <v>0</v>
      </c>
      <c r="I4050">
        <v>7.1428569999999999E-3</v>
      </c>
      <c r="J4050">
        <v>22.274571430000002</v>
      </c>
      <c r="K4050">
        <v>0</v>
      </c>
      <c r="L4050" t="s">
        <v>54</v>
      </c>
      <c r="M4050">
        <v>1</v>
      </c>
      <c r="N4050">
        <v>8</v>
      </c>
      <c r="O4050">
        <v>1</v>
      </c>
      <c r="P4050">
        <v>11</v>
      </c>
      <c r="Q4050" t="s">
        <v>51</v>
      </c>
      <c r="R4050" t="b">
        <f>TRUE()</f>
        <v>1</v>
      </c>
      <c r="S4050" t="b">
        <f>TRUE()</f>
        <v>1</v>
      </c>
      <c r="T4050">
        <v>1</v>
      </c>
      <c r="U4050">
        <v>1</v>
      </c>
      <c r="V4050">
        <v>1</v>
      </c>
    </row>
    <row r="4051" spans="1:22" ht="15" customHeight="1" x14ac:dyDescent="0.25">
      <c r="A4051">
        <v>4050</v>
      </c>
      <c r="B4051">
        <v>5</v>
      </c>
      <c r="C4051">
        <v>543</v>
      </c>
      <c r="D4051">
        <v>6</v>
      </c>
      <c r="E4051">
        <v>320.5</v>
      </c>
      <c r="F4051">
        <v>20</v>
      </c>
      <c r="G4051">
        <v>2039</v>
      </c>
      <c r="H4051">
        <v>0</v>
      </c>
      <c r="I4051">
        <v>1.6296295999999998E-2</v>
      </c>
      <c r="J4051">
        <v>25.389259259999999</v>
      </c>
      <c r="K4051">
        <v>0</v>
      </c>
      <c r="L4051" t="s">
        <v>54</v>
      </c>
      <c r="M4051">
        <v>2</v>
      </c>
      <c r="N4051">
        <v>2</v>
      </c>
      <c r="O4051">
        <v>1</v>
      </c>
      <c r="P4051">
        <v>2</v>
      </c>
      <c r="Q4051" t="s">
        <v>51</v>
      </c>
      <c r="R4051" t="b">
        <f>FALSE()</f>
        <v>0</v>
      </c>
      <c r="S4051" t="b">
        <f>TRUE()</f>
        <v>1</v>
      </c>
      <c r="T4051">
        <v>1</v>
      </c>
      <c r="U4051">
        <v>0</v>
      </c>
      <c r="V4051">
        <v>1</v>
      </c>
    </row>
    <row r="4052" spans="1:22" ht="15" customHeight="1" x14ac:dyDescent="0.25">
      <c r="A4052">
        <v>4051</v>
      </c>
      <c r="B4052">
        <v>0</v>
      </c>
      <c r="C4052">
        <v>0</v>
      </c>
      <c r="D4052">
        <v>0</v>
      </c>
      <c r="E4052">
        <v>0</v>
      </c>
      <c r="F4052">
        <v>8</v>
      </c>
      <c r="G4052">
        <v>222</v>
      </c>
      <c r="H4052">
        <v>0</v>
      </c>
      <c r="I4052">
        <v>2.8571428999999999E-2</v>
      </c>
      <c r="J4052">
        <v>53.474571429999997</v>
      </c>
      <c r="K4052">
        <v>0</v>
      </c>
      <c r="L4052" t="s">
        <v>54</v>
      </c>
      <c r="M4052">
        <v>1</v>
      </c>
      <c r="N4052">
        <v>1</v>
      </c>
      <c r="O4052">
        <v>1</v>
      </c>
      <c r="P4052">
        <v>2</v>
      </c>
      <c r="Q4052" t="s">
        <v>52</v>
      </c>
      <c r="R4052" t="b">
        <f>TRUE()</f>
        <v>1</v>
      </c>
      <c r="S4052" t="b">
        <f>TRUE()</f>
        <v>1</v>
      </c>
      <c r="T4052">
        <v>1</v>
      </c>
      <c r="U4052">
        <v>1</v>
      </c>
      <c r="V4052">
        <v>0</v>
      </c>
    </row>
    <row r="4053" spans="1:22" ht="15" customHeight="1" x14ac:dyDescent="0.25">
      <c r="A4053">
        <v>4052</v>
      </c>
      <c r="B4053">
        <v>0</v>
      </c>
      <c r="C4053">
        <v>0</v>
      </c>
      <c r="D4053">
        <v>0</v>
      </c>
      <c r="E4053">
        <v>0</v>
      </c>
      <c r="F4053">
        <v>4</v>
      </c>
      <c r="G4053">
        <v>108</v>
      </c>
      <c r="H4053">
        <v>0</v>
      </c>
      <c r="I4053">
        <v>0.05</v>
      </c>
      <c r="J4053">
        <v>0</v>
      </c>
      <c r="K4053">
        <v>0.8</v>
      </c>
      <c r="L4053" t="s">
        <v>54</v>
      </c>
      <c r="M4053">
        <v>3</v>
      </c>
      <c r="N4053">
        <v>2</v>
      </c>
      <c r="O4053">
        <v>3</v>
      </c>
      <c r="P4053">
        <v>2</v>
      </c>
      <c r="Q4053" t="s">
        <v>51</v>
      </c>
      <c r="R4053" t="b">
        <f>FALSE()</f>
        <v>0</v>
      </c>
      <c r="S4053" t="b">
        <f t="shared" ref="S4053:S4069" si="413">FALSE()</f>
        <v>0</v>
      </c>
      <c r="T4053">
        <v>0</v>
      </c>
      <c r="U4053">
        <v>0</v>
      </c>
      <c r="V4053">
        <v>1</v>
      </c>
    </row>
    <row r="4054" spans="1:22" ht="15" customHeight="1" x14ac:dyDescent="0.25">
      <c r="A4054">
        <v>4053</v>
      </c>
      <c r="B4054">
        <v>5</v>
      </c>
      <c r="C4054">
        <v>79</v>
      </c>
      <c r="D4054">
        <v>1</v>
      </c>
      <c r="E4054">
        <v>12</v>
      </c>
      <c r="F4054">
        <v>54</v>
      </c>
      <c r="G4054">
        <v>1603.333333</v>
      </c>
      <c r="H4054">
        <v>5.0847460000000002E-3</v>
      </c>
      <c r="I4054">
        <v>2.5423728999999999E-2</v>
      </c>
      <c r="J4054">
        <v>0</v>
      </c>
      <c r="K4054">
        <v>0.4</v>
      </c>
      <c r="L4054" t="s">
        <v>54</v>
      </c>
      <c r="M4054">
        <v>2</v>
      </c>
      <c r="N4054">
        <v>2</v>
      </c>
      <c r="O4054">
        <v>6</v>
      </c>
      <c r="P4054">
        <v>4</v>
      </c>
      <c r="Q4054" t="s">
        <v>51</v>
      </c>
      <c r="R4054" t="b">
        <f>FALSE()</f>
        <v>0</v>
      </c>
      <c r="S4054" t="b">
        <f t="shared" si="413"/>
        <v>0</v>
      </c>
      <c r="T4054">
        <v>0</v>
      </c>
      <c r="U4054">
        <v>0</v>
      </c>
      <c r="V4054">
        <v>1</v>
      </c>
    </row>
    <row r="4055" spans="1:22" ht="15" customHeight="1" x14ac:dyDescent="0.25">
      <c r="A4055">
        <v>4054</v>
      </c>
      <c r="B4055">
        <v>0</v>
      </c>
      <c r="C4055">
        <v>0</v>
      </c>
      <c r="D4055">
        <v>0</v>
      </c>
      <c r="E4055">
        <v>0</v>
      </c>
      <c r="F4055">
        <v>3</v>
      </c>
      <c r="G4055">
        <v>0</v>
      </c>
      <c r="H4055">
        <v>0.2</v>
      </c>
      <c r="I4055">
        <v>0.2</v>
      </c>
      <c r="J4055">
        <v>0</v>
      </c>
      <c r="K4055">
        <v>0</v>
      </c>
      <c r="L4055" t="s">
        <v>54</v>
      </c>
      <c r="M4055">
        <v>1</v>
      </c>
      <c r="N4055">
        <v>1</v>
      </c>
      <c r="O4055">
        <v>9</v>
      </c>
      <c r="P4055">
        <v>4</v>
      </c>
      <c r="Q4055" t="s">
        <v>51</v>
      </c>
      <c r="R4055" t="b">
        <f>TRUE()</f>
        <v>1</v>
      </c>
      <c r="S4055" t="b">
        <f t="shared" si="413"/>
        <v>0</v>
      </c>
      <c r="T4055">
        <v>0</v>
      </c>
      <c r="U4055">
        <v>1</v>
      </c>
      <c r="V4055">
        <v>1</v>
      </c>
    </row>
    <row r="4056" spans="1:22" ht="15" customHeight="1" x14ac:dyDescent="0.25">
      <c r="A4056">
        <v>4055</v>
      </c>
      <c r="B4056">
        <v>0</v>
      </c>
      <c r="C4056">
        <v>0</v>
      </c>
      <c r="D4056">
        <v>0</v>
      </c>
      <c r="E4056">
        <v>0</v>
      </c>
      <c r="F4056">
        <v>6</v>
      </c>
      <c r="G4056">
        <v>56.5</v>
      </c>
      <c r="H4056">
        <v>6.6666666999999999E-2</v>
      </c>
      <c r="I4056">
        <v>0.116666667</v>
      </c>
      <c r="J4056">
        <v>0</v>
      </c>
      <c r="K4056">
        <v>0</v>
      </c>
      <c r="L4056" t="s">
        <v>54</v>
      </c>
      <c r="M4056">
        <v>2</v>
      </c>
      <c r="N4056">
        <v>6</v>
      </c>
      <c r="O4056">
        <v>1</v>
      </c>
      <c r="P4056">
        <v>3</v>
      </c>
      <c r="Q4056" t="s">
        <v>51</v>
      </c>
      <c r="R4056" t="b">
        <f>TRUE()</f>
        <v>1</v>
      </c>
      <c r="S4056" t="b">
        <f t="shared" si="413"/>
        <v>0</v>
      </c>
      <c r="T4056">
        <v>0</v>
      </c>
      <c r="U4056">
        <v>1</v>
      </c>
      <c r="V4056">
        <v>1</v>
      </c>
    </row>
    <row r="4057" spans="1:22" ht="15" customHeight="1" x14ac:dyDescent="0.25">
      <c r="A4057">
        <v>4056</v>
      </c>
      <c r="B4057">
        <v>0</v>
      </c>
      <c r="C4057">
        <v>0</v>
      </c>
      <c r="D4057">
        <v>0</v>
      </c>
      <c r="E4057">
        <v>0</v>
      </c>
      <c r="F4057">
        <v>19</v>
      </c>
      <c r="G4057">
        <v>522</v>
      </c>
      <c r="H4057">
        <v>2.1052632000000002E-2</v>
      </c>
      <c r="I4057">
        <v>3.4210525999999998E-2</v>
      </c>
      <c r="J4057">
        <v>0</v>
      </c>
      <c r="K4057">
        <v>0</v>
      </c>
      <c r="L4057" t="s">
        <v>54</v>
      </c>
      <c r="M4057">
        <v>2</v>
      </c>
      <c r="N4057">
        <v>2</v>
      </c>
      <c r="O4057">
        <v>7</v>
      </c>
      <c r="P4057">
        <v>2</v>
      </c>
      <c r="Q4057" t="s">
        <v>51</v>
      </c>
      <c r="R4057" t="b">
        <f t="shared" ref="R4057:R4063" si="414">FALSE()</f>
        <v>0</v>
      </c>
      <c r="S4057" t="b">
        <f t="shared" si="413"/>
        <v>0</v>
      </c>
      <c r="T4057">
        <v>0</v>
      </c>
      <c r="U4057">
        <v>0</v>
      </c>
      <c r="V4057">
        <v>1</v>
      </c>
    </row>
    <row r="4058" spans="1:22" ht="15" customHeight="1" x14ac:dyDescent="0.25">
      <c r="A4058">
        <v>4057</v>
      </c>
      <c r="B4058">
        <v>8</v>
      </c>
      <c r="C4058">
        <v>143.16666670000001</v>
      </c>
      <c r="D4058">
        <v>1</v>
      </c>
      <c r="E4058">
        <v>22</v>
      </c>
      <c r="F4058">
        <v>87</v>
      </c>
      <c r="G4058">
        <v>2531.0604790000002</v>
      </c>
      <c r="H4058">
        <v>6.8965520000000002E-3</v>
      </c>
      <c r="I4058">
        <v>1.7705156999999999E-2</v>
      </c>
      <c r="J4058">
        <v>0.86048472899999995</v>
      </c>
      <c r="K4058">
        <v>0</v>
      </c>
      <c r="L4058" t="s">
        <v>54</v>
      </c>
      <c r="M4058">
        <v>1</v>
      </c>
      <c r="N4058">
        <v>1</v>
      </c>
      <c r="O4058">
        <v>1</v>
      </c>
      <c r="P4058">
        <v>1</v>
      </c>
      <c r="Q4058" t="s">
        <v>51</v>
      </c>
      <c r="R4058" t="b">
        <f t="shared" si="414"/>
        <v>0</v>
      </c>
      <c r="S4058" t="b">
        <f t="shared" si="413"/>
        <v>0</v>
      </c>
      <c r="T4058">
        <v>0</v>
      </c>
      <c r="U4058">
        <v>0</v>
      </c>
      <c r="V4058">
        <v>1</v>
      </c>
    </row>
    <row r="4059" spans="1:22" ht="15" customHeight="1" x14ac:dyDescent="0.25">
      <c r="A4059">
        <v>4058</v>
      </c>
      <c r="B4059">
        <v>0</v>
      </c>
      <c r="C4059">
        <v>0</v>
      </c>
      <c r="D4059">
        <v>0</v>
      </c>
      <c r="E4059">
        <v>0</v>
      </c>
      <c r="F4059">
        <v>33</v>
      </c>
      <c r="G4059">
        <v>601.97142859999997</v>
      </c>
      <c r="H4059">
        <v>6.4516130000000001E-3</v>
      </c>
      <c r="I4059">
        <v>1.2903226E-2</v>
      </c>
      <c r="J4059">
        <v>0</v>
      </c>
      <c r="K4059">
        <v>0</v>
      </c>
      <c r="L4059" t="s">
        <v>54</v>
      </c>
      <c r="M4059">
        <v>2</v>
      </c>
      <c r="N4059">
        <v>2</v>
      </c>
      <c r="O4059">
        <v>7</v>
      </c>
      <c r="P4059">
        <v>13</v>
      </c>
      <c r="Q4059" t="s">
        <v>51</v>
      </c>
      <c r="R4059" t="b">
        <f t="shared" si="414"/>
        <v>0</v>
      </c>
      <c r="S4059" t="b">
        <f t="shared" si="413"/>
        <v>0</v>
      </c>
      <c r="T4059">
        <v>0</v>
      </c>
      <c r="U4059">
        <v>0</v>
      </c>
      <c r="V4059">
        <v>1</v>
      </c>
    </row>
    <row r="4060" spans="1:22" ht="15" customHeight="1" x14ac:dyDescent="0.25">
      <c r="A4060">
        <v>4059</v>
      </c>
      <c r="B4060">
        <v>0</v>
      </c>
      <c r="C4060">
        <v>0</v>
      </c>
      <c r="D4060">
        <v>0</v>
      </c>
      <c r="E4060">
        <v>0</v>
      </c>
      <c r="F4060">
        <v>18</v>
      </c>
      <c r="G4060">
        <v>862</v>
      </c>
      <c r="H4060">
        <v>4.4444444E-2</v>
      </c>
      <c r="I4060">
        <v>6.2962962999999997E-2</v>
      </c>
      <c r="J4060">
        <v>0</v>
      </c>
      <c r="K4060">
        <v>0</v>
      </c>
      <c r="L4060" t="s">
        <v>54</v>
      </c>
      <c r="M4060">
        <v>2</v>
      </c>
      <c r="N4060">
        <v>2</v>
      </c>
      <c r="O4060">
        <v>3</v>
      </c>
      <c r="P4060">
        <v>4</v>
      </c>
      <c r="Q4060" t="s">
        <v>51</v>
      </c>
      <c r="R4060" t="b">
        <f t="shared" si="414"/>
        <v>0</v>
      </c>
      <c r="S4060" t="b">
        <f t="shared" si="413"/>
        <v>0</v>
      </c>
      <c r="T4060">
        <v>0</v>
      </c>
      <c r="U4060">
        <v>0</v>
      </c>
      <c r="V4060">
        <v>1</v>
      </c>
    </row>
    <row r="4061" spans="1:22" ht="15" customHeight="1" x14ac:dyDescent="0.25">
      <c r="A4061">
        <v>4060</v>
      </c>
      <c r="B4061">
        <v>2</v>
      </c>
      <c r="C4061">
        <v>738</v>
      </c>
      <c r="D4061">
        <v>0</v>
      </c>
      <c r="E4061">
        <v>0</v>
      </c>
      <c r="F4061">
        <v>26</v>
      </c>
      <c r="G4061">
        <v>1840.666667</v>
      </c>
      <c r="H4061">
        <v>8.0000000000000002E-3</v>
      </c>
      <c r="I4061">
        <v>4.2000000000000003E-2</v>
      </c>
      <c r="J4061">
        <v>0</v>
      </c>
      <c r="K4061">
        <v>0</v>
      </c>
      <c r="L4061" t="s">
        <v>54</v>
      </c>
      <c r="M4061">
        <v>2</v>
      </c>
      <c r="N4061">
        <v>2</v>
      </c>
      <c r="O4061">
        <v>7</v>
      </c>
      <c r="P4061">
        <v>13</v>
      </c>
      <c r="Q4061" t="s">
        <v>51</v>
      </c>
      <c r="R4061" t="b">
        <f t="shared" si="414"/>
        <v>0</v>
      </c>
      <c r="S4061" t="b">
        <f t="shared" si="413"/>
        <v>0</v>
      </c>
      <c r="T4061">
        <v>0</v>
      </c>
      <c r="U4061">
        <v>0</v>
      </c>
      <c r="V4061">
        <v>1</v>
      </c>
    </row>
    <row r="4062" spans="1:22" ht="15" customHeight="1" x14ac:dyDescent="0.25">
      <c r="A4062">
        <v>4061</v>
      </c>
      <c r="B4062">
        <v>4</v>
      </c>
      <c r="C4062">
        <v>132</v>
      </c>
      <c r="D4062">
        <v>0</v>
      </c>
      <c r="E4062">
        <v>0</v>
      </c>
      <c r="F4062">
        <v>85</v>
      </c>
      <c r="G4062">
        <v>2299.3916669999999</v>
      </c>
      <c r="H4062">
        <v>3.0651340000000002E-3</v>
      </c>
      <c r="I4062">
        <v>1.3546798000000001E-2</v>
      </c>
      <c r="J4062">
        <v>0</v>
      </c>
      <c r="K4062">
        <v>0</v>
      </c>
      <c r="L4062" t="s">
        <v>54</v>
      </c>
      <c r="M4062">
        <v>2</v>
      </c>
      <c r="N4062">
        <v>2</v>
      </c>
      <c r="O4062">
        <v>2</v>
      </c>
      <c r="P4062">
        <v>3</v>
      </c>
      <c r="Q4062" t="s">
        <v>51</v>
      </c>
      <c r="R4062" t="b">
        <f t="shared" si="414"/>
        <v>0</v>
      </c>
      <c r="S4062" t="b">
        <f t="shared" si="413"/>
        <v>0</v>
      </c>
      <c r="T4062">
        <v>0</v>
      </c>
      <c r="U4062">
        <v>0</v>
      </c>
      <c r="V4062">
        <v>1</v>
      </c>
    </row>
    <row r="4063" spans="1:22" ht="15" customHeight="1" x14ac:dyDescent="0.25">
      <c r="A4063">
        <v>4062</v>
      </c>
      <c r="B4063">
        <v>2</v>
      </c>
      <c r="C4063">
        <v>9.1666666669999994</v>
      </c>
      <c r="D4063">
        <v>2</v>
      </c>
      <c r="E4063">
        <v>24</v>
      </c>
      <c r="F4063">
        <v>80</v>
      </c>
      <c r="G4063">
        <v>5426.022078</v>
      </c>
      <c r="H4063">
        <v>1.2874780000000001E-2</v>
      </c>
      <c r="I4063">
        <v>3.3915963E-2</v>
      </c>
      <c r="J4063">
        <v>0</v>
      </c>
      <c r="K4063">
        <v>0</v>
      </c>
      <c r="L4063" t="s">
        <v>54</v>
      </c>
      <c r="M4063">
        <v>2</v>
      </c>
      <c r="N4063">
        <v>2</v>
      </c>
      <c r="O4063">
        <v>6</v>
      </c>
      <c r="P4063">
        <v>13</v>
      </c>
      <c r="Q4063" t="s">
        <v>51</v>
      </c>
      <c r="R4063" t="b">
        <f t="shared" si="414"/>
        <v>0</v>
      </c>
      <c r="S4063" t="b">
        <f t="shared" si="413"/>
        <v>0</v>
      </c>
      <c r="T4063">
        <v>0</v>
      </c>
      <c r="U4063">
        <v>0</v>
      </c>
      <c r="V4063">
        <v>1</v>
      </c>
    </row>
    <row r="4064" spans="1:22" ht="15" customHeight="1" x14ac:dyDescent="0.25">
      <c r="A4064">
        <v>4063</v>
      </c>
      <c r="B4064">
        <v>8</v>
      </c>
      <c r="C4064">
        <v>245.16666670000001</v>
      </c>
      <c r="D4064">
        <v>2</v>
      </c>
      <c r="E4064">
        <v>114.5</v>
      </c>
      <c r="F4064">
        <v>129</v>
      </c>
      <c r="G4064">
        <v>3098.912088</v>
      </c>
      <c r="H4064">
        <v>0</v>
      </c>
      <c r="I4064">
        <v>1.7042610000000001E-3</v>
      </c>
      <c r="J4064">
        <v>9.0730526319999996</v>
      </c>
      <c r="K4064">
        <v>0</v>
      </c>
      <c r="L4064" t="s">
        <v>54</v>
      </c>
      <c r="M4064">
        <v>2</v>
      </c>
      <c r="N4064">
        <v>4</v>
      </c>
      <c r="O4064">
        <v>1</v>
      </c>
      <c r="P4064">
        <v>4</v>
      </c>
      <c r="Q4064" t="s">
        <v>51</v>
      </c>
      <c r="R4064" t="b">
        <f>TRUE()</f>
        <v>1</v>
      </c>
      <c r="S4064" t="b">
        <f t="shared" si="413"/>
        <v>0</v>
      </c>
      <c r="T4064">
        <v>0</v>
      </c>
      <c r="U4064">
        <v>1</v>
      </c>
      <c r="V4064">
        <v>1</v>
      </c>
    </row>
    <row r="4065" spans="1:22" ht="15" customHeight="1" x14ac:dyDescent="0.25">
      <c r="A4065">
        <v>4064</v>
      </c>
      <c r="B4065">
        <v>0</v>
      </c>
      <c r="C4065">
        <v>0</v>
      </c>
      <c r="D4065">
        <v>0</v>
      </c>
      <c r="E4065">
        <v>0</v>
      </c>
      <c r="F4065">
        <v>3</v>
      </c>
      <c r="G4065">
        <v>8</v>
      </c>
      <c r="H4065">
        <v>0</v>
      </c>
      <c r="I4065">
        <v>0.1</v>
      </c>
      <c r="J4065">
        <v>0</v>
      </c>
      <c r="K4065">
        <v>0</v>
      </c>
      <c r="L4065" t="s">
        <v>54</v>
      </c>
      <c r="M4065">
        <v>2</v>
      </c>
      <c r="N4065">
        <v>2</v>
      </c>
      <c r="O4065">
        <v>1</v>
      </c>
      <c r="P4065">
        <v>3</v>
      </c>
      <c r="Q4065" t="s">
        <v>51</v>
      </c>
      <c r="R4065" t="b">
        <f>FALSE()</f>
        <v>0</v>
      </c>
      <c r="S4065" t="b">
        <f t="shared" si="413"/>
        <v>0</v>
      </c>
      <c r="T4065">
        <v>0</v>
      </c>
      <c r="U4065">
        <v>0</v>
      </c>
      <c r="V4065">
        <v>1</v>
      </c>
    </row>
    <row r="4066" spans="1:22" ht="15" customHeight="1" x14ac:dyDescent="0.25">
      <c r="A4066">
        <v>4065</v>
      </c>
      <c r="B4066">
        <v>0</v>
      </c>
      <c r="C4066">
        <v>0</v>
      </c>
      <c r="D4066">
        <v>0</v>
      </c>
      <c r="E4066">
        <v>0</v>
      </c>
      <c r="F4066">
        <v>19</v>
      </c>
      <c r="G4066">
        <v>337.16666670000001</v>
      </c>
      <c r="H4066">
        <v>0</v>
      </c>
      <c r="I4066">
        <v>3.5087719999999998E-3</v>
      </c>
      <c r="J4066">
        <v>0</v>
      </c>
      <c r="K4066">
        <v>1</v>
      </c>
      <c r="L4066" t="s">
        <v>54</v>
      </c>
      <c r="M4066">
        <v>1</v>
      </c>
      <c r="N4066">
        <v>1</v>
      </c>
      <c r="O4066">
        <v>9</v>
      </c>
      <c r="P4066">
        <v>3</v>
      </c>
      <c r="Q4066" t="s">
        <v>51</v>
      </c>
      <c r="R4066" t="b">
        <f>TRUE()</f>
        <v>1</v>
      </c>
      <c r="S4066" t="b">
        <f t="shared" si="413"/>
        <v>0</v>
      </c>
      <c r="T4066">
        <v>0</v>
      </c>
      <c r="U4066">
        <v>1</v>
      </c>
      <c r="V4066">
        <v>1</v>
      </c>
    </row>
    <row r="4067" spans="1:22" ht="15" customHeight="1" x14ac:dyDescent="0.25">
      <c r="A4067">
        <v>4066</v>
      </c>
      <c r="B4067">
        <v>8</v>
      </c>
      <c r="C4067">
        <v>246.5</v>
      </c>
      <c r="D4067">
        <v>0</v>
      </c>
      <c r="E4067">
        <v>0</v>
      </c>
      <c r="F4067">
        <v>74</v>
      </c>
      <c r="G4067">
        <v>2326.666667</v>
      </c>
      <c r="H4067">
        <v>0</v>
      </c>
      <c r="I4067">
        <v>2.5974029999999999E-3</v>
      </c>
      <c r="J4067">
        <v>5.0152727270000002</v>
      </c>
      <c r="K4067">
        <v>0</v>
      </c>
      <c r="L4067" t="s">
        <v>54</v>
      </c>
      <c r="M4067">
        <v>2</v>
      </c>
      <c r="N4067">
        <v>4</v>
      </c>
      <c r="O4067">
        <v>3</v>
      </c>
      <c r="P4067">
        <v>2</v>
      </c>
      <c r="Q4067" t="s">
        <v>52</v>
      </c>
      <c r="R4067" t="b">
        <f>FALSE()</f>
        <v>0</v>
      </c>
      <c r="S4067" t="b">
        <f t="shared" si="413"/>
        <v>0</v>
      </c>
      <c r="T4067">
        <v>0</v>
      </c>
      <c r="U4067">
        <v>0</v>
      </c>
      <c r="V4067">
        <v>0</v>
      </c>
    </row>
    <row r="4068" spans="1:22" ht="15" customHeight="1" x14ac:dyDescent="0.25">
      <c r="A4068">
        <v>4067</v>
      </c>
      <c r="B4068">
        <v>0</v>
      </c>
      <c r="C4068">
        <v>0</v>
      </c>
      <c r="D4068">
        <v>0</v>
      </c>
      <c r="E4068">
        <v>0</v>
      </c>
      <c r="F4068">
        <v>4</v>
      </c>
      <c r="G4068">
        <v>64</v>
      </c>
      <c r="H4068">
        <v>0</v>
      </c>
      <c r="I4068">
        <v>0.05</v>
      </c>
      <c r="J4068">
        <v>0</v>
      </c>
      <c r="K4068">
        <v>0.4</v>
      </c>
      <c r="L4068" t="s">
        <v>54</v>
      </c>
      <c r="M4068">
        <v>2</v>
      </c>
      <c r="N4068">
        <v>5</v>
      </c>
      <c r="O4068">
        <v>3</v>
      </c>
      <c r="P4068">
        <v>1</v>
      </c>
      <c r="Q4068" t="s">
        <v>51</v>
      </c>
      <c r="R4068" t="b">
        <f>FALSE()</f>
        <v>0</v>
      </c>
      <c r="S4068" t="b">
        <f t="shared" si="413"/>
        <v>0</v>
      </c>
      <c r="T4068">
        <v>0</v>
      </c>
      <c r="U4068">
        <v>0</v>
      </c>
      <c r="V4068">
        <v>1</v>
      </c>
    </row>
    <row r="4069" spans="1:22" ht="15" customHeight="1" x14ac:dyDescent="0.25">
      <c r="A4069">
        <v>4068</v>
      </c>
      <c r="B4069">
        <v>4</v>
      </c>
      <c r="C4069">
        <v>65.166666669999998</v>
      </c>
      <c r="D4069">
        <v>0</v>
      </c>
      <c r="E4069">
        <v>0</v>
      </c>
      <c r="F4069">
        <v>31</v>
      </c>
      <c r="G4069">
        <v>736.78333329999998</v>
      </c>
      <c r="H4069">
        <v>0</v>
      </c>
      <c r="I4069">
        <v>8.8235290000000001E-3</v>
      </c>
      <c r="J4069">
        <v>0</v>
      </c>
      <c r="K4069">
        <v>0.6</v>
      </c>
      <c r="L4069" t="s">
        <v>54</v>
      </c>
      <c r="M4069">
        <v>2</v>
      </c>
      <c r="N4069">
        <v>2</v>
      </c>
      <c r="O4069">
        <v>8</v>
      </c>
      <c r="P4069">
        <v>3</v>
      </c>
      <c r="Q4069" t="s">
        <v>51</v>
      </c>
      <c r="R4069" t="b">
        <f>FALSE()</f>
        <v>0</v>
      </c>
      <c r="S4069" t="b">
        <f t="shared" si="413"/>
        <v>0</v>
      </c>
      <c r="T4069">
        <v>0</v>
      </c>
      <c r="U4069">
        <v>0</v>
      </c>
      <c r="V4069">
        <v>1</v>
      </c>
    </row>
    <row r="4070" spans="1:22" ht="15" customHeight="1" x14ac:dyDescent="0.25">
      <c r="A4070">
        <v>4069</v>
      </c>
      <c r="B4070">
        <v>7</v>
      </c>
      <c r="C4070">
        <v>156.9</v>
      </c>
      <c r="D4070">
        <v>0</v>
      </c>
      <c r="E4070">
        <v>0</v>
      </c>
      <c r="F4070">
        <v>32</v>
      </c>
      <c r="G4070">
        <v>1123.6916670000001</v>
      </c>
      <c r="H4070">
        <v>2.7027029999999999E-3</v>
      </c>
      <c r="I4070">
        <v>1.1312740999999999E-2</v>
      </c>
      <c r="J4070">
        <v>6.5880000000000001</v>
      </c>
      <c r="K4070">
        <v>0</v>
      </c>
      <c r="L4070" t="s">
        <v>54</v>
      </c>
      <c r="M4070">
        <v>3</v>
      </c>
      <c r="N4070">
        <v>5</v>
      </c>
      <c r="O4070">
        <v>7</v>
      </c>
      <c r="P4070">
        <v>2</v>
      </c>
      <c r="Q4070" t="s">
        <v>52</v>
      </c>
      <c r="R4070" t="b">
        <f>FALSE()</f>
        <v>0</v>
      </c>
      <c r="S4070" t="b">
        <f>TRUE()</f>
        <v>1</v>
      </c>
      <c r="T4070">
        <v>1</v>
      </c>
      <c r="U4070">
        <v>0</v>
      </c>
      <c r="V4070">
        <v>0</v>
      </c>
    </row>
    <row r="4071" spans="1:22" ht="15" customHeight="1" x14ac:dyDescent="0.25">
      <c r="A4071">
        <v>4070</v>
      </c>
      <c r="B4071">
        <v>0</v>
      </c>
      <c r="C4071">
        <v>0</v>
      </c>
      <c r="D4071">
        <v>0</v>
      </c>
      <c r="E4071">
        <v>0</v>
      </c>
      <c r="F4071">
        <v>50</v>
      </c>
      <c r="G4071">
        <v>1232.02684</v>
      </c>
      <c r="H4071">
        <v>0</v>
      </c>
      <c r="I4071">
        <v>1.6666669999999999E-3</v>
      </c>
      <c r="J4071">
        <v>173.4697917</v>
      </c>
      <c r="K4071">
        <v>0</v>
      </c>
      <c r="L4071" t="s">
        <v>54</v>
      </c>
      <c r="M4071">
        <v>2</v>
      </c>
      <c r="N4071">
        <v>2</v>
      </c>
      <c r="O4071">
        <v>9</v>
      </c>
      <c r="P4071">
        <v>2</v>
      </c>
      <c r="Q4071" t="s">
        <v>52</v>
      </c>
      <c r="R4071" t="b">
        <f>FALSE()</f>
        <v>0</v>
      </c>
      <c r="S4071" t="b">
        <f>TRUE()</f>
        <v>1</v>
      </c>
      <c r="T4071">
        <v>1</v>
      </c>
      <c r="U4071">
        <v>0</v>
      </c>
      <c r="V4071">
        <v>0</v>
      </c>
    </row>
    <row r="4072" spans="1:22" ht="15" customHeight="1" x14ac:dyDescent="0.25">
      <c r="A4072">
        <v>4071</v>
      </c>
      <c r="B4072">
        <v>4</v>
      </c>
      <c r="C4072">
        <v>74.214285709999999</v>
      </c>
      <c r="D4072">
        <v>0</v>
      </c>
      <c r="E4072">
        <v>0</v>
      </c>
      <c r="F4072">
        <v>32</v>
      </c>
      <c r="G4072">
        <v>1367.630952</v>
      </c>
      <c r="H4072">
        <v>8.9285709999999997E-3</v>
      </c>
      <c r="I4072">
        <v>2.0312500000000001E-2</v>
      </c>
      <c r="J4072">
        <v>50.829749999999997</v>
      </c>
      <c r="K4072">
        <v>0</v>
      </c>
      <c r="L4072" t="s">
        <v>54</v>
      </c>
      <c r="M4072">
        <v>3</v>
      </c>
      <c r="N4072">
        <v>2</v>
      </c>
      <c r="O4072">
        <v>1</v>
      </c>
      <c r="P4072">
        <v>2</v>
      </c>
      <c r="Q4072" t="s">
        <v>51</v>
      </c>
      <c r="R4072" t="b">
        <f>TRUE()</f>
        <v>1</v>
      </c>
      <c r="S4072" t="b">
        <f>TRUE()</f>
        <v>1</v>
      </c>
      <c r="T4072">
        <v>1</v>
      </c>
      <c r="U4072">
        <v>1</v>
      </c>
      <c r="V4072">
        <v>1</v>
      </c>
    </row>
    <row r="4073" spans="1:22" ht="15" customHeight="1" x14ac:dyDescent="0.25">
      <c r="A4073">
        <v>4072</v>
      </c>
      <c r="B4073">
        <v>0</v>
      </c>
      <c r="C4073">
        <v>0</v>
      </c>
      <c r="D4073">
        <v>0</v>
      </c>
      <c r="E4073">
        <v>0</v>
      </c>
      <c r="F4073">
        <v>4</v>
      </c>
      <c r="G4073">
        <v>39</v>
      </c>
      <c r="H4073">
        <v>0</v>
      </c>
      <c r="I4073">
        <v>0.05</v>
      </c>
      <c r="J4073">
        <v>0</v>
      </c>
      <c r="K4073">
        <v>0</v>
      </c>
      <c r="L4073" t="s">
        <v>54</v>
      </c>
      <c r="M4073">
        <v>2</v>
      </c>
      <c r="N4073">
        <v>2</v>
      </c>
      <c r="O4073">
        <v>8</v>
      </c>
      <c r="P4073">
        <v>3</v>
      </c>
      <c r="Q4073" t="s">
        <v>51</v>
      </c>
      <c r="R4073" t="b">
        <f t="shared" ref="R4073:R4079" si="415">FALSE()</f>
        <v>0</v>
      </c>
      <c r="S4073" t="b">
        <f>FALSE()</f>
        <v>0</v>
      </c>
      <c r="T4073">
        <v>0</v>
      </c>
      <c r="U4073">
        <v>0</v>
      </c>
      <c r="V4073">
        <v>1</v>
      </c>
    </row>
    <row r="4074" spans="1:22" ht="15" customHeight="1" x14ac:dyDescent="0.25">
      <c r="A4074">
        <v>4073</v>
      </c>
      <c r="B4074">
        <v>5</v>
      </c>
      <c r="C4074">
        <v>210.7777778</v>
      </c>
      <c r="D4074">
        <v>3</v>
      </c>
      <c r="E4074">
        <v>215</v>
      </c>
      <c r="F4074">
        <v>33</v>
      </c>
      <c r="G4074">
        <v>1887.694444</v>
      </c>
      <c r="H4074">
        <v>8.5714290000000002E-3</v>
      </c>
      <c r="I4074">
        <v>3.2380951999999998E-2</v>
      </c>
      <c r="J4074">
        <v>11.69485714</v>
      </c>
      <c r="K4074">
        <v>0</v>
      </c>
      <c r="L4074" t="s">
        <v>54</v>
      </c>
      <c r="M4074">
        <v>3</v>
      </c>
      <c r="N4074">
        <v>2</v>
      </c>
      <c r="O4074">
        <v>3</v>
      </c>
      <c r="P4074">
        <v>13</v>
      </c>
      <c r="Q4074" t="s">
        <v>51</v>
      </c>
      <c r="R4074" t="b">
        <f t="shared" si="415"/>
        <v>0</v>
      </c>
      <c r="S4074" t="b">
        <f>TRUE()</f>
        <v>1</v>
      </c>
      <c r="T4074">
        <v>1</v>
      </c>
      <c r="U4074">
        <v>0</v>
      </c>
      <c r="V4074">
        <v>1</v>
      </c>
    </row>
    <row r="4075" spans="1:22" ht="15" customHeight="1" x14ac:dyDescent="0.25">
      <c r="A4075">
        <v>4074</v>
      </c>
      <c r="B4075">
        <v>0</v>
      </c>
      <c r="C4075">
        <v>0</v>
      </c>
      <c r="D4075">
        <v>0</v>
      </c>
      <c r="E4075">
        <v>0</v>
      </c>
      <c r="F4075">
        <v>5</v>
      </c>
      <c r="G4075">
        <v>48</v>
      </c>
      <c r="H4075">
        <v>0.08</v>
      </c>
      <c r="I4075">
        <v>9.3333333000000004E-2</v>
      </c>
      <c r="J4075">
        <v>0</v>
      </c>
      <c r="K4075">
        <v>0.8</v>
      </c>
      <c r="L4075" t="s">
        <v>54</v>
      </c>
      <c r="M4075">
        <v>3</v>
      </c>
      <c r="N4075">
        <v>2</v>
      </c>
      <c r="O4075">
        <v>4</v>
      </c>
      <c r="P4075">
        <v>13</v>
      </c>
      <c r="Q4075" t="s">
        <v>51</v>
      </c>
      <c r="R4075" t="b">
        <f t="shared" si="415"/>
        <v>0</v>
      </c>
      <c r="S4075" t="b">
        <f t="shared" ref="S4075:S4097" si="416">FALSE()</f>
        <v>0</v>
      </c>
      <c r="T4075">
        <v>0</v>
      </c>
      <c r="U4075">
        <v>0</v>
      </c>
      <c r="V4075">
        <v>1</v>
      </c>
    </row>
    <row r="4076" spans="1:22" ht="15" customHeight="1" x14ac:dyDescent="0.25">
      <c r="A4076">
        <v>4075</v>
      </c>
      <c r="B4076">
        <v>0</v>
      </c>
      <c r="C4076">
        <v>0</v>
      </c>
      <c r="D4076">
        <v>7</v>
      </c>
      <c r="E4076">
        <v>1222.75</v>
      </c>
      <c r="F4076">
        <v>11</v>
      </c>
      <c r="G4076">
        <v>443</v>
      </c>
      <c r="H4076">
        <v>3.5294117999999999E-2</v>
      </c>
      <c r="I4076">
        <v>4.1176470999999999E-2</v>
      </c>
      <c r="J4076">
        <v>0</v>
      </c>
      <c r="K4076">
        <v>0</v>
      </c>
      <c r="L4076" t="s">
        <v>54</v>
      </c>
      <c r="M4076">
        <v>1</v>
      </c>
      <c r="N4076">
        <v>2</v>
      </c>
      <c r="O4076">
        <v>3</v>
      </c>
      <c r="P4076">
        <v>2</v>
      </c>
      <c r="Q4076" t="s">
        <v>51</v>
      </c>
      <c r="R4076" t="b">
        <f t="shared" si="415"/>
        <v>0</v>
      </c>
      <c r="S4076" t="b">
        <f t="shared" si="416"/>
        <v>0</v>
      </c>
      <c r="T4076">
        <v>0</v>
      </c>
      <c r="U4076">
        <v>0</v>
      </c>
      <c r="V4076">
        <v>1</v>
      </c>
    </row>
    <row r="4077" spans="1:22" ht="15" customHeight="1" x14ac:dyDescent="0.25">
      <c r="A4077">
        <v>4076</v>
      </c>
      <c r="B4077">
        <v>3</v>
      </c>
      <c r="C4077">
        <v>92.166666669999998</v>
      </c>
      <c r="D4077">
        <v>1</v>
      </c>
      <c r="E4077">
        <v>39</v>
      </c>
      <c r="F4077">
        <v>46</v>
      </c>
      <c r="G4077">
        <v>1388.866667</v>
      </c>
      <c r="H4077">
        <v>4.1666669999999998E-3</v>
      </c>
      <c r="I4077">
        <v>2.9444444E-2</v>
      </c>
      <c r="J4077">
        <v>24.407644439999999</v>
      </c>
      <c r="K4077">
        <v>0</v>
      </c>
      <c r="L4077" t="s">
        <v>54</v>
      </c>
      <c r="M4077">
        <v>2</v>
      </c>
      <c r="N4077">
        <v>4</v>
      </c>
      <c r="O4077">
        <v>2</v>
      </c>
      <c r="P4077">
        <v>2</v>
      </c>
      <c r="Q4077" t="s">
        <v>51</v>
      </c>
      <c r="R4077" t="b">
        <f t="shared" si="415"/>
        <v>0</v>
      </c>
      <c r="S4077" t="b">
        <f t="shared" si="416"/>
        <v>0</v>
      </c>
      <c r="T4077">
        <v>0</v>
      </c>
      <c r="U4077">
        <v>0</v>
      </c>
      <c r="V4077">
        <v>1</v>
      </c>
    </row>
    <row r="4078" spans="1:22" ht="15" customHeight="1" x14ac:dyDescent="0.25">
      <c r="A4078">
        <v>4077</v>
      </c>
      <c r="B4078">
        <v>3</v>
      </c>
      <c r="C4078">
        <v>102</v>
      </c>
      <c r="D4078">
        <v>0</v>
      </c>
      <c r="E4078">
        <v>0</v>
      </c>
      <c r="F4078">
        <v>18</v>
      </c>
      <c r="G4078">
        <v>1107.4666669999999</v>
      </c>
      <c r="H4078">
        <v>2.2222222E-2</v>
      </c>
      <c r="I4078">
        <v>2.9444444E-2</v>
      </c>
      <c r="J4078">
        <v>0</v>
      </c>
      <c r="K4078">
        <v>0.2</v>
      </c>
      <c r="L4078" t="s">
        <v>54</v>
      </c>
      <c r="M4078">
        <v>1</v>
      </c>
      <c r="N4078">
        <v>1</v>
      </c>
      <c r="O4078">
        <v>6</v>
      </c>
      <c r="P4078">
        <v>3</v>
      </c>
      <c r="Q4078" t="s">
        <v>51</v>
      </c>
      <c r="R4078" t="b">
        <f t="shared" si="415"/>
        <v>0</v>
      </c>
      <c r="S4078" t="b">
        <f t="shared" si="416"/>
        <v>0</v>
      </c>
      <c r="T4078">
        <v>0</v>
      </c>
      <c r="U4078">
        <v>0</v>
      </c>
      <c r="V4078">
        <v>1</v>
      </c>
    </row>
    <row r="4079" spans="1:22" ht="15" customHeight="1" x14ac:dyDescent="0.25">
      <c r="A4079">
        <v>4078</v>
      </c>
      <c r="B4079">
        <v>1</v>
      </c>
      <c r="C4079">
        <v>37</v>
      </c>
      <c r="D4079">
        <v>0</v>
      </c>
      <c r="E4079">
        <v>0</v>
      </c>
      <c r="F4079">
        <v>81</v>
      </c>
      <c r="G4079">
        <v>2533.833333</v>
      </c>
      <c r="H4079">
        <v>2.5316459999999998E-3</v>
      </c>
      <c r="I4079">
        <v>1.0230908E-2</v>
      </c>
      <c r="J4079">
        <v>0</v>
      </c>
      <c r="K4079">
        <v>0</v>
      </c>
      <c r="L4079" t="s">
        <v>54</v>
      </c>
      <c r="M4079">
        <v>2</v>
      </c>
      <c r="N4079">
        <v>2</v>
      </c>
      <c r="O4079">
        <v>3</v>
      </c>
      <c r="P4079">
        <v>4</v>
      </c>
      <c r="Q4079" t="s">
        <v>51</v>
      </c>
      <c r="R4079" t="b">
        <f t="shared" si="415"/>
        <v>0</v>
      </c>
      <c r="S4079" t="b">
        <f t="shared" si="416"/>
        <v>0</v>
      </c>
      <c r="T4079">
        <v>0</v>
      </c>
      <c r="U4079">
        <v>0</v>
      </c>
      <c r="V4079">
        <v>1</v>
      </c>
    </row>
    <row r="4080" spans="1:22" ht="15" customHeight="1" x14ac:dyDescent="0.25">
      <c r="A4080">
        <v>4079</v>
      </c>
      <c r="B4080">
        <v>0</v>
      </c>
      <c r="C4080">
        <v>0</v>
      </c>
      <c r="D4080">
        <v>0</v>
      </c>
      <c r="E4080">
        <v>0</v>
      </c>
      <c r="F4080">
        <v>2</v>
      </c>
      <c r="G4080">
        <v>51</v>
      </c>
      <c r="H4080">
        <v>0</v>
      </c>
      <c r="I4080">
        <v>0.05</v>
      </c>
      <c r="J4080">
        <v>0</v>
      </c>
      <c r="K4080">
        <v>0</v>
      </c>
      <c r="L4080" t="s">
        <v>54</v>
      </c>
      <c r="M4080">
        <v>3</v>
      </c>
      <c r="N4080">
        <v>2</v>
      </c>
      <c r="O4080">
        <v>1</v>
      </c>
      <c r="P4080">
        <v>7</v>
      </c>
      <c r="Q4080" t="s">
        <v>51</v>
      </c>
      <c r="R4080" t="b">
        <f>TRUE()</f>
        <v>1</v>
      </c>
      <c r="S4080" t="b">
        <f t="shared" si="416"/>
        <v>0</v>
      </c>
      <c r="T4080">
        <v>0</v>
      </c>
      <c r="U4080">
        <v>1</v>
      </c>
      <c r="V4080">
        <v>1</v>
      </c>
    </row>
    <row r="4081" spans="1:22" ht="15" customHeight="1" x14ac:dyDescent="0.25">
      <c r="A4081">
        <v>4080</v>
      </c>
      <c r="B4081">
        <v>0</v>
      </c>
      <c r="C4081">
        <v>0</v>
      </c>
      <c r="D4081">
        <v>0</v>
      </c>
      <c r="E4081">
        <v>0</v>
      </c>
      <c r="F4081">
        <v>3</v>
      </c>
      <c r="G4081">
        <v>9</v>
      </c>
      <c r="H4081">
        <v>6.6666666999999999E-2</v>
      </c>
      <c r="I4081">
        <v>0.133333333</v>
      </c>
      <c r="J4081">
        <v>0</v>
      </c>
      <c r="K4081">
        <v>0</v>
      </c>
      <c r="L4081" t="s">
        <v>54</v>
      </c>
      <c r="M4081">
        <v>2</v>
      </c>
      <c r="N4081">
        <v>2</v>
      </c>
      <c r="O4081">
        <v>2</v>
      </c>
      <c r="P4081">
        <v>3</v>
      </c>
      <c r="Q4081" t="s">
        <v>51</v>
      </c>
      <c r="R4081" t="b">
        <f>TRUE()</f>
        <v>1</v>
      </c>
      <c r="S4081" t="b">
        <f t="shared" si="416"/>
        <v>0</v>
      </c>
      <c r="T4081">
        <v>0</v>
      </c>
      <c r="U4081">
        <v>1</v>
      </c>
      <c r="V4081">
        <v>1</v>
      </c>
    </row>
    <row r="4082" spans="1:22" ht="15" customHeight="1" x14ac:dyDescent="0.25">
      <c r="A4082">
        <v>4081</v>
      </c>
      <c r="B4082">
        <v>2</v>
      </c>
      <c r="C4082">
        <v>51</v>
      </c>
      <c r="D4082">
        <v>0</v>
      </c>
      <c r="E4082">
        <v>0</v>
      </c>
      <c r="F4082">
        <v>23</v>
      </c>
      <c r="G4082">
        <v>637.5</v>
      </c>
      <c r="H4082">
        <v>0</v>
      </c>
      <c r="I4082">
        <v>9.0909089999999994E-3</v>
      </c>
      <c r="J4082">
        <v>0</v>
      </c>
      <c r="K4082">
        <v>0</v>
      </c>
      <c r="L4082" t="s">
        <v>54</v>
      </c>
      <c r="M4082">
        <v>2</v>
      </c>
      <c r="N4082">
        <v>2</v>
      </c>
      <c r="O4082">
        <v>3</v>
      </c>
      <c r="P4082">
        <v>13</v>
      </c>
      <c r="Q4082" t="s">
        <v>51</v>
      </c>
      <c r="R4082" t="b">
        <f t="shared" ref="R4082:R4090" si="417">FALSE()</f>
        <v>0</v>
      </c>
      <c r="S4082" t="b">
        <f t="shared" si="416"/>
        <v>0</v>
      </c>
      <c r="T4082">
        <v>0</v>
      </c>
      <c r="U4082">
        <v>0</v>
      </c>
      <c r="V4082">
        <v>1</v>
      </c>
    </row>
    <row r="4083" spans="1:22" ht="15" customHeight="1" x14ac:dyDescent="0.25">
      <c r="A4083">
        <v>4082</v>
      </c>
      <c r="B4083">
        <v>3</v>
      </c>
      <c r="C4083">
        <v>90.511111110000002</v>
      </c>
      <c r="D4083">
        <v>0</v>
      </c>
      <c r="E4083">
        <v>0</v>
      </c>
      <c r="F4083">
        <v>24</v>
      </c>
      <c r="G4083">
        <v>669.91666669999995</v>
      </c>
      <c r="H4083">
        <v>0</v>
      </c>
      <c r="I4083">
        <v>2.7777779999999998E-3</v>
      </c>
      <c r="J4083">
        <v>0</v>
      </c>
      <c r="K4083">
        <v>0</v>
      </c>
      <c r="L4083" t="s">
        <v>54</v>
      </c>
      <c r="M4083">
        <v>2</v>
      </c>
      <c r="N4083">
        <v>2</v>
      </c>
      <c r="O4083">
        <v>4</v>
      </c>
      <c r="P4083">
        <v>3</v>
      </c>
      <c r="Q4083" t="s">
        <v>52</v>
      </c>
      <c r="R4083" t="b">
        <f t="shared" si="417"/>
        <v>0</v>
      </c>
      <c r="S4083" t="b">
        <f t="shared" si="416"/>
        <v>0</v>
      </c>
      <c r="T4083">
        <v>0</v>
      </c>
      <c r="U4083">
        <v>0</v>
      </c>
      <c r="V4083">
        <v>0</v>
      </c>
    </row>
    <row r="4084" spans="1:22" ht="15" customHeight="1" x14ac:dyDescent="0.25">
      <c r="A4084">
        <v>4083</v>
      </c>
      <c r="B4084">
        <v>0</v>
      </c>
      <c r="C4084">
        <v>0</v>
      </c>
      <c r="D4084">
        <v>1</v>
      </c>
      <c r="E4084">
        <v>3</v>
      </c>
      <c r="F4084">
        <v>29</v>
      </c>
      <c r="G4084">
        <v>1005.946429</v>
      </c>
      <c r="H4084">
        <v>6.6666670000000003E-3</v>
      </c>
      <c r="I4084">
        <v>1.3333332999999999E-2</v>
      </c>
      <c r="J4084">
        <v>0</v>
      </c>
      <c r="K4084">
        <v>0.8</v>
      </c>
      <c r="L4084" t="s">
        <v>54</v>
      </c>
      <c r="M4084">
        <v>2</v>
      </c>
      <c r="N4084">
        <v>2</v>
      </c>
      <c r="O4084">
        <v>5</v>
      </c>
      <c r="P4084">
        <v>5</v>
      </c>
      <c r="Q4084" t="s">
        <v>51</v>
      </c>
      <c r="R4084" t="b">
        <f t="shared" si="417"/>
        <v>0</v>
      </c>
      <c r="S4084" t="b">
        <f t="shared" si="416"/>
        <v>0</v>
      </c>
      <c r="T4084">
        <v>0</v>
      </c>
      <c r="U4084">
        <v>0</v>
      </c>
      <c r="V4084">
        <v>1</v>
      </c>
    </row>
    <row r="4085" spans="1:22" ht="15" customHeight="1" x14ac:dyDescent="0.25">
      <c r="A4085">
        <v>4084</v>
      </c>
      <c r="B4085">
        <v>2</v>
      </c>
      <c r="C4085">
        <v>37</v>
      </c>
      <c r="D4085">
        <v>0</v>
      </c>
      <c r="E4085">
        <v>0</v>
      </c>
      <c r="F4085">
        <v>24</v>
      </c>
      <c r="G4085">
        <v>1270.166667</v>
      </c>
      <c r="H4085">
        <v>1.3043478000000001E-2</v>
      </c>
      <c r="I4085">
        <v>1.7391304E-2</v>
      </c>
      <c r="J4085">
        <v>0</v>
      </c>
      <c r="K4085">
        <v>0</v>
      </c>
      <c r="L4085" t="s">
        <v>54</v>
      </c>
      <c r="M4085">
        <v>2</v>
      </c>
      <c r="N4085">
        <v>2</v>
      </c>
      <c r="O4085">
        <v>1</v>
      </c>
      <c r="P4085">
        <v>6</v>
      </c>
      <c r="Q4085" t="s">
        <v>51</v>
      </c>
      <c r="R4085" t="b">
        <f t="shared" si="417"/>
        <v>0</v>
      </c>
      <c r="S4085" t="b">
        <f t="shared" si="416"/>
        <v>0</v>
      </c>
      <c r="T4085">
        <v>0</v>
      </c>
      <c r="U4085">
        <v>0</v>
      </c>
      <c r="V4085">
        <v>1</v>
      </c>
    </row>
    <row r="4086" spans="1:22" ht="15" customHeight="1" x14ac:dyDescent="0.25">
      <c r="A4086">
        <v>4085</v>
      </c>
      <c r="B4086">
        <v>8</v>
      </c>
      <c r="C4086">
        <v>185</v>
      </c>
      <c r="D4086">
        <v>0</v>
      </c>
      <c r="E4086">
        <v>0</v>
      </c>
      <c r="F4086">
        <v>14</v>
      </c>
      <c r="G4086">
        <v>186.16666670000001</v>
      </c>
      <c r="H4086">
        <v>2.1052632000000002E-2</v>
      </c>
      <c r="I4086">
        <v>3.5087719000000003E-2</v>
      </c>
      <c r="J4086">
        <v>0</v>
      </c>
      <c r="K4086">
        <v>0</v>
      </c>
      <c r="L4086" t="s">
        <v>54</v>
      </c>
      <c r="M4086">
        <v>3</v>
      </c>
      <c r="N4086">
        <v>2</v>
      </c>
      <c r="O4086">
        <v>3</v>
      </c>
      <c r="P4086">
        <v>4</v>
      </c>
      <c r="Q4086" t="s">
        <v>51</v>
      </c>
      <c r="R4086" t="b">
        <f t="shared" si="417"/>
        <v>0</v>
      </c>
      <c r="S4086" t="b">
        <f t="shared" si="416"/>
        <v>0</v>
      </c>
      <c r="T4086">
        <v>0</v>
      </c>
      <c r="U4086">
        <v>0</v>
      </c>
      <c r="V4086">
        <v>1</v>
      </c>
    </row>
    <row r="4087" spans="1:22" ht="15" customHeight="1" x14ac:dyDescent="0.25">
      <c r="A4087">
        <v>4086</v>
      </c>
      <c r="B4087">
        <v>0</v>
      </c>
      <c r="C4087">
        <v>0</v>
      </c>
      <c r="D4087">
        <v>0</v>
      </c>
      <c r="E4087">
        <v>0</v>
      </c>
      <c r="F4087">
        <v>8</v>
      </c>
      <c r="G4087">
        <v>140.5</v>
      </c>
      <c r="H4087">
        <v>2.5000000000000001E-2</v>
      </c>
      <c r="I4087">
        <v>0.05</v>
      </c>
      <c r="J4087">
        <v>0</v>
      </c>
      <c r="K4087">
        <v>0</v>
      </c>
      <c r="L4087" t="s">
        <v>54</v>
      </c>
      <c r="M4087">
        <v>2</v>
      </c>
      <c r="N4087">
        <v>4</v>
      </c>
      <c r="O4087">
        <v>1</v>
      </c>
      <c r="P4087">
        <v>3</v>
      </c>
      <c r="Q4087" t="s">
        <v>51</v>
      </c>
      <c r="R4087" t="b">
        <f t="shared" si="417"/>
        <v>0</v>
      </c>
      <c r="S4087" t="b">
        <f t="shared" si="416"/>
        <v>0</v>
      </c>
      <c r="T4087">
        <v>0</v>
      </c>
      <c r="U4087">
        <v>0</v>
      </c>
      <c r="V4087">
        <v>1</v>
      </c>
    </row>
    <row r="4088" spans="1:22" ht="15" customHeight="1" x14ac:dyDescent="0.25">
      <c r="A4088">
        <v>4087</v>
      </c>
      <c r="B4088">
        <v>0</v>
      </c>
      <c r="C4088">
        <v>0</v>
      </c>
      <c r="D4088">
        <v>0</v>
      </c>
      <c r="E4088">
        <v>0</v>
      </c>
      <c r="F4088">
        <v>9</v>
      </c>
      <c r="G4088">
        <v>147</v>
      </c>
      <c r="H4088">
        <v>2.2222222E-2</v>
      </c>
      <c r="I4088">
        <v>1.4814815E-2</v>
      </c>
      <c r="J4088">
        <v>0</v>
      </c>
      <c r="K4088">
        <v>0</v>
      </c>
      <c r="L4088" t="s">
        <v>54</v>
      </c>
      <c r="M4088">
        <v>2</v>
      </c>
      <c r="N4088">
        <v>2</v>
      </c>
      <c r="O4088">
        <v>7</v>
      </c>
      <c r="P4088">
        <v>3</v>
      </c>
      <c r="Q4088" t="s">
        <v>51</v>
      </c>
      <c r="R4088" t="b">
        <f t="shared" si="417"/>
        <v>0</v>
      </c>
      <c r="S4088" t="b">
        <f t="shared" si="416"/>
        <v>0</v>
      </c>
      <c r="T4088">
        <v>0</v>
      </c>
      <c r="U4088">
        <v>0</v>
      </c>
      <c r="V4088">
        <v>1</v>
      </c>
    </row>
    <row r="4089" spans="1:22" ht="15" customHeight="1" x14ac:dyDescent="0.25">
      <c r="A4089">
        <v>4088</v>
      </c>
      <c r="B4089">
        <v>0</v>
      </c>
      <c r="C4089">
        <v>0</v>
      </c>
      <c r="D4089">
        <v>0</v>
      </c>
      <c r="E4089">
        <v>0</v>
      </c>
      <c r="F4089">
        <v>20</v>
      </c>
      <c r="G4089">
        <v>769.5</v>
      </c>
      <c r="H4089">
        <v>0</v>
      </c>
      <c r="I4089">
        <v>5.1999999999999998E-2</v>
      </c>
      <c r="J4089">
        <v>0</v>
      </c>
      <c r="K4089">
        <v>0</v>
      </c>
      <c r="L4089" t="s">
        <v>54</v>
      </c>
      <c r="M4089">
        <v>2</v>
      </c>
      <c r="N4089">
        <v>2</v>
      </c>
      <c r="O4089">
        <v>1</v>
      </c>
      <c r="P4089">
        <v>13</v>
      </c>
      <c r="Q4089" t="s">
        <v>51</v>
      </c>
      <c r="R4089" t="b">
        <f t="shared" si="417"/>
        <v>0</v>
      </c>
      <c r="S4089" t="b">
        <f t="shared" si="416"/>
        <v>0</v>
      </c>
      <c r="T4089">
        <v>0</v>
      </c>
      <c r="U4089">
        <v>0</v>
      </c>
      <c r="V4089">
        <v>1</v>
      </c>
    </row>
    <row r="4090" spans="1:22" ht="15" customHeight="1" x14ac:dyDescent="0.25">
      <c r="A4090">
        <v>4089</v>
      </c>
      <c r="B4090">
        <v>0</v>
      </c>
      <c r="C4090">
        <v>0</v>
      </c>
      <c r="D4090">
        <v>0</v>
      </c>
      <c r="E4090">
        <v>0</v>
      </c>
      <c r="F4090">
        <v>1</v>
      </c>
      <c r="G4090">
        <v>0</v>
      </c>
      <c r="H4090">
        <v>0.2</v>
      </c>
      <c r="I4090">
        <v>0.2</v>
      </c>
      <c r="J4090">
        <v>0</v>
      </c>
      <c r="K4090">
        <v>0</v>
      </c>
      <c r="L4090" t="s">
        <v>54</v>
      </c>
      <c r="M4090">
        <v>4</v>
      </c>
      <c r="N4090">
        <v>1</v>
      </c>
      <c r="O4090">
        <v>1</v>
      </c>
      <c r="P4090">
        <v>3</v>
      </c>
      <c r="Q4090" t="s">
        <v>51</v>
      </c>
      <c r="R4090" t="b">
        <f t="shared" si="417"/>
        <v>0</v>
      </c>
      <c r="S4090" t="b">
        <f t="shared" si="416"/>
        <v>0</v>
      </c>
      <c r="T4090">
        <v>0</v>
      </c>
      <c r="U4090">
        <v>0</v>
      </c>
      <c r="V4090">
        <v>1</v>
      </c>
    </row>
    <row r="4091" spans="1:22" ht="15" customHeight="1" x14ac:dyDescent="0.25">
      <c r="A4091">
        <v>4090</v>
      </c>
      <c r="B4091">
        <v>1</v>
      </c>
      <c r="C4091">
        <v>21</v>
      </c>
      <c r="D4091">
        <v>0</v>
      </c>
      <c r="E4091">
        <v>0</v>
      </c>
      <c r="F4091">
        <v>20</v>
      </c>
      <c r="G4091">
        <v>973.58333330000005</v>
      </c>
      <c r="H4091">
        <v>9.5238100000000006E-3</v>
      </c>
      <c r="I4091">
        <v>1.6190475999999999E-2</v>
      </c>
      <c r="J4091">
        <v>0</v>
      </c>
      <c r="K4091">
        <v>0</v>
      </c>
      <c r="L4091" t="s">
        <v>54</v>
      </c>
      <c r="M4091">
        <v>2</v>
      </c>
      <c r="N4091">
        <v>2</v>
      </c>
      <c r="O4091">
        <v>3</v>
      </c>
      <c r="P4091">
        <v>4</v>
      </c>
      <c r="Q4091" t="s">
        <v>51</v>
      </c>
      <c r="R4091" t="b">
        <f>TRUE()</f>
        <v>1</v>
      </c>
      <c r="S4091" t="b">
        <f t="shared" si="416"/>
        <v>0</v>
      </c>
      <c r="T4091">
        <v>0</v>
      </c>
      <c r="U4091">
        <v>1</v>
      </c>
      <c r="V4091">
        <v>1</v>
      </c>
    </row>
    <row r="4092" spans="1:22" ht="15" customHeight="1" x14ac:dyDescent="0.25">
      <c r="A4092">
        <v>4091</v>
      </c>
      <c r="B4092">
        <v>0</v>
      </c>
      <c r="C4092">
        <v>0</v>
      </c>
      <c r="D4092">
        <v>2</v>
      </c>
      <c r="E4092">
        <v>40</v>
      </c>
      <c r="F4092">
        <v>12</v>
      </c>
      <c r="G4092">
        <v>306.33333329999999</v>
      </c>
      <c r="H4092">
        <v>2.8571428999999999E-2</v>
      </c>
      <c r="I4092">
        <v>7.8571428999999998E-2</v>
      </c>
      <c r="J4092">
        <v>0</v>
      </c>
      <c r="K4092">
        <v>0.8</v>
      </c>
      <c r="L4092" t="s">
        <v>54</v>
      </c>
      <c r="M4092">
        <v>2</v>
      </c>
      <c r="N4092">
        <v>6</v>
      </c>
      <c r="O4092">
        <v>7</v>
      </c>
      <c r="P4092">
        <v>13</v>
      </c>
      <c r="Q4092" t="s">
        <v>51</v>
      </c>
      <c r="R4092" t="b">
        <f>FALSE()</f>
        <v>0</v>
      </c>
      <c r="S4092" t="b">
        <f t="shared" si="416"/>
        <v>0</v>
      </c>
      <c r="T4092">
        <v>0</v>
      </c>
      <c r="U4092">
        <v>0</v>
      </c>
      <c r="V4092">
        <v>1</v>
      </c>
    </row>
    <row r="4093" spans="1:22" ht="15" customHeight="1" x14ac:dyDescent="0.25">
      <c r="A4093">
        <v>4092</v>
      </c>
      <c r="B4093">
        <v>0</v>
      </c>
      <c r="C4093">
        <v>0</v>
      </c>
      <c r="D4093">
        <v>0</v>
      </c>
      <c r="E4093">
        <v>0</v>
      </c>
      <c r="F4093">
        <v>2</v>
      </c>
      <c r="G4093">
        <v>10</v>
      </c>
      <c r="H4093">
        <v>0</v>
      </c>
      <c r="I4093">
        <v>0.1</v>
      </c>
      <c r="J4093">
        <v>0</v>
      </c>
      <c r="K4093">
        <v>0</v>
      </c>
      <c r="L4093" t="s">
        <v>54</v>
      </c>
      <c r="M4093">
        <v>1</v>
      </c>
      <c r="N4093">
        <v>1</v>
      </c>
      <c r="O4093">
        <v>1</v>
      </c>
      <c r="P4093">
        <v>3</v>
      </c>
      <c r="Q4093" t="s">
        <v>51</v>
      </c>
      <c r="R4093" t="b">
        <f>FALSE()</f>
        <v>0</v>
      </c>
      <c r="S4093" t="b">
        <f t="shared" si="416"/>
        <v>0</v>
      </c>
      <c r="T4093">
        <v>0</v>
      </c>
      <c r="U4093">
        <v>0</v>
      </c>
      <c r="V4093">
        <v>1</v>
      </c>
    </row>
    <row r="4094" spans="1:22" ht="15" customHeight="1" x14ac:dyDescent="0.25">
      <c r="A4094">
        <v>4093</v>
      </c>
      <c r="B4094">
        <v>0</v>
      </c>
      <c r="C4094">
        <v>0</v>
      </c>
      <c r="D4094">
        <v>0</v>
      </c>
      <c r="E4094">
        <v>0</v>
      </c>
      <c r="F4094">
        <v>60</v>
      </c>
      <c r="G4094">
        <v>3386</v>
      </c>
      <c r="H4094">
        <v>2.5333333E-2</v>
      </c>
      <c r="I4094">
        <v>6.3888889000000004E-2</v>
      </c>
      <c r="J4094">
        <v>0</v>
      </c>
      <c r="K4094">
        <v>0.8</v>
      </c>
      <c r="L4094" t="s">
        <v>54</v>
      </c>
      <c r="M4094">
        <v>2</v>
      </c>
      <c r="N4094">
        <v>2</v>
      </c>
      <c r="O4094">
        <v>1</v>
      </c>
      <c r="P4094">
        <v>6</v>
      </c>
      <c r="Q4094" t="s">
        <v>51</v>
      </c>
      <c r="R4094" t="b">
        <f>FALSE()</f>
        <v>0</v>
      </c>
      <c r="S4094" t="b">
        <f t="shared" si="416"/>
        <v>0</v>
      </c>
      <c r="T4094">
        <v>0</v>
      </c>
      <c r="U4094">
        <v>0</v>
      </c>
      <c r="V4094">
        <v>1</v>
      </c>
    </row>
    <row r="4095" spans="1:22" ht="15" customHeight="1" x14ac:dyDescent="0.25">
      <c r="A4095">
        <v>4094</v>
      </c>
      <c r="B4095">
        <v>3</v>
      </c>
      <c r="C4095">
        <v>131</v>
      </c>
      <c r="D4095">
        <v>0</v>
      </c>
      <c r="E4095">
        <v>0</v>
      </c>
      <c r="F4095">
        <v>8</v>
      </c>
      <c r="G4095">
        <v>117.66666669999999</v>
      </c>
      <c r="H4095">
        <v>0</v>
      </c>
      <c r="I4095">
        <v>6.6666670000000003E-3</v>
      </c>
      <c r="J4095">
        <v>0</v>
      </c>
      <c r="K4095">
        <v>0</v>
      </c>
      <c r="L4095" t="s">
        <v>54</v>
      </c>
      <c r="M4095">
        <v>1</v>
      </c>
      <c r="N4095">
        <v>1</v>
      </c>
      <c r="O4095">
        <v>4</v>
      </c>
      <c r="P4095">
        <v>5</v>
      </c>
      <c r="Q4095" t="s">
        <v>52</v>
      </c>
      <c r="R4095" t="b">
        <f>TRUE()</f>
        <v>1</v>
      </c>
      <c r="S4095" t="b">
        <f t="shared" si="416"/>
        <v>0</v>
      </c>
      <c r="T4095">
        <v>0</v>
      </c>
      <c r="U4095">
        <v>1</v>
      </c>
      <c r="V4095">
        <v>0</v>
      </c>
    </row>
    <row r="4096" spans="1:22" ht="15" customHeight="1" x14ac:dyDescent="0.25">
      <c r="A4096">
        <v>4095</v>
      </c>
      <c r="B4096">
        <v>1</v>
      </c>
      <c r="C4096">
        <v>0</v>
      </c>
      <c r="D4096">
        <v>0</v>
      </c>
      <c r="E4096">
        <v>0</v>
      </c>
      <c r="F4096">
        <v>1</v>
      </c>
      <c r="G4096">
        <v>0</v>
      </c>
      <c r="H4096">
        <v>0.2</v>
      </c>
      <c r="I4096">
        <v>0.2</v>
      </c>
      <c r="J4096">
        <v>0</v>
      </c>
      <c r="K4096">
        <v>0.6</v>
      </c>
      <c r="L4096" t="s">
        <v>54</v>
      </c>
      <c r="M4096">
        <v>1</v>
      </c>
      <c r="N4096">
        <v>1</v>
      </c>
      <c r="O4096">
        <v>4</v>
      </c>
      <c r="P4096">
        <v>2</v>
      </c>
      <c r="Q4096" t="s">
        <v>51</v>
      </c>
      <c r="R4096" t="b">
        <f>FALSE()</f>
        <v>0</v>
      </c>
      <c r="S4096" t="b">
        <f t="shared" si="416"/>
        <v>0</v>
      </c>
      <c r="T4096">
        <v>0</v>
      </c>
      <c r="U4096">
        <v>0</v>
      </c>
      <c r="V4096">
        <v>1</v>
      </c>
    </row>
    <row r="4097" spans="1:22" ht="15" customHeight="1" x14ac:dyDescent="0.25">
      <c r="A4097">
        <v>4096</v>
      </c>
      <c r="B4097">
        <v>0</v>
      </c>
      <c r="C4097">
        <v>0</v>
      </c>
      <c r="D4097">
        <v>0</v>
      </c>
      <c r="E4097">
        <v>0</v>
      </c>
      <c r="F4097">
        <v>9</v>
      </c>
      <c r="G4097">
        <v>143.5</v>
      </c>
      <c r="H4097">
        <v>0</v>
      </c>
      <c r="I4097">
        <v>3.3333333E-2</v>
      </c>
      <c r="J4097">
        <v>0</v>
      </c>
      <c r="K4097">
        <v>0</v>
      </c>
      <c r="L4097" t="s">
        <v>54</v>
      </c>
      <c r="M4097">
        <v>2</v>
      </c>
      <c r="N4097">
        <v>2</v>
      </c>
      <c r="O4097">
        <v>1</v>
      </c>
      <c r="P4097">
        <v>13</v>
      </c>
      <c r="Q4097" t="s">
        <v>51</v>
      </c>
      <c r="R4097" t="b">
        <f>FALSE()</f>
        <v>0</v>
      </c>
      <c r="S4097" t="b">
        <f t="shared" si="416"/>
        <v>0</v>
      </c>
      <c r="T4097">
        <v>0</v>
      </c>
      <c r="U4097">
        <v>0</v>
      </c>
      <c r="V4097">
        <v>1</v>
      </c>
    </row>
    <row r="4098" spans="1:22" ht="15" customHeight="1" x14ac:dyDescent="0.25">
      <c r="A4098">
        <v>4097</v>
      </c>
      <c r="B4098">
        <v>0</v>
      </c>
      <c r="C4098">
        <v>0</v>
      </c>
      <c r="D4098">
        <v>0</v>
      </c>
      <c r="E4098">
        <v>0</v>
      </c>
      <c r="F4098">
        <v>11</v>
      </c>
      <c r="G4098">
        <v>1160</v>
      </c>
      <c r="H4098">
        <v>0</v>
      </c>
      <c r="I4098">
        <v>1.8181817999999999E-2</v>
      </c>
      <c r="J4098">
        <v>20.60836364</v>
      </c>
      <c r="K4098">
        <v>0</v>
      </c>
      <c r="L4098" t="s">
        <v>54</v>
      </c>
      <c r="M4098">
        <v>2</v>
      </c>
      <c r="N4098">
        <v>2</v>
      </c>
      <c r="O4098">
        <v>1</v>
      </c>
      <c r="P4098">
        <v>4</v>
      </c>
      <c r="Q4098" t="s">
        <v>52</v>
      </c>
      <c r="R4098" t="b">
        <f>FALSE()</f>
        <v>0</v>
      </c>
      <c r="S4098" t="b">
        <f>TRUE()</f>
        <v>1</v>
      </c>
      <c r="T4098">
        <v>1</v>
      </c>
      <c r="U4098">
        <v>0</v>
      </c>
      <c r="V4098">
        <v>0</v>
      </c>
    </row>
    <row r="4099" spans="1:22" ht="15" customHeight="1" x14ac:dyDescent="0.25">
      <c r="A4099">
        <v>4098</v>
      </c>
      <c r="B4099">
        <v>0</v>
      </c>
      <c r="C4099">
        <v>0</v>
      </c>
      <c r="D4099">
        <v>0</v>
      </c>
      <c r="E4099">
        <v>0</v>
      </c>
      <c r="F4099">
        <v>32</v>
      </c>
      <c r="G4099">
        <v>1324.666667</v>
      </c>
      <c r="H4099">
        <v>5.6666666999999997E-2</v>
      </c>
      <c r="I4099">
        <v>9.0476189999999998E-2</v>
      </c>
      <c r="J4099">
        <v>10.397600000000001</v>
      </c>
      <c r="K4099">
        <v>1</v>
      </c>
      <c r="L4099" t="s">
        <v>54</v>
      </c>
      <c r="M4099">
        <v>2</v>
      </c>
      <c r="N4099">
        <v>2</v>
      </c>
      <c r="O4099">
        <v>7</v>
      </c>
      <c r="P4099">
        <v>1</v>
      </c>
      <c r="Q4099" t="s">
        <v>51</v>
      </c>
      <c r="R4099" t="b">
        <f>TRUE()</f>
        <v>1</v>
      </c>
      <c r="S4099" t="b">
        <f t="shared" ref="S4099:S4113" si="418">FALSE()</f>
        <v>0</v>
      </c>
      <c r="T4099">
        <v>0</v>
      </c>
      <c r="U4099">
        <v>1</v>
      </c>
      <c r="V4099">
        <v>1</v>
      </c>
    </row>
    <row r="4100" spans="1:22" ht="15" customHeight="1" x14ac:dyDescent="0.25">
      <c r="A4100">
        <v>4099</v>
      </c>
      <c r="B4100">
        <v>4</v>
      </c>
      <c r="C4100">
        <v>165</v>
      </c>
      <c r="D4100">
        <v>0</v>
      </c>
      <c r="E4100">
        <v>0</v>
      </c>
      <c r="F4100">
        <v>22</v>
      </c>
      <c r="G4100">
        <v>1058.189474</v>
      </c>
      <c r="H4100">
        <v>0</v>
      </c>
      <c r="I4100">
        <v>2.2173913E-2</v>
      </c>
      <c r="J4100">
        <v>0</v>
      </c>
      <c r="K4100">
        <v>0</v>
      </c>
      <c r="L4100" t="s">
        <v>54</v>
      </c>
      <c r="M4100">
        <v>2</v>
      </c>
      <c r="N4100">
        <v>2</v>
      </c>
      <c r="O4100">
        <v>1</v>
      </c>
      <c r="P4100">
        <v>1</v>
      </c>
      <c r="Q4100" t="s">
        <v>51</v>
      </c>
      <c r="R4100" t="b">
        <f>FALSE()</f>
        <v>0</v>
      </c>
      <c r="S4100" t="b">
        <f t="shared" si="418"/>
        <v>0</v>
      </c>
      <c r="T4100">
        <v>0</v>
      </c>
      <c r="U4100">
        <v>0</v>
      </c>
      <c r="V4100">
        <v>1</v>
      </c>
    </row>
    <row r="4101" spans="1:22" ht="15" customHeight="1" x14ac:dyDescent="0.25">
      <c r="A4101">
        <v>4100</v>
      </c>
      <c r="B4101">
        <v>1</v>
      </c>
      <c r="C4101">
        <v>6</v>
      </c>
      <c r="D4101">
        <v>0</v>
      </c>
      <c r="E4101">
        <v>0</v>
      </c>
      <c r="F4101">
        <v>29</v>
      </c>
      <c r="G4101">
        <v>354.83333329999999</v>
      </c>
      <c r="H4101">
        <v>0</v>
      </c>
      <c r="I4101">
        <v>1.0344828E-2</v>
      </c>
      <c r="J4101">
        <v>0</v>
      </c>
      <c r="K4101">
        <v>0</v>
      </c>
      <c r="L4101" t="s">
        <v>54</v>
      </c>
      <c r="M4101">
        <v>1</v>
      </c>
      <c r="N4101">
        <v>1</v>
      </c>
      <c r="O4101">
        <v>1</v>
      </c>
      <c r="P4101">
        <v>1</v>
      </c>
      <c r="Q4101" t="s">
        <v>51</v>
      </c>
      <c r="R4101" t="b">
        <f>TRUE()</f>
        <v>1</v>
      </c>
      <c r="S4101" t="b">
        <f t="shared" si="418"/>
        <v>0</v>
      </c>
      <c r="T4101">
        <v>0</v>
      </c>
      <c r="U4101">
        <v>1</v>
      </c>
      <c r="V4101">
        <v>1</v>
      </c>
    </row>
    <row r="4102" spans="1:22" ht="15" customHeight="1" x14ac:dyDescent="0.25">
      <c r="A4102">
        <v>4101</v>
      </c>
      <c r="B4102">
        <v>1</v>
      </c>
      <c r="C4102">
        <v>6</v>
      </c>
      <c r="D4102">
        <v>0</v>
      </c>
      <c r="E4102">
        <v>0</v>
      </c>
      <c r="F4102">
        <v>53</v>
      </c>
      <c r="G4102">
        <v>2241.5</v>
      </c>
      <c r="H4102">
        <v>3.8461540000000001E-3</v>
      </c>
      <c r="I4102">
        <v>2.6923077E-2</v>
      </c>
      <c r="J4102">
        <v>0</v>
      </c>
      <c r="K4102">
        <v>0.4</v>
      </c>
      <c r="L4102" t="s">
        <v>54</v>
      </c>
      <c r="M4102">
        <v>2</v>
      </c>
      <c r="N4102">
        <v>4</v>
      </c>
      <c r="O4102">
        <v>9</v>
      </c>
      <c r="P4102">
        <v>20</v>
      </c>
      <c r="Q4102" t="s">
        <v>51</v>
      </c>
      <c r="R4102" t="b">
        <f t="shared" ref="R4102:R4117" si="419">FALSE()</f>
        <v>0</v>
      </c>
      <c r="S4102" t="b">
        <f t="shared" si="418"/>
        <v>0</v>
      </c>
      <c r="T4102">
        <v>0</v>
      </c>
      <c r="U4102">
        <v>0</v>
      </c>
      <c r="V4102">
        <v>1</v>
      </c>
    </row>
    <row r="4103" spans="1:22" ht="15" customHeight="1" x14ac:dyDescent="0.25">
      <c r="A4103">
        <v>4102</v>
      </c>
      <c r="B4103">
        <v>3</v>
      </c>
      <c r="C4103">
        <v>30</v>
      </c>
      <c r="D4103">
        <v>0</v>
      </c>
      <c r="E4103">
        <v>0</v>
      </c>
      <c r="F4103">
        <v>37</v>
      </c>
      <c r="G4103">
        <v>518</v>
      </c>
      <c r="H4103">
        <v>0</v>
      </c>
      <c r="I4103">
        <v>1.5384615000000001E-2</v>
      </c>
      <c r="J4103">
        <v>0</v>
      </c>
      <c r="K4103">
        <v>0</v>
      </c>
      <c r="L4103" t="s">
        <v>54</v>
      </c>
      <c r="M4103">
        <v>2</v>
      </c>
      <c r="N4103">
        <v>10</v>
      </c>
      <c r="O4103">
        <v>1</v>
      </c>
      <c r="P4103">
        <v>3</v>
      </c>
      <c r="Q4103" t="s">
        <v>51</v>
      </c>
      <c r="R4103" t="b">
        <f t="shared" si="419"/>
        <v>0</v>
      </c>
      <c r="S4103" t="b">
        <f t="shared" si="418"/>
        <v>0</v>
      </c>
      <c r="T4103">
        <v>0</v>
      </c>
      <c r="U4103">
        <v>0</v>
      </c>
      <c r="V4103">
        <v>1</v>
      </c>
    </row>
    <row r="4104" spans="1:22" ht="15" customHeight="1" x14ac:dyDescent="0.25">
      <c r="A4104">
        <v>4103</v>
      </c>
      <c r="B4104">
        <v>3</v>
      </c>
      <c r="C4104">
        <v>222.5</v>
      </c>
      <c r="D4104">
        <v>0</v>
      </c>
      <c r="E4104">
        <v>0</v>
      </c>
      <c r="F4104">
        <v>11</v>
      </c>
      <c r="G4104">
        <v>764.5</v>
      </c>
      <c r="H4104">
        <v>1.5384615000000001E-2</v>
      </c>
      <c r="I4104">
        <v>4.3589744E-2</v>
      </c>
      <c r="J4104">
        <v>0</v>
      </c>
      <c r="K4104">
        <v>0</v>
      </c>
      <c r="L4104" t="s">
        <v>54</v>
      </c>
      <c r="M4104">
        <v>2</v>
      </c>
      <c r="N4104">
        <v>2</v>
      </c>
      <c r="O4104">
        <v>6</v>
      </c>
      <c r="P4104">
        <v>11</v>
      </c>
      <c r="Q4104" t="s">
        <v>51</v>
      </c>
      <c r="R4104" t="b">
        <f t="shared" si="419"/>
        <v>0</v>
      </c>
      <c r="S4104" t="b">
        <f t="shared" si="418"/>
        <v>0</v>
      </c>
      <c r="T4104">
        <v>0</v>
      </c>
      <c r="U4104">
        <v>0</v>
      </c>
      <c r="V4104">
        <v>1</v>
      </c>
    </row>
    <row r="4105" spans="1:22" ht="15" customHeight="1" x14ac:dyDescent="0.25">
      <c r="A4105">
        <v>4104</v>
      </c>
      <c r="B4105">
        <v>0</v>
      </c>
      <c r="C4105">
        <v>0</v>
      </c>
      <c r="D4105">
        <v>0</v>
      </c>
      <c r="E4105">
        <v>0</v>
      </c>
      <c r="F4105">
        <v>17</v>
      </c>
      <c r="G4105">
        <v>582.4</v>
      </c>
      <c r="H4105">
        <v>6.6666666999999999E-2</v>
      </c>
      <c r="I4105">
        <v>7.1111111000000005E-2</v>
      </c>
      <c r="J4105">
        <v>0</v>
      </c>
      <c r="K4105">
        <v>0.2</v>
      </c>
      <c r="L4105" t="s">
        <v>54</v>
      </c>
      <c r="M4105">
        <v>3</v>
      </c>
      <c r="N4105">
        <v>2</v>
      </c>
      <c r="O4105">
        <v>4</v>
      </c>
      <c r="P4105">
        <v>13</v>
      </c>
      <c r="Q4105" t="s">
        <v>51</v>
      </c>
      <c r="R4105" t="b">
        <f t="shared" si="419"/>
        <v>0</v>
      </c>
      <c r="S4105" t="b">
        <f t="shared" si="418"/>
        <v>0</v>
      </c>
      <c r="T4105">
        <v>0</v>
      </c>
      <c r="U4105">
        <v>0</v>
      </c>
      <c r="V4105">
        <v>1</v>
      </c>
    </row>
    <row r="4106" spans="1:22" ht="15" customHeight="1" x14ac:dyDescent="0.25">
      <c r="A4106">
        <v>4105</v>
      </c>
      <c r="B4106">
        <v>2</v>
      </c>
      <c r="C4106">
        <v>8.5</v>
      </c>
      <c r="D4106">
        <v>0</v>
      </c>
      <c r="E4106">
        <v>0</v>
      </c>
      <c r="F4106">
        <v>3</v>
      </c>
      <c r="G4106">
        <v>25.5</v>
      </c>
      <c r="H4106">
        <v>0</v>
      </c>
      <c r="I4106">
        <v>2.8571428999999999E-2</v>
      </c>
      <c r="J4106">
        <v>0</v>
      </c>
      <c r="K4106">
        <v>0</v>
      </c>
      <c r="L4106" t="s">
        <v>54</v>
      </c>
      <c r="M4106">
        <v>2</v>
      </c>
      <c r="N4106">
        <v>2</v>
      </c>
      <c r="O4106">
        <v>5</v>
      </c>
      <c r="P4106">
        <v>4</v>
      </c>
      <c r="Q4106" t="s">
        <v>51</v>
      </c>
      <c r="R4106" t="b">
        <f t="shared" si="419"/>
        <v>0</v>
      </c>
      <c r="S4106" t="b">
        <f t="shared" si="418"/>
        <v>0</v>
      </c>
      <c r="T4106">
        <v>0</v>
      </c>
      <c r="U4106">
        <v>0</v>
      </c>
      <c r="V4106">
        <v>1</v>
      </c>
    </row>
    <row r="4107" spans="1:22" ht="15" customHeight="1" x14ac:dyDescent="0.25">
      <c r="A4107">
        <v>4106</v>
      </c>
      <c r="B4107">
        <v>15</v>
      </c>
      <c r="C4107">
        <v>641.5357143</v>
      </c>
      <c r="D4107">
        <v>3</v>
      </c>
      <c r="E4107">
        <v>298.66666670000001</v>
      </c>
      <c r="F4107">
        <v>13</v>
      </c>
      <c r="G4107">
        <v>798.5357143</v>
      </c>
      <c r="H4107">
        <v>0</v>
      </c>
      <c r="I4107">
        <v>1.1594203000000001E-2</v>
      </c>
      <c r="J4107">
        <v>0</v>
      </c>
      <c r="K4107">
        <v>0</v>
      </c>
      <c r="L4107" t="s">
        <v>54</v>
      </c>
      <c r="M4107">
        <v>3</v>
      </c>
      <c r="N4107">
        <v>2</v>
      </c>
      <c r="O4107">
        <v>2</v>
      </c>
      <c r="P4107">
        <v>4</v>
      </c>
      <c r="Q4107" t="s">
        <v>51</v>
      </c>
      <c r="R4107" t="b">
        <f t="shared" si="419"/>
        <v>0</v>
      </c>
      <c r="S4107" t="b">
        <f t="shared" si="418"/>
        <v>0</v>
      </c>
      <c r="T4107">
        <v>0</v>
      </c>
      <c r="U4107">
        <v>0</v>
      </c>
      <c r="V4107">
        <v>1</v>
      </c>
    </row>
    <row r="4108" spans="1:22" ht="15" customHeight="1" x14ac:dyDescent="0.25">
      <c r="A4108">
        <v>4107</v>
      </c>
      <c r="B4108">
        <v>0</v>
      </c>
      <c r="C4108">
        <v>0</v>
      </c>
      <c r="D4108">
        <v>0</v>
      </c>
      <c r="E4108">
        <v>0</v>
      </c>
      <c r="F4108">
        <v>25</v>
      </c>
      <c r="G4108">
        <v>629.5</v>
      </c>
      <c r="H4108">
        <v>0</v>
      </c>
      <c r="I4108">
        <v>1.447619E-2</v>
      </c>
      <c r="J4108">
        <v>0</v>
      </c>
      <c r="K4108">
        <v>0</v>
      </c>
      <c r="L4108" t="s">
        <v>54</v>
      </c>
      <c r="M4108">
        <v>2</v>
      </c>
      <c r="N4108">
        <v>2</v>
      </c>
      <c r="O4108">
        <v>1</v>
      </c>
      <c r="P4108">
        <v>13</v>
      </c>
      <c r="Q4108" t="s">
        <v>51</v>
      </c>
      <c r="R4108" t="b">
        <f t="shared" si="419"/>
        <v>0</v>
      </c>
      <c r="S4108" t="b">
        <f t="shared" si="418"/>
        <v>0</v>
      </c>
      <c r="T4108">
        <v>0</v>
      </c>
      <c r="U4108">
        <v>0</v>
      </c>
      <c r="V4108">
        <v>1</v>
      </c>
    </row>
    <row r="4109" spans="1:22" ht="15" customHeight="1" x14ac:dyDescent="0.25">
      <c r="A4109">
        <v>4108</v>
      </c>
      <c r="B4109">
        <v>0</v>
      </c>
      <c r="C4109">
        <v>0</v>
      </c>
      <c r="D4109">
        <v>0</v>
      </c>
      <c r="E4109">
        <v>0</v>
      </c>
      <c r="F4109">
        <v>8</v>
      </c>
      <c r="G4109">
        <v>623.07692310000004</v>
      </c>
      <c r="H4109">
        <v>0</v>
      </c>
      <c r="I4109">
        <v>1.0884354000000001E-2</v>
      </c>
      <c r="J4109">
        <v>0</v>
      </c>
      <c r="K4109">
        <v>0</v>
      </c>
      <c r="L4109" t="s">
        <v>54</v>
      </c>
      <c r="M4109">
        <v>3</v>
      </c>
      <c r="N4109">
        <v>2</v>
      </c>
      <c r="O4109">
        <v>4</v>
      </c>
      <c r="P4109">
        <v>3</v>
      </c>
      <c r="Q4109" t="s">
        <v>51</v>
      </c>
      <c r="R4109" t="b">
        <f t="shared" si="419"/>
        <v>0</v>
      </c>
      <c r="S4109" t="b">
        <f t="shared" si="418"/>
        <v>0</v>
      </c>
      <c r="T4109">
        <v>0</v>
      </c>
      <c r="U4109">
        <v>0</v>
      </c>
      <c r="V4109">
        <v>1</v>
      </c>
    </row>
    <row r="4110" spans="1:22" ht="15" customHeight="1" x14ac:dyDescent="0.25">
      <c r="A4110">
        <v>4109</v>
      </c>
      <c r="B4110">
        <v>10</v>
      </c>
      <c r="C4110">
        <v>815.76666669999997</v>
      </c>
      <c r="D4110">
        <v>3</v>
      </c>
      <c r="E4110">
        <v>618</v>
      </c>
      <c r="F4110">
        <v>129</v>
      </c>
      <c r="G4110">
        <v>6657.1513619999996</v>
      </c>
      <c r="H4110">
        <v>1.0917582E-2</v>
      </c>
      <c r="I4110">
        <v>2.2102101999999998E-2</v>
      </c>
      <c r="J4110">
        <v>0</v>
      </c>
      <c r="K4110">
        <v>0.4</v>
      </c>
      <c r="L4110" t="s">
        <v>54</v>
      </c>
      <c r="M4110">
        <v>2</v>
      </c>
      <c r="N4110">
        <v>2</v>
      </c>
      <c r="O4110">
        <v>2</v>
      </c>
      <c r="P4110">
        <v>2</v>
      </c>
      <c r="Q4110" t="s">
        <v>51</v>
      </c>
      <c r="R4110" t="b">
        <f t="shared" si="419"/>
        <v>0</v>
      </c>
      <c r="S4110" t="b">
        <f t="shared" si="418"/>
        <v>0</v>
      </c>
      <c r="T4110">
        <v>0</v>
      </c>
      <c r="U4110">
        <v>0</v>
      </c>
      <c r="V4110">
        <v>1</v>
      </c>
    </row>
    <row r="4111" spans="1:22" ht="15" customHeight="1" x14ac:dyDescent="0.25">
      <c r="A4111">
        <v>4110</v>
      </c>
      <c r="B4111">
        <v>7</v>
      </c>
      <c r="C4111">
        <v>128.16666670000001</v>
      </c>
      <c r="D4111">
        <v>1</v>
      </c>
      <c r="E4111">
        <v>41</v>
      </c>
      <c r="F4111">
        <v>89</v>
      </c>
      <c r="G4111">
        <v>2213.8190479999998</v>
      </c>
      <c r="H4111">
        <v>1.3541667E-2</v>
      </c>
      <c r="I4111">
        <v>3.4151181000000003E-2</v>
      </c>
      <c r="J4111">
        <v>0.93697916699999995</v>
      </c>
      <c r="K4111">
        <v>0.4</v>
      </c>
      <c r="L4111" t="s">
        <v>54</v>
      </c>
      <c r="M4111">
        <v>3</v>
      </c>
      <c r="N4111">
        <v>2</v>
      </c>
      <c r="O4111">
        <v>1</v>
      </c>
      <c r="P4111">
        <v>6</v>
      </c>
      <c r="Q4111" t="s">
        <v>51</v>
      </c>
      <c r="R4111" t="b">
        <f t="shared" si="419"/>
        <v>0</v>
      </c>
      <c r="S4111" t="b">
        <f t="shared" si="418"/>
        <v>0</v>
      </c>
      <c r="T4111">
        <v>0</v>
      </c>
      <c r="U4111">
        <v>0</v>
      </c>
      <c r="V4111">
        <v>1</v>
      </c>
    </row>
    <row r="4112" spans="1:22" ht="15" customHeight="1" x14ac:dyDescent="0.25">
      <c r="A4112">
        <v>4111</v>
      </c>
      <c r="B4112">
        <v>0</v>
      </c>
      <c r="C4112">
        <v>0</v>
      </c>
      <c r="D4112">
        <v>0</v>
      </c>
      <c r="E4112">
        <v>0</v>
      </c>
      <c r="F4112">
        <v>41</v>
      </c>
      <c r="G4112">
        <v>647.81666670000004</v>
      </c>
      <c r="H4112">
        <v>1.2500000000000001E-2</v>
      </c>
      <c r="I4112">
        <v>2.6666667000000002E-2</v>
      </c>
      <c r="J4112">
        <v>0</v>
      </c>
      <c r="K4112">
        <v>0.4</v>
      </c>
      <c r="L4112" t="s">
        <v>54</v>
      </c>
      <c r="M4112">
        <v>2</v>
      </c>
      <c r="N4112">
        <v>2</v>
      </c>
      <c r="O4112">
        <v>6</v>
      </c>
      <c r="P4112">
        <v>1</v>
      </c>
      <c r="Q4112" t="s">
        <v>51</v>
      </c>
      <c r="R4112" t="b">
        <f t="shared" si="419"/>
        <v>0</v>
      </c>
      <c r="S4112" t="b">
        <f t="shared" si="418"/>
        <v>0</v>
      </c>
      <c r="T4112">
        <v>0</v>
      </c>
      <c r="U4112">
        <v>0</v>
      </c>
      <c r="V4112">
        <v>1</v>
      </c>
    </row>
    <row r="4113" spans="1:22" ht="15" customHeight="1" x14ac:dyDescent="0.25">
      <c r="A4113">
        <v>4112</v>
      </c>
      <c r="B4113">
        <v>6</v>
      </c>
      <c r="C4113">
        <v>203.5</v>
      </c>
      <c r="D4113">
        <v>0</v>
      </c>
      <c r="E4113">
        <v>0</v>
      </c>
      <c r="F4113">
        <v>13</v>
      </c>
      <c r="G4113">
        <v>645.5</v>
      </c>
      <c r="H4113">
        <v>0</v>
      </c>
      <c r="I4113">
        <v>4.1666669999999998E-3</v>
      </c>
      <c r="J4113">
        <v>0</v>
      </c>
      <c r="K4113">
        <v>0.6</v>
      </c>
      <c r="L4113" t="s">
        <v>54</v>
      </c>
      <c r="M4113">
        <v>2</v>
      </c>
      <c r="N4113">
        <v>2</v>
      </c>
      <c r="O4113">
        <v>3</v>
      </c>
      <c r="P4113">
        <v>2</v>
      </c>
      <c r="Q4113" t="s">
        <v>52</v>
      </c>
      <c r="R4113" t="b">
        <f t="shared" si="419"/>
        <v>0</v>
      </c>
      <c r="S4113" t="b">
        <f t="shared" si="418"/>
        <v>0</v>
      </c>
      <c r="T4113">
        <v>0</v>
      </c>
      <c r="U4113">
        <v>0</v>
      </c>
      <c r="V4113">
        <v>0</v>
      </c>
    </row>
    <row r="4114" spans="1:22" ht="15" customHeight="1" x14ac:dyDescent="0.25">
      <c r="A4114">
        <v>4113</v>
      </c>
      <c r="B4114">
        <v>10</v>
      </c>
      <c r="C4114">
        <v>1271.5</v>
      </c>
      <c r="D4114">
        <v>0</v>
      </c>
      <c r="E4114">
        <v>0</v>
      </c>
      <c r="F4114">
        <v>41</v>
      </c>
      <c r="G4114">
        <v>1221.138095</v>
      </c>
      <c r="H4114">
        <v>0</v>
      </c>
      <c r="I4114">
        <v>7.8014180000000001E-3</v>
      </c>
      <c r="J4114">
        <v>71.465978719999995</v>
      </c>
      <c r="K4114">
        <v>0</v>
      </c>
      <c r="L4114" t="s">
        <v>54</v>
      </c>
      <c r="M4114">
        <v>2</v>
      </c>
      <c r="N4114">
        <v>2</v>
      </c>
      <c r="O4114">
        <v>2</v>
      </c>
      <c r="P4114">
        <v>4</v>
      </c>
      <c r="Q4114" t="s">
        <v>51</v>
      </c>
      <c r="R4114" t="b">
        <f t="shared" si="419"/>
        <v>0</v>
      </c>
      <c r="S4114" t="b">
        <f>TRUE()</f>
        <v>1</v>
      </c>
      <c r="T4114">
        <v>1</v>
      </c>
      <c r="U4114">
        <v>0</v>
      </c>
      <c r="V4114">
        <v>1</v>
      </c>
    </row>
    <row r="4115" spans="1:22" ht="15" customHeight="1" x14ac:dyDescent="0.25">
      <c r="A4115">
        <v>4114</v>
      </c>
      <c r="B4115">
        <v>0</v>
      </c>
      <c r="C4115">
        <v>0</v>
      </c>
      <c r="D4115">
        <v>0</v>
      </c>
      <c r="E4115">
        <v>0</v>
      </c>
      <c r="F4115">
        <v>34</v>
      </c>
      <c r="G4115">
        <v>606.7857143</v>
      </c>
      <c r="H4115">
        <v>1.7647059E-2</v>
      </c>
      <c r="I4115">
        <v>4.0441176000000002E-2</v>
      </c>
      <c r="J4115">
        <v>0</v>
      </c>
      <c r="K4115">
        <v>0.4</v>
      </c>
      <c r="L4115" t="s">
        <v>54</v>
      </c>
      <c r="M4115">
        <v>1</v>
      </c>
      <c r="N4115">
        <v>1</v>
      </c>
      <c r="O4115">
        <v>1</v>
      </c>
      <c r="P4115">
        <v>3</v>
      </c>
      <c r="Q4115" t="s">
        <v>51</v>
      </c>
      <c r="R4115" t="b">
        <f t="shared" si="419"/>
        <v>0</v>
      </c>
      <c r="S4115" t="b">
        <f t="shared" ref="S4115:S4123" si="420">FALSE()</f>
        <v>0</v>
      </c>
      <c r="T4115">
        <v>0</v>
      </c>
      <c r="U4115">
        <v>0</v>
      </c>
      <c r="V4115">
        <v>1</v>
      </c>
    </row>
    <row r="4116" spans="1:22" ht="15" customHeight="1" x14ac:dyDescent="0.25">
      <c r="A4116">
        <v>4115</v>
      </c>
      <c r="B4116">
        <v>11</v>
      </c>
      <c r="C4116">
        <v>494.16666670000001</v>
      </c>
      <c r="D4116">
        <v>4</v>
      </c>
      <c r="E4116">
        <v>151</v>
      </c>
      <c r="F4116">
        <v>180</v>
      </c>
      <c r="G4116">
        <v>4773.3356379999996</v>
      </c>
      <c r="H4116">
        <v>5.3763400000000005E-4</v>
      </c>
      <c r="I4116">
        <v>8.6004440000000005E-3</v>
      </c>
      <c r="J4116">
        <v>0</v>
      </c>
      <c r="K4116">
        <v>0</v>
      </c>
      <c r="L4116" t="s">
        <v>54</v>
      </c>
      <c r="M4116">
        <v>2</v>
      </c>
      <c r="N4116">
        <v>2</v>
      </c>
      <c r="O4116">
        <v>3</v>
      </c>
      <c r="P4116">
        <v>3</v>
      </c>
      <c r="Q4116" t="s">
        <v>51</v>
      </c>
      <c r="R4116" t="b">
        <f t="shared" si="419"/>
        <v>0</v>
      </c>
      <c r="S4116" t="b">
        <f t="shared" si="420"/>
        <v>0</v>
      </c>
      <c r="T4116">
        <v>0</v>
      </c>
      <c r="U4116">
        <v>0</v>
      </c>
      <c r="V4116">
        <v>1</v>
      </c>
    </row>
    <row r="4117" spans="1:22" ht="15" customHeight="1" x14ac:dyDescent="0.25">
      <c r="A4117">
        <v>4116</v>
      </c>
      <c r="B4117">
        <v>13</v>
      </c>
      <c r="C4117">
        <v>313.03333329999998</v>
      </c>
      <c r="D4117">
        <v>0</v>
      </c>
      <c r="E4117">
        <v>0</v>
      </c>
      <c r="F4117">
        <v>135</v>
      </c>
      <c r="G4117">
        <v>3700.4958150000002</v>
      </c>
      <c r="H4117">
        <v>4.6620050000000003E-3</v>
      </c>
      <c r="I4117">
        <v>1.4626073E-2</v>
      </c>
      <c r="J4117">
        <v>3.3484076919999999</v>
      </c>
      <c r="K4117">
        <v>0</v>
      </c>
      <c r="L4117" t="s">
        <v>54</v>
      </c>
      <c r="M4117">
        <v>2</v>
      </c>
      <c r="N4117">
        <v>4</v>
      </c>
      <c r="O4117">
        <v>1</v>
      </c>
      <c r="P4117">
        <v>4</v>
      </c>
      <c r="Q4117" t="s">
        <v>51</v>
      </c>
      <c r="R4117" t="b">
        <f t="shared" si="419"/>
        <v>0</v>
      </c>
      <c r="S4117" t="b">
        <f t="shared" si="420"/>
        <v>0</v>
      </c>
      <c r="T4117">
        <v>0</v>
      </c>
      <c r="U4117">
        <v>0</v>
      </c>
      <c r="V4117">
        <v>1</v>
      </c>
    </row>
    <row r="4118" spans="1:22" ht="15" customHeight="1" x14ac:dyDescent="0.25">
      <c r="A4118">
        <v>4117</v>
      </c>
      <c r="B4118">
        <v>0</v>
      </c>
      <c r="C4118">
        <v>0</v>
      </c>
      <c r="D4118">
        <v>2</v>
      </c>
      <c r="E4118">
        <v>30.666666670000001</v>
      </c>
      <c r="F4118">
        <v>13</v>
      </c>
      <c r="G4118">
        <v>307.57142859999999</v>
      </c>
      <c r="H4118">
        <v>1.3333332999999999E-2</v>
      </c>
      <c r="I4118">
        <v>5.2777777999999997E-2</v>
      </c>
      <c r="J4118">
        <v>0</v>
      </c>
      <c r="K4118">
        <v>1</v>
      </c>
      <c r="L4118" t="s">
        <v>54</v>
      </c>
      <c r="M4118">
        <v>1</v>
      </c>
      <c r="N4118">
        <v>1</v>
      </c>
      <c r="O4118">
        <v>1</v>
      </c>
      <c r="P4118">
        <v>2</v>
      </c>
      <c r="Q4118" t="s">
        <v>51</v>
      </c>
      <c r="R4118" t="b">
        <f>TRUE()</f>
        <v>1</v>
      </c>
      <c r="S4118" t="b">
        <f t="shared" si="420"/>
        <v>0</v>
      </c>
      <c r="T4118">
        <v>0</v>
      </c>
      <c r="U4118">
        <v>1</v>
      </c>
      <c r="V4118">
        <v>1</v>
      </c>
    </row>
    <row r="4119" spans="1:22" ht="15" customHeight="1" x14ac:dyDescent="0.25">
      <c r="A4119">
        <v>4118</v>
      </c>
      <c r="B4119">
        <v>0</v>
      </c>
      <c r="C4119">
        <v>0</v>
      </c>
      <c r="D4119">
        <v>0</v>
      </c>
      <c r="E4119">
        <v>0</v>
      </c>
      <c r="F4119">
        <v>3</v>
      </c>
      <c r="G4119">
        <v>293.5</v>
      </c>
      <c r="H4119">
        <v>0</v>
      </c>
      <c r="I4119">
        <v>0.133333333</v>
      </c>
      <c r="J4119">
        <v>0</v>
      </c>
      <c r="K4119">
        <v>0.4</v>
      </c>
      <c r="L4119" t="s">
        <v>54</v>
      </c>
      <c r="M4119">
        <v>2</v>
      </c>
      <c r="N4119">
        <v>2</v>
      </c>
      <c r="O4119">
        <v>1</v>
      </c>
      <c r="P4119">
        <v>5</v>
      </c>
      <c r="Q4119" t="s">
        <v>51</v>
      </c>
      <c r="R4119" t="b">
        <f t="shared" ref="R4119:R4134" si="421">FALSE()</f>
        <v>0</v>
      </c>
      <c r="S4119" t="b">
        <f t="shared" si="420"/>
        <v>0</v>
      </c>
      <c r="T4119">
        <v>0</v>
      </c>
      <c r="U4119">
        <v>0</v>
      </c>
      <c r="V4119">
        <v>1</v>
      </c>
    </row>
    <row r="4120" spans="1:22" ht="15" customHeight="1" x14ac:dyDescent="0.25">
      <c r="A4120">
        <v>4119</v>
      </c>
      <c r="B4120">
        <v>3</v>
      </c>
      <c r="C4120">
        <v>61.196428570000002</v>
      </c>
      <c r="D4120">
        <v>0</v>
      </c>
      <c r="E4120">
        <v>0</v>
      </c>
      <c r="F4120">
        <v>24</v>
      </c>
      <c r="G4120">
        <v>747.4</v>
      </c>
      <c r="H4120">
        <v>2.8985507000000001E-2</v>
      </c>
      <c r="I4120">
        <v>2.5793651000000001E-2</v>
      </c>
      <c r="J4120">
        <v>26.343434779999999</v>
      </c>
      <c r="K4120">
        <v>0.4</v>
      </c>
      <c r="L4120" t="s">
        <v>54</v>
      </c>
      <c r="M4120">
        <v>3</v>
      </c>
      <c r="N4120">
        <v>2</v>
      </c>
      <c r="O4120">
        <v>6</v>
      </c>
      <c r="P4120">
        <v>11</v>
      </c>
      <c r="Q4120" t="s">
        <v>51</v>
      </c>
      <c r="R4120" t="b">
        <f t="shared" si="421"/>
        <v>0</v>
      </c>
      <c r="S4120" t="b">
        <f t="shared" si="420"/>
        <v>0</v>
      </c>
      <c r="T4120">
        <v>0</v>
      </c>
      <c r="U4120">
        <v>0</v>
      </c>
      <c r="V4120">
        <v>1</v>
      </c>
    </row>
    <row r="4121" spans="1:22" ht="15" customHeight="1" x14ac:dyDescent="0.25">
      <c r="A4121">
        <v>4120</v>
      </c>
      <c r="B4121">
        <v>2</v>
      </c>
      <c r="C4121">
        <v>10</v>
      </c>
      <c r="D4121">
        <v>5</v>
      </c>
      <c r="E4121">
        <v>53</v>
      </c>
      <c r="F4121">
        <v>37</v>
      </c>
      <c r="G4121">
        <v>1578</v>
      </c>
      <c r="H4121">
        <v>0</v>
      </c>
      <c r="I4121">
        <v>1.2500000000000001E-2</v>
      </c>
      <c r="J4121">
        <v>0</v>
      </c>
      <c r="K4121">
        <v>0.8</v>
      </c>
      <c r="L4121" t="s">
        <v>54</v>
      </c>
      <c r="M4121">
        <v>2</v>
      </c>
      <c r="N4121">
        <v>2</v>
      </c>
      <c r="O4121">
        <v>7</v>
      </c>
      <c r="P4121">
        <v>4</v>
      </c>
      <c r="Q4121" t="s">
        <v>51</v>
      </c>
      <c r="R4121" t="b">
        <f t="shared" si="421"/>
        <v>0</v>
      </c>
      <c r="S4121" t="b">
        <f t="shared" si="420"/>
        <v>0</v>
      </c>
      <c r="T4121">
        <v>0</v>
      </c>
      <c r="U4121">
        <v>0</v>
      </c>
      <c r="V4121">
        <v>1</v>
      </c>
    </row>
    <row r="4122" spans="1:22" ht="15" customHeight="1" x14ac:dyDescent="0.25">
      <c r="A4122">
        <v>4121</v>
      </c>
      <c r="B4122">
        <v>3</v>
      </c>
      <c r="C4122">
        <v>602</v>
      </c>
      <c r="D4122">
        <v>0</v>
      </c>
      <c r="E4122">
        <v>0</v>
      </c>
      <c r="F4122">
        <v>64</v>
      </c>
      <c r="G4122">
        <v>1810.9666669999999</v>
      </c>
      <c r="H4122">
        <v>3.1746029999999998E-3</v>
      </c>
      <c r="I4122">
        <v>1.2962962999999999E-2</v>
      </c>
      <c r="J4122">
        <v>0</v>
      </c>
      <c r="K4122">
        <v>0</v>
      </c>
      <c r="L4122" t="s">
        <v>54</v>
      </c>
      <c r="M4122">
        <v>3</v>
      </c>
      <c r="N4122">
        <v>2</v>
      </c>
      <c r="O4122">
        <v>1</v>
      </c>
      <c r="P4122">
        <v>6</v>
      </c>
      <c r="Q4122" t="s">
        <v>51</v>
      </c>
      <c r="R4122" t="b">
        <f t="shared" si="421"/>
        <v>0</v>
      </c>
      <c r="S4122" t="b">
        <f t="shared" si="420"/>
        <v>0</v>
      </c>
      <c r="T4122">
        <v>0</v>
      </c>
      <c r="U4122">
        <v>0</v>
      </c>
      <c r="V4122">
        <v>1</v>
      </c>
    </row>
    <row r="4123" spans="1:22" ht="15" customHeight="1" x14ac:dyDescent="0.25">
      <c r="A4123">
        <v>4122</v>
      </c>
      <c r="B4123">
        <v>0</v>
      </c>
      <c r="C4123">
        <v>0</v>
      </c>
      <c r="D4123">
        <v>0</v>
      </c>
      <c r="E4123">
        <v>0</v>
      </c>
      <c r="F4123">
        <v>4</v>
      </c>
      <c r="G4123">
        <v>118</v>
      </c>
      <c r="H4123">
        <v>0</v>
      </c>
      <c r="I4123">
        <v>2.5000000000000001E-2</v>
      </c>
      <c r="J4123">
        <v>0</v>
      </c>
      <c r="K4123">
        <v>0</v>
      </c>
      <c r="L4123" t="s">
        <v>54</v>
      </c>
      <c r="M4123">
        <v>1</v>
      </c>
      <c r="N4123">
        <v>1</v>
      </c>
      <c r="O4123">
        <v>8</v>
      </c>
      <c r="P4123">
        <v>3</v>
      </c>
      <c r="Q4123" t="s">
        <v>51</v>
      </c>
      <c r="R4123" t="b">
        <f t="shared" si="421"/>
        <v>0</v>
      </c>
      <c r="S4123" t="b">
        <f t="shared" si="420"/>
        <v>0</v>
      </c>
      <c r="T4123">
        <v>0</v>
      </c>
      <c r="U4123">
        <v>0</v>
      </c>
      <c r="V4123">
        <v>1</v>
      </c>
    </row>
    <row r="4124" spans="1:22" ht="15" customHeight="1" x14ac:dyDescent="0.25">
      <c r="A4124">
        <v>4123</v>
      </c>
      <c r="B4124">
        <v>0</v>
      </c>
      <c r="C4124">
        <v>0</v>
      </c>
      <c r="D4124">
        <v>0</v>
      </c>
      <c r="E4124">
        <v>0</v>
      </c>
      <c r="F4124">
        <v>8</v>
      </c>
      <c r="G4124">
        <v>710</v>
      </c>
      <c r="H4124">
        <v>0</v>
      </c>
      <c r="I4124">
        <v>2.5000000000000001E-2</v>
      </c>
      <c r="J4124">
        <v>45.4895</v>
      </c>
      <c r="K4124">
        <v>0.8</v>
      </c>
      <c r="L4124" t="s">
        <v>54</v>
      </c>
      <c r="M4124">
        <v>1</v>
      </c>
      <c r="N4124">
        <v>1</v>
      </c>
      <c r="O4124">
        <v>6</v>
      </c>
      <c r="P4124">
        <v>4</v>
      </c>
      <c r="Q4124" t="s">
        <v>51</v>
      </c>
      <c r="R4124" t="b">
        <f t="shared" si="421"/>
        <v>0</v>
      </c>
      <c r="S4124" t="b">
        <f>TRUE()</f>
        <v>1</v>
      </c>
      <c r="T4124">
        <v>1</v>
      </c>
      <c r="U4124">
        <v>0</v>
      </c>
      <c r="V4124">
        <v>1</v>
      </c>
    </row>
    <row r="4125" spans="1:22" ht="15" customHeight="1" x14ac:dyDescent="0.25">
      <c r="A4125">
        <v>4124</v>
      </c>
      <c r="B4125">
        <v>0</v>
      </c>
      <c r="C4125">
        <v>0</v>
      </c>
      <c r="D4125">
        <v>0</v>
      </c>
      <c r="E4125">
        <v>0</v>
      </c>
      <c r="F4125">
        <v>4</v>
      </c>
      <c r="G4125">
        <v>87.5</v>
      </c>
      <c r="H4125">
        <v>0</v>
      </c>
      <c r="I4125">
        <v>0.05</v>
      </c>
      <c r="J4125">
        <v>0</v>
      </c>
      <c r="K4125">
        <v>0</v>
      </c>
      <c r="L4125" t="s">
        <v>54</v>
      </c>
      <c r="M4125">
        <v>2</v>
      </c>
      <c r="N4125">
        <v>2</v>
      </c>
      <c r="O4125">
        <v>4</v>
      </c>
      <c r="P4125">
        <v>3</v>
      </c>
      <c r="Q4125" t="s">
        <v>51</v>
      </c>
      <c r="R4125" t="b">
        <f t="shared" si="421"/>
        <v>0</v>
      </c>
      <c r="S4125" t="b">
        <f>FALSE()</f>
        <v>0</v>
      </c>
      <c r="T4125">
        <v>0</v>
      </c>
      <c r="U4125">
        <v>0</v>
      </c>
      <c r="V4125">
        <v>1</v>
      </c>
    </row>
    <row r="4126" spans="1:22" ht="15" customHeight="1" x14ac:dyDescent="0.25">
      <c r="A4126">
        <v>4125</v>
      </c>
      <c r="B4126">
        <v>0</v>
      </c>
      <c r="C4126">
        <v>0</v>
      </c>
      <c r="D4126">
        <v>0</v>
      </c>
      <c r="E4126">
        <v>0</v>
      </c>
      <c r="F4126">
        <v>10</v>
      </c>
      <c r="G4126">
        <v>338.5</v>
      </c>
      <c r="H4126">
        <v>0</v>
      </c>
      <c r="I4126">
        <v>0.02</v>
      </c>
      <c r="J4126">
        <v>32.381999999999998</v>
      </c>
      <c r="K4126">
        <v>0</v>
      </c>
      <c r="L4126" t="s">
        <v>54</v>
      </c>
      <c r="M4126">
        <v>2</v>
      </c>
      <c r="N4126">
        <v>2</v>
      </c>
      <c r="O4126">
        <v>2</v>
      </c>
      <c r="P4126">
        <v>1</v>
      </c>
      <c r="Q4126" t="s">
        <v>51</v>
      </c>
      <c r="R4126" t="b">
        <f t="shared" si="421"/>
        <v>0</v>
      </c>
      <c r="S4126" t="b">
        <f>TRUE()</f>
        <v>1</v>
      </c>
      <c r="T4126">
        <v>1</v>
      </c>
      <c r="U4126">
        <v>0</v>
      </c>
      <c r="V4126">
        <v>1</v>
      </c>
    </row>
    <row r="4127" spans="1:22" ht="15" customHeight="1" x14ac:dyDescent="0.25">
      <c r="A4127">
        <v>4126</v>
      </c>
      <c r="B4127">
        <v>0</v>
      </c>
      <c r="C4127">
        <v>0</v>
      </c>
      <c r="D4127">
        <v>0</v>
      </c>
      <c r="E4127">
        <v>0</v>
      </c>
      <c r="F4127">
        <v>9</v>
      </c>
      <c r="G4127">
        <v>237.33333329999999</v>
      </c>
      <c r="H4127">
        <v>0</v>
      </c>
      <c r="I4127">
        <v>3.1666667000000003E-2</v>
      </c>
      <c r="J4127">
        <v>0</v>
      </c>
      <c r="K4127">
        <v>0</v>
      </c>
      <c r="L4127" t="s">
        <v>54</v>
      </c>
      <c r="M4127">
        <v>1</v>
      </c>
      <c r="N4127">
        <v>1</v>
      </c>
      <c r="O4127">
        <v>1</v>
      </c>
      <c r="P4127">
        <v>3</v>
      </c>
      <c r="Q4127" t="s">
        <v>51</v>
      </c>
      <c r="R4127" t="b">
        <f t="shared" si="421"/>
        <v>0</v>
      </c>
      <c r="S4127" t="b">
        <f>FALSE()</f>
        <v>0</v>
      </c>
      <c r="T4127">
        <v>0</v>
      </c>
      <c r="U4127">
        <v>0</v>
      </c>
      <c r="V4127">
        <v>1</v>
      </c>
    </row>
    <row r="4128" spans="1:22" ht="15" customHeight="1" x14ac:dyDescent="0.25">
      <c r="A4128">
        <v>4127</v>
      </c>
      <c r="B4128">
        <v>0</v>
      </c>
      <c r="C4128">
        <v>0</v>
      </c>
      <c r="D4128">
        <v>0</v>
      </c>
      <c r="E4128">
        <v>0</v>
      </c>
      <c r="F4128">
        <v>27</v>
      </c>
      <c r="G4128">
        <v>190.25</v>
      </c>
      <c r="H4128">
        <v>1.6E-2</v>
      </c>
      <c r="I4128">
        <v>0.04</v>
      </c>
      <c r="J4128">
        <v>0</v>
      </c>
      <c r="K4128">
        <v>0.2</v>
      </c>
      <c r="L4128" t="s">
        <v>54</v>
      </c>
      <c r="M4128">
        <v>2</v>
      </c>
      <c r="N4128">
        <v>2</v>
      </c>
      <c r="O4128">
        <v>3</v>
      </c>
      <c r="P4128">
        <v>3</v>
      </c>
      <c r="Q4128" t="s">
        <v>51</v>
      </c>
      <c r="R4128" t="b">
        <f t="shared" si="421"/>
        <v>0</v>
      </c>
      <c r="S4128" t="b">
        <f>FALSE()</f>
        <v>0</v>
      </c>
      <c r="T4128">
        <v>0</v>
      </c>
      <c r="U4128">
        <v>0</v>
      </c>
      <c r="V4128">
        <v>1</v>
      </c>
    </row>
    <row r="4129" spans="1:22" ht="15" customHeight="1" x14ac:dyDescent="0.25">
      <c r="A4129">
        <v>4128</v>
      </c>
      <c r="B4129">
        <v>0</v>
      </c>
      <c r="C4129">
        <v>0</v>
      </c>
      <c r="D4129">
        <v>0</v>
      </c>
      <c r="E4129">
        <v>0</v>
      </c>
      <c r="F4129">
        <v>11</v>
      </c>
      <c r="G4129">
        <v>500</v>
      </c>
      <c r="H4129">
        <v>0</v>
      </c>
      <c r="I4129">
        <v>0.02</v>
      </c>
      <c r="J4129">
        <v>44.387999999999998</v>
      </c>
      <c r="K4129">
        <v>0</v>
      </c>
      <c r="L4129" t="s">
        <v>54</v>
      </c>
      <c r="M4129">
        <v>2</v>
      </c>
      <c r="N4129">
        <v>2</v>
      </c>
      <c r="O4129">
        <v>3</v>
      </c>
      <c r="P4129">
        <v>2</v>
      </c>
      <c r="Q4129" t="s">
        <v>51</v>
      </c>
      <c r="R4129" t="b">
        <f t="shared" si="421"/>
        <v>0</v>
      </c>
      <c r="S4129" t="b">
        <f>TRUE()</f>
        <v>1</v>
      </c>
      <c r="T4129">
        <v>1</v>
      </c>
      <c r="U4129">
        <v>0</v>
      </c>
      <c r="V4129">
        <v>1</v>
      </c>
    </row>
    <row r="4130" spans="1:22" ht="15" customHeight="1" x14ac:dyDescent="0.25">
      <c r="A4130">
        <v>4129</v>
      </c>
      <c r="B4130">
        <v>0</v>
      </c>
      <c r="C4130">
        <v>0</v>
      </c>
      <c r="D4130">
        <v>0</v>
      </c>
      <c r="E4130">
        <v>0</v>
      </c>
      <c r="F4130">
        <v>2</v>
      </c>
      <c r="G4130">
        <v>54</v>
      </c>
      <c r="H4130">
        <v>0.05</v>
      </c>
      <c r="I4130">
        <v>0.15</v>
      </c>
      <c r="J4130">
        <v>0</v>
      </c>
      <c r="K4130">
        <v>0</v>
      </c>
      <c r="L4130" t="s">
        <v>54</v>
      </c>
      <c r="M4130">
        <v>1</v>
      </c>
      <c r="N4130">
        <v>1</v>
      </c>
      <c r="O4130">
        <v>1</v>
      </c>
      <c r="P4130">
        <v>1</v>
      </c>
      <c r="Q4130" t="s">
        <v>51</v>
      </c>
      <c r="R4130" t="b">
        <f t="shared" si="421"/>
        <v>0</v>
      </c>
      <c r="S4130" t="b">
        <f>FALSE()</f>
        <v>0</v>
      </c>
      <c r="T4130">
        <v>0</v>
      </c>
      <c r="U4130">
        <v>0</v>
      </c>
      <c r="V4130">
        <v>1</v>
      </c>
    </row>
    <row r="4131" spans="1:22" ht="15" customHeight="1" x14ac:dyDescent="0.25">
      <c r="A4131">
        <v>4130</v>
      </c>
      <c r="B4131">
        <v>3</v>
      </c>
      <c r="C4131">
        <v>19</v>
      </c>
      <c r="D4131">
        <v>0</v>
      </c>
      <c r="E4131">
        <v>0</v>
      </c>
      <c r="F4131">
        <v>53</v>
      </c>
      <c r="G4131">
        <v>2544.166667</v>
      </c>
      <c r="H4131">
        <v>6.1728399999999998E-3</v>
      </c>
      <c r="I4131">
        <v>1.6049383E-2</v>
      </c>
      <c r="J4131">
        <v>0</v>
      </c>
      <c r="K4131">
        <v>0</v>
      </c>
      <c r="L4131" t="s">
        <v>54</v>
      </c>
      <c r="M4131">
        <v>2</v>
      </c>
      <c r="N4131">
        <v>2</v>
      </c>
      <c r="O4131">
        <v>3</v>
      </c>
      <c r="P4131">
        <v>2</v>
      </c>
      <c r="Q4131" t="s">
        <v>51</v>
      </c>
      <c r="R4131" t="b">
        <f t="shared" si="421"/>
        <v>0</v>
      </c>
      <c r="S4131" t="b">
        <f>FALSE()</f>
        <v>0</v>
      </c>
      <c r="T4131">
        <v>0</v>
      </c>
      <c r="U4131">
        <v>0</v>
      </c>
      <c r="V4131">
        <v>1</v>
      </c>
    </row>
    <row r="4132" spans="1:22" ht="15" customHeight="1" x14ac:dyDescent="0.25">
      <c r="A4132">
        <v>4131</v>
      </c>
      <c r="B4132">
        <v>11</v>
      </c>
      <c r="C4132">
        <v>157.05833329999999</v>
      </c>
      <c r="D4132">
        <v>5</v>
      </c>
      <c r="E4132">
        <v>514</v>
      </c>
      <c r="F4132">
        <v>79</v>
      </c>
      <c r="G4132">
        <v>2605.7022729999999</v>
      </c>
      <c r="H4132">
        <v>0</v>
      </c>
      <c r="I4132">
        <v>6.407828E-3</v>
      </c>
      <c r="J4132">
        <v>14.851312500000001</v>
      </c>
      <c r="K4132">
        <v>0</v>
      </c>
      <c r="L4132" t="s">
        <v>54</v>
      </c>
      <c r="M4132">
        <v>2</v>
      </c>
      <c r="N4132">
        <v>2</v>
      </c>
      <c r="O4132">
        <v>7</v>
      </c>
      <c r="P4132">
        <v>3</v>
      </c>
      <c r="Q4132" t="s">
        <v>51</v>
      </c>
      <c r="R4132" t="b">
        <f t="shared" si="421"/>
        <v>0</v>
      </c>
      <c r="S4132" t="b">
        <f>TRUE()</f>
        <v>1</v>
      </c>
      <c r="T4132">
        <v>1</v>
      </c>
      <c r="U4132">
        <v>0</v>
      </c>
      <c r="V4132">
        <v>1</v>
      </c>
    </row>
    <row r="4133" spans="1:22" ht="15" customHeight="1" x14ac:dyDescent="0.25">
      <c r="A4133">
        <v>4132</v>
      </c>
      <c r="B4133">
        <v>4</v>
      </c>
      <c r="C4133">
        <v>203.5</v>
      </c>
      <c r="D4133">
        <v>0</v>
      </c>
      <c r="E4133">
        <v>0</v>
      </c>
      <c r="F4133">
        <v>8</v>
      </c>
      <c r="G4133">
        <v>296.55</v>
      </c>
      <c r="H4133">
        <v>0</v>
      </c>
      <c r="I4133">
        <v>0.02</v>
      </c>
      <c r="J4133">
        <v>0</v>
      </c>
      <c r="K4133">
        <v>0</v>
      </c>
      <c r="L4133" t="s">
        <v>54</v>
      </c>
      <c r="M4133">
        <v>1</v>
      </c>
      <c r="N4133">
        <v>1</v>
      </c>
      <c r="O4133">
        <v>8</v>
      </c>
      <c r="P4133">
        <v>2</v>
      </c>
      <c r="Q4133" t="s">
        <v>51</v>
      </c>
      <c r="R4133" t="b">
        <f t="shared" si="421"/>
        <v>0</v>
      </c>
      <c r="S4133" t="b">
        <f>FALSE()</f>
        <v>0</v>
      </c>
      <c r="T4133">
        <v>0</v>
      </c>
      <c r="U4133">
        <v>0</v>
      </c>
      <c r="V4133">
        <v>1</v>
      </c>
    </row>
    <row r="4134" spans="1:22" ht="15" customHeight="1" x14ac:dyDescent="0.25">
      <c r="A4134">
        <v>4133</v>
      </c>
      <c r="B4134">
        <v>6</v>
      </c>
      <c r="C4134">
        <v>99.5</v>
      </c>
      <c r="D4134">
        <v>0</v>
      </c>
      <c r="E4134">
        <v>0</v>
      </c>
      <c r="F4134">
        <v>11</v>
      </c>
      <c r="G4134">
        <v>143</v>
      </c>
      <c r="H4134">
        <v>0</v>
      </c>
      <c r="I4134">
        <v>1.4285714E-2</v>
      </c>
      <c r="J4134">
        <v>0</v>
      </c>
      <c r="K4134">
        <v>0</v>
      </c>
      <c r="L4134" t="s">
        <v>54</v>
      </c>
      <c r="M4134">
        <v>2</v>
      </c>
      <c r="N4134">
        <v>10</v>
      </c>
      <c r="O4134">
        <v>8</v>
      </c>
      <c r="P4134">
        <v>2</v>
      </c>
      <c r="Q4134" t="s">
        <v>51</v>
      </c>
      <c r="R4134" t="b">
        <f t="shared" si="421"/>
        <v>0</v>
      </c>
      <c r="S4134" t="b">
        <f>FALSE()</f>
        <v>0</v>
      </c>
      <c r="T4134">
        <v>0</v>
      </c>
      <c r="U4134">
        <v>0</v>
      </c>
      <c r="V4134">
        <v>1</v>
      </c>
    </row>
    <row r="4135" spans="1:22" ht="15" customHeight="1" x14ac:dyDescent="0.25">
      <c r="A4135">
        <v>4134</v>
      </c>
      <c r="B4135">
        <v>2</v>
      </c>
      <c r="C4135">
        <v>279.5</v>
      </c>
      <c r="D4135">
        <v>0</v>
      </c>
      <c r="E4135">
        <v>0</v>
      </c>
      <c r="F4135">
        <v>5</v>
      </c>
      <c r="G4135">
        <v>426</v>
      </c>
      <c r="H4135">
        <v>0</v>
      </c>
      <c r="I4135">
        <v>1.4285714E-2</v>
      </c>
      <c r="J4135">
        <v>0</v>
      </c>
      <c r="K4135">
        <v>0</v>
      </c>
      <c r="L4135" t="s">
        <v>54</v>
      </c>
      <c r="M4135">
        <v>1</v>
      </c>
      <c r="N4135">
        <v>1</v>
      </c>
      <c r="O4135">
        <v>4</v>
      </c>
      <c r="P4135">
        <v>2</v>
      </c>
      <c r="Q4135" t="s">
        <v>51</v>
      </c>
      <c r="R4135" t="b">
        <f>TRUE()</f>
        <v>1</v>
      </c>
      <c r="S4135" t="b">
        <f>FALSE()</f>
        <v>0</v>
      </c>
      <c r="T4135">
        <v>0</v>
      </c>
      <c r="U4135">
        <v>1</v>
      </c>
      <c r="V4135">
        <v>1</v>
      </c>
    </row>
    <row r="4136" spans="1:22" ht="15" customHeight="1" x14ac:dyDescent="0.25">
      <c r="A4136">
        <v>4135</v>
      </c>
      <c r="B4136">
        <v>11</v>
      </c>
      <c r="C4136">
        <v>334.75</v>
      </c>
      <c r="D4136">
        <v>0</v>
      </c>
      <c r="E4136">
        <v>0</v>
      </c>
      <c r="F4136">
        <v>20</v>
      </c>
      <c r="G4136">
        <v>598.77857140000003</v>
      </c>
      <c r="H4136">
        <v>0</v>
      </c>
      <c r="I4136">
        <v>7.6923080000000001E-3</v>
      </c>
      <c r="J4136">
        <v>26.593538460000001</v>
      </c>
      <c r="K4136">
        <v>0.2</v>
      </c>
      <c r="L4136" t="s">
        <v>54</v>
      </c>
      <c r="M4136">
        <v>2</v>
      </c>
      <c r="N4136">
        <v>10</v>
      </c>
      <c r="O4136">
        <v>1</v>
      </c>
      <c r="P4136">
        <v>5</v>
      </c>
      <c r="Q4136" t="s">
        <v>52</v>
      </c>
      <c r="R4136" t="b">
        <f t="shared" ref="R4136:R4142" si="422">FALSE()</f>
        <v>0</v>
      </c>
      <c r="S4136" t="b">
        <f>TRUE()</f>
        <v>1</v>
      </c>
      <c r="T4136">
        <v>1</v>
      </c>
      <c r="U4136">
        <v>0</v>
      </c>
      <c r="V4136">
        <v>0</v>
      </c>
    </row>
    <row r="4137" spans="1:22" ht="15" customHeight="1" x14ac:dyDescent="0.25">
      <c r="A4137">
        <v>4136</v>
      </c>
      <c r="B4137">
        <v>0</v>
      </c>
      <c r="C4137">
        <v>0</v>
      </c>
      <c r="D4137">
        <v>0</v>
      </c>
      <c r="E4137">
        <v>0</v>
      </c>
      <c r="F4137">
        <v>9</v>
      </c>
      <c r="G4137">
        <v>120</v>
      </c>
      <c r="H4137">
        <v>2.2222222E-2</v>
      </c>
      <c r="I4137">
        <v>6.6666666999999999E-2</v>
      </c>
      <c r="J4137">
        <v>0</v>
      </c>
      <c r="K4137">
        <v>0</v>
      </c>
      <c r="L4137" t="s">
        <v>54</v>
      </c>
      <c r="M4137">
        <v>1</v>
      </c>
      <c r="N4137">
        <v>1</v>
      </c>
      <c r="O4137">
        <v>1</v>
      </c>
      <c r="P4137">
        <v>4</v>
      </c>
      <c r="Q4137" t="s">
        <v>51</v>
      </c>
      <c r="R4137" t="b">
        <f t="shared" si="422"/>
        <v>0</v>
      </c>
      <c r="S4137" t="b">
        <f t="shared" ref="S4137:S4148" si="423">FALSE()</f>
        <v>0</v>
      </c>
      <c r="T4137">
        <v>0</v>
      </c>
      <c r="U4137">
        <v>0</v>
      </c>
      <c r="V4137">
        <v>1</v>
      </c>
    </row>
    <row r="4138" spans="1:22" ht="15" customHeight="1" x14ac:dyDescent="0.25">
      <c r="A4138">
        <v>4137</v>
      </c>
      <c r="B4138">
        <v>0</v>
      </c>
      <c r="C4138">
        <v>0</v>
      </c>
      <c r="D4138">
        <v>0</v>
      </c>
      <c r="E4138">
        <v>0</v>
      </c>
      <c r="F4138">
        <v>1</v>
      </c>
      <c r="G4138">
        <v>0</v>
      </c>
      <c r="H4138">
        <v>0.2</v>
      </c>
      <c r="I4138">
        <v>0.2</v>
      </c>
      <c r="J4138">
        <v>0</v>
      </c>
      <c r="K4138">
        <v>0.2</v>
      </c>
      <c r="L4138" t="s">
        <v>54</v>
      </c>
      <c r="M4138">
        <v>1</v>
      </c>
      <c r="N4138">
        <v>1</v>
      </c>
      <c r="O4138">
        <v>4</v>
      </c>
      <c r="P4138">
        <v>3</v>
      </c>
      <c r="Q4138" t="s">
        <v>51</v>
      </c>
      <c r="R4138" t="b">
        <f t="shared" si="422"/>
        <v>0</v>
      </c>
      <c r="S4138" t="b">
        <f t="shared" si="423"/>
        <v>0</v>
      </c>
      <c r="T4138">
        <v>0</v>
      </c>
      <c r="U4138">
        <v>0</v>
      </c>
      <c r="V4138">
        <v>1</v>
      </c>
    </row>
    <row r="4139" spans="1:22" ht="15" customHeight="1" x14ac:dyDescent="0.25">
      <c r="A4139">
        <v>4138</v>
      </c>
      <c r="B4139">
        <v>4</v>
      </c>
      <c r="C4139">
        <v>144.5</v>
      </c>
      <c r="D4139">
        <v>0</v>
      </c>
      <c r="E4139">
        <v>0</v>
      </c>
      <c r="F4139">
        <v>19</v>
      </c>
      <c r="G4139">
        <v>885.125</v>
      </c>
      <c r="H4139">
        <v>2.1052632000000002E-2</v>
      </c>
      <c r="I4139">
        <v>5.0877193000000001E-2</v>
      </c>
      <c r="J4139">
        <v>0</v>
      </c>
      <c r="K4139">
        <v>0.6</v>
      </c>
      <c r="L4139" t="s">
        <v>54</v>
      </c>
      <c r="M4139">
        <v>3</v>
      </c>
      <c r="N4139">
        <v>2</v>
      </c>
      <c r="O4139">
        <v>6</v>
      </c>
      <c r="P4139">
        <v>13</v>
      </c>
      <c r="Q4139" t="s">
        <v>51</v>
      </c>
      <c r="R4139" t="b">
        <f t="shared" si="422"/>
        <v>0</v>
      </c>
      <c r="S4139" t="b">
        <f t="shared" si="423"/>
        <v>0</v>
      </c>
      <c r="T4139">
        <v>0</v>
      </c>
      <c r="U4139">
        <v>0</v>
      </c>
      <c r="V4139">
        <v>1</v>
      </c>
    </row>
    <row r="4140" spans="1:22" ht="15" customHeight="1" x14ac:dyDescent="0.25">
      <c r="A4140">
        <v>4139</v>
      </c>
      <c r="B4140">
        <v>0</v>
      </c>
      <c r="C4140">
        <v>0</v>
      </c>
      <c r="D4140">
        <v>0</v>
      </c>
      <c r="E4140">
        <v>0</v>
      </c>
      <c r="F4140">
        <v>3</v>
      </c>
      <c r="G4140">
        <v>48</v>
      </c>
      <c r="H4140">
        <v>6.6666666999999999E-2</v>
      </c>
      <c r="I4140">
        <v>6.6666666999999999E-2</v>
      </c>
      <c r="J4140">
        <v>0</v>
      </c>
      <c r="K4140">
        <v>0</v>
      </c>
      <c r="L4140" t="s">
        <v>54</v>
      </c>
      <c r="M4140">
        <v>1</v>
      </c>
      <c r="N4140">
        <v>1</v>
      </c>
      <c r="O4140">
        <v>1</v>
      </c>
      <c r="P4140">
        <v>3</v>
      </c>
      <c r="Q4140" t="s">
        <v>51</v>
      </c>
      <c r="R4140" t="b">
        <f t="shared" si="422"/>
        <v>0</v>
      </c>
      <c r="S4140" t="b">
        <f t="shared" si="423"/>
        <v>0</v>
      </c>
      <c r="T4140">
        <v>0</v>
      </c>
      <c r="U4140">
        <v>0</v>
      </c>
      <c r="V4140">
        <v>1</v>
      </c>
    </row>
    <row r="4141" spans="1:22" ht="15" customHeight="1" x14ac:dyDescent="0.25">
      <c r="A4141">
        <v>4140</v>
      </c>
      <c r="B4141">
        <v>0</v>
      </c>
      <c r="C4141">
        <v>0</v>
      </c>
      <c r="D4141">
        <v>0</v>
      </c>
      <c r="E4141">
        <v>0</v>
      </c>
      <c r="F4141">
        <v>27</v>
      </c>
      <c r="G4141">
        <v>783.25</v>
      </c>
      <c r="H4141">
        <v>1.4814815E-2</v>
      </c>
      <c r="I4141">
        <v>3.3227513E-2</v>
      </c>
      <c r="J4141">
        <v>0</v>
      </c>
      <c r="K4141">
        <v>0.6</v>
      </c>
      <c r="L4141" t="s">
        <v>54</v>
      </c>
      <c r="M4141">
        <v>2</v>
      </c>
      <c r="N4141">
        <v>10</v>
      </c>
      <c r="O4141">
        <v>3</v>
      </c>
      <c r="P4141">
        <v>3</v>
      </c>
      <c r="Q4141" t="s">
        <v>51</v>
      </c>
      <c r="R4141" t="b">
        <f t="shared" si="422"/>
        <v>0</v>
      </c>
      <c r="S4141" t="b">
        <f t="shared" si="423"/>
        <v>0</v>
      </c>
      <c r="T4141">
        <v>0</v>
      </c>
      <c r="U4141">
        <v>0</v>
      </c>
      <c r="V4141">
        <v>1</v>
      </c>
    </row>
    <row r="4142" spans="1:22" ht="15" customHeight="1" x14ac:dyDescent="0.25">
      <c r="A4142">
        <v>4141</v>
      </c>
      <c r="B4142">
        <v>2</v>
      </c>
      <c r="C4142">
        <v>282.5</v>
      </c>
      <c r="D4142">
        <v>0</v>
      </c>
      <c r="E4142">
        <v>0</v>
      </c>
      <c r="F4142">
        <v>17</v>
      </c>
      <c r="G4142">
        <v>451</v>
      </c>
      <c r="H4142">
        <v>6.25E-2</v>
      </c>
      <c r="I4142">
        <v>8.5416667000000002E-2</v>
      </c>
      <c r="J4142">
        <v>0</v>
      </c>
      <c r="K4142">
        <v>0</v>
      </c>
      <c r="L4142" t="s">
        <v>54</v>
      </c>
      <c r="M4142">
        <v>3</v>
      </c>
      <c r="N4142">
        <v>2</v>
      </c>
      <c r="O4142">
        <v>3</v>
      </c>
      <c r="P4142">
        <v>13</v>
      </c>
      <c r="Q4142" t="s">
        <v>51</v>
      </c>
      <c r="R4142" t="b">
        <f t="shared" si="422"/>
        <v>0</v>
      </c>
      <c r="S4142" t="b">
        <f t="shared" si="423"/>
        <v>0</v>
      </c>
      <c r="T4142">
        <v>0</v>
      </c>
      <c r="U4142">
        <v>0</v>
      </c>
      <c r="V4142">
        <v>1</v>
      </c>
    </row>
    <row r="4143" spans="1:22" ht="15" customHeight="1" x14ac:dyDescent="0.25">
      <c r="A4143">
        <v>4142</v>
      </c>
      <c r="B4143">
        <v>0</v>
      </c>
      <c r="C4143">
        <v>0</v>
      </c>
      <c r="D4143">
        <v>0</v>
      </c>
      <c r="E4143">
        <v>0</v>
      </c>
      <c r="F4143">
        <v>15</v>
      </c>
      <c r="G4143">
        <v>259.66666670000001</v>
      </c>
      <c r="H4143">
        <v>0</v>
      </c>
      <c r="I4143">
        <v>2.6666667000000002E-2</v>
      </c>
      <c r="J4143">
        <v>0</v>
      </c>
      <c r="K4143">
        <v>0</v>
      </c>
      <c r="L4143" t="s">
        <v>54</v>
      </c>
      <c r="M4143">
        <v>1</v>
      </c>
      <c r="N4143">
        <v>1</v>
      </c>
      <c r="O4143">
        <v>2</v>
      </c>
      <c r="P4143">
        <v>2</v>
      </c>
      <c r="Q4143" t="s">
        <v>51</v>
      </c>
      <c r="R4143" t="b">
        <f>TRUE()</f>
        <v>1</v>
      </c>
      <c r="S4143" t="b">
        <f t="shared" si="423"/>
        <v>0</v>
      </c>
      <c r="T4143">
        <v>0</v>
      </c>
      <c r="U4143">
        <v>1</v>
      </c>
      <c r="V4143">
        <v>1</v>
      </c>
    </row>
    <row r="4144" spans="1:22" ht="15" customHeight="1" x14ac:dyDescent="0.25">
      <c r="A4144">
        <v>4143</v>
      </c>
      <c r="B4144">
        <v>0</v>
      </c>
      <c r="C4144">
        <v>0</v>
      </c>
      <c r="D4144">
        <v>0</v>
      </c>
      <c r="E4144">
        <v>0</v>
      </c>
      <c r="F4144">
        <v>1</v>
      </c>
      <c r="G4144">
        <v>0</v>
      </c>
      <c r="H4144">
        <v>0.2</v>
      </c>
      <c r="I4144">
        <v>0.2</v>
      </c>
      <c r="J4144">
        <v>0</v>
      </c>
      <c r="K4144">
        <v>0</v>
      </c>
      <c r="L4144" t="s">
        <v>54</v>
      </c>
      <c r="M4144">
        <v>2</v>
      </c>
      <c r="N4144">
        <v>10</v>
      </c>
      <c r="O4144">
        <v>3</v>
      </c>
      <c r="P4144">
        <v>1</v>
      </c>
      <c r="Q4144" t="s">
        <v>51</v>
      </c>
      <c r="R4144" t="b">
        <f>FALSE()</f>
        <v>0</v>
      </c>
      <c r="S4144" t="b">
        <f t="shared" si="423"/>
        <v>0</v>
      </c>
      <c r="T4144">
        <v>0</v>
      </c>
      <c r="U4144">
        <v>0</v>
      </c>
      <c r="V4144">
        <v>1</v>
      </c>
    </row>
    <row r="4145" spans="1:22" ht="15" customHeight="1" x14ac:dyDescent="0.25">
      <c r="A4145">
        <v>4144</v>
      </c>
      <c r="B4145">
        <v>2</v>
      </c>
      <c r="C4145">
        <v>46.333333330000002</v>
      </c>
      <c r="D4145">
        <v>0</v>
      </c>
      <c r="E4145">
        <v>0</v>
      </c>
      <c r="F4145">
        <v>11</v>
      </c>
      <c r="G4145">
        <v>177.40476190000001</v>
      </c>
      <c r="H4145">
        <v>1.6666667E-2</v>
      </c>
      <c r="I4145">
        <v>3.8194444000000001E-2</v>
      </c>
      <c r="J4145">
        <v>0</v>
      </c>
      <c r="K4145">
        <v>0</v>
      </c>
      <c r="L4145" t="s">
        <v>54</v>
      </c>
      <c r="M4145">
        <v>3</v>
      </c>
      <c r="N4145">
        <v>2</v>
      </c>
      <c r="O4145">
        <v>5</v>
      </c>
      <c r="P4145">
        <v>4</v>
      </c>
      <c r="Q4145" t="s">
        <v>51</v>
      </c>
      <c r="R4145" t="b">
        <f>FALSE()</f>
        <v>0</v>
      </c>
      <c r="S4145" t="b">
        <f t="shared" si="423"/>
        <v>0</v>
      </c>
      <c r="T4145">
        <v>0</v>
      </c>
      <c r="U4145">
        <v>0</v>
      </c>
      <c r="V4145">
        <v>1</v>
      </c>
    </row>
    <row r="4146" spans="1:22" ht="15" customHeight="1" x14ac:dyDescent="0.25">
      <c r="A4146">
        <v>4145</v>
      </c>
      <c r="B4146">
        <v>0</v>
      </c>
      <c r="C4146">
        <v>0</v>
      </c>
      <c r="D4146">
        <v>0</v>
      </c>
      <c r="E4146">
        <v>0</v>
      </c>
      <c r="F4146">
        <v>5</v>
      </c>
      <c r="G4146">
        <v>24</v>
      </c>
      <c r="H4146">
        <v>0</v>
      </c>
      <c r="I4146">
        <v>0.05</v>
      </c>
      <c r="J4146">
        <v>0</v>
      </c>
      <c r="K4146">
        <v>0.2</v>
      </c>
      <c r="L4146" t="s">
        <v>54</v>
      </c>
      <c r="M4146">
        <v>2</v>
      </c>
      <c r="N4146">
        <v>2</v>
      </c>
      <c r="O4146">
        <v>4</v>
      </c>
      <c r="P4146">
        <v>1</v>
      </c>
      <c r="Q4146" t="s">
        <v>51</v>
      </c>
      <c r="R4146" t="b">
        <f>FALSE()</f>
        <v>0</v>
      </c>
      <c r="S4146" t="b">
        <f t="shared" si="423"/>
        <v>0</v>
      </c>
      <c r="T4146">
        <v>0</v>
      </c>
      <c r="U4146">
        <v>0</v>
      </c>
      <c r="V4146">
        <v>1</v>
      </c>
    </row>
    <row r="4147" spans="1:22" ht="15" customHeight="1" x14ac:dyDescent="0.25">
      <c r="A4147">
        <v>4146</v>
      </c>
      <c r="B4147">
        <v>0</v>
      </c>
      <c r="C4147">
        <v>0</v>
      </c>
      <c r="D4147">
        <v>0</v>
      </c>
      <c r="E4147">
        <v>0</v>
      </c>
      <c r="F4147">
        <v>6</v>
      </c>
      <c r="G4147">
        <v>99</v>
      </c>
      <c r="H4147">
        <v>6.6666666999999999E-2</v>
      </c>
      <c r="I4147">
        <v>8.3333332999999996E-2</v>
      </c>
      <c r="J4147">
        <v>0</v>
      </c>
      <c r="K4147">
        <v>0.2</v>
      </c>
      <c r="L4147" t="s">
        <v>54</v>
      </c>
      <c r="M4147">
        <v>2</v>
      </c>
      <c r="N4147">
        <v>2</v>
      </c>
      <c r="O4147">
        <v>2</v>
      </c>
      <c r="P4147">
        <v>2</v>
      </c>
      <c r="Q4147" t="s">
        <v>51</v>
      </c>
      <c r="R4147" t="b">
        <f>FALSE()</f>
        <v>0</v>
      </c>
      <c r="S4147" t="b">
        <f t="shared" si="423"/>
        <v>0</v>
      </c>
      <c r="T4147">
        <v>0</v>
      </c>
      <c r="U4147">
        <v>0</v>
      </c>
      <c r="V4147">
        <v>1</v>
      </c>
    </row>
    <row r="4148" spans="1:22" ht="15" customHeight="1" x14ac:dyDescent="0.25">
      <c r="A4148">
        <v>4147</v>
      </c>
      <c r="B4148">
        <v>5</v>
      </c>
      <c r="C4148">
        <v>321.66666670000001</v>
      </c>
      <c r="D4148">
        <v>7</v>
      </c>
      <c r="E4148">
        <v>460</v>
      </c>
      <c r="F4148">
        <v>46</v>
      </c>
      <c r="G4148">
        <v>1900.896078</v>
      </c>
      <c r="H4148">
        <v>1.7156863000000001E-2</v>
      </c>
      <c r="I4148">
        <v>3.1932772999999998E-2</v>
      </c>
      <c r="J4148">
        <v>0</v>
      </c>
      <c r="K4148">
        <v>1</v>
      </c>
      <c r="L4148" t="s">
        <v>54</v>
      </c>
      <c r="M4148">
        <v>1</v>
      </c>
      <c r="N4148">
        <v>1</v>
      </c>
      <c r="O4148">
        <v>3</v>
      </c>
      <c r="P4148">
        <v>1</v>
      </c>
      <c r="Q4148" t="s">
        <v>51</v>
      </c>
      <c r="R4148" t="b">
        <f>TRUE()</f>
        <v>1</v>
      </c>
      <c r="S4148" t="b">
        <f t="shared" si="423"/>
        <v>0</v>
      </c>
      <c r="T4148">
        <v>0</v>
      </c>
      <c r="U4148">
        <v>1</v>
      </c>
      <c r="V4148">
        <v>1</v>
      </c>
    </row>
    <row r="4149" spans="1:22" ht="15" customHeight="1" x14ac:dyDescent="0.25">
      <c r="A4149">
        <v>4148</v>
      </c>
      <c r="B4149">
        <v>0</v>
      </c>
      <c r="C4149">
        <v>0</v>
      </c>
      <c r="D4149">
        <v>0</v>
      </c>
      <c r="E4149">
        <v>0</v>
      </c>
      <c r="F4149">
        <v>21</v>
      </c>
      <c r="G4149">
        <v>1296.7166669999999</v>
      </c>
      <c r="H4149">
        <v>0</v>
      </c>
      <c r="I4149">
        <v>7.0175439999999997E-3</v>
      </c>
      <c r="J4149">
        <v>70.018263160000004</v>
      </c>
      <c r="K4149">
        <v>0</v>
      </c>
      <c r="L4149" t="s">
        <v>54</v>
      </c>
      <c r="M4149">
        <v>2</v>
      </c>
      <c r="N4149">
        <v>2</v>
      </c>
      <c r="O4149">
        <v>1</v>
      </c>
      <c r="P4149">
        <v>2</v>
      </c>
      <c r="Q4149" t="s">
        <v>51</v>
      </c>
      <c r="R4149" t="b">
        <f>FALSE()</f>
        <v>0</v>
      </c>
      <c r="S4149" t="b">
        <f>TRUE()</f>
        <v>1</v>
      </c>
      <c r="T4149">
        <v>1</v>
      </c>
      <c r="U4149">
        <v>0</v>
      </c>
      <c r="V4149">
        <v>1</v>
      </c>
    </row>
    <row r="4150" spans="1:22" ht="15" customHeight="1" x14ac:dyDescent="0.25">
      <c r="A4150">
        <v>4149</v>
      </c>
      <c r="B4150">
        <v>0</v>
      </c>
      <c r="C4150">
        <v>0</v>
      </c>
      <c r="D4150">
        <v>1</v>
      </c>
      <c r="E4150">
        <v>11</v>
      </c>
      <c r="F4150">
        <v>35</v>
      </c>
      <c r="G4150">
        <v>926.6690476</v>
      </c>
      <c r="H4150">
        <v>1.6666667E-2</v>
      </c>
      <c r="I4150">
        <v>5.4930555999999998E-2</v>
      </c>
      <c r="J4150">
        <v>0</v>
      </c>
      <c r="K4150">
        <v>1</v>
      </c>
      <c r="L4150" t="s">
        <v>54</v>
      </c>
      <c r="M4150">
        <v>2</v>
      </c>
      <c r="N4150">
        <v>2</v>
      </c>
      <c r="O4150">
        <v>1</v>
      </c>
      <c r="P4150">
        <v>4</v>
      </c>
      <c r="Q4150" t="s">
        <v>51</v>
      </c>
      <c r="R4150" t="b">
        <f>TRUE()</f>
        <v>1</v>
      </c>
      <c r="S4150" t="b">
        <f t="shared" ref="S4150:S4161" si="424">FALSE()</f>
        <v>0</v>
      </c>
      <c r="T4150">
        <v>0</v>
      </c>
      <c r="U4150">
        <v>1</v>
      </c>
      <c r="V4150">
        <v>1</v>
      </c>
    </row>
    <row r="4151" spans="1:22" ht="15" customHeight="1" x14ac:dyDescent="0.25">
      <c r="A4151">
        <v>4150</v>
      </c>
      <c r="B4151">
        <v>2</v>
      </c>
      <c r="C4151">
        <v>29</v>
      </c>
      <c r="D4151">
        <v>0</v>
      </c>
      <c r="E4151">
        <v>0</v>
      </c>
      <c r="F4151">
        <v>2</v>
      </c>
      <c r="G4151">
        <v>15</v>
      </c>
      <c r="H4151">
        <v>0</v>
      </c>
      <c r="I4151">
        <v>6.6666666999999999E-2</v>
      </c>
      <c r="J4151">
        <v>0</v>
      </c>
      <c r="K4151">
        <v>0</v>
      </c>
      <c r="L4151" t="s">
        <v>54</v>
      </c>
      <c r="M4151">
        <v>2</v>
      </c>
      <c r="N4151">
        <v>2</v>
      </c>
      <c r="O4151">
        <v>3</v>
      </c>
      <c r="P4151">
        <v>6</v>
      </c>
      <c r="Q4151" t="s">
        <v>51</v>
      </c>
      <c r="R4151" t="b">
        <f>TRUE()</f>
        <v>1</v>
      </c>
      <c r="S4151" t="b">
        <f t="shared" si="424"/>
        <v>0</v>
      </c>
      <c r="T4151">
        <v>0</v>
      </c>
      <c r="U4151">
        <v>1</v>
      </c>
      <c r="V4151">
        <v>1</v>
      </c>
    </row>
    <row r="4152" spans="1:22" ht="15" customHeight="1" x14ac:dyDescent="0.25">
      <c r="A4152">
        <v>4151</v>
      </c>
      <c r="B4152">
        <v>7</v>
      </c>
      <c r="C4152">
        <v>84.666666669999998</v>
      </c>
      <c r="D4152">
        <v>2</v>
      </c>
      <c r="E4152">
        <v>60</v>
      </c>
      <c r="F4152">
        <v>110</v>
      </c>
      <c r="G4152">
        <v>5343.0495769999998</v>
      </c>
      <c r="H4152">
        <v>8.7719300000000007E-3</v>
      </c>
      <c r="I4152">
        <v>2.9643027999999998E-2</v>
      </c>
      <c r="J4152">
        <v>0</v>
      </c>
      <c r="K4152">
        <v>0.8</v>
      </c>
      <c r="L4152" t="s">
        <v>54</v>
      </c>
      <c r="M4152">
        <v>1</v>
      </c>
      <c r="N4152">
        <v>1</v>
      </c>
      <c r="O4152">
        <v>1</v>
      </c>
      <c r="P4152">
        <v>2</v>
      </c>
      <c r="Q4152" t="s">
        <v>51</v>
      </c>
      <c r="R4152" t="b">
        <f t="shared" ref="R4152:R4157" si="425">FALSE()</f>
        <v>0</v>
      </c>
      <c r="S4152" t="b">
        <f t="shared" si="424"/>
        <v>0</v>
      </c>
      <c r="T4152">
        <v>0</v>
      </c>
      <c r="U4152">
        <v>0</v>
      </c>
      <c r="V4152">
        <v>1</v>
      </c>
    </row>
    <row r="4153" spans="1:22" ht="15" customHeight="1" x14ac:dyDescent="0.25">
      <c r="A4153">
        <v>4152</v>
      </c>
      <c r="B4153">
        <v>3</v>
      </c>
      <c r="C4153">
        <v>54</v>
      </c>
      <c r="D4153">
        <v>0</v>
      </c>
      <c r="E4153">
        <v>0</v>
      </c>
      <c r="F4153">
        <v>26</v>
      </c>
      <c r="G4153">
        <v>1296.1833329999999</v>
      </c>
      <c r="H4153">
        <v>3.6781609E-2</v>
      </c>
      <c r="I4153">
        <v>6.0344828000000003E-2</v>
      </c>
      <c r="J4153">
        <v>0</v>
      </c>
      <c r="K4153">
        <v>0</v>
      </c>
      <c r="L4153" t="s">
        <v>54</v>
      </c>
      <c r="M4153">
        <v>2</v>
      </c>
      <c r="N4153">
        <v>2</v>
      </c>
      <c r="O4153">
        <v>1</v>
      </c>
      <c r="P4153">
        <v>3</v>
      </c>
      <c r="Q4153" t="s">
        <v>51</v>
      </c>
      <c r="R4153" t="b">
        <f t="shared" si="425"/>
        <v>0</v>
      </c>
      <c r="S4153" t="b">
        <f t="shared" si="424"/>
        <v>0</v>
      </c>
      <c r="T4153">
        <v>0</v>
      </c>
      <c r="U4153">
        <v>0</v>
      </c>
      <c r="V4153">
        <v>1</v>
      </c>
    </row>
    <row r="4154" spans="1:22" ht="15" customHeight="1" x14ac:dyDescent="0.25">
      <c r="A4154">
        <v>4153</v>
      </c>
      <c r="B4154">
        <v>0</v>
      </c>
      <c r="C4154">
        <v>0</v>
      </c>
      <c r="D4154">
        <v>0</v>
      </c>
      <c r="E4154">
        <v>0</v>
      </c>
      <c r="F4154">
        <v>1</v>
      </c>
      <c r="G4154">
        <v>0</v>
      </c>
      <c r="H4154">
        <v>0.2</v>
      </c>
      <c r="I4154">
        <v>0.2</v>
      </c>
      <c r="J4154">
        <v>0</v>
      </c>
      <c r="K4154">
        <v>0.8</v>
      </c>
      <c r="L4154" t="s">
        <v>54</v>
      </c>
      <c r="M4154">
        <v>2</v>
      </c>
      <c r="N4154">
        <v>2</v>
      </c>
      <c r="O4154">
        <v>3</v>
      </c>
      <c r="P4154">
        <v>13</v>
      </c>
      <c r="Q4154" t="s">
        <v>51</v>
      </c>
      <c r="R4154" t="b">
        <f t="shared" si="425"/>
        <v>0</v>
      </c>
      <c r="S4154" t="b">
        <f t="shared" si="424"/>
        <v>0</v>
      </c>
      <c r="T4154">
        <v>0</v>
      </c>
      <c r="U4154">
        <v>0</v>
      </c>
      <c r="V4154">
        <v>1</v>
      </c>
    </row>
    <row r="4155" spans="1:22" ht="15" customHeight="1" x14ac:dyDescent="0.25">
      <c r="A4155">
        <v>4154</v>
      </c>
      <c r="B4155">
        <v>4</v>
      </c>
      <c r="C4155">
        <v>94</v>
      </c>
      <c r="D4155">
        <v>0</v>
      </c>
      <c r="E4155">
        <v>0</v>
      </c>
      <c r="F4155">
        <v>34</v>
      </c>
      <c r="G4155">
        <v>1159.666667</v>
      </c>
      <c r="H4155">
        <v>5.7142859999999998E-3</v>
      </c>
      <c r="I4155">
        <v>1.9142856999999999E-2</v>
      </c>
      <c r="J4155">
        <v>16.12416</v>
      </c>
      <c r="K4155">
        <v>0</v>
      </c>
      <c r="L4155" t="s">
        <v>54</v>
      </c>
      <c r="M4155">
        <v>1</v>
      </c>
      <c r="N4155">
        <v>8</v>
      </c>
      <c r="O4155">
        <v>1</v>
      </c>
      <c r="P4155">
        <v>4</v>
      </c>
      <c r="Q4155" t="s">
        <v>51</v>
      </c>
      <c r="R4155" t="b">
        <f t="shared" si="425"/>
        <v>0</v>
      </c>
      <c r="S4155" t="b">
        <f t="shared" si="424"/>
        <v>0</v>
      </c>
      <c r="T4155">
        <v>0</v>
      </c>
      <c r="U4155">
        <v>0</v>
      </c>
      <c r="V4155">
        <v>1</v>
      </c>
    </row>
    <row r="4156" spans="1:22" ht="15" customHeight="1" x14ac:dyDescent="0.25">
      <c r="A4156">
        <v>4155</v>
      </c>
      <c r="B4156">
        <v>1</v>
      </c>
      <c r="C4156">
        <v>70</v>
      </c>
      <c r="D4156">
        <v>0</v>
      </c>
      <c r="E4156">
        <v>0</v>
      </c>
      <c r="F4156">
        <v>24</v>
      </c>
      <c r="G4156">
        <v>496.66666670000001</v>
      </c>
      <c r="H4156">
        <v>0</v>
      </c>
      <c r="I4156">
        <v>2.173913E-3</v>
      </c>
      <c r="J4156">
        <v>0</v>
      </c>
      <c r="K4156">
        <v>0</v>
      </c>
      <c r="L4156" t="s">
        <v>54</v>
      </c>
      <c r="M4156">
        <v>1</v>
      </c>
      <c r="N4156">
        <v>1</v>
      </c>
      <c r="O4156">
        <v>1</v>
      </c>
      <c r="P4156">
        <v>2</v>
      </c>
      <c r="Q4156" t="s">
        <v>52</v>
      </c>
      <c r="R4156" t="b">
        <f t="shared" si="425"/>
        <v>0</v>
      </c>
      <c r="S4156" t="b">
        <f t="shared" si="424"/>
        <v>0</v>
      </c>
      <c r="T4156">
        <v>0</v>
      </c>
      <c r="U4156">
        <v>0</v>
      </c>
      <c r="V4156">
        <v>0</v>
      </c>
    </row>
    <row r="4157" spans="1:22" ht="15" customHeight="1" x14ac:dyDescent="0.25">
      <c r="A4157">
        <v>4156</v>
      </c>
      <c r="B4157">
        <v>0</v>
      </c>
      <c r="C4157">
        <v>0</v>
      </c>
      <c r="D4157">
        <v>0</v>
      </c>
      <c r="E4157">
        <v>0</v>
      </c>
      <c r="F4157">
        <v>65</v>
      </c>
      <c r="G4157">
        <v>624.62489559999995</v>
      </c>
      <c r="H4157">
        <v>0</v>
      </c>
      <c r="I4157">
        <v>2.359375E-2</v>
      </c>
      <c r="J4157">
        <v>0</v>
      </c>
      <c r="K4157">
        <v>0.8</v>
      </c>
      <c r="L4157" t="s">
        <v>54</v>
      </c>
      <c r="M4157">
        <v>2</v>
      </c>
      <c r="N4157">
        <v>5</v>
      </c>
      <c r="O4157">
        <v>4</v>
      </c>
      <c r="P4157">
        <v>2</v>
      </c>
      <c r="Q4157" t="s">
        <v>51</v>
      </c>
      <c r="R4157" t="b">
        <f t="shared" si="425"/>
        <v>0</v>
      </c>
      <c r="S4157" t="b">
        <f t="shared" si="424"/>
        <v>0</v>
      </c>
      <c r="T4157">
        <v>0</v>
      </c>
      <c r="U4157">
        <v>0</v>
      </c>
      <c r="V4157">
        <v>1</v>
      </c>
    </row>
    <row r="4158" spans="1:22" ht="15" customHeight="1" x14ac:dyDescent="0.25">
      <c r="A4158">
        <v>4157</v>
      </c>
      <c r="B4158">
        <v>0</v>
      </c>
      <c r="C4158">
        <v>0</v>
      </c>
      <c r="D4158">
        <v>0</v>
      </c>
      <c r="E4158">
        <v>0</v>
      </c>
      <c r="F4158">
        <v>9</v>
      </c>
      <c r="G4158">
        <v>177.33333329999999</v>
      </c>
      <c r="H4158">
        <v>6.6666666999999999E-2</v>
      </c>
      <c r="I4158">
        <v>8.8888888999999999E-2</v>
      </c>
      <c r="J4158">
        <v>0</v>
      </c>
      <c r="K4158">
        <v>1</v>
      </c>
      <c r="L4158" t="s">
        <v>54</v>
      </c>
      <c r="M4158">
        <v>3</v>
      </c>
      <c r="N4158">
        <v>2</v>
      </c>
      <c r="O4158">
        <v>4</v>
      </c>
      <c r="P4158">
        <v>1</v>
      </c>
      <c r="Q4158" t="s">
        <v>51</v>
      </c>
      <c r="R4158" t="b">
        <f>TRUE()</f>
        <v>1</v>
      </c>
      <c r="S4158" t="b">
        <f t="shared" si="424"/>
        <v>0</v>
      </c>
      <c r="T4158">
        <v>0</v>
      </c>
      <c r="U4158">
        <v>1</v>
      </c>
      <c r="V4158">
        <v>1</v>
      </c>
    </row>
    <row r="4159" spans="1:22" ht="15" customHeight="1" x14ac:dyDescent="0.25">
      <c r="A4159">
        <v>4158</v>
      </c>
      <c r="B4159">
        <v>10</v>
      </c>
      <c r="C4159">
        <v>253.9</v>
      </c>
      <c r="D4159">
        <v>7</v>
      </c>
      <c r="E4159">
        <v>218</v>
      </c>
      <c r="F4159">
        <v>91</v>
      </c>
      <c r="G4159">
        <v>2869.7880949999999</v>
      </c>
      <c r="H4159">
        <v>2E-3</v>
      </c>
      <c r="I4159">
        <v>5.4523810000000001E-3</v>
      </c>
      <c r="J4159">
        <v>0</v>
      </c>
      <c r="K4159">
        <v>0</v>
      </c>
      <c r="L4159" t="s">
        <v>54</v>
      </c>
      <c r="M4159">
        <v>3</v>
      </c>
      <c r="N4159">
        <v>2</v>
      </c>
      <c r="O4159">
        <v>3</v>
      </c>
      <c r="P4159">
        <v>4</v>
      </c>
      <c r="Q4159" t="s">
        <v>51</v>
      </c>
      <c r="R4159" t="b">
        <f>FALSE()</f>
        <v>0</v>
      </c>
      <c r="S4159" t="b">
        <f t="shared" si="424"/>
        <v>0</v>
      </c>
      <c r="T4159">
        <v>0</v>
      </c>
      <c r="U4159">
        <v>0</v>
      </c>
      <c r="V4159">
        <v>1</v>
      </c>
    </row>
    <row r="4160" spans="1:22" ht="15" customHeight="1" x14ac:dyDescent="0.25">
      <c r="A4160">
        <v>4159</v>
      </c>
      <c r="B4160">
        <v>0</v>
      </c>
      <c r="C4160">
        <v>0</v>
      </c>
      <c r="D4160">
        <v>0</v>
      </c>
      <c r="E4160">
        <v>0</v>
      </c>
      <c r="F4160">
        <v>6</v>
      </c>
      <c r="G4160">
        <v>210.2</v>
      </c>
      <c r="H4160">
        <v>5.5555555999999999E-2</v>
      </c>
      <c r="I4160">
        <v>6.8055556000000003E-2</v>
      </c>
      <c r="J4160">
        <v>0</v>
      </c>
      <c r="K4160">
        <v>0</v>
      </c>
      <c r="L4160" t="s">
        <v>54</v>
      </c>
      <c r="M4160">
        <v>3</v>
      </c>
      <c r="N4160">
        <v>2</v>
      </c>
      <c r="O4160">
        <v>4</v>
      </c>
      <c r="P4160">
        <v>20</v>
      </c>
      <c r="Q4160" t="s">
        <v>51</v>
      </c>
      <c r="R4160" t="b">
        <f>FALSE()</f>
        <v>0</v>
      </c>
      <c r="S4160" t="b">
        <f t="shared" si="424"/>
        <v>0</v>
      </c>
      <c r="T4160">
        <v>0</v>
      </c>
      <c r="U4160">
        <v>0</v>
      </c>
      <c r="V4160">
        <v>1</v>
      </c>
    </row>
    <row r="4161" spans="1:22" ht="15" customHeight="1" x14ac:dyDescent="0.25">
      <c r="A4161">
        <v>4160</v>
      </c>
      <c r="B4161">
        <v>0</v>
      </c>
      <c r="C4161">
        <v>0</v>
      </c>
      <c r="D4161">
        <v>0</v>
      </c>
      <c r="E4161">
        <v>0</v>
      </c>
      <c r="F4161">
        <v>5</v>
      </c>
      <c r="G4161">
        <v>377</v>
      </c>
      <c r="H4161">
        <v>0</v>
      </c>
      <c r="I4161">
        <v>0.04</v>
      </c>
      <c r="J4161">
        <v>0</v>
      </c>
      <c r="K4161">
        <v>0.2</v>
      </c>
      <c r="L4161" t="s">
        <v>54</v>
      </c>
      <c r="M4161">
        <v>2</v>
      </c>
      <c r="N4161">
        <v>2</v>
      </c>
      <c r="O4161">
        <v>6</v>
      </c>
      <c r="P4161">
        <v>4</v>
      </c>
      <c r="Q4161" t="s">
        <v>51</v>
      </c>
      <c r="R4161" t="b">
        <f>FALSE()</f>
        <v>0</v>
      </c>
      <c r="S4161" t="b">
        <f t="shared" si="424"/>
        <v>0</v>
      </c>
      <c r="T4161">
        <v>0</v>
      </c>
      <c r="U4161">
        <v>0</v>
      </c>
      <c r="V4161">
        <v>1</v>
      </c>
    </row>
    <row r="4162" spans="1:22" ht="15" customHeight="1" x14ac:dyDescent="0.25">
      <c r="A4162">
        <v>4161</v>
      </c>
      <c r="B4162">
        <v>2</v>
      </c>
      <c r="C4162">
        <v>44</v>
      </c>
      <c r="D4162">
        <v>2</v>
      </c>
      <c r="E4162">
        <v>53</v>
      </c>
      <c r="F4162">
        <v>8</v>
      </c>
      <c r="G4162">
        <v>667.66666669999995</v>
      </c>
      <c r="H4162">
        <v>0</v>
      </c>
      <c r="I4162">
        <v>1.8181817999999999E-2</v>
      </c>
      <c r="J4162">
        <v>56.623636359999999</v>
      </c>
      <c r="K4162">
        <v>0</v>
      </c>
      <c r="L4162" t="s">
        <v>54</v>
      </c>
      <c r="M4162">
        <v>2</v>
      </c>
      <c r="N4162">
        <v>2</v>
      </c>
      <c r="O4162">
        <v>1</v>
      </c>
      <c r="P4162">
        <v>4</v>
      </c>
      <c r="Q4162" t="s">
        <v>51</v>
      </c>
      <c r="R4162" t="b">
        <f>TRUE()</f>
        <v>1</v>
      </c>
      <c r="S4162" t="b">
        <f>TRUE()</f>
        <v>1</v>
      </c>
      <c r="T4162">
        <v>1</v>
      </c>
      <c r="U4162">
        <v>1</v>
      </c>
      <c r="V4162">
        <v>1</v>
      </c>
    </row>
    <row r="4163" spans="1:22" ht="15" customHeight="1" x14ac:dyDescent="0.25">
      <c r="A4163">
        <v>4162</v>
      </c>
      <c r="B4163">
        <v>0</v>
      </c>
      <c r="C4163">
        <v>0</v>
      </c>
      <c r="D4163">
        <v>0</v>
      </c>
      <c r="E4163">
        <v>0</v>
      </c>
      <c r="F4163">
        <v>13</v>
      </c>
      <c r="G4163">
        <v>350.83333329999999</v>
      </c>
      <c r="H4163">
        <v>0</v>
      </c>
      <c r="I4163">
        <v>3.0769231000000001E-2</v>
      </c>
      <c r="J4163">
        <v>0</v>
      </c>
      <c r="K4163">
        <v>0.6</v>
      </c>
      <c r="L4163" t="s">
        <v>54</v>
      </c>
      <c r="M4163">
        <v>3</v>
      </c>
      <c r="N4163">
        <v>2</v>
      </c>
      <c r="O4163">
        <v>9</v>
      </c>
      <c r="P4163">
        <v>13</v>
      </c>
      <c r="Q4163" t="s">
        <v>51</v>
      </c>
      <c r="R4163" t="b">
        <f>FALSE()</f>
        <v>0</v>
      </c>
      <c r="S4163" t="b">
        <f t="shared" ref="S4163:S4184" si="426">FALSE()</f>
        <v>0</v>
      </c>
      <c r="T4163">
        <v>0</v>
      </c>
      <c r="U4163">
        <v>0</v>
      </c>
      <c r="V4163">
        <v>1</v>
      </c>
    </row>
    <row r="4164" spans="1:22" ht="15" customHeight="1" x14ac:dyDescent="0.25">
      <c r="A4164">
        <v>4163</v>
      </c>
      <c r="B4164">
        <v>7</v>
      </c>
      <c r="C4164">
        <v>105.75</v>
      </c>
      <c r="D4164">
        <v>0</v>
      </c>
      <c r="E4164">
        <v>0</v>
      </c>
      <c r="F4164">
        <v>124</v>
      </c>
      <c r="G4164">
        <v>3394.1301589999998</v>
      </c>
      <c r="H4164">
        <v>1.5873020000000001E-3</v>
      </c>
      <c r="I4164">
        <v>1.2918871E-2</v>
      </c>
      <c r="J4164">
        <v>5.9214820860000001</v>
      </c>
      <c r="K4164">
        <v>0</v>
      </c>
      <c r="L4164" t="s">
        <v>54</v>
      </c>
      <c r="M4164">
        <v>2</v>
      </c>
      <c r="N4164">
        <v>2</v>
      </c>
      <c r="O4164">
        <v>3</v>
      </c>
      <c r="P4164">
        <v>11</v>
      </c>
      <c r="Q4164" t="s">
        <v>51</v>
      </c>
      <c r="R4164" t="b">
        <f>TRUE()</f>
        <v>1</v>
      </c>
      <c r="S4164" t="b">
        <f t="shared" si="426"/>
        <v>0</v>
      </c>
      <c r="T4164">
        <v>0</v>
      </c>
      <c r="U4164">
        <v>1</v>
      </c>
      <c r="V4164">
        <v>1</v>
      </c>
    </row>
    <row r="4165" spans="1:22" ht="15" customHeight="1" x14ac:dyDescent="0.25">
      <c r="A4165">
        <v>4164</v>
      </c>
      <c r="B4165">
        <v>0</v>
      </c>
      <c r="C4165">
        <v>0</v>
      </c>
      <c r="D4165">
        <v>0</v>
      </c>
      <c r="E4165">
        <v>0</v>
      </c>
      <c r="F4165">
        <v>1</v>
      </c>
      <c r="G4165">
        <v>0</v>
      </c>
      <c r="H4165">
        <v>0.2</v>
      </c>
      <c r="I4165">
        <v>0.2</v>
      </c>
      <c r="J4165">
        <v>0</v>
      </c>
      <c r="K4165">
        <v>0</v>
      </c>
      <c r="L4165" t="s">
        <v>54</v>
      </c>
      <c r="M4165">
        <v>1</v>
      </c>
      <c r="N4165">
        <v>1</v>
      </c>
      <c r="O4165">
        <v>4</v>
      </c>
      <c r="P4165">
        <v>3</v>
      </c>
      <c r="Q4165" t="s">
        <v>51</v>
      </c>
      <c r="R4165" t="b">
        <f t="shared" ref="R4165:R4170" si="427">FALSE()</f>
        <v>0</v>
      </c>
      <c r="S4165" t="b">
        <f t="shared" si="426"/>
        <v>0</v>
      </c>
      <c r="T4165">
        <v>0</v>
      </c>
      <c r="U4165">
        <v>0</v>
      </c>
      <c r="V4165">
        <v>1</v>
      </c>
    </row>
    <row r="4166" spans="1:22" ht="15" customHeight="1" x14ac:dyDescent="0.25">
      <c r="A4166">
        <v>4165</v>
      </c>
      <c r="B4166">
        <v>0</v>
      </c>
      <c r="C4166">
        <v>0</v>
      </c>
      <c r="D4166">
        <v>0</v>
      </c>
      <c r="E4166">
        <v>0</v>
      </c>
      <c r="F4166">
        <v>7</v>
      </c>
      <c r="G4166">
        <v>70</v>
      </c>
      <c r="H4166">
        <v>0</v>
      </c>
      <c r="I4166">
        <v>2.8571428999999999E-2</v>
      </c>
      <c r="J4166">
        <v>0</v>
      </c>
      <c r="K4166">
        <v>0</v>
      </c>
      <c r="L4166" t="s">
        <v>54</v>
      </c>
      <c r="M4166">
        <v>2</v>
      </c>
      <c r="N4166">
        <v>2</v>
      </c>
      <c r="O4166">
        <v>1</v>
      </c>
      <c r="P4166">
        <v>2</v>
      </c>
      <c r="Q4166" t="s">
        <v>51</v>
      </c>
      <c r="R4166" t="b">
        <f t="shared" si="427"/>
        <v>0</v>
      </c>
      <c r="S4166" t="b">
        <f t="shared" si="426"/>
        <v>0</v>
      </c>
      <c r="T4166">
        <v>0</v>
      </c>
      <c r="U4166">
        <v>0</v>
      </c>
      <c r="V4166">
        <v>1</v>
      </c>
    </row>
    <row r="4167" spans="1:22" ht="15" customHeight="1" x14ac:dyDescent="0.25">
      <c r="A4167">
        <v>4166</v>
      </c>
      <c r="B4167">
        <v>8</v>
      </c>
      <c r="C4167">
        <v>117.5</v>
      </c>
      <c r="D4167">
        <v>0</v>
      </c>
      <c r="E4167">
        <v>0</v>
      </c>
      <c r="F4167">
        <v>17</v>
      </c>
      <c r="G4167">
        <v>545.5</v>
      </c>
      <c r="H4167">
        <v>0</v>
      </c>
      <c r="I4167">
        <v>1.9047618999999998E-2</v>
      </c>
      <c r="J4167">
        <v>0</v>
      </c>
      <c r="K4167">
        <v>0</v>
      </c>
      <c r="L4167" t="s">
        <v>54</v>
      </c>
      <c r="M4167">
        <v>2</v>
      </c>
      <c r="N4167">
        <v>2</v>
      </c>
      <c r="O4167">
        <v>1</v>
      </c>
      <c r="P4167">
        <v>13</v>
      </c>
      <c r="Q4167" t="s">
        <v>51</v>
      </c>
      <c r="R4167" t="b">
        <f t="shared" si="427"/>
        <v>0</v>
      </c>
      <c r="S4167" t="b">
        <f t="shared" si="426"/>
        <v>0</v>
      </c>
      <c r="T4167">
        <v>0</v>
      </c>
      <c r="U4167">
        <v>0</v>
      </c>
      <c r="V4167">
        <v>1</v>
      </c>
    </row>
    <row r="4168" spans="1:22" ht="15" customHeight="1" x14ac:dyDescent="0.25">
      <c r="A4168">
        <v>4167</v>
      </c>
      <c r="B4168">
        <v>0</v>
      </c>
      <c r="C4168">
        <v>0</v>
      </c>
      <c r="D4168">
        <v>0</v>
      </c>
      <c r="E4168">
        <v>0</v>
      </c>
      <c r="F4168">
        <v>33</v>
      </c>
      <c r="G4168">
        <v>1324.616667</v>
      </c>
      <c r="H4168">
        <v>9.6774189999999996E-3</v>
      </c>
      <c r="I4168">
        <v>4.3870968000000003E-2</v>
      </c>
      <c r="J4168">
        <v>0</v>
      </c>
      <c r="K4168">
        <v>0.2</v>
      </c>
      <c r="L4168" t="s">
        <v>54</v>
      </c>
      <c r="M4168">
        <v>2</v>
      </c>
      <c r="N4168">
        <v>2</v>
      </c>
      <c r="O4168">
        <v>1</v>
      </c>
      <c r="P4168">
        <v>4</v>
      </c>
      <c r="Q4168" t="s">
        <v>51</v>
      </c>
      <c r="R4168" t="b">
        <f t="shared" si="427"/>
        <v>0</v>
      </c>
      <c r="S4168" t="b">
        <f t="shared" si="426"/>
        <v>0</v>
      </c>
      <c r="T4168">
        <v>0</v>
      </c>
      <c r="U4168">
        <v>0</v>
      </c>
      <c r="V4168">
        <v>1</v>
      </c>
    </row>
    <row r="4169" spans="1:22" ht="15" customHeight="1" x14ac:dyDescent="0.25">
      <c r="A4169">
        <v>4168</v>
      </c>
      <c r="B4169">
        <v>0</v>
      </c>
      <c r="C4169">
        <v>0</v>
      </c>
      <c r="D4169">
        <v>0</v>
      </c>
      <c r="E4169">
        <v>0</v>
      </c>
      <c r="F4169">
        <v>8</v>
      </c>
      <c r="G4169">
        <v>5</v>
      </c>
      <c r="H4169">
        <v>0.15</v>
      </c>
      <c r="I4169">
        <v>0.17499999999999999</v>
      </c>
      <c r="J4169">
        <v>0</v>
      </c>
      <c r="K4169">
        <v>0.4</v>
      </c>
      <c r="L4169" t="s">
        <v>54</v>
      </c>
      <c r="M4169">
        <v>2</v>
      </c>
      <c r="N4169">
        <v>2</v>
      </c>
      <c r="O4169">
        <v>1</v>
      </c>
      <c r="P4169">
        <v>11</v>
      </c>
      <c r="Q4169" t="s">
        <v>51</v>
      </c>
      <c r="R4169" t="b">
        <f t="shared" si="427"/>
        <v>0</v>
      </c>
      <c r="S4169" t="b">
        <f t="shared" si="426"/>
        <v>0</v>
      </c>
      <c r="T4169">
        <v>0</v>
      </c>
      <c r="U4169">
        <v>0</v>
      </c>
      <c r="V4169">
        <v>1</v>
      </c>
    </row>
    <row r="4170" spans="1:22" ht="15" customHeight="1" x14ac:dyDescent="0.25">
      <c r="A4170">
        <v>4169</v>
      </c>
      <c r="B4170">
        <v>1</v>
      </c>
      <c r="C4170">
        <v>512</v>
      </c>
      <c r="D4170">
        <v>0</v>
      </c>
      <c r="E4170">
        <v>0</v>
      </c>
      <c r="F4170">
        <v>5</v>
      </c>
      <c r="G4170">
        <v>322</v>
      </c>
      <c r="H4170">
        <v>0</v>
      </c>
      <c r="I4170">
        <v>0.06</v>
      </c>
      <c r="J4170">
        <v>0</v>
      </c>
      <c r="K4170">
        <v>0.6</v>
      </c>
      <c r="L4170" t="s">
        <v>54</v>
      </c>
      <c r="M4170">
        <v>1</v>
      </c>
      <c r="N4170">
        <v>1</v>
      </c>
      <c r="O4170">
        <v>1</v>
      </c>
      <c r="P4170">
        <v>3</v>
      </c>
      <c r="Q4170" t="s">
        <v>51</v>
      </c>
      <c r="R4170" t="b">
        <f t="shared" si="427"/>
        <v>0</v>
      </c>
      <c r="S4170" t="b">
        <f t="shared" si="426"/>
        <v>0</v>
      </c>
      <c r="T4170">
        <v>0</v>
      </c>
      <c r="U4170">
        <v>0</v>
      </c>
      <c r="V4170">
        <v>1</v>
      </c>
    </row>
    <row r="4171" spans="1:22" ht="15" customHeight="1" x14ac:dyDescent="0.25">
      <c r="A4171">
        <v>4170</v>
      </c>
      <c r="B4171">
        <v>2</v>
      </c>
      <c r="C4171">
        <v>100</v>
      </c>
      <c r="D4171">
        <v>1</v>
      </c>
      <c r="E4171">
        <v>12</v>
      </c>
      <c r="F4171">
        <v>44</v>
      </c>
      <c r="G4171">
        <v>1373.95</v>
      </c>
      <c r="H4171">
        <v>0</v>
      </c>
      <c r="I4171">
        <v>4.5454550000000003E-3</v>
      </c>
      <c r="J4171">
        <v>0</v>
      </c>
      <c r="K4171">
        <v>0</v>
      </c>
      <c r="L4171" t="s">
        <v>54</v>
      </c>
      <c r="M4171">
        <v>1</v>
      </c>
      <c r="N4171">
        <v>1</v>
      </c>
      <c r="O4171">
        <v>2</v>
      </c>
      <c r="P4171">
        <v>2</v>
      </c>
      <c r="Q4171" t="s">
        <v>52</v>
      </c>
      <c r="R4171" t="b">
        <f>TRUE()</f>
        <v>1</v>
      </c>
      <c r="S4171" t="b">
        <f t="shared" si="426"/>
        <v>0</v>
      </c>
      <c r="T4171">
        <v>0</v>
      </c>
      <c r="U4171">
        <v>1</v>
      </c>
      <c r="V4171">
        <v>0</v>
      </c>
    </row>
    <row r="4172" spans="1:22" ht="15" customHeight="1" x14ac:dyDescent="0.25">
      <c r="A4172">
        <v>4171</v>
      </c>
      <c r="B4172">
        <v>0</v>
      </c>
      <c r="C4172">
        <v>0</v>
      </c>
      <c r="D4172">
        <v>0</v>
      </c>
      <c r="E4172">
        <v>0</v>
      </c>
      <c r="F4172">
        <v>2</v>
      </c>
      <c r="G4172">
        <v>0</v>
      </c>
      <c r="H4172">
        <v>0.2</v>
      </c>
      <c r="I4172">
        <v>0.2</v>
      </c>
      <c r="J4172">
        <v>0</v>
      </c>
      <c r="K4172">
        <v>0.8</v>
      </c>
      <c r="L4172" t="s">
        <v>54</v>
      </c>
      <c r="M4172">
        <v>3</v>
      </c>
      <c r="N4172">
        <v>2</v>
      </c>
      <c r="O4172">
        <v>2</v>
      </c>
      <c r="P4172">
        <v>13</v>
      </c>
      <c r="Q4172" t="s">
        <v>51</v>
      </c>
      <c r="R4172" t="b">
        <f>FALSE()</f>
        <v>0</v>
      </c>
      <c r="S4172" t="b">
        <f t="shared" si="426"/>
        <v>0</v>
      </c>
      <c r="T4172">
        <v>0</v>
      </c>
      <c r="U4172">
        <v>0</v>
      </c>
      <c r="V4172">
        <v>1</v>
      </c>
    </row>
    <row r="4173" spans="1:22" ht="15" customHeight="1" x14ac:dyDescent="0.25">
      <c r="A4173">
        <v>4172</v>
      </c>
      <c r="B4173">
        <v>0</v>
      </c>
      <c r="C4173">
        <v>0</v>
      </c>
      <c r="D4173">
        <v>0</v>
      </c>
      <c r="E4173">
        <v>0</v>
      </c>
      <c r="F4173">
        <v>12</v>
      </c>
      <c r="G4173">
        <v>655</v>
      </c>
      <c r="H4173">
        <v>3.6363635999999998E-2</v>
      </c>
      <c r="I4173">
        <v>6.3636364000000001E-2</v>
      </c>
      <c r="J4173">
        <v>0</v>
      </c>
      <c r="K4173">
        <v>0.8</v>
      </c>
      <c r="L4173" t="s">
        <v>54</v>
      </c>
      <c r="M4173">
        <v>2</v>
      </c>
      <c r="N4173">
        <v>2</v>
      </c>
      <c r="O4173">
        <v>1</v>
      </c>
      <c r="P4173">
        <v>6</v>
      </c>
      <c r="Q4173" t="s">
        <v>51</v>
      </c>
      <c r="R4173" t="b">
        <f>FALSE()</f>
        <v>0</v>
      </c>
      <c r="S4173" t="b">
        <f t="shared" si="426"/>
        <v>0</v>
      </c>
      <c r="T4173">
        <v>0</v>
      </c>
      <c r="U4173">
        <v>0</v>
      </c>
      <c r="V4173">
        <v>1</v>
      </c>
    </row>
    <row r="4174" spans="1:22" ht="15" customHeight="1" x14ac:dyDescent="0.25">
      <c r="A4174">
        <v>4173</v>
      </c>
      <c r="B4174">
        <v>10</v>
      </c>
      <c r="C4174">
        <v>196</v>
      </c>
      <c r="D4174">
        <v>0</v>
      </c>
      <c r="E4174">
        <v>0</v>
      </c>
      <c r="F4174">
        <v>45</v>
      </c>
      <c r="G4174">
        <v>939.6333333</v>
      </c>
      <c r="H4174">
        <v>1.2500000000000001E-2</v>
      </c>
      <c r="I4174">
        <v>1.5972222000000001E-2</v>
      </c>
      <c r="J4174">
        <v>0</v>
      </c>
      <c r="K4174">
        <v>0</v>
      </c>
      <c r="L4174" t="s">
        <v>54</v>
      </c>
      <c r="M4174">
        <v>1</v>
      </c>
      <c r="N4174">
        <v>1</v>
      </c>
      <c r="O4174">
        <v>1</v>
      </c>
      <c r="P4174">
        <v>3</v>
      </c>
      <c r="Q4174" t="s">
        <v>51</v>
      </c>
      <c r="R4174" t="b">
        <f>FALSE()</f>
        <v>0</v>
      </c>
      <c r="S4174" t="b">
        <f t="shared" si="426"/>
        <v>0</v>
      </c>
      <c r="T4174">
        <v>0</v>
      </c>
      <c r="U4174">
        <v>0</v>
      </c>
      <c r="V4174">
        <v>1</v>
      </c>
    </row>
    <row r="4175" spans="1:22" ht="15" customHeight="1" x14ac:dyDescent="0.25">
      <c r="A4175">
        <v>4174</v>
      </c>
      <c r="B4175">
        <v>17</v>
      </c>
      <c r="C4175">
        <v>975.75</v>
      </c>
      <c r="D4175">
        <v>0</v>
      </c>
      <c r="E4175">
        <v>0</v>
      </c>
      <c r="F4175">
        <v>40</v>
      </c>
      <c r="G4175">
        <v>3970.7</v>
      </c>
      <c r="H4175">
        <v>5.5555559999999997E-3</v>
      </c>
      <c r="I4175">
        <v>2.0381593999999999E-2</v>
      </c>
      <c r="J4175">
        <v>8.0228395060000004</v>
      </c>
      <c r="K4175">
        <v>0.6</v>
      </c>
      <c r="L4175" t="s">
        <v>54</v>
      </c>
      <c r="M4175">
        <v>2</v>
      </c>
      <c r="N4175">
        <v>2</v>
      </c>
      <c r="O4175">
        <v>3</v>
      </c>
      <c r="P4175">
        <v>4</v>
      </c>
      <c r="Q4175" t="s">
        <v>51</v>
      </c>
      <c r="R4175" t="b">
        <f>FALSE()</f>
        <v>0</v>
      </c>
      <c r="S4175" t="b">
        <f t="shared" si="426"/>
        <v>0</v>
      </c>
      <c r="T4175">
        <v>0</v>
      </c>
      <c r="U4175">
        <v>0</v>
      </c>
      <c r="V4175">
        <v>1</v>
      </c>
    </row>
    <row r="4176" spans="1:22" ht="15" customHeight="1" x14ac:dyDescent="0.25">
      <c r="A4176">
        <v>4175</v>
      </c>
      <c r="B4176">
        <v>1</v>
      </c>
      <c r="C4176">
        <v>7</v>
      </c>
      <c r="D4176">
        <v>1</v>
      </c>
      <c r="E4176">
        <v>2</v>
      </c>
      <c r="F4176">
        <v>43</v>
      </c>
      <c r="G4176">
        <v>2325.6119050000002</v>
      </c>
      <c r="H4176">
        <v>9.5238100000000006E-3</v>
      </c>
      <c r="I4176">
        <v>1.8140590000000002E-2</v>
      </c>
      <c r="J4176">
        <v>0</v>
      </c>
      <c r="K4176">
        <v>0.8</v>
      </c>
      <c r="L4176" t="s">
        <v>54</v>
      </c>
      <c r="M4176">
        <v>3</v>
      </c>
      <c r="N4176">
        <v>2</v>
      </c>
      <c r="O4176">
        <v>1</v>
      </c>
      <c r="P4176">
        <v>4</v>
      </c>
      <c r="Q4176" t="s">
        <v>51</v>
      </c>
      <c r="R4176" t="b">
        <f>FALSE()</f>
        <v>0</v>
      </c>
      <c r="S4176" t="b">
        <f t="shared" si="426"/>
        <v>0</v>
      </c>
      <c r="T4176">
        <v>0</v>
      </c>
      <c r="U4176">
        <v>0</v>
      </c>
      <c r="V4176">
        <v>1</v>
      </c>
    </row>
    <row r="4177" spans="1:22" ht="15" customHeight="1" x14ac:dyDescent="0.25">
      <c r="A4177">
        <v>4176</v>
      </c>
      <c r="B4177">
        <v>0</v>
      </c>
      <c r="C4177">
        <v>0</v>
      </c>
      <c r="D4177">
        <v>0</v>
      </c>
      <c r="E4177">
        <v>0</v>
      </c>
      <c r="F4177">
        <v>2</v>
      </c>
      <c r="G4177">
        <v>70</v>
      </c>
      <c r="H4177">
        <v>0</v>
      </c>
      <c r="I4177">
        <v>0.1</v>
      </c>
      <c r="J4177">
        <v>0</v>
      </c>
      <c r="K4177">
        <v>0</v>
      </c>
      <c r="L4177" t="s">
        <v>54</v>
      </c>
      <c r="M4177">
        <v>1</v>
      </c>
      <c r="N4177">
        <v>1</v>
      </c>
      <c r="O4177">
        <v>1</v>
      </c>
      <c r="P4177">
        <v>4</v>
      </c>
      <c r="Q4177" t="s">
        <v>51</v>
      </c>
      <c r="R4177" t="b">
        <f>TRUE()</f>
        <v>1</v>
      </c>
      <c r="S4177" t="b">
        <f t="shared" si="426"/>
        <v>0</v>
      </c>
      <c r="T4177">
        <v>0</v>
      </c>
      <c r="U4177">
        <v>1</v>
      </c>
      <c r="V4177">
        <v>1</v>
      </c>
    </row>
    <row r="4178" spans="1:22" ht="15" customHeight="1" x14ac:dyDescent="0.25">
      <c r="A4178">
        <v>4177</v>
      </c>
      <c r="B4178">
        <v>0</v>
      </c>
      <c r="C4178">
        <v>0</v>
      </c>
      <c r="D4178">
        <v>0</v>
      </c>
      <c r="E4178">
        <v>0</v>
      </c>
      <c r="F4178">
        <v>12</v>
      </c>
      <c r="G4178">
        <v>99</v>
      </c>
      <c r="H4178">
        <v>0.17692307700000001</v>
      </c>
      <c r="I4178">
        <v>0.192307692</v>
      </c>
      <c r="J4178">
        <v>0</v>
      </c>
      <c r="K4178">
        <v>0.8</v>
      </c>
      <c r="L4178" t="s">
        <v>54</v>
      </c>
      <c r="M4178">
        <v>3</v>
      </c>
      <c r="N4178">
        <v>2</v>
      </c>
      <c r="O4178">
        <v>1</v>
      </c>
      <c r="P4178">
        <v>13</v>
      </c>
      <c r="Q4178" t="s">
        <v>51</v>
      </c>
      <c r="R4178" t="b">
        <f>FALSE()</f>
        <v>0</v>
      </c>
      <c r="S4178" t="b">
        <f t="shared" si="426"/>
        <v>0</v>
      </c>
      <c r="T4178">
        <v>0</v>
      </c>
      <c r="U4178">
        <v>0</v>
      </c>
      <c r="V4178">
        <v>1</v>
      </c>
    </row>
    <row r="4179" spans="1:22" ht="15" customHeight="1" x14ac:dyDescent="0.25">
      <c r="A4179">
        <v>4178</v>
      </c>
      <c r="B4179">
        <v>2</v>
      </c>
      <c r="C4179">
        <v>143.80000000000001</v>
      </c>
      <c r="D4179">
        <v>1</v>
      </c>
      <c r="E4179">
        <v>0</v>
      </c>
      <c r="F4179">
        <v>6</v>
      </c>
      <c r="G4179">
        <v>90.75</v>
      </c>
      <c r="H4179">
        <v>2.2222222E-2</v>
      </c>
      <c r="I4179">
        <v>5.5555555999999999E-2</v>
      </c>
      <c r="J4179">
        <v>0</v>
      </c>
      <c r="K4179">
        <v>0</v>
      </c>
      <c r="L4179" t="s">
        <v>54</v>
      </c>
      <c r="M4179">
        <v>3</v>
      </c>
      <c r="N4179">
        <v>2</v>
      </c>
      <c r="O4179">
        <v>8</v>
      </c>
      <c r="P4179">
        <v>3</v>
      </c>
      <c r="Q4179" t="s">
        <v>51</v>
      </c>
      <c r="R4179" t="b">
        <f>FALSE()</f>
        <v>0</v>
      </c>
      <c r="S4179" t="b">
        <f t="shared" si="426"/>
        <v>0</v>
      </c>
      <c r="T4179">
        <v>0</v>
      </c>
      <c r="U4179">
        <v>0</v>
      </c>
      <c r="V4179">
        <v>1</v>
      </c>
    </row>
    <row r="4180" spans="1:22" ht="15" customHeight="1" x14ac:dyDescent="0.25">
      <c r="A4180">
        <v>4179</v>
      </c>
      <c r="B4180">
        <v>0</v>
      </c>
      <c r="C4180">
        <v>0</v>
      </c>
      <c r="D4180">
        <v>0</v>
      </c>
      <c r="E4180">
        <v>0</v>
      </c>
      <c r="F4180">
        <v>2</v>
      </c>
      <c r="G4180">
        <v>0</v>
      </c>
      <c r="H4180">
        <v>0.2</v>
      </c>
      <c r="I4180">
        <v>0.2</v>
      </c>
      <c r="J4180">
        <v>0</v>
      </c>
      <c r="K4180">
        <v>0</v>
      </c>
      <c r="L4180" t="s">
        <v>54</v>
      </c>
      <c r="M4180">
        <v>3</v>
      </c>
      <c r="N4180">
        <v>2</v>
      </c>
      <c r="O4180">
        <v>1</v>
      </c>
      <c r="P4180">
        <v>1</v>
      </c>
      <c r="Q4180" t="s">
        <v>51</v>
      </c>
      <c r="R4180" t="b">
        <f>TRUE()</f>
        <v>1</v>
      </c>
      <c r="S4180" t="b">
        <f t="shared" si="426"/>
        <v>0</v>
      </c>
      <c r="T4180">
        <v>0</v>
      </c>
      <c r="U4180">
        <v>1</v>
      </c>
      <c r="V4180">
        <v>1</v>
      </c>
    </row>
    <row r="4181" spans="1:22" ht="15" customHeight="1" x14ac:dyDescent="0.25">
      <c r="A4181">
        <v>4180</v>
      </c>
      <c r="B4181">
        <v>3</v>
      </c>
      <c r="C4181">
        <v>32</v>
      </c>
      <c r="D4181">
        <v>0</v>
      </c>
      <c r="E4181">
        <v>0</v>
      </c>
      <c r="F4181">
        <v>6</v>
      </c>
      <c r="G4181">
        <v>209</v>
      </c>
      <c r="H4181">
        <v>0</v>
      </c>
      <c r="I4181">
        <v>2.2222222E-2</v>
      </c>
      <c r="J4181">
        <v>0</v>
      </c>
      <c r="K4181">
        <v>0</v>
      </c>
      <c r="L4181" t="s">
        <v>54</v>
      </c>
      <c r="M4181">
        <v>2</v>
      </c>
      <c r="N4181">
        <v>4</v>
      </c>
      <c r="O4181">
        <v>1</v>
      </c>
      <c r="P4181">
        <v>2</v>
      </c>
      <c r="Q4181" t="s">
        <v>52</v>
      </c>
      <c r="R4181" t="b">
        <f>FALSE()</f>
        <v>0</v>
      </c>
      <c r="S4181" t="b">
        <f t="shared" si="426"/>
        <v>0</v>
      </c>
      <c r="T4181">
        <v>0</v>
      </c>
      <c r="U4181">
        <v>0</v>
      </c>
      <c r="V4181">
        <v>0</v>
      </c>
    </row>
    <row r="4182" spans="1:22" ht="15" customHeight="1" x14ac:dyDescent="0.25">
      <c r="A4182">
        <v>4181</v>
      </c>
      <c r="B4182">
        <v>7</v>
      </c>
      <c r="C4182">
        <v>129.66666670000001</v>
      </c>
      <c r="D4182">
        <v>3</v>
      </c>
      <c r="E4182">
        <v>42</v>
      </c>
      <c r="F4182">
        <v>25</v>
      </c>
      <c r="G4182">
        <v>443.25</v>
      </c>
      <c r="H4182">
        <v>6.4516130000000001E-3</v>
      </c>
      <c r="I4182">
        <v>2.3297491E-2</v>
      </c>
      <c r="J4182">
        <v>6.4026129029999996</v>
      </c>
      <c r="K4182">
        <v>0</v>
      </c>
      <c r="L4182" t="s">
        <v>54</v>
      </c>
      <c r="M4182">
        <v>2</v>
      </c>
      <c r="N4182">
        <v>2</v>
      </c>
      <c r="O4182">
        <v>4</v>
      </c>
      <c r="P4182">
        <v>4</v>
      </c>
      <c r="Q4182" t="s">
        <v>51</v>
      </c>
      <c r="R4182" t="b">
        <f>TRUE()</f>
        <v>1</v>
      </c>
      <c r="S4182" t="b">
        <f t="shared" si="426"/>
        <v>0</v>
      </c>
      <c r="T4182">
        <v>0</v>
      </c>
      <c r="U4182">
        <v>1</v>
      </c>
      <c r="V4182">
        <v>1</v>
      </c>
    </row>
    <row r="4183" spans="1:22" ht="15" customHeight="1" x14ac:dyDescent="0.25">
      <c r="A4183">
        <v>4182</v>
      </c>
      <c r="B4183">
        <v>10</v>
      </c>
      <c r="C4183">
        <v>323.55</v>
      </c>
      <c r="D4183">
        <v>0</v>
      </c>
      <c r="E4183">
        <v>0</v>
      </c>
      <c r="F4183">
        <v>46</v>
      </c>
      <c r="G4183">
        <v>1044.8</v>
      </c>
      <c r="H4183">
        <v>1.7021277000000001E-2</v>
      </c>
      <c r="I4183">
        <v>1.9756839000000002E-2</v>
      </c>
      <c r="J4183">
        <v>0</v>
      </c>
      <c r="K4183">
        <v>0</v>
      </c>
      <c r="L4183" t="s">
        <v>54</v>
      </c>
      <c r="M4183">
        <v>3</v>
      </c>
      <c r="N4183">
        <v>2</v>
      </c>
      <c r="O4183">
        <v>7</v>
      </c>
      <c r="P4183">
        <v>4</v>
      </c>
      <c r="Q4183" t="s">
        <v>51</v>
      </c>
      <c r="R4183" t="b">
        <f>FALSE()</f>
        <v>0</v>
      </c>
      <c r="S4183" t="b">
        <f t="shared" si="426"/>
        <v>0</v>
      </c>
      <c r="T4183">
        <v>0</v>
      </c>
      <c r="U4183">
        <v>0</v>
      </c>
      <c r="V4183">
        <v>1</v>
      </c>
    </row>
    <row r="4184" spans="1:22" ht="15" customHeight="1" x14ac:dyDescent="0.25">
      <c r="A4184">
        <v>4183</v>
      </c>
      <c r="B4184">
        <v>0</v>
      </c>
      <c r="C4184">
        <v>0</v>
      </c>
      <c r="D4184">
        <v>0</v>
      </c>
      <c r="E4184">
        <v>0</v>
      </c>
      <c r="F4184">
        <v>1</v>
      </c>
      <c r="G4184">
        <v>0</v>
      </c>
      <c r="H4184">
        <v>0.2</v>
      </c>
      <c r="I4184">
        <v>0.2</v>
      </c>
      <c r="J4184">
        <v>0</v>
      </c>
      <c r="K4184">
        <v>0</v>
      </c>
      <c r="L4184" t="s">
        <v>54</v>
      </c>
      <c r="M4184">
        <v>1</v>
      </c>
      <c r="N4184">
        <v>1</v>
      </c>
      <c r="O4184">
        <v>1</v>
      </c>
      <c r="P4184">
        <v>3</v>
      </c>
      <c r="Q4184" t="s">
        <v>51</v>
      </c>
      <c r="R4184" t="b">
        <f>FALSE()</f>
        <v>0</v>
      </c>
      <c r="S4184" t="b">
        <f t="shared" si="426"/>
        <v>0</v>
      </c>
      <c r="T4184">
        <v>0</v>
      </c>
      <c r="U4184">
        <v>0</v>
      </c>
      <c r="V4184">
        <v>1</v>
      </c>
    </row>
    <row r="4185" spans="1:22" ht="15" customHeight="1" x14ac:dyDescent="0.25">
      <c r="A4185">
        <v>4184</v>
      </c>
      <c r="B4185">
        <v>0</v>
      </c>
      <c r="C4185">
        <v>0</v>
      </c>
      <c r="D4185">
        <v>0</v>
      </c>
      <c r="E4185">
        <v>0</v>
      </c>
      <c r="F4185">
        <v>34</v>
      </c>
      <c r="G4185">
        <v>783.56666670000004</v>
      </c>
      <c r="H4185">
        <v>0</v>
      </c>
      <c r="I4185">
        <v>5.8823529999999999E-3</v>
      </c>
      <c r="J4185">
        <v>62.078823530000001</v>
      </c>
      <c r="K4185">
        <v>0</v>
      </c>
      <c r="L4185" t="s">
        <v>54</v>
      </c>
      <c r="M4185">
        <v>2</v>
      </c>
      <c r="N4185">
        <v>2</v>
      </c>
      <c r="O4185">
        <v>1</v>
      </c>
      <c r="P4185">
        <v>6</v>
      </c>
      <c r="Q4185" t="s">
        <v>51</v>
      </c>
      <c r="R4185" t="b">
        <f>TRUE()</f>
        <v>1</v>
      </c>
      <c r="S4185" t="b">
        <f>TRUE()</f>
        <v>1</v>
      </c>
      <c r="T4185">
        <v>1</v>
      </c>
      <c r="U4185">
        <v>1</v>
      </c>
      <c r="V4185">
        <v>1</v>
      </c>
    </row>
    <row r="4186" spans="1:22" ht="15" customHeight="1" x14ac:dyDescent="0.25">
      <c r="A4186">
        <v>4185</v>
      </c>
      <c r="B4186">
        <v>4</v>
      </c>
      <c r="C4186">
        <v>198.5</v>
      </c>
      <c r="D4186">
        <v>0</v>
      </c>
      <c r="E4186">
        <v>0</v>
      </c>
      <c r="F4186">
        <v>43</v>
      </c>
      <c r="G4186">
        <v>2124.833333</v>
      </c>
      <c r="H4186">
        <v>0</v>
      </c>
      <c r="I4186">
        <v>1.5151515000000001E-2</v>
      </c>
      <c r="J4186">
        <v>48.863999999999997</v>
      </c>
      <c r="K4186">
        <v>0</v>
      </c>
      <c r="L4186" t="s">
        <v>54</v>
      </c>
      <c r="M4186">
        <v>2</v>
      </c>
      <c r="N4186">
        <v>2</v>
      </c>
      <c r="O4186">
        <v>3</v>
      </c>
      <c r="P4186">
        <v>4</v>
      </c>
      <c r="Q4186" t="s">
        <v>51</v>
      </c>
      <c r="R4186" t="b">
        <f>TRUE()</f>
        <v>1</v>
      </c>
      <c r="S4186" t="b">
        <f>TRUE()</f>
        <v>1</v>
      </c>
      <c r="T4186">
        <v>1</v>
      </c>
      <c r="U4186">
        <v>1</v>
      </c>
      <c r="V4186">
        <v>1</v>
      </c>
    </row>
    <row r="4187" spans="1:22" ht="15" customHeight="1" x14ac:dyDescent="0.25">
      <c r="A4187">
        <v>4186</v>
      </c>
      <c r="B4187">
        <v>4</v>
      </c>
      <c r="C4187">
        <v>153.25</v>
      </c>
      <c r="D4187">
        <v>0</v>
      </c>
      <c r="E4187">
        <v>0</v>
      </c>
      <c r="F4187">
        <v>19</v>
      </c>
      <c r="G4187">
        <v>402.71666670000002</v>
      </c>
      <c r="H4187">
        <v>0</v>
      </c>
      <c r="I4187">
        <v>3.0303029999999998E-3</v>
      </c>
      <c r="J4187">
        <v>57.473999999999997</v>
      </c>
      <c r="K4187">
        <v>0</v>
      </c>
      <c r="L4187" t="s">
        <v>54</v>
      </c>
      <c r="M4187">
        <v>2</v>
      </c>
      <c r="N4187">
        <v>2</v>
      </c>
      <c r="O4187">
        <v>5</v>
      </c>
      <c r="P4187">
        <v>4</v>
      </c>
      <c r="Q4187" t="s">
        <v>52</v>
      </c>
      <c r="R4187" t="b">
        <f>TRUE()</f>
        <v>1</v>
      </c>
      <c r="S4187" t="b">
        <f>TRUE()</f>
        <v>1</v>
      </c>
      <c r="T4187">
        <v>1</v>
      </c>
      <c r="U4187">
        <v>1</v>
      </c>
      <c r="V4187">
        <v>0</v>
      </c>
    </row>
    <row r="4188" spans="1:22" ht="15" customHeight="1" x14ac:dyDescent="0.25">
      <c r="A4188">
        <v>4187</v>
      </c>
      <c r="B4188">
        <v>0</v>
      </c>
      <c r="C4188">
        <v>0</v>
      </c>
      <c r="D4188">
        <v>0</v>
      </c>
      <c r="E4188">
        <v>0</v>
      </c>
      <c r="F4188">
        <v>1</v>
      </c>
      <c r="G4188">
        <v>0</v>
      </c>
      <c r="H4188">
        <v>0.2</v>
      </c>
      <c r="I4188">
        <v>0.2</v>
      </c>
      <c r="J4188">
        <v>0</v>
      </c>
      <c r="K4188">
        <v>0</v>
      </c>
      <c r="L4188" t="s">
        <v>54</v>
      </c>
      <c r="M4188">
        <v>3</v>
      </c>
      <c r="N4188">
        <v>2</v>
      </c>
      <c r="O4188">
        <v>2</v>
      </c>
      <c r="P4188">
        <v>19</v>
      </c>
      <c r="Q4188" t="s">
        <v>51</v>
      </c>
      <c r="R4188" t="b">
        <f>TRUE()</f>
        <v>1</v>
      </c>
      <c r="S4188" t="b">
        <f t="shared" ref="S4188:S4223" si="428">FALSE()</f>
        <v>0</v>
      </c>
      <c r="T4188">
        <v>0</v>
      </c>
      <c r="U4188">
        <v>1</v>
      </c>
      <c r="V4188">
        <v>1</v>
      </c>
    </row>
    <row r="4189" spans="1:22" ht="15" customHeight="1" x14ac:dyDescent="0.25">
      <c r="A4189">
        <v>4188</v>
      </c>
      <c r="B4189">
        <v>1</v>
      </c>
      <c r="C4189">
        <v>0</v>
      </c>
      <c r="D4189">
        <v>2</v>
      </c>
      <c r="E4189">
        <v>29</v>
      </c>
      <c r="F4189">
        <v>28</v>
      </c>
      <c r="G4189">
        <v>557.40476190000004</v>
      </c>
      <c r="H4189">
        <v>1.3793102999999999E-2</v>
      </c>
      <c r="I4189">
        <v>3.4154350999999999E-2</v>
      </c>
      <c r="J4189">
        <v>0</v>
      </c>
      <c r="K4189">
        <v>0.4</v>
      </c>
      <c r="L4189" t="s">
        <v>54</v>
      </c>
      <c r="M4189">
        <v>2</v>
      </c>
      <c r="N4189">
        <v>4</v>
      </c>
      <c r="O4189">
        <v>3</v>
      </c>
      <c r="P4189">
        <v>3</v>
      </c>
      <c r="Q4189" t="s">
        <v>51</v>
      </c>
      <c r="R4189" t="b">
        <f>FALSE()</f>
        <v>0</v>
      </c>
      <c r="S4189" t="b">
        <f t="shared" si="428"/>
        <v>0</v>
      </c>
      <c r="T4189">
        <v>0</v>
      </c>
      <c r="U4189">
        <v>0</v>
      </c>
      <c r="V4189">
        <v>1</v>
      </c>
    </row>
    <row r="4190" spans="1:22" ht="15" customHeight="1" x14ac:dyDescent="0.25">
      <c r="A4190">
        <v>4189</v>
      </c>
      <c r="B4190">
        <v>0</v>
      </c>
      <c r="C4190">
        <v>0</v>
      </c>
      <c r="D4190">
        <v>0</v>
      </c>
      <c r="E4190">
        <v>0</v>
      </c>
      <c r="F4190">
        <v>7</v>
      </c>
      <c r="G4190">
        <v>34</v>
      </c>
      <c r="H4190">
        <v>0.114285714</v>
      </c>
      <c r="I4190">
        <v>0.14285714299999999</v>
      </c>
      <c r="J4190">
        <v>0</v>
      </c>
      <c r="K4190">
        <v>0.8</v>
      </c>
      <c r="L4190" t="s">
        <v>54</v>
      </c>
      <c r="M4190">
        <v>2</v>
      </c>
      <c r="N4190">
        <v>6</v>
      </c>
      <c r="O4190">
        <v>6</v>
      </c>
      <c r="P4190">
        <v>13</v>
      </c>
      <c r="Q4190" t="s">
        <v>51</v>
      </c>
      <c r="R4190" t="b">
        <f>FALSE()</f>
        <v>0</v>
      </c>
      <c r="S4190" t="b">
        <f t="shared" si="428"/>
        <v>0</v>
      </c>
      <c r="T4190">
        <v>0</v>
      </c>
      <c r="U4190">
        <v>0</v>
      </c>
      <c r="V4190">
        <v>1</v>
      </c>
    </row>
    <row r="4191" spans="1:22" ht="15" customHeight="1" x14ac:dyDescent="0.25">
      <c r="A4191">
        <v>4190</v>
      </c>
      <c r="B4191">
        <v>5</v>
      </c>
      <c r="C4191">
        <v>99</v>
      </c>
      <c r="D4191">
        <v>0</v>
      </c>
      <c r="E4191">
        <v>0</v>
      </c>
      <c r="F4191">
        <v>35</v>
      </c>
      <c r="G4191">
        <v>573</v>
      </c>
      <c r="H4191">
        <v>0</v>
      </c>
      <c r="I4191">
        <v>1.8918918999999999E-2</v>
      </c>
      <c r="J4191">
        <v>9.5974054049999999</v>
      </c>
      <c r="K4191">
        <v>0.6</v>
      </c>
      <c r="L4191" t="s">
        <v>54</v>
      </c>
      <c r="M4191">
        <v>2</v>
      </c>
      <c r="N4191">
        <v>2</v>
      </c>
      <c r="O4191">
        <v>1</v>
      </c>
      <c r="P4191">
        <v>4</v>
      </c>
      <c r="Q4191" t="s">
        <v>51</v>
      </c>
      <c r="R4191" t="b">
        <f>FALSE()</f>
        <v>0</v>
      </c>
      <c r="S4191" t="b">
        <f t="shared" si="428"/>
        <v>0</v>
      </c>
      <c r="T4191">
        <v>0</v>
      </c>
      <c r="U4191">
        <v>0</v>
      </c>
      <c r="V4191">
        <v>1</v>
      </c>
    </row>
    <row r="4192" spans="1:22" ht="15" customHeight="1" x14ac:dyDescent="0.25">
      <c r="A4192">
        <v>4191</v>
      </c>
      <c r="B4192">
        <v>1</v>
      </c>
      <c r="C4192">
        <v>5</v>
      </c>
      <c r="D4192">
        <v>0</v>
      </c>
      <c r="E4192">
        <v>0</v>
      </c>
      <c r="F4192">
        <v>53</v>
      </c>
      <c r="G4192">
        <v>1062.749495</v>
      </c>
      <c r="H4192">
        <v>7.843137E-3</v>
      </c>
      <c r="I4192">
        <v>1.9263448999999998E-2</v>
      </c>
      <c r="J4192">
        <v>0</v>
      </c>
      <c r="K4192">
        <v>0.4</v>
      </c>
      <c r="L4192" t="s">
        <v>54</v>
      </c>
      <c r="M4192">
        <v>1</v>
      </c>
      <c r="N4192">
        <v>1</v>
      </c>
      <c r="O4192">
        <v>1</v>
      </c>
      <c r="P4192">
        <v>4</v>
      </c>
      <c r="Q4192" t="s">
        <v>51</v>
      </c>
      <c r="R4192" t="b">
        <f>FALSE()</f>
        <v>0</v>
      </c>
      <c r="S4192" t="b">
        <f t="shared" si="428"/>
        <v>0</v>
      </c>
      <c r="T4192">
        <v>0</v>
      </c>
      <c r="U4192">
        <v>0</v>
      </c>
      <c r="V4192">
        <v>1</v>
      </c>
    </row>
    <row r="4193" spans="1:22" ht="15" customHeight="1" x14ac:dyDescent="0.25">
      <c r="A4193">
        <v>4192</v>
      </c>
      <c r="B4193">
        <v>4</v>
      </c>
      <c r="C4193">
        <v>109.5</v>
      </c>
      <c r="D4193">
        <v>0</v>
      </c>
      <c r="E4193">
        <v>0</v>
      </c>
      <c r="F4193">
        <v>66</v>
      </c>
      <c r="G4193">
        <v>1231.2</v>
      </c>
      <c r="H4193">
        <v>6.2801929999999999E-3</v>
      </c>
      <c r="I4193">
        <v>2.8298930999999999E-2</v>
      </c>
      <c r="J4193">
        <v>10.454376809999999</v>
      </c>
      <c r="K4193">
        <v>1</v>
      </c>
      <c r="L4193" t="s">
        <v>54</v>
      </c>
      <c r="M4193">
        <v>2</v>
      </c>
      <c r="N4193">
        <v>2</v>
      </c>
      <c r="O4193">
        <v>1</v>
      </c>
      <c r="P4193">
        <v>4</v>
      </c>
      <c r="Q4193" t="s">
        <v>51</v>
      </c>
      <c r="R4193" t="b">
        <f>TRUE()</f>
        <v>1</v>
      </c>
      <c r="S4193" t="b">
        <f t="shared" si="428"/>
        <v>0</v>
      </c>
      <c r="T4193">
        <v>0</v>
      </c>
      <c r="U4193">
        <v>1</v>
      </c>
      <c r="V4193">
        <v>1</v>
      </c>
    </row>
    <row r="4194" spans="1:22" ht="15" customHeight="1" x14ac:dyDescent="0.25">
      <c r="A4194">
        <v>4193</v>
      </c>
      <c r="B4194">
        <v>0</v>
      </c>
      <c r="C4194">
        <v>0</v>
      </c>
      <c r="D4194">
        <v>0</v>
      </c>
      <c r="E4194">
        <v>0</v>
      </c>
      <c r="F4194">
        <v>7</v>
      </c>
      <c r="G4194">
        <v>98.333333330000002</v>
      </c>
      <c r="H4194">
        <v>2.8571428999999999E-2</v>
      </c>
      <c r="I4194">
        <v>3.2653060999999997E-2</v>
      </c>
      <c r="J4194">
        <v>0</v>
      </c>
      <c r="K4194">
        <v>0</v>
      </c>
      <c r="L4194" t="s">
        <v>54</v>
      </c>
      <c r="M4194">
        <v>1</v>
      </c>
      <c r="N4194">
        <v>1</v>
      </c>
      <c r="O4194">
        <v>1</v>
      </c>
      <c r="P4194">
        <v>3</v>
      </c>
      <c r="Q4194" t="s">
        <v>51</v>
      </c>
      <c r="R4194" t="b">
        <f t="shared" ref="R4194:R4205" si="429">FALSE()</f>
        <v>0</v>
      </c>
      <c r="S4194" t="b">
        <f t="shared" si="428"/>
        <v>0</v>
      </c>
      <c r="T4194">
        <v>0</v>
      </c>
      <c r="U4194">
        <v>0</v>
      </c>
      <c r="V4194">
        <v>1</v>
      </c>
    </row>
    <row r="4195" spans="1:22" ht="15" customHeight="1" x14ac:dyDescent="0.25">
      <c r="A4195">
        <v>4194</v>
      </c>
      <c r="B4195">
        <v>7</v>
      </c>
      <c r="C4195">
        <v>1474.5</v>
      </c>
      <c r="D4195">
        <v>2</v>
      </c>
      <c r="E4195">
        <v>11.5</v>
      </c>
      <c r="F4195">
        <v>129</v>
      </c>
      <c r="G4195">
        <v>5293.8247090000004</v>
      </c>
      <c r="H4195">
        <v>5.0724639999999996E-3</v>
      </c>
      <c r="I4195">
        <v>2.0659074999999999E-2</v>
      </c>
      <c r="J4195">
        <v>2.5249939609999998</v>
      </c>
      <c r="K4195">
        <v>0.2</v>
      </c>
      <c r="L4195" t="s">
        <v>54</v>
      </c>
      <c r="M4195">
        <v>2</v>
      </c>
      <c r="N4195">
        <v>2</v>
      </c>
      <c r="O4195">
        <v>3</v>
      </c>
      <c r="P4195">
        <v>1</v>
      </c>
      <c r="Q4195" t="s">
        <v>51</v>
      </c>
      <c r="R4195" t="b">
        <f t="shared" si="429"/>
        <v>0</v>
      </c>
      <c r="S4195" t="b">
        <f t="shared" si="428"/>
        <v>0</v>
      </c>
      <c r="T4195">
        <v>0</v>
      </c>
      <c r="U4195">
        <v>0</v>
      </c>
      <c r="V4195">
        <v>1</v>
      </c>
    </row>
    <row r="4196" spans="1:22" ht="15" customHeight="1" x14ac:dyDescent="0.25">
      <c r="A4196">
        <v>4195</v>
      </c>
      <c r="B4196">
        <v>2</v>
      </c>
      <c r="C4196">
        <v>38</v>
      </c>
      <c r="D4196">
        <v>0</v>
      </c>
      <c r="E4196">
        <v>0</v>
      </c>
      <c r="F4196">
        <v>77</v>
      </c>
      <c r="G4196">
        <v>1230.312302</v>
      </c>
      <c r="H4196">
        <v>0</v>
      </c>
      <c r="I4196">
        <v>3.4920630000000001E-3</v>
      </c>
      <c r="J4196">
        <v>79</v>
      </c>
      <c r="K4196">
        <v>0.6</v>
      </c>
      <c r="L4196" t="s">
        <v>54</v>
      </c>
      <c r="M4196">
        <v>2</v>
      </c>
      <c r="N4196">
        <v>4</v>
      </c>
      <c r="O4196">
        <v>4</v>
      </c>
      <c r="P4196">
        <v>2</v>
      </c>
      <c r="Q4196" t="s">
        <v>51</v>
      </c>
      <c r="R4196" t="b">
        <f t="shared" si="429"/>
        <v>0</v>
      </c>
      <c r="S4196" t="b">
        <f t="shared" si="428"/>
        <v>0</v>
      </c>
      <c r="T4196">
        <v>0</v>
      </c>
      <c r="U4196">
        <v>0</v>
      </c>
      <c r="V4196">
        <v>1</v>
      </c>
    </row>
    <row r="4197" spans="1:22" ht="15" customHeight="1" x14ac:dyDescent="0.25">
      <c r="A4197">
        <v>4196</v>
      </c>
      <c r="B4197">
        <v>5</v>
      </c>
      <c r="C4197">
        <v>73</v>
      </c>
      <c r="D4197">
        <v>0</v>
      </c>
      <c r="E4197">
        <v>0</v>
      </c>
      <c r="F4197">
        <v>18</v>
      </c>
      <c r="G4197">
        <v>498.33333329999999</v>
      </c>
      <c r="H4197">
        <v>0.01</v>
      </c>
      <c r="I4197">
        <v>0.04</v>
      </c>
      <c r="J4197">
        <v>0</v>
      </c>
      <c r="K4197">
        <v>0</v>
      </c>
      <c r="L4197" t="s">
        <v>54</v>
      </c>
      <c r="M4197">
        <v>2</v>
      </c>
      <c r="N4197">
        <v>4</v>
      </c>
      <c r="O4197">
        <v>7</v>
      </c>
      <c r="P4197">
        <v>3</v>
      </c>
      <c r="Q4197" t="s">
        <v>51</v>
      </c>
      <c r="R4197" t="b">
        <f t="shared" si="429"/>
        <v>0</v>
      </c>
      <c r="S4197" t="b">
        <f t="shared" si="428"/>
        <v>0</v>
      </c>
      <c r="T4197">
        <v>0</v>
      </c>
      <c r="U4197">
        <v>0</v>
      </c>
      <c r="V4197">
        <v>1</v>
      </c>
    </row>
    <row r="4198" spans="1:22" ht="15" customHeight="1" x14ac:dyDescent="0.25">
      <c r="A4198">
        <v>4197</v>
      </c>
      <c r="B4198">
        <v>0</v>
      </c>
      <c r="C4198">
        <v>0</v>
      </c>
      <c r="D4198">
        <v>0</v>
      </c>
      <c r="E4198">
        <v>0</v>
      </c>
      <c r="F4198">
        <v>15</v>
      </c>
      <c r="G4198">
        <v>225</v>
      </c>
      <c r="H4198">
        <v>0</v>
      </c>
      <c r="I4198">
        <v>2.6666667000000002E-2</v>
      </c>
      <c r="J4198">
        <v>0</v>
      </c>
      <c r="K4198">
        <v>0</v>
      </c>
      <c r="L4198" t="s">
        <v>54</v>
      </c>
      <c r="M4198">
        <v>2</v>
      </c>
      <c r="N4198">
        <v>2</v>
      </c>
      <c r="O4198">
        <v>7</v>
      </c>
      <c r="P4198">
        <v>3</v>
      </c>
      <c r="Q4198" t="s">
        <v>51</v>
      </c>
      <c r="R4198" t="b">
        <f t="shared" si="429"/>
        <v>0</v>
      </c>
      <c r="S4198" t="b">
        <f t="shared" si="428"/>
        <v>0</v>
      </c>
      <c r="T4198">
        <v>0</v>
      </c>
      <c r="U4198">
        <v>0</v>
      </c>
      <c r="V4198">
        <v>1</v>
      </c>
    </row>
    <row r="4199" spans="1:22" ht="15" customHeight="1" x14ac:dyDescent="0.25">
      <c r="A4199">
        <v>4198</v>
      </c>
      <c r="B4199">
        <v>3</v>
      </c>
      <c r="C4199">
        <v>19.333333329999999</v>
      </c>
      <c r="D4199">
        <v>0</v>
      </c>
      <c r="E4199">
        <v>0</v>
      </c>
      <c r="F4199">
        <v>28</v>
      </c>
      <c r="G4199">
        <v>710.90833329999998</v>
      </c>
      <c r="H4199">
        <v>6.4516130000000001E-3</v>
      </c>
      <c r="I4199">
        <v>1.2903226E-2</v>
      </c>
      <c r="J4199">
        <v>0</v>
      </c>
      <c r="K4199">
        <v>0</v>
      </c>
      <c r="L4199" t="s">
        <v>54</v>
      </c>
      <c r="M4199">
        <v>2</v>
      </c>
      <c r="N4199">
        <v>2</v>
      </c>
      <c r="O4199">
        <v>8</v>
      </c>
      <c r="P4199">
        <v>3</v>
      </c>
      <c r="Q4199" t="s">
        <v>52</v>
      </c>
      <c r="R4199" t="b">
        <f t="shared" si="429"/>
        <v>0</v>
      </c>
      <c r="S4199" t="b">
        <f t="shared" si="428"/>
        <v>0</v>
      </c>
      <c r="T4199">
        <v>0</v>
      </c>
      <c r="U4199">
        <v>0</v>
      </c>
      <c r="V4199">
        <v>0</v>
      </c>
    </row>
    <row r="4200" spans="1:22" ht="15" customHeight="1" x14ac:dyDescent="0.25">
      <c r="A4200">
        <v>4199</v>
      </c>
      <c r="B4200">
        <v>0</v>
      </c>
      <c r="C4200">
        <v>0</v>
      </c>
      <c r="D4200">
        <v>0</v>
      </c>
      <c r="E4200">
        <v>0</v>
      </c>
      <c r="F4200">
        <v>18</v>
      </c>
      <c r="G4200">
        <v>356.5</v>
      </c>
      <c r="H4200">
        <v>1.2500000000000001E-2</v>
      </c>
      <c r="I4200">
        <v>2.5000000000000001E-2</v>
      </c>
      <c r="J4200">
        <v>0</v>
      </c>
      <c r="K4200">
        <v>0.6</v>
      </c>
      <c r="L4200" t="s">
        <v>54</v>
      </c>
      <c r="M4200">
        <v>2</v>
      </c>
      <c r="N4200">
        <v>2</v>
      </c>
      <c r="O4200">
        <v>3</v>
      </c>
      <c r="P4200">
        <v>2</v>
      </c>
      <c r="Q4200" t="s">
        <v>52</v>
      </c>
      <c r="R4200" t="b">
        <f t="shared" si="429"/>
        <v>0</v>
      </c>
      <c r="S4200" t="b">
        <f t="shared" si="428"/>
        <v>0</v>
      </c>
      <c r="T4200">
        <v>0</v>
      </c>
      <c r="U4200">
        <v>0</v>
      </c>
      <c r="V4200">
        <v>0</v>
      </c>
    </row>
    <row r="4201" spans="1:22" ht="15" customHeight="1" x14ac:dyDescent="0.25">
      <c r="A4201">
        <v>4200</v>
      </c>
      <c r="B4201">
        <v>10</v>
      </c>
      <c r="C4201">
        <v>464.15</v>
      </c>
      <c r="D4201">
        <v>4</v>
      </c>
      <c r="E4201">
        <v>160.5</v>
      </c>
      <c r="F4201">
        <v>26</v>
      </c>
      <c r="G4201">
        <v>1975.633333</v>
      </c>
      <c r="H4201">
        <v>1.7647059E-2</v>
      </c>
      <c r="I4201">
        <v>2.9411764999999999E-2</v>
      </c>
      <c r="J4201">
        <v>0</v>
      </c>
      <c r="K4201">
        <v>0.2</v>
      </c>
      <c r="L4201" t="s">
        <v>54</v>
      </c>
      <c r="M4201">
        <v>2</v>
      </c>
      <c r="N4201">
        <v>2</v>
      </c>
      <c r="O4201">
        <v>1</v>
      </c>
      <c r="P4201">
        <v>3</v>
      </c>
      <c r="Q4201" t="s">
        <v>51</v>
      </c>
      <c r="R4201" t="b">
        <f t="shared" si="429"/>
        <v>0</v>
      </c>
      <c r="S4201" t="b">
        <f t="shared" si="428"/>
        <v>0</v>
      </c>
      <c r="T4201">
        <v>0</v>
      </c>
      <c r="U4201">
        <v>0</v>
      </c>
      <c r="V4201">
        <v>1</v>
      </c>
    </row>
    <row r="4202" spans="1:22" ht="15" customHeight="1" x14ac:dyDescent="0.25">
      <c r="A4202">
        <v>4201</v>
      </c>
      <c r="B4202">
        <v>0</v>
      </c>
      <c r="C4202">
        <v>0</v>
      </c>
      <c r="D4202">
        <v>0</v>
      </c>
      <c r="E4202">
        <v>0</v>
      </c>
      <c r="F4202">
        <v>21</v>
      </c>
      <c r="G4202">
        <v>248.83333329999999</v>
      </c>
      <c r="H4202">
        <v>0.01</v>
      </c>
      <c r="I4202">
        <v>2.2499999999999999E-2</v>
      </c>
      <c r="J4202">
        <v>0</v>
      </c>
      <c r="K4202">
        <v>0</v>
      </c>
      <c r="L4202" t="s">
        <v>54</v>
      </c>
      <c r="M4202">
        <v>2</v>
      </c>
      <c r="N4202">
        <v>5</v>
      </c>
      <c r="O4202">
        <v>6</v>
      </c>
      <c r="P4202">
        <v>3</v>
      </c>
      <c r="Q4202" t="s">
        <v>51</v>
      </c>
      <c r="R4202" t="b">
        <f t="shared" si="429"/>
        <v>0</v>
      </c>
      <c r="S4202" t="b">
        <f t="shared" si="428"/>
        <v>0</v>
      </c>
      <c r="T4202">
        <v>0</v>
      </c>
      <c r="U4202">
        <v>0</v>
      </c>
      <c r="V4202">
        <v>1</v>
      </c>
    </row>
    <row r="4203" spans="1:22" ht="15" customHeight="1" x14ac:dyDescent="0.25">
      <c r="A4203">
        <v>4202</v>
      </c>
      <c r="B4203">
        <v>0</v>
      </c>
      <c r="C4203">
        <v>0</v>
      </c>
      <c r="D4203">
        <v>1</v>
      </c>
      <c r="E4203">
        <v>2</v>
      </c>
      <c r="F4203">
        <v>12</v>
      </c>
      <c r="G4203">
        <v>1311</v>
      </c>
      <c r="H4203">
        <v>5.3333332999999997E-2</v>
      </c>
      <c r="I4203">
        <v>8.4722222E-2</v>
      </c>
      <c r="J4203">
        <v>0</v>
      </c>
      <c r="K4203">
        <v>0</v>
      </c>
      <c r="L4203" t="s">
        <v>54</v>
      </c>
      <c r="M4203">
        <v>3</v>
      </c>
      <c r="N4203">
        <v>2</v>
      </c>
      <c r="O4203">
        <v>1</v>
      </c>
      <c r="P4203">
        <v>15</v>
      </c>
      <c r="Q4203" t="s">
        <v>51</v>
      </c>
      <c r="R4203" t="b">
        <f t="shared" si="429"/>
        <v>0</v>
      </c>
      <c r="S4203" t="b">
        <f t="shared" si="428"/>
        <v>0</v>
      </c>
      <c r="T4203">
        <v>0</v>
      </c>
      <c r="U4203">
        <v>0</v>
      </c>
      <c r="V4203">
        <v>1</v>
      </c>
    </row>
    <row r="4204" spans="1:22" ht="15" customHeight="1" x14ac:dyDescent="0.25">
      <c r="A4204">
        <v>4203</v>
      </c>
      <c r="B4204">
        <v>0</v>
      </c>
      <c r="C4204">
        <v>0</v>
      </c>
      <c r="D4204">
        <v>0</v>
      </c>
      <c r="E4204">
        <v>0</v>
      </c>
      <c r="F4204">
        <v>22</v>
      </c>
      <c r="G4204">
        <v>2473.25</v>
      </c>
      <c r="H4204">
        <v>9.0909089999999994E-3</v>
      </c>
      <c r="I4204">
        <v>1.3383838E-2</v>
      </c>
      <c r="J4204">
        <v>0</v>
      </c>
      <c r="K4204">
        <v>0</v>
      </c>
      <c r="L4204" t="s">
        <v>54</v>
      </c>
      <c r="M4204">
        <v>3</v>
      </c>
      <c r="N4204">
        <v>2</v>
      </c>
      <c r="O4204">
        <v>3</v>
      </c>
      <c r="P4204">
        <v>2</v>
      </c>
      <c r="Q4204" t="s">
        <v>51</v>
      </c>
      <c r="R4204" t="b">
        <f t="shared" si="429"/>
        <v>0</v>
      </c>
      <c r="S4204" t="b">
        <f t="shared" si="428"/>
        <v>0</v>
      </c>
      <c r="T4204">
        <v>0</v>
      </c>
      <c r="U4204">
        <v>0</v>
      </c>
      <c r="V4204">
        <v>1</v>
      </c>
    </row>
    <row r="4205" spans="1:22" ht="15" customHeight="1" x14ac:dyDescent="0.25">
      <c r="A4205">
        <v>4204</v>
      </c>
      <c r="B4205">
        <v>0</v>
      </c>
      <c r="C4205">
        <v>0</v>
      </c>
      <c r="D4205">
        <v>0</v>
      </c>
      <c r="E4205">
        <v>0</v>
      </c>
      <c r="F4205">
        <v>6</v>
      </c>
      <c r="G4205">
        <v>72</v>
      </c>
      <c r="H4205">
        <v>0</v>
      </c>
      <c r="I4205">
        <v>0.05</v>
      </c>
      <c r="J4205">
        <v>0</v>
      </c>
      <c r="K4205">
        <v>0.8</v>
      </c>
      <c r="L4205" t="s">
        <v>54</v>
      </c>
      <c r="M4205">
        <v>2</v>
      </c>
      <c r="N4205">
        <v>2</v>
      </c>
      <c r="O4205">
        <v>4</v>
      </c>
      <c r="P4205">
        <v>4</v>
      </c>
      <c r="Q4205" t="s">
        <v>51</v>
      </c>
      <c r="R4205" t="b">
        <f t="shared" si="429"/>
        <v>0</v>
      </c>
      <c r="S4205" t="b">
        <f t="shared" si="428"/>
        <v>0</v>
      </c>
      <c r="T4205">
        <v>0</v>
      </c>
      <c r="U4205">
        <v>0</v>
      </c>
      <c r="V4205">
        <v>1</v>
      </c>
    </row>
    <row r="4206" spans="1:22" ht="15" customHeight="1" x14ac:dyDescent="0.25">
      <c r="A4206">
        <v>4205</v>
      </c>
      <c r="B4206">
        <v>1</v>
      </c>
      <c r="C4206">
        <v>0</v>
      </c>
      <c r="D4206">
        <v>0</v>
      </c>
      <c r="E4206">
        <v>0</v>
      </c>
      <c r="F4206">
        <v>7</v>
      </c>
      <c r="G4206">
        <v>110.75</v>
      </c>
      <c r="H4206">
        <v>0</v>
      </c>
      <c r="I4206">
        <v>2.8571428999999999E-2</v>
      </c>
      <c r="J4206">
        <v>0</v>
      </c>
      <c r="K4206">
        <v>0</v>
      </c>
      <c r="L4206" t="s">
        <v>54</v>
      </c>
      <c r="M4206">
        <v>3</v>
      </c>
      <c r="N4206">
        <v>2</v>
      </c>
      <c r="O4206">
        <v>1</v>
      </c>
      <c r="P4206">
        <v>4</v>
      </c>
      <c r="Q4206" t="s">
        <v>51</v>
      </c>
      <c r="R4206" t="b">
        <f>TRUE()</f>
        <v>1</v>
      </c>
      <c r="S4206" t="b">
        <f t="shared" si="428"/>
        <v>0</v>
      </c>
      <c r="T4206">
        <v>0</v>
      </c>
      <c r="U4206">
        <v>1</v>
      </c>
      <c r="V4206">
        <v>1</v>
      </c>
    </row>
    <row r="4207" spans="1:22" ht="15" customHeight="1" x14ac:dyDescent="0.25">
      <c r="A4207">
        <v>4206</v>
      </c>
      <c r="B4207">
        <v>0</v>
      </c>
      <c r="C4207">
        <v>0</v>
      </c>
      <c r="D4207">
        <v>0</v>
      </c>
      <c r="E4207">
        <v>0</v>
      </c>
      <c r="F4207">
        <v>6</v>
      </c>
      <c r="G4207">
        <v>110</v>
      </c>
      <c r="H4207">
        <v>1.1111111E-2</v>
      </c>
      <c r="I4207">
        <v>5.8333333000000001E-2</v>
      </c>
      <c r="J4207">
        <v>0</v>
      </c>
      <c r="K4207">
        <v>0</v>
      </c>
      <c r="L4207" t="s">
        <v>54</v>
      </c>
      <c r="M4207">
        <v>2</v>
      </c>
      <c r="N4207">
        <v>2</v>
      </c>
      <c r="O4207">
        <v>4</v>
      </c>
      <c r="P4207">
        <v>2</v>
      </c>
      <c r="Q4207" t="s">
        <v>51</v>
      </c>
      <c r="R4207" t="b">
        <f>FALSE()</f>
        <v>0</v>
      </c>
      <c r="S4207" t="b">
        <f t="shared" si="428"/>
        <v>0</v>
      </c>
      <c r="T4207">
        <v>0</v>
      </c>
      <c r="U4207">
        <v>0</v>
      </c>
      <c r="V4207">
        <v>1</v>
      </c>
    </row>
    <row r="4208" spans="1:22" ht="15" customHeight="1" x14ac:dyDescent="0.25">
      <c r="A4208">
        <v>4207</v>
      </c>
      <c r="B4208">
        <v>6</v>
      </c>
      <c r="C4208">
        <v>523.33333330000005</v>
      </c>
      <c r="D4208">
        <v>3</v>
      </c>
      <c r="E4208">
        <v>37</v>
      </c>
      <c r="F4208">
        <v>34</v>
      </c>
      <c r="G4208">
        <v>581.22619050000003</v>
      </c>
      <c r="H4208">
        <v>2.3809523999999999E-2</v>
      </c>
      <c r="I4208">
        <v>3.0213238999999999E-2</v>
      </c>
      <c r="J4208">
        <v>0</v>
      </c>
      <c r="K4208">
        <v>0</v>
      </c>
      <c r="L4208" t="s">
        <v>54</v>
      </c>
      <c r="M4208">
        <v>2</v>
      </c>
      <c r="N4208">
        <v>2</v>
      </c>
      <c r="O4208">
        <v>2</v>
      </c>
      <c r="P4208">
        <v>1</v>
      </c>
      <c r="Q4208" t="s">
        <v>51</v>
      </c>
      <c r="R4208" t="b">
        <f>TRUE()</f>
        <v>1</v>
      </c>
      <c r="S4208" t="b">
        <f t="shared" si="428"/>
        <v>0</v>
      </c>
      <c r="T4208">
        <v>0</v>
      </c>
      <c r="U4208">
        <v>1</v>
      </c>
      <c r="V4208">
        <v>1</v>
      </c>
    </row>
    <row r="4209" spans="1:22" ht="15" customHeight="1" x14ac:dyDescent="0.25">
      <c r="A4209">
        <v>4208</v>
      </c>
      <c r="B4209">
        <v>6</v>
      </c>
      <c r="C4209">
        <v>162.5</v>
      </c>
      <c r="D4209">
        <v>0</v>
      </c>
      <c r="E4209">
        <v>0</v>
      </c>
      <c r="F4209">
        <v>39</v>
      </c>
      <c r="G4209">
        <v>1634.0952380000001</v>
      </c>
      <c r="H4209">
        <v>0</v>
      </c>
      <c r="I4209">
        <v>1.1111111E-2</v>
      </c>
      <c r="J4209">
        <v>8.604391304</v>
      </c>
      <c r="K4209">
        <v>0</v>
      </c>
      <c r="L4209" t="s">
        <v>54</v>
      </c>
      <c r="M4209">
        <v>3</v>
      </c>
      <c r="N4209">
        <v>3</v>
      </c>
      <c r="O4209">
        <v>5</v>
      </c>
      <c r="P4209">
        <v>2</v>
      </c>
      <c r="Q4209" t="s">
        <v>51</v>
      </c>
      <c r="R4209" t="b">
        <f t="shared" ref="R4209:R4220" si="430">FALSE()</f>
        <v>0</v>
      </c>
      <c r="S4209" t="b">
        <f t="shared" si="428"/>
        <v>0</v>
      </c>
      <c r="T4209">
        <v>0</v>
      </c>
      <c r="U4209">
        <v>0</v>
      </c>
      <c r="V4209">
        <v>1</v>
      </c>
    </row>
    <row r="4210" spans="1:22" ht="15" customHeight="1" x14ac:dyDescent="0.25">
      <c r="A4210">
        <v>4209</v>
      </c>
      <c r="B4210">
        <v>0</v>
      </c>
      <c r="C4210">
        <v>0</v>
      </c>
      <c r="D4210">
        <v>0</v>
      </c>
      <c r="E4210">
        <v>0</v>
      </c>
      <c r="F4210">
        <v>18</v>
      </c>
      <c r="G4210">
        <v>473.75</v>
      </c>
      <c r="H4210">
        <v>3.7499999999999999E-2</v>
      </c>
      <c r="I4210">
        <v>4.6666667000000002E-2</v>
      </c>
      <c r="J4210">
        <v>0</v>
      </c>
      <c r="K4210">
        <v>0.6</v>
      </c>
      <c r="L4210" t="s">
        <v>54</v>
      </c>
      <c r="M4210">
        <v>3</v>
      </c>
      <c r="N4210">
        <v>2</v>
      </c>
      <c r="O4210">
        <v>6</v>
      </c>
      <c r="P4210">
        <v>3</v>
      </c>
      <c r="Q4210" t="s">
        <v>51</v>
      </c>
      <c r="R4210" t="b">
        <f t="shared" si="430"/>
        <v>0</v>
      </c>
      <c r="S4210" t="b">
        <f t="shared" si="428"/>
        <v>0</v>
      </c>
      <c r="T4210">
        <v>0</v>
      </c>
      <c r="U4210">
        <v>0</v>
      </c>
      <c r="V4210">
        <v>1</v>
      </c>
    </row>
    <row r="4211" spans="1:22" ht="15" customHeight="1" x14ac:dyDescent="0.25">
      <c r="A4211">
        <v>4210</v>
      </c>
      <c r="B4211">
        <v>2</v>
      </c>
      <c r="C4211">
        <v>42</v>
      </c>
      <c r="D4211">
        <v>0</v>
      </c>
      <c r="E4211">
        <v>0</v>
      </c>
      <c r="F4211">
        <v>16</v>
      </c>
      <c r="G4211">
        <v>602</v>
      </c>
      <c r="H4211">
        <v>1.4705882E-2</v>
      </c>
      <c r="I4211">
        <v>4.4117647000000003E-2</v>
      </c>
      <c r="J4211">
        <v>0</v>
      </c>
      <c r="K4211">
        <v>0</v>
      </c>
      <c r="L4211" t="s">
        <v>54</v>
      </c>
      <c r="M4211">
        <v>2</v>
      </c>
      <c r="N4211">
        <v>2</v>
      </c>
      <c r="O4211">
        <v>1</v>
      </c>
      <c r="P4211">
        <v>3</v>
      </c>
      <c r="Q4211" t="s">
        <v>51</v>
      </c>
      <c r="R4211" t="b">
        <f t="shared" si="430"/>
        <v>0</v>
      </c>
      <c r="S4211" t="b">
        <f t="shared" si="428"/>
        <v>0</v>
      </c>
      <c r="T4211">
        <v>0</v>
      </c>
      <c r="U4211">
        <v>0</v>
      </c>
      <c r="V4211">
        <v>1</v>
      </c>
    </row>
    <row r="4212" spans="1:22" ht="15" customHeight="1" x14ac:dyDescent="0.25">
      <c r="A4212">
        <v>4211</v>
      </c>
      <c r="B4212">
        <v>0</v>
      </c>
      <c r="C4212">
        <v>0</v>
      </c>
      <c r="D4212">
        <v>0</v>
      </c>
      <c r="E4212">
        <v>0</v>
      </c>
      <c r="F4212">
        <v>1</v>
      </c>
      <c r="G4212">
        <v>13</v>
      </c>
      <c r="H4212">
        <v>0</v>
      </c>
      <c r="I4212">
        <v>0.05</v>
      </c>
      <c r="J4212">
        <v>0</v>
      </c>
      <c r="K4212">
        <v>0</v>
      </c>
      <c r="L4212" t="s">
        <v>54</v>
      </c>
      <c r="M4212">
        <v>3</v>
      </c>
      <c r="N4212">
        <v>2</v>
      </c>
      <c r="O4212">
        <v>1</v>
      </c>
      <c r="P4212">
        <v>3</v>
      </c>
      <c r="Q4212" t="s">
        <v>52</v>
      </c>
      <c r="R4212" t="b">
        <f t="shared" si="430"/>
        <v>0</v>
      </c>
      <c r="S4212" t="b">
        <f t="shared" si="428"/>
        <v>0</v>
      </c>
      <c r="T4212">
        <v>0</v>
      </c>
      <c r="U4212">
        <v>0</v>
      </c>
      <c r="V4212">
        <v>0</v>
      </c>
    </row>
    <row r="4213" spans="1:22" ht="15" customHeight="1" x14ac:dyDescent="0.25">
      <c r="A4213">
        <v>4212</v>
      </c>
      <c r="B4213">
        <v>1</v>
      </c>
      <c r="C4213">
        <v>4</v>
      </c>
      <c r="D4213">
        <v>0</v>
      </c>
      <c r="E4213">
        <v>0</v>
      </c>
      <c r="F4213">
        <v>49</v>
      </c>
      <c r="G4213">
        <v>4651.0333330000003</v>
      </c>
      <c r="H4213">
        <v>0.02</v>
      </c>
      <c r="I4213">
        <v>0.05</v>
      </c>
      <c r="J4213">
        <v>0</v>
      </c>
      <c r="K4213">
        <v>0.8</v>
      </c>
      <c r="L4213" t="s">
        <v>54</v>
      </c>
      <c r="M4213">
        <v>2</v>
      </c>
      <c r="N4213">
        <v>2</v>
      </c>
      <c r="O4213">
        <v>7</v>
      </c>
      <c r="P4213">
        <v>2</v>
      </c>
      <c r="Q4213" t="s">
        <v>51</v>
      </c>
      <c r="R4213" t="b">
        <f t="shared" si="430"/>
        <v>0</v>
      </c>
      <c r="S4213" t="b">
        <f t="shared" si="428"/>
        <v>0</v>
      </c>
      <c r="T4213">
        <v>0</v>
      </c>
      <c r="U4213">
        <v>0</v>
      </c>
      <c r="V4213">
        <v>1</v>
      </c>
    </row>
    <row r="4214" spans="1:22" ht="15" customHeight="1" x14ac:dyDescent="0.25">
      <c r="A4214">
        <v>4213</v>
      </c>
      <c r="B4214">
        <v>0</v>
      </c>
      <c r="C4214">
        <v>0</v>
      </c>
      <c r="D4214">
        <v>0</v>
      </c>
      <c r="E4214">
        <v>0</v>
      </c>
      <c r="F4214">
        <v>76</v>
      </c>
      <c r="G4214">
        <v>2854.7833329999999</v>
      </c>
      <c r="H4214">
        <v>5.8666669999999999E-3</v>
      </c>
      <c r="I4214">
        <v>1.9555556000000002E-2</v>
      </c>
      <c r="J4214">
        <v>0</v>
      </c>
      <c r="K4214">
        <v>0</v>
      </c>
      <c r="L4214" t="s">
        <v>54</v>
      </c>
      <c r="M4214">
        <v>2</v>
      </c>
      <c r="N4214">
        <v>2</v>
      </c>
      <c r="O4214">
        <v>3</v>
      </c>
      <c r="P4214">
        <v>4</v>
      </c>
      <c r="Q4214" t="s">
        <v>51</v>
      </c>
      <c r="R4214" t="b">
        <f t="shared" si="430"/>
        <v>0</v>
      </c>
      <c r="S4214" t="b">
        <f t="shared" si="428"/>
        <v>0</v>
      </c>
      <c r="T4214">
        <v>0</v>
      </c>
      <c r="U4214">
        <v>0</v>
      </c>
      <c r="V4214">
        <v>1</v>
      </c>
    </row>
    <row r="4215" spans="1:22" ht="15" customHeight="1" x14ac:dyDescent="0.25">
      <c r="A4215">
        <v>4214</v>
      </c>
      <c r="B4215">
        <v>2</v>
      </c>
      <c r="C4215">
        <v>173</v>
      </c>
      <c r="D4215">
        <v>0</v>
      </c>
      <c r="E4215">
        <v>0</v>
      </c>
      <c r="F4215">
        <v>7</v>
      </c>
      <c r="G4215">
        <v>224</v>
      </c>
      <c r="H4215">
        <v>6.6666666999999999E-2</v>
      </c>
      <c r="I4215">
        <v>0.111111111</v>
      </c>
      <c r="J4215">
        <v>0</v>
      </c>
      <c r="K4215">
        <v>0</v>
      </c>
      <c r="L4215" t="s">
        <v>54</v>
      </c>
      <c r="M4215">
        <v>3</v>
      </c>
      <c r="N4215">
        <v>2</v>
      </c>
      <c r="O4215">
        <v>8</v>
      </c>
      <c r="P4215">
        <v>2</v>
      </c>
      <c r="Q4215" t="s">
        <v>51</v>
      </c>
      <c r="R4215" t="b">
        <f t="shared" si="430"/>
        <v>0</v>
      </c>
      <c r="S4215" t="b">
        <f t="shared" si="428"/>
        <v>0</v>
      </c>
      <c r="T4215">
        <v>0</v>
      </c>
      <c r="U4215">
        <v>0</v>
      </c>
      <c r="V4215">
        <v>1</v>
      </c>
    </row>
    <row r="4216" spans="1:22" ht="15" customHeight="1" x14ac:dyDescent="0.25">
      <c r="A4216">
        <v>4215</v>
      </c>
      <c r="B4216">
        <v>0</v>
      </c>
      <c r="C4216">
        <v>0</v>
      </c>
      <c r="D4216">
        <v>0</v>
      </c>
      <c r="E4216">
        <v>0</v>
      </c>
      <c r="F4216">
        <v>7</v>
      </c>
      <c r="G4216">
        <v>701</v>
      </c>
      <c r="H4216">
        <v>0</v>
      </c>
      <c r="I4216">
        <v>5.7142856999999998E-2</v>
      </c>
      <c r="J4216">
        <v>0</v>
      </c>
      <c r="K4216">
        <v>0.8</v>
      </c>
      <c r="L4216" t="s">
        <v>54</v>
      </c>
      <c r="M4216">
        <v>2</v>
      </c>
      <c r="N4216">
        <v>5</v>
      </c>
      <c r="O4216">
        <v>1</v>
      </c>
      <c r="P4216">
        <v>4</v>
      </c>
      <c r="Q4216" t="s">
        <v>51</v>
      </c>
      <c r="R4216" t="b">
        <f t="shared" si="430"/>
        <v>0</v>
      </c>
      <c r="S4216" t="b">
        <f t="shared" si="428"/>
        <v>0</v>
      </c>
      <c r="T4216">
        <v>0</v>
      </c>
      <c r="U4216">
        <v>0</v>
      </c>
      <c r="V4216">
        <v>1</v>
      </c>
    </row>
    <row r="4217" spans="1:22" ht="15" customHeight="1" x14ac:dyDescent="0.25">
      <c r="A4217">
        <v>4216</v>
      </c>
      <c r="B4217">
        <v>3</v>
      </c>
      <c r="C4217">
        <v>45</v>
      </c>
      <c r="D4217">
        <v>0</v>
      </c>
      <c r="E4217">
        <v>0</v>
      </c>
      <c r="F4217">
        <v>24</v>
      </c>
      <c r="G4217">
        <v>506.16666670000001</v>
      </c>
      <c r="H4217">
        <v>2.1333332999999999E-2</v>
      </c>
      <c r="I4217">
        <v>3.4000000000000002E-2</v>
      </c>
      <c r="J4217">
        <v>0</v>
      </c>
      <c r="K4217">
        <v>0.8</v>
      </c>
      <c r="L4217" t="s">
        <v>54</v>
      </c>
      <c r="M4217">
        <v>2</v>
      </c>
      <c r="N4217">
        <v>5</v>
      </c>
      <c r="O4217">
        <v>2</v>
      </c>
      <c r="P4217">
        <v>2</v>
      </c>
      <c r="Q4217" t="s">
        <v>51</v>
      </c>
      <c r="R4217" t="b">
        <f t="shared" si="430"/>
        <v>0</v>
      </c>
      <c r="S4217" t="b">
        <f t="shared" si="428"/>
        <v>0</v>
      </c>
      <c r="T4217">
        <v>0</v>
      </c>
      <c r="U4217">
        <v>0</v>
      </c>
      <c r="V4217">
        <v>1</v>
      </c>
    </row>
    <row r="4218" spans="1:22" ht="15" customHeight="1" x14ac:dyDescent="0.25">
      <c r="A4218">
        <v>4217</v>
      </c>
      <c r="B4218">
        <v>0</v>
      </c>
      <c r="C4218">
        <v>0</v>
      </c>
      <c r="D4218">
        <v>0</v>
      </c>
      <c r="E4218">
        <v>0</v>
      </c>
      <c r="F4218">
        <v>15</v>
      </c>
      <c r="G4218">
        <v>791</v>
      </c>
      <c r="H4218">
        <v>0</v>
      </c>
      <c r="I4218">
        <v>3.1111111E-2</v>
      </c>
      <c r="J4218">
        <v>19.348266670000001</v>
      </c>
      <c r="K4218">
        <v>0</v>
      </c>
      <c r="L4218" t="s">
        <v>54</v>
      </c>
      <c r="M4218">
        <v>2</v>
      </c>
      <c r="N4218">
        <v>2</v>
      </c>
      <c r="O4218">
        <v>6</v>
      </c>
      <c r="P4218">
        <v>1</v>
      </c>
      <c r="Q4218" t="s">
        <v>51</v>
      </c>
      <c r="R4218" t="b">
        <f t="shared" si="430"/>
        <v>0</v>
      </c>
      <c r="S4218" t="b">
        <f t="shared" si="428"/>
        <v>0</v>
      </c>
      <c r="T4218">
        <v>0</v>
      </c>
      <c r="U4218">
        <v>0</v>
      </c>
      <c r="V4218">
        <v>1</v>
      </c>
    </row>
    <row r="4219" spans="1:22" ht="15" customHeight="1" x14ac:dyDescent="0.25">
      <c r="A4219">
        <v>4218</v>
      </c>
      <c r="B4219">
        <v>0</v>
      </c>
      <c r="C4219">
        <v>0</v>
      </c>
      <c r="D4219">
        <v>0</v>
      </c>
      <c r="E4219">
        <v>0</v>
      </c>
      <c r="F4219">
        <v>22</v>
      </c>
      <c r="G4219">
        <v>401.16666670000001</v>
      </c>
      <c r="H4219">
        <v>0</v>
      </c>
      <c r="I4219">
        <v>1.3636364E-2</v>
      </c>
      <c r="J4219">
        <v>0</v>
      </c>
      <c r="K4219">
        <v>0</v>
      </c>
      <c r="L4219" t="s">
        <v>54</v>
      </c>
      <c r="M4219">
        <v>2</v>
      </c>
      <c r="N4219">
        <v>2</v>
      </c>
      <c r="O4219">
        <v>1</v>
      </c>
      <c r="P4219">
        <v>3</v>
      </c>
      <c r="Q4219" t="s">
        <v>51</v>
      </c>
      <c r="R4219" t="b">
        <f t="shared" si="430"/>
        <v>0</v>
      </c>
      <c r="S4219" t="b">
        <f t="shared" si="428"/>
        <v>0</v>
      </c>
      <c r="T4219">
        <v>0</v>
      </c>
      <c r="U4219">
        <v>0</v>
      </c>
      <c r="V4219">
        <v>1</v>
      </c>
    </row>
    <row r="4220" spans="1:22" ht="15" customHeight="1" x14ac:dyDescent="0.25">
      <c r="A4220">
        <v>4219</v>
      </c>
      <c r="B4220">
        <v>1</v>
      </c>
      <c r="C4220">
        <v>4</v>
      </c>
      <c r="D4220">
        <v>0</v>
      </c>
      <c r="E4220">
        <v>0</v>
      </c>
      <c r="F4220">
        <v>6</v>
      </c>
      <c r="G4220">
        <v>102</v>
      </c>
      <c r="H4220">
        <v>0</v>
      </c>
      <c r="I4220">
        <v>5.7142856999999998E-2</v>
      </c>
      <c r="J4220">
        <v>0</v>
      </c>
      <c r="K4220">
        <v>0</v>
      </c>
      <c r="L4220" t="s">
        <v>54</v>
      </c>
      <c r="M4220">
        <v>2</v>
      </c>
      <c r="N4220">
        <v>2</v>
      </c>
      <c r="O4220">
        <v>1</v>
      </c>
      <c r="P4220">
        <v>3</v>
      </c>
      <c r="Q4220" t="s">
        <v>52</v>
      </c>
      <c r="R4220" t="b">
        <f t="shared" si="430"/>
        <v>0</v>
      </c>
      <c r="S4220" t="b">
        <f t="shared" si="428"/>
        <v>0</v>
      </c>
      <c r="T4220">
        <v>0</v>
      </c>
      <c r="U4220">
        <v>0</v>
      </c>
      <c r="V4220">
        <v>0</v>
      </c>
    </row>
    <row r="4221" spans="1:22" ht="15" customHeight="1" x14ac:dyDescent="0.25">
      <c r="A4221">
        <v>4220</v>
      </c>
      <c r="B4221">
        <v>0</v>
      </c>
      <c r="C4221">
        <v>0</v>
      </c>
      <c r="D4221">
        <v>0</v>
      </c>
      <c r="E4221">
        <v>0</v>
      </c>
      <c r="F4221">
        <v>26</v>
      </c>
      <c r="G4221">
        <v>852.76666669999997</v>
      </c>
      <c r="H4221">
        <v>1.923077E-3</v>
      </c>
      <c r="I4221">
        <v>2.4166666999999999E-2</v>
      </c>
      <c r="J4221">
        <v>0</v>
      </c>
      <c r="K4221">
        <v>1</v>
      </c>
      <c r="L4221" t="s">
        <v>54</v>
      </c>
      <c r="M4221">
        <v>3</v>
      </c>
      <c r="N4221">
        <v>2</v>
      </c>
      <c r="O4221">
        <v>4</v>
      </c>
      <c r="P4221">
        <v>1</v>
      </c>
      <c r="Q4221" t="s">
        <v>51</v>
      </c>
      <c r="R4221" t="b">
        <f>TRUE()</f>
        <v>1</v>
      </c>
      <c r="S4221" t="b">
        <f t="shared" si="428"/>
        <v>0</v>
      </c>
      <c r="T4221">
        <v>0</v>
      </c>
      <c r="U4221">
        <v>1</v>
      </c>
      <c r="V4221">
        <v>1</v>
      </c>
    </row>
    <row r="4222" spans="1:22" ht="15" customHeight="1" x14ac:dyDescent="0.25">
      <c r="A4222">
        <v>4221</v>
      </c>
      <c r="B4222">
        <v>8</v>
      </c>
      <c r="C4222">
        <v>77</v>
      </c>
      <c r="D4222">
        <v>0</v>
      </c>
      <c r="E4222">
        <v>0</v>
      </c>
      <c r="F4222">
        <v>36</v>
      </c>
      <c r="G4222">
        <v>2670.8694439999999</v>
      </c>
      <c r="H4222">
        <v>0</v>
      </c>
      <c r="I4222">
        <v>1.8461538E-2</v>
      </c>
      <c r="J4222">
        <v>13.99676923</v>
      </c>
      <c r="K4222">
        <v>0</v>
      </c>
      <c r="L4222" t="s">
        <v>54</v>
      </c>
      <c r="M4222">
        <v>2</v>
      </c>
      <c r="N4222">
        <v>5</v>
      </c>
      <c r="O4222">
        <v>7</v>
      </c>
      <c r="P4222">
        <v>2</v>
      </c>
      <c r="Q4222" t="s">
        <v>51</v>
      </c>
      <c r="R4222" t="b">
        <f>FALSE()</f>
        <v>0</v>
      </c>
      <c r="S4222" t="b">
        <f t="shared" si="428"/>
        <v>0</v>
      </c>
      <c r="T4222">
        <v>0</v>
      </c>
      <c r="U4222">
        <v>0</v>
      </c>
      <c r="V4222">
        <v>1</v>
      </c>
    </row>
    <row r="4223" spans="1:22" ht="15" customHeight="1" x14ac:dyDescent="0.25">
      <c r="A4223">
        <v>4222</v>
      </c>
      <c r="B4223">
        <v>0</v>
      </c>
      <c r="C4223">
        <v>0</v>
      </c>
      <c r="D4223">
        <v>0</v>
      </c>
      <c r="E4223">
        <v>0</v>
      </c>
      <c r="F4223">
        <v>6</v>
      </c>
      <c r="G4223">
        <v>105</v>
      </c>
      <c r="H4223">
        <v>6.6666666999999999E-2</v>
      </c>
      <c r="I4223">
        <v>0.1</v>
      </c>
      <c r="J4223">
        <v>0</v>
      </c>
      <c r="K4223">
        <v>0</v>
      </c>
      <c r="L4223" t="s">
        <v>54</v>
      </c>
      <c r="M4223">
        <v>3</v>
      </c>
      <c r="N4223">
        <v>2</v>
      </c>
      <c r="O4223">
        <v>4</v>
      </c>
      <c r="P4223">
        <v>3</v>
      </c>
      <c r="Q4223" t="s">
        <v>51</v>
      </c>
      <c r="R4223" t="b">
        <f>FALSE()</f>
        <v>0</v>
      </c>
      <c r="S4223" t="b">
        <f t="shared" si="428"/>
        <v>0</v>
      </c>
      <c r="T4223">
        <v>0</v>
      </c>
      <c r="U4223">
        <v>0</v>
      </c>
      <c r="V4223">
        <v>1</v>
      </c>
    </row>
    <row r="4224" spans="1:22" ht="15" customHeight="1" x14ac:dyDescent="0.25">
      <c r="A4224">
        <v>4223</v>
      </c>
      <c r="B4224">
        <v>4</v>
      </c>
      <c r="C4224">
        <v>98</v>
      </c>
      <c r="D4224">
        <v>1</v>
      </c>
      <c r="E4224">
        <v>31</v>
      </c>
      <c r="F4224">
        <v>32</v>
      </c>
      <c r="G4224">
        <v>898.17142860000001</v>
      </c>
      <c r="H4224">
        <v>0</v>
      </c>
      <c r="I4224">
        <v>5.5555559999999997E-3</v>
      </c>
      <c r="J4224">
        <v>23.321666669999999</v>
      </c>
      <c r="K4224">
        <v>0</v>
      </c>
      <c r="L4224" t="s">
        <v>54</v>
      </c>
      <c r="M4224">
        <v>2</v>
      </c>
      <c r="N4224">
        <v>2</v>
      </c>
      <c r="O4224">
        <v>4</v>
      </c>
      <c r="P4224">
        <v>2</v>
      </c>
      <c r="Q4224" t="s">
        <v>52</v>
      </c>
      <c r="R4224" t="b">
        <f>TRUE()</f>
        <v>1</v>
      </c>
      <c r="S4224" t="b">
        <f>TRUE()</f>
        <v>1</v>
      </c>
      <c r="T4224">
        <v>1</v>
      </c>
      <c r="U4224">
        <v>1</v>
      </c>
      <c r="V4224">
        <v>0</v>
      </c>
    </row>
    <row r="4225" spans="1:22" ht="15" customHeight="1" x14ac:dyDescent="0.25">
      <c r="A4225">
        <v>4224</v>
      </c>
      <c r="B4225">
        <v>1</v>
      </c>
      <c r="C4225">
        <v>15</v>
      </c>
      <c r="D4225">
        <v>0</v>
      </c>
      <c r="E4225">
        <v>0</v>
      </c>
      <c r="F4225">
        <v>20</v>
      </c>
      <c r="G4225">
        <v>243.41666670000001</v>
      </c>
      <c r="H4225">
        <v>0</v>
      </c>
      <c r="I4225">
        <v>4.7619050000000003E-3</v>
      </c>
      <c r="J4225">
        <v>0</v>
      </c>
      <c r="K4225">
        <v>0</v>
      </c>
      <c r="L4225" t="s">
        <v>54</v>
      </c>
      <c r="M4225">
        <v>2</v>
      </c>
      <c r="N4225">
        <v>2</v>
      </c>
      <c r="O4225">
        <v>1</v>
      </c>
      <c r="P4225">
        <v>3</v>
      </c>
      <c r="Q4225" t="s">
        <v>51</v>
      </c>
      <c r="R4225" t="b">
        <f>FALSE()</f>
        <v>0</v>
      </c>
      <c r="S4225" t="b">
        <f t="shared" ref="S4225:S4230" si="431">FALSE()</f>
        <v>0</v>
      </c>
      <c r="T4225">
        <v>0</v>
      </c>
      <c r="U4225">
        <v>0</v>
      </c>
      <c r="V4225">
        <v>1</v>
      </c>
    </row>
    <row r="4226" spans="1:22" ht="15" customHeight="1" x14ac:dyDescent="0.25">
      <c r="A4226">
        <v>4225</v>
      </c>
      <c r="B4226">
        <v>0</v>
      </c>
      <c r="C4226">
        <v>0</v>
      </c>
      <c r="D4226">
        <v>0</v>
      </c>
      <c r="E4226">
        <v>0</v>
      </c>
      <c r="F4226">
        <v>1</v>
      </c>
      <c r="G4226">
        <v>0</v>
      </c>
      <c r="H4226">
        <v>0.2</v>
      </c>
      <c r="I4226">
        <v>0.2</v>
      </c>
      <c r="J4226">
        <v>0</v>
      </c>
      <c r="K4226">
        <v>0</v>
      </c>
      <c r="L4226" t="s">
        <v>54</v>
      </c>
      <c r="M4226">
        <v>3</v>
      </c>
      <c r="N4226">
        <v>2</v>
      </c>
      <c r="O4226">
        <v>9</v>
      </c>
      <c r="P4226">
        <v>3</v>
      </c>
      <c r="Q4226" t="s">
        <v>51</v>
      </c>
      <c r="R4226" t="b">
        <f>FALSE()</f>
        <v>0</v>
      </c>
      <c r="S4226" t="b">
        <f t="shared" si="431"/>
        <v>0</v>
      </c>
      <c r="T4226">
        <v>0</v>
      </c>
      <c r="U4226">
        <v>0</v>
      </c>
      <c r="V4226">
        <v>1</v>
      </c>
    </row>
    <row r="4227" spans="1:22" ht="15" customHeight="1" x14ac:dyDescent="0.25">
      <c r="A4227">
        <v>4226</v>
      </c>
      <c r="B4227">
        <v>0</v>
      </c>
      <c r="C4227">
        <v>0</v>
      </c>
      <c r="D4227">
        <v>0</v>
      </c>
      <c r="E4227">
        <v>0</v>
      </c>
      <c r="F4227">
        <v>8</v>
      </c>
      <c r="G4227">
        <v>191</v>
      </c>
      <c r="H4227">
        <v>0</v>
      </c>
      <c r="I4227">
        <v>2.5000000000000001E-2</v>
      </c>
      <c r="J4227">
        <v>0</v>
      </c>
      <c r="K4227">
        <v>0</v>
      </c>
      <c r="L4227" t="s">
        <v>54</v>
      </c>
      <c r="M4227">
        <v>2</v>
      </c>
      <c r="N4227">
        <v>2</v>
      </c>
      <c r="O4227">
        <v>2</v>
      </c>
      <c r="P4227">
        <v>13</v>
      </c>
      <c r="Q4227" t="s">
        <v>51</v>
      </c>
      <c r="R4227" t="b">
        <f>TRUE()</f>
        <v>1</v>
      </c>
      <c r="S4227" t="b">
        <f t="shared" si="431"/>
        <v>0</v>
      </c>
      <c r="T4227">
        <v>0</v>
      </c>
      <c r="U4227">
        <v>1</v>
      </c>
      <c r="V4227">
        <v>1</v>
      </c>
    </row>
    <row r="4228" spans="1:22" ht="15" customHeight="1" x14ac:dyDescent="0.25">
      <c r="A4228">
        <v>4227</v>
      </c>
      <c r="B4228">
        <v>8</v>
      </c>
      <c r="C4228">
        <v>31.1</v>
      </c>
      <c r="D4228">
        <v>11</v>
      </c>
      <c r="E4228">
        <v>1258.833333</v>
      </c>
      <c r="F4228">
        <v>195</v>
      </c>
      <c r="G4228">
        <v>7675.1492900000003</v>
      </c>
      <c r="H4228">
        <v>1.9375429999999999E-3</v>
      </c>
      <c r="I4228">
        <v>1.4673581999999999E-2</v>
      </c>
      <c r="J4228">
        <v>3.3828767800000001</v>
      </c>
      <c r="K4228">
        <v>0.4</v>
      </c>
      <c r="L4228" t="s">
        <v>54</v>
      </c>
      <c r="M4228">
        <v>2</v>
      </c>
      <c r="N4228">
        <v>2</v>
      </c>
      <c r="O4228">
        <v>1</v>
      </c>
      <c r="P4228">
        <v>4</v>
      </c>
      <c r="Q4228" t="s">
        <v>51</v>
      </c>
      <c r="R4228" t="b">
        <f>FALSE()</f>
        <v>0</v>
      </c>
      <c r="S4228" t="b">
        <f t="shared" si="431"/>
        <v>0</v>
      </c>
      <c r="T4228">
        <v>0</v>
      </c>
      <c r="U4228">
        <v>0</v>
      </c>
      <c r="V4228">
        <v>1</v>
      </c>
    </row>
    <row r="4229" spans="1:22" ht="15" customHeight="1" x14ac:dyDescent="0.25">
      <c r="A4229">
        <v>4228</v>
      </c>
      <c r="B4229">
        <v>4</v>
      </c>
      <c r="C4229">
        <v>76.166666669999998</v>
      </c>
      <c r="D4229">
        <v>0</v>
      </c>
      <c r="E4229">
        <v>0</v>
      </c>
      <c r="F4229">
        <v>10</v>
      </c>
      <c r="G4229">
        <v>182.16666670000001</v>
      </c>
      <c r="H4229">
        <v>0</v>
      </c>
      <c r="I4229">
        <v>1.8181817999999999E-2</v>
      </c>
      <c r="J4229">
        <v>0</v>
      </c>
      <c r="K4229">
        <v>0.4</v>
      </c>
      <c r="L4229" t="s">
        <v>54</v>
      </c>
      <c r="M4229">
        <v>3</v>
      </c>
      <c r="N4229">
        <v>2</v>
      </c>
      <c r="O4229">
        <v>1</v>
      </c>
      <c r="P4229">
        <v>1</v>
      </c>
      <c r="Q4229" t="s">
        <v>51</v>
      </c>
      <c r="R4229" t="b">
        <f>FALSE()</f>
        <v>0</v>
      </c>
      <c r="S4229" t="b">
        <f t="shared" si="431"/>
        <v>0</v>
      </c>
      <c r="T4229">
        <v>0</v>
      </c>
      <c r="U4229">
        <v>0</v>
      </c>
      <c r="V4229">
        <v>1</v>
      </c>
    </row>
    <row r="4230" spans="1:22" ht="15" customHeight="1" x14ac:dyDescent="0.25">
      <c r="A4230">
        <v>4229</v>
      </c>
      <c r="B4230">
        <v>0</v>
      </c>
      <c r="C4230">
        <v>0</v>
      </c>
      <c r="D4230">
        <v>0</v>
      </c>
      <c r="E4230">
        <v>0</v>
      </c>
      <c r="F4230">
        <v>11</v>
      </c>
      <c r="G4230">
        <v>547.5</v>
      </c>
      <c r="H4230">
        <v>1.8181817999999999E-2</v>
      </c>
      <c r="I4230">
        <v>2.4747475000000001E-2</v>
      </c>
      <c r="J4230">
        <v>0</v>
      </c>
      <c r="K4230">
        <v>1</v>
      </c>
      <c r="L4230" t="s">
        <v>54</v>
      </c>
      <c r="M4230">
        <v>3</v>
      </c>
      <c r="N4230">
        <v>3</v>
      </c>
      <c r="O4230">
        <v>3</v>
      </c>
      <c r="P4230">
        <v>1</v>
      </c>
      <c r="Q4230" t="s">
        <v>51</v>
      </c>
      <c r="R4230" t="b">
        <f>TRUE()</f>
        <v>1</v>
      </c>
      <c r="S4230" t="b">
        <f t="shared" si="431"/>
        <v>0</v>
      </c>
      <c r="T4230">
        <v>0</v>
      </c>
      <c r="U4230">
        <v>1</v>
      </c>
      <c r="V4230">
        <v>1</v>
      </c>
    </row>
    <row r="4231" spans="1:22" ht="15" customHeight="1" x14ac:dyDescent="0.25">
      <c r="A4231">
        <v>4230</v>
      </c>
      <c r="B4231">
        <v>0</v>
      </c>
      <c r="C4231">
        <v>0</v>
      </c>
      <c r="D4231">
        <v>1</v>
      </c>
      <c r="E4231">
        <v>26</v>
      </c>
      <c r="F4231">
        <v>51</v>
      </c>
      <c r="G4231">
        <v>3540.2393940000002</v>
      </c>
      <c r="H4231">
        <v>1.9607840000000001E-3</v>
      </c>
      <c r="I4231">
        <v>2.3180828000000001E-2</v>
      </c>
      <c r="J4231">
        <v>2.1724313730000002</v>
      </c>
      <c r="K4231">
        <v>0.8</v>
      </c>
      <c r="L4231" t="s">
        <v>54</v>
      </c>
      <c r="M4231">
        <v>1</v>
      </c>
      <c r="N4231">
        <v>1</v>
      </c>
      <c r="O4231">
        <v>3</v>
      </c>
      <c r="P4231">
        <v>1</v>
      </c>
      <c r="Q4231" t="s">
        <v>51</v>
      </c>
      <c r="R4231" t="b">
        <f t="shared" ref="R4231:R4238" si="432">FALSE()</f>
        <v>0</v>
      </c>
      <c r="S4231" t="b">
        <f>TRUE()</f>
        <v>1</v>
      </c>
      <c r="T4231">
        <v>1</v>
      </c>
      <c r="U4231">
        <v>0</v>
      </c>
      <c r="V4231">
        <v>1</v>
      </c>
    </row>
    <row r="4232" spans="1:22" ht="15" customHeight="1" x14ac:dyDescent="0.25">
      <c r="A4232">
        <v>4231</v>
      </c>
      <c r="B4232">
        <v>9</v>
      </c>
      <c r="C4232">
        <v>299.6333333</v>
      </c>
      <c r="D4232">
        <v>4</v>
      </c>
      <c r="E4232">
        <v>56</v>
      </c>
      <c r="F4232">
        <v>35</v>
      </c>
      <c r="G4232">
        <v>1386.633333</v>
      </c>
      <c r="H4232">
        <v>1.0256410000000001E-2</v>
      </c>
      <c r="I4232">
        <v>1.4871795E-2</v>
      </c>
      <c r="J4232">
        <v>0</v>
      </c>
      <c r="K4232">
        <v>0</v>
      </c>
      <c r="L4232" t="s">
        <v>54</v>
      </c>
      <c r="M4232">
        <v>1</v>
      </c>
      <c r="N4232">
        <v>1</v>
      </c>
      <c r="O4232">
        <v>4</v>
      </c>
      <c r="P4232">
        <v>3</v>
      </c>
      <c r="Q4232" t="s">
        <v>51</v>
      </c>
      <c r="R4232" t="b">
        <f t="shared" si="432"/>
        <v>0</v>
      </c>
      <c r="S4232" t="b">
        <f>FALSE()</f>
        <v>0</v>
      </c>
      <c r="T4232">
        <v>0</v>
      </c>
      <c r="U4232">
        <v>0</v>
      </c>
      <c r="V4232">
        <v>1</v>
      </c>
    </row>
    <row r="4233" spans="1:22" ht="15" customHeight="1" x14ac:dyDescent="0.25">
      <c r="A4233">
        <v>4232</v>
      </c>
      <c r="B4233">
        <v>0</v>
      </c>
      <c r="C4233">
        <v>0</v>
      </c>
      <c r="D4233">
        <v>0</v>
      </c>
      <c r="E4233">
        <v>0</v>
      </c>
      <c r="F4233">
        <v>1</v>
      </c>
      <c r="G4233">
        <v>0</v>
      </c>
      <c r="H4233">
        <v>0.2</v>
      </c>
      <c r="I4233">
        <v>0.2</v>
      </c>
      <c r="J4233">
        <v>0</v>
      </c>
      <c r="K4233">
        <v>0</v>
      </c>
      <c r="L4233" t="s">
        <v>54</v>
      </c>
      <c r="M4233">
        <v>2</v>
      </c>
      <c r="N4233">
        <v>2</v>
      </c>
      <c r="O4233">
        <v>2</v>
      </c>
      <c r="P4233">
        <v>1</v>
      </c>
      <c r="Q4233" t="s">
        <v>51</v>
      </c>
      <c r="R4233" t="b">
        <f t="shared" si="432"/>
        <v>0</v>
      </c>
      <c r="S4233" t="b">
        <f>FALSE()</f>
        <v>0</v>
      </c>
      <c r="T4233">
        <v>0</v>
      </c>
      <c r="U4233">
        <v>0</v>
      </c>
      <c r="V4233">
        <v>1</v>
      </c>
    </row>
    <row r="4234" spans="1:22" ht="15" customHeight="1" x14ac:dyDescent="0.25">
      <c r="A4234">
        <v>4233</v>
      </c>
      <c r="B4234">
        <v>1</v>
      </c>
      <c r="C4234">
        <v>4</v>
      </c>
      <c r="D4234">
        <v>0</v>
      </c>
      <c r="E4234">
        <v>0</v>
      </c>
      <c r="F4234">
        <v>32</v>
      </c>
      <c r="G4234">
        <v>673.125</v>
      </c>
      <c r="H4234">
        <v>6.4516130000000001E-3</v>
      </c>
      <c r="I4234">
        <v>1.0056926000000001E-2</v>
      </c>
      <c r="J4234">
        <v>17.059225810000001</v>
      </c>
      <c r="K4234">
        <v>0.8</v>
      </c>
      <c r="L4234" t="s">
        <v>54</v>
      </c>
      <c r="M4234">
        <v>2</v>
      </c>
      <c r="N4234">
        <v>2</v>
      </c>
      <c r="O4234">
        <v>3</v>
      </c>
      <c r="P4234">
        <v>4</v>
      </c>
      <c r="Q4234" t="s">
        <v>51</v>
      </c>
      <c r="R4234" t="b">
        <f t="shared" si="432"/>
        <v>0</v>
      </c>
      <c r="S4234" t="b">
        <f>TRUE()</f>
        <v>1</v>
      </c>
      <c r="T4234">
        <v>1</v>
      </c>
      <c r="U4234">
        <v>0</v>
      </c>
      <c r="V4234">
        <v>1</v>
      </c>
    </row>
    <row r="4235" spans="1:22" ht="15" customHeight="1" x14ac:dyDescent="0.25">
      <c r="A4235">
        <v>4234</v>
      </c>
      <c r="B4235">
        <v>0</v>
      </c>
      <c r="C4235">
        <v>0</v>
      </c>
      <c r="D4235">
        <v>0</v>
      </c>
      <c r="E4235">
        <v>0</v>
      </c>
      <c r="F4235">
        <v>13</v>
      </c>
      <c r="G4235">
        <v>158.33333329999999</v>
      </c>
      <c r="H4235">
        <v>1.5384615000000001E-2</v>
      </c>
      <c r="I4235">
        <v>6.1538462000000002E-2</v>
      </c>
      <c r="J4235">
        <v>0</v>
      </c>
      <c r="K4235">
        <v>0.4</v>
      </c>
      <c r="L4235" t="s">
        <v>54</v>
      </c>
      <c r="M4235">
        <v>2</v>
      </c>
      <c r="N4235">
        <v>2</v>
      </c>
      <c r="O4235">
        <v>3</v>
      </c>
      <c r="P4235">
        <v>13</v>
      </c>
      <c r="Q4235" t="s">
        <v>51</v>
      </c>
      <c r="R4235" t="b">
        <f t="shared" si="432"/>
        <v>0</v>
      </c>
      <c r="S4235" t="b">
        <f t="shared" ref="S4235:S4248" si="433">FALSE()</f>
        <v>0</v>
      </c>
      <c r="T4235">
        <v>0</v>
      </c>
      <c r="U4235">
        <v>0</v>
      </c>
      <c r="V4235">
        <v>1</v>
      </c>
    </row>
    <row r="4236" spans="1:22" ht="15" customHeight="1" x14ac:dyDescent="0.25">
      <c r="A4236">
        <v>4235</v>
      </c>
      <c r="B4236">
        <v>8</v>
      </c>
      <c r="C4236">
        <v>433.1</v>
      </c>
      <c r="D4236">
        <v>2</v>
      </c>
      <c r="E4236">
        <v>309</v>
      </c>
      <c r="F4236">
        <v>36</v>
      </c>
      <c r="G4236">
        <v>1523.416667</v>
      </c>
      <c r="H4236">
        <v>1.1742424E-2</v>
      </c>
      <c r="I4236">
        <v>1.6427739E-2</v>
      </c>
      <c r="J4236">
        <v>7.9755000000000003</v>
      </c>
      <c r="K4236">
        <v>0</v>
      </c>
      <c r="L4236" t="s">
        <v>54</v>
      </c>
      <c r="M4236">
        <v>2</v>
      </c>
      <c r="N4236">
        <v>2</v>
      </c>
      <c r="O4236">
        <v>1</v>
      </c>
      <c r="P4236">
        <v>2</v>
      </c>
      <c r="Q4236" t="s">
        <v>51</v>
      </c>
      <c r="R4236" t="b">
        <f t="shared" si="432"/>
        <v>0</v>
      </c>
      <c r="S4236" t="b">
        <f t="shared" si="433"/>
        <v>0</v>
      </c>
      <c r="T4236">
        <v>0</v>
      </c>
      <c r="U4236">
        <v>0</v>
      </c>
      <c r="V4236">
        <v>1</v>
      </c>
    </row>
    <row r="4237" spans="1:22" ht="15" customHeight="1" x14ac:dyDescent="0.25">
      <c r="A4237">
        <v>4236</v>
      </c>
      <c r="B4237">
        <v>3</v>
      </c>
      <c r="C4237">
        <v>35.333333330000002</v>
      </c>
      <c r="D4237">
        <v>0</v>
      </c>
      <c r="E4237">
        <v>0</v>
      </c>
      <c r="F4237">
        <v>13</v>
      </c>
      <c r="G4237">
        <v>151.5</v>
      </c>
      <c r="H4237">
        <v>3.333333E-3</v>
      </c>
      <c r="I4237">
        <v>1.6444443999999999E-2</v>
      </c>
      <c r="J4237">
        <v>0</v>
      </c>
      <c r="K4237">
        <v>0.8</v>
      </c>
      <c r="L4237" t="s">
        <v>54</v>
      </c>
      <c r="M4237">
        <v>2</v>
      </c>
      <c r="N4237">
        <v>2</v>
      </c>
      <c r="O4237">
        <v>3</v>
      </c>
      <c r="P4237">
        <v>2</v>
      </c>
      <c r="Q4237" t="s">
        <v>51</v>
      </c>
      <c r="R4237" t="b">
        <f t="shared" si="432"/>
        <v>0</v>
      </c>
      <c r="S4237" t="b">
        <f t="shared" si="433"/>
        <v>0</v>
      </c>
      <c r="T4237">
        <v>0</v>
      </c>
      <c r="U4237">
        <v>0</v>
      </c>
      <c r="V4237">
        <v>1</v>
      </c>
    </row>
    <row r="4238" spans="1:22" ht="15" customHeight="1" x14ac:dyDescent="0.25">
      <c r="A4238">
        <v>4237</v>
      </c>
      <c r="B4238">
        <v>0</v>
      </c>
      <c r="C4238">
        <v>0</v>
      </c>
      <c r="D4238">
        <v>0</v>
      </c>
      <c r="E4238">
        <v>0</v>
      </c>
      <c r="F4238">
        <v>3</v>
      </c>
      <c r="G4238">
        <v>70</v>
      </c>
      <c r="H4238">
        <v>0</v>
      </c>
      <c r="I4238">
        <v>3.3333333E-2</v>
      </c>
      <c r="J4238">
        <v>0</v>
      </c>
      <c r="K4238">
        <v>0.8</v>
      </c>
      <c r="L4238" t="s">
        <v>54</v>
      </c>
      <c r="M4238">
        <v>2</v>
      </c>
      <c r="N4238">
        <v>2</v>
      </c>
      <c r="O4238">
        <v>3</v>
      </c>
      <c r="P4238">
        <v>2</v>
      </c>
      <c r="Q4238" t="s">
        <v>51</v>
      </c>
      <c r="R4238" t="b">
        <f t="shared" si="432"/>
        <v>0</v>
      </c>
      <c r="S4238" t="b">
        <f t="shared" si="433"/>
        <v>0</v>
      </c>
      <c r="T4238">
        <v>0</v>
      </c>
      <c r="U4238">
        <v>0</v>
      </c>
      <c r="V4238">
        <v>1</v>
      </c>
    </row>
    <row r="4239" spans="1:22" ht="15" customHeight="1" x14ac:dyDescent="0.25">
      <c r="A4239">
        <v>4238</v>
      </c>
      <c r="B4239">
        <v>0</v>
      </c>
      <c r="C4239">
        <v>0</v>
      </c>
      <c r="D4239">
        <v>0</v>
      </c>
      <c r="E4239">
        <v>0</v>
      </c>
      <c r="F4239">
        <v>10</v>
      </c>
      <c r="G4239">
        <v>856.33333330000005</v>
      </c>
      <c r="H4239">
        <v>2.5000000000000001E-2</v>
      </c>
      <c r="I4239">
        <v>0.05</v>
      </c>
      <c r="J4239">
        <v>0</v>
      </c>
      <c r="K4239">
        <v>0</v>
      </c>
      <c r="L4239" t="s">
        <v>54</v>
      </c>
      <c r="M4239">
        <v>1</v>
      </c>
      <c r="N4239">
        <v>2</v>
      </c>
      <c r="O4239">
        <v>2</v>
      </c>
      <c r="P4239">
        <v>4</v>
      </c>
      <c r="Q4239" t="s">
        <v>51</v>
      </c>
      <c r="R4239" t="b">
        <f>TRUE()</f>
        <v>1</v>
      </c>
      <c r="S4239" t="b">
        <f t="shared" si="433"/>
        <v>0</v>
      </c>
      <c r="T4239">
        <v>0</v>
      </c>
      <c r="U4239">
        <v>1</v>
      </c>
      <c r="V4239">
        <v>1</v>
      </c>
    </row>
    <row r="4240" spans="1:22" ht="15" customHeight="1" x14ac:dyDescent="0.25">
      <c r="A4240">
        <v>4239</v>
      </c>
      <c r="B4240">
        <v>0</v>
      </c>
      <c r="C4240">
        <v>0</v>
      </c>
      <c r="D4240">
        <v>0</v>
      </c>
      <c r="E4240">
        <v>0</v>
      </c>
      <c r="F4240">
        <v>20</v>
      </c>
      <c r="G4240">
        <v>289.75</v>
      </c>
      <c r="H4240">
        <v>0</v>
      </c>
      <c r="I4240">
        <v>2.5000000000000001E-2</v>
      </c>
      <c r="J4240">
        <v>0</v>
      </c>
      <c r="K4240">
        <v>0</v>
      </c>
      <c r="L4240" t="s">
        <v>54</v>
      </c>
      <c r="M4240">
        <v>1</v>
      </c>
      <c r="N4240">
        <v>1</v>
      </c>
      <c r="O4240">
        <v>4</v>
      </c>
      <c r="P4240">
        <v>3</v>
      </c>
      <c r="Q4240" t="s">
        <v>51</v>
      </c>
      <c r="R4240" t="b">
        <f t="shared" ref="R4240:R4246" si="434">FALSE()</f>
        <v>0</v>
      </c>
      <c r="S4240" t="b">
        <f t="shared" si="433"/>
        <v>0</v>
      </c>
      <c r="T4240">
        <v>0</v>
      </c>
      <c r="U4240">
        <v>0</v>
      </c>
      <c r="V4240">
        <v>1</v>
      </c>
    </row>
    <row r="4241" spans="1:22" ht="15" customHeight="1" x14ac:dyDescent="0.25">
      <c r="A4241">
        <v>4240</v>
      </c>
      <c r="B4241">
        <v>1</v>
      </c>
      <c r="C4241">
        <v>14</v>
      </c>
      <c r="D4241">
        <v>0</v>
      </c>
      <c r="E4241">
        <v>0</v>
      </c>
      <c r="F4241">
        <v>64</v>
      </c>
      <c r="G4241">
        <v>2555.12381</v>
      </c>
      <c r="H4241">
        <v>1.7460317E-2</v>
      </c>
      <c r="I4241">
        <v>3.4338623999999998E-2</v>
      </c>
      <c r="J4241">
        <v>0</v>
      </c>
      <c r="K4241">
        <v>0</v>
      </c>
      <c r="L4241" t="s">
        <v>54</v>
      </c>
      <c r="M4241">
        <v>2</v>
      </c>
      <c r="N4241">
        <v>4</v>
      </c>
      <c r="O4241">
        <v>4</v>
      </c>
      <c r="P4241">
        <v>2</v>
      </c>
      <c r="Q4241" t="s">
        <v>51</v>
      </c>
      <c r="R4241" t="b">
        <f t="shared" si="434"/>
        <v>0</v>
      </c>
      <c r="S4241" t="b">
        <f t="shared" si="433"/>
        <v>0</v>
      </c>
      <c r="T4241">
        <v>0</v>
      </c>
      <c r="U4241">
        <v>0</v>
      </c>
      <c r="V4241">
        <v>1</v>
      </c>
    </row>
    <row r="4242" spans="1:22" ht="15" customHeight="1" x14ac:dyDescent="0.25">
      <c r="A4242">
        <v>4241</v>
      </c>
      <c r="B4242">
        <v>0</v>
      </c>
      <c r="C4242">
        <v>0</v>
      </c>
      <c r="D4242">
        <v>0</v>
      </c>
      <c r="E4242">
        <v>0</v>
      </c>
      <c r="F4242">
        <v>1</v>
      </c>
      <c r="G4242">
        <v>0</v>
      </c>
      <c r="H4242">
        <v>0.2</v>
      </c>
      <c r="I4242">
        <v>0.2</v>
      </c>
      <c r="J4242">
        <v>0</v>
      </c>
      <c r="K4242">
        <v>0</v>
      </c>
      <c r="L4242" t="s">
        <v>54</v>
      </c>
      <c r="M4242">
        <v>2</v>
      </c>
      <c r="N4242">
        <v>10</v>
      </c>
      <c r="O4242">
        <v>3</v>
      </c>
      <c r="P4242">
        <v>3</v>
      </c>
      <c r="Q4242" t="s">
        <v>51</v>
      </c>
      <c r="R4242" t="b">
        <f t="shared" si="434"/>
        <v>0</v>
      </c>
      <c r="S4242" t="b">
        <f t="shared" si="433"/>
        <v>0</v>
      </c>
      <c r="T4242">
        <v>0</v>
      </c>
      <c r="U4242">
        <v>0</v>
      </c>
      <c r="V4242">
        <v>1</v>
      </c>
    </row>
    <row r="4243" spans="1:22" ht="15" customHeight="1" x14ac:dyDescent="0.25">
      <c r="A4243">
        <v>4242</v>
      </c>
      <c r="B4243">
        <v>0</v>
      </c>
      <c r="C4243">
        <v>0</v>
      </c>
      <c r="D4243">
        <v>1</v>
      </c>
      <c r="E4243">
        <v>27</v>
      </c>
      <c r="F4243">
        <v>20</v>
      </c>
      <c r="G4243">
        <v>566.5</v>
      </c>
      <c r="H4243">
        <v>4.7619050000000003E-3</v>
      </c>
      <c r="I4243">
        <v>2.3809523999999999E-2</v>
      </c>
      <c r="J4243">
        <v>0</v>
      </c>
      <c r="K4243">
        <v>0.6</v>
      </c>
      <c r="L4243" t="s">
        <v>54</v>
      </c>
      <c r="M4243">
        <v>3</v>
      </c>
      <c r="N4243">
        <v>2</v>
      </c>
      <c r="O4243">
        <v>1</v>
      </c>
      <c r="P4243">
        <v>3</v>
      </c>
      <c r="Q4243" t="s">
        <v>51</v>
      </c>
      <c r="R4243" t="b">
        <f t="shared" si="434"/>
        <v>0</v>
      </c>
      <c r="S4243" t="b">
        <f t="shared" si="433"/>
        <v>0</v>
      </c>
      <c r="T4243">
        <v>0</v>
      </c>
      <c r="U4243">
        <v>0</v>
      </c>
      <c r="V4243">
        <v>1</v>
      </c>
    </row>
    <row r="4244" spans="1:22" ht="15" customHeight="1" x14ac:dyDescent="0.25">
      <c r="A4244">
        <v>4243</v>
      </c>
      <c r="B4244">
        <v>0</v>
      </c>
      <c r="C4244">
        <v>0</v>
      </c>
      <c r="D4244">
        <v>0</v>
      </c>
      <c r="E4244">
        <v>0</v>
      </c>
      <c r="F4244">
        <v>26</v>
      </c>
      <c r="G4244">
        <v>453.33333329999999</v>
      </c>
      <c r="H4244">
        <v>1.5384615000000001E-2</v>
      </c>
      <c r="I4244">
        <v>3.4615384999999999E-2</v>
      </c>
      <c r="J4244">
        <v>0</v>
      </c>
      <c r="K4244">
        <v>0.8</v>
      </c>
      <c r="L4244" t="s">
        <v>54</v>
      </c>
      <c r="M4244">
        <v>2</v>
      </c>
      <c r="N4244">
        <v>4</v>
      </c>
      <c r="O4244">
        <v>1</v>
      </c>
      <c r="P4244">
        <v>4</v>
      </c>
      <c r="Q4244" t="s">
        <v>51</v>
      </c>
      <c r="R4244" t="b">
        <f t="shared" si="434"/>
        <v>0</v>
      </c>
      <c r="S4244" t="b">
        <f t="shared" si="433"/>
        <v>0</v>
      </c>
      <c r="T4244">
        <v>0</v>
      </c>
      <c r="U4244">
        <v>0</v>
      </c>
      <c r="V4244">
        <v>1</v>
      </c>
    </row>
    <row r="4245" spans="1:22" ht="15" customHeight="1" x14ac:dyDescent="0.25">
      <c r="A4245">
        <v>4244</v>
      </c>
      <c r="B4245">
        <v>0</v>
      </c>
      <c r="C4245">
        <v>0</v>
      </c>
      <c r="D4245">
        <v>0</v>
      </c>
      <c r="E4245">
        <v>0</v>
      </c>
      <c r="F4245">
        <v>4</v>
      </c>
      <c r="G4245">
        <v>85</v>
      </c>
      <c r="H4245">
        <v>0</v>
      </c>
      <c r="I4245">
        <v>7.4999999999999997E-2</v>
      </c>
      <c r="J4245">
        <v>0</v>
      </c>
      <c r="K4245">
        <v>0.6</v>
      </c>
      <c r="L4245" t="s">
        <v>54</v>
      </c>
      <c r="M4245">
        <v>2</v>
      </c>
      <c r="N4245">
        <v>2</v>
      </c>
      <c r="O4245">
        <v>3</v>
      </c>
      <c r="P4245">
        <v>4</v>
      </c>
      <c r="Q4245" t="s">
        <v>51</v>
      </c>
      <c r="R4245" t="b">
        <f t="shared" si="434"/>
        <v>0</v>
      </c>
      <c r="S4245" t="b">
        <f t="shared" si="433"/>
        <v>0</v>
      </c>
      <c r="T4245">
        <v>0</v>
      </c>
      <c r="U4245">
        <v>0</v>
      </c>
      <c r="V4245">
        <v>1</v>
      </c>
    </row>
    <row r="4246" spans="1:22" ht="15" customHeight="1" x14ac:dyDescent="0.25">
      <c r="A4246">
        <v>4245</v>
      </c>
      <c r="B4246">
        <v>0</v>
      </c>
      <c r="C4246">
        <v>0</v>
      </c>
      <c r="D4246">
        <v>1</v>
      </c>
      <c r="E4246">
        <v>0</v>
      </c>
      <c r="F4246">
        <v>23</v>
      </c>
      <c r="G4246">
        <v>489.25</v>
      </c>
      <c r="H4246">
        <v>1.73913E-3</v>
      </c>
      <c r="I4246">
        <v>3.2173912999999998E-2</v>
      </c>
      <c r="J4246">
        <v>0</v>
      </c>
      <c r="K4246">
        <v>0</v>
      </c>
      <c r="L4246" t="s">
        <v>54</v>
      </c>
      <c r="M4246">
        <v>2</v>
      </c>
      <c r="N4246">
        <v>5</v>
      </c>
      <c r="O4246">
        <v>5</v>
      </c>
      <c r="P4246">
        <v>2</v>
      </c>
      <c r="Q4246" t="s">
        <v>51</v>
      </c>
      <c r="R4246" t="b">
        <f t="shared" si="434"/>
        <v>0</v>
      </c>
      <c r="S4246" t="b">
        <f t="shared" si="433"/>
        <v>0</v>
      </c>
      <c r="T4246">
        <v>0</v>
      </c>
      <c r="U4246">
        <v>0</v>
      </c>
      <c r="V4246">
        <v>1</v>
      </c>
    </row>
    <row r="4247" spans="1:22" ht="15" customHeight="1" x14ac:dyDescent="0.25">
      <c r="A4247">
        <v>4246</v>
      </c>
      <c r="B4247">
        <v>2</v>
      </c>
      <c r="C4247">
        <v>10</v>
      </c>
      <c r="D4247">
        <v>1</v>
      </c>
      <c r="E4247">
        <v>57</v>
      </c>
      <c r="F4247">
        <v>99</v>
      </c>
      <c r="G4247">
        <v>6266.2085859999997</v>
      </c>
      <c r="H4247">
        <v>0</v>
      </c>
      <c r="I4247">
        <v>1.0869841E-2</v>
      </c>
      <c r="J4247">
        <v>8.9265985709999995</v>
      </c>
      <c r="K4247">
        <v>0</v>
      </c>
      <c r="L4247" t="s">
        <v>54</v>
      </c>
      <c r="M4247">
        <v>2</v>
      </c>
      <c r="N4247">
        <v>2</v>
      </c>
      <c r="O4247">
        <v>1</v>
      </c>
      <c r="P4247">
        <v>1</v>
      </c>
      <c r="Q4247" t="s">
        <v>51</v>
      </c>
      <c r="R4247" t="b">
        <f>TRUE()</f>
        <v>1</v>
      </c>
      <c r="S4247" t="b">
        <f t="shared" si="433"/>
        <v>0</v>
      </c>
      <c r="T4247">
        <v>0</v>
      </c>
      <c r="U4247">
        <v>1</v>
      </c>
      <c r="V4247">
        <v>1</v>
      </c>
    </row>
    <row r="4248" spans="1:22" ht="15" customHeight="1" x14ac:dyDescent="0.25">
      <c r="A4248">
        <v>4247</v>
      </c>
      <c r="B4248">
        <v>6</v>
      </c>
      <c r="C4248">
        <v>140.33333329999999</v>
      </c>
      <c r="D4248">
        <v>0</v>
      </c>
      <c r="E4248">
        <v>0</v>
      </c>
      <c r="F4248">
        <v>9</v>
      </c>
      <c r="G4248">
        <v>88.95</v>
      </c>
      <c r="H4248">
        <v>0</v>
      </c>
      <c r="I4248">
        <v>4.7619050000000003E-3</v>
      </c>
      <c r="J4248">
        <v>0</v>
      </c>
      <c r="K4248">
        <v>0</v>
      </c>
      <c r="L4248" t="s">
        <v>54</v>
      </c>
      <c r="M4248">
        <v>3</v>
      </c>
      <c r="N4248">
        <v>2</v>
      </c>
      <c r="O4248">
        <v>2</v>
      </c>
      <c r="P4248">
        <v>3</v>
      </c>
      <c r="Q4248" t="s">
        <v>52</v>
      </c>
      <c r="R4248" t="b">
        <f t="shared" ref="R4248:R4254" si="435">FALSE()</f>
        <v>0</v>
      </c>
      <c r="S4248" t="b">
        <f t="shared" si="433"/>
        <v>0</v>
      </c>
      <c r="T4248">
        <v>0</v>
      </c>
      <c r="U4248">
        <v>0</v>
      </c>
      <c r="V4248">
        <v>0</v>
      </c>
    </row>
    <row r="4249" spans="1:22" ht="15" customHeight="1" x14ac:dyDescent="0.25">
      <c r="A4249">
        <v>4248</v>
      </c>
      <c r="B4249">
        <v>4</v>
      </c>
      <c r="C4249">
        <v>127</v>
      </c>
      <c r="D4249">
        <v>0</v>
      </c>
      <c r="E4249">
        <v>0</v>
      </c>
      <c r="F4249">
        <v>32</v>
      </c>
      <c r="G4249">
        <v>2423.75</v>
      </c>
      <c r="H4249">
        <v>2.7777779999999998E-3</v>
      </c>
      <c r="I4249">
        <v>2.1296295999999999E-2</v>
      </c>
      <c r="J4249">
        <v>23.619481480000001</v>
      </c>
      <c r="K4249">
        <v>0</v>
      </c>
      <c r="L4249" t="s">
        <v>54</v>
      </c>
      <c r="M4249">
        <v>1</v>
      </c>
      <c r="N4249">
        <v>1</v>
      </c>
      <c r="O4249">
        <v>3</v>
      </c>
      <c r="P4249">
        <v>4</v>
      </c>
      <c r="Q4249" t="s">
        <v>51</v>
      </c>
      <c r="R4249" t="b">
        <f t="shared" si="435"/>
        <v>0</v>
      </c>
      <c r="S4249" t="b">
        <f>TRUE()</f>
        <v>1</v>
      </c>
      <c r="T4249">
        <v>1</v>
      </c>
      <c r="U4249">
        <v>0</v>
      </c>
      <c r="V4249">
        <v>1</v>
      </c>
    </row>
    <row r="4250" spans="1:22" ht="15" customHeight="1" x14ac:dyDescent="0.25">
      <c r="A4250">
        <v>4249</v>
      </c>
      <c r="B4250">
        <v>5</v>
      </c>
      <c r="C4250">
        <v>200</v>
      </c>
      <c r="D4250">
        <v>1</v>
      </c>
      <c r="E4250">
        <v>0</v>
      </c>
      <c r="F4250">
        <v>33</v>
      </c>
      <c r="G4250">
        <v>1606.8318180000001</v>
      </c>
      <c r="H4250">
        <v>0</v>
      </c>
      <c r="I4250">
        <v>2.6619133E-2</v>
      </c>
      <c r="J4250">
        <v>0</v>
      </c>
      <c r="K4250">
        <v>0</v>
      </c>
      <c r="L4250" t="s">
        <v>54</v>
      </c>
      <c r="M4250">
        <v>3</v>
      </c>
      <c r="N4250">
        <v>2</v>
      </c>
      <c r="O4250">
        <v>5</v>
      </c>
      <c r="P4250">
        <v>2</v>
      </c>
      <c r="Q4250" t="s">
        <v>51</v>
      </c>
      <c r="R4250" t="b">
        <f t="shared" si="435"/>
        <v>0</v>
      </c>
      <c r="S4250" t="b">
        <f>FALSE()</f>
        <v>0</v>
      </c>
      <c r="T4250">
        <v>0</v>
      </c>
      <c r="U4250">
        <v>0</v>
      </c>
      <c r="V4250">
        <v>1</v>
      </c>
    </row>
    <row r="4251" spans="1:22" ht="15" customHeight="1" x14ac:dyDescent="0.25">
      <c r="A4251">
        <v>4250</v>
      </c>
      <c r="B4251">
        <v>0</v>
      </c>
      <c r="C4251">
        <v>0</v>
      </c>
      <c r="D4251">
        <v>0</v>
      </c>
      <c r="E4251">
        <v>0</v>
      </c>
      <c r="F4251">
        <v>19</v>
      </c>
      <c r="G4251">
        <v>692.62222220000001</v>
      </c>
      <c r="H4251">
        <v>0</v>
      </c>
      <c r="I4251">
        <v>1.4705880000000001E-3</v>
      </c>
      <c r="J4251">
        <v>53.988</v>
      </c>
      <c r="K4251">
        <v>0.6</v>
      </c>
      <c r="L4251" t="s">
        <v>54</v>
      </c>
      <c r="M4251">
        <v>6</v>
      </c>
      <c r="N4251">
        <v>2</v>
      </c>
      <c r="O4251">
        <v>9</v>
      </c>
      <c r="P4251">
        <v>2</v>
      </c>
      <c r="Q4251" t="s">
        <v>52</v>
      </c>
      <c r="R4251" t="b">
        <f t="shared" si="435"/>
        <v>0</v>
      </c>
      <c r="S4251" t="b">
        <f>TRUE()</f>
        <v>1</v>
      </c>
      <c r="T4251">
        <v>1</v>
      </c>
      <c r="U4251">
        <v>0</v>
      </c>
      <c r="V4251">
        <v>0</v>
      </c>
    </row>
    <row r="4252" spans="1:22" ht="15" customHeight="1" x14ac:dyDescent="0.25">
      <c r="A4252">
        <v>4251</v>
      </c>
      <c r="B4252">
        <v>4</v>
      </c>
      <c r="C4252">
        <v>44.5</v>
      </c>
      <c r="D4252">
        <v>0</v>
      </c>
      <c r="E4252">
        <v>0</v>
      </c>
      <c r="F4252">
        <v>5</v>
      </c>
      <c r="G4252">
        <v>48.5</v>
      </c>
      <c r="H4252">
        <v>0</v>
      </c>
      <c r="I4252">
        <v>1.6666667E-2</v>
      </c>
      <c r="J4252">
        <v>0</v>
      </c>
      <c r="K4252">
        <v>0.2</v>
      </c>
      <c r="L4252" t="s">
        <v>54</v>
      </c>
      <c r="M4252">
        <v>2</v>
      </c>
      <c r="N4252">
        <v>2</v>
      </c>
      <c r="O4252">
        <v>6</v>
      </c>
      <c r="P4252">
        <v>13</v>
      </c>
      <c r="Q4252" t="s">
        <v>51</v>
      </c>
      <c r="R4252" t="b">
        <f t="shared" si="435"/>
        <v>0</v>
      </c>
      <c r="S4252" t="b">
        <f t="shared" ref="S4252:S4260" si="436">FALSE()</f>
        <v>0</v>
      </c>
      <c r="T4252">
        <v>0</v>
      </c>
      <c r="U4252">
        <v>0</v>
      </c>
      <c r="V4252">
        <v>1</v>
      </c>
    </row>
    <row r="4253" spans="1:22" ht="15" customHeight="1" x14ac:dyDescent="0.25">
      <c r="A4253">
        <v>4252</v>
      </c>
      <c r="B4253">
        <v>4</v>
      </c>
      <c r="C4253">
        <v>63</v>
      </c>
      <c r="D4253">
        <v>0</v>
      </c>
      <c r="E4253">
        <v>0</v>
      </c>
      <c r="F4253">
        <v>22</v>
      </c>
      <c r="G4253">
        <v>2232.5</v>
      </c>
      <c r="H4253">
        <v>0</v>
      </c>
      <c r="I4253">
        <v>8.0000000000000002E-3</v>
      </c>
      <c r="J4253">
        <v>0</v>
      </c>
      <c r="K4253">
        <v>0</v>
      </c>
      <c r="L4253" t="s">
        <v>54</v>
      </c>
      <c r="M4253">
        <v>2</v>
      </c>
      <c r="N4253">
        <v>2</v>
      </c>
      <c r="O4253">
        <v>9</v>
      </c>
      <c r="P4253">
        <v>2</v>
      </c>
      <c r="Q4253" t="s">
        <v>52</v>
      </c>
      <c r="R4253" t="b">
        <f t="shared" si="435"/>
        <v>0</v>
      </c>
      <c r="S4253" t="b">
        <f t="shared" si="436"/>
        <v>0</v>
      </c>
      <c r="T4253">
        <v>0</v>
      </c>
      <c r="U4253">
        <v>0</v>
      </c>
      <c r="V4253">
        <v>0</v>
      </c>
    </row>
    <row r="4254" spans="1:22" ht="15" customHeight="1" x14ac:dyDescent="0.25">
      <c r="A4254">
        <v>4253</v>
      </c>
      <c r="B4254">
        <v>5</v>
      </c>
      <c r="C4254">
        <v>77.5</v>
      </c>
      <c r="D4254">
        <v>0</v>
      </c>
      <c r="E4254">
        <v>0</v>
      </c>
      <c r="F4254">
        <v>5</v>
      </c>
      <c r="G4254">
        <v>90.333333330000002</v>
      </c>
      <c r="H4254">
        <v>2.5000000000000001E-2</v>
      </c>
      <c r="I4254">
        <v>4.3749999999999997E-2</v>
      </c>
      <c r="J4254">
        <v>0</v>
      </c>
      <c r="K4254">
        <v>0</v>
      </c>
      <c r="L4254" t="s">
        <v>54</v>
      </c>
      <c r="M4254">
        <v>3</v>
      </c>
      <c r="N4254">
        <v>2</v>
      </c>
      <c r="O4254">
        <v>1</v>
      </c>
      <c r="P4254">
        <v>13</v>
      </c>
      <c r="Q4254" t="s">
        <v>51</v>
      </c>
      <c r="R4254" t="b">
        <f t="shared" si="435"/>
        <v>0</v>
      </c>
      <c r="S4254" t="b">
        <f t="shared" si="436"/>
        <v>0</v>
      </c>
      <c r="T4254">
        <v>0</v>
      </c>
      <c r="U4254">
        <v>0</v>
      </c>
      <c r="V4254">
        <v>1</v>
      </c>
    </row>
    <row r="4255" spans="1:22" ht="15" customHeight="1" x14ac:dyDescent="0.25">
      <c r="A4255">
        <v>4254</v>
      </c>
      <c r="B4255">
        <v>3</v>
      </c>
      <c r="C4255">
        <v>270</v>
      </c>
      <c r="D4255">
        <v>1</v>
      </c>
      <c r="E4255">
        <v>1778</v>
      </c>
      <c r="F4255">
        <v>362</v>
      </c>
      <c r="G4255">
        <v>13259.293960000001</v>
      </c>
      <c r="H4255">
        <v>2.8833790000000002E-3</v>
      </c>
      <c r="I4255">
        <v>8.8376059999999996E-3</v>
      </c>
      <c r="J4255">
        <v>0</v>
      </c>
      <c r="K4255">
        <v>0</v>
      </c>
      <c r="L4255" t="s">
        <v>54</v>
      </c>
      <c r="M4255">
        <v>2</v>
      </c>
      <c r="N4255">
        <v>2</v>
      </c>
      <c r="O4255">
        <v>1</v>
      </c>
      <c r="P4255">
        <v>19</v>
      </c>
      <c r="Q4255" t="s">
        <v>51</v>
      </c>
      <c r="R4255" t="b">
        <f>TRUE()</f>
        <v>1</v>
      </c>
      <c r="S4255" t="b">
        <f t="shared" si="436"/>
        <v>0</v>
      </c>
      <c r="T4255">
        <v>0</v>
      </c>
      <c r="U4255">
        <v>1</v>
      </c>
      <c r="V4255">
        <v>1</v>
      </c>
    </row>
    <row r="4256" spans="1:22" ht="15" customHeight="1" x14ac:dyDescent="0.25">
      <c r="A4256">
        <v>4255</v>
      </c>
      <c r="B4256">
        <v>0</v>
      </c>
      <c r="C4256">
        <v>0</v>
      </c>
      <c r="D4256">
        <v>0</v>
      </c>
      <c r="E4256">
        <v>0</v>
      </c>
      <c r="F4256">
        <v>6</v>
      </c>
      <c r="G4256">
        <v>149.5</v>
      </c>
      <c r="H4256">
        <v>0</v>
      </c>
      <c r="I4256">
        <v>6.6666666999999999E-2</v>
      </c>
      <c r="J4256">
        <v>0</v>
      </c>
      <c r="K4256">
        <v>0.4</v>
      </c>
      <c r="L4256" t="s">
        <v>54</v>
      </c>
      <c r="M4256">
        <v>2</v>
      </c>
      <c r="N4256">
        <v>2</v>
      </c>
      <c r="O4256">
        <v>1</v>
      </c>
      <c r="P4256">
        <v>13</v>
      </c>
      <c r="Q4256" t="s">
        <v>51</v>
      </c>
      <c r="R4256" t="b">
        <f>FALSE()</f>
        <v>0</v>
      </c>
      <c r="S4256" t="b">
        <f t="shared" si="436"/>
        <v>0</v>
      </c>
      <c r="T4256">
        <v>0</v>
      </c>
      <c r="U4256">
        <v>0</v>
      </c>
      <c r="V4256">
        <v>1</v>
      </c>
    </row>
    <row r="4257" spans="1:22" ht="15" customHeight="1" x14ac:dyDescent="0.25">
      <c r="A4257">
        <v>4256</v>
      </c>
      <c r="B4257">
        <v>0</v>
      </c>
      <c r="C4257">
        <v>0</v>
      </c>
      <c r="D4257">
        <v>0</v>
      </c>
      <c r="E4257">
        <v>0</v>
      </c>
      <c r="F4257">
        <v>12</v>
      </c>
      <c r="G4257">
        <v>1638.5</v>
      </c>
      <c r="H4257">
        <v>8.3333332999999996E-2</v>
      </c>
      <c r="I4257">
        <v>0.116666667</v>
      </c>
      <c r="J4257">
        <v>0</v>
      </c>
      <c r="K4257">
        <v>0.8</v>
      </c>
      <c r="L4257" t="s">
        <v>54</v>
      </c>
      <c r="M4257">
        <v>2</v>
      </c>
      <c r="N4257">
        <v>2</v>
      </c>
      <c r="O4257">
        <v>5</v>
      </c>
      <c r="P4257">
        <v>13</v>
      </c>
      <c r="Q4257" t="s">
        <v>51</v>
      </c>
      <c r="R4257" t="b">
        <f>FALSE()</f>
        <v>0</v>
      </c>
      <c r="S4257" t="b">
        <f t="shared" si="436"/>
        <v>0</v>
      </c>
      <c r="T4257">
        <v>0</v>
      </c>
      <c r="U4257">
        <v>0</v>
      </c>
      <c r="V4257">
        <v>1</v>
      </c>
    </row>
    <row r="4258" spans="1:22" ht="15" customHeight="1" x14ac:dyDescent="0.25">
      <c r="A4258">
        <v>4257</v>
      </c>
      <c r="B4258">
        <v>0</v>
      </c>
      <c r="C4258">
        <v>0</v>
      </c>
      <c r="D4258">
        <v>0</v>
      </c>
      <c r="E4258">
        <v>0</v>
      </c>
      <c r="F4258">
        <v>4</v>
      </c>
      <c r="G4258">
        <v>44</v>
      </c>
      <c r="H4258">
        <v>2.5000000000000001E-2</v>
      </c>
      <c r="I4258">
        <v>8.3333332999999996E-2</v>
      </c>
      <c r="J4258">
        <v>0</v>
      </c>
      <c r="K4258">
        <v>0.2</v>
      </c>
      <c r="L4258" t="s">
        <v>54</v>
      </c>
      <c r="M4258">
        <v>2</v>
      </c>
      <c r="N4258">
        <v>2</v>
      </c>
      <c r="O4258">
        <v>5</v>
      </c>
      <c r="P4258">
        <v>6</v>
      </c>
      <c r="Q4258" t="s">
        <v>51</v>
      </c>
      <c r="R4258" t="b">
        <f>FALSE()</f>
        <v>0</v>
      </c>
      <c r="S4258" t="b">
        <f t="shared" si="436"/>
        <v>0</v>
      </c>
      <c r="T4258">
        <v>0</v>
      </c>
      <c r="U4258">
        <v>0</v>
      </c>
      <c r="V4258">
        <v>1</v>
      </c>
    </row>
    <row r="4259" spans="1:22" ht="15" customHeight="1" x14ac:dyDescent="0.25">
      <c r="A4259">
        <v>4258</v>
      </c>
      <c r="B4259">
        <v>9</v>
      </c>
      <c r="C4259">
        <v>104.9857143</v>
      </c>
      <c r="D4259">
        <v>0</v>
      </c>
      <c r="E4259">
        <v>0</v>
      </c>
      <c r="F4259">
        <v>79</v>
      </c>
      <c r="G4259">
        <v>1926.33339</v>
      </c>
      <c r="H4259">
        <v>1.5331010000000001E-2</v>
      </c>
      <c r="I4259">
        <v>2.0052948000000001E-2</v>
      </c>
      <c r="J4259">
        <v>0</v>
      </c>
      <c r="K4259">
        <v>0</v>
      </c>
      <c r="L4259" t="s">
        <v>54</v>
      </c>
      <c r="M4259">
        <v>3</v>
      </c>
      <c r="N4259">
        <v>2</v>
      </c>
      <c r="O4259">
        <v>3</v>
      </c>
      <c r="P4259">
        <v>13</v>
      </c>
      <c r="Q4259" t="s">
        <v>51</v>
      </c>
      <c r="R4259" t="b">
        <f>FALSE()</f>
        <v>0</v>
      </c>
      <c r="S4259" t="b">
        <f t="shared" si="436"/>
        <v>0</v>
      </c>
      <c r="T4259">
        <v>0</v>
      </c>
      <c r="U4259">
        <v>0</v>
      </c>
      <c r="V4259">
        <v>1</v>
      </c>
    </row>
    <row r="4260" spans="1:22" ht="15" customHeight="1" x14ac:dyDescent="0.25">
      <c r="A4260">
        <v>4259</v>
      </c>
      <c r="B4260">
        <v>3</v>
      </c>
      <c r="C4260">
        <v>117</v>
      </c>
      <c r="D4260">
        <v>0</v>
      </c>
      <c r="E4260">
        <v>0</v>
      </c>
      <c r="F4260">
        <v>5</v>
      </c>
      <c r="G4260">
        <v>68</v>
      </c>
      <c r="H4260">
        <v>0</v>
      </c>
      <c r="I4260">
        <v>3.3333333E-2</v>
      </c>
      <c r="J4260">
        <v>0</v>
      </c>
      <c r="K4260">
        <v>1</v>
      </c>
      <c r="L4260" t="s">
        <v>54</v>
      </c>
      <c r="M4260">
        <v>2</v>
      </c>
      <c r="N4260">
        <v>2</v>
      </c>
      <c r="O4260">
        <v>6</v>
      </c>
      <c r="P4260">
        <v>5</v>
      </c>
      <c r="Q4260" t="s">
        <v>52</v>
      </c>
      <c r="R4260" t="b">
        <f>TRUE()</f>
        <v>1</v>
      </c>
      <c r="S4260" t="b">
        <f t="shared" si="436"/>
        <v>0</v>
      </c>
      <c r="T4260">
        <v>0</v>
      </c>
      <c r="U4260">
        <v>1</v>
      </c>
      <c r="V4260">
        <v>0</v>
      </c>
    </row>
    <row r="4261" spans="1:22" ht="15" customHeight="1" x14ac:dyDescent="0.25">
      <c r="A4261">
        <v>4260</v>
      </c>
      <c r="B4261">
        <v>8</v>
      </c>
      <c r="C4261">
        <v>57.5</v>
      </c>
      <c r="D4261">
        <v>0</v>
      </c>
      <c r="E4261">
        <v>0</v>
      </c>
      <c r="F4261">
        <v>44</v>
      </c>
      <c r="G4261">
        <v>845.83333330000005</v>
      </c>
      <c r="H4261">
        <v>4.2553189999999996E-3</v>
      </c>
      <c r="I4261">
        <v>1.2765957E-2</v>
      </c>
      <c r="J4261">
        <v>19.29753191</v>
      </c>
      <c r="K4261">
        <v>0.6</v>
      </c>
      <c r="L4261" t="s">
        <v>54</v>
      </c>
      <c r="M4261">
        <v>2</v>
      </c>
      <c r="N4261">
        <v>2</v>
      </c>
      <c r="O4261">
        <v>1</v>
      </c>
      <c r="P4261">
        <v>3</v>
      </c>
      <c r="Q4261" t="s">
        <v>51</v>
      </c>
      <c r="R4261" t="b">
        <f>FALSE()</f>
        <v>0</v>
      </c>
      <c r="S4261" t="b">
        <f>TRUE()</f>
        <v>1</v>
      </c>
      <c r="T4261">
        <v>1</v>
      </c>
      <c r="U4261">
        <v>0</v>
      </c>
      <c r="V4261">
        <v>1</v>
      </c>
    </row>
    <row r="4262" spans="1:22" ht="15" customHeight="1" x14ac:dyDescent="0.25">
      <c r="A4262">
        <v>4261</v>
      </c>
      <c r="B4262">
        <v>2</v>
      </c>
      <c r="C4262">
        <v>310.85714289999999</v>
      </c>
      <c r="D4262">
        <v>3</v>
      </c>
      <c r="E4262">
        <v>27</v>
      </c>
      <c r="F4262">
        <v>68</v>
      </c>
      <c r="G4262">
        <v>2950.62381</v>
      </c>
      <c r="H4262">
        <v>9.5890409999999995E-3</v>
      </c>
      <c r="I4262">
        <v>2.3074581E-2</v>
      </c>
      <c r="J4262">
        <v>16.670227400000002</v>
      </c>
      <c r="K4262">
        <v>0</v>
      </c>
      <c r="L4262" t="s">
        <v>54</v>
      </c>
      <c r="M4262">
        <v>2</v>
      </c>
      <c r="N4262">
        <v>2</v>
      </c>
      <c r="O4262">
        <v>7</v>
      </c>
      <c r="P4262">
        <v>6</v>
      </c>
      <c r="Q4262" t="s">
        <v>51</v>
      </c>
      <c r="R4262" t="b">
        <f>FALSE()</f>
        <v>0</v>
      </c>
      <c r="S4262" t="b">
        <f t="shared" ref="S4262:S4272" si="437">FALSE()</f>
        <v>0</v>
      </c>
      <c r="T4262">
        <v>0</v>
      </c>
      <c r="U4262">
        <v>0</v>
      </c>
      <c r="V4262">
        <v>1</v>
      </c>
    </row>
    <row r="4263" spans="1:22" ht="15" customHeight="1" x14ac:dyDescent="0.25">
      <c r="A4263">
        <v>4262</v>
      </c>
      <c r="B4263">
        <v>2</v>
      </c>
      <c r="C4263">
        <v>37</v>
      </c>
      <c r="D4263">
        <v>0</v>
      </c>
      <c r="E4263">
        <v>0</v>
      </c>
      <c r="F4263">
        <v>23</v>
      </c>
      <c r="G4263">
        <v>813</v>
      </c>
      <c r="H4263">
        <v>1.6666667E-2</v>
      </c>
      <c r="I4263">
        <v>0.05</v>
      </c>
      <c r="J4263">
        <v>0</v>
      </c>
      <c r="K4263">
        <v>0</v>
      </c>
      <c r="L4263" t="s">
        <v>54</v>
      </c>
      <c r="M4263">
        <v>2</v>
      </c>
      <c r="N4263">
        <v>2</v>
      </c>
      <c r="O4263">
        <v>7</v>
      </c>
      <c r="P4263">
        <v>4</v>
      </c>
      <c r="Q4263" t="s">
        <v>51</v>
      </c>
      <c r="R4263" t="b">
        <f>TRUE()</f>
        <v>1</v>
      </c>
      <c r="S4263" t="b">
        <f t="shared" si="437"/>
        <v>0</v>
      </c>
      <c r="T4263">
        <v>0</v>
      </c>
      <c r="U4263">
        <v>1</v>
      </c>
      <c r="V4263">
        <v>1</v>
      </c>
    </row>
    <row r="4264" spans="1:22" ht="15" customHeight="1" x14ac:dyDescent="0.25">
      <c r="A4264">
        <v>4263</v>
      </c>
      <c r="B4264">
        <v>2</v>
      </c>
      <c r="C4264">
        <v>88</v>
      </c>
      <c r="D4264">
        <v>2</v>
      </c>
      <c r="E4264">
        <v>10</v>
      </c>
      <c r="F4264">
        <v>23</v>
      </c>
      <c r="G4264">
        <v>1390.3888890000001</v>
      </c>
      <c r="H4264">
        <v>0</v>
      </c>
      <c r="I4264">
        <v>1.2307692E-2</v>
      </c>
      <c r="J4264">
        <v>0</v>
      </c>
      <c r="K4264">
        <v>0</v>
      </c>
      <c r="L4264" t="s">
        <v>54</v>
      </c>
      <c r="M4264">
        <v>3</v>
      </c>
      <c r="N4264">
        <v>2</v>
      </c>
      <c r="O4264">
        <v>1</v>
      </c>
      <c r="P4264">
        <v>4</v>
      </c>
      <c r="Q4264" t="s">
        <v>51</v>
      </c>
      <c r="R4264" t="b">
        <f>FALSE()</f>
        <v>0</v>
      </c>
      <c r="S4264" t="b">
        <f t="shared" si="437"/>
        <v>0</v>
      </c>
      <c r="T4264">
        <v>0</v>
      </c>
      <c r="U4264">
        <v>0</v>
      </c>
      <c r="V4264">
        <v>1</v>
      </c>
    </row>
    <row r="4265" spans="1:22" ht="15" customHeight="1" x14ac:dyDescent="0.25">
      <c r="A4265">
        <v>4264</v>
      </c>
      <c r="B4265">
        <v>8</v>
      </c>
      <c r="C4265">
        <v>732.25</v>
      </c>
      <c r="D4265">
        <v>0</v>
      </c>
      <c r="E4265">
        <v>0</v>
      </c>
      <c r="F4265">
        <v>34</v>
      </c>
      <c r="G4265">
        <v>1345.755952</v>
      </c>
      <c r="H4265">
        <v>5.1282050000000003E-3</v>
      </c>
      <c r="I4265">
        <v>1.3341952000000001E-2</v>
      </c>
      <c r="J4265">
        <v>12.274194870000001</v>
      </c>
      <c r="K4265">
        <v>0.8</v>
      </c>
      <c r="L4265" t="s">
        <v>54</v>
      </c>
      <c r="M4265">
        <v>3</v>
      </c>
      <c r="N4265">
        <v>3</v>
      </c>
      <c r="O4265">
        <v>3</v>
      </c>
      <c r="P4265">
        <v>2</v>
      </c>
      <c r="Q4265" t="s">
        <v>51</v>
      </c>
      <c r="R4265" t="b">
        <f>FALSE()</f>
        <v>0</v>
      </c>
      <c r="S4265" t="b">
        <f t="shared" si="437"/>
        <v>0</v>
      </c>
      <c r="T4265">
        <v>0</v>
      </c>
      <c r="U4265">
        <v>0</v>
      </c>
      <c r="V4265">
        <v>1</v>
      </c>
    </row>
    <row r="4266" spans="1:22" ht="15" customHeight="1" x14ac:dyDescent="0.25">
      <c r="A4266">
        <v>4265</v>
      </c>
      <c r="B4266">
        <v>0</v>
      </c>
      <c r="C4266">
        <v>0</v>
      </c>
      <c r="D4266">
        <v>0</v>
      </c>
      <c r="E4266">
        <v>0</v>
      </c>
      <c r="F4266">
        <v>12</v>
      </c>
      <c r="G4266">
        <v>213.5</v>
      </c>
      <c r="H4266">
        <v>1.6666667E-2</v>
      </c>
      <c r="I4266">
        <v>3.3333333E-2</v>
      </c>
      <c r="J4266">
        <v>0</v>
      </c>
      <c r="K4266">
        <v>0.2</v>
      </c>
      <c r="L4266" t="s">
        <v>54</v>
      </c>
      <c r="M4266">
        <v>4</v>
      </c>
      <c r="N4266">
        <v>1</v>
      </c>
      <c r="O4266">
        <v>1</v>
      </c>
      <c r="P4266">
        <v>3</v>
      </c>
      <c r="Q4266" t="s">
        <v>51</v>
      </c>
      <c r="R4266" t="b">
        <f>FALSE()</f>
        <v>0</v>
      </c>
      <c r="S4266" t="b">
        <f t="shared" si="437"/>
        <v>0</v>
      </c>
      <c r="T4266">
        <v>0</v>
      </c>
      <c r="U4266">
        <v>0</v>
      </c>
      <c r="V4266">
        <v>1</v>
      </c>
    </row>
    <row r="4267" spans="1:22" ht="15" customHeight="1" x14ac:dyDescent="0.25">
      <c r="A4267">
        <v>4266</v>
      </c>
      <c r="B4267">
        <v>0</v>
      </c>
      <c r="C4267">
        <v>0</v>
      </c>
      <c r="D4267">
        <v>0</v>
      </c>
      <c r="E4267">
        <v>0</v>
      </c>
      <c r="F4267">
        <v>50</v>
      </c>
      <c r="G4267">
        <v>1369.75</v>
      </c>
      <c r="H4267">
        <v>2.0408163E-2</v>
      </c>
      <c r="I4267">
        <v>4.3307169E-2</v>
      </c>
      <c r="J4267">
        <v>3.2416530610000001</v>
      </c>
      <c r="K4267">
        <v>0.6</v>
      </c>
      <c r="L4267" t="s">
        <v>54</v>
      </c>
      <c r="M4267">
        <v>2</v>
      </c>
      <c r="N4267">
        <v>2</v>
      </c>
      <c r="O4267">
        <v>1</v>
      </c>
      <c r="P4267">
        <v>2</v>
      </c>
      <c r="Q4267" t="s">
        <v>51</v>
      </c>
      <c r="R4267" t="b">
        <f>FALSE()</f>
        <v>0</v>
      </c>
      <c r="S4267" t="b">
        <f t="shared" si="437"/>
        <v>0</v>
      </c>
      <c r="T4267">
        <v>0</v>
      </c>
      <c r="U4267">
        <v>0</v>
      </c>
      <c r="V4267">
        <v>1</v>
      </c>
    </row>
    <row r="4268" spans="1:22" ht="15" customHeight="1" x14ac:dyDescent="0.25">
      <c r="A4268">
        <v>4267</v>
      </c>
      <c r="B4268">
        <v>4</v>
      </c>
      <c r="C4268">
        <v>126.5</v>
      </c>
      <c r="D4268">
        <v>0</v>
      </c>
      <c r="E4268">
        <v>0</v>
      </c>
      <c r="F4268">
        <v>4</v>
      </c>
      <c r="G4268">
        <v>138.80000000000001</v>
      </c>
      <c r="H4268">
        <v>0</v>
      </c>
      <c r="I4268">
        <v>4.7619050000000003E-3</v>
      </c>
      <c r="J4268">
        <v>0</v>
      </c>
      <c r="K4268">
        <v>0</v>
      </c>
      <c r="L4268" t="s">
        <v>54</v>
      </c>
      <c r="M4268">
        <v>1</v>
      </c>
      <c r="N4268">
        <v>1</v>
      </c>
      <c r="O4268">
        <v>1</v>
      </c>
      <c r="P4268">
        <v>4</v>
      </c>
      <c r="Q4268" t="s">
        <v>52</v>
      </c>
      <c r="R4268" t="b">
        <f>TRUE()</f>
        <v>1</v>
      </c>
      <c r="S4268" t="b">
        <f t="shared" si="437"/>
        <v>0</v>
      </c>
      <c r="T4268">
        <v>0</v>
      </c>
      <c r="U4268">
        <v>1</v>
      </c>
      <c r="V4268">
        <v>0</v>
      </c>
    </row>
    <row r="4269" spans="1:22" ht="15" customHeight="1" x14ac:dyDescent="0.25">
      <c r="A4269">
        <v>4268</v>
      </c>
      <c r="B4269">
        <v>1</v>
      </c>
      <c r="C4269">
        <v>9</v>
      </c>
      <c r="D4269">
        <v>0</v>
      </c>
      <c r="E4269">
        <v>0</v>
      </c>
      <c r="F4269">
        <v>49</v>
      </c>
      <c r="G4269">
        <v>1164.416667</v>
      </c>
      <c r="H4269">
        <v>4.8000000000000001E-2</v>
      </c>
      <c r="I4269">
        <v>6.4000000000000001E-2</v>
      </c>
      <c r="J4269">
        <v>0</v>
      </c>
      <c r="K4269">
        <v>1</v>
      </c>
      <c r="L4269" t="s">
        <v>54</v>
      </c>
      <c r="M4269">
        <v>3</v>
      </c>
      <c r="N4269">
        <v>2</v>
      </c>
      <c r="O4269">
        <v>1</v>
      </c>
      <c r="P4269">
        <v>4</v>
      </c>
      <c r="Q4269" t="s">
        <v>51</v>
      </c>
      <c r="R4269" t="b">
        <f>TRUE()</f>
        <v>1</v>
      </c>
      <c r="S4269" t="b">
        <f t="shared" si="437"/>
        <v>0</v>
      </c>
      <c r="T4269">
        <v>0</v>
      </c>
      <c r="U4269">
        <v>1</v>
      </c>
      <c r="V4269">
        <v>1</v>
      </c>
    </row>
    <row r="4270" spans="1:22" ht="15" customHeight="1" x14ac:dyDescent="0.25">
      <c r="A4270">
        <v>4269</v>
      </c>
      <c r="B4270">
        <v>10</v>
      </c>
      <c r="C4270">
        <v>139.5</v>
      </c>
      <c r="D4270">
        <v>0</v>
      </c>
      <c r="E4270">
        <v>0</v>
      </c>
      <c r="F4270">
        <v>85</v>
      </c>
      <c r="G4270">
        <v>1740.2710079999999</v>
      </c>
      <c r="H4270">
        <v>1.1827957E-2</v>
      </c>
      <c r="I4270">
        <v>3.0865335000000001E-2</v>
      </c>
      <c r="J4270">
        <v>4.7695668199999997</v>
      </c>
      <c r="K4270">
        <v>0.6</v>
      </c>
      <c r="L4270" t="s">
        <v>54</v>
      </c>
      <c r="M4270">
        <v>3</v>
      </c>
      <c r="N4270">
        <v>2</v>
      </c>
      <c r="O4270">
        <v>1</v>
      </c>
      <c r="P4270">
        <v>3</v>
      </c>
      <c r="Q4270" t="s">
        <v>51</v>
      </c>
      <c r="R4270" t="b">
        <f>FALSE()</f>
        <v>0</v>
      </c>
      <c r="S4270" t="b">
        <f t="shared" si="437"/>
        <v>0</v>
      </c>
      <c r="T4270">
        <v>0</v>
      </c>
      <c r="U4270">
        <v>0</v>
      </c>
      <c r="V4270">
        <v>1</v>
      </c>
    </row>
    <row r="4271" spans="1:22" ht="15" customHeight="1" x14ac:dyDescent="0.25">
      <c r="A4271">
        <v>4270</v>
      </c>
      <c r="B4271">
        <v>1</v>
      </c>
      <c r="C4271">
        <v>42</v>
      </c>
      <c r="D4271">
        <v>1</v>
      </c>
      <c r="E4271">
        <v>47</v>
      </c>
      <c r="F4271">
        <v>36</v>
      </c>
      <c r="G4271">
        <v>1994.5</v>
      </c>
      <c r="H4271">
        <v>1.2222222E-2</v>
      </c>
      <c r="I4271">
        <v>2.6587302E-2</v>
      </c>
      <c r="J4271">
        <v>0</v>
      </c>
      <c r="K4271">
        <v>0</v>
      </c>
      <c r="L4271" t="s">
        <v>54</v>
      </c>
      <c r="M4271">
        <v>2</v>
      </c>
      <c r="N4271">
        <v>2</v>
      </c>
      <c r="O4271">
        <v>7</v>
      </c>
      <c r="P4271">
        <v>4</v>
      </c>
      <c r="Q4271" t="s">
        <v>51</v>
      </c>
      <c r="R4271" t="b">
        <f>FALSE()</f>
        <v>0</v>
      </c>
      <c r="S4271" t="b">
        <f t="shared" si="437"/>
        <v>0</v>
      </c>
      <c r="T4271">
        <v>0</v>
      </c>
      <c r="U4271">
        <v>0</v>
      </c>
      <c r="V4271">
        <v>1</v>
      </c>
    </row>
    <row r="4272" spans="1:22" ht="15" customHeight="1" x14ac:dyDescent="0.25">
      <c r="A4272">
        <v>4271</v>
      </c>
      <c r="B4272">
        <v>0</v>
      </c>
      <c r="C4272">
        <v>0</v>
      </c>
      <c r="D4272">
        <v>0</v>
      </c>
      <c r="E4272">
        <v>0</v>
      </c>
      <c r="F4272">
        <v>3</v>
      </c>
      <c r="G4272">
        <v>283</v>
      </c>
      <c r="H4272">
        <v>6.6666666999999999E-2</v>
      </c>
      <c r="I4272">
        <v>0.133333333</v>
      </c>
      <c r="J4272">
        <v>0</v>
      </c>
      <c r="K4272">
        <v>0</v>
      </c>
      <c r="L4272" t="s">
        <v>54</v>
      </c>
      <c r="M4272">
        <v>2</v>
      </c>
      <c r="N4272">
        <v>2</v>
      </c>
      <c r="O4272">
        <v>3</v>
      </c>
      <c r="P4272">
        <v>4</v>
      </c>
      <c r="Q4272" t="s">
        <v>51</v>
      </c>
      <c r="R4272" t="b">
        <f>FALSE()</f>
        <v>0</v>
      </c>
      <c r="S4272" t="b">
        <f t="shared" si="437"/>
        <v>0</v>
      </c>
      <c r="T4272">
        <v>0</v>
      </c>
      <c r="U4272">
        <v>0</v>
      </c>
      <c r="V4272">
        <v>1</v>
      </c>
    </row>
    <row r="4273" spans="1:22" ht="15" customHeight="1" x14ac:dyDescent="0.25">
      <c r="A4273">
        <v>4272</v>
      </c>
      <c r="B4273">
        <v>0</v>
      </c>
      <c r="C4273">
        <v>0</v>
      </c>
      <c r="D4273">
        <v>1</v>
      </c>
      <c r="E4273">
        <v>41</v>
      </c>
      <c r="F4273">
        <v>21</v>
      </c>
      <c r="G4273">
        <v>459.66666670000001</v>
      </c>
      <c r="H4273">
        <v>0</v>
      </c>
      <c r="I4273">
        <v>9.5238100000000006E-3</v>
      </c>
      <c r="J4273">
        <v>18.274285710000001</v>
      </c>
      <c r="K4273">
        <v>0</v>
      </c>
      <c r="L4273" t="s">
        <v>54</v>
      </c>
      <c r="M4273">
        <v>2</v>
      </c>
      <c r="N4273">
        <v>2</v>
      </c>
      <c r="O4273">
        <v>1</v>
      </c>
      <c r="P4273">
        <v>4</v>
      </c>
      <c r="Q4273" t="s">
        <v>51</v>
      </c>
      <c r="R4273" t="b">
        <f>FALSE()</f>
        <v>0</v>
      </c>
      <c r="S4273" t="b">
        <f>TRUE()</f>
        <v>1</v>
      </c>
      <c r="T4273">
        <v>1</v>
      </c>
      <c r="U4273">
        <v>0</v>
      </c>
      <c r="V4273">
        <v>1</v>
      </c>
    </row>
    <row r="4274" spans="1:22" ht="15" customHeight="1" x14ac:dyDescent="0.25">
      <c r="A4274">
        <v>4273</v>
      </c>
      <c r="B4274">
        <v>9</v>
      </c>
      <c r="C4274">
        <v>216.75</v>
      </c>
      <c r="D4274">
        <v>0</v>
      </c>
      <c r="E4274">
        <v>0</v>
      </c>
      <c r="F4274">
        <v>44</v>
      </c>
      <c r="G4274">
        <v>1527.166667</v>
      </c>
      <c r="H4274">
        <v>1.2765957E-2</v>
      </c>
      <c r="I4274">
        <v>3.2765956999999998E-2</v>
      </c>
      <c r="J4274">
        <v>0</v>
      </c>
      <c r="K4274">
        <v>0</v>
      </c>
      <c r="L4274" t="s">
        <v>54</v>
      </c>
      <c r="M4274">
        <v>2</v>
      </c>
      <c r="N4274">
        <v>2</v>
      </c>
      <c r="O4274">
        <v>8</v>
      </c>
      <c r="P4274">
        <v>6</v>
      </c>
      <c r="Q4274" t="s">
        <v>51</v>
      </c>
      <c r="R4274" t="b">
        <f>TRUE()</f>
        <v>1</v>
      </c>
      <c r="S4274" t="b">
        <f>FALSE()</f>
        <v>0</v>
      </c>
      <c r="T4274">
        <v>0</v>
      </c>
      <c r="U4274">
        <v>1</v>
      </c>
      <c r="V4274">
        <v>1</v>
      </c>
    </row>
    <row r="4275" spans="1:22" ht="15" customHeight="1" x14ac:dyDescent="0.25">
      <c r="A4275">
        <v>4274</v>
      </c>
      <c r="B4275">
        <v>8</v>
      </c>
      <c r="C4275">
        <v>321.60000000000002</v>
      </c>
      <c r="D4275">
        <v>0</v>
      </c>
      <c r="E4275">
        <v>0</v>
      </c>
      <c r="F4275">
        <v>30</v>
      </c>
      <c r="G4275">
        <v>1151.2</v>
      </c>
      <c r="H4275">
        <v>0</v>
      </c>
      <c r="I4275">
        <v>1.2903226E-2</v>
      </c>
      <c r="J4275">
        <v>0</v>
      </c>
      <c r="K4275">
        <v>0</v>
      </c>
      <c r="L4275" t="s">
        <v>54</v>
      </c>
      <c r="M4275">
        <v>2</v>
      </c>
      <c r="N4275">
        <v>2</v>
      </c>
      <c r="O4275">
        <v>2</v>
      </c>
      <c r="P4275">
        <v>13</v>
      </c>
      <c r="Q4275" t="s">
        <v>51</v>
      </c>
      <c r="R4275" t="b">
        <f>FALSE()</f>
        <v>0</v>
      </c>
      <c r="S4275" t="b">
        <f>FALSE()</f>
        <v>0</v>
      </c>
      <c r="T4275">
        <v>0</v>
      </c>
      <c r="U4275">
        <v>0</v>
      </c>
      <c r="V4275">
        <v>1</v>
      </c>
    </row>
    <row r="4276" spans="1:22" ht="15" customHeight="1" x14ac:dyDescent="0.25">
      <c r="A4276">
        <v>4275</v>
      </c>
      <c r="B4276">
        <v>1</v>
      </c>
      <c r="C4276">
        <v>9</v>
      </c>
      <c r="D4276">
        <v>0</v>
      </c>
      <c r="E4276">
        <v>0</v>
      </c>
      <c r="F4276">
        <v>15</v>
      </c>
      <c r="G4276">
        <v>266</v>
      </c>
      <c r="H4276">
        <v>2.8571428999999999E-2</v>
      </c>
      <c r="I4276">
        <v>5.7142856999999998E-2</v>
      </c>
      <c r="J4276">
        <v>0</v>
      </c>
      <c r="K4276">
        <v>0.8</v>
      </c>
      <c r="L4276" t="s">
        <v>54</v>
      </c>
      <c r="M4276">
        <v>4</v>
      </c>
      <c r="N4276">
        <v>2</v>
      </c>
      <c r="O4276">
        <v>1</v>
      </c>
      <c r="P4276">
        <v>13</v>
      </c>
      <c r="Q4276" t="s">
        <v>51</v>
      </c>
      <c r="R4276" t="b">
        <f>FALSE()</f>
        <v>0</v>
      </c>
      <c r="S4276" t="b">
        <f>FALSE()</f>
        <v>0</v>
      </c>
      <c r="T4276">
        <v>0</v>
      </c>
      <c r="U4276">
        <v>0</v>
      </c>
      <c r="V4276">
        <v>1</v>
      </c>
    </row>
    <row r="4277" spans="1:22" ht="15" customHeight="1" x14ac:dyDescent="0.25">
      <c r="A4277">
        <v>4276</v>
      </c>
      <c r="B4277">
        <v>9</v>
      </c>
      <c r="C4277">
        <v>666</v>
      </c>
      <c r="D4277">
        <v>0</v>
      </c>
      <c r="E4277">
        <v>0</v>
      </c>
      <c r="F4277">
        <v>29</v>
      </c>
      <c r="G4277">
        <v>2061.0666670000001</v>
      </c>
      <c r="H4277">
        <v>1.8918918999999999E-2</v>
      </c>
      <c r="I4277">
        <v>3.8918919000000003E-2</v>
      </c>
      <c r="J4277">
        <v>3.0643783779999998</v>
      </c>
      <c r="K4277">
        <v>0</v>
      </c>
      <c r="L4277" t="s">
        <v>54</v>
      </c>
      <c r="M4277">
        <v>2</v>
      </c>
      <c r="N4277">
        <v>2</v>
      </c>
      <c r="O4277">
        <v>1</v>
      </c>
      <c r="P4277">
        <v>1</v>
      </c>
      <c r="Q4277" t="s">
        <v>51</v>
      </c>
      <c r="R4277" t="b">
        <f>FALSE()</f>
        <v>0</v>
      </c>
      <c r="S4277" t="b">
        <f>FALSE()</f>
        <v>0</v>
      </c>
      <c r="T4277">
        <v>0</v>
      </c>
      <c r="U4277">
        <v>0</v>
      </c>
      <c r="V4277">
        <v>1</v>
      </c>
    </row>
    <row r="4278" spans="1:22" ht="15" customHeight="1" x14ac:dyDescent="0.25">
      <c r="A4278">
        <v>4277</v>
      </c>
      <c r="B4278">
        <v>0</v>
      </c>
      <c r="C4278">
        <v>0</v>
      </c>
      <c r="D4278">
        <v>0</v>
      </c>
      <c r="E4278">
        <v>0</v>
      </c>
      <c r="F4278">
        <v>21</v>
      </c>
      <c r="G4278">
        <v>360.08333329999999</v>
      </c>
      <c r="H4278">
        <v>0</v>
      </c>
      <c r="I4278">
        <v>9.5238100000000006E-3</v>
      </c>
      <c r="J4278">
        <v>0</v>
      </c>
      <c r="K4278">
        <v>0</v>
      </c>
      <c r="L4278" t="s">
        <v>54</v>
      </c>
      <c r="M4278">
        <v>1</v>
      </c>
      <c r="N4278">
        <v>1</v>
      </c>
      <c r="O4278">
        <v>6</v>
      </c>
      <c r="P4278">
        <v>15</v>
      </c>
      <c r="Q4278" t="s">
        <v>51</v>
      </c>
      <c r="R4278" t="b">
        <f>FALSE()</f>
        <v>0</v>
      </c>
      <c r="S4278" t="b">
        <f>FALSE()</f>
        <v>0</v>
      </c>
      <c r="T4278">
        <v>0</v>
      </c>
      <c r="U4278">
        <v>0</v>
      </c>
      <c r="V4278">
        <v>1</v>
      </c>
    </row>
    <row r="4279" spans="1:22" ht="15" customHeight="1" x14ac:dyDescent="0.25">
      <c r="A4279">
        <v>4278</v>
      </c>
      <c r="B4279">
        <v>0</v>
      </c>
      <c r="C4279">
        <v>0</v>
      </c>
      <c r="D4279">
        <v>0</v>
      </c>
      <c r="E4279">
        <v>0</v>
      </c>
      <c r="F4279">
        <v>19</v>
      </c>
      <c r="G4279">
        <v>989.33333330000005</v>
      </c>
      <c r="H4279">
        <v>0</v>
      </c>
      <c r="I4279">
        <v>1.1111111E-2</v>
      </c>
      <c r="J4279">
        <v>25.109000000000002</v>
      </c>
      <c r="K4279">
        <v>0</v>
      </c>
      <c r="L4279" t="s">
        <v>54</v>
      </c>
      <c r="M4279">
        <v>3</v>
      </c>
      <c r="N4279">
        <v>2</v>
      </c>
      <c r="O4279">
        <v>1</v>
      </c>
      <c r="P4279">
        <v>2</v>
      </c>
      <c r="Q4279" t="s">
        <v>52</v>
      </c>
      <c r="R4279" t="b">
        <f>TRUE()</f>
        <v>1</v>
      </c>
      <c r="S4279" t="b">
        <f>TRUE()</f>
        <v>1</v>
      </c>
      <c r="T4279">
        <v>1</v>
      </c>
      <c r="U4279">
        <v>1</v>
      </c>
      <c r="V4279">
        <v>0</v>
      </c>
    </row>
    <row r="4280" spans="1:22" ht="15" customHeight="1" x14ac:dyDescent="0.25">
      <c r="A4280">
        <v>4279</v>
      </c>
      <c r="B4280">
        <v>8</v>
      </c>
      <c r="C4280">
        <v>332.66666670000001</v>
      </c>
      <c r="D4280">
        <v>8</v>
      </c>
      <c r="E4280">
        <v>666.78333329999998</v>
      </c>
      <c r="F4280">
        <v>42</v>
      </c>
      <c r="G4280">
        <v>1822.8416669999999</v>
      </c>
      <c r="H4280">
        <v>5.7692309999999997E-3</v>
      </c>
      <c r="I4280">
        <v>1.6642012000000001E-2</v>
      </c>
      <c r="J4280">
        <v>10.11360897</v>
      </c>
      <c r="K4280">
        <v>0</v>
      </c>
      <c r="L4280" t="s">
        <v>54</v>
      </c>
      <c r="M4280">
        <v>2</v>
      </c>
      <c r="N4280">
        <v>2</v>
      </c>
      <c r="O4280">
        <v>3</v>
      </c>
      <c r="P4280">
        <v>2</v>
      </c>
      <c r="Q4280" t="s">
        <v>51</v>
      </c>
      <c r="R4280" t="b">
        <f>FALSE()</f>
        <v>0</v>
      </c>
      <c r="S4280" t="b">
        <f>FALSE()</f>
        <v>0</v>
      </c>
      <c r="T4280">
        <v>0</v>
      </c>
      <c r="U4280">
        <v>0</v>
      </c>
      <c r="V4280">
        <v>1</v>
      </c>
    </row>
    <row r="4281" spans="1:22" ht="15" customHeight="1" x14ac:dyDescent="0.25">
      <c r="A4281">
        <v>4280</v>
      </c>
      <c r="B4281">
        <v>2</v>
      </c>
      <c r="C4281">
        <v>115</v>
      </c>
      <c r="D4281">
        <v>5</v>
      </c>
      <c r="E4281">
        <v>151.66666670000001</v>
      </c>
      <c r="F4281">
        <v>21</v>
      </c>
      <c r="G4281">
        <v>2080.75</v>
      </c>
      <c r="H4281">
        <v>1.1904761999999999E-2</v>
      </c>
      <c r="I4281">
        <v>4.5192308E-2</v>
      </c>
      <c r="J4281">
        <v>20.379649659999998</v>
      </c>
      <c r="K4281">
        <v>0</v>
      </c>
      <c r="L4281" t="s">
        <v>54</v>
      </c>
      <c r="M4281">
        <v>1</v>
      </c>
      <c r="N4281">
        <v>1</v>
      </c>
      <c r="O4281">
        <v>1</v>
      </c>
      <c r="P4281">
        <v>2</v>
      </c>
      <c r="Q4281" t="s">
        <v>51</v>
      </c>
      <c r="R4281" t="b">
        <f>FALSE()</f>
        <v>0</v>
      </c>
      <c r="S4281" t="b">
        <f>FALSE()</f>
        <v>0</v>
      </c>
      <c r="T4281">
        <v>0</v>
      </c>
      <c r="U4281">
        <v>0</v>
      </c>
      <c r="V4281">
        <v>1</v>
      </c>
    </row>
    <row r="4282" spans="1:22" ht="15" customHeight="1" x14ac:dyDescent="0.25">
      <c r="A4282">
        <v>4281</v>
      </c>
      <c r="B4282">
        <v>3</v>
      </c>
      <c r="C4282">
        <v>17</v>
      </c>
      <c r="D4282">
        <v>0</v>
      </c>
      <c r="E4282">
        <v>0</v>
      </c>
      <c r="F4282">
        <v>18</v>
      </c>
      <c r="G4282">
        <v>407.5</v>
      </c>
      <c r="H4282">
        <v>0</v>
      </c>
      <c r="I4282">
        <v>0.02</v>
      </c>
      <c r="J4282">
        <v>0</v>
      </c>
      <c r="K4282">
        <v>0</v>
      </c>
      <c r="L4282" t="s">
        <v>54</v>
      </c>
      <c r="M4282">
        <v>2</v>
      </c>
      <c r="N4282">
        <v>2</v>
      </c>
      <c r="O4282">
        <v>6</v>
      </c>
      <c r="P4282">
        <v>5</v>
      </c>
      <c r="Q4282" t="s">
        <v>51</v>
      </c>
      <c r="R4282" t="b">
        <f>TRUE()</f>
        <v>1</v>
      </c>
      <c r="S4282" t="b">
        <f>FALSE()</f>
        <v>0</v>
      </c>
      <c r="T4282">
        <v>0</v>
      </c>
      <c r="U4282">
        <v>1</v>
      </c>
      <c r="V4282">
        <v>1</v>
      </c>
    </row>
    <row r="4283" spans="1:22" ht="15" customHeight="1" x14ac:dyDescent="0.25">
      <c r="A4283">
        <v>4282</v>
      </c>
      <c r="B4283">
        <v>2</v>
      </c>
      <c r="C4283">
        <v>45</v>
      </c>
      <c r="D4283">
        <v>0</v>
      </c>
      <c r="E4283">
        <v>0</v>
      </c>
      <c r="F4283">
        <v>8</v>
      </c>
      <c r="G4283">
        <v>71</v>
      </c>
      <c r="H4283">
        <v>2.2222222E-2</v>
      </c>
      <c r="I4283">
        <v>4.4444444E-2</v>
      </c>
      <c r="J4283">
        <v>0</v>
      </c>
      <c r="K4283">
        <v>0</v>
      </c>
      <c r="L4283" t="s">
        <v>54</v>
      </c>
      <c r="M4283">
        <v>2</v>
      </c>
      <c r="N4283">
        <v>2</v>
      </c>
      <c r="O4283">
        <v>1</v>
      </c>
      <c r="P4283">
        <v>13</v>
      </c>
      <c r="Q4283" t="s">
        <v>51</v>
      </c>
      <c r="R4283" t="b">
        <f>FALSE()</f>
        <v>0</v>
      </c>
      <c r="S4283" t="b">
        <f>FALSE()</f>
        <v>0</v>
      </c>
      <c r="T4283">
        <v>0</v>
      </c>
      <c r="U4283">
        <v>0</v>
      </c>
      <c r="V4283">
        <v>1</v>
      </c>
    </row>
    <row r="4284" spans="1:22" ht="15" customHeight="1" x14ac:dyDescent="0.25">
      <c r="A4284">
        <v>4283</v>
      </c>
      <c r="B4284">
        <v>3</v>
      </c>
      <c r="C4284">
        <v>59</v>
      </c>
      <c r="D4284">
        <v>0</v>
      </c>
      <c r="E4284">
        <v>0</v>
      </c>
      <c r="F4284">
        <v>10</v>
      </c>
      <c r="G4284">
        <v>269</v>
      </c>
      <c r="H4284">
        <v>0</v>
      </c>
      <c r="I4284">
        <v>1.8181817999999999E-2</v>
      </c>
      <c r="J4284">
        <v>50.387999999999998</v>
      </c>
      <c r="K4284">
        <v>0</v>
      </c>
      <c r="L4284" t="s">
        <v>54</v>
      </c>
      <c r="M4284">
        <v>1</v>
      </c>
      <c r="N4284">
        <v>1</v>
      </c>
      <c r="O4284">
        <v>1</v>
      </c>
      <c r="P4284">
        <v>5</v>
      </c>
      <c r="Q4284" t="s">
        <v>52</v>
      </c>
      <c r="R4284" t="b">
        <f>TRUE()</f>
        <v>1</v>
      </c>
      <c r="S4284" t="b">
        <f>TRUE()</f>
        <v>1</v>
      </c>
      <c r="T4284">
        <v>1</v>
      </c>
      <c r="U4284">
        <v>1</v>
      </c>
      <c r="V4284">
        <v>0</v>
      </c>
    </row>
    <row r="4285" spans="1:22" ht="15" customHeight="1" x14ac:dyDescent="0.25">
      <c r="A4285">
        <v>4284</v>
      </c>
      <c r="B4285">
        <v>0</v>
      </c>
      <c r="C4285">
        <v>0</v>
      </c>
      <c r="D4285">
        <v>1</v>
      </c>
      <c r="E4285">
        <v>6</v>
      </c>
      <c r="F4285">
        <v>13</v>
      </c>
      <c r="G4285">
        <v>2782.75</v>
      </c>
      <c r="H4285">
        <v>0</v>
      </c>
      <c r="I4285">
        <v>5.1282050000000003E-3</v>
      </c>
      <c r="J4285">
        <v>0</v>
      </c>
      <c r="K4285">
        <v>0.4</v>
      </c>
      <c r="L4285" t="s">
        <v>54</v>
      </c>
      <c r="M4285">
        <v>2</v>
      </c>
      <c r="N4285">
        <v>2</v>
      </c>
      <c r="O4285">
        <v>9</v>
      </c>
      <c r="P4285">
        <v>2</v>
      </c>
      <c r="Q4285" t="s">
        <v>52</v>
      </c>
      <c r="R4285" t="b">
        <f>FALSE()</f>
        <v>0</v>
      </c>
      <c r="S4285" t="b">
        <f t="shared" ref="S4285:S4294" si="438">FALSE()</f>
        <v>0</v>
      </c>
      <c r="T4285">
        <v>0</v>
      </c>
      <c r="U4285">
        <v>0</v>
      </c>
      <c r="V4285">
        <v>0</v>
      </c>
    </row>
    <row r="4286" spans="1:22" ht="15" customHeight="1" x14ac:dyDescent="0.25">
      <c r="A4286">
        <v>4285</v>
      </c>
      <c r="B4286">
        <v>1</v>
      </c>
      <c r="C4286">
        <v>11</v>
      </c>
      <c r="D4286">
        <v>0</v>
      </c>
      <c r="E4286">
        <v>0</v>
      </c>
      <c r="F4286">
        <v>20</v>
      </c>
      <c r="G4286">
        <v>285.66666670000001</v>
      </c>
      <c r="H4286">
        <v>0</v>
      </c>
      <c r="I4286">
        <v>2.2222222E-2</v>
      </c>
      <c r="J4286">
        <v>0</v>
      </c>
      <c r="K4286">
        <v>0</v>
      </c>
      <c r="L4286" t="s">
        <v>54</v>
      </c>
      <c r="M4286">
        <v>2</v>
      </c>
      <c r="N4286">
        <v>10</v>
      </c>
      <c r="O4286">
        <v>3</v>
      </c>
      <c r="P4286">
        <v>3</v>
      </c>
      <c r="Q4286" t="s">
        <v>51</v>
      </c>
      <c r="R4286" t="b">
        <f>FALSE()</f>
        <v>0</v>
      </c>
      <c r="S4286" t="b">
        <f t="shared" si="438"/>
        <v>0</v>
      </c>
      <c r="T4286">
        <v>0</v>
      </c>
      <c r="U4286">
        <v>0</v>
      </c>
      <c r="V4286">
        <v>1</v>
      </c>
    </row>
    <row r="4287" spans="1:22" ht="15" customHeight="1" x14ac:dyDescent="0.25">
      <c r="A4287">
        <v>4286</v>
      </c>
      <c r="B4287">
        <v>5</v>
      </c>
      <c r="C4287">
        <v>661</v>
      </c>
      <c r="D4287">
        <v>3</v>
      </c>
      <c r="E4287">
        <v>373</v>
      </c>
      <c r="F4287">
        <v>36</v>
      </c>
      <c r="G4287">
        <v>1381.75</v>
      </c>
      <c r="H4287">
        <v>0</v>
      </c>
      <c r="I4287">
        <v>1.8421053E-2</v>
      </c>
      <c r="J4287">
        <v>6.8121052630000003</v>
      </c>
      <c r="K4287">
        <v>0</v>
      </c>
      <c r="L4287" t="s">
        <v>54</v>
      </c>
      <c r="M4287">
        <v>2</v>
      </c>
      <c r="N4287">
        <v>4</v>
      </c>
      <c r="O4287">
        <v>2</v>
      </c>
      <c r="P4287">
        <v>4</v>
      </c>
      <c r="Q4287" t="s">
        <v>51</v>
      </c>
      <c r="R4287" t="b">
        <f>FALSE()</f>
        <v>0</v>
      </c>
      <c r="S4287" t="b">
        <f t="shared" si="438"/>
        <v>0</v>
      </c>
      <c r="T4287">
        <v>0</v>
      </c>
      <c r="U4287">
        <v>0</v>
      </c>
      <c r="V4287">
        <v>1</v>
      </c>
    </row>
    <row r="4288" spans="1:22" ht="15" customHeight="1" x14ac:dyDescent="0.25">
      <c r="A4288">
        <v>4287</v>
      </c>
      <c r="B4288">
        <v>0</v>
      </c>
      <c r="C4288">
        <v>0</v>
      </c>
      <c r="D4288">
        <v>0</v>
      </c>
      <c r="E4288">
        <v>0</v>
      </c>
      <c r="F4288">
        <v>64</v>
      </c>
      <c r="G4288">
        <v>3289.5</v>
      </c>
      <c r="H4288">
        <v>0</v>
      </c>
      <c r="I4288">
        <v>1.0416666999999999E-2</v>
      </c>
      <c r="J4288">
        <v>0</v>
      </c>
      <c r="K4288">
        <v>0</v>
      </c>
      <c r="L4288" t="s">
        <v>54</v>
      </c>
      <c r="M4288">
        <v>2</v>
      </c>
      <c r="N4288">
        <v>4</v>
      </c>
      <c r="O4288">
        <v>7</v>
      </c>
      <c r="P4288">
        <v>4</v>
      </c>
      <c r="Q4288" t="s">
        <v>51</v>
      </c>
      <c r="R4288" t="b">
        <f>TRUE()</f>
        <v>1</v>
      </c>
      <c r="S4288" t="b">
        <f t="shared" si="438"/>
        <v>0</v>
      </c>
      <c r="T4288">
        <v>0</v>
      </c>
      <c r="U4288">
        <v>1</v>
      </c>
      <c r="V4288">
        <v>1</v>
      </c>
    </row>
    <row r="4289" spans="1:22" ht="15" customHeight="1" x14ac:dyDescent="0.25">
      <c r="A4289">
        <v>4288</v>
      </c>
      <c r="B4289">
        <v>0</v>
      </c>
      <c r="C4289">
        <v>0</v>
      </c>
      <c r="D4289">
        <v>1</v>
      </c>
      <c r="E4289">
        <v>0</v>
      </c>
      <c r="F4289">
        <v>15</v>
      </c>
      <c r="G4289">
        <v>181.5</v>
      </c>
      <c r="H4289">
        <v>1.2500000000000001E-2</v>
      </c>
      <c r="I4289">
        <v>0.05</v>
      </c>
      <c r="J4289">
        <v>0</v>
      </c>
      <c r="K4289">
        <v>0</v>
      </c>
      <c r="L4289" t="s">
        <v>54</v>
      </c>
      <c r="M4289">
        <v>2</v>
      </c>
      <c r="N4289">
        <v>5</v>
      </c>
      <c r="O4289">
        <v>3</v>
      </c>
      <c r="P4289">
        <v>3</v>
      </c>
      <c r="Q4289" t="s">
        <v>51</v>
      </c>
      <c r="R4289" t="b">
        <f>FALSE()</f>
        <v>0</v>
      </c>
      <c r="S4289" t="b">
        <f t="shared" si="438"/>
        <v>0</v>
      </c>
      <c r="T4289">
        <v>0</v>
      </c>
      <c r="U4289">
        <v>0</v>
      </c>
      <c r="V4289">
        <v>1</v>
      </c>
    </row>
    <row r="4290" spans="1:22" ht="15" customHeight="1" x14ac:dyDescent="0.25">
      <c r="A4290">
        <v>4289</v>
      </c>
      <c r="B4290">
        <v>0</v>
      </c>
      <c r="C4290">
        <v>0</v>
      </c>
      <c r="D4290">
        <v>0</v>
      </c>
      <c r="E4290">
        <v>0</v>
      </c>
      <c r="F4290">
        <v>1</v>
      </c>
      <c r="G4290">
        <v>0</v>
      </c>
      <c r="H4290">
        <v>0</v>
      </c>
      <c r="I4290">
        <v>0.1</v>
      </c>
      <c r="J4290">
        <v>0</v>
      </c>
      <c r="K4290">
        <v>0</v>
      </c>
      <c r="L4290" t="s">
        <v>54</v>
      </c>
      <c r="M4290">
        <v>2</v>
      </c>
      <c r="N4290">
        <v>2</v>
      </c>
      <c r="O4290">
        <v>3</v>
      </c>
      <c r="P4290">
        <v>18</v>
      </c>
      <c r="Q4290" t="s">
        <v>51</v>
      </c>
      <c r="R4290" t="b">
        <f>TRUE()</f>
        <v>1</v>
      </c>
      <c r="S4290" t="b">
        <f t="shared" si="438"/>
        <v>0</v>
      </c>
      <c r="T4290">
        <v>0</v>
      </c>
      <c r="U4290">
        <v>1</v>
      </c>
      <c r="V4290">
        <v>1</v>
      </c>
    </row>
    <row r="4291" spans="1:22" ht="15" customHeight="1" x14ac:dyDescent="0.25">
      <c r="A4291">
        <v>4290</v>
      </c>
      <c r="B4291">
        <v>0</v>
      </c>
      <c r="C4291">
        <v>0</v>
      </c>
      <c r="D4291">
        <v>0</v>
      </c>
      <c r="E4291">
        <v>0</v>
      </c>
      <c r="F4291">
        <v>6</v>
      </c>
      <c r="G4291">
        <v>117.5</v>
      </c>
      <c r="H4291">
        <v>0</v>
      </c>
      <c r="I4291">
        <v>6.6666666999999999E-2</v>
      </c>
      <c r="J4291">
        <v>0</v>
      </c>
      <c r="K4291">
        <v>0</v>
      </c>
      <c r="L4291" t="s">
        <v>54</v>
      </c>
      <c r="M4291">
        <v>2</v>
      </c>
      <c r="N4291">
        <v>2</v>
      </c>
      <c r="O4291">
        <v>1</v>
      </c>
      <c r="P4291">
        <v>1</v>
      </c>
      <c r="Q4291" t="s">
        <v>51</v>
      </c>
      <c r="R4291" t="b">
        <f>TRUE()</f>
        <v>1</v>
      </c>
      <c r="S4291" t="b">
        <f t="shared" si="438"/>
        <v>0</v>
      </c>
      <c r="T4291">
        <v>0</v>
      </c>
      <c r="U4291">
        <v>1</v>
      </c>
      <c r="V4291">
        <v>1</v>
      </c>
    </row>
    <row r="4292" spans="1:22" ht="15" customHeight="1" x14ac:dyDescent="0.25">
      <c r="A4292">
        <v>4291</v>
      </c>
      <c r="B4292">
        <v>1</v>
      </c>
      <c r="C4292">
        <v>24</v>
      </c>
      <c r="D4292">
        <v>0</v>
      </c>
      <c r="E4292">
        <v>0</v>
      </c>
      <c r="F4292">
        <v>8</v>
      </c>
      <c r="G4292">
        <v>147</v>
      </c>
      <c r="H4292">
        <v>3.3333333E-2</v>
      </c>
      <c r="I4292">
        <v>2.6666667000000002E-2</v>
      </c>
      <c r="J4292">
        <v>0</v>
      </c>
      <c r="K4292">
        <v>0</v>
      </c>
      <c r="L4292" t="s">
        <v>54</v>
      </c>
      <c r="M4292">
        <v>2</v>
      </c>
      <c r="N4292">
        <v>6</v>
      </c>
      <c r="O4292">
        <v>6</v>
      </c>
      <c r="P4292">
        <v>1</v>
      </c>
      <c r="Q4292" t="s">
        <v>51</v>
      </c>
      <c r="R4292" t="b">
        <f>FALSE()</f>
        <v>0</v>
      </c>
      <c r="S4292" t="b">
        <f t="shared" si="438"/>
        <v>0</v>
      </c>
      <c r="T4292">
        <v>0</v>
      </c>
      <c r="U4292">
        <v>0</v>
      </c>
      <c r="V4292">
        <v>1</v>
      </c>
    </row>
    <row r="4293" spans="1:22" ht="15" customHeight="1" x14ac:dyDescent="0.25">
      <c r="A4293">
        <v>4292</v>
      </c>
      <c r="B4293">
        <v>0</v>
      </c>
      <c r="C4293">
        <v>0</v>
      </c>
      <c r="D4293">
        <v>0</v>
      </c>
      <c r="E4293">
        <v>0</v>
      </c>
      <c r="F4293">
        <v>2</v>
      </c>
      <c r="G4293">
        <v>0</v>
      </c>
      <c r="H4293">
        <v>0</v>
      </c>
      <c r="I4293">
        <v>0.2</v>
      </c>
      <c r="J4293">
        <v>0</v>
      </c>
      <c r="K4293">
        <v>0.8</v>
      </c>
      <c r="L4293" t="s">
        <v>54</v>
      </c>
      <c r="M4293">
        <v>3</v>
      </c>
      <c r="N4293">
        <v>2</v>
      </c>
      <c r="O4293">
        <v>3</v>
      </c>
      <c r="P4293">
        <v>13</v>
      </c>
      <c r="Q4293" t="s">
        <v>51</v>
      </c>
      <c r="R4293" t="b">
        <f>FALSE()</f>
        <v>0</v>
      </c>
      <c r="S4293" t="b">
        <f t="shared" si="438"/>
        <v>0</v>
      </c>
      <c r="T4293">
        <v>0</v>
      </c>
      <c r="U4293">
        <v>0</v>
      </c>
      <c r="V4293">
        <v>1</v>
      </c>
    </row>
    <row r="4294" spans="1:22" ht="15" customHeight="1" x14ac:dyDescent="0.25">
      <c r="A4294">
        <v>4293</v>
      </c>
      <c r="B4294">
        <v>0</v>
      </c>
      <c r="C4294">
        <v>0</v>
      </c>
      <c r="D4294">
        <v>0</v>
      </c>
      <c r="E4294">
        <v>0</v>
      </c>
      <c r="F4294">
        <v>4</v>
      </c>
      <c r="G4294">
        <v>19.600000000000001</v>
      </c>
      <c r="H4294">
        <v>7.4999999999999997E-2</v>
      </c>
      <c r="I4294">
        <v>0.108333333</v>
      </c>
      <c r="J4294">
        <v>0</v>
      </c>
      <c r="K4294">
        <v>0</v>
      </c>
      <c r="L4294" t="s">
        <v>54</v>
      </c>
      <c r="M4294">
        <v>3</v>
      </c>
      <c r="N4294">
        <v>2</v>
      </c>
      <c r="O4294">
        <v>6</v>
      </c>
      <c r="P4294">
        <v>4</v>
      </c>
      <c r="Q4294" t="s">
        <v>51</v>
      </c>
      <c r="R4294" t="b">
        <f>TRUE()</f>
        <v>1</v>
      </c>
      <c r="S4294" t="b">
        <f t="shared" si="438"/>
        <v>0</v>
      </c>
      <c r="T4294">
        <v>0</v>
      </c>
      <c r="U4294">
        <v>1</v>
      </c>
      <c r="V4294">
        <v>1</v>
      </c>
    </row>
    <row r="4295" spans="1:22" ht="15" customHeight="1" x14ac:dyDescent="0.25">
      <c r="A4295">
        <v>4294</v>
      </c>
      <c r="B4295">
        <v>0</v>
      </c>
      <c r="C4295">
        <v>0</v>
      </c>
      <c r="D4295">
        <v>0</v>
      </c>
      <c r="E4295">
        <v>0</v>
      </c>
      <c r="F4295">
        <v>24</v>
      </c>
      <c r="G4295">
        <v>488.33333329999999</v>
      </c>
      <c r="H4295">
        <v>0</v>
      </c>
      <c r="I4295">
        <v>4.3478259999999999E-3</v>
      </c>
      <c r="J4295">
        <v>72.302086959999997</v>
      </c>
      <c r="K4295">
        <v>0</v>
      </c>
      <c r="L4295" t="s">
        <v>54</v>
      </c>
      <c r="M4295">
        <v>2</v>
      </c>
      <c r="N4295">
        <v>2</v>
      </c>
      <c r="O4295">
        <v>1</v>
      </c>
      <c r="P4295">
        <v>4</v>
      </c>
      <c r="Q4295" t="s">
        <v>52</v>
      </c>
      <c r="R4295" t="b">
        <f t="shared" ref="R4295:R4304" si="439">FALSE()</f>
        <v>0</v>
      </c>
      <c r="S4295" t="b">
        <f>TRUE()</f>
        <v>1</v>
      </c>
      <c r="T4295">
        <v>1</v>
      </c>
      <c r="U4295">
        <v>0</v>
      </c>
      <c r="V4295">
        <v>0</v>
      </c>
    </row>
    <row r="4296" spans="1:22" ht="15" customHeight="1" x14ac:dyDescent="0.25">
      <c r="A4296">
        <v>4295</v>
      </c>
      <c r="B4296">
        <v>0</v>
      </c>
      <c r="C4296">
        <v>0</v>
      </c>
      <c r="D4296">
        <v>0</v>
      </c>
      <c r="E4296">
        <v>0</v>
      </c>
      <c r="F4296">
        <v>18</v>
      </c>
      <c r="G4296">
        <v>760</v>
      </c>
      <c r="H4296">
        <v>8.4210525999999994E-2</v>
      </c>
      <c r="I4296">
        <v>0.115789474</v>
      </c>
      <c r="J4296">
        <v>0</v>
      </c>
      <c r="K4296">
        <v>0.8</v>
      </c>
      <c r="L4296" t="s">
        <v>54</v>
      </c>
      <c r="M4296">
        <v>2</v>
      </c>
      <c r="N4296">
        <v>2</v>
      </c>
      <c r="O4296">
        <v>2</v>
      </c>
      <c r="P4296">
        <v>13</v>
      </c>
      <c r="Q4296" t="s">
        <v>51</v>
      </c>
      <c r="R4296" t="b">
        <f t="shared" si="439"/>
        <v>0</v>
      </c>
      <c r="S4296" t="b">
        <f t="shared" ref="S4296:S4304" si="440">FALSE()</f>
        <v>0</v>
      </c>
      <c r="T4296">
        <v>0</v>
      </c>
      <c r="U4296">
        <v>0</v>
      </c>
      <c r="V4296">
        <v>1</v>
      </c>
    </row>
    <row r="4297" spans="1:22" ht="15" customHeight="1" x14ac:dyDescent="0.25">
      <c r="A4297">
        <v>4296</v>
      </c>
      <c r="B4297">
        <v>4</v>
      </c>
      <c r="C4297">
        <v>259</v>
      </c>
      <c r="D4297">
        <v>1</v>
      </c>
      <c r="E4297">
        <v>42</v>
      </c>
      <c r="F4297">
        <v>18</v>
      </c>
      <c r="G4297">
        <v>401.968254</v>
      </c>
      <c r="H4297">
        <v>0</v>
      </c>
      <c r="I4297">
        <v>1.7105262999999999E-2</v>
      </c>
      <c r="J4297">
        <v>0</v>
      </c>
      <c r="K4297">
        <v>0</v>
      </c>
      <c r="L4297" t="s">
        <v>54</v>
      </c>
      <c r="M4297">
        <v>1</v>
      </c>
      <c r="N4297">
        <v>1</v>
      </c>
      <c r="O4297">
        <v>3</v>
      </c>
      <c r="P4297">
        <v>3</v>
      </c>
      <c r="Q4297" t="s">
        <v>51</v>
      </c>
      <c r="R4297" t="b">
        <f t="shared" si="439"/>
        <v>0</v>
      </c>
      <c r="S4297" t="b">
        <f t="shared" si="440"/>
        <v>0</v>
      </c>
      <c r="T4297">
        <v>0</v>
      </c>
      <c r="U4297">
        <v>0</v>
      </c>
      <c r="V4297">
        <v>1</v>
      </c>
    </row>
    <row r="4298" spans="1:22" ht="15" customHeight="1" x14ac:dyDescent="0.25">
      <c r="A4298">
        <v>4297</v>
      </c>
      <c r="B4298">
        <v>0</v>
      </c>
      <c r="C4298">
        <v>0</v>
      </c>
      <c r="D4298">
        <v>0</v>
      </c>
      <c r="E4298">
        <v>0</v>
      </c>
      <c r="F4298">
        <v>14</v>
      </c>
      <c r="G4298">
        <v>166.16666670000001</v>
      </c>
      <c r="H4298">
        <v>2.8571428999999999E-2</v>
      </c>
      <c r="I4298">
        <v>5.1190475999999999E-2</v>
      </c>
      <c r="J4298">
        <v>0</v>
      </c>
      <c r="K4298">
        <v>0</v>
      </c>
      <c r="L4298" t="s">
        <v>54</v>
      </c>
      <c r="M4298">
        <v>2</v>
      </c>
      <c r="N4298">
        <v>2</v>
      </c>
      <c r="O4298">
        <v>1</v>
      </c>
      <c r="P4298">
        <v>3</v>
      </c>
      <c r="Q4298" t="s">
        <v>51</v>
      </c>
      <c r="R4298" t="b">
        <f t="shared" si="439"/>
        <v>0</v>
      </c>
      <c r="S4298" t="b">
        <f t="shared" si="440"/>
        <v>0</v>
      </c>
      <c r="T4298">
        <v>0</v>
      </c>
      <c r="U4298">
        <v>0</v>
      </c>
      <c r="V4298">
        <v>1</v>
      </c>
    </row>
    <row r="4299" spans="1:22" ht="15" customHeight="1" x14ac:dyDescent="0.25">
      <c r="A4299">
        <v>4298</v>
      </c>
      <c r="B4299">
        <v>4</v>
      </c>
      <c r="C4299">
        <v>46</v>
      </c>
      <c r="D4299">
        <v>1</v>
      </c>
      <c r="E4299">
        <v>40</v>
      </c>
      <c r="F4299">
        <v>61</v>
      </c>
      <c r="G4299">
        <v>2072.9919190000001</v>
      </c>
      <c r="H4299">
        <v>5.9523809999999996E-3</v>
      </c>
      <c r="I4299">
        <v>3.6507936999999997E-2</v>
      </c>
      <c r="J4299">
        <v>0</v>
      </c>
      <c r="K4299">
        <v>0.6</v>
      </c>
      <c r="L4299" t="s">
        <v>54</v>
      </c>
      <c r="M4299">
        <v>2</v>
      </c>
      <c r="N4299">
        <v>2</v>
      </c>
      <c r="O4299">
        <v>3</v>
      </c>
      <c r="P4299">
        <v>2</v>
      </c>
      <c r="Q4299" t="s">
        <v>51</v>
      </c>
      <c r="R4299" t="b">
        <f t="shared" si="439"/>
        <v>0</v>
      </c>
      <c r="S4299" t="b">
        <f t="shared" si="440"/>
        <v>0</v>
      </c>
      <c r="T4299">
        <v>0</v>
      </c>
      <c r="U4299">
        <v>0</v>
      </c>
      <c r="V4299">
        <v>1</v>
      </c>
    </row>
    <row r="4300" spans="1:22" ht="15" customHeight="1" x14ac:dyDescent="0.25">
      <c r="A4300">
        <v>4299</v>
      </c>
      <c r="B4300">
        <v>0</v>
      </c>
      <c r="C4300">
        <v>0</v>
      </c>
      <c r="D4300">
        <v>0</v>
      </c>
      <c r="E4300">
        <v>0</v>
      </c>
      <c r="F4300">
        <v>9</v>
      </c>
      <c r="G4300">
        <v>11</v>
      </c>
      <c r="H4300">
        <v>0.15555555600000001</v>
      </c>
      <c r="I4300">
        <v>0.177777778</v>
      </c>
      <c r="J4300">
        <v>0</v>
      </c>
      <c r="K4300">
        <v>0</v>
      </c>
      <c r="L4300" t="s">
        <v>54</v>
      </c>
      <c r="M4300">
        <v>2</v>
      </c>
      <c r="N4300">
        <v>2</v>
      </c>
      <c r="O4300">
        <v>2</v>
      </c>
      <c r="P4300">
        <v>4</v>
      </c>
      <c r="Q4300" t="s">
        <v>51</v>
      </c>
      <c r="R4300" t="b">
        <f t="shared" si="439"/>
        <v>0</v>
      </c>
      <c r="S4300" t="b">
        <f t="shared" si="440"/>
        <v>0</v>
      </c>
      <c r="T4300">
        <v>0</v>
      </c>
      <c r="U4300">
        <v>0</v>
      </c>
      <c r="V4300">
        <v>1</v>
      </c>
    </row>
    <row r="4301" spans="1:22" ht="15" customHeight="1" x14ac:dyDescent="0.25">
      <c r="A4301">
        <v>4300</v>
      </c>
      <c r="B4301">
        <v>15</v>
      </c>
      <c r="C4301">
        <v>591.66363639999997</v>
      </c>
      <c r="D4301">
        <v>0</v>
      </c>
      <c r="E4301">
        <v>0</v>
      </c>
      <c r="F4301">
        <v>56</v>
      </c>
      <c r="G4301">
        <v>2504.4136360000002</v>
      </c>
      <c r="H4301">
        <v>4.9180329999999996E-3</v>
      </c>
      <c r="I4301">
        <v>1.1662763E-2</v>
      </c>
      <c r="J4301">
        <v>8.1840950820000007</v>
      </c>
      <c r="K4301">
        <v>0</v>
      </c>
      <c r="L4301" t="s">
        <v>54</v>
      </c>
      <c r="M4301">
        <v>3</v>
      </c>
      <c r="N4301">
        <v>2</v>
      </c>
      <c r="O4301">
        <v>1</v>
      </c>
      <c r="P4301">
        <v>2</v>
      </c>
      <c r="Q4301" t="s">
        <v>51</v>
      </c>
      <c r="R4301" t="b">
        <f t="shared" si="439"/>
        <v>0</v>
      </c>
      <c r="S4301" t="b">
        <f t="shared" si="440"/>
        <v>0</v>
      </c>
      <c r="T4301">
        <v>0</v>
      </c>
      <c r="U4301">
        <v>0</v>
      </c>
      <c r="V4301">
        <v>1</v>
      </c>
    </row>
    <row r="4302" spans="1:22" ht="15" customHeight="1" x14ac:dyDescent="0.25">
      <c r="A4302">
        <v>4301</v>
      </c>
      <c r="B4302">
        <v>0</v>
      </c>
      <c r="C4302">
        <v>0</v>
      </c>
      <c r="D4302">
        <v>1</v>
      </c>
      <c r="E4302">
        <v>0</v>
      </c>
      <c r="F4302">
        <v>11</v>
      </c>
      <c r="G4302">
        <v>488</v>
      </c>
      <c r="H4302">
        <v>0</v>
      </c>
      <c r="I4302">
        <v>1.8181817999999999E-2</v>
      </c>
      <c r="J4302">
        <v>0</v>
      </c>
      <c r="K4302">
        <v>0</v>
      </c>
      <c r="L4302" t="s">
        <v>54</v>
      </c>
      <c r="M4302">
        <v>2</v>
      </c>
      <c r="N4302">
        <v>2</v>
      </c>
      <c r="O4302">
        <v>6</v>
      </c>
      <c r="P4302">
        <v>3</v>
      </c>
      <c r="Q4302" t="s">
        <v>52</v>
      </c>
      <c r="R4302" t="b">
        <f t="shared" si="439"/>
        <v>0</v>
      </c>
      <c r="S4302" t="b">
        <f t="shared" si="440"/>
        <v>0</v>
      </c>
      <c r="T4302">
        <v>0</v>
      </c>
      <c r="U4302">
        <v>0</v>
      </c>
      <c r="V4302">
        <v>0</v>
      </c>
    </row>
    <row r="4303" spans="1:22" ht="15" customHeight="1" x14ac:dyDescent="0.25">
      <c r="A4303">
        <v>4302</v>
      </c>
      <c r="B4303">
        <v>8</v>
      </c>
      <c r="C4303">
        <v>228.83333329999999</v>
      </c>
      <c r="D4303">
        <v>1</v>
      </c>
      <c r="E4303">
        <v>61</v>
      </c>
      <c r="F4303">
        <v>66</v>
      </c>
      <c r="G4303">
        <v>1505.333333</v>
      </c>
      <c r="H4303">
        <v>0</v>
      </c>
      <c r="I4303">
        <v>9.1097309999999994E-3</v>
      </c>
      <c r="J4303">
        <v>0</v>
      </c>
      <c r="K4303">
        <v>0</v>
      </c>
      <c r="L4303" t="s">
        <v>54</v>
      </c>
      <c r="M4303">
        <v>2</v>
      </c>
      <c r="N4303">
        <v>10</v>
      </c>
      <c r="O4303">
        <v>4</v>
      </c>
      <c r="P4303">
        <v>2</v>
      </c>
      <c r="Q4303" t="s">
        <v>51</v>
      </c>
      <c r="R4303" t="b">
        <f t="shared" si="439"/>
        <v>0</v>
      </c>
      <c r="S4303" t="b">
        <f t="shared" si="440"/>
        <v>0</v>
      </c>
      <c r="T4303">
        <v>0</v>
      </c>
      <c r="U4303">
        <v>0</v>
      </c>
      <c r="V4303">
        <v>1</v>
      </c>
    </row>
    <row r="4304" spans="1:22" ht="15" customHeight="1" x14ac:dyDescent="0.25">
      <c r="A4304">
        <v>4303</v>
      </c>
      <c r="B4304">
        <v>0</v>
      </c>
      <c r="C4304">
        <v>0</v>
      </c>
      <c r="D4304">
        <v>0</v>
      </c>
      <c r="E4304">
        <v>0</v>
      </c>
      <c r="F4304">
        <v>74</v>
      </c>
      <c r="G4304">
        <v>2763.25</v>
      </c>
      <c r="H4304">
        <v>5.4054050000000003E-3</v>
      </c>
      <c r="I4304">
        <v>2.1288980999999998E-2</v>
      </c>
      <c r="J4304">
        <v>27.741771620000002</v>
      </c>
      <c r="K4304">
        <v>0</v>
      </c>
      <c r="L4304" t="s">
        <v>54</v>
      </c>
      <c r="M4304">
        <v>2</v>
      </c>
      <c r="N4304">
        <v>5</v>
      </c>
      <c r="O4304">
        <v>3</v>
      </c>
      <c r="P4304">
        <v>6</v>
      </c>
      <c r="Q4304" t="s">
        <v>51</v>
      </c>
      <c r="R4304" t="b">
        <f t="shared" si="439"/>
        <v>0</v>
      </c>
      <c r="S4304" t="b">
        <f t="shared" si="440"/>
        <v>0</v>
      </c>
      <c r="T4304">
        <v>0</v>
      </c>
      <c r="U4304">
        <v>0</v>
      </c>
      <c r="V4304">
        <v>1</v>
      </c>
    </row>
    <row r="4305" spans="1:22" ht="15" customHeight="1" x14ac:dyDescent="0.25">
      <c r="A4305">
        <v>4304</v>
      </c>
      <c r="B4305">
        <v>0</v>
      </c>
      <c r="C4305">
        <v>0</v>
      </c>
      <c r="D4305">
        <v>0</v>
      </c>
      <c r="E4305">
        <v>0</v>
      </c>
      <c r="F4305">
        <v>21</v>
      </c>
      <c r="G4305">
        <v>947</v>
      </c>
      <c r="H4305">
        <v>0.01</v>
      </c>
      <c r="I4305">
        <v>0.02</v>
      </c>
      <c r="J4305">
        <v>55.848599999999998</v>
      </c>
      <c r="K4305">
        <v>0</v>
      </c>
      <c r="L4305" t="s">
        <v>54</v>
      </c>
      <c r="M4305">
        <v>2</v>
      </c>
      <c r="N4305">
        <v>2</v>
      </c>
      <c r="O4305">
        <v>1</v>
      </c>
      <c r="P4305">
        <v>5</v>
      </c>
      <c r="Q4305" t="s">
        <v>52</v>
      </c>
      <c r="R4305" t="b">
        <f>TRUE()</f>
        <v>1</v>
      </c>
      <c r="S4305" t="b">
        <f>TRUE()</f>
        <v>1</v>
      </c>
      <c r="T4305">
        <v>1</v>
      </c>
      <c r="U4305">
        <v>1</v>
      </c>
      <c r="V4305">
        <v>0</v>
      </c>
    </row>
    <row r="4306" spans="1:22" ht="15" customHeight="1" x14ac:dyDescent="0.25">
      <c r="A4306">
        <v>4305</v>
      </c>
      <c r="B4306">
        <v>0</v>
      </c>
      <c r="C4306">
        <v>0</v>
      </c>
      <c r="D4306">
        <v>0</v>
      </c>
      <c r="E4306">
        <v>0</v>
      </c>
      <c r="F4306">
        <v>13</v>
      </c>
      <c r="G4306">
        <v>365.75</v>
      </c>
      <c r="H4306">
        <v>0</v>
      </c>
      <c r="I4306">
        <v>3.0769231000000001E-2</v>
      </c>
      <c r="J4306">
        <v>0</v>
      </c>
      <c r="K4306">
        <v>1</v>
      </c>
      <c r="L4306" t="s">
        <v>54</v>
      </c>
      <c r="M4306">
        <v>3</v>
      </c>
      <c r="N4306">
        <v>2</v>
      </c>
      <c r="O4306">
        <v>3</v>
      </c>
      <c r="P4306">
        <v>4</v>
      </c>
      <c r="Q4306" t="s">
        <v>51</v>
      </c>
      <c r="R4306" t="b">
        <f>TRUE()</f>
        <v>1</v>
      </c>
      <c r="S4306" t="b">
        <f>FALSE()</f>
        <v>0</v>
      </c>
      <c r="T4306">
        <v>0</v>
      </c>
      <c r="U4306">
        <v>1</v>
      </c>
      <c r="V4306">
        <v>1</v>
      </c>
    </row>
    <row r="4307" spans="1:22" ht="15" customHeight="1" x14ac:dyDescent="0.25">
      <c r="A4307">
        <v>4306</v>
      </c>
      <c r="B4307">
        <v>0</v>
      </c>
      <c r="C4307">
        <v>0</v>
      </c>
      <c r="D4307">
        <v>0</v>
      </c>
      <c r="E4307">
        <v>0</v>
      </c>
      <c r="F4307">
        <v>10</v>
      </c>
      <c r="G4307">
        <v>450</v>
      </c>
      <c r="H4307">
        <v>0</v>
      </c>
      <c r="I4307">
        <v>1.4E-2</v>
      </c>
      <c r="J4307">
        <v>0</v>
      </c>
      <c r="K4307">
        <v>0.8</v>
      </c>
      <c r="L4307" t="s">
        <v>54</v>
      </c>
      <c r="M4307">
        <v>3</v>
      </c>
      <c r="N4307">
        <v>2</v>
      </c>
      <c r="O4307">
        <v>1</v>
      </c>
      <c r="P4307">
        <v>13</v>
      </c>
      <c r="Q4307" t="s">
        <v>51</v>
      </c>
      <c r="R4307" t="b">
        <f>FALSE()</f>
        <v>0</v>
      </c>
      <c r="S4307" t="b">
        <f>FALSE()</f>
        <v>0</v>
      </c>
      <c r="T4307">
        <v>0</v>
      </c>
      <c r="U4307">
        <v>0</v>
      </c>
      <c r="V4307">
        <v>1</v>
      </c>
    </row>
    <row r="4308" spans="1:22" ht="15" customHeight="1" x14ac:dyDescent="0.25">
      <c r="A4308">
        <v>4307</v>
      </c>
      <c r="B4308">
        <v>0</v>
      </c>
      <c r="C4308">
        <v>0</v>
      </c>
      <c r="D4308">
        <v>0</v>
      </c>
      <c r="E4308">
        <v>0</v>
      </c>
      <c r="F4308">
        <v>14</v>
      </c>
      <c r="G4308">
        <v>363.3</v>
      </c>
      <c r="H4308">
        <v>1.9047618999999998E-2</v>
      </c>
      <c r="I4308">
        <v>4.5986394999999999E-2</v>
      </c>
      <c r="J4308">
        <v>0</v>
      </c>
      <c r="K4308">
        <v>0</v>
      </c>
      <c r="L4308" t="s">
        <v>54</v>
      </c>
      <c r="M4308">
        <v>1</v>
      </c>
      <c r="N4308">
        <v>1</v>
      </c>
      <c r="O4308">
        <v>6</v>
      </c>
      <c r="P4308">
        <v>2</v>
      </c>
      <c r="Q4308" t="s">
        <v>51</v>
      </c>
      <c r="R4308" t="b">
        <f>TRUE()</f>
        <v>1</v>
      </c>
      <c r="S4308" t="b">
        <f>FALSE()</f>
        <v>0</v>
      </c>
      <c r="T4308">
        <v>0</v>
      </c>
      <c r="U4308">
        <v>1</v>
      </c>
      <c r="V4308">
        <v>1</v>
      </c>
    </row>
    <row r="4309" spans="1:22" ht="15" customHeight="1" x14ac:dyDescent="0.25">
      <c r="A4309">
        <v>4308</v>
      </c>
      <c r="B4309">
        <v>1</v>
      </c>
      <c r="C4309">
        <v>18</v>
      </c>
      <c r="D4309">
        <v>0</v>
      </c>
      <c r="E4309">
        <v>0</v>
      </c>
      <c r="F4309">
        <v>18</v>
      </c>
      <c r="G4309">
        <v>1188.95</v>
      </c>
      <c r="H4309">
        <v>0</v>
      </c>
      <c r="I4309">
        <v>1.1764706E-2</v>
      </c>
      <c r="J4309">
        <v>39.186</v>
      </c>
      <c r="K4309">
        <v>0</v>
      </c>
      <c r="L4309" t="s">
        <v>54</v>
      </c>
      <c r="M4309">
        <v>2</v>
      </c>
      <c r="N4309">
        <v>2</v>
      </c>
      <c r="O4309">
        <v>3</v>
      </c>
      <c r="P4309">
        <v>3</v>
      </c>
      <c r="Q4309" t="s">
        <v>51</v>
      </c>
      <c r="R4309" t="b">
        <f>FALSE()</f>
        <v>0</v>
      </c>
      <c r="S4309" t="b">
        <f>TRUE()</f>
        <v>1</v>
      </c>
      <c r="T4309">
        <v>1</v>
      </c>
      <c r="U4309">
        <v>0</v>
      </c>
      <c r="V4309">
        <v>1</v>
      </c>
    </row>
    <row r="4310" spans="1:22" ht="15" customHeight="1" x14ac:dyDescent="0.25">
      <c r="A4310">
        <v>4309</v>
      </c>
      <c r="B4310">
        <v>0</v>
      </c>
      <c r="C4310">
        <v>0</v>
      </c>
      <c r="D4310">
        <v>0</v>
      </c>
      <c r="E4310">
        <v>0</v>
      </c>
      <c r="F4310">
        <v>12</v>
      </c>
      <c r="G4310">
        <v>312.03333329999998</v>
      </c>
      <c r="H4310">
        <v>0</v>
      </c>
      <c r="I4310">
        <v>9.0909089999999994E-3</v>
      </c>
      <c r="J4310">
        <v>17.808</v>
      </c>
      <c r="K4310">
        <v>0</v>
      </c>
      <c r="L4310" t="s">
        <v>54</v>
      </c>
      <c r="M4310">
        <v>2</v>
      </c>
      <c r="N4310">
        <v>2</v>
      </c>
      <c r="O4310">
        <v>8</v>
      </c>
      <c r="P4310">
        <v>6</v>
      </c>
      <c r="Q4310" t="s">
        <v>51</v>
      </c>
      <c r="R4310" t="b">
        <f>FALSE()</f>
        <v>0</v>
      </c>
      <c r="S4310" t="b">
        <f>TRUE()</f>
        <v>1</v>
      </c>
      <c r="T4310">
        <v>1</v>
      </c>
      <c r="U4310">
        <v>0</v>
      </c>
      <c r="V4310">
        <v>1</v>
      </c>
    </row>
    <row r="4311" spans="1:22" ht="15" customHeight="1" x14ac:dyDescent="0.25">
      <c r="A4311">
        <v>4310</v>
      </c>
      <c r="B4311">
        <v>0</v>
      </c>
      <c r="C4311">
        <v>0</v>
      </c>
      <c r="D4311">
        <v>1</v>
      </c>
      <c r="E4311">
        <v>104</v>
      </c>
      <c r="F4311">
        <v>9</v>
      </c>
      <c r="G4311">
        <v>244.66666670000001</v>
      </c>
      <c r="H4311">
        <v>0.05</v>
      </c>
      <c r="I4311">
        <v>9.6000000000000002E-2</v>
      </c>
      <c r="J4311">
        <v>0</v>
      </c>
      <c r="K4311">
        <v>1</v>
      </c>
      <c r="L4311" t="s">
        <v>54</v>
      </c>
      <c r="M4311">
        <v>3</v>
      </c>
      <c r="N4311">
        <v>2</v>
      </c>
      <c r="O4311">
        <v>3</v>
      </c>
      <c r="P4311">
        <v>4</v>
      </c>
      <c r="Q4311" t="s">
        <v>51</v>
      </c>
      <c r="R4311" t="b">
        <f>TRUE()</f>
        <v>1</v>
      </c>
      <c r="S4311" t="b">
        <f>FALSE()</f>
        <v>0</v>
      </c>
      <c r="T4311">
        <v>0</v>
      </c>
      <c r="U4311">
        <v>1</v>
      </c>
      <c r="V4311">
        <v>1</v>
      </c>
    </row>
    <row r="4312" spans="1:22" ht="15" customHeight="1" x14ac:dyDescent="0.25">
      <c r="A4312">
        <v>4311</v>
      </c>
      <c r="B4312">
        <v>0</v>
      </c>
      <c r="C4312">
        <v>0</v>
      </c>
      <c r="D4312">
        <v>0</v>
      </c>
      <c r="E4312">
        <v>0</v>
      </c>
      <c r="F4312">
        <v>7</v>
      </c>
      <c r="G4312">
        <v>56</v>
      </c>
      <c r="H4312">
        <v>0</v>
      </c>
      <c r="I4312">
        <v>4.2857143E-2</v>
      </c>
      <c r="J4312">
        <v>0</v>
      </c>
      <c r="K4312">
        <v>1</v>
      </c>
      <c r="L4312" t="s">
        <v>54</v>
      </c>
      <c r="M4312">
        <v>2</v>
      </c>
      <c r="N4312">
        <v>2</v>
      </c>
      <c r="O4312">
        <v>3</v>
      </c>
      <c r="P4312">
        <v>1</v>
      </c>
      <c r="Q4312" t="s">
        <v>51</v>
      </c>
      <c r="R4312" t="b">
        <f>TRUE()</f>
        <v>1</v>
      </c>
      <c r="S4312" t="b">
        <f>FALSE()</f>
        <v>0</v>
      </c>
      <c r="T4312">
        <v>0</v>
      </c>
      <c r="U4312">
        <v>1</v>
      </c>
      <c r="V4312">
        <v>1</v>
      </c>
    </row>
    <row r="4313" spans="1:22" ht="15" customHeight="1" x14ac:dyDescent="0.25">
      <c r="A4313">
        <v>4312</v>
      </c>
      <c r="B4313">
        <v>0</v>
      </c>
      <c r="C4313">
        <v>0</v>
      </c>
      <c r="D4313">
        <v>0</v>
      </c>
      <c r="E4313">
        <v>0</v>
      </c>
      <c r="F4313">
        <v>3</v>
      </c>
      <c r="G4313">
        <v>23</v>
      </c>
      <c r="H4313">
        <v>4.4444444E-2</v>
      </c>
      <c r="I4313">
        <v>0.111111111</v>
      </c>
      <c r="J4313">
        <v>0</v>
      </c>
      <c r="K4313">
        <v>0.8</v>
      </c>
      <c r="L4313" t="s">
        <v>54</v>
      </c>
      <c r="M4313">
        <v>2</v>
      </c>
      <c r="N4313">
        <v>2</v>
      </c>
      <c r="O4313">
        <v>6</v>
      </c>
      <c r="P4313">
        <v>1</v>
      </c>
      <c r="Q4313" t="s">
        <v>51</v>
      </c>
      <c r="R4313" t="b">
        <f>FALSE()</f>
        <v>0</v>
      </c>
      <c r="S4313" t="b">
        <f>FALSE()</f>
        <v>0</v>
      </c>
      <c r="T4313">
        <v>0</v>
      </c>
      <c r="U4313">
        <v>0</v>
      </c>
      <c r="V4313">
        <v>1</v>
      </c>
    </row>
    <row r="4314" spans="1:22" ht="15" customHeight="1" x14ac:dyDescent="0.25">
      <c r="A4314">
        <v>4313</v>
      </c>
      <c r="B4314">
        <v>4</v>
      </c>
      <c r="C4314">
        <v>221</v>
      </c>
      <c r="D4314">
        <v>0</v>
      </c>
      <c r="E4314">
        <v>0</v>
      </c>
      <c r="F4314">
        <v>15</v>
      </c>
      <c r="G4314">
        <v>338.85714289999999</v>
      </c>
      <c r="H4314">
        <v>0</v>
      </c>
      <c r="I4314">
        <v>3.0769231000000001E-2</v>
      </c>
      <c r="J4314">
        <v>0</v>
      </c>
      <c r="K4314">
        <v>0</v>
      </c>
      <c r="L4314" t="s">
        <v>54</v>
      </c>
      <c r="M4314">
        <v>2</v>
      </c>
      <c r="N4314">
        <v>2</v>
      </c>
      <c r="O4314">
        <v>6</v>
      </c>
      <c r="P4314">
        <v>2</v>
      </c>
      <c r="Q4314" t="s">
        <v>51</v>
      </c>
      <c r="R4314" t="b">
        <f>FALSE()</f>
        <v>0</v>
      </c>
      <c r="S4314" t="b">
        <f>FALSE()</f>
        <v>0</v>
      </c>
      <c r="T4314">
        <v>0</v>
      </c>
      <c r="U4314">
        <v>0</v>
      </c>
      <c r="V4314">
        <v>1</v>
      </c>
    </row>
    <row r="4315" spans="1:22" ht="15" customHeight="1" x14ac:dyDescent="0.25">
      <c r="A4315">
        <v>4314</v>
      </c>
      <c r="B4315">
        <v>1</v>
      </c>
      <c r="C4315">
        <v>0</v>
      </c>
      <c r="D4315">
        <v>0</v>
      </c>
      <c r="E4315">
        <v>0</v>
      </c>
      <c r="F4315">
        <v>9</v>
      </c>
      <c r="G4315">
        <v>219</v>
      </c>
      <c r="H4315">
        <v>3.0303030000000002E-2</v>
      </c>
      <c r="I4315">
        <v>6.6666666999999999E-2</v>
      </c>
      <c r="J4315">
        <v>22.896363640000001</v>
      </c>
      <c r="K4315">
        <v>0</v>
      </c>
      <c r="L4315" t="s">
        <v>54</v>
      </c>
      <c r="M4315">
        <v>2</v>
      </c>
      <c r="N4315">
        <v>2</v>
      </c>
      <c r="O4315">
        <v>1</v>
      </c>
      <c r="P4315">
        <v>1</v>
      </c>
      <c r="Q4315" t="s">
        <v>51</v>
      </c>
      <c r="R4315" t="b">
        <f>FALSE()</f>
        <v>0</v>
      </c>
      <c r="S4315" t="b">
        <f>TRUE()</f>
        <v>1</v>
      </c>
      <c r="T4315">
        <v>1</v>
      </c>
      <c r="U4315">
        <v>0</v>
      </c>
      <c r="V4315">
        <v>1</v>
      </c>
    </row>
    <row r="4316" spans="1:22" ht="15" customHeight="1" x14ac:dyDescent="0.25">
      <c r="A4316">
        <v>4315</v>
      </c>
      <c r="B4316">
        <v>0</v>
      </c>
      <c r="C4316">
        <v>0</v>
      </c>
      <c r="D4316">
        <v>0</v>
      </c>
      <c r="E4316">
        <v>0</v>
      </c>
      <c r="F4316">
        <v>6</v>
      </c>
      <c r="G4316">
        <v>362</v>
      </c>
      <c r="H4316">
        <v>0</v>
      </c>
      <c r="I4316">
        <v>6.6666666999999999E-2</v>
      </c>
      <c r="J4316">
        <v>0</v>
      </c>
      <c r="K4316">
        <v>0</v>
      </c>
      <c r="L4316" t="s">
        <v>54</v>
      </c>
      <c r="M4316">
        <v>2</v>
      </c>
      <c r="N4316">
        <v>2</v>
      </c>
      <c r="O4316">
        <v>2</v>
      </c>
      <c r="P4316">
        <v>3</v>
      </c>
      <c r="Q4316" t="s">
        <v>51</v>
      </c>
      <c r="R4316" t="b">
        <f>FALSE()</f>
        <v>0</v>
      </c>
      <c r="S4316" t="b">
        <f>FALSE()</f>
        <v>0</v>
      </c>
      <c r="T4316">
        <v>0</v>
      </c>
      <c r="U4316">
        <v>0</v>
      </c>
      <c r="V4316">
        <v>1</v>
      </c>
    </row>
    <row r="4317" spans="1:22" ht="15" customHeight="1" x14ac:dyDescent="0.25">
      <c r="A4317">
        <v>4316</v>
      </c>
      <c r="B4317">
        <v>0</v>
      </c>
      <c r="C4317">
        <v>0</v>
      </c>
      <c r="D4317">
        <v>0</v>
      </c>
      <c r="E4317">
        <v>0</v>
      </c>
      <c r="F4317">
        <v>3</v>
      </c>
      <c r="G4317">
        <v>74</v>
      </c>
      <c r="H4317">
        <v>0</v>
      </c>
      <c r="I4317">
        <v>2.2222222E-2</v>
      </c>
      <c r="J4317">
        <v>0</v>
      </c>
      <c r="K4317">
        <v>0</v>
      </c>
      <c r="L4317" t="s">
        <v>54</v>
      </c>
      <c r="M4317">
        <v>3</v>
      </c>
      <c r="N4317">
        <v>2</v>
      </c>
      <c r="O4317">
        <v>2</v>
      </c>
      <c r="P4317">
        <v>2</v>
      </c>
      <c r="Q4317" t="s">
        <v>51</v>
      </c>
      <c r="R4317" t="b">
        <f>TRUE()</f>
        <v>1</v>
      </c>
      <c r="S4317" t="b">
        <f>FALSE()</f>
        <v>0</v>
      </c>
      <c r="T4317">
        <v>0</v>
      </c>
      <c r="U4317">
        <v>1</v>
      </c>
      <c r="V4317">
        <v>1</v>
      </c>
    </row>
    <row r="4318" spans="1:22" ht="15" customHeight="1" x14ac:dyDescent="0.25">
      <c r="A4318">
        <v>4317</v>
      </c>
      <c r="B4318">
        <v>15</v>
      </c>
      <c r="C4318">
        <v>370.27499999999998</v>
      </c>
      <c r="D4318">
        <v>12</v>
      </c>
      <c r="E4318">
        <v>689.83333330000005</v>
      </c>
      <c r="F4318">
        <v>96</v>
      </c>
      <c r="G4318">
        <v>2964.5902780000001</v>
      </c>
      <c r="H4318">
        <v>2.6086960000000002E-3</v>
      </c>
      <c r="I4318">
        <v>1.0732401000000001E-2</v>
      </c>
      <c r="J4318">
        <v>3.3581333330000001</v>
      </c>
      <c r="K4318">
        <v>0</v>
      </c>
      <c r="L4318" t="s">
        <v>54</v>
      </c>
      <c r="M4318">
        <v>1</v>
      </c>
      <c r="N4318">
        <v>1</v>
      </c>
      <c r="O4318">
        <v>3</v>
      </c>
      <c r="P4318">
        <v>1</v>
      </c>
      <c r="Q4318" t="s">
        <v>51</v>
      </c>
      <c r="R4318" t="b">
        <f t="shared" ref="R4318:R4323" si="441">FALSE()</f>
        <v>0</v>
      </c>
      <c r="S4318" t="b">
        <f>TRUE()</f>
        <v>1</v>
      </c>
      <c r="T4318">
        <v>1</v>
      </c>
      <c r="U4318">
        <v>0</v>
      </c>
      <c r="V4318">
        <v>1</v>
      </c>
    </row>
    <row r="4319" spans="1:22" ht="15" customHeight="1" x14ac:dyDescent="0.25">
      <c r="A4319">
        <v>4318</v>
      </c>
      <c r="B4319">
        <v>6</v>
      </c>
      <c r="C4319">
        <v>34.4</v>
      </c>
      <c r="D4319">
        <v>0</v>
      </c>
      <c r="E4319">
        <v>0</v>
      </c>
      <c r="F4319">
        <v>44</v>
      </c>
      <c r="G4319">
        <v>1820.5666670000001</v>
      </c>
      <c r="H4319">
        <v>2.9166667E-2</v>
      </c>
      <c r="I4319">
        <v>5.5555555999999999E-2</v>
      </c>
      <c r="J4319">
        <v>15.184125</v>
      </c>
      <c r="K4319">
        <v>0.6</v>
      </c>
      <c r="L4319" t="s">
        <v>54</v>
      </c>
      <c r="M4319">
        <v>2</v>
      </c>
      <c r="N4319">
        <v>2</v>
      </c>
      <c r="O4319">
        <v>4</v>
      </c>
      <c r="P4319">
        <v>6</v>
      </c>
      <c r="Q4319" t="s">
        <v>51</v>
      </c>
      <c r="R4319" t="b">
        <f t="shared" si="441"/>
        <v>0</v>
      </c>
      <c r="S4319" t="b">
        <f>FALSE()</f>
        <v>0</v>
      </c>
      <c r="T4319">
        <v>0</v>
      </c>
      <c r="U4319">
        <v>0</v>
      </c>
      <c r="V4319">
        <v>1</v>
      </c>
    </row>
    <row r="4320" spans="1:22" ht="15" customHeight="1" x14ac:dyDescent="0.25">
      <c r="A4320">
        <v>4319</v>
      </c>
      <c r="B4320">
        <v>0</v>
      </c>
      <c r="C4320">
        <v>0</v>
      </c>
      <c r="D4320">
        <v>0</v>
      </c>
      <c r="E4320">
        <v>0</v>
      </c>
      <c r="F4320">
        <v>35</v>
      </c>
      <c r="G4320">
        <v>888.33333330000005</v>
      </c>
      <c r="H4320">
        <v>5.7142859999999998E-3</v>
      </c>
      <c r="I4320">
        <v>2.4285714E-2</v>
      </c>
      <c r="J4320">
        <v>7.6093714290000003</v>
      </c>
      <c r="K4320">
        <v>0.2</v>
      </c>
      <c r="L4320" t="s">
        <v>54</v>
      </c>
      <c r="M4320">
        <v>2</v>
      </c>
      <c r="N4320">
        <v>2</v>
      </c>
      <c r="O4320">
        <v>6</v>
      </c>
      <c r="P4320">
        <v>3</v>
      </c>
      <c r="Q4320" t="s">
        <v>51</v>
      </c>
      <c r="R4320" t="b">
        <f t="shared" si="441"/>
        <v>0</v>
      </c>
      <c r="S4320" t="b">
        <f>TRUE()</f>
        <v>1</v>
      </c>
      <c r="T4320">
        <v>1</v>
      </c>
      <c r="U4320">
        <v>0</v>
      </c>
      <c r="V4320">
        <v>1</v>
      </c>
    </row>
    <row r="4321" spans="1:22" ht="15" customHeight="1" x14ac:dyDescent="0.25">
      <c r="A4321">
        <v>4320</v>
      </c>
      <c r="B4321">
        <v>0</v>
      </c>
      <c r="C4321">
        <v>0</v>
      </c>
      <c r="D4321">
        <v>0</v>
      </c>
      <c r="E4321">
        <v>0</v>
      </c>
      <c r="F4321">
        <v>37</v>
      </c>
      <c r="G4321">
        <v>785.3833333</v>
      </c>
      <c r="H4321">
        <v>0.05</v>
      </c>
      <c r="I4321">
        <v>7.9573934999999998E-2</v>
      </c>
      <c r="J4321">
        <v>0</v>
      </c>
      <c r="K4321">
        <v>0.6</v>
      </c>
      <c r="L4321" t="s">
        <v>54</v>
      </c>
      <c r="M4321">
        <v>2</v>
      </c>
      <c r="N4321">
        <v>2</v>
      </c>
      <c r="O4321">
        <v>3</v>
      </c>
      <c r="P4321">
        <v>11</v>
      </c>
      <c r="Q4321" t="s">
        <v>51</v>
      </c>
      <c r="R4321" t="b">
        <f t="shared" si="441"/>
        <v>0</v>
      </c>
      <c r="S4321" t="b">
        <f t="shared" ref="S4321:S4327" si="442">FALSE()</f>
        <v>0</v>
      </c>
      <c r="T4321">
        <v>0</v>
      </c>
      <c r="U4321">
        <v>0</v>
      </c>
      <c r="V4321">
        <v>1</v>
      </c>
    </row>
    <row r="4322" spans="1:22" ht="15" customHeight="1" x14ac:dyDescent="0.25">
      <c r="A4322">
        <v>4321</v>
      </c>
      <c r="B4322">
        <v>6</v>
      </c>
      <c r="C4322">
        <v>200.33333329999999</v>
      </c>
      <c r="D4322">
        <v>0</v>
      </c>
      <c r="E4322">
        <v>0</v>
      </c>
      <c r="F4322">
        <v>9</v>
      </c>
      <c r="G4322">
        <v>154</v>
      </c>
      <c r="H4322">
        <v>0</v>
      </c>
      <c r="I4322">
        <v>3.0769231000000001E-2</v>
      </c>
      <c r="J4322">
        <v>0</v>
      </c>
      <c r="K4322">
        <v>0</v>
      </c>
      <c r="L4322" t="s">
        <v>54</v>
      </c>
      <c r="M4322">
        <v>1</v>
      </c>
      <c r="N4322">
        <v>1</v>
      </c>
      <c r="O4322">
        <v>1</v>
      </c>
      <c r="P4322">
        <v>1</v>
      </c>
      <c r="Q4322" t="s">
        <v>51</v>
      </c>
      <c r="R4322" t="b">
        <f t="shared" si="441"/>
        <v>0</v>
      </c>
      <c r="S4322" t="b">
        <f t="shared" si="442"/>
        <v>0</v>
      </c>
      <c r="T4322">
        <v>0</v>
      </c>
      <c r="U4322">
        <v>0</v>
      </c>
      <c r="V4322">
        <v>1</v>
      </c>
    </row>
    <row r="4323" spans="1:22" ht="15" customHeight="1" x14ac:dyDescent="0.25">
      <c r="A4323">
        <v>4322</v>
      </c>
      <c r="B4323">
        <v>7</v>
      </c>
      <c r="C4323">
        <v>214.33333329999999</v>
      </c>
      <c r="D4323">
        <v>5</v>
      </c>
      <c r="E4323">
        <v>53</v>
      </c>
      <c r="F4323">
        <v>29</v>
      </c>
      <c r="G4323">
        <v>528.19642859999999</v>
      </c>
      <c r="H4323">
        <v>0</v>
      </c>
      <c r="I4323">
        <v>1.3153595000000001E-2</v>
      </c>
      <c r="J4323">
        <v>0</v>
      </c>
      <c r="K4323">
        <v>0.2</v>
      </c>
      <c r="L4323" t="s">
        <v>54</v>
      </c>
      <c r="M4323">
        <v>1</v>
      </c>
      <c r="N4323">
        <v>1</v>
      </c>
      <c r="O4323">
        <v>1</v>
      </c>
      <c r="P4323">
        <v>2</v>
      </c>
      <c r="Q4323" t="s">
        <v>51</v>
      </c>
      <c r="R4323" t="b">
        <f t="shared" si="441"/>
        <v>0</v>
      </c>
      <c r="S4323" t="b">
        <f t="shared" si="442"/>
        <v>0</v>
      </c>
      <c r="T4323">
        <v>0</v>
      </c>
      <c r="U4323">
        <v>0</v>
      </c>
      <c r="V4323">
        <v>1</v>
      </c>
    </row>
    <row r="4324" spans="1:22" ht="15" customHeight="1" x14ac:dyDescent="0.25">
      <c r="A4324">
        <v>4323</v>
      </c>
      <c r="B4324">
        <v>0</v>
      </c>
      <c r="C4324">
        <v>0</v>
      </c>
      <c r="D4324">
        <v>0</v>
      </c>
      <c r="E4324">
        <v>0</v>
      </c>
      <c r="F4324">
        <v>6</v>
      </c>
      <c r="G4324">
        <v>317.5</v>
      </c>
      <c r="H4324">
        <v>0</v>
      </c>
      <c r="I4324">
        <v>0.04</v>
      </c>
      <c r="J4324">
        <v>0</v>
      </c>
      <c r="K4324">
        <v>0</v>
      </c>
      <c r="L4324" t="s">
        <v>54</v>
      </c>
      <c r="M4324">
        <v>1</v>
      </c>
      <c r="N4324">
        <v>1</v>
      </c>
      <c r="O4324">
        <v>3</v>
      </c>
      <c r="P4324">
        <v>4</v>
      </c>
      <c r="Q4324" t="s">
        <v>52</v>
      </c>
      <c r="R4324" t="b">
        <f>TRUE()</f>
        <v>1</v>
      </c>
      <c r="S4324" t="b">
        <f t="shared" si="442"/>
        <v>0</v>
      </c>
      <c r="T4324">
        <v>0</v>
      </c>
      <c r="U4324">
        <v>1</v>
      </c>
      <c r="V4324">
        <v>0</v>
      </c>
    </row>
    <row r="4325" spans="1:22" ht="15" customHeight="1" x14ac:dyDescent="0.25">
      <c r="A4325">
        <v>4324</v>
      </c>
      <c r="B4325">
        <v>9</v>
      </c>
      <c r="C4325">
        <v>208.4</v>
      </c>
      <c r="D4325">
        <v>0</v>
      </c>
      <c r="E4325">
        <v>0</v>
      </c>
      <c r="F4325">
        <v>13</v>
      </c>
      <c r="G4325">
        <v>177.7333333</v>
      </c>
      <c r="H4325">
        <v>0</v>
      </c>
      <c r="I4325">
        <v>3.125E-2</v>
      </c>
      <c r="J4325">
        <v>0</v>
      </c>
      <c r="K4325">
        <v>0</v>
      </c>
      <c r="L4325" t="s">
        <v>54</v>
      </c>
      <c r="M4325">
        <v>1</v>
      </c>
      <c r="N4325">
        <v>1</v>
      </c>
      <c r="O4325">
        <v>8</v>
      </c>
      <c r="P4325">
        <v>4</v>
      </c>
      <c r="Q4325" t="s">
        <v>51</v>
      </c>
      <c r="R4325" t="b">
        <f>FALSE()</f>
        <v>0</v>
      </c>
      <c r="S4325" t="b">
        <f t="shared" si="442"/>
        <v>0</v>
      </c>
      <c r="T4325">
        <v>0</v>
      </c>
      <c r="U4325">
        <v>0</v>
      </c>
      <c r="V4325">
        <v>1</v>
      </c>
    </row>
    <row r="4326" spans="1:22" ht="15" customHeight="1" x14ac:dyDescent="0.25">
      <c r="A4326">
        <v>4325</v>
      </c>
      <c r="B4326">
        <v>0</v>
      </c>
      <c r="C4326">
        <v>0</v>
      </c>
      <c r="D4326">
        <v>0</v>
      </c>
      <c r="E4326">
        <v>0</v>
      </c>
      <c r="F4326">
        <v>22</v>
      </c>
      <c r="G4326">
        <v>502</v>
      </c>
      <c r="H4326">
        <v>0</v>
      </c>
      <c r="I4326">
        <v>1.6666667E-2</v>
      </c>
      <c r="J4326">
        <v>0</v>
      </c>
      <c r="K4326">
        <v>0.4</v>
      </c>
      <c r="L4326" t="s">
        <v>54</v>
      </c>
      <c r="M4326">
        <v>2</v>
      </c>
      <c r="N4326">
        <v>2</v>
      </c>
      <c r="O4326">
        <v>1</v>
      </c>
      <c r="P4326">
        <v>2</v>
      </c>
      <c r="Q4326" t="s">
        <v>51</v>
      </c>
      <c r="R4326" t="b">
        <f>FALSE()</f>
        <v>0</v>
      </c>
      <c r="S4326" t="b">
        <f t="shared" si="442"/>
        <v>0</v>
      </c>
      <c r="T4326">
        <v>0</v>
      </c>
      <c r="U4326">
        <v>0</v>
      </c>
      <c r="V4326">
        <v>1</v>
      </c>
    </row>
    <row r="4327" spans="1:22" ht="15" customHeight="1" x14ac:dyDescent="0.25">
      <c r="A4327">
        <v>4326</v>
      </c>
      <c r="B4327">
        <v>0</v>
      </c>
      <c r="C4327">
        <v>0</v>
      </c>
      <c r="D4327">
        <v>0</v>
      </c>
      <c r="E4327">
        <v>0</v>
      </c>
      <c r="F4327">
        <v>21</v>
      </c>
      <c r="G4327">
        <v>1148.5</v>
      </c>
      <c r="H4327">
        <v>0</v>
      </c>
      <c r="I4327">
        <v>1.9047618999999998E-2</v>
      </c>
      <c r="J4327">
        <v>0</v>
      </c>
      <c r="K4327">
        <v>0</v>
      </c>
      <c r="L4327" t="s">
        <v>54</v>
      </c>
      <c r="M4327">
        <v>2</v>
      </c>
      <c r="N4327">
        <v>4</v>
      </c>
      <c r="O4327">
        <v>8</v>
      </c>
      <c r="P4327">
        <v>4</v>
      </c>
      <c r="Q4327" t="s">
        <v>51</v>
      </c>
      <c r="R4327" t="b">
        <f>TRUE()</f>
        <v>1</v>
      </c>
      <c r="S4327" t="b">
        <f t="shared" si="442"/>
        <v>0</v>
      </c>
      <c r="T4327">
        <v>0</v>
      </c>
      <c r="U4327">
        <v>1</v>
      </c>
      <c r="V4327">
        <v>1</v>
      </c>
    </row>
    <row r="4328" spans="1:22" ht="15" customHeight="1" x14ac:dyDescent="0.25">
      <c r="A4328">
        <v>4327</v>
      </c>
      <c r="B4328">
        <v>9</v>
      </c>
      <c r="C4328">
        <v>779.35566189999997</v>
      </c>
      <c r="D4328">
        <v>4</v>
      </c>
      <c r="E4328">
        <v>163.66666670000001</v>
      </c>
      <c r="F4328">
        <v>75</v>
      </c>
      <c r="G4328">
        <v>13430.976060000001</v>
      </c>
      <c r="H4328">
        <v>2.9411760000000002E-3</v>
      </c>
      <c r="I4328">
        <v>3.2017550999999998E-2</v>
      </c>
      <c r="J4328">
        <v>16.16333333</v>
      </c>
      <c r="K4328">
        <v>0</v>
      </c>
      <c r="L4328" t="s">
        <v>54</v>
      </c>
      <c r="M4328">
        <v>2</v>
      </c>
      <c r="N4328">
        <v>2</v>
      </c>
      <c r="O4328">
        <v>2</v>
      </c>
      <c r="P4328">
        <v>13</v>
      </c>
      <c r="Q4328" t="s">
        <v>51</v>
      </c>
      <c r="R4328" t="b">
        <f>FALSE()</f>
        <v>0</v>
      </c>
      <c r="S4328" t="b">
        <f>TRUE()</f>
        <v>1</v>
      </c>
      <c r="T4328">
        <v>1</v>
      </c>
      <c r="U4328">
        <v>0</v>
      </c>
      <c r="V4328">
        <v>1</v>
      </c>
    </row>
    <row r="4329" spans="1:22" ht="15" customHeight="1" x14ac:dyDescent="0.25">
      <c r="A4329">
        <v>4328</v>
      </c>
      <c r="B4329">
        <v>1</v>
      </c>
      <c r="C4329">
        <v>9.5</v>
      </c>
      <c r="D4329">
        <v>0</v>
      </c>
      <c r="E4329">
        <v>0</v>
      </c>
      <c r="F4329">
        <v>17</v>
      </c>
      <c r="G4329">
        <v>314</v>
      </c>
      <c r="H4329">
        <v>0</v>
      </c>
      <c r="I4329">
        <v>2.4444443999999999E-2</v>
      </c>
      <c r="J4329">
        <v>0</v>
      </c>
      <c r="K4329">
        <v>0</v>
      </c>
      <c r="L4329" t="s">
        <v>54</v>
      </c>
      <c r="M4329">
        <v>1</v>
      </c>
      <c r="N4329">
        <v>1</v>
      </c>
      <c r="O4329">
        <v>1</v>
      </c>
      <c r="P4329">
        <v>3</v>
      </c>
      <c r="Q4329" t="s">
        <v>51</v>
      </c>
      <c r="R4329" t="b">
        <f>FALSE()</f>
        <v>0</v>
      </c>
      <c r="S4329" t="b">
        <f t="shared" ref="S4329:S4340" si="443">FALSE()</f>
        <v>0</v>
      </c>
      <c r="T4329">
        <v>0</v>
      </c>
      <c r="U4329">
        <v>0</v>
      </c>
      <c r="V4329">
        <v>1</v>
      </c>
    </row>
    <row r="4330" spans="1:22" ht="15" customHeight="1" x14ac:dyDescent="0.25">
      <c r="A4330">
        <v>4329</v>
      </c>
      <c r="B4330">
        <v>0</v>
      </c>
      <c r="C4330">
        <v>0</v>
      </c>
      <c r="D4330">
        <v>0</v>
      </c>
      <c r="E4330">
        <v>0</v>
      </c>
      <c r="F4330">
        <v>3</v>
      </c>
      <c r="G4330">
        <v>0</v>
      </c>
      <c r="H4330">
        <v>0.2</v>
      </c>
      <c r="I4330">
        <v>0.2</v>
      </c>
      <c r="J4330">
        <v>0</v>
      </c>
      <c r="K4330">
        <v>0</v>
      </c>
      <c r="L4330" t="s">
        <v>54</v>
      </c>
      <c r="M4330">
        <v>3</v>
      </c>
      <c r="N4330">
        <v>2</v>
      </c>
      <c r="O4330">
        <v>6</v>
      </c>
      <c r="P4330">
        <v>13</v>
      </c>
      <c r="Q4330" t="s">
        <v>51</v>
      </c>
      <c r="R4330" t="b">
        <f>TRUE()</f>
        <v>1</v>
      </c>
      <c r="S4330" t="b">
        <f t="shared" si="443"/>
        <v>0</v>
      </c>
      <c r="T4330">
        <v>0</v>
      </c>
      <c r="U4330">
        <v>1</v>
      </c>
      <c r="V4330">
        <v>1</v>
      </c>
    </row>
    <row r="4331" spans="1:22" ht="15" customHeight="1" x14ac:dyDescent="0.25">
      <c r="A4331">
        <v>4330</v>
      </c>
      <c r="B4331">
        <v>8</v>
      </c>
      <c r="C4331">
        <v>172.2</v>
      </c>
      <c r="D4331">
        <v>0</v>
      </c>
      <c r="E4331">
        <v>0</v>
      </c>
      <c r="F4331">
        <v>28</v>
      </c>
      <c r="G4331">
        <v>682.2</v>
      </c>
      <c r="H4331">
        <v>1.212121E-3</v>
      </c>
      <c r="I4331">
        <v>7.2727269999999997E-3</v>
      </c>
      <c r="J4331">
        <v>13.111454549999999</v>
      </c>
      <c r="K4331">
        <v>0</v>
      </c>
      <c r="L4331" t="s">
        <v>54</v>
      </c>
      <c r="M4331">
        <v>2</v>
      </c>
      <c r="N4331">
        <v>2</v>
      </c>
      <c r="O4331">
        <v>5</v>
      </c>
      <c r="P4331">
        <v>13</v>
      </c>
      <c r="Q4331" t="s">
        <v>51</v>
      </c>
      <c r="R4331" t="b">
        <f>FALSE()</f>
        <v>0</v>
      </c>
      <c r="S4331" t="b">
        <f t="shared" si="443"/>
        <v>0</v>
      </c>
      <c r="T4331">
        <v>0</v>
      </c>
      <c r="U4331">
        <v>0</v>
      </c>
      <c r="V4331">
        <v>1</v>
      </c>
    </row>
    <row r="4332" spans="1:22" ht="15" customHeight="1" x14ac:dyDescent="0.25">
      <c r="A4332">
        <v>4331</v>
      </c>
      <c r="B4332">
        <v>0</v>
      </c>
      <c r="C4332">
        <v>0</v>
      </c>
      <c r="D4332">
        <v>0</v>
      </c>
      <c r="E4332">
        <v>0</v>
      </c>
      <c r="F4332">
        <v>8</v>
      </c>
      <c r="G4332">
        <v>129</v>
      </c>
      <c r="H4332">
        <v>2.5000000000000001E-2</v>
      </c>
      <c r="I4332">
        <v>0.1</v>
      </c>
      <c r="J4332">
        <v>0</v>
      </c>
      <c r="K4332">
        <v>0.8</v>
      </c>
      <c r="L4332" t="s">
        <v>54</v>
      </c>
      <c r="M4332">
        <v>2</v>
      </c>
      <c r="N4332">
        <v>4</v>
      </c>
      <c r="O4332">
        <v>1</v>
      </c>
      <c r="P4332">
        <v>3</v>
      </c>
      <c r="Q4332" t="s">
        <v>51</v>
      </c>
      <c r="R4332" t="b">
        <f>FALSE()</f>
        <v>0</v>
      </c>
      <c r="S4332" t="b">
        <f t="shared" si="443"/>
        <v>0</v>
      </c>
      <c r="T4332">
        <v>0</v>
      </c>
      <c r="U4332">
        <v>0</v>
      </c>
      <c r="V4332">
        <v>1</v>
      </c>
    </row>
    <row r="4333" spans="1:22" ht="15" customHeight="1" x14ac:dyDescent="0.25">
      <c r="A4333">
        <v>4332</v>
      </c>
      <c r="B4333">
        <v>9</v>
      </c>
      <c r="C4333">
        <v>64.08823529</v>
      </c>
      <c r="D4333">
        <v>1</v>
      </c>
      <c r="E4333">
        <v>21</v>
      </c>
      <c r="F4333">
        <v>51</v>
      </c>
      <c r="G4333">
        <v>1933.8989300000001</v>
      </c>
      <c r="H4333">
        <v>1.1259259000000001E-2</v>
      </c>
      <c r="I4333">
        <v>3.2132434000000001E-2</v>
      </c>
      <c r="J4333">
        <v>0</v>
      </c>
      <c r="K4333">
        <v>0.8</v>
      </c>
      <c r="L4333" t="s">
        <v>54</v>
      </c>
      <c r="M4333">
        <v>2</v>
      </c>
      <c r="N4333">
        <v>2</v>
      </c>
      <c r="O4333">
        <v>6</v>
      </c>
      <c r="P4333">
        <v>13</v>
      </c>
      <c r="Q4333" t="s">
        <v>51</v>
      </c>
      <c r="R4333" t="b">
        <f>FALSE()</f>
        <v>0</v>
      </c>
      <c r="S4333" t="b">
        <f t="shared" si="443"/>
        <v>0</v>
      </c>
      <c r="T4333">
        <v>0</v>
      </c>
      <c r="U4333">
        <v>0</v>
      </c>
      <c r="V4333">
        <v>1</v>
      </c>
    </row>
    <row r="4334" spans="1:22" ht="15" customHeight="1" x14ac:dyDescent="0.25">
      <c r="A4334">
        <v>4333</v>
      </c>
      <c r="B4334">
        <v>4</v>
      </c>
      <c r="C4334">
        <v>160.58333329999999</v>
      </c>
      <c r="D4334">
        <v>1</v>
      </c>
      <c r="E4334">
        <v>136.75</v>
      </c>
      <c r="F4334">
        <v>21</v>
      </c>
      <c r="G4334">
        <v>1632.7333329999999</v>
      </c>
      <c r="H4334">
        <v>0</v>
      </c>
      <c r="I4334">
        <v>4.5454550000000003E-3</v>
      </c>
      <c r="J4334">
        <v>16.539090909999999</v>
      </c>
      <c r="K4334">
        <v>0</v>
      </c>
      <c r="L4334" t="s">
        <v>54</v>
      </c>
      <c r="M4334">
        <v>2</v>
      </c>
      <c r="N4334">
        <v>2</v>
      </c>
      <c r="O4334">
        <v>4</v>
      </c>
      <c r="P4334">
        <v>2</v>
      </c>
      <c r="Q4334" t="s">
        <v>52</v>
      </c>
      <c r="R4334" t="b">
        <f>TRUE()</f>
        <v>1</v>
      </c>
      <c r="S4334" t="b">
        <f t="shared" si="443"/>
        <v>0</v>
      </c>
      <c r="T4334">
        <v>0</v>
      </c>
      <c r="U4334">
        <v>1</v>
      </c>
      <c r="V4334">
        <v>0</v>
      </c>
    </row>
    <row r="4335" spans="1:22" ht="15" customHeight="1" x14ac:dyDescent="0.25">
      <c r="A4335">
        <v>4334</v>
      </c>
      <c r="B4335">
        <v>5</v>
      </c>
      <c r="C4335">
        <v>62</v>
      </c>
      <c r="D4335">
        <v>0</v>
      </c>
      <c r="E4335">
        <v>0</v>
      </c>
      <c r="F4335">
        <v>40</v>
      </c>
      <c r="G4335">
        <v>737.26190480000002</v>
      </c>
      <c r="H4335">
        <v>1.3333332999999999E-2</v>
      </c>
      <c r="I4335">
        <v>2.8888889000000001E-2</v>
      </c>
      <c r="J4335">
        <v>0</v>
      </c>
      <c r="K4335">
        <v>0.6</v>
      </c>
      <c r="L4335" t="s">
        <v>54</v>
      </c>
      <c r="M4335">
        <v>2</v>
      </c>
      <c r="N4335">
        <v>2</v>
      </c>
      <c r="O4335">
        <v>7</v>
      </c>
      <c r="P4335">
        <v>2</v>
      </c>
      <c r="Q4335" t="s">
        <v>51</v>
      </c>
      <c r="R4335" t="b">
        <f t="shared" ref="R4335:R4345" si="444">FALSE()</f>
        <v>0</v>
      </c>
      <c r="S4335" t="b">
        <f t="shared" si="443"/>
        <v>0</v>
      </c>
      <c r="T4335">
        <v>0</v>
      </c>
      <c r="U4335">
        <v>0</v>
      </c>
      <c r="V4335">
        <v>1</v>
      </c>
    </row>
    <row r="4336" spans="1:22" ht="15" customHeight="1" x14ac:dyDescent="0.25">
      <c r="A4336">
        <v>4335</v>
      </c>
      <c r="B4336">
        <v>0</v>
      </c>
      <c r="C4336">
        <v>0</v>
      </c>
      <c r="D4336">
        <v>0</v>
      </c>
      <c r="E4336">
        <v>0</v>
      </c>
      <c r="F4336">
        <v>2</v>
      </c>
      <c r="G4336">
        <v>113</v>
      </c>
      <c r="H4336">
        <v>0</v>
      </c>
      <c r="I4336">
        <v>0.1</v>
      </c>
      <c r="J4336">
        <v>0</v>
      </c>
      <c r="K4336">
        <v>0</v>
      </c>
      <c r="L4336" t="s">
        <v>54</v>
      </c>
      <c r="M4336">
        <v>2</v>
      </c>
      <c r="N4336">
        <v>2</v>
      </c>
      <c r="O4336">
        <v>3</v>
      </c>
      <c r="P4336">
        <v>13</v>
      </c>
      <c r="Q4336" t="s">
        <v>51</v>
      </c>
      <c r="R4336" t="b">
        <f t="shared" si="444"/>
        <v>0</v>
      </c>
      <c r="S4336" t="b">
        <f t="shared" si="443"/>
        <v>0</v>
      </c>
      <c r="T4336">
        <v>0</v>
      </c>
      <c r="U4336">
        <v>0</v>
      </c>
      <c r="V4336">
        <v>1</v>
      </c>
    </row>
    <row r="4337" spans="1:22" ht="15" customHeight="1" x14ac:dyDescent="0.25">
      <c r="A4337">
        <v>4336</v>
      </c>
      <c r="B4337">
        <v>0</v>
      </c>
      <c r="C4337">
        <v>0</v>
      </c>
      <c r="D4337">
        <v>0</v>
      </c>
      <c r="E4337">
        <v>0</v>
      </c>
      <c r="F4337">
        <v>2</v>
      </c>
      <c r="G4337">
        <v>9</v>
      </c>
      <c r="H4337">
        <v>0</v>
      </c>
      <c r="I4337">
        <v>0.1</v>
      </c>
      <c r="J4337">
        <v>0</v>
      </c>
      <c r="K4337">
        <v>0</v>
      </c>
      <c r="L4337" t="s">
        <v>54</v>
      </c>
      <c r="M4337">
        <v>2</v>
      </c>
      <c r="N4337">
        <v>2</v>
      </c>
      <c r="O4337">
        <v>2</v>
      </c>
      <c r="P4337">
        <v>3</v>
      </c>
      <c r="Q4337" t="s">
        <v>51</v>
      </c>
      <c r="R4337" t="b">
        <f t="shared" si="444"/>
        <v>0</v>
      </c>
      <c r="S4337" t="b">
        <f t="shared" si="443"/>
        <v>0</v>
      </c>
      <c r="T4337">
        <v>0</v>
      </c>
      <c r="U4337">
        <v>0</v>
      </c>
      <c r="V4337">
        <v>1</v>
      </c>
    </row>
    <row r="4338" spans="1:22" ht="15" customHeight="1" x14ac:dyDescent="0.25">
      <c r="A4338">
        <v>4337</v>
      </c>
      <c r="B4338">
        <v>2</v>
      </c>
      <c r="C4338">
        <v>67</v>
      </c>
      <c r="D4338">
        <v>0</v>
      </c>
      <c r="E4338">
        <v>0</v>
      </c>
      <c r="F4338">
        <v>4</v>
      </c>
      <c r="G4338">
        <v>36</v>
      </c>
      <c r="H4338">
        <v>0</v>
      </c>
      <c r="I4338">
        <v>3.3333333E-2</v>
      </c>
      <c r="J4338">
        <v>0</v>
      </c>
      <c r="K4338">
        <v>0</v>
      </c>
      <c r="L4338" t="s">
        <v>54</v>
      </c>
      <c r="M4338">
        <v>2</v>
      </c>
      <c r="N4338">
        <v>2</v>
      </c>
      <c r="O4338">
        <v>4</v>
      </c>
      <c r="P4338">
        <v>1</v>
      </c>
      <c r="Q4338" t="s">
        <v>51</v>
      </c>
      <c r="R4338" t="b">
        <f t="shared" si="444"/>
        <v>0</v>
      </c>
      <c r="S4338" t="b">
        <f t="shared" si="443"/>
        <v>0</v>
      </c>
      <c r="T4338">
        <v>0</v>
      </c>
      <c r="U4338">
        <v>0</v>
      </c>
      <c r="V4338">
        <v>1</v>
      </c>
    </row>
    <row r="4339" spans="1:22" ht="15" customHeight="1" x14ac:dyDescent="0.25">
      <c r="A4339">
        <v>4338</v>
      </c>
      <c r="B4339">
        <v>0</v>
      </c>
      <c r="C4339">
        <v>0</v>
      </c>
      <c r="D4339">
        <v>0</v>
      </c>
      <c r="E4339">
        <v>0</v>
      </c>
      <c r="F4339">
        <v>5</v>
      </c>
      <c r="G4339">
        <v>109</v>
      </c>
      <c r="H4339">
        <v>0</v>
      </c>
      <c r="I4339">
        <v>2.5000000000000001E-2</v>
      </c>
      <c r="J4339">
        <v>0</v>
      </c>
      <c r="K4339">
        <v>0.8</v>
      </c>
      <c r="L4339" t="s">
        <v>54</v>
      </c>
      <c r="M4339">
        <v>1</v>
      </c>
      <c r="N4339">
        <v>1</v>
      </c>
      <c r="O4339">
        <v>4</v>
      </c>
      <c r="P4339">
        <v>1</v>
      </c>
      <c r="Q4339" t="s">
        <v>51</v>
      </c>
      <c r="R4339" t="b">
        <f t="shared" si="444"/>
        <v>0</v>
      </c>
      <c r="S4339" t="b">
        <f t="shared" si="443"/>
        <v>0</v>
      </c>
      <c r="T4339">
        <v>0</v>
      </c>
      <c r="U4339">
        <v>0</v>
      </c>
      <c r="V4339">
        <v>1</v>
      </c>
    </row>
    <row r="4340" spans="1:22" ht="15" customHeight="1" x14ac:dyDescent="0.25">
      <c r="A4340">
        <v>4339</v>
      </c>
      <c r="B4340">
        <v>0</v>
      </c>
      <c r="C4340">
        <v>0</v>
      </c>
      <c r="D4340">
        <v>0</v>
      </c>
      <c r="E4340">
        <v>0</v>
      </c>
      <c r="F4340">
        <v>10</v>
      </c>
      <c r="G4340">
        <v>108</v>
      </c>
      <c r="H4340">
        <v>0.04</v>
      </c>
      <c r="I4340">
        <v>7.3999999999999996E-2</v>
      </c>
      <c r="J4340">
        <v>0</v>
      </c>
      <c r="K4340">
        <v>0.2</v>
      </c>
      <c r="L4340" t="s">
        <v>54</v>
      </c>
      <c r="M4340">
        <v>1</v>
      </c>
      <c r="N4340">
        <v>8</v>
      </c>
      <c r="O4340">
        <v>1</v>
      </c>
      <c r="P4340">
        <v>19</v>
      </c>
      <c r="Q4340" t="s">
        <v>51</v>
      </c>
      <c r="R4340" t="b">
        <f t="shared" si="444"/>
        <v>0</v>
      </c>
      <c r="S4340" t="b">
        <f t="shared" si="443"/>
        <v>0</v>
      </c>
      <c r="T4340">
        <v>0</v>
      </c>
      <c r="U4340">
        <v>0</v>
      </c>
      <c r="V4340">
        <v>1</v>
      </c>
    </row>
    <row r="4341" spans="1:22" ht="15" customHeight="1" x14ac:dyDescent="0.25">
      <c r="A4341">
        <v>4340</v>
      </c>
      <c r="B4341">
        <v>0</v>
      </c>
      <c r="C4341">
        <v>0</v>
      </c>
      <c r="D4341">
        <v>0</v>
      </c>
      <c r="E4341">
        <v>0</v>
      </c>
      <c r="F4341">
        <v>19</v>
      </c>
      <c r="G4341">
        <v>722.7</v>
      </c>
      <c r="H4341">
        <v>0</v>
      </c>
      <c r="I4341">
        <v>2.9411760000000002E-3</v>
      </c>
      <c r="J4341">
        <v>68.376000000000005</v>
      </c>
      <c r="K4341">
        <v>0</v>
      </c>
      <c r="L4341" t="s">
        <v>54</v>
      </c>
      <c r="M4341">
        <v>1</v>
      </c>
      <c r="N4341">
        <v>1</v>
      </c>
      <c r="O4341">
        <v>5</v>
      </c>
      <c r="P4341">
        <v>2</v>
      </c>
      <c r="Q4341" t="s">
        <v>52</v>
      </c>
      <c r="R4341" t="b">
        <f t="shared" si="444"/>
        <v>0</v>
      </c>
      <c r="S4341" t="b">
        <f>TRUE()</f>
        <v>1</v>
      </c>
      <c r="T4341">
        <v>1</v>
      </c>
      <c r="U4341">
        <v>0</v>
      </c>
      <c r="V4341">
        <v>0</v>
      </c>
    </row>
    <row r="4342" spans="1:22" ht="15" customHeight="1" x14ac:dyDescent="0.25">
      <c r="A4342">
        <v>4341</v>
      </c>
      <c r="B4342">
        <v>0</v>
      </c>
      <c r="C4342">
        <v>0</v>
      </c>
      <c r="D4342">
        <v>0</v>
      </c>
      <c r="E4342">
        <v>0</v>
      </c>
      <c r="F4342">
        <v>27</v>
      </c>
      <c r="G4342">
        <v>1058.0238099999999</v>
      </c>
      <c r="H4342">
        <v>2.6923077E-2</v>
      </c>
      <c r="I4342">
        <v>3.6923076999999999E-2</v>
      </c>
      <c r="J4342">
        <v>0</v>
      </c>
      <c r="K4342">
        <v>0.2</v>
      </c>
      <c r="L4342" t="s">
        <v>54</v>
      </c>
      <c r="M4342">
        <v>2</v>
      </c>
      <c r="N4342">
        <v>2</v>
      </c>
      <c r="O4342">
        <v>1</v>
      </c>
      <c r="P4342">
        <v>4</v>
      </c>
      <c r="Q4342" t="s">
        <v>51</v>
      </c>
      <c r="R4342" t="b">
        <f t="shared" si="444"/>
        <v>0</v>
      </c>
      <c r="S4342" t="b">
        <f>FALSE()</f>
        <v>0</v>
      </c>
      <c r="T4342">
        <v>0</v>
      </c>
      <c r="U4342">
        <v>0</v>
      </c>
      <c r="V4342">
        <v>1</v>
      </c>
    </row>
    <row r="4343" spans="1:22" ht="15" customHeight="1" x14ac:dyDescent="0.25">
      <c r="A4343">
        <v>4342</v>
      </c>
      <c r="B4343">
        <v>5</v>
      </c>
      <c r="C4343">
        <v>262.5</v>
      </c>
      <c r="D4343">
        <v>0</v>
      </c>
      <c r="E4343">
        <v>0</v>
      </c>
      <c r="F4343">
        <v>45</v>
      </c>
      <c r="G4343">
        <v>1456.2738099999999</v>
      </c>
      <c r="H4343">
        <v>0</v>
      </c>
      <c r="I4343">
        <v>1.8707483E-2</v>
      </c>
      <c r="J4343">
        <v>13.53068367</v>
      </c>
      <c r="K4343">
        <v>0</v>
      </c>
      <c r="L4343" t="s">
        <v>54</v>
      </c>
      <c r="M4343">
        <v>2</v>
      </c>
      <c r="N4343">
        <v>2</v>
      </c>
      <c r="O4343">
        <v>7</v>
      </c>
      <c r="P4343">
        <v>4</v>
      </c>
      <c r="Q4343" t="s">
        <v>51</v>
      </c>
      <c r="R4343" t="b">
        <f t="shared" si="444"/>
        <v>0</v>
      </c>
      <c r="S4343" t="b">
        <f>TRUE()</f>
        <v>1</v>
      </c>
      <c r="T4343">
        <v>1</v>
      </c>
      <c r="U4343">
        <v>0</v>
      </c>
      <c r="V4343">
        <v>1</v>
      </c>
    </row>
    <row r="4344" spans="1:22" ht="15" customHeight="1" x14ac:dyDescent="0.25">
      <c r="A4344">
        <v>4343</v>
      </c>
      <c r="B4344">
        <v>0</v>
      </c>
      <c r="C4344">
        <v>0</v>
      </c>
      <c r="D4344">
        <v>0</v>
      </c>
      <c r="E4344">
        <v>0</v>
      </c>
      <c r="F4344">
        <v>2</v>
      </c>
      <c r="G4344">
        <v>46</v>
      </c>
      <c r="H4344">
        <v>0</v>
      </c>
      <c r="I4344">
        <v>0.1</v>
      </c>
      <c r="J4344">
        <v>0</v>
      </c>
      <c r="K4344">
        <v>0</v>
      </c>
      <c r="L4344" t="s">
        <v>54</v>
      </c>
      <c r="M4344">
        <v>2</v>
      </c>
      <c r="N4344">
        <v>4</v>
      </c>
      <c r="O4344">
        <v>3</v>
      </c>
      <c r="P4344">
        <v>4</v>
      </c>
      <c r="Q4344" t="s">
        <v>51</v>
      </c>
      <c r="R4344" t="b">
        <f t="shared" si="444"/>
        <v>0</v>
      </c>
      <c r="S4344" t="b">
        <f t="shared" ref="S4344:S4359" si="445">FALSE()</f>
        <v>0</v>
      </c>
      <c r="T4344">
        <v>0</v>
      </c>
      <c r="U4344">
        <v>0</v>
      </c>
      <c r="V4344">
        <v>1</v>
      </c>
    </row>
    <row r="4345" spans="1:22" ht="15" customHeight="1" x14ac:dyDescent="0.25">
      <c r="A4345">
        <v>4344</v>
      </c>
      <c r="B4345">
        <v>0</v>
      </c>
      <c r="C4345">
        <v>0</v>
      </c>
      <c r="D4345">
        <v>0</v>
      </c>
      <c r="E4345">
        <v>0</v>
      </c>
      <c r="F4345">
        <v>1</v>
      </c>
      <c r="G4345">
        <v>0</v>
      </c>
      <c r="H4345">
        <v>0.2</v>
      </c>
      <c r="I4345">
        <v>0.2</v>
      </c>
      <c r="J4345">
        <v>0</v>
      </c>
      <c r="K4345">
        <v>0</v>
      </c>
      <c r="L4345" t="s">
        <v>54</v>
      </c>
      <c r="M4345">
        <v>3</v>
      </c>
      <c r="N4345">
        <v>2</v>
      </c>
      <c r="O4345">
        <v>1</v>
      </c>
      <c r="P4345">
        <v>13</v>
      </c>
      <c r="Q4345" t="s">
        <v>51</v>
      </c>
      <c r="R4345" t="b">
        <f t="shared" si="444"/>
        <v>0</v>
      </c>
      <c r="S4345" t="b">
        <f t="shared" si="445"/>
        <v>0</v>
      </c>
      <c r="T4345">
        <v>0</v>
      </c>
      <c r="U4345">
        <v>0</v>
      </c>
      <c r="V4345">
        <v>1</v>
      </c>
    </row>
    <row r="4346" spans="1:22" ht="15" customHeight="1" x14ac:dyDescent="0.25">
      <c r="A4346">
        <v>4345</v>
      </c>
      <c r="B4346">
        <v>0</v>
      </c>
      <c r="C4346">
        <v>0</v>
      </c>
      <c r="D4346">
        <v>0</v>
      </c>
      <c r="E4346">
        <v>0</v>
      </c>
      <c r="F4346">
        <v>10</v>
      </c>
      <c r="G4346">
        <v>482.5</v>
      </c>
      <c r="H4346">
        <v>0</v>
      </c>
      <c r="I4346">
        <v>0.06</v>
      </c>
      <c r="J4346">
        <v>0</v>
      </c>
      <c r="K4346">
        <v>1</v>
      </c>
      <c r="L4346" t="s">
        <v>54</v>
      </c>
      <c r="M4346">
        <v>1</v>
      </c>
      <c r="N4346">
        <v>2</v>
      </c>
      <c r="O4346">
        <v>9</v>
      </c>
      <c r="P4346">
        <v>4</v>
      </c>
      <c r="Q4346" t="s">
        <v>51</v>
      </c>
      <c r="R4346" t="b">
        <f>TRUE()</f>
        <v>1</v>
      </c>
      <c r="S4346" t="b">
        <f t="shared" si="445"/>
        <v>0</v>
      </c>
      <c r="T4346">
        <v>0</v>
      </c>
      <c r="U4346">
        <v>1</v>
      </c>
      <c r="V4346">
        <v>1</v>
      </c>
    </row>
    <row r="4347" spans="1:22" ht="15" customHeight="1" x14ac:dyDescent="0.25">
      <c r="A4347">
        <v>4346</v>
      </c>
      <c r="B4347">
        <v>0</v>
      </c>
      <c r="C4347">
        <v>0</v>
      </c>
      <c r="D4347">
        <v>0</v>
      </c>
      <c r="E4347">
        <v>0</v>
      </c>
      <c r="F4347">
        <v>8</v>
      </c>
      <c r="G4347">
        <v>262.16666670000001</v>
      </c>
      <c r="H4347">
        <v>0</v>
      </c>
      <c r="I4347">
        <v>2.5000000000000001E-2</v>
      </c>
      <c r="J4347">
        <v>0</v>
      </c>
      <c r="K4347">
        <v>0</v>
      </c>
      <c r="L4347" t="s">
        <v>54</v>
      </c>
      <c r="M4347">
        <v>2</v>
      </c>
      <c r="N4347">
        <v>2</v>
      </c>
      <c r="O4347">
        <v>1</v>
      </c>
      <c r="P4347">
        <v>2</v>
      </c>
      <c r="Q4347" t="s">
        <v>51</v>
      </c>
      <c r="R4347" t="b">
        <f>FALSE()</f>
        <v>0</v>
      </c>
      <c r="S4347" t="b">
        <f t="shared" si="445"/>
        <v>0</v>
      </c>
      <c r="T4347">
        <v>0</v>
      </c>
      <c r="U4347">
        <v>0</v>
      </c>
      <c r="V4347">
        <v>1</v>
      </c>
    </row>
    <row r="4348" spans="1:22" ht="15" customHeight="1" x14ac:dyDescent="0.25">
      <c r="A4348">
        <v>4347</v>
      </c>
      <c r="B4348">
        <v>2</v>
      </c>
      <c r="C4348">
        <v>39.5</v>
      </c>
      <c r="D4348">
        <v>4</v>
      </c>
      <c r="E4348">
        <v>872</v>
      </c>
      <c r="F4348">
        <v>77</v>
      </c>
      <c r="G4348">
        <v>3909.620363</v>
      </c>
      <c r="H4348">
        <v>2.4096389999999999E-3</v>
      </c>
      <c r="I4348">
        <v>2.2377451999999999E-2</v>
      </c>
      <c r="J4348">
        <v>9.849816466</v>
      </c>
      <c r="K4348">
        <v>0</v>
      </c>
      <c r="L4348" t="s">
        <v>54</v>
      </c>
      <c r="M4348">
        <v>2</v>
      </c>
      <c r="N4348">
        <v>4</v>
      </c>
      <c r="O4348">
        <v>3</v>
      </c>
      <c r="P4348">
        <v>2</v>
      </c>
      <c r="Q4348" t="s">
        <v>51</v>
      </c>
      <c r="R4348" t="b">
        <f>FALSE()</f>
        <v>0</v>
      </c>
      <c r="S4348" t="b">
        <f t="shared" si="445"/>
        <v>0</v>
      </c>
      <c r="T4348">
        <v>0</v>
      </c>
      <c r="U4348">
        <v>0</v>
      </c>
      <c r="V4348">
        <v>1</v>
      </c>
    </row>
    <row r="4349" spans="1:22" ht="15" customHeight="1" x14ac:dyDescent="0.25">
      <c r="A4349">
        <v>4348</v>
      </c>
      <c r="B4349">
        <v>4</v>
      </c>
      <c r="C4349">
        <v>87</v>
      </c>
      <c r="D4349">
        <v>0</v>
      </c>
      <c r="E4349">
        <v>0</v>
      </c>
      <c r="F4349">
        <v>14</v>
      </c>
      <c r="G4349">
        <v>280.5</v>
      </c>
      <c r="H4349">
        <v>2.5000000000000001E-2</v>
      </c>
      <c r="I4349">
        <v>4.3749999999999997E-2</v>
      </c>
      <c r="J4349">
        <v>0</v>
      </c>
      <c r="K4349">
        <v>0</v>
      </c>
      <c r="L4349" t="s">
        <v>54</v>
      </c>
      <c r="M4349">
        <v>2</v>
      </c>
      <c r="N4349">
        <v>2</v>
      </c>
      <c r="O4349">
        <v>1</v>
      </c>
      <c r="P4349">
        <v>4</v>
      </c>
      <c r="Q4349" t="s">
        <v>51</v>
      </c>
      <c r="R4349" t="b">
        <f>FALSE()</f>
        <v>0</v>
      </c>
      <c r="S4349" t="b">
        <f t="shared" si="445"/>
        <v>0</v>
      </c>
      <c r="T4349">
        <v>0</v>
      </c>
      <c r="U4349">
        <v>0</v>
      </c>
      <c r="V4349">
        <v>1</v>
      </c>
    </row>
    <row r="4350" spans="1:22" ht="15" customHeight="1" x14ac:dyDescent="0.25">
      <c r="A4350">
        <v>4349</v>
      </c>
      <c r="B4350">
        <v>4</v>
      </c>
      <c r="C4350">
        <v>244</v>
      </c>
      <c r="D4350">
        <v>0</v>
      </c>
      <c r="E4350">
        <v>0</v>
      </c>
      <c r="F4350">
        <v>6</v>
      </c>
      <c r="G4350">
        <v>142.5</v>
      </c>
      <c r="H4350">
        <v>0</v>
      </c>
      <c r="I4350">
        <v>1.1111111E-2</v>
      </c>
      <c r="J4350">
        <v>0</v>
      </c>
      <c r="K4350">
        <v>0</v>
      </c>
      <c r="L4350" t="s">
        <v>54</v>
      </c>
      <c r="M4350">
        <v>3</v>
      </c>
      <c r="N4350">
        <v>3</v>
      </c>
      <c r="O4350">
        <v>4</v>
      </c>
      <c r="P4350">
        <v>2</v>
      </c>
      <c r="Q4350" t="s">
        <v>51</v>
      </c>
      <c r="R4350" t="b">
        <f>FALSE()</f>
        <v>0</v>
      </c>
      <c r="S4350" t="b">
        <f t="shared" si="445"/>
        <v>0</v>
      </c>
      <c r="T4350">
        <v>0</v>
      </c>
      <c r="U4350">
        <v>0</v>
      </c>
      <c r="V4350">
        <v>1</v>
      </c>
    </row>
    <row r="4351" spans="1:22" ht="15" customHeight="1" x14ac:dyDescent="0.25">
      <c r="A4351">
        <v>4350</v>
      </c>
      <c r="B4351">
        <v>0</v>
      </c>
      <c r="C4351">
        <v>0</v>
      </c>
      <c r="D4351">
        <v>0</v>
      </c>
      <c r="E4351">
        <v>0</v>
      </c>
      <c r="F4351">
        <v>9</v>
      </c>
      <c r="G4351">
        <v>0</v>
      </c>
      <c r="H4351">
        <v>0.12</v>
      </c>
      <c r="I4351">
        <v>0.16</v>
      </c>
      <c r="J4351">
        <v>0</v>
      </c>
      <c r="K4351">
        <v>0.6</v>
      </c>
      <c r="L4351" t="s">
        <v>54</v>
      </c>
      <c r="M4351">
        <v>2</v>
      </c>
      <c r="N4351">
        <v>2</v>
      </c>
      <c r="O4351">
        <v>1</v>
      </c>
      <c r="P4351">
        <v>13</v>
      </c>
      <c r="Q4351" t="s">
        <v>51</v>
      </c>
      <c r="R4351" t="b">
        <f>FALSE()</f>
        <v>0</v>
      </c>
      <c r="S4351" t="b">
        <f t="shared" si="445"/>
        <v>0</v>
      </c>
      <c r="T4351">
        <v>0</v>
      </c>
      <c r="U4351">
        <v>0</v>
      </c>
      <c r="V4351">
        <v>1</v>
      </c>
    </row>
    <row r="4352" spans="1:22" ht="15" customHeight="1" x14ac:dyDescent="0.25">
      <c r="A4352">
        <v>4351</v>
      </c>
      <c r="B4352">
        <v>1</v>
      </c>
      <c r="C4352">
        <v>21</v>
      </c>
      <c r="D4352">
        <v>0</v>
      </c>
      <c r="E4352">
        <v>0</v>
      </c>
      <c r="F4352">
        <v>13</v>
      </c>
      <c r="G4352">
        <v>190</v>
      </c>
      <c r="H4352">
        <v>0</v>
      </c>
      <c r="I4352">
        <v>1.5384615000000001E-2</v>
      </c>
      <c r="J4352">
        <v>0</v>
      </c>
      <c r="K4352">
        <v>0</v>
      </c>
      <c r="L4352" t="s">
        <v>54</v>
      </c>
      <c r="M4352">
        <v>2</v>
      </c>
      <c r="N4352">
        <v>2</v>
      </c>
      <c r="O4352">
        <v>1</v>
      </c>
      <c r="P4352">
        <v>1</v>
      </c>
      <c r="Q4352" t="s">
        <v>51</v>
      </c>
      <c r="R4352" t="b">
        <f>TRUE()</f>
        <v>1</v>
      </c>
      <c r="S4352" t="b">
        <f t="shared" si="445"/>
        <v>0</v>
      </c>
      <c r="T4352">
        <v>0</v>
      </c>
      <c r="U4352">
        <v>1</v>
      </c>
      <c r="V4352">
        <v>1</v>
      </c>
    </row>
    <row r="4353" spans="1:22" ht="15" customHeight="1" x14ac:dyDescent="0.25">
      <c r="A4353">
        <v>4352</v>
      </c>
      <c r="B4353">
        <v>0</v>
      </c>
      <c r="C4353">
        <v>0</v>
      </c>
      <c r="D4353">
        <v>0</v>
      </c>
      <c r="E4353">
        <v>0</v>
      </c>
      <c r="F4353">
        <v>3</v>
      </c>
      <c r="G4353">
        <v>22.5</v>
      </c>
      <c r="H4353">
        <v>0</v>
      </c>
      <c r="I4353">
        <v>6.6666666999999999E-2</v>
      </c>
      <c r="J4353">
        <v>0</v>
      </c>
      <c r="K4353">
        <v>0</v>
      </c>
      <c r="L4353" t="s">
        <v>54</v>
      </c>
      <c r="M4353">
        <v>1</v>
      </c>
      <c r="N4353">
        <v>2</v>
      </c>
      <c r="O4353">
        <v>3</v>
      </c>
      <c r="P4353">
        <v>2</v>
      </c>
      <c r="Q4353" t="s">
        <v>51</v>
      </c>
      <c r="R4353" t="b">
        <f>TRUE()</f>
        <v>1</v>
      </c>
      <c r="S4353" t="b">
        <f t="shared" si="445"/>
        <v>0</v>
      </c>
      <c r="T4353">
        <v>0</v>
      </c>
      <c r="U4353">
        <v>1</v>
      </c>
      <c r="V4353">
        <v>1</v>
      </c>
    </row>
    <row r="4354" spans="1:22" ht="15" customHeight="1" x14ac:dyDescent="0.25">
      <c r="A4354">
        <v>4353</v>
      </c>
      <c r="B4354">
        <v>10</v>
      </c>
      <c r="C4354">
        <v>293</v>
      </c>
      <c r="D4354">
        <v>0</v>
      </c>
      <c r="E4354">
        <v>0</v>
      </c>
      <c r="F4354">
        <v>29</v>
      </c>
      <c r="G4354">
        <v>1219.5166670000001</v>
      </c>
      <c r="H4354">
        <v>0</v>
      </c>
      <c r="I4354">
        <v>1.5135134999999999E-2</v>
      </c>
      <c r="J4354">
        <v>8.8975945949999993</v>
      </c>
      <c r="K4354">
        <v>0</v>
      </c>
      <c r="L4354" t="s">
        <v>54</v>
      </c>
      <c r="M4354">
        <v>2</v>
      </c>
      <c r="N4354">
        <v>2</v>
      </c>
      <c r="O4354">
        <v>3</v>
      </c>
      <c r="P4354">
        <v>2</v>
      </c>
      <c r="Q4354" t="s">
        <v>51</v>
      </c>
      <c r="R4354" t="b">
        <f>TRUE()</f>
        <v>1</v>
      </c>
      <c r="S4354" t="b">
        <f t="shared" si="445"/>
        <v>0</v>
      </c>
      <c r="T4354">
        <v>0</v>
      </c>
      <c r="U4354">
        <v>1</v>
      </c>
      <c r="V4354">
        <v>1</v>
      </c>
    </row>
    <row r="4355" spans="1:22" ht="15" customHeight="1" x14ac:dyDescent="0.25">
      <c r="A4355">
        <v>4354</v>
      </c>
      <c r="B4355">
        <v>7</v>
      </c>
      <c r="C4355">
        <v>340.61111110000002</v>
      </c>
      <c r="D4355">
        <v>2</v>
      </c>
      <c r="E4355">
        <v>129</v>
      </c>
      <c r="F4355">
        <v>57</v>
      </c>
      <c r="G4355">
        <v>4516.5883119999999</v>
      </c>
      <c r="H4355">
        <v>5.0000000000000001E-3</v>
      </c>
      <c r="I4355">
        <v>1.5180847000000001E-2</v>
      </c>
      <c r="J4355">
        <v>8.0526166670000006</v>
      </c>
      <c r="K4355">
        <v>0</v>
      </c>
      <c r="L4355" t="s">
        <v>54</v>
      </c>
      <c r="M4355">
        <v>2</v>
      </c>
      <c r="N4355">
        <v>2</v>
      </c>
      <c r="O4355">
        <v>1</v>
      </c>
      <c r="P4355">
        <v>2</v>
      </c>
      <c r="Q4355" t="s">
        <v>51</v>
      </c>
      <c r="R4355" t="b">
        <f>FALSE()</f>
        <v>0</v>
      </c>
      <c r="S4355" t="b">
        <f t="shared" si="445"/>
        <v>0</v>
      </c>
      <c r="T4355">
        <v>0</v>
      </c>
      <c r="U4355">
        <v>0</v>
      </c>
      <c r="V4355">
        <v>1</v>
      </c>
    </row>
    <row r="4356" spans="1:22" ht="15" customHeight="1" x14ac:dyDescent="0.25">
      <c r="A4356">
        <v>4355</v>
      </c>
      <c r="B4356">
        <v>3</v>
      </c>
      <c r="C4356">
        <v>30.5</v>
      </c>
      <c r="D4356">
        <v>0</v>
      </c>
      <c r="E4356">
        <v>0</v>
      </c>
      <c r="F4356">
        <v>20</v>
      </c>
      <c r="G4356">
        <v>1839.833333</v>
      </c>
      <c r="H4356">
        <v>0</v>
      </c>
      <c r="I4356">
        <v>7.5396830000000001E-3</v>
      </c>
      <c r="J4356">
        <v>0</v>
      </c>
      <c r="K4356">
        <v>0</v>
      </c>
      <c r="L4356" t="s">
        <v>54</v>
      </c>
      <c r="M4356">
        <v>2</v>
      </c>
      <c r="N4356">
        <v>2</v>
      </c>
      <c r="O4356">
        <v>7</v>
      </c>
      <c r="P4356">
        <v>3</v>
      </c>
      <c r="Q4356" t="s">
        <v>51</v>
      </c>
      <c r="R4356" t="b">
        <f>FALSE()</f>
        <v>0</v>
      </c>
      <c r="S4356" t="b">
        <f t="shared" si="445"/>
        <v>0</v>
      </c>
      <c r="T4356">
        <v>0</v>
      </c>
      <c r="U4356">
        <v>0</v>
      </c>
      <c r="V4356">
        <v>1</v>
      </c>
    </row>
    <row r="4357" spans="1:22" ht="15" customHeight="1" x14ac:dyDescent="0.25">
      <c r="A4357">
        <v>4356</v>
      </c>
      <c r="B4357">
        <v>1</v>
      </c>
      <c r="C4357">
        <v>3</v>
      </c>
      <c r="D4357">
        <v>0</v>
      </c>
      <c r="E4357">
        <v>0</v>
      </c>
      <c r="F4357">
        <v>17</v>
      </c>
      <c r="G4357">
        <v>1217.430556</v>
      </c>
      <c r="H4357">
        <v>0</v>
      </c>
      <c r="I4357">
        <v>1.2500000000000001E-2</v>
      </c>
      <c r="J4357">
        <v>0</v>
      </c>
      <c r="K4357">
        <v>0</v>
      </c>
      <c r="L4357" t="s">
        <v>54</v>
      </c>
      <c r="M4357">
        <v>2</v>
      </c>
      <c r="N4357">
        <v>5</v>
      </c>
      <c r="O4357">
        <v>1</v>
      </c>
      <c r="P4357">
        <v>4</v>
      </c>
      <c r="Q4357" t="s">
        <v>51</v>
      </c>
      <c r="R4357" t="b">
        <f>FALSE()</f>
        <v>0</v>
      </c>
      <c r="S4357" t="b">
        <f t="shared" si="445"/>
        <v>0</v>
      </c>
      <c r="T4357">
        <v>0</v>
      </c>
      <c r="U4357">
        <v>0</v>
      </c>
      <c r="V4357">
        <v>1</v>
      </c>
    </row>
    <row r="4358" spans="1:22" ht="15" customHeight="1" x14ac:dyDescent="0.25">
      <c r="A4358">
        <v>4357</v>
      </c>
      <c r="B4358">
        <v>0</v>
      </c>
      <c r="C4358">
        <v>0</v>
      </c>
      <c r="D4358">
        <v>0</v>
      </c>
      <c r="E4358">
        <v>0</v>
      </c>
      <c r="F4358">
        <v>1</v>
      </c>
      <c r="G4358">
        <v>0</v>
      </c>
      <c r="H4358">
        <v>0.2</v>
      </c>
      <c r="I4358">
        <v>0.2</v>
      </c>
      <c r="J4358">
        <v>0</v>
      </c>
      <c r="K4358">
        <v>0</v>
      </c>
      <c r="L4358" t="s">
        <v>54</v>
      </c>
      <c r="M4358">
        <v>2</v>
      </c>
      <c r="N4358">
        <v>5</v>
      </c>
      <c r="O4358">
        <v>2</v>
      </c>
      <c r="P4358">
        <v>1</v>
      </c>
      <c r="Q4358" t="s">
        <v>51</v>
      </c>
      <c r="R4358" t="b">
        <f>FALSE()</f>
        <v>0</v>
      </c>
      <c r="S4358" t="b">
        <f t="shared" si="445"/>
        <v>0</v>
      </c>
      <c r="T4358">
        <v>0</v>
      </c>
      <c r="U4358">
        <v>0</v>
      </c>
      <c r="V4358">
        <v>1</v>
      </c>
    </row>
    <row r="4359" spans="1:22" ht="15" customHeight="1" x14ac:dyDescent="0.25">
      <c r="A4359">
        <v>4358</v>
      </c>
      <c r="B4359">
        <v>4</v>
      </c>
      <c r="C4359">
        <v>89.5</v>
      </c>
      <c r="D4359">
        <v>0</v>
      </c>
      <c r="E4359">
        <v>0</v>
      </c>
      <c r="F4359">
        <v>3</v>
      </c>
      <c r="G4359">
        <v>30</v>
      </c>
      <c r="H4359">
        <v>0</v>
      </c>
      <c r="I4359">
        <v>3.3333333E-2</v>
      </c>
      <c r="J4359">
        <v>0</v>
      </c>
      <c r="K4359">
        <v>0</v>
      </c>
      <c r="L4359" t="s">
        <v>54</v>
      </c>
      <c r="M4359">
        <v>1</v>
      </c>
      <c r="N4359">
        <v>1</v>
      </c>
      <c r="O4359">
        <v>1</v>
      </c>
      <c r="P4359">
        <v>2</v>
      </c>
      <c r="Q4359" t="s">
        <v>51</v>
      </c>
      <c r="R4359" t="b">
        <f>TRUE()</f>
        <v>1</v>
      </c>
      <c r="S4359" t="b">
        <f t="shared" si="445"/>
        <v>0</v>
      </c>
      <c r="T4359">
        <v>0</v>
      </c>
      <c r="U4359">
        <v>1</v>
      </c>
      <c r="V4359">
        <v>1</v>
      </c>
    </row>
    <row r="4360" spans="1:22" ht="15" customHeight="1" x14ac:dyDescent="0.25">
      <c r="A4360">
        <v>4359</v>
      </c>
      <c r="B4360">
        <v>8</v>
      </c>
      <c r="C4360">
        <v>137.07499999999999</v>
      </c>
      <c r="D4360">
        <v>0</v>
      </c>
      <c r="E4360">
        <v>0</v>
      </c>
      <c r="F4360">
        <v>59</v>
      </c>
      <c r="G4360">
        <v>2088.4435060000001</v>
      </c>
      <c r="H4360">
        <v>6.3432840000000002E-3</v>
      </c>
      <c r="I4360">
        <v>2.3522861999999999E-2</v>
      </c>
      <c r="J4360">
        <v>54.075241130000002</v>
      </c>
      <c r="K4360">
        <v>0</v>
      </c>
      <c r="L4360" t="s">
        <v>54</v>
      </c>
      <c r="M4360">
        <v>4</v>
      </c>
      <c r="N4360">
        <v>2</v>
      </c>
      <c r="O4360">
        <v>3</v>
      </c>
      <c r="P4360">
        <v>3</v>
      </c>
      <c r="Q4360" t="s">
        <v>51</v>
      </c>
      <c r="R4360" t="b">
        <f t="shared" ref="R4360:R4367" si="446">FALSE()</f>
        <v>0</v>
      </c>
      <c r="S4360" t="b">
        <f>TRUE()</f>
        <v>1</v>
      </c>
      <c r="T4360">
        <v>1</v>
      </c>
      <c r="U4360">
        <v>0</v>
      </c>
      <c r="V4360">
        <v>1</v>
      </c>
    </row>
    <row r="4361" spans="1:22" ht="15" customHeight="1" x14ac:dyDescent="0.25">
      <c r="A4361">
        <v>4360</v>
      </c>
      <c r="B4361">
        <v>7</v>
      </c>
      <c r="C4361">
        <v>157.5</v>
      </c>
      <c r="D4361">
        <v>1</v>
      </c>
      <c r="E4361">
        <v>23</v>
      </c>
      <c r="F4361">
        <v>42</v>
      </c>
      <c r="G4361">
        <v>3503.0250000000001</v>
      </c>
      <c r="H4361">
        <v>5.1428569999999998E-3</v>
      </c>
      <c r="I4361">
        <v>1.8193938999999999E-2</v>
      </c>
      <c r="J4361">
        <v>21.76475048</v>
      </c>
      <c r="K4361">
        <v>0</v>
      </c>
      <c r="L4361" t="s">
        <v>54</v>
      </c>
      <c r="M4361">
        <v>2</v>
      </c>
      <c r="N4361">
        <v>2</v>
      </c>
      <c r="O4361">
        <v>1</v>
      </c>
      <c r="P4361">
        <v>2</v>
      </c>
      <c r="Q4361" t="s">
        <v>51</v>
      </c>
      <c r="R4361" t="b">
        <f t="shared" si="446"/>
        <v>0</v>
      </c>
      <c r="S4361" t="b">
        <f>FALSE()</f>
        <v>0</v>
      </c>
      <c r="T4361">
        <v>0</v>
      </c>
      <c r="U4361">
        <v>0</v>
      </c>
      <c r="V4361">
        <v>1</v>
      </c>
    </row>
    <row r="4362" spans="1:22" ht="15" customHeight="1" x14ac:dyDescent="0.25">
      <c r="A4362">
        <v>4361</v>
      </c>
      <c r="B4362">
        <v>0</v>
      </c>
      <c r="C4362">
        <v>0</v>
      </c>
      <c r="D4362">
        <v>0</v>
      </c>
      <c r="E4362">
        <v>0</v>
      </c>
      <c r="F4362">
        <v>22</v>
      </c>
      <c r="G4362">
        <v>2715</v>
      </c>
      <c r="H4362">
        <v>0</v>
      </c>
      <c r="I4362">
        <v>9.0909089999999994E-3</v>
      </c>
      <c r="J4362">
        <v>54.970363640000002</v>
      </c>
      <c r="K4362">
        <v>0</v>
      </c>
      <c r="L4362" t="s">
        <v>54</v>
      </c>
      <c r="M4362">
        <v>2</v>
      </c>
      <c r="N4362">
        <v>2</v>
      </c>
      <c r="O4362">
        <v>4</v>
      </c>
      <c r="P4362">
        <v>2</v>
      </c>
      <c r="Q4362" t="s">
        <v>52</v>
      </c>
      <c r="R4362" t="b">
        <f t="shared" si="446"/>
        <v>0</v>
      </c>
      <c r="S4362" t="b">
        <f>TRUE()</f>
        <v>1</v>
      </c>
      <c r="T4362">
        <v>1</v>
      </c>
      <c r="U4362">
        <v>0</v>
      </c>
      <c r="V4362">
        <v>0</v>
      </c>
    </row>
    <row r="4363" spans="1:22" ht="15" customHeight="1" x14ac:dyDescent="0.25">
      <c r="A4363">
        <v>4362</v>
      </c>
      <c r="B4363">
        <v>0</v>
      </c>
      <c r="C4363">
        <v>0</v>
      </c>
      <c r="D4363">
        <v>0</v>
      </c>
      <c r="E4363">
        <v>0</v>
      </c>
      <c r="F4363">
        <v>16</v>
      </c>
      <c r="G4363">
        <v>351.75</v>
      </c>
      <c r="H4363">
        <v>8.8888890000000005E-3</v>
      </c>
      <c r="I4363">
        <v>2.3492063000000001E-2</v>
      </c>
      <c r="J4363">
        <v>0</v>
      </c>
      <c r="K4363">
        <v>0</v>
      </c>
      <c r="L4363" t="s">
        <v>54</v>
      </c>
      <c r="M4363">
        <v>3</v>
      </c>
      <c r="N4363">
        <v>2</v>
      </c>
      <c r="O4363">
        <v>7</v>
      </c>
      <c r="P4363">
        <v>4</v>
      </c>
      <c r="Q4363" t="s">
        <v>51</v>
      </c>
      <c r="R4363" t="b">
        <f t="shared" si="446"/>
        <v>0</v>
      </c>
      <c r="S4363" t="b">
        <f t="shared" ref="S4363:S4371" si="447">FALSE()</f>
        <v>0</v>
      </c>
      <c r="T4363">
        <v>0</v>
      </c>
      <c r="U4363">
        <v>0</v>
      </c>
      <c r="V4363">
        <v>1</v>
      </c>
    </row>
    <row r="4364" spans="1:22" ht="15" customHeight="1" x14ac:dyDescent="0.25">
      <c r="A4364">
        <v>4363</v>
      </c>
      <c r="B4364">
        <v>4</v>
      </c>
      <c r="C4364">
        <v>45</v>
      </c>
      <c r="D4364">
        <v>0</v>
      </c>
      <c r="E4364">
        <v>0</v>
      </c>
      <c r="F4364">
        <v>21</v>
      </c>
      <c r="G4364">
        <v>819.83333330000005</v>
      </c>
      <c r="H4364">
        <v>0</v>
      </c>
      <c r="I4364">
        <v>2.8985510000000001E-3</v>
      </c>
      <c r="J4364">
        <v>0</v>
      </c>
      <c r="K4364">
        <v>0</v>
      </c>
      <c r="L4364" t="s">
        <v>54</v>
      </c>
      <c r="M4364">
        <v>3</v>
      </c>
      <c r="N4364">
        <v>2</v>
      </c>
      <c r="O4364">
        <v>1</v>
      </c>
      <c r="P4364">
        <v>2</v>
      </c>
      <c r="Q4364" t="s">
        <v>52</v>
      </c>
      <c r="R4364" t="b">
        <f t="shared" si="446"/>
        <v>0</v>
      </c>
      <c r="S4364" t="b">
        <f t="shared" si="447"/>
        <v>0</v>
      </c>
      <c r="T4364">
        <v>0</v>
      </c>
      <c r="U4364">
        <v>0</v>
      </c>
      <c r="V4364">
        <v>0</v>
      </c>
    </row>
    <row r="4365" spans="1:22" ht="15" customHeight="1" x14ac:dyDescent="0.25">
      <c r="A4365">
        <v>4364</v>
      </c>
      <c r="B4365">
        <v>0</v>
      </c>
      <c r="C4365">
        <v>0</v>
      </c>
      <c r="D4365">
        <v>0</v>
      </c>
      <c r="E4365">
        <v>0</v>
      </c>
      <c r="F4365">
        <v>9</v>
      </c>
      <c r="G4365">
        <v>72</v>
      </c>
      <c r="H4365">
        <v>2.2222222E-2</v>
      </c>
      <c r="I4365">
        <v>4.4444444E-2</v>
      </c>
      <c r="J4365">
        <v>0</v>
      </c>
      <c r="K4365">
        <v>0.6</v>
      </c>
      <c r="L4365" t="s">
        <v>54</v>
      </c>
      <c r="M4365">
        <v>1</v>
      </c>
      <c r="N4365">
        <v>1</v>
      </c>
      <c r="O4365">
        <v>1</v>
      </c>
      <c r="P4365">
        <v>3</v>
      </c>
      <c r="Q4365" t="s">
        <v>51</v>
      </c>
      <c r="R4365" t="b">
        <f t="shared" si="446"/>
        <v>0</v>
      </c>
      <c r="S4365" t="b">
        <f t="shared" si="447"/>
        <v>0</v>
      </c>
      <c r="T4365">
        <v>0</v>
      </c>
      <c r="U4365">
        <v>0</v>
      </c>
      <c r="V4365">
        <v>1</v>
      </c>
    </row>
    <row r="4366" spans="1:22" ht="15" customHeight="1" x14ac:dyDescent="0.25">
      <c r="A4366">
        <v>4365</v>
      </c>
      <c r="B4366">
        <v>0</v>
      </c>
      <c r="C4366">
        <v>0</v>
      </c>
      <c r="D4366">
        <v>0</v>
      </c>
      <c r="E4366">
        <v>0</v>
      </c>
      <c r="F4366">
        <v>13</v>
      </c>
      <c r="G4366">
        <v>193.5</v>
      </c>
      <c r="H4366">
        <v>8.5714286000000001E-2</v>
      </c>
      <c r="I4366">
        <v>9.7619048E-2</v>
      </c>
      <c r="J4366">
        <v>0</v>
      </c>
      <c r="K4366">
        <v>0.8</v>
      </c>
      <c r="L4366" t="s">
        <v>54</v>
      </c>
      <c r="M4366">
        <v>3</v>
      </c>
      <c r="N4366">
        <v>2</v>
      </c>
      <c r="O4366">
        <v>3</v>
      </c>
      <c r="P4366">
        <v>13</v>
      </c>
      <c r="Q4366" t="s">
        <v>51</v>
      </c>
      <c r="R4366" t="b">
        <f t="shared" si="446"/>
        <v>0</v>
      </c>
      <c r="S4366" t="b">
        <f t="shared" si="447"/>
        <v>0</v>
      </c>
      <c r="T4366">
        <v>0</v>
      </c>
      <c r="U4366">
        <v>0</v>
      </c>
      <c r="V4366">
        <v>1</v>
      </c>
    </row>
    <row r="4367" spans="1:22" ht="15" customHeight="1" x14ac:dyDescent="0.25">
      <c r="A4367">
        <v>4366</v>
      </c>
      <c r="B4367">
        <v>0</v>
      </c>
      <c r="C4367">
        <v>0</v>
      </c>
      <c r="D4367">
        <v>0</v>
      </c>
      <c r="E4367">
        <v>0</v>
      </c>
      <c r="F4367">
        <v>1</v>
      </c>
      <c r="G4367">
        <v>0</v>
      </c>
      <c r="H4367">
        <v>0.2</v>
      </c>
      <c r="I4367">
        <v>0.2</v>
      </c>
      <c r="J4367">
        <v>0</v>
      </c>
      <c r="K4367">
        <v>0</v>
      </c>
      <c r="L4367" t="s">
        <v>54</v>
      </c>
      <c r="M4367">
        <v>3</v>
      </c>
      <c r="N4367">
        <v>3</v>
      </c>
      <c r="O4367">
        <v>1</v>
      </c>
      <c r="P4367">
        <v>1</v>
      </c>
      <c r="Q4367" t="s">
        <v>51</v>
      </c>
      <c r="R4367" t="b">
        <f t="shared" si="446"/>
        <v>0</v>
      </c>
      <c r="S4367" t="b">
        <f t="shared" si="447"/>
        <v>0</v>
      </c>
      <c r="T4367">
        <v>0</v>
      </c>
      <c r="U4367">
        <v>0</v>
      </c>
      <c r="V4367">
        <v>1</v>
      </c>
    </row>
    <row r="4368" spans="1:22" ht="15" customHeight="1" x14ac:dyDescent="0.25">
      <c r="A4368">
        <v>4367</v>
      </c>
      <c r="B4368">
        <v>0</v>
      </c>
      <c r="C4368">
        <v>0</v>
      </c>
      <c r="D4368">
        <v>0</v>
      </c>
      <c r="E4368">
        <v>0</v>
      </c>
      <c r="F4368">
        <v>7</v>
      </c>
      <c r="G4368">
        <v>174.5</v>
      </c>
      <c r="H4368">
        <v>4.2857143E-2</v>
      </c>
      <c r="I4368">
        <v>6.6666666999999999E-2</v>
      </c>
      <c r="J4368">
        <v>0</v>
      </c>
      <c r="K4368">
        <v>0</v>
      </c>
      <c r="L4368" t="s">
        <v>54</v>
      </c>
      <c r="M4368">
        <v>1</v>
      </c>
      <c r="N4368">
        <v>1</v>
      </c>
      <c r="O4368">
        <v>1</v>
      </c>
      <c r="P4368">
        <v>4</v>
      </c>
      <c r="Q4368" t="s">
        <v>51</v>
      </c>
      <c r="R4368" t="b">
        <f>TRUE()</f>
        <v>1</v>
      </c>
      <c r="S4368" t="b">
        <f t="shared" si="447"/>
        <v>0</v>
      </c>
      <c r="T4368">
        <v>0</v>
      </c>
      <c r="U4368">
        <v>1</v>
      </c>
      <c r="V4368">
        <v>1</v>
      </c>
    </row>
    <row r="4369" spans="1:22" ht="15" customHeight="1" x14ac:dyDescent="0.25">
      <c r="A4369">
        <v>4368</v>
      </c>
      <c r="B4369">
        <v>0</v>
      </c>
      <c r="C4369">
        <v>0</v>
      </c>
      <c r="D4369">
        <v>0</v>
      </c>
      <c r="E4369">
        <v>0</v>
      </c>
      <c r="F4369">
        <v>16</v>
      </c>
      <c r="G4369">
        <v>280.5</v>
      </c>
      <c r="H4369">
        <v>0</v>
      </c>
      <c r="I4369">
        <v>1.2500000000000001E-2</v>
      </c>
      <c r="J4369">
        <v>0</v>
      </c>
      <c r="K4369">
        <v>0</v>
      </c>
      <c r="L4369" t="s">
        <v>54</v>
      </c>
      <c r="M4369">
        <v>4</v>
      </c>
      <c r="N4369">
        <v>1</v>
      </c>
      <c r="O4369">
        <v>1</v>
      </c>
      <c r="P4369">
        <v>3</v>
      </c>
      <c r="Q4369" t="s">
        <v>51</v>
      </c>
      <c r="R4369" t="b">
        <f t="shared" ref="R4369:R4381" si="448">FALSE()</f>
        <v>0</v>
      </c>
      <c r="S4369" t="b">
        <f t="shared" si="447"/>
        <v>0</v>
      </c>
      <c r="T4369">
        <v>0</v>
      </c>
      <c r="U4369">
        <v>0</v>
      </c>
      <c r="V4369">
        <v>1</v>
      </c>
    </row>
    <row r="4370" spans="1:22" ht="15" customHeight="1" x14ac:dyDescent="0.25">
      <c r="A4370">
        <v>4369</v>
      </c>
      <c r="B4370">
        <v>2</v>
      </c>
      <c r="C4370">
        <v>88</v>
      </c>
      <c r="D4370">
        <v>0</v>
      </c>
      <c r="E4370">
        <v>0</v>
      </c>
      <c r="F4370">
        <v>3</v>
      </c>
      <c r="G4370">
        <v>95.5</v>
      </c>
      <c r="H4370">
        <v>0</v>
      </c>
      <c r="I4370">
        <v>0.02</v>
      </c>
      <c r="J4370">
        <v>0</v>
      </c>
      <c r="K4370">
        <v>0</v>
      </c>
      <c r="L4370" t="s">
        <v>54</v>
      </c>
      <c r="M4370">
        <v>1</v>
      </c>
      <c r="N4370">
        <v>2</v>
      </c>
      <c r="O4370">
        <v>3</v>
      </c>
      <c r="P4370">
        <v>2</v>
      </c>
      <c r="Q4370" t="s">
        <v>52</v>
      </c>
      <c r="R4370" t="b">
        <f t="shared" si="448"/>
        <v>0</v>
      </c>
      <c r="S4370" t="b">
        <f t="shared" si="447"/>
        <v>0</v>
      </c>
      <c r="T4370">
        <v>0</v>
      </c>
      <c r="U4370">
        <v>0</v>
      </c>
      <c r="V4370">
        <v>0</v>
      </c>
    </row>
    <row r="4371" spans="1:22" ht="15" customHeight="1" x14ac:dyDescent="0.25">
      <c r="A4371">
        <v>4370</v>
      </c>
      <c r="B4371">
        <v>0</v>
      </c>
      <c r="C4371">
        <v>0</v>
      </c>
      <c r="D4371">
        <v>0</v>
      </c>
      <c r="E4371">
        <v>0</v>
      </c>
      <c r="F4371">
        <v>17</v>
      </c>
      <c r="G4371">
        <v>287.75</v>
      </c>
      <c r="H4371">
        <v>7.3529412000000002E-2</v>
      </c>
      <c r="I4371">
        <v>0.121568627</v>
      </c>
      <c r="J4371">
        <v>0</v>
      </c>
      <c r="K4371">
        <v>0.6</v>
      </c>
      <c r="L4371" t="s">
        <v>54</v>
      </c>
      <c r="M4371">
        <v>2</v>
      </c>
      <c r="N4371">
        <v>2</v>
      </c>
      <c r="O4371">
        <v>1</v>
      </c>
      <c r="P4371">
        <v>4</v>
      </c>
      <c r="Q4371" t="s">
        <v>51</v>
      </c>
      <c r="R4371" t="b">
        <f t="shared" si="448"/>
        <v>0</v>
      </c>
      <c r="S4371" t="b">
        <f t="shared" si="447"/>
        <v>0</v>
      </c>
      <c r="T4371">
        <v>0</v>
      </c>
      <c r="U4371">
        <v>0</v>
      </c>
      <c r="V4371">
        <v>1</v>
      </c>
    </row>
    <row r="4372" spans="1:22" ht="15" customHeight="1" x14ac:dyDescent="0.25">
      <c r="A4372">
        <v>4371</v>
      </c>
      <c r="B4372">
        <v>1</v>
      </c>
      <c r="C4372">
        <v>87</v>
      </c>
      <c r="D4372">
        <v>0</v>
      </c>
      <c r="E4372">
        <v>0</v>
      </c>
      <c r="F4372">
        <v>38</v>
      </c>
      <c r="G4372">
        <v>1326.25</v>
      </c>
      <c r="H4372">
        <v>1.3157894999999999E-2</v>
      </c>
      <c r="I4372">
        <v>2.8508772000000002E-2</v>
      </c>
      <c r="J4372">
        <v>7.1534210529999998</v>
      </c>
      <c r="K4372">
        <v>0</v>
      </c>
      <c r="L4372" t="s">
        <v>54</v>
      </c>
      <c r="M4372">
        <v>2</v>
      </c>
      <c r="N4372">
        <v>2</v>
      </c>
      <c r="O4372">
        <v>1</v>
      </c>
      <c r="P4372">
        <v>4</v>
      </c>
      <c r="Q4372" t="s">
        <v>51</v>
      </c>
      <c r="R4372" t="b">
        <f t="shared" si="448"/>
        <v>0</v>
      </c>
      <c r="S4372" t="b">
        <f>TRUE()</f>
        <v>1</v>
      </c>
      <c r="T4372">
        <v>1</v>
      </c>
      <c r="U4372">
        <v>0</v>
      </c>
      <c r="V4372">
        <v>1</v>
      </c>
    </row>
    <row r="4373" spans="1:22" ht="15" customHeight="1" x14ac:dyDescent="0.25">
      <c r="A4373">
        <v>4372</v>
      </c>
      <c r="B4373">
        <v>3</v>
      </c>
      <c r="C4373">
        <v>106</v>
      </c>
      <c r="D4373">
        <v>0</v>
      </c>
      <c r="E4373">
        <v>0</v>
      </c>
      <c r="F4373">
        <v>19</v>
      </c>
      <c r="G4373">
        <v>386.85</v>
      </c>
      <c r="H4373">
        <v>0</v>
      </c>
      <c r="I4373">
        <v>1.0526316000000001E-2</v>
      </c>
      <c r="J4373">
        <v>0</v>
      </c>
      <c r="K4373">
        <v>0</v>
      </c>
      <c r="L4373" t="s">
        <v>54</v>
      </c>
      <c r="M4373">
        <v>3</v>
      </c>
      <c r="N4373">
        <v>2</v>
      </c>
      <c r="O4373">
        <v>3</v>
      </c>
      <c r="P4373">
        <v>6</v>
      </c>
      <c r="Q4373" t="s">
        <v>51</v>
      </c>
      <c r="R4373" t="b">
        <f t="shared" si="448"/>
        <v>0</v>
      </c>
      <c r="S4373" t="b">
        <f>FALSE()</f>
        <v>0</v>
      </c>
      <c r="T4373">
        <v>0</v>
      </c>
      <c r="U4373">
        <v>0</v>
      </c>
      <c r="V4373">
        <v>1</v>
      </c>
    </row>
    <row r="4374" spans="1:22" ht="15" customHeight="1" x14ac:dyDescent="0.25">
      <c r="A4374">
        <v>4373</v>
      </c>
      <c r="B4374">
        <v>9</v>
      </c>
      <c r="C4374">
        <v>726.3666667</v>
      </c>
      <c r="D4374">
        <v>0</v>
      </c>
      <c r="E4374">
        <v>0</v>
      </c>
      <c r="F4374">
        <v>80</v>
      </c>
      <c r="G4374">
        <v>4322.7791209999996</v>
      </c>
      <c r="H4374">
        <v>2.272727E-3</v>
      </c>
      <c r="I4374">
        <v>1.6394300000000001E-2</v>
      </c>
      <c r="J4374">
        <v>8.0690276520000008</v>
      </c>
      <c r="K4374">
        <v>0</v>
      </c>
      <c r="L4374" t="s">
        <v>54</v>
      </c>
      <c r="M4374">
        <v>2</v>
      </c>
      <c r="N4374">
        <v>2</v>
      </c>
      <c r="O4374">
        <v>2</v>
      </c>
      <c r="P4374">
        <v>2</v>
      </c>
      <c r="Q4374" t="s">
        <v>51</v>
      </c>
      <c r="R4374" t="b">
        <f t="shared" si="448"/>
        <v>0</v>
      </c>
      <c r="S4374" t="b">
        <f>TRUE()</f>
        <v>1</v>
      </c>
      <c r="T4374">
        <v>1</v>
      </c>
      <c r="U4374">
        <v>0</v>
      </c>
      <c r="V4374">
        <v>1</v>
      </c>
    </row>
    <row r="4375" spans="1:22" ht="15" customHeight="1" x14ac:dyDescent="0.25">
      <c r="A4375">
        <v>4374</v>
      </c>
      <c r="B4375">
        <v>1</v>
      </c>
      <c r="C4375">
        <v>8</v>
      </c>
      <c r="D4375">
        <v>0</v>
      </c>
      <c r="E4375">
        <v>0</v>
      </c>
      <c r="F4375">
        <v>51</v>
      </c>
      <c r="G4375">
        <v>1229.166667</v>
      </c>
      <c r="H4375">
        <v>0</v>
      </c>
      <c r="I4375">
        <v>1.9230769000000002E-2</v>
      </c>
      <c r="J4375">
        <v>0</v>
      </c>
      <c r="K4375">
        <v>0.6</v>
      </c>
      <c r="L4375" t="s">
        <v>54</v>
      </c>
      <c r="M4375">
        <v>2</v>
      </c>
      <c r="N4375">
        <v>5</v>
      </c>
      <c r="O4375">
        <v>4</v>
      </c>
      <c r="P4375">
        <v>6</v>
      </c>
      <c r="Q4375" t="s">
        <v>51</v>
      </c>
      <c r="R4375" t="b">
        <f t="shared" si="448"/>
        <v>0</v>
      </c>
      <c r="S4375" t="b">
        <f t="shared" ref="S4375:S4397" si="449">FALSE()</f>
        <v>0</v>
      </c>
      <c r="T4375">
        <v>0</v>
      </c>
      <c r="U4375">
        <v>0</v>
      </c>
      <c r="V4375">
        <v>1</v>
      </c>
    </row>
    <row r="4376" spans="1:22" ht="15" customHeight="1" x14ac:dyDescent="0.25">
      <c r="A4376">
        <v>4375</v>
      </c>
      <c r="B4376">
        <v>0</v>
      </c>
      <c r="C4376">
        <v>0</v>
      </c>
      <c r="D4376">
        <v>0</v>
      </c>
      <c r="E4376">
        <v>0</v>
      </c>
      <c r="F4376">
        <v>1</v>
      </c>
      <c r="G4376">
        <v>0</v>
      </c>
      <c r="H4376">
        <v>0.2</v>
      </c>
      <c r="I4376">
        <v>0.2</v>
      </c>
      <c r="J4376">
        <v>0</v>
      </c>
      <c r="K4376">
        <v>0</v>
      </c>
      <c r="L4376" t="s">
        <v>54</v>
      </c>
      <c r="M4376">
        <v>2</v>
      </c>
      <c r="N4376">
        <v>2</v>
      </c>
      <c r="O4376">
        <v>1</v>
      </c>
      <c r="P4376">
        <v>3</v>
      </c>
      <c r="Q4376" t="s">
        <v>51</v>
      </c>
      <c r="R4376" t="b">
        <f t="shared" si="448"/>
        <v>0</v>
      </c>
      <c r="S4376" t="b">
        <f t="shared" si="449"/>
        <v>0</v>
      </c>
      <c r="T4376">
        <v>0</v>
      </c>
      <c r="U4376">
        <v>0</v>
      </c>
      <c r="V4376">
        <v>1</v>
      </c>
    </row>
    <row r="4377" spans="1:22" ht="15" customHeight="1" x14ac:dyDescent="0.25">
      <c r="A4377">
        <v>4376</v>
      </c>
      <c r="B4377">
        <v>1</v>
      </c>
      <c r="C4377">
        <v>43.666666669999998</v>
      </c>
      <c r="D4377">
        <v>0</v>
      </c>
      <c r="E4377">
        <v>0</v>
      </c>
      <c r="F4377">
        <v>57</v>
      </c>
      <c r="G4377">
        <v>4555.0238099999997</v>
      </c>
      <c r="H4377">
        <v>0</v>
      </c>
      <c r="I4377">
        <v>3.0621468999999998E-2</v>
      </c>
      <c r="J4377">
        <v>9.1029374189999999</v>
      </c>
      <c r="K4377">
        <v>0</v>
      </c>
      <c r="L4377" t="s">
        <v>54</v>
      </c>
      <c r="M4377">
        <v>2</v>
      </c>
      <c r="N4377">
        <v>2</v>
      </c>
      <c r="O4377">
        <v>1</v>
      </c>
      <c r="P4377">
        <v>1</v>
      </c>
      <c r="Q4377" t="s">
        <v>51</v>
      </c>
      <c r="R4377" t="b">
        <f t="shared" si="448"/>
        <v>0</v>
      </c>
      <c r="S4377" t="b">
        <f t="shared" si="449"/>
        <v>0</v>
      </c>
      <c r="T4377">
        <v>0</v>
      </c>
      <c r="U4377">
        <v>0</v>
      </c>
      <c r="V4377">
        <v>1</v>
      </c>
    </row>
    <row r="4378" spans="1:22" ht="15" customHeight="1" x14ac:dyDescent="0.25">
      <c r="A4378">
        <v>4377</v>
      </c>
      <c r="B4378">
        <v>0</v>
      </c>
      <c r="C4378">
        <v>0</v>
      </c>
      <c r="D4378">
        <v>0</v>
      </c>
      <c r="E4378">
        <v>0</v>
      </c>
      <c r="F4378">
        <v>5</v>
      </c>
      <c r="G4378">
        <v>67</v>
      </c>
      <c r="H4378">
        <v>0.12</v>
      </c>
      <c r="I4378">
        <v>0.14000000000000001</v>
      </c>
      <c r="J4378">
        <v>0</v>
      </c>
      <c r="K4378">
        <v>0.6</v>
      </c>
      <c r="L4378" t="s">
        <v>54</v>
      </c>
      <c r="M4378">
        <v>1</v>
      </c>
      <c r="N4378">
        <v>1</v>
      </c>
      <c r="O4378">
        <v>6</v>
      </c>
      <c r="P4378">
        <v>3</v>
      </c>
      <c r="Q4378" t="s">
        <v>51</v>
      </c>
      <c r="R4378" t="b">
        <f t="shared" si="448"/>
        <v>0</v>
      </c>
      <c r="S4378" t="b">
        <f t="shared" si="449"/>
        <v>0</v>
      </c>
      <c r="T4378">
        <v>0</v>
      </c>
      <c r="U4378">
        <v>0</v>
      </c>
      <c r="V4378">
        <v>1</v>
      </c>
    </row>
    <row r="4379" spans="1:22" ht="15" customHeight="1" x14ac:dyDescent="0.25">
      <c r="A4379">
        <v>4378</v>
      </c>
      <c r="B4379">
        <v>0</v>
      </c>
      <c r="C4379">
        <v>0</v>
      </c>
      <c r="D4379">
        <v>0</v>
      </c>
      <c r="E4379">
        <v>0</v>
      </c>
      <c r="F4379">
        <v>4</v>
      </c>
      <c r="G4379">
        <v>137</v>
      </c>
      <c r="H4379">
        <v>0.15</v>
      </c>
      <c r="I4379">
        <v>0.15</v>
      </c>
      <c r="J4379">
        <v>0</v>
      </c>
      <c r="K4379">
        <v>0.2</v>
      </c>
      <c r="L4379" t="s">
        <v>54</v>
      </c>
      <c r="M4379">
        <v>3</v>
      </c>
      <c r="N4379">
        <v>3</v>
      </c>
      <c r="O4379">
        <v>2</v>
      </c>
      <c r="P4379">
        <v>11</v>
      </c>
      <c r="Q4379" t="s">
        <v>51</v>
      </c>
      <c r="R4379" t="b">
        <f t="shared" si="448"/>
        <v>0</v>
      </c>
      <c r="S4379" t="b">
        <f t="shared" si="449"/>
        <v>0</v>
      </c>
      <c r="T4379">
        <v>0</v>
      </c>
      <c r="U4379">
        <v>0</v>
      </c>
      <c r="V4379">
        <v>1</v>
      </c>
    </row>
    <row r="4380" spans="1:22" ht="15" customHeight="1" x14ac:dyDescent="0.25">
      <c r="A4380">
        <v>4379</v>
      </c>
      <c r="B4380">
        <v>14</v>
      </c>
      <c r="C4380">
        <v>1261.916667</v>
      </c>
      <c r="D4380">
        <v>12</v>
      </c>
      <c r="E4380">
        <v>985.4190476</v>
      </c>
      <c r="F4380">
        <v>30</v>
      </c>
      <c r="G4380">
        <v>1956.0222220000001</v>
      </c>
      <c r="H4380">
        <v>3.0839000000000001E-3</v>
      </c>
      <c r="I4380">
        <v>2.2907352999999998E-2</v>
      </c>
      <c r="J4380">
        <v>0</v>
      </c>
      <c r="K4380">
        <v>0.6</v>
      </c>
      <c r="L4380" t="s">
        <v>54</v>
      </c>
      <c r="M4380">
        <v>2</v>
      </c>
      <c r="N4380">
        <v>2</v>
      </c>
      <c r="O4380">
        <v>3</v>
      </c>
      <c r="P4380">
        <v>2</v>
      </c>
      <c r="Q4380" t="s">
        <v>51</v>
      </c>
      <c r="R4380" t="b">
        <f t="shared" si="448"/>
        <v>0</v>
      </c>
      <c r="S4380" t="b">
        <f t="shared" si="449"/>
        <v>0</v>
      </c>
      <c r="T4380">
        <v>0</v>
      </c>
      <c r="U4380">
        <v>0</v>
      </c>
      <c r="V4380">
        <v>1</v>
      </c>
    </row>
    <row r="4381" spans="1:22" ht="15" customHeight="1" x14ac:dyDescent="0.25">
      <c r="A4381">
        <v>4380</v>
      </c>
      <c r="B4381">
        <v>3</v>
      </c>
      <c r="C4381">
        <v>74</v>
      </c>
      <c r="D4381">
        <v>0</v>
      </c>
      <c r="E4381">
        <v>0</v>
      </c>
      <c r="F4381">
        <v>14</v>
      </c>
      <c r="G4381">
        <v>584.33333330000005</v>
      </c>
      <c r="H4381">
        <v>0</v>
      </c>
      <c r="I4381">
        <v>3.7037039999999999E-3</v>
      </c>
      <c r="J4381">
        <v>0</v>
      </c>
      <c r="K4381">
        <v>0</v>
      </c>
      <c r="L4381" t="s">
        <v>54</v>
      </c>
      <c r="M4381">
        <v>2</v>
      </c>
      <c r="N4381">
        <v>2</v>
      </c>
      <c r="O4381">
        <v>3</v>
      </c>
      <c r="P4381">
        <v>5</v>
      </c>
      <c r="Q4381" t="s">
        <v>52</v>
      </c>
      <c r="R4381" t="b">
        <f t="shared" si="448"/>
        <v>0</v>
      </c>
      <c r="S4381" t="b">
        <f t="shared" si="449"/>
        <v>0</v>
      </c>
      <c r="T4381">
        <v>0</v>
      </c>
      <c r="U4381">
        <v>0</v>
      </c>
      <c r="V4381">
        <v>0</v>
      </c>
    </row>
    <row r="4382" spans="1:22" ht="15" customHeight="1" x14ac:dyDescent="0.25">
      <c r="A4382">
        <v>4381</v>
      </c>
      <c r="B4382">
        <v>2</v>
      </c>
      <c r="C4382">
        <v>59</v>
      </c>
      <c r="D4382">
        <v>0</v>
      </c>
      <c r="E4382">
        <v>0</v>
      </c>
      <c r="F4382">
        <v>20</v>
      </c>
      <c r="G4382">
        <v>497.53888890000002</v>
      </c>
      <c r="H4382">
        <v>0</v>
      </c>
      <c r="I4382">
        <v>1.4999999999999999E-2</v>
      </c>
      <c r="J4382">
        <v>0</v>
      </c>
      <c r="K4382">
        <v>0</v>
      </c>
      <c r="L4382" t="s">
        <v>54</v>
      </c>
      <c r="M4382">
        <v>1</v>
      </c>
      <c r="N4382">
        <v>1</v>
      </c>
      <c r="O4382">
        <v>3</v>
      </c>
      <c r="P4382">
        <v>4</v>
      </c>
      <c r="Q4382" t="s">
        <v>51</v>
      </c>
      <c r="R4382" t="b">
        <f>TRUE()</f>
        <v>1</v>
      </c>
      <c r="S4382" t="b">
        <f t="shared" si="449"/>
        <v>0</v>
      </c>
      <c r="T4382">
        <v>0</v>
      </c>
      <c r="U4382">
        <v>1</v>
      </c>
      <c r="V4382">
        <v>1</v>
      </c>
    </row>
    <row r="4383" spans="1:22" ht="15" customHeight="1" x14ac:dyDescent="0.25">
      <c r="A4383">
        <v>4382</v>
      </c>
      <c r="B4383">
        <v>2</v>
      </c>
      <c r="C4383">
        <v>32</v>
      </c>
      <c r="D4383">
        <v>2</v>
      </c>
      <c r="E4383">
        <v>1150</v>
      </c>
      <c r="F4383">
        <v>58</v>
      </c>
      <c r="G4383">
        <v>5072.3959379999997</v>
      </c>
      <c r="H4383">
        <v>7.6674739999999996E-3</v>
      </c>
      <c r="I4383">
        <v>3.8802797999999999E-2</v>
      </c>
      <c r="J4383">
        <v>2.4833898310000002</v>
      </c>
      <c r="K4383">
        <v>0.2</v>
      </c>
      <c r="L4383" t="s">
        <v>54</v>
      </c>
      <c r="M4383">
        <v>2</v>
      </c>
      <c r="N4383">
        <v>2</v>
      </c>
      <c r="O4383">
        <v>3</v>
      </c>
      <c r="P4383">
        <v>6</v>
      </c>
      <c r="Q4383" t="s">
        <v>51</v>
      </c>
      <c r="R4383" t="b">
        <f>FALSE()</f>
        <v>0</v>
      </c>
      <c r="S4383" t="b">
        <f t="shared" si="449"/>
        <v>0</v>
      </c>
      <c r="T4383">
        <v>0</v>
      </c>
      <c r="U4383">
        <v>0</v>
      </c>
      <c r="V4383">
        <v>1</v>
      </c>
    </row>
    <row r="4384" spans="1:22" ht="15" customHeight="1" x14ac:dyDescent="0.25">
      <c r="A4384">
        <v>4383</v>
      </c>
      <c r="B4384">
        <v>0</v>
      </c>
      <c r="C4384">
        <v>0</v>
      </c>
      <c r="D4384">
        <v>0</v>
      </c>
      <c r="E4384">
        <v>0</v>
      </c>
      <c r="F4384">
        <v>12</v>
      </c>
      <c r="G4384">
        <v>115.05</v>
      </c>
      <c r="H4384">
        <v>0</v>
      </c>
      <c r="I4384">
        <v>1.8181817999999999E-2</v>
      </c>
      <c r="J4384">
        <v>0</v>
      </c>
      <c r="K4384">
        <v>0</v>
      </c>
      <c r="L4384" t="s">
        <v>54</v>
      </c>
      <c r="M4384">
        <v>4</v>
      </c>
      <c r="N4384">
        <v>2</v>
      </c>
      <c r="O4384">
        <v>1</v>
      </c>
      <c r="P4384">
        <v>3</v>
      </c>
      <c r="Q4384" t="s">
        <v>51</v>
      </c>
      <c r="R4384" t="b">
        <f>TRUE()</f>
        <v>1</v>
      </c>
      <c r="S4384" t="b">
        <f t="shared" si="449"/>
        <v>0</v>
      </c>
      <c r="T4384">
        <v>0</v>
      </c>
      <c r="U4384">
        <v>1</v>
      </c>
      <c r="V4384">
        <v>1</v>
      </c>
    </row>
    <row r="4385" spans="1:22" ht="15" customHeight="1" x14ac:dyDescent="0.25">
      <c r="A4385">
        <v>4384</v>
      </c>
      <c r="B4385">
        <v>7</v>
      </c>
      <c r="C4385">
        <v>123.5</v>
      </c>
      <c r="D4385">
        <v>0</v>
      </c>
      <c r="E4385">
        <v>0</v>
      </c>
      <c r="F4385">
        <v>27</v>
      </c>
      <c r="G4385">
        <v>477.5</v>
      </c>
      <c r="H4385">
        <v>5.0000000000000001E-3</v>
      </c>
      <c r="I4385">
        <v>1.2E-2</v>
      </c>
      <c r="J4385">
        <v>0</v>
      </c>
      <c r="K4385">
        <v>0</v>
      </c>
      <c r="L4385" t="s">
        <v>54</v>
      </c>
      <c r="M4385">
        <v>2</v>
      </c>
      <c r="N4385">
        <v>2</v>
      </c>
      <c r="O4385">
        <v>9</v>
      </c>
      <c r="P4385">
        <v>4</v>
      </c>
      <c r="Q4385" t="s">
        <v>51</v>
      </c>
      <c r="R4385" t="b">
        <f t="shared" ref="R4385:R4398" si="450">FALSE()</f>
        <v>0</v>
      </c>
      <c r="S4385" t="b">
        <f t="shared" si="449"/>
        <v>0</v>
      </c>
      <c r="T4385">
        <v>0</v>
      </c>
      <c r="U4385">
        <v>0</v>
      </c>
      <c r="V4385">
        <v>1</v>
      </c>
    </row>
    <row r="4386" spans="1:22" ht="15" customHeight="1" x14ac:dyDescent="0.25">
      <c r="A4386">
        <v>4385</v>
      </c>
      <c r="B4386">
        <v>4</v>
      </c>
      <c r="C4386">
        <v>60</v>
      </c>
      <c r="D4386">
        <v>2</v>
      </c>
      <c r="E4386">
        <v>83.5</v>
      </c>
      <c r="F4386">
        <v>125</v>
      </c>
      <c r="G4386">
        <v>3727.3238099999999</v>
      </c>
      <c r="H4386">
        <v>0</v>
      </c>
      <c r="I4386">
        <v>1.1586050000000001E-3</v>
      </c>
      <c r="J4386">
        <v>0</v>
      </c>
      <c r="K4386">
        <v>0</v>
      </c>
      <c r="L4386" t="s">
        <v>54</v>
      </c>
      <c r="M4386">
        <v>2</v>
      </c>
      <c r="N4386">
        <v>2</v>
      </c>
      <c r="O4386">
        <v>7</v>
      </c>
      <c r="P4386">
        <v>2</v>
      </c>
      <c r="Q4386" t="s">
        <v>51</v>
      </c>
      <c r="R4386" t="b">
        <f t="shared" si="450"/>
        <v>0</v>
      </c>
      <c r="S4386" t="b">
        <f t="shared" si="449"/>
        <v>0</v>
      </c>
      <c r="T4386">
        <v>0</v>
      </c>
      <c r="U4386">
        <v>0</v>
      </c>
      <c r="V4386">
        <v>1</v>
      </c>
    </row>
    <row r="4387" spans="1:22" ht="15" customHeight="1" x14ac:dyDescent="0.25">
      <c r="A4387">
        <v>4386</v>
      </c>
      <c r="B4387">
        <v>0</v>
      </c>
      <c r="C4387">
        <v>0</v>
      </c>
      <c r="D4387">
        <v>0</v>
      </c>
      <c r="E4387">
        <v>0</v>
      </c>
      <c r="F4387">
        <v>6</v>
      </c>
      <c r="G4387">
        <v>50</v>
      </c>
      <c r="H4387">
        <v>3.3333333E-2</v>
      </c>
      <c r="I4387">
        <v>6.6666666999999999E-2</v>
      </c>
      <c r="J4387">
        <v>0</v>
      </c>
      <c r="K4387">
        <v>0</v>
      </c>
      <c r="L4387" t="s">
        <v>54</v>
      </c>
      <c r="M4387">
        <v>2</v>
      </c>
      <c r="N4387">
        <v>5</v>
      </c>
      <c r="O4387">
        <v>6</v>
      </c>
      <c r="P4387">
        <v>4</v>
      </c>
      <c r="Q4387" t="s">
        <v>51</v>
      </c>
      <c r="R4387" t="b">
        <f t="shared" si="450"/>
        <v>0</v>
      </c>
      <c r="S4387" t="b">
        <f t="shared" si="449"/>
        <v>0</v>
      </c>
      <c r="T4387">
        <v>0</v>
      </c>
      <c r="U4387">
        <v>0</v>
      </c>
      <c r="V4387">
        <v>1</v>
      </c>
    </row>
    <row r="4388" spans="1:22" ht="15" customHeight="1" x14ac:dyDescent="0.25">
      <c r="A4388">
        <v>4387</v>
      </c>
      <c r="B4388">
        <v>0</v>
      </c>
      <c r="C4388">
        <v>0</v>
      </c>
      <c r="D4388">
        <v>0</v>
      </c>
      <c r="E4388">
        <v>0</v>
      </c>
      <c r="F4388">
        <v>18</v>
      </c>
      <c r="G4388">
        <v>668.25</v>
      </c>
      <c r="H4388">
        <v>2.2222222E-2</v>
      </c>
      <c r="I4388">
        <v>3.5555556000000002E-2</v>
      </c>
      <c r="J4388">
        <v>0</v>
      </c>
      <c r="K4388">
        <v>0.2</v>
      </c>
      <c r="L4388" t="s">
        <v>54</v>
      </c>
      <c r="M4388">
        <v>3</v>
      </c>
      <c r="N4388">
        <v>2</v>
      </c>
      <c r="O4388">
        <v>1</v>
      </c>
      <c r="P4388">
        <v>2</v>
      </c>
      <c r="Q4388" t="s">
        <v>51</v>
      </c>
      <c r="R4388" t="b">
        <f t="shared" si="450"/>
        <v>0</v>
      </c>
      <c r="S4388" t="b">
        <f t="shared" si="449"/>
        <v>0</v>
      </c>
      <c r="T4388">
        <v>0</v>
      </c>
      <c r="U4388">
        <v>0</v>
      </c>
      <c r="V4388">
        <v>1</v>
      </c>
    </row>
    <row r="4389" spans="1:22" ht="15" customHeight="1" x14ac:dyDescent="0.25">
      <c r="A4389">
        <v>4388</v>
      </c>
      <c r="B4389">
        <v>0</v>
      </c>
      <c r="C4389">
        <v>0</v>
      </c>
      <c r="D4389">
        <v>0</v>
      </c>
      <c r="E4389">
        <v>0</v>
      </c>
      <c r="F4389">
        <v>19</v>
      </c>
      <c r="G4389">
        <v>224</v>
      </c>
      <c r="H4389">
        <v>0</v>
      </c>
      <c r="I4389">
        <v>5.2631578999999998E-2</v>
      </c>
      <c r="J4389">
        <v>0</v>
      </c>
      <c r="K4389">
        <v>0</v>
      </c>
      <c r="L4389" t="s">
        <v>54</v>
      </c>
      <c r="M4389">
        <v>2</v>
      </c>
      <c r="N4389">
        <v>2</v>
      </c>
      <c r="O4389">
        <v>3</v>
      </c>
      <c r="P4389">
        <v>19</v>
      </c>
      <c r="Q4389" t="s">
        <v>51</v>
      </c>
      <c r="R4389" t="b">
        <f t="shared" si="450"/>
        <v>0</v>
      </c>
      <c r="S4389" t="b">
        <f t="shared" si="449"/>
        <v>0</v>
      </c>
      <c r="T4389">
        <v>0</v>
      </c>
      <c r="U4389">
        <v>0</v>
      </c>
      <c r="V4389">
        <v>1</v>
      </c>
    </row>
    <row r="4390" spans="1:22" ht="15" customHeight="1" x14ac:dyDescent="0.25">
      <c r="A4390">
        <v>4389</v>
      </c>
      <c r="B4390">
        <v>6</v>
      </c>
      <c r="C4390">
        <v>224</v>
      </c>
      <c r="D4390">
        <v>0</v>
      </c>
      <c r="E4390">
        <v>0</v>
      </c>
      <c r="F4390">
        <v>33</v>
      </c>
      <c r="G4390">
        <v>677.95</v>
      </c>
      <c r="H4390">
        <v>5.7142859999999998E-3</v>
      </c>
      <c r="I4390">
        <v>1.9682539999999998E-2</v>
      </c>
      <c r="J4390">
        <v>0</v>
      </c>
      <c r="K4390">
        <v>0</v>
      </c>
      <c r="L4390" t="s">
        <v>54</v>
      </c>
      <c r="M4390">
        <v>3</v>
      </c>
      <c r="N4390">
        <v>2</v>
      </c>
      <c r="O4390">
        <v>3</v>
      </c>
      <c r="P4390">
        <v>4</v>
      </c>
      <c r="Q4390" t="s">
        <v>51</v>
      </c>
      <c r="R4390" t="b">
        <f t="shared" si="450"/>
        <v>0</v>
      </c>
      <c r="S4390" t="b">
        <f t="shared" si="449"/>
        <v>0</v>
      </c>
      <c r="T4390">
        <v>0</v>
      </c>
      <c r="U4390">
        <v>0</v>
      </c>
      <c r="V4390">
        <v>1</v>
      </c>
    </row>
    <row r="4391" spans="1:22" ht="15" customHeight="1" x14ac:dyDescent="0.25">
      <c r="A4391">
        <v>4390</v>
      </c>
      <c r="B4391">
        <v>8</v>
      </c>
      <c r="C4391">
        <v>71.666666669999998</v>
      </c>
      <c r="D4391">
        <v>0</v>
      </c>
      <c r="E4391">
        <v>0</v>
      </c>
      <c r="F4391">
        <v>24</v>
      </c>
      <c r="G4391">
        <v>364.41666670000001</v>
      </c>
      <c r="H4391">
        <v>0</v>
      </c>
      <c r="I4391">
        <v>1.3793102999999999E-2</v>
      </c>
      <c r="J4391">
        <v>0</v>
      </c>
      <c r="K4391">
        <v>0.2</v>
      </c>
      <c r="L4391" t="s">
        <v>54</v>
      </c>
      <c r="M4391">
        <v>2</v>
      </c>
      <c r="N4391">
        <v>2</v>
      </c>
      <c r="O4391">
        <v>1</v>
      </c>
      <c r="P4391">
        <v>5</v>
      </c>
      <c r="Q4391" t="s">
        <v>51</v>
      </c>
      <c r="R4391" t="b">
        <f t="shared" si="450"/>
        <v>0</v>
      </c>
      <c r="S4391" t="b">
        <f t="shared" si="449"/>
        <v>0</v>
      </c>
      <c r="T4391">
        <v>0</v>
      </c>
      <c r="U4391">
        <v>0</v>
      </c>
      <c r="V4391">
        <v>1</v>
      </c>
    </row>
    <row r="4392" spans="1:22" ht="15" customHeight="1" x14ac:dyDescent="0.25">
      <c r="A4392">
        <v>4391</v>
      </c>
      <c r="B4392">
        <v>0</v>
      </c>
      <c r="C4392">
        <v>0</v>
      </c>
      <c r="D4392">
        <v>0</v>
      </c>
      <c r="E4392">
        <v>0</v>
      </c>
      <c r="F4392">
        <v>1</v>
      </c>
      <c r="G4392">
        <v>51</v>
      </c>
      <c r="H4392">
        <v>0</v>
      </c>
      <c r="I4392">
        <v>0.1</v>
      </c>
      <c r="J4392">
        <v>0</v>
      </c>
      <c r="K4392">
        <v>0</v>
      </c>
      <c r="L4392" t="s">
        <v>54</v>
      </c>
      <c r="M4392">
        <v>3</v>
      </c>
      <c r="N4392">
        <v>2</v>
      </c>
      <c r="O4392">
        <v>3</v>
      </c>
      <c r="P4392">
        <v>3</v>
      </c>
      <c r="Q4392" t="s">
        <v>51</v>
      </c>
      <c r="R4392" t="b">
        <f t="shared" si="450"/>
        <v>0</v>
      </c>
      <c r="S4392" t="b">
        <f t="shared" si="449"/>
        <v>0</v>
      </c>
      <c r="T4392">
        <v>0</v>
      </c>
      <c r="U4392">
        <v>0</v>
      </c>
      <c r="V4392">
        <v>1</v>
      </c>
    </row>
    <row r="4393" spans="1:22" ht="15" customHeight="1" x14ac:dyDescent="0.25">
      <c r="A4393">
        <v>4392</v>
      </c>
      <c r="B4393">
        <v>2</v>
      </c>
      <c r="C4393">
        <v>28</v>
      </c>
      <c r="D4393">
        <v>0</v>
      </c>
      <c r="E4393">
        <v>0</v>
      </c>
      <c r="F4393">
        <v>25</v>
      </c>
      <c r="G4393">
        <v>384.1571429</v>
      </c>
      <c r="H4393">
        <v>7.4074070000000004E-3</v>
      </c>
      <c r="I4393">
        <v>8.3333330000000001E-3</v>
      </c>
      <c r="J4393">
        <v>0</v>
      </c>
      <c r="K4393">
        <v>0</v>
      </c>
      <c r="L4393" t="s">
        <v>54</v>
      </c>
      <c r="M4393">
        <v>2</v>
      </c>
      <c r="N4393">
        <v>2</v>
      </c>
      <c r="O4393">
        <v>4</v>
      </c>
      <c r="P4393">
        <v>4</v>
      </c>
      <c r="Q4393" t="s">
        <v>51</v>
      </c>
      <c r="R4393" t="b">
        <f t="shared" si="450"/>
        <v>0</v>
      </c>
      <c r="S4393" t="b">
        <f t="shared" si="449"/>
        <v>0</v>
      </c>
      <c r="T4393">
        <v>0</v>
      </c>
      <c r="U4393">
        <v>0</v>
      </c>
      <c r="V4393">
        <v>1</v>
      </c>
    </row>
    <row r="4394" spans="1:22" ht="15" customHeight="1" x14ac:dyDescent="0.25">
      <c r="A4394">
        <v>4393</v>
      </c>
      <c r="B4394">
        <v>0</v>
      </c>
      <c r="C4394">
        <v>0</v>
      </c>
      <c r="D4394">
        <v>0</v>
      </c>
      <c r="E4394">
        <v>0</v>
      </c>
      <c r="F4394">
        <v>18</v>
      </c>
      <c r="G4394">
        <v>1844.416667</v>
      </c>
      <c r="H4394">
        <v>0</v>
      </c>
      <c r="I4394">
        <v>2.3529412E-2</v>
      </c>
      <c r="J4394">
        <v>28.527882349999999</v>
      </c>
      <c r="K4394">
        <v>0</v>
      </c>
      <c r="L4394" t="s">
        <v>54</v>
      </c>
      <c r="M4394">
        <v>3</v>
      </c>
      <c r="N4394">
        <v>7</v>
      </c>
      <c r="O4394">
        <v>3</v>
      </c>
      <c r="P4394">
        <v>4</v>
      </c>
      <c r="Q4394" t="s">
        <v>51</v>
      </c>
      <c r="R4394" t="b">
        <f t="shared" si="450"/>
        <v>0</v>
      </c>
      <c r="S4394" t="b">
        <f t="shared" si="449"/>
        <v>0</v>
      </c>
      <c r="T4394">
        <v>0</v>
      </c>
      <c r="U4394">
        <v>0</v>
      </c>
      <c r="V4394">
        <v>1</v>
      </c>
    </row>
    <row r="4395" spans="1:22" ht="15" customHeight="1" x14ac:dyDescent="0.25">
      <c r="A4395">
        <v>4394</v>
      </c>
      <c r="B4395">
        <v>4</v>
      </c>
      <c r="C4395">
        <v>61.5</v>
      </c>
      <c r="D4395">
        <v>0</v>
      </c>
      <c r="E4395">
        <v>0</v>
      </c>
      <c r="F4395">
        <v>40</v>
      </c>
      <c r="G4395">
        <v>1115.878205</v>
      </c>
      <c r="H4395">
        <v>0</v>
      </c>
      <c r="I4395">
        <v>3.2163740000000001E-3</v>
      </c>
      <c r="J4395">
        <v>0</v>
      </c>
      <c r="K4395">
        <v>0</v>
      </c>
      <c r="L4395" t="s">
        <v>54</v>
      </c>
      <c r="M4395">
        <v>3</v>
      </c>
      <c r="N4395">
        <v>2</v>
      </c>
      <c r="O4395">
        <v>1</v>
      </c>
      <c r="P4395">
        <v>11</v>
      </c>
      <c r="Q4395" t="s">
        <v>52</v>
      </c>
      <c r="R4395" t="b">
        <f t="shared" si="450"/>
        <v>0</v>
      </c>
      <c r="S4395" t="b">
        <f t="shared" si="449"/>
        <v>0</v>
      </c>
      <c r="T4395">
        <v>0</v>
      </c>
      <c r="U4395">
        <v>0</v>
      </c>
      <c r="V4395">
        <v>0</v>
      </c>
    </row>
    <row r="4396" spans="1:22" ht="15" customHeight="1" x14ac:dyDescent="0.25">
      <c r="A4396">
        <v>4395</v>
      </c>
      <c r="B4396">
        <v>1</v>
      </c>
      <c r="C4396">
        <v>2</v>
      </c>
      <c r="D4396">
        <v>1</v>
      </c>
      <c r="E4396">
        <v>6</v>
      </c>
      <c r="F4396">
        <v>4</v>
      </c>
      <c r="G4396">
        <v>12.5</v>
      </c>
      <c r="H4396">
        <v>6.6666666999999999E-2</v>
      </c>
      <c r="I4396">
        <v>0.1</v>
      </c>
      <c r="J4396">
        <v>0</v>
      </c>
      <c r="K4396">
        <v>0.8</v>
      </c>
      <c r="L4396" t="s">
        <v>54</v>
      </c>
      <c r="M4396">
        <v>2</v>
      </c>
      <c r="N4396">
        <v>2</v>
      </c>
      <c r="O4396">
        <v>1</v>
      </c>
      <c r="P4396">
        <v>18</v>
      </c>
      <c r="Q4396" t="s">
        <v>51</v>
      </c>
      <c r="R4396" t="b">
        <f t="shared" si="450"/>
        <v>0</v>
      </c>
      <c r="S4396" t="b">
        <f t="shared" si="449"/>
        <v>0</v>
      </c>
      <c r="T4396">
        <v>0</v>
      </c>
      <c r="U4396">
        <v>0</v>
      </c>
      <c r="V4396">
        <v>1</v>
      </c>
    </row>
    <row r="4397" spans="1:22" ht="15" customHeight="1" x14ac:dyDescent="0.25">
      <c r="A4397">
        <v>4396</v>
      </c>
      <c r="B4397">
        <v>0</v>
      </c>
      <c r="C4397">
        <v>0</v>
      </c>
      <c r="D4397">
        <v>0</v>
      </c>
      <c r="E4397">
        <v>0</v>
      </c>
      <c r="F4397">
        <v>21</v>
      </c>
      <c r="G4397">
        <v>598.6</v>
      </c>
      <c r="H4397">
        <v>0</v>
      </c>
      <c r="I4397">
        <v>3.8095237999999997E-2</v>
      </c>
      <c r="J4397">
        <v>0</v>
      </c>
      <c r="K4397">
        <v>0.6</v>
      </c>
      <c r="L4397" t="s">
        <v>54</v>
      </c>
      <c r="M4397">
        <v>2</v>
      </c>
      <c r="N4397">
        <v>4</v>
      </c>
      <c r="O4397">
        <v>1</v>
      </c>
      <c r="P4397">
        <v>4</v>
      </c>
      <c r="Q4397" t="s">
        <v>51</v>
      </c>
      <c r="R4397" t="b">
        <f t="shared" si="450"/>
        <v>0</v>
      </c>
      <c r="S4397" t="b">
        <f t="shared" si="449"/>
        <v>0</v>
      </c>
      <c r="T4397">
        <v>0</v>
      </c>
      <c r="U4397">
        <v>0</v>
      </c>
      <c r="V4397">
        <v>1</v>
      </c>
    </row>
    <row r="4398" spans="1:22" ht="15" customHeight="1" x14ac:dyDescent="0.25">
      <c r="A4398">
        <v>4397</v>
      </c>
      <c r="B4398">
        <v>1</v>
      </c>
      <c r="C4398">
        <v>0</v>
      </c>
      <c r="D4398">
        <v>0</v>
      </c>
      <c r="E4398">
        <v>0</v>
      </c>
      <c r="F4398">
        <v>11</v>
      </c>
      <c r="G4398">
        <v>1019.5</v>
      </c>
      <c r="H4398">
        <v>2.2222222E-2</v>
      </c>
      <c r="I4398">
        <v>4.4444444E-2</v>
      </c>
      <c r="J4398">
        <v>26.65777778</v>
      </c>
      <c r="K4398">
        <v>0</v>
      </c>
      <c r="L4398" t="s">
        <v>54</v>
      </c>
      <c r="M4398">
        <v>2</v>
      </c>
      <c r="N4398">
        <v>5</v>
      </c>
      <c r="O4398">
        <v>3</v>
      </c>
      <c r="P4398">
        <v>1</v>
      </c>
      <c r="Q4398" t="s">
        <v>51</v>
      </c>
      <c r="R4398" t="b">
        <f t="shared" si="450"/>
        <v>0</v>
      </c>
      <c r="S4398" t="b">
        <f>TRUE()</f>
        <v>1</v>
      </c>
      <c r="T4398">
        <v>1</v>
      </c>
      <c r="U4398">
        <v>0</v>
      </c>
      <c r="V4398">
        <v>1</v>
      </c>
    </row>
    <row r="4399" spans="1:22" ht="15" customHeight="1" x14ac:dyDescent="0.25">
      <c r="A4399">
        <v>4398</v>
      </c>
      <c r="B4399">
        <v>0</v>
      </c>
      <c r="C4399">
        <v>0</v>
      </c>
      <c r="D4399">
        <v>0</v>
      </c>
      <c r="E4399">
        <v>0</v>
      </c>
      <c r="F4399">
        <v>179</v>
      </c>
      <c r="G4399">
        <v>5996.0249999999996</v>
      </c>
      <c r="H4399">
        <v>1.0388889E-2</v>
      </c>
      <c r="I4399">
        <v>3.8277777999999998E-2</v>
      </c>
      <c r="J4399">
        <v>0</v>
      </c>
      <c r="K4399">
        <v>0</v>
      </c>
      <c r="L4399" t="s">
        <v>54</v>
      </c>
      <c r="M4399">
        <v>2</v>
      </c>
      <c r="N4399">
        <v>2</v>
      </c>
      <c r="O4399">
        <v>8</v>
      </c>
      <c r="P4399">
        <v>4</v>
      </c>
      <c r="Q4399" t="s">
        <v>51</v>
      </c>
      <c r="R4399" t="b">
        <f>TRUE()</f>
        <v>1</v>
      </c>
      <c r="S4399" t="b">
        <f t="shared" ref="S4399:S4408" si="451">FALSE()</f>
        <v>0</v>
      </c>
      <c r="T4399">
        <v>0</v>
      </c>
      <c r="U4399">
        <v>1</v>
      </c>
      <c r="V4399">
        <v>1</v>
      </c>
    </row>
    <row r="4400" spans="1:22" ht="15" customHeight="1" x14ac:dyDescent="0.25">
      <c r="A4400">
        <v>4399</v>
      </c>
      <c r="B4400">
        <v>16</v>
      </c>
      <c r="C4400">
        <v>770.6</v>
      </c>
      <c r="D4400">
        <v>0</v>
      </c>
      <c r="E4400">
        <v>0</v>
      </c>
      <c r="F4400">
        <v>52</v>
      </c>
      <c r="G4400">
        <v>3593.12932</v>
      </c>
      <c r="H4400">
        <v>7.7956989999999997E-3</v>
      </c>
      <c r="I4400">
        <v>1.8264209E-2</v>
      </c>
      <c r="J4400">
        <v>0</v>
      </c>
      <c r="K4400">
        <v>0</v>
      </c>
      <c r="L4400" t="s">
        <v>54</v>
      </c>
      <c r="M4400">
        <v>1</v>
      </c>
      <c r="N4400">
        <v>2</v>
      </c>
      <c r="O4400">
        <v>1</v>
      </c>
      <c r="P4400">
        <v>2</v>
      </c>
      <c r="Q4400" t="s">
        <v>51</v>
      </c>
      <c r="R4400" t="b">
        <f t="shared" ref="R4400:R4405" si="452">FALSE()</f>
        <v>0</v>
      </c>
      <c r="S4400" t="b">
        <f t="shared" si="451"/>
        <v>0</v>
      </c>
      <c r="T4400">
        <v>0</v>
      </c>
      <c r="U4400">
        <v>0</v>
      </c>
      <c r="V4400">
        <v>1</v>
      </c>
    </row>
    <row r="4401" spans="1:22" ht="15" customHeight="1" x14ac:dyDescent="0.25">
      <c r="A4401">
        <v>4400</v>
      </c>
      <c r="B4401">
        <v>0</v>
      </c>
      <c r="C4401">
        <v>0</v>
      </c>
      <c r="D4401">
        <v>0</v>
      </c>
      <c r="E4401">
        <v>0</v>
      </c>
      <c r="F4401">
        <v>1</v>
      </c>
      <c r="G4401">
        <v>0</v>
      </c>
      <c r="H4401">
        <v>0.2</v>
      </c>
      <c r="I4401">
        <v>0.2</v>
      </c>
      <c r="J4401">
        <v>0</v>
      </c>
      <c r="K4401">
        <v>0</v>
      </c>
      <c r="L4401" t="s">
        <v>54</v>
      </c>
      <c r="M4401">
        <v>2</v>
      </c>
      <c r="N4401">
        <v>2</v>
      </c>
      <c r="O4401">
        <v>8</v>
      </c>
      <c r="P4401">
        <v>3</v>
      </c>
      <c r="Q4401" t="s">
        <v>51</v>
      </c>
      <c r="R4401" t="b">
        <f t="shared" si="452"/>
        <v>0</v>
      </c>
      <c r="S4401" t="b">
        <f t="shared" si="451"/>
        <v>0</v>
      </c>
      <c r="T4401">
        <v>0</v>
      </c>
      <c r="U4401">
        <v>0</v>
      </c>
      <c r="V4401">
        <v>1</v>
      </c>
    </row>
    <row r="4402" spans="1:22" ht="15" customHeight="1" x14ac:dyDescent="0.25">
      <c r="A4402">
        <v>4401</v>
      </c>
      <c r="B4402">
        <v>1</v>
      </c>
      <c r="C4402">
        <v>101</v>
      </c>
      <c r="D4402">
        <v>0</v>
      </c>
      <c r="E4402">
        <v>0</v>
      </c>
      <c r="F4402">
        <v>46</v>
      </c>
      <c r="G4402">
        <v>1687.85</v>
      </c>
      <c r="H4402">
        <v>0</v>
      </c>
      <c r="I4402">
        <v>1.1111111E-2</v>
      </c>
      <c r="J4402">
        <v>18.844000000000001</v>
      </c>
      <c r="K4402">
        <v>0</v>
      </c>
      <c r="L4402" t="s">
        <v>54</v>
      </c>
      <c r="M4402">
        <v>2</v>
      </c>
      <c r="N4402">
        <v>2</v>
      </c>
      <c r="O4402">
        <v>3</v>
      </c>
      <c r="P4402">
        <v>4</v>
      </c>
      <c r="Q4402" t="s">
        <v>51</v>
      </c>
      <c r="R4402" t="b">
        <f t="shared" si="452"/>
        <v>0</v>
      </c>
      <c r="S4402" t="b">
        <f t="shared" si="451"/>
        <v>0</v>
      </c>
      <c r="T4402">
        <v>0</v>
      </c>
      <c r="U4402">
        <v>0</v>
      </c>
      <c r="V4402">
        <v>1</v>
      </c>
    </row>
    <row r="4403" spans="1:22" ht="15" customHeight="1" x14ac:dyDescent="0.25">
      <c r="A4403">
        <v>4402</v>
      </c>
      <c r="B4403">
        <v>6</v>
      </c>
      <c r="C4403">
        <v>186.8666667</v>
      </c>
      <c r="D4403">
        <v>0</v>
      </c>
      <c r="E4403">
        <v>0</v>
      </c>
      <c r="F4403">
        <v>126</v>
      </c>
      <c r="G4403">
        <v>3372.8267970000002</v>
      </c>
      <c r="H4403">
        <v>6.2500000000000003E-3</v>
      </c>
      <c r="I4403">
        <v>2.3480903000000001E-2</v>
      </c>
      <c r="J4403">
        <v>0</v>
      </c>
      <c r="K4403">
        <v>0.6</v>
      </c>
      <c r="L4403" t="s">
        <v>54</v>
      </c>
      <c r="M4403">
        <v>2</v>
      </c>
      <c r="N4403">
        <v>2</v>
      </c>
      <c r="O4403">
        <v>7</v>
      </c>
      <c r="P4403">
        <v>2</v>
      </c>
      <c r="Q4403" t="s">
        <v>51</v>
      </c>
      <c r="R4403" t="b">
        <f t="shared" si="452"/>
        <v>0</v>
      </c>
      <c r="S4403" t="b">
        <f t="shared" si="451"/>
        <v>0</v>
      </c>
      <c r="T4403">
        <v>0</v>
      </c>
      <c r="U4403">
        <v>0</v>
      </c>
      <c r="V4403">
        <v>1</v>
      </c>
    </row>
    <row r="4404" spans="1:22" ht="15" customHeight="1" x14ac:dyDescent="0.25">
      <c r="A4404">
        <v>4403</v>
      </c>
      <c r="B4404">
        <v>0</v>
      </c>
      <c r="C4404">
        <v>0</v>
      </c>
      <c r="D4404">
        <v>0</v>
      </c>
      <c r="E4404">
        <v>0</v>
      </c>
      <c r="F4404">
        <v>17</v>
      </c>
      <c r="G4404">
        <v>392.16666670000001</v>
      </c>
      <c r="H4404">
        <v>1.1764706E-2</v>
      </c>
      <c r="I4404">
        <v>2.3529412E-2</v>
      </c>
      <c r="J4404">
        <v>0</v>
      </c>
      <c r="K4404">
        <v>0.2</v>
      </c>
      <c r="L4404" t="s">
        <v>54</v>
      </c>
      <c r="M4404">
        <v>1</v>
      </c>
      <c r="N4404">
        <v>1</v>
      </c>
      <c r="O4404">
        <v>1</v>
      </c>
      <c r="P4404">
        <v>1</v>
      </c>
      <c r="Q4404" t="s">
        <v>51</v>
      </c>
      <c r="R4404" t="b">
        <f t="shared" si="452"/>
        <v>0</v>
      </c>
      <c r="S4404" t="b">
        <f t="shared" si="451"/>
        <v>0</v>
      </c>
      <c r="T4404">
        <v>0</v>
      </c>
      <c r="U4404">
        <v>0</v>
      </c>
      <c r="V4404">
        <v>1</v>
      </c>
    </row>
    <row r="4405" spans="1:22" ht="15" customHeight="1" x14ac:dyDescent="0.25">
      <c r="A4405">
        <v>4404</v>
      </c>
      <c r="B4405">
        <v>0</v>
      </c>
      <c r="C4405">
        <v>0</v>
      </c>
      <c r="D4405">
        <v>0</v>
      </c>
      <c r="E4405">
        <v>0</v>
      </c>
      <c r="F4405">
        <v>1</v>
      </c>
      <c r="G4405">
        <v>0</v>
      </c>
      <c r="H4405">
        <v>0.2</v>
      </c>
      <c r="I4405">
        <v>0.2</v>
      </c>
      <c r="J4405">
        <v>0</v>
      </c>
      <c r="K4405">
        <v>0</v>
      </c>
      <c r="L4405" t="s">
        <v>54</v>
      </c>
      <c r="M4405">
        <v>2</v>
      </c>
      <c r="N4405">
        <v>2</v>
      </c>
      <c r="O4405">
        <v>1</v>
      </c>
      <c r="P4405">
        <v>3</v>
      </c>
      <c r="Q4405" t="s">
        <v>51</v>
      </c>
      <c r="R4405" t="b">
        <f t="shared" si="452"/>
        <v>0</v>
      </c>
      <c r="S4405" t="b">
        <f t="shared" si="451"/>
        <v>0</v>
      </c>
      <c r="T4405">
        <v>0</v>
      </c>
      <c r="U4405">
        <v>0</v>
      </c>
      <c r="V4405">
        <v>1</v>
      </c>
    </row>
    <row r="4406" spans="1:22" ht="15" customHeight="1" x14ac:dyDescent="0.25">
      <c r="A4406">
        <v>4405</v>
      </c>
      <c r="B4406">
        <v>2</v>
      </c>
      <c r="C4406">
        <v>53.5</v>
      </c>
      <c r="D4406">
        <v>0</v>
      </c>
      <c r="E4406">
        <v>0</v>
      </c>
      <c r="F4406">
        <v>20</v>
      </c>
      <c r="G4406">
        <v>559.38095239999996</v>
      </c>
      <c r="H4406">
        <v>0</v>
      </c>
      <c r="I4406">
        <v>0.01</v>
      </c>
      <c r="J4406">
        <v>0</v>
      </c>
      <c r="K4406">
        <v>1</v>
      </c>
      <c r="L4406" t="s">
        <v>54</v>
      </c>
      <c r="M4406">
        <v>2</v>
      </c>
      <c r="N4406">
        <v>2</v>
      </c>
      <c r="O4406">
        <v>1</v>
      </c>
      <c r="P4406">
        <v>4</v>
      </c>
      <c r="Q4406" t="s">
        <v>52</v>
      </c>
      <c r="R4406" t="b">
        <f>TRUE()</f>
        <v>1</v>
      </c>
      <c r="S4406" t="b">
        <f t="shared" si="451"/>
        <v>0</v>
      </c>
      <c r="T4406">
        <v>0</v>
      </c>
      <c r="U4406">
        <v>1</v>
      </c>
      <c r="V4406">
        <v>0</v>
      </c>
    </row>
    <row r="4407" spans="1:22" ht="15" customHeight="1" x14ac:dyDescent="0.25">
      <c r="A4407">
        <v>4406</v>
      </c>
      <c r="B4407">
        <v>0</v>
      </c>
      <c r="C4407">
        <v>0</v>
      </c>
      <c r="D4407">
        <v>0</v>
      </c>
      <c r="E4407">
        <v>0</v>
      </c>
      <c r="F4407">
        <v>1</v>
      </c>
      <c r="G4407">
        <v>0</v>
      </c>
      <c r="H4407">
        <v>0.2</v>
      </c>
      <c r="I4407">
        <v>0.2</v>
      </c>
      <c r="J4407">
        <v>0</v>
      </c>
      <c r="K4407">
        <v>1</v>
      </c>
      <c r="L4407" t="s">
        <v>54</v>
      </c>
      <c r="M4407">
        <v>1</v>
      </c>
      <c r="N4407">
        <v>1</v>
      </c>
      <c r="O4407">
        <v>1</v>
      </c>
      <c r="P4407">
        <v>2</v>
      </c>
      <c r="Q4407" t="s">
        <v>51</v>
      </c>
      <c r="R4407" t="b">
        <f>TRUE()</f>
        <v>1</v>
      </c>
      <c r="S4407" t="b">
        <f t="shared" si="451"/>
        <v>0</v>
      </c>
      <c r="T4407">
        <v>0</v>
      </c>
      <c r="U4407">
        <v>1</v>
      </c>
      <c r="V4407">
        <v>1</v>
      </c>
    </row>
    <row r="4408" spans="1:22" ht="15" customHeight="1" x14ac:dyDescent="0.25">
      <c r="A4408">
        <v>4407</v>
      </c>
      <c r="B4408">
        <v>4</v>
      </c>
      <c r="C4408">
        <v>82.666666669999998</v>
      </c>
      <c r="D4408">
        <v>0</v>
      </c>
      <c r="E4408">
        <v>0</v>
      </c>
      <c r="F4408">
        <v>8</v>
      </c>
      <c r="G4408">
        <v>142</v>
      </c>
      <c r="H4408">
        <v>0</v>
      </c>
      <c r="I4408">
        <v>2.8571429999999999E-3</v>
      </c>
      <c r="J4408">
        <v>0</v>
      </c>
      <c r="K4408">
        <v>0</v>
      </c>
      <c r="L4408" t="s">
        <v>54</v>
      </c>
      <c r="M4408">
        <v>3</v>
      </c>
      <c r="N4408">
        <v>2</v>
      </c>
      <c r="O4408">
        <v>1</v>
      </c>
      <c r="P4408">
        <v>4</v>
      </c>
      <c r="Q4408" t="s">
        <v>51</v>
      </c>
      <c r="R4408" t="b">
        <f>FALSE()</f>
        <v>0</v>
      </c>
      <c r="S4408" t="b">
        <f t="shared" si="451"/>
        <v>0</v>
      </c>
      <c r="T4408">
        <v>0</v>
      </c>
      <c r="U4408">
        <v>0</v>
      </c>
      <c r="V4408">
        <v>1</v>
      </c>
    </row>
    <row r="4409" spans="1:22" ht="15" customHeight="1" x14ac:dyDescent="0.25">
      <c r="A4409">
        <v>4408</v>
      </c>
      <c r="B4409">
        <v>0</v>
      </c>
      <c r="C4409">
        <v>0</v>
      </c>
      <c r="D4409">
        <v>0</v>
      </c>
      <c r="E4409">
        <v>0</v>
      </c>
      <c r="F4409">
        <v>19</v>
      </c>
      <c r="G4409">
        <v>421.6</v>
      </c>
      <c r="H4409">
        <v>6.8421052999999996E-2</v>
      </c>
      <c r="I4409">
        <v>7.7192981999999993E-2</v>
      </c>
      <c r="J4409">
        <v>6.6249473679999999</v>
      </c>
      <c r="K4409">
        <v>0.6</v>
      </c>
      <c r="L4409" t="s">
        <v>54</v>
      </c>
      <c r="M4409">
        <v>3</v>
      </c>
      <c r="N4409">
        <v>2</v>
      </c>
      <c r="O4409">
        <v>2</v>
      </c>
      <c r="P4409">
        <v>13</v>
      </c>
      <c r="Q4409" t="s">
        <v>51</v>
      </c>
      <c r="R4409" t="b">
        <f>FALSE()</f>
        <v>0</v>
      </c>
      <c r="S4409" t="b">
        <f>TRUE()</f>
        <v>1</v>
      </c>
      <c r="T4409">
        <v>1</v>
      </c>
      <c r="U4409">
        <v>0</v>
      </c>
      <c r="V4409">
        <v>1</v>
      </c>
    </row>
    <row r="4410" spans="1:22" ht="15" customHeight="1" x14ac:dyDescent="0.25">
      <c r="A4410">
        <v>4409</v>
      </c>
      <c r="B4410">
        <v>10</v>
      </c>
      <c r="C4410">
        <v>236.9</v>
      </c>
      <c r="D4410">
        <v>0</v>
      </c>
      <c r="E4410">
        <v>0</v>
      </c>
      <c r="F4410">
        <v>19</v>
      </c>
      <c r="G4410">
        <v>538.20000000000005</v>
      </c>
      <c r="H4410">
        <v>0</v>
      </c>
      <c r="I4410">
        <v>9.5238100000000006E-3</v>
      </c>
      <c r="J4410">
        <v>0</v>
      </c>
      <c r="K4410">
        <v>0</v>
      </c>
      <c r="L4410" t="s">
        <v>54</v>
      </c>
      <c r="M4410">
        <v>2</v>
      </c>
      <c r="N4410">
        <v>5</v>
      </c>
      <c r="O4410">
        <v>3</v>
      </c>
      <c r="P4410">
        <v>6</v>
      </c>
      <c r="Q4410" t="s">
        <v>52</v>
      </c>
      <c r="R4410" t="b">
        <f>FALSE()</f>
        <v>0</v>
      </c>
      <c r="S4410" t="b">
        <f t="shared" ref="S4410:S4432" si="453">FALSE()</f>
        <v>0</v>
      </c>
      <c r="T4410">
        <v>0</v>
      </c>
      <c r="U4410">
        <v>0</v>
      </c>
      <c r="V4410">
        <v>0</v>
      </c>
    </row>
    <row r="4411" spans="1:22" ht="15" customHeight="1" x14ac:dyDescent="0.25">
      <c r="A4411">
        <v>4410</v>
      </c>
      <c r="B4411">
        <v>0</v>
      </c>
      <c r="C4411">
        <v>0</v>
      </c>
      <c r="D4411">
        <v>0</v>
      </c>
      <c r="E4411">
        <v>0</v>
      </c>
      <c r="F4411">
        <v>3</v>
      </c>
      <c r="G4411">
        <v>208.5</v>
      </c>
      <c r="H4411">
        <v>0.111111111</v>
      </c>
      <c r="I4411">
        <v>0.1</v>
      </c>
      <c r="J4411">
        <v>0</v>
      </c>
      <c r="K4411">
        <v>0.2</v>
      </c>
      <c r="L4411" t="s">
        <v>54</v>
      </c>
      <c r="M4411">
        <v>3</v>
      </c>
      <c r="N4411">
        <v>2</v>
      </c>
      <c r="O4411">
        <v>2</v>
      </c>
      <c r="P4411">
        <v>13</v>
      </c>
      <c r="Q4411" t="s">
        <v>51</v>
      </c>
      <c r="R4411" t="b">
        <f>FALSE()</f>
        <v>0</v>
      </c>
      <c r="S4411" t="b">
        <f t="shared" si="453"/>
        <v>0</v>
      </c>
      <c r="T4411">
        <v>0</v>
      </c>
      <c r="U4411">
        <v>0</v>
      </c>
      <c r="V4411">
        <v>1</v>
      </c>
    </row>
    <row r="4412" spans="1:22" ht="15" customHeight="1" x14ac:dyDescent="0.25">
      <c r="A4412">
        <v>4411</v>
      </c>
      <c r="B4412">
        <v>0</v>
      </c>
      <c r="C4412">
        <v>0</v>
      </c>
      <c r="D4412">
        <v>0</v>
      </c>
      <c r="E4412">
        <v>0</v>
      </c>
      <c r="F4412">
        <v>62</v>
      </c>
      <c r="G4412">
        <v>1471.8583329999999</v>
      </c>
      <c r="H4412">
        <v>6.0655738000000001E-2</v>
      </c>
      <c r="I4412">
        <v>8.0437157999999995E-2</v>
      </c>
      <c r="J4412">
        <v>0</v>
      </c>
      <c r="K4412">
        <v>1</v>
      </c>
      <c r="L4412" t="s">
        <v>54</v>
      </c>
      <c r="M4412">
        <v>3</v>
      </c>
      <c r="N4412">
        <v>2</v>
      </c>
      <c r="O4412">
        <v>3</v>
      </c>
      <c r="P4412">
        <v>13</v>
      </c>
      <c r="Q4412" t="s">
        <v>51</v>
      </c>
      <c r="R4412" t="b">
        <f>TRUE()</f>
        <v>1</v>
      </c>
      <c r="S4412" t="b">
        <f t="shared" si="453"/>
        <v>0</v>
      </c>
      <c r="T4412">
        <v>0</v>
      </c>
      <c r="U4412">
        <v>1</v>
      </c>
      <c r="V4412">
        <v>1</v>
      </c>
    </row>
    <row r="4413" spans="1:22" ht="15" customHeight="1" x14ac:dyDescent="0.25">
      <c r="A4413">
        <v>4412</v>
      </c>
      <c r="B4413">
        <v>5</v>
      </c>
      <c r="C4413">
        <v>39</v>
      </c>
      <c r="D4413">
        <v>2</v>
      </c>
      <c r="E4413">
        <v>12</v>
      </c>
      <c r="F4413">
        <v>15</v>
      </c>
      <c r="G4413">
        <v>158</v>
      </c>
      <c r="H4413">
        <v>0</v>
      </c>
      <c r="I4413">
        <v>2.010582E-2</v>
      </c>
      <c r="J4413">
        <v>0</v>
      </c>
      <c r="K4413">
        <v>0</v>
      </c>
      <c r="L4413" t="s">
        <v>54</v>
      </c>
      <c r="M4413">
        <v>2</v>
      </c>
      <c r="N4413">
        <v>2</v>
      </c>
      <c r="O4413">
        <v>9</v>
      </c>
      <c r="P4413">
        <v>4</v>
      </c>
      <c r="Q4413" t="s">
        <v>51</v>
      </c>
      <c r="R4413" t="b">
        <f>FALSE()</f>
        <v>0</v>
      </c>
      <c r="S4413" t="b">
        <f t="shared" si="453"/>
        <v>0</v>
      </c>
      <c r="T4413">
        <v>0</v>
      </c>
      <c r="U4413">
        <v>0</v>
      </c>
      <c r="V4413">
        <v>1</v>
      </c>
    </row>
    <row r="4414" spans="1:22" ht="15" customHeight="1" x14ac:dyDescent="0.25">
      <c r="A4414">
        <v>4413</v>
      </c>
      <c r="B4414">
        <v>1</v>
      </c>
      <c r="C4414">
        <v>194</v>
      </c>
      <c r="D4414">
        <v>0</v>
      </c>
      <c r="E4414">
        <v>0</v>
      </c>
      <c r="F4414">
        <v>21</v>
      </c>
      <c r="G4414">
        <v>304.27499999999998</v>
      </c>
      <c r="H4414">
        <v>0</v>
      </c>
      <c r="I4414">
        <v>1.169591E-3</v>
      </c>
      <c r="J4414">
        <v>0</v>
      </c>
      <c r="K4414">
        <v>0</v>
      </c>
      <c r="L4414" t="s">
        <v>54</v>
      </c>
      <c r="M4414">
        <v>1</v>
      </c>
      <c r="N4414">
        <v>2</v>
      </c>
      <c r="O4414">
        <v>4</v>
      </c>
      <c r="P4414">
        <v>2</v>
      </c>
      <c r="Q4414" t="s">
        <v>51</v>
      </c>
      <c r="R4414" t="b">
        <f>FALSE()</f>
        <v>0</v>
      </c>
      <c r="S4414" t="b">
        <f t="shared" si="453"/>
        <v>0</v>
      </c>
      <c r="T4414">
        <v>0</v>
      </c>
      <c r="U4414">
        <v>0</v>
      </c>
      <c r="V4414">
        <v>1</v>
      </c>
    </row>
    <row r="4415" spans="1:22" ht="15" customHeight="1" x14ac:dyDescent="0.25">
      <c r="A4415">
        <v>4414</v>
      </c>
      <c r="B4415">
        <v>2</v>
      </c>
      <c r="C4415">
        <v>44</v>
      </c>
      <c r="D4415">
        <v>0</v>
      </c>
      <c r="E4415">
        <v>0</v>
      </c>
      <c r="F4415">
        <v>8</v>
      </c>
      <c r="G4415">
        <v>182</v>
      </c>
      <c r="H4415">
        <v>0</v>
      </c>
      <c r="I4415">
        <v>5.0000000000000001E-3</v>
      </c>
      <c r="J4415">
        <v>0</v>
      </c>
      <c r="K4415">
        <v>0</v>
      </c>
      <c r="L4415" t="s">
        <v>54</v>
      </c>
      <c r="M4415">
        <v>2</v>
      </c>
      <c r="N4415">
        <v>4</v>
      </c>
      <c r="O4415">
        <v>1</v>
      </c>
      <c r="P4415">
        <v>2</v>
      </c>
      <c r="Q4415" t="s">
        <v>52</v>
      </c>
      <c r="R4415" t="b">
        <f>FALSE()</f>
        <v>0</v>
      </c>
      <c r="S4415" t="b">
        <f t="shared" si="453"/>
        <v>0</v>
      </c>
      <c r="T4415">
        <v>0</v>
      </c>
      <c r="U4415">
        <v>0</v>
      </c>
      <c r="V4415">
        <v>0</v>
      </c>
    </row>
    <row r="4416" spans="1:22" ht="15" customHeight="1" x14ac:dyDescent="0.25">
      <c r="A4416">
        <v>4415</v>
      </c>
      <c r="B4416">
        <v>0</v>
      </c>
      <c r="C4416">
        <v>0</v>
      </c>
      <c r="D4416">
        <v>0</v>
      </c>
      <c r="E4416">
        <v>0</v>
      </c>
      <c r="F4416">
        <v>46</v>
      </c>
      <c r="G4416">
        <v>2425.083333</v>
      </c>
      <c r="H4416">
        <v>1.0869564999999999E-2</v>
      </c>
      <c r="I4416">
        <v>2.7681159E-2</v>
      </c>
      <c r="J4416">
        <v>0</v>
      </c>
      <c r="K4416">
        <v>0.6</v>
      </c>
      <c r="L4416" t="s">
        <v>54</v>
      </c>
      <c r="M4416">
        <v>1</v>
      </c>
      <c r="N4416">
        <v>1</v>
      </c>
      <c r="O4416">
        <v>3</v>
      </c>
      <c r="P4416">
        <v>2</v>
      </c>
      <c r="Q4416" t="s">
        <v>51</v>
      </c>
      <c r="R4416" t="b">
        <f>FALSE()</f>
        <v>0</v>
      </c>
      <c r="S4416" t="b">
        <f t="shared" si="453"/>
        <v>0</v>
      </c>
      <c r="T4416">
        <v>0</v>
      </c>
      <c r="U4416">
        <v>0</v>
      </c>
      <c r="V4416">
        <v>1</v>
      </c>
    </row>
    <row r="4417" spans="1:22" ht="15" customHeight="1" x14ac:dyDescent="0.25">
      <c r="A4417">
        <v>4416</v>
      </c>
      <c r="B4417">
        <v>0</v>
      </c>
      <c r="C4417">
        <v>0</v>
      </c>
      <c r="D4417">
        <v>0</v>
      </c>
      <c r="E4417">
        <v>0</v>
      </c>
      <c r="F4417">
        <v>3</v>
      </c>
      <c r="G4417">
        <v>164</v>
      </c>
      <c r="H4417">
        <v>0</v>
      </c>
      <c r="I4417">
        <v>0.1</v>
      </c>
      <c r="J4417">
        <v>0</v>
      </c>
      <c r="K4417">
        <v>0</v>
      </c>
      <c r="L4417" t="s">
        <v>54</v>
      </c>
      <c r="M4417">
        <v>3</v>
      </c>
      <c r="N4417">
        <v>2</v>
      </c>
      <c r="O4417">
        <v>1</v>
      </c>
      <c r="P4417">
        <v>3</v>
      </c>
      <c r="Q4417" t="s">
        <v>51</v>
      </c>
      <c r="R4417" t="b">
        <f>FALSE()</f>
        <v>0</v>
      </c>
      <c r="S4417" t="b">
        <f t="shared" si="453"/>
        <v>0</v>
      </c>
      <c r="T4417">
        <v>0</v>
      </c>
      <c r="U4417">
        <v>0</v>
      </c>
      <c r="V4417">
        <v>1</v>
      </c>
    </row>
    <row r="4418" spans="1:22" ht="15" customHeight="1" x14ac:dyDescent="0.25">
      <c r="A4418">
        <v>4417</v>
      </c>
      <c r="B4418">
        <v>0</v>
      </c>
      <c r="C4418">
        <v>0</v>
      </c>
      <c r="D4418">
        <v>0</v>
      </c>
      <c r="E4418">
        <v>0</v>
      </c>
      <c r="F4418">
        <v>13</v>
      </c>
      <c r="G4418">
        <v>151</v>
      </c>
      <c r="H4418">
        <v>7.6923080000000001E-3</v>
      </c>
      <c r="I4418">
        <v>2.3076922999999999E-2</v>
      </c>
      <c r="J4418">
        <v>0</v>
      </c>
      <c r="K4418">
        <v>1</v>
      </c>
      <c r="L4418" t="s">
        <v>54</v>
      </c>
      <c r="M4418">
        <v>1</v>
      </c>
      <c r="N4418">
        <v>1</v>
      </c>
      <c r="O4418">
        <v>1</v>
      </c>
      <c r="P4418">
        <v>1</v>
      </c>
      <c r="Q4418" t="s">
        <v>51</v>
      </c>
      <c r="R4418" t="b">
        <f>TRUE()</f>
        <v>1</v>
      </c>
      <c r="S4418" t="b">
        <f t="shared" si="453"/>
        <v>0</v>
      </c>
      <c r="T4418">
        <v>0</v>
      </c>
      <c r="U4418">
        <v>1</v>
      </c>
      <c r="V4418">
        <v>1</v>
      </c>
    </row>
    <row r="4419" spans="1:22" ht="15" customHeight="1" x14ac:dyDescent="0.25">
      <c r="A4419">
        <v>4418</v>
      </c>
      <c r="B4419">
        <v>9</v>
      </c>
      <c r="C4419">
        <v>424</v>
      </c>
      <c r="D4419">
        <v>0</v>
      </c>
      <c r="E4419">
        <v>0</v>
      </c>
      <c r="F4419">
        <v>6</v>
      </c>
      <c r="G4419">
        <v>45</v>
      </c>
      <c r="H4419">
        <v>0</v>
      </c>
      <c r="I4419">
        <v>0.02</v>
      </c>
      <c r="J4419">
        <v>0</v>
      </c>
      <c r="K4419">
        <v>0</v>
      </c>
      <c r="L4419" t="s">
        <v>54</v>
      </c>
      <c r="M4419">
        <v>3</v>
      </c>
      <c r="N4419">
        <v>5</v>
      </c>
      <c r="O4419">
        <v>1</v>
      </c>
      <c r="P4419">
        <v>5</v>
      </c>
      <c r="Q4419" t="s">
        <v>52</v>
      </c>
      <c r="R4419" t="b">
        <f t="shared" ref="R4419:R4426" si="454">FALSE()</f>
        <v>0</v>
      </c>
      <c r="S4419" t="b">
        <f t="shared" si="453"/>
        <v>0</v>
      </c>
      <c r="T4419">
        <v>0</v>
      </c>
      <c r="U4419">
        <v>0</v>
      </c>
      <c r="V4419">
        <v>0</v>
      </c>
    </row>
    <row r="4420" spans="1:22" ht="15" customHeight="1" x14ac:dyDescent="0.25">
      <c r="A4420">
        <v>4419</v>
      </c>
      <c r="B4420">
        <v>0</v>
      </c>
      <c r="C4420">
        <v>0</v>
      </c>
      <c r="D4420">
        <v>0</v>
      </c>
      <c r="E4420">
        <v>0</v>
      </c>
      <c r="F4420">
        <v>6</v>
      </c>
      <c r="G4420">
        <v>223.33333329999999</v>
      </c>
      <c r="H4420">
        <v>0</v>
      </c>
      <c r="I4420">
        <v>8.3333330000000001E-3</v>
      </c>
      <c r="J4420">
        <v>0</v>
      </c>
      <c r="K4420">
        <v>0</v>
      </c>
      <c r="L4420" t="s">
        <v>54</v>
      </c>
      <c r="M4420">
        <v>2</v>
      </c>
      <c r="N4420">
        <v>2</v>
      </c>
      <c r="O4420">
        <v>1</v>
      </c>
      <c r="P4420">
        <v>2</v>
      </c>
      <c r="Q4420" t="s">
        <v>51</v>
      </c>
      <c r="R4420" t="b">
        <f t="shared" si="454"/>
        <v>0</v>
      </c>
      <c r="S4420" t="b">
        <f t="shared" si="453"/>
        <v>0</v>
      </c>
      <c r="T4420">
        <v>0</v>
      </c>
      <c r="U4420">
        <v>0</v>
      </c>
      <c r="V4420">
        <v>1</v>
      </c>
    </row>
    <row r="4421" spans="1:22" ht="15" customHeight="1" x14ac:dyDescent="0.25">
      <c r="A4421">
        <v>4420</v>
      </c>
      <c r="B4421">
        <v>8</v>
      </c>
      <c r="C4421">
        <v>62.5</v>
      </c>
      <c r="D4421">
        <v>0</v>
      </c>
      <c r="E4421">
        <v>0</v>
      </c>
      <c r="F4421">
        <v>101</v>
      </c>
      <c r="G4421">
        <v>2584.7142859999999</v>
      </c>
      <c r="H4421">
        <v>1.1214953E-2</v>
      </c>
      <c r="I4421">
        <v>1.7133955999999999E-2</v>
      </c>
      <c r="J4421">
        <v>16.940467290000001</v>
      </c>
      <c r="K4421">
        <v>0.6</v>
      </c>
      <c r="L4421" t="s">
        <v>54</v>
      </c>
      <c r="M4421">
        <v>2</v>
      </c>
      <c r="N4421">
        <v>2</v>
      </c>
      <c r="O4421">
        <v>1</v>
      </c>
      <c r="P4421">
        <v>13</v>
      </c>
      <c r="Q4421" t="s">
        <v>51</v>
      </c>
      <c r="R4421" t="b">
        <f t="shared" si="454"/>
        <v>0</v>
      </c>
      <c r="S4421" t="b">
        <f t="shared" si="453"/>
        <v>0</v>
      </c>
      <c r="T4421">
        <v>0</v>
      </c>
      <c r="U4421">
        <v>0</v>
      </c>
      <c r="V4421">
        <v>1</v>
      </c>
    </row>
    <row r="4422" spans="1:22" ht="15" customHeight="1" x14ac:dyDescent="0.25">
      <c r="A4422">
        <v>4421</v>
      </c>
      <c r="B4422">
        <v>0</v>
      </c>
      <c r="C4422">
        <v>0</v>
      </c>
      <c r="D4422">
        <v>0</v>
      </c>
      <c r="E4422">
        <v>0</v>
      </c>
      <c r="F4422">
        <v>10</v>
      </c>
      <c r="G4422">
        <v>99</v>
      </c>
      <c r="H4422">
        <v>0.04</v>
      </c>
      <c r="I4422">
        <v>4.6666667000000002E-2</v>
      </c>
      <c r="J4422">
        <v>0</v>
      </c>
      <c r="K4422">
        <v>0.6</v>
      </c>
      <c r="L4422" t="s">
        <v>54</v>
      </c>
      <c r="M4422">
        <v>3</v>
      </c>
      <c r="N4422">
        <v>2</v>
      </c>
      <c r="O4422">
        <v>1</v>
      </c>
      <c r="P4422">
        <v>3</v>
      </c>
      <c r="Q4422" t="s">
        <v>51</v>
      </c>
      <c r="R4422" t="b">
        <f t="shared" si="454"/>
        <v>0</v>
      </c>
      <c r="S4422" t="b">
        <f t="shared" si="453"/>
        <v>0</v>
      </c>
      <c r="T4422">
        <v>0</v>
      </c>
      <c r="U4422">
        <v>0</v>
      </c>
      <c r="V4422">
        <v>1</v>
      </c>
    </row>
    <row r="4423" spans="1:22" ht="15" customHeight="1" x14ac:dyDescent="0.25">
      <c r="A4423">
        <v>4422</v>
      </c>
      <c r="B4423">
        <v>4</v>
      </c>
      <c r="C4423">
        <v>134.5</v>
      </c>
      <c r="D4423">
        <v>2</v>
      </c>
      <c r="E4423">
        <v>330</v>
      </c>
      <c r="F4423">
        <v>7</v>
      </c>
      <c r="G4423">
        <v>169.5</v>
      </c>
      <c r="H4423">
        <v>1.6666667E-2</v>
      </c>
      <c r="I4423">
        <v>1.8888888999999999E-2</v>
      </c>
      <c r="J4423">
        <v>0</v>
      </c>
      <c r="K4423">
        <v>0.8</v>
      </c>
      <c r="L4423" t="s">
        <v>54</v>
      </c>
      <c r="M4423">
        <v>3</v>
      </c>
      <c r="N4423">
        <v>2</v>
      </c>
      <c r="O4423">
        <v>1</v>
      </c>
      <c r="P4423">
        <v>3</v>
      </c>
      <c r="Q4423" t="s">
        <v>51</v>
      </c>
      <c r="R4423" t="b">
        <f t="shared" si="454"/>
        <v>0</v>
      </c>
      <c r="S4423" t="b">
        <f t="shared" si="453"/>
        <v>0</v>
      </c>
      <c r="T4423">
        <v>0</v>
      </c>
      <c r="U4423">
        <v>0</v>
      </c>
      <c r="V4423">
        <v>1</v>
      </c>
    </row>
    <row r="4424" spans="1:22" ht="15" customHeight="1" x14ac:dyDescent="0.25">
      <c r="A4424">
        <v>4423</v>
      </c>
      <c r="B4424">
        <v>0</v>
      </c>
      <c r="C4424">
        <v>0</v>
      </c>
      <c r="D4424">
        <v>0</v>
      </c>
      <c r="E4424">
        <v>0</v>
      </c>
      <c r="F4424">
        <v>27</v>
      </c>
      <c r="G4424">
        <v>1739.25</v>
      </c>
      <c r="H4424">
        <v>2.2222222E-2</v>
      </c>
      <c r="I4424">
        <v>3.9506172999999999E-2</v>
      </c>
      <c r="J4424">
        <v>0</v>
      </c>
      <c r="K4424">
        <v>0.6</v>
      </c>
      <c r="L4424" t="s">
        <v>54</v>
      </c>
      <c r="M4424">
        <v>2</v>
      </c>
      <c r="N4424">
        <v>2</v>
      </c>
      <c r="O4424">
        <v>7</v>
      </c>
      <c r="P4424">
        <v>11</v>
      </c>
      <c r="Q4424" t="s">
        <v>51</v>
      </c>
      <c r="R4424" t="b">
        <f t="shared" si="454"/>
        <v>0</v>
      </c>
      <c r="S4424" t="b">
        <f t="shared" si="453"/>
        <v>0</v>
      </c>
      <c r="T4424">
        <v>0</v>
      </c>
      <c r="U4424">
        <v>0</v>
      </c>
      <c r="V4424">
        <v>1</v>
      </c>
    </row>
    <row r="4425" spans="1:22" ht="15" customHeight="1" x14ac:dyDescent="0.25">
      <c r="A4425">
        <v>4424</v>
      </c>
      <c r="B4425">
        <v>6</v>
      </c>
      <c r="C4425">
        <v>253.75</v>
      </c>
      <c r="D4425">
        <v>3</v>
      </c>
      <c r="E4425">
        <v>33</v>
      </c>
      <c r="F4425">
        <v>19</v>
      </c>
      <c r="G4425">
        <v>569.51388889999998</v>
      </c>
      <c r="H4425">
        <v>2.3076922999999999E-2</v>
      </c>
      <c r="I4425">
        <v>3.0341880000000002E-2</v>
      </c>
      <c r="J4425">
        <v>0</v>
      </c>
      <c r="K4425">
        <v>0.2</v>
      </c>
      <c r="L4425" t="s">
        <v>54</v>
      </c>
      <c r="M4425">
        <v>3</v>
      </c>
      <c r="N4425">
        <v>2</v>
      </c>
      <c r="O4425">
        <v>2</v>
      </c>
      <c r="P4425">
        <v>3</v>
      </c>
      <c r="Q4425" t="s">
        <v>51</v>
      </c>
      <c r="R4425" t="b">
        <f t="shared" si="454"/>
        <v>0</v>
      </c>
      <c r="S4425" t="b">
        <f t="shared" si="453"/>
        <v>0</v>
      </c>
      <c r="T4425">
        <v>0</v>
      </c>
      <c r="U4425">
        <v>0</v>
      </c>
      <c r="V4425">
        <v>1</v>
      </c>
    </row>
    <row r="4426" spans="1:22" ht="15" customHeight="1" x14ac:dyDescent="0.25">
      <c r="A4426">
        <v>4425</v>
      </c>
      <c r="B4426">
        <v>5</v>
      </c>
      <c r="C4426">
        <v>76.333333330000002</v>
      </c>
      <c r="D4426">
        <v>2</v>
      </c>
      <c r="E4426">
        <v>0</v>
      </c>
      <c r="F4426">
        <v>36</v>
      </c>
      <c r="G4426">
        <v>1420.547902</v>
      </c>
      <c r="H4426">
        <v>1.5384615000000001E-2</v>
      </c>
      <c r="I4426">
        <v>4.2694343000000003E-2</v>
      </c>
      <c r="J4426">
        <v>0</v>
      </c>
      <c r="K4426">
        <v>0</v>
      </c>
      <c r="L4426" t="s">
        <v>54</v>
      </c>
      <c r="M4426">
        <v>3</v>
      </c>
      <c r="N4426">
        <v>2</v>
      </c>
      <c r="O4426">
        <v>1</v>
      </c>
      <c r="P4426">
        <v>4</v>
      </c>
      <c r="Q4426" t="s">
        <v>51</v>
      </c>
      <c r="R4426" t="b">
        <f t="shared" si="454"/>
        <v>0</v>
      </c>
      <c r="S4426" t="b">
        <f t="shared" si="453"/>
        <v>0</v>
      </c>
      <c r="T4426">
        <v>0</v>
      </c>
      <c r="U4426">
        <v>0</v>
      </c>
      <c r="V4426">
        <v>1</v>
      </c>
    </row>
    <row r="4427" spans="1:22" ht="15" customHeight="1" x14ac:dyDescent="0.25">
      <c r="A4427">
        <v>4426</v>
      </c>
      <c r="B4427">
        <v>0</v>
      </c>
      <c r="C4427">
        <v>0</v>
      </c>
      <c r="D4427">
        <v>0</v>
      </c>
      <c r="E4427">
        <v>0</v>
      </c>
      <c r="F4427">
        <v>17</v>
      </c>
      <c r="G4427">
        <v>591.25</v>
      </c>
      <c r="H4427">
        <v>4.1176470999999999E-2</v>
      </c>
      <c r="I4427">
        <v>7.8431372999999999E-2</v>
      </c>
      <c r="J4427">
        <v>0</v>
      </c>
      <c r="K4427">
        <v>0</v>
      </c>
      <c r="L4427" t="s">
        <v>54</v>
      </c>
      <c r="M4427">
        <v>3</v>
      </c>
      <c r="N4427">
        <v>3</v>
      </c>
      <c r="O4427">
        <v>8</v>
      </c>
      <c r="P4427">
        <v>4</v>
      </c>
      <c r="Q4427" t="s">
        <v>51</v>
      </c>
      <c r="R4427" t="b">
        <f>TRUE()</f>
        <v>1</v>
      </c>
      <c r="S4427" t="b">
        <f t="shared" si="453"/>
        <v>0</v>
      </c>
      <c r="T4427">
        <v>0</v>
      </c>
      <c r="U4427">
        <v>1</v>
      </c>
      <c r="V4427">
        <v>1</v>
      </c>
    </row>
    <row r="4428" spans="1:22" ht="15" customHeight="1" x14ac:dyDescent="0.25">
      <c r="A4428">
        <v>4427</v>
      </c>
      <c r="B4428">
        <v>0</v>
      </c>
      <c r="C4428">
        <v>0</v>
      </c>
      <c r="D4428">
        <v>0</v>
      </c>
      <c r="E4428">
        <v>0</v>
      </c>
      <c r="F4428">
        <v>1</v>
      </c>
      <c r="G4428">
        <v>0</v>
      </c>
      <c r="H4428">
        <v>0.2</v>
      </c>
      <c r="I4428">
        <v>0.2</v>
      </c>
      <c r="J4428">
        <v>0</v>
      </c>
      <c r="K4428">
        <v>0</v>
      </c>
      <c r="L4428" t="s">
        <v>54</v>
      </c>
      <c r="M4428">
        <v>2</v>
      </c>
      <c r="N4428">
        <v>2</v>
      </c>
      <c r="O4428">
        <v>1</v>
      </c>
      <c r="P4428">
        <v>3</v>
      </c>
      <c r="Q4428" t="s">
        <v>51</v>
      </c>
      <c r="R4428" t="b">
        <f t="shared" ref="R4428:R4441" si="455">FALSE()</f>
        <v>0</v>
      </c>
      <c r="S4428" t="b">
        <f t="shared" si="453"/>
        <v>0</v>
      </c>
      <c r="T4428">
        <v>0</v>
      </c>
      <c r="U4428">
        <v>0</v>
      </c>
      <c r="V4428">
        <v>1</v>
      </c>
    </row>
    <row r="4429" spans="1:22" ht="15" customHeight="1" x14ac:dyDescent="0.25">
      <c r="A4429">
        <v>4428</v>
      </c>
      <c r="B4429">
        <v>0</v>
      </c>
      <c r="C4429">
        <v>0</v>
      </c>
      <c r="D4429">
        <v>0</v>
      </c>
      <c r="E4429">
        <v>0</v>
      </c>
      <c r="F4429">
        <v>3</v>
      </c>
      <c r="G4429">
        <v>167.5</v>
      </c>
      <c r="H4429">
        <v>0</v>
      </c>
      <c r="I4429">
        <v>2.2222222E-2</v>
      </c>
      <c r="J4429">
        <v>0</v>
      </c>
      <c r="K4429">
        <v>0.2</v>
      </c>
      <c r="L4429" t="s">
        <v>54</v>
      </c>
      <c r="M4429">
        <v>3</v>
      </c>
      <c r="N4429">
        <v>2</v>
      </c>
      <c r="O4429">
        <v>8</v>
      </c>
      <c r="P4429">
        <v>1</v>
      </c>
      <c r="Q4429" t="s">
        <v>51</v>
      </c>
      <c r="R4429" t="b">
        <f t="shared" si="455"/>
        <v>0</v>
      </c>
      <c r="S4429" t="b">
        <f t="shared" si="453"/>
        <v>0</v>
      </c>
      <c r="T4429">
        <v>0</v>
      </c>
      <c r="U4429">
        <v>0</v>
      </c>
      <c r="V4429">
        <v>1</v>
      </c>
    </row>
    <row r="4430" spans="1:22" ht="15" customHeight="1" x14ac:dyDescent="0.25">
      <c r="A4430">
        <v>4429</v>
      </c>
      <c r="B4430">
        <v>4</v>
      </c>
      <c r="C4430">
        <v>158</v>
      </c>
      <c r="D4430">
        <v>0</v>
      </c>
      <c r="E4430">
        <v>0</v>
      </c>
      <c r="F4430">
        <v>18</v>
      </c>
      <c r="G4430">
        <v>567.75</v>
      </c>
      <c r="H4430">
        <v>0</v>
      </c>
      <c r="I4430">
        <v>3.4586466000000003E-2</v>
      </c>
      <c r="J4430">
        <v>0</v>
      </c>
      <c r="K4430">
        <v>0</v>
      </c>
      <c r="L4430" t="s">
        <v>54</v>
      </c>
      <c r="M4430">
        <v>3</v>
      </c>
      <c r="N4430">
        <v>2</v>
      </c>
      <c r="O4430">
        <v>2</v>
      </c>
      <c r="P4430">
        <v>4</v>
      </c>
      <c r="Q4430" t="s">
        <v>51</v>
      </c>
      <c r="R4430" t="b">
        <f t="shared" si="455"/>
        <v>0</v>
      </c>
      <c r="S4430" t="b">
        <f t="shared" si="453"/>
        <v>0</v>
      </c>
      <c r="T4430">
        <v>0</v>
      </c>
      <c r="U4430">
        <v>0</v>
      </c>
      <c r="V4430">
        <v>1</v>
      </c>
    </row>
    <row r="4431" spans="1:22" ht="15" customHeight="1" x14ac:dyDescent="0.25">
      <c r="A4431">
        <v>4430</v>
      </c>
      <c r="B4431">
        <v>0</v>
      </c>
      <c r="C4431">
        <v>0</v>
      </c>
      <c r="D4431">
        <v>0</v>
      </c>
      <c r="E4431">
        <v>0</v>
      </c>
      <c r="F4431">
        <v>3</v>
      </c>
      <c r="G4431">
        <v>106.5</v>
      </c>
      <c r="H4431">
        <v>0</v>
      </c>
      <c r="I4431">
        <v>3.3333333E-2</v>
      </c>
      <c r="J4431">
        <v>0</v>
      </c>
      <c r="K4431">
        <v>0</v>
      </c>
      <c r="L4431" t="s">
        <v>54</v>
      </c>
      <c r="M4431">
        <v>3</v>
      </c>
      <c r="N4431">
        <v>2</v>
      </c>
      <c r="O4431">
        <v>2</v>
      </c>
      <c r="P4431">
        <v>13</v>
      </c>
      <c r="Q4431" t="s">
        <v>51</v>
      </c>
      <c r="R4431" t="b">
        <f t="shared" si="455"/>
        <v>0</v>
      </c>
      <c r="S4431" t="b">
        <f t="shared" si="453"/>
        <v>0</v>
      </c>
      <c r="T4431">
        <v>0</v>
      </c>
      <c r="U4431">
        <v>0</v>
      </c>
      <c r="V4431">
        <v>1</v>
      </c>
    </row>
    <row r="4432" spans="1:22" ht="15" customHeight="1" x14ac:dyDescent="0.25">
      <c r="A4432">
        <v>4431</v>
      </c>
      <c r="B4432">
        <v>3</v>
      </c>
      <c r="C4432">
        <v>53</v>
      </c>
      <c r="D4432">
        <v>0</v>
      </c>
      <c r="E4432">
        <v>0</v>
      </c>
      <c r="F4432">
        <v>63</v>
      </c>
      <c r="G4432">
        <v>2461.25</v>
      </c>
      <c r="H4432">
        <v>0</v>
      </c>
      <c r="I4432">
        <v>5.7291670000000003E-3</v>
      </c>
      <c r="J4432">
        <v>0</v>
      </c>
      <c r="K4432">
        <v>0</v>
      </c>
      <c r="L4432" t="s">
        <v>54</v>
      </c>
      <c r="M4432">
        <v>2</v>
      </c>
      <c r="N4432">
        <v>2</v>
      </c>
      <c r="O4432">
        <v>8</v>
      </c>
      <c r="P4432">
        <v>3</v>
      </c>
      <c r="Q4432" t="s">
        <v>52</v>
      </c>
      <c r="R4432" t="b">
        <f t="shared" si="455"/>
        <v>0</v>
      </c>
      <c r="S4432" t="b">
        <f t="shared" si="453"/>
        <v>0</v>
      </c>
      <c r="T4432">
        <v>0</v>
      </c>
      <c r="U4432">
        <v>0</v>
      </c>
      <c r="V4432">
        <v>0</v>
      </c>
    </row>
    <row r="4433" spans="1:22" ht="15" customHeight="1" x14ac:dyDescent="0.25">
      <c r="A4433">
        <v>4432</v>
      </c>
      <c r="B4433">
        <v>7</v>
      </c>
      <c r="C4433">
        <v>161.25</v>
      </c>
      <c r="D4433">
        <v>1</v>
      </c>
      <c r="E4433">
        <v>0</v>
      </c>
      <c r="F4433">
        <v>32</v>
      </c>
      <c r="G4433">
        <v>1038.7976189999999</v>
      </c>
      <c r="H4433">
        <v>0</v>
      </c>
      <c r="I4433">
        <v>1.5714286000000001E-2</v>
      </c>
      <c r="J4433">
        <v>59.967771429999999</v>
      </c>
      <c r="K4433">
        <v>0.2</v>
      </c>
      <c r="L4433" t="s">
        <v>54</v>
      </c>
      <c r="M4433">
        <v>1</v>
      </c>
      <c r="N4433">
        <v>1</v>
      </c>
      <c r="O4433">
        <v>4</v>
      </c>
      <c r="P4433">
        <v>2</v>
      </c>
      <c r="Q4433" t="s">
        <v>51</v>
      </c>
      <c r="R4433" t="b">
        <f t="shared" si="455"/>
        <v>0</v>
      </c>
      <c r="S4433" t="b">
        <f>TRUE()</f>
        <v>1</v>
      </c>
      <c r="T4433">
        <v>1</v>
      </c>
      <c r="U4433">
        <v>0</v>
      </c>
      <c r="V4433">
        <v>1</v>
      </c>
    </row>
    <row r="4434" spans="1:22" ht="15" customHeight="1" x14ac:dyDescent="0.25">
      <c r="A4434">
        <v>4433</v>
      </c>
      <c r="B4434">
        <v>2</v>
      </c>
      <c r="C4434">
        <v>471.5</v>
      </c>
      <c r="D4434">
        <v>5</v>
      </c>
      <c r="E4434">
        <v>331.75</v>
      </c>
      <c r="F4434">
        <v>7</v>
      </c>
      <c r="G4434">
        <v>121</v>
      </c>
      <c r="H4434">
        <v>4.6153845999999998E-2</v>
      </c>
      <c r="I4434">
        <v>5.1282051000000002E-2</v>
      </c>
      <c r="J4434">
        <v>0</v>
      </c>
      <c r="K4434">
        <v>0.4</v>
      </c>
      <c r="L4434" t="s">
        <v>54</v>
      </c>
      <c r="M4434">
        <v>3</v>
      </c>
      <c r="N4434">
        <v>2</v>
      </c>
      <c r="O4434">
        <v>1</v>
      </c>
      <c r="P4434">
        <v>13</v>
      </c>
      <c r="Q4434" t="s">
        <v>51</v>
      </c>
      <c r="R4434" t="b">
        <f t="shared" si="455"/>
        <v>0</v>
      </c>
      <c r="S4434" t="b">
        <f>FALSE()</f>
        <v>0</v>
      </c>
      <c r="T4434">
        <v>0</v>
      </c>
      <c r="U4434">
        <v>0</v>
      </c>
      <c r="V4434">
        <v>1</v>
      </c>
    </row>
    <row r="4435" spans="1:22" ht="15" customHeight="1" x14ac:dyDescent="0.25">
      <c r="A4435">
        <v>4434</v>
      </c>
      <c r="B4435">
        <v>10</v>
      </c>
      <c r="C4435">
        <v>62.5</v>
      </c>
      <c r="D4435">
        <v>1</v>
      </c>
      <c r="E4435">
        <v>93</v>
      </c>
      <c r="F4435">
        <v>28</v>
      </c>
      <c r="G4435">
        <v>724.33333330000005</v>
      </c>
      <c r="H4435">
        <v>0</v>
      </c>
      <c r="I4435">
        <v>2.3232322999999999E-2</v>
      </c>
      <c r="J4435">
        <v>14.737090909999999</v>
      </c>
      <c r="K4435">
        <v>0.2</v>
      </c>
      <c r="L4435" t="s">
        <v>54</v>
      </c>
      <c r="M4435">
        <v>2</v>
      </c>
      <c r="N4435">
        <v>2</v>
      </c>
      <c r="O4435">
        <v>4</v>
      </c>
      <c r="P4435">
        <v>5</v>
      </c>
      <c r="Q4435" t="s">
        <v>52</v>
      </c>
      <c r="R4435" t="b">
        <f t="shared" si="455"/>
        <v>0</v>
      </c>
      <c r="S4435" t="b">
        <f>FALSE()</f>
        <v>0</v>
      </c>
      <c r="T4435">
        <v>0</v>
      </c>
      <c r="U4435">
        <v>0</v>
      </c>
      <c r="V4435">
        <v>0</v>
      </c>
    </row>
    <row r="4436" spans="1:22" ht="15" customHeight="1" x14ac:dyDescent="0.25">
      <c r="A4436">
        <v>4435</v>
      </c>
      <c r="B4436">
        <v>3</v>
      </c>
      <c r="C4436">
        <v>135.5</v>
      </c>
      <c r="D4436">
        <v>0</v>
      </c>
      <c r="E4436">
        <v>0</v>
      </c>
      <c r="F4436">
        <v>37</v>
      </c>
      <c r="G4436">
        <v>1238.375</v>
      </c>
      <c r="H4436">
        <v>5.4054050000000003E-3</v>
      </c>
      <c r="I4436">
        <v>3.0510511000000001E-2</v>
      </c>
      <c r="J4436">
        <v>7.9415315319999999</v>
      </c>
      <c r="K4436">
        <v>0</v>
      </c>
      <c r="L4436" t="s">
        <v>54</v>
      </c>
      <c r="M4436">
        <v>2</v>
      </c>
      <c r="N4436">
        <v>2</v>
      </c>
      <c r="O4436">
        <v>1</v>
      </c>
      <c r="P4436">
        <v>2</v>
      </c>
      <c r="Q4436" t="s">
        <v>51</v>
      </c>
      <c r="R4436" t="b">
        <f t="shared" si="455"/>
        <v>0</v>
      </c>
      <c r="S4436" t="b">
        <f>FALSE()</f>
        <v>0</v>
      </c>
      <c r="T4436">
        <v>0</v>
      </c>
      <c r="U4436">
        <v>0</v>
      </c>
      <c r="V4436">
        <v>1</v>
      </c>
    </row>
    <row r="4437" spans="1:22" ht="15" customHeight="1" x14ac:dyDescent="0.25">
      <c r="A4437">
        <v>4436</v>
      </c>
      <c r="B4437">
        <v>0</v>
      </c>
      <c r="C4437">
        <v>0</v>
      </c>
      <c r="D4437">
        <v>1</v>
      </c>
      <c r="E4437">
        <v>6</v>
      </c>
      <c r="F4437">
        <v>50</v>
      </c>
      <c r="G4437">
        <v>1306.0999999999999</v>
      </c>
      <c r="H4437">
        <v>4.0816330000000003E-3</v>
      </c>
      <c r="I4437">
        <v>1.2244898000000001E-2</v>
      </c>
      <c r="J4437">
        <v>5.1377142859999996</v>
      </c>
      <c r="K4437">
        <v>0</v>
      </c>
      <c r="L4437" t="s">
        <v>54</v>
      </c>
      <c r="M4437">
        <v>4</v>
      </c>
      <c r="N4437">
        <v>1</v>
      </c>
      <c r="O4437">
        <v>4</v>
      </c>
      <c r="P4437">
        <v>20</v>
      </c>
      <c r="Q4437" t="s">
        <v>51</v>
      </c>
      <c r="R4437" t="b">
        <f t="shared" si="455"/>
        <v>0</v>
      </c>
      <c r="S4437" t="b">
        <f>TRUE()</f>
        <v>1</v>
      </c>
      <c r="T4437">
        <v>1</v>
      </c>
      <c r="U4437">
        <v>0</v>
      </c>
      <c r="V4437">
        <v>1</v>
      </c>
    </row>
    <row r="4438" spans="1:22" ht="15" customHeight="1" x14ac:dyDescent="0.25">
      <c r="A4438">
        <v>4437</v>
      </c>
      <c r="B4438">
        <v>0</v>
      </c>
      <c r="C4438">
        <v>0</v>
      </c>
      <c r="D4438">
        <v>0</v>
      </c>
      <c r="E4438">
        <v>0</v>
      </c>
      <c r="F4438">
        <v>8</v>
      </c>
      <c r="G4438">
        <v>335</v>
      </c>
      <c r="H4438">
        <v>2.5000000000000001E-2</v>
      </c>
      <c r="I4438">
        <v>0.05</v>
      </c>
      <c r="J4438">
        <v>63.890999999999998</v>
      </c>
      <c r="K4438">
        <v>0</v>
      </c>
      <c r="L4438" t="s">
        <v>54</v>
      </c>
      <c r="M4438">
        <v>3</v>
      </c>
      <c r="N4438">
        <v>2</v>
      </c>
      <c r="O4438">
        <v>4</v>
      </c>
      <c r="P4438">
        <v>1</v>
      </c>
      <c r="Q4438" t="s">
        <v>51</v>
      </c>
      <c r="R4438" t="b">
        <f t="shared" si="455"/>
        <v>0</v>
      </c>
      <c r="S4438" t="b">
        <f>TRUE()</f>
        <v>1</v>
      </c>
      <c r="T4438">
        <v>1</v>
      </c>
      <c r="U4438">
        <v>0</v>
      </c>
      <c r="V4438">
        <v>1</v>
      </c>
    </row>
    <row r="4439" spans="1:22" ht="15" customHeight="1" x14ac:dyDescent="0.25">
      <c r="A4439">
        <v>4438</v>
      </c>
      <c r="B4439">
        <v>3</v>
      </c>
      <c r="C4439">
        <v>80</v>
      </c>
      <c r="D4439">
        <v>1</v>
      </c>
      <c r="E4439">
        <v>21</v>
      </c>
      <c r="F4439">
        <v>41</v>
      </c>
      <c r="G4439">
        <v>1193.333333</v>
      </c>
      <c r="H4439">
        <v>9.7561000000000002E-4</v>
      </c>
      <c r="I4439">
        <v>1.804878E-2</v>
      </c>
      <c r="J4439">
        <v>6.5300487800000004</v>
      </c>
      <c r="K4439">
        <v>0</v>
      </c>
      <c r="L4439" t="s">
        <v>54</v>
      </c>
      <c r="M4439">
        <v>2</v>
      </c>
      <c r="N4439">
        <v>2</v>
      </c>
      <c r="O4439">
        <v>1</v>
      </c>
      <c r="P4439">
        <v>4</v>
      </c>
      <c r="Q4439" t="s">
        <v>51</v>
      </c>
      <c r="R4439" t="b">
        <f t="shared" si="455"/>
        <v>0</v>
      </c>
      <c r="S4439" t="b">
        <f>FALSE()</f>
        <v>0</v>
      </c>
      <c r="T4439">
        <v>0</v>
      </c>
      <c r="U4439">
        <v>0</v>
      </c>
      <c r="V4439">
        <v>1</v>
      </c>
    </row>
    <row r="4440" spans="1:22" ht="15" customHeight="1" x14ac:dyDescent="0.25">
      <c r="A4440">
        <v>4439</v>
      </c>
      <c r="B4440">
        <v>4</v>
      </c>
      <c r="C4440">
        <v>75</v>
      </c>
      <c r="D4440">
        <v>0</v>
      </c>
      <c r="E4440">
        <v>0</v>
      </c>
      <c r="F4440">
        <v>7</v>
      </c>
      <c r="G4440">
        <v>185</v>
      </c>
      <c r="H4440">
        <v>0</v>
      </c>
      <c r="I4440">
        <v>9.0909089999999994E-3</v>
      </c>
      <c r="J4440">
        <v>0</v>
      </c>
      <c r="K4440">
        <v>0.4</v>
      </c>
      <c r="L4440" t="s">
        <v>54</v>
      </c>
      <c r="M4440">
        <v>2</v>
      </c>
      <c r="N4440">
        <v>2</v>
      </c>
      <c r="O4440">
        <v>4</v>
      </c>
      <c r="P4440">
        <v>6</v>
      </c>
      <c r="Q4440" t="s">
        <v>52</v>
      </c>
      <c r="R4440" t="b">
        <f t="shared" si="455"/>
        <v>0</v>
      </c>
      <c r="S4440" t="b">
        <f>FALSE()</f>
        <v>0</v>
      </c>
      <c r="T4440">
        <v>0</v>
      </c>
      <c r="U4440">
        <v>0</v>
      </c>
      <c r="V4440">
        <v>0</v>
      </c>
    </row>
    <row r="4441" spans="1:22" ht="15" customHeight="1" x14ac:dyDescent="0.25">
      <c r="A4441">
        <v>4440</v>
      </c>
      <c r="B4441">
        <v>2</v>
      </c>
      <c r="C4441">
        <v>57</v>
      </c>
      <c r="D4441">
        <v>0</v>
      </c>
      <c r="E4441">
        <v>0</v>
      </c>
      <c r="F4441">
        <v>12</v>
      </c>
      <c r="G4441">
        <v>497</v>
      </c>
      <c r="H4441">
        <v>0</v>
      </c>
      <c r="I4441">
        <v>4.7619047999999997E-2</v>
      </c>
      <c r="J4441">
        <v>10.62514286</v>
      </c>
      <c r="K4441">
        <v>0.6</v>
      </c>
      <c r="L4441" t="s">
        <v>54</v>
      </c>
      <c r="M4441">
        <v>2</v>
      </c>
      <c r="N4441">
        <v>2</v>
      </c>
      <c r="O4441">
        <v>1</v>
      </c>
      <c r="P4441">
        <v>6</v>
      </c>
      <c r="Q4441" t="s">
        <v>51</v>
      </c>
      <c r="R4441" t="b">
        <f t="shared" si="455"/>
        <v>0</v>
      </c>
      <c r="S4441" t="b">
        <f>FALSE()</f>
        <v>0</v>
      </c>
      <c r="T4441">
        <v>0</v>
      </c>
      <c r="U4441">
        <v>0</v>
      </c>
      <c r="V4441">
        <v>1</v>
      </c>
    </row>
    <row r="4442" spans="1:22" ht="15" customHeight="1" x14ac:dyDescent="0.25">
      <c r="A4442">
        <v>4441</v>
      </c>
      <c r="B4442">
        <v>0</v>
      </c>
      <c r="C4442">
        <v>0</v>
      </c>
      <c r="D4442">
        <v>0</v>
      </c>
      <c r="E4442">
        <v>0</v>
      </c>
      <c r="F4442">
        <v>6</v>
      </c>
      <c r="G4442">
        <v>78</v>
      </c>
      <c r="H4442">
        <v>0.05</v>
      </c>
      <c r="I4442">
        <v>7.7777778000000006E-2</v>
      </c>
      <c r="J4442">
        <v>0</v>
      </c>
      <c r="K4442">
        <v>0</v>
      </c>
      <c r="L4442" t="s">
        <v>54</v>
      </c>
      <c r="M4442">
        <v>1</v>
      </c>
      <c r="N4442">
        <v>1</v>
      </c>
      <c r="O4442">
        <v>1</v>
      </c>
      <c r="P4442">
        <v>15</v>
      </c>
      <c r="Q4442" t="s">
        <v>51</v>
      </c>
      <c r="R4442" t="b">
        <f>TRUE()</f>
        <v>1</v>
      </c>
      <c r="S4442" t="b">
        <f>FALSE()</f>
        <v>0</v>
      </c>
      <c r="T4442">
        <v>0</v>
      </c>
      <c r="U4442">
        <v>1</v>
      </c>
      <c r="V4442">
        <v>1</v>
      </c>
    </row>
    <row r="4443" spans="1:22" ht="15" customHeight="1" x14ac:dyDescent="0.25">
      <c r="A4443">
        <v>4442</v>
      </c>
      <c r="B4443">
        <v>6</v>
      </c>
      <c r="C4443">
        <v>75</v>
      </c>
      <c r="D4443">
        <v>0</v>
      </c>
      <c r="E4443">
        <v>0</v>
      </c>
      <c r="F4443">
        <v>33</v>
      </c>
      <c r="G4443">
        <v>1930.333333</v>
      </c>
      <c r="H4443">
        <v>1.2222222E-2</v>
      </c>
      <c r="I4443">
        <v>3.9074074E-2</v>
      </c>
      <c r="J4443">
        <v>0</v>
      </c>
      <c r="K4443">
        <v>0</v>
      </c>
      <c r="L4443" t="s">
        <v>54</v>
      </c>
      <c r="M4443">
        <v>2</v>
      </c>
      <c r="N4443">
        <v>2</v>
      </c>
      <c r="O4443">
        <v>4</v>
      </c>
      <c r="P4443">
        <v>11</v>
      </c>
      <c r="Q4443" t="s">
        <v>51</v>
      </c>
      <c r="R4443" t="b">
        <f>FALSE()</f>
        <v>0</v>
      </c>
      <c r="S4443" t="b">
        <f>FALSE()</f>
        <v>0</v>
      </c>
      <c r="T4443">
        <v>0</v>
      </c>
      <c r="U4443">
        <v>0</v>
      </c>
      <c r="V4443">
        <v>1</v>
      </c>
    </row>
    <row r="4444" spans="1:22" ht="15" customHeight="1" x14ac:dyDescent="0.25">
      <c r="A4444">
        <v>4443</v>
      </c>
      <c r="B4444">
        <v>1</v>
      </c>
      <c r="C4444">
        <v>89</v>
      </c>
      <c r="D4444">
        <v>0</v>
      </c>
      <c r="E4444">
        <v>0</v>
      </c>
      <c r="F4444">
        <v>17</v>
      </c>
      <c r="G4444">
        <v>1175.5</v>
      </c>
      <c r="H4444">
        <v>0</v>
      </c>
      <c r="I4444">
        <v>1.2500000000000001E-2</v>
      </c>
      <c r="J4444">
        <v>9.7402499999999996</v>
      </c>
      <c r="K4444">
        <v>0</v>
      </c>
      <c r="L4444" t="s">
        <v>54</v>
      </c>
      <c r="M4444">
        <v>1</v>
      </c>
      <c r="N4444">
        <v>1</v>
      </c>
      <c r="O4444">
        <v>3</v>
      </c>
      <c r="P4444">
        <v>4</v>
      </c>
      <c r="Q4444" t="s">
        <v>52</v>
      </c>
      <c r="R4444" t="b">
        <f>TRUE()</f>
        <v>1</v>
      </c>
      <c r="S4444" t="b">
        <f>TRUE()</f>
        <v>1</v>
      </c>
      <c r="T4444">
        <v>1</v>
      </c>
      <c r="U4444">
        <v>1</v>
      </c>
      <c r="V4444">
        <v>0</v>
      </c>
    </row>
    <row r="4445" spans="1:22" ht="15" customHeight="1" x14ac:dyDescent="0.25">
      <c r="A4445">
        <v>4444</v>
      </c>
      <c r="B4445">
        <v>13</v>
      </c>
      <c r="C4445">
        <v>313.09090909999998</v>
      </c>
      <c r="D4445">
        <v>4</v>
      </c>
      <c r="E4445">
        <v>516</v>
      </c>
      <c r="F4445">
        <v>132</v>
      </c>
      <c r="G4445">
        <v>3083.0509769999999</v>
      </c>
      <c r="H4445">
        <v>1.494396E-3</v>
      </c>
      <c r="I4445">
        <v>9.7334009999999992E-3</v>
      </c>
      <c r="J4445">
        <v>8.8684490109999992</v>
      </c>
      <c r="K4445">
        <v>0</v>
      </c>
      <c r="L4445" t="s">
        <v>54</v>
      </c>
      <c r="M4445">
        <v>2</v>
      </c>
      <c r="N4445">
        <v>5</v>
      </c>
      <c r="O4445">
        <v>3</v>
      </c>
      <c r="P4445">
        <v>4</v>
      </c>
      <c r="Q4445" t="s">
        <v>51</v>
      </c>
      <c r="R4445" t="b">
        <f>FALSE()</f>
        <v>0</v>
      </c>
      <c r="S4445" t="b">
        <f>FALSE()</f>
        <v>0</v>
      </c>
      <c r="T4445">
        <v>0</v>
      </c>
      <c r="U4445">
        <v>0</v>
      </c>
      <c r="V4445">
        <v>1</v>
      </c>
    </row>
    <row r="4446" spans="1:22" ht="15" customHeight="1" x14ac:dyDescent="0.25">
      <c r="A4446">
        <v>4445</v>
      </c>
      <c r="B4446">
        <v>3</v>
      </c>
      <c r="C4446">
        <v>137.56666670000001</v>
      </c>
      <c r="D4446">
        <v>2</v>
      </c>
      <c r="E4446">
        <v>23</v>
      </c>
      <c r="F4446">
        <v>22</v>
      </c>
      <c r="G4446">
        <v>739.06666670000004</v>
      </c>
      <c r="H4446">
        <v>0</v>
      </c>
      <c r="I4446">
        <v>2.4666667E-2</v>
      </c>
      <c r="J4446">
        <v>13.67493333</v>
      </c>
      <c r="K4446">
        <v>0</v>
      </c>
      <c r="L4446" t="s">
        <v>54</v>
      </c>
      <c r="M4446">
        <v>3</v>
      </c>
      <c r="N4446">
        <v>6</v>
      </c>
      <c r="O4446">
        <v>4</v>
      </c>
      <c r="P4446">
        <v>6</v>
      </c>
      <c r="Q4446" t="s">
        <v>51</v>
      </c>
      <c r="R4446" t="b">
        <f>FALSE()</f>
        <v>0</v>
      </c>
      <c r="S4446" t="b">
        <f>TRUE()</f>
        <v>1</v>
      </c>
      <c r="T4446">
        <v>1</v>
      </c>
      <c r="U4446">
        <v>0</v>
      </c>
      <c r="V4446">
        <v>1</v>
      </c>
    </row>
    <row r="4447" spans="1:22" ht="15" customHeight="1" x14ac:dyDescent="0.25">
      <c r="A4447">
        <v>4446</v>
      </c>
      <c r="B4447">
        <v>0</v>
      </c>
      <c r="C4447">
        <v>0</v>
      </c>
      <c r="D4447">
        <v>0</v>
      </c>
      <c r="E4447">
        <v>0</v>
      </c>
      <c r="F4447">
        <v>15</v>
      </c>
      <c r="G4447">
        <v>1233.25</v>
      </c>
      <c r="H4447">
        <v>0.02</v>
      </c>
      <c r="I4447">
        <v>4.2222221999999997E-2</v>
      </c>
      <c r="J4447">
        <v>0</v>
      </c>
      <c r="K4447">
        <v>0.8</v>
      </c>
      <c r="L4447" t="s">
        <v>54</v>
      </c>
      <c r="M4447">
        <v>1</v>
      </c>
      <c r="N4447">
        <v>1</v>
      </c>
      <c r="O4447">
        <v>1</v>
      </c>
      <c r="P4447">
        <v>1</v>
      </c>
      <c r="Q4447" t="s">
        <v>51</v>
      </c>
      <c r="R4447" t="b">
        <f>FALSE()</f>
        <v>0</v>
      </c>
      <c r="S4447" t="b">
        <f>FALSE()</f>
        <v>0</v>
      </c>
      <c r="T4447">
        <v>0</v>
      </c>
      <c r="U4447">
        <v>0</v>
      </c>
      <c r="V4447">
        <v>1</v>
      </c>
    </row>
    <row r="4448" spans="1:22" ht="15" customHeight="1" x14ac:dyDescent="0.25">
      <c r="A4448">
        <v>4447</v>
      </c>
      <c r="B4448">
        <v>5</v>
      </c>
      <c r="C4448">
        <v>47.071428570000002</v>
      </c>
      <c r="D4448">
        <v>0</v>
      </c>
      <c r="E4448">
        <v>0</v>
      </c>
      <c r="F4448">
        <v>58</v>
      </c>
      <c r="G4448">
        <v>1660.3547619999999</v>
      </c>
      <c r="H4448">
        <v>3.5190619999999999E-3</v>
      </c>
      <c r="I4448">
        <v>1.8087558E-2</v>
      </c>
      <c r="J4448">
        <v>12.599102329999999</v>
      </c>
      <c r="K4448">
        <v>0</v>
      </c>
      <c r="L4448" t="s">
        <v>54</v>
      </c>
      <c r="M4448">
        <v>2</v>
      </c>
      <c r="N4448">
        <v>1</v>
      </c>
      <c r="O4448">
        <v>1</v>
      </c>
      <c r="P4448">
        <v>3</v>
      </c>
      <c r="Q4448" t="s">
        <v>51</v>
      </c>
      <c r="R4448" t="b">
        <f>TRUE()</f>
        <v>1</v>
      </c>
      <c r="S4448" t="b">
        <f>FALSE()</f>
        <v>0</v>
      </c>
      <c r="T4448">
        <v>0</v>
      </c>
      <c r="U4448">
        <v>1</v>
      </c>
      <c r="V4448">
        <v>1</v>
      </c>
    </row>
    <row r="4449" spans="1:22" ht="15" customHeight="1" x14ac:dyDescent="0.25">
      <c r="A4449">
        <v>4448</v>
      </c>
      <c r="B4449">
        <v>0</v>
      </c>
      <c r="C4449">
        <v>0</v>
      </c>
      <c r="D4449">
        <v>0</v>
      </c>
      <c r="E4449">
        <v>0</v>
      </c>
      <c r="F4449">
        <v>8</v>
      </c>
      <c r="G4449">
        <v>459</v>
      </c>
      <c r="H4449">
        <v>0</v>
      </c>
      <c r="I4449">
        <v>2.8571428999999999E-2</v>
      </c>
      <c r="J4449">
        <v>26.98</v>
      </c>
      <c r="K4449">
        <v>0</v>
      </c>
      <c r="L4449" t="s">
        <v>54</v>
      </c>
      <c r="M4449">
        <v>2</v>
      </c>
      <c r="N4449">
        <v>4</v>
      </c>
      <c r="O4449">
        <v>3</v>
      </c>
      <c r="P4449">
        <v>2</v>
      </c>
      <c r="Q4449" t="s">
        <v>51</v>
      </c>
      <c r="R4449" t="b">
        <f>FALSE()</f>
        <v>0</v>
      </c>
      <c r="S4449" t="b">
        <f>TRUE()</f>
        <v>1</v>
      </c>
      <c r="T4449">
        <v>1</v>
      </c>
      <c r="U4449">
        <v>0</v>
      </c>
      <c r="V4449">
        <v>1</v>
      </c>
    </row>
    <row r="4450" spans="1:22" ht="15" customHeight="1" x14ac:dyDescent="0.25">
      <c r="A4450">
        <v>4449</v>
      </c>
      <c r="B4450">
        <v>0</v>
      </c>
      <c r="C4450">
        <v>0</v>
      </c>
      <c r="D4450">
        <v>0</v>
      </c>
      <c r="E4450">
        <v>0</v>
      </c>
      <c r="F4450">
        <v>15</v>
      </c>
      <c r="G4450">
        <v>221</v>
      </c>
      <c r="H4450">
        <v>0</v>
      </c>
      <c r="I4450">
        <v>3.5555556000000002E-2</v>
      </c>
      <c r="J4450">
        <v>0</v>
      </c>
      <c r="K4450">
        <v>0</v>
      </c>
      <c r="L4450" t="s">
        <v>54</v>
      </c>
      <c r="M4450">
        <v>2</v>
      </c>
      <c r="N4450">
        <v>4</v>
      </c>
      <c r="O4450">
        <v>1</v>
      </c>
      <c r="P4450">
        <v>1</v>
      </c>
      <c r="Q4450" t="s">
        <v>51</v>
      </c>
      <c r="R4450" t="b">
        <f>FALSE()</f>
        <v>0</v>
      </c>
      <c r="S4450" t="b">
        <f>FALSE()</f>
        <v>0</v>
      </c>
      <c r="T4450">
        <v>0</v>
      </c>
      <c r="U4450">
        <v>0</v>
      </c>
      <c r="V4450">
        <v>1</v>
      </c>
    </row>
    <row r="4451" spans="1:22" ht="15" customHeight="1" x14ac:dyDescent="0.25">
      <c r="A4451">
        <v>4450</v>
      </c>
      <c r="B4451">
        <v>6</v>
      </c>
      <c r="C4451">
        <v>132</v>
      </c>
      <c r="D4451">
        <v>1</v>
      </c>
      <c r="E4451">
        <v>5</v>
      </c>
      <c r="F4451">
        <v>30</v>
      </c>
      <c r="G4451">
        <v>1039.2444439999999</v>
      </c>
      <c r="H4451">
        <v>5.7142859999999998E-3</v>
      </c>
      <c r="I4451">
        <v>1.7809524E-2</v>
      </c>
      <c r="J4451">
        <v>3.9980000000000002</v>
      </c>
      <c r="K4451">
        <v>0.6</v>
      </c>
      <c r="L4451" t="s">
        <v>54</v>
      </c>
      <c r="M4451">
        <v>3</v>
      </c>
      <c r="N4451">
        <v>2</v>
      </c>
      <c r="O4451">
        <v>4</v>
      </c>
      <c r="P4451">
        <v>3</v>
      </c>
      <c r="Q4451" t="s">
        <v>51</v>
      </c>
      <c r="R4451" t="b">
        <f>FALSE()</f>
        <v>0</v>
      </c>
      <c r="S4451" t="b">
        <f>TRUE()</f>
        <v>1</v>
      </c>
      <c r="T4451">
        <v>1</v>
      </c>
      <c r="U4451">
        <v>0</v>
      </c>
      <c r="V4451">
        <v>1</v>
      </c>
    </row>
    <row r="4452" spans="1:22" ht="15" customHeight="1" x14ac:dyDescent="0.25">
      <c r="A4452">
        <v>4451</v>
      </c>
      <c r="B4452">
        <v>3</v>
      </c>
      <c r="C4452">
        <v>46</v>
      </c>
      <c r="D4452">
        <v>3</v>
      </c>
      <c r="E4452">
        <v>53.5</v>
      </c>
      <c r="F4452">
        <v>15</v>
      </c>
      <c r="G4452">
        <v>270.57142859999999</v>
      </c>
      <c r="H4452">
        <v>4.2105262999999997E-2</v>
      </c>
      <c r="I4452">
        <v>6.9736841999999993E-2</v>
      </c>
      <c r="J4452">
        <v>12.152105260000001</v>
      </c>
      <c r="K4452">
        <v>0</v>
      </c>
      <c r="L4452" t="s">
        <v>54</v>
      </c>
      <c r="M4452">
        <v>3</v>
      </c>
      <c r="N4452">
        <v>2</v>
      </c>
      <c r="O4452">
        <v>4</v>
      </c>
      <c r="P4452">
        <v>5</v>
      </c>
      <c r="Q4452" t="s">
        <v>51</v>
      </c>
      <c r="R4452" t="b">
        <f>TRUE()</f>
        <v>1</v>
      </c>
      <c r="S4452" t="b">
        <f t="shared" ref="S4452:S4459" si="456">FALSE()</f>
        <v>0</v>
      </c>
      <c r="T4452">
        <v>0</v>
      </c>
      <c r="U4452">
        <v>1</v>
      </c>
      <c r="V4452">
        <v>1</v>
      </c>
    </row>
    <row r="4453" spans="1:22" ht="15" customHeight="1" x14ac:dyDescent="0.25">
      <c r="A4453">
        <v>4452</v>
      </c>
      <c r="B4453">
        <v>2</v>
      </c>
      <c r="C4453">
        <v>273</v>
      </c>
      <c r="D4453">
        <v>1</v>
      </c>
      <c r="E4453">
        <v>1</v>
      </c>
      <c r="F4453">
        <v>10</v>
      </c>
      <c r="G4453">
        <v>384.4</v>
      </c>
      <c r="H4453">
        <v>4.4444444E-2</v>
      </c>
      <c r="I4453">
        <v>4.3386242999999998E-2</v>
      </c>
      <c r="J4453">
        <v>0</v>
      </c>
      <c r="K4453">
        <v>0</v>
      </c>
      <c r="L4453" t="s">
        <v>54</v>
      </c>
      <c r="M4453">
        <v>1</v>
      </c>
      <c r="N4453">
        <v>1</v>
      </c>
      <c r="O4453">
        <v>1</v>
      </c>
      <c r="P4453">
        <v>3</v>
      </c>
      <c r="Q4453" t="s">
        <v>51</v>
      </c>
      <c r="R4453" t="b">
        <f>FALSE()</f>
        <v>0</v>
      </c>
      <c r="S4453" t="b">
        <f t="shared" si="456"/>
        <v>0</v>
      </c>
      <c r="T4453">
        <v>0</v>
      </c>
      <c r="U4453">
        <v>0</v>
      </c>
      <c r="V4453">
        <v>1</v>
      </c>
    </row>
    <row r="4454" spans="1:22" ht="15" customHeight="1" x14ac:dyDescent="0.25">
      <c r="A4454">
        <v>4453</v>
      </c>
      <c r="B4454">
        <v>0</v>
      </c>
      <c r="C4454">
        <v>0</v>
      </c>
      <c r="D4454">
        <v>0</v>
      </c>
      <c r="E4454">
        <v>0</v>
      </c>
      <c r="F4454">
        <v>19</v>
      </c>
      <c r="G4454">
        <v>160.5</v>
      </c>
      <c r="H4454">
        <v>0</v>
      </c>
      <c r="I4454">
        <v>4.2105262999999997E-2</v>
      </c>
      <c r="J4454">
        <v>0</v>
      </c>
      <c r="K4454">
        <v>0.8</v>
      </c>
      <c r="L4454" t="s">
        <v>54</v>
      </c>
      <c r="M4454">
        <v>2</v>
      </c>
      <c r="N4454">
        <v>2</v>
      </c>
      <c r="O4454">
        <v>4</v>
      </c>
      <c r="P4454">
        <v>6</v>
      </c>
      <c r="Q4454" t="s">
        <v>51</v>
      </c>
      <c r="R4454" t="b">
        <f>FALSE()</f>
        <v>0</v>
      </c>
      <c r="S4454" t="b">
        <f t="shared" si="456"/>
        <v>0</v>
      </c>
      <c r="T4454">
        <v>0</v>
      </c>
      <c r="U4454">
        <v>0</v>
      </c>
      <c r="V4454">
        <v>1</v>
      </c>
    </row>
    <row r="4455" spans="1:22" ht="15" customHeight="1" x14ac:dyDescent="0.25">
      <c r="A4455">
        <v>4454</v>
      </c>
      <c r="B4455">
        <v>3</v>
      </c>
      <c r="C4455">
        <v>105</v>
      </c>
      <c r="D4455">
        <v>0</v>
      </c>
      <c r="E4455">
        <v>0</v>
      </c>
      <c r="F4455">
        <v>35</v>
      </c>
      <c r="G4455">
        <v>999</v>
      </c>
      <c r="H4455">
        <v>0</v>
      </c>
      <c r="I4455">
        <v>5.7142859999999998E-3</v>
      </c>
      <c r="J4455">
        <v>0</v>
      </c>
      <c r="K4455">
        <v>0</v>
      </c>
      <c r="L4455" t="s">
        <v>54</v>
      </c>
      <c r="M4455">
        <v>3</v>
      </c>
      <c r="N4455">
        <v>2</v>
      </c>
      <c r="O4455">
        <v>3</v>
      </c>
      <c r="P4455">
        <v>4</v>
      </c>
      <c r="Q4455" t="s">
        <v>52</v>
      </c>
      <c r="R4455" t="b">
        <f>FALSE()</f>
        <v>0</v>
      </c>
      <c r="S4455" t="b">
        <f t="shared" si="456"/>
        <v>0</v>
      </c>
      <c r="T4455">
        <v>0</v>
      </c>
      <c r="U4455">
        <v>0</v>
      </c>
      <c r="V4455">
        <v>0</v>
      </c>
    </row>
    <row r="4456" spans="1:22" ht="15" customHeight="1" x14ac:dyDescent="0.25">
      <c r="A4456">
        <v>4455</v>
      </c>
      <c r="B4456">
        <v>1</v>
      </c>
      <c r="C4456">
        <v>3</v>
      </c>
      <c r="D4456">
        <v>0</v>
      </c>
      <c r="E4456">
        <v>0</v>
      </c>
      <c r="F4456">
        <v>11</v>
      </c>
      <c r="G4456">
        <v>228.66666670000001</v>
      </c>
      <c r="H4456">
        <v>0</v>
      </c>
      <c r="I4456">
        <v>0.03</v>
      </c>
      <c r="J4456">
        <v>0</v>
      </c>
      <c r="K4456">
        <v>0.6</v>
      </c>
      <c r="L4456" t="s">
        <v>54</v>
      </c>
      <c r="M4456">
        <v>2</v>
      </c>
      <c r="N4456">
        <v>2</v>
      </c>
      <c r="O4456">
        <v>4</v>
      </c>
      <c r="P4456">
        <v>3</v>
      </c>
      <c r="Q4456" t="s">
        <v>51</v>
      </c>
      <c r="R4456" t="b">
        <f>FALSE()</f>
        <v>0</v>
      </c>
      <c r="S4456" t="b">
        <f t="shared" si="456"/>
        <v>0</v>
      </c>
      <c r="T4456">
        <v>0</v>
      </c>
      <c r="U4456">
        <v>0</v>
      </c>
      <c r="V4456">
        <v>1</v>
      </c>
    </row>
    <row r="4457" spans="1:22" ht="15" customHeight="1" x14ac:dyDescent="0.25">
      <c r="A4457">
        <v>4456</v>
      </c>
      <c r="B4457">
        <v>0</v>
      </c>
      <c r="C4457">
        <v>0</v>
      </c>
      <c r="D4457">
        <v>0</v>
      </c>
      <c r="E4457">
        <v>0</v>
      </c>
      <c r="F4457">
        <v>3</v>
      </c>
      <c r="G4457">
        <v>324</v>
      </c>
      <c r="H4457">
        <v>0</v>
      </c>
      <c r="I4457">
        <v>6.6666666999999999E-2</v>
      </c>
      <c r="J4457">
        <v>0</v>
      </c>
      <c r="K4457">
        <v>0</v>
      </c>
      <c r="L4457" t="s">
        <v>54</v>
      </c>
      <c r="M4457">
        <v>4</v>
      </c>
      <c r="N4457">
        <v>1</v>
      </c>
      <c r="O4457">
        <v>1</v>
      </c>
      <c r="P4457">
        <v>4</v>
      </c>
      <c r="Q4457" t="s">
        <v>51</v>
      </c>
      <c r="R4457" t="b">
        <f>TRUE()</f>
        <v>1</v>
      </c>
      <c r="S4457" t="b">
        <f t="shared" si="456"/>
        <v>0</v>
      </c>
      <c r="T4457">
        <v>0</v>
      </c>
      <c r="U4457">
        <v>1</v>
      </c>
      <c r="V4457">
        <v>1</v>
      </c>
    </row>
    <row r="4458" spans="1:22" ht="15" customHeight="1" x14ac:dyDescent="0.25">
      <c r="A4458">
        <v>4457</v>
      </c>
      <c r="B4458">
        <v>3</v>
      </c>
      <c r="C4458">
        <v>109</v>
      </c>
      <c r="D4458">
        <v>0</v>
      </c>
      <c r="E4458">
        <v>0</v>
      </c>
      <c r="F4458">
        <v>11</v>
      </c>
      <c r="G4458">
        <v>2351.333333</v>
      </c>
      <c r="H4458">
        <v>0</v>
      </c>
      <c r="I4458">
        <v>2.5000000000000001E-2</v>
      </c>
      <c r="J4458">
        <v>0</v>
      </c>
      <c r="K4458">
        <v>0</v>
      </c>
      <c r="L4458" t="s">
        <v>54</v>
      </c>
      <c r="M4458">
        <v>2</v>
      </c>
      <c r="N4458">
        <v>2</v>
      </c>
      <c r="O4458">
        <v>9</v>
      </c>
      <c r="P4458">
        <v>3</v>
      </c>
      <c r="Q4458" t="s">
        <v>51</v>
      </c>
      <c r="R4458" t="b">
        <f>TRUE()</f>
        <v>1</v>
      </c>
      <c r="S4458" t="b">
        <f t="shared" si="456"/>
        <v>0</v>
      </c>
      <c r="T4458">
        <v>0</v>
      </c>
      <c r="U4458">
        <v>1</v>
      </c>
      <c r="V4458">
        <v>1</v>
      </c>
    </row>
    <row r="4459" spans="1:22" ht="15" customHeight="1" x14ac:dyDescent="0.25">
      <c r="A4459">
        <v>4458</v>
      </c>
      <c r="B4459">
        <v>0</v>
      </c>
      <c r="C4459">
        <v>0</v>
      </c>
      <c r="D4459">
        <v>0</v>
      </c>
      <c r="E4459">
        <v>0</v>
      </c>
      <c r="F4459">
        <v>1</v>
      </c>
      <c r="G4459">
        <v>0</v>
      </c>
      <c r="H4459">
        <v>0.2</v>
      </c>
      <c r="I4459">
        <v>0.2</v>
      </c>
      <c r="J4459">
        <v>0</v>
      </c>
      <c r="K4459">
        <v>0.8</v>
      </c>
      <c r="L4459" t="s">
        <v>54</v>
      </c>
      <c r="M4459">
        <v>2</v>
      </c>
      <c r="N4459">
        <v>4</v>
      </c>
      <c r="O4459">
        <v>1</v>
      </c>
      <c r="P4459">
        <v>6</v>
      </c>
      <c r="Q4459" t="s">
        <v>51</v>
      </c>
      <c r="R4459" t="b">
        <f>FALSE()</f>
        <v>0</v>
      </c>
      <c r="S4459" t="b">
        <f t="shared" si="456"/>
        <v>0</v>
      </c>
      <c r="T4459">
        <v>0</v>
      </c>
      <c r="U4459">
        <v>0</v>
      </c>
      <c r="V4459">
        <v>1</v>
      </c>
    </row>
    <row r="4460" spans="1:22" ht="15" customHeight="1" x14ac:dyDescent="0.25">
      <c r="A4460">
        <v>4459</v>
      </c>
      <c r="B4460">
        <v>1</v>
      </c>
      <c r="C4460">
        <v>19</v>
      </c>
      <c r="D4460">
        <v>0</v>
      </c>
      <c r="E4460">
        <v>0</v>
      </c>
      <c r="F4460">
        <v>11</v>
      </c>
      <c r="G4460">
        <v>501.75</v>
      </c>
      <c r="H4460">
        <v>1.6666667E-2</v>
      </c>
      <c r="I4460">
        <v>3.3333333E-2</v>
      </c>
      <c r="J4460">
        <v>55.484999999999999</v>
      </c>
      <c r="K4460">
        <v>0</v>
      </c>
      <c r="L4460" t="s">
        <v>54</v>
      </c>
      <c r="M4460">
        <v>2</v>
      </c>
      <c r="N4460">
        <v>4</v>
      </c>
      <c r="O4460">
        <v>4</v>
      </c>
      <c r="P4460">
        <v>2</v>
      </c>
      <c r="Q4460" t="s">
        <v>51</v>
      </c>
      <c r="R4460" t="b">
        <f>FALSE()</f>
        <v>0</v>
      </c>
      <c r="S4460" t="b">
        <f>TRUE()</f>
        <v>1</v>
      </c>
      <c r="T4460">
        <v>1</v>
      </c>
      <c r="U4460">
        <v>0</v>
      </c>
      <c r="V4460">
        <v>1</v>
      </c>
    </row>
    <row r="4461" spans="1:22" ht="15" customHeight="1" x14ac:dyDescent="0.25">
      <c r="A4461">
        <v>4460</v>
      </c>
      <c r="B4461">
        <v>0</v>
      </c>
      <c r="C4461">
        <v>0</v>
      </c>
      <c r="D4461">
        <v>0</v>
      </c>
      <c r="E4461">
        <v>0</v>
      </c>
      <c r="F4461">
        <v>20</v>
      </c>
      <c r="G4461">
        <v>267.5</v>
      </c>
      <c r="H4461">
        <v>2.2222222E-2</v>
      </c>
      <c r="I4461">
        <v>2.8888889000000001E-2</v>
      </c>
      <c r="J4461">
        <v>0</v>
      </c>
      <c r="K4461">
        <v>0.6</v>
      </c>
      <c r="L4461" t="s">
        <v>54</v>
      </c>
      <c r="M4461">
        <v>2</v>
      </c>
      <c r="N4461">
        <v>2</v>
      </c>
      <c r="O4461">
        <v>1</v>
      </c>
      <c r="P4461">
        <v>13</v>
      </c>
      <c r="Q4461" t="s">
        <v>51</v>
      </c>
      <c r="R4461" t="b">
        <f>FALSE()</f>
        <v>0</v>
      </c>
      <c r="S4461" t="b">
        <f t="shared" ref="S4461:S4466" si="457">FALSE()</f>
        <v>0</v>
      </c>
      <c r="T4461">
        <v>0</v>
      </c>
      <c r="U4461">
        <v>0</v>
      </c>
      <c r="V4461">
        <v>1</v>
      </c>
    </row>
    <row r="4462" spans="1:22" ht="15" customHeight="1" x14ac:dyDescent="0.25">
      <c r="A4462">
        <v>4461</v>
      </c>
      <c r="B4462">
        <v>0</v>
      </c>
      <c r="C4462">
        <v>0</v>
      </c>
      <c r="D4462">
        <v>0</v>
      </c>
      <c r="E4462">
        <v>0</v>
      </c>
      <c r="F4462">
        <v>16</v>
      </c>
      <c r="G4462">
        <v>1599.2666670000001</v>
      </c>
      <c r="H4462">
        <v>0</v>
      </c>
      <c r="I4462">
        <v>1.3333332999999999E-2</v>
      </c>
      <c r="J4462">
        <v>0</v>
      </c>
      <c r="K4462">
        <v>0</v>
      </c>
      <c r="L4462" t="s">
        <v>54</v>
      </c>
      <c r="M4462">
        <v>4</v>
      </c>
      <c r="N4462">
        <v>2</v>
      </c>
      <c r="O4462">
        <v>2</v>
      </c>
      <c r="P4462">
        <v>13</v>
      </c>
      <c r="Q4462" t="s">
        <v>51</v>
      </c>
      <c r="R4462" t="b">
        <f>FALSE()</f>
        <v>0</v>
      </c>
      <c r="S4462" t="b">
        <f t="shared" si="457"/>
        <v>0</v>
      </c>
      <c r="T4462">
        <v>0</v>
      </c>
      <c r="U4462">
        <v>0</v>
      </c>
      <c r="V4462">
        <v>1</v>
      </c>
    </row>
    <row r="4463" spans="1:22" ht="15" customHeight="1" x14ac:dyDescent="0.25">
      <c r="A4463">
        <v>4462</v>
      </c>
      <c r="B4463">
        <v>2</v>
      </c>
      <c r="C4463">
        <v>0</v>
      </c>
      <c r="D4463">
        <v>0</v>
      </c>
      <c r="E4463">
        <v>0</v>
      </c>
      <c r="F4463">
        <v>0</v>
      </c>
      <c r="G4463">
        <v>0</v>
      </c>
      <c r="H4463">
        <v>0.2</v>
      </c>
      <c r="I4463">
        <v>0.2</v>
      </c>
      <c r="J4463">
        <v>0</v>
      </c>
      <c r="K4463">
        <v>0</v>
      </c>
      <c r="L4463" t="s">
        <v>54</v>
      </c>
      <c r="M4463">
        <v>1</v>
      </c>
      <c r="N4463">
        <v>2</v>
      </c>
      <c r="O4463">
        <v>1</v>
      </c>
      <c r="P4463">
        <v>6</v>
      </c>
      <c r="Q4463" t="s">
        <v>51</v>
      </c>
      <c r="R4463" t="b">
        <f>TRUE()</f>
        <v>1</v>
      </c>
      <c r="S4463" t="b">
        <f t="shared" si="457"/>
        <v>0</v>
      </c>
      <c r="T4463">
        <v>0</v>
      </c>
      <c r="U4463">
        <v>1</v>
      </c>
      <c r="V4463">
        <v>1</v>
      </c>
    </row>
    <row r="4464" spans="1:22" ht="15" customHeight="1" x14ac:dyDescent="0.25">
      <c r="A4464">
        <v>4463</v>
      </c>
      <c r="B4464">
        <v>3</v>
      </c>
      <c r="C4464">
        <v>405.16666670000001</v>
      </c>
      <c r="D4464">
        <v>2</v>
      </c>
      <c r="E4464">
        <v>22</v>
      </c>
      <c r="F4464">
        <v>27</v>
      </c>
      <c r="G4464">
        <v>2042.25</v>
      </c>
      <c r="H4464">
        <v>4.5977010999999998E-2</v>
      </c>
      <c r="I4464">
        <v>6.7323481000000004E-2</v>
      </c>
      <c r="J4464">
        <v>0</v>
      </c>
      <c r="K4464">
        <v>0.6</v>
      </c>
      <c r="L4464" t="s">
        <v>54</v>
      </c>
      <c r="M4464">
        <v>2</v>
      </c>
      <c r="N4464">
        <v>2</v>
      </c>
      <c r="O4464">
        <v>1</v>
      </c>
      <c r="P4464">
        <v>6</v>
      </c>
      <c r="Q4464" t="s">
        <v>51</v>
      </c>
      <c r="R4464" t="b">
        <f>FALSE()</f>
        <v>0</v>
      </c>
      <c r="S4464" t="b">
        <f t="shared" si="457"/>
        <v>0</v>
      </c>
      <c r="T4464">
        <v>0</v>
      </c>
      <c r="U4464">
        <v>0</v>
      </c>
      <c r="V4464">
        <v>1</v>
      </c>
    </row>
    <row r="4465" spans="1:22" ht="15" customHeight="1" x14ac:dyDescent="0.25">
      <c r="A4465">
        <v>4464</v>
      </c>
      <c r="B4465">
        <v>0</v>
      </c>
      <c r="C4465">
        <v>0</v>
      </c>
      <c r="D4465">
        <v>0</v>
      </c>
      <c r="E4465">
        <v>0</v>
      </c>
      <c r="F4465">
        <v>1</v>
      </c>
      <c r="G4465">
        <v>0</v>
      </c>
      <c r="H4465">
        <v>0.2</v>
      </c>
      <c r="I4465">
        <v>0.2</v>
      </c>
      <c r="J4465">
        <v>0</v>
      </c>
      <c r="K4465">
        <v>0</v>
      </c>
      <c r="L4465" t="s">
        <v>54</v>
      </c>
      <c r="M4465">
        <v>1</v>
      </c>
      <c r="N4465">
        <v>1</v>
      </c>
      <c r="O4465">
        <v>1</v>
      </c>
      <c r="P4465">
        <v>3</v>
      </c>
      <c r="Q4465" t="s">
        <v>51</v>
      </c>
      <c r="R4465" t="b">
        <f>FALSE()</f>
        <v>0</v>
      </c>
      <c r="S4465" t="b">
        <f t="shared" si="457"/>
        <v>0</v>
      </c>
      <c r="T4465">
        <v>0</v>
      </c>
      <c r="U4465">
        <v>0</v>
      </c>
      <c r="V4465">
        <v>1</v>
      </c>
    </row>
    <row r="4466" spans="1:22" ht="15" customHeight="1" x14ac:dyDescent="0.25">
      <c r="A4466">
        <v>4465</v>
      </c>
      <c r="B4466">
        <v>0</v>
      </c>
      <c r="C4466">
        <v>0</v>
      </c>
      <c r="D4466">
        <v>0</v>
      </c>
      <c r="E4466">
        <v>0</v>
      </c>
      <c r="F4466">
        <v>35</v>
      </c>
      <c r="G4466">
        <v>990.91911760000005</v>
      </c>
      <c r="H4466">
        <v>1.8857143E-2</v>
      </c>
      <c r="I4466">
        <v>4.5365079000000003E-2</v>
      </c>
      <c r="J4466">
        <v>0</v>
      </c>
      <c r="K4466">
        <v>0.8</v>
      </c>
      <c r="L4466" t="s">
        <v>54</v>
      </c>
      <c r="M4466">
        <v>2</v>
      </c>
      <c r="N4466">
        <v>10</v>
      </c>
      <c r="O4466">
        <v>2</v>
      </c>
      <c r="P4466">
        <v>4</v>
      </c>
      <c r="Q4466" t="s">
        <v>51</v>
      </c>
      <c r="R4466" t="b">
        <f>FALSE()</f>
        <v>0</v>
      </c>
      <c r="S4466" t="b">
        <f t="shared" si="457"/>
        <v>0</v>
      </c>
      <c r="T4466">
        <v>0</v>
      </c>
      <c r="U4466">
        <v>0</v>
      </c>
      <c r="V4466">
        <v>1</v>
      </c>
    </row>
    <row r="4467" spans="1:22" ht="15" customHeight="1" x14ac:dyDescent="0.25">
      <c r="A4467">
        <v>4466</v>
      </c>
      <c r="B4467">
        <v>0</v>
      </c>
      <c r="C4467">
        <v>0</v>
      </c>
      <c r="D4467">
        <v>0</v>
      </c>
      <c r="E4467">
        <v>0</v>
      </c>
      <c r="F4467">
        <v>10</v>
      </c>
      <c r="G4467">
        <v>443.5</v>
      </c>
      <c r="H4467">
        <v>0</v>
      </c>
      <c r="I4467">
        <v>2.7777777999999999E-2</v>
      </c>
      <c r="J4467">
        <v>38.209407409999997</v>
      </c>
      <c r="K4467">
        <v>0</v>
      </c>
      <c r="L4467" t="s">
        <v>54</v>
      </c>
      <c r="M4467">
        <v>2</v>
      </c>
      <c r="N4467">
        <v>5</v>
      </c>
      <c r="O4467">
        <v>3</v>
      </c>
      <c r="P4467">
        <v>4</v>
      </c>
      <c r="Q4467" t="s">
        <v>51</v>
      </c>
      <c r="R4467" t="b">
        <f>TRUE()</f>
        <v>1</v>
      </c>
      <c r="S4467" t="b">
        <f>TRUE()</f>
        <v>1</v>
      </c>
      <c r="T4467">
        <v>1</v>
      </c>
      <c r="U4467">
        <v>1</v>
      </c>
      <c r="V4467">
        <v>1</v>
      </c>
    </row>
    <row r="4468" spans="1:22" ht="15" customHeight="1" x14ac:dyDescent="0.25">
      <c r="A4468">
        <v>4467</v>
      </c>
      <c r="B4468">
        <v>3</v>
      </c>
      <c r="C4468">
        <v>25.4</v>
      </c>
      <c r="D4468">
        <v>0</v>
      </c>
      <c r="E4468">
        <v>0</v>
      </c>
      <c r="F4468">
        <v>73</v>
      </c>
      <c r="G4468">
        <v>2958.5</v>
      </c>
      <c r="H4468">
        <v>5.4054050000000003E-3</v>
      </c>
      <c r="I4468">
        <v>2.1846846999999999E-2</v>
      </c>
      <c r="J4468">
        <v>5.6772864859999999</v>
      </c>
      <c r="K4468">
        <v>0.4</v>
      </c>
      <c r="L4468" t="s">
        <v>54</v>
      </c>
      <c r="M4468">
        <v>2</v>
      </c>
      <c r="N4468">
        <v>5</v>
      </c>
      <c r="O4468">
        <v>2</v>
      </c>
      <c r="P4468">
        <v>3</v>
      </c>
      <c r="Q4468" t="s">
        <v>51</v>
      </c>
      <c r="R4468" t="b">
        <f>FALSE()</f>
        <v>0</v>
      </c>
      <c r="S4468" t="b">
        <f t="shared" ref="S4468:S4476" si="458">FALSE()</f>
        <v>0</v>
      </c>
      <c r="T4468">
        <v>0</v>
      </c>
      <c r="U4468">
        <v>0</v>
      </c>
      <c r="V4468">
        <v>1</v>
      </c>
    </row>
    <row r="4469" spans="1:22" ht="15" customHeight="1" x14ac:dyDescent="0.25">
      <c r="A4469">
        <v>4468</v>
      </c>
      <c r="B4469">
        <v>1</v>
      </c>
      <c r="C4469">
        <v>52</v>
      </c>
      <c r="D4469">
        <v>0</v>
      </c>
      <c r="E4469">
        <v>0</v>
      </c>
      <c r="F4469">
        <v>12</v>
      </c>
      <c r="G4469">
        <v>293.5</v>
      </c>
      <c r="H4469">
        <v>1.5384615000000001E-2</v>
      </c>
      <c r="I4469">
        <v>3.5897435999999998E-2</v>
      </c>
      <c r="J4469">
        <v>0</v>
      </c>
      <c r="K4469">
        <v>0</v>
      </c>
      <c r="L4469" t="s">
        <v>54</v>
      </c>
      <c r="M4469">
        <v>1</v>
      </c>
      <c r="N4469">
        <v>1</v>
      </c>
      <c r="O4469">
        <v>1</v>
      </c>
      <c r="P4469">
        <v>3</v>
      </c>
      <c r="Q4469" t="s">
        <v>51</v>
      </c>
      <c r="R4469" t="b">
        <f>TRUE()</f>
        <v>1</v>
      </c>
      <c r="S4469" t="b">
        <f t="shared" si="458"/>
        <v>0</v>
      </c>
      <c r="T4469">
        <v>0</v>
      </c>
      <c r="U4469">
        <v>1</v>
      </c>
      <c r="V4469">
        <v>1</v>
      </c>
    </row>
    <row r="4470" spans="1:22" ht="15" customHeight="1" x14ac:dyDescent="0.25">
      <c r="A4470">
        <v>4469</v>
      </c>
      <c r="B4470">
        <v>1</v>
      </c>
      <c r="C4470">
        <v>0</v>
      </c>
      <c r="D4470">
        <v>0</v>
      </c>
      <c r="E4470">
        <v>0</v>
      </c>
      <c r="F4470">
        <v>0</v>
      </c>
      <c r="G4470">
        <v>0</v>
      </c>
      <c r="H4470">
        <v>0.2</v>
      </c>
      <c r="I4470">
        <v>0.2</v>
      </c>
      <c r="J4470">
        <v>0</v>
      </c>
      <c r="K4470">
        <v>0</v>
      </c>
      <c r="L4470" t="s">
        <v>54</v>
      </c>
      <c r="M4470">
        <v>2</v>
      </c>
      <c r="N4470">
        <v>5</v>
      </c>
      <c r="O4470">
        <v>1</v>
      </c>
      <c r="P4470">
        <v>2</v>
      </c>
      <c r="Q4470" t="s">
        <v>51</v>
      </c>
      <c r="R4470" t="b">
        <f>TRUE()</f>
        <v>1</v>
      </c>
      <c r="S4470" t="b">
        <f t="shared" si="458"/>
        <v>0</v>
      </c>
      <c r="T4470">
        <v>0</v>
      </c>
      <c r="U4470">
        <v>1</v>
      </c>
      <c r="V4470">
        <v>1</v>
      </c>
    </row>
    <row r="4471" spans="1:22" ht="15" customHeight="1" x14ac:dyDescent="0.25">
      <c r="A4471">
        <v>4470</v>
      </c>
      <c r="B4471">
        <v>4</v>
      </c>
      <c r="C4471">
        <v>174</v>
      </c>
      <c r="D4471">
        <v>0</v>
      </c>
      <c r="E4471">
        <v>0</v>
      </c>
      <c r="F4471">
        <v>30</v>
      </c>
      <c r="G4471">
        <v>1307.666667</v>
      </c>
      <c r="H4471">
        <v>1.8749999999999999E-2</v>
      </c>
      <c r="I4471">
        <v>3.5937499999999997E-2</v>
      </c>
      <c r="J4471">
        <v>0</v>
      </c>
      <c r="K4471">
        <v>0</v>
      </c>
      <c r="L4471" t="s">
        <v>54</v>
      </c>
      <c r="M4471">
        <v>2</v>
      </c>
      <c r="N4471">
        <v>2</v>
      </c>
      <c r="O4471">
        <v>4</v>
      </c>
      <c r="P4471">
        <v>2</v>
      </c>
      <c r="Q4471" t="s">
        <v>51</v>
      </c>
      <c r="R4471" t="b">
        <f>FALSE()</f>
        <v>0</v>
      </c>
      <c r="S4471" t="b">
        <f t="shared" si="458"/>
        <v>0</v>
      </c>
      <c r="T4471">
        <v>0</v>
      </c>
      <c r="U4471">
        <v>0</v>
      </c>
      <c r="V4471">
        <v>1</v>
      </c>
    </row>
    <row r="4472" spans="1:22" ht="15" customHeight="1" x14ac:dyDescent="0.25">
      <c r="A4472">
        <v>4471</v>
      </c>
      <c r="B4472">
        <v>0</v>
      </c>
      <c r="C4472">
        <v>0</v>
      </c>
      <c r="D4472">
        <v>0</v>
      </c>
      <c r="E4472">
        <v>0</v>
      </c>
      <c r="F4472">
        <v>5</v>
      </c>
      <c r="G4472">
        <v>276</v>
      </c>
      <c r="H4472">
        <v>0</v>
      </c>
      <c r="I4472">
        <v>0.04</v>
      </c>
      <c r="J4472">
        <v>0</v>
      </c>
      <c r="K4472">
        <v>0</v>
      </c>
      <c r="L4472" t="s">
        <v>54</v>
      </c>
      <c r="M4472">
        <v>3</v>
      </c>
      <c r="N4472">
        <v>2</v>
      </c>
      <c r="O4472">
        <v>3</v>
      </c>
      <c r="P4472">
        <v>1</v>
      </c>
      <c r="Q4472" t="s">
        <v>51</v>
      </c>
      <c r="R4472" t="b">
        <f>TRUE()</f>
        <v>1</v>
      </c>
      <c r="S4472" t="b">
        <f t="shared" si="458"/>
        <v>0</v>
      </c>
      <c r="T4472">
        <v>0</v>
      </c>
      <c r="U4472">
        <v>1</v>
      </c>
      <c r="V4472">
        <v>1</v>
      </c>
    </row>
    <row r="4473" spans="1:22" ht="15" customHeight="1" x14ac:dyDescent="0.25">
      <c r="A4473">
        <v>4472</v>
      </c>
      <c r="B4473">
        <v>0</v>
      </c>
      <c r="C4473">
        <v>0</v>
      </c>
      <c r="D4473">
        <v>0</v>
      </c>
      <c r="E4473">
        <v>0</v>
      </c>
      <c r="F4473">
        <v>32</v>
      </c>
      <c r="G4473">
        <v>1723.75</v>
      </c>
      <c r="H4473">
        <v>6.6666670000000003E-3</v>
      </c>
      <c r="I4473">
        <v>2.6666667000000002E-2</v>
      </c>
      <c r="J4473">
        <v>0</v>
      </c>
      <c r="K4473">
        <v>0</v>
      </c>
      <c r="L4473" t="s">
        <v>54</v>
      </c>
      <c r="M4473">
        <v>2</v>
      </c>
      <c r="N4473">
        <v>2</v>
      </c>
      <c r="O4473">
        <v>6</v>
      </c>
      <c r="P4473">
        <v>3</v>
      </c>
      <c r="Q4473" t="s">
        <v>51</v>
      </c>
      <c r="R4473" t="b">
        <f>FALSE()</f>
        <v>0</v>
      </c>
      <c r="S4473" t="b">
        <f t="shared" si="458"/>
        <v>0</v>
      </c>
      <c r="T4473">
        <v>0</v>
      </c>
      <c r="U4473">
        <v>0</v>
      </c>
      <c r="V4473">
        <v>1</v>
      </c>
    </row>
    <row r="4474" spans="1:22" ht="15" customHeight="1" x14ac:dyDescent="0.25">
      <c r="A4474">
        <v>4473</v>
      </c>
      <c r="B4474">
        <v>9</v>
      </c>
      <c r="C4474">
        <v>406.41666670000001</v>
      </c>
      <c r="D4474">
        <v>0</v>
      </c>
      <c r="E4474">
        <v>0</v>
      </c>
      <c r="F4474">
        <v>21</v>
      </c>
      <c r="G4474">
        <v>352.41666670000001</v>
      </c>
      <c r="H4474">
        <v>2.6923077E-2</v>
      </c>
      <c r="I4474">
        <v>5.1538462E-2</v>
      </c>
      <c r="J4474">
        <v>0</v>
      </c>
      <c r="K4474">
        <v>0</v>
      </c>
      <c r="L4474" t="s">
        <v>54</v>
      </c>
      <c r="M4474">
        <v>3</v>
      </c>
      <c r="N4474">
        <v>2</v>
      </c>
      <c r="O4474">
        <v>3</v>
      </c>
      <c r="P4474">
        <v>1</v>
      </c>
      <c r="Q4474" t="s">
        <v>51</v>
      </c>
      <c r="R4474" t="b">
        <f>TRUE()</f>
        <v>1</v>
      </c>
      <c r="S4474" t="b">
        <f t="shared" si="458"/>
        <v>0</v>
      </c>
      <c r="T4474">
        <v>0</v>
      </c>
      <c r="U4474">
        <v>1</v>
      </c>
      <c r="V4474">
        <v>1</v>
      </c>
    </row>
    <row r="4475" spans="1:22" ht="15" customHeight="1" x14ac:dyDescent="0.25">
      <c r="A4475">
        <v>4474</v>
      </c>
      <c r="B4475">
        <v>1</v>
      </c>
      <c r="C4475">
        <v>6.4</v>
      </c>
      <c r="D4475">
        <v>0</v>
      </c>
      <c r="E4475">
        <v>0</v>
      </c>
      <c r="F4475">
        <v>13</v>
      </c>
      <c r="G4475">
        <v>135</v>
      </c>
      <c r="H4475">
        <v>0</v>
      </c>
      <c r="I4475">
        <v>5.5555559999999997E-3</v>
      </c>
      <c r="J4475">
        <v>0</v>
      </c>
      <c r="K4475">
        <v>0</v>
      </c>
      <c r="L4475" t="s">
        <v>54</v>
      </c>
      <c r="M4475">
        <v>3</v>
      </c>
      <c r="N4475">
        <v>2</v>
      </c>
      <c r="O4475">
        <v>3</v>
      </c>
      <c r="P4475">
        <v>4</v>
      </c>
      <c r="Q4475" t="s">
        <v>51</v>
      </c>
      <c r="R4475" t="b">
        <f>TRUE()</f>
        <v>1</v>
      </c>
      <c r="S4475" t="b">
        <f t="shared" si="458"/>
        <v>0</v>
      </c>
      <c r="T4475">
        <v>0</v>
      </c>
      <c r="U4475">
        <v>1</v>
      </c>
      <c r="V4475">
        <v>1</v>
      </c>
    </row>
    <row r="4476" spans="1:22" ht="15" customHeight="1" x14ac:dyDescent="0.25">
      <c r="A4476">
        <v>4475</v>
      </c>
      <c r="B4476">
        <v>0</v>
      </c>
      <c r="C4476">
        <v>0</v>
      </c>
      <c r="D4476">
        <v>0</v>
      </c>
      <c r="E4476">
        <v>0</v>
      </c>
      <c r="F4476">
        <v>10</v>
      </c>
      <c r="G4476">
        <v>257</v>
      </c>
      <c r="H4476">
        <v>0</v>
      </c>
      <c r="I4476">
        <v>0.01</v>
      </c>
      <c r="J4476">
        <v>0</v>
      </c>
      <c r="K4476">
        <v>0</v>
      </c>
      <c r="L4476" t="s">
        <v>54</v>
      </c>
      <c r="M4476">
        <v>2</v>
      </c>
      <c r="N4476">
        <v>5</v>
      </c>
      <c r="O4476">
        <v>2</v>
      </c>
      <c r="P4476">
        <v>2</v>
      </c>
      <c r="Q4476" t="s">
        <v>51</v>
      </c>
      <c r="R4476" t="b">
        <f>FALSE()</f>
        <v>0</v>
      </c>
      <c r="S4476" t="b">
        <f t="shared" si="458"/>
        <v>0</v>
      </c>
      <c r="T4476">
        <v>0</v>
      </c>
      <c r="U4476">
        <v>0</v>
      </c>
      <c r="V4476">
        <v>1</v>
      </c>
    </row>
    <row r="4477" spans="1:22" ht="15" customHeight="1" x14ac:dyDescent="0.25">
      <c r="A4477">
        <v>4476</v>
      </c>
      <c r="B4477">
        <v>0</v>
      </c>
      <c r="C4477">
        <v>0</v>
      </c>
      <c r="D4477">
        <v>0</v>
      </c>
      <c r="E4477">
        <v>0</v>
      </c>
      <c r="F4477">
        <v>50</v>
      </c>
      <c r="G4477">
        <v>1149.4333329999999</v>
      </c>
      <c r="H4477">
        <v>1.2E-2</v>
      </c>
      <c r="I4477">
        <v>2.6383332999999998E-2</v>
      </c>
      <c r="J4477">
        <v>4.5476000000000001</v>
      </c>
      <c r="K4477">
        <v>0</v>
      </c>
      <c r="L4477" t="s">
        <v>54</v>
      </c>
      <c r="M4477">
        <v>4</v>
      </c>
      <c r="N4477">
        <v>1</v>
      </c>
      <c r="O4477">
        <v>1</v>
      </c>
      <c r="P4477">
        <v>4</v>
      </c>
      <c r="Q4477" t="s">
        <v>51</v>
      </c>
      <c r="R4477" t="b">
        <f>FALSE()</f>
        <v>0</v>
      </c>
      <c r="S4477" t="b">
        <f>TRUE()</f>
        <v>1</v>
      </c>
      <c r="T4477">
        <v>1</v>
      </c>
      <c r="U4477">
        <v>0</v>
      </c>
      <c r="V4477">
        <v>1</v>
      </c>
    </row>
    <row r="4478" spans="1:22" ht="15" customHeight="1" x14ac:dyDescent="0.25">
      <c r="A4478">
        <v>4477</v>
      </c>
      <c r="B4478">
        <v>1</v>
      </c>
      <c r="C4478">
        <v>18</v>
      </c>
      <c r="D4478">
        <v>0</v>
      </c>
      <c r="E4478">
        <v>0</v>
      </c>
      <c r="F4478">
        <v>15</v>
      </c>
      <c r="G4478">
        <v>272.33333329999999</v>
      </c>
      <c r="H4478">
        <v>0</v>
      </c>
      <c r="I4478">
        <v>3.6666667E-2</v>
      </c>
      <c r="J4478">
        <v>0</v>
      </c>
      <c r="K4478">
        <v>0.6</v>
      </c>
      <c r="L4478" t="s">
        <v>54</v>
      </c>
      <c r="M4478">
        <v>2</v>
      </c>
      <c r="N4478">
        <v>2</v>
      </c>
      <c r="O4478">
        <v>3</v>
      </c>
      <c r="P4478">
        <v>3</v>
      </c>
      <c r="Q4478" t="s">
        <v>51</v>
      </c>
      <c r="R4478" t="b">
        <f>FALSE()</f>
        <v>0</v>
      </c>
      <c r="S4478" t="b">
        <f t="shared" ref="S4478:S4486" si="459">FALSE()</f>
        <v>0</v>
      </c>
      <c r="T4478">
        <v>0</v>
      </c>
      <c r="U4478">
        <v>0</v>
      </c>
      <c r="V4478">
        <v>1</v>
      </c>
    </row>
    <row r="4479" spans="1:22" ht="15" customHeight="1" x14ac:dyDescent="0.25">
      <c r="A4479">
        <v>4478</v>
      </c>
      <c r="B4479">
        <v>0</v>
      </c>
      <c r="C4479">
        <v>0</v>
      </c>
      <c r="D4479">
        <v>0</v>
      </c>
      <c r="E4479">
        <v>0</v>
      </c>
      <c r="F4479">
        <v>6</v>
      </c>
      <c r="G4479">
        <v>364.5</v>
      </c>
      <c r="H4479">
        <v>7.7777778000000006E-2</v>
      </c>
      <c r="I4479">
        <v>7.2222222000000003E-2</v>
      </c>
      <c r="J4479">
        <v>0</v>
      </c>
      <c r="K4479">
        <v>0.6</v>
      </c>
      <c r="L4479" t="s">
        <v>54</v>
      </c>
      <c r="M4479">
        <v>3</v>
      </c>
      <c r="N4479">
        <v>2</v>
      </c>
      <c r="O4479">
        <v>4</v>
      </c>
      <c r="P4479">
        <v>3</v>
      </c>
      <c r="Q4479" t="s">
        <v>51</v>
      </c>
      <c r="R4479" t="b">
        <f>FALSE()</f>
        <v>0</v>
      </c>
      <c r="S4479" t="b">
        <f t="shared" si="459"/>
        <v>0</v>
      </c>
      <c r="T4479">
        <v>0</v>
      </c>
      <c r="U4479">
        <v>0</v>
      </c>
      <c r="V4479">
        <v>1</v>
      </c>
    </row>
    <row r="4480" spans="1:22" ht="15" customHeight="1" x14ac:dyDescent="0.25">
      <c r="A4480">
        <v>4479</v>
      </c>
      <c r="B4480">
        <v>0</v>
      </c>
      <c r="C4480">
        <v>0</v>
      </c>
      <c r="D4480">
        <v>0</v>
      </c>
      <c r="E4480">
        <v>0</v>
      </c>
      <c r="F4480">
        <v>4</v>
      </c>
      <c r="G4480">
        <v>124</v>
      </c>
      <c r="H4480">
        <v>0</v>
      </c>
      <c r="I4480">
        <v>2.5000000000000001E-2</v>
      </c>
      <c r="J4480">
        <v>0</v>
      </c>
      <c r="K4480">
        <v>0</v>
      </c>
      <c r="L4480" t="s">
        <v>54</v>
      </c>
      <c r="M4480">
        <v>3</v>
      </c>
      <c r="N4480">
        <v>2</v>
      </c>
      <c r="O4480">
        <v>1</v>
      </c>
      <c r="P4480">
        <v>4</v>
      </c>
      <c r="Q4480" t="s">
        <v>51</v>
      </c>
      <c r="R4480" t="b">
        <f>TRUE()</f>
        <v>1</v>
      </c>
      <c r="S4480" t="b">
        <f t="shared" si="459"/>
        <v>0</v>
      </c>
      <c r="T4480">
        <v>0</v>
      </c>
      <c r="U4480">
        <v>1</v>
      </c>
      <c r="V4480">
        <v>1</v>
      </c>
    </row>
    <row r="4481" spans="1:22" ht="15" customHeight="1" x14ac:dyDescent="0.25">
      <c r="A4481">
        <v>4480</v>
      </c>
      <c r="B4481">
        <v>1</v>
      </c>
      <c r="C4481">
        <v>63</v>
      </c>
      <c r="D4481">
        <v>0</v>
      </c>
      <c r="E4481">
        <v>0</v>
      </c>
      <c r="F4481">
        <v>24</v>
      </c>
      <c r="G4481">
        <v>777</v>
      </c>
      <c r="H4481">
        <v>2.5000000000000001E-2</v>
      </c>
      <c r="I4481">
        <v>4.5833332999999997E-2</v>
      </c>
      <c r="J4481">
        <v>5.2447499999999998</v>
      </c>
      <c r="K4481">
        <v>0.4</v>
      </c>
      <c r="L4481" t="s">
        <v>54</v>
      </c>
      <c r="M4481">
        <v>2</v>
      </c>
      <c r="N4481">
        <v>2</v>
      </c>
      <c r="O4481">
        <v>1</v>
      </c>
      <c r="P4481">
        <v>13</v>
      </c>
      <c r="Q4481" t="s">
        <v>51</v>
      </c>
      <c r="R4481" t="b">
        <f t="shared" ref="R4481:R4496" si="460">FALSE()</f>
        <v>0</v>
      </c>
      <c r="S4481" t="b">
        <f t="shared" si="459"/>
        <v>0</v>
      </c>
      <c r="T4481">
        <v>0</v>
      </c>
      <c r="U4481">
        <v>0</v>
      </c>
      <c r="V4481">
        <v>1</v>
      </c>
    </row>
    <row r="4482" spans="1:22" ht="15" customHeight="1" x14ac:dyDescent="0.25">
      <c r="A4482">
        <v>4481</v>
      </c>
      <c r="B4482">
        <v>0</v>
      </c>
      <c r="C4482">
        <v>0</v>
      </c>
      <c r="D4482">
        <v>0</v>
      </c>
      <c r="E4482">
        <v>0</v>
      </c>
      <c r="F4482">
        <v>8</v>
      </c>
      <c r="G4482">
        <v>726</v>
      </c>
      <c r="H4482">
        <v>7.4999999999999997E-2</v>
      </c>
      <c r="I4482">
        <v>0.108333333</v>
      </c>
      <c r="J4482">
        <v>0</v>
      </c>
      <c r="K4482">
        <v>0.6</v>
      </c>
      <c r="L4482" t="s">
        <v>54</v>
      </c>
      <c r="M4482">
        <v>2</v>
      </c>
      <c r="N4482">
        <v>2</v>
      </c>
      <c r="O4482">
        <v>1</v>
      </c>
      <c r="P4482">
        <v>19</v>
      </c>
      <c r="Q4482" t="s">
        <v>51</v>
      </c>
      <c r="R4482" t="b">
        <f t="shared" si="460"/>
        <v>0</v>
      </c>
      <c r="S4482" t="b">
        <f t="shared" si="459"/>
        <v>0</v>
      </c>
      <c r="T4482">
        <v>0</v>
      </c>
      <c r="U4482">
        <v>0</v>
      </c>
      <c r="V4482">
        <v>1</v>
      </c>
    </row>
    <row r="4483" spans="1:22" ht="15" customHeight="1" x14ac:dyDescent="0.25">
      <c r="A4483">
        <v>4482</v>
      </c>
      <c r="B4483">
        <v>0</v>
      </c>
      <c r="C4483">
        <v>0</v>
      </c>
      <c r="D4483">
        <v>0</v>
      </c>
      <c r="E4483">
        <v>0</v>
      </c>
      <c r="F4483">
        <v>13</v>
      </c>
      <c r="G4483">
        <v>700.66666669999995</v>
      </c>
      <c r="H4483">
        <v>0</v>
      </c>
      <c r="I4483">
        <v>1.5384615000000001E-2</v>
      </c>
      <c r="J4483">
        <v>0</v>
      </c>
      <c r="K4483">
        <v>0</v>
      </c>
      <c r="L4483" t="s">
        <v>54</v>
      </c>
      <c r="M4483">
        <v>3</v>
      </c>
      <c r="N4483">
        <v>2</v>
      </c>
      <c r="O4483">
        <v>1</v>
      </c>
      <c r="P4483">
        <v>4</v>
      </c>
      <c r="Q4483" t="s">
        <v>51</v>
      </c>
      <c r="R4483" t="b">
        <f t="shared" si="460"/>
        <v>0</v>
      </c>
      <c r="S4483" t="b">
        <f t="shared" si="459"/>
        <v>0</v>
      </c>
      <c r="T4483">
        <v>0</v>
      </c>
      <c r="U4483">
        <v>0</v>
      </c>
      <c r="V4483">
        <v>1</v>
      </c>
    </row>
    <row r="4484" spans="1:22" ht="15" customHeight="1" x14ac:dyDescent="0.25">
      <c r="A4484">
        <v>4483</v>
      </c>
      <c r="B4484">
        <v>1</v>
      </c>
      <c r="C4484">
        <v>0</v>
      </c>
      <c r="D4484">
        <v>0</v>
      </c>
      <c r="E4484">
        <v>0</v>
      </c>
      <c r="F4484">
        <v>31</v>
      </c>
      <c r="G4484">
        <v>1282</v>
      </c>
      <c r="H4484">
        <v>3.125E-2</v>
      </c>
      <c r="I4484">
        <v>0.05</v>
      </c>
      <c r="J4484">
        <v>0</v>
      </c>
      <c r="K4484">
        <v>0.8</v>
      </c>
      <c r="L4484" t="s">
        <v>54</v>
      </c>
      <c r="M4484">
        <v>2</v>
      </c>
      <c r="N4484">
        <v>2</v>
      </c>
      <c r="O4484">
        <v>6</v>
      </c>
      <c r="P4484">
        <v>3</v>
      </c>
      <c r="Q4484" t="s">
        <v>51</v>
      </c>
      <c r="R4484" t="b">
        <f t="shared" si="460"/>
        <v>0</v>
      </c>
      <c r="S4484" t="b">
        <f t="shared" si="459"/>
        <v>0</v>
      </c>
      <c r="T4484">
        <v>0</v>
      </c>
      <c r="U4484">
        <v>0</v>
      </c>
      <c r="V4484">
        <v>1</v>
      </c>
    </row>
    <row r="4485" spans="1:22" ht="15" customHeight="1" x14ac:dyDescent="0.25">
      <c r="A4485">
        <v>4484</v>
      </c>
      <c r="B4485">
        <v>0</v>
      </c>
      <c r="C4485">
        <v>0</v>
      </c>
      <c r="D4485">
        <v>0</v>
      </c>
      <c r="E4485">
        <v>0</v>
      </c>
      <c r="F4485">
        <v>55</v>
      </c>
      <c r="G4485">
        <v>1165.6232540000001</v>
      </c>
      <c r="H4485">
        <v>1.3207547E-2</v>
      </c>
      <c r="I4485">
        <v>1.8742137999999998E-2</v>
      </c>
      <c r="J4485">
        <v>0</v>
      </c>
      <c r="K4485">
        <v>0</v>
      </c>
      <c r="L4485" t="s">
        <v>54</v>
      </c>
      <c r="M4485">
        <v>3</v>
      </c>
      <c r="N4485">
        <v>2</v>
      </c>
      <c r="O4485">
        <v>1</v>
      </c>
      <c r="P4485">
        <v>19</v>
      </c>
      <c r="Q4485" t="s">
        <v>51</v>
      </c>
      <c r="R4485" t="b">
        <f t="shared" si="460"/>
        <v>0</v>
      </c>
      <c r="S4485" t="b">
        <f t="shared" si="459"/>
        <v>0</v>
      </c>
      <c r="T4485">
        <v>0</v>
      </c>
      <c r="U4485">
        <v>0</v>
      </c>
      <c r="V4485">
        <v>1</v>
      </c>
    </row>
    <row r="4486" spans="1:22" ht="15" customHeight="1" x14ac:dyDescent="0.25">
      <c r="A4486">
        <v>4485</v>
      </c>
      <c r="B4486">
        <v>2</v>
      </c>
      <c r="C4486">
        <v>179</v>
      </c>
      <c r="D4486">
        <v>1</v>
      </c>
      <c r="E4486">
        <v>0</v>
      </c>
      <c r="F4486">
        <v>2</v>
      </c>
      <c r="G4486">
        <v>163</v>
      </c>
      <c r="H4486">
        <v>0</v>
      </c>
      <c r="I4486">
        <v>0.04</v>
      </c>
      <c r="J4486">
        <v>0</v>
      </c>
      <c r="K4486">
        <v>0</v>
      </c>
      <c r="L4486" t="s">
        <v>54</v>
      </c>
      <c r="M4486">
        <v>1</v>
      </c>
      <c r="N4486">
        <v>1</v>
      </c>
      <c r="O4486">
        <v>3</v>
      </c>
      <c r="P4486">
        <v>2</v>
      </c>
      <c r="Q4486" t="s">
        <v>52</v>
      </c>
      <c r="R4486" t="b">
        <f t="shared" si="460"/>
        <v>0</v>
      </c>
      <c r="S4486" t="b">
        <f t="shared" si="459"/>
        <v>0</v>
      </c>
      <c r="T4486">
        <v>0</v>
      </c>
      <c r="U4486">
        <v>0</v>
      </c>
      <c r="V4486">
        <v>0</v>
      </c>
    </row>
    <row r="4487" spans="1:22" ht="15" customHeight="1" x14ac:dyDescent="0.25">
      <c r="A4487">
        <v>4486</v>
      </c>
      <c r="B4487">
        <v>7</v>
      </c>
      <c r="C4487">
        <v>271.33333329999999</v>
      </c>
      <c r="D4487">
        <v>0</v>
      </c>
      <c r="E4487">
        <v>0</v>
      </c>
      <c r="F4487">
        <v>54</v>
      </c>
      <c r="G4487">
        <v>3510.416667</v>
      </c>
      <c r="H4487">
        <v>3.5714290000000001E-3</v>
      </c>
      <c r="I4487">
        <v>1.0714286E-2</v>
      </c>
      <c r="J4487">
        <v>9.8651250000000008</v>
      </c>
      <c r="K4487">
        <v>0</v>
      </c>
      <c r="L4487" t="s">
        <v>54</v>
      </c>
      <c r="M4487">
        <v>2</v>
      </c>
      <c r="N4487">
        <v>2</v>
      </c>
      <c r="O4487">
        <v>4</v>
      </c>
      <c r="P4487">
        <v>6</v>
      </c>
      <c r="Q4487" t="s">
        <v>51</v>
      </c>
      <c r="R4487" t="b">
        <f t="shared" si="460"/>
        <v>0</v>
      </c>
      <c r="S4487" t="b">
        <f>TRUE()</f>
        <v>1</v>
      </c>
      <c r="T4487">
        <v>1</v>
      </c>
      <c r="U4487">
        <v>0</v>
      </c>
      <c r="V4487">
        <v>1</v>
      </c>
    </row>
    <row r="4488" spans="1:22" ht="15" customHeight="1" x14ac:dyDescent="0.25">
      <c r="A4488">
        <v>4487</v>
      </c>
      <c r="B4488">
        <v>0</v>
      </c>
      <c r="C4488">
        <v>0</v>
      </c>
      <c r="D4488">
        <v>0</v>
      </c>
      <c r="E4488">
        <v>0</v>
      </c>
      <c r="F4488">
        <v>5</v>
      </c>
      <c r="G4488">
        <v>58</v>
      </c>
      <c r="H4488">
        <v>0</v>
      </c>
      <c r="I4488">
        <v>0.04</v>
      </c>
      <c r="J4488">
        <v>0</v>
      </c>
      <c r="K4488">
        <v>0</v>
      </c>
      <c r="L4488" t="s">
        <v>54</v>
      </c>
      <c r="M4488">
        <v>2</v>
      </c>
      <c r="N4488">
        <v>2</v>
      </c>
      <c r="O4488">
        <v>4</v>
      </c>
      <c r="P4488">
        <v>3</v>
      </c>
      <c r="Q4488" t="s">
        <v>51</v>
      </c>
      <c r="R4488" t="b">
        <f t="shared" si="460"/>
        <v>0</v>
      </c>
      <c r="S4488" t="b">
        <f>FALSE()</f>
        <v>0</v>
      </c>
      <c r="T4488">
        <v>0</v>
      </c>
      <c r="U4488">
        <v>0</v>
      </c>
      <c r="V4488">
        <v>1</v>
      </c>
    </row>
    <row r="4489" spans="1:22" ht="15" customHeight="1" x14ac:dyDescent="0.25">
      <c r="A4489">
        <v>4488</v>
      </c>
      <c r="B4489">
        <v>0</v>
      </c>
      <c r="C4489">
        <v>0</v>
      </c>
      <c r="D4489">
        <v>0</v>
      </c>
      <c r="E4489">
        <v>0</v>
      </c>
      <c r="F4489">
        <v>9</v>
      </c>
      <c r="G4489">
        <v>442</v>
      </c>
      <c r="H4489">
        <v>0</v>
      </c>
      <c r="I4489">
        <v>4.4444444E-2</v>
      </c>
      <c r="J4489">
        <v>0</v>
      </c>
      <c r="K4489">
        <v>0.2</v>
      </c>
      <c r="L4489" t="s">
        <v>54</v>
      </c>
      <c r="M4489">
        <v>2</v>
      </c>
      <c r="N4489">
        <v>2</v>
      </c>
      <c r="O4489">
        <v>7</v>
      </c>
      <c r="P4489">
        <v>2</v>
      </c>
      <c r="Q4489" t="s">
        <v>51</v>
      </c>
      <c r="R4489" t="b">
        <f t="shared" si="460"/>
        <v>0</v>
      </c>
      <c r="S4489" t="b">
        <f>FALSE()</f>
        <v>0</v>
      </c>
      <c r="T4489">
        <v>0</v>
      </c>
      <c r="U4489">
        <v>0</v>
      </c>
      <c r="V4489">
        <v>1</v>
      </c>
    </row>
    <row r="4490" spans="1:22" ht="15" customHeight="1" x14ac:dyDescent="0.25">
      <c r="A4490">
        <v>4489</v>
      </c>
      <c r="B4490">
        <v>7</v>
      </c>
      <c r="C4490">
        <v>280</v>
      </c>
      <c r="D4490">
        <v>0</v>
      </c>
      <c r="E4490">
        <v>0</v>
      </c>
      <c r="F4490">
        <v>21</v>
      </c>
      <c r="G4490">
        <v>612.75</v>
      </c>
      <c r="H4490">
        <v>0</v>
      </c>
      <c r="I4490">
        <v>8.6956519999999999E-3</v>
      </c>
      <c r="J4490">
        <v>43.810434780000001</v>
      </c>
      <c r="K4490">
        <v>0</v>
      </c>
      <c r="L4490" t="s">
        <v>54</v>
      </c>
      <c r="M4490">
        <v>2</v>
      </c>
      <c r="N4490">
        <v>2</v>
      </c>
      <c r="O4490">
        <v>2</v>
      </c>
      <c r="P4490">
        <v>1</v>
      </c>
      <c r="Q4490" t="s">
        <v>51</v>
      </c>
      <c r="R4490" t="b">
        <f t="shared" si="460"/>
        <v>0</v>
      </c>
      <c r="S4490" t="b">
        <f>TRUE()</f>
        <v>1</v>
      </c>
      <c r="T4490">
        <v>1</v>
      </c>
      <c r="U4490">
        <v>0</v>
      </c>
      <c r="V4490">
        <v>1</v>
      </c>
    </row>
    <row r="4491" spans="1:22" ht="15" customHeight="1" x14ac:dyDescent="0.25">
      <c r="A4491">
        <v>4490</v>
      </c>
      <c r="B4491">
        <v>0</v>
      </c>
      <c r="C4491">
        <v>0</v>
      </c>
      <c r="D4491">
        <v>0</v>
      </c>
      <c r="E4491">
        <v>0</v>
      </c>
      <c r="F4491">
        <v>1</v>
      </c>
      <c r="G4491">
        <v>0</v>
      </c>
      <c r="H4491">
        <v>0.2</v>
      </c>
      <c r="I4491">
        <v>0.2</v>
      </c>
      <c r="J4491">
        <v>0</v>
      </c>
      <c r="K4491">
        <v>0</v>
      </c>
      <c r="L4491" t="s">
        <v>54</v>
      </c>
      <c r="M4491">
        <v>3</v>
      </c>
      <c r="N4491">
        <v>2</v>
      </c>
      <c r="O4491">
        <v>9</v>
      </c>
      <c r="P4491">
        <v>3</v>
      </c>
      <c r="Q4491" t="s">
        <v>51</v>
      </c>
      <c r="R4491" t="b">
        <f t="shared" si="460"/>
        <v>0</v>
      </c>
      <c r="S4491" t="b">
        <f>FALSE()</f>
        <v>0</v>
      </c>
      <c r="T4491">
        <v>0</v>
      </c>
      <c r="U4491">
        <v>0</v>
      </c>
      <c r="V4491">
        <v>1</v>
      </c>
    </row>
    <row r="4492" spans="1:22" ht="15" customHeight="1" x14ac:dyDescent="0.25">
      <c r="A4492">
        <v>4491</v>
      </c>
      <c r="B4492">
        <v>3</v>
      </c>
      <c r="C4492">
        <v>168</v>
      </c>
      <c r="D4492">
        <v>1</v>
      </c>
      <c r="E4492">
        <v>27</v>
      </c>
      <c r="F4492">
        <v>57</v>
      </c>
      <c r="G4492">
        <v>1580.6</v>
      </c>
      <c r="H4492">
        <v>1.147541E-2</v>
      </c>
      <c r="I4492">
        <v>2.8330849000000002E-2</v>
      </c>
      <c r="J4492">
        <v>0</v>
      </c>
      <c r="K4492">
        <v>0</v>
      </c>
      <c r="L4492" t="s">
        <v>54</v>
      </c>
      <c r="M4492">
        <v>2</v>
      </c>
      <c r="N4492">
        <v>2</v>
      </c>
      <c r="O4492">
        <v>9</v>
      </c>
      <c r="P4492">
        <v>4</v>
      </c>
      <c r="Q4492" t="s">
        <v>51</v>
      </c>
      <c r="R4492" t="b">
        <f t="shared" si="460"/>
        <v>0</v>
      </c>
      <c r="S4492" t="b">
        <f>FALSE()</f>
        <v>0</v>
      </c>
      <c r="T4492">
        <v>0</v>
      </c>
      <c r="U4492">
        <v>0</v>
      </c>
      <c r="V4492">
        <v>1</v>
      </c>
    </row>
    <row r="4493" spans="1:22" ht="15" customHeight="1" x14ac:dyDescent="0.25">
      <c r="A4493">
        <v>4492</v>
      </c>
      <c r="B4493">
        <v>3</v>
      </c>
      <c r="C4493">
        <v>48</v>
      </c>
      <c r="D4493">
        <v>0</v>
      </c>
      <c r="E4493">
        <v>0</v>
      </c>
      <c r="F4493">
        <v>10</v>
      </c>
      <c r="G4493">
        <v>129.5</v>
      </c>
      <c r="H4493">
        <v>0</v>
      </c>
      <c r="I4493">
        <v>1.8181817999999999E-2</v>
      </c>
      <c r="J4493">
        <v>0</v>
      </c>
      <c r="K4493">
        <v>0</v>
      </c>
      <c r="L4493" t="s">
        <v>54</v>
      </c>
      <c r="M4493">
        <v>2</v>
      </c>
      <c r="N4493">
        <v>5</v>
      </c>
      <c r="O4493">
        <v>9</v>
      </c>
      <c r="P4493">
        <v>4</v>
      </c>
      <c r="Q4493" t="s">
        <v>51</v>
      </c>
      <c r="R4493" t="b">
        <f t="shared" si="460"/>
        <v>0</v>
      </c>
      <c r="S4493" t="b">
        <f>FALSE()</f>
        <v>0</v>
      </c>
      <c r="T4493">
        <v>0</v>
      </c>
      <c r="U4493">
        <v>0</v>
      </c>
      <c r="V4493">
        <v>1</v>
      </c>
    </row>
    <row r="4494" spans="1:22" ht="15" customHeight="1" x14ac:dyDescent="0.25">
      <c r="A4494">
        <v>4493</v>
      </c>
      <c r="B4494">
        <v>0</v>
      </c>
      <c r="C4494">
        <v>0</v>
      </c>
      <c r="D4494">
        <v>0</v>
      </c>
      <c r="E4494">
        <v>0</v>
      </c>
      <c r="F4494">
        <v>10</v>
      </c>
      <c r="G4494">
        <v>140</v>
      </c>
      <c r="H4494">
        <v>0.04</v>
      </c>
      <c r="I4494">
        <v>7.0000000000000007E-2</v>
      </c>
      <c r="J4494">
        <v>0</v>
      </c>
      <c r="K4494">
        <v>0.8</v>
      </c>
      <c r="L4494" t="s">
        <v>54</v>
      </c>
      <c r="M4494">
        <v>1</v>
      </c>
      <c r="N4494">
        <v>8</v>
      </c>
      <c r="O4494">
        <v>3</v>
      </c>
      <c r="P4494">
        <v>1</v>
      </c>
      <c r="Q4494" t="s">
        <v>51</v>
      </c>
      <c r="R4494" t="b">
        <f t="shared" si="460"/>
        <v>0</v>
      </c>
      <c r="S4494" t="b">
        <f>FALSE()</f>
        <v>0</v>
      </c>
      <c r="T4494">
        <v>0</v>
      </c>
      <c r="U4494">
        <v>0</v>
      </c>
      <c r="V4494">
        <v>1</v>
      </c>
    </row>
    <row r="4495" spans="1:22" ht="15" customHeight="1" x14ac:dyDescent="0.25">
      <c r="A4495">
        <v>4494</v>
      </c>
      <c r="B4495">
        <v>8</v>
      </c>
      <c r="C4495">
        <v>674</v>
      </c>
      <c r="D4495">
        <v>0</v>
      </c>
      <c r="E4495">
        <v>0</v>
      </c>
      <c r="F4495">
        <v>18</v>
      </c>
      <c r="G4495">
        <v>1090.5333330000001</v>
      </c>
      <c r="H4495">
        <v>8.6956519999999999E-3</v>
      </c>
      <c r="I4495">
        <v>2.6086957000000001E-2</v>
      </c>
      <c r="J4495">
        <v>69.278608700000007</v>
      </c>
      <c r="K4495">
        <v>0</v>
      </c>
      <c r="L4495" t="s">
        <v>54</v>
      </c>
      <c r="M4495">
        <v>2</v>
      </c>
      <c r="N4495">
        <v>2</v>
      </c>
      <c r="O4495">
        <v>1</v>
      </c>
      <c r="P4495">
        <v>4</v>
      </c>
      <c r="Q4495" t="s">
        <v>51</v>
      </c>
      <c r="R4495" t="b">
        <f t="shared" si="460"/>
        <v>0</v>
      </c>
      <c r="S4495" t="b">
        <f>TRUE()</f>
        <v>1</v>
      </c>
      <c r="T4495">
        <v>1</v>
      </c>
      <c r="U4495">
        <v>0</v>
      </c>
      <c r="V4495">
        <v>1</v>
      </c>
    </row>
    <row r="4496" spans="1:22" ht="15" customHeight="1" x14ac:dyDescent="0.25">
      <c r="A4496">
        <v>4495</v>
      </c>
      <c r="B4496">
        <v>0</v>
      </c>
      <c r="C4496">
        <v>0</v>
      </c>
      <c r="D4496">
        <v>0</v>
      </c>
      <c r="E4496">
        <v>0</v>
      </c>
      <c r="F4496">
        <v>1</v>
      </c>
      <c r="G4496">
        <v>14</v>
      </c>
      <c r="H4496">
        <v>0</v>
      </c>
      <c r="I4496">
        <v>0.1</v>
      </c>
      <c r="J4496">
        <v>0</v>
      </c>
      <c r="K4496">
        <v>0.8</v>
      </c>
      <c r="L4496" t="s">
        <v>54</v>
      </c>
      <c r="M4496">
        <v>2</v>
      </c>
      <c r="N4496">
        <v>2</v>
      </c>
      <c r="O4496">
        <v>3</v>
      </c>
      <c r="P4496">
        <v>3</v>
      </c>
      <c r="Q4496" t="s">
        <v>51</v>
      </c>
      <c r="R4496" t="b">
        <f t="shared" si="460"/>
        <v>0</v>
      </c>
      <c r="S4496" t="b">
        <f t="shared" ref="S4496:S4505" si="461">FALSE()</f>
        <v>0</v>
      </c>
      <c r="T4496">
        <v>0</v>
      </c>
      <c r="U4496">
        <v>0</v>
      </c>
      <c r="V4496">
        <v>1</v>
      </c>
    </row>
    <row r="4497" spans="1:22" ht="15" customHeight="1" x14ac:dyDescent="0.25">
      <c r="A4497">
        <v>4496</v>
      </c>
      <c r="B4497">
        <v>7</v>
      </c>
      <c r="C4497">
        <v>40.5</v>
      </c>
      <c r="D4497">
        <v>0</v>
      </c>
      <c r="E4497">
        <v>0</v>
      </c>
      <c r="F4497">
        <v>39</v>
      </c>
      <c r="G4497">
        <v>743.01190480000002</v>
      </c>
      <c r="H4497">
        <v>0</v>
      </c>
      <c r="I4497">
        <v>0.01</v>
      </c>
      <c r="J4497">
        <v>0</v>
      </c>
      <c r="K4497">
        <v>0</v>
      </c>
      <c r="L4497" t="s">
        <v>54</v>
      </c>
      <c r="M4497">
        <v>2</v>
      </c>
      <c r="N4497">
        <v>2</v>
      </c>
      <c r="O4497">
        <v>1</v>
      </c>
      <c r="P4497">
        <v>3</v>
      </c>
      <c r="Q4497" t="s">
        <v>51</v>
      </c>
      <c r="R4497" t="b">
        <f>TRUE()</f>
        <v>1</v>
      </c>
      <c r="S4497" t="b">
        <f t="shared" si="461"/>
        <v>0</v>
      </c>
      <c r="T4497">
        <v>0</v>
      </c>
      <c r="U4497">
        <v>1</v>
      </c>
      <c r="V4497">
        <v>1</v>
      </c>
    </row>
    <row r="4498" spans="1:22" ht="15" customHeight="1" x14ac:dyDescent="0.25">
      <c r="A4498">
        <v>4497</v>
      </c>
      <c r="B4498">
        <v>2</v>
      </c>
      <c r="C4498">
        <v>820</v>
      </c>
      <c r="D4498">
        <v>0</v>
      </c>
      <c r="E4498">
        <v>0</v>
      </c>
      <c r="F4498">
        <v>28</v>
      </c>
      <c r="G4498">
        <v>2228.5166669999999</v>
      </c>
      <c r="H4498">
        <v>0</v>
      </c>
      <c r="I4498">
        <v>8.0246910000000005E-3</v>
      </c>
      <c r="J4498">
        <v>42.503333329999997</v>
      </c>
      <c r="K4498">
        <v>0</v>
      </c>
      <c r="L4498" t="s">
        <v>54</v>
      </c>
      <c r="M4498">
        <v>2</v>
      </c>
      <c r="N4498">
        <v>2</v>
      </c>
      <c r="O4498">
        <v>9</v>
      </c>
      <c r="P4498">
        <v>2</v>
      </c>
      <c r="Q4498" t="s">
        <v>51</v>
      </c>
      <c r="R4498" t="b">
        <f>FALSE()</f>
        <v>0</v>
      </c>
      <c r="S4498" t="b">
        <f t="shared" si="461"/>
        <v>0</v>
      </c>
      <c r="T4498">
        <v>0</v>
      </c>
      <c r="U4498">
        <v>0</v>
      </c>
      <c r="V4498">
        <v>1</v>
      </c>
    </row>
    <row r="4499" spans="1:22" ht="15" customHeight="1" x14ac:dyDescent="0.25">
      <c r="A4499">
        <v>4498</v>
      </c>
      <c r="B4499">
        <v>0</v>
      </c>
      <c r="C4499">
        <v>0</v>
      </c>
      <c r="D4499">
        <v>0</v>
      </c>
      <c r="E4499">
        <v>0</v>
      </c>
      <c r="F4499">
        <v>2</v>
      </c>
      <c r="G4499">
        <v>0</v>
      </c>
      <c r="H4499">
        <v>0.2</v>
      </c>
      <c r="I4499">
        <v>0.2</v>
      </c>
      <c r="J4499">
        <v>0</v>
      </c>
      <c r="K4499">
        <v>0</v>
      </c>
      <c r="L4499" t="s">
        <v>54</v>
      </c>
      <c r="M4499">
        <v>1</v>
      </c>
      <c r="N4499">
        <v>8</v>
      </c>
      <c r="O4499">
        <v>2</v>
      </c>
      <c r="P4499">
        <v>1</v>
      </c>
      <c r="Q4499" t="s">
        <v>51</v>
      </c>
      <c r="R4499" t="b">
        <f>FALSE()</f>
        <v>0</v>
      </c>
      <c r="S4499" t="b">
        <f t="shared" si="461"/>
        <v>0</v>
      </c>
      <c r="T4499">
        <v>0</v>
      </c>
      <c r="U4499">
        <v>0</v>
      </c>
      <c r="V4499">
        <v>1</v>
      </c>
    </row>
    <row r="4500" spans="1:22" ht="15" customHeight="1" x14ac:dyDescent="0.25">
      <c r="A4500">
        <v>4499</v>
      </c>
      <c r="B4500">
        <v>0</v>
      </c>
      <c r="C4500">
        <v>0</v>
      </c>
      <c r="D4500">
        <v>0</v>
      </c>
      <c r="E4500">
        <v>0</v>
      </c>
      <c r="F4500">
        <v>10</v>
      </c>
      <c r="G4500">
        <v>345.25</v>
      </c>
      <c r="H4500">
        <v>0.02</v>
      </c>
      <c r="I4500">
        <v>0.04</v>
      </c>
      <c r="J4500">
        <v>0</v>
      </c>
      <c r="K4500">
        <v>0</v>
      </c>
      <c r="L4500" t="s">
        <v>54</v>
      </c>
      <c r="M4500">
        <v>2</v>
      </c>
      <c r="N4500">
        <v>4</v>
      </c>
      <c r="O4500">
        <v>3</v>
      </c>
      <c r="P4500">
        <v>3</v>
      </c>
      <c r="Q4500" t="s">
        <v>51</v>
      </c>
      <c r="R4500" t="b">
        <f>FALSE()</f>
        <v>0</v>
      </c>
      <c r="S4500" t="b">
        <f t="shared" si="461"/>
        <v>0</v>
      </c>
      <c r="T4500">
        <v>0</v>
      </c>
      <c r="U4500">
        <v>0</v>
      </c>
      <c r="V4500">
        <v>1</v>
      </c>
    </row>
    <row r="4501" spans="1:22" ht="15" customHeight="1" x14ac:dyDescent="0.25">
      <c r="A4501">
        <v>4500</v>
      </c>
      <c r="B4501">
        <v>0</v>
      </c>
      <c r="C4501">
        <v>0</v>
      </c>
      <c r="D4501">
        <v>0</v>
      </c>
      <c r="E4501">
        <v>0</v>
      </c>
      <c r="F4501">
        <v>2</v>
      </c>
      <c r="G4501">
        <v>14</v>
      </c>
      <c r="H4501">
        <v>0</v>
      </c>
      <c r="I4501">
        <v>0.1</v>
      </c>
      <c r="J4501">
        <v>0</v>
      </c>
      <c r="K4501">
        <v>0.2</v>
      </c>
      <c r="L4501" t="s">
        <v>54</v>
      </c>
      <c r="M4501">
        <v>3</v>
      </c>
      <c r="N4501">
        <v>2</v>
      </c>
      <c r="O4501">
        <v>3</v>
      </c>
      <c r="P4501">
        <v>1</v>
      </c>
      <c r="Q4501" t="s">
        <v>51</v>
      </c>
      <c r="R4501" t="b">
        <f>FALSE()</f>
        <v>0</v>
      </c>
      <c r="S4501" t="b">
        <f t="shared" si="461"/>
        <v>0</v>
      </c>
      <c r="T4501">
        <v>0</v>
      </c>
      <c r="U4501">
        <v>0</v>
      </c>
      <c r="V4501">
        <v>1</v>
      </c>
    </row>
    <row r="4502" spans="1:22" ht="15" customHeight="1" x14ac:dyDescent="0.25">
      <c r="A4502">
        <v>4501</v>
      </c>
      <c r="B4502">
        <v>4</v>
      </c>
      <c r="C4502">
        <v>104</v>
      </c>
      <c r="D4502">
        <v>1</v>
      </c>
      <c r="E4502">
        <v>93</v>
      </c>
      <c r="F4502">
        <v>15</v>
      </c>
      <c r="G4502">
        <v>292.5</v>
      </c>
      <c r="H4502">
        <v>0</v>
      </c>
      <c r="I4502">
        <v>2.1250000000000002E-2</v>
      </c>
      <c r="J4502">
        <v>0</v>
      </c>
      <c r="K4502">
        <v>0</v>
      </c>
      <c r="L4502" t="s">
        <v>54</v>
      </c>
      <c r="M4502">
        <v>2</v>
      </c>
      <c r="N4502">
        <v>4</v>
      </c>
      <c r="O4502">
        <v>3</v>
      </c>
      <c r="P4502">
        <v>4</v>
      </c>
      <c r="Q4502" t="s">
        <v>51</v>
      </c>
      <c r="R4502" t="b">
        <f>TRUE()</f>
        <v>1</v>
      </c>
      <c r="S4502" t="b">
        <f t="shared" si="461"/>
        <v>0</v>
      </c>
      <c r="T4502">
        <v>0</v>
      </c>
      <c r="U4502">
        <v>1</v>
      </c>
      <c r="V4502">
        <v>1</v>
      </c>
    </row>
    <row r="4503" spans="1:22" ht="15" customHeight="1" x14ac:dyDescent="0.25">
      <c r="A4503">
        <v>4502</v>
      </c>
      <c r="B4503">
        <v>1</v>
      </c>
      <c r="C4503">
        <v>108</v>
      </c>
      <c r="D4503">
        <v>0</v>
      </c>
      <c r="E4503">
        <v>0</v>
      </c>
      <c r="F4503">
        <v>16</v>
      </c>
      <c r="G4503">
        <v>448.5</v>
      </c>
      <c r="H4503">
        <v>0</v>
      </c>
      <c r="I4503">
        <v>6.6666670000000003E-3</v>
      </c>
      <c r="J4503">
        <v>0</v>
      </c>
      <c r="K4503">
        <v>0</v>
      </c>
      <c r="L4503" t="s">
        <v>54</v>
      </c>
      <c r="M4503">
        <v>2</v>
      </c>
      <c r="N4503">
        <v>6</v>
      </c>
      <c r="O4503">
        <v>1</v>
      </c>
      <c r="P4503">
        <v>1</v>
      </c>
      <c r="Q4503" t="s">
        <v>51</v>
      </c>
      <c r="R4503" t="b">
        <f>TRUE()</f>
        <v>1</v>
      </c>
      <c r="S4503" t="b">
        <f t="shared" si="461"/>
        <v>0</v>
      </c>
      <c r="T4503">
        <v>0</v>
      </c>
      <c r="U4503">
        <v>1</v>
      </c>
      <c r="V4503">
        <v>1</v>
      </c>
    </row>
    <row r="4504" spans="1:22" ht="15" customHeight="1" x14ac:dyDescent="0.25">
      <c r="A4504">
        <v>4503</v>
      </c>
      <c r="B4504">
        <v>4</v>
      </c>
      <c r="C4504">
        <v>64.5</v>
      </c>
      <c r="D4504">
        <v>0</v>
      </c>
      <c r="E4504">
        <v>0</v>
      </c>
      <c r="F4504">
        <v>28</v>
      </c>
      <c r="G4504">
        <v>852.33333330000005</v>
      </c>
      <c r="H4504">
        <v>1.3793102999999999E-2</v>
      </c>
      <c r="I4504">
        <v>2.4548440000000001E-2</v>
      </c>
      <c r="J4504">
        <v>0</v>
      </c>
      <c r="K4504">
        <v>0</v>
      </c>
      <c r="L4504" t="s">
        <v>54</v>
      </c>
      <c r="M4504">
        <v>2</v>
      </c>
      <c r="N4504">
        <v>2</v>
      </c>
      <c r="O4504">
        <v>1</v>
      </c>
      <c r="P4504">
        <v>7</v>
      </c>
      <c r="Q4504" t="s">
        <v>51</v>
      </c>
      <c r="R4504" t="b">
        <f>TRUE()</f>
        <v>1</v>
      </c>
      <c r="S4504" t="b">
        <f t="shared" si="461"/>
        <v>0</v>
      </c>
      <c r="T4504">
        <v>0</v>
      </c>
      <c r="U4504">
        <v>1</v>
      </c>
      <c r="V4504">
        <v>1</v>
      </c>
    </row>
    <row r="4505" spans="1:22" ht="15" customHeight="1" x14ac:dyDescent="0.25">
      <c r="A4505">
        <v>4504</v>
      </c>
      <c r="B4505">
        <v>0</v>
      </c>
      <c r="C4505">
        <v>0</v>
      </c>
      <c r="D4505">
        <v>0</v>
      </c>
      <c r="E4505">
        <v>0</v>
      </c>
      <c r="F4505">
        <v>4</v>
      </c>
      <c r="G4505">
        <v>45.5</v>
      </c>
      <c r="H4505">
        <v>0</v>
      </c>
      <c r="I4505">
        <v>0.05</v>
      </c>
      <c r="J4505">
        <v>0</v>
      </c>
      <c r="K4505">
        <v>0.4</v>
      </c>
      <c r="L4505" t="s">
        <v>54</v>
      </c>
      <c r="M4505">
        <v>2</v>
      </c>
      <c r="N4505">
        <v>2</v>
      </c>
      <c r="O4505">
        <v>6</v>
      </c>
      <c r="P4505">
        <v>11</v>
      </c>
      <c r="Q4505" t="s">
        <v>51</v>
      </c>
      <c r="R4505" t="b">
        <f>FALSE()</f>
        <v>0</v>
      </c>
      <c r="S4505" t="b">
        <f t="shared" si="461"/>
        <v>0</v>
      </c>
      <c r="T4505">
        <v>0</v>
      </c>
      <c r="U4505">
        <v>0</v>
      </c>
      <c r="V4505">
        <v>1</v>
      </c>
    </row>
    <row r="4506" spans="1:22" ht="15" customHeight="1" x14ac:dyDescent="0.25">
      <c r="A4506">
        <v>4505</v>
      </c>
      <c r="B4506">
        <v>1</v>
      </c>
      <c r="C4506">
        <v>18</v>
      </c>
      <c r="D4506">
        <v>0</v>
      </c>
      <c r="E4506">
        <v>0</v>
      </c>
      <c r="F4506">
        <v>26</v>
      </c>
      <c r="G4506">
        <v>1122.583333</v>
      </c>
      <c r="H4506">
        <v>2.7407407000000002E-2</v>
      </c>
      <c r="I4506">
        <v>4.8148148000000002E-2</v>
      </c>
      <c r="J4506">
        <v>15.9468</v>
      </c>
      <c r="K4506">
        <v>0</v>
      </c>
      <c r="L4506" t="s">
        <v>54</v>
      </c>
      <c r="M4506">
        <v>1</v>
      </c>
      <c r="N4506">
        <v>1</v>
      </c>
      <c r="O4506">
        <v>3</v>
      </c>
      <c r="P4506">
        <v>1</v>
      </c>
      <c r="Q4506" t="s">
        <v>51</v>
      </c>
      <c r="R4506" t="b">
        <f>FALSE()</f>
        <v>0</v>
      </c>
      <c r="S4506" t="b">
        <f>TRUE()</f>
        <v>1</v>
      </c>
      <c r="T4506">
        <v>1</v>
      </c>
      <c r="U4506">
        <v>0</v>
      </c>
      <c r="V4506">
        <v>1</v>
      </c>
    </row>
    <row r="4507" spans="1:22" ht="15" customHeight="1" x14ac:dyDescent="0.25">
      <c r="A4507">
        <v>4506</v>
      </c>
      <c r="B4507">
        <v>9</v>
      </c>
      <c r="C4507">
        <v>255.8666667</v>
      </c>
      <c r="D4507">
        <v>0</v>
      </c>
      <c r="E4507">
        <v>0</v>
      </c>
      <c r="F4507">
        <v>19</v>
      </c>
      <c r="G4507">
        <v>716.95</v>
      </c>
      <c r="H4507">
        <v>9.5238100000000006E-3</v>
      </c>
      <c r="I4507">
        <v>1.7346938999999999E-2</v>
      </c>
      <c r="J4507">
        <v>0</v>
      </c>
      <c r="K4507">
        <v>0</v>
      </c>
      <c r="L4507" t="s">
        <v>54</v>
      </c>
      <c r="M4507">
        <v>1</v>
      </c>
      <c r="N4507">
        <v>2</v>
      </c>
      <c r="O4507">
        <v>3</v>
      </c>
      <c r="P4507">
        <v>2</v>
      </c>
      <c r="Q4507" t="s">
        <v>51</v>
      </c>
      <c r="R4507" t="b">
        <f>FALSE()</f>
        <v>0</v>
      </c>
      <c r="S4507" t="b">
        <f>FALSE()</f>
        <v>0</v>
      </c>
      <c r="T4507">
        <v>0</v>
      </c>
      <c r="U4507">
        <v>0</v>
      </c>
      <c r="V4507">
        <v>1</v>
      </c>
    </row>
    <row r="4508" spans="1:22" ht="15" customHeight="1" x14ac:dyDescent="0.25">
      <c r="A4508">
        <v>4507</v>
      </c>
      <c r="B4508">
        <v>3</v>
      </c>
      <c r="C4508">
        <v>209</v>
      </c>
      <c r="D4508">
        <v>0</v>
      </c>
      <c r="E4508">
        <v>0</v>
      </c>
      <c r="F4508">
        <v>18</v>
      </c>
      <c r="G4508">
        <v>412.33333329999999</v>
      </c>
      <c r="H4508">
        <v>0</v>
      </c>
      <c r="I4508">
        <v>1.8749999999999999E-2</v>
      </c>
      <c r="J4508">
        <v>0</v>
      </c>
      <c r="K4508">
        <v>0.4</v>
      </c>
      <c r="L4508" t="s">
        <v>54</v>
      </c>
      <c r="M4508">
        <v>3</v>
      </c>
      <c r="N4508">
        <v>2</v>
      </c>
      <c r="O4508">
        <v>3</v>
      </c>
      <c r="P4508">
        <v>3</v>
      </c>
      <c r="Q4508" t="s">
        <v>51</v>
      </c>
      <c r="R4508" t="b">
        <f>FALSE()</f>
        <v>0</v>
      </c>
      <c r="S4508" t="b">
        <f>FALSE()</f>
        <v>0</v>
      </c>
      <c r="T4508">
        <v>0</v>
      </c>
      <c r="U4508">
        <v>0</v>
      </c>
      <c r="V4508">
        <v>1</v>
      </c>
    </row>
    <row r="4509" spans="1:22" ht="15" customHeight="1" x14ac:dyDescent="0.25">
      <c r="A4509">
        <v>4508</v>
      </c>
      <c r="B4509">
        <v>0</v>
      </c>
      <c r="C4509">
        <v>0</v>
      </c>
      <c r="D4509">
        <v>0</v>
      </c>
      <c r="E4509">
        <v>0</v>
      </c>
      <c r="F4509">
        <v>1</v>
      </c>
      <c r="G4509">
        <v>0</v>
      </c>
      <c r="H4509">
        <v>0.2</v>
      </c>
      <c r="I4509">
        <v>0.2</v>
      </c>
      <c r="J4509">
        <v>0</v>
      </c>
      <c r="K4509">
        <v>0</v>
      </c>
      <c r="L4509" t="s">
        <v>54</v>
      </c>
      <c r="M4509">
        <v>2</v>
      </c>
      <c r="N4509">
        <v>5</v>
      </c>
      <c r="O4509">
        <v>6</v>
      </c>
      <c r="P4509">
        <v>6</v>
      </c>
      <c r="Q4509" t="s">
        <v>51</v>
      </c>
      <c r="R4509" t="b">
        <f>FALSE()</f>
        <v>0</v>
      </c>
      <c r="S4509" t="b">
        <f>FALSE()</f>
        <v>0</v>
      </c>
      <c r="T4509">
        <v>0</v>
      </c>
      <c r="U4509">
        <v>0</v>
      </c>
      <c r="V4509">
        <v>1</v>
      </c>
    </row>
    <row r="4510" spans="1:22" ht="15" customHeight="1" x14ac:dyDescent="0.25">
      <c r="A4510">
        <v>4509</v>
      </c>
      <c r="B4510">
        <v>1</v>
      </c>
      <c r="C4510">
        <v>37</v>
      </c>
      <c r="D4510">
        <v>0</v>
      </c>
      <c r="E4510">
        <v>0</v>
      </c>
      <c r="F4510">
        <v>10</v>
      </c>
      <c r="G4510">
        <v>240.41666670000001</v>
      </c>
      <c r="H4510">
        <v>1.8181817999999999E-2</v>
      </c>
      <c r="I4510">
        <v>2.2727272999999999E-2</v>
      </c>
      <c r="J4510">
        <v>0</v>
      </c>
      <c r="K4510">
        <v>0</v>
      </c>
      <c r="L4510" t="s">
        <v>54</v>
      </c>
      <c r="M4510">
        <v>2</v>
      </c>
      <c r="N4510">
        <v>2</v>
      </c>
      <c r="O4510">
        <v>3</v>
      </c>
      <c r="P4510">
        <v>3</v>
      </c>
      <c r="Q4510" t="s">
        <v>52</v>
      </c>
      <c r="R4510" t="b">
        <f>TRUE()</f>
        <v>1</v>
      </c>
      <c r="S4510" t="b">
        <f>FALSE()</f>
        <v>0</v>
      </c>
      <c r="T4510">
        <v>0</v>
      </c>
      <c r="U4510">
        <v>1</v>
      </c>
      <c r="V4510">
        <v>0</v>
      </c>
    </row>
    <row r="4511" spans="1:22" ht="15" customHeight="1" x14ac:dyDescent="0.25">
      <c r="A4511">
        <v>4510</v>
      </c>
      <c r="B4511">
        <v>22</v>
      </c>
      <c r="C4511">
        <v>1951.279141</v>
      </c>
      <c r="D4511">
        <v>1</v>
      </c>
      <c r="E4511">
        <v>99</v>
      </c>
      <c r="F4511">
        <v>55</v>
      </c>
      <c r="G4511">
        <v>3373.0158649999998</v>
      </c>
      <c r="H4511">
        <v>1.6438356000000001E-2</v>
      </c>
      <c r="I4511">
        <v>3.8292564000000001E-2</v>
      </c>
      <c r="J4511">
        <v>8.5082375020000001</v>
      </c>
      <c r="K4511">
        <v>0</v>
      </c>
      <c r="L4511" t="s">
        <v>54</v>
      </c>
      <c r="M4511">
        <v>2</v>
      </c>
      <c r="N4511">
        <v>2</v>
      </c>
      <c r="O4511">
        <v>3</v>
      </c>
      <c r="P4511">
        <v>1</v>
      </c>
      <c r="Q4511" t="s">
        <v>51</v>
      </c>
      <c r="R4511" t="b">
        <f t="shared" ref="R4511:R4528" si="462">FALSE()</f>
        <v>0</v>
      </c>
      <c r="S4511" t="b">
        <f>FALSE()</f>
        <v>0</v>
      </c>
      <c r="T4511">
        <v>0</v>
      </c>
      <c r="U4511">
        <v>0</v>
      </c>
      <c r="V4511">
        <v>1</v>
      </c>
    </row>
    <row r="4512" spans="1:22" ht="15" customHeight="1" x14ac:dyDescent="0.25">
      <c r="A4512">
        <v>4511</v>
      </c>
      <c r="B4512">
        <v>0</v>
      </c>
      <c r="C4512">
        <v>0</v>
      </c>
      <c r="D4512">
        <v>1</v>
      </c>
      <c r="E4512">
        <v>21</v>
      </c>
      <c r="F4512">
        <v>15</v>
      </c>
      <c r="G4512">
        <v>498.5</v>
      </c>
      <c r="H4512">
        <v>0</v>
      </c>
      <c r="I4512">
        <v>2.6666667000000002E-2</v>
      </c>
      <c r="J4512">
        <v>32.190800000000003</v>
      </c>
      <c r="K4512">
        <v>0</v>
      </c>
      <c r="L4512" t="s">
        <v>54</v>
      </c>
      <c r="M4512">
        <v>2</v>
      </c>
      <c r="N4512">
        <v>4</v>
      </c>
      <c r="O4512">
        <v>1</v>
      </c>
      <c r="P4512">
        <v>2</v>
      </c>
      <c r="Q4512" t="s">
        <v>51</v>
      </c>
      <c r="R4512" t="b">
        <f t="shared" si="462"/>
        <v>0</v>
      </c>
      <c r="S4512" t="b">
        <f>TRUE()</f>
        <v>1</v>
      </c>
      <c r="T4512">
        <v>1</v>
      </c>
      <c r="U4512">
        <v>0</v>
      </c>
      <c r="V4512">
        <v>1</v>
      </c>
    </row>
    <row r="4513" spans="1:22" ht="15" customHeight="1" x14ac:dyDescent="0.25">
      <c r="A4513">
        <v>4512</v>
      </c>
      <c r="B4513">
        <v>6</v>
      </c>
      <c r="C4513">
        <v>70.5</v>
      </c>
      <c r="D4513">
        <v>2</v>
      </c>
      <c r="E4513">
        <v>9</v>
      </c>
      <c r="F4513">
        <v>25</v>
      </c>
      <c r="G4513">
        <v>2852</v>
      </c>
      <c r="H4513">
        <v>1.3333332999999999E-2</v>
      </c>
      <c r="I4513">
        <v>4.3333333000000002E-2</v>
      </c>
      <c r="J4513">
        <v>0</v>
      </c>
      <c r="K4513">
        <v>0</v>
      </c>
      <c r="L4513" t="s">
        <v>54</v>
      </c>
      <c r="M4513">
        <v>2</v>
      </c>
      <c r="N4513">
        <v>2</v>
      </c>
      <c r="O4513">
        <v>9</v>
      </c>
      <c r="P4513">
        <v>3</v>
      </c>
      <c r="Q4513" t="s">
        <v>51</v>
      </c>
      <c r="R4513" t="b">
        <f t="shared" si="462"/>
        <v>0</v>
      </c>
      <c r="S4513" t="b">
        <f>FALSE()</f>
        <v>0</v>
      </c>
      <c r="T4513">
        <v>0</v>
      </c>
      <c r="U4513">
        <v>0</v>
      </c>
      <c r="V4513">
        <v>1</v>
      </c>
    </row>
    <row r="4514" spans="1:22" ht="15" customHeight="1" x14ac:dyDescent="0.25">
      <c r="A4514">
        <v>4513</v>
      </c>
      <c r="B4514">
        <v>0</v>
      </c>
      <c r="C4514">
        <v>0</v>
      </c>
      <c r="D4514">
        <v>0</v>
      </c>
      <c r="E4514">
        <v>0</v>
      </c>
      <c r="F4514">
        <v>15</v>
      </c>
      <c r="G4514">
        <v>75</v>
      </c>
      <c r="H4514">
        <v>0.08</v>
      </c>
      <c r="I4514">
        <v>0.12</v>
      </c>
      <c r="J4514">
        <v>0</v>
      </c>
      <c r="K4514">
        <v>0.6</v>
      </c>
      <c r="L4514" t="s">
        <v>54</v>
      </c>
      <c r="M4514">
        <v>2</v>
      </c>
      <c r="N4514">
        <v>2</v>
      </c>
      <c r="O4514">
        <v>6</v>
      </c>
      <c r="P4514">
        <v>2</v>
      </c>
      <c r="Q4514" t="s">
        <v>51</v>
      </c>
      <c r="R4514" t="b">
        <f t="shared" si="462"/>
        <v>0</v>
      </c>
      <c r="S4514" t="b">
        <f>FALSE()</f>
        <v>0</v>
      </c>
      <c r="T4514">
        <v>0</v>
      </c>
      <c r="U4514">
        <v>0</v>
      </c>
      <c r="V4514">
        <v>1</v>
      </c>
    </row>
    <row r="4515" spans="1:22" ht="15" customHeight="1" x14ac:dyDescent="0.25">
      <c r="A4515">
        <v>4514</v>
      </c>
      <c r="B4515">
        <v>1</v>
      </c>
      <c r="C4515">
        <v>132</v>
      </c>
      <c r="D4515">
        <v>0</v>
      </c>
      <c r="E4515">
        <v>0</v>
      </c>
      <c r="F4515">
        <v>8</v>
      </c>
      <c r="G4515">
        <v>209.25</v>
      </c>
      <c r="H4515">
        <v>0</v>
      </c>
      <c r="I4515">
        <v>2.2222222E-2</v>
      </c>
      <c r="J4515">
        <v>0</v>
      </c>
      <c r="K4515">
        <v>0</v>
      </c>
      <c r="L4515" t="s">
        <v>54</v>
      </c>
      <c r="M4515">
        <v>2</v>
      </c>
      <c r="N4515">
        <v>2</v>
      </c>
      <c r="O4515">
        <v>7</v>
      </c>
      <c r="P4515">
        <v>6</v>
      </c>
      <c r="Q4515" t="s">
        <v>51</v>
      </c>
      <c r="R4515" t="b">
        <f t="shared" si="462"/>
        <v>0</v>
      </c>
      <c r="S4515" t="b">
        <f>FALSE()</f>
        <v>0</v>
      </c>
      <c r="T4515">
        <v>0</v>
      </c>
      <c r="U4515">
        <v>0</v>
      </c>
      <c r="V4515">
        <v>1</v>
      </c>
    </row>
    <row r="4516" spans="1:22" ht="15" customHeight="1" x14ac:dyDescent="0.25">
      <c r="A4516">
        <v>4515</v>
      </c>
      <c r="B4516">
        <v>0</v>
      </c>
      <c r="C4516">
        <v>0</v>
      </c>
      <c r="D4516">
        <v>0</v>
      </c>
      <c r="E4516">
        <v>0</v>
      </c>
      <c r="F4516">
        <v>32</v>
      </c>
      <c r="G4516">
        <v>3837.5</v>
      </c>
      <c r="H4516">
        <v>0</v>
      </c>
      <c r="I4516">
        <v>6.2500000000000003E-3</v>
      </c>
      <c r="J4516">
        <v>0</v>
      </c>
      <c r="K4516">
        <v>0</v>
      </c>
      <c r="L4516" t="s">
        <v>54</v>
      </c>
      <c r="M4516">
        <v>2</v>
      </c>
      <c r="N4516">
        <v>2</v>
      </c>
      <c r="O4516">
        <v>2</v>
      </c>
      <c r="P4516">
        <v>4</v>
      </c>
      <c r="Q4516" t="s">
        <v>51</v>
      </c>
      <c r="R4516" t="b">
        <f t="shared" si="462"/>
        <v>0</v>
      </c>
      <c r="S4516" t="b">
        <f>FALSE()</f>
        <v>0</v>
      </c>
      <c r="T4516">
        <v>0</v>
      </c>
      <c r="U4516">
        <v>0</v>
      </c>
      <c r="V4516">
        <v>1</v>
      </c>
    </row>
    <row r="4517" spans="1:22" ht="15" customHeight="1" x14ac:dyDescent="0.25">
      <c r="A4517">
        <v>4516</v>
      </c>
      <c r="B4517">
        <v>13</v>
      </c>
      <c r="C4517">
        <v>318.72023810000002</v>
      </c>
      <c r="D4517">
        <v>1</v>
      </c>
      <c r="E4517">
        <v>0</v>
      </c>
      <c r="F4517">
        <v>60</v>
      </c>
      <c r="G4517">
        <v>1205.945238</v>
      </c>
      <c r="H4517">
        <v>8.8235290000000001E-3</v>
      </c>
      <c r="I4517">
        <v>1.7096460000000001E-2</v>
      </c>
      <c r="J4517">
        <v>5.7100612750000002</v>
      </c>
      <c r="K4517">
        <v>0</v>
      </c>
      <c r="L4517" t="s">
        <v>54</v>
      </c>
      <c r="M4517">
        <v>2</v>
      </c>
      <c r="N4517">
        <v>2</v>
      </c>
      <c r="O4517">
        <v>3</v>
      </c>
      <c r="P4517">
        <v>13</v>
      </c>
      <c r="Q4517" t="s">
        <v>51</v>
      </c>
      <c r="R4517" t="b">
        <f t="shared" si="462"/>
        <v>0</v>
      </c>
      <c r="S4517" t="b">
        <f>TRUE()</f>
        <v>1</v>
      </c>
      <c r="T4517">
        <v>1</v>
      </c>
      <c r="U4517">
        <v>0</v>
      </c>
      <c r="V4517">
        <v>1</v>
      </c>
    </row>
    <row r="4518" spans="1:22" ht="15" customHeight="1" x14ac:dyDescent="0.25">
      <c r="A4518">
        <v>4517</v>
      </c>
      <c r="B4518">
        <v>9</v>
      </c>
      <c r="C4518">
        <v>98.944444439999998</v>
      </c>
      <c r="D4518">
        <v>1</v>
      </c>
      <c r="E4518">
        <v>600</v>
      </c>
      <c r="F4518">
        <v>124</v>
      </c>
      <c r="G4518">
        <v>5731.0944440000003</v>
      </c>
      <c r="H4518">
        <v>1.8346253E-2</v>
      </c>
      <c r="I4518">
        <v>3.371764E-2</v>
      </c>
      <c r="J4518">
        <v>1.9141749720000001</v>
      </c>
      <c r="K4518">
        <v>0.2</v>
      </c>
      <c r="L4518" t="s">
        <v>54</v>
      </c>
      <c r="M4518">
        <v>2</v>
      </c>
      <c r="N4518">
        <v>2</v>
      </c>
      <c r="O4518">
        <v>3</v>
      </c>
      <c r="P4518">
        <v>13</v>
      </c>
      <c r="Q4518" t="s">
        <v>51</v>
      </c>
      <c r="R4518" t="b">
        <f t="shared" si="462"/>
        <v>0</v>
      </c>
      <c r="S4518" t="b">
        <f>FALSE()</f>
        <v>0</v>
      </c>
      <c r="T4518">
        <v>0</v>
      </c>
      <c r="U4518">
        <v>0</v>
      </c>
      <c r="V4518">
        <v>1</v>
      </c>
    </row>
    <row r="4519" spans="1:22" ht="15" customHeight="1" x14ac:dyDescent="0.25">
      <c r="A4519">
        <v>4518</v>
      </c>
      <c r="B4519">
        <v>0</v>
      </c>
      <c r="C4519">
        <v>0</v>
      </c>
      <c r="D4519">
        <v>0</v>
      </c>
      <c r="E4519">
        <v>0</v>
      </c>
      <c r="F4519">
        <v>12</v>
      </c>
      <c r="G4519">
        <v>1077</v>
      </c>
      <c r="H4519">
        <v>1.8181817999999999E-2</v>
      </c>
      <c r="I4519">
        <v>5.4545455E-2</v>
      </c>
      <c r="J4519">
        <v>0</v>
      </c>
      <c r="K4519">
        <v>0</v>
      </c>
      <c r="L4519" t="s">
        <v>54</v>
      </c>
      <c r="M4519">
        <v>2</v>
      </c>
      <c r="N4519">
        <v>2</v>
      </c>
      <c r="O4519">
        <v>2</v>
      </c>
      <c r="P4519">
        <v>1</v>
      </c>
      <c r="Q4519" t="s">
        <v>51</v>
      </c>
      <c r="R4519" t="b">
        <f t="shared" si="462"/>
        <v>0</v>
      </c>
      <c r="S4519" t="b">
        <f>FALSE()</f>
        <v>0</v>
      </c>
      <c r="T4519">
        <v>0</v>
      </c>
      <c r="U4519">
        <v>0</v>
      </c>
      <c r="V4519">
        <v>1</v>
      </c>
    </row>
    <row r="4520" spans="1:22" ht="15" customHeight="1" x14ac:dyDescent="0.25">
      <c r="A4520">
        <v>4519</v>
      </c>
      <c r="B4520">
        <v>5</v>
      </c>
      <c r="C4520">
        <v>215.5</v>
      </c>
      <c r="D4520">
        <v>0</v>
      </c>
      <c r="E4520">
        <v>0</v>
      </c>
      <c r="F4520">
        <v>61</v>
      </c>
      <c r="G4520">
        <v>1238.0666670000001</v>
      </c>
      <c r="H4520">
        <v>4.7619050000000003E-3</v>
      </c>
      <c r="I4520">
        <v>2.0740741E-2</v>
      </c>
      <c r="J4520">
        <v>0</v>
      </c>
      <c r="K4520">
        <v>0.6</v>
      </c>
      <c r="L4520" t="s">
        <v>54</v>
      </c>
      <c r="M4520">
        <v>3</v>
      </c>
      <c r="N4520">
        <v>2</v>
      </c>
      <c r="O4520">
        <v>3</v>
      </c>
      <c r="P4520">
        <v>13</v>
      </c>
      <c r="Q4520" t="s">
        <v>51</v>
      </c>
      <c r="R4520" t="b">
        <f t="shared" si="462"/>
        <v>0</v>
      </c>
      <c r="S4520" t="b">
        <f>FALSE()</f>
        <v>0</v>
      </c>
      <c r="T4520">
        <v>0</v>
      </c>
      <c r="U4520">
        <v>0</v>
      </c>
      <c r="V4520">
        <v>1</v>
      </c>
    </row>
    <row r="4521" spans="1:22" ht="15" customHeight="1" x14ac:dyDescent="0.25">
      <c r="A4521">
        <v>4520</v>
      </c>
      <c r="B4521">
        <v>0</v>
      </c>
      <c r="C4521">
        <v>0</v>
      </c>
      <c r="D4521">
        <v>0</v>
      </c>
      <c r="E4521">
        <v>0</v>
      </c>
      <c r="F4521">
        <v>15</v>
      </c>
      <c r="G4521">
        <v>728.2</v>
      </c>
      <c r="H4521">
        <v>0</v>
      </c>
      <c r="I4521">
        <v>2.3076922999999999E-2</v>
      </c>
      <c r="J4521">
        <v>31.22</v>
      </c>
      <c r="K4521">
        <v>0</v>
      </c>
      <c r="L4521" t="s">
        <v>54</v>
      </c>
      <c r="M4521">
        <v>3</v>
      </c>
      <c r="N4521">
        <v>2</v>
      </c>
      <c r="O4521">
        <v>8</v>
      </c>
      <c r="P4521">
        <v>4</v>
      </c>
      <c r="Q4521" t="s">
        <v>51</v>
      </c>
      <c r="R4521" t="b">
        <f t="shared" si="462"/>
        <v>0</v>
      </c>
      <c r="S4521" t="b">
        <f>TRUE()</f>
        <v>1</v>
      </c>
      <c r="T4521">
        <v>1</v>
      </c>
      <c r="U4521">
        <v>0</v>
      </c>
      <c r="V4521">
        <v>1</v>
      </c>
    </row>
    <row r="4522" spans="1:22" ht="15" customHeight="1" x14ac:dyDescent="0.25">
      <c r="A4522">
        <v>4521</v>
      </c>
      <c r="B4522">
        <v>2</v>
      </c>
      <c r="C4522">
        <v>17</v>
      </c>
      <c r="D4522">
        <v>2</v>
      </c>
      <c r="E4522">
        <v>23</v>
      </c>
      <c r="F4522">
        <v>70</v>
      </c>
      <c r="G4522">
        <v>2218.2765469999999</v>
      </c>
      <c r="H4522">
        <v>1.7999999999999999E-2</v>
      </c>
      <c r="I4522">
        <v>3.5693651E-2</v>
      </c>
      <c r="J4522">
        <v>5.1851651429999999</v>
      </c>
      <c r="K4522">
        <v>0.8</v>
      </c>
      <c r="L4522" t="s">
        <v>54</v>
      </c>
      <c r="M4522">
        <v>3</v>
      </c>
      <c r="N4522">
        <v>2</v>
      </c>
      <c r="O4522">
        <v>3</v>
      </c>
      <c r="P4522">
        <v>2</v>
      </c>
      <c r="Q4522" t="s">
        <v>51</v>
      </c>
      <c r="R4522" t="b">
        <f t="shared" si="462"/>
        <v>0</v>
      </c>
      <c r="S4522" t="b">
        <f>FALSE()</f>
        <v>0</v>
      </c>
      <c r="T4522">
        <v>0</v>
      </c>
      <c r="U4522">
        <v>0</v>
      </c>
      <c r="V4522">
        <v>1</v>
      </c>
    </row>
    <row r="4523" spans="1:22" ht="15" customHeight="1" x14ac:dyDescent="0.25">
      <c r="A4523">
        <v>4522</v>
      </c>
      <c r="B4523">
        <v>15</v>
      </c>
      <c r="C4523">
        <v>365.11111110000002</v>
      </c>
      <c r="D4523">
        <v>4</v>
      </c>
      <c r="E4523">
        <v>848.41666669999995</v>
      </c>
      <c r="F4523">
        <v>113</v>
      </c>
      <c r="G4523">
        <v>5882.1742059999997</v>
      </c>
      <c r="H4523">
        <v>0</v>
      </c>
      <c r="I4523">
        <v>6.5848970000000001E-3</v>
      </c>
      <c r="J4523">
        <v>1.0337640210000001</v>
      </c>
      <c r="K4523">
        <v>0</v>
      </c>
      <c r="L4523" t="s">
        <v>54</v>
      </c>
      <c r="M4523">
        <v>2</v>
      </c>
      <c r="N4523">
        <v>2</v>
      </c>
      <c r="O4523">
        <v>3</v>
      </c>
      <c r="P4523">
        <v>2</v>
      </c>
      <c r="Q4523" t="s">
        <v>51</v>
      </c>
      <c r="R4523" t="b">
        <f t="shared" si="462"/>
        <v>0</v>
      </c>
      <c r="S4523" t="b">
        <f>FALSE()</f>
        <v>0</v>
      </c>
      <c r="T4523">
        <v>0</v>
      </c>
      <c r="U4523">
        <v>0</v>
      </c>
      <c r="V4523">
        <v>1</v>
      </c>
    </row>
    <row r="4524" spans="1:22" ht="15" customHeight="1" x14ac:dyDescent="0.25">
      <c r="A4524">
        <v>4523</v>
      </c>
      <c r="B4524">
        <v>0</v>
      </c>
      <c r="C4524">
        <v>0</v>
      </c>
      <c r="D4524">
        <v>0</v>
      </c>
      <c r="E4524">
        <v>0</v>
      </c>
      <c r="F4524">
        <v>4</v>
      </c>
      <c r="G4524">
        <v>40</v>
      </c>
      <c r="H4524">
        <v>0</v>
      </c>
      <c r="I4524">
        <v>0.05</v>
      </c>
      <c r="J4524">
        <v>0</v>
      </c>
      <c r="K4524">
        <v>0</v>
      </c>
      <c r="L4524" t="s">
        <v>54</v>
      </c>
      <c r="M4524">
        <v>1</v>
      </c>
      <c r="N4524">
        <v>1</v>
      </c>
      <c r="O4524">
        <v>3</v>
      </c>
      <c r="P4524">
        <v>3</v>
      </c>
      <c r="Q4524" t="s">
        <v>51</v>
      </c>
      <c r="R4524" t="b">
        <f t="shared" si="462"/>
        <v>0</v>
      </c>
      <c r="S4524" t="b">
        <f>FALSE()</f>
        <v>0</v>
      </c>
      <c r="T4524">
        <v>0</v>
      </c>
      <c r="U4524">
        <v>0</v>
      </c>
      <c r="V4524">
        <v>1</v>
      </c>
    </row>
    <row r="4525" spans="1:22" ht="15" customHeight="1" x14ac:dyDescent="0.25">
      <c r="A4525">
        <v>4524</v>
      </c>
      <c r="B4525">
        <v>0</v>
      </c>
      <c r="C4525">
        <v>0</v>
      </c>
      <c r="D4525">
        <v>0</v>
      </c>
      <c r="E4525">
        <v>0</v>
      </c>
      <c r="F4525">
        <v>16</v>
      </c>
      <c r="G4525">
        <v>819.16666669999995</v>
      </c>
      <c r="H4525">
        <v>0</v>
      </c>
      <c r="I4525">
        <v>1.2500000000000001E-2</v>
      </c>
      <c r="J4525">
        <v>24.73875</v>
      </c>
      <c r="K4525">
        <v>0</v>
      </c>
      <c r="L4525" t="s">
        <v>54</v>
      </c>
      <c r="M4525">
        <v>2</v>
      </c>
      <c r="N4525">
        <v>2</v>
      </c>
      <c r="O4525">
        <v>5</v>
      </c>
      <c r="P4525">
        <v>2</v>
      </c>
      <c r="Q4525" t="s">
        <v>52</v>
      </c>
      <c r="R4525" t="b">
        <f t="shared" si="462"/>
        <v>0</v>
      </c>
      <c r="S4525" t="b">
        <f>TRUE()</f>
        <v>1</v>
      </c>
      <c r="T4525">
        <v>1</v>
      </c>
      <c r="U4525">
        <v>0</v>
      </c>
      <c r="V4525">
        <v>0</v>
      </c>
    </row>
    <row r="4526" spans="1:22" ht="15" customHeight="1" x14ac:dyDescent="0.25">
      <c r="A4526">
        <v>4525</v>
      </c>
      <c r="B4526">
        <v>0</v>
      </c>
      <c r="C4526">
        <v>0</v>
      </c>
      <c r="D4526">
        <v>0</v>
      </c>
      <c r="E4526">
        <v>0</v>
      </c>
      <c r="F4526">
        <v>1</v>
      </c>
      <c r="G4526">
        <v>0</v>
      </c>
      <c r="H4526">
        <v>0.2</v>
      </c>
      <c r="I4526">
        <v>0.2</v>
      </c>
      <c r="J4526">
        <v>0</v>
      </c>
      <c r="K4526">
        <v>0</v>
      </c>
      <c r="L4526" t="s">
        <v>54</v>
      </c>
      <c r="M4526">
        <v>4</v>
      </c>
      <c r="N4526">
        <v>2</v>
      </c>
      <c r="O4526">
        <v>1</v>
      </c>
      <c r="P4526">
        <v>11</v>
      </c>
      <c r="Q4526" t="s">
        <v>51</v>
      </c>
      <c r="R4526" t="b">
        <f t="shared" si="462"/>
        <v>0</v>
      </c>
      <c r="S4526" t="b">
        <f>FALSE()</f>
        <v>0</v>
      </c>
      <c r="T4526">
        <v>0</v>
      </c>
      <c r="U4526">
        <v>0</v>
      </c>
      <c r="V4526">
        <v>1</v>
      </c>
    </row>
    <row r="4527" spans="1:22" ht="15" customHeight="1" x14ac:dyDescent="0.25">
      <c r="A4527">
        <v>4526</v>
      </c>
      <c r="B4527">
        <v>0</v>
      </c>
      <c r="C4527">
        <v>0</v>
      </c>
      <c r="D4527">
        <v>0</v>
      </c>
      <c r="E4527">
        <v>0</v>
      </c>
      <c r="F4527">
        <v>1</v>
      </c>
      <c r="G4527">
        <v>0</v>
      </c>
      <c r="H4527">
        <v>0.2</v>
      </c>
      <c r="I4527">
        <v>0.2</v>
      </c>
      <c r="J4527">
        <v>0</v>
      </c>
      <c r="K4527">
        <v>0.4</v>
      </c>
      <c r="L4527" t="s">
        <v>54</v>
      </c>
      <c r="M4527">
        <v>1</v>
      </c>
      <c r="N4527">
        <v>1</v>
      </c>
      <c r="O4527">
        <v>7</v>
      </c>
      <c r="P4527">
        <v>6</v>
      </c>
      <c r="Q4527" t="s">
        <v>51</v>
      </c>
      <c r="R4527" t="b">
        <f t="shared" si="462"/>
        <v>0</v>
      </c>
      <c r="S4527" t="b">
        <f>FALSE()</f>
        <v>0</v>
      </c>
      <c r="T4527">
        <v>0</v>
      </c>
      <c r="U4527">
        <v>0</v>
      </c>
      <c r="V4527">
        <v>1</v>
      </c>
    </row>
    <row r="4528" spans="1:22" ht="15" customHeight="1" x14ac:dyDescent="0.25">
      <c r="A4528">
        <v>4527</v>
      </c>
      <c r="B4528">
        <v>0</v>
      </c>
      <c r="C4528">
        <v>0</v>
      </c>
      <c r="D4528">
        <v>0</v>
      </c>
      <c r="E4528">
        <v>0</v>
      </c>
      <c r="F4528">
        <v>10</v>
      </c>
      <c r="G4528">
        <v>570.5</v>
      </c>
      <c r="H4528">
        <v>0</v>
      </c>
      <c r="I4528">
        <v>0.02</v>
      </c>
      <c r="J4528">
        <v>0</v>
      </c>
      <c r="K4528">
        <v>0.6</v>
      </c>
      <c r="L4528" t="s">
        <v>54</v>
      </c>
      <c r="M4528">
        <v>2</v>
      </c>
      <c r="N4528">
        <v>4</v>
      </c>
      <c r="O4528">
        <v>1</v>
      </c>
      <c r="P4528">
        <v>3</v>
      </c>
      <c r="Q4528" t="s">
        <v>51</v>
      </c>
      <c r="R4528" t="b">
        <f t="shared" si="462"/>
        <v>0</v>
      </c>
      <c r="S4528" t="b">
        <f>FALSE()</f>
        <v>0</v>
      </c>
      <c r="T4528">
        <v>0</v>
      </c>
      <c r="U4528">
        <v>0</v>
      </c>
      <c r="V4528">
        <v>1</v>
      </c>
    </row>
    <row r="4529" spans="1:22" ht="15" customHeight="1" x14ac:dyDescent="0.25">
      <c r="A4529">
        <v>4528</v>
      </c>
      <c r="B4529">
        <v>0</v>
      </c>
      <c r="C4529">
        <v>0</v>
      </c>
      <c r="D4529">
        <v>2</v>
      </c>
      <c r="E4529">
        <v>39</v>
      </c>
      <c r="F4529">
        <v>19</v>
      </c>
      <c r="G4529">
        <v>1527.607143</v>
      </c>
      <c r="H4529">
        <v>3.8095237999999997E-2</v>
      </c>
      <c r="I4529">
        <v>8.3730158999999998E-2</v>
      </c>
      <c r="J4529">
        <v>0</v>
      </c>
      <c r="K4529">
        <v>1</v>
      </c>
      <c r="L4529" t="s">
        <v>54</v>
      </c>
      <c r="M4529">
        <v>2</v>
      </c>
      <c r="N4529">
        <v>2</v>
      </c>
      <c r="O4529">
        <v>1</v>
      </c>
      <c r="P4529">
        <v>4</v>
      </c>
      <c r="Q4529" t="s">
        <v>51</v>
      </c>
      <c r="R4529" t="b">
        <f>TRUE()</f>
        <v>1</v>
      </c>
      <c r="S4529" t="b">
        <f>FALSE()</f>
        <v>0</v>
      </c>
      <c r="T4529">
        <v>0</v>
      </c>
      <c r="U4529">
        <v>1</v>
      </c>
      <c r="V4529">
        <v>1</v>
      </c>
    </row>
    <row r="4530" spans="1:22" ht="15" customHeight="1" x14ac:dyDescent="0.25">
      <c r="A4530">
        <v>4529</v>
      </c>
      <c r="B4530">
        <v>0</v>
      </c>
      <c r="C4530">
        <v>0</v>
      </c>
      <c r="D4530">
        <v>0</v>
      </c>
      <c r="E4530">
        <v>0</v>
      </c>
      <c r="F4530">
        <v>44</v>
      </c>
      <c r="G4530">
        <v>831.60833330000003</v>
      </c>
      <c r="H4530">
        <v>0</v>
      </c>
      <c r="I4530">
        <v>1.3178295E-2</v>
      </c>
      <c r="J4530">
        <v>0</v>
      </c>
      <c r="K4530">
        <v>0</v>
      </c>
      <c r="L4530" t="s">
        <v>54</v>
      </c>
      <c r="M4530">
        <v>2</v>
      </c>
      <c r="N4530">
        <v>2</v>
      </c>
      <c r="O4530">
        <v>2</v>
      </c>
      <c r="P4530">
        <v>2</v>
      </c>
      <c r="Q4530" t="s">
        <v>51</v>
      </c>
      <c r="R4530" t="b">
        <f>FALSE()</f>
        <v>0</v>
      </c>
      <c r="S4530" t="b">
        <f>FALSE()</f>
        <v>0</v>
      </c>
      <c r="T4530">
        <v>0</v>
      </c>
      <c r="U4530">
        <v>0</v>
      </c>
      <c r="V4530">
        <v>1</v>
      </c>
    </row>
    <row r="4531" spans="1:22" ht="15" customHeight="1" x14ac:dyDescent="0.25">
      <c r="A4531">
        <v>4530</v>
      </c>
      <c r="B4531">
        <v>0</v>
      </c>
      <c r="C4531">
        <v>0</v>
      </c>
      <c r="D4531">
        <v>0</v>
      </c>
      <c r="E4531">
        <v>0</v>
      </c>
      <c r="F4531">
        <v>21</v>
      </c>
      <c r="G4531">
        <v>952.53333329999998</v>
      </c>
      <c r="H4531">
        <v>0</v>
      </c>
      <c r="I4531">
        <v>0.01</v>
      </c>
      <c r="J4531">
        <v>91.245999999999995</v>
      </c>
      <c r="K4531">
        <v>0</v>
      </c>
      <c r="L4531" t="s">
        <v>54</v>
      </c>
      <c r="M4531">
        <v>2</v>
      </c>
      <c r="N4531">
        <v>4</v>
      </c>
      <c r="O4531">
        <v>1</v>
      </c>
      <c r="P4531">
        <v>3</v>
      </c>
      <c r="Q4531" t="s">
        <v>52</v>
      </c>
      <c r="R4531" t="b">
        <f>FALSE()</f>
        <v>0</v>
      </c>
      <c r="S4531" t="b">
        <f>TRUE()</f>
        <v>1</v>
      </c>
      <c r="T4531">
        <v>1</v>
      </c>
      <c r="U4531">
        <v>0</v>
      </c>
      <c r="V4531">
        <v>0</v>
      </c>
    </row>
    <row r="4532" spans="1:22" ht="15" customHeight="1" x14ac:dyDescent="0.25">
      <c r="A4532">
        <v>4531</v>
      </c>
      <c r="B4532">
        <v>4</v>
      </c>
      <c r="C4532">
        <v>84</v>
      </c>
      <c r="D4532">
        <v>3</v>
      </c>
      <c r="E4532">
        <v>102</v>
      </c>
      <c r="F4532">
        <v>32</v>
      </c>
      <c r="G4532">
        <v>478.5</v>
      </c>
      <c r="H4532">
        <v>7.0588234999999999E-2</v>
      </c>
      <c r="I4532">
        <v>7.7843137000000007E-2</v>
      </c>
      <c r="J4532">
        <v>0</v>
      </c>
      <c r="K4532">
        <v>0</v>
      </c>
      <c r="L4532" t="s">
        <v>54</v>
      </c>
      <c r="M4532">
        <v>3</v>
      </c>
      <c r="N4532">
        <v>2</v>
      </c>
      <c r="O4532">
        <v>6</v>
      </c>
      <c r="P4532">
        <v>6</v>
      </c>
      <c r="Q4532" t="s">
        <v>51</v>
      </c>
      <c r="R4532" t="b">
        <f>FALSE()</f>
        <v>0</v>
      </c>
      <c r="S4532" t="b">
        <f t="shared" ref="S4532:S4547" si="463">FALSE()</f>
        <v>0</v>
      </c>
      <c r="T4532">
        <v>0</v>
      </c>
      <c r="U4532">
        <v>0</v>
      </c>
      <c r="V4532">
        <v>1</v>
      </c>
    </row>
    <row r="4533" spans="1:22" ht="15" customHeight="1" x14ac:dyDescent="0.25">
      <c r="A4533">
        <v>4532</v>
      </c>
      <c r="B4533">
        <v>3</v>
      </c>
      <c r="C4533">
        <v>119</v>
      </c>
      <c r="D4533">
        <v>0</v>
      </c>
      <c r="E4533">
        <v>0</v>
      </c>
      <c r="F4533">
        <v>6</v>
      </c>
      <c r="G4533">
        <v>197.5</v>
      </c>
      <c r="H4533">
        <v>2.2222222E-2</v>
      </c>
      <c r="I4533">
        <v>2.2222222E-2</v>
      </c>
      <c r="J4533">
        <v>0</v>
      </c>
      <c r="K4533">
        <v>1</v>
      </c>
      <c r="L4533" t="s">
        <v>54</v>
      </c>
      <c r="M4533">
        <v>6</v>
      </c>
      <c r="N4533">
        <v>2</v>
      </c>
      <c r="O4533">
        <v>3</v>
      </c>
      <c r="P4533">
        <v>2</v>
      </c>
      <c r="Q4533" t="s">
        <v>52</v>
      </c>
      <c r="R4533" t="b">
        <f>TRUE()</f>
        <v>1</v>
      </c>
      <c r="S4533" t="b">
        <f t="shared" si="463"/>
        <v>0</v>
      </c>
      <c r="T4533">
        <v>0</v>
      </c>
      <c r="U4533">
        <v>1</v>
      </c>
      <c r="V4533">
        <v>0</v>
      </c>
    </row>
    <row r="4534" spans="1:22" ht="15" customHeight="1" x14ac:dyDescent="0.25">
      <c r="A4534">
        <v>4533</v>
      </c>
      <c r="B4534">
        <v>5</v>
      </c>
      <c r="C4534">
        <v>84.333333330000002</v>
      </c>
      <c r="D4534">
        <v>1</v>
      </c>
      <c r="E4534">
        <v>0</v>
      </c>
      <c r="F4534">
        <v>55</v>
      </c>
      <c r="G4534">
        <v>1699.3276679999999</v>
      </c>
      <c r="H4534">
        <v>0</v>
      </c>
      <c r="I4534">
        <v>8.4615579999999992E-3</v>
      </c>
      <c r="J4534">
        <v>16.484210529999999</v>
      </c>
      <c r="K4534">
        <v>0</v>
      </c>
      <c r="L4534" t="s">
        <v>54</v>
      </c>
      <c r="M4534">
        <v>2</v>
      </c>
      <c r="N4534">
        <v>2</v>
      </c>
      <c r="O4534">
        <v>6</v>
      </c>
      <c r="P4534">
        <v>4</v>
      </c>
      <c r="Q4534" t="s">
        <v>51</v>
      </c>
      <c r="R4534" t="b">
        <f t="shared" ref="R4534:R4541" si="464">FALSE()</f>
        <v>0</v>
      </c>
      <c r="S4534" t="b">
        <f t="shared" si="463"/>
        <v>0</v>
      </c>
      <c r="T4534">
        <v>0</v>
      </c>
      <c r="U4534">
        <v>0</v>
      </c>
      <c r="V4534">
        <v>1</v>
      </c>
    </row>
    <row r="4535" spans="1:22" ht="15" customHeight="1" x14ac:dyDescent="0.25">
      <c r="A4535">
        <v>4534</v>
      </c>
      <c r="B4535">
        <v>0</v>
      </c>
      <c r="C4535">
        <v>0</v>
      </c>
      <c r="D4535">
        <v>0</v>
      </c>
      <c r="E4535">
        <v>0</v>
      </c>
      <c r="F4535">
        <v>6</v>
      </c>
      <c r="G4535">
        <v>91</v>
      </c>
      <c r="H4535">
        <v>0</v>
      </c>
      <c r="I4535">
        <v>3.3333333E-2</v>
      </c>
      <c r="J4535">
        <v>0</v>
      </c>
      <c r="K4535">
        <v>0.6</v>
      </c>
      <c r="L4535" t="s">
        <v>54</v>
      </c>
      <c r="M4535">
        <v>2</v>
      </c>
      <c r="N4535">
        <v>2</v>
      </c>
      <c r="O4535">
        <v>1</v>
      </c>
      <c r="P4535">
        <v>13</v>
      </c>
      <c r="Q4535" t="s">
        <v>51</v>
      </c>
      <c r="R4535" t="b">
        <f t="shared" si="464"/>
        <v>0</v>
      </c>
      <c r="S4535" t="b">
        <f t="shared" si="463"/>
        <v>0</v>
      </c>
      <c r="T4535">
        <v>0</v>
      </c>
      <c r="U4535">
        <v>0</v>
      </c>
      <c r="V4535">
        <v>1</v>
      </c>
    </row>
    <row r="4536" spans="1:22" ht="15" customHeight="1" x14ac:dyDescent="0.25">
      <c r="A4536">
        <v>4535</v>
      </c>
      <c r="B4536">
        <v>0</v>
      </c>
      <c r="C4536">
        <v>0</v>
      </c>
      <c r="D4536">
        <v>0</v>
      </c>
      <c r="E4536">
        <v>0</v>
      </c>
      <c r="F4536">
        <v>4</v>
      </c>
      <c r="G4536">
        <v>66</v>
      </c>
      <c r="H4536">
        <v>0</v>
      </c>
      <c r="I4536">
        <v>2.5000000000000001E-2</v>
      </c>
      <c r="J4536">
        <v>0</v>
      </c>
      <c r="K4536">
        <v>0</v>
      </c>
      <c r="L4536" t="s">
        <v>54</v>
      </c>
      <c r="M4536">
        <v>2</v>
      </c>
      <c r="N4536">
        <v>2</v>
      </c>
      <c r="O4536">
        <v>1</v>
      </c>
      <c r="P4536">
        <v>4</v>
      </c>
      <c r="Q4536" t="s">
        <v>51</v>
      </c>
      <c r="R4536" t="b">
        <f t="shared" si="464"/>
        <v>0</v>
      </c>
      <c r="S4536" t="b">
        <f t="shared" si="463"/>
        <v>0</v>
      </c>
      <c r="T4536">
        <v>0</v>
      </c>
      <c r="U4536">
        <v>0</v>
      </c>
      <c r="V4536">
        <v>1</v>
      </c>
    </row>
    <row r="4537" spans="1:22" ht="15" customHeight="1" x14ac:dyDescent="0.25">
      <c r="A4537">
        <v>4536</v>
      </c>
      <c r="B4537">
        <v>0</v>
      </c>
      <c r="C4537">
        <v>0</v>
      </c>
      <c r="D4537">
        <v>0</v>
      </c>
      <c r="E4537">
        <v>0</v>
      </c>
      <c r="F4537">
        <v>4</v>
      </c>
      <c r="G4537">
        <v>47.5</v>
      </c>
      <c r="H4537">
        <v>0.05</v>
      </c>
      <c r="I4537">
        <v>7.4999999999999997E-2</v>
      </c>
      <c r="J4537">
        <v>0</v>
      </c>
      <c r="K4537">
        <v>0</v>
      </c>
      <c r="L4537" t="s">
        <v>54</v>
      </c>
      <c r="M4537">
        <v>3</v>
      </c>
      <c r="N4537">
        <v>2</v>
      </c>
      <c r="O4537">
        <v>6</v>
      </c>
      <c r="P4537">
        <v>3</v>
      </c>
      <c r="Q4537" t="s">
        <v>51</v>
      </c>
      <c r="R4537" t="b">
        <f t="shared" si="464"/>
        <v>0</v>
      </c>
      <c r="S4537" t="b">
        <f t="shared" si="463"/>
        <v>0</v>
      </c>
      <c r="T4537">
        <v>0</v>
      </c>
      <c r="U4537">
        <v>0</v>
      </c>
      <c r="V4537">
        <v>1</v>
      </c>
    </row>
    <row r="4538" spans="1:22" ht="15" customHeight="1" x14ac:dyDescent="0.25">
      <c r="A4538">
        <v>4537</v>
      </c>
      <c r="B4538">
        <v>3</v>
      </c>
      <c r="C4538">
        <v>118</v>
      </c>
      <c r="D4538">
        <v>0</v>
      </c>
      <c r="E4538">
        <v>0</v>
      </c>
      <c r="F4538">
        <v>16</v>
      </c>
      <c r="G4538">
        <v>859.16666669999995</v>
      </c>
      <c r="H4538">
        <v>0</v>
      </c>
      <c r="I4538">
        <v>1.4814815E-2</v>
      </c>
      <c r="J4538">
        <v>9.9916666670000005</v>
      </c>
      <c r="K4538">
        <v>0</v>
      </c>
      <c r="L4538" t="s">
        <v>54</v>
      </c>
      <c r="M4538">
        <v>3</v>
      </c>
      <c r="N4538">
        <v>2</v>
      </c>
      <c r="O4538">
        <v>2</v>
      </c>
      <c r="P4538">
        <v>2</v>
      </c>
      <c r="Q4538" t="s">
        <v>51</v>
      </c>
      <c r="R4538" t="b">
        <f t="shared" si="464"/>
        <v>0</v>
      </c>
      <c r="S4538" t="b">
        <f t="shared" si="463"/>
        <v>0</v>
      </c>
      <c r="T4538">
        <v>0</v>
      </c>
      <c r="U4538">
        <v>0</v>
      </c>
      <c r="V4538">
        <v>1</v>
      </c>
    </row>
    <row r="4539" spans="1:22" ht="15" customHeight="1" x14ac:dyDescent="0.25">
      <c r="A4539">
        <v>4538</v>
      </c>
      <c r="B4539">
        <v>0</v>
      </c>
      <c r="C4539">
        <v>0</v>
      </c>
      <c r="D4539">
        <v>0</v>
      </c>
      <c r="E4539">
        <v>0</v>
      </c>
      <c r="F4539">
        <v>1</v>
      </c>
      <c r="G4539">
        <v>0</v>
      </c>
      <c r="H4539">
        <v>0.2</v>
      </c>
      <c r="I4539">
        <v>0.2</v>
      </c>
      <c r="J4539">
        <v>0</v>
      </c>
      <c r="K4539">
        <v>0</v>
      </c>
      <c r="L4539" t="s">
        <v>54</v>
      </c>
      <c r="M4539">
        <v>4</v>
      </c>
      <c r="N4539">
        <v>2</v>
      </c>
      <c r="O4539">
        <v>3</v>
      </c>
      <c r="P4539">
        <v>4</v>
      </c>
      <c r="Q4539" t="s">
        <v>51</v>
      </c>
      <c r="R4539" t="b">
        <f t="shared" si="464"/>
        <v>0</v>
      </c>
      <c r="S4539" t="b">
        <f t="shared" si="463"/>
        <v>0</v>
      </c>
      <c r="T4539">
        <v>0</v>
      </c>
      <c r="U4539">
        <v>0</v>
      </c>
      <c r="V4539">
        <v>1</v>
      </c>
    </row>
    <row r="4540" spans="1:22" ht="15" customHeight="1" x14ac:dyDescent="0.25">
      <c r="A4540">
        <v>4539</v>
      </c>
      <c r="B4540">
        <v>0</v>
      </c>
      <c r="C4540">
        <v>0</v>
      </c>
      <c r="D4540">
        <v>0</v>
      </c>
      <c r="E4540">
        <v>0</v>
      </c>
      <c r="F4540">
        <v>10</v>
      </c>
      <c r="G4540">
        <v>103</v>
      </c>
      <c r="H4540">
        <v>0.02</v>
      </c>
      <c r="I4540">
        <v>3.6666667E-2</v>
      </c>
      <c r="J4540">
        <v>0</v>
      </c>
      <c r="K4540">
        <v>0</v>
      </c>
      <c r="L4540" t="s">
        <v>54</v>
      </c>
      <c r="M4540">
        <v>2</v>
      </c>
      <c r="N4540">
        <v>2</v>
      </c>
      <c r="O4540">
        <v>1</v>
      </c>
      <c r="P4540">
        <v>6</v>
      </c>
      <c r="Q4540" t="s">
        <v>51</v>
      </c>
      <c r="R4540" t="b">
        <f t="shared" si="464"/>
        <v>0</v>
      </c>
      <c r="S4540" t="b">
        <f t="shared" si="463"/>
        <v>0</v>
      </c>
      <c r="T4540">
        <v>0</v>
      </c>
      <c r="U4540">
        <v>0</v>
      </c>
      <c r="V4540">
        <v>1</v>
      </c>
    </row>
    <row r="4541" spans="1:22" ht="15" customHeight="1" x14ac:dyDescent="0.25">
      <c r="A4541">
        <v>4540</v>
      </c>
      <c r="B4541">
        <v>4</v>
      </c>
      <c r="C4541">
        <v>36</v>
      </c>
      <c r="D4541">
        <v>0</v>
      </c>
      <c r="E4541">
        <v>0</v>
      </c>
      <c r="F4541">
        <v>28</v>
      </c>
      <c r="G4541">
        <v>708.91666669999995</v>
      </c>
      <c r="H4541">
        <v>0</v>
      </c>
      <c r="I4541">
        <v>3.8461540000000001E-3</v>
      </c>
      <c r="J4541">
        <v>0</v>
      </c>
      <c r="K4541">
        <v>0</v>
      </c>
      <c r="L4541" t="s">
        <v>54</v>
      </c>
      <c r="M4541">
        <v>2</v>
      </c>
      <c r="N4541">
        <v>6</v>
      </c>
      <c r="O4541">
        <v>1</v>
      </c>
      <c r="P4541">
        <v>3</v>
      </c>
      <c r="Q4541" t="s">
        <v>52</v>
      </c>
      <c r="R4541" t="b">
        <f t="shared" si="464"/>
        <v>0</v>
      </c>
      <c r="S4541" t="b">
        <f t="shared" si="463"/>
        <v>0</v>
      </c>
      <c r="T4541">
        <v>0</v>
      </c>
      <c r="U4541">
        <v>0</v>
      </c>
      <c r="V4541">
        <v>0</v>
      </c>
    </row>
    <row r="4542" spans="1:22" ht="15" customHeight="1" x14ac:dyDescent="0.25">
      <c r="A4542">
        <v>4541</v>
      </c>
      <c r="B4542">
        <v>6</v>
      </c>
      <c r="C4542">
        <v>108</v>
      </c>
      <c r="D4542">
        <v>2</v>
      </c>
      <c r="E4542">
        <v>43.666666669999998</v>
      </c>
      <c r="F4542">
        <v>118</v>
      </c>
      <c r="G4542">
        <v>3712.8116</v>
      </c>
      <c r="H4542">
        <v>3.2520330000000001E-3</v>
      </c>
      <c r="I4542">
        <v>1.0310362999999999E-2</v>
      </c>
      <c r="J4542">
        <v>8.2565723579999997</v>
      </c>
      <c r="K4542">
        <v>0</v>
      </c>
      <c r="L4542" t="s">
        <v>54</v>
      </c>
      <c r="M4542">
        <v>2</v>
      </c>
      <c r="N4542">
        <v>10</v>
      </c>
      <c r="O4542">
        <v>3</v>
      </c>
      <c r="P4542">
        <v>4</v>
      </c>
      <c r="Q4542" t="s">
        <v>51</v>
      </c>
      <c r="R4542" t="b">
        <f>TRUE()</f>
        <v>1</v>
      </c>
      <c r="S4542" t="b">
        <f t="shared" si="463"/>
        <v>0</v>
      </c>
      <c r="T4542">
        <v>0</v>
      </c>
      <c r="U4542">
        <v>1</v>
      </c>
      <c r="V4542">
        <v>1</v>
      </c>
    </row>
    <row r="4543" spans="1:22" ht="15" customHeight="1" x14ac:dyDescent="0.25">
      <c r="A4543">
        <v>4542</v>
      </c>
      <c r="B4543">
        <v>2</v>
      </c>
      <c r="C4543">
        <v>10</v>
      </c>
      <c r="D4543">
        <v>1</v>
      </c>
      <c r="E4543">
        <v>69</v>
      </c>
      <c r="F4543">
        <v>62</v>
      </c>
      <c r="G4543">
        <v>1279.333333</v>
      </c>
      <c r="H4543">
        <v>6.45161E-4</v>
      </c>
      <c r="I4543">
        <v>1.6052226999999999E-2</v>
      </c>
      <c r="J4543">
        <v>0</v>
      </c>
      <c r="K4543">
        <v>0.8</v>
      </c>
      <c r="L4543" t="s">
        <v>54</v>
      </c>
      <c r="M4543">
        <v>2</v>
      </c>
      <c r="N4543">
        <v>5</v>
      </c>
      <c r="O4543">
        <v>1</v>
      </c>
      <c r="P4543">
        <v>3</v>
      </c>
      <c r="Q4543" t="s">
        <v>51</v>
      </c>
      <c r="R4543" t="b">
        <f>FALSE()</f>
        <v>0</v>
      </c>
      <c r="S4543" t="b">
        <f t="shared" si="463"/>
        <v>0</v>
      </c>
      <c r="T4543">
        <v>0</v>
      </c>
      <c r="U4543">
        <v>0</v>
      </c>
      <c r="V4543">
        <v>1</v>
      </c>
    </row>
    <row r="4544" spans="1:22" ht="15" customHeight="1" x14ac:dyDescent="0.25">
      <c r="A4544">
        <v>4543</v>
      </c>
      <c r="B4544">
        <v>3</v>
      </c>
      <c r="C4544">
        <v>377</v>
      </c>
      <c r="D4544">
        <v>0</v>
      </c>
      <c r="E4544">
        <v>0</v>
      </c>
      <c r="F4544">
        <v>14</v>
      </c>
      <c r="G4544">
        <v>634</v>
      </c>
      <c r="H4544">
        <v>0</v>
      </c>
      <c r="I4544">
        <v>1.3333332999999999E-2</v>
      </c>
      <c r="J4544">
        <v>0</v>
      </c>
      <c r="K4544">
        <v>0</v>
      </c>
      <c r="L4544" t="s">
        <v>54</v>
      </c>
      <c r="M4544">
        <v>1</v>
      </c>
      <c r="N4544">
        <v>1</v>
      </c>
      <c r="O4544">
        <v>8</v>
      </c>
      <c r="P4544">
        <v>15</v>
      </c>
      <c r="Q4544" t="s">
        <v>52</v>
      </c>
      <c r="R4544" t="b">
        <f>TRUE()</f>
        <v>1</v>
      </c>
      <c r="S4544" t="b">
        <f t="shared" si="463"/>
        <v>0</v>
      </c>
      <c r="T4544">
        <v>0</v>
      </c>
      <c r="U4544">
        <v>1</v>
      </c>
      <c r="V4544">
        <v>0</v>
      </c>
    </row>
    <row r="4545" spans="1:22" ht="15" customHeight="1" x14ac:dyDescent="0.25">
      <c r="A4545">
        <v>4544</v>
      </c>
      <c r="B4545">
        <v>2</v>
      </c>
      <c r="C4545">
        <v>33</v>
      </c>
      <c r="D4545">
        <v>0</v>
      </c>
      <c r="E4545">
        <v>0</v>
      </c>
      <c r="F4545">
        <v>2</v>
      </c>
      <c r="G4545">
        <v>5</v>
      </c>
      <c r="H4545">
        <v>0</v>
      </c>
      <c r="I4545">
        <v>0.05</v>
      </c>
      <c r="J4545">
        <v>0</v>
      </c>
      <c r="K4545">
        <v>0</v>
      </c>
      <c r="L4545" t="s">
        <v>54</v>
      </c>
      <c r="M4545">
        <v>2</v>
      </c>
      <c r="N4545">
        <v>2</v>
      </c>
      <c r="O4545">
        <v>1</v>
      </c>
      <c r="P4545">
        <v>2</v>
      </c>
      <c r="Q4545" t="s">
        <v>52</v>
      </c>
      <c r="R4545" t="b">
        <f t="shared" ref="R4545:R4557" si="465">FALSE()</f>
        <v>0</v>
      </c>
      <c r="S4545" t="b">
        <f t="shared" si="463"/>
        <v>0</v>
      </c>
      <c r="T4545">
        <v>0</v>
      </c>
      <c r="U4545">
        <v>0</v>
      </c>
      <c r="V4545">
        <v>0</v>
      </c>
    </row>
    <row r="4546" spans="1:22" ht="15" customHeight="1" x14ac:dyDescent="0.25">
      <c r="A4546">
        <v>4545</v>
      </c>
      <c r="B4546">
        <v>4</v>
      </c>
      <c r="C4546">
        <v>155</v>
      </c>
      <c r="D4546">
        <v>0</v>
      </c>
      <c r="E4546">
        <v>0</v>
      </c>
      <c r="F4546">
        <v>60</v>
      </c>
      <c r="G4546">
        <v>3086.3986540000001</v>
      </c>
      <c r="H4546">
        <v>2.87356E-4</v>
      </c>
      <c r="I4546">
        <v>1.9676875E-2</v>
      </c>
      <c r="J4546">
        <v>0</v>
      </c>
      <c r="K4546">
        <v>0.4</v>
      </c>
      <c r="L4546" t="s">
        <v>54</v>
      </c>
      <c r="M4546">
        <v>2</v>
      </c>
      <c r="N4546">
        <v>5</v>
      </c>
      <c r="O4546">
        <v>2</v>
      </c>
      <c r="P4546">
        <v>1</v>
      </c>
      <c r="Q4546" t="s">
        <v>51</v>
      </c>
      <c r="R4546" t="b">
        <f t="shared" si="465"/>
        <v>0</v>
      </c>
      <c r="S4546" t="b">
        <f t="shared" si="463"/>
        <v>0</v>
      </c>
      <c r="T4546">
        <v>0</v>
      </c>
      <c r="U4546">
        <v>0</v>
      </c>
      <c r="V4546">
        <v>1</v>
      </c>
    </row>
    <row r="4547" spans="1:22" ht="15" customHeight="1" x14ac:dyDescent="0.25">
      <c r="A4547">
        <v>4546</v>
      </c>
      <c r="B4547">
        <v>3</v>
      </c>
      <c r="C4547">
        <v>17</v>
      </c>
      <c r="D4547">
        <v>0</v>
      </c>
      <c r="E4547">
        <v>0</v>
      </c>
      <c r="F4547">
        <v>13</v>
      </c>
      <c r="G4547">
        <v>174</v>
      </c>
      <c r="H4547">
        <v>1.5384615000000001E-2</v>
      </c>
      <c r="I4547">
        <v>3.8461538000000003E-2</v>
      </c>
      <c r="J4547">
        <v>0</v>
      </c>
      <c r="K4547">
        <v>0.2</v>
      </c>
      <c r="L4547" t="s">
        <v>54</v>
      </c>
      <c r="M4547">
        <v>2</v>
      </c>
      <c r="N4547">
        <v>2</v>
      </c>
      <c r="O4547">
        <v>3</v>
      </c>
      <c r="P4547">
        <v>3</v>
      </c>
      <c r="Q4547" t="s">
        <v>51</v>
      </c>
      <c r="R4547" t="b">
        <f t="shared" si="465"/>
        <v>0</v>
      </c>
      <c r="S4547" t="b">
        <f t="shared" si="463"/>
        <v>0</v>
      </c>
      <c r="T4547">
        <v>0</v>
      </c>
      <c r="U4547">
        <v>0</v>
      </c>
      <c r="V4547">
        <v>1</v>
      </c>
    </row>
    <row r="4548" spans="1:22" ht="15" customHeight="1" x14ac:dyDescent="0.25">
      <c r="A4548">
        <v>4547</v>
      </c>
      <c r="B4548">
        <v>5</v>
      </c>
      <c r="C4548">
        <v>136</v>
      </c>
      <c r="D4548">
        <v>0</v>
      </c>
      <c r="E4548">
        <v>0</v>
      </c>
      <c r="F4548">
        <v>30</v>
      </c>
      <c r="G4548">
        <v>2205.666667</v>
      </c>
      <c r="H4548">
        <v>0</v>
      </c>
      <c r="I4548">
        <v>1.2121211999999999E-2</v>
      </c>
      <c r="J4548">
        <v>47.260606060000001</v>
      </c>
      <c r="K4548">
        <v>0</v>
      </c>
      <c r="L4548" t="s">
        <v>54</v>
      </c>
      <c r="M4548">
        <v>2</v>
      </c>
      <c r="N4548">
        <v>2</v>
      </c>
      <c r="O4548">
        <v>4</v>
      </c>
      <c r="P4548">
        <v>6</v>
      </c>
      <c r="Q4548" t="s">
        <v>51</v>
      </c>
      <c r="R4548" t="b">
        <f t="shared" si="465"/>
        <v>0</v>
      </c>
      <c r="S4548" t="b">
        <f>TRUE()</f>
        <v>1</v>
      </c>
      <c r="T4548">
        <v>1</v>
      </c>
      <c r="U4548">
        <v>0</v>
      </c>
      <c r="V4548">
        <v>1</v>
      </c>
    </row>
    <row r="4549" spans="1:22" ht="15" customHeight="1" x14ac:dyDescent="0.25">
      <c r="A4549">
        <v>4548</v>
      </c>
      <c r="B4549">
        <v>1</v>
      </c>
      <c r="C4549">
        <v>4</v>
      </c>
      <c r="D4549">
        <v>0</v>
      </c>
      <c r="E4549">
        <v>0</v>
      </c>
      <c r="F4549">
        <v>1</v>
      </c>
      <c r="G4549">
        <v>4</v>
      </c>
      <c r="H4549">
        <v>0</v>
      </c>
      <c r="I4549">
        <v>1.6666667E-2</v>
      </c>
      <c r="J4549">
        <v>0</v>
      </c>
      <c r="K4549">
        <v>0.8</v>
      </c>
      <c r="L4549" t="s">
        <v>54</v>
      </c>
      <c r="M4549">
        <v>2</v>
      </c>
      <c r="N4549">
        <v>2</v>
      </c>
      <c r="O4549">
        <v>3</v>
      </c>
      <c r="P4549">
        <v>5</v>
      </c>
      <c r="Q4549" t="s">
        <v>51</v>
      </c>
      <c r="R4549" t="b">
        <f t="shared" si="465"/>
        <v>0</v>
      </c>
      <c r="S4549" t="b">
        <f>FALSE()</f>
        <v>0</v>
      </c>
      <c r="T4549">
        <v>0</v>
      </c>
      <c r="U4549">
        <v>0</v>
      </c>
      <c r="V4549">
        <v>1</v>
      </c>
    </row>
    <row r="4550" spans="1:22" ht="15" customHeight="1" x14ac:dyDescent="0.25">
      <c r="A4550">
        <v>4549</v>
      </c>
      <c r="B4550">
        <v>0</v>
      </c>
      <c r="C4550">
        <v>0</v>
      </c>
      <c r="D4550">
        <v>0</v>
      </c>
      <c r="E4550">
        <v>0</v>
      </c>
      <c r="F4550">
        <v>26</v>
      </c>
      <c r="G4550">
        <v>553.5</v>
      </c>
      <c r="H4550">
        <v>0</v>
      </c>
      <c r="I4550">
        <v>8.3333330000000001E-3</v>
      </c>
      <c r="J4550">
        <v>35.979999999999997</v>
      </c>
      <c r="K4550">
        <v>0</v>
      </c>
      <c r="L4550" t="s">
        <v>54</v>
      </c>
      <c r="M4550">
        <v>2</v>
      </c>
      <c r="N4550">
        <v>5</v>
      </c>
      <c r="O4550">
        <v>3</v>
      </c>
      <c r="P4550">
        <v>4</v>
      </c>
      <c r="Q4550" t="s">
        <v>51</v>
      </c>
      <c r="R4550" t="b">
        <f t="shared" si="465"/>
        <v>0</v>
      </c>
      <c r="S4550" t="b">
        <f>TRUE()</f>
        <v>1</v>
      </c>
      <c r="T4550">
        <v>1</v>
      </c>
      <c r="U4550">
        <v>0</v>
      </c>
      <c r="V4550">
        <v>1</v>
      </c>
    </row>
    <row r="4551" spans="1:22" ht="15" customHeight="1" x14ac:dyDescent="0.25">
      <c r="A4551">
        <v>4550</v>
      </c>
      <c r="B4551">
        <v>6</v>
      </c>
      <c r="C4551">
        <v>98.833333330000002</v>
      </c>
      <c r="D4551">
        <v>1</v>
      </c>
      <c r="E4551">
        <v>0</v>
      </c>
      <c r="F4551">
        <v>34</v>
      </c>
      <c r="G4551">
        <v>1644.857143</v>
      </c>
      <c r="H4551">
        <v>5.0000000000000001E-3</v>
      </c>
      <c r="I4551">
        <v>2.6499999999999999E-2</v>
      </c>
      <c r="J4551">
        <v>0</v>
      </c>
      <c r="K4551">
        <v>0</v>
      </c>
      <c r="L4551" t="s">
        <v>54</v>
      </c>
      <c r="M4551">
        <v>2</v>
      </c>
      <c r="N4551">
        <v>5</v>
      </c>
      <c r="O4551">
        <v>1</v>
      </c>
      <c r="P4551">
        <v>1</v>
      </c>
      <c r="Q4551" t="s">
        <v>51</v>
      </c>
      <c r="R4551" t="b">
        <f t="shared" si="465"/>
        <v>0</v>
      </c>
      <c r="S4551" t="b">
        <f t="shared" ref="S4551:S4559" si="466">FALSE()</f>
        <v>0</v>
      </c>
      <c r="T4551">
        <v>0</v>
      </c>
      <c r="U4551">
        <v>0</v>
      </c>
      <c r="V4551">
        <v>1</v>
      </c>
    </row>
    <row r="4552" spans="1:22" ht="15" customHeight="1" x14ac:dyDescent="0.25">
      <c r="A4552">
        <v>4551</v>
      </c>
      <c r="B4552">
        <v>0</v>
      </c>
      <c r="C4552">
        <v>0</v>
      </c>
      <c r="D4552">
        <v>1</v>
      </c>
      <c r="E4552">
        <v>14</v>
      </c>
      <c r="F4552">
        <v>34</v>
      </c>
      <c r="G4552">
        <v>3900.4285709999999</v>
      </c>
      <c r="H4552">
        <v>3.5714285999999998E-2</v>
      </c>
      <c r="I4552">
        <v>7.8938838999999997E-2</v>
      </c>
      <c r="J4552">
        <v>0</v>
      </c>
      <c r="K4552">
        <v>0.6</v>
      </c>
      <c r="L4552" t="s">
        <v>54</v>
      </c>
      <c r="M4552">
        <v>1</v>
      </c>
      <c r="N4552">
        <v>1</v>
      </c>
      <c r="O4552">
        <v>1</v>
      </c>
      <c r="P4552">
        <v>4</v>
      </c>
      <c r="Q4552" t="s">
        <v>51</v>
      </c>
      <c r="R4552" t="b">
        <f t="shared" si="465"/>
        <v>0</v>
      </c>
      <c r="S4552" t="b">
        <f t="shared" si="466"/>
        <v>0</v>
      </c>
      <c r="T4552">
        <v>0</v>
      </c>
      <c r="U4552">
        <v>0</v>
      </c>
      <c r="V4552">
        <v>1</v>
      </c>
    </row>
    <row r="4553" spans="1:22" ht="15" customHeight="1" x14ac:dyDescent="0.25">
      <c r="A4553">
        <v>4552</v>
      </c>
      <c r="B4553">
        <v>0</v>
      </c>
      <c r="C4553">
        <v>0</v>
      </c>
      <c r="D4553">
        <v>0</v>
      </c>
      <c r="E4553">
        <v>0</v>
      </c>
      <c r="F4553">
        <v>46</v>
      </c>
      <c r="G4553">
        <v>944.23333330000003</v>
      </c>
      <c r="H4553">
        <v>4.3478259999999999E-3</v>
      </c>
      <c r="I4553">
        <v>1.7391304E-2</v>
      </c>
      <c r="J4553">
        <v>0</v>
      </c>
      <c r="K4553">
        <v>0</v>
      </c>
      <c r="L4553" t="s">
        <v>54</v>
      </c>
      <c r="M4553">
        <v>2</v>
      </c>
      <c r="N4553">
        <v>2</v>
      </c>
      <c r="O4553">
        <v>1</v>
      </c>
      <c r="P4553">
        <v>3</v>
      </c>
      <c r="Q4553" t="s">
        <v>51</v>
      </c>
      <c r="R4553" t="b">
        <f t="shared" si="465"/>
        <v>0</v>
      </c>
      <c r="S4553" t="b">
        <f t="shared" si="466"/>
        <v>0</v>
      </c>
      <c r="T4553">
        <v>0</v>
      </c>
      <c r="U4553">
        <v>0</v>
      </c>
      <c r="V4553">
        <v>1</v>
      </c>
    </row>
    <row r="4554" spans="1:22" ht="15" customHeight="1" x14ac:dyDescent="0.25">
      <c r="A4554">
        <v>4553</v>
      </c>
      <c r="B4554">
        <v>0</v>
      </c>
      <c r="C4554">
        <v>0</v>
      </c>
      <c r="D4554">
        <v>0</v>
      </c>
      <c r="E4554">
        <v>0</v>
      </c>
      <c r="F4554">
        <v>2</v>
      </c>
      <c r="G4554">
        <v>0</v>
      </c>
      <c r="H4554">
        <v>0.2</v>
      </c>
      <c r="I4554">
        <v>0.2</v>
      </c>
      <c r="J4554">
        <v>0</v>
      </c>
      <c r="K4554">
        <v>0</v>
      </c>
      <c r="L4554" t="s">
        <v>54</v>
      </c>
      <c r="M4554">
        <v>2</v>
      </c>
      <c r="N4554">
        <v>2</v>
      </c>
      <c r="O4554">
        <v>2</v>
      </c>
      <c r="P4554">
        <v>3</v>
      </c>
      <c r="Q4554" t="s">
        <v>51</v>
      </c>
      <c r="R4554" t="b">
        <f t="shared" si="465"/>
        <v>0</v>
      </c>
      <c r="S4554" t="b">
        <f t="shared" si="466"/>
        <v>0</v>
      </c>
      <c r="T4554">
        <v>0</v>
      </c>
      <c r="U4554">
        <v>0</v>
      </c>
      <c r="V4554">
        <v>1</v>
      </c>
    </row>
    <row r="4555" spans="1:22" ht="15" customHeight="1" x14ac:dyDescent="0.25">
      <c r="A4555">
        <v>4554</v>
      </c>
      <c r="B4555">
        <v>0</v>
      </c>
      <c r="C4555">
        <v>0</v>
      </c>
      <c r="D4555">
        <v>0</v>
      </c>
      <c r="E4555">
        <v>0</v>
      </c>
      <c r="F4555">
        <v>15</v>
      </c>
      <c r="G4555">
        <v>1137</v>
      </c>
      <c r="H4555">
        <v>0.04</v>
      </c>
      <c r="I4555">
        <v>4.4444444E-2</v>
      </c>
      <c r="J4555">
        <v>0</v>
      </c>
      <c r="K4555">
        <v>0.8</v>
      </c>
      <c r="L4555" t="s">
        <v>54</v>
      </c>
      <c r="M4555">
        <v>4</v>
      </c>
      <c r="N4555">
        <v>2</v>
      </c>
      <c r="O4555">
        <v>1</v>
      </c>
      <c r="P4555">
        <v>6</v>
      </c>
      <c r="Q4555" t="s">
        <v>51</v>
      </c>
      <c r="R4555" t="b">
        <f t="shared" si="465"/>
        <v>0</v>
      </c>
      <c r="S4555" t="b">
        <f t="shared" si="466"/>
        <v>0</v>
      </c>
      <c r="T4555">
        <v>0</v>
      </c>
      <c r="U4555">
        <v>0</v>
      </c>
      <c r="V4555">
        <v>1</v>
      </c>
    </row>
    <row r="4556" spans="1:22" ht="15" customHeight="1" x14ac:dyDescent="0.25">
      <c r="A4556">
        <v>4555</v>
      </c>
      <c r="B4556">
        <v>0</v>
      </c>
      <c r="C4556">
        <v>0</v>
      </c>
      <c r="D4556">
        <v>1</v>
      </c>
      <c r="E4556">
        <v>126</v>
      </c>
      <c r="F4556">
        <v>45</v>
      </c>
      <c r="G4556">
        <v>1340.6111989999999</v>
      </c>
      <c r="H4556">
        <v>2.8787878999999999E-2</v>
      </c>
      <c r="I4556">
        <v>2.8371212E-2</v>
      </c>
      <c r="J4556">
        <v>0</v>
      </c>
      <c r="K4556">
        <v>0</v>
      </c>
      <c r="L4556" t="s">
        <v>54</v>
      </c>
      <c r="M4556">
        <v>3</v>
      </c>
      <c r="N4556">
        <v>2</v>
      </c>
      <c r="O4556">
        <v>3</v>
      </c>
      <c r="P4556">
        <v>18</v>
      </c>
      <c r="Q4556" t="s">
        <v>51</v>
      </c>
      <c r="R4556" t="b">
        <f t="shared" si="465"/>
        <v>0</v>
      </c>
      <c r="S4556" t="b">
        <f t="shared" si="466"/>
        <v>0</v>
      </c>
      <c r="T4556">
        <v>0</v>
      </c>
      <c r="U4556">
        <v>0</v>
      </c>
      <c r="V4556">
        <v>1</v>
      </c>
    </row>
    <row r="4557" spans="1:22" ht="15" customHeight="1" x14ac:dyDescent="0.25">
      <c r="A4557">
        <v>4556</v>
      </c>
      <c r="B4557">
        <v>1</v>
      </c>
      <c r="C4557">
        <v>43</v>
      </c>
      <c r="D4557">
        <v>0</v>
      </c>
      <c r="E4557">
        <v>0</v>
      </c>
      <c r="F4557">
        <v>38</v>
      </c>
      <c r="G4557">
        <v>1348.7</v>
      </c>
      <c r="H4557">
        <v>0</v>
      </c>
      <c r="I4557">
        <v>2.8376068000000001E-2</v>
      </c>
      <c r="J4557">
        <v>2.5615384620000001</v>
      </c>
      <c r="K4557">
        <v>0</v>
      </c>
      <c r="L4557" t="s">
        <v>54</v>
      </c>
      <c r="M4557">
        <v>2</v>
      </c>
      <c r="N4557">
        <v>6</v>
      </c>
      <c r="O4557">
        <v>1</v>
      </c>
      <c r="P4557">
        <v>1</v>
      </c>
      <c r="Q4557" t="s">
        <v>51</v>
      </c>
      <c r="R4557" t="b">
        <f t="shared" si="465"/>
        <v>0</v>
      </c>
      <c r="S4557" t="b">
        <f t="shared" si="466"/>
        <v>0</v>
      </c>
      <c r="T4557">
        <v>0</v>
      </c>
      <c r="U4557">
        <v>0</v>
      </c>
      <c r="V4557">
        <v>1</v>
      </c>
    </row>
    <row r="4558" spans="1:22" ht="15" customHeight="1" x14ac:dyDescent="0.25">
      <c r="A4558">
        <v>4557</v>
      </c>
      <c r="B4558">
        <v>12</v>
      </c>
      <c r="C4558">
        <v>633.5</v>
      </c>
      <c r="D4558">
        <v>0</v>
      </c>
      <c r="E4558">
        <v>0</v>
      </c>
      <c r="F4558">
        <v>28</v>
      </c>
      <c r="G4558">
        <v>752.71666670000002</v>
      </c>
      <c r="H4558">
        <v>0</v>
      </c>
      <c r="I4558">
        <v>1.7027417E-2</v>
      </c>
      <c r="J4558">
        <v>0</v>
      </c>
      <c r="K4558">
        <v>0</v>
      </c>
      <c r="L4558" t="s">
        <v>54</v>
      </c>
      <c r="M4558">
        <v>2</v>
      </c>
      <c r="N4558">
        <v>2</v>
      </c>
      <c r="O4558">
        <v>1</v>
      </c>
      <c r="P4558">
        <v>2</v>
      </c>
      <c r="Q4558" t="s">
        <v>51</v>
      </c>
      <c r="R4558" t="b">
        <f>TRUE()</f>
        <v>1</v>
      </c>
      <c r="S4558" t="b">
        <f t="shared" si="466"/>
        <v>0</v>
      </c>
      <c r="T4558">
        <v>0</v>
      </c>
      <c r="U4558">
        <v>1</v>
      </c>
      <c r="V4558">
        <v>1</v>
      </c>
    </row>
    <row r="4559" spans="1:22" ht="15" customHeight="1" x14ac:dyDescent="0.25">
      <c r="A4559">
        <v>4558</v>
      </c>
      <c r="B4559">
        <v>0</v>
      </c>
      <c r="C4559">
        <v>0</v>
      </c>
      <c r="D4559">
        <v>0</v>
      </c>
      <c r="E4559">
        <v>0</v>
      </c>
      <c r="F4559">
        <v>4</v>
      </c>
      <c r="G4559">
        <v>14</v>
      </c>
      <c r="H4559">
        <v>0</v>
      </c>
      <c r="I4559">
        <v>0.05</v>
      </c>
      <c r="J4559">
        <v>0</v>
      </c>
      <c r="K4559">
        <v>0</v>
      </c>
      <c r="L4559" t="s">
        <v>54</v>
      </c>
      <c r="M4559">
        <v>1</v>
      </c>
      <c r="N4559">
        <v>1</v>
      </c>
      <c r="O4559">
        <v>3</v>
      </c>
      <c r="P4559">
        <v>2</v>
      </c>
      <c r="Q4559" t="s">
        <v>51</v>
      </c>
      <c r="R4559" t="b">
        <f>TRUE()</f>
        <v>1</v>
      </c>
      <c r="S4559" t="b">
        <f t="shared" si="466"/>
        <v>0</v>
      </c>
      <c r="T4559">
        <v>0</v>
      </c>
      <c r="U4559">
        <v>1</v>
      </c>
      <c r="V4559">
        <v>1</v>
      </c>
    </row>
    <row r="4560" spans="1:22" ht="15" customHeight="1" x14ac:dyDescent="0.25">
      <c r="A4560">
        <v>4559</v>
      </c>
      <c r="B4560">
        <v>0</v>
      </c>
      <c r="C4560">
        <v>0</v>
      </c>
      <c r="D4560">
        <v>0</v>
      </c>
      <c r="E4560">
        <v>0</v>
      </c>
      <c r="F4560">
        <v>69</v>
      </c>
      <c r="G4560">
        <v>2734.8182539999998</v>
      </c>
      <c r="H4560">
        <v>0</v>
      </c>
      <c r="I4560">
        <v>4.3532340000000001E-3</v>
      </c>
      <c r="J4560">
        <v>49.392716419999999</v>
      </c>
      <c r="K4560">
        <v>0</v>
      </c>
      <c r="L4560" t="s">
        <v>54</v>
      </c>
      <c r="M4560">
        <v>4</v>
      </c>
      <c r="N4560">
        <v>5</v>
      </c>
      <c r="O4560">
        <v>3</v>
      </c>
      <c r="P4560">
        <v>2</v>
      </c>
      <c r="Q4560" t="s">
        <v>51</v>
      </c>
      <c r="R4560" t="b">
        <f>FALSE()</f>
        <v>0</v>
      </c>
      <c r="S4560" t="b">
        <f>TRUE()</f>
        <v>1</v>
      </c>
      <c r="T4560">
        <v>1</v>
      </c>
      <c r="U4560">
        <v>0</v>
      </c>
      <c r="V4560">
        <v>1</v>
      </c>
    </row>
    <row r="4561" spans="1:22" ht="15" customHeight="1" x14ac:dyDescent="0.25">
      <c r="A4561">
        <v>4560</v>
      </c>
      <c r="B4561">
        <v>0</v>
      </c>
      <c r="C4561">
        <v>0</v>
      </c>
      <c r="D4561">
        <v>0</v>
      </c>
      <c r="E4561">
        <v>0</v>
      </c>
      <c r="F4561">
        <v>58</v>
      </c>
      <c r="G4561">
        <v>2498.0297620000001</v>
      </c>
      <c r="H4561">
        <v>2.0689655000000001E-2</v>
      </c>
      <c r="I4561">
        <v>4.6264368E-2</v>
      </c>
      <c r="J4561">
        <v>0</v>
      </c>
      <c r="K4561">
        <v>0.4</v>
      </c>
      <c r="L4561" t="s">
        <v>54</v>
      </c>
      <c r="M4561">
        <v>2</v>
      </c>
      <c r="N4561">
        <v>6</v>
      </c>
      <c r="O4561">
        <v>3</v>
      </c>
      <c r="P4561">
        <v>20</v>
      </c>
      <c r="Q4561" t="s">
        <v>51</v>
      </c>
      <c r="R4561" t="b">
        <f>FALSE()</f>
        <v>0</v>
      </c>
      <c r="S4561" t="b">
        <f>FALSE()</f>
        <v>0</v>
      </c>
      <c r="T4561">
        <v>0</v>
      </c>
      <c r="U4561">
        <v>0</v>
      </c>
      <c r="V4561">
        <v>1</v>
      </c>
    </row>
    <row r="4562" spans="1:22" ht="15" customHeight="1" x14ac:dyDescent="0.25">
      <c r="A4562">
        <v>4561</v>
      </c>
      <c r="B4562">
        <v>1</v>
      </c>
      <c r="C4562">
        <v>23</v>
      </c>
      <c r="D4562">
        <v>2</v>
      </c>
      <c r="E4562">
        <v>272.5</v>
      </c>
      <c r="F4562">
        <v>30</v>
      </c>
      <c r="G4562">
        <v>974.26984130000005</v>
      </c>
      <c r="H4562">
        <v>6.4516130000000001E-3</v>
      </c>
      <c r="I4562">
        <v>7.8853050000000004E-3</v>
      </c>
      <c r="J4562">
        <v>11.47812903</v>
      </c>
      <c r="K4562">
        <v>0</v>
      </c>
      <c r="L4562" t="s">
        <v>54</v>
      </c>
      <c r="M4562">
        <v>2</v>
      </c>
      <c r="N4562">
        <v>2</v>
      </c>
      <c r="O4562">
        <v>4</v>
      </c>
      <c r="P4562">
        <v>1</v>
      </c>
      <c r="Q4562" t="s">
        <v>51</v>
      </c>
      <c r="R4562" t="b">
        <f>TRUE()</f>
        <v>1</v>
      </c>
      <c r="S4562" t="b">
        <f>TRUE()</f>
        <v>1</v>
      </c>
      <c r="T4562">
        <v>1</v>
      </c>
      <c r="U4562">
        <v>1</v>
      </c>
      <c r="V4562">
        <v>1</v>
      </c>
    </row>
    <row r="4563" spans="1:22" ht="15" customHeight="1" x14ac:dyDescent="0.25">
      <c r="A4563">
        <v>4562</v>
      </c>
      <c r="B4563">
        <v>0</v>
      </c>
      <c r="C4563">
        <v>0</v>
      </c>
      <c r="D4563">
        <v>3</v>
      </c>
      <c r="E4563">
        <v>70</v>
      </c>
      <c r="F4563">
        <v>7</v>
      </c>
      <c r="G4563">
        <v>110</v>
      </c>
      <c r="H4563">
        <v>0.04</v>
      </c>
      <c r="I4563">
        <v>7.0000000000000007E-2</v>
      </c>
      <c r="J4563">
        <v>0</v>
      </c>
      <c r="K4563">
        <v>0</v>
      </c>
      <c r="L4563" t="s">
        <v>54</v>
      </c>
      <c r="M4563">
        <v>1</v>
      </c>
      <c r="N4563">
        <v>1</v>
      </c>
      <c r="O4563">
        <v>2</v>
      </c>
      <c r="P4563">
        <v>3</v>
      </c>
      <c r="Q4563" t="s">
        <v>51</v>
      </c>
      <c r="R4563" t="b">
        <f>FALSE()</f>
        <v>0</v>
      </c>
      <c r="S4563" t="b">
        <f>FALSE()</f>
        <v>0</v>
      </c>
      <c r="T4563">
        <v>0</v>
      </c>
      <c r="U4563">
        <v>0</v>
      </c>
      <c r="V4563">
        <v>1</v>
      </c>
    </row>
    <row r="4564" spans="1:22" ht="15" customHeight="1" x14ac:dyDescent="0.25">
      <c r="A4564">
        <v>4563</v>
      </c>
      <c r="B4564">
        <v>0</v>
      </c>
      <c r="C4564">
        <v>0</v>
      </c>
      <c r="D4564">
        <v>0</v>
      </c>
      <c r="E4564">
        <v>0</v>
      </c>
      <c r="F4564">
        <v>55</v>
      </c>
      <c r="G4564">
        <v>1728.0253970000001</v>
      </c>
      <c r="H4564">
        <v>4.9318182000000002E-2</v>
      </c>
      <c r="I4564">
        <v>7.1645022000000003E-2</v>
      </c>
      <c r="J4564">
        <v>0</v>
      </c>
      <c r="K4564">
        <v>0</v>
      </c>
      <c r="L4564" t="s">
        <v>54</v>
      </c>
      <c r="M4564">
        <v>3</v>
      </c>
      <c r="N4564">
        <v>2</v>
      </c>
      <c r="O4564">
        <v>1</v>
      </c>
      <c r="P4564">
        <v>6</v>
      </c>
      <c r="Q4564" t="s">
        <v>51</v>
      </c>
      <c r="R4564" t="b">
        <f>FALSE()</f>
        <v>0</v>
      </c>
      <c r="S4564" t="b">
        <f>FALSE()</f>
        <v>0</v>
      </c>
      <c r="T4564">
        <v>0</v>
      </c>
      <c r="U4564">
        <v>0</v>
      </c>
      <c r="V4564">
        <v>1</v>
      </c>
    </row>
    <row r="4565" spans="1:22" ht="15" customHeight="1" x14ac:dyDescent="0.25">
      <c r="A4565">
        <v>4564</v>
      </c>
      <c r="B4565">
        <v>2</v>
      </c>
      <c r="C4565">
        <v>45</v>
      </c>
      <c r="D4565">
        <v>2</v>
      </c>
      <c r="E4565">
        <v>55.5</v>
      </c>
      <c r="F4565">
        <v>4</v>
      </c>
      <c r="G4565">
        <v>77.5</v>
      </c>
      <c r="H4565">
        <v>0</v>
      </c>
      <c r="I4565">
        <v>3.3333333E-2</v>
      </c>
      <c r="J4565">
        <v>0</v>
      </c>
      <c r="K4565">
        <v>0</v>
      </c>
      <c r="L4565" t="s">
        <v>54</v>
      </c>
      <c r="M4565">
        <v>1</v>
      </c>
      <c r="N4565">
        <v>1</v>
      </c>
      <c r="O4565">
        <v>2</v>
      </c>
      <c r="P4565">
        <v>4</v>
      </c>
      <c r="Q4565" t="s">
        <v>51</v>
      </c>
      <c r="R4565" t="b">
        <f>TRUE()</f>
        <v>1</v>
      </c>
      <c r="S4565" t="b">
        <f>FALSE()</f>
        <v>0</v>
      </c>
      <c r="T4565">
        <v>0</v>
      </c>
      <c r="U4565">
        <v>1</v>
      </c>
      <c r="V4565">
        <v>1</v>
      </c>
    </row>
    <row r="4566" spans="1:22" ht="15" customHeight="1" x14ac:dyDescent="0.25">
      <c r="A4566">
        <v>4565</v>
      </c>
      <c r="B4566">
        <v>0</v>
      </c>
      <c r="C4566">
        <v>0</v>
      </c>
      <c r="D4566">
        <v>0</v>
      </c>
      <c r="E4566">
        <v>0</v>
      </c>
      <c r="F4566">
        <v>9</v>
      </c>
      <c r="G4566">
        <v>166.16666670000001</v>
      </c>
      <c r="H4566">
        <v>0</v>
      </c>
      <c r="I4566">
        <v>2.5000000000000001E-2</v>
      </c>
      <c r="J4566">
        <v>17.541</v>
      </c>
      <c r="K4566">
        <v>1</v>
      </c>
      <c r="L4566" t="s">
        <v>54</v>
      </c>
      <c r="M4566">
        <v>2</v>
      </c>
      <c r="N4566">
        <v>2</v>
      </c>
      <c r="O4566">
        <v>2</v>
      </c>
      <c r="P4566">
        <v>4</v>
      </c>
      <c r="Q4566" t="s">
        <v>51</v>
      </c>
      <c r="R4566" t="b">
        <f>TRUE()</f>
        <v>1</v>
      </c>
      <c r="S4566" t="b">
        <f>TRUE()</f>
        <v>1</v>
      </c>
      <c r="T4566">
        <v>1</v>
      </c>
      <c r="U4566">
        <v>1</v>
      </c>
      <c r="V4566">
        <v>1</v>
      </c>
    </row>
    <row r="4567" spans="1:22" ht="15" customHeight="1" x14ac:dyDescent="0.25">
      <c r="A4567">
        <v>4566</v>
      </c>
      <c r="B4567">
        <v>1</v>
      </c>
      <c r="C4567">
        <v>0</v>
      </c>
      <c r="D4567">
        <v>0</v>
      </c>
      <c r="E4567">
        <v>0</v>
      </c>
      <c r="F4567">
        <v>10</v>
      </c>
      <c r="G4567">
        <v>304</v>
      </c>
      <c r="H4567">
        <v>0</v>
      </c>
      <c r="I4567">
        <v>0.02</v>
      </c>
      <c r="J4567">
        <v>0</v>
      </c>
      <c r="K4567">
        <v>0</v>
      </c>
      <c r="L4567" t="s">
        <v>54</v>
      </c>
      <c r="M4567">
        <v>3</v>
      </c>
      <c r="N4567">
        <v>2</v>
      </c>
      <c r="O4567">
        <v>4</v>
      </c>
      <c r="P4567">
        <v>4</v>
      </c>
      <c r="Q4567" t="s">
        <v>51</v>
      </c>
      <c r="R4567" t="b">
        <f>TRUE()</f>
        <v>1</v>
      </c>
      <c r="S4567" t="b">
        <f t="shared" ref="S4567:S4592" si="467">FALSE()</f>
        <v>0</v>
      </c>
      <c r="T4567">
        <v>0</v>
      </c>
      <c r="U4567">
        <v>1</v>
      </c>
      <c r="V4567">
        <v>1</v>
      </c>
    </row>
    <row r="4568" spans="1:22" ht="15" customHeight="1" x14ac:dyDescent="0.25">
      <c r="A4568">
        <v>4567</v>
      </c>
      <c r="B4568">
        <v>2</v>
      </c>
      <c r="C4568">
        <v>51</v>
      </c>
      <c r="D4568">
        <v>0</v>
      </c>
      <c r="E4568">
        <v>0</v>
      </c>
      <c r="F4568">
        <v>25</v>
      </c>
      <c r="G4568">
        <v>698.83333330000005</v>
      </c>
      <c r="H4568">
        <v>0</v>
      </c>
      <c r="I4568">
        <v>8.7272730000000007E-3</v>
      </c>
      <c r="J4568">
        <v>0</v>
      </c>
      <c r="K4568">
        <v>0</v>
      </c>
      <c r="L4568" t="s">
        <v>54</v>
      </c>
      <c r="M4568">
        <v>2</v>
      </c>
      <c r="N4568">
        <v>10</v>
      </c>
      <c r="O4568">
        <v>1</v>
      </c>
      <c r="P4568">
        <v>4</v>
      </c>
      <c r="Q4568" t="s">
        <v>51</v>
      </c>
      <c r="R4568" t="b">
        <f>FALSE()</f>
        <v>0</v>
      </c>
      <c r="S4568" t="b">
        <f t="shared" si="467"/>
        <v>0</v>
      </c>
      <c r="T4568">
        <v>0</v>
      </c>
      <c r="U4568">
        <v>0</v>
      </c>
      <c r="V4568">
        <v>1</v>
      </c>
    </row>
    <row r="4569" spans="1:22" ht="15" customHeight="1" x14ac:dyDescent="0.25">
      <c r="A4569">
        <v>4568</v>
      </c>
      <c r="B4569">
        <v>5</v>
      </c>
      <c r="C4569">
        <v>47.333333330000002</v>
      </c>
      <c r="D4569">
        <v>0</v>
      </c>
      <c r="E4569">
        <v>0</v>
      </c>
      <c r="F4569">
        <v>4</v>
      </c>
      <c r="G4569">
        <v>34.833333330000002</v>
      </c>
      <c r="H4569">
        <v>2.8571428999999999E-2</v>
      </c>
      <c r="I4569">
        <v>3.5714285999999998E-2</v>
      </c>
      <c r="J4569">
        <v>0</v>
      </c>
      <c r="K4569">
        <v>0</v>
      </c>
      <c r="L4569" t="s">
        <v>54</v>
      </c>
      <c r="M4569">
        <v>3</v>
      </c>
      <c r="N4569">
        <v>2</v>
      </c>
      <c r="O4569">
        <v>2</v>
      </c>
      <c r="P4569">
        <v>5</v>
      </c>
      <c r="Q4569" t="s">
        <v>51</v>
      </c>
      <c r="R4569" t="b">
        <f>FALSE()</f>
        <v>0</v>
      </c>
      <c r="S4569" t="b">
        <f t="shared" si="467"/>
        <v>0</v>
      </c>
      <c r="T4569">
        <v>0</v>
      </c>
      <c r="U4569">
        <v>0</v>
      </c>
      <c r="V4569">
        <v>1</v>
      </c>
    </row>
    <row r="4570" spans="1:22" ht="15" customHeight="1" x14ac:dyDescent="0.25">
      <c r="A4570">
        <v>4569</v>
      </c>
      <c r="B4570">
        <v>3</v>
      </c>
      <c r="C4570">
        <v>73.5</v>
      </c>
      <c r="D4570">
        <v>8</v>
      </c>
      <c r="E4570">
        <v>376.33333329999999</v>
      </c>
      <c r="F4570">
        <v>42</v>
      </c>
      <c r="G4570">
        <v>986.51666669999997</v>
      </c>
      <c r="H4570">
        <v>1.9934640999999999E-2</v>
      </c>
      <c r="I4570">
        <v>3.1113657999999999E-2</v>
      </c>
      <c r="J4570">
        <v>0</v>
      </c>
      <c r="K4570">
        <v>0</v>
      </c>
      <c r="L4570" t="s">
        <v>54</v>
      </c>
      <c r="M4570">
        <v>3</v>
      </c>
      <c r="N4570">
        <v>2</v>
      </c>
      <c r="O4570">
        <v>1</v>
      </c>
      <c r="P4570">
        <v>1</v>
      </c>
      <c r="Q4570" t="s">
        <v>51</v>
      </c>
      <c r="R4570" t="b">
        <f>TRUE()</f>
        <v>1</v>
      </c>
      <c r="S4570" t="b">
        <f t="shared" si="467"/>
        <v>0</v>
      </c>
      <c r="T4570">
        <v>0</v>
      </c>
      <c r="U4570">
        <v>1</v>
      </c>
      <c r="V4570">
        <v>1</v>
      </c>
    </row>
    <row r="4571" spans="1:22" ht="15" customHeight="1" x14ac:dyDescent="0.25">
      <c r="A4571">
        <v>4570</v>
      </c>
      <c r="B4571">
        <v>0</v>
      </c>
      <c r="C4571">
        <v>0</v>
      </c>
      <c r="D4571">
        <v>0</v>
      </c>
      <c r="E4571">
        <v>0</v>
      </c>
      <c r="F4571">
        <v>9</v>
      </c>
      <c r="G4571">
        <v>597</v>
      </c>
      <c r="H4571">
        <v>0.111111111</v>
      </c>
      <c r="I4571">
        <v>0.14444444400000001</v>
      </c>
      <c r="J4571">
        <v>0</v>
      </c>
      <c r="K4571">
        <v>0.2</v>
      </c>
      <c r="L4571" t="s">
        <v>54</v>
      </c>
      <c r="M4571">
        <v>2</v>
      </c>
      <c r="N4571">
        <v>4</v>
      </c>
      <c r="O4571">
        <v>6</v>
      </c>
      <c r="P4571">
        <v>3</v>
      </c>
      <c r="Q4571" t="s">
        <v>51</v>
      </c>
      <c r="R4571" t="b">
        <f>FALSE()</f>
        <v>0</v>
      </c>
      <c r="S4571" t="b">
        <f t="shared" si="467"/>
        <v>0</v>
      </c>
      <c r="T4571">
        <v>0</v>
      </c>
      <c r="U4571">
        <v>0</v>
      </c>
      <c r="V4571">
        <v>1</v>
      </c>
    </row>
    <row r="4572" spans="1:22" ht="15" customHeight="1" x14ac:dyDescent="0.25">
      <c r="A4572">
        <v>4571</v>
      </c>
      <c r="B4572">
        <v>0</v>
      </c>
      <c r="C4572">
        <v>0</v>
      </c>
      <c r="D4572">
        <v>0</v>
      </c>
      <c r="E4572">
        <v>0</v>
      </c>
      <c r="F4572">
        <v>11</v>
      </c>
      <c r="G4572">
        <v>606.5</v>
      </c>
      <c r="H4572">
        <v>0</v>
      </c>
      <c r="I4572">
        <v>1.1111111E-2</v>
      </c>
      <c r="J4572">
        <v>0</v>
      </c>
      <c r="K4572">
        <v>0</v>
      </c>
      <c r="L4572" t="s">
        <v>54</v>
      </c>
      <c r="M4572">
        <v>1</v>
      </c>
      <c r="N4572">
        <v>8</v>
      </c>
      <c r="O4572">
        <v>9</v>
      </c>
      <c r="P4572">
        <v>4</v>
      </c>
      <c r="Q4572" t="s">
        <v>51</v>
      </c>
      <c r="R4572" t="b">
        <f>TRUE()</f>
        <v>1</v>
      </c>
      <c r="S4572" t="b">
        <f t="shared" si="467"/>
        <v>0</v>
      </c>
      <c r="T4572">
        <v>0</v>
      </c>
      <c r="U4572">
        <v>1</v>
      </c>
      <c r="V4572">
        <v>1</v>
      </c>
    </row>
    <row r="4573" spans="1:22" ht="15" customHeight="1" x14ac:dyDescent="0.25">
      <c r="A4573">
        <v>4572</v>
      </c>
      <c r="B4573">
        <v>0</v>
      </c>
      <c r="C4573">
        <v>0</v>
      </c>
      <c r="D4573">
        <v>0</v>
      </c>
      <c r="E4573">
        <v>0</v>
      </c>
      <c r="F4573">
        <v>10</v>
      </c>
      <c r="G4573">
        <v>246.93333329999999</v>
      </c>
      <c r="H4573">
        <v>6.6666670000000003E-3</v>
      </c>
      <c r="I4573">
        <v>0.01</v>
      </c>
      <c r="J4573">
        <v>0</v>
      </c>
      <c r="K4573">
        <v>0.4</v>
      </c>
      <c r="L4573" t="s">
        <v>54</v>
      </c>
      <c r="M4573">
        <v>1</v>
      </c>
      <c r="N4573">
        <v>1</v>
      </c>
      <c r="O4573">
        <v>8</v>
      </c>
      <c r="P4573">
        <v>2</v>
      </c>
      <c r="Q4573" t="s">
        <v>51</v>
      </c>
      <c r="R4573" t="b">
        <f t="shared" ref="R4573:R4589" si="468">FALSE()</f>
        <v>0</v>
      </c>
      <c r="S4573" t="b">
        <f t="shared" si="467"/>
        <v>0</v>
      </c>
      <c r="T4573">
        <v>0</v>
      </c>
      <c r="U4573">
        <v>0</v>
      </c>
      <c r="V4573">
        <v>1</v>
      </c>
    </row>
    <row r="4574" spans="1:22" ht="15" customHeight="1" x14ac:dyDescent="0.25">
      <c r="A4574">
        <v>4573</v>
      </c>
      <c r="B4574">
        <v>0</v>
      </c>
      <c r="C4574">
        <v>0</v>
      </c>
      <c r="D4574">
        <v>0</v>
      </c>
      <c r="E4574">
        <v>0</v>
      </c>
      <c r="F4574">
        <v>9</v>
      </c>
      <c r="G4574">
        <v>231.5</v>
      </c>
      <c r="H4574">
        <v>2.2222222E-2</v>
      </c>
      <c r="I4574">
        <v>4.4444444E-2</v>
      </c>
      <c r="J4574">
        <v>0</v>
      </c>
      <c r="K4574">
        <v>0</v>
      </c>
      <c r="L4574" t="s">
        <v>54</v>
      </c>
      <c r="M4574">
        <v>2</v>
      </c>
      <c r="N4574">
        <v>2</v>
      </c>
      <c r="O4574">
        <v>8</v>
      </c>
      <c r="P4574">
        <v>3</v>
      </c>
      <c r="Q4574" t="s">
        <v>51</v>
      </c>
      <c r="R4574" t="b">
        <f t="shared" si="468"/>
        <v>0</v>
      </c>
      <c r="S4574" t="b">
        <f t="shared" si="467"/>
        <v>0</v>
      </c>
      <c r="T4574">
        <v>0</v>
      </c>
      <c r="U4574">
        <v>0</v>
      </c>
      <c r="V4574">
        <v>1</v>
      </c>
    </row>
    <row r="4575" spans="1:22" ht="15" customHeight="1" x14ac:dyDescent="0.25">
      <c r="A4575">
        <v>4574</v>
      </c>
      <c r="B4575">
        <v>5</v>
      </c>
      <c r="C4575">
        <v>109.83333330000001</v>
      </c>
      <c r="D4575">
        <v>1</v>
      </c>
      <c r="E4575">
        <v>37</v>
      </c>
      <c r="F4575">
        <v>24</v>
      </c>
      <c r="G4575">
        <v>1067.7952379999999</v>
      </c>
      <c r="H4575">
        <v>0</v>
      </c>
      <c r="I4575">
        <v>8.0357139999999994E-3</v>
      </c>
      <c r="J4575">
        <v>64.461857140000006</v>
      </c>
      <c r="K4575">
        <v>0</v>
      </c>
      <c r="L4575" t="s">
        <v>54</v>
      </c>
      <c r="M4575">
        <v>1</v>
      </c>
      <c r="N4575">
        <v>1</v>
      </c>
      <c r="O4575">
        <v>4</v>
      </c>
      <c r="P4575">
        <v>3</v>
      </c>
      <c r="Q4575" t="s">
        <v>51</v>
      </c>
      <c r="R4575" t="b">
        <f t="shared" si="468"/>
        <v>0</v>
      </c>
      <c r="S4575" t="b">
        <f t="shared" si="467"/>
        <v>0</v>
      </c>
      <c r="T4575">
        <v>0</v>
      </c>
      <c r="U4575">
        <v>0</v>
      </c>
      <c r="V4575">
        <v>1</v>
      </c>
    </row>
    <row r="4576" spans="1:22" ht="15" customHeight="1" x14ac:dyDescent="0.25">
      <c r="A4576">
        <v>4575</v>
      </c>
      <c r="B4576">
        <v>3</v>
      </c>
      <c r="C4576">
        <v>738.4</v>
      </c>
      <c r="D4576">
        <v>0</v>
      </c>
      <c r="E4576">
        <v>0</v>
      </c>
      <c r="F4576">
        <v>14</v>
      </c>
      <c r="G4576">
        <v>698.58333330000005</v>
      </c>
      <c r="H4576">
        <v>7.6923080000000001E-3</v>
      </c>
      <c r="I4576">
        <v>2.1153846E-2</v>
      </c>
      <c r="J4576">
        <v>0</v>
      </c>
      <c r="K4576">
        <v>0</v>
      </c>
      <c r="L4576" t="s">
        <v>54</v>
      </c>
      <c r="M4576">
        <v>3</v>
      </c>
      <c r="N4576">
        <v>2</v>
      </c>
      <c r="O4576">
        <v>8</v>
      </c>
      <c r="P4576">
        <v>2</v>
      </c>
      <c r="Q4576" t="s">
        <v>51</v>
      </c>
      <c r="R4576" t="b">
        <f t="shared" si="468"/>
        <v>0</v>
      </c>
      <c r="S4576" t="b">
        <f t="shared" si="467"/>
        <v>0</v>
      </c>
      <c r="T4576">
        <v>0</v>
      </c>
      <c r="U4576">
        <v>0</v>
      </c>
      <c r="V4576">
        <v>1</v>
      </c>
    </row>
    <row r="4577" spans="1:22" ht="15" customHeight="1" x14ac:dyDescent="0.25">
      <c r="A4577">
        <v>4576</v>
      </c>
      <c r="B4577">
        <v>0</v>
      </c>
      <c r="C4577">
        <v>0</v>
      </c>
      <c r="D4577">
        <v>0</v>
      </c>
      <c r="E4577">
        <v>0</v>
      </c>
      <c r="F4577">
        <v>14</v>
      </c>
      <c r="G4577">
        <v>115.66666669999999</v>
      </c>
      <c r="H4577">
        <v>5.7142856999999998E-2</v>
      </c>
      <c r="I4577">
        <v>7.6190475999999993E-2</v>
      </c>
      <c r="J4577">
        <v>0</v>
      </c>
      <c r="K4577">
        <v>0</v>
      </c>
      <c r="L4577" t="s">
        <v>54</v>
      </c>
      <c r="M4577">
        <v>3</v>
      </c>
      <c r="N4577">
        <v>2</v>
      </c>
      <c r="O4577">
        <v>1</v>
      </c>
      <c r="P4577">
        <v>13</v>
      </c>
      <c r="Q4577" t="s">
        <v>51</v>
      </c>
      <c r="R4577" t="b">
        <f t="shared" si="468"/>
        <v>0</v>
      </c>
      <c r="S4577" t="b">
        <f t="shared" si="467"/>
        <v>0</v>
      </c>
      <c r="T4577">
        <v>0</v>
      </c>
      <c r="U4577">
        <v>0</v>
      </c>
      <c r="V4577">
        <v>1</v>
      </c>
    </row>
    <row r="4578" spans="1:22" ht="15" customHeight="1" x14ac:dyDescent="0.25">
      <c r="A4578">
        <v>4577</v>
      </c>
      <c r="B4578">
        <v>8</v>
      </c>
      <c r="C4578">
        <v>178.16666670000001</v>
      </c>
      <c r="D4578">
        <v>1</v>
      </c>
      <c r="E4578">
        <v>17</v>
      </c>
      <c r="F4578">
        <v>52</v>
      </c>
      <c r="G4578">
        <v>3095.9749999999999</v>
      </c>
      <c r="H4578">
        <v>1.2280701999999999E-2</v>
      </c>
      <c r="I4578">
        <v>2.2514619999999999E-2</v>
      </c>
      <c r="J4578">
        <v>12.131619880000001</v>
      </c>
      <c r="K4578">
        <v>0</v>
      </c>
      <c r="L4578" t="s">
        <v>54</v>
      </c>
      <c r="M4578">
        <v>4</v>
      </c>
      <c r="N4578">
        <v>1</v>
      </c>
      <c r="O4578">
        <v>6</v>
      </c>
      <c r="P4578">
        <v>6</v>
      </c>
      <c r="Q4578" t="s">
        <v>51</v>
      </c>
      <c r="R4578" t="b">
        <f t="shared" si="468"/>
        <v>0</v>
      </c>
      <c r="S4578" t="b">
        <f t="shared" si="467"/>
        <v>0</v>
      </c>
      <c r="T4578">
        <v>0</v>
      </c>
      <c r="U4578">
        <v>0</v>
      </c>
      <c r="V4578">
        <v>1</v>
      </c>
    </row>
    <row r="4579" spans="1:22" ht="15" customHeight="1" x14ac:dyDescent="0.25">
      <c r="A4579">
        <v>4578</v>
      </c>
      <c r="B4579">
        <v>0</v>
      </c>
      <c r="C4579">
        <v>0</v>
      </c>
      <c r="D4579">
        <v>0</v>
      </c>
      <c r="E4579">
        <v>0</v>
      </c>
      <c r="F4579">
        <v>19</v>
      </c>
      <c r="G4579">
        <v>220.3848485</v>
      </c>
      <c r="H4579">
        <v>1.0526316000000001E-2</v>
      </c>
      <c r="I4579">
        <v>2.4642375000000001E-2</v>
      </c>
      <c r="J4579">
        <v>0</v>
      </c>
      <c r="K4579">
        <v>0</v>
      </c>
      <c r="L4579" t="s">
        <v>54</v>
      </c>
      <c r="M4579">
        <v>2</v>
      </c>
      <c r="N4579">
        <v>4</v>
      </c>
      <c r="O4579">
        <v>1</v>
      </c>
      <c r="P4579">
        <v>4</v>
      </c>
      <c r="Q4579" t="s">
        <v>51</v>
      </c>
      <c r="R4579" t="b">
        <f t="shared" si="468"/>
        <v>0</v>
      </c>
      <c r="S4579" t="b">
        <f t="shared" si="467"/>
        <v>0</v>
      </c>
      <c r="T4579">
        <v>0</v>
      </c>
      <c r="U4579">
        <v>0</v>
      </c>
      <c r="V4579">
        <v>1</v>
      </c>
    </row>
    <row r="4580" spans="1:22" ht="15" customHeight="1" x14ac:dyDescent="0.25">
      <c r="A4580">
        <v>4579</v>
      </c>
      <c r="B4580">
        <v>4</v>
      </c>
      <c r="C4580">
        <v>173.25</v>
      </c>
      <c r="D4580">
        <v>0</v>
      </c>
      <c r="E4580">
        <v>0</v>
      </c>
      <c r="F4580">
        <v>16</v>
      </c>
      <c r="G4580">
        <v>2041.083333</v>
      </c>
      <c r="H4580">
        <v>0.04</v>
      </c>
      <c r="I4580">
        <v>5.5E-2</v>
      </c>
      <c r="J4580">
        <v>0</v>
      </c>
      <c r="K4580">
        <v>0</v>
      </c>
      <c r="L4580" t="s">
        <v>54</v>
      </c>
      <c r="M4580">
        <v>3</v>
      </c>
      <c r="N4580">
        <v>2</v>
      </c>
      <c r="O4580">
        <v>6</v>
      </c>
      <c r="P4580">
        <v>3</v>
      </c>
      <c r="Q4580" t="s">
        <v>51</v>
      </c>
      <c r="R4580" t="b">
        <f t="shared" si="468"/>
        <v>0</v>
      </c>
      <c r="S4580" t="b">
        <f t="shared" si="467"/>
        <v>0</v>
      </c>
      <c r="T4580">
        <v>0</v>
      </c>
      <c r="U4580">
        <v>0</v>
      </c>
      <c r="V4580">
        <v>1</v>
      </c>
    </row>
    <row r="4581" spans="1:22" ht="15" customHeight="1" x14ac:dyDescent="0.25">
      <c r="A4581">
        <v>4580</v>
      </c>
      <c r="B4581">
        <v>0</v>
      </c>
      <c r="C4581">
        <v>0</v>
      </c>
      <c r="D4581">
        <v>3</v>
      </c>
      <c r="E4581">
        <v>26</v>
      </c>
      <c r="F4581">
        <v>21</v>
      </c>
      <c r="G4581">
        <v>405.33333329999999</v>
      </c>
      <c r="H4581">
        <v>0</v>
      </c>
      <c r="I4581">
        <v>2.6086957000000001E-2</v>
      </c>
      <c r="J4581">
        <v>0</v>
      </c>
      <c r="K4581">
        <v>0</v>
      </c>
      <c r="L4581" t="s">
        <v>54</v>
      </c>
      <c r="M4581">
        <v>2</v>
      </c>
      <c r="N4581">
        <v>2</v>
      </c>
      <c r="O4581">
        <v>6</v>
      </c>
      <c r="P4581">
        <v>4</v>
      </c>
      <c r="Q4581" t="s">
        <v>51</v>
      </c>
      <c r="R4581" t="b">
        <f t="shared" si="468"/>
        <v>0</v>
      </c>
      <c r="S4581" t="b">
        <f t="shared" si="467"/>
        <v>0</v>
      </c>
      <c r="T4581">
        <v>0</v>
      </c>
      <c r="U4581">
        <v>0</v>
      </c>
      <c r="V4581">
        <v>1</v>
      </c>
    </row>
    <row r="4582" spans="1:22" ht="15" customHeight="1" x14ac:dyDescent="0.25">
      <c r="A4582">
        <v>4581</v>
      </c>
      <c r="B4582">
        <v>6</v>
      </c>
      <c r="C4582">
        <v>102.5</v>
      </c>
      <c r="D4582">
        <v>1</v>
      </c>
      <c r="E4582">
        <v>10</v>
      </c>
      <c r="F4582">
        <v>23</v>
      </c>
      <c r="G4582">
        <v>237.25</v>
      </c>
      <c r="H4582">
        <v>0</v>
      </c>
      <c r="I4582">
        <v>5.1851850000000001E-3</v>
      </c>
      <c r="J4582">
        <v>0</v>
      </c>
      <c r="K4582">
        <v>0</v>
      </c>
      <c r="L4582" t="s">
        <v>54</v>
      </c>
      <c r="M4582">
        <v>2</v>
      </c>
      <c r="N4582">
        <v>2</v>
      </c>
      <c r="O4582">
        <v>1</v>
      </c>
      <c r="P4582">
        <v>4</v>
      </c>
      <c r="Q4582" t="s">
        <v>51</v>
      </c>
      <c r="R4582" t="b">
        <f t="shared" si="468"/>
        <v>0</v>
      </c>
      <c r="S4582" t="b">
        <f t="shared" si="467"/>
        <v>0</v>
      </c>
      <c r="T4582">
        <v>0</v>
      </c>
      <c r="U4582">
        <v>0</v>
      </c>
      <c r="V4582">
        <v>1</v>
      </c>
    </row>
    <row r="4583" spans="1:22" ht="15" customHeight="1" x14ac:dyDescent="0.25">
      <c r="A4583">
        <v>4582</v>
      </c>
      <c r="B4583">
        <v>0</v>
      </c>
      <c r="C4583">
        <v>0</v>
      </c>
      <c r="D4583">
        <v>1</v>
      </c>
      <c r="E4583">
        <v>56</v>
      </c>
      <c r="F4583">
        <v>8</v>
      </c>
      <c r="G4583">
        <v>497.33333329999999</v>
      </c>
      <c r="H4583">
        <v>0.03</v>
      </c>
      <c r="I4583">
        <v>0.06</v>
      </c>
      <c r="J4583">
        <v>0</v>
      </c>
      <c r="K4583">
        <v>0.4</v>
      </c>
      <c r="L4583" t="s">
        <v>54</v>
      </c>
      <c r="M4583">
        <v>3</v>
      </c>
      <c r="N4583">
        <v>2</v>
      </c>
      <c r="O4583">
        <v>3</v>
      </c>
      <c r="P4583">
        <v>3</v>
      </c>
      <c r="Q4583" t="s">
        <v>51</v>
      </c>
      <c r="R4583" t="b">
        <f t="shared" si="468"/>
        <v>0</v>
      </c>
      <c r="S4583" t="b">
        <f t="shared" si="467"/>
        <v>0</v>
      </c>
      <c r="T4583">
        <v>0</v>
      </c>
      <c r="U4583">
        <v>0</v>
      </c>
      <c r="V4583">
        <v>1</v>
      </c>
    </row>
    <row r="4584" spans="1:22" ht="15" customHeight="1" x14ac:dyDescent="0.25">
      <c r="A4584">
        <v>4583</v>
      </c>
      <c r="B4584">
        <v>0</v>
      </c>
      <c r="C4584">
        <v>0</v>
      </c>
      <c r="D4584">
        <v>0</v>
      </c>
      <c r="E4584">
        <v>0</v>
      </c>
      <c r="F4584">
        <v>9</v>
      </c>
      <c r="G4584">
        <v>87.5</v>
      </c>
      <c r="H4584">
        <v>0</v>
      </c>
      <c r="I4584">
        <v>3.3333333E-2</v>
      </c>
      <c r="J4584">
        <v>0</v>
      </c>
      <c r="K4584">
        <v>0</v>
      </c>
      <c r="L4584" t="s">
        <v>54</v>
      </c>
      <c r="M4584">
        <v>2</v>
      </c>
      <c r="N4584">
        <v>2</v>
      </c>
      <c r="O4584">
        <v>2</v>
      </c>
      <c r="P4584">
        <v>4</v>
      </c>
      <c r="Q4584" t="s">
        <v>51</v>
      </c>
      <c r="R4584" t="b">
        <f t="shared" si="468"/>
        <v>0</v>
      </c>
      <c r="S4584" t="b">
        <f t="shared" si="467"/>
        <v>0</v>
      </c>
      <c r="T4584">
        <v>0</v>
      </c>
      <c r="U4584">
        <v>0</v>
      </c>
      <c r="V4584">
        <v>1</v>
      </c>
    </row>
    <row r="4585" spans="1:22" ht="15" customHeight="1" x14ac:dyDescent="0.25">
      <c r="A4585">
        <v>4584</v>
      </c>
      <c r="B4585">
        <v>0</v>
      </c>
      <c r="C4585">
        <v>0</v>
      </c>
      <c r="D4585">
        <v>0</v>
      </c>
      <c r="E4585">
        <v>0</v>
      </c>
      <c r="F4585">
        <v>1</v>
      </c>
      <c r="G4585">
        <v>1364</v>
      </c>
      <c r="H4585">
        <v>0</v>
      </c>
      <c r="I4585">
        <v>0.1</v>
      </c>
      <c r="J4585">
        <v>0</v>
      </c>
      <c r="K4585">
        <v>0</v>
      </c>
      <c r="L4585" t="s">
        <v>54</v>
      </c>
      <c r="M4585">
        <v>3</v>
      </c>
      <c r="N4585">
        <v>2</v>
      </c>
      <c r="O4585">
        <v>4</v>
      </c>
      <c r="P4585">
        <v>4</v>
      </c>
      <c r="Q4585" t="s">
        <v>51</v>
      </c>
      <c r="R4585" t="b">
        <f t="shared" si="468"/>
        <v>0</v>
      </c>
      <c r="S4585" t="b">
        <f t="shared" si="467"/>
        <v>0</v>
      </c>
      <c r="T4585">
        <v>0</v>
      </c>
      <c r="U4585">
        <v>0</v>
      </c>
      <c r="V4585">
        <v>1</v>
      </c>
    </row>
    <row r="4586" spans="1:22" ht="15" customHeight="1" x14ac:dyDescent="0.25">
      <c r="A4586">
        <v>4585</v>
      </c>
      <c r="B4586">
        <v>0</v>
      </c>
      <c r="C4586">
        <v>0</v>
      </c>
      <c r="D4586">
        <v>0</v>
      </c>
      <c r="E4586">
        <v>0</v>
      </c>
      <c r="F4586">
        <v>68</v>
      </c>
      <c r="G4586">
        <v>3177.791667</v>
      </c>
      <c r="H4586">
        <v>5.9701490000000001E-3</v>
      </c>
      <c r="I4586">
        <v>1.1488014E-2</v>
      </c>
      <c r="J4586">
        <v>0</v>
      </c>
      <c r="K4586">
        <v>0</v>
      </c>
      <c r="L4586" t="s">
        <v>54</v>
      </c>
      <c r="M4586">
        <v>2</v>
      </c>
      <c r="N4586">
        <v>4</v>
      </c>
      <c r="O4586">
        <v>4</v>
      </c>
      <c r="P4586">
        <v>4</v>
      </c>
      <c r="Q4586" t="s">
        <v>51</v>
      </c>
      <c r="R4586" t="b">
        <f t="shared" si="468"/>
        <v>0</v>
      </c>
      <c r="S4586" t="b">
        <f t="shared" si="467"/>
        <v>0</v>
      </c>
      <c r="T4586">
        <v>0</v>
      </c>
      <c r="U4586">
        <v>0</v>
      </c>
      <c r="V4586">
        <v>1</v>
      </c>
    </row>
    <row r="4587" spans="1:22" ht="15" customHeight="1" x14ac:dyDescent="0.25">
      <c r="A4587">
        <v>4586</v>
      </c>
      <c r="B4587">
        <v>6</v>
      </c>
      <c r="C4587">
        <v>281.33333329999999</v>
      </c>
      <c r="D4587">
        <v>3</v>
      </c>
      <c r="E4587">
        <v>108</v>
      </c>
      <c r="F4587">
        <v>14</v>
      </c>
      <c r="G4587">
        <v>562.66666669999995</v>
      </c>
      <c r="H4587">
        <v>0</v>
      </c>
      <c r="I4587">
        <v>1.1764706E-2</v>
      </c>
      <c r="J4587">
        <v>0</v>
      </c>
      <c r="K4587">
        <v>0.6</v>
      </c>
      <c r="L4587" t="s">
        <v>54</v>
      </c>
      <c r="M4587">
        <v>1</v>
      </c>
      <c r="N4587">
        <v>1</v>
      </c>
      <c r="O4587">
        <v>1</v>
      </c>
      <c r="P4587">
        <v>2</v>
      </c>
      <c r="Q4587" t="s">
        <v>52</v>
      </c>
      <c r="R4587" t="b">
        <f t="shared" si="468"/>
        <v>0</v>
      </c>
      <c r="S4587" t="b">
        <f t="shared" si="467"/>
        <v>0</v>
      </c>
      <c r="T4587">
        <v>0</v>
      </c>
      <c r="U4587">
        <v>0</v>
      </c>
      <c r="V4587">
        <v>0</v>
      </c>
    </row>
    <row r="4588" spans="1:22" ht="15" customHeight="1" x14ac:dyDescent="0.25">
      <c r="A4588">
        <v>4587</v>
      </c>
      <c r="B4588">
        <v>0</v>
      </c>
      <c r="C4588">
        <v>0</v>
      </c>
      <c r="D4588">
        <v>0</v>
      </c>
      <c r="E4588">
        <v>0</v>
      </c>
      <c r="F4588">
        <v>21</v>
      </c>
      <c r="G4588">
        <v>1045</v>
      </c>
      <c r="H4588">
        <v>0</v>
      </c>
      <c r="I4588">
        <v>3.1746032E-2</v>
      </c>
      <c r="J4588">
        <v>0</v>
      </c>
      <c r="K4588">
        <v>0</v>
      </c>
      <c r="L4588" t="s">
        <v>54</v>
      </c>
      <c r="M4588">
        <v>2</v>
      </c>
      <c r="N4588">
        <v>6</v>
      </c>
      <c r="O4588">
        <v>2</v>
      </c>
      <c r="P4588">
        <v>13</v>
      </c>
      <c r="Q4588" t="s">
        <v>51</v>
      </c>
      <c r="R4588" t="b">
        <f t="shared" si="468"/>
        <v>0</v>
      </c>
      <c r="S4588" t="b">
        <f t="shared" si="467"/>
        <v>0</v>
      </c>
      <c r="T4588">
        <v>0</v>
      </c>
      <c r="U4588">
        <v>0</v>
      </c>
      <c r="V4588">
        <v>1</v>
      </c>
    </row>
    <row r="4589" spans="1:22" ht="15" customHeight="1" x14ac:dyDescent="0.25">
      <c r="A4589">
        <v>4588</v>
      </c>
      <c r="B4589">
        <v>3</v>
      </c>
      <c r="C4589">
        <v>75</v>
      </c>
      <c r="D4589">
        <v>0</v>
      </c>
      <c r="E4589">
        <v>0</v>
      </c>
      <c r="F4589">
        <v>3</v>
      </c>
      <c r="G4589">
        <v>74</v>
      </c>
      <c r="H4589">
        <v>0</v>
      </c>
      <c r="I4589">
        <v>0.02</v>
      </c>
      <c r="J4589">
        <v>0</v>
      </c>
      <c r="K4589">
        <v>0</v>
      </c>
      <c r="L4589" t="s">
        <v>54</v>
      </c>
      <c r="M4589">
        <v>3</v>
      </c>
      <c r="N4589">
        <v>2</v>
      </c>
      <c r="O4589">
        <v>1</v>
      </c>
      <c r="P4589">
        <v>2</v>
      </c>
      <c r="Q4589" t="s">
        <v>51</v>
      </c>
      <c r="R4589" t="b">
        <f t="shared" si="468"/>
        <v>0</v>
      </c>
      <c r="S4589" t="b">
        <f t="shared" si="467"/>
        <v>0</v>
      </c>
      <c r="T4589">
        <v>0</v>
      </c>
      <c r="U4589">
        <v>0</v>
      </c>
      <c r="V4589">
        <v>1</v>
      </c>
    </row>
    <row r="4590" spans="1:22" ht="15" customHeight="1" x14ac:dyDescent="0.25">
      <c r="A4590">
        <v>4589</v>
      </c>
      <c r="B4590">
        <v>0</v>
      </c>
      <c r="C4590">
        <v>0</v>
      </c>
      <c r="D4590">
        <v>0</v>
      </c>
      <c r="E4590">
        <v>0</v>
      </c>
      <c r="F4590">
        <v>10</v>
      </c>
      <c r="G4590">
        <v>701</v>
      </c>
      <c r="H4590">
        <v>0</v>
      </c>
      <c r="I4590">
        <v>0.03</v>
      </c>
      <c r="J4590">
        <v>0</v>
      </c>
      <c r="K4590">
        <v>0</v>
      </c>
      <c r="L4590" t="s">
        <v>54</v>
      </c>
      <c r="M4590">
        <v>1</v>
      </c>
      <c r="N4590">
        <v>1</v>
      </c>
      <c r="O4590">
        <v>4</v>
      </c>
      <c r="P4590">
        <v>3</v>
      </c>
      <c r="Q4590" t="s">
        <v>51</v>
      </c>
      <c r="R4590" t="b">
        <f>TRUE()</f>
        <v>1</v>
      </c>
      <c r="S4590" t="b">
        <f t="shared" si="467"/>
        <v>0</v>
      </c>
      <c r="T4590">
        <v>0</v>
      </c>
      <c r="U4590">
        <v>1</v>
      </c>
      <c r="V4590">
        <v>1</v>
      </c>
    </row>
    <row r="4591" spans="1:22" ht="15" customHeight="1" x14ac:dyDescent="0.25">
      <c r="A4591">
        <v>4590</v>
      </c>
      <c r="B4591">
        <v>0</v>
      </c>
      <c r="C4591">
        <v>0</v>
      </c>
      <c r="D4591">
        <v>0</v>
      </c>
      <c r="E4591">
        <v>0</v>
      </c>
      <c r="F4591">
        <v>8</v>
      </c>
      <c r="G4591">
        <v>676</v>
      </c>
      <c r="H4591">
        <v>0</v>
      </c>
      <c r="I4591">
        <v>0.05</v>
      </c>
      <c r="J4591">
        <v>0</v>
      </c>
      <c r="K4591">
        <v>0</v>
      </c>
      <c r="L4591" t="s">
        <v>54</v>
      </c>
      <c r="M4591">
        <v>2</v>
      </c>
      <c r="N4591">
        <v>2</v>
      </c>
      <c r="O4591">
        <v>2</v>
      </c>
      <c r="P4591">
        <v>13</v>
      </c>
      <c r="Q4591" t="s">
        <v>51</v>
      </c>
      <c r="R4591" t="b">
        <f>FALSE()</f>
        <v>0</v>
      </c>
      <c r="S4591" t="b">
        <f t="shared" si="467"/>
        <v>0</v>
      </c>
      <c r="T4591">
        <v>0</v>
      </c>
      <c r="U4591">
        <v>0</v>
      </c>
      <c r="V4591">
        <v>1</v>
      </c>
    </row>
    <row r="4592" spans="1:22" ht="15" customHeight="1" x14ac:dyDescent="0.25">
      <c r="A4592">
        <v>4591</v>
      </c>
      <c r="B4592">
        <v>0</v>
      </c>
      <c r="C4592">
        <v>0</v>
      </c>
      <c r="D4592">
        <v>0</v>
      </c>
      <c r="E4592">
        <v>0</v>
      </c>
      <c r="F4592">
        <v>9</v>
      </c>
      <c r="G4592">
        <v>232.83333329999999</v>
      </c>
      <c r="H4592">
        <v>3.3333333E-2</v>
      </c>
      <c r="I4592">
        <v>4.6666667000000002E-2</v>
      </c>
      <c r="J4592">
        <v>0</v>
      </c>
      <c r="K4592">
        <v>0</v>
      </c>
      <c r="L4592" t="s">
        <v>54</v>
      </c>
      <c r="M4592">
        <v>1</v>
      </c>
      <c r="N4592">
        <v>1</v>
      </c>
      <c r="O4592">
        <v>3</v>
      </c>
      <c r="P4592">
        <v>1</v>
      </c>
      <c r="Q4592" t="s">
        <v>51</v>
      </c>
      <c r="R4592" t="b">
        <f>FALSE()</f>
        <v>0</v>
      </c>
      <c r="S4592" t="b">
        <f t="shared" si="467"/>
        <v>0</v>
      </c>
      <c r="T4592">
        <v>0</v>
      </c>
      <c r="U4592">
        <v>0</v>
      </c>
      <c r="V4592">
        <v>1</v>
      </c>
    </row>
    <row r="4593" spans="1:22" ht="15" customHeight="1" x14ac:dyDescent="0.25">
      <c r="A4593">
        <v>4592</v>
      </c>
      <c r="B4593">
        <v>3</v>
      </c>
      <c r="C4593">
        <v>515</v>
      </c>
      <c r="D4593">
        <v>0</v>
      </c>
      <c r="E4593">
        <v>0</v>
      </c>
      <c r="F4593">
        <v>29</v>
      </c>
      <c r="G4593">
        <v>3229.1698409999999</v>
      </c>
      <c r="H4593">
        <v>3.2258059999999999E-3</v>
      </c>
      <c r="I4593">
        <v>3.3064516000000002E-2</v>
      </c>
      <c r="J4593">
        <v>15.65808387</v>
      </c>
      <c r="K4593">
        <v>0</v>
      </c>
      <c r="L4593" t="s">
        <v>54</v>
      </c>
      <c r="M4593">
        <v>1</v>
      </c>
      <c r="N4593">
        <v>1</v>
      </c>
      <c r="O4593">
        <v>1</v>
      </c>
      <c r="P4593">
        <v>1</v>
      </c>
      <c r="Q4593" t="s">
        <v>51</v>
      </c>
      <c r="R4593" t="b">
        <f>FALSE()</f>
        <v>0</v>
      </c>
      <c r="S4593" t="b">
        <f>TRUE()</f>
        <v>1</v>
      </c>
      <c r="T4593">
        <v>1</v>
      </c>
      <c r="U4593">
        <v>0</v>
      </c>
      <c r="V4593">
        <v>1</v>
      </c>
    </row>
    <row r="4594" spans="1:22" ht="15" customHeight="1" x14ac:dyDescent="0.25">
      <c r="A4594">
        <v>4593</v>
      </c>
      <c r="B4594">
        <v>0</v>
      </c>
      <c r="C4594">
        <v>0</v>
      </c>
      <c r="D4594">
        <v>0</v>
      </c>
      <c r="E4594">
        <v>0</v>
      </c>
      <c r="F4594">
        <v>20</v>
      </c>
      <c r="G4594">
        <v>584</v>
      </c>
      <c r="H4594">
        <v>0</v>
      </c>
      <c r="I4594">
        <v>3.5087719999999998E-3</v>
      </c>
      <c r="J4594">
        <v>0</v>
      </c>
      <c r="K4594">
        <v>0</v>
      </c>
      <c r="L4594" t="s">
        <v>54</v>
      </c>
      <c r="M4594">
        <v>2</v>
      </c>
      <c r="N4594">
        <v>2</v>
      </c>
      <c r="O4594">
        <v>6</v>
      </c>
      <c r="P4594">
        <v>4</v>
      </c>
      <c r="Q4594" t="s">
        <v>52</v>
      </c>
      <c r="R4594" t="b">
        <f>FALSE()</f>
        <v>0</v>
      </c>
      <c r="S4594" t="b">
        <f t="shared" ref="S4594:S4599" si="469">FALSE()</f>
        <v>0</v>
      </c>
      <c r="T4594">
        <v>0</v>
      </c>
      <c r="U4594">
        <v>0</v>
      </c>
      <c r="V4594">
        <v>0</v>
      </c>
    </row>
    <row r="4595" spans="1:22" ht="15" customHeight="1" x14ac:dyDescent="0.25">
      <c r="A4595">
        <v>4594</v>
      </c>
      <c r="B4595">
        <v>3</v>
      </c>
      <c r="C4595">
        <v>195</v>
      </c>
      <c r="D4595">
        <v>0</v>
      </c>
      <c r="E4595">
        <v>0</v>
      </c>
      <c r="F4595">
        <v>49</v>
      </c>
      <c r="G4595">
        <v>1179.014103</v>
      </c>
      <c r="H4595">
        <v>0</v>
      </c>
      <c r="I4595">
        <v>1.923077E-3</v>
      </c>
      <c r="J4595">
        <v>0</v>
      </c>
      <c r="K4595">
        <v>0</v>
      </c>
      <c r="L4595" t="s">
        <v>54</v>
      </c>
      <c r="M4595">
        <v>2</v>
      </c>
      <c r="N4595">
        <v>2</v>
      </c>
      <c r="O4595">
        <v>3</v>
      </c>
      <c r="P4595">
        <v>2</v>
      </c>
      <c r="Q4595" t="s">
        <v>52</v>
      </c>
      <c r="R4595" t="b">
        <f>FALSE()</f>
        <v>0</v>
      </c>
      <c r="S4595" t="b">
        <f t="shared" si="469"/>
        <v>0</v>
      </c>
      <c r="T4595">
        <v>0</v>
      </c>
      <c r="U4595">
        <v>0</v>
      </c>
      <c r="V4595">
        <v>0</v>
      </c>
    </row>
    <row r="4596" spans="1:22" ht="15" customHeight="1" x14ac:dyDescent="0.25">
      <c r="A4596">
        <v>4595</v>
      </c>
      <c r="B4596">
        <v>2</v>
      </c>
      <c r="C4596">
        <v>31.333333329999999</v>
      </c>
      <c r="D4596">
        <v>2</v>
      </c>
      <c r="E4596">
        <v>51</v>
      </c>
      <c r="F4596">
        <v>19</v>
      </c>
      <c r="G4596">
        <v>523.7350649</v>
      </c>
      <c r="H4596">
        <v>2E-3</v>
      </c>
      <c r="I4596">
        <v>2.5141026E-2</v>
      </c>
      <c r="J4596">
        <v>0</v>
      </c>
      <c r="K4596">
        <v>0</v>
      </c>
      <c r="L4596" t="s">
        <v>54</v>
      </c>
      <c r="M4596">
        <v>3</v>
      </c>
      <c r="N4596">
        <v>2</v>
      </c>
      <c r="O4596">
        <v>8</v>
      </c>
      <c r="P4596">
        <v>3</v>
      </c>
      <c r="Q4596" t="s">
        <v>51</v>
      </c>
      <c r="R4596" t="b">
        <f>TRUE()</f>
        <v>1</v>
      </c>
      <c r="S4596" t="b">
        <f t="shared" si="469"/>
        <v>0</v>
      </c>
      <c r="T4596">
        <v>0</v>
      </c>
      <c r="U4596">
        <v>1</v>
      </c>
      <c r="V4596">
        <v>1</v>
      </c>
    </row>
    <row r="4597" spans="1:22" ht="15" customHeight="1" x14ac:dyDescent="0.25">
      <c r="A4597">
        <v>4596</v>
      </c>
      <c r="B4597">
        <v>0</v>
      </c>
      <c r="C4597">
        <v>0</v>
      </c>
      <c r="D4597">
        <v>0</v>
      </c>
      <c r="E4597">
        <v>0</v>
      </c>
      <c r="F4597">
        <v>5</v>
      </c>
      <c r="G4597">
        <v>177.66666670000001</v>
      </c>
      <c r="H4597">
        <v>0</v>
      </c>
      <c r="I4597">
        <v>0.04</v>
      </c>
      <c r="J4597">
        <v>0</v>
      </c>
      <c r="K4597">
        <v>0</v>
      </c>
      <c r="L4597" t="s">
        <v>54</v>
      </c>
      <c r="M4597">
        <v>1</v>
      </c>
      <c r="N4597">
        <v>1</v>
      </c>
      <c r="O4597">
        <v>1</v>
      </c>
      <c r="P4597">
        <v>4</v>
      </c>
      <c r="Q4597" t="s">
        <v>52</v>
      </c>
      <c r="R4597" t="b">
        <f t="shared" ref="R4597:R4602" si="470">FALSE()</f>
        <v>0</v>
      </c>
      <c r="S4597" t="b">
        <f t="shared" si="469"/>
        <v>0</v>
      </c>
      <c r="T4597">
        <v>0</v>
      </c>
      <c r="U4597">
        <v>0</v>
      </c>
      <c r="V4597">
        <v>0</v>
      </c>
    </row>
    <row r="4598" spans="1:22" ht="15" customHeight="1" x14ac:dyDescent="0.25">
      <c r="A4598">
        <v>4597</v>
      </c>
      <c r="B4598">
        <v>0</v>
      </c>
      <c r="C4598">
        <v>0</v>
      </c>
      <c r="D4598">
        <v>0</v>
      </c>
      <c r="E4598">
        <v>0</v>
      </c>
      <c r="F4598">
        <v>16</v>
      </c>
      <c r="G4598">
        <v>157.9</v>
      </c>
      <c r="H4598">
        <v>0.05</v>
      </c>
      <c r="I4598">
        <v>6.25E-2</v>
      </c>
      <c r="J4598">
        <v>0</v>
      </c>
      <c r="K4598">
        <v>0</v>
      </c>
      <c r="L4598" t="s">
        <v>54</v>
      </c>
      <c r="M4598">
        <v>2</v>
      </c>
      <c r="N4598">
        <v>2</v>
      </c>
      <c r="O4598">
        <v>1</v>
      </c>
      <c r="P4598">
        <v>3</v>
      </c>
      <c r="Q4598" t="s">
        <v>51</v>
      </c>
      <c r="R4598" t="b">
        <f t="shared" si="470"/>
        <v>0</v>
      </c>
      <c r="S4598" t="b">
        <f t="shared" si="469"/>
        <v>0</v>
      </c>
      <c r="T4598">
        <v>0</v>
      </c>
      <c r="U4598">
        <v>0</v>
      </c>
      <c r="V4598">
        <v>1</v>
      </c>
    </row>
    <row r="4599" spans="1:22" ht="15" customHeight="1" x14ac:dyDescent="0.25">
      <c r="A4599">
        <v>4598</v>
      </c>
      <c r="B4599">
        <v>0</v>
      </c>
      <c r="C4599">
        <v>0</v>
      </c>
      <c r="D4599">
        <v>0</v>
      </c>
      <c r="E4599">
        <v>0</v>
      </c>
      <c r="F4599">
        <v>18</v>
      </c>
      <c r="G4599">
        <v>824.83333330000005</v>
      </c>
      <c r="H4599">
        <v>0</v>
      </c>
      <c r="I4599">
        <v>2.3148148E-2</v>
      </c>
      <c r="J4599">
        <v>0</v>
      </c>
      <c r="K4599">
        <v>0.8</v>
      </c>
      <c r="L4599" t="s">
        <v>54</v>
      </c>
      <c r="M4599">
        <v>2</v>
      </c>
      <c r="N4599">
        <v>2</v>
      </c>
      <c r="O4599">
        <v>2</v>
      </c>
      <c r="P4599">
        <v>4</v>
      </c>
      <c r="Q4599" t="s">
        <v>51</v>
      </c>
      <c r="R4599" t="b">
        <f t="shared" si="470"/>
        <v>0</v>
      </c>
      <c r="S4599" t="b">
        <f t="shared" si="469"/>
        <v>0</v>
      </c>
      <c r="T4599">
        <v>0</v>
      </c>
      <c r="U4599">
        <v>0</v>
      </c>
      <c r="V4599">
        <v>1</v>
      </c>
    </row>
    <row r="4600" spans="1:22" ht="15" customHeight="1" x14ac:dyDescent="0.25">
      <c r="A4600">
        <v>4599</v>
      </c>
      <c r="B4600">
        <v>4</v>
      </c>
      <c r="C4600">
        <v>183</v>
      </c>
      <c r="D4600">
        <v>1</v>
      </c>
      <c r="E4600">
        <v>35</v>
      </c>
      <c r="F4600">
        <v>15</v>
      </c>
      <c r="G4600">
        <v>557.33333330000005</v>
      </c>
      <c r="H4600">
        <v>0</v>
      </c>
      <c r="I4600">
        <v>1.2631579E-2</v>
      </c>
      <c r="J4600">
        <v>16.10052632</v>
      </c>
      <c r="K4600">
        <v>0</v>
      </c>
      <c r="L4600" t="s">
        <v>54</v>
      </c>
      <c r="M4600">
        <v>2</v>
      </c>
      <c r="N4600">
        <v>2</v>
      </c>
      <c r="O4600">
        <v>2</v>
      </c>
      <c r="P4600">
        <v>5</v>
      </c>
      <c r="Q4600" t="s">
        <v>51</v>
      </c>
      <c r="R4600" t="b">
        <f t="shared" si="470"/>
        <v>0</v>
      </c>
      <c r="S4600" t="b">
        <f>TRUE()</f>
        <v>1</v>
      </c>
      <c r="T4600">
        <v>1</v>
      </c>
      <c r="U4600">
        <v>0</v>
      </c>
      <c r="V4600">
        <v>1</v>
      </c>
    </row>
    <row r="4601" spans="1:22" ht="15" customHeight="1" x14ac:dyDescent="0.25">
      <c r="A4601">
        <v>4600</v>
      </c>
      <c r="B4601">
        <v>0</v>
      </c>
      <c r="C4601">
        <v>0</v>
      </c>
      <c r="D4601">
        <v>0</v>
      </c>
      <c r="E4601">
        <v>0</v>
      </c>
      <c r="F4601">
        <v>7</v>
      </c>
      <c r="G4601">
        <v>499.5</v>
      </c>
      <c r="H4601">
        <v>0</v>
      </c>
      <c r="I4601">
        <v>3.3333333E-2</v>
      </c>
      <c r="J4601">
        <v>0</v>
      </c>
      <c r="K4601">
        <v>0.8</v>
      </c>
      <c r="L4601" t="s">
        <v>54</v>
      </c>
      <c r="M4601">
        <v>2</v>
      </c>
      <c r="N4601">
        <v>4</v>
      </c>
      <c r="O4601">
        <v>1</v>
      </c>
      <c r="P4601">
        <v>5</v>
      </c>
      <c r="Q4601" t="s">
        <v>52</v>
      </c>
      <c r="R4601" t="b">
        <f t="shared" si="470"/>
        <v>0</v>
      </c>
      <c r="S4601" t="b">
        <f t="shared" ref="S4601:S4624" si="471">FALSE()</f>
        <v>0</v>
      </c>
      <c r="T4601">
        <v>0</v>
      </c>
      <c r="U4601">
        <v>0</v>
      </c>
      <c r="V4601">
        <v>0</v>
      </c>
    </row>
    <row r="4602" spans="1:22" ht="15" customHeight="1" x14ac:dyDescent="0.25">
      <c r="A4602">
        <v>4601</v>
      </c>
      <c r="B4602">
        <v>0</v>
      </c>
      <c r="C4602">
        <v>0</v>
      </c>
      <c r="D4602">
        <v>0</v>
      </c>
      <c r="E4602">
        <v>0</v>
      </c>
      <c r="F4602">
        <v>13</v>
      </c>
      <c r="G4602">
        <v>222.5</v>
      </c>
      <c r="H4602">
        <v>0</v>
      </c>
      <c r="I4602">
        <v>7.6923080000000001E-3</v>
      </c>
      <c r="J4602">
        <v>0</v>
      </c>
      <c r="K4602">
        <v>0</v>
      </c>
      <c r="L4602" t="s">
        <v>54</v>
      </c>
      <c r="M4602">
        <v>2</v>
      </c>
      <c r="N4602">
        <v>2</v>
      </c>
      <c r="O4602">
        <v>7</v>
      </c>
      <c r="P4602">
        <v>2</v>
      </c>
      <c r="Q4602" t="s">
        <v>51</v>
      </c>
      <c r="R4602" t="b">
        <f t="shared" si="470"/>
        <v>0</v>
      </c>
      <c r="S4602" t="b">
        <f t="shared" si="471"/>
        <v>0</v>
      </c>
      <c r="T4602">
        <v>0</v>
      </c>
      <c r="U4602">
        <v>0</v>
      </c>
      <c r="V4602">
        <v>1</v>
      </c>
    </row>
    <row r="4603" spans="1:22" ht="15" customHeight="1" x14ac:dyDescent="0.25">
      <c r="A4603">
        <v>4602</v>
      </c>
      <c r="B4603">
        <v>11</v>
      </c>
      <c r="C4603">
        <v>1064</v>
      </c>
      <c r="D4603">
        <v>1</v>
      </c>
      <c r="E4603">
        <v>10</v>
      </c>
      <c r="F4603">
        <v>58</v>
      </c>
      <c r="G4603">
        <v>3816.3666669999998</v>
      </c>
      <c r="H4603">
        <v>1.0606061E-2</v>
      </c>
      <c r="I4603">
        <v>2.8059163000000002E-2</v>
      </c>
      <c r="J4603">
        <v>6.2210454549999996</v>
      </c>
      <c r="K4603">
        <v>0</v>
      </c>
      <c r="L4603" t="s">
        <v>54</v>
      </c>
      <c r="M4603">
        <v>2</v>
      </c>
      <c r="N4603">
        <v>5</v>
      </c>
      <c r="O4603">
        <v>3</v>
      </c>
      <c r="P4603">
        <v>1</v>
      </c>
      <c r="Q4603" t="s">
        <v>51</v>
      </c>
      <c r="R4603" t="b">
        <f>TRUE()</f>
        <v>1</v>
      </c>
      <c r="S4603" t="b">
        <f t="shared" si="471"/>
        <v>0</v>
      </c>
      <c r="T4603">
        <v>0</v>
      </c>
      <c r="U4603">
        <v>1</v>
      </c>
      <c r="V4603">
        <v>1</v>
      </c>
    </row>
    <row r="4604" spans="1:22" ht="15" customHeight="1" x14ac:dyDescent="0.25">
      <c r="A4604">
        <v>4603</v>
      </c>
      <c r="B4604">
        <v>0</v>
      </c>
      <c r="C4604">
        <v>0</v>
      </c>
      <c r="D4604">
        <v>0</v>
      </c>
      <c r="E4604">
        <v>0</v>
      </c>
      <c r="F4604">
        <v>6</v>
      </c>
      <c r="G4604">
        <v>78.666666669999998</v>
      </c>
      <c r="H4604">
        <v>0</v>
      </c>
      <c r="I4604">
        <v>3.3333333E-2</v>
      </c>
      <c r="J4604">
        <v>0</v>
      </c>
      <c r="K4604">
        <v>0</v>
      </c>
      <c r="L4604" t="s">
        <v>54</v>
      </c>
      <c r="M4604">
        <v>2</v>
      </c>
      <c r="N4604">
        <v>2</v>
      </c>
      <c r="O4604">
        <v>5</v>
      </c>
      <c r="P4604">
        <v>4</v>
      </c>
      <c r="Q4604" t="s">
        <v>52</v>
      </c>
      <c r="R4604" t="b">
        <f>FALSE()</f>
        <v>0</v>
      </c>
      <c r="S4604" t="b">
        <f t="shared" si="471"/>
        <v>0</v>
      </c>
      <c r="T4604">
        <v>0</v>
      </c>
      <c r="U4604">
        <v>0</v>
      </c>
      <c r="V4604">
        <v>0</v>
      </c>
    </row>
    <row r="4605" spans="1:22" ht="15" customHeight="1" x14ac:dyDescent="0.25">
      <c r="A4605">
        <v>4604</v>
      </c>
      <c r="B4605">
        <v>9</v>
      </c>
      <c r="C4605">
        <v>208.2666667</v>
      </c>
      <c r="D4605">
        <v>0</v>
      </c>
      <c r="E4605">
        <v>0</v>
      </c>
      <c r="F4605">
        <v>19</v>
      </c>
      <c r="G4605">
        <v>543.77499999999998</v>
      </c>
      <c r="H4605">
        <v>0</v>
      </c>
      <c r="I4605">
        <v>2.380952E-3</v>
      </c>
      <c r="J4605">
        <v>0</v>
      </c>
      <c r="K4605">
        <v>0</v>
      </c>
      <c r="L4605" t="s">
        <v>54</v>
      </c>
      <c r="M4605">
        <v>3</v>
      </c>
      <c r="N4605">
        <v>2</v>
      </c>
      <c r="O4605">
        <v>3</v>
      </c>
      <c r="P4605">
        <v>11</v>
      </c>
      <c r="Q4605" t="s">
        <v>52</v>
      </c>
      <c r="R4605" t="b">
        <f>TRUE()</f>
        <v>1</v>
      </c>
      <c r="S4605" t="b">
        <f t="shared" si="471"/>
        <v>0</v>
      </c>
      <c r="T4605">
        <v>0</v>
      </c>
      <c r="U4605">
        <v>1</v>
      </c>
      <c r="V4605">
        <v>0</v>
      </c>
    </row>
    <row r="4606" spans="1:22" ht="15" customHeight="1" x14ac:dyDescent="0.25">
      <c r="A4606">
        <v>4605</v>
      </c>
      <c r="B4606">
        <v>0</v>
      </c>
      <c r="C4606">
        <v>0</v>
      </c>
      <c r="D4606">
        <v>0</v>
      </c>
      <c r="E4606">
        <v>0</v>
      </c>
      <c r="F4606">
        <v>69</v>
      </c>
      <c r="G4606">
        <v>1248.133333</v>
      </c>
      <c r="H4606">
        <v>5.7971009999999998E-3</v>
      </c>
      <c r="I4606">
        <v>2.9227052999999999E-2</v>
      </c>
      <c r="J4606">
        <v>0</v>
      </c>
      <c r="K4606">
        <v>0.6</v>
      </c>
      <c r="L4606" t="s">
        <v>54</v>
      </c>
      <c r="M4606">
        <v>2</v>
      </c>
      <c r="N4606">
        <v>10</v>
      </c>
      <c r="O4606">
        <v>9</v>
      </c>
      <c r="P4606">
        <v>4</v>
      </c>
      <c r="Q4606" t="s">
        <v>51</v>
      </c>
      <c r="R4606" t="b">
        <f t="shared" ref="R4606:R4612" si="472">FALSE()</f>
        <v>0</v>
      </c>
      <c r="S4606" t="b">
        <f t="shared" si="471"/>
        <v>0</v>
      </c>
      <c r="T4606">
        <v>0</v>
      </c>
      <c r="U4606">
        <v>0</v>
      </c>
      <c r="V4606">
        <v>1</v>
      </c>
    </row>
    <row r="4607" spans="1:22" ht="15" customHeight="1" x14ac:dyDescent="0.25">
      <c r="A4607">
        <v>4606</v>
      </c>
      <c r="B4607">
        <v>0</v>
      </c>
      <c r="C4607">
        <v>0</v>
      </c>
      <c r="D4607">
        <v>0</v>
      </c>
      <c r="E4607">
        <v>0</v>
      </c>
      <c r="F4607">
        <v>12</v>
      </c>
      <c r="G4607">
        <v>697.16666669999995</v>
      </c>
      <c r="H4607">
        <v>0</v>
      </c>
      <c r="I4607">
        <v>1.6666667E-2</v>
      </c>
      <c r="J4607">
        <v>0</v>
      </c>
      <c r="K4607">
        <v>0.6</v>
      </c>
      <c r="L4607" t="s">
        <v>54</v>
      </c>
      <c r="M4607">
        <v>2</v>
      </c>
      <c r="N4607">
        <v>4</v>
      </c>
      <c r="O4607">
        <v>2</v>
      </c>
      <c r="P4607">
        <v>6</v>
      </c>
      <c r="Q4607" t="s">
        <v>51</v>
      </c>
      <c r="R4607" t="b">
        <f t="shared" si="472"/>
        <v>0</v>
      </c>
      <c r="S4607" t="b">
        <f t="shared" si="471"/>
        <v>0</v>
      </c>
      <c r="T4607">
        <v>0</v>
      </c>
      <c r="U4607">
        <v>0</v>
      </c>
      <c r="V4607">
        <v>1</v>
      </c>
    </row>
    <row r="4608" spans="1:22" ht="15" customHeight="1" x14ac:dyDescent="0.25">
      <c r="A4608">
        <v>4607</v>
      </c>
      <c r="B4608">
        <v>3</v>
      </c>
      <c r="C4608">
        <v>14.5</v>
      </c>
      <c r="D4608">
        <v>0</v>
      </c>
      <c r="E4608">
        <v>0</v>
      </c>
      <c r="F4608">
        <v>61</v>
      </c>
      <c r="G4608">
        <v>1423.9678570000001</v>
      </c>
      <c r="H4608">
        <v>0.01</v>
      </c>
      <c r="I4608">
        <v>2.2611111E-2</v>
      </c>
      <c r="J4608">
        <v>7.9980000000000002</v>
      </c>
      <c r="K4608">
        <v>0.8</v>
      </c>
      <c r="L4608" t="s">
        <v>54</v>
      </c>
      <c r="M4608">
        <v>2</v>
      </c>
      <c r="N4608">
        <v>2</v>
      </c>
      <c r="O4608">
        <v>7</v>
      </c>
      <c r="P4608">
        <v>4</v>
      </c>
      <c r="Q4608" t="s">
        <v>51</v>
      </c>
      <c r="R4608" t="b">
        <f t="shared" si="472"/>
        <v>0</v>
      </c>
      <c r="S4608" t="b">
        <f t="shared" si="471"/>
        <v>0</v>
      </c>
      <c r="T4608">
        <v>0</v>
      </c>
      <c r="U4608">
        <v>0</v>
      </c>
      <c r="V4608">
        <v>1</v>
      </c>
    </row>
    <row r="4609" spans="1:22" ht="15" customHeight="1" x14ac:dyDescent="0.25">
      <c r="A4609">
        <v>4608</v>
      </c>
      <c r="B4609">
        <v>0</v>
      </c>
      <c r="C4609">
        <v>0</v>
      </c>
      <c r="D4609">
        <v>0</v>
      </c>
      <c r="E4609">
        <v>0</v>
      </c>
      <c r="F4609">
        <v>1</v>
      </c>
      <c r="G4609">
        <v>0</v>
      </c>
      <c r="H4609">
        <v>0.2</v>
      </c>
      <c r="I4609">
        <v>0.2</v>
      </c>
      <c r="J4609">
        <v>0</v>
      </c>
      <c r="K4609">
        <v>0.2</v>
      </c>
      <c r="L4609" t="s">
        <v>54</v>
      </c>
      <c r="M4609">
        <v>1</v>
      </c>
      <c r="N4609">
        <v>2</v>
      </c>
      <c r="O4609">
        <v>3</v>
      </c>
      <c r="P4609">
        <v>4</v>
      </c>
      <c r="Q4609" t="s">
        <v>51</v>
      </c>
      <c r="R4609" t="b">
        <f t="shared" si="472"/>
        <v>0</v>
      </c>
      <c r="S4609" t="b">
        <f t="shared" si="471"/>
        <v>0</v>
      </c>
      <c r="T4609">
        <v>0</v>
      </c>
      <c r="U4609">
        <v>0</v>
      </c>
      <c r="V4609">
        <v>1</v>
      </c>
    </row>
    <row r="4610" spans="1:22" ht="15" customHeight="1" x14ac:dyDescent="0.25">
      <c r="A4610">
        <v>4609</v>
      </c>
      <c r="B4610">
        <v>4</v>
      </c>
      <c r="C4610">
        <v>112</v>
      </c>
      <c r="D4610">
        <v>0</v>
      </c>
      <c r="E4610">
        <v>0</v>
      </c>
      <c r="F4610">
        <v>39</v>
      </c>
      <c r="G4610">
        <v>1379.5</v>
      </c>
      <c r="H4610">
        <v>6.3492059999999996E-3</v>
      </c>
      <c r="I4610">
        <v>2.7777777999999999E-2</v>
      </c>
      <c r="J4610">
        <v>0</v>
      </c>
      <c r="K4610">
        <v>0</v>
      </c>
      <c r="L4610" t="s">
        <v>54</v>
      </c>
      <c r="M4610">
        <v>2</v>
      </c>
      <c r="N4610">
        <v>5</v>
      </c>
      <c r="O4610">
        <v>2</v>
      </c>
      <c r="P4610">
        <v>4</v>
      </c>
      <c r="Q4610" t="s">
        <v>51</v>
      </c>
      <c r="R4610" t="b">
        <f t="shared" si="472"/>
        <v>0</v>
      </c>
      <c r="S4610" t="b">
        <f t="shared" si="471"/>
        <v>0</v>
      </c>
      <c r="T4610">
        <v>0</v>
      </c>
      <c r="U4610">
        <v>0</v>
      </c>
      <c r="V4610">
        <v>1</v>
      </c>
    </row>
    <row r="4611" spans="1:22" ht="15" customHeight="1" x14ac:dyDescent="0.25">
      <c r="A4611">
        <v>4610</v>
      </c>
      <c r="B4611">
        <v>4</v>
      </c>
      <c r="C4611">
        <v>103</v>
      </c>
      <c r="D4611">
        <v>0</v>
      </c>
      <c r="E4611">
        <v>0</v>
      </c>
      <c r="F4611">
        <v>31</v>
      </c>
      <c r="G4611">
        <v>831.66666669999995</v>
      </c>
      <c r="H4611">
        <v>3.0303030000000002E-2</v>
      </c>
      <c r="I4611">
        <v>4.2121211999999998E-2</v>
      </c>
      <c r="J4611">
        <v>0</v>
      </c>
      <c r="K4611">
        <v>0</v>
      </c>
      <c r="L4611" t="s">
        <v>54</v>
      </c>
      <c r="M4611">
        <v>3</v>
      </c>
      <c r="N4611">
        <v>2</v>
      </c>
      <c r="O4611">
        <v>6</v>
      </c>
      <c r="P4611">
        <v>13</v>
      </c>
      <c r="Q4611" t="s">
        <v>51</v>
      </c>
      <c r="R4611" t="b">
        <f t="shared" si="472"/>
        <v>0</v>
      </c>
      <c r="S4611" t="b">
        <f t="shared" si="471"/>
        <v>0</v>
      </c>
      <c r="T4611">
        <v>0</v>
      </c>
      <c r="U4611">
        <v>0</v>
      </c>
      <c r="V4611">
        <v>1</v>
      </c>
    </row>
    <row r="4612" spans="1:22" ht="15" customHeight="1" x14ac:dyDescent="0.25">
      <c r="A4612">
        <v>4611</v>
      </c>
      <c r="B4612">
        <v>0</v>
      </c>
      <c r="C4612">
        <v>0</v>
      </c>
      <c r="D4612">
        <v>0</v>
      </c>
      <c r="E4612">
        <v>0</v>
      </c>
      <c r="F4612">
        <v>14</v>
      </c>
      <c r="G4612">
        <v>186.93333329999999</v>
      </c>
      <c r="H4612">
        <v>4.2857143E-2</v>
      </c>
      <c r="I4612">
        <v>7.1428570999999996E-2</v>
      </c>
      <c r="J4612">
        <v>0</v>
      </c>
      <c r="K4612">
        <v>0</v>
      </c>
      <c r="L4612" t="s">
        <v>54</v>
      </c>
      <c r="M4612">
        <v>2</v>
      </c>
      <c r="N4612">
        <v>2</v>
      </c>
      <c r="O4612">
        <v>3</v>
      </c>
      <c r="P4612">
        <v>4</v>
      </c>
      <c r="Q4612" t="s">
        <v>51</v>
      </c>
      <c r="R4612" t="b">
        <f t="shared" si="472"/>
        <v>0</v>
      </c>
      <c r="S4612" t="b">
        <f t="shared" si="471"/>
        <v>0</v>
      </c>
      <c r="T4612">
        <v>0</v>
      </c>
      <c r="U4612">
        <v>0</v>
      </c>
      <c r="V4612">
        <v>1</v>
      </c>
    </row>
    <row r="4613" spans="1:22" ht="15" customHeight="1" x14ac:dyDescent="0.25">
      <c r="A4613">
        <v>4612</v>
      </c>
      <c r="B4613">
        <v>5</v>
      </c>
      <c r="C4613">
        <v>69.5</v>
      </c>
      <c r="D4613">
        <v>0</v>
      </c>
      <c r="E4613">
        <v>0</v>
      </c>
      <c r="F4613">
        <v>4</v>
      </c>
      <c r="G4613">
        <v>34.5</v>
      </c>
      <c r="H4613">
        <v>0</v>
      </c>
      <c r="I4613">
        <v>2.6666667000000002E-2</v>
      </c>
      <c r="J4613">
        <v>0</v>
      </c>
      <c r="K4613">
        <v>0</v>
      </c>
      <c r="L4613" t="s">
        <v>54</v>
      </c>
      <c r="M4613">
        <v>2</v>
      </c>
      <c r="N4613">
        <v>2</v>
      </c>
      <c r="O4613">
        <v>3</v>
      </c>
      <c r="P4613">
        <v>4</v>
      </c>
      <c r="Q4613" t="s">
        <v>51</v>
      </c>
      <c r="R4613" t="b">
        <f>TRUE()</f>
        <v>1</v>
      </c>
      <c r="S4613" t="b">
        <f t="shared" si="471"/>
        <v>0</v>
      </c>
      <c r="T4613">
        <v>0</v>
      </c>
      <c r="U4613">
        <v>1</v>
      </c>
      <c r="V4613">
        <v>1</v>
      </c>
    </row>
    <row r="4614" spans="1:22" ht="15" customHeight="1" x14ac:dyDescent="0.25">
      <c r="A4614">
        <v>4613</v>
      </c>
      <c r="B4614">
        <v>0</v>
      </c>
      <c r="C4614">
        <v>0</v>
      </c>
      <c r="D4614">
        <v>0</v>
      </c>
      <c r="E4614">
        <v>0</v>
      </c>
      <c r="F4614">
        <v>38</v>
      </c>
      <c r="G4614">
        <v>454.28917749999999</v>
      </c>
      <c r="H4614">
        <v>1.1111111E-2</v>
      </c>
      <c r="I4614">
        <v>1.4074074000000001E-2</v>
      </c>
      <c r="J4614">
        <v>0</v>
      </c>
      <c r="K4614">
        <v>0.6</v>
      </c>
      <c r="L4614" t="s">
        <v>54</v>
      </c>
      <c r="M4614">
        <v>2</v>
      </c>
      <c r="N4614">
        <v>2</v>
      </c>
      <c r="O4614">
        <v>1</v>
      </c>
      <c r="P4614">
        <v>3</v>
      </c>
      <c r="Q4614" t="s">
        <v>51</v>
      </c>
      <c r="R4614" t="b">
        <f>FALSE()</f>
        <v>0</v>
      </c>
      <c r="S4614" t="b">
        <f t="shared" si="471"/>
        <v>0</v>
      </c>
      <c r="T4614">
        <v>0</v>
      </c>
      <c r="U4614">
        <v>0</v>
      </c>
      <c r="V4614">
        <v>1</v>
      </c>
    </row>
    <row r="4615" spans="1:22" ht="15" customHeight="1" x14ac:dyDescent="0.25">
      <c r="A4615">
        <v>4614</v>
      </c>
      <c r="B4615">
        <v>3</v>
      </c>
      <c r="C4615">
        <v>334.6</v>
      </c>
      <c r="D4615">
        <v>0</v>
      </c>
      <c r="E4615">
        <v>0</v>
      </c>
      <c r="F4615">
        <v>20</v>
      </c>
      <c r="G4615">
        <v>1201.5999999999999</v>
      </c>
      <c r="H4615">
        <v>1.1111111E-2</v>
      </c>
      <c r="I4615">
        <v>2.2222222E-2</v>
      </c>
      <c r="J4615">
        <v>0</v>
      </c>
      <c r="K4615">
        <v>0.2</v>
      </c>
      <c r="L4615" t="s">
        <v>54</v>
      </c>
      <c r="M4615">
        <v>3</v>
      </c>
      <c r="N4615">
        <v>2</v>
      </c>
      <c r="O4615">
        <v>1</v>
      </c>
      <c r="P4615">
        <v>13</v>
      </c>
      <c r="Q4615" t="s">
        <v>51</v>
      </c>
      <c r="R4615" t="b">
        <f>FALSE()</f>
        <v>0</v>
      </c>
      <c r="S4615" t="b">
        <f t="shared" si="471"/>
        <v>0</v>
      </c>
      <c r="T4615">
        <v>0</v>
      </c>
      <c r="U4615">
        <v>0</v>
      </c>
      <c r="V4615">
        <v>1</v>
      </c>
    </row>
    <row r="4616" spans="1:22" ht="15" customHeight="1" x14ac:dyDescent="0.25">
      <c r="A4616">
        <v>4615</v>
      </c>
      <c r="B4616">
        <v>0</v>
      </c>
      <c r="C4616">
        <v>0</v>
      </c>
      <c r="D4616">
        <v>0</v>
      </c>
      <c r="E4616">
        <v>0</v>
      </c>
      <c r="F4616">
        <v>6</v>
      </c>
      <c r="G4616">
        <v>180.66666670000001</v>
      </c>
      <c r="H4616">
        <v>0</v>
      </c>
      <c r="I4616">
        <v>3.3333333E-2</v>
      </c>
      <c r="J4616">
        <v>0</v>
      </c>
      <c r="K4616">
        <v>0</v>
      </c>
      <c r="L4616" t="s">
        <v>54</v>
      </c>
      <c r="M4616">
        <v>1</v>
      </c>
      <c r="N4616">
        <v>1</v>
      </c>
      <c r="O4616">
        <v>2</v>
      </c>
      <c r="P4616">
        <v>2</v>
      </c>
      <c r="Q4616" t="s">
        <v>51</v>
      </c>
      <c r="R4616" t="b">
        <f>FALSE()</f>
        <v>0</v>
      </c>
      <c r="S4616" t="b">
        <f t="shared" si="471"/>
        <v>0</v>
      </c>
      <c r="T4616">
        <v>0</v>
      </c>
      <c r="U4616">
        <v>0</v>
      </c>
      <c r="V4616">
        <v>1</v>
      </c>
    </row>
    <row r="4617" spans="1:22" ht="15" customHeight="1" x14ac:dyDescent="0.25">
      <c r="A4617">
        <v>4616</v>
      </c>
      <c r="B4617">
        <v>2</v>
      </c>
      <c r="C4617">
        <v>29</v>
      </c>
      <c r="D4617">
        <v>1</v>
      </c>
      <c r="E4617">
        <v>14</v>
      </c>
      <c r="F4617">
        <v>106</v>
      </c>
      <c r="G4617">
        <v>3825.1023810000002</v>
      </c>
      <c r="H4617">
        <v>7.5925929999999999E-3</v>
      </c>
      <c r="I4617">
        <v>3.9827675E-2</v>
      </c>
      <c r="J4617">
        <v>0</v>
      </c>
      <c r="K4617">
        <v>1</v>
      </c>
      <c r="L4617" t="s">
        <v>54</v>
      </c>
      <c r="M4617">
        <v>2</v>
      </c>
      <c r="N4617">
        <v>2</v>
      </c>
      <c r="O4617">
        <v>4</v>
      </c>
      <c r="P4617">
        <v>3</v>
      </c>
      <c r="Q4617" t="s">
        <v>51</v>
      </c>
      <c r="R4617" t="b">
        <f>TRUE()</f>
        <v>1</v>
      </c>
      <c r="S4617" t="b">
        <f t="shared" si="471"/>
        <v>0</v>
      </c>
      <c r="T4617">
        <v>0</v>
      </c>
      <c r="U4617">
        <v>1</v>
      </c>
      <c r="V4617">
        <v>1</v>
      </c>
    </row>
    <row r="4618" spans="1:22" ht="15" customHeight="1" x14ac:dyDescent="0.25">
      <c r="A4618">
        <v>4617</v>
      </c>
      <c r="B4618">
        <v>5</v>
      </c>
      <c r="C4618">
        <v>115.1111111</v>
      </c>
      <c r="D4618">
        <v>2</v>
      </c>
      <c r="E4618">
        <v>146</v>
      </c>
      <c r="F4618">
        <v>89</v>
      </c>
      <c r="G4618">
        <v>3639.737302</v>
      </c>
      <c r="H4618">
        <v>2.1739099999999999E-4</v>
      </c>
      <c r="I4618">
        <v>2.1383052999999999E-2</v>
      </c>
      <c r="J4618">
        <v>5.1594622069999998</v>
      </c>
      <c r="K4618">
        <v>0.8</v>
      </c>
      <c r="L4618" t="s">
        <v>54</v>
      </c>
      <c r="M4618">
        <v>2</v>
      </c>
      <c r="N4618">
        <v>2</v>
      </c>
      <c r="O4618">
        <v>7</v>
      </c>
      <c r="P4618">
        <v>3</v>
      </c>
      <c r="Q4618" t="s">
        <v>51</v>
      </c>
      <c r="R4618" t="b">
        <f t="shared" ref="R4618:R4623" si="473">FALSE()</f>
        <v>0</v>
      </c>
      <c r="S4618" t="b">
        <f t="shared" si="471"/>
        <v>0</v>
      </c>
      <c r="T4618">
        <v>0</v>
      </c>
      <c r="U4618">
        <v>0</v>
      </c>
      <c r="V4618">
        <v>1</v>
      </c>
    </row>
    <row r="4619" spans="1:22" ht="15" customHeight="1" x14ac:dyDescent="0.25">
      <c r="A4619">
        <v>4618</v>
      </c>
      <c r="B4619">
        <v>0</v>
      </c>
      <c r="C4619">
        <v>0</v>
      </c>
      <c r="D4619">
        <v>0</v>
      </c>
      <c r="E4619">
        <v>0</v>
      </c>
      <c r="F4619">
        <v>17</v>
      </c>
      <c r="G4619">
        <v>344.33333329999999</v>
      </c>
      <c r="H4619">
        <v>5.5555559999999997E-3</v>
      </c>
      <c r="I4619">
        <v>3.0555556000000001E-2</v>
      </c>
      <c r="J4619">
        <v>26.984999999999999</v>
      </c>
      <c r="K4619">
        <v>0</v>
      </c>
      <c r="L4619" t="s">
        <v>54</v>
      </c>
      <c r="M4619">
        <v>2</v>
      </c>
      <c r="N4619">
        <v>2</v>
      </c>
      <c r="O4619">
        <v>1</v>
      </c>
      <c r="P4619">
        <v>5</v>
      </c>
      <c r="Q4619" t="s">
        <v>51</v>
      </c>
      <c r="R4619" t="b">
        <f t="shared" si="473"/>
        <v>0</v>
      </c>
      <c r="S4619" t="b">
        <f t="shared" si="471"/>
        <v>0</v>
      </c>
      <c r="T4619">
        <v>0</v>
      </c>
      <c r="U4619">
        <v>0</v>
      </c>
      <c r="V4619">
        <v>1</v>
      </c>
    </row>
    <row r="4620" spans="1:22" ht="15" customHeight="1" x14ac:dyDescent="0.25">
      <c r="A4620">
        <v>4619</v>
      </c>
      <c r="B4620">
        <v>0</v>
      </c>
      <c r="C4620">
        <v>0</v>
      </c>
      <c r="D4620">
        <v>0</v>
      </c>
      <c r="E4620">
        <v>0</v>
      </c>
      <c r="F4620">
        <v>47</v>
      </c>
      <c r="G4620">
        <v>1447.5772730000001</v>
      </c>
      <c r="H4620">
        <v>0</v>
      </c>
      <c r="I4620">
        <v>1.1134751999999999E-2</v>
      </c>
      <c r="J4620">
        <v>0</v>
      </c>
      <c r="K4620">
        <v>0.6</v>
      </c>
      <c r="L4620" t="s">
        <v>54</v>
      </c>
      <c r="M4620">
        <v>2</v>
      </c>
      <c r="N4620">
        <v>2</v>
      </c>
      <c r="O4620">
        <v>3</v>
      </c>
      <c r="P4620">
        <v>3</v>
      </c>
      <c r="Q4620" t="s">
        <v>51</v>
      </c>
      <c r="R4620" t="b">
        <f t="shared" si="473"/>
        <v>0</v>
      </c>
      <c r="S4620" t="b">
        <f t="shared" si="471"/>
        <v>0</v>
      </c>
      <c r="T4620">
        <v>0</v>
      </c>
      <c r="U4620">
        <v>0</v>
      </c>
      <c r="V4620">
        <v>1</v>
      </c>
    </row>
    <row r="4621" spans="1:22" ht="15" customHeight="1" x14ac:dyDescent="0.25">
      <c r="A4621">
        <v>4620</v>
      </c>
      <c r="B4621">
        <v>0</v>
      </c>
      <c r="C4621">
        <v>0</v>
      </c>
      <c r="D4621">
        <v>0</v>
      </c>
      <c r="E4621">
        <v>0</v>
      </c>
      <c r="F4621">
        <v>4</v>
      </c>
      <c r="G4621">
        <v>6</v>
      </c>
      <c r="H4621">
        <v>0.1</v>
      </c>
      <c r="I4621">
        <v>0.15</v>
      </c>
      <c r="J4621">
        <v>0</v>
      </c>
      <c r="K4621">
        <v>0.2</v>
      </c>
      <c r="L4621" t="s">
        <v>54</v>
      </c>
      <c r="M4621">
        <v>2</v>
      </c>
      <c r="N4621">
        <v>2</v>
      </c>
      <c r="O4621">
        <v>3</v>
      </c>
      <c r="P4621">
        <v>13</v>
      </c>
      <c r="Q4621" t="s">
        <v>51</v>
      </c>
      <c r="R4621" t="b">
        <f t="shared" si="473"/>
        <v>0</v>
      </c>
      <c r="S4621" t="b">
        <f t="shared" si="471"/>
        <v>0</v>
      </c>
      <c r="T4621">
        <v>0</v>
      </c>
      <c r="U4621">
        <v>0</v>
      </c>
      <c r="V4621">
        <v>1</v>
      </c>
    </row>
    <row r="4622" spans="1:22" ht="15" customHeight="1" x14ac:dyDescent="0.25">
      <c r="A4622">
        <v>4621</v>
      </c>
      <c r="B4622">
        <v>0</v>
      </c>
      <c r="C4622">
        <v>0</v>
      </c>
      <c r="D4622">
        <v>0</v>
      </c>
      <c r="E4622">
        <v>0</v>
      </c>
      <c r="F4622">
        <v>12</v>
      </c>
      <c r="G4622">
        <v>349</v>
      </c>
      <c r="H4622">
        <v>6.6666666999999999E-2</v>
      </c>
      <c r="I4622">
        <v>8.8888888999999999E-2</v>
      </c>
      <c r="J4622">
        <v>0</v>
      </c>
      <c r="K4622">
        <v>0</v>
      </c>
      <c r="L4622" t="s">
        <v>54</v>
      </c>
      <c r="M4622">
        <v>2</v>
      </c>
      <c r="N4622">
        <v>2</v>
      </c>
      <c r="O4622">
        <v>9</v>
      </c>
      <c r="P4622">
        <v>13</v>
      </c>
      <c r="Q4622" t="s">
        <v>51</v>
      </c>
      <c r="R4622" t="b">
        <f t="shared" si="473"/>
        <v>0</v>
      </c>
      <c r="S4622" t="b">
        <f t="shared" si="471"/>
        <v>0</v>
      </c>
      <c r="T4622">
        <v>0</v>
      </c>
      <c r="U4622">
        <v>0</v>
      </c>
      <c r="V4622">
        <v>1</v>
      </c>
    </row>
    <row r="4623" spans="1:22" ht="15" customHeight="1" x14ac:dyDescent="0.25">
      <c r="A4623">
        <v>4622</v>
      </c>
      <c r="B4623">
        <v>2</v>
      </c>
      <c r="C4623">
        <v>51.666666669999998</v>
      </c>
      <c r="D4623">
        <v>0</v>
      </c>
      <c r="E4623">
        <v>0</v>
      </c>
      <c r="F4623">
        <v>35</v>
      </c>
      <c r="G4623">
        <v>1977.05</v>
      </c>
      <c r="H4623">
        <v>5.2631580000000004E-3</v>
      </c>
      <c r="I4623">
        <v>1.4912280999999999E-2</v>
      </c>
      <c r="J4623">
        <v>38.203578950000001</v>
      </c>
      <c r="K4623">
        <v>0</v>
      </c>
      <c r="L4623" t="s">
        <v>54</v>
      </c>
      <c r="M4623">
        <v>2</v>
      </c>
      <c r="N4623">
        <v>2</v>
      </c>
      <c r="O4623">
        <v>1</v>
      </c>
      <c r="P4623">
        <v>2</v>
      </c>
      <c r="Q4623" t="s">
        <v>51</v>
      </c>
      <c r="R4623" t="b">
        <f t="shared" si="473"/>
        <v>0</v>
      </c>
      <c r="S4623" t="b">
        <f t="shared" si="471"/>
        <v>0</v>
      </c>
      <c r="T4623">
        <v>0</v>
      </c>
      <c r="U4623">
        <v>0</v>
      </c>
      <c r="V4623">
        <v>1</v>
      </c>
    </row>
    <row r="4624" spans="1:22" ht="15" customHeight="1" x14ac:dyDescent="0.25">
      <c r="A4624">
        <v>4623</v>
      </c>
      <c r="B4624">
        <v>5</v>
      </c>
      <c r="C4624">
        <v>78.400000000000006</v>
      </c>
      <c r="D4624">
        <v>0</v>
      </c>
      <c r="E4624">
        <v>0</v>
      </c>
      <c r="F4624">
        <v>35</v>
      </c>
      <c r="G4624">
        <v>706.4</v>
      </c>
      <c r="H4624">
        <v>2.4561403999999998E-2</v>
      </c>
      <c r="I4624">
        <v>3.9824561000000001E-2</v>
      </c>
      <c r="J4624">
        <v>26.545500000000001</v>
      </c>
      <c r="K4624">
        <v>0</v>
      </c>
      <c r="L4624" t="s">
        <v>54</v>
      </c>
      <c r="M4624">
        <v>3</v>
      </c>
      <c r="N4624">
        <v>2</v>
      </c>
      <c r="O4624">
        <v>1</v>
      </c>
      <c r="P4624">
        <v>2</v>
      </c>
      <c r="Q4624" t="s">
        <v>51</v>
      </c>
      <c r="R4624" t="b">
        <f>TRUE()</f>
        <v>1</v>
      </c>
      <c r="S4624" t="b">
        <f t="shared" si="471"/>
        <v>0</v>
      </c>
      <c r="T4624">
        <v>0</v>
      </c>
      <c r="U4624">
        <v>1</v>
      </c>
      <c r="V4624">
        <v>1</v>
      </c>
    </row>
    <row r="4625" spans="1:22" ht="15" customHeight="1" x14ac:dyDescent="0.25">
      <c r="A4625">
        <v>4624</v>
      </c>
      <c r="B4625">
        <v>2</v>
      </c>
      <c r="C4625">
        <v>58</v>
      </c>
      <c r="D4625">
        <v>0</v>
      </c>
      <c r="E4625">
        <v>0</v>
      </c>
      <c r="F4625">
        <v>6</v>
      </c>
      <c r="G4625">
        <v>245</v>
      </c>
      <c r="H4625">
        <v>0</v>
      </c>
      <c r="I4625">
        <v>2.8571428999999999E-2</v>
      </c>
      <c r="J4625">
        <v>54.98</v>
      </c>
      <c r="K4625">
        <v>1</v>
      </c>
      <c r="L4625" t="s">
        <v>54</v>
      </c>
      <c r="M4625">
        <v>2</v>
      </c>
      <c r="N4625">
        <v>2</v>
      </c>
      <c r="O4625">
        <v>3</v>
      </c>
      <c r="P4625">
        <v>3</v>
      </c>
      <c r="Q4625" t="s">
        <v>51</v>
      </c>
      <c r="R4625" t="b">
        <f>TRUE()</f>
        <v>1</v>
      </c>
      <c r="S4625" t="b">
        <f>TRUE()</f>
        <v>1</v>
      </c>
      <c r="T4625">
        <v>1</v>
      </c>
      <c r="U4625">
        <v>1</v>
      </c>
      <c r="V4625">
        <v>1</v>
      </c>
    </row>
    <row r="4626" spans="1:22" ht="15" customHeight="1" x14ac:dyDescent="0.25">
      <c r="A4626">
        <v>4625</v>
      </c>
      <c r="B4626">
        <v>0</v>
      </c>
      <c r="C4626">
        <v>0</v>
      </c>
      <c r="D4626">
        <v>0</v>
      </c>
      <c r="E4626">
        <v>0</v>
      </c>
      <c r="F4626">
        <v>20</v>
      </c>
      <c r="G4626">
        <v>1815.2797619999999</v>
      </c>
      <c r="H4626">
        <v>1.2280701999999999E-2</v>
      </c>
      <c r="I4626">
        <v>2.9239766E-2</v>
      </c>
      <c r="J4626">
        <v>0</v>
      </c>
      <c r="K4626">
        <v>0.6</v>
      </c>
      <c r="L4626" t="s">
        <v>54</v>
      </c>
      <c r="M4626">
        <v>1</v>
      </c>
      <c r="N4626">
        <v>2</v>
      </c>
      <c r="O4626">
        <v>1</v>
      </c>
      <c r="P4626">
        <v>2</v>
      </c>
      <c r="Q4626" t="s">
        <v>51</v>
      </c>
      <c r="R4626" t="b">
        <f>FALSE()</f>
        <v>0</v>
      </c>
      <c r="S4626" t="b">
        <f t="shared" ref="S4626:S4633" si="474">FALSE()</f>
        <v>0</v>
      </c>
      <c r="T4626">
        <v>0</v>
      </c>
      <c r="U4626">
        <v>0</v>
      </c>
      <c r="V4626">
        <v>1</v>
      </c>
    </row>
    <row r="4627" spans="1:22" ht="15" customHeight="1" x14ac:dyDescent="0.25">
      <c r="A4627">
        <v>4626</v>
      </c>
      <c r="B4627">
        <v>0</v>
      </c>
      <c r="C4627">
        <v>0</v>
      </c>
      <c r="D4627">
        <v>0</v>
      </c>
      <c r="E4627">
        <v>0</v>
      </c>
      <c r="F4627">
        <v>7</v>
      </c>
      <c r="G4627">
        <v>38</v>
      </c>
      <c r="H4627">
        <v>0.14285714299999999</v>
      </c>
      <c r="I4627">
        <v>0.171428571</v>
      </c>
      <c r="J4627">
        <v>0</v>
      </c>
      <c r="K4627">
        <v>0</v>
      </c>
      <c r="L4627" t="s">
        <v>54</v>
      </c>
      <c r="M4627">
        <v>2</v>
      </c>
      <c r="N4627">
        <v>2</v>
      </c>
      <c r="O4627">
        <v>2</v>
      </c>
      <c r="P4627">
        <v>13</v>
      </c>
      <c r="Q4627" t="s">
        <v>51</v>
      </c>
      <c r="R4627" t="b">
        <f>FALSE()</f>
        <v>0</v>
      </c>
      <c r="S4627" t="b">
        <f t="shared" si="474"/>
        <v>0</v>
      </c>
      <c r="T4627">
        <v>0</v>
      </c>
      <c r="U4627">
        <v>0</v>
      </c>
      <c r="V4627">
        <v>1</v>
      </c>
    </row>
    <row r="4628" spans="1:22" ht="15" customHeight="1" x14ac:dyDescent="0.25">
      <c r="A4628">
        <v>4627</v>
      </c>
      <c r="B4628">
        <v>0</v>
      </c>
      <c r="C4628">
        <v>0</v>
      </c>
      <c r="D4628">
        <v>0</v>
      </c>
      <c r="E4628">
        <v>0</v>
      </c>
      <c r="F4628">
        <v>4</v>
      </c>
      <c r="G4628">
        <v>113.5</v>
      </c>
      <c r="H4628">
        <v>2.6666667000000002E-2</v>
      </c>
      <c r="I4628">
        <v>4.6666667000000002E-2</v>
      </c>
      <c r="J4628">
        <v>0</v>
      </c>
      <c r="K4628">
        <v>0.8</v>
      </c>
      <c r="L4628" t="s">
        <v>54</v>
      </c>
      <c r="M4628">
        <v>2</v>
      </c>
      <c r="N4628">
        <v>2</v>
      </c>
      <c r="O4628">
        <v>2</v>
      </c>
      <c r="P4628">
        <v>4</v>
      </c>
      <c r="Q4628" t="s">
        <v>51</v>
      </c>
      <c r="R4628" t="b">
        <f>FALSE()</f>
        <v>0</v>
      </c>
      <c r="S4628" t="b">
        <f t="shared" si="474"/>
        <v>0</v>
      </c>
      <c r="T4628">
        <v>0</v>
      </c>
      <c r="U4628">
        <v>0</v>
      </c>
      <c r="V4628">
        <v>1</v>
      </c>
    </row>
    <row r="4629" spans="1:22" ht="15" customHeight="1" x14ac:dyDescent="0.25">
      <c r="A4629">
        <v>4628</v>
      </c>
      <c r="B4629">
        <v>0</v>
      </c>
      <c r="C4629">
        <v>0</v>
      </c>
      <c r="D4629">
        <v>0</v>
      </c>
      <c r="E4629">
        <v>0</v>
      </c>
      <c r="F4629">
        <v>22</v>
      </c>
      <c r="G4629">
        <v>164.91666670000001</v>
      </c>
      <c r="H4629">
        <v>9.0909089999999994E-3</v>
      </c>
      <c r="I4629">
        <v>4.3939394E-2</v>
      </c>
      <c r="J4629">
        <v>0</v>
      </c>
      <c r="K4629">
        <v>0.6</v>
      </c>
      <c r="L4629" t="s">
        <v>54</v>
      </c>
      <c r="M4629">
        <v>2</v>
      </c>
      <c r="N4629">
        <v>2</v>
      </c>
      <c r="O4629">
        <v>2</v>
      </c>
      <c r="P4629">
        <v>4</v>
      </c>
      <c r="Q4629" t="s">
        <v>51</v>
      </c>
      <c r="R4629" t="b">
        <f>FALSE()</f>
        <v>0</v>
      </c>
      <c r="S4629" t="b">
        <f t="shared" si="474"/>
        <v>0</v>
      </c>
      <c r="T4629">
        <v>0</v>
      </c>
      <c r="U4629">
        <v>0</v>
      </c>
      <c r="V4629">
        <v>1</v>
      </c>
    </row>
    <row r="4630" spans="1:22" ht="15" customHeight="1" x14ac:dyDescent="0.25">
      <c r="A4630">
        <v>4629</v>
      </c>
      <c r="B4630">
        <v>0</v>
      </c>
      <c r="C4630">
        <v>0</v>
      </c>
      <c r="D4630">
        <v>0</v>
      </c>
      <c r="E4630">
        <v>0</v>
      </c>
      <c r="F4630">
        <v>16</v>
      </c>
      <c r="G4630">
        <v>838.16666669999995</v>
      </c>
      <c r="H4630">
        <v>1.2500000000000001E-2</v>
      </c>
      <c r="I4630">
        <v>3.4375000000000003E-2</v>
      </c>
      <c r="J4630">
        <v>0</v>
      </c>
      <c r="K4630">
        <v>0</v>
      </c>
      <c r="L4630" t="s">
        <v>54</v>
      </c>
      <c r="M4630">
        <v>1</v>
      </c>
      <c r="N4630">
        <v>1</v>
      </c>
      <c r="O4630">
        <v>2</v>
      </c>
      <c r="P4630">
        <v>4</v>
      </c>
      <c r="Q4630" t="s">
        <v>51</v>
      </c>
      <c r="R4630" t="b">
        <f>FALSE()</f>
        <v>0</v>
      </c>
      <c r="S4630" t="b">
        <f t="shared" si="474"/>
        <v>0</v>
      </c>
      <c r="T4630">
        <v>0</v>
      </c>
      <c r="U4630">
        <v>0</v>
      </c>
      <c r="V4630">
        <v>1</v>
      </c>
    </row>
    <row r="4631" spans="1:22" ht="15" customHeight="1" x14ac:dyDescent="0.25">
      <c r="A4631">
        <v>4630</v>
      </c>
      <c r="B4631">
        <v>0</v>
      </c>
      <c r="C4631">
        <v>0</v>
      </c>
      <c r="D4631">
        <v>0</v>
      </c>
      <c r="E4631">
        <v>0</v>
      </c>
      <c r="F4631">
        <v>175</v>
      </c>
      <c r="G4631">
        <v>12634.62089</v>
      </c>
      <c r="H4631">
        <v>1.156069E-3</v>
      </c>
      <c r="I4631">
        <v>2.2134495000000001E-2</v>
      </c>
      <c r="J4631">
        <v>3.9841106960000001</v>
      </c>
      <c r="K4631">
        <v>0</v>
      </c>
      <c r="L4631" t="s">
        <v>54</v>
      </c>
      <c r="M4631">
        <v>2</v>
      </c>
      <c r="N4631">
        <v>2</v>
      </c>
      <c r="O4631">
        <v>1</v>
      </c>
      <c r="P4631">
        <v>1</v>
      </c>
      <c r="Q4631" t="s">
        <v>51</v>
      </c>
      <c r="R4631" t="b">
        <f>TRUE()</f>
        <v>1</v>
      </c>
      <c r="S4631" t="b">
        <f t="shared" si="474"/>
        <v>0</v>
      </c>
      <c r="T4631">
        <v>0</v>
      </c>
      <c r="U4631">
        <v>1</v>
      </c>
      <c r="V4631">
        <v>1</v>
      </c>
    </row>
    <row r="4632" spans="1:22" ht="15" customHeight="1" x14ac:dyDescent="0.25">
      <c r="A4632">
        <v>4631</v>
      </c>
      <c r="B4632">
        <v>8</v>
      </c>
      <c r="C4632">
        <v>50.75</v>
      </c>
      <c r="D4632">
        <v>1</v>
      </c>
      <c r="E4632">
        <v>26.75</v>
      </c>
      <c r="F4632">
        <v>22</v>
      </c>
      <c r="G4632">
        <v>553.58333330000005</v>
      </c>
      <c r="H4632">
        <v>0</v>
      </c>
      <c r="I4632">
        <v>1.7857142999999999E-2</v>
      </c>
      <c r="J4632">
        <v>5.798</v>
      </c>
      <c r="K4632">
        <v>0</v>
      </c>
      <c r="L4632" t="s">
        <v>54</v>
      </c>
      <c r="M4632">
        <v>2</v>
      </c>
      <c r="N4632">
        <v>2</v>
      </c>
      <c r="O4632">
        <v>1</v>
      </c>
      <c r="P4632">
        <v>5</v>
      </c>
      <c r="Q4632" t="s">
        <v>52</v>
      </c>
      <c r="R4632" t="b">
        <f>FALSE()</f>
        <v>0</v>
      </c>
      <c r="S4632" t="b">
        <f t="shared" si="474"/>
        <v>0</v>
      </c>
      <c r="T4632">
        <v>0</v>
      </c>
      <c r="U4632">
        <v>0</v>
      </c>
      <c r="V4632">
        <v>0</v>
      </c>
    </row>
    <row r="4633" spans="1:22" ht="15" customHeight="1" x14ac:dyDescent="0.25">
      <c r="A4633">
        <v>4632</v>
      </c>
      <c r="B4633">
        <v>0</v>
      </c>
      <c r="C4633">
        <v>0</v>
      </c>
      <c r="D4633">
        <v>0</v>
      </c>
      <c r="E4633">
        <v>0</v>
      </c>
      <c r="F4633">
        <v>2</v>
      </c>
      <c r="G4633">
        <v>39</v>
      </c>
      <c r="H4633">
        <v>0</v>
      </c>
      <c r="I4633">
        <v>0.1</v>
      </c>
      <c r="J4633">
        <v>0</v>
      </c>
      <c r="K4633">
        <v>0</v>
      </c>
      <c r="L4633" t="s">
        <v>54</v>
      </c>
      <c r="M4633">
        <v>2</v>
      </c>
      <c r="N4633">
        <v>4</v>
      </c>
      <c r="O4633">
        <v>9</v>
      </c>
      <c r="P4633">
        <v>3</v>
      </c>
      <c r="Q4633" t="s">
        <v>51</v>
      </c>
      <c r="R4633" t="b">
        <f>FALSE()</f>
        <v>0</v>
      </c>
      <c r="S4633" t="b">
        <f t="shared" si="474"/>
        <v>0</v>
      </c>
      <c r="T4633">
        <v>0</v>
      </c>
      <c r="U4633">
        <v>0</v>
      </c>
      <c r="V4633">
        <v>1</v>
      </c>
    </row>
    <row r="4634" spans="1:22" ht="15" customHeight="1" x14ac:dyDescent="0.25">
      <c r="A4634">
        <v>4633</v>
      </c>
      <c r="B4634">
        <v>4</v>
      </c>
      <c r="C4634">
        <v>15</v>
      </c>
      <c r="D4634">
        <v>1</v>
      </c>
      <c r="E4634">
        <v>0</v>
      </c>
      <c r="F4634">
        <v>38</v>
      </c>
      <c r="G4634">
        <v>1155</v>
      </c>
      <c r="H4634">
        <v>4.5454550000000003E-3</v>
      </c>
      <c r="I4634">
        <v>2.0454545000000001E-2</v>
      </c>
      <c r="J4634">
        <v>5.9031818180000002</v>
      </c>
      <c r="K4634">
        <v>0</v>
      </c>
      <c r="L4634" t="s">
        <v>54</v>
      </c>
      <c r="M4634">
        <v>2</v>
      </c>
      <c r="N4634">
        <v>2</v>
      </c>
      <c r="O4634">
        <v>5</v>
      </c>
      <c r="P4634">
        <v>2</v>
      </c>
      <c r="Q4634" t="s">
        <v>51</v>
      </c>
      <c r="R4634" t="b">
        <f>FALSE()</f>
        <v>0</v>
      </c>
      <c r="S4634" t="b">
        <f>TRUE()</f>
        <v>1</v>
      </c>
      <c r="T4634">
        <v>1</v>
      </c>
      <c r="U4634">
        <v>0</v>
      </c>
      <c r="V4634">
        <v>1</v>
      </c>
    </row>
    <row r="4635" spans="1:22" ht="15" customHeight="1" x14ac:dyDescent="0.25">
      <c r="A4635">
        <v>4634</v>
      </c>
      <c r="B4635">
        <v>0</v>
      </c>
      <c r="C4635">
        <v>0</v>
      </c>
      <c r="D4635">
        <v>0</v>
      </c>
      <c r="E4635">
        <v>0</v>
      </c>
      <c r="F4635">
        <v>20</v>
      </c>
      <c r="G4635">
        <v>419</v>
      </c>
      <c r="H4635">
        <v>0</v>
      </c>
      <c r="I4635">
        <v>0.01</v>
      </c>
      <c r="J4635">
        <v>0</v>
      </c>
      <c r="K4635">
        <v>0</v>
      </c>
      <c r="L4635" t="s">
        <v>54</v>
      </c>
      <c r="M4635">
        <v>2</v>
      </c>
      <c r="N4635">
        <v>2</v>
      </c>
      <c r="O4635">
        <v>5</v>
      </c>
      <c r="P4635">
        <v>4</v>
      </c>
      <c r="Q4635" t="s">
        <v>51</v>
      </c>
      <c r="R4635" t="b">
        <f>TRUE()</f>
        <v>1</v>
      </c>
      <c r="S4635" t="b">
        <f t="shared" ref="S4635:S4657" si="475">FALSE()</f>
        <v>0</v>
      </c>
      <c r="T4635">
        <v>0</v>
      </c>
      <c r="U4635">
        <v>1</v>
      </c>
      <c r="V4635">
        <v>1</v>
      </c>
    </row>
    <row r="4636" spans="1:22" ht="15" customHeight="1" x14ac:dyDescent="0.25">
      <c r="A4636">
        <v>4635</v>
      </c>
      <c r="B4636">
        <v>0</v>
      </c>
      <c r="C4636">
        <v>0</v>
      </c>
      <c r="D4636">
        <v>0</v>
      </c>
      <c r="E4636">
        <v>0</v>
      </c>
      <c r="F4636">
        <v>5</v>
      </c>
      <c r="G4636">
        <v>384</v>
      </c>
      <c r="H4636">
        <v>0</v>
      </c>
      <c r="I4636">
        <v>0.05</v>
      </c>
      <c r="J4636">
        <v>0</v>
      </c>
      <c r="K4636">
        <v>0</v>
      </c>
      <c r="L4636" t="s">
        <v>54</v>
      </c>
      <c r="M4636">
        <v>2</v>
      </c>
      <c r="N4636">
        <v>4</v>
      </c>
      <c r="O4636">
        <v>4</v>
      </c>
      <c r="P4636">
        <v>2</v>
      </c>
      <c r="Q4636" t="s">
        <v>51</v>
      </c>
      <c r="R4636" t="b">
        <f>FALSE()</f>
        <v>0</v>
      </c>
      <c r="S4636" t="b">
        <f t="shared" si="475"/>
        <v>0</v>
      </c>
      <c r="T4636">
        <v>0</v>
      </c>
      <c r="U4636">
        <v>0</v>
      </c>
      <c r="V4636">
        <v>1</v>
      </c>
    </row>
    <row r="4637" spans="1:22" ht="15" customHeight="1" x14ac:dyDescent="0.25">
      <c r="A4637">
        <v>4636</v>
      </c>
      <c r="B4637">
        <v>0</v>
      </c>
      <c r="C4637">
        <v>0</v>
      </c>
      <c r="D4637">
        <v>0</v>
      </c>
      <c r="E4637">
        <v>0</v>
      </c>
      <c r="F4637">
        <v>7</v>
      </c>
      <c r="G4637">
        <v>93.7</v>
      </c>
      <c r="H4637">
        <v>2.8571428999999999E-2</v>
      </c>
      <c r="I4637">
        <v>7.1428570999999996E-2</v>
      </c>
      <c r="J4637">
        <v>0</v>
      </c>
      <c r="K4637">
        <v>1</v>
      </c>
      <c r="L4637" t="s">
        <v>54</v>
      </c>
      <c r="M4637">
        <v>3</v>
      </c>
      <c r="N4637">
        <v>2</v>
      </c>
      <c r="O4637">
        <v>2</v>
      </c>
      <c r="P4637">
        <v>4</v>
      </c>
      <c r="Q4637" t="s">
        <v>51</v>
      </c>
      <c r="R4637" t="b">
        <f>TRUE()</f>
        <v>1</v>
      </c>
      <c r="S4637" t="b">
        <f t="shared" si="475"/>
        <v>0</v>
      </c>
      <c r="T4637">
        <v>0</v>
      </c>
      <c r="U4637">
        <v>1</v>
      </c>
      <c r="V4637">
        <v>1</v>
      </c>
    </row>
    <row r="4638" spans="1:22" ht="15" customHeight="1" x14ac:dyDescent="0.25">
      <c r="A4638">
        <v>4637</v>
      </c>
      <c r="B4638">
        <v>0</v>
      </c>
      <c r="C4638">
        <v>0</v>
      </c>
      <c r="D4638">
        <v>0</v>
      </c>
      <c r="E4638">
        <v>0</v>
      </c>
      <c r="F4638">
        <v>4</v>
      </c>
      <c r="G4638">
        <v>15</v>
      </c>
      <c r="H4638">
        <v>0.1</v>
      </c>
      <c r="I4638">
        <v>0.15</v>
      </c>
      <c r="J4638">
        <v>0</v>
      </c>
      <c r="K4638">
        <v>0.6</v>
      </c>
      <c r="L4638" t="s">
        <v>54</v>
      </c>
      <c r="M4638">
        <v>1</v>
      </c>
      <c r="N4638">
        <v>1</v>
      </c>
      <c r="O4638">
        <v>3</v>
      </c>
      <c r="P4638">
        <v>3</v>
      </c>
      <c r="Q4638" t="s">
        <v>51</v>
      </c>
      <c r="R4638" t="b">
        <f>FALSE()</f>
        <v>0</v>
      </c>
      <c r="S4638" t="b">
        <f t="shared" si="475"/>
        <v>0</v>
      </c>
      <c r="T4638">
        <v>0</v>
      </c>
      <c r="U4638">
        <v>0</v>
      </c>
      <c r="V4638">
        <v>1</v>
      </c>
    </row>
    <row r="4639" spans="1:22" ht="15" customHeight="1" x14ac:dyDescent="0.25">
      <c r="A4639">
        <v>4638</v>
      </c>
      <c r="B4639">
        <v>4</v>
      </c>
      <c r="C4639">
        <v>99.291666669999998</v>
      </c>
      <c r="D4639">
        <v>0</v>
      </c>
      <c r="E4639">
        <v>0</v>
      </c>
      <c r="F4639">
        <v>59</v>
      </c>
      <c r="G4639">
        <v>4200.5972220000003</v>
      </c>
      <c r="H4639">
        <v>1.7241379000000001E-2</v>
      </c>
      <c r="I4639">
        <v>2.1690178000000001E-2</v>
      </c>
      <c r="J4639">
        <v>3.0767068970000002</v>
      </c>
      <c r="K4639">
        <v>0.8</v>
      </c>
      <c r="L4639" t="s">
        <v>54</v>
      </c>
      <c r="M4639">
        <v>3</v>
      </c>
      <c r="N4639">
        <v>2</v>
      </c>
      <c r="O4639">
        <v>1</v>
      </c>
      <c r="P4639">
        <v>3</v>
      </c>
      <c r="Q4639" t="s">
        <v>51</v>
      </c>
      <c r="R4639" t="b">
        <f>FALSE()</f>
        <v>0</v>
      </c>
      <c r="S4639" t="b">
        <f t="shared" si="475"/>
        <v>0</v>
      </c>
      <c r="T4639">
        <v>0</v>
      </c>
      <c r="U4639">
        <v>0</v>
      </c>
      <c r="V4639">
        <v>1</v>
      </c>
    </row>
    <row r="4640" spans="1:22" ht="15" customHeight="1" x14ac:dyDescent="0.25">
      <c r="A4640">
        <v>4639</v>
      </c>
      <c r="B4640">
        <v>0</v>
      </c>
      <c r="C4640">
        <v>0</v>
      </c>
      <c r="D4640">
        <v>0</v>
      </c>
      <c r="E4640">
        <v>0</v>
      </c>
      <c r="F4640">
        <v>17</v>
      </c>
      <c r="G4640">
        <v>141.5</v>
      </c>
      <c r="H4640">
        <v>8.2352940999999999E-2</v>
      </c>
      <c r="I4640">
        <v>0.11176470600000001</v>
      </c>
      <c r="J4640">
        <v>0</v>
      </c>
      <c r="K4640">
        <v>0.6</v>
      </c>
      <c r="L4640" t="s">
        <v>54</v>
      </c>
      <c r="M4640">
        <v>2</v>
      </c>
      <c r="N4640">
        <v>2</v>
      </c>
      <c r="O4640">
        <v>1</v>
      </c>
      <c r="P4640">
        <v>6</v>
      </c>
      <c r="Q4640" t="s">
        <v>51</v>
      </c>
      <c r="R4640" t="b">
        <f>FALSE()</f>
        <v>0</v>
      </c>
      <c r="S4640" t="b">
        <f t="shared" si="475"/>
        <v>0</v>
      </c>
      <c r="T4640">
        <v>0</v>
      </c>
      <c r="U4640">
        <v>0</v>
      </c>
      <c r="V4640">
        <v>1</v>
      </c>
    </row>
    <row r="4641" spans="1:22" ht="15" customHeight="1" x14ac:dyDescent="0.25">
      <c r="A4641">
        <v>4640</v>
      </c>
      <c r="B4641">
        <v>0</v>
      </c>
      <c r="C4641">
        <v>0</v>
      </c>
      <c r="D4641">
        <v>0</v>
      </c>
      <c r="E4641">
        <v>0</v>
      </c>
      <c r="F4641">
        <v>11</v>
      </c>
      <c r="G4641">
        <v>543.29999999999995</v>
      </c>
      <c r="H4641">
        <v>1.8181817999999999E-2</v>
      </c>
      <c r="I4641">
        <v>3.6363635999999998E-2</v>
      </c>
      <c r="J4641">
        <v>0</v>
      </c>
      <c r="K4641">
        <v>1</v>
      </c>
      <c r="L4641" t="s">
        <v>54</v>
      </c>
      <c r="M4641">
        <v>3</v>
      </c>
      <c r="N4641">
        <v>2</v>
      </c>
      <c r="O4641">
        <v>2</v>
      </c>
      <c r="P4641">
        <v>1</v>
      </c>
      <c r="Q4641" t="s">
        <v>51</v>
      </c>
      <c r="R4641" t="b">
        <f>TRUE()</f>
        <v>1</v>
      </c>
      <c r="S4641" t="b">
        <f t="shared" si="475"/>
        <v>0</v>
      </c>
      <c r="T4641">
        <v>0</v>
      </c>
      <c r="U4641">
        <v>1</v>
      </c>
      <c r="V4641">
        <v>1</v>
      </c>
    </row>
    <row r="4642" spans="1:22" ht="15" customHeight="1" x14ac:dyDescent="0.25">
      <c r="A4642">
        <v>4641</v>
      </c>
      <c r="B4642">
        <v>0</v>
      </c>
      <c r="C4642">
        <v>0</v>
      </c>
      <c r="D4642">
        <v>0</v>
      </c>
      <c r="E4642">
        <v>0</v>
      </c>
      <c r="F4642">
        <v>2</v>
      </c>
      <c r="G4642">
        <v>0</v>
      </c>
      <c r="H4642">
        <v>6.6666666999999999E-2</v>
      </c>
      <c r="I4642">
        <v>0.133333333</v>
      </c>
      <c r="J4642">
        <v>0</v>
      </c>
      <c r="K4642">
        <v>0</v>
      </c>
      <c r="L4642" t="s">
        <v>54</v>
      </c>
      <c r="M4642">
        <v>2</v>
      </c>
      <c r="N4642">
        <v>2</v>
      </c>
      <c r="O4642">
        <v>2</v>
      </c>
      <c r="P4642">
        <v>4</v>
      </c>
      <c r="Q4642" t="s">
        <v>51</v>
      </c>
      <c r="R4642" t="b">
        <f>TRUE()</f>
        <v>1</v>
      </c>
      <c r="S4642" t="b">
        <f t="shared" si="475"/>
        <v>0</v>
      </c>
      <c r="T4642">
        <v>0</v>
      </c>
      <c r="U4642">
        <v>1</v>
      </c>
      <c r="V4642">
        <v>1</v>
      </c>
    </row>
    <row r="4643" spans="1:22" ht="15" customHeight="1" x14ac:dyDescent="0.25">
      <c r="A4643">
        <v>4642</v>
      </c>
      <c r="B4643">
        <v>3</v>
      </c>
      <c r="C4643">
        <v>99</v>
      </c>
      <c r="D4643">
        <v>0</v>
      </c>
      <c r="E4643">
        <v>0</v>
      </c>
      <c r="F4643">
        <v>32</v>
      </c>
      <c r="G4643">
        <v>886.95833330000005</v>
      </c>
      <c r="H4643">
        <v>6.2500000000000003E-3</v>
      </c>
      <c r="I4643">
        <v>1.2500000000000001E-2</v>
      </c>
      <c r="J4643">
        <v>58.105625000000003</v>
      </c>
      <c r="K4643">
        <v>0</v>
      </c>
      <c r="L4643" t="s">
        <v>54</v>
      </c>
      <c r="M4643">
        <v>1</v>
      </c>
      <c r="N4643">
        <v>1</v>
      </c>
      <c r="O4643">
        <v>3</v>
      </c>
      <c r="P4643">
        <v>4</v>
      </c>
      <c r="Q4643" t="s">
        <v>51</v>
      </c>
      <c r="R4643" t="b">
        <f>FALSE()</f>
        <v>0</v>
      </c>
      <c r="S4643" t="b">
        <f t="shared" si="475"/>
        <v>0</v>
      </c>
      <c r="T4643">
        <v>0</v>
      </c>
      <c r="U4643">
        <v>0</v>
      </c>
      <c r="V4643">
        <v>1</v>
      </c>
    </row>
    <row r="4644" spans="1:22" ht="15" customHeight="1" x14ac:dyDescent="0.25">
      <c r="A4644">
        <v>4643</v>
      </c>
      <c r="B4644">
        <v>7</v>
      </c>
      <c r="C4644">
        <v>624.20000000000005</v>
      </c>
      <c r="D4644">
        <v>3</v>
      </c>
      <c r="E4644">
        <v>25.5</v>
      </c>
      <c r="F4644">
        <v>52</v>
      </c>
      <c r="G4644">
        <v>1887.158242</v>
      </c>
      <c r="H4644">
        <v>3.5087719999999998E-3</v>
      </c>
      <c r="I4644">
        <v>1.1497494E-2</v>
      </c>
      <c r="J4644">
        <v>64.081263160000006</v>
      </c>
      <c r="K4644">
        <v>0</v>
      </c>
      <c r="L4644" t="s">
        <v>54</v>
      </c>
      <c r="M4644">
        <v>2</v>
      </c>
      <c r="N4644">
        <v>2</v>
      </c>
      <c r="O4644">
        <v>2</v>
      </c>
      <c r="P4644">
        <v>4</v>
      </c>
      <c r="Q4644" t="s">
        <v>51</v>
      </c>
      <c r="R4644" t="b">
        <f>FALSE()</f>
        <v>0</v>
      </c>
      <c r="S4644" t="b">
        <f t="shared" si="475"/>
        <v>0</v>
      </c>
      <c r="T4644">
        <v>0</v>
      </c>
      <c r="U4644">
        <v>0</v>
      </c>
      <c r="V4644">
        <v>1</v>
      </c>
    </row>
    <row r="4645" spans="1:22" ht="15" customHeight="1" x14ac:dyDescent="0.25">
      <c r="A4645">
        <v>4644</v>
      </c>
      <c r="B4645">
        <v>3</v>
      </c>
      <c r="C4645">
        <v>96</v>
      </c>
      <c r="D4645">
        <v>0</v>
      </c>
      <c r="E4645">
        <v>0</v>
      </c>
      <c r="F4645">
        <v>11</v>
      </c>
      <c r="G4645">
        <v>565</v>
      </c>
      <c r="H4645">
        <v>0</v>
      </c>
      <c r="I4645">
        <v>1.1111111E-2</v>
      </c>
      <c r="J4645">
        <v>0</v>
      </c>
      <c r="K4645">
        <v>0</v>
      </c>
      <c r="L4645" t="s">
        <v>54</v>
      </c>
      <c r="M4645">
        <v>3</v>
      </c>
      <c r="N4645">
        <v>2</v>
      </c>
      <c r="O4645">
        <v>6</v>
      </c>
      <c r="P4645">
        <v>14</v>
      </c>
      <c r="Q4645" t="s">
        <v>52</v>
      </c>
      <c r="R4645" t="b">
        <f>TRUE()</f>
        <v>1</v>
      </c>
      <c r="S4645" t="b">
        <f t="shared" si="475"/>
        <v>0</v>
      </c>
      <c r="T4645">
        <v>0</v>
      </c>
      <c r="U4645">
        <v>1</v>
      </c>
      <c r="V4645">
        <v>0</v>
      </c>
    </row>
    <row r="4646" spans="1:22" ht="15" customHeight="1" x14ac:dyDescent="0.25">
      <c r="A4646">
        <v>4645</v>
      </c>
      <c r="B4646">
        <v>0</v>
      </c>
      <c r="C4646">
        <v>0</v>
      </c>
      <c r="D4646">
        <v>0</v>
      </c>
      <c r="E4646">
        <v>0</v>
      </c>
      <c r="F4646">
        <v>4</v>
      </c>
      <c r="G4646">
        <v>110</v>
      </c>
      <c r="H4646">
        <v>0</v>
      </c>
      <c r="I4646">
        <v>0.05</v>
      </c>
      <c r="J4646">
        <v>0</v>
      </c>
      <c r="K4646">
        <v>0</v>
      </c>
      <c r="L4646" t="s">
        <v>54</v>
      </c>
      <c r="M4646">
        <v>2</v>
      </c>
      <c r="N4646">
        <v>4</v>
      </c>
      <c r="O4646">
        <v>3</v>
      </c>
      <c r="P4646">
        <v>1</v>
      </c>
      <c r="Q4646" t="s">
        <v>51</v>
      </c>
      <c r="R4646" t="b">
        <f>FALSE()</f>
        <v>0</v>
      </c>
      <c r="S4646" t="b">
        <f t="shared" si="475"/>
        <v>0</v>
      </c>
      <c r="T4646">
        <v>0</v>
      </c>
      <c r="U4646">
        <v>0</v>
      </c>
      <c r="V4646">
        <v>1</v>
      </c>
    </row>
    <row r="4647" spans="1:22" ht="15" customHeight="1" x14ac:dyDescent="0.25">
      <c r="A4647">
        <v>4646</v>
      </c>
      <c r="B4647">
        <v>6</v>
      </c>
      <c r="C4647">
        <v>1279.5</v>
      </c>
      <c r="D4647">
        <v>0</v>
      </c>
      <c r="E4647">
        <v>0</v>
      </c>
      <c r="F4647">
        <v>72</v>
      </c>
      <c r="G4647">
        <v>1032.7619050000001</v>
      </c>
      <c r="H4647">
        <v>0</v>
      </c>
      <c r="I4647">
        <v>1.3888889999999999E-3</v>
      </c>
      <c r="J4647">
        <v>0</v>
      </c>
      <c r="K4647">
        <v>0</v>
      </c>
      <c r="L4647" t="s">
        <v>54</v>
      </c>
      <c r="M4647">
        <v>2</v>
      </c>
      <c r="N4647">
        <v>4</v>
      </c>
      <c r="O4647">
        <v>1</v>
      </c>
      <c r="P4647">
        <v>3</v>
      </c>
      <c r="Q4647" t="s">
        <v>52</v>
      </c>
      <c r="R4647" t="b">
        <f>FALSE()</f>
        <v>0</v>
      </c>
      <c r="S4647" t="b">
        <f t="shared" si="475"/>
        <v>0</v>
      </c>
      <c r="T4647">
        <v>0</v>
      </c>
      <c r="U4647">
        <v>0</v>
      </c>
      <c r="V4647">
        <v>0</v>
      </c>
    </row>
    <row r="4648" spans="1:22" ht="15" customHeight="1" x14ac:dyDescent="0.25">
      <c r="A4648">
        <v>4647</v>
      </c>
      <c r="B4648">
        <v>0</v>
      </c>
      <c r="C4648">
        <v>0</v>
      </c>
      <c r="D4648">
        <v>0</v>
      </c>
      <c r="E4648">
        <v>0</v>
      </c>
      <c r="F4648">
        <v>42</v>
      </c>
      <c r="G4648">
        <v>879.03333329999998</v>
      </c>
      <c r="H4648">
        <v>4.7619050000000003E-3</v>
      </c>
      <c r="I4648">
        <v>2.4603175000000001E-2</v>
      </c>
      <c r="J4648">
        <v>0</v>
      </c>
      <c r="K4648">
        <v>0</v>
      </c>
      <c r="L4648" t="s">
        <v>54</v>
      </c>
      <c r="M4648">
        <v>2</v>
      </c>
      <c r="N4648">
        <v>2</v>
      </c>
      <c r="O4648">
        <v>2</v>
      </c>
      <c r="P4648">
        <v>4</v>
      </c>
      <c r="Q4648" t="s">
        <v>51</v>
      </c>
      <c r="R4648" t="b">
        <f>TRUE()</f>
        <v>1</v>
      </c>
      <c r="S4648" t="b">
        <f t="shared" si="475"/>
        <v>0</v>
      </c>
      <c r="T4648">
        <v>0</v>
      </c>
      <c r="U4648">
        <v>1</v>
      </c>
      <c r="V4648">
        <v>1</v>
      </c>
    </row>
    <row r="4649" spans="1:22" ht="15" customHeight="1" x14ac:dyDescent="0.25">
      <c r="A4649">
        <v>4648</v>
      </c>
      <c r="B4649">
        <v>3</v>
      </c>
      <c r="C4649">
        <v>34</v>
      </c>
      <c r="D4649">
        <v>1</v>
      </c>
      <c r="E4649">
        <v>14</v>
      </c>
      <c r="F4649">
        <v>89</v>
      </c>
      <c r="G4649">
        <v>1332.0888890000001</v>
      </c>
      <c r="H4649">
        <v>0</v>
      </c>
      <c r="I4649">
        <v>3.2967029999999998E-3</v>
      </c>
      <c r="J4649">
        <v>0</v>
      </c>
      <c r="K4649">
        <v>0</v>
      </c>
      <c r="L4649" t="s">
        <v>54</v>
      </c>
      <c r="M4649">
        <v>1</v>
      </c>
      <c r="N4649">
        <v>2</v>
      </c>
      <c r="O4649">
        <v>7</v>
      </c>
      <c r="P4649">
        <v>3</v>
      </c>
      <c r="Q4649" t="s">
        <v>51</v>
      </c>
      <c r="R4649" t="b">
        <f>TRUE()</f>
        <v>1</v>
      </c>
      <c r="S4649" t="b">
        <f t="shared" si="475"/>
        <v>0</v>
      </c>
      <c r="T4649">
        <v>0</v>
      </c>
      <c r="U4649">
        <v>1</v>
      </c>
      <c r="V4649">
        <v>1</v>
      </c>
    </row>
    <row r="4650" spans="1:22" ht="15" customHeight="1" x14ac:dyDescent="0.25">
      <c r="A4650">
        <v>4649</v>
      </c>
      <c r="B4650">
        <v>0</v>
      </c>
      <c r="C4650">
        <v>0</v>
      </c>
      <c r="D4650">
        <v>0</v>
      </c>
      <c r="E4650">
        <v>0</v>
      </c>
      <c r="F4650">
        <v>10</v>
      </c>
      <c r="G4650">
        <v>355</v>
      </c>
      <c r="H4650">
        <v>0</v>
      </c>
      <c r="I4650">
        <v>0.04</v>
      </c>
      <c r="J4650">
        <v>0</v>
      </c>
      <c r="K4650">
        <v>0</v>
      </c>
      <c r="L4650" t="s">
        <v>54</v>
      </c>
      <c r="M4650">
        <v>2</v>
      </c>
      <c r="N4650">
        <v>4</v>
      </c>
      <c r="O4650">
        <v>7</v>
      </c>
      <c r="P4650">
        <v>6</v>
      </c>
      <c r="Q4650" t="s">
        <v>51</v>
      </c>
      <c r="R4650" t="b">
        <f>FALSE()</f>
        <v>0</v>
      </c>
      <c r="S4650" t="b">
        <f t="shared" si="475"/>
        <v>0</v>
      </c>
      <c r="T4650">
        <v>0</v>
      </c>
      <c r="U4650">
        <v>0</v>
      </c>
      <c r="V4650">
        <v>1</v>
      </c>
    </row>
    <row r="4651" spans="1:22" ht="15" customHeight="1" x14ac:dyDescent="0.25">
      <c r="A4651">
        <v>4650</v>
      </c>
      <c r="B4651">
        <v>1</v>
      </c>
      <c r="C4651">
        <v>174</v>
      </c>
      <c r="D4651">
        <v>0</v>
      </c>
      <c r="E4651">
        <v>0</v>
      </c>
      <c r="F4651">
        <v>9</v>
      </c>
      <c r="G4651">
        <v>272</v>
      </c>
      <c r="H4651">
        <v>1.3333332999999999E-2</v>
      </c>
      <c r="I4651">
        <v>7.3333333000000001E-2</v>
      </c>
      <c r="J4651">
        <v>0</v>
      </c>
      <c r="K4651">
        <v>0</v>
      </c>
      <c r="L4651" t="s">
        <v>54</v>
      </c>
      <c r="M4651">
        <v>1</v>
      </c>
      <c r="N4651">
        <v>1</v>
      </c>
      <c r="O4651">
        <v>3</v>
      </c>
      <c r="P4651">
        <v>4</v>
      </c>
      <c r="Q4651" t="s">
        <v>51</v>
      </c>
      <c r="R4651" t="b">
        <f>FALSE()</f>
        <v>0</v>
      </c>
      <c r="S4651" t="b">
        <f t="shared" si="475"/>
        <v>0</v>
      </c>
      <c r="T4651">
        <v>0</v>
      </c>
      <c r="U4651">
        <v>0</v>
      </c>
      <c r="V4651">
        <v>1</v>
      </c>
    </row>
    <row r="4652" spans="1:22" ht="15" customHeight="1" x14ac:dyDescent="0.25">
      <c r="A4652">
        <v>4651</v>
      </c>
      <c r="B4652">
        <v>0</v>
      </c>
      <c r="C4652">
        <v>0</v>
      </c>
      <c r="D4652">
        <v>0</v>
      </c>
      <c r="E4652">
        <v>0</v>
      </c>
      <c r="F4652">
        <v>12</v>
      </c>
      <c r="G4652">
        <v>241.2</v>
      </c>
      <c r="H4652">
        <v>0.05</v>
      </c>
      <c r="I4652">
        <v>5.4166667000000002E-2</v>
      </c>
      <c r="J4652">
        <v>0</v>
      </c>
      <c r="K4652">
        <v>1</v>
      </c>
      <c r="L4652" t="s">
        <v>54</v>
      </c>
      <c r="M4652">
        <v>3</v>
      </c>
      <c r="N4652">
        <v>2</v>
      </c>
      <c r="O4652">
        <v>6</v>
      </c>
      <c r="P4652">
        <v>4</v>
      </c>
      <c r="Q4652" t="s">
        <v>51</v>
      </c>
      <c r="R4652" t="b">
        <f>TRUE()</f>
        <v>1</v>
      </c>
      <c r="S4652" t="b">
        <f t="shared" si="475"/>
        <v>0</v>
      </c>
      <c r="T4652">
        <v>0</v>
      </c>
      <c r="U4652">
        <v>1</v>
      </c>
      <c r="V4652">
        <v>1</v>
      </c>
    </row>
    <row r="4653" spans="1:22" ht="15" customHeight="1" x14ac:dyDescent="0.25">
      <c r="A4653">
        <v>4652</v>
      </c>
      <c r="B4653">
        <v>6</v>
      </c>
      <c r="C4653">
        <v>49.183333330000004</v>
      </c>
      <c r="D4653">
        <v>0</v>
      </c>
      <c r="E4653">
        <v>0</v>
      </c>
      <c r="F4653">
        <v>44</v>
      </c>
      <c r="G4653">
        <v>1065.5015149999999</v>
      </c>
      <c r="H4653">
        <v>6.333333E-3</v>
      </c>
      <c r="I4653">
        <v>3.6774359E-2</v>
      </c>
      <c r="J4653">
        <v>53.222686670000002</v>
      </c>
      <c r="K4653">
        <v>0.4</v>
      </c>
      <c r="L4653" t="s">
        <v>54</v>
      </c>
      <c r="M4653">
        <v>2</v>
      </c>
      <c r="N4653">
        <v>2</v>
      </c>
      <c r="O4653">
        <v>2</v>
      </c>
      <c r="P4653">
        <v>2</v>
      </c>
      <c r="Q4653" t="s">
        <v>51</v>
      </c>
      <c r="R4653" t="b">
        <f>FALSE()</f>
        <v>0</v>
      </c>
      <c r="S4653" t="b">
        <f t="shared" si="475"/>
        <v>0</v>
      </c>
      <c r="T4653">
        <v>0</v>
      </c>
      <c r="U4653">
        <v>0</v>
      </c>
      <c r="V4653">
        <v>1</v>
      </c>
    </row>
    <row r="4654" spans="1:22" ht="15" customHeight="1" x14ac:dyDescent="0.25">
      <c r="A4654">
        <v>4653</v>
      </c>
      <c r="B4654">
        <v>0</v>
      </c>
      <c r="C4654">
        <v>0</v>
      </c>
      <c r="D4654">
        <v>0</v>
      </c>
      <c r="E4654">
        <v>0</v>
      </c>
      <c r="F4654">
        <v>6</v>
      </c>
      <c r="G4654">
        <v>224</v>
      </c>
      <c r="H4654">
        <v>0</v>
      </c>
      <c r="I4654">
        <v>1.1111111E-2</v>
      </c>
      <c r="J4654">
        <v>0</v>
      </c>
      <c r="K4654">
        <v>0</v>
      </c>
      <c r="L4654" t="s">
        <v>54</v>
      </c>
      <c r="M4654">
        <v>1</v>
      </c>
      <c r="N4654">
        <v>1</v>
      </c>
      <c r="O4654">
        <v>1</v>
      </c>
      <c r="P4654">
        <v>3</v>
      </c>
      <c r="Q4654" t="s">
        <v>51</v>
      </c>
      <c r="R4654" t="b">
        <f>TRUE()</f>
        <v>1</v>
      </c>
      <c r="S4654" t="b">
        <f t="shared" si="475"/>
        <v>0</v>
      </c>
      <c r="T4654">
        <v>0</v>
      </c>
      <c r="U4654">
        <v>1</v>
      </c>
      <c r="V4654">
        <v>1</v>
      </c>
    </row>
    <row r="4655" spans="1:22" ht="15" customHeight="1" x14ac:dyDescent="0.25">
      <c r="A4655">
        <v>4654</v>
      </c>
      <c r="B4655">
        <v>0</v>
      </c>
      <c r="C4655">
        <v>0</v>
      </c>
      <c r="D4655">
        <v>0</v>
      </c>
      <c r="E4655">
        <v>0</v>
      </c>
      <c r="F4655">
        <v>25</v>
      </c>
      <c r="G4655">
        <v>612.58333330000005</v>
      </c>
      <c r="H4655">
        <v>8.3333330000000001E-3</v>
      </c>
      <c r="I4655">
        <v>1.2500000000000001E-2</v>
      </c>
      <c r="J4655">
        <v>0</v>
      </c>
      <c r="K4655">
        <v>0.8</v>
      </c>
      <c r="L4655" t="s">
        <v>54</v>
      </c>
      <c r="M4655">
        <v>3</v>
      </c>
      <c r="N4655">
        <v>2</v>
      </c>
      <c r="O4655">
        <v>1</v>
      </c>
      <c r="P4655">
        <v>13</v>
      </c>
      <c r="Q4655" t="s">
        <v>51</v>
      </c>
      <c r="R4655" t="b">
        <f>FALSE()</f>
        <v>0</v>
      </c>
      <c r="S4655" t="b">
        <f t="shared" si="475"/>
        <v>0</v>
      </c>
      <c r="T4655">
        <v>0</v>
      </c>
      <c r="U4655">
        <v>0</v>
      </c>
      <c r="V4655">
        <v>1</v>
      </c>
    </row>
    <row r="4656" spans="1:22" ht="15" customHeight="1" x14ac:dyDescent="0.25">
      <c r="A4656">
        <v>4655</v>
      </c>
      <c r="B4656">
        <v>0</v>
      </c>
      <c r="C4656">
        <v>0</v>
      </c>
      <c r="D4656">
        <v>0</v>
      </c>
      <c r="E4656">
        <v>0</v>
      </c>
      <c r="F4656">
        <v>59</v>
      </c>
      <c r="G4656">
        <v>2516.833333</v>
      </c>
      <c r="H4656">
        <v>2.5423728999999999E-2</v>
      </c>
      <c r="I4656">
        <v>4.7740113000000001E-2</v>
      </c>
      <c r="J4656">
        <v>7.7267796610000001</v>
      </c>
      <c r="K4656">
        <v>0.4</v>
      </c>
      <c r="L4656" t="s">
        <v>54</v>
      </c>
      <c r="M4656">
        <v>2</v>
      </c>
      <c r="N4656">
        <v>2</v>
      </c>
      <c r="O4656">
        <v>3</v>
      </c>
      <c r="P4656">
        <v>13</v>
      </c>
      <c r="Q4656" t="s">
        <v>51</v>
      </c>
      <c r="R4656" t="b">
        <f>FALSE()</f>
        <v>0</v>
      </c>
      <c r="S4656" t="b">
        <f t="shared" si="475"/>
        <v>0</v>
      </c>
      <c r="T4656">
        <v>0</v>
      </c>
      <c r="U4656">
        <v>0</v>
      </c>
      <c r="V4656">
        <v>1</v>
      </c>
    </row>
    <row r="4657" spans="1:22" ht="15" customHeight="1" x14ac:dyDescent="0.25">
      <c r="A4657">
        <v>4656</v>
      </c>
      <c r="B4657">
        <v>10</v>
      </c>
      <c r="C4657">
        <v>237.83333329999999</v>
      </c>
      <c r="D4657">
        <v>2</v>
      </c>
      <c r="E4657">
        <v>23</v>
      </c>
      <c r="F4657">
        <v>82</v>
      </c>
      <c r="G4657">
        <v>1814.564286</v>
      </c>
      <c r="H4657">
        <v>2.3255810000000002E-3</v>
      </c>
      <c r="I4657">
        <v>1.0385835E-2</v>
      </c>
      <c r="J4657">
        <v>8.4956511629999998</v>
      </c>
      <c r="K4657">
        <v>0</v>
      </c>
      <c r="L4657" t="s">
        <v>54</v>
      </c>
      <c r="M4657">
        <v>3</v>
      </c>
      <c r="N4657">
        <v>2</v>
      </c>
      <c r="O4657">
        <v>3</v>
      </c>
      <c r="P4657">
        <v>2</v>
      </c>
      <c r="Q4657" t="s">
        <v>51</v>
      </c>
      <c r="R4657" t="b">
        <f>FALSE()</f>
        <v>0</v>
      </c>
      <c r="S4657" t="b">
        <f t="shared" si="475"/>
        <v>0</v>
      </c>
      <c r="T4657">
        <v>0</v>
      </c>
      <c r="U4657">
        <v>0</v>
      </c>
      <c r="V4657">
        <v>1</v>
      </c>
    </row>
    <row r="4658" spans="1:22" ht="15" customHeight="1" x14ac:dyDescent="0.25">
      <c r="A4658">
        <v>4657</v>
      </c>
      <c r="B4658">
        <v>2</v>
      </c>
      <c r="C4658">
        <v>15</v>
      </c>
      <c r="D4658">
        <v>0</v>
      </c>
      <c r="E4658">
        <v>0</v>
      </c>
      <c r="F4658">
        <v>38</v>
      </c>
      <c r="G4658">
        <v>1880.9666669999999</v>
      </c>
      <c r="H4658">
        <v>3.7037039999999999E-3</v>
      </c>
      <c r="I4658">
        <v>2.3809523999999999E-2</v>
      </c>
      <c r="J4658">
        <v>12.597666670000001</v>
      </c>
      <c r="K4658">
        <v>0</v>
      </c>
      <c r="L4658" t="s">
        <v>54</v>
      </c>
      <c r="M4658">
        <v>4</v>
      </c>
      <c r="N4658">
        <v>1</v>
      </c>
      <c r="O4658">
        <v>1</v>
      </c>
      <c r="P4658">
        <v>4</v>
      </c>
      <c r="Q4658" t="s">
        <v>51</v>
      </c>
      <c r="R4658" t="b">
        <f>TRUE()</f>
        <v>1</v>
      </c>
      <c r="S4658" t="b">
        <f>TRUE()</f>
        <v>1</v>
      </c>
      <c r="T4658">
        <v>1</v>
      </c>
      <c r="U4658">
        <v>1</v>
      </c>
      <c r="V4658">
        <v>1</v>
      </c>
    </row>
    <row r="4659" spans="1:22" ht="15" customHeight="1" x14ac:dyDescent="0.25">
      <c r="A4659">
        <v>4658</v>
      </c>
      <c r="B4659">
        <v>0</v>
      </c>
      <c r="C4659">
        <v>0</v>
      </c>
      <c r="D4659">
        <v>2</v>
      </c>
      <c r="E4659">
        <v>131</v>
      </c>
      <c r="F4659">
        <v>36</v>
      </c>
      <c r="G4659">
        <v>868.41666669999995</v>
      </c>
      <c r="H4659">
        <v>0</v>
      </c>
      <c r="I4659">
        <v>1.081081E-3</v>
      </c>
      <c r="J4659">
        <v>33.84778378</v>
      </c>
      <c r="K4659">
        <v>0</v>
      </c>
      <c r="L4659" t="s">
        <v>54</v>
      </c>
      <c r="M4659">
        <v>3</v>
      </c>
      <c r="N4659">
        <v>2</v>
      </c>
      <c r="O4659">
        <v>7</v>
      </c>
      <c r="P4659">
        <v>2</v>
      </c>
      <c r="Q4659" t="s">
        <v>52</v>
      </c>
      <c r="R4659" t="b">
        <f>TRUE()</f>
        <v>1</v>
      </c>
      <c r="S4659" t="b">
        <f>TRUE()</f>
        <v>1</v>
      </c>
      <c r="T4659">
        <v>1</v>
      </c>
      <c r="U4659">
        <v>1</v>
      </c>
      <c r="V4659">
        <v>0</v>
      </c>
    </row>
    <row r="4660" spans="1:22" ht="15" customHeight="1" x14ac:dyDescent="0.25">
      <c r="A4660">
        <v>4659</v>
      </c>
      <c r="B4660">
        <v>5</v>
      </c>
      <c r="C4660">
        <v>91.5</v>
      </c>
      <c r="D4660">
        <v>0</v>
      </c>
      <c r="E4660">
        <v>0</v>
      </c>
      <c r="F4660">
        <v>106</v>
      </c>
      <c r="G4660">
        <v>2980.8891789999998</v>
      </c>
      <c r="H4660">
        <v>1.851852E-3</v>
      </c>
      <c r="I4660">
        <v>1.0139398000000001E-2</v>
      </c>
      <c r="J4660">
        <v>1.912422222</v>
      </c>
      <c r="K4660">
        <v>0</v>
      </c>
      <c r="L4660" t="s">
        <v>54</v>
      </c>
      <c r="M4660">
        <v>4</v>
      </c>
      <c r="N4660">
        <v>2</v>
      </c>
      <c r="O4660">
        <v>3</v>
      </c>
      <c r="P4660">
        <v>6</v>
      </c>
      <c r="Q4660" t="s">
        <v>51</v>
      </c>
      <c r="R4660" t="b">
        <f>FALSE()</f>
        <v>0</v>
      </c>
      <c r="S4660" t="b">
        <f>FALSE()</f>
        <v>0</v>
      </c>
      <c r="T4660">
        <v>0</v>
      </c>
      <c r="U4660">
        <v>0</v>
      </c>
      <c r="V4660">
        <v>1</v>
      </c>
    </row>
    <row r="4661" spans="1:22" ht="15" customHeight="1" x14ac:dyDescent="0.25">
      <c r="A4661">
        <v>4660</v>
      </c>
      <c r="B4661">
        <v>0</v>
      </c>
      <c r="C4661">
        <v>0</v>
      </c>
      <c r="D4661">
        <v>0</v>
      </c>
      <c r="E4661">
        <v>0</v>
      </c>
      <c r="F4661">
        <v>13</v>
      </c>
      <c r="G4661">
        <v>893.21666670000002</v>
      </c>
      <c r="H4661">
        <v>0</v>
      </c>
      <c r="I4661">
        <v>8.3333330000000001E-3</v>
      </c>
      <c r="J4661">
        <v>23.988</v>
      </c>
      <c r="K4661">
        <v>0</v>
      </c>
      <c r="L4661" t="s">
        <v>54</v>
      </c>
      <c r="M4661">
        <v>2</v>
      </c>
      <c r="N4661">
        <v>2</v>
      </c>
      <c r="O4661">
        <v>6</v>
      </c>
      <c r="P4661">
        <v>2</v>
      </c>
      <c r="Q4661" t="s">
        <v>52</v>
      </c>
      <c r="R4661" t="b">
        <f>TRUE()</f>
        <v>1</v>
      </c>
      <c r="S4661" t="b">
        <f>TRUE()</f>
        <v>1</v>
      </c>
      <c r="T4661">
        <v>1</v>
      </c>
      <c r="U4661">
        <v>1</v>
      </c>
      <c r="V4661">
        <v>0</v>
      </c>
    </row>
    <row r="4662" spans="1:22" ht="15" customHeight="1" x14ac:dyDescent="0.25">
      <c r="A4662">
        <v>4661</v>
      </c>
      <c r="B4662">
        <v>0</v>
      </c>
      <c r="C4662">
        <v>0</v>
      </c>
      <c r="D4662">
        <v>0</v>
      </c>
      <c r="E4662">
        <v>0</v>
      </c>
      <c r="F4662">
        <v>2</v>
      </c>
      <c r="G4662">
        <v>139</v>
      </c>
      <c r="H4662">
        <v>0</v>
      </c>
      <c r="I4662">
        <v>0.1</v>
      </c>
      <c r="J4662">
        <v>0</v>
      </c>
      <c r="K4662">
        <v>0.8</v>
      </c>
      <c r="L4662" t="s">
        <v>54</v>
      </c>
      <c r="M4662">
        <v>2</v>
      </c>
      <c r="N4662">
        <v>2</v>
      </c>
      <c r="O4662">
        <v>1</v>
      </c>
      <c r="P4662">
        <v>4</v>
      </c>
      <c r="Q4662" t="s">
        <v>51</v>
      </c>
      <c r="R4662" t="b">
        <f>FALSE()</f>
        <v>0</v>
      </c>
      <c r="S4662" t="b">
        <f t="shared" ref="S4662:S4680" si="476">FALSE()</f>
        <v>0</v>
      </c>
      <c r="T4662">
        <v>0</v>
      </c>
      <c r="U4662">
        <v>0</v>
      </c>
      <c r="V4662">
        <v>1</v>
      </c>
    </row>
    <row r="4663" spans="1:22" ht="15" customHeight="1" x14ac:dyDescent="0.25">
      <c r="A4663">
        <v>4662</v>
      </c>
      <c r="B4663">
        <v>0</v>
      </c>
      <c r="C4663">
        <v>0</v>
      </c>
      <c r="D4663">
        <v>0</v>
      </c>
      <c r="E4663">
        <v>0</v>
      </c>
      <c r="F4663">
        <v>3</v>
      </c>
      <c r="G4663">
        <v>26</v>
      </c>
      <c r="H4663">
        <v>6.6666666999999999E-2</v>
      </c>
      <c r="I4663">
        <v>0.133333333</v>
      </c>
      <c r="J4663">
        <v>0</v>
      </c>
      <c r="K4663">
        <v>0</v>
      </c>
      <c r="L4663" t="s">
        <v>54</v>
      </c>
      <c r="M4663">
        <v>3</v>
      </c>
      <c r="N4663">
        <v>3</v>
      </c>
      <c r="O4663">
        <v>1</v>
      </c>
      <c r="P4663">
        <v>3</v>
      </c>
      <c r="Q4663" t="s">
        <v>51</v>
      </c>
      <c r="R4663" t="b">
        <f>FALSE()</f>
        <v>0</v>
      </c>
      <c r="S4663" t="b">
        <f t="shared" si="476"/>
        <v>0</v>
      </c>
      <c r="T4663">
        <v>0</v>
      </c>
      <c r="U4663">
        <v>0</v>
      </c>
      <c r="V4663">
        <v>1</v>
      </c>
    </row>
    <row r="4664" spans="1:22" ht="15" customHeight="1" x14ac:dyDescent="0.25">
      <c r="A4664">
        <v>4663</v>
      </c>
      <c r="B4664">
        <v>0</v>
      </c>
      <c r="C4664">
        <v>0</v>
      </c>
      <c r="D4664">
        <v>0</v>
      </c>
      <c r="E4664">
        <v>0</v>
      </c>
      <c r="F4664">
        <v>9</v>
      </c>
      <c r="G4664">
        <v>1331</v>
      </c>
      <c r="H4664">
        <v>2.2222222E-2</v>
      </c>
      <c r="I4664">
        <v>4.4444444E-2</v>
      </c>
      <c r="J4664">
        <v>0</v>
      </c>
      <c r="K4664">
        <v>0.6</v>
      </c>
      <c r="L4664" t="s">
        <v>54</v>
      </c>
      <c r="M4664">
        <v>2</v>
      </c>
      <c r="N4664">
        <v>2</v>
      </c>
      <c r="O4664">
        <v>3</v>
      </c>
      <c r="P4664">
        <v>1</v>
      </c>
      <c r="Q4664" t="s">
        <v>51</v>
      </c>
      <c r="R4664" t="b">
        <f>FALSE()</f>
        <v>0</v>
      </c>
      <c r="S4664" t="b">
        <f t="shared" si="476"/>
        <v>0</v>
      </c>
      <c r="T4664">
        <v>0</v>
      </c>
      <c r="U4664">
        <v>0</v>
      </c>
      <c r="V4664">
        <v>1</v>
      </c>
    </row>
    <row r="4665" spans="1:22" ht="15" customHeight="1" x14ac:dyDescent="0.25">
      <c r="A4665">
        <v>4664</v>
      </c>
      <c r="B4665">
        <v>8</v>
      </c>
      <c r="C4665">
        <v>228.5</v>
      </c>
      <c r="D4665">
        <v>0</v>
      </c>
      <c r="E4665">
        <v>0</v>
      </c>
      <c r="F4665">
        <v>5</v>
      </c>
      <c r="G4665">
        <v>64.5</v>
      </c>
      <c r="H4665">
        <v>0</v>
      </c>
      <c r="I4665">
        <v>2.8571428999999999E-2</v>
      </c>
      <c r="J4665">
        <v>0</v>
      </c>
      <c r="K4665">
        <v>0</v>
      </c>
      <c r="L4665" t="s">
        <v>54</v>
      </c>
      <c r="M4665">
        <v>1</v>
      </c>
      <c r="N4665">
        <v>2</v>
      </c>
      <c r="O4665">
        <v>3</v>
      </c>
      <c r="P4665">
        <v>5</v>
      </c>
      <c r="Q4665" t="s">
        <v>52</v>
      </c>
      <c r="R4665" t="b">
        <f>TRUE()</f>
        <v>1</v>
      </c>
      <c r="S4665" t="b">
        <f t="shared" si="476"/>
        <v>0</v>
      </c>
      <c r="T4665">
        <v>0</v>
      </c>
      <c r="U4665">
        <v>1</v>
      </c>
      <c r="V4665">
        <v>0</v>
      </c>
    </row>
    <row r="4666" spans="1:22" ht="15" customHeight="1" x14ac:dyDescent="0.25">
      <c r="A4666">
        <v>4665</v>
      </c>
      <c r="B4666">
        <v>10</v>
      </c>
      <c r="C4666">
        <v>268.16666670000001</v>
      </c>
      <c r="D4666">
        <v>0</v>
      </c>
      <c r="E4666">
        <v>0</v>
      </c>
      <c r="F4666">
        <v>148</v>
      </c>
      <c r="G4666">
        <v>4010.0642859999998</v>
      </c>
      <c r="H4666">
        <v>1.7088608000000002E-2</v>
      </c>
      <c r="I4666">
        <v>3.3122363000000002E-2</v>
      </c>
      <c r="J4666">
        <v>5.7829882460000004</v>
      </c>
      <c r="K4666">
        <v>0.4</v>
      </c>
      <c r="L4666" t="s">
        <v>54</v>
      </c>
      <c r="M4666">
        <v>2</v>
      </c>
      <c r="N4666">
        <v>2</v>
      </c>
      <c r="O4666">
        <v>1</v>
      </c>
      <c r="P4666">
        <v>4</v>
      </c>
      <c r="Q4666" t="s">
        <v>51</v>
      </c>
      <c r="R4666" t="b">
        <f>FALSE()</f>
        <v>0</v>
      </c>
      <c r="S4666" t="b">
        <f t="shared" si="476"/>
        <v>0</v>
      </c>
      <c r="T4666">
        <v>0</v>
      </c>
      <c r="U4666">
        <v>0</v>
      </c>
      <c r="V4666">
        <v>1</v>
      </c>
    </row>
    <row r="4667" spans="1:22" ht="15" customHeight="1" x14ac:dyDescent="0.25">
      <c r="A4667">
        <v>4666</v>
      </c>
      <c r="B4667">
        <v>0</v>
      </c>
      <c r="C4667">
        <v>0</v>
      </c>
      <c r="D4667">
        <v>0</v>
      </c>
      <c r="E4667">
        <v>0</v>
      </c>
      <c r="F4667">
        <v>32</v>
      </c>
      <c r="G4667">
        <v>2759.6333330000002</v>
      </c>
      <c r="H4667">
        <v>2.7083333000000001E-2</v>
      </c>
      <c r="I4667">
        <v>3.8541667000000002E-2</v>
      </c>
      <c r="J4667">
        <v>0</v>
      </c>
      <c r="K4667">
        <v>0</v>
      </c>
      <c r="L4667" t="s">
        <v>54</v>
      </c>
      <c r="M4667">
        <v>3</v>
      </c>
      <c r="N4667">
        <v>2</v>
      </c>
      <c r="O4667">
        <v>3</v>
      </c>
      <c r="P4667">
        <v>2</v>
      </c>
      <c r="Q4667" t="s">
        <v>51</v>
      </c>
      <c r="R4667" t="b">
        <f>FALSE()</f>
        <v>0</v>
      </c>
      <c r="S4667" t="b">
        <f t="shared" si="476"/>
        <v>0</v>
      </c>
      <c r="T4667">
        <v>0</v>
      </c>
      <c r="U4667">
        <v>0</v>
      </c>
      <c r="V4667">
        <v>1</v>
      </c>
    </row>
    <row r="4668" spans="1:22" ht="15" customHeight="1" x14ac:dyDescent="0.25">
      <c r="A4668">
        <v>4667</v>
      </c>
      <c r="B4668">
        <v>0</v>
      </c>
      <c r="C4668">
        <v>0</v>
      </c>
      <c r="D4668">
        <v>0</v>
      </c>
      <c r="E4668">
        <v>0</v>
      </c>
      <c r="F4668">
        <v>8</v>
      </c>
      <c r="G4668">
        <v>215</v>
      </c>
      <c r="H4668">
        <v>6.25E-2</v>
      </c>
      <c r="I4668">
        <v>5.8333333000000001E-2</v>
      </c>
      <c r="J4668">
        <v>0</v>
      </c>
      <c r="K4668">
        <v>1</v>
      </c>
      <c r="L4668" t="s">
        <v>54</v>
      </c>
      <c r="M4668">
        <v>2</v>
      </c>
      <c r="N4668">
        <v>5</v>
      </c>
      <c r="O4668">
        <v>7</v>
      </c>
      <c r="P4668">
        <v>6</v>
      </c>
      <c r="Q4668" t="s">
        <v>51</v>
      </c>
      <c r="R4668" t="b">
        <f>TRUE()</f>
        <v>1</v>
      </c>
      <c r="S4668" t="b">
        <f t="shared" si="476"/>
        <v>0</v>
      </c>
      <c r="T4668">
        <v>0</v>
      </c>
      <c r="U4668">
        <v>1</v>
      </c>
      <c r="V4668">
        <v>1</v>
      </c>
    </row>
    <row r="4669" spans="1:22" ht="15" customHeight="1" x14ac:dyDescent="0.25">
      <c r="A4669">
        <v>4668</v>
      </c>
      <c r="B4669">
        <v>0</v>
      </c>
      <c r="C4669">
        <v>0</v>
      </c>
      <c r="D4669">
        <v>0</v>
      </c>
      <c r="E4669">
        <v>0</v>
      </c>
      <c r="F4669">
        <v>8</v>
      </c>
      <c r="G4669">
        <v>72.5</v>
      </c>
      <c r="H4669">
        <v>2.5000000000000001E-2</v>
      </c>
      <c r="I4669">
        <v>3.7499999999999999E-2</v>
      </c>
      <c r="J4669">
        <v>0</v>
      </c>
      <c r="K4669">
        <v>0</v>
      </c>
      <c r="L4669" t="s">
        <v>54</v>
      </c>
      <c r="M4669">
        <v>3</v>
      </c>
      <c r="N4669">
        <v>2</v>
      </c>
      <c r="O4669">
        <v>1</v>
      </c>
      <c r="P4669">
        <v>4</v>
      </c>
      <c r="Q4669" t="s">
        <v>51</v>
      </c>
      <c r="R4669" t="b">
        <f>FALSE()</f>
        <v>0</v>
      </c>
      <c r="S4669" t="b">
        <f t="shared" si="476"/>
        <v>0</v>
      </c>
      <c r="T4669">
        <v>0</v>
      </c>
      <c r="U4669">
        <v>0</v>
      </c>
      <c r="V4669">
        <v>1</v>
      </c>
    </row>
    <row r="4670" spans="1:22" ht="15" customHeight="1" x14ac:dyDescent="0.25">
      <c r="A4670">
        <v>4669</v>
      </c>
      <c r="B4670">
        <v>1</v>
      </c>
      <c r="C4670">
        <v>54</v>
      </c>
      <c r="D4670">
        <v>0</v>
      </c>
      <c r="E4670">
        <v>0</v>
      </c>
      <c r="F4670">
        <v>31</v>
      </c>
      <c r="G4670">
        <v>2543.5</v>
      </c>
      <c r="H4670">
        <v>0</v>
      </c>
      <c r="I4670">
        <v>6.6666670000000003E-3</v>
      </c>
      <c r="J4670">
        <v>0</v>
      </c>
      <c r="K4670">
        <v>0</v>
      </c>
      <c r="L4670" t="s">
        <v>54</v>
      </c>
      <c r="M4670">
        <v>2</v>
      </c>
      <c r="N4670">
        <v>2</v>
      </c>
      <c r="O4670">
        <v>5</v>
      </c>
      <c r="P4670">
        <v>2</v>
      </c>
      <c r="Q4670" t="s">
        <v>51</v>
      </c>
      <c r="R4670" t="b">
        <f>FALSE()</f>
        <v>0</v>
      </c>
      <c r="S4670" t="b">
        <f t="shared" si="476"/>
        <v>0</v>
      </c>
      <c r="T4670">
        <v>0</v>
      </c>
      <c r="U4670">
        <v>0</v>
      </c>
      <c r="V4670">
        <v>1</v>
      </c>
    </row>
    <row r="4671" spans="1:22" ht="15" customHeight="1" x14ac:dyDescent="0.25">
      <c r="A4671">
        <v>4670</v>
      </c>
      <c r="B4671">
        <v>0</v>
      </c>
      <c r="C4671">
        <v>0</v>
      </c>
      <c r="D4671">
        <v>0</v>
      </c>
      <c r="E4671">
        <v>0</v>
      </c>
      <c r="F4671">
        <v>3</v>
      </c>
      <c r="G4671">
        <v>16</v>
      </c>
      <c r="H4671">
        <v>0</v>
      </c>
      <c r="I4671">
        <v>6.6666666999999999E-2</v>
      </c>
      <c r="J4671">
        <v>0</v>
      </c>
      <c r="K4671">
        <v>0.6</v>
      </c>
      <c r="L4671" t="s">
        <v>54</v>
      </c>
      <c r="M4671">
        <v>2</v>
      </c>
      <c r="N4671">
        <v>2</v>
      </c>
      <c r="O4671">
        <v>5</v>
      </c>
      <c r="P4671">
        <v>1</v>
      </c>
      <c r="Q4671" t="s">
        <v>51</v>
      </c>
      <c r="R4671" t="b">
        <f>FALSE()</f>
        <v>0</v>
      </c>
      <c r="S4671" t="b">
        <f t="shared" si="476"/>
        <v>0</v>
      </c>
      <c r="T4671">
        <v>0</v>
      </c>
      <c r="U4671">
        <v>0</v>
      </c>
      <c r="V4671">
        <v>1</v>
      </c>
    </row>
    <row r="4672" spans="1:22" ht="15" customHeight="1" x14ac:dyDescent="0.25">
      <c r="A4672">
        <v>4671</v>
      </c>
      <c r="B4672">
        <v>7</v>
      </c>
      <c r="C4672">
        <v>147.7907692</v>
      </c>
      <c r="D4672">
        <v>2</v>
      </c>
      <c r="E4672">
        <v>236</v>
      </c>
      <c r="F4672">
        <v>28</v>
      </c>
      <c r="G4672">
        <v>1246.1241030000001</v>
      </c>
      <c r="H4672">
        <v>6.6666670000000003E-3</v>
      </c>
      <c r="I4672">
        <v>2.1453422999999999E-2</v>
      </c>
      <c r="J4672">
        <v>11.284274999999999</v>
      </c>
      <c r="K4672">
        <v>0</v>
      </c>
      <c r="L4672" t="s">
        <v>54</v>
      </c>
      <c r="M4672">
        <v>3</v>
      </c>
      <c r="N4672">
        <v>2</v>
      </c>
      <c r="O4672">
        <v>1</v>
      </c>
      <c r="P4672">
        <v>3</v>
      </c>
      <c r="Q4672" t="s">
        <v>51</v>
      </c>
      <c r="R4672" t="b">
        <f>TRUE()</f>
        <v>1</v>
      </c>
      <c r="S4672" t="b">
        <f t="shared" si="476"/>
        <v>0</v>
      </c>
      <c r="T4672">
        <v>0</v>
      </c>
      <c r="U4672">
        <v>1</v>
      </c>
      <c r="V4672">
        <v>1</v>
      </c>
    </row>
    <row r="4673" spans="1:22" ht="15" customHeight="1" x14ac:dyDescent="0.25">
      <c r="A4673">
        <v>4672</v>
      </c>
      <c r="B4673">
        <v>4</v>
      </c>
      <c r="C4673">
        <v>141.7619048</v>
      </c>
      <c r="D4673">
        <v>0</v>
      </c>
      <c r="E4673">
        <v>0</v>
      </c>
      <c r="F4673">
        <v>20</v>
      </c>
      <c r="G4673">
        <v>850.0357143</v>
      </c>
      <c r="H4673">
        <v>2.5000000000000001E-2</v>
      </c>
      <c r="I4673">
        <v>4.1666666999999998E-2</v>
      </c>
      <c r="J4673">
        <v>0</v>
      </c>
      <c r="K4673">
        <v>0</v>
      </c>
      <c r="L4673" t="s">
        <v>54</v>
      </c>
      <c r="M4673">
        <v>2</v>
      </c>
      <c r="N4673">
        <v>2</v>
      </c>
      <c r="O4673">
        <v>6</v>
      </c>
      <c r="P4673">
        <v>4</v>
      </c>
      <c r="Q4673" t="s">
        <v>51</v>
      </c>
      <c r="R4673" t="b">
        <f>FALSE()</f>
        <v>0</v>
      </c>
      <c r="S4673" t="b">
        <f t="shared" si="476"/>
        <v>0</v>
      </c>
      <c r="T4673">
        <v>0</v>
      </c>
      <c r="U4673">
        <v>0</v>
      </c>
      <c r="V4673">
        <v>1</v>
      </c>
    </row>
    <row r="4674" spans="1:22" ht="15" customHeight="1" x14ac:dyDescent="0.25">
      <c r="A4674">
        <v>4673</v>
      </c>
      <c r="B4674">
        <v>0</v>
      </c>
      <c r="C4674">
        <v>0</v>
      </c>
      <c r="D4674">
        <v>0</v>
      </c>
      <c r="E4674">
        <v>0</v>
      </c>
      <c r="F4674">
        <v>30</v>
      </c>
      <c r="G4674">
        <v>849.75</v>
      </c>
      <c r="H4674">
        <v>7.7419354999999995E-2</v>
      </c>
      <c r="I4674">
        <v>0.112903226</v>
      </c>
      <c r="J4674">
        <v>0</v>
      </c>
      <c r="K4674">
        <v>0.8</v>
      </c>
      <c r="L4674" t="s">
        <v>54</v>
      </c>
      <c r="M4674">
        <v>2</v>
      </c>
      <c r="N4674">
        <v>2</v>
      </c>
      <c r="O4674">
        <v>3</v>
      </c>
      <c r="P4674">
        <v>20</v>
      </c>
      <c r="Q4674" t="s">
        <v>51</v>
      </c>
      <c r="R4674" t="b">
        <f>FALSE()</f>
        <v>0</v>
      </c>
      <c r="S4674" t="b">
        <f t="shared" si="476"/>
        <v>0</v>
      </c>
      <c r="T4674">
        <v>0</v>
      </c>
      <c r="U4674">
        <v>0</v>
      </c>
      <c r="V4674">
        <v>1</v>
      </c>
    </row>
    <row r="4675" spans="1:22" ht="15" customHeight="1" x14ac:dyDescent="0.25">
      <c r="A4675">
        <v>4674</v>
      </c>
      <c r="B4675">
        <v>0</v>
      </c>
      <c r="C4675">
        <v>0</v>
      </c>
      <c r="D4675">
        <v>0</v>
      </c>
      <c r="E4675">
        <v>0</v>
      </c>
      <c r="F4675">
        <v>28</v>
      </c>
      <c r="G4675">
        <v>385.5</v>
      </c>
      <c r="H4675">
        <v>8.7356322E-2</v>
      </c>
      <c r="I4675">
        <v>0.10620689699999999</v>
      </c>
      <c r="J4675">
        <v>0</v>
      </c>
      <c r="K4675">
        <v>0.8</v>
      </c>
      <c r="L4675" t="s">
        <v>54</v>
      </c>
      <c r="M4675">
        <v>3</v>
      </c>
      <c r="N4675">
        <v>2</v>
      </c>
      <c r="O4675">
        <v>5</v>
      </c>
      <c r="P4675">
        <v>3</v>
      </c>
      <c r="Q4675" t="s">
        <v>51</v>
      </c>
      <c r="R4675" t="b">
        <f>FALSE()</f>
        <v>0</v>
      </c>
      <c r="S4675" t="b">
        <f t="shared" si="476"/>
        <v>0</v>
      </c>
      <c r="T4675">
        <v>0</v>
      </c>
      <c r="U4675">
        <v>0</v>
      </c>
      <c r="V4675">
        <v>1</v>
      </c>
    </row>
    <row r="4676" spans="1:22" ht="15" customHeight="1" x14ac:dyDescent="0.25">
      <c r="A4676">
        <v>4675</v>
      </c>
      <c r="B4676">
        <v>11</v>
      </c>
      <c r="C4676">
        <v>82.234848479999997</v>
      </c>
      <c r="D4676">
        <v>0</v>
      </c>
      <c r="E4676">
        <v>0</v>
      </c>
      <c r="F4676">
        <v>440</v>
      </c>
      <c r="G4676">
        <v>9951.8691390000004</v>
      </c>
      <c r="H4676">
        <v>1.8502200000000001E-3</v>
      </c>
      <c r="I4676">
        <v>1.009842E-2</v>
      </c>
      <c r="J4676">
        <v>1.5583813879999999</v>
      </c>
      <c r="K4676">
        <v>1</v>
      </c>
      <c r="L4676" t="s">
        <v>54</v>
      </c>
      <c r="M4676">
        <v>2</v>
      </c>
      <c r="N4676">
        <v>2</v>
      </c>
      <c r="O4676">
        <v>1</v>
      </c>
      <c r="P4676">
        <v>20</v>
      </c>
      <c r="Q4676" t="s">
        <v>51</v>
      </c>
      <c r="R4676" t="b">
        <f>TRUE()</f>
        <v>1</v>
      </c>
      <c r="S4676" t="b">
        <f t="shared" si="476"/>
        <v>0</v>
      </c>
      <c r="T4676">
        <v>0</v>
      </c>
      <c r="U4676">
        <v>1</v>
      </c>
      <c r="V4676">
        <v>1</v>
      </c>
    </row>
    <row r="4677" spans="1:22" ht="15" customHeight="1" x14ac:dyDescent="0.25">
      <c r="A4677">
        <v>4676</v>
      </c>
      <c r="B4677">
        <v>0</v>
      </c>
      <c r="C4677">
        <v>0</v>
      </c>
      <c r="D4677">
        <v>0</v>
      </c>
      <c r="E4677">
        <v>0</v>
      </c>
      <c r="F4677">
        <v>22</v>
      </c>
      <c r="G4677">
        <v>584.5</v>
      </c>
      <c r="H4677">
        <v>9.0909089999999994E-3</v>
      </c>
      <c r="I4677">
        <v>3.6363635999999998E-2</v>
      </c>
      <c r="J4677">
        <v>0</v>
      </c>
      <c r="K4677">
        <v>0</v>
      </c>
      <c r="L4677" t="s">
        <v>54</v>
      </c>
      <c r="M4677">
        <v>4</v>
      </c>
      <c r="N4677">
        <v>1</v>
      </c>
      <c r="O4677">
        <v>9</v>
      </c>
      <c r="P4677">
        <v>4</v>
      </c>
      <c r="Q4677" t="s">
        <v>51</v>
      </c>
      <c r="R4677" t="b">
        <f>FALSE()</f>
        <v>0</v>
      </c>
      <c r="S4677" t="b">
        <f t="shared" si="476"/>
        <v>0</v>
      </c>
      <c r="T4677">
        <v>0</v>
      </c>
      <c r="U4677">
        <v>0</v>
      </c>
      <c r="V4677">
        <v>1</v>
      </c>
    </row>
    <row r="4678" spans="1:22" ht="15" customHeight="1" x14ac:dyDescent="0.25">
      <c r="A4678">
        <v>4677</v>
      </c>
      <c r="B4678">
        <v>0</v>
      </c>
      <c r="C4678">
        <v>0</v>
      </c>
      <c r="D4678">
        <v>0</v>
      </c>
      <c r="E4678">
        <v>0</v>
      </c>
      <c r="F4678">
        <v>10</v>
      </c>
      <c r="G4678">
        <v>1038.333333</v>
      </c>
      <c r="H4678">
        <v>0</v>
      </c>
      <c r="I4678">
        <v>8.3333330000000001E-3</v>
      </c>
      <c r="J4678">
        <v>0</v>
      </c>
      <c r="K4678">
        <v>0.6</v>
      </c>
      <c r="L4678" t="s">
        <v>54</v>
      </c>
      <c r="M4678">
        <v>2</v>
      </c>
      <c r="N4678">
        <v>2</v>
      </c>
      <c r="O4678">
        <v>4</v>
      </c>
      <c r="P4678">
        <v>1</v>
      </c>
      <c r="Q4678" t="s">
        <v>51</v>
      </c>
      <c r="R4678" t="b">
        <f>FALSE()</f>
        <v>0</v>
      </c>
      <c r="S4678" t="b">
        <f t="shared" si="476"/>
        <v>0</v>
      </c>
      <c r="T4678">
        <v>0</v>
      </c>
      <c r="U4678">
        <v>0</v>
      </c>
      <c r="V4678">
        <v>1</v>
      </c>
    </row>
    <row r="4679" spans="1:22" ht="15" customHeight="1" x14ac:dyDescent="0.25">
      <c r="A4679">
        <v>4678</v>
      </c>
      <c r="B4679">
        <v>0</v>
      </c>
      <c r="C4679">
        <v>0</v>
      </c>
      <c r="D4679">
        <v>0</v>
      </c>
      <c r="E4679">
        <v>0</v>
      </c>
      <c r="F4679">
        <v>19</v>
      </c>
      <c r="G4679">
        <v>741.83333330000005</v>
      </c>
      <c r="H4679">
        <v>0</v>
      </c>
      <c r="I4679">
        <v>1.9298246000000002E-2</v>
      </c>
      <c r="J4679">
        <v>0</v>
      </c>
      <c r="K4679">
        <v>0</v>
      </c>
      <c r="L4679" t="s">
        <v>54</v>
      </c>
      <c r="M4679">
        <v>2</v>
      </c>
      <c r="N4679">
        <v>2</v>
      </c>
      <c r="O4679">
        <v>1</v>
      </c>
      <c r="P4679">
        <v>4</v>
      </c>
      <c r="Q4679" t="s">
        <v>51</v>
      </c>
      <c r="R4679" t="b">
        <f>FALSE()</f>
        <v>0</v>
      </c>
      <c r="S4679" t="b">
        <f t="shared" si="476"/>
        <v>0</v>
      </c>
      <c r="T4679">
        <v>0</v>
      </c>
      <c r="U4679">
        <v>0</v>
      </c>
      <c r="V4679">
        <v>1</v>
      </c>
    </row>
    <row r="4680" spans="1:22" ht="15" customHeight="1" x14ac:dyDescent="0.25">
      <c r="A4680">
        <v>4679</v>
      </c>
      <c r="B4680">
        <v>7</v>
      </c>
      <c r="C4680">
        <v>213.43333329999999</v>
      </c>
      <c r="D4680">
        <v>0</v>
      </c>
      <c r="E4680">
        <v>0</v>
      </c>
      <c r="F4680">
        <v>15</v>
      </c>
      <c r="G4680">
        <v>253.5541667</v>
      </c>
      <c r="H4680">
        <v>0</v>
      </c>
      <c r="I4680">
        <v>1.2500000000000001E-2</v>
      </c>
      <c r="J4680">
        <v>0</v>
      </c>
      <c r="K4680">
        <v>0</v>
      </c>
      <c r="L4680" t="s">
        <v>54</v>
      </c>
      <c r="M4680">
        <v>1</v>
      </c>
      <c r="N4680">
        <v>1</v>
      </c>
      <c r="O4680">
        <v>1</v>
      </c>
      <c r="P4680">
        <v>4</v>
      </c>
      <c r="Q4680" t="s">
        <v>51</v>
      </c>
      <c r="R4680" t="b">
        <f>TRUE()</f>
        <v>1</v>
      </c>
      <c r="S4680" t="b">
        <f t="shared" si="476"/>
        <v>0</v>
      </c>
      <c r="T4680">
        <v>0</v>
      </c>
      <c r="U4680">
        <v>1</v>
      </c>
      <c r="V4680">
        <v>1</v>
      </c>
    </row>
    <row r="4681" spans="1:22" ht="15" customHeight="1" x14ac:dyDescent="0.25">
      <c r="A4681">
        <v>4680</v>
      </c>
      <c r="B4681">
        <v>5</v>
      </c>
      <c r="C4681">
        <v>176</v>
      </c>
      <c r="D4681">
        <v>0</v>
      </c>
      <c r="E4681">
        <v>0</v>
      </c>
      <c r="F4681">
        <v>15</v>
      </c>
      <c r="G4681">
        <v>537.20000000000005</v>
      </c>
      <c r="H4681">
        <v>1.1764706E-2</v>
      </c>
      <c r="I4681">
        <v>2.3529412E-2</v>
      </c>
      <c r="J4681">
        <v>27.664000000000001</v>
      </c>
      <c r="K4681">
        <v>0.6</v>
      </c>
      <c r="L4681" t="s">
        <v>54</v>
      </c>
      <c r="M4681">
        <v>2</v>
      </c>
      <c r="N4681">
        <v>2</v>
      </c>
      <c r="O4681">
        <v>2</v>
      </c>
      <c r="P4681">
        <v>6</v>
      </c>
      <c r="Q4681" t="s">
        <v>51</v>
      </c>
      <c r="R4681" t="b">
        <f>FALSE()</f>
        <v>0</v>
      </c>
      <c r="S4681" t="b">
        <f>TRUE()</f>
        <v>1</v>
      </c>
      <c r="T4681">
        <v>1</v>
      </c>
      <c r="U4681">
        <v>0</v>
      </c>
      <c r="V4681">
        <v>1</v>
      </c>
    </row>
    <row r="4682" spans="1:22" ht="15" customHeight="1" x14ac:dyDescent="0.25">
      <c r="A4682">
        <v>4681</v>
      </c>
      <c r="B4682">
        <v>5</v>
      </c>
      <c r="C4682">
        <v>454</v>
      </c>
      <c r="D4682">
        <v>1</v>
      </c>
      <c r="E4682">
        <v>17</v>
      </c>
      <c r="F4682">
        <v>29</v>
      </c>
      <c r="G4682">
        <v>1514.6</v>
      </c>
      <c r="H4682">
        <v>2.2222222E-2</v>
      </c>
      <c r="I4682">
        <v>2.9112553999999999E-2</v>
      </c>
      <c r="J4682">
        <v>0</v>
      </c>
      <c r="K4682">
        <v>0</v>
      </c>
      <c r="L4682" t="s">
        <v>54</v>
      </c>
      <c r="M4682">
        <v>3</v>
      </c>
      <c r="N4682">
        <v>2</v>
      </c>
      <c r="O4682">
        <v>1</v>
      </c>
      <c r="P4682">
        <v>6</v>
      </c>
      <c r="Q4682" t="s">
        <v>51</v>
      </c>
      <c r="R4682" t="b">
        <f>FALSE()</f>
        <v>0</v>
      </c>
      <c r="S4682" t="b">
        <f t="shared" ref="S4682:S4701" si="477">FALSE()</f>
        <v>0</v>
      </c>
      <c r="T4682">
        <v>0</v>
      </c>
      <c r="U4682">
        <v>0</v>
      </c>
      <c r="V4682">
        <v>1</v>
      </c>
    </row>
    <row r="4683" spans="1:22" ht="15" customHeight="1" x14ac:dyDescent="0.25">
      <c r="A4683">
        <v>4682</v>
      </c>
      <c r="B4683">
        <v>16</v>
      </c>
      <c r="C4683">
        <v>313.8666667</v>
      </c>
      <c r="D4683">
        <v>3</v>
      </c>
      <c r="E4683">
        <v>153.5</v>
      </c>
      <c r="F4683">
        <v>156</v>
      </c>
      <c r="G4683">
        <v>3899.0013279999998</v>
      </c>
      <c r="H4683">
        <v>1.70068E-4</v>
      </c>
      <c r="I4683">
        <v>1.1252929E-2</v>
      </c>
      <c r="J4683">
        <v>1.5348359789999999</v>
      </c>
      <c r="K4683">
        <v>0</v>
      </c>
      <c r="L4683" t="s">
        <v>54</v>
      </c>
      <c r="M4683">
        <v>2</v>
      </c>
      <c r="N4683">
        <v>2</v>
      </c>
      <c r="O4683">
        <v>2</v>
      </c>
      <c r="P4683">
        <v>4</v>
      </c>
      <c r="Q4683" t="s">
        <v>51</v>
      </c>
      <c r="R4683" t="b">
        <f>FALSE()</f>
        <v>0</v>
      </c>
      <c r="S4683" t="b">
        <f t="shared" si="477"/>
        <v>0</v>
      </c>
      <c r="T4683">
        <v>0</v>
      </c>
      <c r="U4683">
        <v>0</v>
      </c>
      <c r="V4683">
        <v>1</v>
      </c>
    </row>
    <row r="4684" spans="1:22" ht="15" customHeight="1" x14ac:dyDescent="0.25">
      <c r="A4684">
        <v>4683</v>
      </c>
      <c r="B4684">
        <v>3</v>
      </c>
      <c r="C4684">
        <v>25.2</v>
      </c>
      <c r="D4684">
        <v>0</v>
      </c>
      <c r="E4684">
        <v>0</v>
      </c>
      <c r="F4684">
        <v>54</v>
      </c>
      <c r="G4684">
        <v>2008.807143</v>
      </c>
      <c r="H4684">
        <v>1.4423076999999999E-2</v>
      </c>
      <c r="I4684">
        <v>1.36723E-2</v>
      </c>
      <c r="J4684">
        <v>0</v>
      </c>
      <c r="K4684">
        <v>0</v>
      </c>
      <c r="L4684" t="s">
        <v>54</v>
      </c>
      <c r="M4684">
        <v>3</v>
      </c>
      <c r="N4684">
        <v>2</v>
      </c>
      <c r="O4684">
        <v>4</v>
      </c>
      <c r="P4684">
        <v>13</v>
      </c>
      <c r="Q4684" t="s">
        <v>51</v>
      </c>
      <c r="R4684" t="b">
        <f>FALSE()</f>
        <v>0</v>
      </c>
      <c r="S4684" t="b">
        <f t="shared" si="477"/>
        <v>0</v>
      </c>
      <c r="T4684">
        <v>0</v>
      </c>
      <c r="U4684">
        <v>0</v>
      </c>
      <c r="V4684">
        <v>1</v>
      </c>
    </row>
    <row r="4685" spans="1:22" ht="15" customHeight="1" x14ac:dyDescent="0.25">
      <c r="A4685">
        <v>4684</v>
      </c>
      <c r="B4685">
        <v>3</v>
      </c>
      <c r="C4685">
        <v>152</v>
      </c>
      <c r="D4685">
        <v>0</v>
      </c>
      <c r="E4685">
        <v>0</v>
      </c>
      <c r="F4685">
        <v>9</v>
      </c>
      <c r="G4685">
        <v>117</v>
      </c>
      <c r="H4685">
        <v>0</v>
      </c>
      <c r="I4685">
        <v>1.6666667E-2</v>
      </c>
      <c r="J4685">
        <v>0</v>
      </c>
      <c r="K4685">
        <v>0</v>
      </c>
      <c r="L4685" t="s">
        <v>54</v>
      </c>
      <c r="M4685">
        <v>2</v>
      </c>
      <c r="N4685">
        <v>2</v>
      </c>
      <c r="O4685">
        <v>1</v>
      </c>
      <c r="P4685">
        <v>5</v>
      </c>
      <c r="Q4685" t="s">
        <v>52</v>
      </c>
      <c r="R4685" t="b">
        <f>TRUE()</f>
        <v>1</v>
      </c>
      <c r="S4685" t="b">
        <f t="shared" si="477"/>
        <v>0</v>
      </c>
      <c r="T4685">
        <v>0</v>
      </c>
      <c r="U4685">
        <v>1</v>
      </c>
      <c r="V4685">
        <v>0</v>
      </c>
    </row>
    <row r="4686" spans="1:22" ht="15" customHeight="1" x14ac:dyDescent="0.25">
      <c r="A4686">
        <v>4685</v>
      </c>
      <c r="B4686">
        <v>0</v>
      </c>
      <c r="C4686">
        <v>0</v>
      </c>
      <c r="D4686">
        <v>0</v>
      </c>
      <c r="E4686">
        <v>0</v>
      </c>
      <c r="F4686">
        <v>59</v>
      </c>
      <c r="G4686">
        <v>1889.7</v>
      </c>
      <c r="H4686">
        <v>5.747126E-3</v>
      </c>
      <c r="I4686">
        <v>1.4203611999999999E-2</v>
      </c>
      <c r="J4686">
        <v>0</v>
      </c>
      <c r="K4686">
        <v>0.6</v>
      </c>
      <c r="L4686" t="s">
        <v>54</v>
      </c>
      <c r="M4686">
        <v>2</v>
      </c>
      <c r="N4686">
        <v>2</v>
      </c>
      <c r="O4686">
        <v>1</v>
      </c>
      <c r="P4686">
        <v>3</v>
      </c>
      <c r="Q4686" t="s">
        <v>51</v>
      </c>
      <c r="R4686" t="b">
        <f t="shared" ref="R4686:R4695" si="478">FALSE()</f>
        <v>0</v>
      </c>
      <c r="S4686" t="b">
        <f t="shared" si="477"/>
        <v>0</v>
      </c>
      <c r="T4686">
        <v>0</v>
      </c>
      <c r="U4686">
        <v>0</v>
      </c>
      <c r="V4686">
        <v>1</v>
      </c>
    </row>
    <row r="4687" spans="1:22" ht="15" customHeight="1" x14ac:dyDescent="0.25">
      <c r="A4687">
        <v>4686</v>
      </c>
      <c r="B4687">
        <v>0</v>
      </c>
      <c r="C4687">
        <v>0</v>
      </c>
      <c r="D4687">
        <v>0</v>
      </c>
      <c r="E4687">
        <v>0</v>
      </c>
      <c r="F4687">
        <v>6</v>
      </c>
      <c r="G4687">
        <v>106</v>
      </c>
      <c r="H4687">
        <v>0.04</v>
      </c>
      <c r="I4687">
        <v>0.08</v>
      </c>
      <c r="J4687">
        <v>0</v>
      </c>
      <c r="K4687">
        <v>0</v>
      </c>
      <c r="L4687" t="s">
        <v>54</v>
      </c>
      <c r="M4687">
        <v>3</v>
      </c>
      <c r="N4687">
        <v>2</v>
      </c>
      <c r="O4687">
        <v>1</v>
      </c>
      <c r="P4687">
        <v>3</v>
      </c>
      <c r="Q4687" t="s">
        <v>51</v>
      </c>
      <c r="R4687" t="b">
        <f t="shared" si="478"/>
        <v>0</v>
      </c>
      <c r="S4687" t="b">
        <f t="shared" si="477"/>
        <v>0</v>
      </c>
      <c r="T4687">
        <v>0</v>
      </c>
      <c r="U4687">
        <v>0</v>
      </c>
      <c r="V4687">
        <v>1</v>
      </c>
    </row>
    <row r="4688" spans="1:22" ht="15" customHeight="1" x14ac:dyDescent="0.25">
      <c r="A4688">
        <v>4687</v>
      </c>
      <c r="B4688">
        <v>0</v>
      </c>
      <c r="C4688">
        <v>0</v>
      </c>
      <c r="D4688">
        <v>0</v>
      </c>
      <c r="E4688">
        <v>0</v>
      </c>
      <c r="F4688">
        <v>19</v>
      </c>
      <c r="G4688">
        <v>725.33333330000005</v>
      </c>
      <c r="H4688">
        <v>1.0526316000000001E-2</v>
      </c>
      <c r="I4688">
        <v>2.3157895000000001E-2</v>
      </c>
      <c r="J4688">
        <v>0</v>
      </c>
      <c r="K4688">
        <v>0</v>
      </c>
      <c r="L4688" t="s">
        <v>54</v>
      </c>
      <c r="M4688">
        <v>2</v>
      </c>
      <c r="N4688">
        <v>2</v>
      </c>
      <c r="O4688">
        <v>3</v>
      </c>
      <c r="P4688">
        <v>4</v>
      </c>
      <c r="Q4688" t="s">
        <v>51</v>
      </c>
      <c r="R4688" t="b">
        <f t="shared" si="478"/>
        <v>0</v>
      </c>
      <c r="S4688" t="b">
        <f t="shared" si="477"/>
        <v>0</v>
      </c>
      <c r="T4688">
        <v>0</v>
      </c>
      <c r="U4688">
        <v>0</v>
      </c>
      <c r="V4688">
        <v>1</v>
      </c>
    </row>
    <row r="4689" spans="1:22" ht="15" customHeight="1" x14ac:dyDescent="0.25">
      <c r="A4689">
        <v>4688</v>
      </c>
      <c r="B4689">
        <v>1</v>
      </c>
      <c r="C4689">
        <v>40.25</v>
      </c>
      <c r="D4689">
        <v>0</v>
      </c>
      <c r="E4689">
        <v>0</v>
      </c>
      <c r="F4689">
        <v>19</v>
      </c>
      <c r="G4689">
        <v>501.76666669999997</v>
      </c>
      <c r="H4689">
        <v>0</v>
      </c>
      <c r="I4689">
        <v>1.0526316000000001E-2</v>
      </c>
      <c r="J4689">
        <v>0</v>
      </c>
      <c r="K4689">
        <v>0</v>
      </c>
      <c r="L4689" t="s">
        <v>54</v>
      </c>
      <c r="M4689">
        <v>2</v>
      </c>
      <c r="N4689">
        <v>2</v>
      </c>
      <c r="O4689">
        <v>1</v>
      </c>
      <c r="P4689">
        <v>4</v>
      </c>
      <c r="Q4689" t="s">
        <v>51</v>
      </c>
      <c r="R4689" t="b">
        <f t="shared" si="478"/>
        <v>0</v>
      </c>
      <c r="S4689" t="b">
        <f t="shared" si="477"/>
        <v>0</v>
      </c>
      <c r="T4689">
        <v>0</v>
      </c>
      <c r="U4689">
        <v>0</v>
      </c>
      <c r="V4689">
        <v>1</v>
      </c>
    </row>
    <row r="4690" spans="1:22" ht="15" customHeight="1" x14ac:dyDescent="0.25">
      <c r="A4690">
        <v>4689</v>
      </c>
      <c r="B4690">
        <v>3</v>
      </c>
      <c r="C4690">
        <v>39.5</v>
      </c>
      <c r="D4690">
        <v>2</v>
      </c>
      <c r="E4690">
        <v>51</v>
      </c>
      <c r="F4690">
        <v>33</v>
      </c>
      <c r="G4690">
        <v>814.5</v>
      </c>
      <c r="H4690">
        <v>6.0606059999999996E-3</v>
      </c>
      <c r="I4690">
        <v>1.9696970000000001E-2</v>
      </c>
      <c r="J4690">
        <v>0</v>
      </c>
      <c r="K4690">
        <v>0.8</v>
      </c>
      <c r="L4690" t="s">
        <v>54</v>
      </c>
      <c r="M4690">
        <v>2</v>
      </c>
      <c r="N4690">
        <v>2</v>
      </c>
      <c r="O4690">
        <v>4</v>
      </c>
      <c r="P4690">
        <v>1</v>
      </c>
      <c r="Q4690" t="s">
        <v>51</v>
      </c>
      <c r="R4690" t="b">
        <f t="shared" si="478"/>
        <v>0</v>
      </c>
      <c r="S4690" t="b">
        <f t="shared" si="477"/>
        <v>0</v>
      </c>
      <c r="T4690">
        <v>0</v>
      </c>
      <c r="U4690">
        <v>0</v>
      </c>
      <c r="V4690">
        <v>1</v>
      </c>
    </row>
    <row r="4691" spans="1:22" ht="15" customHeight="1" x14ac:dyDescent="0.25">
      <c r="A4691">
        <v>4690</v>
      </c>
      <c r="B4691">
        <v>1</v>
      </c>
      <c r="C4691">
        <v>31</v>
      </c>
      <c r="D4691">
        <v>2</v>
      </c>
      <c r="E4691">
        <v>515</v>
      </c>
      <c r="F4691">
        <v>4</v>
      </c>
      <c r="G4691">
        <v>718.66666669999995</v>
      </c>
      <c r="H4691">
        <v>0</v>
      </c>
      <c r="I4691">
        <v>8.3333330000000001E-3</v>
      </c>
      <c r="J4691">
        <v>0</v>
      </c>
      <c r="K4691">
        <v>0</v>
      </c>
      <c r="L4691" t="s">
        <v>54</v>
      </c>
      <c r="M4691">
        <v>2</v>
      </c>
      <c r="N4691">
        <v>2</v>
      </c>
      <c r="O4691">
        <v>6</v>
      </c>
      <c r="P4691">
        <v>6</v>
      </c>
      <c r="Q4691" t="s">
        <v>51</v>
      </c>
      <c r="R4691" t="b">
        <f t="shared" si="478"/>
        <v>0</v>
      </c>
      <c r="S4691" t="b">
        <f t="shared" si="477"/>
        <v>0</v>
      </c>
      <c r="T4691">
        <v>0</v>
      </c>
      <c r="U4691">
        <v>0</v>
      </c>
      <c r="V4691">
        <v>1</v>
      </c>
    </row>
    <row r="4692" spans="1:22" ht="15" customHeight="1" x14ac:dyDescent="0.25">
      <c r="A4692">
        <v>4691</v>
      </c>
      <c r="B4692">
        <v>0</v>
      </c>
      <c r="C4692">
        <v>0</v>
      </c>
      <c r="D4692">
        <v>0</v>
      </c>
      <c r="E4692">
        <v>0</v>
      </c>
      <c r="F4692">
        <v>4</v>
      </c>
      <c r="G4692">
        <v>25</v>
      </c>
      <c r="H4692">
        <v>0</v>
      </c>
      <c r="I4692">
        <v>0.1</v>
      </c>
      <c r="J4692">
        <v>0</v>
      </c>
      <c r="K4692">
        <v>0</v>
      </c>
      <c r="L4692" t="s">
        <v>54</v>
      </c>
      <c r="M4692">
        <v>2</v>
      </c>
      <c r="N4692">
        <v>2</v>
      </c>
      <c r="O4692">
        <v>3</v>
      </c>
      <c r="P4692">
        <v>3</v>
      </c>
      <c r="Q4692" t="s">
        <v>51</v>
      </c>
      <c r="R4692" t="b">
        <f t="shared" si="478"/>
        <v>0</v>
      </c>
      <c r="S4692" t="b">
        <f t="shared" si="477"/>
        <v>0</v>
      </c>
      <c r="T4692">
        <v>0</v>
      </c>
      <c r="U4692">
        <v>0</v>
      </c>
      <c r="V4692">
        <v>1</v>
      </c>
    </row>
    <row r="4693" spans="1:22" ht="15" customHeight="1" x14ac:dyDescent="0.25">
      <c r="A4693">
        <v>4692</v>
      </c>
      <c r="B4693">
        <v>0</v>
      </c>
      <c r="C4693">
        <v>0</v>
      </c>
      <c r="D4693">
        <v>0</v>
      </c>
      <c r="E4693">
        <v>0</v>
      </c>
      <c r="F4693">
        <v>16</v>
      </c>
      <c r="G4693">
        <v>450.83333329999999</v>
      </c>
      <c r="H4693">
        <v>4.3749999999999997E-2</v>
      </c>
      <c r="I4693">
        <v>6.8750000000000006E-2</v>
      </c>
      <c r="J4693">
        <v>0</v>
      </c>
      <c r="K4693">
        <v>0</v>
      </c>
      <c r="L4693" t="s">
        <v>54</v>
      </c>
      <c r="M4693">
        <v>2</v>
      </c>
      <c r="N4693">
        <v>2</v>
      </c>
      <c r="O4693">
        <v>2</v>
      </c>
      <c r="P4693">
        <v>1</v>
      </c>
      <c r="Q4693" t="s">
        <v>51</v>
      </c>
      <c r="R4693" t="b">
        <f t="shared" si="478"/>
        <v>0</v>
      </c>
      <c r="S4693" t="b">
        <f t="shared" si="477"/>
        <v>0</v>
      </c>
      <c r="T4693">
        <v>0</v>
      </c>
      <c r="U4693">
        <v>0</v>
      </c>
      <c r="V4693">
        <v>1</v>
      </c>
    </row>
    <row r="4694" spans="1:22" ht="15" customHeight="1" x14ac:dyDescent="0.25">
      <c r="A4694">
        <v>4693</v>
      </c>
      <c r="B4694">
        <v>0</v>
      </c>
      <c r="C4694">
        <v>0</v>
      </c>
      <c r="D4694">
        <v>0</v>
      </c>
      <c r="E4694">
        <v>0</v>
      </c>
      <c r="F4694">
        <v>3</v>
      </c>
      <c r="G4694">
        <v>0</v>
      </c>
      <c r="H4694">
        <v>0.2</v>
      </c>
      <c r="I4694">
        <v>0.2</v>
      </c>
      <c r="J4694">
        <v>0</v>
      </c>
      <c r="K4694">
        <v>0.6</v>
      </c>
      <c r="L4694" t="s">
        <v>54</v>
      </c>
      <c r="M4694">
        <v>2</v>
      </c>
      <c r="N4694">
        <v>2</v>
      </c>
      <c r="O4694">
        <v>6</v>
      </c>
      <c r="P4694">
        <v>3</v>
      </c>
      <c r="Q4694" t="s">
        <v>51</v>
      </c>
      <c r="R4694" t="b">
        <f t="shared" si="478"/>
        <v>0</v>
      </c>
      <c r="S4694" t="b">
        <f t="shared" si="477"/>
        <v>0</v>
      </c>
      <c r="T4694">
        <v>0</v>
      </c>
      <c r="U4694">
        <v>0</v>
      </c>
      <c r="V4694">
        <v>1</v>
      </c>
    </row>
    <row r="4695" spans="1:22" ht="15" customHeight="1" x14ac:dyDescent="0.25">
      <c r="A4695">
        <v>4694</v>
      </c>
      <c r="B4695">
        <v>5</v>
      </c>
      <c r="C4695">
        <v>46</v>
      </c>
      <c r="D4695">
        <v>1</v>
      </c>
      <c r="E4695">
        <v>0</v>
      </c>
      <c r="F4695">
        <v>61</v>
      </c>
      <c r="G4695">
        <v>867.4642857</v>
      </c>
      <c r="H4695">
        <v>5.8593800000000004E-4</v>
      </c>
      <c r="I4695">
        <v>2.8052082999999998E-2</v>
      </c>
      <c r="J4695">
        <v>0</v>
      </c>
      <c r="K4695">
        <v>0.8</v>
      </c>
      <c r="L4695" t="s">
        <v>54</v>
      </c>
      <c r="M4695">
        <v>2</v>
      </c>
      <c r="N4695">
        <v>2</v>
      </c>
      <c r="O4695">
        <v>1</v>
      </c>
      <c r="P4695">
        <v>3</v>
      </c>
      <c r="Q4695" t="s">
        <v>51</v>
      </c>
      <c r="R4695" t="b">
        <f t="shared" si="478"/>
        <v>0</v>
      </c>
      <c r="S4695" t="b">
        <f t="shared" si="477"/>
        <v>0</v>
      </c>
      <c r="T4695">
        <v>0</v>
      </c>
      <c r="U4695">
        <v>0</v>
      </c>
      <c r="V4695">
        <v>1</v>
      </c>
    </row>
    <row r="4696" spans="1:22" ht="15" customHeight="1" x14ac:dyDescent="0.25">
      <c r="A4696">
        <v>4695</v>
      </c>
      <c r="B4696">
        <v>1</v>
      </c>
      <c r="C4696">
        <v>32</v>
      </c>
      <c r="D4696">
        <v>0</v>
      </c>
      <c r="E4696">
        <v>0</v>
      </c>
      <c r="F4696">
        <v>13</v>
      </c>
      <c r="G4696">
        <v>813.8</v>
      </c>
      <c r="H4696">
        <v>0</v>
      </c>
      <c r="I4696">
        <v>3.0769231000000001E-2</v>
      </c>
      <c r="J4696">
        <v>32.437384620000003</v>
      </c>
      <c r="K4696">
        <v>0</v>
      </c>
      <c r="L4696" t="s">
        <v>54</v>
      </c>
      <c r="M4696">
        <v>1</v>
      </c>
      <c r="N4696">
        <v>1</v>
      </c>
      <c r="O4696">
        <v>3</v>
      </c>
      <c r="P4696">
        <v>4</v>
      </c>
      <c r="Q4696" t="s">
        <v>51</v>
      </c>
      <c r="R4696" t="b">
        <f>TRUE()</f>
        <v>1</v>
      </c>
      <c r="S4696" t="b">
        <f t="shared" si="477"/>
        <v>0</v>
      </c>
      <c r="T4696">
        <v>0</v>
      </c>
      <c r="U4696">
        <v>1</v>
      </c>
      <c r="V4696">
        <v>1</v>
      </c>
    </row>
    <row r="4697" spans="1:22" ht="15" customHeight="1" x14ac:dyDescent="0.25">
      <c r="A4697">
        <v>4696</v>
      </c>
      <c r="B4697">
        <v>5</v>
      </c>
      <c r="C4697">
        <v>43.75</v>
      </c>
      <c r="D4697">
        <v>1</v>
      </c>
      <c r="E4697">
        <v>4</v>
      </c>
      <c r="F4697">
        <v>46</v>
      </c>
      <c r="G4697">
        <v>1203.083333</v>
      </c>
      <c r="H4697">
        <v>6.6226414999999997E-2</v>
      </c>
      <c r="I4697">
        <v>0.101042228</v>
      </c>
      <c r="J4697">
        <v>0</v>
      </c>
      <c r="K4697">
        <v>0.4</v>
      </c>
      <c r="L4697" t="s">
        <v>54</v>
      </c>
      <c r="M4697">
        <v>2</v>
      </c>
      <c r="N4697">
        <v>2</v>
      </c>
      <c r="O4697">
        <v>1</v>
      </c>
      <c r="P4697">
        <v>6</v>
      </c>
      <c r="Q4697" t="s">
        <v>51</v>
      </c>
      <c r="R4697" t="b">
        <f>FALSE()</f>
        <v>0</v>
      </c>
      <c r="S4697" t="b">
        <f t="shared" si="477"/>
        <v>0</v>
      </c>
      <c r="T4697">
        <v>0</v>
      </c>
      <c r="U4697">
        <v>0</v>
      </c>
      <c r="V4697">
        <v>1</v>
      </c>
    </row>
    <row r="4698" spans="1:22" ht="15" customHeight="1" x14ac:dyDescent="0.25">
      <c r="A4698">
        <v>4697</v>
      </c>
      <c r="B4698">
        <v>4</v>
      </c>
      <c r="C4698">
        <v>182</v>
      </c>
      <c r="D4698">
        <v>0</v>
      </c>
      <c r="E4698">
        <v>0</v>
      </c>
      <c r="F4698">
        <v>15</v>
      </c>
      <c r="G4698">
        <v>484</v>
      </c>
      <c r="H4698">
        <v>0</v>
      </c>
      <c r="I4698">
        <v>1.5686275E-2</v>
      </c>
      <c r="J4698">
        <v>0</v>
      </c>
      <c r="K4698">
        <v>0</v>
      </c>
      <c r="L4698" t="s">
        <v>54</v>
      </c>
      <c r="M4698">
        <v>2</v>
      </c>
      <c r="N4698">
        <v>6</v>
      </c>
      <c r="O4698">
        <v>9</v>
      </c>
      <c r="P4698">
        <v>3</v>
      </c>
      <c r="Q4698" t="s">
        <v>51</v>
      </c>
      <c r="R4698" t="b">
        <f>FALSE()</f>
        <v>0</v>
      </c>
      <c r="S4698" t="b">
        <f t="shared" si="477"/>
        <v>0</v>
      </c>
      <c r="T4698">
        <v>0</v>
      </c>
      <c r="U4698">
        <v>0</v>
      </c>
      <c r="V4698">
        <v>1</v>
      </c>
    </row>
    <row r="4699" spans="1:22" ht="15" customHeight="1" x14ac:dyDescent="0.25">
      <c r="A4699">
        <v>4698</v>
      </c>
      <c r="B4699">
        <v>5</v>
      </c>
      <c r="C4699">
        <v>248.8</v>
      </c>
      <c r="D4699">
        <v>4</v>
      </c>
      <c r="E4699">
        <v>116</v>
      </c>
      <c r="F4699">
        <v>26</v>
      </c>
      <c r="G4699">
        <v>595.34166670000002</v>
      </c>
      <c r="H4699">
        <v>2.6728110999999999E-2</v>
      </c>
      <c r="I4699">
        <v>2.3763441E-2</v>
      </c>
      <c r="J4699">
        <v>10.17002765</v>
      </c>
      <c r="K4699">
        <v>0.2</v>
      </c>
      <c r="L4699" t="s">
        <v>54</v>
      </c>
      <c r="M4699">
        <v>3</v>
      </c>
      <c r="N4699">
        <v>2</v>
      </c>
      <c r="O4699">
        <v>1</v>
      </c>
      <c r="P4699">
        <v>4</v>
      </c>
      <c r="Q4699" t="s">
        <v>51</v>
      </c>
      <c r="R4699" t="b">
        <f>FALSE()</f>
        <v>0</v>
      </c>
      <c r="S4699" t="b">
        <f t="shared" si="477"/>
        <v>0</v>
      </c>
      <c r="T4699">
        <v>0</v>
      </c>
      <c r="U4699">
        <v>0</v>
      </c>
      <c r="V4699">
        <v>1</v>
      </c>
    </row>
    <row r="4700" spans="1:22" ht="15" customHeight="1" x14ac:dyDescent="0.25">
      <c r="A4700">
        <v>4699</v>
      </c>
      <c r="B4700">
        <v>1</v>
      </c>
      <c r="C4700">
        <v>15</v>
      </c>
      <c r="D4700">
        <v>1</v>
      </c>
      <c r="E4700">
        <v>0</v>
      </c>
      <c r="F4700">
        <v>62</v>
      </c>
      <c r="G4700">
        <v>969.15</v>
      </c>
      <c r="H4700">
        <v>1.0928960000000001E-3</v>
      </c>
      <c r="I4700">
        <v>2.7790788E-2</v>
      </c>
      <c r="J4700">
        <v>0</v>
      </c>
      <c r="K4700">
        <v>0</v>
      </c>
      <c r="L4700" t="s">
        <v>54</v>
      </c>
      <c r="M4700">
        <v>2</v>
      </c>
      <c r="N4700">
        <v>2</v>
      </c>
      <c r="O4700">
        <v>3</v>
      </c>
      <c r="P4700">
        <v>2</v>
      </c>
      <c r="Q4700" t="s">
        <v>51</v>
      </c>
      <c r="R4700" t="b">
        <f>FALSE()</f>
        <v>0</v>
      </c>
      <c r="S4700" t="b">
        <f t="shared" si="477"/>
        <v>0</v>
      </c>
      <c r="T4700">
        <v>0</v>
      </c>
      <c r="U4700">
        <v>0</v>
      </c>
      <c r="V4700">
        <v>1</v>
      </c>
    </row>
    <row r="4701" spans="1:22" ht="15" customHeight="1" x14ac:dyDescent="0.25">
      <c r="A4701">
        <v>4700</v>
      </c>
      <c r="B4701">
        <v>0</v>
      </c>
      <c r="C4701">
        <v>0</v>
      </c>
      <c r="D4701">
        <v>0</v>
      </c>
      <c r="E4701">
        <v>0</v>
      </c>
      <c r="F4701">
        <v>23</v>
      </c>
      <c r="G4701">
        <v>790.16666669999995</v>
      </c>
      <c r="H4701">
        <v>0</v>
      </c>
      <c r="I4701">
        <v>2.6086957000000001E-2</v>
      </c>
      <c r="J4701">
        <v>0</v>
      </c>
      <c r="K4701">
        <v>0.8</v>
      </c>
      <c r="L4701" t="s">
        <v>54</v>
      </c>
      <c r="M4701">
        <v>3</v>
      </c>
      <c r="N4701">
        <v>2</v>
      </c>
      <c r="O4701">
        <v>2</v>
      </c>
      <c r="P4701">
        <v>13</v>
      </c>
      <c r="Q4701" t="s">
        <v>51</v>
      </c>
      <c r="R4701" t="b">
        <f>FALSE()</f>
        <v>0</v>
      </c>
      <c r="S4701" t="b">
        <f t="shared" si="477"/>
        <v>0</v>
      </c>
      <c r="T4701">
        <v>0</v>
      </c>
      <c r="U4701">
        <v>0</v>
      </c>
      <c r="V4701">
        <v>1</v>
      </c>
    </row>
    <row r="4702" spans="1:22" ht="15" customHeight="1" x14ac:dyDescent="0.25">
      <c r="A4702">
        <v>4701</v>
      </c>
      <c r="B4702">
        <v>13</v>
      </c>
      <c r="C4702">
        <v>189.22151529999999</v>
      </c>
      <c r="D4702">
        <v>3</v>
      </c>
      <c r="E4702">
        <v>22.5</v>
      </c>
      <c r="F4702">
        <v>108</v>
      </c>
      <c r="G4702">
        <v>4033.471998</v>
      </c>
      <c r="H4702">
        <v>7.4026530000000004E-3</v>
      </c>
      <c r="I4702">
        <v>1.3739852E-2</v>
      </c>
      <c r="J4702">
        <v>24.026454879999999</v>
      </c>
      <c r="K4702">
        <v>0</v>
      </c>
      <c r="L4702" t="s">
        <v>54</v>
      </c>
      <c r="M4702">
        <v>3</v>
      </c>
      <c r="N4702">
        <v>2</v>
      </c>
      <c r="O4702">
        <v>9</v>
      </c>
      <c r="P4702">
        <v>13</v>
      </c>
      <c r="Q4702" t="s">
        <v>51</v>
      </c>
      <c r="R4702" t="b">
        <f>TRUE()</f>
        <v>1</v>
      </c>
      <c r="S4702" t="b">
        <f>TRUE()</f>
        <v>1</v>
      </c>
      <c r="T4702">
        <v>1</v>
      </c>
      <c r="U4702">
        <v>1</v>
      </c>
      <c r="V4702">
        <v>1</v>
      </c>
    </row>
    <row r="4703" spans="1:22" ht="15" customHeight="1" x14ac:dyDescent="0.25">
      <c r="A4703">
        <v>4702</v>
      </c>
      <c r="B4703">
        <v>0</v>
      </c>
      <c r="C4703">
        <v>0</v>
      </c>
      <c r="D4703">
        <v>0</v>
      </c>
      <c r="E4703">
        <v>0</v>
      </c>
      <c r="F4703">
        <v>14</v>
      </c>
      <c r="G4703">
        <v>460</v>
      </c>
      <c r="H4703">
        <v>0</v>
      </c>
      <c r="I4703">
        <v>1.4285714E-2</v>
      </c>
      <c r="J4703">
        <v>0</v>
      </c>
      <c r="K4703">
        <v>0</v>
      </c>
      <c r="L4703" t="s">
        <v>54</v>
      </c>
      <c r="M4703">
        <v>2</v>
      </c>
      <c r="N4703">
        <v>2</v>
      </c>
      <c r="O4703">
        <v>3</v>
      </c>
      <c r="P4703">
        <v>2</v>
      </c>
      <c r="Q4703" t="s">
        <v>51</v>
      </c>
      <c r="R4703" t="b">
        <f>FALSE()</f>
        <v>0</v>
      </c>
      <c r="S4703" t="b">
        <f>FALSE()</f>
        <v>0</v>
      </c>
      <c r="T4703">
        <v>0</v>
      </c>
      <c r="U4703">
        <v>0</v>
      </c>
      <c r="V4703">
        <v>1</v>
      </c>
    </row>
    <row r="4704" spans="1:22" ht="15" customHeight="1" x14ac:dyDescent="0.25">
      <c r="A4704">
        <v>4703</v>
      </c>
      <c r="B4704">
        <v>4</v>
      </c>
      <c r="C4704">
        <v>89.8</v>
      </c>
      <c r="D4704">
        <v>1</v>
      </c>
      <c r="E4704">
        <v>47</v>
      </c>
      <c r="F4704">
        <v>39</v>
      </c>
      <c r="G4704">
        <v>1167.9666669999999</v>
      </c>
      <c r="H4704">
        <v>5.8536589999999998E-3</v>
      </c>
      <c r="I4704">
        <v>1.4390244E-2</v>
      </c>
      <c r="J4704">
        <v>33.925112200000001</v>
      </c>
      <c r="K4704">
        <v>0</v>
      </c>
      <c r="L4704" t="s">
        <v>54</v>
      </c>
      <c r="M4704">
        <v>4</v>
      </c>
      <c r="N4704">
        <v>1</v>
      </c>
      <c r="O4704">
        <v>3</v>
      </c>
      <c r="P4704">
        <v>3</v>
      </c>
      <c r="Q4704" t="s">
        <v>51</v>
      </c>
      <c r="R4704" t="b">
        <f>FALSE()</f>
        <v>0</v>
      </c>
      <c r="S4704" t="b">
        <f>TRUE()</f>
        <v>1</v>
      </c>
      <c r="T4704">
        <v>1</v>
      </c>
      <c r="U4704">
        <v>0</v>
      </c>
      <c r="V4704">
        <v>1</v>
      </c>
    </row>
    <row r="4705" spans="1:22" ht="15" customHeight="1" x14ac:dyDescent="0.25">
      <c r="A4705">
        <v>4704</v>
      </c>
      <c r="B4705">
        <v>0</v>
      </c>
      <c r="C4705">
        <v>0</v>
      </c>
      <c r="D4705">
        <v>0</v>
      </c>
      <c r="E4705">
        <v>0</v>
      </c>
      <c r="F4705">
        <v>24</v>
      </c>
      <c r="G4705">
        <v>409.30303029999999</v>
      </c>
      <c r="H4705">
        <v>8.3333330000000001E-3</v>
      </c>
      <c r="I4705">
        <v>2.3611111000000001E-2</v>
      </c>
      <c r="J4705">
        <v>0</v>
      </c>
      <c r="K4705">
        <v>0.6</v>
      </c>
      <c r="L4705" t="s">
        <v>54</v>
      </c>
      <c r="M4705">
        <v>3</v>
      </c>
      <c r="N4705">
        <v>2</v>
      </c>
      <c r="O4705">
        <v>3</v>
      </c>
      <c r="P4705">
        <v>3</v>
      </c>
      <c r="Q4705" t="s">
        <v>51</v>
      </c>
      <c r="R4705" t="b">
        <f>FALSE()</f>
        <v>0</v>
      </c>
      <c r="S4705" t="b">
        <f>FALSE()</f>
        <v>0</v>
      </c>
      <c r="T4705">
        <v>0</v>
      </c>
      <c r="U4705">
        <v>0</v>
      </c>
      <c r="V4705">
        <v>1</v>
      </c>
    </row>
    <row r="4706" spans="1:22" ht="15" customHeight="1" x14ac:dyDescent="0.25">
      <c r="A4706">
        <v>4705</v>
      </c>
      <c r="B4706">
        <v>0</v>
      </c>
      <c r="C4706">
        <v>0</v>
      </c>
      <c r="D4706">
        <v>0</v>
      </c>
      <c r="E4706">
        <v>0</v>
      </c>
      <c r="F4706">
        <v>19</v>
      </c>
      <c r="G4706">
        <v>232.56666670000001</v>
      </c>
      <c r="H4706">
        <v>0</v>
      </c>
      <c r="I4706">
        <v>3.7037039999999999E-3</v>
      </c>
      <c r="J4706">
        <v>0</v>
      </c>
      <c r="K4706">
        <v>0</v>
      </c>
      <c r="L4706" t="s">
        <v>54</v>
      </c>
      <c r="M4706">
        <v>2</v>
      </c>
      <c r="N4706">
        <v>2</v>
      </c>
      <c r="O4706">
        <v>3</v>
      </c>
      <c r="P4706">
        <v>2</v>
      </c>
      <c r="Q4706" t="s">
        <v>51</v>
      </c>
      <c r="R4706" t="b">
        <f>FALSE()</f>
        <v>0</v>
      </c>
      <c r="S4706" t="b">
        <f>FALSE()</f>
        <v>0</v>
      </c>
      <c r="T4706">
        <v>0</v>
      </c>
      <c r="U4706">
        <v>0</v>
      </c>
      <c r="V4706">
        <v>1</v>
      </c>
    </row>
    <row r="4707" spans="1:22" ht="15" customHeight="1" x14ac:dyDescent="0.25">
      <c r="A4707">
        <v>4706</v>
      </c>
      <c r="B4707">
        <v>0</v>
      </c>
      <c r="C4707">
        <v>0</v>
      </c>
      <c r="D4707">
        <v>0</v>
      </c>
      <c r="E4707">
        <v>0</v>
      </c>
      <c r="F4707">
        <v>58</v>
      </c>
      <c r="G4707">
        <v>1645.9666669999999</v>
      </c>
      <c r="H4707">
        <v>1.4285714E-2</v>
      </c>
      <c r="I4707">
        <v>3.6607143000000002E-2</v>
      </c>
      <c r="J4707">
        <v>0</v>
      </c>
      <c r="K4707">
        <v>0</v>
      </c>
      <c r="L4707" t="s">
        <v>54</v>
      </c>
      <c r="M4707">
        <v>2</v>
      </c>
      <c r="N4707">
        <v>2</v>
      </c>
      <c r="O4707">
        <v>2</v>
      </c>
      <c r="P4707">
        <v>1</v>
      </c>
      <c r="Q4707" t="s">
        <v>51</v>
      </c>
      <c r="R4707" t="b">
        <f>FALSE()</f>
        <v>0</v>
      </c>
      <c r="S4707" t="b">
        <f>FALSE()</f>
        <v>0</v>
      </c>
      <c r="T4707">
        <v>0</v>
      </c>
      <c r="U4707">
        <v>0</v>
      </c>
      <c r="V4707">
        <v>1</v>
      </c>
    </row>
    <row r="4708" spans="1:22" ht="15" customHeight="1" x14ac:dyDescent="0.25">
      <c r="A4708">
        <v>4707</v>
      </c>
      <c r="B4708">
        <v>0</v>
      </c>
      <c r="C4708">
        <v>0</v>
      </c>
      <c r="D4708">
        <v>0</v>
      </c>
      <c r="E4708">
        <v>0</v>
      </c>
      <c r="F4708">
        <v>22</v>
      </c>
      <c r="G4708">
        <v>428.45</v>
      </c>
      <c r="H4708">
        <v>4.5454550000000003E-3</v>
      </c>
      <c r="I4708">
        <v>1.2878788E-2</v>
      </c>
      <c r="J4708">
        <v>20.88818182</v>
      </c>
      <c r="K4708">
        <v>1</v>
      </c>
      <c r="L4708" t="s">
        <v>54</v>
      </c>
      <c r="M4708">
        <v>3</v>
      </c>
      <c r="N4708">
        <v>2</v>
      </c>
      <c r="O4708">
        <v>1</v>
      </c>
      <c r="P4708">
        <v>2</v>
      </c>
      <c r="Q4708" t="s">
        <v>51</v>
      </c>
      <c r="R4708" t="b">
        <f>TRUE()</f>
        <v>1</v>
      </c>
      <c r="S4708" t="b">
        <f>TRUE()</f>
        <v>1</v>
      </c>
      <c r="T4708">
        <v>1</v>
      </c>
      <c r="U4708">
        <v>1</v>
      </c>
      <c r="V4708">
        <v>1</v>
      </c>
    </row>
    <row r="4709" spans="1:22" ht="15" customHeight="1" x14ac:dyDescent="0.25">
      <c r="A4709">
        <v>4708</v>
      </c>
      <c r="B4709">
        <v>3</v>
      </c>
      <c r="C4709">
        <v>61.666666669999998</v>
      </c>
      <c r="D4709">
        <v>0</v>
      </c>
      <c r="E4709">
        <v>0</v>
      </c>
      <c r="F4709">
        <v>40</v>
      </c>
      <c r="G4709">
        <v>2872.916667</v>
      </c>
      <c r="H4709">
        <v>0</v>
      </c>
      <c r="I4709">
        <v>1.1965811999999999E-2</v>
      </c>
      <c r="J4709">
        <v>22.204017090000001</v>
      </c>
      <c r="K4709">
        <v>0</v>
      </c>
      <c r="L4709" t="s">
        <v>54</v>
      </c>
      <c r="M4709">
        <v>2</v>
      </c>
      <c r="N4709">
        <v>4</v>
      </c>
      <c r="O4709">
        <v>3</v>
      </c>
      <c r="P4709">
        <v>6</v>
      </c>
      <c r="Q4709" t="s">
        <v>51</v>
      </c>
      <c r="R4709" t="b">
        <f>FALSE()</f>
        <v>0</v>
      </c>
      <c r="S4709" t="b">
        <f t="shared" ref="S4709:S4751" si="479">FALSE()</f>
        <v>0</v>
      </c>
      <c r="T4709">
        <v>0</v>
      </c>
      <c r="U4709">
        <v>0</v>
      </c>
      <c r="V4709">
        <v>1</v>
      </c>
    </row>
    <row r="4710" spans="1:22" ht="15" customHeight="1" x14ac:dyDescent="0.25">
      <c r="A4710">
        <v>4709</v>
      </c>
      <c r="B4710">
        <v>1</v>
      </c>
      <c r="C4710">
        <v>101</v>
      </c>
      <c r="D4710">
        <v>0</v>
      </c>
      <c r="E4710">
        <v>0</v>
      </c>
      <c r="F4710">
        <v>4</v>
      </c>
      <c r="G4710">
        <v>100.5</v>
      </c>
      <c r="H4710">
        <v>0</v>
      </c>
      <c r="I4710">
        <v>0.04</v>
      </c>
      <c r="J4710">
        <v>0</v>
      </c>
      <c r="K4710">
        <v>0</v>
      </c>
      <c r="L4710" t="s">
        <v>54</v>
      </c>
      <c r="M4710">
        <v>3</v>
      </c>
      <c r="N4710">
        <v>3</v>
      </c>
      <c r="O4710">
        <v>1</v>
      </c>
      <c r="P4710">
        <v>3</v>
      </c>
      <c r="Q4710" t="s">
        <v>52</v>
      </c>
      <c r="R4710" t="b">
        <f>TRUE()</f>
        <v>1</v>
      </c>
      <c r="S4710" t="b">
        <f t="shared" si="479"/>
        <v>0</v>
      </c>
      <c r="T4710">
        <v>0</v>
      </c>
      <c r="U4710">
        <v>1</v>
      </c>
      <c r="V4710">
        <v>0</v>
      </c>
    </row>
    <row r="4711" spans="1:22" ht="15" customHeight="1" x14ac:dyDescent="0.25">
      <c r="A4711">
        <v>4710</v>
      </c>
      <c r="B4711">
        <v>0</v>
      </c>
      <c r="C4711">
        <v>0</v>
      </c>
      <c r="D4711">
        <v>0</v>
      </c>
      <c r="E4711">
        <v>0</v>
      </c>
      <c r="F4711">
        <v>52</v>
      </c>
      <c r="G4711">
        <v>1622.4333329999999</v>
      </c>
      <c r="H4711">
        <v>6.4102559999999996E-3</v>
      </c>
      <c r="I4711">
        <v>3.1730768999999999E-2</v>
      </c>
      <c r="J4711">
        <v>0</v>
      </c>
      <c r="K4711">
        <v>0</v>
      </c>
      <c r="L4711" t="s">
        <v>54</v>
      </c>
      <c r="M4711">
        <v>2</v>
      </c>
      <c r="N4711">
        <v>2</v>
      </c>
      <c r="O4711">
        <v>3</v>
      </c>
      <c r="P4711">
        <v>13</v>
      </c>
      <c r="Q4711" t="s">
        <v>51</v>
      </c>
      <c r="R4711" t="b">
        <f>FALSE()</f>
        <v>0</v>
      </c>
      <c r="S4711" t="b">
        <f t="shared" si="479"/>
        <v>0</v>
      </c>
      <c r="T4711">
        <v>0</v>
      </c>
      <c r="U4711">
        <v>0</v>
      </c>
      <c r="V4711">
        <v>1</v>
      </c>
    </row>
    <row r="4712" spans="1:22" ht="15" customHeight="1" x14ac:dyDescent="0.25">
      <c r="A4712">
        <v>4711</v>
      </c>
      <c r="B4712">
        <v>1</v>
      </c>
      <c r="C4712">
        <v>113.66666669999999</v>
      </c>
      <c r="D4712">
        <v>1</v>
      </c>
      <c r="E4712">
        <v>2</v>
      </c>
      <c r="F4712">
        <v>16</v>
      </c>
      <c r="G4712">
        <v>589.66666669999995</v>
      </c>
      <c r="H4712">
        <v>0</v>
      </c>
      <c r="I4712">
        <v>3.6324790000000001E-3</v>
      </c>
      <c r="J4712">
        <v>0</v>
      </c>
      <c r="K4712">
        <v>0</v>
      </c>
      <c r="L4712" t="s">
        <v>54</v>
      </c>
      <c r="M4712">
        <v>3</v>
      </c>
      <c r="N4712">
        <v>2</v>
      </c>
      <c r="O4712">
        <v>6</v>
      </c>
      <c r="P4712">
        <v>11</v>
      </c>
      <c r="Q4712" t="s">
        <v>52</v>
      </c>
      <c r="R4712" t="b">
        <f>TRUE()</f>
        <v>1</v>
      </c>
      <c r="S4712" t="b">
        <f t="shared" si="479"/>
        <v>0</v>
      </c>
      <c r="T4712">
        <v>0</v>
      </c>
      <c r="U4712">
        <v>1</v>
      </c>
      <c r="V4712">
        <v>0</v>
      </c>
    </row>
    <row r="4713" spans="1:22" ht="15" customHeight="1" x14ac:dyDescent="0.25">
      <c r="A4713">
        <v>4712</v>
      </c>
      <c r="B4713">
        <v>0</v>
      </c>
      <c r="C4713">
        <v>0</v>
      </c>
      <c r="D4713">
        <v>0</v>
      </c>
      <c r="E4713">
        <v>0</v>
      </c>
      <c r="F4713">
        <v>24</v>
      </c>
      <c r="G4713">
        <v>841.16666669999995</v>
      </c>
      <c r="H4713">
        <v>8.3333330000000001E-3</v>
      </c>
      <c r="I4713">
        <v>4.1666666999999998E-2</v>
      </c>
      <c r="J4713">
        <v>0</v>
      </c>
      <c r="K4713">
        <v>0.8</v>
      </c>
      <c r="L4713" t="s">
        <v>54</v>
      </c>
      <c r="M4713">
        <v>2</v>
      </c>
      <c r="N4713">
        <v>2</v>
      </c>
      <c r="O4713">
        <v>2</v>
      </c>
      <c r="P4713">
        <v>4</v>
      </c>
      <c r="Q4713" t="s">
        <v>51</v>
      </c>
      <c r="R4713" t="b">
        <f>FALSE()</f>
        <v>0</v>
      </c>
      <c r="S4713" t="b">
        <f t="shared" si="479"/>
        <v>0</v>
      </c>
      <c r="T4713">
        <v>0</v>
      </c>
      <c r="U4713">
        <v>0</v>
      </c>
      <c r="V4713">
        <v>1</v>
      </c>
    </row>
    <row r="4714" spans="1:22" ht="15" customHeight="1" x14ac:dyDescent="0.25">
      <c r="A4714">
        <v>4713</v>
      </c>
      <c r="B4714">
        <v>0</v>
      </c>
      <c r="C4714">
        <v>0</v>
      </c>
      <c r="D4714">
        <v>2</v>
      </c>
      <c r="E4714">
        <v>6</v>
      </c>
      <c r="F4714">
        <v>1</v>
      </c>
      <c r="G4714">
        <v>25</v>
      </c>
      <c r="H4714">
        <v>0</v>
      </c>
      <c r="I4714">
        <v>6.6666666999999999E-2</v>
      </c>
      <c r="J4714">
        <v>0</v>
      </c>
      <c r="K4714">
        <v>1</v>
      </c>
      <c r="L4714" t="s">
        <v>54</v>
      </c>
      <c r="M4714">
        <v>3</v>
      </c>
      <c r="N4714">
        <v>2</v>
      </c>
      <c r="O4714">
        <v>1</v>
      </c>
      <c r="P4714">
        <v>2</v>
      </c>
      <c r="Q4714" t="s">
        <v>51</v>
      </c>
      <c r="R4714" t="b">
        <f>TRUE()</f>
        <v>1</v>
      </c>
      <c r="S4714" t="b">
        <f t="shared" si="479"/>
        <v>0</v>
      </c>
      <c r="T4714">
        <v>0</v>
      </c>
      <c r="U4714">
        <v>1</v>
      </c>
      <c r="V4714">
        <v>1</v>
      </c>
    </row>
    <row r="4715" spans="1:22" ht="15" customHeight="1" x14ac:dyDescent="0.25">
      <c r="A4715">
        <v>4714</v>
      </c>
      <c r="B4715">
        <v>0</v>
      </c>
      <c r="C4715">
        <v>0</v>
      </c>
      <c r="D4715">
        <v>0</v>
      </c>
      <c r="E4715">
        <v>0</v>
      </c>
      <c r="F4715">
        <v>60</v>
      </c>
      <c r="G4715">
        <v>1147.6155839999999</v>
      </c>
      <c r="H4715">
        <v>4.2857140000000004E-3</v>
      </c>
      <c r="I4715">
        <v>2.4416667E-2</v>
      </c>
      <c r="J4715">
        <v>0</v>
      </c>
      <c r="K4715">
        <v>0.8</v>
      </c>
      <c r="L4715" t="s">
        <v>54</v>
      </c>
      <c r="M4715">
        <v>2</v>
      </c>
      <c r="N4715">
        <v>4</v>
      </c>
      <c r="O4715">
        <v>5</v>
      </c>
      <c r="P4715">
        <v>2</v>
      </c>
      <c r="Q4715" t="s">
        <v>51</v>
      </c>
      <c r="R4715" t="b">
        <f>FALSE()</f>
        <v>0</v>
      </c>
      <c r="S4715" t="b">
        <f t="shared" si="479"/>
        <v>0</v>
      </c>
      <c r="T4715">
        <v>0</v>
      </c>
      <c r="U4715">
        <v>0</v>
      </c>
      <c r="V4715">
        <v>1</v>
      </c>
    </row>
    <row r="4716" spans="1:22" ht="15" customHeight="1" x14ac:dyDescent="0.25">
      <c r="A4716">
        <v>4715</v>
      </c>
      <c r="B4716">
        <v>1</v>
      </c>
      <c r="C4716">
        <v>19.333333329999999</v>
      </c>
      <c r="D4716">
        <v>1</v>
      </c>
      <c r="E4716">
        <v>104</v>
      </c>
      <c r="F4716">
        <v>42</v>
      </c>
      <c r="G4716">
        <v>2724.0089830000002</v>
      </c>
      <c r="H4716">
        <v>6.4999999999999997E-3</v>
      </c>
      <c r="I4716">
        <v>2.1312784000000001E-2</v>
      </c>
      <c r="J4716">
        <v>0</v>
      </c>
      <c r="K4716">
        <v>0.4</v>
      </c>
      <c r="L4716" t="s">
        <v>54</v>
      </c>
      <c r="M4716">
        <v>3</v>
      </c>
      <c r="N4716">
        <v>2</v>
      </c>
      <c r="O4716">
        <v>3</v>
      </c>
      <c r="P4716">
        <v>5</v>
      </c>
      <c r="Q4716" t="s">
        <v>51</v>
      </c>
      <c r="R4716" t="b">
        <f>FALSE()</f>
        <v>0</v>
      </c>
      <c r="S4716" t="b">
        <f t="shared" si="479"/>
        <v>0</v>
      </c>
      <c r="T4716">
        <v>0</v>
      </c>
      <c r="U4716">
        <v>0</v>
      </c>
      <c r="V4716">
        <v>1</v>
      </c>
    </row>
    <row r="4717" spans="1:22" ht="15" customHeight="1" x14ac:dyDescent="0.25">
      <c r="A4717">
        <v>4716</v>
      </c>
      <c r="B4717">
        <v>0</v>
      </c>
      <c r="C4717">
        <v>0</v>
      </c>
      <c r="D4717">
        <v>0</v>
      </c>
      <c r="E4717">
        <v>0</v>
      </c>
      <c r="F4717">
        <v>16</v>
      </c>
      <c r="G4717">
        <v>973.5</v>
      </c>
      <c r="H4717">
        <v>2.5000000000000001E-2</v>
      </c>
      <c r="I4717">
        <v>4.5833332999999997E-2</v>
      </c>
      <c r="J4717">
        <v>0</v>
      </c>
      <c r="K4717">
        <v>0</v>
      </c>
      <c r="L4717" t="s">
        <v>54</v>
      </c>
      <c r="M4717">
        <v>2</v>
      </c>
      <c r="N4717">
        <v>2</v>
      </c>
      <c r="O4717">
        <v>1</v>
      </c>
      <c r="P4717">
        <v>1</v>
      </c>
      <c r="Q4717" t="s">
        <v>51</v>
      </c>
      <c r="R4717" t="b">
        <f>FALSE()</f>
        <v>0</v>
      </c>
      <c r="S4717" t="b">
        <f t="shared" si="479"/>
        <v>0</v>
      </c>
      <c r="T4717">
        <v>0</v>
      </c>
      <c r="U4717">
        <v>0</v>
      </c>
      <c r="V4717">
        <v>1</v>
      </c>
    </row>
    <row r="4718" spans="1:22" ht="15" customHeight="1" x14ac:dyDescent="0.25">
      <c r="A4718">
        <v>4717</v>
      </c>
      <c r="B4718">
        <v>4</v>
      </c>
      <c r="C4718">
        <v>75</v>
      </c>
      <c r="D4718">
        <v>0</v>
      </c>
      <c r="E4718">
        <v>0</v>
      </c>
      <c r="F4718">
        <v>16</v>
      </c>
      <c r="G4718">
        <v>252</v>
      </c>
      <c r="H4718">
        <v>0</v>
      </c>
      <c r="I4718">
        <v>4.4444439999999997E-3</v>
      </c>
      <c r="J4718">
        <v>0</v>
      </c>
      <c r="K4718">
        <v>0</v>
      </c>
      <c r="L4718" t="s">
        <v>54</v>
      </c>
      <c r="M4718">
        <v>2</v>
      </c>
      <c r="N4718">
        <v>2</v>
      </c>
      <c r="O4718">
        <v>4</v>
      </c>
      <c r="P4718">
        <v>4</v>
      </c>
      <c r="Q4718" t="s">
        <v>52</v>
      </c>
      <c r="R4718" t="b">
        <f>TRUE()</f>
        <v>1</v>
      </c>
      <c r="S4718" t="b">
        <f t="shared" si="479"/>
        <v>0</v>
      </c>
      <c r="T4718">
        <v>0</v>
      </c>
      <c r="U4718">
        <v>1</v>
      </c>
      <c r="V4718">
        <v>0</v>
      </c>
    </row>
    <row r="4719" spans="1:22" ht="15" customHeight="1" x14ac:dyDescent="0.25">
      <c r="A4719">
        <v>4718</v>
      </c>
      <c r="B4719">
        <v>0</v>
      </c>
      <c r="C4719">
        <v>0</v>
      </c>
      <c r="D4719">
        <v>0</v>
      </c>
      <c r="E4719">
        <v>0</v>
      </c>
      <c r="F4719">
        <v>3</v>
      </c>
      <c r="G4719">
        <v>76.5</v>
      </c>
      <c r="H4719">
        <v>0.04</v>
      </c>
      <c r="I4719">
        <v>4.7619047999999997E-2</v>
      </c>
      <c r="J4719">
        <v>0</v>
      </c>
      <c r="K4719">
        <v>0</v>
      </c>
      <c r="L4719" t="s">
        <v>54</v>
      </c>
      <c r="M4719">
        <v>1</v>
      </c>
      <c r="N4719">
        <v>1</v>
      </c>
      <c r="O4719">
        <v>4</v>
      </c>
      <c r="P4719">
        <v>5</v>
      </c>
      <c r="Q4719" t="s">
        <v>51</v>
      </c>
      <c r="R4719" t="b">
        <f t="shared" ref="R4719:R4739" si="480">FALSE()</f>
        <v>0</v>
      </c>
      <c r="S4719" t="b">
        <f t="shared" si="479"/>
        <v>0</v>
      </c>
      <c r="T4719">
        <v>0</v>
      </c>
      <c r="U4719">
        <v>0</v>
      </c>
      <c r="V4719">
        <v>1</v>
      </c>
    </row>
    <row r="4720" spans="1:22" ht="15" customHeight="1" x14ac:dyDescent="0.25">
      <c r="A4720">
        <v>4719</v>
      </c>
      <c r="B4720">
        <v>0</v>
      </c>
      <c r="C4720">
        <v>0</v>
      </c>
      <c r="D4720">
        <v>0</v>
      </c>
      <c r="E4720">
        <v>0</v>
      </c>
      <c r="F4720">
        <v>20</v>
      </c>
      <c r="G4720">
        <v>248.41666670000001</v>
      </c>
      <c r="H4720">
        <v>1.0526316000000001E-2</v>
      </c>
      <c r="I4720">
        <v>3.3684210999999999E-2</v>
      </c>
      <c r="J4720">
        <v>0</v>
      </c>
      <c r="K4720">
        <v>0.8</v>
      </c>
      <c r="L4720" t="s">
        <v>54</v>
      </c>
      <c r="M4720">
        <v>2</v>
      </c>
      <c r="N4720">
        <v>2</v>
      </c>
      <c r="O4720">
        <v>2</v>
      </c>
      <c r="P4720">
        <v>13</v>
      </c>
      <c r="Q4720" t="s">
        <v>51</v>
      </c>
      <c r="R4720" t="b">
        <f t="shared" si="480"/>
        <v>0</v>
      </c>
      <c r="S4720" t="b">
        <f t="shared" si="479"/>
        <v>0</v>
      </c>
      <c r="T4720">
        <v>0</v>
      </c>
      <c r="U4720">
        <v>0</v>
      </c>
      <c r="V4720">
        <v>1</v>
      </c>
    </row>
    <row r="4721" spans="1:22" ht="15" customHeight="1" x14ac:dyDescent="0.25">
      <c r="A4721">
        <v>4720</v>
      </c>
      <c r="B4721">
        <v>0</v>
      </c>
      <c r="C4721">
        <v>0</v>
      </c>
      <c r="D4721">
        <v>1</v>
      </c>
      <c r="E4721">
        <v>5</v>
      </c>
      <c r="F4721">
        <v>66</v>
      </c>
      <c r="G4721">
        <v>2537.4499999999998</v>
      </c>
      <c r="H4721">
        <v>3.9560439999999997E-3</v>
      </c>
      <c r="I4721">
        <v>2.2177156E-2</v>
      </c>
      <c r="J4721">
        <v>0</v>
      </c>
      <c r="K4721">
        <v>0.4</v>
      </c>
      <c r="L4721" t="s">
        <v>54</v>
      </c>
      <c r="M4721">
        <v>2</v>
      </c>
      <c r="N4721">
        <v>6</v>
      </c>
      <c r="O4721">
        <v>1</v>
      </c>
      <c r="P4721">
        <v>4</v>
      </c>
      <c r="Q4721" t="s">
        <v>51</v>
      </c>
      <c r="R4721" t="b">
        <f t="shared" si="480"/>
        <v>0</v>
      </c>
      <c r="S4721" t="b">
        <f t="shared" si="479"/>
        <v>0</v>
      </c>
      <c r="T4721">
        <v>0</v>
      </c>
      <c r="U4721">
        <v>0</v>
      </c>
      <c r="V4721">
        <v>1</v>
      </c>
    </row>
    <row r="4722" spans="1:22" ht="15" customHeight="1" x14ac:dyDescent="0.25">
      <c r="A4722">
        <v>4721</v>
      </c>
      <c r="B4722">
        <v>0</v>
      </c>
      <c r="C4722">
        <v>0</v>
      </c>
      <c r="D4722">
        <v>0</v>
      </c>
      <c r="E4722">
        <v>0</v>
      </c>
      <c r="F4722">
        <v>77</v>
      </c>
      <c r="G4722">
        <v>3733.2285710000001</v>
      </c>
      <c r="H4722">
        <v>1.8666667000000001E-2</v>
      </c>
      <c r="I4722">
        <v>4.8622222E-2</v>
      </c>
      <c r="J4722">
        <v>0</v>
      </c>
      <c r="K4722">
        <v>0.8</v>
      </c>
      <c r="L4722" t="s">
        <v>54</v>
      </c>
      <c r="M4722">
        <v>2</v>
      </c>
      <c r="N4722">
        <v>2</v>
      </c>
      <c r="O4722">
        <v>1</v>
      </c>
      <c r="P4722">
        <v>2</v>
      </c>
      <c r="Q4722" t="s">
        <v>51</v>
      </c>
      <c r="R4722" t="b">
        <f t="shared" si="480"/>
        <v>0</v>
      </c>
      <c r="S4722" t="b">
        <f t="shared" si="479"/>
        <v>0</v>
      </c>
      <c r="T4722">
        <v>0</v>
      </c>
      <c r="U4722">
        <v>0</v>
      </c>
      <c r="V4722">
        <v>1</v>
      </c>
    </row>
    <row r="4723" spans="1:22" ht="15" customHeight="1" x14ac:dyDescent="0.25">
      <c r="A4723">
        <v>4722</v>
      </c>
      <c r="B4723">
        <v>0</v>
      </c>
      <c r="C4723">
        <v>0</v>
      </c>
      <c r="D4723">
        <v>0</v>
      </c>
      <c r="E4723">
        <v>0</v>
      </c>
      <c r="F4723">
        <v>22</v>
      </c>
      <c r="G4723">
        <v>598.25</v>
      </c>
      <c r="H4723">
        <v>0</v>
      </c>
      <c r="I4723">
        <v>0.05</v>
      </c>
      <c r="J4723">
        <v>0</v>
      </c>
      <c r="K4723">
        <v>0.4</v>
      </c>
      <c r="L4723" t="s">
        <v>54</v>
      </c>
      <c r="M4723">
        <v>2</v>
      </c>
      <c r="N4723">
        <v>5</v>
      </c>
      <c r="O4723">
        <v>9</v>
      </c>
      <c r="P4723">
        <v>6</v>
      </c>
      <c r="Q4723" t="s">
        <v>51</v>
      </c>
      <c r="R4723" t="b">
        <f t="shared" si="480"/>
        <v>0</v>
      </c>
      <c r="S4723" t="b">
        <f t="shared" si="479"/>
        <v>0</v>
      </c>
      <c r="T4723">
        <v>0</v>
      </c>
      <c r="U4723">
        <v>0</v>
      </c>
      <c r="V4723">
        <v>1</v>
      </c>
    </row>
    <row r="4724" spans="1:22" ht="15" customHeight="1" x14ac:dyDescent="0.25">
      <c r="A4724">
        <v>4723</v>
      </c>
      <c r="B4724">
        <v>1</v>
      </c>
      <c r="C4724">
        <v>4</v>
      </c>
      <c r="D4724">
        <v>0</v>
      </c>
      <c r="E4724">
        <v>0</v>
      </c>
      <c r="F4724">
        <v>13</v>
      </c>
      <c r="G4724">
        <v>161.16666670000001</v>
      </c>
      <c r="H4724">
        <v>2.4615385E-2</v>
      </c>
      <c r="I4724">
        <v>6.1538462000000002E-2</v>
      </c>
      <c r="J4724">
        <v>0</v>
      </c>
      <c r="K4724">
        <v>0.6</v>
      </c>
      <c r="L4724" t="s">
        <v>54</v>
      </c>
      <c r="M4724">
        <v>2</v>
      </c>
      <c r="N4724">
        <v>5</v>
      </c>
      <c r="O4724">
        <v>9</v>
      </c>
      <c r="P4724">
        <v>5</v>
      </c>
      <c r="Q4724" t="s">
        <v>51</v>
      </c>
      <c r="R4724" t="b">
        <f t="shared" si="480"/>
        <v>0</v>
      </c>
      <c r="S4724" t="b">
        <f t="shared" si="479"/>
        <v>0</v>
      </c>
      <c r="T4724">
        <v>0</v>
      </c>
      <c r="U4724">
        <v>0</v>
      </c>
      <c r="V4724">
        <v>1</v>
      </c>
    </row>
    <row r="4725" spans="1:22" ht="15" customHeight="1" x14ac:dyDescent="0.25">
      <c r="A4725">
        <v>4724</v>
      </c>
      <c r="B4725">
        <v>0</v>
      </c>
      <c r="C4725">
        <v>0</v>
      </c>
      <c r="D4725">
        <v>0</v>
      </c>
      <c r="E4725">
        <v>0</v>
      </c>
      <c r="F4725">
        <v>4</v>
      </c>
      <c r="G4725">
        <v>33</v>
      </c>
      <c r="H4725">
        <v>0.05</v>
      </c>
      <c r="I4725">
        <v>0.1</v>
      </c>
      <c r="J4725">
        <v>0</v>
      </c>
      <c r="K4725">
        <v>0</v>
      </c>
      <c r="L4725" t="s">
        <v>54</v>
      </c>
      <c r="M4725">
        <v>2</v>
      </c>
      <c r="N4725">
        <v>10</v>
      </c>
      <c r="O4725">
        <v>1</v>
      </c>
      <c r="P4725">
        <v>3</v>
      </c>
      <c r="Q4725" t="s">
        <v>51</v>
      </c>
      <c r="R4725" t="b">
        <f t="shared" si="480"/>
        <v>0</v>
      </c>
      <c r="S4725" t="b">
        <f t="shared" si="479"/>
        <v>0</v>
      </c>
      <c r="T4725">
        <v>0</v>
      </c>
      <c r="U4725">
        <v>0</v>
      </c>
      <c r="V4725">
        <v>1</v>
      </c>
    </row>
    <row r="4726" spans="1:22" ht="15" customHeight="1" x14ac:dyDescent="0.25">
      <c r="A4726">
        <v>4725</v>
      </c>
      <c r="B4726">
        <v>3</v>
      </c>
      <c r="C4726">
        <v>51</v>
      </c>
      <c r="D4726">
        <v>3</v>
      </c>
      <c r="E4726">
        <v>89</v>
      </c>
      <c r="F4726">
        <v>6</v>
      </c>
      <c r="G4726">
        <v>154.5</v>
      </c>
      <c r="H4726">
        <v>0</v>
      </c>
      <c r="I4726">
        <v>0.02</v>
      </c>
      <c r="J4726">
        <v>0</v>
      </c>
      <c r="K4726">
        <v>0.8</v>
      </c>
      <c r="L4726" t="s">
        <v>54</v>
      </c>
      <c r="M4726">
        <v>1</v>
      </c>
      <c r="N4726">
        <v>1</v>
      </c>
      <c r="O4726">
        <v>7</v>
      </c>
      <c r="P4726">
        <v>3</v>
      </c>
      <c r="Q4726" t="s">
        <v>51</v>
      </c>
      <c r="R4726" t="b">
        <f t="shared" si="480"/>
        <v>0</v>
      </c>
      <c r="S4726" t="b">
        <f t="shared" si="479"/>
        <v>0</v>
      </c>
      <c r="T4726">
        <v>0</v>
      </c>
      <c r="U4726">
        <v>0</v>
      </c>
      <c r="V4726">
        <v>1</v>
      </c>
    </row>
    <row r="4727" spans="1:22" ht="15" customHeight="1" x14ac:dyDescent="0.25">
      <c r="A4727">
        <v>4726</v>
      </c>
      <c r="B4727">
        <v>7</v>
      </c>
      <c r="C4727">
        <v>989.9</v>
      </c>
      <c r="D4727">
        <v>0</v>
      </c>
      <c r="E4727">
        <v>0</v>
      </c>
      <c r="F4727">
        <v>27</v>
      </c>
      <c r="G4727">
        <v>1474.2333329999999</v>
      </c>
      <c r="H4727">
        <v>1.3333332999999999E-2</v>
      </c>
      <c r="I4727">
        <v>2.5634921000000001E-2</v>
      </c>
      <c r="J4727">
        <v>0</v>
      </c>
      <c r="K4727">
        <v>0</v>
      </c>
      <c r="L4727" t="s">
        <v>54</v>
      </c>
      <c r="M4727">
        <v>3</v>
      </c>
      <c r="N4727">
        <v>2</v>
      </c>
      <c r="O4727">
        <v>1</v>
      </c>
      <c r="P4727">
        <v>3</v>
      </c>
      <c r="Q4727" t="s">
        <v>51</v>
      </c>
      <c r="R4727" t="b">
        <f t="shared" si="480"/>
        <v>0</v>
      </c>
      <c r="S4727" t="b">
        <f t="shared" si="479"/>
        <v>0</v>
      </c>
      <c r="T4727">
        <v>0</v>
      </c>
      <c r="U4727">
        <v>0</v>
      </c>
      <c r="V4727">
        <v>1</v>
      </c>
    </row>
    <row r="4728" spans="1:22" ht="15" customHeight="1" x14ac:dyDescent="0.25">
      <c r="A4728">
        <v>4727</v>
      </c>
      <c r="B4728">
        <v>0</v>
      </c>
      <c r="C4728">
        <v>0</v>
      </c>
      <c r="D4728">
        <v>0</v>
      </c>
      <c r="E4728">
        <v>0</v>
      </c>
      <c r="F4728">
        <v>14</v>
      </c>
      <c r="G4728">
        <v>116.83333330000001</v>
      </c>
      <c r="H4728">
        <v>6.4285713999999994E-2</v>
      </c>
      <c r="I4728">
        <v>8.5714286000000001E-2</v>
      </c>
      <c r="J4728">
        <v>0</v>
      </c>
      <c r="K4728">
        <v>0.6</v>
      </c>
      <c r="L4728" t="s">
        <v>54</v>
      </c>
      <c r="M4728">
        <v>2</v>
      </c>
      <c r="N4728">
        <v>2</v>
      </c>
      <c r="O4728">
        <v>2</v>
      </c>
      <c r="P4728">
        <v>3</v>
      </c>
      <c r="Q4728" t="s">
        <v>51</v>
      </c>
      <c r="R4728" t="b">
        <f t="shared" si="480"/>
        <v>0</v>
      </c>
      <c r="S4728" t="b">
        <f t="shared" si="479"/>
        <v>0</v>
      </c>
      <c r="T4728">
        <v>0</v>
      </c>
      <c r="U4728">
        <v>0</v>
      </c>
      <c r="V4728">
        <v>1</v>
      </c>
    </row>
    <row r="4729" spans="1:22" ht="15" customHeight="1" x14ac:dyDescent="0.25">
      <c r="A4729">
        <v>4728</v>
      </c>
      <c r="B4729">
        <v>1</v>
      </c>
      <c r="C4729">
        <v>5</v>
      </c>
      <c r="D4729">
        <v>0</v>
      </c>
      <c r="E4729">
        <v>0</v>
      </c>
      <c r="F4729">
        <v>12</v>
      </c>
      <c r="G4729">
        <v>2054.333333</v>
      </c>
      <c r="H4729">
        <v>0</v>
      </c>
      <c r="I4729">
        <v>1.5384615000000001E-2</v>
      </c>
      <c r="J4729">
        <v>0</v>
      </c>
      <c r="K4729">
        <v>0</v>
      </c>
      <c r="L4729" t="s">
        <v>54</v>
      </c>
      <c r="M4729">
        <v>2</v>
      </c>
      <c r="N4729">
        <v>2</v>
      </c>
      <c r="O4729">
        <v>9</v>
      </c>
      <c r="P4729">
        <v>1</v>
      </c>
      <c r="Q4729" t="s">
        <v>51</v>
      </c>
      <c r="R4729" t="b">
        <f t="shared" si="480"/>
        <v>0</v>
      </c>
      <c r="S4729" t="b">
        <f t="shared" si="479"/>
        <v>0</v>
      </c>
      <c r="T4729">
        <v>0</v>
      </c>
      <c r="U4729">
        <v>0</v>
      </c>
      <c r="V4729">
        <v>1</v>
      </c>
    </row>
    <row r="4730" spans="1:22" ht="15" customHeight="1" x14ac:dyDescent="0.25">
      <c r="A4730">
        <v>4729</v>
      </c>
      <c r="B4730">
        <v>2</v>
      </c>
      <c r="C4730">
        <v>67.666666669999998</v>
      </c>
      <c r="D4730">
        <v>1</v>
      </c>
      <c r="E4730">
        <v>17</v>
      </c>
      <c r="F4730">
        <v>7</v>
      </c>
      <c r="G4730">
        <v>258</v>
      </c>
      <c r="H4730">
        <v>0</v>
      </c>
      <c r="I4730">
        <v>2.2222222E-2</v>
      </c>
      <c r="J4730">
        <v>0</v>
      </c>
      <c r="K4730">
        <v>0</v>
      </c>
      <c r="L4730" t="s">
        <v>54</v>
      </c>
      <c r="M4730">
        <v>1</v>
      </c>
      <c r="N4730">
        <v>1</v>
      </c>
      <c r="O4730">
        <v>8</v>
      </c>
      <c r="P4730">
        <v>4</v>
      </c>
      <c r="Q4730" t="s">
        <v>51</v>
      </c>
      <c r="R4730" t="b">
        <f t="shared" si="480"/>
        <v>0</v>
      </c>
      <c r="S4730" t="b">
        <f t="shared" si="479"/>
        <v>0</v>
      </c>
      <c r="T4730">
        <v>0</v>
      </c>
      <c r="U4730">
        <v>0</v>
      </c>
      <c r="V4730">
        <v>1</v>
      </c>
    </row>
    <row r="4731" spans="1:22" ht="15" customHeight="1" x14ac:dyDescent="0.25">
      <c r="A4731">
        <v>4730</v>
      </c>
      <c r="B4731">
        <v>0</v>
      </c>
      <c r="C4731">
        <v>0</v>
      </c>
      <c r="D4731">
        <v>0</v>
      </c>
      <c r="E4731">
        <v>0</v>
      </c>
      <c r="F4731">
        <v>5</v>
      </c>
      <c r="G4731">
        <v>476</v>
      </c>
      <c r="H4731">
        <v>1.3333332999999999E-2</v>
      </c>
      <c r="I4731">
        <v>9.3333333000000004E-2</v>
      </c>
      <c r="J4731">
        <v>0</v>
      </c>
      <c r="K4731">
        <v>0</v>
      </c>
      <c r="L4731" t="s">
        <v>54</v>
      </c>
      <c r="M4731">
        <v>2</v>
      </c>
      <c r="N4731">
        <v>4</v>
      </c>
      <c r="O4731">
        <v>1</v>
      </c>
      <c r="P4731">
        <v>1</v>
      </c>
      <c r="Q4731" t="s">
        <v>51</v>
      </c>
      <c r="R4731" t="b">
        <f t="shared" si="480"/>
        <v>0</v>
      </c>
      <c r="S4731" t="b">
        <f t="shared" si="479"/>
        <v>0</v>
      </c>
      <c r="T4731">
        <v>0</v>
      </c>
      <c r="U4731">
        <v>0</v>
      </c>
      <c r="V4731">
        <v>1</v>
      </c>
    </row>
    <row r="4732" spans="1:22" ht="15" customHeight="1" x14ac:dyDescent="0.25">
      <c r="A4732">
        <v>4731</v>
      </c>
      <c r="B4732">
        <v>0</v>
      </c>
      <c r="C4732">
        <v>0</v>
      </c>
      <c r="D4732">
        <v>0</v>
      </c>
      <c r="E4732">
        <v>0</v>
      </c>
      <c r="F4732">
        <v>13</v>
      </c>
      <c r="G4732">
        <v>283.5</v>
      </c>
      <c r="H4732">
        <v>0</v>
      </c>
      <c r="I4732">
        <v>3.0769231000000001E-2</v>
      </c>
      <c r="J4732">
        <v>0</v>
      </c>
      <c r="K4732">
        <v>0.4</v>
      </c>
      <c r="L4732" t="s">
        <v>54</v>
      </c>
      <c r="M4732">
        <v>2</v>
      </c>
      <c r="N4732">
        <v>2</v>
      </c>
      <c r="O4732">
        <v>5</v>
      </c>
      <c r="P4732">
        <v>3</v>
      </c>
      <c r="Q4732" t="s">
        <v>51</v>
      </c>
      <c r="R4732" t="b">
        <f t="shared" si="480"/>
        <v>0</v>
      </c>
      <c r="S4732" t="b">
        <f t="shared" si="479"/>
        <v>0</v>
      </c>
      <c r="T4732">
        <v>0</v>
      </c>
      <c r="U4732">
        <v>0</v>
      </c>
      <c r="V4732">
        <v>1</v>
      </c>
    </row>
    <row r="4733" spans="1:22" ht="15" customHeight="1" x14ac:dyDescent="0.25">
      <c r="A4733">
        <v>4732</v>
      </c>
      <c r="B4733">
        <v>0</v>
      </c>
      <c r="C4733">
        <v>0</v>
      </c>
      <c r="D4733">
        <v>0</v>
      </c>
      <c r="E4733">
        <v>0</v>
      </c>
      <c r="F4733">
        <v>18</v>
      </c>
      <c r="G4733">
        <v>1217.8499999999999</v>
      </c>
      <c r="H4733">
        <v>0</v>
      </c>
      <c r="I4733">
        <v>2.0833332999999999E-2</v>
      </c>
      <c r="J4733">
        <v>0</v>
      </c>
      <c r="K4733">
        <v>0.6</v>
      </c>
      <c r="L4733" t="s">
        <v>54</v>
      </c>
      <c r="M4733">
        <v>2</v>
      </c>
      <c r="N4733">
        <v>5</v>
      </c>
      <c r="O4733">
        <v>1</v>
      </c>
      <c r="P4733">
        <v>4</v>
      </c>
      <c r="Q4733" t="s">
        <v>51</v>
      </c>
      <c r="R4733" t="b">
        <f t="shared" si="480"/>
        <v>0</v>
      </c>
      <c r="S4733" t="b">
        <f t="shared" si="479"/>
        <v>0</v>
      </c>
      <c r="T4733">
        <v>0</v>
      </c>
      <c r="U4733">
        <v>0</v>
      </c>
      <c r="V4733">
        <v>1</v>
      </c>
    </row>
    <row r="4734" spans="1:22" ht="15" customHeight="1" x14ac:dyDescent="0.25">
      <c r="A4734">
        <v>4733</v>
      </c>
      <c r="B4734">
        <v>4</v>
      </c>
      <c r="C4734">
        <v>298</v>
      </c>
      <c r="D4734">
        <v>1</v>
      </c>
      <c r="E4734">
        <v>0</v>
      </c>
      <c r="F4734">
        <v>14</v>
      </c>
      <c r="G4734">
        <v>625</v>
      </c>
      <c r="H4734">
        <v>0</v>
      </c>
      <c r="I4734">
        <v>1.2500000000000001E-2</v>
      </c>
      <c r="J4734">
        <v>0</v>
      </c>
      <c r="K4734">
        <v>0</v>
      </c>
      <c r="L4734" t="s">
        <v>54</v>
      </c>
      <c r="M4734">
        <v>1</v>
      </c>
      <c r="N4734">
        <v>1</v>
      </c>
      <c r="O4734">
        <v>6</v>
      </c>
      <c r="P4734">
        <v>2</v>
      </c>
      <c r="Q4734" t="s">
        <v>52</v>
      </c>
      <c r="R4734" t="b">
        <f t="shared" si="480"/>
        <v>0</v>
      </c>
      <c r="S4734" t="b">
        <f t="shared" si="479"/>
        <v>0</v>
      </c>
      <c r="T4734">
        <v>0</v>
      </c>
      <c r="U4734">
        <v>0</v>
      </c>
      <c r="V4734">
        <v>0</v>
      </c>
    </row>
    <row r="4735" spans="1:22" ht="15" customHeight="1" x14ac:dyDescent="0.25">
      <c r="A4735">
        <v>4734</v>
      </c>
      <c r="B4735">
        <v>0</v>
      </c>
      <c r="C4735">
        <v>0</v>
      </c>
      <c r="D4735">
        <v>0</v>
      </c>
      <c r="E4735">
        <v>0</v>
      </c>
      <c r="F4735">
        <v>5</v>
      </c>
      <c r="G4735">
        <v>217</v>
      </c>
      <c r="H4735">
        <v>0</v>
      </c>
      <c r="I4735">
        <v>0.02</v>
      </c>
      <c r="J4735">
        <v>0</v>
      </c>
      <c r="K4735">
        <v>0</v>
      </c>
      <c r="L4735" t="s">
        <v>54</v>
      </c>
      <c r="M4735">
        <v>2</v>
      </c>
      <c r="N4735">
        <v>5</v>
      </c>
      <c r="O4735">
        <v>6</v>
      </c>
      <c r="P4735">
        <v>6</v>
      </c>
      <c r="Q4735" t="s">
        <v>51</v>
      </c>
      <c r="R4735" t="b">
        <f t="shared" si="480"/>
        <v>0</v>
      </c>
      <c r="S4735" t="b">
        <f t="shared" si="479"/>
        <v>0</v>
      </c>
      <c r="T4735">
        <v>0</v>
      </c>
      <c r="U4735">
        <v>0</v>
      </c>
      <c r="V4735">
        <v>1</v>
      </c>
    </row>
    <row r="4736" spans="1:22" ht="15" customHeight="1" x14ac:dyDescent="0.25">
      <c r="A4736">
        <v>4735</v>
      </c>
      <c r="B4736">
        <v>2</v>
      </c>
      <c r="C4736">
        <v>107</v>
      </c>
      <c r="D4736">
        <v>0</v>
      </c>
      <c r="E4736">
        <v>0</v>
      </c>
      <c r="F4736">
        <v>14</v>
      </c>
      <c r="G4736">
        <v>167.5</v>
      </c>
      <c r="H4736">
        <v>8.1250000000000003E-2</v>
      </c>
      <c r="I4736">
        <v>0.108333333</v>
      </c>
      <c r="J4736">
        <v>0</v>
      </c>
      <c r="K4736">
        <v>0</v>
      </c>
      <c r="L4736" t="s">
        <v>54</v>
      </c>
      <c r="M4736">
        <v>3</v>
      </c>
      <c r="N4736">
        <v>2</v>
      </c>
      <c r="O4736">
        <v>1</v>
      </c>
      <c r="P4736">
        <v>2</v>
      </c>
      <c r="Q4736" t="s">
        <v>51</v>
      </c>
      <c r="R4736" t="b">
        <f t="shared" si="480"/>
        <v>0</v>
      </c>
      <c r="S4736" t="b">
        <f t="shared" si="479"/>
        <v>0</v>
      </c>
      <c r="T4736">
        <v>0</v>
      </c>
      <c r="U4736">
        <v>0</v>
      </c>
      <c r="V4736">
        <v>1</v>
      </c>
    </row>
    <row r="4737" spans="1:22" ht="15" customHeight="1" x14ac:dyDescent="0.25">
      <c r="A4737">
        <v>4736</v>
      </c>
      <c r="B4737">
        <v>0</v>
      </c>
      <c r="C4737">
        <v>0</v>
      </c>
      <c r="D4737">
        <v>0</v>
      </c>
      <c r="E4737">
        <v>0</v>
      </c>
      <c r="F4737">
        <v>6</v>
      </c>
      <c r="G4737">
        <v>24</v>
      </c>
      <c r="H4737">
        <v>0.133333333</v>
      </c>
      <c r="I4737">
        <v>0.16666666699999999</v>
      </c>
      <c r="J4737">
        <v>0</v>
      </c>
      <c r="K4737">
        <v>0.8</v>
      </c>
      <c r="L4737" t="s">
        <v>54</v>
      </c>
      <c r="M4737">
        <v>2</v>
      </c>
      <c r="N4737">
        <v>2</v>
      </c>
      <c r="O4737">
        <v>7</v>
      </c>
      <c r="P4737">
        <v>3</v>
      </c>
      <c r="Q4737" t="s">
        <v>51</v>
      </c>
      <c r="R4737" t="b">
        <f t="shared" si="480"/>
        <v>0</v>
      </c>
      <c r="S4737" t="b">
        <f t="shared" si="479"/>
        <v>0</v>
      </c>
      <c r="T4737">
        <v>0</v>
      </c>
      <c r="U4737">
        <v>0</v>
      </c>
      <c r="V4737">
        <v>1</v>
      </c>
    </row>
    <row r="4738" spans="1:22" ht="15" customHeight="1" x14ac:dyDescent="0.25">
      <c r="A4738">
        <v>4737</v>
      </c>
      <c r="B4738">
        <v>0</v>
      </c>
      <c r="C4738">
        <v>0</v>
      </c>
      <c r="D4738">
        <v>0</v>
      </c>
      <c r="E4738">
        <v>0</v>
      </c>
      <c r="F4738">
        <v>11</v>
      </c>
      <c r="G4738">
        <v>1760</v>
      </c>
      <c r="H4738">
        <v>3.6363635999999998E-2</v>
      </c>
      <c r="I4738">
        <v>7.2727272999999995E-2</v>
      </c>
      <c r="J4738">
        <v>0</v>
      </c>
      <c r="K4738">
        <v>0.6</v>
      </c>
      <c r="L4738" t="s">
        <v>54</v>
      </c>
      <c r="M4738">
        <v>1</v>
      </c>
      <c r="N4738">
        <v>1</v>
      </c>
      <c r="O4738">
        <v>1</v>
      </c>
      <c r="P4738">
        <v>3</v>
      </c>
      <c r="Q4738" t="s">
        <v>51</v>
      </c>
      <c r="R4738" t="b">
        <f t="shared" si="480"/>
        <v>0</v>
      </c>
      <c r="S4738" t="b">
        <f t="shared" si="479"/>
        <v>0</v>
      </c>
      <c r="T4738">
        <v>0</v>
      </c>
      <c r="U4738">
        <v>0</v>
      </c>
      <c r="V4738">
        <v>1</v>
      </c>
    </row>
    <row r="4739" spans="1:22" ht="15" customHeight="1" x14ac:dyDescent="0.25">
      <c r="A4739">
        <v>4738</v>
      </c>
      <c r="B4739">
        <v>0</v>
      </c>
      <c r="C4739">
        <v>0</v>
      </c>
      <c r="D4739">
        <v>0</v>
      </c>
      <c r="E4739">
        <v>0</v>
      </c>
      <c r="F4739">
        <v>5</v>
      </c>
      <c r="G4739">
        <v>14</v>
      </c>
      <c r="H4739">
        <v>0.12</v>
      </c>
      <c r="I4739">
        <v>0.16</v>
      </c>
      <c r="J4739">
        <v>0</v>
      </c>
      <c r="K4739">
        <v>0.6</v>
      </c>
      <c r="L4739" t="s">
        <v>54</v>
      </c>
      <c r="M4739">
        <v>2</v>
      </c>
      <c r="N4739">
        <v>4</v>
      </c>
      <c r="O4739">
        <v>2</v>
      </c>
      <c r="P4739">
        <v>3</v>
      </c>
      <c r="Q4739" t="s">
        <v>51</v>
      </c>
      <c r="R4739" t="b">
        <f t="shared" si="480"/>
        <v>0</v>
      </c>
      <c r="S4739" t="b">
        <f t="shared" si="479"/>
        <v>0</v>
      </c>
      <c r="T4739">
        <v>0</v>
      </c>
      <c r="U4739">
        <v>0</v>
      </c>
      <c r="V4739">
        <v>1</v>
      </c>
    </row>
    <row r="4740" spans="1:22" ht="15" customHeight="1" x14ac:dyDescent="0.25">
      <c r="A4740">
        <v>4739</v>
      </c>
      <c r="B4740">
        <v>0</v>
      </c>
      <c r="C4740">
        <v>0</v>
      </c>
      <c r="D4740">
        <v>0</v>
      </c>
      <c r="E4740">
        <v>0</v>
      </c>
      <c r="F4740">
        <v>8</v>
      </c>
      <c r="G4740">
        <v>358</v>
      </c>
      <c r="H4740">
        <v>0.05</v>
      </c>
      <c r="I4740">
        <v>7.4999999999999997E-2</v>
      </c>
      <c r="J4740">
        <v>0</v>
      </c>
      <c r="K4740">
        <v>1</v>
      </c>
      <c r="L4740" t="s">
        <v>54</v>
      </c>
      <c r="M4740">
        <v>1</v>
      </c>
      <c r="N4740">
        <v>1</v>
      </c>
      <c r="O4740">
        <v>1</v>
      </c>
      <c r="P4740">
        <v>2</v>
      </c>
      <c r="Q4740" t="s">
        <v>51</v>
      </c>
      <c r="R4740" t="b">
        <f>TRUE()</f>
        <v>1</v>
      </c>
      <c r="S4740" t="b">
        <f t="shared" si="479"/>
        <v>0</v>
      </c>
      <c r="T4740">
        <v>0</v>
      </c>
      <c r="U4740">
        <v>1</v>
      </c>
      <c r="V4740">
        <v>1</v>
      </c>
    </row>
    <row r="4741" spans="1:22" ht="15" customHeight="1" x14ac:dyDescent="0.25">
      <c r="A4741">
        <v>4740</v>
      </c>
      <c r="B4741">
        <v>0</v>
      </c>
      <c r="C4741">
        <v>0</v>
      </c>
      <c r="D4741">
        <v>0</v>
      </c>
      <c r="E4741">
        <v>0</v>
      </c>
      <c r="F4741">
        <v>14</v>
      </c>
      <c r="G4741">
        <v>244</v>
      </c>
      <c r="H4741">
        <v>4.7619050000000003E-3</v>
      </c>
      <c r="I4741">
        <v>4.7619047999999997E-2</v>
      </c>
      <c r="J4741">
        <v>0</v>
      </c>
      <c r="K4741">
        <v>0</v>
      </c>
      <c r="L4741" t="s">
        <v>54</v>
      </c>
      <c r="M4741">
        <v>2</v>
      </c>
      <c r="N4741">
        <v>4</v>
      </c>
      <c r="O4741">
        <v>1</v>
      </c>
      <c r="P4741">
        <v>4</v>
      </c>
      <c r="Q4741" t="s">
        <v>51</v>
      </c>
      <c r="R4741" t="b">
        <f>FALSE()</f>
        <v>0</v>
      </c>
      <c r="S4741" t="b">
        <f t="shared" si="479"/>
        <v>0</v>
      </c>
      <c r="T4741">
        <v>0</v>
      </c>
      <c r="U4741">
        <v>0</v>
      </c>
      <c r="V4741">
        <v>1</v>
      </c>
    </row>
    <row r="4742" spans="1:22" ht="15" customHeight="1" x14ac:dyDescent="0.25">
      <c r="A4742">
        <v>4741</v>
      </c>
      <c r="B4742">
        <v>3</v>
      </c>
      <c r="C4742">
        <v>61</v>
      </c>
      <c r="D4742">
        <v>0</v>
      </c>
      <c r="E4742">
        <v>0</v>
      </c>
      <c r="F4742">
        <v>31</v>
      </c>
      <c r="G4742">
        <v>1470.416667</v>
      </c>
      <c r="H4742">
        <v>0</v>
      </c>
      <c r="I4742">
        <v>6.6666670000000003E-3</v>
      </c>
      <c r="J4742">
        <v>0</v>
      </c>
      <c r="K4742">
        <v>0</v>
      </c>
      <c r="L4742" t="s">
        <v>54</v>
      </c>
      <c r="M4742">
        <v>1</v>
      </c>
      <c r="N4742">
        <v>2</v>
      </c>
      <c r="O4742">
        <v>1</v>
      </c>
      <c r="P4742">
        <v>3</v>
      </c>
      <c r="Q4742" t="s">
        <v>52</v>
      </c>
      <c r="R4742" t="b">
        <f>FALSE()</f>
        <v>0</v>
      </c>
      <c r="S4742" t="b">
        <f t="shared" si="479"/>
        <v>0</v>
      </c>
      <c r="T4742">
        <v>0</v>
      </c>
      <c r="U4742">
        <v>0</v>
      </c>
      <c r="V4742">
        <v>0</v>
      </c>
    </row>
    <row r="4743" spans="1:22" ht="15" customHeight="1" x14ac:dyDescent="0.25">
      <c r="A4743">
        <v>4742</v>
      </c>
      <c r="B4743">
        <v>0</v>
      </c>
      <c r="C4743">
        <v>0</v>
      </c>
      <c r="D4743">
        <v>0</v>
      </c>
      <c r="E4743">
        <v>0</v>
      </c>
      <c r="F4743">
        <v>4</v>
      </c>
      <c r="G4743">
        <v>101</v>
      </c>
      <c r="H4743">
        <v>0</v>
      </c>
      <c r="I4743">
        <v>7.4999999999999997E-2</v>
      </c>
      <c r="J4743">
        <v>0</v>
      </c>
      <c r="K4743">
        <v>0</v>
      </c>
      <c r="L4743" t="s">
        <v>54</v>
      </c>
      <c r="M4743">
        <v>3</v>
      </c>
      <c r="N4743">
        <v>2</v>
      </c>
      <c r="O4743">
        <v>3</v>
      </c>
      <c r="P4743">
        <v>3</v>
      </c>
      <c r="Q4743" t="s">
        <v>51</v>
      </c>
      <c r="R4743" t="b">
        <f>FALSE()</f>
        <v>0</v>
      </c>
      <c r="S4743" t="b">
        <f t="shared" si="479"/>
        <v>0</v>
      </c>
      <c r="T4743">
        <v>0</v>
      </c>
      <c r="U4743">
        <v>0</v>
      </c>
      <c r="V4743">
        <v>1</v>
      </c>
    </row>
    <row r="4744" spans="1:22" ht="15" customHeight="1" x14ac:dyDescent="0.25">
      <c r="A4744">
        <v>4743</v>
      </c>
      <c r="B4744">
        <v>5</v>
      </c>
      <c r="C4744">
        <v>75.892857140000004</v>
      </c>
      <c r="D4744">
        <v>0</v>
      </c>
      <c r="E4744">
        <v>0</v>
      </c>
      <c r="F4744">
        <v>51</v>
      </c>
      <c r="G4744">
        <v>4522.4095239999997</v>
      </c>
      <c r="H4744">
        <v>1.5757575999999999E-2</v>
      </c>
      <c r="I4744">
        <v>4.2922078000000002E-2</v>
      </c>
      <c r="J4744">
        <v>3.2295181820000001</v>
      </c>
      <c r="K4744">
        <v>1</v>
      </c>
      <c r="L4744" t="s">
        <v>54</v>
      </c>
      <c r="M4744">
        <v>2</v>
      </c>
      <c r="N4744">
        <v>2</v>
      </c>
      <c r="O4744">
        <v>6</v>
      </c>
      <c r="P4744">
        <v>2</v>
      </c>
      <c r="Q4744" t="s">
        <v>51</v>
      </c>
      <c r="R4744" t="b">
        <f>TRUE()</f>
        <v>1</v>
      </c>
      <c r="S4744" t="b">
        <f t="shared" si="479"/>
        <v>0</v>
      </c>
      <c r="T4744">
        <v>0</v>
      </c>
      <c r="U4744">
        <v>1</v>
      </c>
      <c r="V4744">
        <v>1</v>
      </c>
    </row>
    <row r="4745" spans="1:22" ht="15" customHeight="1" x14ac:dyDescent="0.25">
      <c r="A4745">
        <v>4744</v>
      </c>
      <c r="B4745">
        <v>0</v>
      </c>
      <c r="C4745">
        <v>0</v>
      </c>
      <c r="D4745">
        <v>0</v>
      </c>
      <c r="E4745">
        <v>0</v>
      </c>
      <c r="F4745">
        <v>10</v>
      </c>
      <c r="G4745">
        <v>72.5</v>
      </c>
      <c r="H4745">
        <v>0.08</v>
      </c>
      <c r="I4745">
        <v>0.10666666700000001</v>
      </c>
      <c r="J4745">
        <v>0</v>
      </c>
      <c r="K4745">
        <v>0.2</v>
      </c>
      <c r="L4745" t="s">
        <v>54</v>
      </c>
      <c r="M4745">
        <v>2</v>
      </c>
      <c r="N4745">
        <v>2</v>
      </c>
      <c r="O4745">
        <v>2</v>
      </c>
      <c r="P4745">
        <v>13</v>
      </c>
      <c r="Q4745" t="s">
        <v>51</v>
      </c>
      <c r="R4745" t="b">
        <f t="shared" ref="R4745:R4751" si="481">FALSE()</f>
        <v>0</v>
      </c>
      <c r="S4745" t="b">
        <f t="shared" si="479"/>
        <v>0</v>
      </c>
      <c r="T4745">
        <v>0</v>
      </c>
      <c r="U4745">
        <v>0</v>
      </c>
      <c r="V4745">
        <v>1</v>
      </c>
    </row>
    <row r="4746" spans="1:22" ht="15" customHeight="1" x14ac:dyDescent="0.25">
      <c r="A4746">
        <v>4745</v>
      </c>
      <c r="B4746">
        <v>3</v>
      </c>
      <c r="C4746">
        <v>37.5</v>
      </c>
      <c r="D4746">
        <v>0</v>
      </c>
      <c r="E4746">
        <v>0</v>
      </c>
      <c r="F4746">
        <v>46</v>
      </c>
      <c r="G4746">
        <v>1804.9</v>
      </c>
      <c r="H4746">
        <v>1.7730495999999998E-2</v>
      </c>
      <c r="I4746">
        <v>3.9361701999999998E-2</v>
      </c>
      <c r="J4746">
        <v>0</v>
      </c>
      <c r="K4746">
        <v>0</v>
      </c>
      <c r="L4746" t="s">
        <v>54</v>
      </c>
      <c r="M4746">
        <v>2</v>
      </c>
      <c r="N4746">
        <v>2</v>
      </c>
      <c r="O4746">
        <v>3</v>
      </c>
      <c r="P4746">
        <v>6</v>
      </c>
      <c r="Q4746" t="s">
        <v>51</v>
      </c>
      <c r="R4746" t="b">
        <f t="shared" si="481"/>
        <v>0</v>
      </c>
      <c r="S4746" t="b">
        <f t="shared" si="479"/>
        <v>0</v>
      </c>
      <c r="T4746">
        <v>0</v>
      </c>
      <c r="U4746">
        <v>0</v>
      </c>
      <c r="V4746">
        <v>1</v>
      </c>
    </row>
    <row r="4747" spans="1:22" ht="15" customHeight="1" x14ac:dyDescent="0.25">
      <c r="A4747">
        <v>4746</v>
      </c>
      <c r="B4747">
        <v>0</v>
      </c>
      <c r="C4747">
        <v>0</v>
      </c>
      <c r="D4747">
        <v>0</v>
      </c>
      <c r="E4747">
        <v>0</v>
      </c>
      <c r="F4747">
        <v>6</v>
      </c>
      <c r="G4747">
        <v>63.5</v>
      </c>
      <c r="H4747">
        <v>0</v>
      </c>
      <c r="I4747">
        <v>1.6666667E-2</v>
      </c>
      <c r="J4747">
        <v>0</v>
      </c>
      <c r="K4747">
        <v>0.4</v>
      </c>
      <c r="L4747" t="s">
        <v>54</v>
      </c>
      <c r="M4747">
        <v>3</v>
      </c>
      <c r="N4747">
        <v>2</v>
      </c>
      <c r="O4747">
        <v>7</v>
      </c>
      <c r="P4747">
        <v>4</v>
      </c>
      <c r="Q4747" t="s">
        <v>51</v>
      </c>
      <c r="R4747" t="b">
        <f t="shared" si="481"/>
        <v>0</v>
      </c>
      <c r="S4747" t="b">
        <f t="shared" si="479"/>
        <v>0</v>
      </c>
      <c r="T4747">
        <v>0</v>
      </c>
      <c r="U4747">
        <v>0</v>
      </c>
      <c r="V4747">
        <v>1</v>
      </c>
    </row>
    <row r="4748" spans="1:22" ht="15" customHeight="1" x14ac:dyDescent="0.25">
      <c r="A4748">
        <v>4747</v>
      </c>
      <c r="B4748">
        <v>0</v>
      </c>
      <c r="C4748">
        <v>0</v>
      </c>
      <c r="D4748">
        <v>0</v>
      </c>
      <c r="E4748">
        <v>0</v>
      </c>
      <c r="F4748">
        <v>34</v>
      </c>
      <c r="G4748">
        <v>887.66666669999995</v>
      </c>
      <c r="H4748">
        <v>0</v>
      </c>
      <c r="I4748">
        <v>4.7474750000000001E-3</v>
      </c>
      <c r="J4748">
        <v>12.61543434</v>
      </c>
      <c r="K4748">
        <v>0</v>
      </c>
      <c r="L4748" t="s">
        <v>54</v>
      </c>
      <c r="M4748">
        <v>2</v>
      </c>
      <c r="N4748">
        <v>2</v>
      </c>
      <c r="O4748">
        <v>5</v>
      </c>
      <c r="P4748">
        <v>2</v>
      </c>
      <c r="Q4748" t="s">
        <v>51</v>
      </c>
      <c r="R4748" t="b">
        <f t="shared" si="481"/>
        <v>0</v>
      </c>
      <c r="S4748" t="b">
        <f t="shared" si="479"/>
        <v>0</v>
      </c>
      <c r="T4748">
        <v>0</v>
      </c>
      <c r="U4748">
        <v>0</v>
      </c>
      <c r="V4748">
        <v>1</v>
      </c>
    </row>
    <row r="4749" spans="1:22" ht="15" customHeight="1" x14ac:dyDescent="0.25">
      <c r="A4749">
        <v>4748</v>
      </c>
      <c r="B4749">
        <v>0</v>
      </c>
      <c r="C4749">
        <v>0</v>
      </c>
      <c r="D4749">
        <v>0</v>
      </c>
      <c r="E4749">
        <v>0</v>
      </c>
      <c r="F4749">
        <v>40</v>
      </c>
      <c r="G4749">
        <v>1411.833333</v>
      </c>
      <c r="H4749">
        <v>0</v>
      </c>
      <c r="I4749">
        <v>1.282051E-3</v>
      </c>
      <c r="J4749">
        <v>0</v>
      </c>
      <c r="K4749">
        <v>0</v>
      </c>
      <c r="L4749" t="s">
        <v>54</v>
      </c>
      <c r="M4749">
        <v>3</v>
      </c>
      <c r="N4749">
        <v>2</v>
      </c>
      <c r="O4749">
        <v>8</v>
      </c>
      <c r="P4749">
        <v>6</v>
      </c>
      <c r="Q4749" t="s">
        <v>51</v>
      </c>
      <c r="R4749" t="b">
        <f t="shared" si="481"/>
        <v>0</v>
      </c>
      <c r="S4749" t="b">
        <f t="shared" si="479"/>
        <v>0</v>
      </c>
      <c r="T4749">
        <v>0</v>
      </c>
      <c r="U4749">
        <v>0</v>
      </c>
      <c r="V4749">
        <v>1</v>
      </c>
    </row>
    <row r="4750" spans="1:22" ht="15" customHeight="1" x14ac:dyDescent="0.25">
      <c r="A4750">
        <v>4749</v>
      </c>
      <c r="B4750">
        <v>1</v>
      </c>
      <c r="C4750">
        <v>36</v>
      </c>
      <c r="D4750">
        <v>0</v>
      </c>
      <c r="E4750">
        <v>0</v>
      </c>
      <c r="F4750">
        <v>34</v>
      </c>
      <c r="G4750">
        <v>2240.166667</v>
      </c>
      <c r="H4750">
        <v>1.3541667E-2</v>
      </c>
      <c r="I4750">
        <v>3.4895833000000001E-2</v>
      </c>
      <c r="J4750">
        <v>0</v>
      </c>
      <c r="K4750">
        <v>0.6</v>
      </c>
      <c r="L4750" t="s">
        <v>54</v>
      </c>
      <c r="M4750">
        <v>1</v>
      </c>
      <c r="N4750">
        <v>1</v>
      </c>
      <c r="O4750">
        <v>1</v>
      </c>
      <c r="P4750">
        <v>4</v>
      </c>
      <c r="Q4750" t="s">
        <v>51</v>
      </c>
      <c r="R4750" t="b">
        <f t="shared" si="481"/>
        <v>0</v>
      </c>
      <c r="S4750" t="b">
        <f t="shared" si="479"/>
        <v>0</v>
      </c>
      <c r="T4750">
        <v>0</v>
      </c>
      <c r="U4750">
        <v>0</v>
      </c>
      <c r="V4750">
        <v>1</v>
      </c>
    </row>
    <row r="4751" spans="1:22" ht="15" customHeight="1" x14ac:dyDescent="0.25">
      <c r="A4751">
        <v>4750</v>
      </c>
      <c r="B4751">
        <v>5</v>
      </c>
      <c r="C4751">
        <v>123.5</v>
      </c>
      <c r="D4751">
        <v>2</v>
      </c>
      <c r="E4751">
        <v>13</v>
      </c>
      <c r="F4751">
        <v>37</v>
      </c>
      <c r="G4751">
        <v>3618.0166669999999</v>
      </c>
      <c r="H4751">
        <v>2E-3</v>
      </c>
      <c r="I4751">
        <v>3.0083333E-2</v>
      </c>
      <c r="J4751">
        <v>0</v>
      </c>
      <c r="K4751">
        <v>0</v>
      </c>
      <c r="L4751" t="s">
        <v>54</v>
      </c>
      <c r="M4751">
        <v>2</v>
      </c>
      <c r="N4751">
        <v>2</v>
      </c>
      <c r="O4751">
        <v>3</v>
      </c>
      <c r="P4751">
        <v>2</v>
      </c>
      <c r="Q4751" t="s">
        <v>51</v>
      </c>
      <c r="R4751" t="b">
        <f t="shared" si="481"/>
        <v>0</v>
      </c>
      <c r="S4751" t="b">
        <f t="shared" si="479"/>
        <v>0</v>
      </c>
      <c r="T4751">
        <v>0</v>
      </c>
      <c r="U4751">
        <v>0</v>
      </c>
      <c r="V4751">
        <v>1</v>
      </c>
    </row>
    <row r="4752" spans="1:22" ht="15" customHeight="1" x14ac:dyDescent="0.25">
      <c r="A4752">
        <v>4751</v>
      </c>
      <c r="B4752">
        <v>1</v>
      </c>
      <c r="C4752">
        <v>116</v>
      </c>
      <c r="D4752">
        <v>0</v>
      </c>
      <c r="E4752">
        <v>0</v>
      </c>
      <c r="F4752">
        <v>22</v>
      </c>
      <c r="G4752">
        <v>1245.5999999999999</v>
      </c>
      <c r="H4752">
        <v>8.6956519999999999E-3</v>
      </c>
      <c r="I4752">
        <v>3.0434783E-2</v>
      </c>
      <c r="J4752">
        <v>27.819130430000001</v>
      </c>
      <c r="K4752">
        <v>0</v>
      </c>
      <c r="L4752" t="s">
        <v>54</v>
      </c>
      <c r="M4752">
        <v>1</v>
      </c>
      <c r="N4752">
        <v>1</v>
      </c>
      <c r="O4752">
        <v>3</v>
      </c>
      <c r="P4752">
        <v>4</v>
      </c>
      <c r="Q4752" t="s">
        <v>51</v>
      </c>
      <c r="R4752" t="b">
        <f>TRUE()</f>
        <v>1</v>
      </c>
      <c r="S4752" t="b">
        <f>TRUE()</f>
        <v>1</v>
      </c>
      <c r="T4752">
        <v>1</v>
      </c>
      <c r="U4752">
        <v>1</v>
      </c>
      <c r="V4752">
        <v>1</v>
      </c>
    </row>
    <row r="4753" spans="1:22" ht="15" customHeight="1" x14ac:dyDescent="0.25">
      <c r="A4753">
        <v>4752</v>
      </c>
      <c r="B4753">
        <v>8</v>
      </c>
      <c r="C4753">
        <v>127.7</v>
      </c>
      <c r="D4753">
        <v>3</v>
      </c>
      <c r="E4753">
        <v>36</v>
      </c>
      <c r="F4753">
        <v>70</v>
      </c>
      <c r="G4753">
        <v>1675.5253660000001</v>
      </c>
      <c r="H4753">
        <v>1.8181817999999999E-2</v>
      </c>
      <c r="I4753">
        <v>2.6731602E-2</v>
      </c>
      <c r="J4753">
        <v>15.025837660000001</v>
      </c>
      <c r="K4753">
        <v>0</v>
      </c>
      <c r="L4753" t="s">
        <v>54</v>
      </c>
      <c r="M4753">
        <v>3</v>
      </c>
      <c r="N4753">
        <v>2</v>
      </c>
      <c r="O4753">
        <v>3</v>
      </c>
      <c r="P4753">
        <v>11</v>
      </c>
      <c r="Q4753" t="s">
        <v>51</v>
      </c>
      <c r="R4753" t="b">
        <f>FALSE()</f>
        <v>0</v>
      </c>
      <c r="S4753" t="b">
        <f t="shared" ref="S4753:S4762" si="482">FALSE()</f>
        <v>0</v>
      </c>
      <c r="T4753">
        <v>0</v>
      </c>
      <c r="U4753">
        <v>0</v>
      </c>
      <c r="V4753">
        <v>1</v>
      </c>
    </row>
    <row r="4754" spans="1:22" ht="15" customHeight="1" x14ac:dyDescent="0.25">
      <c r="A4754">
        <v>4753</v>
      </c>
      <c r="B4754">
        <v>2</v>
      </c>
      <c r="C4754">
        <v>54</v>
      </c>
      <c r="D4754">
        <v>0</v>
      </c>
      <c r="E4754">
        <v>0</v>
      </c>
      <c r="F4754">
        <v>11</v>
      </c>
      <c r="G4754">
        <v>220.96666669999999</v>
      </c>
      <c r="H4754">
        <v>2.0512821000000001E-2</v>
      </c>
      <c r="I4754">
        <v>2.9487178999999999E-2</v>
      </c>
      <c r="J4754">
        <v>0</v>
      </c>
      <c r="K4754">
        <v>0</v>
      </c>
      <c r="L4754" t="s">
        <v>54</v>
      </c>
      <c r="M4754">
        <v>1</v>
      </c>
      <c r="N4754">
        <v>1</v>
      </c>
      <c r="O4754">
        <v>4</v>
      </c>
      <c r="P4754">
        <v>6</v>
      </c>
      <c r="Q4754" t="s">
        <v>51</v>
      </c>
      <c r="R4754" t="b">
        <f>FALSE()</f>
        <v>0</v>
      </c>
      <c r="S4754" t="b">
        <f t="shared" si="482"/>
        <v>0</v>
      </c>
      <c r="T4754">
        <v>0</v>
      </c>
      <c r="U4754">
        <v>0</v>
      </c>
      <c r="V4754">
        <v>1</v>
      </c>
    </row>
    <row r="4755" spans="1:22" ht="15" customHeight="1" x14ac:dyDescent="0.25">
      <c r="A4755">
        <v>4754</v>
      </c>
      <c r="B4755">
        <v>2</v>
      </c>
      <c r="C4755">
        <v>24</v>
      </c>
      <c r="D4755">
        <v>0</v>
      </c>
      <c r="E4755">
        <v>0</v>
      </c>
      <c r="F4755">
        <v>11</v>
      </c>
      <c r="G4755">
        <v>959</v>
      </c>
      <c r="H4755">
        <v>0</v>
      </c>
      <c r="I4755">
        <v>3.0769231000000001E-2</v>
      </c>
      <c r="J4755">
        <v>0</v>
      </c>
      <c r="K4755">
        <v>0</v>
      </c>
      <c r="L4755" t="s">
        <v>54</v>
      </c>
      <c r="M4755">
        <v>4</v>
      </c>
      <c r="N4755">
        <v>5</v>
      </c>
      <c r="O4755">
        <v>1</v>
      </c>
      <c r="P4755">
        <v>3</v>
      </c>
      <c r="Q4755" t="s">
        <v>51</v>
      </c>
      <c r="R4755" t="b">
        <f>FALSE()</f>
        <v>0</v>
      </c>
      <c r="S4755" t="b">
        <f t="shared" si="482"/>
        <v>0</v>
      </c>
      <c r="T4755">
        <v>0</v>
      </c>
      <c r="U4755">
        <v>0</v>
      </c>
      <c r="V4755">
        <v>1</v>
      </c>
    </row>
    <row r="4756" spans="1:22" ht="15" customHeight="1" x14ac:dyDescent="0.25">
      <c r="A4756">
        <v>4755</v>
      </c>
      <c r="B4756">
        <v>1</v>
      </c>
      <c r="C4756">
        <v>19</v>
      </c>
      <c r="D4756">
        <v>0</v>
      </c>
      <c r="E4756">
        <v>0</v>
      </c>
      <c r="F4756">
        <v>16</v>
      </c>
      <c r="G4756">
        <v>278.91428569999999</v>
      </c>
      <c r="H4756">
        <v>7.1428569999999999E-3</v>
      </c>
      <c r="I4756">
        <v>0.04</v>
      </c>
      <c r="J4756">
        <v>0</v>
      </c>
      <c r="K4756">
        <v>0</v>
      </c>
      <c r="L4756" t="s">
        <v>54</v>
      </c>
      <c r="M4756">
        <v>1</v>
      </c>
      <c r="N4756">
        <v>8</v>
      </c>
      <c r="O4756">
        <v>1</v>
      </c>
      <c r="P4756">
        <v>4</v>
      </c>
      <c r="Q4756" t="s">
        <v>51</v>
      </c>
      <c r="R4756" t="b">
        <f>TRUE()</f>
        <v>1</v>
      </c>
      <c r="S4756" t="b">
        <f t="shared" si="482"/>
        <v>0</v>
      </c>
      <c r="T4756">
        <v>0</v>
      </c>
      <c r="U4756">
        <v>1</v>
      </c>
      <c r="V4756">
        <v>1</v>
      </c>
    </row>
    <row r="4757" spans="1:22" ht="15" customHeight="1" x14ac:dyDescent="0.25">
      <c r="A4757">
        <v>4756</v>
      </c>
      <c r="B4757">
        <v>0</v>
      </c>
      <c r="C4757">
        <v>0</v>
      </c>
      <c r="D4757">
        <v>0</v>
      </c>
      <c r="E4757">
        <v>0</v>
      </c>
      <c r="F4757">
        <v>8</v>
      </c>
      <c r="G4757">
        <v>110</v>
      </c>
      <c r="H4757">
        <v>0</v>
      </c>
      <c r="I4757">
        <v>1.2500000000000001E-2</v>
      </c>
      <c r="J4757">
        <v>0</v>
      </c>
      <c r="K4757">
        <v>0</v>
      </c>
      <c r="L4757" t="s">
        <v>54</v>
      </c>
      <c r="M4757">
        <v>2</v>
      </c>
      <c r="N4757">
        <v>5</v>
      </c>
      <c r="O4757">
        <v>1</v>
      </c>
      <c r="P4757">
        <v>2</v>
      </c>
      <c r="Q4757" t="s">
        <v>51</v>
      </c>
      <c r="R4757" t="b">
        <f>FALSE()</f>
        <v>0</v>
      </c>
      <c r="S4757" t="b">
        <f t="shared" si="482"/>
        <v>0</v>
      </c>
      <c r="T4757">
        <v>0</v>
      </c>
      <c r="U4757">
        <v>0</v>
      </c>
      <c r="V4757">
        <v>1</v>
      </c>
    </row>
    <row r="4758" spans="1:22" ht="15" customHeight="1" x14ac:dyDescent="0.25">
      <c r="A4758">
        <v>4757</v>
      </c>
      <c r="B4758">
        <v>0</v>
      </c>
      <c r="C4758">
        <v>0</v>
      </c>
      <c r="D4758">
        <v>0</v>
      </c>
      <c r="E4758">
        <v>0</v>
      </c>
      <c r="F4758">
        <v>6</v>
      </c>
      <c r="G4758">
        <v>203</v>
      </c>
      <c r="H4758">
        <v>0.1</v>
      </c>
      <c r="I4758">
        <v>0.108333333</v>
      </c>
      <c r="J4758">
        <v>0</v>
      </c>
      <c r="K4758">
        <v>0</v>
      </c>
      <c r="L4758" t="s">
        <v>54</v>
      </c>
      <c r="M4758">
        <v>1</v>
      </c>
      <c r="N4758">
        <v>1</v>
      </c>
      <c r="O4758">
        <v>3</v>
      </c>
      <c r="P4758">
        <v>4</v>
      </c>
      <c r="Q4758" t="s">
        <v>51</v>
      </c>
      <c r="R4758" t="b">
        <f>FALSE()</f>
        <v>0</v>
      </c>
      <c r="S4758" t="b">
        <f t="shared" si="482"/>
        <v>0</v>
      </c>
      <c r="T4758">
        <v>0</v>
      </c>
      <c r="U4758">
        <v>0</v>
      </c>
      <c r="V4758">
        <v>1</v>
      </c>
    </row>
    <row r="4759" spans="1:22" ht="15" customHeight="1" x14ac:dyDescent="0.25">
      <c r="A4759">
        <v>4758</v>
      </c>
      <c r="B4759">
        <v>0</v>
      </c>
      <c r="C4759">
        <v>0</v>
      </c>
      <c r="D4759">
        <v>0</v>
      </c>
      <c r="E4759">
        <v>0</v>
      </c>
      <c r="F4759">
        <v>5</v>
      </c>
      <c r="G4759">
        <v>82</v>
      </c>
      <c r="H4759">
        <v>0.04</v>
      </c>
      <c r="I4759">
        <v>0.12</v>
      </c>
      <c r="J4759">
        <v>0</v>
      </c>
      <c r="K4759">
        <v>0.6</v>
      </c>
      <c r="L4759" t="s">
        <v>54</v>
      </c>
      <c r="M4759">
        <v>2</v>
      </c>
      <c r="N4759">
        <v>2</v>
      </c>
      <c r="O4759">
        <v>1</v>
      </c>
      <c r="P4759">
        <v>3</v>
      </c>
      <c r="Q4759" t="s">
        <v>51</v>
      </c>
      <c r="R4759" t="b">
        <f>FALSE()</f>
        <v>0</v>
      </c>
      <c r="S4759" t="b">
        <f t="shared" si="482"/>
        <v>0</v>
      </c>
      <c r="T4759">
        <v>0</v>
      </c>
      <c r="U4759">
        <v>0</v>
      </c>
      <c r="V4759">
        <v>1</v>
      </c>
    </row>
    <row r="4760" spans="1:22" ht="15" customHeight="1" x14ac:dyDescent="0.25">
      <c r="A4760">
        <v>4759</v>
      </c>
      <c r="B4760">
        <v>6</v>
      </c>
      <c r="C4760">
        <v>98.666666669999998</v>
      </c>
      <c r="D4760">
        <v>3</v>
      </c>
      <c r="E4760">
        <v>35</v>
      </c>
      <c r="F4760">
        <v>21</v>
      </c>
      <c r="G4760">
        <v>458.7</v>
      </c>
      <c r="H4760">
        <v>1.6666667E-2</v>
      </c>
      <c r="I4760">
        <v>2.6388888999999999E-2</v>
      </c>
      <c r="J4760">
        <v>8.4525000000000006</v>
      </c>
      <c r="K4760">
        <v>0</v>
      </c>
      <c r="L4760" t="s">
        <v>54</v>
      </c>
      <c r="M4760">
        <v>1</v>
      </c>
      <c r="N4760">
        <v>1</v>
      </c>
      <c r="O4760">
        <v>1</v>
      </c>
      <c r="P4760">
        <v>3</v>
      </c>
      <c r="Q4760" t="s">
        <v>51</v>
      </c>
      <c r="R4760" t="b">
        <f>FALSE()</f>
        <v>0</v>
      </c>
      <c r="S4760" t="b">
        <f t="shared" si="482"/>
        <v>0</v>
      </c>
      <c r="T4760">
        <v>0</v>
      </c>
      <c r="U4760">
        <v>0</v>
      </c>
      <c r="V4760">
        <v>1</v>
      </c>
    </row>
    <row r="4761" spans="1:22" ht="15" customHeight="1" x14ac:dyDescent="0.25">
      <c r="A4761">
        <v>4760</v>
      </c>
      <c r="B4761">
        <v>1</v>
      </c>
      <c r="C4761">
        <v>31</v>
      </c>
      <c r="D4761">
        <v>2</v>
      </c>
      <c r="E4761">
        <v>13</v>
      </c>
      <c r="F4761">
        <v>23</v>
      </c>
      <c r="G4761">
        <v>759.66666669999995</v>
      </c>
      <c r="H4761">
        <v>1.3043478000000001E-2</v>
      </c>
      <c r="I4761">
        <v>0.05</v>
      </c>
      <c r="J4761">
        <v>0</v>
      </c>
      <c r="K4761">
        <v>0</v>
      </c>
      <c r="L4761" t="s">
        <v>54</v>
      </c>
      <c r="M4761">
        <v>2</v>
      </c>
      <c r="N4761">
        <v>2</v>
      </c>
      <c r="O4761">
        <v>1</v>
      </c>
      <c r="P4761">
        <v>4</v>
      </c>
      <c r="Q4761" t="s">
        <v>51</v>
      </c>
      <c r="R4761" t="b">
        <f>FALSE()</f>
        <v>0</v>
      </c>
      <c r="S4761" t="b">
        <f t="shared" si="482"/>
        <v>0</v>
      </c>
      <c r="T4761">
        <v>0</v>
      </c>
      <c r="U4761">
        <v>0</v>
      </c>
      <c r="V4761">
        <v>1</v>
      </c>
    </row>
    <row r="4762" spans="1:22" ht="15" customHeight="1" x14ac:dyDescent="0.25">
      <c r="A4762">
        <v>4761</v>
      </c>
      <c r="B4762">
        <v>4</v>
      </c>
      <c r="C4762">
        <v>139</v>
      </c>
      <c r="D4762">
        <v>1</v>
      </c>
      <c r="E4762">
        <v>146</v>
      </c>
      <c r="F4762">
        <v>26</v>
      </c>
      <c r="G4762">
        <v>1740.45</v>
      </c>
      <c r="H4762">
        <v>1.6666667E-2</v>
      </c>
      <c r="I4762">
        <v>0.03</v>
      </c>
      <c r="J4762">
        <v>0</v>
      </c>
      <c r="K4762">
        <v>0</v>
      </c>
      <c r="L4762" t="s">
        <v>54</v>
      </c>
      <c r="M4762">
        <v>1</v>
      </c>
      <c r="N4762">
        <v>1</v>
      </c>
      <c r="O4762">
        <v>6</v>
      </c>
      <c r="P4762">
        <v>2</v>
      </c>
      <c r="Q4762" t="s">
        <v>51</v>
      </c>
      <c r="R4762" t="b">
        <f>TRUE()</f>
        <v>1</v>
      </c>
      <c r="S4762" t="b">
        <f t="shared" si="482"/>
        <v>0</v>
      </c>
      <c r="T4762">
        <v>0</v>
      </c>
      <c r="U4762">
        <v>1</v>
      </c>
      <c r="V4762">
        <v>1</v>
      </c>
    </row>
    <row r="4763" spans="1:22" ht="15" customHeight="1" x14ac:dyDescent="0.25">
      <c r="A4763">
        <v>4762</v>
      </c>
      <c r="B4763">
        <v>1</v>
      </c>
      <c r="C4763">
        <v>24</v>
      </c>
      <c r="D4763">
        <v>1</v>
      </c>
      <c r="E4763">
        <v>72</v>
      </c>
      <c r="F4763">
        <v>13</v>
      </c>
      <c r="G4763">
        <v>462</v>
      </c>
      <c r="H4763">
        <v>0</v>
      </c>
      <c r="I4763">
        <v>1.4285714E-2</v>
      </c>
      <c r="J4763">
        <v>23.13</v>
      </c>
      <c r="K4763">
        <v>0</v>
      </c>
      <c r="L4763" t="s">
        <v>54</v>
      </c>
      <c r="M4763">
        <v>2</v>
      </c>
      <c r="N4763">
        <v>2</v>
      </c>
      <c r="O4763">
        <v>1</v>
      </c>
      <c r="P4763">
        <v>2</v>
      </c>
      <c r="Q4763" t="s">
        <v>51</v>
      </c>
      <c r="R4763" t="b">
        <f>FALSE()</f>
        <v>0</v>
      </c>
      <c r="S4763" t="b">
        <f>TRUE()</f>
        <v>1</v>
      </c>
      <c r="T4763">
        <v>1</v>
      </c>
      <c r="U4763">
        <v>0</v>
      </c>
      <c r="V4763">
        <v>1</v>
      </c>
    </row>
    <row r="4764" spans="1:22" ht="15" customHeight="1" x14ac:dyDescent="0.25">
      <c r="A4764">
        <v>4763</v>
      </c>
      <c r="B4764">
        <v>2</v>
      </c>
      <c r="C4764">
        <v>37</v>
      </c>
      <c r="D4764">
        <v>0</v>
      </c>
      <c r="E4764">
        <v>0</v>
      </c>
      <c r="F4764">
        <v>8</v>
      </c>
      <c r="G4764">
        <v>603</v>
      </c>
      <c r="H4764">
        <v>1.4285714E-2</v>
      </c>
      <c r="I4764">
        <v>3.3333333E-2</v>
      </c>
      <c r="J4764">
        <v>0</v>
      </c>
      <c r="K4764">
        <v>0</v>
      </c>
      <c r="L4764" t="s">
        <v>54</v>
      </c>
      <c r="M4764">
        <v>2</v>
      </c>
      <c r="N4764">
        <v>2</v>
      </c>
      <c r="O4764">
        <v>6</v>
      </c>
      <c r="P4764">
        <v>4</v>
      </c>
      <c r="Q4764" t="s">
        <v>51</v>
      </c>
      <c r="R4764" t="b">
        <f>FALSE()</f>
        <v>0</v>
      </c>
      <c r="S4764" t="b">
        <f>FALSE()</f>
        <v>0</v>
      </c>
      <c r="T4764">
        <v>0</v>
      </c>
      <c r="U4764">
        <v>0</v>
      </c>
      <c r="V4764">
        <v>1</v>
      </c>
    </row>
    <row r="4765" spans="1:22" ht="15" customHeight="1" x14ac:dyDescent="0.25">
      <c r="A4765">
        <v>4764</v>
      </c>
      <c r="B4765">
        <v>0</v>
      </c>
      <c r="C4765">
        <v>0</v>
      </c>
      <c r="D4765">
        <v>2</v>
      </c>
      <c r="E4765">
        <v>43</v>
      </c>
      <c r="F4765">
        <v>25</v>
      </c>
      <c r="G4765">
        <v>1053.080952</v>
      </c>
      <c r="H4765">
        <v>0</v>
      </c>
      <c r="I4765">
        <v>1.9786325E-2</v>
      </c>
      <c r="J4765">
        <v>6.7830000000000004</v>
      </c>
      <c r="K4765">
        <v>0</v>
      </c>
      <c r="L4765" t="s">
        <v>54</v>
      </c>
      <c r="M4765">
        <v>2</v>
      </c>
      <c r="N4765">
        <v>4</v>
      </c>
      <c r="O4765">
        <v>5</v>
      </c>
      <c r="P4765">
        <v>4</v>
      </c>
      <c r="Q4765" t="s">
        <v>51</v>
      </c>
      <c r="R4765" t="b">
        <f>TRUE()</f>
        <v>1</v>
      </c>
      <c r="S4765" t="b">
        <f>FALSE()</f>
        <v>0</v>
      </c>
      <c r="T4765">
        <v>0</v>
      </c>
      <c r="U4765">
        <v>1</v>
      </c>
      <c r="V4765">
        <v>1</v>
      </c>
    </row>
    <row r="4766" spans="1:22" ht="15" customHeight="1" x14ac:dyDescent="0.25">
      <c r="A4766">
        <v>4765</v>
      </c>
      <c r="B4766">
        <v>0</v>
      </c>
      <c r="C4766">
        <v>0</v>
      </c>
      <c r="D4766">
        <v>0</v>
      </c>
      <c r="E4766">
        <v>0</v>
      </c>
      <c r="F4766">
        <v>75</v>
      </c>
      <c r="G4766">
        <v>1289.25</v>
      </c>
      <c r="H4766">
        <v>5.4794520000000001E-3</v>
      </c>
      <c r="I4766">
        <v>1.7351597999999999E-2</v>
      </c>
      <c r="J4766">
        <v>11.8290411</v>
      </c>
      <c r="K4766">
        <v>0.8</v>
      </c>
      <c r="L4766" t="s">
        <v>54</v>
      </c>
      <c r="M4766">
        <v>2</v>
      </c>
      <c r="N4766">
        <v>2</v>
      </c>
      <c r="O4766">
        <v>1</v>
      </c>
      <c r="P4766">
        <v>4</v>
      </c>
      <c r="Q4766" t="s">
        <v>51</v>
      </c>
      <c r="R4766" t="b">
        <f>FALSE()</f>
        <v>0</v>
      </c>
      <c r="S4766" t="b">
        <f>TRUE()</f>
        <v>1</v>
      </c>
      <c r="T4766">
        <v>1</v>
      </c>
      <c r="U4766">
        <v>0</v>
      </c>
      <c r="V4766">
        <v>1</v>
      </c>
    </row>
    <row r="4767" spans="1:22" ht="15" customHeight="1" x14ac:dyDescent="0.25">
      <c r="A4767">
        <v>4766</v>
      </c>
      <c r="B4767">
        <v>0</v>
      </c>
      <c r="C4767">
        <v>0</v>
      </c>
      <c r="D4767">
        <v>2</v>
      </c>
      <c r="E4767">
        <v>7</v>
      </c>
      <c r="F4767">
        <v>11</v>
      </c>
      <c r="G4767">
        <v>192.75</v>
      </c>
      <c r="H4767">
        <v>0</v>
      </c>
      <c r="I4767">
        <v>3.4615384999999999E-2</v>
      </c>
      <c r="J4767">
        <v>0</v>
      </c>
      <c r="K4767">
        <v>0.6</v>
      </c>
      <c r="L4767" t="s">
        <v>54</v>
      </c>
      <c r="M4767">
        <v>2</v>
      </c>
      <c r="N4767">
        <v>2</v>
      </c>
      <c r="O4767">
        <v>1</v>
      </c>
      <c r="P4767">
        <v>3</v>
      </c>
      <c r="Q4767" t="s">
        <v>51</v>
      </c>
      <c r="R4767" t="b">
        <f>FALSE()</f>
        <v>0</v>
      </c>
      <c r="S4767" t="b">
        <f t="shared" ref="S4767:S4777" si="483">FALSE()</f>
        <v>0</v>
      </c>
      <c r="T4767">
        <v>0</v>
      </c>
      <c r="U4767">
        <v>0</v>
      </c>
      <c r="V4767">
        <v>1</v>
      </c>
    </row>
    <row r="4768" spans="1:22" ht="15" customHeight="1" x14ac:dyDescent="0.25">
      <c r="A4768">
        <v>4767</v>
      </c>
      <c r="B4768">
        <v>1</v>
      </c>
      <c r="C4768">
        <v>2</v>
      </c>
      <c r="D4768">
        <v>0</v>
      </c>
      <c r="E4768">
        <v>0</v>
      </c>
      <c r="F4768">
        <v>27</v>
      </c>
      <c r="G4768">
        <v>463.83333329999999</v>
      </c>
      <c r="H4768">
        <v>4.0740740999999997E-2</v>
      </c>
      <c r="I4768">
        <v>6.7530863999999996E-2</v>
      </c>
      <c r="J4768">
        <v>0</v>
      </c>
      <c r="K4768">
        <v>0</v>
      </c>
      <c r="L4768" t="s">
        <v>54</v>
      </c>
      <c r="M4768">
        <v>3</v>
      </c>
      <c r="N4768">
        <v>2</v>
      </c>
      <c r="O4768">
        <v>2</v>
      </c>
      <c r="P4768">
        <v>4</v>
      </c>
      <c r="Q4768" t="s">
        <v>51</v>
      </c>
      <c r="R4768" t="b">
        <f>FALSE()</f>
        <v>0</v>
      </c>
      <c r="S4768" t="b">
        <f t="shared" si="483"/>
        <v>0</v>
      </c>
      <c r="T4768">
        <v>0</v>
      </c>
      <c r="U4768">
        <v>0</v>
      </c>
      <c r="V4768">
        <v>1</v>
      </c>
    </row>
    <row r="4769" spans="1:22" ht="15" customHeight="1" x14ac:dyDescent="0.25">
      <c r="A4769">
        <v>4768</v>
      </c>
      <c r="B4769">
        <v>1</v>
      </c>
      <c r="C4769">
        <v>0</v>
      </c>
      <c r="D4769">
        <v>0</v>
      </c>
      <c r="E4769">
        <v>0</v>
      </c>
      <c r="F4769">
        <v>18</v>
      </c>
      <c r="G4769">
        <v>224.5</v>
      </c>
      <c r="H4769">
        <v>3.7499999999999999E-2</v>
      </c>
      <c r="I4769">
        <v>6.25E-2</v>
      </c>
      <c r="J4769">
        <v>0</v>
      </c>
      <c r="K4769">
        <v>0</v>
      </c>
      <c r="L4769" t="s">
        <v>54</v>
      </c>
      <c r="M4769">
        <v>3</v>
      </c>
      <c r="N4769">
        <v>2</v>
      </c>
      <c r="O4769">
        <v>4</v>
      </c>
      <c r="P4769">
        <v>4</v>
      </c>
      <c r="Q4769" t="s">
        <v>51</v>
      </c>
      <c r="R4769" t="b">
        <f>TRUE()</f>
        <v>1</v>
      </c>
      <c r="S4769" t="b">
        <f t="shared" si="483"/>
        <v>0</v>
      </c>
      <c r="T4769">
        <v>0</v>
      </c>
      <c r="U4769">
        <v>1</v>
      </c>
      <c r="V4769">
        <v>1</v>
      </c>
    </row>
    <row r="4770" spans="1:22" ht="15" customHeight="1" x14ac:dyDescent="0.25">
      <c r="A4770">
        <v>4769</v>
      </c>
      <c r="B4770">
        <v>0</v>
      </c>
      <c r="C4770">
        <v>0</v>
      </c>
      <c r="D4770">
        <v>0</v>
      </c>
      <c r="E4770">
        <v>0</v>
      </c>
      <c r="F4770">
        <v>17</v>
      </c>
      <c r="G4770">
        <v>697.51666669999997</v>
      </c>
      <c r="H4770">
        <v>0</v>
      </c>
      <c r="I4770">
        <v>1.7647059E-2</v>
      </c>
      <c r="J4770">
        <v>0</v>
      </c>
      <c r="K4770">
        <v>0.8</v>
      </c>
      <c r="L4770" t="s">
        <v>54</v>
      </c>
      <c r="M4770">
        <v>2</v>
      </c>
      <c r="N4770">
        <v>2</v>
      </c>
      <c r="O4770">
        <v>1</v>
      </c>
      <c r="P4770">
        <v>2</v>
      </c>
      <c r="Q4770" t="s">
        <v>51</v>
      </c>
      <c r="R4770" t="b">
        <f>FALSE()</f>
        <v>0</v>
      </c>
      <c r="S4770" t="b">
        <f t="shared" si="483"/>
        <v>0</v>
      </c>
      <c r="T4770">
        <v>0</v>
      </c>
      <c r="U4770">
        <v>0</v>
      </c>
      <c r="V4770">
        <v>1</v>
      </c>
    </row>
    <row r="4771" spans="1:22" ht="15" customHeight="1" x14ac:dyDescent="0.25">
      <c r="A4771">
        <v>4770</v>
      </c>
      <c r="B4771">
        <v>6</v>
      </c>
      <c r="C4771">
        <v>141.5</v>
      </c>
      <c r="D4771">
        <v>3</v>
      </c>
      <c r="E4771">
        <v>474.5</v>
      </c>
      <c r="F4771">
        <v>46</v>
      </c>
      <c r="G4771">
        <v>1431.333333</v>
      </c>
      <c r="H4771">
        <v>3.7037039999999999E-3</v>
      </c>
      <c r="I4771">
        <v>1.5432098999999999E-2</v>
      </c>
      <c r="J4771">
        <v>6.076734568</v>
      </c>
      <c r="K4771">
        <v>0</v>
      </c>
      <c r="L4771" t="s">
        <v>54</v>
      </c>
      <c r="M4771">
        <v>1</v>
      </c>
      <c r="N4771">
        <v>1</v>
      </c>
      <c r="O4771">
        <v>1</v>
      </c>
      <c r="P4771">
        <v>4</v>
      </c>
      <c r="Q4771" t="s">
        <v>51</v>
      </c>
      <c r="R4771" t="b">
        <f>TRUE()</f>
        <v>1</v>
      </c>
      <c r="S4771" t="b">
        <f t="shared" si="483"/>
        <v>0</v>
      </c>
      <c r="T4771">
        <v>0</v>
      </c>
      <c r="U4771">
        <v>1</v>
      </c>
      <c r="V4771">
        <v>1</v>
      </c>
    </row>
    <row r="4772" spans="1:22" ht="15" customHeight="1" x14ac:dyDescent="0.25">
      <c r="A4772">
        <v>4771</v>
      </c>
      <c r="B4772">
        <v>2</v>
      </c>
      <c r="C4772">
        <v>86</v>
      </c>
      <c r="D4772">
        <v>0</v>
      </c>
      <c r="E4772">
        <v>0</v>
      </c>
      <c r="F4772">
        <v>18</v>
      </c>
      <c r="G4772">
        <v>754.91666669999995</v>
      </c>
      <c r="H4772">
        <v>0</v>
      </c>
      <c r="I4772">
        <v>5.5555559999999997E-3</v>
      </c>
      <c r="J4772">
        <v>0</v>
      </c>
      <c r="K4772">
        <v>0</v>
      </c>
      <c r="L4772" t="s">
        <v>54</v>
      </c>
      <c r="M4772">
        <v>3</v>
      </c>
      <c r="N4772">
        <v>2</v>
      </c>
      <c r="O4772">
        <v>6</v>
      </c>
      <c r="P4772">
        <v>2</v>
      </c>
      <c r="Q4772" t="s">
        <v>52</v>
      </c>
      <c r="R4772" t="b">
        <f>FALSE()</f>
        <v>0</v>
      </c>
      <c r="S4772" t="b">
        <f t="shared" si="483"/>
        <v>0</v>
      </c>
      <c r="T4772">
        <v>0</v>
      </c>
      <c r="U4772">
        <v>0</v>
      </c>
      <c r="V4772">
        <v>0</v>
      </c>
    </row>
    <row r="4773" spans="1:22" ht="15" customHeight="1" x14ac:dyDescent="0.25">
      <c r="A4773">
        <v>4772</v>
      </c>
      <c r="B4773">
        <v>0</v>
      </c>
      <c r="C4773">
        <v>0</v>
      </c>
      <c r="D4773">
        <v>0</v>
      </c>
      <c r="E4773">
        <v>0</v>
      </c>
      <c r="F4773">
        <v>5</v>
      </c>
      <c r="G4773">
        <v>161.5</v>
      </c>
      <c r="H4773">
        <v>0</v>
      </c>
      <c r="I4773">
        <v>0.02</v>
      </c>
      <c r="J4773">
        <v>0</v>
      </c>
      <c r="K4773">
        <v>0</v>
      </c>
      <c r="L4773" t="s">
        <v>54</v>
      </c>
      <c r="M4773">
        <v>3</v>
      </c>
      <c r="N4773">
        <v>2</v>
      </c>
      <c r="O4773">
        <v>4</v>
      </c>
      <c r="P4773">
        <v>2</v>
      </c>
      <c r="Q4773" t="s">
        <v>51</v>
      </c>
      <c r="R4773" t="b">
        <f>TRUE()</f>
        <v>1</v>
      </c>
      <c r="S4773" t="b">
        <f t="shared" si="483"/>
        <v>0</v>
      </c>
      <c r="T4773">
        <v>0</v>
      </c>
      <c r="U4773">
        <v>1</v>
      </c>
      <c r="V4773">
        <v>1</v>
      </c>
    </row>
    <row r="4774" spans="1:22" ht="15" customHeight="1" x14ac:dyDescent="0.25">
      <c r="A4774">
        <v>4773</v>
      </c>
      <c r="B4774">
        <v>0</v>
      </c>
      <c r="C4774">
        <v>0</v>
      </c>
      <c r="D4774">
        <v>0</v>
      </c>
      <c r="E4774">
        <v>0</v>
      </c>
      <c r="F4774">
        <v>6</v>
      </c>
      <c r="G4774">
        <v>134</v>
      </c>
      <c r="H4774">
        <v>6.6666666999999999E-2</v>
      </c>
      <c r="I4774">
        <v>9.4444444000000002E-2</v>
      </c>
      <c r="J4774">
        <v>0</v>
      </c>
      <c r="K4774">
        <v>0</v>
      </c>
      <c r="L4774" t="s">
        <v>54</v>
      </c>
      <c r="M4774">
        <v>1</v>
      </c>
      <c r="N4774">
        <v>1</v>
      </c>
      <c r="O4774">
        <v>1</v>
      </c>
      <c r="P4774">
        <v>3</v>
      </c>
      <c r="Q4774" t="s">
        <v>51</v>
      </c>
      <c r="R4774" t="b">
        <f>FALSE()</f>
        <v>0</v>
      </c>
      <c r="S4774" t="b">
        <f t="shared" si="483"/>
        <v>0</v>
      </c>
      <c r="T4774">
        <v>0</v>
      </c>
      <c r="U4774">
        <v>0</v>
      </c>
      <c r="V4774">
        <v>1</v>
      </c>
    </row>
    <row r="4775" spans="1:22" ht="15" customHeight="1" x14ac:dyDescent="0.25">
      <c r="A4775">
        <v>4774</v>
      </c>
      <c r="B4775">
        <v>0</v>
      </c>
      <c r="C4775">
        <v>0</v>
      </c>
      <c r="D4775">
        <v>0</v>
      </c>
      <c r="E4775">
        <v>0</v>
      </c>
      <c r="F4775">
        <v>4</v>
      </c>
      <c r="G4775">
        <v>880</v>
      </c>
      <c r="H4775">
        <v>0</v>
      </c>
      <c r="I4775">
        <v>0.05</v>
      </c>
      <c r="J4775">
        <v>0</v>
      </c>
      <c r="K4775">
        <v>0</v>
      </c>
      <c r="L4775" t="s">
        <v>54</v>
      </c>
      <c r="M4775">
        <v>2</v>
      </c>
      <c r="N4775">
        <v>2</v>
      </c>
      <c r="O4775">
        <v>7</v>
      </c>
      <c r="P4775">
        <v>1</v>
      </c>
      <c r="Q4775" t="s">
        <v>51</v>
      </c>
      <c r="R4775" t="b">
        <f>TRUE()</f>
        <v>1</v>
      </c>
      <c r="S4775" t="b">
        <f t="shared" si="483"/>
        <v>0</v>
      </c>
      <c r="T4775">
        <v>0</v>
      </c>
      <c r="U4775">
        <v>1</v>
      </c>
      <c r="V4775">
        <v>1</v>
      </c>
    </row>
    <row r="4776" spans="1:22" ht="15" customHeight="1" x14ac:dyDescent="0.25">
      <c r="A4776">
        <v>4775</v>
      </c>
      <c r="B4776">
        <v>7</v>
      </c>
      <c r="C4776">
        <v>149.91666670000001</v>
      </c>
      <c r="D4776">
        <v>0</v>
      </c>
      <c r="E4776">
        <v>0</v>
      </c>
      <c r="F4776">
        <v>31</v>
      </c>
      <c r="G4776">
        <v>1539.791667</v>
      </c>
      <c r="H4776">
        <v>0</v>
      </c>
      <c r="I4776">
        <v>1.1728395000000001E-2</v>
      </c>
      <c r="J4776">
        <v>19.110499999999998</v>
      </c>
      <c r="K4776">
        <v>0</v>
      </c>
      <c r="L4776" t="s">
        <v>54</v>
      </c>
      <c r="M4776">
        <v>2</v>
      </c>
      <c r="N4776">
        <v>2</v>
      </c>
      <c r="O4776">
        <v>4</v>
      </c>
      <c r="P4776">
        <v>2</v>
      </c>
      <c r="Q4776" t="s">
        <v>51</v>
      </c>
      <c r="R4776" t="b">
        <f t="shared" ref="R4776:R4789" si="484">FALSE()</f>
        <v>0</v>
      </c>
      <c r="S4776" t="b">
        <f t="shared" si="483"/>
        <v>0</v>
      </c>
      <c r="T4776">
        <v>0</v>
      </c>
      <c r="U4776">
        <v>0</v>
      </c>
      <c r="V4776">
        <v>1</v>
      </c>
    </row>
    <row r="4777" spans="1:22" ht="15" customHeight="1" x14ac:dyDescent="0.25">
      <c r="A4777">
        <v>4776</v>
      </c>
      <c r="B4777">
        <v>1</v>
      </c>
      <c r="C4777">
        <v>21</v>
      </c>
      <c r="D4777">
        <v>0</v>
      </c>
      <c r="E4777">
        <v>0</v>
      </c>
      <c r="F4777">
        <v>31</v>
      </c>
      <c r="G4777">
        <v>945.66666669999995</v>
      </c>
      <c r="H4777">
        <v>6.8965520000000002E-3</v>
      </c>
      <c r="I4777">
        <v>1.0344828E-2</v>
      </c>
      <c r="J4777">
        <v>0</v>
      </c>
      <c r="K4777">
        <v>0</v>
      </c>
      <c r="L4777" t="s">
        <v>54</v>
      </c>
      <c r="M4777">
        <v>2</v>
      </c>
      <c r="N4777">
        <v>2</v>
      </c>
      <c r="O4777">
        <v>1</v>
      </c>
      <c r="P4777">
        <v>4</v>
      </c>
      <c r="Q4777" t="s">
        <v>52</v>
      </c>
      <c r="R4777" t="b">
        <f t="shared" si="484"/>
        <v>0</v>
      </c>
      <c r="S4777" t="b">
        <f t="shared" si="483"/>
        <v>0</v>
      </c>
      <c r="T4777">
        <v>0</v>
      </c>
      <c r="U4777">
        <v>0</v>
      </c>
      <c r="V4777">
        <v>0</v>
      </c>
    </row>
    <row r="4778" spans="1:22" ht="15" customHeight="1" x14ac:dyDescent="0.25">
      <c r="A4778">
        <v>4777</v>
      </c>
      <c r="B4778">
        <v>0</v>
      </c>
      <c r="C4778">
        <v>0</v>
      </c>
      <c r="D4778">
        <v>0</v>
      </c>
      <c r="E4778">
        <v>0</v>
      </c>
      <c r="F4778">
        <v>8</v>
      </c>
      <c r="G4778">
        <v>323.5</v>
      </c>
      <c r="H4778">
        <v>0</v>
      </c>
      <c r="I4778">
        <v>2.5000000000000001E-2</v>
      </c>
      <c r="J4778">
        <v>23.234999999999999</v>
      </c>
      <c r="K4778">
        <v>0</v>
      </c>
      <c r="L4778" t="s">
        <v>54</v>
      </c>
      <c r="M4778">
        <v>1</v>
      </c>
      <c r="N4778">
        <v>1</v>
      </c>
      <c r="O4778">
        <v>1</v>
      </c>
      <c r="P4778">
        <v>5</v>
      </c>
      <c r="Q4778" t="s">
        <v>52</v>
      </c>
      <c r="R4778" t="b">
        <f t="shared" si="484"/>
        <v>0</v>
      </c>
      <c r="S4778" t="b">
        <f>TRUE()</f>
        <v>1</v>
      </c>
      <c r="T4778">
        <v>1</v>
      </c>
      <c r="U4778">
        <v>0</v>
      </c>
      <c r="V4778">
        <v>0</v>
      </c>
    </row>
    <row r="4779" spans="1:22" ht="15" customHeight="1" x14ac:dyDescent="0.25">
      <c r="A4779">
        <v>4778</v>
      </c>
      <c r="B4779">
        <v>1</v>
      </c>
      <c r="C4779">
        <v>5</v>
      </c>
      <c r="D4779">
        <v>0</v>
      </c>
      <c r="E4779">
        <v>0</v>
      </c>
      <c r="F4779">
        <v>59</v>
      </c>
      <c r="G4779">
        <v>1261.166667</v>
      </c>
      <c r="H4779">
        <v>3.5380117000000003E-2</v>
      </c>
      <c r="I4779">
        <v>6.0877193000000003E-2</v>
      </c>
      <c r="J4779">
        <v>0</v>
      </c>
      <c r="K4779">
        <v>0.6</v>
      </c>
      <c r="L4779" t="s">
        <v>54</v>
      </c>
      <c r="M4779">
        <v>2</v>
      </c>
      <c r="N4779">
        <v>2</v>
      </c>
      <c r="O4779">
        <v>1</v>
      </c>
      <c r="P4779">
        <v>1</v>
      </c>
      <c r="Q4779" t="s">
        <v>51</v>
      </c>
      <c r="R4779" t="b">
        <f t="shared" si="484"/>
        <v>0</v>
      </c>
      <c r="S4779" t="b">
        <f t="shared" ref="S4779:S4791" si="485">FALSE()</f>
        <v>0</v>
      </c>
      <c r="T4779">
        <v>0</v>
      </c>
      <c r="U4779">
        <v>0</v>
      </c>
      <c r="V4779">
        <v>1</v>
      </c>
    </row>
    <row r="4780" spans="1:22" ht="15" customHeight="1" x14ac:dyDescent="0.25">
      <c r="A4780">
        <v>4779</v>
      </c>
      <c r="B4780">
        <v>8</v>
      </c>
      <c r="C4780">
        <v>26.416666670000001</v>
      </c>
      <c r="D4780">
        <v>1</v>
      </c>
      <c r="E4780">
        <v>391</v>
      </c>
      <c r="F4780">
        <v>61</v>
      </c>
      <c r="G4780">
        <v>1037.807143</v>
      </c>
      <c r="H4780">
        <v>3.1746029999999998E-3</v>
      </c>
      <c r="I4780">
        <v>2.7115141999999998E-2</v>
      </c>
      <c r="J4780">
        <v>0</v>
      </c>
      <c r="K4780">
        <v>0.6</v>
      </c>
      <c r="L4780" t="s">
        <v>54</v>
      </c>
      <c r="M4780">
        <v>2</v>
      </c>
      <c r="N4780">
        <v>5</v>
      </c>
      <c r="O4780">
        <v>2</v>
      </c>
      <c r="P4780">
        <v>2</v>
      </c>
      <c r="Q4780" t="s">
        <v>51</v>
      </c>
      <c r="R4780" t="b">
        <f t="shared" si="484"/>
        <v>0</v>
      </c>
      <c r="S4780" t="b">
        <f t="shared" si="485"/>
        <v>0</v>
      </c>
      <c r="T4780">
        <v>0</v>
      </c>
      <c r="U4780">
        <v>0</v>
      </c>
      <c r="V4780">
        <v>1</v>
      </c>
    </row>
    <row r="4781" spans="1:22" ht="15" customHeight="1" x14ac:dyDescent="0.25">
      <c r="A4781">
        <v>4780</v>
      </c>
      <c r="B4781">
        <v>0</v>
      </c>
      <c r="C4781">
        <v>0</v>
      </c>
      <c r="D4781">
        <v>0</v>
      </c>
      <c r="E4781">
        <v>0</v>
      </c>
      <c r="F4781">
        <v>2</v>
      </c>
      <c r="G4781">
        <v>14</v>
      </c>
      <c r="H4781">
        <v>0</v>
      </c>
      <c r="I4781">
        <v>0.1</v>
      </c>
      <c r="J4781">
        <v>0</v>
      </c>
      <c r="K4781">
        <v>0</v>
      </c>
      <c r="L4781" t="s">
        <v>54</v>
      </c>
      <c r="M4781">
        <v>2</v>
      </c>
      <c r="N4781">
        <v>2</v>
      </c>
      <c r="O4781">
        <v>1</v>
      </c>
      <c r="P4781">
        <v>1</v>
      </c>
      <c r="Q4781" t="s">
        <v>51</v>
      </c>
      <c r="R4781" t="b">
        <f t="shared" si="484"/>
        <v>0</v>
      </c>
      <c r="S4781" t="b">
        <f t="shared" si="485"/>
        <v>0</v>
      </c>
      <c r="T4781">
        <v>0</v>
      </c>
      <c r="U4781">
        <v>0</v>
      </c>
      <c r="V4781">
        <v>1</v>
      </c>
    </row>
    <row r="4782" spans="1:22" ht="15" customHeight="1" x14ac:dyDescent="0.25">
      <c r="A4782">
        <v>4781</v>
      </c>
      <c r="B4782">
        <v>2</v>
      </c>
      <c r="C4782">
        <v>48.833333330000002</v>
      </c>
      <c r="D4782">
        <v>6</v>
      </c>
      <c r="E4782">
        <v>370.875</v>
      </c>
      <c r="F4782">
        <v>22</v>
      </c>
      <c r="G4782">
        <v>526.02813849999995</v>
      </c>
      <c r="H4782">
        <v>3.2142856999999997E-2</v>
      </c>
      <c r="I4782">
        <v>3.2738095000000002E-2</v>
      </c>
      <c r="J4782">
        <v>22.93531071</v>
      </c>
      <c r="K4782">
        <v>0.6</v>
      </c>
      <c r="L4782" t="s">
        <v>54</v>
      </c>
      <c r="M4782">
        <v>1</v>
      </c>
      <c r="N4782">
        <v>1</v>
      </c>
      <c r="O4782">
        <v>1</v>
      </c>
      <c r="P4782">
        <v>2</v>
      </c>
      <c r="Q4782" t="s">
        <v>51</v>
      </c>
      <c r="R4782" t="b">
        <f t="shared" si="484"/>
        <v>0</v>
      </c>
      <c r="S4782" t="b">
        <f t="shared" si="485"/>
        <v>0</v>
      </c>
      <c r="T4782">
        <v>0</v>
      </c>
      <c r="U4782">
        <v>0</v>
      </c>
      <c r="V4782">
        <v>1</v>
      </c>
    </row>
    <row r="4783" spans="1:22" ht="15" customHeight="1" x14ac:dyDescent="0.25">
      <c r="A4783">
        <v>4782</v>
      </c>
      <c r="B4783">
        <v>4</v>
      </c>
      <c r="C4783">
        <v>88.628571429999994</v>
      </c>
      <c r="D4783">
        <v>0</v>
      </c>
      <c r="E4783">
        <v>0</v>
      </c>
      <c r="F4783">
        <v>39</v>
      </c>
      <c r="G4783">
        <v>659.93571429999997</v>
      </c>
      <c r="H4783">
        <v>0</v>
      </c>
      <c r="I4783">
        <v>1.95595E-2</v>
      </c>
      <c r="J4783">
        <v>0</v>
      </c>
      <c r="K4783">
        <v>0</v>
      </c>
      <c r="L4783" t="s">
        <v>54</v>
      </c>
      <c r="M4783">
        <v>2</v>
      </c>
      <c r="N4783">
        <v>2</v>
      </c>
      <c r="O4783">
        <v>3</v>
      </c>
      <c r="P4783">
        <v>1</v>
      </c>
      <c r="Q4783" t="s">
        <v>51</v>
      </c>
      <c r="R4783" t="b">
        <f t="shared" si="484"/>
        <v>0</v>
      </c>
      <c r="S4783" t="b">
        <f t="shared" si="485"/>
        <v>0</v>
      </c>
      <c r="T4783">
        <v>0</v>
      </c>
      <c r="U4783">
        <v>0</v>
      </c>
      <c r="V4783">
        <v>1</v>
      </c>
    </row>
    <row r="4784" spans="1:22" ht="15" customHeight="1" x14ac:dyDescent="0.25">
      <c r="A4784">
        <v>4783</v>
      </c>
      <c r="B4784">
        <v>0</v>
      </c>
      <c r="C4784">
        <v>0</v>
      </c>
      <c r="D4784">
        <v>0</v>
      </c>
      <c r="E4784">
        <v>0</v>
      </c>
      <c r="F4784">
        <v>8</v>
      </c>
      <c r="G4784">
        <v>139</v>
      </c>
      <c r="H4784">
        <v>0</v>
      </c>
      <c r="I4784">
        <v>0.05</v>
      </c>
      <c r="J4784">
        <v>0</v>
      </c>
      <c r="K4784">
        <v>0</v>
      </c>
      <c r="L4784" t="s">
        <v>54</v>
      </c>
      <c r="M4784">
        <v>2</v>
      </c>
      <c r="N4784">
        <v>4</v>
      </c>
      <c r="O4784">
        <v>3</v>
      </c>
      <c r="P4784">
        <v>3</v>
      </c>
      <c r="Q4784" t="s">
        <v>51</v>
      </c>
      <c r="R4784" t="b">
        <f t="shared" si="484"/>
        <v>0</v>
      </c>
      <c r="S4784" t="b">
        <f t="shared" si="485"/>
        <v>0</v>
      </c>
      <c r="T4784">
        <v>0</v>
      </c>
      <c r="U4784">
        <v>0</v>
      </c>
      <c r="V4784">
        <v>1</v>
      </c>
    </row>
    <row r="4785" spans="1:22" ht="15" customHeight="1" x14ac:dyDescent="0.25">
      <c r="A4785">
        <v>4784</v>
      </c>
      <c r="B4785">
        <v>0</v>
      </c>
      <c r="C4785">
        <v>0</v>
      </c>
      <c r="D4785">
        <v>0</v>
      </c>
      <c r="E4785">
        <v>0</v>
      </c>
      <c r="F4785">
        <v>26</v>
      </c>
      <c r="G4785">
        <v>419.35238099999998</v>
      </c>
      <c r="H4785">
        <v>7.6923080000000001E-3</v>
      </c>
      <c r="I4785">
        <v>3.7130178E-2</v>
      </c>
      <c r="J4785">
        <v>0</v>
      </c>
      <c r="K4785">
        <v>0.8</v>
      </c>
      <c r="L4785" t="s">
        <v>54</v>
      </c>
      <c r="M4785">
        <v>2</v>
      </c>
      <c r="N4785">
        <v>4</v>
      </c>
      <c r="O4785">
        <v>3</v>
      </c>
      <c r="P4785">
        <v>2</v>
      </c>
      <c r="Q4785" t="s">
        <v>51</v>
      </c>
      <c r="R4785" t="b">
        <f t="shared" si="484"/>
        <v>0</v>
      </c>
      <c r="S4785" t="b">
        <f t="shared" si="485"/>
        <v>0</v>
      </c>
      <c r="T4785">
        <v>0</v>
      </c>
      <c r="U4785">
        <v>0</v>
      </c>
      <c r="V4785">
        <v>1</v>
      </c>
    </row>
    <row r="4786" spans="1:22" ht="15" customHeight="1" x14ac:dyDescent="0.25">
      <c r="A4786">
        <v>4785</v>
      </c>
      <c r="B4786">
        <v>2</v>
      </c>
      <c r="C4786">
        <v>52</v>
      </c>
      <c r="D4786">
        <v>0</v>
      </c>
      <c r="E4786">
        <v>0</v>
      </c>
      <c r="F4786">
        <v>28</v>
      </c>
      <c r="G4786">
        <v>1265.75</v>
      </c>
      <c r="H4786">
        <v>0</v>
      </c>
      <c r="I4786">
        <v>2.8888889000000001E-2</v>
      </c>
      <c r="J4786">
        <v>4.1976000000000004</v>
      </c>
      <c r="K4786">
        <v>0</v>
      </c>
      <c r="L4786" t="s">
        <v>54</v>
      </c>
      <c r="M4786">
        <v>2</v>
      </c>
      <c r="N4786">
        <v>2</v>
      </c>
      <c r="O4786">
        <v>8</v>
      </c>
      <c r="P4786">
        <v>1</v>
      </c>
      <c r="Q4786" t="s">
        <v>51</v>
      </c>
      <c r="R4786" t="b">
        <f t="shared" si="484"/>
        <v>0</v>
      </c>
      <c r="S4786" t="b">
        <f t="shared" si="485"/>
        <v>0</v>
      </c>
      <c r="T4786">
        <v>0</v>
      </c>
      <c r="U4786">
        <v>0</v>
      </c>
      <c r="V4786">
        <v>1</v>
      </c>
    </row>
    <row r="4787" spans="1:22" ht="15" customHeight="1" x14ac:dyDescent="0.25">
      <c r="A4787">
        <v>4786</v>
      </c>
      <c r="B4787">
        <v>0</v>
      </c>
      <c r="C4787">
        <v>0</v>
      </c>
      <c r="D4787">
        <v>0</v>
      </c>
      <c r="E4787">
        <v>0</v>
      </c>
      <c r="F4787">
        <v>3</v>
      </c>
      <c r="G4787">
        <v>91</v>
      </c>
      <c r="H4787">
        <v>6.6666666999999999E-2</v>
      </c>
      <c r="I4787">
        <v>0.133333333</v>
      </c>
      <c r="J4787">
        <v>0</v>
      </c>
      <c r="K4787">
        <v>0</v>
      </c>
      <c r="L4787" t="s">
        <v>54</v>
      </c>
      <c r="M4787">
        <v>2</v>
      </c>
      <c r="N4787">
        <v>2</v>
      </c>
      <c r="O4787">
        <v>3</v>
      </c>
      <c r="P4787">
        <v>11</v>
      </c>
      <c r="Q4787" t="s">
        <v>51</v>
      </c>
      <c r="R4787" t="b">
        <f t="shared" si="484"/>
        <v>0</v>
      </c>
      <c r="S4787" t="b">
        <f t="shared" si="485"/>
        <v>0</v>
      </c>
      <c r="T4787">
        <v>0</v>
      </c>
      <c r="U4787">
        <v>0</v>
      </c>
      <c r="V4787">
        <v>1</v>
      </c>
    </row>
    <row r="4788" spans="1:22" ht="15" customHeight="1" x14ac:dyDescent="0.25">
      <c r="A4788">
        <v>4787</v>
      </c>
      <c r="B4788">
        <v>7</v>
      </c>
      <c r="C4788">
        <v>119</v>
      </c>
      <c r="D4788">
        <v>0</v>
      </c>
      <c r="E4788">
        <v>0</v>
      </c>
      <c r="F4788">
        <v>67</v>
      </c>
      <c r="G4788">
        <v>2421.0606229999999</v>
      </c>
      <c r="H4788">
        <v>0</v>
      </c>
      <c r="I4788">
        <v>5.3794990000000003E-3</v>
      </c>
      <c r="J4788">
        <v>0.902835681</v>
      </c>
      <c r="K4788">
        <v>0</v>
      </c>
      <c r="L4788" t="s">
        <v>54</v>
      </c>
      <c r="M4788">
        <v>2</v>
      </c>
      <c r="N4788">
        <v>2</v>
      </c>
      <c r="O4788">
        <v>3</v>
      </c>
      <c r="P4788">
        <v>2</v>
      </c>
      <c r="Q4788" t="s">
        <v>51</v>
      </c>
      <c r="R4788" t="b">
        <f t="shared" si="484"/>
        <v>0</v>
      </c>
      <c r="S4788" t="b">
        <f t="shared" si="485"/>
        <v>0</v>
      </c>
      <c r="T4788">
        <v>0</v>
      </c>
      <c r="U4788">
        <v>0</v>
      </c>
      <c r="V4788">
        <v>1</v>
      </c>
    </row>
    <row r="4789" spans="1:22" ht="15" customHeight="1" x14ac:dyDescent="0.25">
      <c r="A4789">
        <v>4788</v>
      </c>
      <c r="B4789">
        <v>3</v>
      </c>
      <c r="C4789">
        <v>39</v>
      </c>
      <c r="D4789">
        <v>0</v>
      </c>
      <c r="E4789">
        <v>0</v>
      </c>
      <c r="F4789">
        <v>6</v>
      </c>
      <c r="G4789">
        <v>1180.5</v>
      </c>
      <c r="H4789">
        <v>0</v>
      </c>
      <c r="I4789">
        <v>2.2222222E-2</v>
      </c>
      <c r="J4789">
        <v>0</v>
      </c>
      <c r="K4789">
        <v>0</v>
      </c>
      <c r="L4789" t="s">
        <v>54</v>
      </c>
      <c r="M4789">
        <v>2</v>
      </c>
      <c r="N4789">
        <v>2</v>
      </c>
      <c r="O4789">
        <v>1</v>
      </c>
      <c r="P4789">
        <v>3</v>
      </c>
      <c r="Q4789" t="s">
        <v>51</v>
      </c>
      <c r="R4789" t="b">
        <f t="shared" si="484"/>
        <v>0</v>
      </c>
      <c r="S4789" t="b">
        <f t="shared" si="485"/>
        <v>0</v>
      </c>
      <c r="T4789">
        <v>0</v>
      </c>
      <c r="U4789">
        <v>0</v>
      </c>
      <c r="V4789">
        <v>1</v>
      </c>
    </row>
    <row r="4790" spans="1:22" ht="15" customHeight="1" x14ac:dyDescent="0.25">
      <c r="A4790">
        <v>4789</v>
      </c>
      <c r="B4790">
        <v>12</v>
      </c>
      <c r="C4790">
        <v>81.222222220000006</v>
      </c>
      <c r="D4790">
        <v>0</v>
      </c>
      <c r="E4790">
        <v>0</v>
      </c>
      <c r="F4790">
        <v>181</v>
      </c>
      <c r="G4790">
        <v>4079.5304609999998</v>
      </c>
      <c r="H4790">
        <v>1.3821989999999999E-2</v>
      </c>
      <c r="I4790">
        <v>2.3773006999999999E-2</v>
      </c>
      <c r="J4790">
        <v>0</v>
      </c>
      <c r="K4790">
        <v>1</v>
      </c>
      <c r="L4790" t="s">
        <v>54</v>
      </c>
      <c r="M4790">
        <v>3</v>
      </c>
      <c r="N4790">
        <v>2</v>
      </c>
      <c r="O4790">
        <v>2</v>
      </c>
      <c r="P4790">
        <v>13</v>
      </c>
      <c r="Q4790" t="s">
        <v>51</v>
      </c>
      <c r="R4790" t="b">
        <f>TRUE()</f>
        <v>1</v>
      </c>
      <c r="S4790" t="b">
        <f t="shared" si="485"/>
        <v>0</v>
      </c>
      <c r="T4790">
        <v>0</v>
      </c>
      <c r="U4790">
        <v>1</v>
      </c>
      <c r="V4790">
        <v>1</v>
      </c>
    </row>
    <row r="4791" spans="1:22" ht="15" customHeight="1" x14ac:dyDescent="0.25">
      <c r="A4791">
        <v>4790</v>
      </c>
      <c r="B4791">
        <v>0</v>
      </c>
      <c r="C4791">
        <v>0</v>
      </c>
      <c r="D4791">
        <v>1</v>
      </c>
      <c r="E4791">
        <v>25</v>
      </c>
      <c r="F4791">
        <v>8</v>
      </c>
      <c r="G4791">
        <v>388</v>
      </c>
      <c r="H4791">
        <v>2.5000000000000001E-2</v>
      </c>
      <c r="I4791">
        <v>3.3333333E-2</v>
      </c>
      <c r="J4791">
        <v>0</v>
      </c>
      <c r="K4791">
        <v>0.6</v>
      </c>
      <c r="L4791" t="s">
        <v>54</v>
      </c>
      <c r="M4791">
        <v>2</v>
      </c>
      <c r="N4791">
        <v>5</v>
      </c>
      <c r="O4791">
        <v>3</v>
      </c>
      <c r="P4791">
        <v>2</v>
      </c>
      <c r="Q4791" t="s">
        <v>52</v>
      </c>
      <c r="R4791" t="b">
        <f>FALSE()</f>
        <v>0</v>
      </c>
      <c r="S4791" t="b">
        <f t="shared" si="485"/>
        <v>0</v>
      </c>
      <c r="T4791">
        <v>0</v>
      </c>
      <c r="U4791">
        <v>0</v>
      </c>
      <c r="V4791">
        <v>0</v>
      </c>
    </row>
    <row r="4792" spans="1:22" ht="15" customHeight="1" x14ac:dyDescent="0.25">
      <c r="A4792">
        <v>4791</v>
      </c>
      <c r="B4792">
        <v>0</v>
      </c>
      <c r="C4792">
        <v>0</v>
      </c>
      <c r="D4792">
        <v>0</v>
      </c>
      <c r="E4792">
        <v>0</v>
      </c>
      <c r="F4792">
        <v>10</v>
      </c>
      <c r="G4792">
        <v>428.66666670000001</v>
      </c>
      <c r="H4792">
        <v>0</v>
      </c>
      <c r="I4792">
        <v>2.2222222E-2</v>
      </c>
      <c r="J4792">
        <v>36.256</v>
      </c>
      <c r="K4792">
        <v>0.4</v>
      </c>
      <c r="L4792" t="s">
        <v>54</v>
      </c>
      <c r="M4792">
        <v>2</v>
      </c>
      <c r="N4792">
        <v>2</v>
      </c>
      <c r="O4792">
        <v>5</v>
      </c>
      <c r="P4792">
        <v>2</v>
      </c>
      <c r="Q4792" t="s">
        <v>52</v>
      </c>
      <c r="R4792" t="b">
        <f>FALSE()</f>
        <v>0</v>
      </c>
      <c r="S4792" t="b">
        <f>TRUE()</f>
        <v>1</v>
      </c>
      <c r="T4792">
        <v>1</v>
      </c>
      <c r="U4792">
        <v>0</v>
      </c>
      <c r="V4792">
        <v>0</v>
      </c>
    </row>
    <row r="4793" spans="1:22" ht="15" customHeight="1" x14ac:dyDescent="0.25">
      <c r="A4793">
        <v>4792</v>
      </c>
      <c r="B4793">
        <v>4</v>
      </c>
      <c r="C4793">
        <v>91.333333330000002</v>
      </c>
      <c r="D4793">
        <v>0</v>
      </c>
      <c r="E4793">
        <v>0</v>
      </c>
      <c r="F4793">
        <v>27</v>
      </c>
      <c r="G4793">
        <v>759.08571429999995</v>
      </c>
      <c r="H4793">
        <v>0</v>
      </c>
      <c r="I4793">
        <v>7.4074070000000004E-3</v>
      </c>
      <c r="J4793">
        <v>9.0653333329999999</v>
      </c>
      <c r="K4793">
        <v>0</v>
      </c>
      <c r="L4793" t="s">
        <v>54</v>
      </c>
      <c r="M4793">
        <v>1</v>
      </c>
      <c r="N4793">
        <v>10</v>
      </c>
      <c r="O4793">
        <v>1</v>
      </c>
      <c r="P4793">
        <v>3</v>
      </c>
      <c r="Q4793" t="s">
        <v>51</v>
      </c>
      <c r="R4793" t="b">
        <f>TRUE()</f>
        <v>1</v>
      </c>
      <c r="S4793" t="b">
        <f>FALSE()</f>
        <v>0</v>
      </c>
      <c r="T4793">
        <v>0</v>
      </c>
      <c r="U4793">
        <v>1</v>
      </c>
      <c r="V4793">
        <v>1</v>
      </c>
    </row>
    <row r="4794" spans="1:22" ht="15" customHeight="1" x14ac:dyDescent="0.25">
      <c r="A4794">
        <v>4793</v>
      </c>
      <c r="B4794">
        <v>0</v>
      </c>
      <c r="C4794">
        <v>0</v>
      </c>
      <c r="D4794">
        <v>0</v>
      </c>
      <c r="E4794">
        <v>0</v>
      </c>
      <c r="F4794">
        <v>4</v>
      </c>
      <c r="G4794">
        <v>1440</v>
      </c>
      <c r="H4794">
        <v>0</v>
      </c>
      <c r="I4794">
        <v>0.05</v>
      </c>
      <c r="J4794">
        <v>0</v>
      </c>
      <c r="K4794">
        <v>0.8</v>
      </c>
      <c r="L4794" t="s">
        <v>54</v>
      </c>
      <c r="M4794">
        <v>2</v>
      </c>
      <c r="N4794">
        <v>2</v>
      </c>
      <c r="O4794">
        <v>5</v>
      </c>
      <c r="P4794">
        <v>1</v>
      </c>
      <c r="Q4794" t="s">
        <v>51</v>
      </c>
      <c r="R4794" t="b">
        <f>FALSE()</f>
        <v>0</v>
      </c>
      <c r="S4794" t="b">
        <f>FALSE()</f>
        <v>0</v>
      </c>
      <c r="T4794">
        <v>0</v>
      </c>
      <c r="U4794">
        <v>0</v>
      </c>
      <c r="V4794">
        <v>1</v>
      </c>
    </row>
    <row r="4795" spans="1:22" ht="15" customHeight="1" x14ac:dyDescent="0.25">
      <c r="A4795">
        <v>4794</v>
      </c>
      <c r="B4795">
        <v>9</v>
      </c>
      <c r="C4795">
        <v>181.375</v>
      </c>
      <c r="D4795">
        <v>0</v>
      </c>
      <c r="E4795">
        <v>0</v>
      </c>
      <c r="F4795">
        <v>116</v>
      </c>
      <c r="G4795">
        <v>4426.6506490000002</v>
      </c>
      <c r="H4795">
        <v>0</v>
      </c>
      <c r="I4795">
        <v>8.0645160000000007E-3</v>
      </c>
      <c r="J4795">
        <v>84.30663844</v>
      </c>
      <c r="K4795">
        <v>0</v>
      </c>
      <c r="L4795" t="s">
        <v>54</v>
      </c>
      <c r="M4795">
        <v>2</v>
      </c>
      <c r="N4795">
        <v>2</v>
      </c>
      <c r="O4795">
        <v>2</v>
      </c>
      <c r="P4795">
        <v>6</v>
      </c>
      <c r="Q4795" t="s">
        <v>51</v>
      </c>
      <c r="R4795" t="b">
        <f>TRUE()</f>
        <v>1</v>
      </c>
      <c r="S4795" t="b">
        <f>TRUE()</f>
        <v>1</v>
      </c>
      <c r="T4795">
        <v>1</v>
      </c>
      <c r="U4795">
        <v>1</v>
      </c>
      <c r="V4795">
        <v>1</v>
      </c>
    </row>
    <row r="4796" spans="1:22" ht="15" customHeight="1" x14ac:dyDescent="0.25">
      <c r="A4796">
        <v>4795</v>
      </c>
      <c r="B4796">
        <v>0</v>
      </c>
      <c r="C4796">
        <v>0</v>
      </c>
      <c r="D4796">
        <v>0</v>
      </c>
      <c r="E4796">
        <v>0</v>
      </c>
      <c r="F4796">
        <v>28</v>
      </c>
      <c r="G4796">
        <v>160</v>
      </c>
      <c r="H4796">
        <v>0</v>
      </c>
      <c r="I4796">
        <v>1.4285714E-2</v>
      </c>
      <c r="J4796">
        <v>0</v>
      </c>
      <c r="K4796">
        <v>0.6</v>
      </c>
      <c r="L4796" t="s">
        <v>54</v>
      </c>
      <c r="M4796">
        <v>2</v>
      </c>
      <c r="N4796">
        <v>2</v>
      </c>
      <c r="O4796">
        <v>2</v>
      </c>
      <c r="P4796">
        <v>2</v>
      </c>
      <c r="Q4796" t="s">
        <v>51</v>
      </c>
      <c r="R4796" t="b">
        <f>FALSE()</f>
        <v>0</v>
      </c>
      <c r="S4796" t="b">
        <f t="shared" ref="S4796:S4801" si="486">FALSE()</f>
        <v>0</v>
      </c>
      <c r="T4796">
        <v>0</v>
      </c>
      <c r="U4796">
        <v>0</v>
      </c>
      <c r="V4796">
        <v>1</v>
      </c>
    </row>
    <row r="4797" spans="1:22" ht="15" customHeight="1" x14ac:dyDescent="0.25">
      <c r="A4797">
        <v>4796</v>
      </c>
      <c r="B4797">
        <v>4</v>
      </c>
      <c r="C4797">
        <v>115</v>
      </c>
      <c r="D4797">
        <v>0</v>
      </c>
      <c r="E4797">
        <v>0</v>
      </c>
      <c r="F4797">
        <v>53</v>
      </c>
      <c r="G4797">
        <v>861.33333330000005</v>
      </c>
      <c r="H4797">
        <v>3.636364E-3</v>
      </c>
      <c r="I4797">
        <v>8.4848479999999997E-3</v>
      </c>
      <c r="J4797">
        <v>0</v>
      </c>
      <c r="K4797">
        <v>0</v>
      </c>
      <c r="L4797" t="s">
        <v>54</v>
      </c>
      <c r="M4797">
        <v>1</v>
      </c>
      <c r="N4797">
        <v>1</v>
      </c>
      <c r="O4797">
        <v>4</v>
      </c>
      <c r="P4797">
        <v>6</v>
      </c>
      <c r="Q4797" t="s">
        <v>51</v>
      </c>
      <c r="R4797" t="b">
        <f>TRUE()</f>
        <v>1</v>
      </c>
      <c r="S4797" t="b">
        <f t="shared" si="486"/>
        <v>0</v>
      </c>
      <c r="T4797">
        <v>0</v>
      </c>
      <c r="U4797">
        <v>1</v>
      </c>
      <c r="V4797">
        <v>1</v>
      </c>
    </row>
    <row r="4798" spans="1:22" ht="15" customHeight="1" x14ac:dyDescent="0.25">
      <c r="A4798">
        <v>4797</v>
      </c>
      <c r="B4798">
        <v>1</v>
      </c>
      <c r="C4798">
        <v>17</v>
      </c>
      <c r="D4798">
        <v>0</v>
      </c>
      <c r="E4798">
        <v>0</v>
      </c>
      <c r="F4798">
        <v>10</v>
      </c>
      <c r="G4798">
        <v>109</v>
      </c>
      <c r="H4798">
        <v>3.6363635999999998E-2</v>
      </c>
      <c r="I4798">
        <v>4.5454544999999999E-2</v>
      </c>
      <c r="J4798">
        <v>0</v>
      </c>
      <c r="K4798">
        <v>0</v>
      </c>
      <c r="L4798" t="s">
        <v>54</v>
      </c>
      <c r="M4798">
        <v>2</v>
      </c>
      <c r="N4798">
        <v>2</v>
      </c>
      <c r="O4798">
        <v>4</v>
      </c>
      <c r="P4798">
        <v>1</v>
      </c>
      <c r="Q4798" t="s">
        <v>51</v>
      </c>
      <c r="R4798" t="b">
        <f>FALSE()</f>
        <v>0</v>
      </c>
      <c r="S4798" t="b">
        <f t="shared" si="486"/>
        <v>0</v>
      </c>
      <c r="T4798">
        <v>0</v>
      </c>
      <c r="U4798">
        <v>0</v>
      </c>
      <c r="V4798">
        <v>1</v>
      </c>
    </row>
    <row r="4799" spans="1:22" ht="15" customHeight="1" x14ac:dyDescent="0.25">
      <c r="A4799">
        <v>4798</v>
      </c>
      <c r="B4799">
        <v>3</v>
      </c>
      <c r="C4799">
        <v>74</v>
      </c>
      <c r="D4799">
        <v>0</v>
      </c>
      <c r="E4799">
        <v>0</v>
      </c>
      <c r="F4799">
        <v>8</v>
      </c>
      <c r="G4799">
        <v>129</v>
      </c>
      <c r="H4799">
        <v>3.3333333E-2</v>
      </c>
      <c r="I4799">
        <v>7.2222222000000003E-2</v>
      </c>
      <c r="J4799">
        <v>0</v>
      </c>
      <c r="K4799">
        <v>0</v>
      </c>
      <c r="L4799" t="s">
        <v>54</v>
      </c>
      <c r="M4799">
        <v>3</v>
      </c>
      <c r="N4799">
        <v>2</v>
      </c>
      <c r="O4799">
        <v>3</v>
      </c>
      <c r="P4799">
        <v>3</v>
      </c>
      <c r="Q4799" t="s">
        <v>51</v>
      </c>
      <c r="R4799" t="b">
        <f>FALSE()</f>
        <v>0</v>
      </c>
      <c r="S4799" t="b">
        <f t="shared" si="486"/>
        <v>0</v>
      </c>
      <c r="T4799">
        <v>0</v>
      </c>
      <c r="U4799">
        <v>0</v>
      </c>
      <c r="V4799">
        <v>1</v>
      </c>
    </row>
    <row r="4800" spans="1:22" ht="15" customHeight="1" x14ac:dyDescent="0.25">
      <c r="A4800">
        <v>4799</v>
      </c>
      <c r="B4800">
        <v>6</v>
      </c>
      <c r="C4800">
        <v>135.5</v>
      </c>
      <c r="D4800">
        <v>0</v>
      </c>
      <c r="E4800">
        <v>0</v>
      </c>
      <c r="F4800">
        <v>23</v>
      </c>
      <c r="G4800">
        <v>619.5</v>
      </c>
      <c r="H4800">
        <v>8.3333330000000001E-3</v>
      </c>
      <c r="I4800">
        <v>1.2500000000000001E-2</v>
      </c>
      <c r="J4800">
        <v>0</v>
      </c>
      <c r="K4800">
        <v>0</v>
      </c>
      <c r="L4800" t="s">
        <v>54</v>
      </c>
      <c r="M4800">
        <v>2</v>
      </c>
      <c r="N4800">
        <v>6</v>
      </c>
      <c r="O4800">
        <v>3</v>
      </c>
      <c r="P4800">
        <v>3</v>
      </c>
      <c r="Q4800" t="s">
        <v>51</v>
      </c>
      <c r="R4800" t="b">
        <f>FALSE()</f>
        <v>0</v>
      </c>
      <c r="S4800" t="b">
        <f t="shared" si="486"/>
        <v>0</v>
      </c>
      <c r="T4800">
        <v>0</v>
      </c>
      <c r="U4800">
        <v>0</v>
      </c>
      <c r="V4800">
        <v>1</v>
      </c>
    </row>
    <row r="4801" spans="1:22" ht="15" customHeight="1" x14ac:dyDescent="0.25">
      <c r="A4801">
        <v>4800</v>
      </c>
      <c r="B4801">
        <v>0</v>
      </c>
      <c r="C4801">
        <v>0</v>
      </c>
      <c r="D4801">
        <v>0</v>
      </c>
      <c r="E4801">
        <v>0</v>
      </c>
      <c r="F4801">
        <v>5</v>
      </c>
      <c r="G4801">
        <v>0</v>
      </c>
      <c r="H4801">
        <v>0.2</v>
      </c>
      <c r="I4801">
        <v>0.2</v>
      </c>
      <c r="J4801">
        <v>0</v>
      </c>
      <c r="K4801">
        <v>0</v>
      </c>
      <c r="L4801" t="s">
        <v>54</v>
      </c>
      <c r="M4801">
        <v>3</v>
      </c>
      <c r="N4801">
        <v>2</v>
      </c>
      <c r="O4801">
        <v>5</v>
      </c>
      <c r="P4801">
        <v>6</v>
      </c>
      <c r="Q4801" t="s">
        <v>51</v>
      </c>
      <c r="R4801" t="b">
        <f>FALSE()</f>
        <v>0</v>
      </c>
      <c r="S4801" t="b">
        <f t="shared" si="486"/>
        <v>0</v>
      </c>
      <c r="T4801">
        <v>0</v>
      </c>
      <c r="U4801">
        <v>0</v>
      </c>
      <c r="V4801">
        <v>1</v>
      </c>
    </row>
    <row r="4802" spans="1:22" ht="15" customHeight="1" x14ac:dyDescent="0.25">
      <c r="A4802">
        <v>4801</v>
      </c>
      <c r="B4802">
        <v>0</v>
      </c>
      <c r="C4802">
        <v>0</v>
      </c>
      <c r="D4802">
        <v>0</v>
      </c>
      <c r="E4802">
        <v>0</v>
      </c>
      <c r="F4802">
        <v>19</v>
      </c>
      <c r="G4802">
        <v>806.83333330000005</v>
      </c>
      <c r="H4802">
        <v>0</v>
      </c>
      <c r="I4802">
        <v>1.0526316000000001E-2</v>
      </c>
      <c r="J4802">
        <v>28.034526320000001</v>
      </c>
      <c r="K4802">
        <v>0.2</v>
      </c>
      <c r="L4802" t="s">
        <v>54</v>
      </c>
      <c r="M4802">
        <v>2</v>
      </c>
      <c r="N4802">
        <v>2</v>
      </c>
      <c r="O4802">
        <v>2</v>
      </c>
      <c r="P4802">
        <v>2</v>
      </c>
      <c r="Q4802" t="s">
        <v>51</v>
      </c>
      <c r="R4802" t="b">
        <f>FALSE()</f>
        <v>0</v>
      </c>
      <c r="S4802" t="b">
        <f>TRUE()</f>
        <v>1</v>
      </c>
      <c r="T4802">
        <v>1</v>
      </c>
      <c r="U4802">
        <v>0</v>
      </c>
      <c r="V4802">
        <v>1</v>
      </c>
    </row>
    <row r="4803" spans="1:22" ht="15" customHeight="1" x14ac:dyDescent="0.25">
      <c r="A4803">
        <v>4802</v>
      </c>
      <c r="B4803">
        <v>0</v>
      </c>
      <c r="C4803">
        <v>0</v>
      </c>
      <c r="D4803">
        <v>0</v>
      </c>
      <c r="E4803">
        <v>0</v>
      </c>
      <c r="F4803">
        <v>29</v>
      </c>
      <c r="G4803">
        <v>1131.315476</v>
      </c>
      <c r="H4803">
        <v>2.1428571E-2</v>
      </c>
      <c r="I4803">
        <v>4.6071428999999997E-2</v>
      </c>
      <c r="J4803">
        <v>0</v>
      </c>
      <c r="K4803">
        <v>0</v>
      </c>
      <c r="L4803" t="s">
        <v>54</v>
      </c>
      <c r="M4803">
        <v>2</v>
      </c>
      <c r="N4803">
        <v>2</v>
      </c>
      <c r="O4803">
        <v>2</v>
      </c>
      <c r="P4803">
        <v>6</v>
      </c>
      <c r="Q4803" t="s">
        <v>51</v>
      </c>
      <c r="R4803" t="b">
        <f>TRUE()</f>
        <v>1</v>
      </c>
      <c r="S4803" t="b">
        <f t="shared" ref="S4803:S4809" si="487">FALSE()</f>
        <v>0</v>
      </c>
      <c r="T4803">
        <v>0</v>
      </c>
      <c r="U4803">
        <v>1</v>
      </c>
      <c r="V4803">
        <v>1</v>
      </c>
    </row>
    <row r="4804" spans="1:22" ht="15" customHeight="1" x14ac:dyDescent="0.25">
      <c r="A4804">
        <v>4803</v>
      </c>
      <c r="B4804">
        <v>6</v>
      </c>
      <c r="C4804">
        <v>561</v>
      </c>
      <c r="D4804">
        <v>0</v>
      </c>
      <c r="E4804">
        <v>0</v>
      </c>
      <c r="F4804">
        <v>29</v>
      </c>
      <c r="G4804">
        <v>1816.427273</v>
      </c>
      <c r="H4804">
        <v>1.1458332999999999E-2</v>
      </c>
      <c r="I4804">
        <v>2.0880682000000001E-2</v>
      </c>
      <c r="J4804">
        <v>0</v>
      </c>
      <c r="K4804">
        <v>0</v>
      </c>
      <c r="L4804" t="s">
        <v>54</v>
      </c>
      <c r="M4804">
        <v>3</v>
      </c>
      <c r="N4804">
        <v>2</v>
      </c>
      <c r="O4804">
        <v>5</v>
      </c>
      <c r="P4804">
        <v>13</v>
      </c>
      <c r="Q4804" t="s">
        <v>51</v>
      </c>
      <c r="R4804" t="b">
        <f>FALSE()</f>
        <v>0</v>
      </c>
      <c r="S4804" t="b">
        <f t="shared" si="487"/>
        <v>0</v>
      </c>
      <c r="T4804">
        <v>0</v>
      </c>
      <c r="U4804">
        <v>0</v>
      </c>
      <c r="V4804">
        <v>1</v>
      </c>
    </row>
    <row r="4805" spans="1:22" ht="15" customHeight="1" x14ac:dyDescent="0.25">
      <c r="A4805">
        <v>4804</v>
      </c>
      <c r="B4805">
        <v>0</v>
      </c>
      <c r="C4805">
        <v>0</v>
      </c>
      <c r="D4805">
        <v>0</v>
      </c>
      <c r="E4805">
        <v>0</v>
      </c>
      <c r="F4805">
        <v>24</v>
      </c>
      <c r="G4805">
        <v>566.72727269999996</v>
      </c>
      <c r="H4805">
        <v>2.6086957000000001E-2</v>
      </c>
      <c r="I4805">
        <v>5.2318840999999998E-2</v>
      </c>
      <c r="J4805">
        <v>0</v>
      </c>
      <c r="K4805">
        <v>0.8</v>
      </c>
      <c r="L4805" t="s">
        <v>54</v>
      </c>
      <c r="M4805">
        <v>3</v>
      </c>
      <c r="N4805">
        <v>2</v>
      </c>
      <c r="O4805">
        <v>2</v>
      </c>
      <c r="P4805">
        <v>13</v>
      </c>
      <c r="Q4805" t="s">
        <v>51</v>
      </c>
      <c r="R4805" t="b">
        <f>FALSE()</f>
        <v>0</v>
      </c>
      <c r="S4805" t="b">
        <f t="shared" si="487"/>
        <v>0</v>
      </c>
      <c r="T4805">
        <v>0</v>
      </c>
      <c r="U4805">
        <v>0</v>
      </c>
      <c r="V4805">
        <v>1</v>
      </c>
    </row>
    <row r="4806" spans="1:22" ht="15" customHeight="1" x14ac:dyDescent="0.25">
      <c r="A4806">
        <v>4805</v>
      </c>
      <c r="B4806">
        <v>0</v>
      </c>
      <c r="C4806">
        <v>0</v>
      </c>
      <c r="D4806">
        <v>0</v>
      </c>
      <c r="E4806">
        <v>0</v>
      </c>
      <c r="F4806">
        <v>19</v>
      </c>
      <c r="G4806">
        <v>468.83333329999999</v>
      </c>
      <c r="H4806">
        <v>4.6296296000000001E-2</v>
      </c>
      <c r="I4806">
        <v>7.4999999999999997E-2</v>
      </c>
      <c r="J4806">
        <v>0</v>
      </c>
      <c r="K4806">
        <v>0</v>
      </c>
      <c r="L4806" t="s">
        <v>54</v>
      </c>
      <c r="M4806">
        <v>3</v>
      </c>
      <c r="N4806">
        <v>2</v>
      </c>
      <c r="O4806">
        <v>3</v>
      </c>
      <c r="P4806">
        <v>13</v>
      </c>
      <c r="Q4806" t="s">
        <v>51</v>
      </c>
      <c r="R4806" t="b">
        <f>FALSE()</f>
        <v>0</v>
      </c>
      <c r="S4806" t="b">
        <f t="shared" si="487"/>
        <v>0</v>
      </c>
      <c r="T4806">
        <v>0</v>
      </c>
      <c r="U4806">
        <v>0</v>
      </c>
      <c r="V4806">
        <v>1</v>
      </c>
    </row>
    <row r="4807" spans="1:22" ht="15" customHeight="1" x14ac:dyDescent="0.25">
      <c r="A4807">
        <v>4806</v>
      </c>
      <c r="B4807">
        <v>5</v>
      </c>
      <c r="C4807">
        <v>60</v>
      </c>
      <c r="D4807">
        <v>1</v>
      </c>
      <c r="E4807">
        <v>0</v>
      </c>
      <c r="F4807">
        <v>10</v>
      </c>
      <c r="G4807">
        <v>647.66666669999995</v>
      </c>
      <c r="H4807">
        <v>1.6666667E-2</v>
      </c>
      <c r="I4807">
        <v>0.04</v>
      </c>
      <c r="J4807">
        <v>0</v>
      </c>
      <c r="K4807">
        <v>0</v>
      </c>
      <c r="L4807" t="s">
        <v>54</v>
      </c>
      <c r="M4807">
        <v>2</v>
      </c>
      <c r="N4807">
        <v>4</v>
      </c>
      <c r="O4807">
        <v>1</v>
      </c>
      <c r="P4807">
        <v>2</v>
      </c>
      <c r="Q4807" t="s">
        <v>51</v>
      </c>
      <c r="R4807" t="b">
        <f>TRUE()</f>
        <v>1</v>
      </c>
      <c r="S4807" t="b">
        <f t="shared" si="487"/>
        <v>0</v>
      </c>
      <c r="T4807">
        <v>0</v>
      </c>
      <c r="U4807">
        <v>1</v>
      </c>
      <c r="V4807">
        <v>1</v>
      </c>
    </row>
    <row r="4808" spans="1:22" ht="15" customHeight="1" x14ac:dyDescent="0.25">
      <c r="A4808">
        <v>4807</v>
      </c>
      <c r="B4808">
        <v>0</v>
      </c>
      <c r="C4808">
        <v>0</v>
      </c>
      <c r="D4808">
        <v>0</v>
      </c>
      <c r="E4808">
        <v>0</v>
      </c>
      <c r="F4808">
        <v>2</v>
      </c>
      <c r="G4808">
        <v>59</v>
      </c>
      <c r="H4808">
        <v>0</v>
      </c>
      <c r="I4808">
        <v>0.1</v>
      </c>
      <c r="J4808">
        <v>0</v>
      </c>
      <c r="K4808">
        <v>0</v>
      </c>
      <c r="L4808" t="s">
        <v>54</v>
      </c>
      <c r="M4808">
        <v>2</v>
      </c>
      <c r="N4808">
        <v>2</v>
      </c>
      <c r="O4808">
        <v>7</v>
      </c>
      <c r="P4808">
        <v>4</v>
      </c>
      <c r="Q4808" t="s">
        <v>51</v>
      </c>
      <c r="R4808" t="b">
        <f>FALSE()</f>
        <v>0</v>
      </c>
      <c r="S4808" t="b">
        <f t="shared" si="487"/>
        <v>0</v>
      </c>
      <c r="T4808">
        <v>0</v>
      </c>
      <c r="U4808">
        <v>0</v>
      </c>
      <c r="V4808">
        <v>1</v>
      </c>
    </row>
    <row r="4809" spans="1:22" ht="15" customHeight="1" x14ac:dyDescent="0.25">
      <c r="A4809">
        <v>4808</v>
      </c>
      <c r="B4809">
        <v>4</v>
      </c>
      <c r="C4809">
        <v>114.33333330000001</v>
      </c>
      <c r="D4809">
        <v>0</v>
      </c>
      <c r="E4809">
        <v>0</v>
      </c>
      <c r="F4809">
        <v>55</v>
      </c>
      <c r="G4809">
        <v>1247.357143</v>
      </c>
      <c r="H4809">
        <v>1.886792E-3</v>
      </c>
      <c r="I4809">
        <v>1.0691824000000001E-2</v>
      </c>
      <c r="J4809">
        <v>0</v>
      </c>
      <c r="K4809">
        <v>0</v>
      </c>
      <c r="L4809" t="s">
        <v>54</v>
      </c>
      <c r="M4809">
        <v>3</v>
      </c>
      <c r="N4809">
        <v>2</v>
      </c>
      <c r="O4809">
        <v>3</v>
      </c>
      <c r="P4809">
        <v>4</v>
      </c>
      <c r="Q4809" t="s">
        <v>51</v>
      </c>
      <c r="R4809" t="b">
        <f>TRUE()</f>
        <v>1</v>
      </c>
      <c r="S4809" t="b">
        <f t="shared" si="487"/>
        <v>0</v>
      </c>
      <c r="T4809">
        <v>0</v>
      </c>
      <c r="U4809">
        <v>1</v>
      </c>
      <c r="V4809">
        <v>1</v>
      </c>
    </row>
    <row r="4810" spans="1:22" ht="15" customHeight="1" x14ac:dyDescent="0.25">
      <c r="A4810">
        <v>4809</v>
      </c>
      <c r="B4810">
        <v>2</v>
      </c>
      <c r="C4810">
        <v>70</v>
      </c>
      <c r="D4810">
        <v>0</v>
      </c>
      <c r="E4810">
        <v>0</v>
      </c>
      <c r="F4810">
        <v>18</v>
      </c>
      <c r="G4810">
        <v>443</v>
      </c>
      <c r="H4810">
        <v>0</v>
      </c>
      <c r="I4810">
        <v>0.02</v>
      </c>
      <c r="J4810">
        <v>24.2865</v>
      </c>
      <c r="K4810">
        <v>0</v>
      </c>
      <c r="L4810" t="s">
        <v>54</v>
      </c>
      <c r="M4810">
        <v>2</v>
      </c>
      <c r="N4810">
        <v>5</v>
      </c>
      <c r="O4810">
        <v>5</v>
      </c>
      <c r="P4810">
        <v>4</v>
      </c>
      <c r="Q4810" t="s">
        <v>52</v>
      </c>
      <c r="R4810" t="b">
        <f>TRUE()</f>
        <v>1</v>
      </c>
      <c r="S4810" t="b">
        <f>TRUE()</f>
        <v>1</v>
      </c>
      <c r="T4810">
        <v>1</v>
      </c>
      <c r="U4810">
        <v>1</v>
      </c>
      <c r="V4810">
        <v>0</v>
      </c>
    </row>
    <row r="4811" spans="1:22" ht="15" customHeight="1" x14ac:dyDescent="0.25">
      <c r="A4811">
        <v>4810</v>
      </c>
      <c r="B4811">
        <v>4</v>
      </c>
      <c r="C4811">
        <v>147.33333329999999</v>
      </c>
      <c r="D4811">
        <v>0</v>
      </c>
      <c r="E4811">
        <v>0</v>
      </c>
      <c r="F4811">
        <v>19</v>
      </c>
      <c r="G4811">
        <v>407.83333329999999</v>
      </c>
      <c r="H4811">
        <v>0</v>
      </c>
      <c r="I4811">
        <v>4.3478259999999999E-3</v>
      </c>
      <c r="J4811">
        <v>0</v>
      </c>
      <c r="K4811">
        <v>0</v>
      </c>
      <c r="L4811" t="s">
        <v>54</v>
      </c>
      <c r="M4811">
        <v>2</v>
      </c>
      <c r="N4811">
        <v>2</v>
      </c>
      <c r="O4811">
        <v>7</v>
      </c>
      <c r="P4811">
        <v>2</v>
      </c>
      <c r="Q4811" t="s">
        <v>52</v>
      </c>
      <c r="R4811" t="b">
        <f>FALSE()</f>
        <v>0</v>
      </c>
      <c r="S4811" t="b">
        <f t="shared" ref="S4811:S4842" si="488">FALSE()</f>
        <v>0</v>
      </c>
      <c r="T4811">
        <v>0</v>
      </c>
      <c r="U4811">
        <v>0</v>
      </c>
      <c r="V4811">
        <v>0</v>
      </c>
    </row>
    <row r="4812" spans="1:22" ht="15" customHeight="1" x14ac:dyDescent="0.25">
      <c r="A4812">
        <v>4811</v>
      </c>
      <c r="B4812">
        <v>1</v>
      </c>
      <c r="C4812">
        <v>5</v>
      </c>
      <c r="D4812">
        <v>0</v>
      </c>
      <c r="E4812">
        <v>0</v>
      </c>
      <c r="F4812">
        <v>9</v>
      </c>
      <c r="G4812">
        <v>95.3</v>
      </c>
      <c r="H4812">
        <v>0</v>
      </c>
      <c r="I4812">
        <v>0.02</v>
      </c>
      <c r="J4812">
        <v>0</v>
      </c>
      <c r="K4812">
        <v>0</v>
      </c>
      <c r="L4812" t="s">
        <v>54</v>
      </c>
      <c r="M4812">
        <v>2</v>
      </c>
      <c r="N4812">
        <v>2</v>
      </c>
      <c r="O4812">
        <v>2</v>
      </c>
      <c r="P4812">
        <v>3</v>
      </c>
      <c r="Q4812" t="s">
        <v>51</v>
      </c>
      <c r="R4812" t="b">
        <f>FALSE()</f>
        <v>0</v>
      </c>
      <c r="S4812" t="b">
        <f t="shared" si="488"/>
        <v>0</v>
      </c>
      <c r="T4812">
        <v>0</v>
      </c>
      <c r="U4812">
        <v>0</v>
      </c>
      <c r="V4812">
        <v>1</v>
      </c>
    </row>
    <row r="4813" spans="1:22" ht="15" customHeight="1" x14ac:dyDescent="0.25">
      <c r="A4813">
        <v>4812</v>
      </c>
      <c r="B4813">
        <v>1</v>
      </c>
      <c r="C4813">
        <v>56</v>
      </c>
      <c r="D4813">
        <v>0</v>
      </c>
      <c r="E4813">
        <v>0</v>
      </c>
      <c r="F4813">
        <v>7</v>
      </c>
      <c r="G4813">
        <v>92.5</v>
      </c>
      <c r="H4813">
        <v>8.8888888999999999E-2</v>
      </c>
      <c r="I4813">
        <v>0.12222222200000001</v>
      </c>
      <c r="J4813">
        <v>0</v>
      </c>
      <c r="K4813">
        <v>0.4</v>
      </c>
      <c r="L4813" t="s">
        <v>54</v>
      </c>
      <c r="M4813">
        <v>3</v>
      </c>
      <c r="N4813">
        <v>2</v>
      </c>
      <c r="O4813">
        <v>1</v>
      </c>
      <c r="P4813">
        <v>13</v>
      </c>
      <c r="Q4813" t="s">
        <v>51</v>
      </c>
      <c r="R4813" t="b">
        <f>FALSE()</f>
        <v>0</v>
      </c>
      <c r="S4813" t="b">
        <f t="shared" si="488"/>
        <v>0</v>
      </c>
      <c r="T4813">
        <v>0</v>
      </c>
      <c r="U4813">
        <v>0</v>
      </c>
      <c r="V4813">
        <v>1</v>
      </c>
    </row>
    <row r="4814" spans="1:22" ht="15" customHeight="1" x14ac:dyDescent="0.25">
      <c r="A4814">
        <v>4813</v>
      </c>
      <c r="B4814">
        <v>0</v>
      </c>
      <c r="C4814">
        <v>0</v>
      </c>
      <c r="D4814">
        <v>0</v>
      </c>
      <c r="E4814">
        <v>0</v>
      </c>
      <c r="F4814">
        <v>3</v>
      </c>
      <c r="G4814">
        <v>258</v>
      </c>
      <c r="H4814">
        <v>0</v>
      </c>
      <c r="I4814">
        <v>6.6666666999999999E-2</v>
      </c>
      <c r="J4814">
        <v>0</v>
      </c>
      <c r="K4814">
        <v>0</v>
      </c>
      <c r="L4814" t="s">
        <v>54</v>
      </c>
      <c r="M4814">
        <v>3</v>
      </c>
      <c r="N4814">
        <v>2</v>
      </c>
      <c r="O4814">
        <v>3</v>
      </c>
      <c r="P4814">
        <v>4</v>
      </c>
      <c r="Q4814" t="s">
        <v>51</v>
      </c>
      <c r="R4814" t="b">
        <f>TRUE()</f>
        <v>1</v>
      </c>
      <c r="S4814" t="b">
        <f t="shared" si="488"/>
        <v>0</v>
      </c>
      <c r="T4814">
        <v>0</v>
      </c>
      <c r="U4814">
        <v>1</v>
      </c>
      <c r="V4814">
        <v>1</v>
      </c>
    </row>
    <row r="4815" spans="1:22" ht="15" customHeight="1" x14ac:dyDescent="0.25">
      <c r="A4815">
        <v>4814</v>
      </c>
      <c r="B4815">
        <v>0</v>
      </c>
      <c r="C4815">
        <v>0</v>
      </c>
      <c r="D4815">
        <v>1</v>
      </c>
      <c r="E4815">
        <v>100</v>
      </c>
      <c r="F4815">
        <v>13</v>
      </c>
      <c r="G4815">
        <v>364.35</v>
      </c>
      <c r="H4815">
        <v>0</v>
      </c>
      <c r="I4815">
        <v>1.5384615000000001E-2</v>
      </c>
      <c r="J4815">
        <v>0</v>
      </c>
      <c r="K4815">
        <v>0</v>
      </c>
      <c r="L4815" t="s">
        <v>54</v>
      </c>
      <c r="M4815">
        <v>3</v>
      </c>
      <c r="N4815">
        <v>2</v>
      </c>
      <c r="O4815">
        <v>2</v>
      </c>
      <c r="P4815">
        <v>3</v>
      </c>
      <c r="Q4815" t="s">
        <v>51</v>
      </c>
      <c r="R4815" t="b">
        <f>TRUE()</f>
        <v>1</v>
      </c>
      <c r="S4815" t="b">
        <f t="shared" si="488"/>
        <v>0</v>
      </c>
      <c r="T4815">
        <v>0</v>
      </c>
      <c r="U4815">
        <v>1</v>
      </c>
      <c r="V4815">
        <v>1</v>
      </c>
    </row>
    <row r="4816" spans="1:22" ht="15" customHeight="1" x14ac:dyDescent="0.25">
      <c r="A4816">
        <v>4815</v>
      </c>
      <c r="B4816">
        <v>0</v>
      </c>
      <c r="C4816">
        <v>0</v>
      </c>
      <c r="D4816">
        <v>0</v>
      </c>
      <c r="E4816">
        <v>0</v>
      </c>
      <c r="F4816">
        <v>40</v>
      </c>
      <c r="G4816">
        <v>4175.75</v>
      </c>
      <c r="H4816">
        <v>4.8333332999999999E-2</v>
      </c>
      <c r="I4816">
        <v>0.106</v>
      </c>
      <c r="J4816">
        <v>0</v>
      </c>
      <c r="K4816">
        <v>1</v>
      </c>
      <c r="L4816" t="s">
        <v>54</v>
      </c>
      <c r="M4816">
        <v>2</v>
      </c>
      <c r="N4816">
        <v>2</v>
      </c>
      <c r="O4816">
        <v>1</v>
      </c>
      <c r="P4816">
        <v>3</v>
      </c>
      <c r="Q4816" t="s">
        <v>51</v>
      </c>
      <c r="R4816" t="b">
        <f>TRUE()</f>
        <v>1</v>
      </c>
      <c r="S4816" t="b">
        <f t="shared" si="488"/>
        <v>0</v>
      </c>
      <c r="T4816">
        <v>0</v>
      </c>
      <c r="U4816">
        <v>1</v>
      </c>
      <c r="V4816">
        <v>1</v>
      </c>
    </row>
    <row r="4817" spans="1:22" ht="15" customHeight="1" x14ac:dyDescent="0.25">
      <c r="A4817">
        <v>4816</v>
      </c>
      <c r="B4817">
        <v>0</v>
      </c>
      <c r="C4817">
        <v>0</v>
      </c>
      <c r="D4817">
        <v>0</v>
      </c>
      <c r="E4817">
        <v>0</v>
      </c>
      <c r="F4817">
        <v>9</v>
      </c>
      <c r="G4817">
        <v>326</v>
      </c>
      <c r="H4817">
        <v>0</v>
      </c>
      <c r="I4817">
        <v>5.5555555999999999E-2</v>
      </c>
      <c r="J4817">
        <v>0</v>
      </c>
      <c r="K4817">
        <v>0</v>
      </c>
      <c r="L4817" t="s">
        <v>54</v>
      </c>
      <c r="M4817">
        <v>3</v>
      </c>
      <c r="N4817">
        <v>2</v>
      </c>
      <c r="O4817">
        <v>4</v>
      </c>
      <c r="P4817">
        <v>2</v>
      </c>
      <c r="Q4817" t="s">
        <v>51</v>
      </c>
      <c r="R4817" t="b">
        <f t="shared" ref="R4817:R4823" si="489">FALSE()</f>
        <v>0</v>
      </c>
      <c r="S4817" t="b">
        <f t="shared" si="488"/>
        <v>0</v>
      </c>
      <c r="T4817">
        <v>0</v>
      </c>
      <c r="U4817">
        <v>0</v>
      </c>
      <c r="V4817">
        <v>1</v>
      </c>
    </row>
    <row r="4818" spans="1:22" ht="15" customHeight="1" x14ac:dyDescent="0.25">
      <c r="A4818">
        <v>4817</v>
      </c>
      <c r="B4818">
        <v>6</v>
      </c>
      <c r="C4818">
        <v>394.1</v>
      </c>
      <c r="D4818">
        <v>4</v>
      </c>
      <c r="E4818">
        <v>489.6</v>
      </c>
      <c r="F4818">
        <v>40</v>
      </c>
      <c r="G4818">
        <v>1190.4000000000001</v>
      </c>
      <c r="H4818">
        <v>0</v>
      </c>
      <c r="I4818">
        <v>1.2318841000000001E-2</v>
      </c>
      <c r="J4818">
        <v>17.190739130000001</v>
      </c>
      <c r="K4818">
        <v>0</v>
      </c>
      <c r="L4818" t="s">
        <v>54</v>
      </c>
      <c r="M4818">
        <v>3</v>
      </c>
      <c r="N4818">
        <v>2</v>
      </c>
      <c r="O4818">
        <v>1</v>
      </c>
      <c r="P4818">
        <v>11</v>
      </c>
      <c r="Q4818" t="s">
        <v>51</v>
      </c>
      <c r="R4818" t="b">
        <f t="shared" si="489"/>
        <v>0</v>
      </c>
      <c r="S4818" t="b">
        <f t="shared" si="488"/>
        <v>0</v>
      </c>
      <c r="T4818">
        <v>0</v>
      </c>
      <c r="U4818">
        <v>0</v>
      </c>
      <c r="V4818">
        <v>1</v>
      </c>
    </row>
    <row r="4819" spans="1:22" ht="15" customHeight="1" x14ac:dyDescent="0.25">
      <c r="A4819">
        <v>4818</v>
      </c>
      <c r="B4819">
        <v>0</v>
      </c>
      <c r="C4819">
        <v>0</v>
      </c>
      <c r="D4819">
        <v>0</v>
      </c>
      <c r="E4819">
        <v>0</v>
      </c>
      <c r="F4819">
        <v>1</v>
      </c>
      <c r="G4819">
        <v>0</v>
      </c>
      <c r="H4819">
        <v>0.2</v>
      </c>
      <c r="I4819">
        <v>0.2</v>
      </c>
      <c r="J4819">
        <v>0</v>
      </c>
      <c r="K4819">
        <v>0</v>
      </c>
      <c r="L4819" t="s">
        <v>54</v>
      </c>
      <c r="M4819">
        <v>2</v>
      </c>
      <c r="N4819">
        <v>2</v>
      </c>
      <c r="O4819">
        <v>1</v>
      </c>
      <c r="P4819">
        <v>3</v>
      </c>
      <c r="Q4819" t="s">
        <v>51</v>
      </c>
      <c r="R4819" t="b">
        <f t="shared" si="489"/>
        <v>0</v>
      </c>
      <c r="S4819" t="b">
        <f t="shared" si="488"/>
        <v>0</v>
      </c>
      <c r="T4819">
        <v>0</v>
      </c>
      <c r="U4819">
        <v>0</v>
      </c>
      <c r="V4819">
        <v>1</v>
      </c>
    </row>
    <row r="4820" spans="1:22" ht="15" customHeight="1" x14ac:dyDescent="0.25">
      <c r="A4820">
        <v>4819</v>
      </c>
      <c r="B4820">
        <v>0</v>
      </c>
      <c r="C4820">
        <v>0</v>
      </c>
      <c r="D4820">
        <v>0</v>
      </c>
      <c r="E4820">
        <v>0</v>
      </c>
      <c r="F4820">
        <v>21</v>
      </c>
      <c r="G4820">
        <v>830</v>
      </c>
      <c r="H4820">
        <v>5.2380952000000001E-2</v>
      </c>
      <c r="I4820">
        <v>0.1</v>
      </c>
      <c r="J4820">
        <v>0</v>
      </c>
      <c r="K4820">
        <v>0.2</v>
      </c>
      <c r="L4820" t="s">
        <v>54</v>
      </c>
      <c r="M4820">
        <v>2</v>
      </c>
      <c r="N4820">
        <v>2</v>
      </c>
      <c r="O4820">
        <v>3</v>
      </c>
      <c r="P4820">
        <v>1</v>
      </c>
      <c r="Q4820" t="s">
        <v>51</v>
      </c>
      <c r="R4820" t="b">
        <f t="shared" si="489"/>
        <v>0</v>
      </c>
      <c r="S4820" t="b">
        <f t="shared" si="488"/>
        <v>0</v>
      </c>
      <c r="T4820">
        <v>0</v>
      </c>
      <c r="U4820">
        <v>0</v>
      </c>
      <c r="V4820">
        <v>1</v>
      </c>
    </row>
    <row r="4821" spans="1:22" ht="15" customHeight="1" x14ac:dyDescent="0.25">
      <c r="A4821">
        <v>4820</v>
      </c>
      <c r="B4821">
        <v>0</v>
      </c>
      <c r="C4821">
        <v>0</v>
      </c>
      <c r="D4821">
        <v>0</v>
      </c>
      <c r="E4821">
        <v>0</v>
      </c>
      <c r="F4821">
        <v>5</v>
      </c>
      <c r="G4821">
        <v>99.666666669999998</v>
      </c>
      <c r="H4821">
        <v>0</v>
      </c>
      <c r="I4821">
        <v>0.04</v>
      </c>
      <c r="J4821">
        <v>0</v>
      </c>
      <c r="K4821">
        <v>0.6</v>
      </c>
      <c r="L4821" t="s">
        <v>54</v>
      </c>
      <c r="M4821">
        <v>2</v>
      </c>
      <c r="N4821">
        <v>2</v>
      </c>
      <c r="O4821">
        <v>5</v>
      </c>
      <c r="P4821">
        <v>4</v>
      </c>
      <c r="Q4821" t="s">
        <v>51</v>
      </c>
      <c r="R4821" t="b">
        <f t="shared" si="489"/>
        <v>0</v>
      </c>
      <c r="S4821" t="b">
        <f t="shared" si="488"/>
        <v>0</v>
      </c>
      <c r="T4821">
        <v>0</v>
      </c>
      <c r="U4821">
        <v>0</v>
      </c>
      <c r="V4821">
        <v>1</v>
      </c>
    </row>
    <row r="4822" spans="1:22" ht="15" customHeight="1" x14ac:dyDescent="0.25">
      <c r="A4822">
        <v>4821</v>
      </c>
      <c r="B4822">
        <v>2</v>
      </c>
      <c r="C4822">
        <v>56.2</v>
      </c>
      <c r="D4822">
        <v>0</v>
      </c>
      <c r="E4822">
        <v>0</v>
      </c>
      <c r="F4822">
        <v>102</v>
      </c>
      <c r="G4822">
        <v>5978.1803570000002</v>
      </c>
      <c r="H4822">
        <v>4.6923080000000001E-3</v>
      </c>
      <c r="I4822">
        <v>2.0329446000000001E-2</v>
      </c>
      <c r="J4822">
        <v>15.25033754</v>
      </c>
      <c r="K4822">
        <v>0.6</v>
      </c>
      <c r="L4822" t="s">
        <v>54</v>
      </c>
      <c r="M4822">
        <v>2</v>
      </c>
      <c r="N4822">
        <v>2</v>
      </c>
      <c r="O4822">
        <v>3</v>
      </c>
      <c r="P4822">
        <v>2</v>
      </c>
      <c r="Q4822" t="s">
        <v>51</v>
      </c>
      <c r="R4822" t="b">
        <f t="shared" si="489"/>
        <v>0</v>
      </c>
      <c r="S4822" t="b">
        <f t="shared" si="488"/>
        <v>0</v>
      </c>
      <c r="T4822">
        <v>0</v>
      </c>
      <c r="U4822">
        <v>0</v>
      </c>
      <c r="V4822">
        <v>1</v>
      </c>
    </row>
    <row r="4823" spans="1:22" ht="15" customHeight="1" x14ac:dyDescent="0.25">
      <c r="A4823">
        <v>4822</v>
      </c>
      <c r="B4823">
        <v>6</v>
      </c>
      <c r="C4823">
        <v>104.1136364</v>
      </c>
      <c r="D4823">
        <v>3</v>
      </c>
      <c r="E4823">
        <v>95</v>
      </c>
      <c r="F4823">
        <v>95</v>
      </c>
      <c r="G4823">
        <v>2411.7892790000001</v>
      </c>
      <c r="H4823">
        <v>0</v>
      </c>
      <c r="I4823">
        <v>1.0682540000000001E-2</v>
      </c>
      <c r="J4823">
        <v>16.78420229</v>
      </c>
      <c r="K4823">
        <v>0</v>
      </c>
      <c r="L4823" t="s">
        <v>54</v>
      </c>
      <c r="M4823">
        <v>3</v>
      </c>
      <c r="N4823">
        <v>2</v>
      </c>
      <c r="O4823">
        <v>5</v>
      </c>
      <c r="P4823">
        <v>6</v>
      </c>
      <c r="Q4823" t="s">
        <v>51</v>
      </c>
      <c r="R4823" t="b">
        <f t="shared" si="489"/>
        <v>0</v>
      </c>
      <c r="S4823" t="b">
        <f t="shared" si="488"/>
        <v>0</v>
      </c>
      <c r="T4823">
        <v>0</v>
      </c>
      <c r="U4823">
        <v>0</v>
      </c>
      <c r="V4823">
        <v>1</v>
      </c>
    </row>
    <row r="4824" spans="1:22" ht="15" customHeight="1" x14ac:dyDescent="0.25">
      <c r="A4824">
        <v>4823</v>
      </c>
      <c r="B4824">
        <v>0</v>
      </c>
      <c r="C4824">
        <v>0</v>
      </c>
      <c r="D4824">
        <v>0</v>
      </c>
      <c r="E4824">
        <v>0</v>
      </c>
      <c r="F4824">
        <v>9</v>
      </c>
      <c r="G4824">
        <v>165</v>
      </c>
      <c r="H4824">
        <v>0</v>
      </c>
      <c r="I4824">
        <v>2.2222222E-2</v>
      </c>
      <c r="J4824">
        <v>0</v>
      </c>
      <c r="K4824">
        <v>1</v>
      </c>
      <c r="L4824" t="s">
        <v>54</v>
      </c>
      <c r="M4824">
        <v>2</v>
      </c>
      <c r="N4824">
        <v>2</v>
      </c>
      <c r="O4824">
        <v>4</v>
      </c>
      <c r="P4824">
        <v>4</v>
      </c>
      <c r="Q4824" t="s">
        <v>51</v>
      </c>
      <c r="R4824" t="b">
        <f>TRUE()</f>
        <v>1</v>
      </c>
      <c r="S4824" t="b">
        <f t="shared" si="488"/>
        <v>0</v>
      </c>
      <c r="T4824">
        <v>0</v>
      </c>
      <c r="U4824">
        <v>1</v>
      </c>
      <c r="V4824">
        <v>1</v>
      </c>
    </row>
    <row r="4825" spans="1:22" ht="15" customHeight="1" x14ac:dyDescent="0.25">
      <c r="A4825">
        <v>4824</v>
      </c>
      <c r="B4825">
        <v>0</v>
      </c>
      <c r="C4825">
        <v>0</v>
      </c>
      <c r="D4825">
        <v>0</v>
      </c>
      <c r="E4825">
        <v>0</v>
      </c>
      <c r="F4825">
        <v>10</v>
      </c>
      <c r="G4825">
        <v>111.41666669999999</v>
      </c>
      <c r="H4825">
        <v>0</v>
      </c>
      <c r="I4825">
        <v>2.5000000000000001E-2</v>
      </c>
      <c r="J4825">
        <v>0</v>
      </c>
      <c r="K4825">
        <v>0</v>
      </c>
      <c r="L4825" t="s">
        <v>54</v>
      </c>
      <c r="M4825">
        <v>2</v>
      </c>
      <c r="N4825">
        <v>2</v>
      </c>
      <c r="O4825">
        <v>1</v>
      </c>
      <c r="P4825">
        <v>2</v>
      </c>
      <c r="Q4825" t="s">
        <v>51</v>
      </c>
      <c r="R4825" t="b">
        <f>FALSE()</f>
        <v>0</v>
      </c>
      <c r="S4825" t="b">
        <f t="shared" si="488"/>
        <v>0</v>
      </c>
      <c r="T4825">
        <v>0</v>
      </c>
      <c r="U4825">
        <v>0</v>
      </c>
      <c r="V4825">
        <v>1</v>
      </c>
    </row>
    <row r="4826" spans="1:22" ht="15" customHeight="1" x14ac:dyDescent="0.25">
      <c r="A4826">
        <v>4825</v>
      </c>
      <c r="B4826">
        <v>0</v>
      </c>
      <c r="C4826">
        <v>0</v>
      </c>
      <c r="D4826">
        <v>0</v>
      </c>
      <c r="E4826">
        <v>0</v>
      </c>
      <c r="F4826">
        <v>10</v>
      </c>
      <c r="G4826">
        <v>377.5</v>
      </c>
      <c r="H4826">
        <v>0.02</v>
      </c>
      <c r="I4826">
        <v>0.06</v>
      </c>
      <c r="J4826">
        <v>0</v>
      </c>
      <c r="K4826">
        <v>0</v>
      </c>
      <c r="L4826" t="s">
        <v>54</v>
      </c>
      <c r="M4826">
        <v>1</v>
      </c>
      <c r="N4826">
        <v>1</v>
      </c>
      <c r="O4826">
        <v>2</v>
      </c>
      <c r="P4826">
        <v>11</v>
      </c>
      <c r="Q4826" t="s">
        <v>51</v>
      </c>
      <c r="R4826" t="b">
        <f>TRUE()</f>
        <v>1</v>
      </c>
      <c r="S4826" t="b">
        <f t="shared" si="488"/>
        <v>0</v>
      </c>
      <c r="T4826">
        <v>0</v>
      </c>
      <c r="U4826">
        <v>1</v>
      </c>
      <c r="V4826">
        <v>1</v>
      </c>
    </row>
    <row r="4827" spans="1:22" ht="15" customHeight="1" x14ac:dyDescent="0.25">
      <c r="A4827">
        <v>4826</v>
      </c>
      <c r="B4827">
        <v>0</v>
      </c>
      <c r="C4827">
        <v>0</v>
      </c>
      <c r="D4827">
        <v>0</v>
      </c>
      <c r="E4827">
        <v>0</v>
      </c>
      <c r="F4827">
        <v>13</v>
      </c>
      <c r="G4827">
        <v>190.25</v>
      </c>
      <c r="H4827">
        <v>3.0769231000000001E-2</v>
      </c>
      <c r="I4827">
        <v>4.9230769000000001E-2</v>
      </c>
      <c r="J4827">
        <v>0</v>
      </c>
      <c r="K4827">
        <v>0</v>
      </c>
      <c r="L4827" t="s">
        <v>54</v>
      </c>
      <c r="M4827">
        <v>2</v>
      </c>
      <c r="N4827">
        <v>2</v>
      </c>
      <c r="O4827">
        <v>1</v>
      </c>
      <c r="P4827">
        <v>13</v>
      </c>
      <c r="Q4827" t="s">
        <v>51</v>
      </c>
      <c r="R4827" t="b">
        <f t="shared" ref="R4827:R4837" si="490">FALSE()</f>
        <v>0</v>
      </c>
      <c r="S4827" t="b">
        <f t="shared" si="488"/>
        <v>0</v>
      </c>
      <c r="T4827">
        <v>0</v>
      </c>
      <c r="U4827">
        <v>0</v>
      </c>
      <c r="V4827">
        <v>1</v>
      </c>
    </row>
    <row r="4828" spans="1:22" ht="15" customHeight="1" x14ac:dyDescent="0.25">
      <c r="A4828">
        <v>4827</v>
      </c>
      <c r="B4828">
        <v>0</v>
      </c>
      <c r="C4828">
        <v>0</v>
      </c>
      <c r="D4828">
        <v>3</v>
      </c>
      <c r="E4828">
        <v>101</v>
      </c>
      <c r="F4828">
        <v>7</v>
      </c>
      <c r="G4828">
        <v>208.5</v>
      </c>
      <c r="H4828">
        <v>0</v>
      </c>
      <c r="I4828">
        <v>2.5000000000000001E-2</v>
      </c>
      <c r="J4828">
        <v>0</v>
      </c>
      <c r="K4828">
        <v>0</v>
      </c>
      <c r="L4828" t="s">
        <v>54</v>
      </c>
      <c r="M4828">
        <v>2</v>
      </c>
      <c r="N4828">
        <v>2</v>
      </c>
      <c r="O4828">
        <v>1</v>
      </c>
      <c r="P4828">
        <v>5</v>
      </c>
      <c r="Q4828" t="s">
        <v>52</v>
      </c>
      <c r="R4828" t="b">
        <f t="shared" si="490"/>
        <v>0</v>
      </c>
      <c r="S4828" t="b">
        <f t="shared" si="488"/>
        <v>0</v>
      </c>
      <c r="T4828">
        <v>0</v>
      </c>
      <c r="U4828">
        <v>0</v>
      </c>
      <c r="V4828">
        <v>0</v>
      </c>
    </row>
    <row r="4829" spans="1:22" ht="15" customHeight="1" x14ac:dyDescent="0.25">
      <c r="A4829">
        <v>4828</v>
      </c>
      <c r="B4829">
        <v>0</v>
      </c>
      <c r="C4829">
        <v>0</v>
      </c>
      <c r="D4829">
        <v>0</v>
      </c>
      <c r="E4829">
        <v>0</v>
      </c>
      <c r="F4829">
        <v>14</v>
      </c>
      <c r="G4829">
        <v>1225</v>
      </c>
      <c r="H4829">
        <v>1.5384615000000001E-2</v>
      </c>
      <c r="I4829">
        <v>1.5384615000000001E-2</v>
      </c>
      <c r="J4829">
        <v>0</v>
      </c>
      <c r="K4829">
        <v>0</v>
      </c>
      <c r="L4829" t="s">
        <v>54</v>
      </c>
      <c r="M4829">
        <v>1</v>
      </c>
      <c r="N4829">
        <v>1</v>
      </c>
      <c r="O4829">
        <v>3</v>
      </c>
      <c r="P4829">
        <v>2</v>
      </c>
      <c r="Q4829" t="s">
        <v>52</v>
      </c>
      <c r="R4829" t="b">
        <f t="shared" si="490"/>
        <v>0</v>
      </c>
      <c r="S4829" t="b">
        <f t="shared" si="488"/>
        <v>0</v>
      </c>
      <c r="T4829">
        <v>0</v>
      </c>
      <c r="U4829">
        <v>0</v>
      </c>
      <c r="V4829">
        <v>0</v>
      </c>
    </row>
    <row r="4830" spans="1:22" ht="15" customHeight="1" x14ac:dyDescent="0.25">
      <c r="A4830">
        <v>4829</v>
      </c>
      <c r="B4830">
        <v>5</v>
      </c>
      <c r="C4830">
        <v>1023</v>
      </c>
      <c r="D4830">
        <v>0</v>
      </c>
      <c r="E4830">
        <v>0</v>
      </c>
      <c r="F4830">
        <v>46</v>
      </c>
      <c r="G4830">
        <v>4681.8944439999996</v>
      </c>
      <c r="H4830">
        <v>8.0000000000000002E-3</v>
      </c>
      <c r="I4830">
        <v>2.4380952000000001E-2</v>
      </c>
      <c r="J4830">
        <v>0</v>
      </c>
      <c r="K4830">
        <v>0.8</v>
      </c>
      <c r="L4830" t="s">
        <v>54</v>
      </c>
      <c r="M4830">
        <v>2</v>
      </c>
      <c r="N4830">
        <v>2</v>
      </c>
      <c r="O4830">
        <v>7</v>
      </c>
      <c r="P4830">
        <v>13</v>
      </c>
      <c r="Q4830" t="s">
        <v>51</v>
      </c>
      <c r="R4830" t="b">
        <f t="shared" si="490"/>
        <v>0</v>
      </c>
      <c r="S4830" t="b">
        <f t="shared" si="488"/>
        <v>0</v>
      </c>
      <c r="T4830">
        <v>0</v>
      </c>
      <c r="U4830">
        <v>0</v>
      </c>
      <c r="V4830">
        <v>1</v>
      </c>
    </row>
    <row r="4831" spans="1:22" ht="15" customHeight="1" x14ac:dyDescent="0.25">
      <c r="A4831">
        <v>4830</v>
      </c>
      <c r="B4831">
        <v>0</v>
      </c>
      <c r="C4831">
        <v>0</v>
      </c>
      <c r="D4831">
        <v>0</v>
      </c>
      <c r="E4831">
        <v>0</v>
      </c>
      <c r="F4831">
        <v>4</v>
      </c>
      <c r="G4831">
        <v>107</v>
      </c>
      <c r="H4831">
        <v>0</v>
      </c>
      <c r="I4831">
        <v>0.05</v>
      </c>
      <c r="J4831">
        <v>0</v>
      </c>
      <c r="K4831">
        <v>0.6</v>
      </c>
      <c r="L4831" t="s">
        <v>54</v>
      </c>
      <c r="M4831">
        <v>3</v>
      </c>
      <c r="N4831">
        <v>2</v>
      </c>
      <c r="O4831">
        <v>3</v>
      </c>
      <c r="P4831">
        <v>13</v>
      </c>
      <c r="Q4831" t="s">
        <v>51</v>
      </c>
      <c r="R4831" t="b">
        <f t="shared" si="490"/>
        <v>0</v>
      </c>
      <c r="S4831" t="b">
        <f t="shared" si="488"/>
        <v>0</v>
      </c>
      <c r="T4831">
        <v>0</v>
      </c>
      <c r="U4831">
        <v>0</v>
      </c>
      <c r="V4831">
        <v>1</v>
      </c>
    </row>
    <row r="4832" spans="1:22" ht="15" customHeight="1" x14ac:dyDescent="0.25">
      <c r="A4832">
        <v>4831</v>
      </c>
      <c r="B4832">
        <v>0</v>
      </c>
      <c r="C4832">
        <v>0</v>
      </c>
      <c r="D4832">
        <v>0</v>
      </c>
      <c r="E4832">
        <v>0</v>
      </c>
      <c r="F4832">
        <v>11</v>
      </c>
      <c r="G4832">
        <v>161</v>
      </c>
      <c r="H4832">
        <v>0</v>
      </c>
      <c r="I4832">
        <v>1.8181817999999999E-2</v>
      </c>
      <c r="J4832">
        <v>0</v>
      </c>
      <c r="K4832">
        <v>0</v>
      </c>
      <c r="L4832" t="s">
        <v>54</v>
      </c>
      <c r="M4832">
        <v>2</v>
      </c>
      <c r="N4832">
        <v>2</v>
      </c>
      <c r="O4832">
        <v>1</v>
      </c>
      <c r="P4832">
        <v>1</v>
      </c>
      <c r="Q4832" t="s">
        <v>51</v>
      </c>
      <c r="R4832" t="b">
        <f t="shared" si="490"/>
        <v>0</v>
      </c>
      <c r="S4832" t="b">
        <f t="shared" si="488"/>
        <v>0</v>
      </c>
      <c r="T4832">
        <v>0</v>
      </c>
      <c r="U4832">
        <v>0</v>
      </c>
      <c r="V4832">
        <v>1</v>
      </c>
    </row>
    <row r="4833" spans="1:22" ht="15" customHeight="1" x14ac:dyDescent="0.25">
      <c r="A4833">
        <v>4832</v>
      </c>
      <c r="B4833">
        <v>5</v>
      </c>
      <c r="C4833">
        <v>341.4</v>
      </c>
      <c r="D4833">
        <v>0</v>
      </c>
      <c r="E4833">
        <v>0</v>
      </c>
      <c r="F4833">
        <v>20</v>
      </c>
      <c r="G4833">
        <v>645.70952380000006</v>
      </c>
      <c r="H4833">
        <v>1.0526316000000001E-2</v>
      </c>
      <c r="I4833">
        <v>1.5789474000000001E-2</v>
      </c>
      <c r="J4833">
        <v>0</v>
      </c>
      <c r="K4833">
        <v>0.6</v>
      </c>
      <c r="L4833" t="s">
        <v>54</v>
      </c>
      <c r="M4833">
        <v>1</v>
      </c>
      <c r="N4833">
        <v>1</v>
      </c>
      <c r="O4833">
        <v>1</v>
      </c>
      <c r="P4833">
        <v>3</v>
      </c>
      <c r="Q4833" t="s">
        <v>51</v>
      </c>
      <c r="R4833" t="b">
        <f t="shared" si="490"/>
        <v>0</v>
      </c>
      <c r="S4833" t="b">
        <f t="shared" si="488"/>
        <v>0</v>
      </c>
      <c r="T4833">
        <v>0</v>
      </c>
      <c r="U4833">
        <v>0</v>
      </c>
      <c r="V4833">
        <v>1</v>
      </c>
    </row>
    <row r="4834" spans="1:22" ht="15" customHeight="1" x14ac:dyDescent="0.25">
      <c r="A4834">
        <v>4833</v>
      </c>
      <c r="B4834">
        <v>8</v>
      </c>
      <c r="C4834">
        <v>117.0238095</v>
      </c>
      <c r="D4834">
        <v>2</v>
      </c>
      <c r="E4834">
        <v>57</v>
      </c>
      <c r="F4834">
        <v>11</v>
      </c>
      <c r="G4834">
        <v>252.89285709999999</v>
      </c>
      <c r="H4834">
        <v>0</v>
      </c>
      <c r="I4834">
        <v>1.1078431E-2</v>
      </c>
      <c r="J4834">
        <v>0</v>
      </c>
      <c r="K4834">
        <v>0</v>
      </c>
      <c r="L4834" t="s">
        <v>54</v>
      </c>
      <c r="M4834">
        <v>2</v>
      </c>
      <c r="N4834">
        <v>2</v>
      </c>
      <c r="O4834">
        <v>2</v>
      </c>
      <c r="P4834">
        <v>4</v>
      </c>
      <c r="Q4834" t="s">
        <v>51</v>
      </c>
      <c r="R4834" t="b">
        <f t="shared" si="490"/>
        <v>0</v>
      </c>
      <c r="S4834" t="b">
        <f t="shared" si="488"/>
        <v>0</v>
      </c>
      <c r="T4834">
        <v>0</v>
      </c>
      <c r="U4834">
        <v>0</v>
      </c>
      <c r="V4834">
        <v>1</v>
      </c>
    </row>
    <row r="4835" spans="1:22" ht="15" customHeight="1" x14ac:dyDescent="0.25">
      <c r="A4835">
        <v>4834</v>
      </c>
      <c r="B4835">
        <v>3</v>
      </c>
      <c r="C4835">
        <v>150</v>
      </c>
      <c r="D4835">
        <v>0</v>
      </c>
      <c r="E4835">
        <v>0</v>
      </c>
      <c r="F4835">
        <v>42</v>
      </c>
      <c r="G4835">
        <v>1722.5</v>
      </c>
      <c r="H4835">
        <v>0</v>
      </c>
      <c r="I4835">
        <v>1.037037E-2</v>
      </c>
      <c r="J4835">
        <v>0</v>
      </c>
      <c r="K4835">
        <v>0</v>
      </c>
      <c r="L4835" t="s">
        <v>54</v>
      </c>
      <c r="M4835">
        <v>2</v>
      </c>
      <c r="N4835">
        <v>2</v>
      </c>
      <c r="O4835">
        <v>4</v>
      </c>
      <c r="P4835">
        <v>2</v>
      </c>
      <c r="Q4835" t="s">
        <v>51</v>
      </c>
      <c r="R4835" t="b">
        <f t="shared" si="490"/>
        <v>0</v>
      </c>
      <c r="S4835" t="b">
        <f t="shared" si="488"/>
        <v>0</v>
      </c>
      <c r="T4835">
        <v>0</v>
      </c>
      <c r="U4835">
        <v>0</v>
      </c>
      <c r="V4835">
        <v>1</v>
      </c>
    </row>
    <row r="4836" spans="1:22" ht="15" customHeight="1" x14ac:dyDescent="0.25">
      <c r="A4836">
        <v>4835</v>
      </c>
      <c r="B4836">
        <v>0</v>
      </c>
      <c r="C4836">
        <v>0</v>
      </c>
      <c r="D4836">
        <v>0</v>
      </c>
      <c r="E4836">
        <v>0</v>
      </c>
      <c r="F4836">
        <v>5</v>
      </c>
      <c r="G4836">
        <v>35.666666669999998</v>
      </c>
      <c r="H4836">
        <v>0.08</v>
      </c>
      <c r="I4836">
        <v>7.0000000000000007E-2</v>
      </c>
      <c r="J4836">
        <v>0</v>
      </c>
      <c r="K4836">
        <v>0</v>
      </c>
      <c r="L4836" t="s">
        <v>54</v>
      </c>
      <c r="M4836">
        <v>1</v>
      </c>
      <c r="N4836">
        <v>1</v>
      </c>
      <c r="O4836">
        <v>1</v>
      </c>
      <c r="P4836">
        <v>2</v>
      </c>
      <c r="Q4836" t="s">
        <v>51</v>
      </c>
      <c r="R4836" t="b">
        <f t="shared" si="490"/>
        <v>0</v>
      </c>
      <c r="S4836" t="b">
        <f t="shared" si="488"/>
        <v>0</v>
      </c>
      <c r="T4836">
        <v>0</v>
      </c>
      <c r="U4836">
        <v>0</v>
      </c>
      <c r="V4836">
        <v>1</v>
      </c>
    </row>
    <row r="4837" spans="1:22" ht="15" customHeight="1" x14ac:dyDescent="0.25">
      <c r="A4837">
        <v>4836</v>
      </c>
      <c r="B4837">
        <v>0</v>
      </c>
      <c r="C4837">
        <v>0</v>
      </c>
      <c r="D4837">
        <v>0</v>
      </c>
      <c r="E4837">
        <v>0</v>
      </c>
      <c r="F4837">
        <v>24</v>
      </c>
      <c r="G4837">
        <v>460.45</v>
      </c>
      <c r="H4837">
        <v>1.6666667E-2</v>
      </c>
      <c r="I4837">
        <v>3.1944444000000002E-2</v>
      </c>
      <c r="J4837">
        <v>0</v>
      </c>
      <c r="K4837">
        <v>0.4</v>
      </c>
      <c r="L4837" t="s">
        <v>54</v>
      </c>
      <c r="M4837">
        <v>2</v>
      </c>
      <c r="N4837">
        <v>2</v>
      </c>
      <c r="O4837">
        <v>6</v>
      </c>
      <c r="P4837">
        <v>13</v>
      </c>
      <c r="Q4837" t="s">
        <v>51</v>
      </c>
      <c r="R4837" t="b">
        <f t="shared" si="490"/>
        <v>0</v>
      </c>
      <c r="S4837" t="b">
        <f t="shared" si="488"/>
        <v>0</v>
      </c>
      <c r="T4837">
        <v>0</v>
      </c>
      <c r="U4837">
        <v>0</v>
      </c>
      <c r="V4837">
        <v>1</v>
      </c>
    </row>
    <row r="4838" spans="1:22" ht="15" customHeight="1" x14ac:dyDescent="0.25">
      <c r="A4838">
        <v>4837</v>
      </c>
      <c r="B4838">
        <v>6</v>
      </c>
      <c r="C4838">
        <v>449.25</v>
      </c>
      <c r="D4838">
        <v>0</v>
      </c>
      <c r="E4838">
        <v>0</v>
      </c>
      <c r="F4838">
        <v>29</v>
      </c>
      <c r="G4838">
        <v>778.35833330000003</v>
      </c>
      <c r="H4838">
        <v>1.3793102999999999E-2</v>
      </c>
      <c r="I4838">
        <v>2.4137931000000001E-2</v>
      </c>
      <c r="J4838">
        <v>0</v>
      </c>
      <c r="K4838">
        <v>0</v>
      </c>
      <c r="L4838" t="s">
        <v>54</v>
      </c>
      <c r="M4838">
        <v>3</v>
      </c>
      <c r="N4838">
        <v>2</v>
      </c>
      <c r="O4838">
        <v>5</v>
      </c>
      <c r="P4838">
        <v>3</v>
      </c>
      <c r="Q4838" t="s">
        <v>51</v>
      </c>
      <c r="R4838" t="b">
        <f>TRUE()</f>
        <v>1</v>
      </c>
      <c r="S4838" t="b">
        <f t="shared" si="488"/>
        <v>0</v>
      </c>
      <c r="T4838">
        <v>0</v>
      </c>
      <c r="U4838">
        <v>1</v>
      </c>
      <c r="V4838">
        <v>1</v>
      </c>
    </row>
    <row r="4839" spans="1:22" ht="15" customHeight="1" x14ac:dyDescent="0.25">
      <c r="A4839">
        <v>4838</v>
      </c>
      <c r="B4839">
        <v>2</v>
      </c>
      <c r="C4839">
        <v>14</v>
      </c>
      <c r="D4839">
        <v>2</v>
      </c>
      <c r="E4839">
        <v>10</v>
      </c>
      <c r="F4839">
        <v>17</v>
      </c>
      <c r="G4839">
        <v>713.33333330000005</v>
      </c>
      <c r="H4839">
        <v>0</v>
      </c>
      <c r="I4839">
        <v>1.1111111E-2</v>
      </c>
      <c r="J4839">
        <v>0</v>
      </c>
      <c r="K4839">
        <v>0</v>
      </c>
      <c r="L4839" t="s">
        <v>54</v>
      </c>
      <c r="M4839">
        <v>1</v>
      </c>
      <c r="N4839">
        <v>1</v>
      </c>
      <c r="O4839">
        <v>1</v>
      </c>
      <c r="P4839">
        <v>5</v>
      </c>
      <c r="Q4839" t="s">
        <v>52</v>
      </c>
      <c r="R4839" t="b">
        <f t="shared" ref="R4839:R4844" si="491">FALSE()</f>
        <v>0</v>
      </c>
      <c r="S4839" t="b">
        <f t="shared" si="488"/>
        <v>0</v>
      </c>
      <c r="T4839">
        <v>0</v>
      </c>
      <c r="U4839">
        <v>0</v>
      </c>
      <c r="V4839">
        <v>0</v>
      </c>
    </row>
    <row r="4840" spans="1:22" ht="15" customHeight="1" x14ac:dyDescent="0.25">
      <c r="A4840">
        <v>4839</v>
      </c>
      <c r="B4840">
        <v>0</v>
      </c>
      <c r="C4840">
        <v>0</v>
      </c>
      <c r="D4840">
        <v>0</v>
      </c>
      <c r="E4840">
        <v>0</v>
      </c>
      <c r="F4840">
        <v>7</v>
      </c>
      <c r="G4840">
        <v>67.333333330000002</v>
      </c>
      <c r="H4840">
        <v>0.1</v>
      </c>
      <c r="I4840">
        <v>9.7142856999999999E-2</v>
      </c>
      <c r="J4840">
        <v>0</v>
      </c>
      <c r="K4840">
        <v>0</v>
      </c>
      <c r="L4840" t="s">
        <v>54</v>
      </c>
      <c r="M4840">
        <v>3</v>
      </c>
      <c r="N4840">
        <v>2</v>
      </c>
      <c r="O4840">
        <v>1</v>
      </c>
      <c r="P4840">
        <v>3</v>
      </c>
      <c r="Q4840" t="s">
        <v>51</v>
      </c>
      <c r="R4840" t="b">
        <f t="shared" si="491"/>
        <v>0</v>
      </c>
      <c r="S4840" t="b">
        <f t="shared" si="488"/>
        <v>0</v>
      </c>
      <c r="T4840">
        <v>0</v>
      </c>
      <c r="U4840">
        <v>0</v>
      </c>
      <c r="V4840">
        <v>1</v>
      </c>
    </row>
    <row r="4841" spans="1:22" ht="15" customHeight="1" x14ac:dyDescent="0.25">
      <c r="A4841">
        <v>4840</v>
      </c>
      <c r="B4841">
        <v>0</v>
      </c>
      <c r="C4841">
        <v>0</v>
      </c>
      <c r="D4841">
        <v>0</v>
      </c>
      <c r="E4841">
        <v>0</v>
      </c>
      <c r="F4841">
        <v>27</v>
      </c>
      <c r="G4841">
        <v>392.46666670000002</v>
      </c>
      <c r="H4841">
        <v>0</v>
      </c>
      <c r="I4841">
        <v>7.4074070000000004E-3</v>
      </c>
      <c r="J4841">
        <v>0</v>
      </c>
      <c r="K4841">
        <v>0</v>
      </c>
      <c r="L4841" t="s">
        <v>54</v>
      </c>
      <c r="M4841">
        <v>1</v>
      </c>
      <c r="N4841">
        <v>1</v>
      </c>
      <c r="O4841">
        <v>3</v>
      </c>
      <c r="P4841">
        <v>2</v>
      </c>
      <c r="Q4841" t="s">
        <v>51</v>
      </c>
      <c r="R4841" t="b">
        <f t="shared" si="491"/>
        <v>0</v>
      </c>
      <c r="S4841" t="b">
        <f t="shared" si="488"/>
        <v>0</v>
      </c>
      <c r="T4841">
        <v>0</v>
      </c>
      <c r="U4841">
        <v>0</v>
      </c>
      <c r="V4841">
        <v>1</v>
      </c>
    </row>
    <row r="4842" spans="1:22" ht="15" customHeight="1" x14ac:dyDescent="0.25">
      <c r="A4842">
        <v>4841</v>
      </c>
      <c r="B4842">
        <v>0</v>
      </c>
      <c r="C4842">
        <v>0</v>
      </c>
      <c r="D4842">
        <v>2</v>
      </c>
      <c r="E4842">
        <v>7</v>
      </c>
      <c r="F4842">
        <v>23</v>
      </c>
      <c r="G4842">
        <v>198.8848485</v>
      </c>
      <c r="H4842">
        <v>0</v>
      </c>
      <c r="I4842">
        <v>1.2E-2</v>
      </c>
      <c r="J4842">
        <v>0</v>
      </c>
      <c r="K4842">
        <v>0.8</v>
      </c>
      <c r="L4842" t="s">
        <v>54</v>
      </c>
      <c r="M4842">
        <v>2</v>
      </c>
      <c r="N4842">
        <v>2</v>
      </c>
      <c r="O4842">
        <v>1</v>
      </c>
      <c r="P4842">
        <v>4</v>
      </c>
      <c r="Q4842" t="s">
        <v>51</v>
      </c>
      <c r="R4842" t="b">
        <f t="shared" si="491"/>
        <v>0</v>
      </c>
      <c r="S4842" t="b">
        <f t="shared" si="488"/>
        <v>0</v>
      </c>
      <c r="T4842">
        <v>0</v>
      </c>
      <c r="U4842">
        <v>0</v>
      </c>
      <c r="V4842">
        <v>1</v>
      </c>
    </row>
    <row r="4843" spans="1:22" ht="15" customHeight="1" x14ac:dyDescent="0.25">
      <c r="A4843">
        <v>4842</v>
      </c>
      <c r="B4843">
        <v>8</v>
      </c>
      <c r="C4843">
        <v>121.16666669999999</v>
      </c>
      <c r="D4843">
        <v>0</v>
      </c>
      <c r="E4843">
        <v>0</v>
      </c>
      <c r="F4843">
        <v>70</v>
      </c>
      <c r="G4843">
        <v>961.54935060000003</v>
      </c>
      <c r="H4843">
        <v>5.2631580000000004E-3</v>
      </c>
      <c r="I4843">
        <v>1.3089191999999999E-2</v>
      </c>
      <c r="J4843">
        <v>26.279331580000001</v>
      </c>
      <c r="K4843">
        <v>0.4</v>
      </c>
      <c r="L4843" t="s">
        <v>54</v>
      </c>
      <c r="M4843">
        <v>2</v>
      </c>
      <c r="N4843">
        <v>2</v>
      </c>
      <c r="O4843">
        <v>2</v>
      </c>
      <c r="P4843">
        <v>3</v>
      </c>
      <c r="Q4843" t="s">
        <v>51</v>
      </c>
      <c r="R4843" t="b">
        <f t="shared" si="491"/>
        <v>0</v>
      </c>
      <c r="S4843" t="b">
        <f>TRUE()</f>
        <v>1</v>
      </c>
      <c r="T4843">
        <v>1</v>
      </c>
      <c r="U4843">
        <v>0</v>
      </c>
      <c r="V4843">
        <v>1</v>
      </c>
    </row>
    <row r="4844" spans="1:22" ht="15" customHeight="1" x14ac:dyDescent="0.25">
      <c r="A4844">
        <v>4843</v>
      </c>
      <c r="B4844">
        <v>0</v>
      </c>
      <c r="C4844">
        <v>0</v>
      </c>
      <c r="D4844">
        <v>0</v>
      </c>
      <c r="E4844">
        <v>0</v>
      </c>
      <c r="F4844">
        <v>29</v>
      </c>
      <c r="G4844">
        <v>1155.5</v>
      </c>
      <c r="H4844">
        <v>5.8620690000000003E-2</v>
      </c>
      <c r="I4844">
        <v>9.5402298999999996E-2</v>
      </c>
      <c r="J4844">
        <v>0</v>
      </c>
      <c r="K4844">
        <v>0.8</v>
      </c>
      <c r="L4844" t="s">
        <v>54</v>
      </c>
      <c r="M4844">
        <v>2</v>
      </c>
      <c r="N4844">
        <v>2</v>
      </c>
      <c r="O4844">
        <v>1</v>
      </c>
      <c r="P4844">
        <v>13</v>
      </c>
      <c r="Q4844" t="s">
        <v>51</v>
      </c>
      <c r="R4844" t="b">
        <f t="shared" si="491"/>
        <v>0</v>
      </c>
      <c r="S4844" t="b">
        <f t="shared" ref="S4844:S4866" si="492">FALSE()</f>
        <v>0</v>
      </c>
      <c r="T4844">
        <v>0</v>
      </c>
      <c r="U4844">
        <v>0</v>
      </c>
      <c r="V4844">
        <v>1</v>
      </c>
    </row>
    <row r="4845" spans="1:22" ht="15" customHeight="1" x14ac:dyDescent="0.25">
      <c r="A4845">
        <v>4844</v>
      </c>
      <c r="B4845">
        <v>0</v>
      </c>
      <c r="C4845">
        <v>0</v>
      </c>
      <c r="D4845">
        <v>0</v>
      </c>
      <c r="E4845">
        <v>0</v>
      </c>
      <c r="F4845">
        <v>4</v>
      </c>
      <c r="G4845">
        <v>93.5</v>
      </c>
      <c r="H4845">
        <v>0</v>
      </c>
      <c r="I4845">
        <v>0.05</v>
      </c>
      <c r="J4845">
        <v>0</v>
      </c>
      <c r="K4845">
        <v>0</v>
      </c>
      <c r="L4845" t="s">
        <v>54</v>
      </c>
      <c r="M4845">
        <v>2</v>
      </c>
      <c r="N4845">
        <v>2</v>
      </c>
      <c r="O4845">
        <v>1</v>
      </c>
      <c r="P4845">
        <v>2</v>
      </c>
      <c r="Q4845" t="s">
        <v>51</v>
      </c>
      <c r="R4845" t="b">
        <f>TRUE()</f>
        <v>1</v>
      </c>
      <c r="S4845" t="b">
        <f t="shared" si="492"/>
        <v>0</v>
      </c>
      <c r="T4845">
        <v>0</v>
      </c>
      <c r="U4845">
        <v>1</v>
      </c>
      <c r="V4845">
        <v>1</v>
      </c>
    </row>
    <row r="4846" spans="1:22" ht="15" customHeight="1" x14ac:dyDescent="0.25">
      <c r="A4846">
        <v>4845</v>
      </c>
      <c r="B4846">
        <v>9</v>
      </c>
      <c r="C4846">
        <v>146.25</v>
      </c>
      <c r="D4846">
        <v>0</v>
      </c>
      <c r="E4846">
        <v>0</v>
      </c>
      <c r="F4846">
        <v>25</v>
      </c>
      <c r="G4846">
        <v>575</v>
      </c>
      <c r="H4846">
        <v>6.6666670000000003E-3</v>
      </c>
      <c r="I4846">
        <v>1.9666666999999999E-2</v>
      </c>
      <c r="J4846">
        <v>0</v>
      </c>
      <c r="K4846">
        <v>0</v>
      </c>
      <c r="L4846" t="s">
        <v>54</v>
      </c>
      <c r="M4846">
        <v>3</v>
      </c>
      <c r="N4846">
        <v>2</v>
      </c>
      <c r="O4846">
        <v>3</v>
      </c>
      <c r="P4846">
        <v>4</v>
      </c>
      <c r="Q4846" t="s">
        <v>51</v>
      </c>
      <c r="R4846" t="b">
        <f>TRUE()</f>
        <v>1</v>
      </c>
      <c r="S4846" t="b">
        <f t="shared" si="492"/>
        <v>0</v>
      </c>
      <c r="T4846">
        <v>0</v>
      </c>
      <c r="U4846">
        <v>1</v>
      </c>
      <c r="V4846">
        <v>1</v>
      </c>
    </row>
    <row r="4847" spans="1:22" ht="15" customHeight="1" x14ac:dyDescent="0.25">
      <c r="A4847">
        <v>4846</v>
      </c>
      <c r="B4847">
        <v>7</v>
      </c>
      <c r="C4847">
        <v>233</v>
      </c>
      <c r="D4847">
        <v>0</v>
      </c>
      <c r="E4847">
        <v>0</v>
      </c>
      <c r="F4847">
        <v>45</v>
      </c>
      <c r="G4847">
        <v>881.74126980000005</v>
      </c>
      <c r="H4847">
        <v>5.3191499999999999E-4</v>
      </c>
      <c r="I4847">
        <v>2.9964538999999998E-2</v>
      </c>
      <c r="J4847">
        <v>11.96396809</v>
      </c>
      <c r="K4847">
        <v>0.2</v>
      </c>
      <c r="L4847" t="s">
        <v>54</v>
      </c>
      <c r="M4847">
        <v>1</v>
      </c>
      <c r="N4847">
        <v>2</v>
      </c>
      <c r="O4847">
        <v>4</v>
      </c>
      <c r="P4847">
        <v>4</v>
      </c>
      <c r="Q4847" t="s">
        <v>51</v>
      </c>
      <c r="R4847" t="b">
        <f>FALSE()</f>
        <v>0</v>
      </c>
      <c r="S4847" t="b">
        <f t="shared" si="492"/>
        <v>0</v>
      </c>
      <c r="T4847">
        <v>0</v>
      </c>
      <c r="U4847">
        <v>0</v>
      </c>
      <c r="V4847">
        <v>1</v>
      </c>
    </row>
    <row r="4848" spans="1:22" ht="15" customHeight="1" x14ac:dyDescent="0.25">
      <c r="A4848">
        <v>4847</v>
      </c>
      <c r="B4848">
        <v>2</v>
      </c>
      <c r="C4848">
        <v>135</v>
      </c>
      <c r="D4848">
        <v>0</v>
      </c>
      <c r="E4848">
        <v>0</v>
      </c>
      <c r="F4848">
        <v>53</v>
      </c>
      <c r="G4848">
        <v>1511.195238</v>
      </c>
      <c r="H4848">
        <v>5.4545449999999999E-3</v>
      </c>
      <c r="I4848">
        <v>2.5787879E-2</v>
      </c>
      <c r="J4848">
        <v>0</v>
      </c>
      <c r="K4848">
        <v>0</v>
      </c>
      <c r="L4848" t="s">
        <v>54</v>
      </c>
      <c r="M4848">
        <v>2</v>
      </c>
      <c r="N4848">
        <v>2</v>
      </c>
      <c r="O4848">
        <v>1</v>
      </c>
      <c r="P4848">
        <v>6</v>
      </c>
      <c r="Q4848" t="s">
        <v>51</v>
      </c>
      <c r="R4848" t="b">
        <f>TRUE()</f>
        <v>1</v>
      </c>
      <c r="S4848" t="b">
        <f t="shared" si="492"/>
        <v>0</v>
      </c>
      <c r="T4848">
        <v>0</v>
      </c>
      <c r="U4848">
        <v>1</v>
      </c>
      <c r="V4848">
        <v>1</v>
      </c>
    </row>
    <row r="4849" spans="1:22" ht="15" customHeight="1" x14ac:dyDescent="0.25">
      <c r="A4849">
        <v>4848</v>
      </c>
      <c r="B4849">
        <v>0</v>
      </c>
      <c r="C4849">
        <v>0</v>
      </c>
      <c r="D4849">
        <v>0</v>
      </c>
      <c r="E4849">
        <v>0</v>
      </c>
      <c r="F4849">
        <v>1</v>
      </c>
      <c r="G4849">
        <v>0</v>
      </c>
      <c r="H4849">
        <v>0.2</v>
      </c>
      <c r="I4849">
        <v>0.2</v>
      </c>
      <c r="J4849">
        <v>0</v>
      </c>
      <c r="K4849">
        <v>0.4</v>
      </c>
      <c r="L4849" t="s">
        <v>54</v>
      </c>
      <c r="M4849">
        <v>2</v>
      </c>
      <c r="N4849">
        <v>2</v>
      </c>
      <c r="O4849">
        <v>1</v>
      </c>
      <c r="P4849">
        <v>13</v>
      </c>
      <c r="Q4849" t="s">
        <v>51</v>
      </c>
      <c r="R4849" t="b">
        <f t="shared" ref="R4849:R4867" si="493">FALSE()</f>
        <v>0</v>
      </c>
      <c r="S4849" t="b">
        <f t="shared" si="492"/>
        <v>0</v>
      </c>
      <c r="T4849">
        <v>0</v>
      </c>
      <c r="U4849">
        <v>0</v>
      </c>
      <c r="V4849">
        <v>1</v>
      </c>
    </row>
    <row r="4850" spans="1:22" ht="15" customHeight="1" x14ac:dyDescent="0.25">
      <c r="A4850">
        <v>4849</v>
      </c>
      <c r="B4850">
        <v>2</v>
      </c>
      <c r="C4850">
        <v>127</v>
      </c>
      <c r="D4850">
        <v>0</v>
      </c>
      <c r="E4850">
        <v>0</v>
      </c>
      <c r="F4850">
        <v>13</v>
      </c>
      <c r="G4850">
        <v>473.5</v>
      </c>
      <c r="H4850">
        <v>1.5384615000000001E-2</v>
      </c>
      <c r="I4850">
        <v>4.2307692000000001E-2</v>
      </c>
      <c r="J4850">
        <v>0</v>
      </c>
      <c r="K4850">
        <v>0</v>
      </c>
      <c r="L4850" t="s">
        <v>54</v>
      </c>
      <c r="M4850">
        <v>1</v>
      </c>
      <c r="N4850">
        <v>1</v>
      </c>
      <c r="O4850">
        <v>1</v>
      </c>
      <c r="P4850">
        <v>2</v>
      </c>
      <c r="Q4850" t="s">
        <v>51</v>
      </c>
      <c r="R4850" t="b">
        <f t="shared" si="493"/>
        <v>0</v>
      </c>
      <c r="S4850" t="b">
        <f t="shared" si="492"/>
        <v>0</v>
      </c>
      <c r="T4850">
        <v>0</v>
      </c>
      <c r="U4850">
        <v>0</v>
      </c>
      <c r="V4850">
        <v>1</v>
      </c>
    </row>
    <row r="4851" spans="1:22" ht="15" customHeight="1" x14ac:dyDescent="0.25">
      <c r="A4851">
        <v>4850</v>
      </c>
      <c r="B4851">
        <v>0</v>
      </c>
      <c r="C4851">
        <v>0</v>
      </c>
      <c r="D4851">
        <v>0</v>
      </c>
      <c r="E4851">
        <v>0</v>
      </c>
      <c r="F4851">
        <v>3</v>
      </c>
      <c r="G4851">
        <v>400.66666670000001</v>
      </c>
      <c r="H4851">
        <v>0</v>
      </c>
      <c r="I4851">
        <v>0.05</v>
      </c>
      <c r="J4851">
        <v>0</v>
      </c>
      <c r="K4851">
        <v>0.4</v>
      </c>
      <c r="L4851" t="s">
        <v>54</v>
      </c>
      <c r="M4851">
        <v>2</v>
      </c>
      <c r="N4851">
        <v>2</v>
      </c>
      <c r="O4851">
        <v>1</v>
      </c>
      <c r="P4851">
        <v>1</v>
      </c>
      <c r="Q4851" t="s">
        <v>51</v>
      </c>
      <c r="R4851" t="b">
        <f t="shared" si="493"/>
        <v>0</v>
      </c>
      <c r="S4851" t="b">
        <f t="shared" si="492"/>
        <v>0</v>
      </c>
      <c r="T4851">
        <v>0</v>
      </c>
      <c r="U4851">
        <v>0</v>
      </c>
      <c r="V4851">
        <v>1</v>
      </c>
    </row>
    <row r="4852" spans="1:22" ht="15" customHeight="1" x14ac:dyDescent="0.25">
      <c r="A4852">
        <v>4851</v>
      </c>
      <c r="B4852">
        <v>5</v>
      </c>
      <c r="C4852">
        <v>224.58333329999999</v>
      </c>
      <c r="D4852">
        <v>5</v>
      </c>
      <c r="E4852">
        <v>84</v>
      </c>
      <c r="F4852">
        <v>15</v>
      </c>
      <c r="G4852">
        <v>674.24761899999999</v>
      </c>
      <c r="H4852">
        <v>8.6956519999999999E-3</v>
      </c>
      <c r="I4852">
        <v>1.3043478000000001E-2</v>
      </c>
      <c r="J4852">
        <v>0</v>
      </c>
      <c r="K4852">
        <v>0</v>
      </c>
      <c r="L4852" t="s">
        <v>54</v>
      </c>
      <c r="M4852">
        <v>3</v>
      </c>
      <c r="N4852">
        <v>2</v>
      </c>
      <c r="O4852">
        <v>4</v>
      </c>
      <c r="P4852">
        <v>2</v>
      </c>
      <c r="Q4852" t="s">
        <v>51</v>
      </c>
      <c r="R4852" t="b">
        <f t="shared" si="493"/>
        <v>0</v>
      </c>
      <c r="S4852" t="b">
        <f t="shared" si="492"/>
        <v>0</v>
      </c>
      <c r="T4852">
        <v>0</v>
      </c>
      <c r="U4852">
        <v>0</v>
      </c>
      <c r="V4852">
        <v>1</v>
      </c>
    </row>
    <row r="4853" spans="1:22" ht="15" customHeight="1" x14ac:dyDescent="0.25">
      <c r="A4853">
        <v>4852</v>
      </c>
      <c r="B4853">
        <v>1</v>
      </c>
      <c r="C4853">
        <v>23</v>
      </c>
      <c r="D4853">
        <v>0</v>
      </c>
      <c r="E4853">
        <v>0</v>
      </c>
      <c r="F4853">
        <v>20</v>
      </c>
      <c r="G4853">
        <v>723.25</v>
      </c>
      <c r="H4853">
        <v>3.6363635999999998E-2</v>
      </c>
      <c r="I4853">
        <v>5.0606061000000001E-2</v>
      </c>
      <c r="J4853">
        <v>0</v>
      </c>
      <c r="K4853">
        <v>0.4</v>
      </c>
      <c r="L4853" t="s">
        <v>54</v>
      </c>
      <c r="M4853">
        <v>3</v>
      </c>
      <c r="N4853">
        <v>2</v>
      </c>
      <c r="O4853">
        <v>1</v>
      </c>
      <c r="P4853">
        <v>6</v>
      </c>
      <c r="Q4853" t="s">
        <v>51</v>
      </c>
      <c r="R4853" t="b">
        <f t="shared" si="493"/>
        <v>0</v>
      </c>
      <c r="S4853" t="b">
        <f t="shared" si="492"/>
        <v>0</v>
      </c>
      <c r="T4853">
        <v>0</v>
      </c>
      <c r="U4853">
        <v>0</v>
      </c>
      <c r="V4853">
        <v>1</v>
      </c>
    </row>
    <row r="4854" spans="1:22" ht="15" customHeight="1" x14ac:dyDescent="0.25">
      <c r="A4854">
        <v>4853</v>
      </c>
      <c r="B4854">
        <v>0</v>
      </c>
      <c r="C4854">
        <v>0</v>
      </c>
      <c r="D4854">
        <v>0</v>
      </c>
      <c r="E4854">
        <v>0</v>
      </c>
      <c r="F4854">
        <v>8</v>
      </c>
      <c r="G4854">
        <v>211</v>
      </c>
      <c r="H4854">
        <v>0</v>
      </c>
      <c r="I4854">
        <v>2.8571428999999999E-2</v>
      </c>
      <c r="J4854">
        <v>0</v>
      </c>
      <c r="K4854">
        <v>0</v>
      </c>
      <c r="L4854" t="s">
        <v>54</v>
      </c>
      <c r="M4854">
        <v>2</v>
      </c>
      <c r="N4854">
        <v>2</v>
      </c>
      <c r="O4854">
        <v>7</v>
      </c>
      <c r="P4854">
        <v>2</v>
      </c>
      <c r="Q4854" t="s">
        <v>52</v>
      </c>
      <c r="R4854" t="b">
        <f t="shared" si="493"/>
        <v>0</v>
      </c>
      <c r="S4854" t="b">
        <f t="shared" si="492"/>
        <v>0</v>
      </c>
      <c r="T4854">
        <v>0</v>
      </c>
      <c r="U4854">
        <v>0</v>
      </c>
      <c r="V4854">
        <v>0</v>
      </c>
    </row>
    <row r="4855" spans="1:22" ht="15" customHeight="1" x14ac:dyDescent="0.25">
      <c r="A4855">
        <v>4854</v>
      </c>
      <c r="B4855">
        <v>0</v>
      </c>
      <c r="C4855">
        <v>0</v>
      </c>
      <c r="D4855">
        <v>0</v>
      </c>
      <c r="E4855">
        <v>0</v>
      </c>
      <c r="F4855">
        <v>11</v>
      </c>
      <c r="G4855">
        <v>976</v>
      </c>
      <c r="H4855">
        <v>0</v>
      </c>
      <c r="I4855">
        <v>3.3333333E-2</v>
      </c>
      <c r="J4855">
        <v>0</v>
      </c>
      <c r="K4855">
        <v>0</v>
      </c>
      <c r="L4855" t="s">
        <v>54</v>
      </c>
      <c r="M4855">
        <v>2</v>
      </c>
      <c r="N4855">
        <v>2</v>
      </c>
      <c r="O4855">
        <v>1</v>
      </c>
      <c r="P4855">
        <v>1</v>
      </c>
      <c r="Q4855" t="s">
        <v>51</v>
      </c>
      <c r="R4855" t="b">
        <f t="shared" si="493"/>
        <v>0</v>
      </c>
      <c r="S4855" t="b">
        <f t="shared" si="492"/>
        <v>0</v>
      </c>
      <c r="T4855">
        <v>0</v>
      </c>
      <c r="U4855">
        <v>0</v>
      </c>
      <c r="V4855">
        <v>1</v>
      </c>
    </row>
    <row r="4856" spans="1:22" ht="15" customHeight="1" x14ac:dyDescent="0.25">
      <c r="A4856">
        <v>4855</v>
      </c>
      <c r="B4856">
        <v>10</v>
      </c>
      <c r="C4856">
        <v>268</v>
      </c>
      <c r="D4856">
        <v>2</v>
      </c>
      <c r="E4856">
        <v>7</v>
      </c>
      <c r="F4856">
        <v>24</v>
      </c>
      <c r="G4856">
        <v>551.66666669999995</v>
      </c>
      <c r="H4856">
        <v>8.3333330000000001E-3</v>
      </c>
      <c r="I4856">
        <v>2.0833332999999999E-2</v>
      </c>
      <c r="J4856">
        <v>0</v>
      </c>
      <c r="K4856">
        <v>0</v>
      </c>
      <c r="L4856" t="s">
        <v>54</v>
      </c>
      <c r="M4856">
        <v>2</v>
      </c>
      <c r="N4856">
        <v>2</v>
      </c>
      <c r="O4856">
        <v>1</v>
      </c>
      <c r="P4856">
        <v>2</v>
      </c>
      <c r="Q4856" t="s">
        <v>51</v>
      </c>
      <c r="R4856" t="b">
        <f t="shared" si="493"/>
        <v>0</v>
      </c>
      <c r="S4856" t="b">
        <f t="shared" si="492"/>
        <v>0</v>
      </c>
      <c r="T4856">
        <v>0</v>
      </c>
      <c r="U4856">
        <v>0</v>
      </c>
      <c r="V4856">
        <v>1</v>
      </c>
    </row>
    <row r="4857" spans="1:22" ht="15" customHeight="1" x14ac:dyDescent="0.25">
      <c r="A4857">
        <v>4856</v>
      </c>
      <c r="B4857">
        <v>0</v>
      </c>
      <c r="C4857">
        <v>0</v>
      </c>
      <c r="D4857">
        <v>0</v>
      </c>
      <c r="E4857">
        <v>0</v>
      </c>
      <c r="F4857">
        <v>2</v>
      </c>
      <c r="G4857">
        <v>27</v>
      </c>
      <c r="H4857">
        <v>0</v>
      </c>
      <c r="I4857">
        <v>0.05</v>
      </c>
      <c r="J4857">
        <v>0</v>
      </c>
      <c r="K4857">
        <v>0</v>
      </c>
      <c r="L4857" t="s">
        <v>54</v>
      </c>
      <c r="M4857">
        <v>3</v>
      </c>
      <c r="N4857">
        <v>2</v>
      </c>
      <c r="O4857">
        <v>3</v>
      </c>
      <c r="P4857">
        <v>3</v>
      </c>
      <c r="Q4857" t="s">
        <v>51</v>
      </c>
      <c r="R4857" t="b">
        <f t="shared" si="493"/>
        <v>0</v>
      </c>
      <c r="S4857" t="b">
        <f t="shared" si="492"/>
        <v>0</v>
      </c>
      <c r="T4857">
        <v>0</v>
      </c>
      <c r="U4857">
        <v>0</v>
      </c>
      <c r="V4857">
        <v>1</v>
      </c>
    </row>
    <row r="4858" spans="1:22" ht="15" customHeight="1" x14ac:dyDescent="0.25">
      <c r="A4858">
        <v>4857</v>
      </c>
      <c r="B4858">
        <v>1</v>
      </c>
      <c r="C4858">
        <v>16</v>
      </c>
      <c r="D4858">
        <v>0</v>
      </c>
      <c r="E4858">
        <v>0</v>
      </c>
      <c r="F4858">
        <v>14</v>
      </c>
      <c r="G4858">
        <v>446.83333329999999</v>
      </c>
      <c r="H4858">
        <v>0</v>
      </c>
      <c r="I4858">
        <v>0.01</v>
      </c>
      <c r="J4858">
        <v>0</v>
      </c>
      <c r="K4858">
        <v>0</v>
      </c>
      <c r="L4858" t="s">
        <v>54</v>
      </c>
      <c r="M4858">
        <v>1</v>
      </c>
      <c r="N4858">
        <v>1</v>
      </c>
      <c r="O4858">
        <v>1</v>
      </c>
      <c r="P4858">
        <v>4</v>
      </c>
      <c r="Q4858" t="s">
        <v>52</v>
      </c>
      <c r="R4858" t="b">
        <f t="shared" si="493"/>
        <v>0</v>
      </c>
      <c r="S4858" t="b">
        <f t="shared" si="492"/>
        <v>0</v>
      </c>
      <c r="T4858">
        <v>0</v>
      </c>
      <c r="U4858">
        <v>0</v>
      </c>
      <c r="V4858">
        <v>0</v>
      </c>
    </row>
    <row r="4859" spans="1:22" ht="15" customHeight="1" x14ac:dyDescent="0.25">
      <c r="A4859">
        <v>4858</v>
      </c>
      <c r="B4859">
        <v>2</v>
      </c>
      <c r="C4859">
        <v>55</v>
      </c>
      <c r="D4859">
        <v>1</v>
      </c>
      <c r="E4859">
        <v>36</v>
      </c>
      <c r="F4859">
        <v>24</v>
      </c>
      <c r="G4859">
        <v>914.50606059999996</v>
      </c>
      <c r="H4859">
        <v>1.5384615000000001E-2</v>
      </c>
      <c r="I4859">
        <v>1.6666667E-2</v>
      </c>
      <c r="J4859">
        <v>0</v>
      </c>
      <c r="K4859">
        <v>0.4</v>
      </c>
      <c r="L4859" t="s">
        <v>54</v>
      </c>
      <c r="M4859">
        <v>3</v>
      </c>
      <c r="N4859">
        <v>2</v>
      </c>
      <c r="O4859">
        <v>8</v>
      </c>
      <c r="P4859">
        <v>3</v>
      </c>
      <c r="Q4859" t="s">
        <v>51</v>
      </c>
      <c r="R4859" t="b">
        <f t="shared" si="493"/>
        <v>0</v>
      </c>
      <c r="S4859" t="b">
        <f t="shared" si="492"/>
        <v>0</v>
      </c>
      <c r="T4859">
        <v>0</v>
      </c>
      <c r="U4859">
        <v>0</v>
      </c>
      <c r="V4859">
        <v>1</v>
      </c>
    </row>
    <row r="4860" spans="1:22" ht="15" customHeight="1" x14ac:dyDescent="0.25">
      <c r="A4860">
        <v>4859</v>
      </c>
      <c r="B4860">
        <v>0</v>
      </c>
      <c r="C4860">
        <v>0</v>
      </c>
      <c r="D4860">
        <v>0</v>
      </c>
      <c r="E4860">
        <v>0</v>
      </c>
      <c r="F4860">
        <v>14</v>
      </c>
      <c r="G4860">
        <v>108</v>
      </c>
      <c r="H4860">
        <v>0</v>
      </c>
      <c r="I4860">
        <v>7.1428569999999999E-3</v>
      </c>
      <c r="J4860">
        <v>0</v>
      </c>
      <c r="K4860">
        <v>0</v>
      </c>
      <c r="L4860" t="s">
        <v>54</v>
      </c>
      <c r="M4860">
        <v>2</v>
      </c>
      <c r="N4860">
        <v>2</v>
      </c>
      <c r="O4860">
        <v>1</v>
      </c>
      <c r="P4860">
        <v>19</v>
      </c>
      <c r="Q4860" t="s">
        <v>51</v>
      </c>
      <c r="R4860" t="b">
        <f t="shared" si="493"/>
        <v>0</v>
      </c>
      <c r="S4860" t="b">
        <f t="shared" si="492"/>
        <v>0</v>
      </c>
      <c r="T4860">
        <v>0</v>
      </c>
      <c r="U4860">
        <v>0</v>
      </c>
      <c r="V4860">
        <v>1</v>
      </c>
    </row>
    <row r="4861" spans="1:22" ht="15" customHeight="1" x14ac:dyDescent="0.25">
      <c r="A4861">
        <v>4860</v>
      </c>
      <c r="B4861">
        <v>1</v>
      </c>
      <c r="C4861">
        <v>4</v>
      </c>
      <c r="D4861">
        <v>0</v>
      </c>
      <c r="E4861">
        <v>0</v>
      </c>
      <c r="F4861">
        <v>50</v>
      </c>
      <c r="G4861">
        <v>549.91666669999995</v>
      </c>
      <c r="H4861">
        <v>0</v>
      </c>
      <c r="I4861">
        <v>8.1632649999999994E-3</v>
      </c>
      <c r="J4861">
        <v>0</v>
      </c>
      <c r="K4861">
        <v>0</v>
      </c>
      <c r="L4861" t="s">
        <v>54</v>
      </c>
      <c r="M4861">
        <v>4</v>
      </c>
      <c r="N4861">
        <v>1</v>
      </c>
      <c r="O4861">
        <v>1</v>
      </c>
      <c r="P4861">
        <v>4</v>
      </c>
      <c r="Q4861" t="s">
        <v>51</v>
      </c>
      <c r="R4861" t="b">
        <f t="shared" si="493"/>
        <v>0</v>
      </c>
      <c r="S4861" t="b">
        <f t="shared" si="492"/>
        <v>0</v>
      </c>
      <c r="T4861">
        <v>0</v>
      </c>
      <c r="U4861">
        <v>0</v>
      </c>
      <c r="V4861">
        <v>1</v>
      </c>
    </row>
    <row r="4862" spans="1:22" ht="15" customHeight="1" x14ac:dyDescent="0.25">
      <c r="A4862">
        <v>4861</v>
      </c>
      <c r="B4862">
        <v>0</v>
      </c>
      <c r="C4862">
        <v>0</v>
      </c>
      <c r="D4862">
        <v>0</v>
      </c>
      <c r="E4862">
        <v>0</v>
      </c>
      <c r="F4862">
        <v>31</v>
      </c>
      <c r="G4862">
        <v>1383.166667</v>
      </c>
      <c r="H4862">
        <v>3.0107526999999999E-2</v>
      </c>
      <c r="I4862">
        <v>9.0322580999999999E-2</v>
      </c>
      <c r="J4862">
        <v>0</v>
      </c>
      <c r="K4862">
        <v>0.4</v>
      </c>
      <c r="L4862" t="s">
        <v>54</v>
      </c>
      <c r="M4862">
        <v>2</v>
      </c>
      <c r="N4862">
        <v>4</v>
      </c>
      <c r="O4862">
        <v>3</v>
      </c>
      <c r="P4862">
        <v>6</v>
      </c>
      <c r="Q4862" t="s">
        <v>51</v>
      </c>
      <c r="R4862" t="b">
        <f t="shared" si="493"/>
        <v>0</v>
      </c>
      <c r="S4862" t="b">
        <f t="shared" si="492"/>
        <v>0</v>
      </c>
      <c r="T4862">
        <v>0</v>
      </c>
      <c r="U4862">
        <v>0</v>
      </c>
      <c r="V4862">
        <v>1</v>
      </c>
    </row>
    <row r="4863" spans="1:22" ht="15" customHeight="1" x14ac:dyDescent="0.25">
      <c r="A4863">
        <v>4862</v>
      </c>
      <c r="B4863">
        <v>0</v>
      </c>
      <c r="C4863">
        <v>0</v>
      </c>
      <c r="D4863">
        <v>0</v>
      </c>
      <c r="E4863">
        <v>0</v>
      </c>
      <c r="F4863">
        <v>1</v>
      </c>
      <c r="G4863">
        <v>0</v>
      </c>
      <c r="H4863">
        <v>0.2</v>
      </c>
      <c r="I4863">
        <v>0.2</v>
      </c>
      <c r="J4863">
        <v>0</v>
      </c>
      <c r="K4863">
        <v>0</v>
      </c>
      <c r="L4863" t="s">
        <v>54</v>
      </c>
      <c r="M4863">
        <v>1</v>
      </c>
      <c r="N4863">
        <v>8</v>
      </c>
      <c r="O4863">
        <v>1</v>
      </c>
      <c r="P4863">
        <v>3</v>
      </c>
      <c r="Q4863" t="s">
        <v>51</v>
      </c>
      <c r="R4863" t="b">
        <f t="shared" si="493"/>
        <v>0</v>
      </c>
      <c r="S4863" t="b">
        <f t="shared" si="492"/>
        <v>0</v>
      </c>
      <c r="T4863">
        <v>0</v>
      </c>
      <c r="U4863">
        <v>0</v>
      </c>
      <c r="V4863">
        <v>1</v>
      </c>
    </row>
    <row r="4864" spans="1:22" ht="15" customHeight="1" x14ac:dyDescent="0.25">
      <c r="A4864">
        <v>4863</v>
      </c>
      <c r="B4864">
        <v>0</v>
      </c>
      <c r="C4864">
        <v>0</v>
      </c>
      <c r="D4864">
        <v>0</v>
      </c>
      <c r="E4864">
        <v>0</v>
      </c>
      <c r="F4864">
        <v>1</v>
      </c>
      <c r="G4864">
        <v>0</v>
      </c>
      <c r="H4864">
        <v>0.2</v>
      </c>
      <c r="I4864">
        <v>0.2</v>
      </c>
      <c r="J4864">
        <v>0</v>
      </c>
      <c r="K4864">
        <v>0</v>
      </c>
      <c r="L4864" t="s">
        <v>54</v>
      </c>
      <c r="M4864">
        <v>3</v>
      </c>
      <c r="N4864">
        <v>2</v>
      </c>
      <c r="O4864">
        <v>7</v>
      </c>
      <c r="P4864">
        <v>3</v>
      </c>
      <c r="Q4864" t="s">
        <v>51</v>
      </c>
      <c r="R4864" t="b">
        <f t="shared" si="493"/>
        <v>0</v>
      </c>
      <c r="S4864" t="b">
        <f t="shared" si="492"/>
        <v>0</v>
      </c>
      <c r="T4864">
        <v>0</v>
      </c>
      <c r="U4864">
        <v>0</v>
      </c>
      <c r="V4864">
        <v>1</v>
      </c>
    </row>
    <row r="4865" spans="1:22" ht="15" customHeight="1" x14ac:dyDescent="0.25">
      <c r="A4865">
        <v>4864</v>
      </c>
      <c r="B4865">
        <v>0</v>
      </c>
      <c r="C4865">
        <v>0</v>
      </c>
      <c r="D4865">
        <v>0</v>
      </c>
      <c r="E4865">
        <v>0</v>
      </c>
      <c r="F4865">
        <v>41</v>
      </c>
      <c r="G4865">
        <v>1271.333333</v>
      </c>
      <c r="H4865">
        <v>2.9268293000000001E-2</v>
      </c>
      <c r="I4865">
        <v>4.7560975999999998E-2</v>
      </c>
      <c r="J4865">
        <v>0</v>
      </c>
      <c r="K4865">
        <v>0.4</v>
      </c>
      <c r="L4865" t="s">
        <v>54</v>
      </c>
      <c r="M4865">
        <v>2</v>
      </c>
      <c r="N4865">
        <v>2</v>
      </c>
      <c r="O4865">
        <v>1</v>
      </c>
      <c r="P4865">
        <v>13</v>
      </c>
      <c r="Q4865" t="s">
        <v>51</v>
      </c>
      <c r="R4865" t="b">
        <f t="shared" si="493"/>
        <v>0</v>
      </c>
      <c r="S4865" t="b">
        <f t="shared" si="492"/>
        <v>0</v>
      </c>
      <c r="T4865">
        <v>0</v>
      </c>
      <c r="U4865">
        <v>0</v>
      </c>
      <c r="V4865">
        <v>1</v>
      </c>
    </row>
    <row r="4866" spans="1:22" ht="15" customHeight="1" x14ac:dyDescent="0.25">
      <c r="A4866">
        <v>4865</v>
      </c>
      <c r="B4866">
        <v>0</v>
      </c>
      <c r="C4866">
        <v>0</v>
      </c>
      <c r="D4866">
        <v>0</v>
      </c>
      <c r="E4866">
        <v>0</v>
      </c>
      <c r="F4866">
        <v>4</v>
      </c>
      <c r="G4866">
        <v>31</v>
      </c>
      <c r="H4866">
        <v>0.1</v>
      </c>
      <c r="I4866">
        <v>0.125</v>
      </c>
      <c r="J4866">
        <v>0</v>
      </c>
      <c r="K4866">
        <v>0.8</v>
      </c>
      <c r="L4866" t="s">
        <v>54</v>
      </c>
      <c r="M4866">
        <v>3</v>
      </c>
      <c r="N4866">
        <v>2</v>
      </c>
      <c r="O4866">
        <v>7</v>
      </c>
      <c r="P4866">
        <v>13</v>
      </c>
      <c r="Q4866" t="s">
        <v>51</v>
      </c>
      <c r="R4866" t="b">
        <f t="shared" si="493"/>
        <v>0</v>
      </c>
      <c r="S4866" t="b">
        <f t="shared" si="492"/>
        <v>0</v>
      </c>
      <c r="T4866">
        <v>0</v>
      </c>
      <c r="U4866">
        <v>0</v>
      </c>
      <c r="V4866">
        <v>1</v>
      </c>
    </row>
    <row r="4867" spans="1:22" ht="15" customHeight="1" x14ac:dyDescent="0.25">
      <c r="A4867">
        <v>4866</v>
      </c>
      <c r="B4867">
        <v>1</v>
      </c>
      <c r="C4867">
        <v>0</v>
      </c>
      <c r="D4867">
        <v>3</v>
      </c>
      <c r="E4867">
        <v>92.5</v>
      </c>
      <c r="F4867">
        <v>9</v>
      </c>
      <c r="G4867">
        <v>359.16666670000001</v>
      </c>
      <c r="H4867">
        <v>0</v>
      </c>
      <c r="I4867">
        <v>1.8181817999999999E-2</v>
      </c>
      <c r="J4867">
        <v>58.167272730000001</v>
      </c>
      <c r="K4867">
        <v>0</v>
      </c>
      <c r="L4867" t="s">
        <v>54</v>
      </c>
      <c r="M4867">
        <v>1</v>
      </c>
      <c r="N4867">
        <v>1</v>
      </c>
      <c r="O4867">
        <v>1</v>
      </c>
      <c r="P4867">
        <v>5</v>
      </c>
      <c r="Q4867" t="s">
        <v>52</v>
      </c>
      <c r="R4867" t="b">
        <f t="shared" si="493"/>
        <v>0</v>
      </c>
      <c r="S4867" t="b">
        <f>TRUE()</f>
        <v>1</v>
      </c>
      <c r="T4867">
        <v>1</v>
      </c>
      <c r="U4867">
        <v>0</v>
      </c>
      <c r="V4867">
        <v>0</v>
      </c>
    </row>
    <row r="4868" spans="1:22" ht="15" customHeight="1" x14ac:dyDescent="0.25">
      <c r="A4868">
        <v>4867</v>
      </c>
      <c r="B4868">
        <v>3</v>
      </c>
      <c r="C4868">
        <v>33</v>
      </c>
      <c r="D4868">
        <v>0</v>
      </c>
      <c r="E4868">
        <v>0</v>
      </c>
      <c r="F4868">
        <v>2</v>
      </c>
      <c r="G4868">
        <v>26</v>
      </c>
      <c r="H4868">
        <v>1.3333332999999999E-2</v>
      </c>
      <c r="I4868">
        <v>7.0000000000000007E-2</v>
      </c>
      <c r="J4868">
        <v>0</v>
      </c>
      <c r="K4868">
        <v>1</v>
      </c>
      <c r="L4868" t="s">
        <v>54</v>
      </c>
      <c r="M4868">
        <v>1</v>
      </c>
      <c r="N4868">
        <v>1</v>
      </c>
      <c r="O4868">
        <v>3</v>
      </c>
      <c r="P4868">
        <v>4</v>
      </c>
      <c r="Q4868" t="s">
        <v>51</v>
      </c>
      <c r="R4868" t="b">
        <f>TRUE()</f>
        <v>1</v>
      </c>
      <c r="S4868" t="b">
        <f t="shared" ref="S4868:S4875" si="494">FALSE()</f>
        <v>0</v>
      </c>
      <c r="T4868">
        <v>0</v>
      </c>
      <c r="U4868">
        <v>1</v>
      </c>
      <c r="V4868">
        <v>1</v>
      </c>
    </row>
    <row r="4869" spans="1:22" ht="15" customHeight="1" x14ac:dyDescent="0.25">
      <c r="A4869">
        <v>4868</v>
      </c>
      <c r="B4869">
        <v>1</v>
      </c>
      <c r="C4869">
        <v>15</v>
      </c>
      <c r="D4869">
        <v>1</v>
      </c>
      <c r="E4869">
        <v>157</v>
      </c>
      <c r="F4869">
        <v>36</v>
      </c>
      <c r="G4869">
        <v>3010.5320510000001</v>
      </c>
      <c r="H4869">
        <v>0</v>
      </c>
      <c r="I4869">
        <v>1.4619883E-2</v>
      </c>
      <c r="J4869">
        <v>0</v>
      </c>
      <c r="K4869">
        <v>0</v>
      </c>
      <c r="L4869" t="s">
        <v>54</v>
      </c>
      <c r="M4869">
        <v>2</v>
      </c>
      <c r="N4869">
        <v>2</v>
      </c>
      <c r="O4869">
        <v>3</v>
      </c>
      <c r="P4869">
        <v>2</v>
      </c>
      <c r="Q4869" t="s">
        <v>51</v>
      </c>
      <c r="R4869" t="b">
        <f>TRUE()</f>
        <v>1</v>
      </c>
      <c r="S4869" t="b">
        <f t="shared" si="494"/>
        <v>0</v>
      </c>
      <c r="T4869">
        <v>0</v>
      </c>
      <c r="U4869">
        <v>1</v>
      </c>
      <c r="V4869">
        <v>1</v>
      </c>
    </row>
    <row r="4870" spans="1:22" ht="15" customHeight="1" x14ac:dyDescent="0.25">
      <c r="A4870">
        <v>4869</v>
      </c>
      <c r="B4870">
        <v>0</v>
      </c>
      <c r="C4870">
        <v>0</v>
      </c>
      <c r="D4870">
        <v>0</v>
      </c>
      <c r="E4870">
        <v>0</v>
      </c>
      <c r="F4870">
        <v>7</v>
      </c>
      <c r="G4870">
        <v>243</v>
      </c>
      <c r="H4870">
        <v>5.7142856999999998E-2</v>
      </c>
      <c r="I4870">
        <v>8.5714286000000001E-2</v>
      </c>
      <c r="J4870">
        <v>0</v>
      </c>
      <c r="K4870">
        <v>0</v>
      </c>
      <c r="L4870" t="s">
        <v>54</v>
      </c>
      <c r="M4870">
        <v>2</v>
      </c>
      <c r="N4870">
        <v>2</v>
      </c>
      <c r="O4870">
        <v>6</v>
      </c>
      <c r="P4870">
        <v>4</v>
      </c>
      <c r="Q4870" t="s">
        <v>51</v>
      </c>
      <c r="R4870" t="b">
        <f>FALSE()</f>
        <v>0</v>
      </c>
      <c r="S4870" t="b">
        <f t="shared" si="494"/>
        <v>0</v>
      </c>
      <c r="T4870">
        <v>0</v>
      </c>
      <c r="U4870">
        <v>0</v>
      </c>
      <c r="V4870">
        <v>1</v>
      </c>
    </row>
    <row r="4871" spans="1:22" ht="15" customHeight="1" x14ac:dyDescent="0.25">
      <c r="A4871">
        <v>4870</v>
      </c>
      <c r="B4871">
        <v>4</v>
      </c>
      <c r="C4871">
        <v>46.4</v>
      </c>
      <c r="D4871">
        <v>0</v>
      </c>
      <c r="E4871">
        <v>0</v>
      </c>
      <c r="F4871">
        <v>128</v>
      </c>
      <c r="G4871">
        <v>5287.2333330000001</v>
      </c>
      <c r="H4871">
        <v>1.7187500000000001E-2</v>
      </c>
      <c r="I4871">
        <v>3.4482886999999997E-2</v>
      </c>
      <c r="J4871">
        <v>14.984875000000001</v>
      </c>
      <c r="K4871">
        <v>0.4</v>
      </c>
      <c r="L4871" t="s">
        <v>54</v>
      </c>
      <c r="M4871">
        <v>2</v>
      </c>
      <c r="N4871">
        <v>2</v>
      </c>
      <c r="O4871">
        <v>3</v>
      </c>
      <c r="P4871">
        <v>13</v>
      </c>
      <c r="Q4871" t="s">
        <v>51</v>
      </c>
      <c r="R4871" t="b">
        <f>FALSE()</f>
        <v>0</v>
      </c>
      <c r="S4871" t="b">
        <f t="shared" si="494"/>
        <v>0</v>
      </c>
      <c r="T4871">
        <v>0</v>
      </c>
      <c r="U4871">
        <v>0</v>
      </c>
      <c r="V4871">
        <v>1</v>
      </c>
    </row>
    <row r="4872" spans="1:22" ht="15" customHeight="1" x14ac:dyDescent="0.25">
      <c r="A4872">
        <v>4871</v>
      </c>
      <c r="B4872">
        <v>12</v>
      </c>
      <c r="C4872">
        <v>672.09523809999996</v>
      </c>
      <c r="D4872">
        <v>2</v>
      </c>
      <c r="E4872">
        <v>86</v>
      </c>
      <c r="F4872">
        <v>23</v>
      </c>
      <c r="G4872">
        <v>237.09523809999999</v>
      </c>
      <c r="H4872">
        <v>0</v>
      </c>
      <c r="I4872">
        <v>1.0344828E-2</v>
      </c>
      <c r="J4872">
        <v>0</v>
      </c>
      <c r="K4872">
        <v>0</v>
      </c>
      <c r="L4872" t="s">
        <v>54</v>
      </c>
      <c r="M4872">
        <v>1</v>
      </c>
      <c r="N4872">
        <v>1</v>
      </c>
      <c r="O4872">
        <v>2</v>
      </c>
      <c r="P4872">
        <v>6</v>
      </c>
      <c r="Q4872" t="s">
        <v>51</v>
      </c>
      <c r="R4872" t="b">
        <f>FALSE()</f>
        <v>0</v>
      </c>
      <c r="S4872" t="b">
        <f t="shared" si="494"/>
        <v>0</v>
      </c>
      <c r="T4872">
        <v>0</v>
      </c>
      <c r="U4872">
        <v>0</v>
      </c>
      <c r="V4872">
        <v>1</v>
      </c>
    </row>
    <row r="4873" spans="1:22" ht="15" customHeight="1" x14ac:dyDescent="0.25">
      <c r="A4873">
        <v>4872</v>
      </c>
      <c r="B4873">
        <v>3</v>
      </c>
      <c r="C4873">
        <v>604.5</v>
      </c>
      <c r="D4873">
        <v>6</v>
      </c>
      <c r="E4873">
        <v>75.666666669999998</v>
      </c>
      <c r="F4873">
        <v>50</v>
      </c>
      <c r="G4873">
        <v>2387.4357140000002</v>
      </c>
      <c r="H4873">
        <v>1.9393938999999999E-2</v>
      </c>
      <c r="I4873">
        <v>3.7838384000000003E-2</v>
      </c>
      <c r="J4873">
        <v>0</v>
      </c>
      <c r="K4873">
        <v>1</v>
      </c>
      <c r="L4873" t="s">
        <v>54</v>
      </c>
      <c r="M4873">
        <v>1</v>
      </c>
      <c r="N4873">
        <v>1</v>
      </c>
      <c r="O4873">
        <v>3</v>
      </c>
      <c r="P4873">
        <v>15</v>
      </c>
      <c r="Q4873" t="s">
        <v>51</v>
      </c>
      <c r="R4873" t="b">
        <f>TRUE()</f>
        <v>1</v>
      </c>
      <c r="S4873" t="b">
        <f t="shared" si="494"/>
        <v>0</v>
      </c>
      <c r="T4873">
        <v>0</v>
      </c>
      <c r="U4873">
        <v>1</v>
      </c>
      <c r="V4873">
        <v>1</v>
      </c>
    </row>
    <row r="4874" spans="1:22" ht="15" customHeight="1" x14ac:dyDescent="0.25">
      <c r="A4874">
        <v>4873</v>
      </c>
      <c r="B4874">
        <v>1</v>
      </c>
      <c r="C4874">
        <v>90</v>
      </c>
      <c r="D4874">
        <v>0</v>
      </c>
      <c r="E4874">
        <v>0</v>
      </c>
      <c r="F4874">
        <v>30</v>
      </c>
      <c r="G4874">
        <v>860.31666670000004</v>
      </c>
      <c r="H4874">
        <v>0</v>
      </c>
      <c r="I4874">
        <v>8.8888890000000005E-3</v>
      </c>
      <c r="J4874">
        <v>0</v>
      </c>
      <c r="K4874">
        <v>0</v>
      </c>
      <c r="L4874" t="s">
        <v>54</v>
      </c>
      <c r="M4874">
        <v>1</v>
      </c>
      <c r="N4874">
        <v>1</v>
      </c>
      <c r="O4874">
        <v>1</v>
      </c>
      <c r="P4874">
        <v>7</v>
      </c>
      <c r="Q4874" t="s">
        <v>51</v>
      </c>
      <c r="R4874" t="b">
        <f>FALSE()</f>
        <v>0</v>
      </c>
      <c r="S4874" t="b">
        <f t="shared" si="494"/>
        <v>0</v>
      </c>
      <c r="T4874">
        <v>0</v>
      </c>
      <c r="U4874">
        <v>0</v>
      </c>
      <c r="V4874">
        <v>1</v>
      </c>
    </row>
    <row r="4875" spans="1:22" ht="15" customHeight="1" x14ac:dyDescent="0.25">
      <c r="A4875">
        <v>4874</v>
      </c>
      <c r="B4875">
        <v>0</v>
      </c>
      <c r="C4875">
        <v>0</v>
      </c>
      <c r="D4875">
        <v>0</v>
      </c>
      <c r="E4875">
        <v>0</v>
      </c>
      <c r="F4875">
        <v>9</v>
      </c>
      <c r="G4875">
        <v>148.33333329999999</v>
      </c>
      <c r="H4875">
        <v>0.04</v>
      </c>
      <c r="I4875">
        <v>5.8000000000000003E-2</v>
      </c>
      <c r="J4875">
        <v>0</v>
      </c>
      <c r="K4875">
        <v>0</v>
      </c>
      <c r="L4875" t="s">
        <v>54</v>
      </c>
      <c r="M4875">
        <v>3</v>
      </c>
      <c r="N4875">
        <v>2</v>
      </c>
      <c r="O4875">
        <v>6</v>
      </c>
      <c r="P4875">
        <v>3</v>
      </c>
      <c r="Q4875" t="s">
        <v>51</v>
      </c>
      <c r="R4875" t="b">
        <f>FALSE()</f>
        <v>0</v>
      </c>
      <c r="S4875" t="b">
        <f t="shared" si="494"/>
        <v>0</v>
      </c>
      <c r="T4875">
        <v>0</v>
      </c>
      <c r="U4875">
        <v>0</v>
      </c>
      <c r="V4875">
        <v>1</v>
      </c>
    </row>
    <row r="4876" spans="1:22" ht="15" customHeight="1" x14ac:dyDescent="0.25">
      <c r="A4876">
        <v>4875</v>
      </c>
      <c r="B4876">
        <v>7</v>
      </c>
      <c r="C4876">
        <v>188.16666670000001</v>
      </c>
      <c r="D4876">
        <v>0</v>
      </c>
      <c r="E4876">
        <v>0</v>
      </c>
      <c r="F4876">
        <v>52</v>
      </c>
      <c r="G4876">
        <v>1089.642857</v>
      </c>
      <c r="H4876">
        <v>3.5087719999999998E-3</v>
      </c>
      <c r="I4876">
        <v>1.0233918E-2</v>
      </c>
      <c r="J4876">
        <v>20.117929820000001</v>
      </c>
      <c r="K4876">
        <v>0</v>
      </c>
      <c r="L4876" t="s">
        <v>54</v>
      </c>
      <c r="M4876">
        <v>2</v>
      </c>
      <c r="N4876">
        <v>5</v>
      </c>
      <c r="O4876">
        <v>6</v>
      </c>
      <c r="P4876">
        <v>5</v>
      </c>
      <c r="Q4876" t="s">
        <v>51</v>
      </c>
      <c r="R4876" t="b">
        <f>TRUE()</f>
        <v>1</v>
      </c>
      <c r="S4876" t="b">
        <f>TRUE()</f>
        <v>1</v>
      </c>
      <c r="T4876">
        <v>1</v>
      </c>
      <c r="U4876">
        <v>1</v>
      </c>
      <c r="V4876">
        <v>1</v>
      </c>
    </row>
    <row r="4877" spans="1:22" ht="15" customHeight="1" x14ac:dyDescent="0.25">
      <c r="A4877">
        <v>4876</v>
      </c>
      <c r="B4877">
        <v>0</v>
      </c>
      <c r="C4877">
        <v>0</v>
      </c>
      <c r="D4877">
        <v>0</v>
      </c>
      <c r="E4877">
        <v>0</v>
      </c>
      <c r="F4877">
        <v>25</v>
      </c>
      <c r="G4877">
        <v>1229.25</v>
      </c>
      <c r="H4877">
        <v>2.5333333E-2</v>
      </c>
      <c r="I4877">
        <v>3.8133332999999998E-2</v>
      </c>
      <c r="J4877">
        <v>0</v>
      </c>
      <c r="K4877">
        <v>1</v>
      </c>
      <c r="L4877" t="s">
        <v>54</v>
      </c>
      <c r="M4877">
        <v>3</v>
      </c>
      <c r="N4877">
        <v>2</v>
      </c>
      <c r="O4877">
        <v>3</v>
      </c>
      <c r="P4877">
        <v>4</v>
      </c>
      <c r="Q4877" t="s">
        <v>51</v>
      </c>
      <c r="R4877" t="b">
        <f>TRUE()</f>
        <v>1</v>
      </c>
      <c r="S4877" t="b">
        <f>FALSE()</f>
        <v>0</v>
      </c>
      <c r="T4877">
        <v>0</v>
      </c>
      <c r="U4877">
        <v>1</v>
      </c>
      <c r="V4877">
        <v>1</v>
      </c>
    </row>
    <row r="4878" spans="1:22" ht="15" customHeight="1" x14ac:dyDescent="0.25">
      <c r="A4878">
        <v>4877</v>
      </c>
      <c r="B4878">
        <v>0</v>
      </c>
      <c r="C4878">
        <v>0</v>
      </c>
      <c r="D4878">
        <v>0</v>
      </c>
      <c r="E4878">
        <v>0</v>
      </c>
      <c r="F4878">
        <v>2</v>
      </c>
      <c r="G4878">
        <v>21</v>
      </c>
      <c r="H4878">
        <v>0</v>
      </c>
      <c r="I4878">
        <v>0.05</v>
      </c>
      <c r="J4878">
        <v>0</v>
      </c>
      <c r="K4878">
        <v>0.8</v>
      </c>
      <c r="L4878" t="s">
        <v>54</v>
      </c>
      <c r="M4878">
        <v>2</v>
      </c>
      <c r="N4878">
        <v>2</v>
      </c>
      <c r="O4878">
        <v>9</v>
      </c>
      <c r="P4878">
        <v>3</v>
      </c>
      <c r="Q4878" t="s">
        <v>51</v>
      </c>
      <c r="R4878" t="b">
        <f t="shared" ref="R4878:R4885" si="495">FALSE()</f>
        <v>0</v>
      </c>
      <c r="S4878" t="b">
        <f>FALSE()</f>
        <v>0</v>
      </c>
      <c r="T4878">
        <v>0</v>
      </c>
      <c r="U4878">
        <v>0</v>
      </c>
      <c r="V4878">
        <v>1</v>
      </c>
    </row>
    <row r="4879" spans="1:22" ht="15" customHeight="1" x14ac:dyDescent="0.25">
      <c r="A4879">
        <v>4878</v>
      </c>
      <c r="B4879">
        <v>0</v>
      </c>
      <c r="C4879">
        <v>0</v>
      </c>
      <c r="D4879">
        <v>0</v>
      </c>
      <c r="E4879">
        <v>0</v>
      </c>
      <c r="F4879">
        <v>103</v>
      </c>
      <c r="G4879">
        <v>1934.992857</v>
      </c>
      <c r="H4879">
        <v>2.9901961000000001E-2</v>
      </c>
      <c r="I4879">
        <v>4.4501535000000002E-2</v>
      </c>
      <c r="J4879">
        <v>0</v>
      </c>
      <c r="K4879">
        <v>0.8</v>
      </c>
      <c r="L4879" t="s">
        <v>54</v>
      </c>
      <c r="M4879">
        <v>3</v>
      </c>
      <c r="N4879">
        <v>2</v>
      </c>
      <c r="O4879">
        <v>1</v>
      </c>
      <c r="P4879">
        <v>13</v>
      </c>
      <c r="Q4879" t="s">
        <v>51</v>
      </c>
      <c r="R4879" t="b">
        <f t="shared" si="495"/>
        <v>0</v>
      </c>
      <c r="S4879" t="b">
        <f>FALSE()</f>
        <v>0</v>
      </c>
      <c r="T4879">
        <v>0</v>
      </c>
      <c r="U4879">
        <v>0</v>
      </c>
      <c r="V4879">
        <v>1</v>
      </c>
    </row>
    <row r="4880" spans="1:22" ht="15" customHeight="1" x14ac:dyDescent="0.25">
      <c r="A4880">
        <v>4879</v>
      </c>
      <c r="B4880">
        <v>4</v>
      </c>
      <c r="C4880">
        <v>82</v>
      </c>
      <c r="D4880">
        <v>0</v>
      </c>
      <c r="E4880">
        <v>0</v>
      </c>
      <c r="F4880">
        <v>13</v>
      </c>
      <c r="G4880">
        <v>242</v>
      </c>
      <c r="H4880">
        <v>0</v>
      </c>
      <c r="I4880">
        <v>1.8181817999999999E-2</v>
      </c>
      <c r="J4880">
        <v>31.98</v>
      </c>
      <c r="K4880">
        <v>0</v>
      </c>
      <c r="L4880" t="s">
        <v>54</v>
      </c>
      <c r="M4880">
        <v>1</v>
      </c>
      <c r="N4880">
        <v>2</v>
      </c>
      <c r="O4880">
        <v>8</v>
      </c>
      <c r="P4880">
        <v>3</v>
      </c>
      <c r="Q4880" t="s">
        <v>51</v>
      </c>
      <c r="R4880" t="b">
        <f t="shared" si="495"/>
        <v>0</v>
      </c>
      <c r="S4880" t="b">
        <f>TRUE()</f>
        <v>1</v>
      </c>
      <c r="T4880">
        <v>1</v>
      </c>
      <c r="U4880">
        <v>0</v>
      </c>
      <c r="V4880">
        <v>1</v>
      </c>
    </row>
    <row r="4881" spans="1:22" ht="15" customHeight="1" x14ac:dyDescent="0.25">
      <c r="A4881">
        <v>4880</v>
      </c>
      <c r="B4881">
        <v>1</v>
      </c>
      <c r="C4881">
        <v>178</v>
      </c>
      <c r="D4881">
        <v>0</v>
      </c>
      <c r="E4881">
        <v>0</v>
      </c>
      <c r="F4881">
        <v>3</v>
      </c>
      <c r="G4881">
        <v>110</v>
      </c>
      <c r="H4881">
        <v>0</v>
      </c>
      <c r="I4881">
        <v>1.6666667E-2</v>
      </c>
      <c r="J4881">
        <v>0</v>
      </c>
      <c r="K4881">
        <v>0.2</v>
      </c>
      <c r="L4881" t="s">
        <v>54</v>
      </c>
      <c r="M4881">
        <v>3</v>
      </c>
      <c r="N4881">
        <v>2</v>
      </c>
      <c r="O4881">
        <v>3</v>
      </c>
      <c r="P4881">
        <v>4</v>
      </c>
      <c r="Q4881" t="s">
        <v>51</v>
      </c>
      <c r="R4881" t="b">
        <f t="shared" si="495"/>
        <v>0</v>
      </c>
      <c r="S4881" t="b">
        <f t="shared" ref="S4881:S4890" si="496">FALSE()</f>
        <v>0</v>
      </c>
      <c r="T4881">
        <v>0</v>
      </c>
      <c r="U4881">
        <v>0</v>
      </c>
      <c r="V4881">
        <v>1</v>
      </c>
    </row>
    <row r="4882" spans="1:22" ht="15" customHeight="1" x14ac:dyDescent="0.25">
      <c r="A4882">
        <v>4881</v>
      </c>
      <c r="B4882">
        <v>4</v>
      </c>
      <c r="C4882">
        <v>177</v>
      </c>
      <c r="D4882">
        <v>0</v>
      </c>
      <c r="E4882">
        <v>0</v>
      </c>
      <c r="F4882">
        <v>39</v>
      </c>
      <c r="G4882">
        <v>1905.1523810000001</v>
      </c>
      <c r="H4882">
        <v>5.0000000000000001E-3</v>
      </c>
      <c r="I4882">
        <v>1.6458332999999999E-2</v>
      </c>
      <c r="J4882">
        <v>0</v>
      </c>
      <c r="K4882">
        <v>0</v>
      </c>
      <c r="L4882" t="s">
        <v>54</v>
      </c>
      <c r="M4882">
        <v>3</v>
      </c>
      <c r="N4882">
        <v>2</v>
      </c>
      <c r="O4882">
        <v>1</v>
      </c>
      <c r="P4882">
        <v>1</v>
      </c>
      <c r="Q4882" t="s">
        <v>51</v>
      </c>
      <c r="R4882" t="b">
        <f t="shared" si="495"/>
        <v>0</v>
      </c>
      <c r="S4882" t="b">
        <f t="shared" si="496"/>
        <v>0</v>
      </c>
      <c r="T4882">
        <v>0</v>
      </c>
      <c r="U4882">
        <v>0</v>
      </c>
      <c r="V4882">
        <v>1</v>
      </c>
    </row>
    <row r="4883" spans="1:22" ht="15" customHeight="1" x14ac:dyDescent="0.25">
      <c r="A4883">
        <v>4882</v>
      </c>
      <c r="B4883">
        <v>0</v>
      </c>
      <c r="C4883">
        <v>0</v>
      </c>
      <c r="D4883">
        <v>0</v>
      </c>
      <c r="E4883">
        <v>0</v>
      </c>
      <c r="F4883">
        <v>5</v>
      </c>
      <c r="G4883">
        <v>223</v>
      </c>
      <c r="H4883">
        <v>0</v>
      </c>
      <c r="I4883">
        <v>0.04</v>
      </c>
      <c r="J4883">
        <v>0</v>
      </c>
      <c r="K4883">
        <v>0</v>
      </c>
      <c r="L4883" t="s">
        <v>54</v>
      </c>
      <c r="M4883">
        <v>2</v>
      </c>
      <c r="N4883">
        <v>2</v>
      </c>
      <c r="O4883">
        <v>3</v>
      </c>
      <c r="P4883">
        <v>13</v>
      </c>
      <c r="Q4883" t="s">
        <v>51</v>
      </c>
      <c r="R4883" t="b">
        <f t="shared" si="495"/>
        <v>0</v>
      </c>
      <c r="S4883" t="b">
        <f t="shared" si="496"/>
        <v>0</v>
      </c>
      <c r="T4883">
        <v>0</v>
      </c>
      <c r="U4883">
        <v>0</v>
      </c>
      <c r="V4883">
        <v>1</v>
      </c>
    </row>
    <row r="4884" spans="1:22" ht="15" customHeight="1" x14ac:dyDescent="0.25">
      <c r="A4884">
        <v>4883</v>
      </c>
      <c r="B4884">
        <v>0</v>
      </c>
      <c r="C4884">
        <v>0</v>
      </c>
      <c r="D4884">
        <v>1</v>
      </c>
      <c r="E4884">
        <v>85</v>
      </c>
      <c r="F4884">
        <v>2</v>
      </c>
      <c r="G4884">
        <v>35.5</v>
      </c>
      <c r="H4884">
        <v>0</v>
      </c>
      <c r="I4884">
        <v>6.6666666999999999E-2</v>
      </c>
      <c r="J4884">
        <v>0</v>
      </c>
      <c r="K4884">
        <v>0.4</v>
      </c>
      <c r="L4884" t="s">
        <v>54</v>
      </c>
      <c r="M4884">
        <v>1</v>
      </c>
      <c r="N4884">
        <v>2</v>
      </c>
      <c r="O4884">
        <v>8</v>
      </c>
      <c r="P4884">
        <v>1</v>
      </c>
      <c r="Q4884" t="s">
        <v>51</v>
      </c>
      <c r="R4884" t="b">
        <f t="shared" si="495"/>
        <v>0</v>
      </c>
      <c r="S4884" t="b">
        <f t="shared" si="496"/>
        <v>0</v>
      </c>
      <c r="T4884">
        <v>0</v>
      </c>
      <c r="U4884">
        <v>0</v>
      </c>
      <c r="V4884">
        <v>1</v>
      </c>
    </row>
    <row r="4885" spans="1:22" ht="15" customHeight="1" x14ac:dyDescent="0.25">
      <c r="A4885">
        <v>4884</v>
      </c>
      <c r="B4885">
        <v>0</v>
      </c>
      <c r="C4885">
        <v>0</v>
      </c>
      <c r="D4885">
        <v>0</v>
      </c>
      <c r="E4885">
        <v>0</v>
      </c>
      <c r="F4885">
        <v>1</v>
      </c>
      <c r="G4885">
        <v>0</v>
      </c>
      <c r="H4885">
        <v>0.2</v>
      </c>
      <c r="I4885">
        <v>0.2</v>
      </c>
      <c r="J4885">
        <v>0</v>
      </c>
      <c r="K4885">
        <v>0</v>
      </c>
      <c r="L4885" t="s">
        <v>54</v>
      </c>
      <c r="M4885">
        <v>2</v>
      </c>
      <c r="N4885">
        <v>2</v>
      </c>
      <c r="O4885">
        <v>1</v>
      </c>
      <c r="P4885">
        <v>3</v>
      </c>
      <c r="Q4885" t="s">
        <v>51</v>
      </c>
      <c r="R4885" t="b">
        <f t="shared" si="495"/>
        <v>0</v>
      </c>
      <c r="S4885" t="b">
        <f t="shared" si="496"/>
        <v>0</v>
      </c>
      <c r="T4885">
        <v>0</v>
      </c>
      <c r="U4885">
        <v>0</v>
      </c>
      <c r="V4885">
        <v>1</v>
      </c>
    </row>
    <row r="4886" spans="1:22" ht="15" customHeight="1" x14ac:dyDescent="0.25">
      <c r="A4886">
        <v>4885</v>
      </c>
      <c r="B4886">
        <v>5</v>
      </c>
      <c r="C4886">
        <v>2156.166667</v>
      </c>
      <c r="D4886">
        <v>2</v>
      </c>
      <c r="E4886">
        <v>92</v>
      </c>
      <c r="F4886">
        <v>15</v>
      </c>
      <c r="G4886">
        <v>463</v>
      </c>
      <c r="H4886">
        <v>3.6363635999999998E-2</v>
      </c>
      <c r="I4886">
        <v>4.2207792000000001E-2</v>
      </c>
      <c r="J4886">
        <v>0</v>
      </c>
      <c r="K4886">
        <v>0</v>
      </c>
      <c r="L4886" t="s">
        <v>54</v>
      </c>
      <c r="M4886">
        <v>1</v>
      </c>
      <c r="N4886">
        <v>2</v>
      </c>
      <c r="O4886">
        <v>4</v>
      </c>
      <c r="P4886">
        <v>4</v>
      </c>
      <c r="Q4886" t="s">
        <v>51</v>
      </c>
      <c r="R4886" t="b">
        <f>TRUE()</f>
        <v>1</v>
      </c>
      <c r="S4886" t="b">
        <f t="shared" si="496"/>
        <v>0</v>
      </c>
      <c r="T4886">
        <v>0</v>
      </c>
      <c r="U4886">
        <v>1</v>
      </c>
      <c r="V4886">
        <v>1</v>
      </c>
    </row>
    <row r="4887" spans="1:22" ht="15" customHeight="1" x14ac:dyDescent="0.25">
      <c r="A4887">
        <v>4886</v>
      </c>
      <c r="B4887">
        <v>0</v>
      </c>
      <c r="C4887">
        <v>0</v>
      </c>
      <c r="D4887">
        <v>0</v>
      </c>
      <c r="E4887">
        <v>0</v>
      </c>
      <c r="F4887">
        <v>14</v>
      </c>
      <c r="G4887">
        <v>148</v>
      </c>
      <c r="H4887">
        <v>6.4285713999999994E-2</v>
      </c>
      <c r="I4887">
        <v>0.1</v>
      </c>
      <c r="J4887">
        <v>0</v>
      </c>
      <c r="K4887">
        <v>0.6</v>
      </c>
      <c r="L4887" t="s">
        <v>54</v>
      </c>
      <c r="M4887">
        <v>4</v>
      </c>
      <c r="N4887">
        <v>1</v>
      </c>
      <c r="O4887">
        <v>4</v>
      </c>
      <c r="P4887">
        <v>1</v>
      </c>
      <c r="Q4887" t="s">
        <v>51</v>
      </c>
      <c r="R4887" t="b">
        <f>FALSE()</f>
        <v>0</v>
      </c>
      <c r="S4887" t="b">
        <f t="shared" si="496"/>
        <v>0</v>
      </c>
      <c r="T4887">
        <v>0</v>
      </c>
      <c r="U4887">
        <v>0</v>
      </c>
      <c r="V4887">
        <v>1</v>
      </c>
    </row>
    <row r="4888" spans="1:22" ht="15" customHeight="1" x14ac:dyDescent="0.25">
      <c r="A4888">
        <v>4887</v>
      </c>
      <c r="B4888">
        <v>0</v>
      </c>
      <c r="C4888">
        <v>0</v>
      </c>
      <c r="D4888">
        <v>0</v>
      </c>
      <c r="E4888">
        <v>0</v>
      </c>
      <c r="F4888">
        <v>6</v>
      </c>
      <c r="G4888">
        <v>202</v>
      </c>
      <c r="H4888">
        <v>0</v>
      </c>
      <c r="I4888">
        <v>1.6666667E-2</v>
      </c>
      <c r="J4888">
        <v>0</v>
      </c>
      <c r="K4888">
        <v>0</v>
      </c>
      <c r="L4888" t="s">
        <v>54</v>
      </c>
      <c r="M4888">
        <v>1</v>
      </c>
      <c r="N4888">
        <v>1</v>
      </c>
      <c r="O4888">
        <v>3</v>
      </c>
      <c r="P4888">
        <v>1</v>
      </c>
      <c r="Q4888" t="s">
        <v>51</v>
      </c>
      <c r="R4888" t="b">
        <f>TRUE()</f>
        <v>1</v>
      </c>
      <c r="S4888" t="b">
        <f t="shared" si="496"/>
        <v>0</v>
      </c>
      <c r="T4888">
        <v>0</v>
      </c>
      <c r="U4888">
        <v>1</v>
      </c>
      <c r="V4888">
        <v>1</v>
      </c>
    </row>
    <row r="4889" spans="1:22" ht="15" customHeight="1" x14ac:dyDescent="0.25">
      <c r="A4889">
        <v>4888</v>
      </c>
      <c r="B4889">
        <v>0</v>
      </c>
      <c r="C4889">
        <v>0</v>
      </c>
      <c r="D4889">
        <v>0</v>
      </c>
      <c r="E4889">
        <v>0</v>
      </c>
      <c r="F4889">
        <v>1</v>
      </c>
      <c r="G4889">
        <v>0</v>
      </c>
      <c r="H4889">
        <v>0.2</v>
      </c>
      <c r="I4889">
        <v>0.2</v>
      </c>
      <c r="J4889">
        <v>0</v>
      </c>
      <c r="K4889">
        <v>0</v>
      </c>
      <c r="L4889" t="s">
        <v>54</v>
      </c>
      <c r="M4889">
        <v>2</v>
      </c>
      <c r="N4889">
        <v>5</v>
      </c>
      <c r="O4889">
        <v>7</v>
      </c>
      <c r="P4889">
        <v>3</v>
      </c>
      <c r="Q4889" t="s">
        <v>51</v>
      </c>
      <c r="R4889" t="b">
        <f>FALSE()</f>
        <v>0</v>
      </c>
      <c r="S4889" t="b">
        <f t="shared" si="496"/>
        <v>0</v>
      </c>
      <c r="T4889">
        <v>0</v>
      </c>
      <c r="U4889">
        <v>0</v>
      </c>
      <c r="V4889">
        <v>1</v>
      </c>
    </row>
    <row r="4890" spans="1:22" ht="15" customHeight="1" x14ac:dyDescent="0.25">
      <c r="A4890">
        <v>4889</v>
      </c>
      <c r="B4890">
        <v>5</v>
      </c>
      <c r="C4890">
        <v>105.5</v>
      </c>
      <c r="D4890">
        <v>0</v>
      </c>
      <c r="E4890">
        <v>0</v>
      </c>
      <c r="F4890">
        <v>16</v>
      </c>
      <c r="G4890">
        <v>733.25238100000001</v>
      </c>
      <c r="H4890">
        <v>0</v>
      </c>
      <c r="I4890">
        <v>6.862745E-3</v>
      </c>
      <c r="J4890">
        <v>0</v>
      </c>
      <c r="K4890">
        <v>0</v>
      </c>
      <c r="L4890" t="s">
        <v>54</v>
      </c>
      <c r="M4890">
        <v>3</v>
      </c>
      <c r="N4890">
        <v>2</v>
      </c>
      <c r="O4890">
        <v>1</v>
      </c>
      <c r="P4890">
        <v>6</v>
      </c>
      <c r="Q4890" t="s">
        <v>52</v>
      </c>
      <c r="R4890" t="b">
        <f>FALSE()</f>
        <v>0</v>
      </c>
      <c r="S4890" t="b">
        <f t="shared" si="496"/>
        <v>0</v>
      </c>
      <c r="T4890">
        <v>0</v>
      </c>
      <c r="U4890">
        <v>0</v>
      </c>
      <c r="V4890">
        <v>0</v>
      </c>
    </row>
    <row r="4891" spans="1:22" ht="15" customHeight="1" x14ac:dyDescent="0.25">
      <c r="A4891">
        <v>4890</v>
      </c>
      <c r="B4891">
        <v>6</v>
      </c>
      <c r="C4891">
        <v>475.75</v>
      </c>
      <c r="D4891">
        <v>1</v>
      </c>
      <c r="E4891">
        <v>18</v>
      </c>
      <c r="F4891">
        <v>28</v>
      </c>
      <c r="G4891">
        <v>1559.65</v>
      </c>
      <c r="H4891">
        <v>1.2500000000000001E-2</v>
      </c>
      <c r="I4891">
        <v>2.7083333000000001E-2</v>
      </c>
      <c r="J4891">
        <v>15.81839583</v>
      </c>
      <c r="K4891">
        <v>0</v>
      </c>
      <c r="L4891" t="s">
        <v>54</v>
      </c>
      <c r="M4891">
        <v>2</v>
      </c>
      <c r="N4891">
        <v>2</v>
      </c>
      <c r="O4891">
        <v>5</v>
      </c>
      <c r="P4891">
        <v>4</v>
      </c>
      <c r="Q4891" t="s">
        <v>51</v>
      </c>
      <c r="R4891" t="b">
        <f>FALSE()</f>
        <v>0</v>
      </c>
      <c r="S4891" t="b">
        <f>TRUE()</f>
        <v>1</v>
      </c>
      <c r="T4891">
        <v>1</v>
      </c>
      <c r="U4891">
        <v>0</v>
      </c>
      <c r="V4891">
        <v>1</v>
      </c>
    </row>
    <row r="4892" spans="1:22" ht="15" customHeight="1" x14ac:dyDescent="0.25">
      <c r="A4892">
        <v>4891</v>
      </c>
      <c r="B4892">
        <v>0</v>
      </c>
      <c r="C4892">
        <v>0</v>
      </c>
      <c r="D4892">
        <v>0</v>
      </c>
      <c r="E4892">
        <v>0</v>
      </c>
      <c r="F4892">
        <v>13</v>
      </c>
      <c r="G4892">
        <v>208.83333329999999</v>
      </c>
      <c r="H4892">
        <v>3.0769231000000001E-2</v>
      </c>
      <c r="I4892">
        <v>8.8461538000000006E-2</v>
      </c>
      <c r="J4892">
        <v>0</v>
      </c>
      <c r="K4892">
        <v>0.4</v>
      </c>
      <c r="L4892" t="s">
        <v>54</v>
      </c>
      <c r="M4892">
        <v>2</v>
      </c>
      <c r="N4892">
        <v>2</v>
      </c>
      <c r="O4892">
        <v>6</v>
      </c>
      <c r="P4892">
        <v>4</v>
      </c>
      <c r="Q4892" t="s">
        <v>51</v>
      </c>
      <c r="R4892" t="b">
        <f>FALSE()</f>
        <v>0</v>
      </c>
      <c r="S4892" t="b">
        <f t="shared" ref="S4892:S4902" si="497">FALSE()</f>
        <v>0</v>
      </c>
      <c r="T4892">
        <v>0</v>
      </c>
      <c r="U4892">
        <v>0</v>
      </c>
      <c r="V4892">
        <v>1</v>
      </c>
    </row>
    <row r="4893" spans="1:22" ht="15" customHeight="1" x14ac:dyDescent="0.25">
      <c r="A4893">
        <v>4892</v>
      </c>
      <c r="B4893">
        <v>1</v>
      </c>
      <c r="C4893">
        <v>30</v>
      </c>
      <c r="D4893">
        <v>0</v>
      </c>
      <c r="E4893">
        <v>0</v>
      </c>
      <c r="F4893">
        <v>21</v>
      </c>
      <c r="G4893">
        <v>204.16666670000001</v>
      </c>
      <c r="H4893">
        <v>2.8571428999999999E-2</v>
      </c>
      <c r="I4893">
        <v>4.8412697999999997E-2</v>
      </c>
      <c r="J4893">
        <v>0</v>
      </c>
      <c r="K4893">
        <v>0</v>
      </c>
      <c r="L4893" t="s">
        <v>54</v>
      </c>
      <c r="M4893">
        <v>3</v>
      </c>
      <c r="N4893">
        <v>2</v>
      </c>
      <c r="O4893">
        <v>8</v>
      </c>
      <c r="P4893">
        <v>4</v>
      </c>
      <c r="Q4893" t="s">
        <v>51</v>
      </c>
      <c r="R4893" t="b">
        <f>TRUE()</f>
        <v>1</v>
      </c>
      <c r="S4893" t="b">
        <f t="shared" si="497"/>
        <v>0</v>
      </c>
      <c r="T4893">
        <v>0</v>
      </c>
      <c r="U4893">
        <v>1</v>
      </c>
      <c r="V4893">
        <v>1</v>
      </c>
    </row>
    <row r="4894" spans="1:22" ht="15" customHeight="1" x14ac:dyDescent="0.25">
      <c r="A4894">
        <v>4893</v>
      </c>
      <c r="B4894">
        <v>6</v>
      </c>
      <c r="C4894">
        <v>79.099999999999994</v>
      </c>
      <c r="D4894">
        <v>0</v>
      </c>
      <c r="E4894">
        <v>0</v>
      </c>
      <c r="F4894">
        <v>25</v>
      </c>
      <c r="G4894">
        <v>434.67142860000001</v>
      </c>
      <c r="H4894">
        <v>0</v>
      </c>
      <c r="I4894">
        <v>7.1428569999999999E-3</v>
      </c>
      <c r="J4894">
        <v>0</v>
      </c>
      <c r="K4894">
        <v>0</v>
      </c>
      <c r="L4894" t="s">
        <v>54</v>
      </c>
      <c r="M4894">
        <v>2</v>
      </c>
      <c r="N4894">
        <v>2</v>
      </c>
      <c r="O4894">
        <v>1</v>
      </c>
      <c r="P4894">
        <v>2</v>
      </c>
      <c r="Q4894" t="s">
        <v>52</v>
      </c>
      <c r="R4894" t="b">
        <f>TRUE()</f>
        <v>1</v>
      </c>
      <c r="S4894" t="b">
        <f t="shared" si="497"/>
        <v>0</v>
      </c>
      <c r="T4894">
        <v>0</v>
      </c>
      <c r="U4894">
        <v>1</v>
      </c>
      <c r="V4894">
        <v>0</v>
      </c>
    </row>
    <row r="4895" spans="1:22" ht="15" customHeight="1" x14ac:dyDescent="0.25">
      <c r="A4895">
        <v>4894</v>
      </c>
      <c r="B4895">
        <v>0</v>
      </c>
      <c r="C4895">
        <v>0</v>
      </c>
      <c r="D4895">
        <v>0</v>
      </c>
      <c r="E4895">
        <v>0</v>
      </c>
      <c r="F4895">
        <v>13</v>
      </c>
      <c r="G4895">
        <v>229.5</v>
      </c>
      <c r="H4895">
        <v>0</v>
      </c>
      <c r="I4895">
        <v>1.5384615000000001E-2</v>
      </c>
      <c r="J4895">
        <v>0</v>
      </c>
      <c r="K4895">
        <v>0</v>
      </c>
      <c r="L4895" t="s">
        <v>54</v>
      </c>
      <c r="M4895">
        <v>2</v>
      </c>
      <c r="N4895">
        <v>2</v>
      </c>
      <c r="O4895">
        <v>5</v>
      </c>
      <c r="P4895">
        <v>2</v>
      </c>
      <c r="Q4895" t="s">
        <v>51</v>
      </c>
      <c r="R4895" t="b">
        <f>FALSE()</f>
        <v>0</v>
      </c>
      <c r="S4895" t="b">
        <f t="shared" si="497"/>
        <v>0</v>
      </c>
      <c r="T4895">
        <v>0</v>
      </c>
      <c r="U4895">
        <v>0</v>
      </c>
      <c r="V4895">
        <v>1</v>
      </c>
    </row>
    <row r="4896" spans="1:22" ht="15" customHeight="1" x14ac:dyDescent="0.25">
      <c r="A4896">
        <v>4895</v>
      </c>
      <c r="B4896">
        <v>0</v>
      </c>
      <c r="C4896">
        <v>0</v>
      </c>
      <c r="D4896">
        <v>1</v>
      </c>
      <c r="E4896">
        <v>5</v>
      </c>
      <c r="F4896">
        <v>10</v>
      </c>
      <c r="G4896">
        <v>649.5</v>
      </c>
      <c r="H4896">
        <v>0</v>
      </c>
      <c r="I4896">
        <v>0.02</v>
      </c>
      <c r="J4896">
        <v>0</v>
      </c>
      <c r="K4896">
        <v>0</v>
      </c>
      <c r="L4896" t="s">
        <v>54</v>
      </c>
      <c r="M4896">
        <v>2</v>
      </c>
      <c r="N4896">
        <v>2</v>
      </c>
      <c r="O4896">
        <v>1</v>
      </c>
      <c r="P4896">
        <v>2</v>
      </c>
      <c r="Q4896" t="s">
        <v>51</v>
      </c>
      <c r="R4896" t="b">
        <f>FALSE()</f>
        <v>0</v>
      </c>
      <c r="S4896" t="b">
        <f t="shared" si="497"/>
        <v>0</v>
      </c>
      <c r="T4896">
        <v>0</v>
      </c>
      <c r="U4896">
        <v>0</v>
      </c>
      <c r="V4896">
        <v>1</v>
      </c>
    </row>
    <row r="4897" spans="1:22" ht="15" customHeight="1" x14ac:dyDescent="0.25">
      <c r="A4897">
        <v>4896</v>
      </c>
      <c r="B4897">
        <v>1</v>
      </c>
      <c r="C4897">
        <v>34</v>
      </c>
      <c r="D4897">
        <v>0</v>
      </c>
      <c r="E4897">
        <v>0</v>
      </c>
      <c r="F4897">
        <v>12</v>
      </c>
      <c r="G4897">
        <v>2052.833333</v>
      </c>
      <c r="H4897">
        <v>1.6666667E-2</v>
      </c>
      <c r="I4897">
        <v>1.6666667E-2</v>
      </c>
      <c r="J4897">
        <v>0</v>
      </c>
      <c r="K4897">
        <v>0</v>
      </c>
      <c r="L4897" t="s">
        <v>54</v>
      </c>
      <c r="M4897">
        <v>1</v>
      </c>
      <c r="N4897">
        <v>1</v>
      </c>
      <c r="O4897">
        <v>1</v>
      </c>
      <c r="P4897">
        <v>3</v>
      </c>
      <c r="Q4897" t="s">
        <v>51</v>
      </c>
      <c r="R4897" t="b">
        <f>FALSE()</f>
        <v>0</v>
      </c>
      <c r="S4897" t="b">
        <f t="shared" si="497"/>
        <v>0</v>
      </c>
      <c r="T4897">
        <v>0</v>
      </c>
      <c r="U4897">
        <v>0</v>
      </c>
      <c r="V4897">
        <v>1</v>
      </c>
    </row>
    <row r="4898" spans="1:22" ht="15" customHeight="1" x14ac:dyDescent="0.25">
      <c r="A4898">
        <v>4897</v>
      </c>
      <c r="B4898">
        <v>0</v>
      </c>
      <c r="C4898">
        <v>0</v>
      </c>
      <c r="D4898">
        <v>0</v>
      </c>
      <c r="E4898">
        <v>0</v>
      </c>
      <c r="F4898">
        <v>1</v>
      </c>
      <c r="G4898">
        <v>0</v>
      </c>
      <c r="H4898">
        <v>0.2</v>
      </c>
      <c r="I4898">
        <v>0.2</v>
      </c>
      <c r="J4898">
        <v>0</v>
      </c>
      <c r="K4898">
        <v>0</v>
      </c>
      <c r="L4898" t="s">
        <v>54</v>
      </c>
      <c r="M4898">
        <v>3</v>
      </c>
      <c r="N4898">
        <v>6</v>
      </c>
      <c r="O4898">
        <v>2</v>
      </c>
      <c r="P4898">
        <v>2</v>
      </c>
      <c r="Q4898" t="s">
        <v>51</v>
      </c>
      <c r="R4898" t="b">
        <f>FALSE()</f>
        <v>0</v>
      </c>
      <c r="S4898" t="b">
        <f t="shared" si="497"/>
        <v>0</v>
      </c>
      <c r="T4898">
        <v>0</v>
      </c>
      <c r="U4898">
        <v>0</v>
      </c>
      <c r="V4898">
        <v>1</v>
      </c>
    </row>
    <row r="4899" spans="1:22" ht="15" customHeight="1" x14ac:dyDescent="0.25">
      <c r="A4899">
        <v>4898</v>
      </c>
      <c r="B4899">
        <v>6</v>
      </c>
      <c r="C4899">
        <v>595.1</v>
      </c>
      <c r="D4899">
        <v>3</v>
      </c>
      <c r="E4899">
        <v>1439</v>
      </c>
      <c r="F4899">
        <v>19</v>
      </c>
      <c r="G4899">
        <v>1119.7166669999999</v>
      </c>
      <c r="H4899">
        <v>0</v>
      </c>
      <c r="I4899">
        <v>1.6666667E-2</v>
      </c>
      <c r="J4899">
        <v>0</v>
      </c>
      <c r="K4899">
        <v>0</v>
      </c>
      <c r="L4899" t="s">
        <v>54</v>
      </c>
      <c r="M4899">
        <v>1</v>
      </c>
      <c r="N4899">
        <v>1</v>
      </c>
      <c r="O4899">
        <v>8</v>
      </c>
      <c r="P4899">
        <v>2</v>
      </c>
      <c r="Q4899" t="s">
        <v>51</v>
      </c>
      <c r="R4899" t="b">
        <f>FALSE()</f>
        <v>0</v>
      </c>
      <c r="S4899" t="b">
        <f t="shared" si="497"/>
        <v>0</v>
      </c>
      <c r="T4899">
        <v>0</v>
      </c>
      <c r="U4899">
        <v>0</v>
      </c>
      <c r="V4899">
        <v>1</v>
      </c>
    </row>
    <row r="4900" spans="1:22" ht="15" customHeight="1" x14ac:dyDescent="0.25">
      <c r="A4900">
        <v>4899</v>
      </c>
      <c r="B4900">
        <v>0</v>
      </c>
      <c r="C4900">
        <v>0</v>
      </c>
      <c r="D4900">
        <v>0</v>
      </c>
      <c r="E4900">
        <v>0</v>
      </c>
      <c r="F4900">
        <v>27</v>
      </c>
      <c r="G4900">
        <v>1192.2261900000001</v>
      </c>
      <c r="H4900">
        <v>0</v>
      </c>
      <c r="I4900">
        <v>1.6000000000000001E-3</v>
      </c>
      <c r="J4900">
        <v>0</v>
      </c>
      <c r="K4900">
        <v>0</v>
      </c>
      <c r="L4900" t="s">
        <v>54</v>
      </c>
      <c r="M4900">
        <v>3</v>
      </c>
      <c r="N4900">
        <v>2</v>
      </c>
      <c r="O4900">
        <v>3</v>
      </c>
      <c r="P4900">
        <v>4</v>
      </c>
      <c r="Q4900" t="s">
        <v>51</v>
      </c>
      <c r="R4900" t="b">
        <f>TRUE()</f>
        <v>1</v>
      </c>
      <c r="S4900" t="b">
        <f t="shared" si="497"/>
        <v>0</v>
      </c>
      <c r="T4900">
        <v>0</v>
      </c>
      <c r="U4900">
        <v>1</v>
      </c>
      <c r="V4900">
        <v>1</v>
      </c>
    </row>
    <row r="4901" spans="1:22" ht="15" customHeight="1" x14ac:dyDescent="0.25">
      <c r="A4901">
        <v>4900</v>
      </c>
      <c r="B4901">
        <v>7</v>
      </c>
      <c r="C4901">
        <v>74</v>
      </c>
      <c r="D4901">
        <v>3</v>
      </c>
      <c r="E4901">
        <v>31</v>
      </c>
      <c r="F4901">
        <v>13</v>
      </c>
      <c r="G4901">
        <v>292</v>
      </c>
      <c r="H4901">
        <v>0</v>
      </c>
      <c r="I4901">
        <v>1.2500000000000001E-2</v>
      </c>
      <c r="J4901">
        <v>0</v>
      </c>
      <c r="K4901">
        <v>0</v>
      </c>
      <c r="L4901" t="s">
        <v>54</v>
      </c>
      <c r="M4901">
        <v>1</v>
      </c>
      <c r="N4901">
        <v>1</v>
      </c>
      <c r="O4901">
        <v>3</v>
      </c>
      <c r="P4901">
        <v>5</v>
      </c>
      <c r="Q4901" t="s">
        <v>52</v>
      </c>
      <c r="R4901" t="b">
        <f>TRUE()</f>
        <v>1</v>
      </c>
      <c r="S4901" t="b">
        <f t="shared" si="497"/>
        <v>0</v>
      </c>
      <c r="T4901">
        <v>0</v>
      </c>
      <c r="U4901">
        <v>1</v>
      </c>
      <c r="V4901">
        <v>0</v>
      </c>
    </row>
    <row r="4902" spans="1:22" ht="15" customHeight="1" x14ac:dyDescent="0.25">
      <c r="A4902">
        <v>4901</v>
      </c>
      <c r="B4902">
        <v>6</v>
      </c>
      <c r="C4902">
        <v>212</v>
      </c>
      <c r="D4902">
        <v>1</v>
      </c>
      <c r="E4902">
        <v>9</v>
      </c>
      <c r="F4902">
        <v>10</v>
      </c>
      <c r="G4902">
        <v>491</v>
      </c>
      <c r="H4902">
        <v>0</v>
      </c>
      <c r="I4902">
        <v>4.4444439999999997E-3</v>
      </c>
      <c r="J4902">
        <v>0</v>
      </c>
      <c r="K4902">
        <v>0.6</v>
      </c>
      <c r="L4902" t="s">
        <v>54</v>
      </c>
      <c r="M4902">
        <v>1</v>
      </c>
      <c r="N4902">
        <v>1</v>
      </c>
      <c r="O4902">
        <v>1</v>
      </c>
      <c r="P4902">
        <v>2</v>
      </c>
      <c r="Q4902" t="s">
        <v>51</v>
      </c>
      <c r="R4902" t="b">
        <f>FALSE()</f>
        <v>0</v>
      </c>
      <c r="S4902" t="b">
        <f t="shared" si="497"/>
        <v>0</v>
      </c>
      <c r="T4902">
        <v>0</v>
      </c>
      <c r="U4902">
        <v>0</v>
      </c>
      <c r="V4902">
        <v>1</v>
      </c>
    </row>
    <row r="4903" spans="1:22" ht="15" customHeight="1" x14ac:dyDescent="0.25">
      <c r="A4903">
        <v>4902</v>
      </c>
      <c r="B4903">
        <v>3</v>
      </c>
      <c r="C4903">
        <v>27.533333330000001</v>
      </c>
      <c r="D4903">
        <v>1</v>
      </c>
      <c r="E4903">
        <v>0</v>
      </c>
      <c r="F4903">
        <v>45</v>
      </c>
      <c r="G4903">
        <v>3141.2583330000002</v>
      </c>
      <c r="H4903">
        <v>2.1739129999999999E-2</v>
      </c>
      <c r="I4903">
        <v>4.0017253000000003E-2</v>
      </c>
      <c r="J4903">
        <v>6.6736956520000001</v>
      </c>
      <c r="K4903">
        <v>1</v>
      </c>
      <c r="L4903" t="s">
        <v>54</v>
      </c>
      <c r="M4903">
        <v>3</v>
      </c>
      <c r="N4903">
        <v>2</v>
      </c>
      <c r="O4903">
        <v>1</v>
      </c>
      <c r="P4903">
        <v>3</v>
      </c>
      <c r="Q4903" t="s">
        <v>51</v>
      </c>
      <c r="R4903" t="b">
        <f>TRUE()</f>
        <v>1</v>
      </c>
      <c r="S4903" t="b">
        <f>TRUE()</f>
        <v>1</v>
      </c>
      <c r="T4903">
        <v>1</v>
      </c>
      <c r="U4903">
        <v>1</v>
      </c>
      <c r="V4903">
        <v>1</v>
      </c>
    </row>
    <row r="4904" spans="1:22" ht="15" customHeight="1" x14ac:dyDescent="0.25">
      <c r="A4904">
        <v>4903</v>
      </c>
      <c r="B4904">
        <v>4</v>
      </c>
      <c r="C4904">
        <v>133.58333329999999</v>
      </c>
      <c r="D4904">
        <v>2</v>
      </c>
      <c r="E4904">
        <v>64</v>
      </c>
      <c r="F4904">
        <v>67</v>
      </c>
      <c r="G4904">
        <v>1222.470924</v>
      </c>
      <c r="H4904">
        <v>1.4414414E-2</v>
      </c>
      <c r="I4904">
        <v>2.5810810999999999E-2</v>
      </c>
      <c r="J4904">
        <v>6.0943243239999996</v>
      </c>
      <c r="K4904">
        <v>0</v>
      </c>
      <c r="L4904" t="s">
        <v>54</v>
      </c>
      <c r="M4904">
        <v>3</v>
      </c>
      <c r="N4904">
        <v>2</v>
      </c>
      <c r="O4904">
        <v>2</v>
      </c>
      <c r="P4904">
        <v>4</v>
      </c>
      <c r="Q4904" t="s">
        <v>51</v>
      </c>
      <c r="R4904" t="b">
        <f>FALSE()</f>
        <v>0</v>
      </c>
      <c r="S4904" t="b">
        <f>TRUE()</f>
        <v>1</v>
      </c>
      <c r="T4904">
        <v>1</v>
      </c>
      <c r="U4904">
        <v>0</v>
      </c>
      <c r="V4904">
        <v>1</v>
      </c>
    </row>
    <row r="4905" spans="1:22" ht="15" customHeight="1" x14ac:dyDescent="0.25">
      <c r="A4905">
        <v>4904</v>
      </c>
      <c r="B4905">
        <v>11</v>
      </c>
      <c r="C4905">
        <v>136.33333329999999</v>
      </c>
      <c r="D4905">
        <v>2</v>
      </c>
      <c r="E4905">
        <v>72.5</v>
      </c>
      <c r="F4905">
        <v>80</v>
      </c>
      <c r="G4905">
        <v>1552.504762</v>
      </c>
      <c r="H4905">
        <v>2.2471909999999999E-3</v>
      </c>
      <c r="I4905">
        <v>9.5238100000000006E-3</v>
      </c>
      <c r="J4905">
        <v>28.253955059999999</v>
      </c>
      <c r="K4905">
        <v>0</v>
      </c>
      <c r="L4905" t="s">
        <v>54</v>
      </c>
      <c r="M4905">
        <v>2</v>
      </c>
      <c r="N4905">
        <v>2</v>
      </c>
      <c r="O4905">
        <v>3</v>
      </c>
      <c r="P4905">
        <v>4</v>
      </c>
      <c r="Q4905" t="s">
        <v>51</v>
      </c>
      <c r="R4905" t="b">
        <f>FALSE()</f>
        <v>0</v>
      </c>
      <c r="S4905" t="b">
        <f t="shared" ref="S4905:S4921" si="498">FALSE()</f>
        <v>0</v>
      </c>
      <c r="T4905">
        <v>0</v>
      </c>
      <c r="U4905">
        <v>0</v>
      </c>
      <c r="V4905">
        <v>1</v>
      </c>
    </row>
    <row r="4906" spans="1:22" ht="15" customHeight="1" x14ac:dyDescent="0.25">
      <c r="A4906">
        <v>4905</v>
      </c>
      <c r="B4906">
        <v>9</v>
      </c>
      <c r="C4906">
        <v>417.25</v>
      </c>
      <c r="D4906">
        <v>0</v>
      </c>
      <c r="E4906">
        <v>0</v>
      </c>
      <c r="F4906">
        <v>42</v>
      </c>
      <c r="G4906">
        <v>922.20833330000005</v>
      </c>
      <c r="H4906">
        <v>0</v>
      </c>
      <c r="I4906">
        <v>2.4074074000000001E-2</v>
      </c>
      <c r="J4906">
        <v>0</v>
      </c>
      <c r="K4906">
        <v>1</v>
      </c>
      <c r="L4906" t="s">
        <v>54</v>
      </c>
      <c r="M4906">
        <v>4</v>
      </c>
      <c r="N4906">
        <v>1</v>
      </c>
      <c r="O4906">
        <v>1</v>
      </c>
      <c r="P4906">
        <v>3</v>
      </c>
      <c r="Q4906" t="s">
        <v>51</v>
      </c>
      <c r="R4906" t="b">
        <f>TRUE()</f>
        <v>1</v>
      </c>
      <c r="S4906" t="b">
        <f t="shared" si="498"/>
        <v>0</v>
      </c>
      <c r="T4906">
        <v>0</v>
      </c>
      <c r="U4906">
        <v>1</v>
      </c>
      <c r="V4906">
        <v>1</v>
      </c>
    </row>
    <row r="4907" spans="1:22" ht="15" customHeight="1" x14ac:dyDescent="0.25">
      <c r="A4907">
        <v>4906</v>
      </c>
      <c r="B4907">
        <v>0</v>
      </c>
      <c r="C4907">
        <v>0</v>
      </c>
      <c r="D4907">
        <v>0</v>
      </c>
      <c r="E4907">
        <v>0</v>
      </c>
      <c r="F4907">
        <v>2</v>
      </c>
      <c r="G4907">
        <v>12</v>
      </c>
      <c r="H4907">
        <v>0</v>
      </c>
      <c r="I4907">
        <v>0.1</v>
      </c>
      <c r="J4907">
        <v>0</v>
      </c>
      <c r="K4907">
        <v>0</v>
      </c>
      <c r="L4907" t="s">
        <v>54</v>
      </c>
      <c r="M4907">
        <v>2</v>
      </c>
      <c r="N4907">
        <v>2</v>
      </c>
      <c r="O4907">
        <v>3</v>
      </c>
      <c r="P4907">
        <v>13</v>
      </c>
      <c r="Q4907" t="s">
        <v>51</v>
      </c>
      <c r="R4907" t="b">
        <f t="shared" ref="R4907:R4915" si="499">FALSE()</f>
        <v>0</v>
      </c>
      <c r="S4907" t="b">
        <f t="shared" si="498"/>
        <v>0</v>
      </c>
      <c r="T4907">
        <v>0</v>
      </c>
      <c r="U4907">
        <v>0</v>
      </c>
      <c r="V4907">
        <v>1</v>
      </c>
    </row>
    <row r="4908" spans="1:22" ht="15" customHeight="1" x14ac:dyDescent="0.25">
      <c r="A4908">
        <v>4907</v>
      </c>
      <c r="B4908">
        <v>1</v>
      </c>
      <c r="C4908">
        <v>56</v>
      </c>
      <c r="D4908">
        <v>0</v>
      </c>
      <c r="E4908">
        <v>0</v>
      </c>
      <c r="F4908">
        <v>17</v>
      </c>
      <c r="G4908">
        <v>831.38888889999998</v>
      </c>
      <c r="H4908">
        <v>3.3333333E-2</v>
      </c>
      <c r="I4908">
        <v>5.9259259000000002E-2</v>
      </c>
      <c r="J4908">
        <v>0</v>
      </c>
      <c r="K4908">
        <v>0</v>
      </c>
      <c r="L4908" t="s">
        <v>54</v>
      </c>
      <c r="M4908">
        <v>3</v>
      </c>
      <c r="N4908">
        <v>2</v>
      </c>
      <c r="O4908">
        <v>4</v>
      </c>
      <c r="P4908">
        <v>3</v>
      </c>
      <c r="Q4908" t="s">
        <v>51</v>
      </c>
      <c r="R4908" t="b">
        <f t="shared" si="499"/>
        <v>0</v>
      </c>
      <c r="S4908" t="b">
        <f t="shared" si="498"/>
        <v>0</v>
      </c>
      <c r="T4908">
        <v>0</v>
      </c>
      <c r="U4908">
        <v>0</v>
      </c>
      <c r="V4908">
        <v>1</v>
      </c>
    </row>
    <row r="4909" spans="1:22" ht="15" customHeight="1" x14ac:dyDescent="0.25">
      <c r="A4909">
        <v>4908</v>
      </c>
      <c r="B4909">
        <v>4</v>
      </c>
      <c r="C4909">
        <v>40.5</v>
      </c>
      <c r="D4909">
        <v>0</v>
      </c>
      <c r="E4909">
        <v>0</v>
      </c>
      <c r="F4909">
        <v>32</v>
      </c>
      <c r="G4909">
        <v>593.50714289999996</v>
      </c>
      <c r="H4909">
        <v>0</v>
      </c>
      <c r="I4909">
        <v>2.8787878999999999E-2</v>
      </c>
      <c r="J4909">
        <v>0</v>
      </c>
      <c r="K4909">
        <v>0</v>
      </c>
      <c r="L4909" t="s">
        <v>54</v>
      </c>
      <c r="M4909">
        <v>3</v>
      </c>
      <c r="N4909">
        <v>2</v>
      </c>
      <c r="O4909">
        <v>6</v>
      </c>
      <c r="P4909">
        <v>3</v>
      </c>
      <c r="Q4909" t="s">
        <v>51</v>
      </c>
      <c r="R4909" t="b">
        <f t="shared" si="499"/>
        <v>0</v>
      </c>
      <c r="S4909" t="b">
        <f t="shared" si="498"/>
        <v>0</v>
      </c>
      <c r="T4909">
        <v>0</v>
      </c>
      <c r="U4909">
        <v>0</v>
      </c>
      <c r="V4909">
        <v>1</v>
      </c>
    </row>
    <row r="4910" spans="1:22" ht="15" customHeight="1" x14ac:dyDescent="0.25">
      <c r="A4910">
        <v>4909</v>
      </c>
      <c r="B4910">
        <v>0</v>
      </c>
      <c r="C4910">
        <v>0</v>
      </c>
      <c r="D4910">
        <v>0</v>
      </c>
      <c r="E4910">
        <v>0</v>
      </c>
      <c r="F4910">
        <v>4</v>
      </c>
      <c r="G4910">
        <v>67.5</v>
      </c>
      <c r="H4910">
        <v>0</v>
      </c>
      <c r="I4910">
        <v>0.05</v>
      </c>
      <c r="J4910">
        <v>0</v>
      </c>
      <c r="K4910">
        <v>0.6</v>
      </c>
      <c r="L4910" t="s">
        <v>54</v>
      </c>
      <c r="M4910">
        <v>2</v>
      </c>
      <c r="N4910">
        <v>2</v>
      </c>
      <c r="O4910">
        <v>1</v>
      </c>
      <c r="P4910">
        <v>2</v>
      </c>
      <c r="Q4910" t="s">
        <v>51</v>
      </c>
      <c r="R4910" t="b">
        <f t="shared" si="499"/>
        <v>0</v>
      </c>
      <c r="S4910" t="b">
        <f t="shared" si="498"/>
        <v>0</v>
      </c>
      <c r="T4910">
        <v>0</v>
      </c>
      <c r="U4910">
        <v>0</v>
      </c>
      <c r="V4910">
        <v>1</v>
      </c>
    </row>
    <row r="4911" spans="1:22" ht="15" customHeight="1" x14ac:dyDescent="0.25">
      <c r="A4911">
        <v>4910</v>
      </c>
      <c r="B4911">
        <v>0</v>
      </c>
      <c r="C4911">
        <v>0</v>
      </c>
      <c r="D4911">
        <v>0</v>
      </c>
      <c r="E4911">
        <v>0</v>
      </c>
      <c r="F4911">
        <v>4</v>
      </c>
      <c r="G4911">
        <v>29</v>
      </c>
      <c r="H4911">
        <v>0.1</v>
      </c>
      <c r="I4911">
        <v>0.125</v>
      </c>
      <c r="J4911">
        <v>0</v>
      </c>
      <c r="K4911">
        <v>0.8</v>
      </c>
      <c r="L4911" t="s">
        <v>54</v>
      </c>
      <c r="M4911">
        <v>2</v>
      </c>
      <c r="N4911">
        <v>2</v>
      </c>
      <c r="O4911">
        <v>2</v>
      </c>
      <c r="P4911">
        <v>4</v>
      </c>
      <c r="Q4911" t="s">
        <v>51</v>
      </c>
      <c r="R4911" t="b">
        <f t="shared" si="499"/>
        <v>0</v>
      </c>
      <c r="S4911" t="b">
        <f t="shared" si="498"/>
        <v>0</v>
      </c>
      <c r="T4911">
        <v>0</v>
      </c>
      <c r="U4911">
        <v>0</v>
      </c>
      <c r="V4911">
        <v>1</v>
      </c>
    </row>
    <row r="4912" spans="1:22" ht="15" customHeight="1" x14ac:dyDescent="0.25">
      <c r="A4912">
        <v>4911</v>
      </c>
      <c r="B4912">
        <v>0</v>
      </c>
      <c r="C4912">
        <v>0</v>
      </c>
      <c r="D4912">
        <v>0</v>
      </c>
      <c r="E4912">
        <v>0</v>
      </c>
      <c r="F4912">
        <v>39</v>
      </c>
      <c r="G4912">
        <v>964.07051279999996</v>
      </c>
      <c r="H4912">
        <v>2.0512821000000001E-2</v>
      </c>
      <c r="I4912">
        <v>5.5604396E-2</v>
      </c>
      <c r="J4912">
        <v>0</v>
      </c>
      <c r="K4912">
        <v>0</v>
      </c>
      <c r="L4912" t="s">
        <v>54</v>
      </c>
      <c r="M4912">
        <v>2</v>
      </c>
      <c r="N4912">
        <v>2</v>
      </c>
      <c r="O4912">
        <v>1</v>
      </c>
      <c r="P4912">
        <v>4</v>
      </c>
      <c r="Q4912" t="s">
        <v>51</v>
      </c>
      <c r="R4912" t="b">
        <f t="shared" si="499"/>
        <v>0</v>
      </c>
      <c r="S4912" t="b">
        <f t="shared" si="498"/>
        <v>0</v>
      </c>
      <c r="T4912">
        <v>0</v>
      </c>
      <c r="U4912">
        <v>0</v>
      </c>
      <c r="V4912">
        <v>1</v>
      </c>
    </row>
    <row r="4913" spans="1:22" ht="15" customHeight="1" x14ac:dyDescent="0.25">
      <c r="A4913">
        <v>4912</v>
      </c>
      <c r="B4913">
        <v>0</v>
      </c>
      <c r="C4913">
        <v>0</v>
      </c>
      <c r="D4913">
        <v>0</v>
      </c>
      <c r="E4913">
        <v>0</v>
      </c>
      <c r="F4913">
        <v>16</v>
      </c>
      <c r="G4913">
        <v>421.25</v>
      </c>
      <c r="H4913">
        <v>0</v>
      </c>
      <c r="I4913">
        <v>1.3333332999999999E-2</v>
      </c>
      <c r="J4913">
        <v>0</v>
      </c>
      <c r="K4913">
        <v>0</v>
      </c>
      <c r="L4913" t="s">
        <v>54</v>
      </c>
      <c r="M4913">
        <v>1</v>
      </c>
      <c r="N4913">
        <v>1</v>
      </c>
      <c r="O4913">
        <v>1</v>
      </c>
      <c r="P4913">
        <v>1</v>
      </c>
      <c r="Q4913" t="s">
        <v>51</v>
      </c>
      <c r="R4913" t="b">
        <f t="shared" si="499"/>
        <v>0</v>
      </c>
      <c r="S4913" t="b">
        <f t="shared" si="498"/>
        <v>0</v>
      </c>
      <c r="T4913">
        <v>0</v>
      </c>
      <c r="U4913">
        <v>0</v>
      </c>
      <c r="V4913">
        <v>1</v>
      </c>
    </row>
    <row r="4914" spans="1:22" ht="15" customHeight="1" x14ac:dyDescent="0.25">
      <c r="A4914">
        <v>4913</v>
      </c>
      <c r="B4914">
        <v>0</v>
      </c>
      <c r="C4914">
        <v>0</v>
      </c>
      <c r="D4914">
        <v>0</v>
      </c>
      <c r="E4914">
        <v>0</v>
      </c>
      <c r="F4914">
        <v>5</v>
      </c>
      <c r="G4914">
        <v>180.5</v>
      </c>
      <c r="H4914">
        <v>0.04</v>
      </c>
      <c r="I4914">
        <v>6.6666666999999999E-2</v>
      </c>
      <c r="J4914">
        <v>0</v>
      </c>
      <c r="K4914">
        <v>0</v>
      </c>
      <c r="L4914" t="s">
        <v>54</v>
      </c>
      <c r="M4914">
        <v>2</v>
      </c>
      <c r="N4914">
        <v>2</v>
      </c>
      <c r="O4914">
        <v>1</v>
      </c>
      <c r="P4914">
        <v>2</v>
      </c>
      <c r="Q4914" t="s">
        <v>51</v>
      </c>
      <c r="R4914" t="b">
        <f t="shared" si="499"/>
        <v>0</v>
      </c>
      <c r="S4914" t="b">
        <f t="shared" si="498"/>
        <v>0</v>
      </c>
      <c r="T4914">
        <v>0</v>
      </c>
      <c r="U4914">
        <v>0</v>
      </c>
      <c r="V4914">
        <v>1</v>
      </c>
    </row>
    <row r="4915" spans="1:22" ht="15" customHeight="1" x14ac:dyDescent="0.25">
      <c r="A4915">
        <v>4914</v>
      </c>
      <c r="B4915">
        <v>0</v>
      </c>
      <c r="C4915">
        <v>0</v>
      </c>
      <c r="D4915">
        <v>0</v>
      </c>
      <c r="E4915">
        <v>0</v>
      </c>
      <c r="F4915">
        <v>1</v>
      </c>
      <c r="G4915">
        <v>0</v>
      </c>
      <c r="H4915">
        <v>0.2</v>
      </c>
      <c r="I4915">
        <v>0.2</v>
      </c>
      <c r="J4915">
        <v>0</v>
      </c>
      <c r="K4915">
        <v>0.8</v>
      </c>
      <c r="L4915" t="s">
        <v>54</v>
      </c>
      <c r="M4915">
        <v>2</v>
      </c>
      <c r="N4915">
        <v>2</v>
      </c>
      <c r="O4915">
        <v>1</v>
      </c>
      <c r="P4915">
        <v>1</v>
      </c>
      <c r="Q4915" t="s">
        <v>51</v>
      </c>
      <c r="R4915" t="b">
        <f t="shared" si="499"/>
        <v>0</v>
      </c>
      <c r="S4915" t="b">
        <f t="shared" si="498"/>
        <v>0</v>
      </c>
      <c r="T4915">
        <v>0</v>
      </c>
      <c r="U4915">
        <v>0</v>
      </c>
      <c r="V4915">
        <v>1</v>
      </c>
    </row>
    <row r="4916" spans="1:22" ht="15" customHeight="1" x14ac:dyDescent="0.25">
      <c r="A4916">
        <v>4915</v>
      </c>
      <c r="B4916">
        <v>0</v>
      </c>
      <c r="C4916">
        <v>0</v>
      </c>
      <c r="D4916">
        <v>0</v>
      </c>
      <c r="E4916">
        <v>0</v>
      </c>
      <c r="F4916">
        <v>38</v>
      </c>
      <c r="G4916">
        <v>1633.833333</v>
      </c>
      <c r="H4916">
        <v>0</v>
      </c>
      <c r="I4916">
        <v>7.8947370000000006E-3</v>
      </c>
      <c r="J4916">
        <v>0</v>
      </c>
      <c r="K4916">
        <v>0</v>
      </c>
      <c r="L4916" t="s">
        <v>54</v>
      </c>
      <c r="M4916">
        <v>2</v>
      </c>
      <c r="N4916">
        <v>2</v>
      </c>
      <c r="O4916">
        <v>1</v>
      </c>
      <c r="P4916">
        <v>1</v>
      </c>
      <c r="Q4916" t="s">
        <v>51</v>
      </c>
      <c r="R4916" t="b">
        <f>TRUE()</f>
        <v>1</v>
      </c>
      <c r="S4916" t="b">
        <f t="shared" si="498"/>
        <v>0</v>
      </c>
      <c r="T4916">
        <v>0</v>
      </c>
      <c r="U4916">
        <v>1</v>
      </c>
      <c r="V4916">
        <v>1</v>
      </c>
    </row>
    <row r="4917" spans="1:22" ht="15" customHeight="1" x14ac:dyDescent="0.25">
      <c r="A4917">
        <v>4916</v>
      </c>
      <c r="B4917">
        <v>0</v>
      </c>
      <c r="C4917">
        <v>0</v>
      </c>
      <c r="D4917">
        <v>0</v>
      </c>
      <c r="E4917">
        <v>0</v>
      </c>
      <c r="F4917">
        <v>1</v>
      </c>
      <c r="G4917">
        <v>0</v>
      </c>
      <c r="H4917">
        <v>0.2</v>
      </c>
      <c r="I4917">
        <v>0.2</v>
      </c>
      <c r="J4917">
        <v>0</v>
      </c>
      <c r="K4917">
        <v>0</v>
      </c>
      <c r="L4917" t="s">
        <v>54</v>
      </c>
      <c r="M4917">
        <v>2</v>
      </c>
      <c r="N4917">
        <v>2</v>
      </c>
      <c r="O4917">
        <v>9</v>
      </c>
      <c r="P4917">
        <v>3</v>
      </c>
      <c r="Q4917" t="s">
        <v>51</v>
      </c>
      <c r="R4917" t="b">
        <f t="shared" ref="R4917:R4923" si="500">FALSE()</f>
        <v>0</v>
      </c>
      <c r="S4917" t="b">
        <f t="shared" si="498"/>
        <v>0</v>
      </c>
      <c r="T4917">
        <v>0</v>
      </c>
      <c r="U4917">
        <v>0</v>
      </c>
      <c r="V4917">
        <v>1</v>
      </c>
    </row>
    <row r="4918" spans="1:22" ht="15" customHeight="1" x14ac:dyDescent="0.25">
      <c r="A4918">
        <v>4917</v>
      </c>
      <c r="B4918">
        <v>0</v>
      </c>
      <c r="C4918">
        <v>0</v>
      </c>
      <c r="D4918">
        <v>0</v>
      </c>
      <c r="E4918">
        <v>0</v>
      </c>
      <c r="F4918">
        <v>3</v>
      </c>
      <c r="G4918">
        <v>62</v>
      </c>
      <c r="H4918">
        <v>0</v>
      </c>
      <c r="I4918">
        <v>6.6666666999999999E-2</v>
      </c>
      <c r="J4918">
        <v>0</v>
      </c>
      <c r="K4918">
        <v>0.8</v>
      </c>
      <c r="L4918" t="s">
        <v>54</v>
      </c>
      <c r="M4918">
        <v>3</v>
      </c>
      <c r="N4918">
        <v>2</v>
      </c>
      <c r="O4918">
        <v>8</v>
      </c>
      <c r="P4918">
        <v>2</v>
      </c>
      <c r="Q4918" t="s">
        <v>51</v>
      </c>
      <c r="R4918" t="b">
        <f t="shared" si="500"/>
        <v>0</v>
      </c>
      <c r="S4918" t="b">
        <f t="shared" si="498"/>
        <v>0</v>
      </c>
      <c r="T4918">
        <v>0</v>
      </c>
      <c r="U4918">
        <v>0</v>
      </c>
      <c r="V4918">
        <v>1</v>
      </c>
    </row>
    <row r="4919" spans="1:22" ht="15" customHeight="1" x14ac:dyDescent="0.25">
      <c r="A4919">
        <v>4918</v>
      </c>
      <c r="B4919">
        <v>1</v>
      </c>
      <c r="C4919">
        <v>90</v>
      </c>
      <c r="D4919">
        <v>0</v>
      </c>
      <c r="E4919">
        <v>0</v>
      </c>
      <c r="F4919">
        <v>31</v>
      </c>
      <c r="G4919">
        <v>2581.208333</v>
      </c>
      <c r="H4919">
        <v>2.5000000000000001E-2</v>
      </c>
      <c r="I4919">
        <v>3.2986110999999999E-2</v>
      </c>
      <c r="J4919">
        <v>0</v>
      </c>
      <c r="K4919">
        <v>0.4</v>
      </c>
      <c r="L4919" t="s">
        <v>54</v>
      </c>
      <c r="M4919">
        <v>3</v>
      </c>
      <c r="N4919">
        <v>2</v>
      </c>
      <c r="O4919">
        <v>6</v>
      </c>
      <c r="P4919">
        <v>1</v>
      </c>
      <c r="Q4919" t="s">
        <v>51</v>
      </c>
      <c r="R4919" t="b">
        <f t="shared" si="500"/>
        <v>0</v>
      </c>
      <c r="S4919" t="b">
        <f t="shared" si="498"/>
        <v>0</v>
      </c>
      <c r="T4919">
        <v>0</v>
      </c>
      <c r="U4919">
        <v>0</v>
      </c>
      <c r="V4919">
        <v>1</v>
      </c>
    </row>
    <row r="4920" spans="1:22" ht="15" customHeight="1" x14ac:dyDescent="0.25">
      <c r="A4920">
        <v>4919</v>
      </c>
      <c r="B4920">
        <v>8</v>
      </c>
      <c r="C4920">
        <v>114.5</v>
      </c>
      <c r="D4920">
        <v>0</v>
      </c>
      <c r="E4920">
        <v>0</v>
      </c>
      <c r="F4920">
        <v>36</v>
      </c>
      <c r="G4920">
        <v>513.4</v>
      </c>
      <c r="H4920">
        <v>4.1666669999999998E-3</v>
      </c>
      <c r="I4920">
        <v>3.5238094999999997E-2</v>
      </c>
      <c r="J4920">
        <v>16.09065</v>
      </c>
      <c r="K4920">
        <v>0.6</v>
      </c>
      <c r="L4920" t="s">
        <v>54</v>
      </c>
      <c r="M4920">
        <v>2</v>
      </c>
      <c r="N4920">
        <v>2</v>
      </c>
      <c r="O4920">
        <v>1</v>
      </c>
      <c r="P4920">
        <v>3</v>
      </c>
      <c r="Q4920" t="s">
        <v>51</v>
      </c>
      <c r="R4920" t="b">
        <f t="shared" si="500"/>
        <v>0</v>
      </c>
      <c r="S4920" t="b">
        <f t="shared" si="498"/>
        <v>0</v>
      </c>
      <c r="T4920">
        <v>0</v>
      </c>
      <c r="U4920">
        <v>0</v>
      </c>
      <c r="V4920">
        <v>1</v>
      </c>
    </row>
    <row r="4921" spans="1:22" ht="15" customHeight="1" x14ac:dyDescent="0.25">
      <c r="A4921">
        <v>4920</v>
      </c>
      <c r="B4921">
        <v>0</v>
      </c>
      <c r="C4921">
        <v>0</v>
      </c>
      <c r="D4921">
        <v>0</v>
      </c>
      <c r="E4921">
        <v>0</v>
      </c>
      <c r="F4921">
        <v>10</v>
      </c>
      <c r="G4921">
        <v>221</v>
      </c>
      <c r="H4921">
        <v>0.1</v>
      </c>
      <c r="I4921">
        <v>0.116666667</v>
      </c>
      <c r="J4921">
        <v>0</v>
      </c>
      <c r="K4921">
        <v>0.2</v>
      </c>
      <c r="L4921" t="s">
        <v>54</v>
      </c>
      <c r="M4921">
        <v>3</v>
      </c>
      <c r="N4921">
        <v>2</v>
      </c>
      <c r="O4921">
        <v>6</v>
      </c>
      <c r="P4921">
        <v>13</v>
      </c>
      <c r="Q4921" t="s">
        <v>51</v>
      </c>
      <c r="R4921" t="b">
        <f t="shared" si="500"/>
        <v>0</v>
      </c>
      <c r="S4921" t="b">
        <f t="shared" si="498"/>
        <v>0</v>
      </c>
      <c r="T4921">
        <v>0</v>
      </c>
      <c r="U4921">
        <v>0</v>
      </c>
      <c r="V4921">
        <v>1</v>
      </c>
    </row>
    <row r="4922" spans="1:22" ht="15" customHeight="1" x14ac:dyDescent="0.25">
      <c r="A4922">
        <v>4921</v>
      </c>
      <c r="B4922">
        <v>6</v>
      </c>
      <c r="C4922">
        <v>124.8611111</v>
      </c>
      <c r="D4922">
        <v>3</v>
      </c>
      <c r="E4922">
        <v>243</v>
      </c>
      <c r="F4922">
        <v>25</v>
      </c>
      <c r="G4922">
        <v>1971.194444</v>
      </c>
      <c r="H4922">
        <v>7.1428569999999999E-3</v>
      </c>
      <c r="I4922">
        <v>3.0238095E-2</v>
      </c>
      <c r="J4922">
        <v>24.896999999999998</v>
      </c>
      <c r="K4922">
        <v>0</v>
      </c>
      <c r="L4922" t="s">
        <v>54</v>
      </c>
      <c r="M4922">
        <v>2</v>
      </c>
      <c r="N4922">
        <v>2</v>
      </c>
      <c r="O4922">
        <v>5</v>
      </c>
      <c r="P4922">
        <v>4</v>
      </c>
      <c r="Q4922" t="s">
        <v>51</v>
      </c>
      <c r="R4922" t="b">
        <f t="shared" si="500"/>
        <v>0</v>
      </c>
      <c r="S4922" t="b">
        <f>TRUE()</f>
        <v>1</v>
      </c>
      <c r="T4922">
        <v>1</v>
      </c>
      <c r="U4922">
        <v>0</v>
      </c>
      <c r="V4922">
        <v>1</v>
      </c>
    </row>
    <row r="4923" spans="1:22" ht="15" customHeight="1" x14ac:dyDescent="0.25">
      <c r="A4923">
        <v>4922</v>
      </c>
      <c r="B4923">
        <v>0</v>
      </c>
      <c r="C4923">
        <v>0</v>
      </c>
      <c r="D4923">
        <v>0</v>
      </c>
      <c r="E4923">
        <v>0</v>
      </c>
      <c r="F4923">
        <v>2</v>
      </c>
      <c r="G4923">
        <v>247</v>
      </c>
      <c r="H4923">
        <v>0</v>
      </c>
      <c r="I4923">
        <v>0.1</v>
      </c>
      <c r="J4923">
        <v>0</v>
      </c>
      <c r="K4923">
        <v>0.8</v>
      </c>
      <c r="L4923" t="s">
        <v>54</v>
      </c>
      <c r="M4923">
        <v>3</v>
      </c>
      <c r="N4923">
        <v>2</v>
      </c>
      <c r="O4923">
        <v>2</v>
      </c>
      <c r="P4923">
        <v>11</v>
      </c>
      <c r="Q4923" t="s">
        <v>52</v>
      </c>
      <c r="R4923" t="b">
        <f t="shared" si="500"/>
        <v>0</v>
      </c>
      <c r="S4923" t="b">
        <f>FALSE()</f>
        <v>0</v>
      </c>
      <c r="T4923">
        <v>0</v>
      </c>
      <c r="U4923">
        <v>0</v>
      </c>
      <c r="V4923">
        <v>0</v>
      </c>
    </row>
    <row r="4924" spans="1:22" ht="15" customHeight="1" x14ac:dyDescent="0.25">
      <c r="A4924">
        <v>4923</v>
      </c>
      <c r="B4924">
        <v>3</v>
      </c>
      <c r="C4924">
        <v>54</v>
      </c>
      <c r="D4924">
        <v>0</v>
      </c>
      <c r="E4924">
        <v>0</v>
      </c>
      <c r="F4924">
        <v>50</v>
      </c>
      <c r="G4924">
        <v>1911.333333</v>
      </c>
      <c r="H4924">
        <v>4.0000000000000001E-3</v>
      </c>
      <c r="I4924">
        <v>1.2999999999999999E-2</v>
      </c>
      <c r="J4924">
        <v>109.58759999999999</v>
      </c>
      <c r="K4924">
        <v>0</v>
      </c>
      <c r="L4924" t="s">
        <v>54</v>
      </c>
      <c r="M4924">
        <v>2</v>
      </c>
      <c r="N4924">
        <v>2</v>
      </c>
      <c r="O4924">
        <v>7</v>
      </c>
      <c r="P4924">
        <v>6</v>
      </c>
      <c r="Q4924" t="s">
        <v>51</v>
      </c>
      <c r="R4924" t="b">
        <f>TRUE()</f>
        <v>1</v>
      </c>
      <c r="S4924" t="b">
        <f>TRUE()</f>
        <v>1</v>
      </c>
      <c r="T4924">
        <v>1</v>
      </c>
      <c r="U4924">
        <v>1</v>
      </c>
      <c r="V4924">
        <v>1</v>
      </c>
    </row>
    <row r="4925" spans="1:22" ht="15" customHeight="1" x14ac:dyDescent="0.25">
      <c r="A4925">
        <v>4924</v>
      </c>
      <c r="B4925">
        <v>2</v>
      </c>
      <c r="C4925">
        <v>47.666666669999998</v>
      </c>
      <c r="D4925">
        <v>0</v>
      </c>
      <c r="E4925">
        <v>0</v>
      </c>
      <c r="F4925">
        <v>83</v>
      </c>
      <c r="G4925">
        <v>3025.2833329999999</v>
      </c>
      <c r="H4925">
        <v>0</v>
      </c>
      <c r="I4925">
        <v>6.5040649999999998E-3</v>
      </c>
      <c r="J4925">
        <v>28.941804879999999</v>
      </c>
      <c r="K4925">
        <v>0.2</v>
      </c>
      <c r="L4925" t="s">
        <v>54</v>
      </c>
      <c r="M4925">
        <v>2</v>
      </c>
      <c r="N4925">
        <v>2</v>
      </c>
      <c r="O4925">
        <v>7</v>
      </c>
      <c r="P4925">
        <v>3</v>
      </c>
      <c r="Q4925" t="s">
        <v>51</v>
      </c>
      <c r="R4925" t="b">
        <f>FALSE()</f>
        <v>0</v>
      </c>
      <c r="S4925" t="b">
        <f>FALSE()</f>
        <v>0</v>
      </c>
      <c r="T4925">
        <v>0</v>
      </c>
      <c r="U4925">
        <v>0</v>
      </c>
      <c r="V4925">
        <v>1</v>
      </c>
    </row>
    <row r="4926" spans="1:22" ht="15" customHeight="1" x14ac:dyDescent="0.25">
      <c r="A4926">
        <v>4925</v>
      </c>
      <c r="B4926">
        <v>0</v>
      </c>
      <c r="C4926">
        <v>0</v>
      </c>
      <c r="D4926">
        <v>0</v>
      </c>
      <c r="E4926">
        <v>0</v>
      </c>
      <c r="F4926">
        <v>7</v>
      </c>
      <c r="G4926">
        <v>48</v>
      </c>
      <c r="H4926">
        <v>0.114285714</v>
      </c>
      <c r="I4926">
        <v>0.157142857</v>
      </c>
      <c r="J4926">
        <v>0</v>
      </c>
      <c r="K4926">
        <v>0.4</v>
      </c>
      <c r="L4926" t="s">
        <v>54</v>
      </c>
      <c r="M4926">
        <v>1</v>
      </c>
      <c r="N4926">
        <v>1</v>
      </c>
      <c r="O4926">
        <v>6</v>
      </c>
      <c r="P4926">
        <v>3</v>
      </c>
      <c r="Q4926" t="s">
        <v>51</v>
      </c>
      <c r="R4926" t="b">
        <f>FALSE()</f>
        <v>0</v>
      </c>
      <c r="S4926" t="b">
        <f>FALSE()</f>
        <v>0</v>
      </c>
      <c r="T4926">
        <v>0</v>
      </c>
      <c r="U4926">
        <v>0</v>
      </c>
      <c r="V4926">
        <v>1</v>
      </c>
    </row>
    <row r="4927" spans="1:22" ht="15" customHeight="1" x14ac:dyDescent="0.25">
      <c r="A4927">
        <v>4926</v>
      </c>
      <c r="B4927">
        <v>0</v>
      </c>
      <c r="C4927">
        <v>0</v>
      </c>
      <c r="D4927">
        <v>0</v>
      </c>
      <c r="E4927">
        <v>0</v>
      </c>
      <c r="F4927">
        <v>3</v>
      </c>
      <c r="G4927">
        <v>47.5</v>
      </c>
      <c r="H4927">
        <v>0</v>
      </c>
      <c r="I4927">
        <v>2.2222222E-2</v>
      </c>
      <c r="J4927">
        <v>0</v>
      </c>
      <c r="K4927">
        <v>0</v>
      </c>
      <c r="L4927" t="s">
        <v>54</v>
      </c>
      <c r="M4927">
        <v>2</v>
      </c>
      <c r="N4927">
        <v>4</v>
      </c>
      <c r="O4927">
        <v>9</v>
      </c>
      <c r="P4927">
        <v>3</v>
      </c>
      <c r="Q4927" t="s">
        <v>51</v>
      </c>
      <c r="R4927" t="b">
        <f>FALSE()</f>
        <v>0</v>
      </c>
      <c r="S4927" t="b">
        <f>FALSE()</f>
        <v>0</v>
      </c>
      <c r="T4927">
        <v>0</v>
      </c>
      <c r="U4927">
        <v>0</v>
      </c>
      <c r="V4927">
        <v>1</v>
      </c>
    </row>
    <row r="4928" spans="1:22" ht="15" customHeight="1" x14ac:dyDescent="0.25">
      <c r="A4928">
        <v>4927</v>
      </c>
      <c r="B4928">
        <v>0</v>
      </c>
      <c r="C4928">
        <v>0</v>
      </c>
      <c r="D4928">
        <v>0</v>
      </c>
      <c r="E4928">
        <v>0</v>
      </c>
      <c r="F4928">
        <v>2</v>
      </c>
      <c r="G4928">
        <v>0</v>
      </c>
      <c r="H4928">
        <v>0.2</v>
      </c>
      <c r="I4928">
        <v>0.2</v>
      </c>
      <c r="J4928">
        <v>0</v>
      </c>
      <c r="K4928">
        <v>0</v>
      </c>
      <c r="L4928" t="s">
        <v>54</v>
      </c>
      <c r="M4928">
        <v>2</v>
      </c>
      <c r="N4928">
        <v>2</v>
      </c>
      <c r="O4928">
        <v>4</v>
      </c>
      <c r="P4928">
        <v>6</v>
      </c>
      <c r="Q4928" t="s">
        <v>51</v>
      </c>
      <c r="R4928" t="b">
        <f>TRUE()</f>
        <v>1</v>
      </c>
      <c r="S4928" t="b">
        <f>FALSE()</f>
        <v>0</v>
      </c>
      <c r="T4928">
        <v>0</v>
      </c>
      <c r="U4928">
        <v>1</v>
      </c>
      <c r="V4928">
        <v>1</v>
      </c>
    </row>
    <row r="4929" spans="1:22" ht="15" customHeight="1" x14ac:dyDescent="0.25">
      <c r="A4929">
        <v>4928</v>
      </c>
      <c r="B4929">
        <v>3</v>
      </c>
      <c r="C4929">
        <v>60</v>
      </c>
      <c r="D4929">
        <v>0</v>
      </c>
      <c r="E4929">
        <v>0</v>
      </c>
      <c r="F4929">
        <v>29</v>
      </c>
      <c r="G4929">
        <v>1846.6354699999999</v>
      </c>
      <c r="H4929">
        <v>6.8965520000000002E-3</v>
      </c>
      <c r="I4929">
        <v>4.0147782999999999E-2</v>
      </c>
      <c r="J4929">
        <v>0</v>
      </c>
      <c r="K4929">
        <v>0</v>
      </c>
      <c r="L4929" t="s">
        <v>54</v>
      </c>
      <c r="M4929">
        <v>3</v>
      </c>
      <c r="N4929">
        <v>2</v>
      </c>
      <c r="O4929">
        <v>8</v>
      </c>
      <c r="P4929">
        <v>6</v>
      </c>
      <c r="Q4929" t="s">
        <v>51</v>
      </c>
      <c r="R4929" t="b">
        <f t="shared" ref="R4929:R4940" si="501">FALSE()</f>
        <v>0</v>
      </c>
      <c r="S4929" t="b">
        <f>FALSE()</f>
        <v>0</v>
      </c>
      <c r="T4929">
        <v>0</v>
      </c>
      <c r="U4929">
        <v>0</v>
      </c>
      <c r="V4929">
        <v>1</v>
      </c>
    </row>
    <row r="4930" spans="1:22" ht="15" customHeight="1" x14ac:dyDescent="0.25">
      <c r="A4930">
        <v>4929</v>
      </c>
      <c r="B4930">
        <v>5</v>
      </c>
      <c r="C4930">
        <v>236.25</v>
      </c>
      <c r="D4930">
        <v>0</v>
      </c>
      <c r="E4930">
        <v>0</v>
      </c>
      <c r="F4930">
        <v>41</v>
      </c>
      <c r="G4930">
        <v>1955.7833330000001</v>
      </c>
      <c r="H4930">
        <v>0</v>
      </c>
      <c r="I4930">
        <v>2.4390240000000001E-3</v>
      </c>
      <c r="J4930">
        <v>21.079804880000001</v>
      </c>
      <c r="K4930">
        <v>0</v>
      </c>
      <c r="L4930" t="s">
        <v>54</v>
      </c>
      <c r="M4930">
        <v>1</v>
      </c>
      <c r="N4930">
        <v>1</v>
      </c>
      <c r="O4930">
        <v>6</v>
      </c>
      <c r="P4930">
        <v>2</v>
      </c>
      <c r="Q4930" t="s">
        <v>51</v>
      </c>
      <c r="R4930" t="b">
        <f t="shared" si="501"/>
        <v>0</v>
      </c>
      <c r="S4930" t="b">
        <f>TRUE()</f>
        <v>1</v>
      </c>
      <c r="T4930">
        <v>1</v>
      </c>
      <c r="U4930">
        <v>0</v>
      </c>
      <c r="V4930">
        <v>1</v>
      </c>
    </row>
    <row r="4931" spans="1:22" ht="15" customHeight="1" x14ac:dyDescent="0.25">
      <c r="A4931">
        <v>4930</v>
      </c>
      <c r="B4931">
        <v>0</v>
      </c>
      <c r="C4931">
        <v>0</v>
      </c>
      <c r="D4931">
        <v>0</v>
      </c>
      <c r="E4931">
        <v>0</v>
      </c>
      <c r="F4931">
        <v>6</v>
      </c>
      <c r="G4931">
        <v>62</v>
      </c>
      <c r="H4931">
        <v>0.133333333</v>
      </c>
      <c r="I4931">
        <v>0.16666666699999999</v>
      </c>
      <c r="J4931">
        <v>0</v>
      </c>
      <c r="K4931">
        <v>0</v>
      </c>
      <c r="L4931" t="s">
        <v>54</v>
      </c>
      <c r="M4931">
        <v>3</v>
      </c>
      <c r="N4931">
        <v>2</v>
      </c>
      <c r="O4931">
        <v>2</v>
      </c>
      <c r="P4931">
        <v>3</v>
      </c>
      <c r="Q4931" t="s">
        <v>51</v>
      </c>
      <c r="R4931" t="b">
        <f t="shared" si="501"/>
        <v>0</v>
      </c>
      <c r="S4931" t="b">
        <f>FALSE()</f>
        <v>0</v>
      </c>
      <c r="T4931">
        <v>0</v>
      </c>
      <c r="U4931">
        <v>0</v>
      </c>
      <c r="V4931">
        <v>1</v>
      </c>
    </row>
    <row r="4932" spans="1:22" ht="15" customHeight="1" x14ac:dyDescent="0.25">
      <c r="A4932">
        <v>4931</v>
      </c>
      <c r="B4932">
        <v>1</v>
      </c>
      <c r="C4932">
        <v>6</v>
      </c>
      <c r="D4932">
        <v>0</v>
      </c>
      <c r="E4932">
        <v>0</v>
      </c>
      <c r="F4932">
        <v>41</v>
      </c>
      <c r="G4932">
        <v>634.66666669999995</v>
      </c>
      <c r="H4932">
        <v>1.2698413E-2</v>
      </c>
      <c r="I4932">
        <v>2.4285714E-2</v>
      </c>
      <c r="J4932">
        <v>0</v>
      </c>
      <c r="K4932">
        <v>0</v>
      </c>
      <c r="L4932" t="s">
        <v>54</v>
      </c>
      <c r="M4932">
        <v>2</v>
      </c>
      <c r="N4932">
        <v>4</v>
      </c>
      <c r="O4932">
        <v>7</v>
      </c>
      <c r="P4932">
        <v>3</v>
      </c>
      <c r="Q4932" t="s">
        <v>51</v>
      </c>
      <c r="R4932" t="b">
        <f t="shared" si="501"/>
        <v>0</v>
      </c>
      <c r="S4932" t="b">
        <f>FALSE()</f>
        <v>0</v>
      </c>
      <c r="T4932">
        <v>0</v>
      </c>
      <c r="U4932">
        <v>0</v>
      </c>
      <c r="V4932">
        <v>1</v>
      </c>
    </row>
    <row r="4933" spans="1:22" ht="15" customHeight="1" x14ac:dyDescent="0.25">
      <c r="A4933">
        <v>4932</v>
      </c>
      <c r="B4933">
        <v>0</v>
      </c>
      <c r="C4933">
        <v>0</v>
      </c>
      <c r="D4933">
        <v>0</v>
      </c>
      <c r="E4933">
        <v>0</v>
      </c>
      <c r="F4933">
        <v>6</v>
      </c>
      <c r="G4933">
        <v>162.5</v>
      </c>
      <c r="H4933">
        <v>0</v>
      </c>
      <c r="I4933">
        <v>3.3333333E-2</v>
      </c>
      <c r="J4933">
        <v>0</v>
      </c>
      <c r="K4933">
        <v>0</v>
      </c>
      <c r="L4933" t="s">
        <v>54</v>
      </c>
      <c r="M4933">
        <v>2</v>
      </c>
      <c r="N4933">
        <v>2</v>
      </c>
      <c r="O4933">
        <v>1</v>
      </c>
      <c r="P4933">
        <v>1</v>
      </c>
      <c r="Q4933" t="s">
        <v>51</v>
      </c>
      <c r="R4933" t="b">
        <f t="shared" si="501"/>
        <v>0</v>
      </c>
      <c r="S4933" t="b">
        <f>FALSE()</f>
        <v>0</v>
      </c>
      <c r="T4933">
        <v>0</v>
      </c>
      <c r="U4933">
        <v>0</v>
      </c>
      <c r="V4933">
        <v>1</v>
      </c>
    </row>
    <row r="4934" spans="1:22" ht="15" customHeight="1" x14ac:dyDescent="0.25">
      <c r="A4934">
        <v>4933</v>
      </c>
      <c r="B4934">
        <v>2</v>
      </c>
      <c r="C4934">
        <v>57</v>
      </c>
      <c r="D4934">
        <v>0</v>
      </c>
      <c r="E4934">
        <v>0</v>
      </c>
      <c r="F4934">
        <v>28</v>
      </c>
      <c r="G4934">
        <v>724.06666670000004</v>
      </c>
      <c r="H4934">
        <v>7.4074070000000004E-3</v>
      </c>
      <c r="I4934">
        <v>1.7283950999999999E-2</v>
      </c>
      <c r="J4934">
        <v>32.985333330000003</v>
      </c>
      <c r="K4934">
        <v>0</v>
      </c>
      <c r="L4934" t="s">
        <v>54</v>
      </c>
      <c r="M4934">
        <v>1</v>
      </c>
      <c r="N4934">
        <v>1</v>
      </c>
      <c r="O4934">
        <v>1</v>
      </c>
      <c r="P4934">
        <v>4</v>
      </c>
      <c r="Q4934" t="s">
        <v>51</v>
      </c>
      <c r="R4934" t="b">
        <f t="shared" si="501"/>
        <v>0</v>
      </c>
      <c r="S4934" t="b">
        <f>TRUE()</f>
        <v>1</v>
      </c>
      <c r="T4934">
        <v>1</v>
      </c>
      <c r="U4934">
        <v>0</v>
      </c>
      <c r="V4934">
        <v>1</v>
      </c>
    </row>
    <row r="4935" spans="1:22" ht="15" customHeight="1" x14ac:dyDescent="0.25">
      <c r="A4935">
        <v>4934</v>
      </c>
      <c r="B4935">
        <v>8</v>
      </c>
      <c r="C4935">
        <v>57.833333330000002</v>
      </c>
      <c r="D4935">
        <v>1</v>
      </c>
      <c r="E4935">
        <v>3</v>
      </c>
      <c r="F4935">
        <v>115</v>
      </c>
      <c r="G4935">
        <v>8388.3160829999997</v>
      </c>
      <c r="H4935">
        <v>1.252501E-2</v>
      </c>
      <c r="I4935">
        <v>2.9541047000000001E-2</v>
      </c>
      <c r="J4935">
        <v>0</v>
      </c>
      <c r="K4935">
        <v>0.8</v>
      </c>
      <c r="L4935" t="s">
        <v>54</v>
      </c>
      <c r="M4935">
        <v>3</v>
      </c>
      <c r="N4935">
        <v>2</v>
      </c>
      <c r="O4935">
        <v>2</v>
      </c>
      <c r="P4935">
        <v>6</v>
      </c>
      <c r="Q4935" t="s">
        <v>51</v>
      </c>
      <c r="R4935" t="b">
        <f t="shared" si="501"/>
        <v>0</v>
      </c>
      <c r="S4935" t="b">
        <f t="shared" ref="S4935:S4942" si="502">FALSE()</f>
        <v>0</v>
      </c>
      <c r="T4935">
        <v>0</v>
      </c>
      <c r="U4935">
        <v>0</v>
      </c>
      <c r="V4935">
        <v>1</v>
      </c>
    </row>
    <row r="4936" spans="1:22" ht="15" customHeight="1" x14ac:dyDescent="0.25">
      <c r="A4936">
        <v>4935</v>
      </c>
      <c r="B4936">
        <v>0</v>
      </c>
      <c r="C4936">
        <v>0</v>
      </c>
      <c r="D4936">
        <v>0</v>
      </c>
      <c r="E4936">
        <v>0</v>
      </c>
      <c r="F4936">
        <v>4</v>
      </c>
      <c r="G4936">
        <v>247</v>
      </c>
      <c r="H4936">
        <v>0</v>
      </c>
      <c r="I4936">
        <v>0.05</v>
      </c>
      <c r="J4936">
        <v>0</v>
      </c>
      <c r="K4936">
        <v>0.2</v>
      </c>
      <c r="L4936" t="s">
        <v>54</v>
      </c>
      <c r="M4936">
        <v>2</v>
      </c>
      <c r="N4936">
        <v>2</v>
      </c>
      <c r="O4936">
        <v>1</v>
      </c>
      <c r="P4936">
        <v>2</v>
      </c>
      <c r="Q4936" t="s">
        <v>51</v>
      </c>
      <c r="R4936" t="b">
        <f t="shared" si="501"/>
        <v>0</v>
      </c>
      <c r="S4936" t="b">
        <f t="shared" si="502"/>
        <v>0</v>
      </c>
      <c r="T4936">
        <v>0</v>
      </c>
      <c r="U4936">
        <v>0</v>
      </c>
      <c r="V4936">
        <v>1</v>
      </c>
    </row>
    <row r="4937" spans="1:22" ht="15" customHeight="1" x14ac:dyDescent="0.25">
      <c r="A4937">
        <v>4936</v>
      </c>
      <c r="B4937">
        <v>0</v>
      </c>
      <c r="C4937">
        <v>0</v>
      </c>
      <c r="D4937">
        <v>0</v>
      </c>
      <c r="E4937">
        <v>0</v>
      </c>
      <c r="F4937">
        <v>4</v>
      </c>
      <c r="G4937">
        <v>28</v>
      </c>
      <c r="H4937">
        <v>0</v>
      </c>
      <c r="I4937">
        <v>0.05</v>
      </c>
      <c r="J4937">
        <v>0</v>
      </c>
      <c r="K4937">
        <v>0.6</v>
      </c>
      <c r="L4937" t="s">
        <v>54</v>
      </c>
      <c r="M4937">
        <v>4</v>
      </c>
      <c r="N4937">
        <v>1</v>
      </c>
      <c r="O4937">
        <v>1</v>
      </c>
      <c r="P4937">
        <v>1</v>
      </c>
      <c r="Q4937" t="s">
        <v>51</v>
      </c>
      <c r="R4937" t="b">
        <f t="shared" si="501"/>
        <v>0</v>
      </c>
      <c r="S4937" t="b">
        <f t="shared" si="502"/>
        <v>0</v>
      </c>
      <c r="T4937">
        <v>0</v>
      </c>
      <c r="U4937">
        <v>0</v>
      </c>
      <c r="V4937">
        <v>1</v>
      </c>
    </row>
    <row r="4938" spans="1:22" ht="15" customHeight="1" x14ac:dyDescent="0.25">
      <c r="A4938">
        <v>4937</v>
      </c>
      <c r="B4938">
        <v>8</v>
      </c>
      <c r="C4938">
        <v>440.10416670000001</v>
      </c>
      <c r="D4938">
        <v>7</v>
      </c>
      <c r="E4938">
        <v>315</v>
      </c>
      <c r="F4938">
        <v>63</v>
      </c>
      <c r="G4938">
        <v>2162.2247670000002</v>
      </c>
      <c r="H4938">
        <v>9.2307689999999998E-3</v>
      </c>
      <c r="I4938">
        <v>2.2481685000000001E-2</v>
      </c>
      <c r="J4938">
        <v>12.08192262</v>
      </c>
      <c r="K4938">
        <v>0.2</v>
      </c>
      <c r="L4938" t="s">
        <v>54</v>
      </c>
      <c r="M4938">
        <v>1</v>
      </c>
      <c r="N4938">
        <v>1</v>
      </c>
      <c r="O4938">
        <v>1</v>
      </c>
      <c r="P4938">
        <v>2</v>
      </c>
      <c r="Q4938" t="s">
        <v>51</v>
      </c>
      <c r="R4938" t="b">
        <f t="shared" si="501"/>
        <v>0</v>
      </c>
      <c r="S4938" t="b">
        <f t="shared" si="502"/>
        <v>0</v>
      </c>
      <c r="T4938">
        <v>0</v>
      </c>
      <c r="U4938">
        <v>0</v>
      </c>
      <c r="V4938">
        <v>1</v>
      </c>
    </row>
    <row r="4939" spans="1:22" ht="15" customHeight="1" x14ac:dyDescent="0.25">
      <c r="A4939">
        <v>4938</v>
      </c>
      <c r="B4939">
        <v>24</v>
      </c>
      <c r="C4939">
        <v>290.86036869999998</v>
      </c>
      <c r="D4939">
        <v>6</v>
      </c>
      <c r="E4939">
        <v>529.70000000000005</v>
      </c>
      <c r="F4939">
        <v>178</v>
      </c>
      <c r="G4939">
        <v>4339.5344230000001</v>
      </c>
      <c r="H4939">
        <v>3.9390559999999998E-3</v>
      </c>
      <c r="I4939">
        <v>1.5263169E-2</v>
      </c>
      <c r="J4939">
        <v>6.1493438620000003</v>
      </c>
      <c r="K4939">
        <v>0.4</v>
      </c>
      <c r="L4939" t="s">
        <v>54</v>
      </c>
      <c r="M4939">
        <v>2</v>
      </c>
      <c r="N4939">
        <v>2</v>
      </c>
      <c r="O4939">
        <v>3</v>
      </c>
      <c r="P4939">
        <v>4</v>
      </c>
      <c r="Q4939" t="s">
        <v>51</v>
      </c>
      <c r="R4939" t="b">
        <f t="shared" si="501"/>
        <v>0</v>
      </c>
      <c r="S4939" t="b">
        <f t="shared" si="502"/>
        <v>0</v>
      </c>
      <c r="T4939">
        <v>0</v>
      </c>
      <c r="U4939">
        <v>0</v>
      </c>
      <c r="V4939">
        <v>1</v>
      </c>
    </row>
    <row r="4940" spans="1:22" ht="15" customHeight="1" x14ac:dyDescent="0.25">
      <c r="A4940">
        <v>4939</v>
      </c>
      <c r="B4940">
        <v>0</v>
      </c>
      <c r="C4940">
        <v>0</v>
      </c>
      <c r="D4940">
        <v>0</v>
      </c>
      <c r="E4940">
        <v>0</v>
      </c>
      <c r="F4940">
        <v>10</v>
      </c>
      <c r="G4940">
        <v>148.5</v>
      </c>
      <c r="H4940">
        <v>0.09</v>
      </c>
      <c r="I4940">
        <v>9.6666666999999998E-2</v>
      </c>
      <c r="J4940">
        <v>0</v>
      </c>
      <c r="K4940">
        <v>0.4</v>
      </c>
      <c r="L4940" t="s">
        <v>54</v>
      </c>
      <c r="M4940">
        <v>1</v>
      </c>
      <c r="N4940">
        <v>1</v>
      </c>
      <c r="O4940">
        <v>1</v>
      </c>
      <c r="P4940">
        <v>2</v>
      </c>
      <c r="Q4940" t="s">
        <v>51</v>
      </c>
      <c r="R4940" t="b">
        <f t="shared" si="501"/>
        <v>0</v>
      </c>
      <c r="S4940" t="b">
        <f t="shared" si="502"/>
        <v>0</v>
      </c>
      <c r="T4940">
        <v>0</v>
      </c>
      <c r="U4940">
        <v>0</v>
      </c>
      <c r="V4940">
        <v>1</v>
      </c>
    </row>
    <row r="4941" spans="1:22" ht="15" customHeight="1" x14ac:dyDescent="0.25">
      <c r="A4941">
        <v>4940</v>
      </c>
      <c r="B4941">
        <v>0</v>
      </c>
      <c r="C4941">
        <v>0</v>
      </c>
      <c r="D4941">
        <v>0</v>
      </c>
      <c r="E4941">
        <v>0</v>
      </c>
      <c r="F4941">
        <v>14</v>
      </c>
      <c r="G4941">
        <v>416.83333329999999</v>
      </c>
      <c r="H4941">
        <v>0</v>
      </c>
      <c r="I4941">
        <v>1.5384615000000001E-2</v>
      </c>
      <c r="J4941">
        <v>0</v>
      </c>
      <c r="K4941">
        <v>0</v>
      </c>
      <c r="L4941" t="s">
        <v>54</v>
      </c>
      <c r="M4941">
        <v>2</v>
      </c>
      <c r="N4941">
        <v>2</v>
      </c>
      <c r="O4941">
        <v>2</v>
      </c>
      <c r="P4941">
        <v>2</v>
      </c>
      <c r="Q4941" t="s">
        <v>52</v>
      </c>
      <c r="R4941" t="b">
        <f>TRUE()</f>
        <v>1</v>
      </c>
      <c r="S4941" t="b">
        <f t="shared" si="502"/>
        <v>0</v>
      </c>
      <c r="T4941">
        <v>0</v>
      </c>
      <c r="U4941">
        <v>1</v>
      </c>
      <c r="V4941">
        <v>0</v>
      </c>
    </row>
    <row r="4942" spans="1:22" ht="15" customHeight="1" x14ac:dyDescent="0.25">
      <c r="A4942">
        <v>4941</v>
      </c>
      <c r="B4942">
        <v>4</v>
      </c>
      <c r="C4942">
        <v>80</v>
      </c>
      <c r="D4942">
        <v>0</v>
      </c>
      <c r="E4942">
        <v>0</v>
      </c>
      <c r="F4942">
        <v>16</v>
      </c>
      <c r="G4942">
        <v>213.3666667</v>
      </c>
      <c r="H4942">
        <v>3.7499999999999999E-2</v>
      </c>
      <c r="I4942">
        <v>5.4166667000000002E-2</v>
      </c>
      <c r="J4942">
        <v>0</v>
      </c>
      <c r="K4942">
        <v>0</v>
      </c>
      <c r="L4942" t="s">
        <v>54</v>
      </c>
      <c r="M4942">
        <v>3</v>
      </c>
      <c r="N4942">
        <v>2</v>
      </c>
      <c r="O4942">
        <v>1</v>
      </c>
      <c r="P4942">
        <v>4</v>
      </c>
      <c r="Q4942" t="s">
        <v>51</v>
      </c>
      <c r="R4942" t="b">
        <f>FALSE()</f>
        <v>0</v>
      </c>
      <c r="S4942" t="b">
        <f t="shared" si="502"/>
        <v>0</v>
      </c>
      <c r="T4942">
        <v>0</v>
      </c>
      <c r="U4942">
        <v>0</v>
      </c>
      <c r="V4942">
        <v>1</v>
      </c>
    </row>
    <row r="4943" spans="1:22" ht="15" customHeight="1" x14ac:dyDescent="0.25">
      <c r="A4943">
        <v>4942</v>
      </c>
      <c r="B4943">
        <v>2</v>
      </c>
      <c r="C4943">
        <v>17</v>
      </c>
      <c r="D4943">
        <v>0</v>
      </c>
      <c r="E4943">
        <v>0</v>
      </c>
      <c r="F4943">
        <v>11</v>
      </c>
      <c r="G4943">
        <v>440</v>
      </c>
      <c r="H4943">
        <v>0</v>
      </c>
      <c r="I4943">
        <v>1.8181817999999999E-2</v>
      </c>
      <c r="J4943">
        <v>54.534545450000003</v>
      </c>
      <c r="K4943">
        <v>0</v>
      </c>
      <c r="L4943" t="s">
        <v>54</v>
      </c>
      <c r="M4943">
        <v>2</v>
      </c>
      <c r="N4943">
        <v>4</v>
      </c>
      <c r="O4943">
        <v>8</v>
      </c>
      <c r="P4943">
        <v>4</v>
      </c>
      <c r="Q4943" t="s">
        <v>52</v>
      </c>
      <c r="R4943" t="b">
        <f>FALSE()</f>
        <v>0</v>
      </c>
      <c r="S4943" t="b">
        <f>TRUE()</f>
        <v>1</v>
      </c>
      <c r="T4943">
        <v>1</v>
      </c>
      <c r="U4943">
        <v>0</v>
      </c>
      <c r="V4943">
        <v>0</v>
      </c>
    </row>
    <row r="4944" spans="1:22" ht="15" customHeight="1" x14ac:dyDescent="0.25">
      <c r="A4944">
        <v>4943</v>
      </c>
      <c r="B4944">
        <v>1</v>
      </c>
      <c r="C4944">
        <v>4</v>
      </c>
      <c r="D4944">
        <v>0</v>
      </c>
      <c r="E4944">
        <v>0</v>
      </c>
      <c r="F4944">
        <v>46</v>
      </c>
      <c r="G4944">
        <v>1107.666667</v>
      </c>
      <c r="H4944">
        <v>5.9259259999999998E-3</v>
      </c>
      <c r="I4944">
        <v>2.0148148000000001E-2</v>
      </c>
      <c r="J4944">
        <v>0</v>
      </c>
      <c r="K4944">
        <v>0.8</v>
      </c>
      <c r="L4944" t="s">
        <v>54</v>
      </c>
      <c r="M4944">
        <v>2</v>
      </c>
      <c r="N4944">
        <v>2</v>
      </c>
      <c r="O4944">
        <v>2</v>
      </c>
      <c r="P4944">
        <v>2</v>
      </c>
      <c r="Q4944" t="s">
        <v>51</v>
      </c>
      <c r="R4944" t="b">
        <f>FALSE()</f>
        <v>0</v>
      </c>
      <c r="S4944" t="b">
        <f>FALSE()</f>
        <v>0</v>
      </c>
      <c r="T4944">
        <v>0</v>
      </c>
      <c r="U4944">
        <v>0</v>
      </c>
      <c r="V4944">
        <v>1</v>
      </c>
    </row>
    <row r="4945" spans="1:22" ht="15" customHeight="1" x14ac:dyDescent="0.25">
      <c r="A4945">
        <v>4944</v>
      </c>
      <c r="B4945">
        <v>0</v>
      </c>
      <c r="C4945">
        <v>0</v>
      </c>
      <c r="D4945">
        <v>0</v>
      </c>
      <c r="E4945">
        <v>0</v>
      </c>
      <c r="F4945">
        <v>36</v>
      </c>
      <c r="G4945">
        <v>1851.833333</v>
      </c>
      <c r="H4945">
        <v>8.3333330000000001E-3</v>
      </c>
      <c r="I4945">
        <v>4.0740740999999997E-2</v>
      </c>
      <c r="J4945">
        <v>0</v>
      </c>
      <c r="K4945">
        <v>0.4</v>
      </c>
      <c r="L4945" t="s">
        <v>54</v>
      </c>
      <c r="M4945">
        <v>4</v>
      </c>
      <c r="N4945">
        <v>1</v>
      </c>
      <c r="O4945">
        <v>2</v>
      </c>
      <c r="P4945">
        <v>4</v>
      </c>
      <c r="Q4945" t="s">
        <v>51</v>
      </c>
      <c r="R4945" t="b">
        <f>FALSE()</f>
        <v>0</v>
      </c>
      <c r="S4945" t="b">
        <f>FALSE()</f>
        <v>0</v>
      </c>
      <c r="T4945">
        <v>0</v>
      </c>
      <c r="U4945">
        <v>0</v>
      </c>
      <c r="V4945">
        <v>1</v>
      </c>
    </row>
    <row r="4946" spans="1:22" ht="15" customHeight="1" x14ac:dyDescent="0.25">
      <c r="A4946">
        <v>4945</v>
      </c>
      <c r="B4946">
        <v>0</v>
      </c>
      <c r="C4946">
        <v>0</v>
      </c>
      <c r="D4946">
        <v>1</v>
      </c>
      <c r="E4946">
        <v>28</v>
      </c>
      <c r="F4946">
        <v>19</v>
      </c>
      <c r="G4946">
        <v>1120.2666670000001</v>
      </c>
      <c r="H4946">
        <v>2.1052632000000002E-2</v>
      </c>
      <c r="I4946">
        <v>5.2631578999999998E-2</v>
      </c>
      <c r="J4946">
        <v>11.386421049999999</v>
      </c>
      <c r="K4946">
        <v>0</v>
      </c>
      <c r="L4946" t="s">
        <v>54</v>
      </c>
      <c r="M4946">
        <v>4</v>
      </c>
      <c r="N4946">
        <v>1</v>
      </c>
      <c r="O4946">
        <v>6</v>
      </c>
      <c r="P4946">
        <v>4</v>
      </c>
      <c r="Q4946" t="s">
        <v>51</v>
      </c>
      <c r="R4946" t="b">
        <f>TRUE()</f>
        <v>1</v>
      </c>
      <c r="S4946" t="b">
        <f>TRUE()</f>
        <v>1</v>
      </c>
      <c r="T4946">
        <v>1</v>
      </c>
      <c r="U4946">
        <v>1</v>
      </c>
      <c r="V4946">
        <v>1</v>
      </c>
    </row>
    <row r="4947" spans="1:22" ht="15" customHeight="1" x14ac:dyDescent="0.25">
      <c r="A4947">
        <v>4946</v>
      </c>
      <c r="B4947">
        <v>2</v>
      </c>
      <c r="C4947">
        <v>683</v>
      </c>
      <c r="D4947">
        <v>0</v>
      </c>
      <c r="E4947">
        <v>0</v>
      </c>
      <c r="F4947">
        <v>16</v>
      </c>
      <c r="G4947">
        <v>1215.7666670000001</v>
      </c>
      <c r="H4947">
        <v>0</v>
      </c>
      <c r="I4947">
        <v>5.8823529999999999E-3</v>
      </c>
      <c r="J4947">
        <v>30.57647059</v>
      </c>
      <c r="K4947">
        <v>0</v>
      </c>
      <c r="L4947" t="s">
        <v>54</v>
      </c>
      <c r="M4947">
        <v>2</v>
      </c>
      <c r="N4947">
        <v>2</v>
      </c>
      <c r="O4947">
        <v>1</v>
      </c>
      <c r="P4947">
        <v>4</v>
      </c>
      <c r="Q4947" t="s">
        <v>52</v>
      </c>
      <c r="R4947" t="b">
        <f>FALSE()</f>
        <v>0</v>
      </c>
      <c r="S4947" t="b">
        <f>TRUE()</f>
        <v>1</v>
      </c>
      <c r="T4947">
        <v>1</v>
      </c>
      <c r="U4947">
        <v>0</v>
      </c>
      <c r="V4947">
        <v>0</v>
      </c>
    </row>
    <row r="4948" spans="1:22" ht="15" customHeight="1" x14ac:dyDescent="0.25">
      <c r="A4948">
        <v>4947</v>
      </c>
      <c r="B4948">
        <v>0</v>
      </c>
      <c r="C4948">
        <v>0</v>
      </c>
      <c r="D4948">
        <v>1</v>
      </c>
      <c r="E4948">
        <v>38</v>
      </c>
      <c r="F4948">
        <v>10</v>
      </c>
      <c r="G4948">
        <v>311</v>
      </c>
      <c r="H4948">
        <v>1.8181817999999999E-2</v>
      </c>
      <c r="I4948">
        <v>3.6363635999999998E-2</v>
      </c>
      <c r="J4948">
        <v>0</v>
      </c>
      <c r="K4948">
        <v>0</v>
      </c>
      <c r="L4948" t="s">
        <v>54</v>
      </c>
      <c r="M4948">
        <v>2</v>
      </c>
      <c r="N4948">
        <v>10</v>
      </c>
      <c r="O4948">
        <v>2</v>
      </c>
      <c r="P4948">
        <v>4</v>
      </c>
      <c r="Q4948" t="s">
        <v>51</v>
      </c>
      <c r="R4948" t="b">
        <f>TRUE()</f>
        <v>1</v>
      </c>
      <c r="S4948" t="b">
        <f t="shared" ref="S4948:S4954" si="503">FALSE()</f>
        <v>0</v>
      </c>
      <c r="T4948">
        <v>0</v>
      </c>
      <c r="U4948">
        <v>1</v>
      </c>
      <c r="V4948">
        <v>1</v>
      </c>
    </row>
    <row r="4949" spans="1:22" ht="15" customHeight="1" x14ac:dyDescent="0.25">
      <c r="A4949">
        <v>4948</v>
      </c>
      <c r="B4949">
        <v>2</v>
      </c>
      <c r="C4949">
        <v>11</v>
      </c>
      <c r="D4949">
        <v>0</v>
      </c>
      <c r="E4949">
        <v>0</v>
      </c>
      <c r="F4949">
        <v>48</v>
      </c>
      <c r="G4949">
        <v>2562.083333</v>
      </c>
      <c r="H4949">
        <v>4.2553189999999996E-3</v>
      </c>
      <c r="I4949">
        <v>5.3191489999999996E-3</v>
      </c>
      <c r="J4949">
        <v>0</v>
      </c>
      <c r="K4949">
        <v>0</v>
      </c>
      <c r="L4949" t="s">
        <v>54</v>
      </c>
      <c r="M4949">
        <v>2</v>
      </c>
      <c r="N4949">
        <v>5</v>
      </c>
      <c r="O4949">
        <v>7</v>
      </c>
      <c r="P4949">
        <v>4</v>
      </c>
      <c r="Q4949" t="s">
        <v>51</v>
      </c>
      <c r="R4949" t="b">
        <f t="shared" ref="R4949:R4954" si="504">FALSE()</f>
        <v>0</v>
      </c>
      <c r="S4949" t="b">
        <f t="shared" si="503"/>
        <v>0</v>
      </c>
      <c r="T4949">
        <v>0</v>
      </c>
      <c r="U4949">
        <v>0</v>
      </c>
      <c r="V4949">
        <v>1</v>
      </c>
    </row>
    <row r="4950" spans="1:22" ht="15" customHeight="1" x14ac:dyDescent="0.25">
      <c r="A4950">
        <v>4949</v>
      </c>
      <c r="B4950">
        <v>0</v>
      </c>
      <c r="C4950">
        <v>0</v>
      </c>
      <c r="D4950">
        <v>0</v>
      </c>
      <c r="E4950">
        <v>0</v>
      </c>
      <c r="F4950">
        <v>39</v>
      </c>
      <c r="G4950">
        <v>2827.4285709999999</v>
      </c>
      <c r="H4950">
        <v>0</v>
      </c>
      <c r="I4950">
        <v>1.5789474000000001E-2</v>
      </c>
      <c r="J4950">
        <v>11.33463158</v>
      </c>
      <c r="K4950">
        <v>0</v>
      </c>
      <c r="L4950" t="s">
        <v>54</v>
      </c>
      <c r="M4950">
        <v>2</v>
      </c>
      <c r="N4950">
        <v>2</v>
      </c>
      <c r="O4950">
        <v>2</v>
      </c>
      <c r="P4950">
        <v>4</v>
      </c>
      <c r="Q4950" t="s">
        <v>51</v>
      </c>
      <c r="R4950" t="b">
        <f t="shared" si="504"/>
        <v>0</v>
      </c>
      <c r="S4950" t="b">
        <f t="shared" si="503"/>
        <v>0</v>
      </c>
      <c r="T4950">
        <v>0</v>
      </c>
      <c r="U4950">
        <v>0</v>
      </c>
      <c r="V4950">
        <v>1</v>
      </c>
    </row>
    <row r="4951" spans="1:22" ht="15" customHeight="1" x14ac:dyDescent="0.25">
      <c r="A4951">
        <v>4950</v>
      </c>
      <c r="B4951">
        <v>4</v>
      </c>
      <c r="C4951">
        <v>91</v>
      </c>
      <c r="D4951">
        <v>3</v>
      </c>
      <c r="E4951">
        <v>135.5</v>
      </c>
      <c r="F4951">
        <v>69</v>
      </c>
      <c r="G4951">
        <v>3596.9339669999999</v>
      </c>
      <c r="H4951">
        <v>4.7619050000000003E-3</v>
      </c>
      <c r="I4951">
        <v>9.8516699999999999E-3</v>
      </c>
      <c r="J4951">
        <v>0</v>
      </c>
      <c r="K4951">
        <v>0</v>
      </c>
      <c r="L4951" t="s">
        <v>54</v>
      </c>
      <c r="M4951">
        <v>1</v>
      </c>
      <c r="N4951">
        <v>1</v>
      </c>
      <c r="O4951">
        <v>1</v>
      </c>
      <c r="P4951">
        <v>4</v>
      </c>
      <c r="Q4951" t="s">
        <v>51</v>
      </c>
      <c r="R4951" t="b">
        <f t="shared" si="504"/>
        <v>0</v>
      </c>
      <c r="S4951" t="b">
        <f t="shared" si="503"/>
        <v>0</v>
      </c>
      <c r="T4951">
        <v>0</v>
      </c>
      <c r="U4951">
        <v>0</v>
      </c>
      <c r="V4951">
        <v>1</v>
      </c>
    </row>
    <row r="4952" spans="1:22" ht="15" customHeight="1" x14ac:dyDescent="0.25">
      <c r="A4952">
        <v>4951</v>
      </c>
      <c r="B4952">
        <v>2</v>
      </c>
      <c r="C4952">
        <v>115.6</v>
      </c>
      <c r="D4952">
        <v>2</v>
      </c>
      <c r="E4952">
        <v>503.25</v>
      </c>
      <c r="F4952">
        <v>61</v>
      </c>
      <c r="G4952">
        <v>1880.2714289999999</v>
      </c>
      <c r="H4952">
        <v>0</v>
      </c>
      <c r="I4952">
        <v>1.3347763E-2</v>
      </c>
      <c r="J4952">
        <v>1.0360909089999999</v>
      </c>
      <c r="K4952">
        <v>0</v>
      </c>
      <c r="L4952" t="s">
        <v>54</v>
      </c>
      <c r="M4952">
        <v>2</v>
      </c>
      <c r="N4952">
        <v>2</v>
      </c>
      <c r="O4952">
        <v>1</v>
      </c>
      <c r="P4952">
        <v>4</v>
      </c>
      <c r="Q4952" t="s">
        <v>51</v>
      </c>
      <c r="R4952" t="b">
        <f t="shared" si="504"/>
        <v>0</v>
      </c>
      <c r="S4952" t="b">
        <f t="shared" si="503"/>
        <v>0</v>
      </c>
      <c r="T4952">
        <v>0</v>
      </c>
      <c r="U4952">
        <v>0</v>
      </c>
      <c r="V4952">
        <v>1</v>
      </c>
    </row>
    <row r="4953" spans="1:22" ht="15" customHeight="1" x14ac:dyDescent="0.25">
      <c r="A4953">
        <v>4952</v>
      </c>
      <c r="B4953">
        <v>0</v>
      </c>
      <c r="C4953">
        <v>0</v>
      </c>
      <c r="D4953">
        <v>0</v>
      </c>
      <c r="E4953">
        <v>0</v>
      </c>
      <c r="F4953">
        <v>5</v>
      </c>
      <c r="G4953">
        <v>249</v>
      </c>
      <c r="H4953">
        <v>0</v>
      </c>
      <c r="I4953">
        <v>0.04</v>
      </c>
      <c r="J4953">
        <v>0</v>
      </c>
      <c r="K4953">
        <v>0</v>
      </c>
      <c r="L4953" t="s">
        <v>54</v>
      </c>
      <c r="M4953">
        <v>2</v>
      </c>
      <c r="N4953">
        <v>2</v>
      </c>
      <c r="O4953">
        <v>1</v>
      </c>
      <c r="P4953">
        <v>6</v>
      </c>
      <c r="Q4953" t="s">
        <v>51</v>
      </c>
      <c r="R4953" t="b">
        <f t="shared" si="504"/>
        <v>0</v>
      </c>
      <c r="S4953" t="b">
        <f t="shared" si="503"/>
        <v>0</v>
      </c>
      <c r="T4953">
        <v>0</v>
      </c>
      <c r="U4953">
        <v>0</v>
      </c>
      <c r="V4953">
        <v>1</v>
      </c>
    </row>
    <row r="4954" spans="1:22" ht="15" customHeight="1" x14ac:dyDescent="0.25">
      <c r="A4954">
        <v>4953</v>
      </c>
      <c r="B4954">
        <v>7</v>
      </c>
      <c r="C4954">
        <v>170.83333329999999</v>
      </c>
      <c r="D4954">
        <v>1</v>
      </c>
      <c r="E4954">
        <v>39</v>
      </c>
      <c r="F4954">
        <v>4</v>
      </c>
      <c r="G4954">
        <v>45.333333330000002</v>
      </c>
      <c r="H4954">
        <v>0</v>
      </c>
      <c r="I4954">
        <v>1.1111111E-2</v>
      </c>
      <c r="J4954">
        <v>0</v>
      </c>
      <c r="K4954">
        <v>0</v>
      </c>
      <c r="L4954" t="s">
        <v>54</v>
      </c>
      <c r="M4954">
        <v>3</v>
      </c>
      <c r="N4954">
        <v>2</v>
      </c>
      <c r="O4954">
        <v>1</v>
      </c>
      <c r="P4954">
        <v>2</v>
      </c>
      <c r="Q4954" t="s">
        <v>51</v>
      </c>
      <c r="R4954" t="b">
        <f t="shared" si="504"/>
        <v>0</v>
      </c>
      <c r="S4954" t="b">
        <f t="shared" si="503"/>
        <v>0</v>
      </c>
      <c r="T4954">
        <v>0</v>
      </c>
      <c r="U4954">
        <v>0</v>
      </c>
      <c r="V4954">
        <v>1</v>
      </c>
    </row>
    <row r="4955" spans="1:22" ht="15" customHeight="1" x14ac:dyDescent="0.25">
      <c r="A4955">
        <v>4954</v>
      </c>
      <c r="B4955">
        <v>7</v>
      </c>
      <c r="C4955">
        <v>67</v>
      </c>
      <c r="D4955">
        <v>2</v>
      </c>
      <c r="E4955">
        <v>725.5</v>
      </c>
      <c r="F4955">
        <v>101</v>
      </c>
      <c r="G4955">
        <v>4713.8</v>
      </c>
      <c r="H4955">
        <v>9.4444439999999998E-3</v>
      </c>
      <c r="I4955">
        <v>1.0481956000000001E-2</v>
      </c>
      <c r="J4955">
        <v>20.624741360000002</v>
      </c>
      <c r="K4955">
        <v>0</v>
      </c>
      <c r="L4955" t="s">
        <v>54</v>
      </c>
      <c r="M4955">
        <v>1</v>
      </c>
      <c r="N4955">
        <v>1</v>
      </c>
      <c r="O4955">
        <v>6</v>
      </c>
      <c r="P4955">
        <v>3</v>
      </c>
      <c r="Q4955" t="s">
        <v>51</v>
      </c>
      <c r="R4955" t="b">
        <f>TRUE()</f>
        <v>1</v>
      </c>
      <c r="S4955" t="b">
        <f>TRUE()</f>
        <v>1</v>
      </c>
      <c r="T4955">
        <v>1</v>
      </c>
      <c r="U4955">
        <v>1</v>
      </c>
      <c r="V4955">
        <v>1</v>
      </c>
    </row>
    <row r="4956" spans="1:22" ht="15" customHeight="1" x14ac:dyDescent="0.25">
      <c r="A4956">
        <v>4955</v>
      </c>
      <c r="B4956">
        <v>0</v>
      </c>
      <c r="C4956">
        <v>0</v>
      </c>
      <c r="D4956">
        <v>0</v>
      </c>
      <c r="E4956">
        <v>0</v>
      </c>
      <c r="F4956">
        <v>4</v>
      </c>
      <c r="G4956">
        <v>0</v>
      </c>
      <c r="H4956">
        <v>0.2</v>
      </c>
      <c r="I4956">
        <v>0.2</v>
      </c>
      <c r="J4956">
        <v>0</v>
      </c>
      <c r="K4956">
        <v>0.2</v>
      </c>
      <c r="L4956" t="s">
        <v>54</v>
      </c>
      <c r="M4956">
        <v>3</v>
      </c>
      <c r="N4956">
        <v>2</v>
      </c>
      <c r="O4956">
        <v>1</v>
      </c>
      <c r="P4956">
        <v>13</v>
      </c>
      <c r="Q4956" t="s">
        <v>51</v>
      </c>
      <c r="R4956" t="b">
        <f t="shared" ref="R4956:R4968" si="505">FALSE()</f>
        <v>0</v>
      </c>
      <c r="S4956" t="b">
        <f t="shared" ref="S4956:S4961" si="506">FALSE()</f>
        <v>0</v>
      </c>
      <c r="T4956">
        <v>0</v>
      </c>
      <c r="U4956">
        <v>0</v>
      </c>
      <c r="V4956">
        <v>1</v>
      </c>
    </row>
    <row r="4957" spans="1:22" ht="15" customHeight="1" x14ac:dyDescent="0.25">
      <c r="A4957">
        <v>4956</v>
      </c>
      <c r="B4957">
        <v>0</v>
      </c>
      <c r="C4957">
        <v>0</v>
      </c>
      <c r="D4957">
        <v>0</v>
      </c>
      <c r="E4957">
        <v>0</v>
      </c>
      <c r="F4957">
        <v>106</v>
      </c>
      <c r="G4957">
        <v>1974.702597</v>
      </c>
      <c r="H4957">
        <v>1.886792E-3</v>
      </c>
      <c r="I4957">
        <v>1.4426543E-2</v>
      </c>
      <c r="J4957">
        <v>1.324135445</v>
      </c>
      <c r="K4957">
        <v>0</v>
      </c>
      <c r="L4957" t="s">
        <v>54</v>
      </c>
      <c r="M4957">
        <v>2</v>
      </c>
      <c r="N4957">
        <v>2</v>
      </c>
      <c r="O4957">
        <v>8</v>
      </c>
      <c r="P4957">
        <v>3</v>
      </c>
      <c r="Q4957" t="s">
        <v>51</v>
      </c>
      <c r="R4957" t="b">
        <f t="shared" si="505"/>
        <v>0</v>
      </c>
      <c r="S4957" t="b">
        <f t="shared" si="506"/>
        <v>0</v>
      </c>
      <c r="T4957">
        <v>0</v>
      </c>
      <c r="U4957">
        <v>0</v>
      </c>
      <c r="V4957">
        <v>1</v>
      </c>
    </row>
    <row r="4958" spans="1:22" ht="15" customHeight="1" x14ac:dyDescent="0.25">
      <c r="A4958">
        <v>4957</v>
      </c>
      <c r="B4958">
        <v>0</v>
      </c>
      <c r="C4958">
        <v>0</v>
      </c>
      <c r="D4958">
        <v>0</v>
      </c>
      <c r="E4958">
        <v>0</v>
      </c>
      <c r="F4958">
        <v>3</v>
      </c>
      <c r="G4958">
        <v>23</v>
      </c>
      <c r="H4958">
        <v>6.6666666999999999E-2</v>
      </c>
      <c r="I4958">
        <v>0.1</v>
      </c>
      <c r="J4958">
        <v>0</v>
      </c>
      <c r="K4958">
        <v>0.6</v>
      </c>
      <c r="L4958" t="s">
        <v>54</v>
      </c>
      <c r="M4958">
        <v>3</v>
      </c>
      <c r="N4958">
        <v>2</v>
      </c>
      <c r="O4958">
        <v>1</v>
      </c>
      <c r="P4958">
        <v>3</v>
      </c>
      <c r="Q4958" t="s">
        <v>51</v>
      </c>
      <c r="R4958" t="b">
        <f t="shared" si="505"/>
        <v>0</v>
      </c>
      <c r="S4958" t="b">
        <f t="shared" si="506"/>
        <v>0</v>
      </c>
      <c r="T4958">
        <v>0</v>
      </c>
      <c r="U4958">
        <v>0</v>
      </c>
      <c r="V4958">
        <v>1</v>
      </c>
    </row>
    <row r="4959" spans="1:22" ht="15" customHeight="1" x14ac:dyDescent="0.25">
      <c r="A4959">
        <v>4958</v>
      </c>
      <c r="B4959">
        <v>0</v>
      </c>
      <c r="C4959">
        <v>0</v>
      </c>
      <c r="D4959">
        <v>0</v>
      </c>
      <c r="E4959">
        <v>0</v>
      </c>
      <c r="F4959">
        <v>25</v>
      </c>
      <c r="G4959">
        <v>960</v>
      </c>
      <c r="H4959">
        <v>1.6E-2</v>
      </c>
      <c r="I4959">
        <v>5.4666667000000002E-2</v>
      </c>
      <c r="J4959">
        <v>0</v>
      </c>
      <c r="K4959">
        <v>0.4</v>
      </c>
      <c r="L4959" t="s">
        <v>54</v>
      </c>
      <c r="M4959">
        <v>2</v>
      </c>
      <c r="N4959">
        <v>2</v>
      </c>
      <c r="O4959">
        <v>1</v>
      </c>
      <c r="P4959">
        <v>11</v>
      </c>
      <c r="Q4959" t="s">
        <v>51</v>
      </c>
      <c r="R4959" t="b">
        <f t="shared" si="505"/>
        <v>0</v>
      </c>
      <c r="S4959" t="b">
        <f t="shared" si="506"/>
        <v>0</v>
      </c>
      <c r="T4959">
        <v>0</v>
      </c>
      <c r="U4959">
        <v>0</v>
      </c>
      <c r="V4959">
        <v>1</v>
      </c>
    </row>
    <row r="4960" spans="1:22" ht="15" customHeight="1" x14ac:dyDescent="0.25">
      <c r="A4960">
        <v>4959</v>
      </c>
      <c r="B4960">
        <v>0</v>
      </c>
      <c r="C4960">
        <v>0</v>
      </c>
      <c r="D4960">
        <v>0</v>
      </c>
      <c r="E4960">
        <v>0</v>
      </c>
      <c r="F4960">
        <v>31</v>
      </c>
      <c r="G4960">
        <v>1189.333333</v>
      </c>
      <c r="H4960">
        <v>0</v>
      </c>
      <c r="I4960">
        <v>3.1182795999999999E-2</v>
      </c>
      <c r="J4960">
        <v>0</v>
      </c>
      <c r="K4960">
        <v>0</v>
      </c>
      <c r="L4960" t="s">
        <v>54</v>
      </c>
      <c r="M4960">
        <v>2</v>
      </c>
      <c r="N4960">
        <v>2</v>
      </c>
      <c r="O4960">
        <v>2</v>
      </c>
      <c r="P4960">
        <v>4</v>
      </c>
      <c r="Q4960" t="s">
        <v>51</v>
      </c>
      <c r="R4960" t="b">
        <f t="shared" si="505"/>
        <v>0</v>
      </c>
      <c r="S4960" t="b">
        <f t="shared" si="506"/>
        <v>0</v>
      </c>
      <c r="T4960">
        <v>0</v>
      </c>
      <c r="U4960">
        <v>0</v>
      </c>
      <c r="V4960">
        <v>1</v>
      </c>
    </row>
    <row r="4961" spans="1:22" ht="15" customHeight="1" x14ac:dyDescent="0.25">
      <c r="A4961">
        <v>4960</v>
      </c>
      <c r="B4961">
        <v>0</v>
      </c>
      <c r="C4961">
        <v>0</v>
      </c>
      <c r="D4961">
        <v>0</v>
      </c>
      <c r="E4961">
        <v>0</v>
      </c>
      <c r="F4961">
        <v>63</v>
      </c>
      <c r="G4961">
        <v>1021</v>
      </c>
      <c r="H4961">
        <v>2.6562499999999999E-2</v>
      </c>
      <c r="I4961">
        <v>5.9895833000000002E-2</v>
      </c>
      <c r="J4961">
        <v>0</v>
      </c>
      <c r="K4961">
        <v>0.8</v>
      </c>
      <c r="L4961" t="s">
        <v>54</v>
      </c>
      <c r="M4961">
        <v>2</v>
      </c>
      <c r="N4961">
        <v>2</v>
      </c>
      <c r="O4961">
        <v>1</v>
      </c>
      <c r="P4961">
        <v>3</v>
      </c>
      <c r="Q4961" t="s">
        <v>51</v>
      </c>
      <c r="R4961" t="b">
        <f t="shared" si="505"/>
        <v>0</v>
      </c>
      <c r="S4961" t="b">
        <f t="shared" si="506"/>
        <v>0</v>
      </c>
      <c r="T4961">
        <v>0</v>
      </c>
      <c r="U4961">
        <v>0</v>
      </c>
      <c r="V4961">
        <v>1</v>
      </c>
    </row>
    <row r="4962" spans="1:22" ht="15" customHeight="1" x14ac:dyDescent="0.25">
      <c r="A4962">
        <v>4961</v>
      </c>
      <c r="B4962">
        <v>2</v>
      </c>
      <c r="C4962">
        <v>42.5</v>
      </c>
      <c r="D4962">
        <v>0</v>
      </c>
      <c r="E4962">
        <v>0</v>
      </c>
      <c r="F4962">
        <v>48</v>
      </c>
      <c r="G4962">
        <v>970.41926409999996</v>
      </c>
      <c r="H4962">
        <v>8.5714290000000002E-3</v>
      </c>
      <c r="I4962">
        <v>2.5088095000000001E-2</v>
      </c>
      <c r="J4962">
        <v>5.540024667</v>
      </c>
      <c r="K4962">
        <v>0.6</v>
      </c>
      <c r="L4962" t="s">
        <v>54</v>
      </c>
      <c r="M4962">
        <v>2</v>
      </c>
      <c r="N4962">
        <v>2</v>
      </c>
      <c r="O4962">
        <v>4</v>
      </c>
      <c r="P4962">
        <v>4</v>
      </c>
      <c r="Q4962" t="s">
        <v>51</v>
      </c>
      <c r="R4962" t="b">
        <f t="shared" si="505"/>
        <v>0</v>
      </c>
      <c r="S4962" t="b">
        <f>TRUE()</f>
        <v>1</v>
      </c>
      <c r="T4962">
        <v>1</v>
      </c>
      <c r="U4962">
        <v>0</v>
      </c>
      <c r="V4962">
        <v>1</v>
      </c>
    </row>
    <row r="4963" spans="1:22" ht="15" customHeight="1" x14ac:dyDescent="0.25">
      <c r="A4963">
        <v>4962</v>
      </c>
      <c r="B4963">
        <v>0</v>
      </c>
      <c r="C4963">
        <v>0</v>
      </c>
      <c r="D4963">
        <v>0</v>
      </c>
      <c r="E4963">
        <v>0</v>
      </c>
      <c r="F4963">
        <v>11</v>
      </c>
      <c r="G4963">
        <v>507.33333329999999</v>
      </c>
      <c r="H4963">
        <v>0</v>
      </c>
      <c r="I4963">
        <v>1.8181817999999999E-2</v>
      </c>
      <c r="J4963">
        <v>0</v>
      </c>
      <c r="K4963">
        <v>0</v>
      </c>
      <c r="L4963" t="s">
        <v>54</v>
      </c>
      <c r="M4963">
        <v>2</v>
      </c>
      <c r="N4963">
        <v>4</v>
      </c>
      <c r="O4963">
        <v>1</v>
      </c>
      <c r="P4963">
        <v>3</v>
      </c>
      <c r="Q4963" t="s">
        <v>51</v>
      </c>
      <c r="R4963" t="b">
        <f t="shared" si="505"/>
        <v>0</v>
      </c>
      <c r="S4963" t="b">
        <f t="shared" ref="S4963:S4976" si="507">FALSE()</f>
        <v>0</v>
      </c>
      <c r="T4963">
        <v>0</v>
      </c>
      <c r="U4963">
        <v>0</v>
      </c>
      <c r="V4963">
        <v>1</v>
      </c>
    </row>
    <row r="4964" spans="1:22" ht="15" customHeight="1" x14ac:dyDescent="0.25">
      <c r="A4964">
        <v>4963</v>
      </c>
      <c r="B4964">
        <v>2</v>
      </c>
      <c r="C4964">
        <v>4</v>
      </c>
      <c r="D4964">
        <v>0</v>
      </c>
      <c r="E4964">
        <v>0</v>
      </c>
      <c r="F4964">
        <v>14</v>
      </c>
      <c r="G4964">
        <v>203</v>
      </c>
      <c r="H4964">
        <v>0</v>
      </c>
      <c r="I4964">
        <v>4.1176470999999999E-2</v>
      </c>
      <c r="J4964">
        <v>0</v>
      </c>
      <c r="K4964">
        <v>0</v>
      </c>
      <c r="L4964" t="s">
        <v>54</v>
      </c>
      <c r="M4964">
        <v>2</v>
      </c>
      <c r="N4964">
        <v>5</v>
      </c>
      <c r="O4964">
        <v>4</v>
      </c>
      <c r="P4964">
        <v>3</v>
      </c>
      <c r="Q4964" t="s">
        <v>51</v>
      </c>
      <c r="R4964" t="b">
        <f t="shared" si="505"/>
        <v>0</v>
      </c>
      <c r="S4964" t="b">
        <f t="shared" si="507"/>
        <v>0</v>
      </c>
      <c r="T4964">
        <v>0</v>
      </c>
      <c r="U4964">
        <v>0</v>
      </c>
      <c r="V4964">
        <v>1</v>
      </c>
    </row>
    <row r="4965" spans="1:22" ht="15" customHeight="1" x14ac:dyDescent="0.25">
      <c r="A4965">
        <v>4964</v>
      </c>
      <c r="B4965">
        <v>9</v>
      </c>
      <c r="C4965">
        <v>105.4285714</v>
      </c>
      <c r="D4965">
        <v>1</v>
      </c>
      <c r="E4965">
        <v>13</v>
      </c>
      <c r="F4965">
        <v>42</v>
      </c>
      <c r="G4965">
        <v>1356.457359</v>
      </c>
      <c r="H4965">
        <v>3.6601307E-2</v>
      </c>
      <c r="I4965">
        <v>5.5504202000000002E-2</v>
      </c>
      <c r="J4965">
        <v>3.5548478060000002</v>
      </c>
      <c r="K4965">
        <v>0</v>
      </c>
      <c r="L4965" t="s">
        <v>54</v>
      </c>
      <c r="M4965">
        <v>3</v>
      </c>
      <c r="N4965">
        <v>2</v>
      </c>
      <c r="O4965">
        <v>1</v>
      </c>
      <c r="P4965">
        <v>13</v>
      </c>
      <c r="Q4965" t="s">
        <v>51</v>
      </c>
      <c r="R4965" t="b">
        <f t="shared" si="505"/>
        <v>0</v>
      </c>
      <c r="S4965" t="b">
        <f t="shared" si="507"/>
        <v>0</v>
      </c>
      <c r="T4965">
        <v>0</v>
      </c>
      <c r="U4965">
        <v>0</v>
      </c>
      <c r="V4965">
        <v>1</v>
      </c>
    </row>
    <row r="4966" spans="1:22" ht="15" customHeight="1" x14ac:dyDescent="0.25">
      <c r="A4966">
        <v>4965</v>
      </c>
      <c r="B4966">
        <v>1</v>
      </c>
      <c r="C4966">
        <v>22</v>
      </c>
      <c r="D4966">
        <v>0</v>
      </c>
      <c r="E4966">
        <v>0</v>
      </c>
      <c r="F4966">
        <v>2</v>
      </c>
      <c r="G4966">
        <v>5</v>
      </c>
      <c r="H4966">
        <v>0</v>
      </c>
      <c r="I4966">
        <v>6.6666666999999999E-2</v>
      </c>
      <c r="J4966">
        <v>0</v>
      </c>
      <c r="K4966">
        <v>0</v>
      </c>
      <c r="L4966" t="s">
        <v>54</v>
      </c>
      <c r="M4966">
        <v>2</v>
      </c>
      <c r="N4966">
        <v>2</v>
      </c>
      <c r="O4966">
        <v>3</v>
      </c>
      <c r="P4966">
        <v>4</v>
      </c>
      <c r="Q4966" t="s">
        <v>51</v>
      </c>
      <c r="R4966" t="b">
        <f t="shared" si="505"/>
        <v>0</v>
      </c>
      <c r="S4966" t="b">
        <f t="shared" si="507"/>
        <v>0</v>
      </c>
      <c r="T4966">
        <v>0</v>
      </c>
      <c r="U4966">
        <v>0</v>
      </c>
      <c r="V4966">
        <v>1</v>
      </c>
    </row>
    <row r="4967" spans="1:22" ht="15" customHeight="1" x14ac:dyDescent="0.25">
      <c r="A4967">
        <v>4966</v>
      </c>
      <c r="B4967">
        <v>0</v>
      </c>
      <c r="C4967">
        <v>0</v>
      </c>
      <c r="D4967">
        <v>0</v>
      </c>
      <c r="E4967">
        <v>0</v>
      </c>
      <c r="F4967">
        <v>46</v>
      </c>
      <c r="G4967">
        <v>2308.2619049999998</v>
      </c>
      <c r="H4967">
        <v>0</v>
      </c>
      <c r="I4967">
        <v>5.5555600000000002E-4</v>
      </c>
      <c r="J4967">
        <v>0</v>
      </c>
      <c r="K4967">
        <v>0</v>
      </c>
      <c r="L4967" t="s">
        <v>54</v>
      </c>
      <c r="M4967">
        <v>2</v>
      </c>
      <c r="N4967">
        <v>2</v>
      </c>
      <c r="O4967">
        <v>7</v>
      </c>
      <c r="P4967">
        <v>2</v>
      </c>
      <c r="Q4967" t="s">
        <v>52</v>
      </c>
      <c r="R4967" t="b">
        <f t="shared" si="505"/>
        <v>0</v>
      </c>
      <c r="S4967" t="b">
        <f t="shared" si="507"/>
        <v>0</v>
      </c>
      <c r="T4967">
        <v>0</v>
      </c>
      <c r="U4967">
        <v>0</v>
      </c>
      <c r="V4967">
        <v>0</v>
      </c>
    </row>
    <row r="4968" spans="1:22" ht="15" customHeight="1" x14ac:dyDescent="0.25">
      <c r="A4968">
        <v>4967</v>
      </c>
      <c r="B4968">
        <v>1</v>
      </c>
      <c r="C4968">
        <v>78</v>
      </c>
      <c r="D4968">
        <v>1</v>
      </c>
      <c r="E4968">
        <v>14</v>
      </c>
      <c r="F4968">
        <v>37</v>
      </c>
      <c r="G4968">
        <v>935.55714290000003</v>
      </c>
      <c r="H4968">
        <v>0</v>
      </c>
      <c r="I4968">
        <v>2.7027026999999999E-2</v>
      </c>
      <c r="J4968">
        <v>67.736864859999997</v>
      </c>
      <c r="K4968">
        <v>0</v>
      </c>
      <c r="L4968" t="s">
        <v>54</v>
      </c>
      <c r="M4968">
        <v>2</v>
      </c>
      <c r="N4968">
        <v>2</v>
      </c>
      <c r="O4968">
        <v>1</v>
      </c>
      <c r="P4968">
        <v>3</v>
      </c>
      <c r="Q4968" t="s">
        <v>51</v>
      </c>
      <c r="R4968" t="b">
        <f t="shared" si="505"/>
        <v>0</v>
      </c>
      <c r="S4968" t="b">
        <f t="shared" si="507"/>
        <v>0</v>
      </c>
      <c r="T4968">
        <v>0</v>
      </c>
      <c r="U4968">
        <v>0</v>
      </c>
      <c r="V4968">
        <v>1</v>
      </c>
    </row>
    <row r="4969" spans="1:22" ht="15" customHeight="1" x14ac:dyDescent="0.25">
      <c r="A4969">
        <v>4968</v>
      </c>
      <c r="B4969">
        <v>8</v>
      </c>
      <c r="C4969">
        <v>197.66666670000001</v>
      </c>
      <c r="D4969">
        <v>0</v>
      </c>
      <c r="E4969">
        <v>0</v>
      </c>
      <c r="F4969">
        <v>7</v>
      </c>
      <c r="G4969">
        <v>88.75</v>
      </c>
      <c r="H4969">
        <v>1.3333332999999999E-2</v>
      </c>
      <c r="I4969">
        <v>0.06</v>
      </c>
      <c r="J4969">
        <v>0</v>
      </c>
      <c r="K4969">
        <v>1</v>
      </c>
      <c r="L4969" t="s">
        <v>54</v>
      </c>
      <c r="M4969">
        <v>3</v>
      </c>
      <c r="N4969">
        <v>2</v>
      </c>
      <c r="O4969">
        <v>3</v>
      </c>
      <c r="P4969">
        <v>2</v>
      </c>
      <c r="Q4969" t="s">
        <v>51</v>
      </c>
      <c r="R4969" t="b">
        <f>TRUE()</f>
        <v>1</v>
      </c>
      <c r="S4969" t="b">
        <f t="shared" si="507"/>
        <v>0</v>
      </c>
      <c r="T4969">
        <v>0</v>
      </c>
      <c r="U4969">
        <v>1</v>
      </c>
      <c r="V4969">
        <v>1</v>
      </c>
    </row>
    <row r="4970" spans="1:22" ht="15" customHeight="1" x14ac:dyDescent="0.25">
      <c r="A4970">
        <v>4969</v>
      </c>
      <c r="B4970">
        <v>3</v>
      </c>
      <c r="C4970">
        <v>148</v>
      </c>
      <c r="D4970">
        <v>2</v>
      </c>
      <c r="E4970">
        <v>58.5</v>
      </c>
      <c r="F4970">
        <v>33</v>
      </c>
      <c r="G4970">
        <v>1847.2119049999999</v>
      </c>
      <c r="H4970">
        <v>0</v>
      </c>
      <c r="I4970">
        <v>7.8304050000000004E-3</v>
      </c>
      <c r="J4970">
        <v>0</v>
      </c>
      <c r="K4970">
        <v>0</v>
      </c>
      <c r="L4970" t="s">
        <v>54</v>
      </c>
      <c r="M4970">
        <v>2</v>
      </c>
      <c r="N4970">
        <v>4</v>
      </c>
      <c r="O4970">
        <v>3</v>
      </c>
      <c r="P4970">
        <v>2</v>
      </c>
      <c r="Q4970" t="s">
        <v>51</v>
      </c>
      <c r="R4970" t="b">
        <f>FALSE()</f>
        <v>0</v>
      </c>
      <c r="S4970" t="b">
        <f t="shared" si="507"/>
        <v>0</v>
      </c>
      <c r="T4970">
        <v>0</v>
      </c>
      <c r="U4970">
        <v>0</v>
      </c>
      <c r="V4970">
        <v>1</v>
      </c>
    </row>
    <row r="4971" spans="1:22" ht="15" customHeight="1" x14ac:dyDescent="0.25">
      <c r="A4971">
        <v>4970</v>
      </c>
      <c r="B4971">
        <v>0</v>
      </c>
      <c r="C4971">
        <v>0</v>
      </c>
      <c r="D4971">
        <v>0</v>
      </c>
      <c r="E4971">
        <v>0</v>
      </c>
      <c r="F4971">
        <v>15</v>
      </c>
      <c r="G4971">
        <v>216</v>
      </c>
      <c r="H4971">
        <v>2.3809523999999999E-2</v>
      </c>
      <c r="I4971">
        <v>6.6666666999999999E-2</v>
      </c>
      <c r="J4971">
        <v>0</v>
      </c>
      <c r="K4971">
        <v>1</v>
      </c>
      <c r="L4971" t="s">
        <v>54</v>
      </c>
      <c r="M4971">
        <v>2</v>
      </c>
      <c r="N4971">
        <v>2</v>
      </c>
      <c r="O4971">
        <v>6</v>
      </c>
      <c r="P4971">
        <v>1</v>
      </c>
      <c r="Q4971" t="s">
        <v>51</v>
      </c>
      <c r="R4971" t="b">
        <f>TRUE()</f>
        <v>1</v>
      </c>
      <c r="S4971" t="b">
        <f t="shared" si="507"/>
        <v>0</v>
      </c>
      <c r="T4971">
        <v>0</v>
      </c>
      <c r="U4971">
        <v>1</v>
      </c>
      <c r="V4971">
        <v>1</v>
      </c>
    </row>
    <row r="4972" spans="1:22" ht="15" customHeight="1" x14ac:dyDescent="0.25">
      <c r="A4972">
        <v>4971</v>
      </c>
      <c r="B4972">
        <v>2</v>
      </c>
      <c r="C4972">
        <v>0</v>
      </c>
      <c r="D4972">
        <v>0</v>
      </c>
      <c r="E4972">
        <v>0</v>
      </c>
      <c r="F4972">
        <v>8</v>
      </c>
      <c r="G4972">
        <v>119</v>
      </c>
      <c r="H4972">
        <v>7.4999999999999997E-2</v>
      </c>
      <c r="I4972">
        <v>0.1</v>
      </c>
      <c r="J4972">
        <v>0</v>
      </c>
      <c r="K4972">
        <v>0</v>
      </c>
      <c r="L4972" t="s">
        <v>54</v>
      </c>
      <c r="M4972">
        <v>1</v>
      </c>
      <c r="N4972">
        <v>2</v>
      </c>
      <c r="O4972">
        <v>1</v>
      </c>
      <c r="P4972">
        <v>2</v>
      </c>
      <c r="Q4972" t="s">
        <v>51</v>
      </c>
      <c r="R4972" t="b">
        <f t="shared" ref="R4972:R4978" si="508">FALSE()</f>
        <v>0</v>
      </c>
      <c r="S4972" t="b">
        <f t="shared" si="507"/>
        <v>0</v>
      </c>
      <c r="T4972">
        <v>0</v>
      </c>
      <c r="U4972">
        <v>0</v>
      </c>
      <c r="V4972">
        <v>1</v>
      </c>
    </row>
    <row r="4973" spans="1:22" ht="15" customHeight="1" x14ac:dyDescent="0.25">
      <c r="A4973">
        <v>4972</v>
      </c>
      <c r="B4973">
        <v>2</v>
      </c>
      <c r="C4973">
        <v>27.583333329999999</v>
      </c>
      <c r="D4973">
        <v>0</v>
      </c>
      <c r="E4973">
        <v>0</v>
      </c>
      <c r="F4973">
        <v>22</v>
      </c>
      <c r="G4973">
        <v>420.2</v>
      </c>
      <c r="H4973">
        <v>8.6956519999999999E-3</v>
      </c>
      <c r="I4973">
        <v>1.516165E-2</v>
      </c>
      <c r="J4973">
        <v>0</v>
      </c>
      <c r="K4973">
        <v>0</v>
      </c>
      <c r="L4973" t="s">
        <v>54</v>
      </c>
      <c r="M4973">
        <v>3</v>
      </c>
      <c r="N4973">
        <v>2</v>
      </c>
      <c r="O4973">
        <v>1</v>
      </c>
      <c r="P4973">
        <v>4</v>
      </c>
      <c r="Q4973" t="s">
        <v>51</v>
      </c>
      <c r="R4973" t="b">
        <f t="shared" si="508"/>
        <v>0</v>
      </c>
      <c r="S4973" t="b">
        <f t="shared" si="507"/>
        <v>0</v>
      </c>
      <c r="T4973">
        <v>0</v>
      </c>
      <c r="U4973">
        <v>0</v>
      </c>
      <c r="V4973">
        <v>1</v>
      </c>
    </row>
    <row r="4974" spans="1:22" ht="15" customHeight="1" x14ac:dyDescent="0.25">
      <c r="A4974">
        <v>4973</v>
      </c>
      <c r="B4974">
        <v>0</v>
      </c>
      <c r="C4974">
        <v>0</v>
      </c>
      <c r="D4974">
        <v>0</v>
      </c>
      <c r="E4974">
        <v>0</v>
      </c>
      <c r="F4974">
        <v>4</v>
      </c>
      <c r="G4974">
        <v>47</v>
      </c>
      <c r="H4974">
        <v>0.1</v>
      </c>
      <c r="I4974">
        <v>0.15</v>
      </c>
      <c r="J4974">
        <v>0</v>
      </c>
      <c r="K4974">
        <v>0</v>
      </c>
      <c r="L4974" t="s">
        <v>54</v>
      </c>
      <c r="M4974">
        <v>2</v>
      </c>
      <c r="N4974">
        <v>2</v>
      </c>
      <c r="O4974">
        <v>3</v>
      </c>
      <c r="P4974">
        <v>3</v>
      </c>
      <c r="Q4974" t="s">
        <v>51</v>
      </c>
      <c r="R4974" t="b">
        <f t="shared" si="508"/>
        <v>0</v>
      </c>
      <c r="S4974" t="b">
        <f t="shared" si="507"/>
        <v>0</v>
      </c>
      <c r="T4974">
        <v>0</v>
      </c>
      <c r="U4974">
        <v>0</v>
      </c>
      <c r="V4974">
        <v>1</v>
      </c>
    </row>
    <row r="4975" spans="1:22" ht="15" customHeight="1" x14ac:dyDescent="0.25">
      <c r="A4975">
        <v>4974</v>
      </c>
      <c r="B4975">
        <v>0</v>
      </c>
      <c r="C4975">
        <v>0</v>
      </c>
      <c r="D4975">
        <v>0</v>
      </c>
      <c r="E4975">
        <v>0</v>
      </c>
      <c r="F4975">
        <v>5</v>
      </c>
      <c r="G4975">
        <v>109.5</v>
      </c>
      <c r="H4975">
        <v>0.08</v>
      </c>
      <c r="I4975">
        <v>9.3333333000000004E-2</v>
      </c>
      <c r="J4975">
        <v>0</v>
      </c>
      <c r="K4975">
        <v>0.4</v>
      </c>
      <c r="L4975" t="s">
        <v>54</v>
      </c>
      <c r="M4975">
        <v>3</v>
      </c>
      <c r="N4975">
        <v>2</v>
      </c>
      <c r="O4975">
        <v>1</v>
      </c>
      <c r="P4975">
        <v>13</v>
      </c>
      <c r="Q4975" t="s">
        <v>51</v>
      </c>
      <c r="R4975" t="b">
        <f t="shared" si="508"/>
        <v>0</v>
      </c>
      <c r="S4975" t="b">
        <f t="shared" si="507"/>
        <v>0</v>
      </c>
      <c r="T4975">
        <v>0</v>
      </c>
      <c r="U4975">
        <v>0</v>
      </c>
      <c r="V4975">
        <v>1</v>
      </c>
    </row>
    <row r="4976" spans="1:22" ht="15" customHeight="1" x14ac:dyDescent="0.25">
      <c r="A4976">
        <v>4975</v>
      </c>
      <c r="B4976">
        <v>0</v>
      </c>
      <c r="C4976">
        <v>0</v>
      </c>
      <c r="D4976">
        <v>2</v>
      </c>
      <c r="E4976">
        <v>23</v>
      </c>
      <c r="F4976">
        <v>52</v>
      </c>
      <c r="G4976">
        <v>4167.4880949999997</v>
      </c>
      <c r="H4976">
        <v>9.6153850000000006E-3</v>
      </c>
      <c r="I4976">
        <v>2.4839744E-2</v>
      </c>
      <c r="J4976">
        <v>0</v>
      </c>
      <c r="K4976">
        <v>0</v>
      </c>
      <c r="L4976" t="s">
        <v>54</v>
      </c>
      <c r="M4976">
        <v>2</v>
      </c>
      <c r="N4976">
        <v>2</v>
      </c>
      <c r="O4976">
        <v>3</v>
      </c>
      <c r="P4976">
        <v>1</v>
      </c>
      <c r="Q4976" t="s">
        <v>51</v>
      </c>
      <c r="R4976" t="b">
        <f t="shared" si="508"/>
        <v>0</v>
      </c>
      <c r="S4976" t="b">
        <f t="shared" si="507"/>
        <v>0</v>
      </c>
      <c r="T4976">
        <v>0</v>
      </c>
      <c r="U4976">
        <v>0</v>
      </c>
      <c r="V4976">
        <v>1</v>
      </c>
    </row>
    <row r="4977" spans="1:22" ht="15" customHeight="1" x14ac:dyDescent="0.25">
      <c r="A4977">
        <v>4976</v>
      </c>
      <c r="B4977">
        <v>0</v>
      </c>
      <c r="C4977">
        <v>0</v>
      </c>
      <c r="D4977">
        <v>3</v>
      </c>
      <c r="E4977">
        <v>36</v>
      </c>
      <c r="F4977">
        <v>23</v>
      </c>
      <c r="G4977">
        <v>660.40476190000004</v>
      </c>
      <c r="H4977">
        <v>1.6E-2</v>
      </c>
      <c r="I4977">
        <v>2.5000000000000001E-2</v>
      </c>
      <c r="J4977">
        <v>30.323599999999999</v>
      </c>
      <c r="K4977">
        <v>0.6</v>
      </c>
      <c r="L4977" t="s">
        <v>54</v>
      </c>
      <c r="M4977">
        <v>1</v>
      </c>
      <c r="N4977">
        <v>1</v>
      </c>
      <c r="O4977">
        <v>1</v>
      </c>
      <c r="P4977">
        <v>4</v>
      </c>
      <c r="Q4977" t="s">
        <v>51</v>
      </c>
      <c r="R4977" t="b">
        <f t="shared" si="508"/>
        <v>0</v>
      </c>
      <c r="S4977" t="b">
        <f>TRUE()</f>
        <v>1</v>
      </c>
      <c r="T4977">
        <v>1</v>
      </c>
      <c r="U4977">
        <v>0</v>
      </c>
      <c r="V4977">
        <v>1</v>
      </c>
    </row>
    <row r="4978" spans="1:22" ht="15" customHeight="1" x14ac:dyDescent="0.25">
      <c r="A4978">
        <v>4977</v>
      </c>
      <c r="B4978">
        <v>0</v>
      </c>
      <c r="C4978">
        <v>0</v>
      </c>
      <c r="D4978">
        <v>0</v>
      </c>
      <c r="E4978">
        <v>0</v>
      </c>
      <c r="F4978">
        <v>25</v>
      </c>
      <c r="G4978">
        <v>375.6619048</v>
      </c>
      <c r="H4978">
        <v>4.0000000000000001E-3</v>
      </c>
      <c r="I4978">
        <v>4.1777778000000002E-2</v>
      </c>
      <c r="J4978">
        <v>0</v>
      </c>
      <c r="K4978">
        <v>0</v>
      </c>
      <c r="L4978" t="s">
        <v>54</v>
      </c>
      <c r="M4978">
        <v>2</v>
      </c>
      <c r="N4978">
        <v>5</v>
      </c>
      <c r="O4978">
        <v>1</v>
      </c>
      <c r="P4978">
        <v>2</v>
      </c>
      <c r="Q4978" t="s">
        <v>51</v>
      </c>
      <c r="R4978" t="b">
        <f t="shared" si="508"/>
        <v>0</v>
      </c>
      <c r="S4978" t="b">
        <f t="shared" ref="S4978:S4987" si="509">FALSE()</f>
        <v>0</v>
      </c>
      <c r="T4978">
        <v>0</v>
      </c>
      <c r="U4978">
        <v>0</v>
      </c>
      <c r="V4978">
        <v>1</v>
      </c>
    </row>
    <row r="4979" spans="1:22" ht="15" customHeight="1" x14ac:dyDescent="0.25">
      <c r="A4979">
        <v>4978</v>
      </c>
      <c r="B4979">
        <v>1</v>
      </c>
      <c r="C4979">
        <v>14</v>
      </c>
      <c r="D4979">
        <v>1</v>
      </c>
      <c r="E4979">
        <v>38</v>
      </c>
      <c r="F4979">
        <v>46</v>
      </c>
      <c r="G4979">
        <v>1060.451515</v>
      </c>
      <c r="H4979">
        <v>4.4444439999999997E-3</v>
      </c>
      <c r="I4979">
        <v>1.558385E-2</v>
      </c>
      <c r="J4979">
        <v>0</v>
      </c>
      <c r="K4979">
        <v>0</v>
      </c>
      <c r="L4979" t="s">
        <v>54</v>
      </c>
      <c r="M4979">
        <v>2</v>
      </c>
      <c r="N4979">
        <v>2</v>
      </c>
      <c r="O4979">
        <v>1</v>
      </c>
      <c r="P4979">
        <v>2</v>
      </c>
      <c r="Q4979" t="s">
        <v>51</v>
      </c>
      <c r="R4979" t="b">
        <f>TRUE()</f>
        <v>1</v>
      </c>
      <c r="S4979" t="b">
        <f t="shared" si="509"/>
        <v>0</v>
      </c>
      <c r="T4979">
        <v>0</v>
      </c>
      <c r="U4979">
        <v>1</v>
      </c>
      <c r="V4979">
        <v>1</v>
      </c>
    </row>
    <row r="4980" spans="1:22" ht="15" customHeight="1" x14ac:dyDescent="0.25">
      <c r="A4980">
        <v>4979</v>
      </c>
      <c r="B4980">
        <v>0</v>
      </c>
      <c r="C4980">
        <v>0</v>
      </c>
      <c r="D4980">
        <v>0</v>
      </c>
      <c r="E4980">
        <v>0</v>
      </c>
      <c r="F4980">
        <v>3</v>
      </c>
      <c r="G4980">
        <v>17</v>
      </c>
      <c r="H4980">
        <v>0.1</v>
      </c>
      <c r="I4980">
        <v>0.16666666699999999</v>
      </c>
      <c r="J4980">
        <v>0</v>
      </c>
      <c r="K4980">
        <v>0.6</v>
      </c>
      <c r="L4980" t="s">
        <v>54</v>
      </c>
      <c r="M4980">
        <v>1</v>
      </c>
      <c r="N4980">
        <v>1</v>
      </c>
      <c r="O4980">
        <v>3</v>
      </c>
      <c r="P4980">
        <v>6</v>
      </c>
      <c r="Q4980" t="s">
        <v>51</v>
      </c>
      <c r="R4980" t="b">
        <f t="shared" ref="R4980:R5004" si="510">FALSE()</f>
        <v>0</v>
      </c>
      <c r="S4980" t="b">
        <f t="shared" si="509"/>
        <v>0</v>
      </c>
      <c r="T4980">
        <v>0</v>
      </c>
      <c r="U4980">
        <v>0</v>
      </c>
      <c r="V4980">
        <v>1</v>
      </c>
    </row>
    <row r="4981" spans="1:22" ht="15" customHeight="1" x14ac:dyDescent="0.25">
      <c r="A4981">
        <v>4980</v>
      </c>
      <c r="B4981">
        <v>0</v>
      </c>
      <c r="C4981">
        <v>0</v>
      </c>
      <c r="D4981">
        <v>0</v>
      </c>
      <c r="E4981">
        <v>0</v>
      </c>
      <c r="F4981">
        <v>7</v>
      </c>
      <c r="G4981">
        <v>180</v>
      </c>
      <c r="H4981">
        <v>0</v>
      </c>
      <c r="I4981">
        <v>9.5238100000000006E-3</v>
      </c>
      <c r="J4981">
        <v>0</v>
      </c>
      <c r="K4981">
        <v>0</v>
      </c>
      <c r="L4981" t="s">
        <v>54</v>
      </c>
      <c r="M4981">
        <v>2</v>
      </c>
      <c r="N4981">
        <v>2</v>
      </c>
      <c r="O4981">
        <v>6</v>
      </c>
      <c r="P4981">
        <v>1</v>
      </c>
      <c r="Q4981" t="s">
        <v>51</v>
      </c>
      <c r="R4981" t="b">
        <f t="shared" si="510"/>
        <v>0</v>
      </c>
      <c r="S4981" t="b">
        <f t="shared" si="509"/>
        <v>0</v>
      </c>
      <c r="T4981">
        <v>0</v>
      </c>
      <c r="U4981">
        <v>0</v>
      </c>
      <c r="V4981">
        <v>1</v>
      </c>
    </row>
    <row r="4982" spans="1:22" ht="15" customHeight="1" x14ac:dyDescent="0.25">
      <c r="A4982">
        <v>4981</v>
      </c>
      <c r="B4982">
        <v>0</v>
      </c>
      <c r="C4982">
        <v>0</v>
      </c>
      <c r="D4982">
        <v>0</v>
      </c>
      <c r="E4982">
        <v>0</v>
      </c>
      <c r="F4982">
        <v>9</v>
      </c>
      <c r="G4982">
        <v>113</v>
      </c>
      <c r="H4982">
        <v>6.6666666999999999E-2</v>
      </c>
      <c r="I4982">
        <v>8.8888888999999999E-2</v>
      </c>
      <c r="J4982">
        <v>0</v>
      </c>
      <c r="K4982">
        <v>0.8</v>
      </c>
      <c r="L4982" t="s">
        <v>54</v>
      </c>
      <c r="M4982">
        <v>2</v>
      </c>
      <c r="N4982">
        <v>2</v>
      </c>
      <c r="O4982">
        <v>3</v>
      </c>
      <c r="P4982">
        <v>6</v>
      </c>
      <c r="Q4982" t="s">
        <v>51</v>
      </c>
      <c r="R4982" t="b">
        <f t="shared" si="510"/>
        <v>0</v>
      </c>
      <c r="S4982" t="b">
        <f t="shared" si="509"/>
        <v>0</v>
      </c>
      <c r="T4982">
        <v>0</v>
      </c>
      <c r="U4982">
        <v>0</v>
      </c>
      <c r="V4982">
        <v>1</v>
      </c>
    </row>
    <row r="4983" spans="1:22" ht="15" customHeight="1" x14ac:dyDescent="0.25">
      <c r="A4983">
        <v>4982</v>
      </c>
      <c r="B4983">
        <v>5</v>
      </c>
      <c r="C4983">
        <v>81.666666669999998</v>
      </c>
      <c r="D4983">
        <v>0</v>
      </c>
      <c r="E4983">
        <v>0</v>
      </c>
      <c r="F4983">
        <v>43</v>
      </c>
      <c r="G4983">
        <v>875</v>
      </c>
      <c r="H4983">
        <v>0</v>
      </c>
      <c r="I4983">
        <v>9.7619049999999995E-3</v>
      </c>
      <c r="J4983">
        <v>0</v>
      </c>
      <c r="K4983">
        <v>0</v>
      </c>
      <c r="L4983" t="s">
        <v>54</v>
      </c>
      <c r="M4983">
        <v>2</v>
      </c>
      <c r="N4983">
        <v>2</v>
      </c>
      <c r="O4983">
        <v>5</v>
      </c>
      <c r="P4983">
        <v>4</v>
      </c>
      <c r="Q4983" t="s">
        <v>51</v>
      </c>
      <c r="R4983" t="b">
        <f t="shared" si="510"/>
        <v>0</v>
      </c>
      <c r="S4983" t="b">
        <f t="shared" si="509"/>
        <v>0</v>
      </c>
      <c r="T4983">
        <v>0</v>
      </c>
      <c r="U4983">
        <v>0</v>
      </c>
      <c r="V4983">
        <v>1</v>
      </c>
    </row>
    <row r="4984" spans="1:22" ht="15" customHeight="1" x14ac:dyDescent="0.25">
      <c r="A4984">
        <v>4983</v>
      </c>
      <c r="B4984">
        <v>0</v>
      </c>
      <c r="C4984">
        <v>0</v>
      </c>
      <c r="D4984">
        <v>0</v>
      </c>
      <c r="E4984">
        <v>0</v>
      </c>
      <c r="F4984">
        <v>15</v>
      </c>
      <c r="G4984">
        <v>1269.5</v>
      </c>
      <c r="H4984">
        <v>1.4285714E-2</v>
      </c>
      <c r="I4984">
        <v>6.1904762000000002E-2</v>
      </c>
      <c r="J4984">
        <v>0</v>
      </c>
      <c r="K4984">
        <v>0.6</v>
      </c>
      <c r="L4984" t="s">
        <v>54</v>
      </c>
      <c r="M4984">
        <v>2</v>
      </c>
      <c r="N4984">
        <v>4</v>
      </c>
      <c r="O4984">
        <v>9</v>
      </c>
      <c r="P4984">
        <v>3</v>
      </c>
      <c r="Q4984" t="s">
        <v>51</v>
      </c>
      <c r="R4984" t="b">
        <f t="shared" si="510"/>
        <v>0</v>
      </c>
      <c r="S4984" t="b">
        <f t="shared" si="509"/>
        <v>0</v>
      </c>
      <c r="T4984">
        <v>0</v>
      </c>
      <c r="U4984">
        <v>0</v>
      </c>
      <c r="V4984">
        <v>1</v>
      </c>
    </row>
    <row r="4985" spans="1:22" ht="15" customHeight="1" x14ac:dyDescent="0.25">
      <c r="A4985">
        <v>4984</v>
      </c>
      <c r="B4985">
        <v>0</v>
      </c>
      <c r="C4985">
        <v>0</v>
      </c>
      <c r="D4985">
        <v>0</v>
      </c>
      <c r="E4985">
        <v>0</v>
      </c>
      <c r="F4985">
        <v>20</v>
      </c>
      <c r="G4985">
        <v>2280.833333</v>
      </c>
      <c r="H4985">
        <v>0.01</v>
      </c>
      <c r="I4985">
        <v>3.8333332999999997E-2</v>
      </c>
      <c r="J4985">
        <v>0</v>
      </c>
      <c r="K4985">
        <v>0</v>
      </c>
      <c r="L4985" t="s">
        <v>54</v>
      </c>
      <c r="M4985">
        <v>1</v>
      </c>
      <c r="N4985">
        <v>1</v>
      </c>
      <c r="O4985">
        <v>1</v>
      </c>
      <c r="P4985">
        <v>4</v>
      </c>
      <c r="Q4985" t="s">
        <v>51</v>
      </c>
      <c r="R4985" t="b">
        <f t="shared" si="510"/>
        <v>0</v>
      </c>
      <c r="S4985" t="b">
        <f t="shared" si="509"/>
        <v>0</v>
      </c>
      <c r="T4985">
        <v>0</v>
      </c>
      <c r="U4985">
        <v>0</v>
      </c>
      <c r="V4985">
        <v>1</v>
      </c>
    </row>
    <row r="4986" spans="1:22" ht="15" customHeight="1" x14ac:dyDescent="0.25">
      <c r="A4986">
        <v>4985</v>
      </c>
      <c r="B4986">
        <v>0</v>
      </c>
      <c r="C4986">
        <v>0</v>
      </c>
      <c r="D4986">
        <v>0</v>
      </c>
      <c r="E4986">
        <v>0</v>
      </c>
      <c r="F4986">
        <v>2</v>
      </c>
      <c r="G4986">
        <v>11</v>
      </c>
      <c r="H4986">
        <v>0</v>
      </c>
      <c r="I4986">
        <v>0.1</v>
      </c>
      <c r="J4986">
        <v>0</v>
      </c>
      <c r="K4986">
        <v>0</v>
      </c>
      <c r="L4986" t="s">
        <v>54</v>
      </c>
      <c r="M4986">
        <v>3</v>
      </c>
      <c r="N4986">
        <v>2</v>
      </c>
      <c r="O4986">
        <v>3</v>
      </c>
      <c r="P4986">
        <v>2</v>
      </c>
      <c r="Q4986" t="s">
        <v>51</v>
      </c>
      <c r="R4986" t="b">
        <f t="shared" si="510"/>
        <v>0</v>
      </c>
      <c r="S4986" t="b">
        <f t="shared" si="509"/>
        <v>0</v>
      </c>
      <c r="T4986">
        <v>0</v>
      </c>
      <c r="U4986">
        <v>0</v>
      </c>
      <c r="V4986">
        <v>1</v>
      </c>
    </row>
    <row r="4987" spans="1:22" ht="15" customHeight="1" x14ac:dyDescent="0.25">
      <c r="A4987">
        <v>4986</v>
      </c>
      <c r="B4987">
        <v>3</v>
      </c>
      <c r="C4987">
        <v>47</v>
      </c>
      <c r="D4987">
        <v>0</v>
      </c>
      <c r="E4987">
        <v>0</v>
      </c>
      <c r="F4987">
        <v>66</v>
      </c>
      <c r="G4987">
        <v>2582.69697</v>
      </c>
      <c r="H4987">
        <v>3.0303029999999998E-3</v>
      </c>
      <c r="I4987">
        <v>1.2121211999999999E-2</v>
      </c>
      <c r="J4987">
        <v>11.96954545</v>
      </c>
      <c r="K4987">
        <v>0</v>
      </c>
      <c r="L4987" t="s">
        <v>54</v>
      </c>
      <c r="M4987">
        <v>2</v>
      </c>
      <c r="N4987">
        <v>2</v>
      </c>
      <c r="O4987">
        <v>1</v>
      </c>
      <c r="P4987">
        <v>2</v>
      </c>
      <c r="Q4987" t="s">
        <v>51</v>
      </c>
      <c r="R4987" t="b">
        <f t="shared" si="510"/>
        <v>0</v>
      </c>
      <c r="S4987" t="b">
        <f t="shared" si="509"/>
        <v>0</v>
      </c>
      <c r="T4987">
        <v>0</v>
      </c>
      <c r="U4987">
        <v>0</v>
      </c>
      <c r="V4987">
        <v>1</v>
      </c>
    </row>
    <row r="4988" spans="1:22" ht="15" customHeight="1" x14ac:dyDescent="0.25">
      <c r="A4988">
        <v>4987</v>
      </c>
      <c r="B4988">
        <v>1</v>
      </c>
      <c r="C4988">
        <v>55</v>
      </c>
      <c r="D4988">
        <v>2</v>
      </c>
      <c r="E4988">
        <v>18</v>
      </c>
      <c r="F4988">
        <v>9</v>
      </c>
      <c r="G4988">
        <v>548</v>
      </c>
      <c r="H4988">
        <v>0</v>
      </c>
      <c r="I4988">
        <v>0.04</v>
      </c>
      <c r="J4988">
        <v>17.270399999999999</v>
      </c>
      <c r="K4988">
        <v>0</v>
      </c>
      <c r="L4988" t="s">
        <v>54</v>
      </c>
      <c r="M4988">
        <v>2</v>
      </c>
      <c r="N4988">
        <v>4</v>
      </c>
      <c r="O4988">
        <v>3</v>
      </c>
      <c r="P4988">
        <v>4</v>
      </c>
      <c r="Q4988" t="s">
        <v>51</v>
      </c>
      <c r="R4988" t="b">
        <f t="shared" si="510"/>
        <v>0</v>
      </c>
      <c r="S4988" t="b">
        <f>TRUE()</f>
        <v>1</v>
      </c>
      <c r="T4988">
        <v>1</v>
      </c>
      <c r="U4988">
        <v>0</v>
      </c>
      <c r="V4988">
        <v>1</v>
      </c>
    </row>
    <row r="4989" spans="1:22" ht="15" customHeight="1" x14ac:dyDescent="0.25">
      <c r="A4989">
        <v>4988</v>
      </c>
      <c r="B4989">
        <v>3</v>
      </c>
      <c r="C4989">
        <v>470</v>
      </c>
      <c r="D4989">
        <v>0</v>
      </c>
      <c r="E4989">
        <v>0</v>
      </c>
      <c r="F4989">
        <v>21</v>
      </c>
      <c r="G4989">
        <v>2046.5</v>
      </c>
      <c r="H4989">
        <v>1.6E-2</v>
      </c>
      <c r="I4989">
        <v>3.2000000000000001E-2</v>
      </c>
      <c r="J4989">
        <v>21.595199999999998</v>
      </c>
      <c r="K4989">
        <v>0</v>
      </c>
      <c r="L4989" t="s">
        <v>54</v>
      </c>
      <c r="M4989">
        <v>2</v>
      </c>
      <c r="N4989">
        <v>6</v>
      </c>
      <c r="O4989">
        <v>1</v>
      </c>
      <c r="P4989">
        <v>3</v>
      </c>
      <c r="Q4989" t="s">
        <v>51</v>
      </c>
      <c r="R4989" t="b">
        <f t="shared" si="510"/>
        <v>0</v>
      </c>
      <c r="S4989" t="b">
        <f t="shared" ref="S4989:S4997" si="511">FALSE()</f>
        <v>0</v>
      </c>
      <c r="T4989">
        <v>0</v>
      </c>
      <c r="U4989">
        <v>0</v>
      </c>
      <c r="V4989">
        <v>1</v>
      </c>
    </row>
    <row r="4990" spans="1:22" ht="15" customHeight="1" x14ac:dyDescent="0.25">
      <c r="A4990">
        <v>4989</v>
      </c>
      <c r="B4990">
        <v>0</v>
      </c>
      <c r="C4990">
        <v>0</v>
      </c>
      <c r="D4990">
        <v>0</v>
      </c>
      <c r="E4990">
        <v>0</v>
      </c>
      <c r="F4990">
        <v>14</v>
      </c>
      <c r="G4990">
        <v>2530.5</v>
      </c>
      <c r="H4990">
        <v>1.4285714E-2</v>
      </c>
      <c r="I4990">
        <v>5.2380952000000001E-2</v>
      </c>
      <c r="J4990">
        <v>0</v>
      </c>
      <c r="K4990">
        <v>0.6</v>
      </c>
      <c r="L4990" t="s">
        <v>54</v>
      </c>
      <c r="M4990">
        <v>2</v>
      </c>
      <c r="N4990">
        <v>2</v>
      </c>
      <c r="O4990">
        <v>9</v>
      </c>
      <c r="P4990">
        <v>3</v>
      </c>
      <c r="Q4990" t="s">
        <v>51</v>
      </c>
      <c r="R4990" t="b">
        <f t="shared" si="510"/>
        <v>0</v>
      </c>
      <c r="S4990" t="b">
        <f t="shared" si="511"/>
        <v>0</v>
      </c>
      <c r="T4990">
        <v>0</v>
      </c>
      <c r="U4990">
        <v>0</v>
      </c>
      <c r="V4990">
        <v>1</v>
      </c>
    </row>
    <row r="4991" spans="1:22" ht="15" customHeight="1" x14ac:dyDescent="0.25">
      <c r="A4991">
        <v>4990</v>
      </c>
      <c r="B4991">
        <v>0</v>
      </c>
      <c r="C4991">
        <v>0</v>
      </c>
      <c r="D4991">
        <v>0</v>
      </c>
      <c r="E4991">
        <v>0</v>
      </c>
      <c r="F4991">
        <v>3</v>
      </c>
      <c r="G4991">
        <v>31</v>
      </c>
      <c r="H4991">
        <v>6.6666666999999999E-2</v>
      </c>
      <c r="I4991">
        <v>0.133333333</v>
      </c>
      <c r="J4991">
        <v>0</v>
      </c>
      <c r="K4991">
        <v>0</v>
      </c>
      <c r="L4991" t="s">
        <v>54</v>
      </c>
      <c r="M4991">
        <v>2</v>
      </c>
      <c r="N4991">
        <v>2</v>
      </c>
      <c r="O4991">
        <v>4</v>
      </c>
      <c r="P4991">
        <v>3</v>
      </c>
      <c r="Q4991" t="s">
        <v>51</v>
      </c>
      <c r="R4991" t="b">
        <f t="shared" si="510"/>
        <v>0</v>
      </c>
      <c r="S4991" t="b">
        <f t="shared" si="511"/>
        <v>0</v>
      </c>
      <c r="T4991">
        <v>0</v>
      </c>
      <c r="U4991">
        <v>0</v>
      </c>
      <c r="V4991">
        <v>1</v>
      </c>
    </row>
    <row r="4992" spans="1:22" ht="15" customHeight="1" x14ac:dyDescent="0.25">
      <c r="A4992">
        <v>4991</v>
      </c>
      <c r="B4992">
        <v>5</v>
      </c>
      <c r="C4992">
        <v>73.5</v>
      </c>
      <c r="D4992">
        <v>1</v>
      </c>
      <c r="E4992">
        <v>55</v>
      </c>
      <c r="F4992">
        <v>41</v>
      </c>
      <c r="G4992">
        <v>1705.041667</v>
      </c>
      <c r="H4992">
        <v>4.5454550000000003E-3</v>
      </c>
      <c r="I4992">
        <v>2.3982684000000001E-2</v>
      </c>
      <c r="J4992">
        <v>7.2597500000000004</v>
      </c>
      <c r="K4992">
        <v>0</v>
      </c>
      <c r="L4992" t="s">
        <v>54</v>
      </c>
      <c r="M4992">
        <v>2</v>
      </c>
      <c r="N4992">
        <v>4</v>
      </c>
      <c r="O4992">
        <v>2</v>
      </c>
      <c r="P4992">
        <v>2</v>
      </c>
      <c r="Q4992" t="s">
        <v>51</v>
      </c>
      <c r="R4992" t="b">
        <f t="shared" si="510"/>
        <v>0</v>
      </c>
      <c r="S4992" t="b">
        <f t="shared" si="511"/>
        <v>0</v>
      </c>
      <c r="T4992">
        <v>0</v>
      </c>
      <c r="U4992">
        <v>0</v>
      </c>
      <c r="V4992">
        <v>1</v>
      </c>
    </row>
    <row r="4993" spans="1:22" ht="15" customHeight="1" x14ac:dyDescent="0.25">
      <c r="A4993">
        <v>4992</v>
      </c>
      <c r="B4993">
        <v>0</v>
      </c>
      <c r="C4993">
        <v>0</v>
      </c>
      <c r="D4993">
        <v>0</v>
      </c>
      <c r="E4993">
        <v>0</v>
      </c>
      <c r="F4993">
        <v>3</v>
      </c>
      <c r="G4993">
        <v>71</v>
      </c>
      <c r="H4993">
        <v>0.1</v>
      </c>
      <c r="I4993">
        <v>0.1</v>
      </c>
      <c r="J4993">
        <v>0</v>
      </c>
      <c r="K4993">
        <v>0</v>
      </c>
      <c r="L4993" t="s">
        <v>54</v>
      </c>
      <c r="M4993">
        <v>3</v>
      </c>
      <c r="N4993">
        <v>2</v>
      </c>
      <c r="O4993">
        <v>6</v>
      </c>
      <c r="P4993">
        <v>13</v>
      </c>
      <c r="Q4993" t="s">
        <v>51</v>
      </c>
      <c r="R4993" t="b">
        <f t="shared" si="510"/>
        <v>0</v>
      </c>
      <c r="S4993" t="b">
        <f t="shared" si="511"/>
        <v>0</v>
      </c>
      <c r="T4993">
        <v>0</v>
      </c>
      <c r="U4993">
        <v>0</v>
      </c>
      <c r="V4993">
        <v>1</v>
      </c>
    </row>
    <row r="4994" spans="1:22" ht="15" customHeight="1" x14ac:dyDescent="0.25">
      <c r="A4994">
        <v>4993</v>
      </c>
      <c r="B4994">
        <v>3</v>
      </c>
      <c r="C4994">
        <v>120.25</v>
      </c>
      <c r="D4994">
        <v>5</v>
      </c>
      <c r="E4994">
        <v>869</v>
      </c>
      <c r="F4994">
        <v>42</v>
      </c>
      <c r="G4994">
        <v>2066.9277780000002</v>
      </c>
      <c r="H4994">
        <v>1.7391304E-2</v>
      </c>
      <c r="I4994">
        <v>4.8188406000000003E-2</v>
      </c>
      <c r="J4994">
        <v>17.706848449999999</v>
      </c>
      <c r="K4994">
        <v>0</v>
      </c>
      <c r="L4994" t="s">
        <v>54</v>
      </c>
      <c r="M4994">
        <v>2</v>
      </c>
      <c r="N4994">
        <v>2</v>
      </c>
      <c r="O4994">
        <v>4</v>
      </c>
      <c r="P4994">
        <v>4</v>
      </c>
      <c r="Q4994" t="s">
        <v>51</v>
      </c>
      <c r="R4994" t="b">
        <f t="shared" si="510"/>
        <v>0</v>
      </c>
      <c r="S4994" t="b">
        <f t="shared" si="511"/>
        <v>0</v>
      </c>
      <c r="T4994">
        <v>0</v>
      </c>
      <c r="U4994">
        <v>0</v>
      </c>
      <c r="V4994">
        <v>1</v>
      </c>
    </row>
    <row r="4995" spans="1:22" ht="15" customHeight="1" x14ac:dyDescent="0.25">
      <c r="A4995">
        <v>4994</v>
      </c>
      <c r="B4995">
        <v>3</v>
      </c>
      <c r="C4995">
        <v>156.80000000000001</v>
      </c>
      <c r="D4995">
        <v>4</v>
      </c>
      <c r="E4995">
        <v>262.75</v>
      </c>
      <c r="F4995">
        <v>12</v>
      </c>
      <c r="G4995">
        <v>350.42539679999999</v>
      </c>
      <c r="H4995">
        <v>2.614379E-3</v>
      </c>
      <c r="I4995">
        <v>4.1356389E-2</v>
      </c>
      <c r="J4995">
        <v>0</v>
      </c>
      <c r="K4995">
        <v>0.4</v>
      </c>
      <c r="L4995" t="s">
        <v>54</v>
      </c>
      <c r="M4995">
        <v>3</v>
      </c>
      <c r="N4995">
        <v>2</v>
      </c>
      <c r="O4995">
        <v>1</v>
      </c>
      <c r="P4995">
        <v>4</v>
      </c>
      <c r="Q4995" t="s">
        <v>51</v>
      </c>
      <c r="R4995" t="b">
        <f t="shared" si="510"/>
        <v>0</v>
      </c>
      <c r="S4995" t="b">
        <f t="shared" si="511"/>
        <v>0</v>
      </c>
      <c r="T4995">
        <v>0</v>
      </c>
      <c r="U4995">
        <v>0</v>
      </c>
      <c r="V4995">
        <v>1</v>
      </c>
    </row>
    <row r="4996" spans="1:22" ht="15" customHeight="1" x14ac:dyDescent="0.25">
      <c r="A4996">
        <v>4995</v>
      </c>
      <c r="B4996">
        <v>4</v>
      </c>
      <c r="C4996">
        <v>417</v>
      </c>
      <c r="D4996">
        <v>0</v>
      </c>
      <c r="E4996">
        <v>0</v>
      </c>
      <c r="F4996">
        <v>3</v>
      </c>
      <c r="G4996">
        <v>344.5</v>
      </c>
      <c r="H4996">
        <v>0</v>
      </c>
      <c r="I4996">
        <v>0.04</v>
      </c>
      <c r="J4996">
        <v>0</v>
      </c>
      <c r="K4996">
        <v>0</v>
      </c>
      <c r="L4996" t="s">
        <v>54</v>
      </c>
      <c r="M4996">
        <v>2</v>
      </c>
      <c r="N4996">
        <v>2</v>
      </c>
      <c r="O4996">
        <v>1</v>
      </c>
      <c r="P4996">
        <v>3</v>
      </c>
      <c r="Q4996" t="s">
        <v>52</v>
      </c>
      <c r="R4996" t="b">
        <f t="shared" si="510"/>
        <v>0</v>
      </c>
      <c r="S4996" t="b">
        <f t="shared" si="511"/>
        <v>0</v>
      </c>
      <c r="T4996">
        <v>0</v>
      </c>
      <c r="U4996">
        <v>0</v>
      </c>
      <c r="V4996">
        <v>0</v>
      </c>
    </row>
    <row r="4997" spans="1:22" ht="15" customHeight="1" x14ac:dyDescent="0.25">
      <c r="A4997">
        <v>4996</v>
      </c>
      <c r="B4997">
        <v>1</v>
      </c>
      <c r="C4997">
        <v>7</v>
      </c>
      <c r="D4997">
        <v>0</v>
      </c>
      <c r="E4997">
        <v>0</v>
      </c>
      <c r="F4997">
        <v>9</v>
      </c>
      <c r="G4997">
        <v>160.5</v>
      </c>
      <c r="H4997">
        <v>0</v>
      </c>
      <c r="I4997">
        <v>2.5000000000000001E-2</v>
      </c>
      <c r="J4997">
        <v>0</v>
      </c>
      <c r="K4997">
        <v>0</v>
      </c>
      <c r="L4997" t="s">
        <v>54</v>
      </c>
      <c r="M4997">
        <v>2</v>
      </c>
      <c r="N4997">
        <v>2</v>
      </c>
      <c r="O4997">
        <v>2</v>
      </c>
      <c r="P4997">
        <v>3</v>
      </c>
      <c r="Q4997" t="s">
        <v>51</v>
      </c>
      <c r="R4997" t="b">
        <f t="shared" si="510"/>
        <v>0</v>
      </c>
      <c r="S4997" t="b">
        <f t="shared" si="511"/>
        <v>0</v>
      </c>
      <c r="T4997">
        <v>0</v>
      </c>
      <c r="U4997">
        <v>0</v>
      </c>
      <c r="V4997">
        <v>1</v>
      </c>
    </row>
    <row r="4998" spans="1:22" ht="15" customHeight="1" x14ac:dyDescent="0.25">
      <c r="A4998">
        <v>4997</v>
      </c>
      <c r="B4998">
        <v>0</v>
      </c>
      <c r="C4998">
        <v>0</v>
      </c>
      <c r="D4998">
        <v>0</v>
      </c>
      <c r="E4998">
        <v>0</v>
      </c>
      <c r="F4998">
        <v>30</v>
      </c>
      <c r="G4998">
        <v>586.53333329999998</v>
      </c>
      <c r="H4998">
        <v>0</v>
      </c>
      <c r="I4998">
        <v>3.4482760000000001E-3</v>
      </c>
      <c r="J4998">
        <v>30.877241380000001</v>
      </c>
      <c r="K4998">
        <v>0.2</v>
      </c>
      <c r="L4998" t="s">
        <v>54</v>
      </c>
      <c r="M4998">
        <v>2</v>
      </c>
      <c r="N4998">
        <v>2</v>
      </c>
      <c r="O4998">
        <v>2</v>
      </c>
      <c r="P4998">
        <v>2</v>
      </c>
      <c r="Q4998" t="s">
        <v>52</v>
      </c>
      <c r="R4998" t="b">
        <f t="shared" si="510"/>
        <v>0</v>
      </c>
      <c r="S4998" t="b">
        <f>TRUE()</f>
        <v>1</v>
      </c>
      <c r="T4998">
        <v>1</v>
      </c>
      <c r="U4998">
        <v>0</v>
      </c>
      <c r="V4998">
        <v>0</v>
      </c>
    </row>
    <row r="4999" spans="1:22" ht="15" customHeight="1" x14ac:dyDescent="0.25">
      <c r="A4999">
        <v>4998</v>
      </c>
      <c r="B4999">
        <v>2</v>
      </c>
      <c r="C4999">
        <v>11</v>
      </c>
      <c r="D4999">
        <v>1</v>
      </c>
      <c r="E4999">
        <v>0</v>
      </c>
      <c r="F4999">
        <v>35</v>
      </c>
      <c r="G4999">
        <v>1557.166667</v>
      </c>
      <c r="H4999">
        <v>5.5555559999999997E-3</v>
      </c>
      <c r="I4999">
        <v>2.4074074000000001E-2</v>
      </c>
      <c r="J4999">
        <v>0</v>
      </c>
      <c r="K4999">
        <v>0</v>
      </c>
      <c r="L4999" t="s">
        <v>54</v>
      </c>
      <c r="M4999">
        <v>2</v>
      </c>
      <c r="N4999">
        <v>4</v>
      </c>
      <c r="O4999">
        <v>3</v>
      </c>
      <c r="P4999">
        <v>3</v>
      </c>
      <c r="Q4999" t="s">
        <v>51</v>
      </c>
      <c r="R4999" t="b">
        <f t="shared" si="510"/>
        <v>0</v>
      </c>
      <c r="S4999" t="b">
        <f>FALSE()</f>
        <v>0</v>
      </c>
      <c r="T4999">
        <v>0</v>
      </c>
      <c r="U4999">
        <v>0</v>
      </c>
      <c r="V4999">
        <v>1</v>
      </c>
    </row>
    <row r="5000" spans="1:22" ht="15" customHeight="1" x14ac:dyDescent="0.25">
      <c r="A5000">
        <v>4999</v>
      </c>
      <c r="B5000">
        <v>3</v>
      </c>
      <c r="C5000">
        <v>285.8</v>
      </c>
      <c r="D5000">
        <v>1</v>
      </c>
      <c r="E5000">
        <v>23.5</v>
      </c>
      <c r="F5000">
        <v>56</v>
      </c>
      <c r="G5000">
        <v>2915.166667</v>
      </c>
      <c r="H5000">
        <v>0</v>
      </c>
      <c r="I5000">
        <v>3.4482760000000001E-3</v>
      </c>
      <c r="J5000">
        <v>80.117999999999995</v>
      </c>
      <c r="K5000">
        <v>0</v>
      </c>
      <c r="L5000" t="s">
        <v>54</v>
      </c>
      <c r="M5000">
        <v>2</v>
      </c>
      <c r="N5000">
        <v>4</v>
      </c>
      <c r="O5000">
        <v>3</v>
      </c>
      <c r="P5000">
        <v>3</v>
      </c>
      <c r="Q5000" t="s">
        <v>52</v>
      </c>
      <c r="R5000" t="b">
        <f t="shared" si="510"/>
        <v>0</v>
      </c>
      <c r="S5000" t="b">
        <f>TRUE()</f>
        <v>1</v>
      </c>
      <c r="T5000">
        <v>1</v>
      </c>
      <c r="U5000">
        <v>0</v>
      </c>
      <c r="V5000">
        <v>0</v>
      </c>
    </row>
    <row r="5001" spans="1:22" ht="15" customHeight="1" x14ac:dyDescent="0.25">
      <c r="A5001">
        <v>5000</v>
      </c>
      <c r="B5001">
        <v>0</v>
      </c>
      <c r="C5001">
        <v>0</v>
      </c>
      <c r="D5001">
        <v>0</v>
      </c>
      <c r="E5001">
        <v>0</v>
      </c>
      <c r="F5001">
        <v>4</v>
      </c>
      <c r="G5001">
        <v>100.16666669999999</v>
      </c>
      <c r="H5001">
        <v>0</v>
      </c>
      <c r="I5001">
        <v>0.05</v>
      </c>
      <c r="J5001">
        <v>0</v>
      </c>
      <c r="K5001">
        <v>0</v>
      </c>
      <c r="L5001" t="s">
        <v>54</v>
      </c>
      <c r="M5001">
        <v>1</v>
      </c>
      <c r="N5001">
        <v>8</v>
      </c>
      <c r="O5001">
        <v>1</v>
      </c>
      <c r="P5001">
        <v>11</v>
      </c>
      <c r="Q5001" t="s">
        <v>51</v>
      </c>
      <c r="R5001" t="b">
        <f t="shared" si="510"/>
        <v>0</v>
      </c>
      <c r="S5001" t="b">
        <f t="shared" ref="S5001:S5006" si="512">FALSE()</f>
        <v>0</v>
      </c>
      <c r="T5001">
        <v>0</v>
      </c>
      <c r="U5001">
        <v>0</v>
      </c>
      <c r="V5001">
        <v>1</v>
      </c>
    </row>
    <row r="5002" spans="1:22" ht="15" customHeight="1" x14ac:dyDescent="0.25">
      <c r="A5002">
        <v>5001</v>
      </c>
      <c r="B5002">
        <v>0</v>
      </c>
      <c r="C5002">
        <v>0</v>
      </c>
      <c r="D5002">
        <v>0</v>
      </c>
      <c r="E5002">
        <v>0</v>
      </c>
      <c r="F5002">
        <v>6</v>
      </c>
      <c r="G5002">
        <v>77</v>
      </c>
      <c r="H5002">
        <v>0</v>
      </c>
      <c r="I5002">
        <v>1.6666667E-2</v>
      </c>
      <c r="J5002">
        <v>0</v>
      </c>
      <c r="K5002">
        <v>0.6</v>
      </c>
      <c r="L5002" t="s">
        <v>54</v>
      </c>
      <c r="M5002">
        <v>2</v>
      </c>
      <c r="N5002">
        <v>2</v>
      </c>
      <c r="O5002">
        <v>2</v>
      </c>
      <c r="P5002">
        <v>4</v>
      </c>
      <c r="Q5002" t="s">
        <v>51</v>
      </c>
      <c r="R5002" t="b">
        <f t="shared" si="510"/>
        <v>0</v>
      </c>
      <c r="S5002" t="b">
        <f t="shared" si="512"/>
        <v>0</v>
      </c>
      <c r="T5002">
        <v>0</v>
      </c>
      <c r="U5002">
        <v>0</v>
      </c>
      <c r="V5002">
        <v>1</v>
      </c>
    </row>
    <row r="5003" spans="1:22" ht="15" customHeight="1" x14ac:dyDescent="0.25">
      <c r="A5003">
        <v>5002</v>
      </c>
      <c r="B5003">
        <v>1</v>
      </c>
      <c r="C5003">
        <v>7</v>
      </c>
      <c r="D5003">
        <v>0</v>
      </c>
      <c r="E5003">
        <v>0</v>
      </c>
      <c r="F5003">
        <v>15</v>
      </c>
      <c r="G5003">
        <v>421.5</v>
      </c>
      <c r="H5003">
        <v>0</v>
      </c>
      <c r="I5003">
        <v>3.3333333E-2</v>
      </c>
      <c r="J5003">
        <v>0</v>
      </c>
      <c r="K5003">
        <v>0.6</v>
      </c>
      <c r="L5003" t="s">
        <v>54</v>
      </c>
      <c r="M5003">
        <v>3</v>
      </c>
      <c r="N5003">
        <v>2</v>
      </c>
      <c r="O5003">
        <v>1</v>
      </c>
      <c r="P5003">
        <v>3</v>
      </c>
      <c r="Q5003" t="s">
        <v>51</v>
      </c>
      <c r="R5003" t="b">
        <f t="shared" si="510"/>
        <v>0</v>
      </c>
      <c r="S5003" t="b">
        <f t="shared" si="512"/>
        <v>0</v>
      </c>
      <c r="T5003">
        <v>0</v>
      </c>
      <c r="U5003">
        <v>0</v>
      </c>
      <c r="V5003">
        <v>1</v>
      </c>
    </row>
    <row r="5004" spans="1:22" ht="15" customHeight="1" x14ac:dyDescent="0.25">
      <c r="A5004">
        <v>5003</v>
      </c>
      <c r="B5004">
        <v>0</v>
      </c>
      <c r="C5004">
        <v>0</v>
      </c>
      <c r="D5004">
        <v>0</v>
      </c>
      <c r="E5004">
        <v>0</v>
      </c>
      <c r="F5004">
        <v>70</v>
      </c>
      <c r="G5004">
        <v>1453.9</v>
      </c>
      <c r="H5004">
        <v>1.0144927999999999E-2</v>
      </c>
      <c r="I5004">
        <v>2.0772947E-2</v>
      </c>
      <c r="J5004">
        <v>0</v>
      </c>
      <c r="K5004">
        <v>0.4</v>
      </c>
      <c r="L5004" t="s">
        <v>54</v>
      </c>
      <c r="M5004">
        <v>2</v>
      </c>
      <c r="N5004">
        <v>6</v>
      </c>
      <c r="O5004">
        <v>7</v>
      </c>
      <c r="P5004">
        <v>3</v>
      </c>
      <c r="Q5004" t="s">
        <v>51</v>
      </c>
      <c r="R5004" t="b">
        <f t="shared" si="510"/>
        <v>0</v>
      </c>
      <c r="S5004" t="b">
        <f t="shared" si="512"/>
        <v>0</v>
      </c>
      <c r="T5004">
        <v>0</v>
      </c>
      <c r="U5004">
        <v>0</v>
      </c>
      <c r="V5004">
        <v>1</v>
      </c>
    </row>
    <row r="5005" spans="1:22" ht="15" customHeight="1" x14ac:dyDescent="0.25">
      <c r="A5005">
        <v>5004</v>
      </c>
      <c r="B5005">
        <v>1</v>
      </c>
      <c r="C5005">
        <v>28</v>
      </c>
      <c r="D5005">
        <v>0</v>
      </c>
      <c r="E5005">
        <v>0</v>
      </c>
      <c r="F5005">
        <v>12</v>
      </c>
      <c r="G5005">
        <v>408.5</v>
      </c>
      <c r="H5005">
        <v>0</v>
      </c>
      <c r="I5005">
        <v>1.8181817999999999E-2</v>
      </c>
      <c r="J5005">
        <v>0</v>
      </c>
      <c r="K5005">
        <v>0</v>
      </c>
      <c r="L5005" t="s">
        <v>54</v>
      </c>
      <c r="M5005">
        <v>1</v>
      </c>
      <c r="N5005">
        <v>8</v>
      </c>
      <c r="O5005">
        <v>3</v>
      </c>
      <c r="P5005">
        <v>3</v>
      </c>
      <c r="Q5005" t="s">
        <v>51</v>
      </c>
      <c r="R5005" t="b">
        <f>TRUE()</f>
        <v>1</v>
      </c>
      <c r="S5005" t="b">
        <f t="shared" si="512"/>
        <v>0</v>
      </c>
      <c r="T5005">
        <v>0</v>
      </c>
      <c r="U5005">
        <v>1</v>
      </c>
      <c r="V5005">
        <v>1</v>
      </c>
    </row>
    <row r="5006" spans="1:22" ht="15" customHeight="1" x14ac:dyDescent="0.25">
      <c r="A5006">
        <v>5005</v>
      </c>
      <c r="B5006">
        <v>2</v>
      </c>
      <c r="C5006">
        <v>1172</v>
      </c>
      <c r="D5006">
        <v>0</v>
      </c>
      <c r="E5006">
        <v>0</v>
      </c>
      <c r="F5006">
        <v>24</v>
      </c>
      <c r="G5006">
        <v>1244.0666670000001</v>
      </c>
      <c r="H5006">
        <v>8.0000000000000002E-3</v>
      </c>
      <c r="I5006">
        <v>2.8000000000000001E-2</v>
      </c>
      <c r="J5006">
        <v>0</v>
      </c>
      <c r="K5006">
        <v>0</v>
      </c>
      <c r="L5006" t="s">
        <v>54</v>
      </c>
      <c r="M5006">
        <v>1</v>
      </c>
      <c r="N5006">
        <v>8</v>
      </c>
      <c r="O5006">
        <v>2</v>
      </c>
      <c r="P5006">
        <v>6</v>
      </c>
      <c r="Q5006" t="s">
        <v>51</v>
      </c>
      <c r="R5006" t="b">
        <f>FALSE()</f>
        <v>0</v>
      </c>
      <c r="S5006" t="b">
        <f t="shared" si="512"/>
        <v>0</v>
      </c>
      <c r="T5006">
        <v>0</v>
      </c>
      <c r="U5006">
        <v>0</v>
      </c>
      <c r="V5006">
        <v>1</v>
      </c>
    </row>
    <row r="5007" spans="1:22" ht="15" customHeight="1" x14ac:dyDescent="0.25">
      <c r="A5007">
        <v>5006</v>
      </c>
      <c r="B5007">
        <v>5</v>
      </c>
      <c r="C5007">
        <v>200.5</v>
      </c>
      <c r="D5007">
        <v>0</v>
      </c>
      <c r="E5007">
        <v>0</v>
      </c>
      <c r="F5007">
        <v>49</v>
      </c>
      <c r="G5007">
        <v>837.41666669999995</v>
      </c>
      <c r="H5007">
        <v>0</v>
      </c>
      <c r="I5007">
        <v>8.3333330000000001E-3</v>
      </c>
      <c r="J5007">
        <v>28.162749999999999</v>
      </c>
      <c r="K5007">
        <v>0</v>
      </c>
      <c r="L5007" t="s">
        <v>54</v>
      </c>
      <c r="M5007">
        <v>2</v>
      </c>
      <c r="N5007">
        <v>2</v>
      </c>
      <c r="O5007">
        <v>1</v>
      </c>
      <c r="P5007">
        <v>3</v>
      </c>
      <c r="Q5007" t="s">
        <v>52</v>
      </c>
      <c r="R5007" t="b">
        <f>FALSE()</f>
        <v>0</v>
      </c>
      <c r="S5007" t="b">
        <f>TRUE()</f>
        <v>1</v>
      </c>
      <c r="T5007">
        <v>1</v>
      </c>
      <c r="U5007">
        <v>0</v>
      </c>
      <c r="V5007">
        <v>0</v>
      </c>
    </row>
    <row r="5008" spans="1:22" ht="15" customHeight="1" x14ac:dyDescent="0.25">
      <c r="A5008">
        <v>5007</v>
      </c>
      <c r="B5008">
        <v>5</v>
      </c>
      <c r="C5008">
        <v>237.25</v>
      </c>
      <c r="D5008">
        <v>0</v>
      </c>
      <c r="E5008">
        <v>0</v>
      </c>
      <c r="F5008">
        <v>12</v>
      </c>
      <c r="G5008">
        <v>454.22619049999997</v>
      </c>
      <c r="H5008">
        <v>1.1764706E-2</v>
      </c>
      <c r="I5008">
        <v>4.2647059000000001E-2</v>
      </c>
      <c r="J5008">
        <v>0</v>
      </c>
      <c r="K5008">
        <v>0</v>
      </c>
      <c r="L5008" t="s">
        <v>54</v>
      </c>
      <c r="M5008">
        <v>1</v>
      </c>
      <c r="N5008">
        <v>1</v>
      </c>
      <c r="O5008">
        <v>8</v>
      </c>
      <c r="P5008">
        <v>3</v>
      </c>
      <c r="Q5008" t="s">
        <v>51</v>
      </c>
      <c r="R5008" t="b">
        <f>TRUE()</f>
        <v>1</v>
      </c>
      <c r="S5008" t="b">
        <f t="shared" ref="S5008:S5019" si="513">FALSE()</f>
        <v>0</v>
      </c>
      <c r="T5008">
        <v>0</v>
      </c>
      <c r="U5008">
        <v>1</v>
      </c>
      <c r="V5008">
        <v>1</v>
      </c>
    </row>
    <row r="5009" spans="1:22" ht="15" customHeight="1" x14ac:dyDescent="0.25">
      <c r="A5009">
        <v>5008</v>
      </c>
      <c r="B5009">
        <v>0</v>
      </c>
      <c r="C5009">
        <v>0</v>
      </c>
      <c r="D5009">
        <v>0</v>
      </c>
      <c r="E5009">
        <v>0</v>
      </c>
      <c r="F5009">
        <v>1</v>
      </c>
      <c r="G5009">
        <v>0</v>
      </c>
      <c r="H5009">
        <v>0.2</v>
      </c>
      <c r="I5009">
        <v>0.2</v>
      </c>
      <c r="J5009">
        <v>0</v>
      </c>
      <c r="K5009">
        <v>0</v>
      </c>
      <c r="L5009" t="s">
        <v>54</v>
      </c>
      <c r="M5009">
        <v>3</v>
      </c>
      <c r="N5009">
        <v>2</v>
      </c>
      <c r="O5009">
        <v>3</v>
      </c>
      <c r="P5009">
        <v>2</v>
      </c>
      <c r="Q5009" t="s">
        <v>51</v>
      </c>
      <c r="R5009" t="b">
        <f>TRUE()</f>
        <v>1</v>
      </c>
      <c r="S5009" t="b">
        <f t="shared" si="513"/>
        <v>0</v>
      </c>
      <c r="T5009">
        <v>0</v>
      </c>
      <c r="U5009">
        <v>1</v>
      </c>
      <c r="V5009">
        <v>1</v>
      </c>
    </row>
    <row r="5010" spans="1:22" ht="15" customHeight="1" x14ac:dyDescent="0.25">
      <c r="A5010">
        <v>5009</v>
      </c>
      <c r="B5010">
        <v>7</v>
      </c>
      <c r="C5010">
        <v>221</v>
      </c>
      <c r="D5010">
        <v>0</v>
      </c>
      <c r="E5010">
        <v>0</v>
      </c>
      <c r="F5010">
        <v>27</v>
      </c>
      <c r="G5010">
        <v>1753.583333</v>
      </c>
      <c r="H5010">
        <v>0</v>
      </c>
      <c r="I5010">
        <v>1.3131313E-2</v>
      </c>
      <c r="J5010">
        <v>0</v>
      </c>
      <c r="K5010">
        <v>0.2</v>
      </c>
      <c r="L5010" t="s">
        <v>54</v>
      </c>
      <c r="M5010">
        <v>1</v>
      </c>
      <c r="N5010">
        <v>1</v>
      </c>
      <c r="O5010">
        <v>1</v>
      </c>
      <c r="P5010">
        <v>3</v>
      </c>
      <c r="Q5010" t="s">
        <v>51</v>
      </c>
      <c r="R5010" t="b">
        <f t="shared" ref="R5010:R5022" si="514">FALSE()</f>
        <v>0</v>
      </c>
      <c r="S5010" t="b">
        <f t="shared" si="513"/>
        <v>0</v>
      </c>
      <c r="T5010">
        <v>0</v>
      </c>
      <c r="U5010">
        <v>0</v>
      </c>
      <c r="V5010">
        <v>1</v>
      </c>
    </row>
    <row r="5011" spans="1:22" ht="15" customHeight="1" x14ac:dyDescent="0.25">
      <c r="A5011">
        <v>5010</v>
      </c>
      <c r="B5011">
        <v>13</v>
      </c>
      <c r="C5011">
        <v>611.04705879999995</v>
      </c>
      <c r="D5011">
        <v>7</v>
      </c>
      <c r="E5011">
        <v>393.32499999999999</v>
      </c>
      <c r="F5011">
        <v>34</v>
      </c>
      <c r="G5011">
        <v>1352.816503</v>
      </c>
      <c r="H5011">
        <v>9.4064950000000008E-3</v>
      </c>
      <c r="I5011">
        <v>3.3988024999999998E-2</v>
      </c>
      <c r="J5011">
        <v>5.8161679729999998</v>
      </c>
      <c r="K5011">
        <v>0</v>
      </c>
      <c r="L5011" t="s">
        <v>54</v>
      </c>
      <c r="M5011">
        <v>2</v>
      </c>
      <c r="N5011">
        <v>2</v>
      </c>
      <c r="O5011">
        <v>6</v>
      </c>
      <c r="P5011">
        <v>2</v>
      </c>
      <c r="Q5011" t="s">
        <v>51</v>
      </c>
      <c r="R5011" t="b">
        <f t="shared" si="514"/>
        <v>0</v>
      </c>
      <c r="S5011" t="b">
        <f t="shared" si="513"/>
        <v>0</v>
      </c>
      <c r="T5011">
        <v>0</v>
      </c>
      <c r="U5011">
        <v>0</v>
      </c>
      <c r="V5011">
        <v>1</v>
      </c>
    </row>
    <row r="5012" spans="1:22" ht="15" customHeight="1" x14ac:dyDescent="0.25">
      <c r="A5012">
        <v>5011</v>
      </c>
      <c r="B5012">
        <v>0</v>
      </c>
      <c r="C5012">
        <v>0</v>
      </c>
      <c r="D5012">
        <v>0</v>
      </c>
      <c r="E5012">
        <v>0</v>
      </c>
      <c r="F5012">
        <v>6</v>
      </c>
      <c r="G5012">
        <v>332</v>
      </c>
      <c r="H5012">
        <v>0</v>
      </c>
      <c r="I5012">
        <v>3.3333333E-2</v>
      </c>
      <c r="J5012">
        <v>0</v>
      </c>
      <c r="K5012">
        <v>0</v>
      </c>
      <c r="L5012" t="s">
        <v>54</v>
      </c>
      <c r="M5012">
        <v>2</v>
      </c>
      <c r="N5012">
        <v>5</v>
      </c>
      <c r="O5012">
        <v>4</v>
      </c>
      <c r="P5012">
        <v>11</v>
      </c>
      <c r="Q5012" t="s">
        <v>51</v>
      </c>
      <c r="R5012" t="b">
        <f t="shared" si="514"/>
        <v>0</v>
      </c>
      <c r="S5012" t="b">
        <f t="shared" si="513"/>
        <v>0</v>
      </c>
      <c r="T5012">
        <v>0</v>
      </c>
      <c r="U5012">
        <v>0</v>
      </c>
      <c r="V5012">
        <v>1</v>
      </c>
    </row>
    <row r="5013" spans="1:22" ht="15" customHeight="1" x14ac:dyDescent="0.25">
      <c r="A5013">
        <v>5012</v>
      </c>
      <c r="B5013">
        <v>0</v>
      </c>
      <c r="C5013">
        <v>0</v>
      </c>
      <c r="D5013">
        <v>0</v>
      </c>
      <c r="E5013">
        <v>0</v>
      </c>
      <c r="F5013">
        <v>26</v>
      </c>
      <c r="G5013">
        <v>1380.833333</v>
      </c>
      <c r="H5013">
        <v>0</v>
      </c>
      <c r="I5013">
        <v>1.8055556E-2</v>
      </c>
      <c r="J5013">
        <v>0</v>
      </c>
      <c r="K5013">
        <v>0</v>
      </c>
      <c r="L5013" t="s">
        <v>54</v>
      </c>
      <c r="M5013">
        <v>2</v>
      </c>
      <c r="N5013">
        <v>6</v>
      </c>
      <c r="O5013">
        <v>4</v>
      </c>
      <c r="P5013">
        <v>13</v>
      </c>
      <c r="Q5013" t="s">
        <v>51</v>
      </c>
      <c r="R5013" t="b">
        <f t="shared" si="514"/>
        <v>0</v>
      </c>
      <c r="S5013" t="b">
        <f t="shared" si="513"/>
        <v>0</v>
      </c>
      <c r="T5013">
        <v>0</v>
      </c>
      <c r="U5013">
        <v>0</v>
      </c>
      <c r="V5013">
        <v>1</v>
      </c>
    </row>
    <row r="5014" spans="1:22" ht="15" customHeight="1" x14ac:dyDescent="0.25">
      <c r="A5014">
        <v>5013</v>
      </c>
      <c r="B5014">
        <v>0</v>
      </c>
      <c r="C5014">
        <v>0</v>
      </c>
      <c r="D5014">
        <v>0</v>
      </c>
      <c r="E5014">
        <v>0</v>
      </c>
      <c r="F5014">
        <v>23</v>
      </c>
      <c r="G5014">
        <v>684.5</v>
      </c>
      <c r="H5014">
        <v>2.1739129999999999E-2</v>
      </c>
      <c r="I5014">
        <v>4.4927535999999997E-2</v>
      </c>
      <c r="J5014">
        <v>0</v>
      </c>
      <c r="K5014">
        <v>0.8</v>
      </c>
      <c r="L5014" t="s">
        <v>54</v>
      </c>
      <c r="M5014">
        <v>2</v>
      </c>
      <c r="N5014">
        <v>2</v>
      </c>
      <c r="O5014">
        <v>2</v>
      </c>
      <c r="P5014">
        <v>6</v>
      </c>
      <c r="Q5014" t="s">
        <v>51</v>
      </c>
      <c r="R5014" t="b">
        <f t="shared" si="514"/>
        <v>0</v>
      </c>
      <c r="S5014" t="b">
        <f t="shared" si="513"/>
        <v>0</v>
      </c>
      <c r="T5014">
        <v>0</v>
      </c>
      <c r="U5014">
        <v>0</v>
      </c>
      <c r="V5014">
        <v>1</v>
      </c>
    </row>
    <row r="5015" spans="1:22" ht="15" customHeight="1" x14ac:dyDescent="0.25">
      <c r="A5015">
        <v>5014</v>
      </c>
      <c r="B5015">
        <v>0</v>
      </c>
      <c r="C5015">
        <v>0</v>
      </c>
      <c r="D5015">
        <v>3</v>
      </c>
      <c r="E5015">
        <v>103.16666669999999</v>
      </c>
      <c r="F5015">
        <v>21</v>
      </c>
      <c r="G5015">
        <v>1586.333333</v>
      </c>
      <c r="H5015">
        <v>1.6666667E-2</v>
      </c>
      <c r="I5015">
        <v>3.3333333E-2</v>
      </c>
      <c r="J5015">
        <v>0</v>
      </c>
      <c r="K5015">
        <v>0</v>
      </c>
      <c r="L5015" t="s">
        <v>54</v>
      </c>
      <c r="M5015">
        <v>2</v>
      </c>
      <c r="N5015">
        <v>2</v>
      </c>
      <c r="O5015">
        <v>1</v>
      </c>
      <c r="P5015">
        <v>2</v>
      </c>
      <c r="Q5015" t="s">
        <v>51</v>
      </c>
      <c r="R5015" t="b">
        <f t="shared" si="514"/>
        <v>0</v>
      </c>
      <c r="S5015" t="b">
        <f t="shared" si="513"/>
        <v>0</v>
      </c>
      <c r="T5015">
        <v>0</v>
      </c>
      <c r="U5015">
        <v>0</v>
      </c>
      <c r="V5015">
        <v>1</v>
      </c>
    </row>
    <row r="5016" spans="1:22" ht="15" customHeight="1" x14ac:dyDescent="0.25">
      <c r="A5016">
        <v>5015</v>
      </c>
      <c r="B5016">
        <v>0</v>
      </c>
      <c r="C5016">
        <v>0</v>
      </c>
      <c r="D5016">
        <v>0</v>
      </c>
      <c r="E5016">
        <v>0</v>
      </c>
      <c r="F5016">
        <v>15</v>
      </c>
      <c r="G5016">
        <v>575.66666669999995</v>
      </c>
      <c r="H5016">
        <v>4.3333333000000002E-2</v>
      </c>
      <c r="I5016">
        <v>4.4444444E-2</v>
      </c>
      <c r="J5016">
        <v>0</v>
      </c>
      <c r="K5016">
        <v>0</v>
      </c>
      <c r="L5016" t="s">
        <v>54</v>
      </c>
      <c r="M5016">
        <v>2</v>
      </c>
      <c r="N5016">
        <v>2</v>
      </c>
      <c r="O5016">
        <v>2</v>
      </c>
      <c r="P5016">
        <v>2</v>
      </c>
      <c r="Q5016" t="s">
        <v>51</v>
      </c>
      <c r="R5016" t="b">
        <f t="shared" si="514"/>
        <v>0</v>
      </c>
      <c r="S5016" t="b">
        <f t="shared" si="513"/>
        <v>0</v>
      </c>
      <c r="T5016">
        <v>0</v>
      </c>
      <c r="U5016">
        <v>0</v>
      </c>
      <c r="V5016">
        <v>1</v>
      </c>
    </row>
    <row r="5017" spans="1:22" ht="15" customHeight="1" x14ac:dyDescent="0.25">
      <c r="A5017">
        <v>5016</v>
      </c>
      <c r="B5017">
        <v>0</v>
      </c>
      <c r="C5017">
        <v>0</v>
      </c>
      <c r="D5017">
        <v>0</v>
      </c>
      <c r="E5017">
        <v>0</v>
      </c>
      <c r="F5017">
        <v>1</v>
      </c>
      <c r="G5017">
        <v>0</v>
      </c>
      <c r="H5017">
        <v>0.2</v>
      </c>
      <c r="I5017">
        <v>0.2</v>
      </c>
      <c r="J5017">
        <v>0</v>
      </c>
      <c r="K5017">
        <v>0</v>
      </c>
      <c r="L5017" t="s">
        <v>54</v>
      </c>
      <c r="M5017">
        <v>2</v>
      </c>
      <c r="N5017">
        <v>2</v>
      </c>
      <c r="O5017">
        <v>2</v>
      </c>
      <c r="P5017">
        <v>13</v>
      </c>
      <c r="Q5017" t="s">
        <v>51</v>
      </c>
      <c r="R5017" t="b">
        <f t="shared" si="514"/>
        <v>0</v>
      </c>
      <c r="S5017" t="b">
        <f t="shared" si="513"/>
        <v>0</v>
      </c>
      <c r="T5017">
        <v>0</v>
      </c>
      <c r="U5017">
        <v>0</v>
      </c>
      <c r="V5017">
        <v>1</v>
      </c>
    </row>
    <row r="5018" spans="1:22" ht="15" customHeight="1" x14ac:dyDescent="0.25">
      <c r="A5018">
        <v>5017</v>
      </c>
      <c r="B5018">
        <v>1</v>
      </c>
      <c r="C5018">
        <v>4</v>
      </c>
      <c r="D5018">
        <v>0</v>
      </c>
      <c r="E5018">
        <v>0</v>
      </c>
      <c r="F5018">
        <v>14</v>
      </c>
      <c r="G5018">
        <v>1319.833333</v>
      </c>
      <c r="H5018">
        <v>0</v>
      </c>
      <c r="I5018">
        <v>1.2222222E-2</v>
      </c>
      <c r="J5018">
        <v>0</v>
      </c>
      <c r="K5018">
        <v>0</v>
      </c>
      <c r="L5018" t="s">
        <v>54</v>
      </c>
      <c r="M5018">
        <v>2</v>
      </c>
      <c r="N5018">
        <v>2</v>
      </c>
      <c r="O5018">
        <v>1</v>
      </c>
      <c r="P5018">
        <v>5</v>
      </c>
      <c r="Q5018" t="s">
        <v>51</v>
      </c>
      <c r="R5018" t="b">
        <f t="shared" si="514"/>
        <v>0</v>
      </c>
      <c r="S5018" t="b">
        <f t="shared" si="513"/>
        <v>0</v>
      </c>
      <c r="T5018">
        <v>0</v>
      </c>
      <c r="U5018">
        <v>0</v>
      </c>
      <c r="V5018">
        <v>1</v>
      </c>
    </row>
    <row r="5019" spans="1:22" ht="15" customHeight="1" x14ac:dyDescent="0.25">
      <c r="A5019">
        <v>5018</v>
      </c>
      <c r="B5019">
        <v>0</v>
      </c>
      <c r="C5019">
        <v>0</v>
      </c>
      <c r="D5019">
        <v>0</v>
      </c>
      <c r="E5019">
        <v>0</v>
      </c>
      <c r="F5019">
        <v>21</v>
      </c>
      <c r="G5019">
        <v>979.01666669999997</v>
      </c>
      <c r="H5019">
        <v>0</v>
      </c>
      <c r="I5019">
        <v>2.1000000000000001E-2</v>
      </c>
      <c r="J5019">
        <v>0</v>
      </c>
      <c r="K5019">
        <v>0</v>
      </c>
      <c r="L5019" t="s">
        <v>54</v>
      </c>
      <c r="M5019">
        <v>2</v>
      </c>
      <c r="N5019">
        <v>2</v>
      </c>
      <c r="O5019">
        <v>1</v>
      </c>
      <c r="P5019">
        <v>4</v>
      </c>
      <c r="Q5019" t="s">
        <v>51</v>
      </c>
      <c r="R5019" t="b">
        <f t="shared" si="514"/>
        <v>0</v>
      </c>
      <c r="S5019" t="b">
        <f t="shared" si="513"/>
        <v>0</v>
      </c>
      <c r="T5019">
        <v>0</v>
      </c>
      <c r="U5019">
        <v>0</v>
      </c>
      <c r="V5019">
        <v>1</v>
      </c>
    </row>
    <row r="5020" spans="1:22" ht="15" customHeight="1" x14ac:dyDescent="0.25">
      <c r="A5020">
        <v>5019</v>
      </c>
      <c r="B5020">
        <v>1</v>
      </c>
      <c r="C5020">
        <v>17</v>
      </c>
      <c r="D5020">
        <v>4</v>
      </c>
      <c r="E5020">
        <v>32</v>
      </c>
      <c r="F5020">
        <v>11</v>
      </c>
      <c r="G5020">
        <v>948</v>
      </c>
      <c r="H5020">
        <v>1.3333332999999999E-2</v>
      </c>
      <c r="I5020">
        <v>1.6666667E-2</v>
      </c>
      <c r="J5020">
        <v>25.484000000000002</v>
      </c>
      <c r="K5020">
        <v>0.6</v>
      </c>
      <c r="L5020" t="s">
        <v>54</v>
      </c>
      <c r="M5020">
        <v>2</v>
      </c>
      <c r="N5020">
        <v>2</v>
      </c>
      <c r="O5020">
        <v>1</v>
      </c>
      <c r="P5020">
        <v>6</v>
      </c>
      <c r="Q5020" t="s">
        <v>51</v>
      </c>
      <c r="R5020" t="b">
        <f t="shared" si="514"/>
        <v>0</v>
      </c>
      <c r="S5020" t="b">
        <f>TRUE()</f>
        <v>1</v>
      </c>
      <c r="T5020">
        <v>1</v>
      </c>
      <c r="U5020">
        <v>0</v>
      </c>
      <c r="V5020">
        <v>1</v>
      </c>
    </row>
    <row r="5021" spans="1:22" ht="15" customHeight="1" x14ac:dyDescent="0.25">
      <c r="A5021">
        <v>5020</v>
      </c>
      <c r="B5021">
        <v>8</v>
      </c>
      <c r="C5021">
        <v>224</v>
      </c>
      <c r="D5021">
        <v>0</v>
      </c>
      <c r="E5021">
        <v>0</v>
      </c>
      <c r="F5021">
        <v>16</v>
      </c>
      <c r="G5021">
        <v>315.25</v>
      </c>
      <c r="H5021">
        <v>0</v>
      </c>
      <c r="I5021">
        <v>1.1111111E-2</v>
      </c>
      <c r="J5021">
        <v>0</v>
      </c>
      <c r="K5021">
        <v>0</v>
      </c>
      <c r="L5021" t="s">
        <v>54</v>
      </c>
      <c r="M5021">
        <v>3</v>
      </c>
      <c r="N5021">
        <v>2</v>
      </c>
      <c r="O5021">
        <v>1</v>
      </c>
      <c r="P5021">
        <v>5</v>
      </c>
      <c r="Q5021" t="s">
        <v>52</v>
      </c>
      <c r="R5021" t="b">
        <f t="shared" si="514"/>
        <v>0</v>
      </c>
      <c r="S5021" t="b">
        <f>FALSE()</f>
        <v>0</v>
      </c>
      <c r="T5021">
        <v>0</v>
      </c>
      <c r="U5021">
        <v>0</v>
      </c>
      <c r="V5021">
        <v>0</v>
      </c>
    </row>
    <row r="5022" spans="1:22" ht="15" customHeight="1" x14ac:dyDescent="0.25">
      <c r="A5022">
        <v>5021</v>
      </c>
      <c r="B5022">
        <v>1</v>
      </c>
      <c r="C5022">
        <v>3</v>
      </c>
      <c r="D5022">
        <v>0</v>
      </c>
      <c r="E5022">
        <v>0</v>
      </c>
      <c r="F5022">
        <v>11</v>
      </c>
      <c r="G5022">
        <v>549.33333330000005</v>
      </c>
      <c r="H5022">
        <v>0</v>
      </c>
      <c r="I5022">
        <v>5.0000000000000001E-3</v>
      </c>
      <c r="J5022">
        <v>0</v>
      </c>
      <c r="K5022">
        <v>0</v>
      </c>
      <c r="L5022" t="s">
        <v>54</v>
      </c>
      <c r="M5022">
        <v>4</v>
      </c>
      <c r="N5022">
        <v>2</v>
      </c>
      <c r="O5022">
        <v>1</v>
      </c>
      <c r="P5022">
        <v>3</v>
      </c>
      <c r="Q5022" t="s">
        <v>51</v>
      </c>
      <c r="R5022" t="b">
        <f t="shared" si="514"/>
        <v>0</v>
      </c>
      <c r="S5022" t="b">
        <f>FALSE()</f>
        <v>0</v>
      </c>
      <c r="T5022">
        <v>0</v>
      </c>
      <c r="U5022">
        <v>0</v>
      </c>
      <c r="V5022">
        <v>1</v>
      </c>
    </row>
    <row r="5023" spans="1:22" ht="15" customHeight="1" x14ac:dyDescent="0.25">
      <c r="A5023">
        <v>5022</v>
      </c>
      <c r="B5023">
        <v>0</v>
      </c>
      <c r="C5023">
        <v>0</v>
      </c>
      <c r="D5023">
        <v>0</v>
      </c>
      <c r="E5023">
        <v>0</v>
      </c>
      <c r="F5023">
        <v>7</v>
      </c>
      <c r="G5023">
        <v>304.33333329999999</v>
      </c>
      <c r="H5023">
        <v>0</v>
      </c>
      <c r="I5023">
        <v>3.3333333E-2</v>
      </c>
      <c r="J5023">
        <v>0</v>
      </c>
      <c r="K5023">
        <v>0</v>
      </c>
      <c r="L5023" t="s">
        <v>54</v>
      </c>
      <c r="M5023">
        <v>1</v>
      </c>
      <c r="N5023">
        <v>1</v>
      </c>
      <c r="O5023">
        <v>1</v>
      </c>
      <c r="P5023">
        <v>2</v>
      </c>
      <c r="Q5023" t="s">
        <v>52</v>
      </c>
      <c r="R5023" t="b">
        <f>TRUE()</f>
        <v>1</v>
      </c>
      <c r="S5023" t="b">
        <f>FALSE()</f>
        <v>0</v>
      </c>
      <c r="T5023">
        <v>0</v>
      </c>
      <c r="U5023">
        <v>1</v>
      </c>
      <c r="V5023">
        <v>0</v>
      </c>
    </row>
    <row r="5024" spans="1:22" ht="15" customHeight="1" x14ac:dyDescent="0.25">
      <c r="A5024">
        <v>5023</v>
      </c>
      <c r="B5024">
        <v>1</v>
      </c>
      <c r="C5024">
        <v>14</v>
      </c>
      <c r="D5024">
        <v>1</v>
      </c>
      <c r="E5024">
        <v>19</v>
      </c>
      <c r="F5024">
        <v>49</v>
      </c>
      <c r="G5024">
        <v>1527.583333</v>
      </c>
      <c r="H5024">
        <v>7.843137E-3</v>
      </c>
      <c r="I5024">
        <v>1.7647059E-2</v>
      </c>
      <c r="J5024">
        <v>8.926823529</v>
      </c>
      <c r="K5024">
        <v>0</v>
      </c>
      <c r="L5024" t="s">
        <v>54</v>
      </c>
      <c r="M5024">
        <v>2</v>
      </c>
      <c r="N5024">
        <v>2</v>
      </c>
      <c r="O5024">
        <v>9</v>
      </c>
      <c r="P5024">
        <v>3</v>
      </c>
      <c r="Q5024" t="s">
        <v>51</v>
      </c>
      <c r="R5024" t="b">
        <f>FALSE()</f>
        <v>0</v>
      </c>
      <c r="S5024" t="b">
        <f>TRUE()</f>
        <v>1</v>
      </c>
      <c r="T5024">
        <v>1</v>
      </c>
      <c r="U5024">
        <v>0</v>
      </c>
      <c r="V5024">
        <v>1</v>
      </c>
    </row>
    <row r="5025" spans="1:22" ht="15" customHeight="1" x14ac:dyDescent="0.25">
      <c r="A5025">
        <v>5024</v>
      </c>
      <c r="B5025">
        <v>0</v>
      </c>
      <c r="C5025">
        <v>0</v>
      </c>
      <c r="D5025">
        <v>0</v>
      </c>
      <c r="E5025">
        <v>0</v>
      </c>
      <c r="F5025">
        <v>8</v>
      </c>
      <c r="G5025">
        <v>856.41666669999995</v>
      </c>
      <c r="H5025">
        <v>0</v>
      </c>
      <c r="I5025">
        <v>2.8571428999999999E-2</v>
      </c>
      <c r="J5025">
        <v>44.561142859999997</v>
      </c>
      <c r="K5025">
        <v>0.6</v>
      </c>
      <c r="L5025" t="s">
        <v>54</v>
      </c>
      <c r="M5025">
        <v>2</v>
      </c>
      <c r="N5025">
        <v>4</v>
      </c>
      <c r="O5025">
        <v>9</v>
      </c>
      <c r="P5025">
        <v>5</v>
      </c>
      <c r="Q5025" t="s">
        <v>51</v>
      </c>
      <c r="R5025" t="b">
        <f>FALSE()</f>
        <v>0</v>
      </c>
      <c r="S5025" t="b">
        <f>TRUE()</f>
        <v>1</v>
      </c>
      <c r="T5025">
        <v>1</v>
      </c>
      <c r="U5025">
        <v>0</v>
      </c>
      <c r="V5025">
        <v>1</v>
      </c>
    </row>
    <row r="5026" spans="1:22" ht="15" customHeight="1" x14ac:dyDescent="0.25">
      <c r="A5026">
        <v>5025</v>
      </c>
      <c r="B5026">
        <v>0</v>
      </c>
      <c r="C5026">
        <v>0</v>
      </c>
      <c r="D5026">
        <v>2</v>
      </c>
      <c r="E5026">
        <v>24</v>
      </c>
      <c r="F5026">
        <v>15</v>
      </c>
      <c r="G5026">
        <v>1075.5</v>
      </c>
      <c r="H5026">
        <v>0</v>
      </c>
      <c r="I5026">
        <v>1.3333332999999999E-2</v>
      </c>
      <c r="J5026">
        <v>0</v>
      </c>
      <c r="K5026">
        <v>0</v>
      </c>
      <c r="L5026" t="s">
        <v>54</v>
      </c>
      <c r="M5026">
        <v>6</v>
      </c>
      <c r="N5026">
        <v>2</v>
      </c>
      <c r="O5026">
        <v>4</v>
      </c>
      <c r="P5026">
        <v>2</v>
      </c>
      <c r="Q5026" t="s">
        <v>51</v>
      </c>
      <c r="R5026" t="b">
        <f>TRUE()</f>
        <v>1</v>
      </c>
      <c r="S5026" t="b">
        <f>FALSE()</f>
        <v>0</v>
      </c>
      <c r="T5026">
        <v>0</v>
      </c>
      <c r="U5026">
        <v>1</v>
      </c>
      <c r="V5026">
        <v>1</v>
      </c>
    </row>
    <row r="5027" spans="1:22" ht="15" customHeight="1" x14ac:dyDescent="0.25">
      <c r="A5027">
        <v>5026</v>
      </c>
      <c r="B5027">
        <v>0</v>
      </c>
      <c r="C5027">
        <v>0</v>
      </c>
      <c r="D5027">
        <v>0</v>
      </c>
      <c r="E5027">
        <v>0</v>
      </c>
      <c r="F5027">
        <v>9</v>
      </c>
      <c r="G5027">
        <v>368.5</v>
      </c>
      <c r="H5027">
        <v>0</v>
      </c>
      <c r="I5027">
        <v>8.3333330000000001E-3</v>
      </c>
      <c r="J5027">
        <v>0</v>
      </c>
      <c r="K5027">
        <v>0</v>
      </c>
      <c r="L5027" t="s">
        <v>54</v>
      </c>
      <c r="M5027">
        <v>2</v>
      </c>
      <c r="N5027">
        <v>2</v>
      </c>
      <c r="O5027">
        <v>4</v>
      </c>
      <c r="P5027">
        <v>1</v>
      </c>
      <c r="Q5027" t="s">
        <v>51</v>
      </c>
      <c r="R5027" t="b">
        <f>FALSE()</f>
        <v>0</v>
      </c>
      <c r="S5027" t="b">
        <f>FALSE()</f>
        <v>0</v>
      </c>
      <c r="T5027">
        <v>0</v>
      </c>
      <c r="U5027">
        <v>0</v>
      </c>
      <c r="V5027">
        <v>1</v>
      </c>
    </row>
    <row r="5028" spans="1:22" ht="15" customHeight="1" x14ac:dyDescent="0.25">
      <c r="A5028">
        <v>5027</v>
      </c>
      <c r="B5028">
        <v>0</v>
      </c>
      <c r="C5028">
        <v>0</v>
      </c>
      <c r="D5028">
        <v>0</v>
      </c>
      <c r="E5028">
        <v>0</v>
      </c>
      <c r="F5028">
        <v>3</v>
      </c>
      <c r="G5028">
        <v>12</v>
      </c>
      <c r="H5028">
        <v>6.6666666999999999E-2</v>
      </c>
      <c r="I5028">
        <v>0.133333333</v>
      </c>
      <c r="J5028">
        <v>0</v>
      </c>
      <c r="K5028">
        <v>0</v>
      </c>
      <c r="L5028" t="s">
        <v>54</v>
      </c>
      <c r="M5028">
        <v>2</v>
      </c>
      <c r="N5028">
        <v>4</v>
      </c>
      <c r="O5028">
        <v>3</v>
      </c>
      <c r="P5028">
        <v>6</v>
      </c>
      <c r="Q5028" t="s">
        <v>51</v>
      </c>
      <c r="R5028" t="b">
        <f>FALSE()</f>
        <v>0</v>
      </c>
      <c r="S5028" t="b">
        <f>FALSE()</f>
        <v>0</v>
      </c>
      <c r="T5028">
        <v>0</v>
      </c>
      <c r="U5028">
        <v>0</v>
      </c>
      <c r="V5028">
        <v>1</v>
      </c>
    </row>
    <row r="5029" spans="1:22" ht="15" customHeight="1" x14ac:dyDescent="0.25">
      <c r="A5029">
        <v>5028</v>
      </c>
      <c r="B5029">
        <v>10</v>
      </c>
      <c r="C5029">
        <v>586.6480186</v>
      </c>
      <c r="D5029">
        <v>3</v>
      </c>
      <c r="E5029">
        <v>263.66666670000001</v>
      </c>
      <c r="F5029">
        <v>41</v>
      </c>
      <c r="G5029">
        <v>1919.24523</v>
      </c>
      <c r="H5029">
        <v>1.4875647000000001E-2</v>
      </c>
      <c r="I5029">
        <v>3.1679159999999998E-2</v>
      </c>
      <c r="J5029">
        <v>3.4853525209999998</v>
      </c>
      <c r="K5029">
        <v>0</v>
      </c>
      <c r="L5029" t="s">
        <v>54</v>
      </c>
      <c r="M5029">
        <v>1</v>
      </c>
      <c r="N5029">
        <v>1</v>
      </c>
      <c r="O5029">
        <v>8</v>
      </c>
      <c r="P5029">
        <v>6</v>
      </c>
      <c r="Q5029" t="s">
        <v>51</v>
      </c>
      <c r="R5029" t="b">
        <f>TRUE()</f>
        <v>1</v>
      </c>
      <c r="S5029" t="b">
        <f>FALSE()</f>
        <v>0</v>
      </c>
      <c r="T5029">
        <v>0</v>
      </c>
      <c r="U5029">
        <v>1</v>
      </c>
      <c r="V5029">
        <v>1</v>
      </c>
    </row>
    <row r="5030" spans="1:22" ht="15" customHeight="1" x14ac:dyDescent="0.25">
      <c r="A5030">
        <v>5029</v>
      </c>
      <c r="B5030">
        <v>3</v>
      </c>
      <c r="C5030">
        <v>14</v>
      </c>
      <c r="D5030">
        <v>0</v>
      </c>
      <c r="E5030">
        <v>0</v>
      </c>
      <c r="F5030">
        <v>154</v>
      </c>
      <c r="G5030">
        <v>4712.7693220000001</v>
      </c>
      <c r="H5030">
        <v>1.282051E-3</v>
      </c>
      <c r="I5030">
        <v>1.4267214E-2</v>
      </c>
      <c r="J5030">
        <v>3.8903501829999998</v>
      </c>
      <c r="K5030">
        <v>0</v>
      </c>
      <c r="L5030" t="s">
        <v>54</v>
      </c>
      <c r="M5030">
        <v>2</v>
      </c>
      <c r="N5030">
        <v>5</v>
      </c>
      <c r="O5030">
        <v>6</v>
      </c>
      <c r="P5030">
        <v>3</v>
      </c>
      <c r="Q5030" t="s">
        <v>51</v>
      </c>
      <c r="R5030" t="b">
        <f>FALSE()</f>
        <v>0</v>
      </c>
      <c r="S5030" t="b">
        <f>FALSE()</f>
        <v>0</v>
      </c>
      <c r="T5030">
        <v>0</v>
      </c>
      <c r="U5030">
        <v>0</v>
      </c>
      <c r="V5030">
        <v>1</v>
      </c>
    </row>
    <row r="5031" spans="1:22" ht="15" customHeight="1" x14ac:dyDescent="0.25">
      <c r="A5031">
        <v>5030</v>
      </c>
      <c r="B5031">
        <v>0</v>
      </c>
      <c r="C5031">
        <v>0</v>
      </c>
      <c r="D5031">
        <v>0</v>
      </c>
      <c r="E5031">
        <v>0</v>
      </c>
      <c r="F5031">
        <v>11</v>
      </c>
      <c r="G5031">
        <v>482.66666670000001</v>
      </c>
      <c r="H5031">
        <v>0</v>
      </c>
      <c r="I5031">
        <v>0.02</v>
      </c>
      <c r="J5031">
        <v>22.738</v>
      </c>
      <c r="K5031">
        <v>0</v>
      </c>
      <c r="L5031" t="s">
        <v>54</v>
      </c>
      <c r="M5031">
        <v>1</v>
      </c>
      <c r="N5031">
        <v>1</v>
      </c>
      <c r="O5031">
        <v>6</v>
      </c>
      <c r="P5031">
        <v>2</v>
      </c>
      <c r="Q5031" t="s">
        <v>52</v>
      </c>
      <c r="R5031" t="b">
        <f>FALSE()</f>
        <v>0</v>
      </c>
      <c r="S5031" t="b">
        <f>TRUE()</f>
        <v>1</v>
      </c>
      <c r="T5031">
        <v>1</v>
      </c>
      <c r="U5031">
        <v>0</v>
      </c>
      <c r="V5031">
        <v>0</v>
      </c>
    </row>
    <row r="5032" spans="1:22" ht="15" customHeight="1" x14ac:dyDescent="0.25">
      <c r="A5032">
        <v>5031</v>
      </c>
      <c r="B5032">
        <v>10</v>
      </c>
      <c r="C5032">
        <v>363.33333329999999</v>
      </c>
      <c r="D5032">
        <v>0</v>
      </c>
      <c r="E5032">
        <v>0</v>
      </c>
      <c r="F5032">
        <v>59</v>
      </c>
      <c r="G5032">
        <v>2012.9007939999999</v>
      </c>
      <c r="H5032">
        <v>1.538462E-3</v>
      </c>
      <c r="I5032">
        <v>1.1431235E-2</v>
      </c>
      <c r="J5032">
        <v>54.657148720000002</v>
      </c>
      <c r="K5032">
        <v>0</v>
      </c>
      <c r="L5032" t="s">
        <v>54</v>
      </c>
      <c r="M5032">
        <v>1</v>
      </c>
      <c r="N5032">
        <v>5</v>
      </c>
      <c r="O5032">
        <v>1</v>
      </c>
      <c r="P5032">
        <v>4</v>
      </c>
      <c r="Q5032" t="s">
        <v>51</v>
      </c>
      <c r="R5032" t="b">
        <f>FALSE()</f>
        <v>0</v>
      </c>
      <c r="S5032" t="b">
        <f>FALSE()</f>
        <v>0</v>
      </c>
      <c r="T5032">
        <v>0</v>
      </c>
      <c r="U5032">
        <v>0</v>
      </c>
      <c r="V5032">
        <v>1</v>
      </c>
    </row>
    <row r="5033" spans="1:22" ht="15" customHeight="1" x14ac:dyDescent="0.25">
      <c r="A5033">
        <v>5032</v>
      </c>
      <c r="B5033">
        <v>10</v>
      </c>
      <c r="C5033">
        <v>154.79166670000001</v>
      </c>
      <c r="D5033">
        <v>2</v>
      </c>
      <c r="E5033">
        <v>7</v>
      </c>
      <c r="F5033">
        <v>49</v>
      </c>
      <c r="G5033">
        <v>1714.868651</v>
      </c>
      <c r="H5033">
        <v>1.3711002E-2</v>
      </c>
      <c r="I5033">
        <v>5.5127257999999998E-2</v>
      </c>
      <c r="J5033">
        <v>1.4569515230000001</v>
      </c>
      <c r="K5033">
        <v>1</v>
      </c>
      <c r="L5033" t="s">
        <v>54</v>
      </c>
      <c r="M5033">
        <v>1</v>
      </c>
      <c r="N5033">
        <v>1</v>
      </c>
      <c r="O5033">
        <v>1</v>
      </c>
      <c r="P5033">
        <v>2</v>
      </c>
      <c r="Q5033" t="s">
        <v>51</v>
      </c>
      <c r="R5033" t="b">
        <f>TRUE()</f>
        <v>1</v>
      </c>
      <c r="S5033" t="b">
        <f>FALSE()</f>
        <v>0</v>
      </c>
      <c r="T5033">
        <v>0</v>
      </c>
      <c r="U5033">
        <v>1</v>
      </c>
      <c r="V5033">
        <v>1</v>
      </c>
    </row>
    <row r="5034" spans="1:22" ht="15" customHeight="1" x14ac:dyDescent="0.25">
      <c r="A5034">
        <v>5033</v>
      </c>
      <c r="B5034">
        <v>0</v>
      </c>
      <c r="C5034">
        <v>0</v>
      </c>
      <c r="D5034">
        <v>0</v>
      </c>
      <c r="E5034">
        <v>0</v>
      </c>
      <c r="F5034">
        <v>16</v>
      </c>
      <c r="G5034">
        <v>650.83333330000005</v>
      </c>
      <c r="H5034">
        <v>0</v>
      </c>
      <c r="I5034">
        <v>1.9047618999999998E-2</v>
      </c>
      <c r="J5034">
        <v>13.99</v>
      </c>
      <c r="K5034">
        <v>0</v>
      </c>
      <c r="L5034" t="s">
        <v>54</v>
      </c>
      <c r="M5034">
        <v>2</v>
      </c>
      <c r="N5034">
        <v>2</v>
      </c>
      <c r="O5034">
        <v>7</v>
      </c>
      <c r="P5034">
        <v>2</v>
      </c>
      <c r="Q5034" t="s">
        <v>51</v>
      </c>
      <c r="R5034" t="b">
        <f t="shared" ref="R5034:R5040" si="515">FALSE()</f>
        <v>0</v>
      </c>
      <c r="S5034" t="b">
        <f>TRUE()</f>
        <v>1</v>
      </c>
      <c r="T5034">
        <v>1</v>
      </c>
      <c r="U5034">
        <v>0</v>
      </c>
      <c r="V5034">
        <v>1</v>
      </c>
    </row>
    <row r="5035" spans="1:22" ht="15" customHeight="1" x14ac:dyDescent="0.25">
      <c r="A5035">
        <v>5034</v>
      </c>
      <c r="B5035">
        <v>0</v>
      </c>
      <c r="C5035">
        <v>0</v>
      </c>
      <c r="D5035">
        <v>0</v>
      </c>
      <c r="E5035">
        <v>0</v>
      </c>
      <c r="F5035">
        <v>26</v>
      </c>
      <c r="G5035">
        <v>781.5</v>
      </c>
      <c r="H5035">
        <v>7.6923080000000001E-3</v>
      </c>
      <c r="I5035">
        <v>3.0769231000000001E-2</v>
      </c>
      <c r="J5035">
        <v>0</v>
      </c>
      <c r="K5035">
        <v>0.2</v>
      </c>
      <c r="L5035" t="s">
        <v>54</v>
      </c>
      <c r="M5035">
        <v>2</v>
      </c>
      <c r="N5035">
        <v>2</v>
      </c>
      <c r="O5035">
        <v>2</v>
      </c>
      <c r="P5035">
        <v>3</v>
      </c>
      <c r="Q5035" t="s">
        <v>51</v>
      </c>
      <c r="R5035" t="b">
        <f t="shared" si="515"/>
        <v>0</v>
      </c>
      <c r="S5035" t="b">
        <f>FALSE()</f>
        <v>0</v>
      </c>
      <c r="T5035">
        <v>0</v>
      </c>
      <c r="U5035">
        <v>0</v>
      </c>
      <c r="V5035">
        <v>1</v>
      </c>
    </row>
    <row r="5036" spans="1:22" ht="15" customHeight="1" x14ac:dyDescent="0.25">
      <c r="A5036">
        <v>5035</v>
      </c>
      <c r="B5036">
        <v>1</v>
      </c>
      <c r="C5036">
        <v>17.5</v>
      </c>
      <c r="D5036">
        <v>0</v>
      </c>
      <c r="E5036">
        <v>0</v>
      </c>
      <c r="F5036">
        <v>17</v>
      </c>
      <c r="G5036">
        <v>665.9848485</v>
      </c>
      <c r="H5036">
        <v>0</v>
      </c>
      <c r="I5036">
        <v>2.3529409999999999E-3</v>
      </c>
      <c r="J5036">
        <v>51.607058819999999</v>
      </c>
      <c r="K5036">
        <v>0</v>
      </c>
      <c r="L5036" t="s">
        <v>54</v>
      </c>
      <c r="M5036">
        <v>2</v>
      </c>
      <c r="N5036">
        <v>2</v>
      </c>
      <c r="O5036">
        <v>4</v>
      </c>
      <c r="P5036">
        <v>2</v>
      </c>
      <c r="Q5036" t="s">
        <v>52</v>
      </c>
      <c r="R5036" t="b">
        <f t="shared" si="515"/>
        <v>0</v>
      </c>
      <c r="S5036" t="b">
        <f>TRUE()</f>
        <v>1</v>
      </c>
      <c r="T5036">
        <v>1</v>
      </c>
      <c r="U5036">
        <v>0</v>
      </c>
      <c r="V5036">
        <v>0</v>
      </c>
    </row>
    <row r="5037" spans="1:22" ht="15" customHeight="1" x14ac:dyDescent="0.25">
      <c r="A5037">
        <v>5036</v>
      </c>
      <c r="B5037">
        <v>0</v>
      </c>
      <c r="C5037">
        <v>0</v>
      </c>
      <c r="D5037">
        <v>2</v>
      </c>
      <c r="E5037">
        <v>71</v>
      </c>
      <c r="F5037">
        <v>16</v>
      </c>
      <c r="G5037">
        <v>244</v>
      </c>
      <c r="H5037">
        <v>0</v>
      </c>
      <c r="I5037">
        <v>2.3529412E-2</v>
      </c>
      <c r="J5037">
        <v>0</v>
      </c>
      <c r="K5037">
        <v>0</v>
      </c>
      <c r="L5037" t="s">
        <v>54</v>
      </c>
      <c r="M5037">
        <v>2</v>
      </c>
      <c r="N5037">
        <v>2</v>
      </c>
      <c r="O5037">
        <v>1</v>
      </c>
      <c r="P5037">
        <v>4</v>
      </c>
      <c r="Q5037" t="s">
        <v>51</v>
      </c>
      <c r="R5037" t="b">
        <f t="shared" si="515"/>
        <v>0</v>
      </c>
      <c r="S5037" t="b">
        <f t="shared" ref="S5037:S5058" si="516">FALSE()</f>
        <v>0</v>
      </c>
      <c r="T5037">
        <v>0</v>
      </c>
      <c r="U5037">
        <v>0</v>
      </c>
      <c r="V5037">
        <v>1</v>
      </c>
    </row>
    <row r="5038" spans="1:22" ht="15" customHeight="1" x14ac:dyDescent="0.25">
      <c r="A5038">
        <v>5037</v>
      </c>
      <c r="B5038">
        <v>0</v>
      </c>
      <c r="C5038">
        <v>0</v>
      </c>
      <c r="D5038">
        <v>0</v>
      </c>
      <c r="E5038">
        <v>0</v>
      </c>
      <c r="F5038">
        <v>24</v>
      </c>
      <c r="G5038">
        <v>255.3222222</v>
      </c>
      <c r="H5038">
        <v>2.5000000000000001E-2</v>
      </c>
      <c r="I5038">
        <v>3.8888889000000003E-2</v>
      </c>
      <c r="J5038">
        <v>0</v>
      </c>
      <c r="K5038">
        <v>0.6</v>
      </c>
      <c r="L5038" t="s">
        <v>54</v>
      </c>
      <c r="M5038">
        <v>2</v>
      </c>
      <c r="N5038">
        <v>2</v>
      </c>
      <c r="O5038">
        <v>8</v>
      </c>
      <c r="P5038">
        <v>1</v>
      </c>
      <c r="Q5038" t="s">
        <v>51</v>
      </c>
      <c r="R5038" t="b">
        <f t="shared" si="515"/>
        <v>0</v>
      </c>
      <c r="S5038" t="b">
        <f t="shared" si="516"/>
        <v>0</v>
      </c>
      <c r="T5038">
        <v>0</v>
      </c>
      <c r="U5038">
        <v>0</v>
      </c>
      <c r="V5038">
        <v>1</v>
      </c>
    </row>
    <row r="5039" spans="1:22" ht="15" customHeight="1" x14ac:dyDescent="0.25">
      <c r="A5039">
        <v>5038</v>
      </c>
      <c r="B5039">
        <v>0</v>
      </c>
      <c r="C5039">
        <v>0</v>
      </c>
      <c r="D5039">
        <v>0</v>
      </c>
      <c r="E5039">
        <v>0</v>
      </c>
      <c r="F5039">
        <v>70</v>
      </c>
      <c r="G5039">
        <v>2083.3000000000002</v>
      </c>
      <c r="H5039">
        <v>9.8039200000000007E-4</v>
      </c>
      <c r="I5039">
        <v>5.2521010000000003E-3</v>
      </c>
      <c r="J5039">
        <v>0</v>
      </c>
      <c r="K5039">
        <v>0</v>
      </c>
      <c r="L5039" t="s">
        <v>54</v>
      </c>
      <c r="M5039">
        <v>2</v>
      </c>
      <c r="N5039">
        <v>2</v>
      </c>
      <c r="O5039">
        <v>7</v>
      </c>
      <c r="P5039">
        <v>2</v>
      </c>
      <c r="Q5039" t="s">
        <v>51</v>
      </c>
      <c r="R5039" t="b">
        <f t="shared" si="515"/>
        <v>0</v>
      </c>
      <c r="S5039" t="b">
        <f t="shared" si="516"/>
        <v>0</v>
      </c>
      <c r="T5039">
        <v>0</v>
      </c>
      <c r="U5039">
        <v>0</v>
      </c>
      <c r="V5039">
        <v>1</v>
      </c>
    </row>
    <row r="5040" spans="1:22" ht="15" customHeight="1" x14ac:dyDescent="0.25">
      <c r="A5040">
        <v>5039</v>
      </c>
      <c r="B5040">
        <v>0</v>
      </c>
      <c r="C5040">
        <v>0</v>
      </c>
      <c r="D5040">
        <v>0</v>
      </c>
      <c r="E5040">
        <v>0</v>
      </c>
      <c r="F5040">
        <v>1</v>
      </c>
      <c r="G5040">
        <v>0</v>
      </c>
      <c r="H5040">
        <v>0.2</v>
      </c>
      <c r="I5040">
        <v>0.2</v>
      </c>
      <c r="J5040">
        <v>0</v>
      </c>
      <c r="K5040">
        <v>0</v>
      </c>
      <c r="L5040" t="s">
        <v>54</v>
      </c>
      <c r="M5040">
        <v>3</v>
      </c>
      <c r="N5040">
        <v>2</v>
      </c>
      <c r="O5040">
        <v>3</v>
      </c>
      <c r="P5040">
        <v>3</v>
      </c>
      <c r="Q5040" t="s">
        <v>51</v>
      </c>
      <c r="R5040" t="b">
        <f t="shared" si="515"/>
        <v>0</v>
      </c>
      <c r="S5040" t="b">
        <f t="shared" si="516"/>
        <v>0</v>
      </c>
      <c r="T5040">
        <v>0</v>
      </c>
      <c r="U5040">
        <v>0</v>
      </c>
      <c r="V5040">
        <v>1</v>
      </c>
    </row>
    <row r="5041" spans="1:22" ht="15" customHeight="1" x14ac:dyDescent="0.25">
      <c r="A5041">
        <v>5040</v>
      </c>
      <c r="B5041">
        <v>9</v>
      </c>
      <c r="C5041">
        <v>183.70833329999999</v>
      </c>
      <c r="D5041">
        <v>1</v>
      </c>
      <c r="E5041">
        <v>17</v>
      </c>
      <c r="F5041">
        <v>80</v>
      </c>
      <c r="G5041">
        <v>1143.3710779999999</v>
      </c>
      <c r="H5041">
        <v>2.4630540000000001E-3</v>
      </c>
      <c r="I5041">
        <v>1.9057903000000001E-2</v>
      </c>
      <c r="J5041">
        <v>12.450990150000001</v>
      </c>
      <c r="K5041">
        <v>0</v>
      </c>
      <c r="L5041" t="s">
        <v>54</v>
      </c>
      <c r="M5041">
        <v>1</v>
      </c>
      <c r="N5041">
        <v>1</v>
      </c>
      <c r="O5041">
        <v>3</v>
      </c>
      <c r="P5041">
        <v>3</v>
      </c>
      <c r="Q5041" t="s">
        <v>51</v>
      </c>
      <c r="R5041" t="b">
        <f>TRUE()</f>
        <v>1</v>
      </c>
      <c r="S5041" t="b">
        <f t="shared" si="516"/>
        <v>0</v>
      </c>
      <c r="T5041">
        <v>0</v>
      </c>
      <c r="U5041">
        <v>1</v>
      </c>
      <c r="V5041">
        <v>1</v>
      </c>
    </row>
    <row r="5042" spans="1:22" ht="15" customHeight="1" x14ac:dyDescent="0.25">
      <c r="A5042">
        <v>5041</v>
      </c>
      <c r="B5042">
        <v>1</v>
      </c>
      <c r="C5042">
        <v>33</v>
      </c>
      <c r="D5042">
        <v>1</v>
      </c>
      <c r="E5042">
        <v>27</v>
      </c>
      <c r="F5042">
        <v>18</v>
      </c>
      <c r="G5042">
        <v>630.87191199999995</v>
      </c>
      <c r="H5042">
        <v>0</v>
      </c>
      <c r="I5042">
        <v>2.9239799999999997E-4</v>
      </c>
      <c r="J5042">
        <v>0</v>
      </c>
      <c r="K5042">
        <v>0</v>
      </c>
      <c r="L5042" t="s">
        <v>54</v>
      </c>
      <c r="M5042">
        <v>1</v>
      </c>
      <c r="N5042">
        <v>1</v>
      </c>
      <c r="O5042">
        <v>3</v>
      </c>
      <c r="P5042">
        <v>3</v>
      </c>
      <c r="Q5042" t="s">
        <v>52</v>
      </c>
      <c r="R5042" t="b">
        <f t="shared" ref="R5042:R5053" si="517">FALSE()</f>
        <v>0</v>
      </c>
      <c r="S5042" t="b">
        <f t="shared" si="516"/>
        <v>0</v>
      </c>
      <c r="T5042">
        <v>0</v>
      </c>
      <c r="U5042">
        <v>0</v>
      </c>
      <c r="V5042">
        <v>0</v>
      </c>
    </row>
    <row r="5043" spans="1:22" ht="15" customHeight="1" x14ac:dyDescent="0.25">
      <c r="A5043">
        <v>5042</v>
      </c>
      <c r="B5043">
        <v>0</v>
      </c>
      <c r="C5043">
        <v>0</v>
      </c>
      <c r="D5043">
        <v>2</v>
      </c>
      <c r="E5043">
        <v>62.333333330000002</v>
      </c>
      <c r="F5043">
        <v>34</v>
      </c>
      <c r="G5043">
        <v>1122.272727</v>
      </c>
      <c r="H5043">
        <v>4.7222222000000001E-2</v>
      </c>
      <c r="I5043">
        <v>7.1018519000000002E-2</v>
      </c>
      <c r="J5043">
        <v>0</v>
      </c>
      <c r="K5043">
        <v>0.8</v>
      </c>
      <c r="L5043" t="s">
        <v>54</v>
      </c>
      <c r="M5043">
        <v>2</v>
      </c>
      <c r="N5043">
        <v>2</v>
      </c>
      <c r="O5043">
        <v>4</v>
      </c>
      <c r="P5043">
        <v>6</v>
      </c>
      <c r="Q5043" t="s">
        <v>51</v>
      </c>
      <c r="R5043" t="b">
        <f t="shared" si="517"/>
        <v>0</v>
      </c>
      <c r="S5043" t="b">
        <f t="shared" si="516"/>
        <v>0</v>
      </c>
      <c r="T5043">
        <v>0</v>
      </c>
      <c r="U5043">
        <v>0</v>
      </c>
      <c r="V5043">
        <v>1</v>
      </c>
    </row>
    <row r="5044" spans="1:22" ht="15" customHeight="1" x14ac:dyDescent="0.25">
      <c r="A5044">
        <v>5043</v>
      </c>
      <c r="B5044">
        <v>3</v>
      </c>
      <c r="C5044">
        <v>112</v>
      </c>
      <c r="D5044">
        <v>0</v>
      </c>
      <c r="E5044">
        <v>0</v>
      </c>
      <c r="F5044">
        <v>4</v>
      </c>
      <c r="G5044">
        <v>111.66666669999999</v>
      </c>
      <c r="H5044">
        <v>0</v>
      </c>
      <c r="I5044">
        <v>2.8571428999999999E-2</v>
      </c>
      <c r="J5044">
        <v>0</v>
      </c>
      <c r="K5044">
        <v>0</v>
      </c>
      <c r="L5044" t="s">
        <v>54</v>
      </c>
      <c r="M5044">
        <v>3</v>
      </c>
      <c r="N5044">
        <v>2</v>
      </c>
      <c r="O5044">
        <v>4</v>
      </c>
      <c r="P5044">
        <v>5</v>
      </c>
      <c r="Q5044" t="s">
        <v>51</v>
      </c>
      <c r="R5044" t="b">
        <f t="shared" si="517"/>
        <v>0</v>
      </c>
      <c r="S5044" t="b">
        <f t="shared" si="516"/>
        <v>0</v>
      </c>
      <c r="T5044">
        <v>0</v>
      </c>
      <c r="U5044">
        <v>0</v>
      </c>
      <c r="V5044">
        <v>1</v>
      </c>
    </row>
    <row r="5045" spans="1:22" ht="15" customHeight="1" x14ac:dyDescent="0.25">
      <c r="A5045">
        <v>5044</v>
      </c>
      <c r="B5045">
        <v>0</v>
      </c>
      <c r="C5045">
        <v>0</v>
      </c>
      <c r="D5045">
        <v>0</v>
      </c>
      <c r="E5045">
        <v>0</v>
      </c>
      <c r="F5045">
        <v>1</v>
      </c>
      <c r="G5045">
        <v>0</v>
      </c>
      <c r="H5045">
        <v>0.2</v>
      </c>
      <c r="I5045">
        <v>0.2</v>
      </c>
      <c r="J5045">
        <v>0</v>
      </c>
      <c r="K5045">
        <v>0</v>
      </c>
      <c r="L5045" t="s">
        <v>54</v>
      </c>
      <c r="M5045">
        <v>2</v>
      </c>
      <c r="N5045">
        <v>2</v>
      </c>
      <c r="O5045">
        <v>1</v>
      </c>
      <c r="P5045">
        <v>3</v>
      </c>
      <c r="Q5045" t="s">
        <v>51</v>
      </c>
      <c r="R5045" t="b">
        <f t="shared" si="517"/>
        <v>0</v>
      </c>
      <c r="S5045" t="b">
        <f t="shared" si="516"/>
        <v>0</v>
      </c>
      <c r="T5045">
        <v>0</v>
      </c>
      <c r="U5045">
        <v>0</v>
      </c>
      <c r="V5045">
        <v>1</v>
      </c>
    </row>
    <row r="5046" spans="1:22" ht="15" customHeight="1" x14ac:dyDescent="0.25">
      <c r="A5046">
        <v>5045</v>
      </c>
      <c r="B5046">
        <v>1</v>
      </c>
      <c r="C5046">
        <v>76</v>
      </c>
      <c r="D5046">
        <v>0</v>
      </c>
      <c r="E5046">
        <v>0</v>
      </c>
      <c r="F5046">
        <v>37</v>
      </c>
      <c r="G5046">
        <v>821.33333330000005</v>
      </c>
      <c r="H5046">
        <v>0</v>
      </c>
      <c r="I5046">
        <v>1.4285714E-2</v>
      </c>
      <c r="J5046">
        <v>0</v>
      </c>
      <c r="K5046">
        <v>0</v>
      </c>
      <c r="L5046" t="s">
        <v>54</v>
      </c>
      <c r="M5046">
        <v>2</v>
      </c>
      <c r="N5046">
        <v>2</v>
      </c>
      <c r="O5046">
        <v>4</v>
      </c>
      <c r="P5046">
        <v>4</v>
      </c>
      <c r="Q5046" t="s">
        <v>51</v>
      </c>
      <c r="R5046" t="b">
        <f t="shared" si="517"/>
        <v>0</v>
      </c>
      <c r="S5046" t="b">
        <f t="shared" si="516"/>
        <v>0</v>
      </c>
      <c r="T5046">
        <v>0</v>
      </c>
      <c r="U5046">
        <v>0</v>
      </c>
      <c r="V5046">
        <v>1</v>
      </c>
    </row>
    <row r="5047" spans="1:22" ht="15" customHeight="1" x14ac:dyDescent="0.25">
      <c r="A5047">
        <v>5046</v>
      </c>
      <c r="B5047">
        <v>18</v>
      </c>
      <c r="C5047">
        <v>255.71666669999999</v>
      </c>
      <c r="D5047">
        <v>0</v>
      </c>
      <c r="E5047">
        <v>0</v>
      </c>
      <c r="F5047">
        <v>184</v>
      </c>
      <c r="G5047">
        <v>7706.546429</v>
      </c>
      <c r="H5047">
        <v>2.0833330000000001E-3</v>
      </c>
      <c r="I5047">
        <v>1.3793270999999999E-2</v>
      </c>
      <c r="J5047">
        <v>6.7383952379999998</v>
      </c>
      <c r="K5047">
        <v>0</v>
      </c>
      <c r="L5047" t="s">
        <v>54</v>
      </c>
      <c r="M5047">
        <v>2</v>
      </c>
      <c r="N5047">
        <v>2</v>
      </c>
      <c r="O5047">
        <v>9</v>
      </c>
      <c r="P5047">
        <v>6</v>
      </c>
      <c r="Q5047" t="s">
        <v>51</v>
      </c>
      <c r="R5047" t="b">
        <f t="shared" si="517"/>
        <v>0</v>
      </c>
      <c r="S5047" t="b">
        <f t="shared" si="516"/>
        <v>0</v>
      </c>
      <c r="T5047">
        <v>0</v>
      </c>
      <c r="U5047">
        <v>0</v>
      </c>
      <c r="V5047">
        <v>1</v>
      </c>
    </row>
    <row r="5048" spans="1:22" ht="15" customHeight="1" x14ac:dyDescent="0.25">
      <c r="A5048">
        <v>5047</v>
      </c>
      <c r="B5048">
        <v>0</v>
      </c>
      <c r="C5048">
        <v>0</v>
      </c>
      <c r="D5048">
        <v>0</v>
      </c>
      <c r="E5048">
        <v>0</v>
      </c>
      <c r="F5048">
        <v>5</v>
      </c>
      <c r="G5048">
        <v>626</v>
      </c>
      <c r="H5048">
        <v>0</v>
      </c>
      <c r="I5048">
        <v>0.04</v>
      </c>
      <c r="J5048">
        <v>0</v>
      </c>
      <c r="K5048">
        <v>0</v>
      </c>
      <c r="L5048" t="s">
        <v>54</v>
      </c>
      <c r="M5048">
        <v>1</v>
      </c>
      <c r="N5048">
        <v>1</v>
      </c>
      <c r="O5048">
        <v>1</v>
      </c>
      <c r="P5048">
        <v>4</v>
      </c>
      <c r="Q5048" t="s">
        <v>51</v>
      </c>
      <c r="R5048" t="b">
        <f t="shared" si="517"/>
        <v>0</v>
      </c>
      <c r="S5048" t="b">
        <f t="shared" si="516"/>
        <v>0</v>
      </c>
      <c r="T5048">
        <v>0</v>
      </c>
      <c r="U5048">
        <v>0</v>
      </c>
      <c r="V5048">
        <v>1</v>
      </c>
    </row>
    <row r="5049" spans="1:22" ht="15" customHeight="1" x14ac:dyDescent="0.25">
      <c r="A5049">
        <v>5048</v>
      </c>
      <c r="B5049">
        <v>3</v>
      </c>
      <c r="C5049">
        <v>83</v>
      </c>
      <c r="D5049">
        <v>0</v>
      </c>
      <c r="E5049">
        <v>0</v>
      </c>
      <c r="F5049">
        <v>5</v>
      </c>
      <c r="G5049">
        <v>47</v>
      </c>
      <c r="H5049">
        <v>0</v>
      </c>
      <c r="I5049">
        <v>2.8571428999999999E-2</v>
      </c>
      <c r="J5049">
        <v>0</v>
      </c>
      <c r="K5049">
        <v>0</v>
      </c>
      <c r="L5049" t="s">
        <v>54</v>
      </c>
      <c r="M5049">
        <v>2</v>
      </c>
      <c r="N5049">
        <v>2</v>
      </c>
      <c r="O5049">
        <v>4</v>
      </c>
      <c r="P5049">
        <v>1</v>
      </c>
      <c r="Q5049" t="s">
        <v>51</v>
      </c>
      <c r="R5049" t="b">
        <f t="shared" si="517"/>
        <v>0</v>
      </c>
      <c r="S5049" t="b">
        <f t="shared" si="516"/>
        <v>0</v>
      </c>
      <c r="T5049">
        <v>0</v>
      </c>
      <c r="U5049">
        <v>0</v>
      </c>
      <c r="V5049">
        <v>1</v>
      </c>
    </row>
    <row r="5050" spans="1:22" ht="15" customHeight="1" x14ac:dyDescent="0.25">
      <c r="A5050">
        <v>5049</v>
      </c>
      <c r="B5050">
        <v>0</v>
      </c>
      <c r="C5050">
        <v>0</v>
      </c>
      <c r="D5050">
        <v>0</v>
      </c>
      <c r="E5050">
        <v>0</v>
      </c>
      <c r="F5050">
        <v>17</v>
      </c>
      <c r="G5050">
        <v>857</v>
      </c>
      <c r="H5050">
        <v>2.3529412E-2</v>
      </c>
      <c r="I5050">
        <v>7.6470588000000006E-2</v>
      </c>
      <c r="J5050">
        <v>0</v>
      </c>
      <c r="K5050">
        <v>0</v>
      </c>
      <c r="L5050" t="s">
        <v>54</v>
      </c>
      <c r="M5050">
        <v>4</v>
      </c>
      <c r="N5050">
        <v>2</v>
      </c>
      <c r="O5050">
        <v>4</v>
      </c>
      <c r="P5050">
        <v>2</v>
      </c>
      <c r="Q5050" t="s">
        <v>51</v>
      </c>
      <c r="R5050" t="b">
        <f t="shared" si="517"/>
        <v>0</v>
      </c>
      <c r="S5050" t="b">
        <f t="shared" si="516"/>
        <v>0</v>
      </c>
      <c r="T5050">
        <v>0</v>
      </c>
      <c r="U5050">
        <v>0</v>
      </c>
      <c r="V5050">
        <v>1</v>
      </c>
    </row>
    <row r="5051" spans="1:22" ht="15" customHeight="1" x14ac:dyDescent="0.25">
      <c r="A5051">
        <v>5050</v>
      </c>
      <c r="B5051">
        <v>0</v>
      </c>
      <c r="C5051">
        <v>0</v>
      </c>
      <c r="D5051">
        <v>0</v>
      </c>
      <c r="E5051">
        <v>0</v>
      </c>
      <c r="F5051">
        <v>3</v>
      </c>
      <c r="G5051">
        <v>44</v>
      </c>
      <c r="H5051">
        <v>6.6666666999999999E-2</v>
      </c>
      <c r="I5051">
        <v>0.1</v>
      </c>
      <c r="J5051">
        <v>0</v>
      </c>
      <c r="K5051">
        <v>0</v>
      </c>
      <c r="L5051" t="s">
        <v>54</v>
      </c>
      <c r="M5051">
        <v>3</v>
      </c>
      <c r="N5051">
        <v>2</v>
      </c>
      <c r="O5051">
        <v>1</v>
      </c>
      <c r="P5051">
        <v>15</v>
      </c>
      <c r="Q5051" t="s">
        <v>51</v>
      </c>
      <c r="R5051" t="b">
        <f t="shared" si="517"/>
        <v>0</v>
      </c>
      <c r="S5051" t="b">
        <f t="shared" si="516"/>
        <v>0</v>
      </c>
      <c r="T5051">
        <v>0</v>
      </c>
      <c r="U5051">
        <v>0</v>
      </c>
      <c r="V5051">
        <v>1</v>
      </c>
    </row>
    <row r="5052" spans="1:22" ht="15" customHeight="1" x14ac:dyDescent="0.25">
      <c r="A5052">
        <v>5051</v>
      </c>
      <c r="B5052">
        <v>1</v>
      </c>
      <c r="C5052">
        <v>51</v>
      </c>
      <c r="D5052">
        <v>0</v>
      </c>
      <c r="E5052">
        <v>0</v>
      </c>
      <c r="F5052">
        <v>66</v>
      </c>
      <c r="G5052">
        <v>1859.5</v>
      </c>
      <c r="H5052">
        <v>5.1282050000000003E-3</v>
      </c>
      <c r="I5052">
        <v>9.7435899999999999E-3</v>
      </c>
      <c r="J5052">
        <v>0</v>
      </c>
      <c r="K5052">
        <v>0.4</v>
      </c>
      <c r="L5052" t="s">
        <v>54</v>
      </c>
      <c r="M5052">
        <v>2</v>
      </c>
      <c r="N5052">
        <v>2</v>
      </c>
      <c r="O5052">
        <v>2</v>
      </c>
      <c r="P5052">
        <v>2</v>
      </c>
      <c r="Q5052" t="s">
        <v>51</v>
      </c>
      <c r="R5052" t="b">
        <f t="shared" si="517"/>
        <v>0</v>
      </c>
      <c r="S5052" t="b">
        <f t="shared" si="516"/>
        <v>0</v>
      </c>
      <c r="T5052">
        <v>0</v>
      </c>
      <c r="U5052">
        <v>0</v>
      </c>
      <c r="V5052">
        <v>1</v>
      </c>
    </row>
    <row r="5053" spans="1:22" ht="15" customHeight="1" x14ac:dyDescent="0.25">
      <c r="A5053">
        <v>5052</v>
      </c>
      <c r="B5053">
        <v>12</v>
      </c>
      <c r="C5053">
        <v>194.03623189999999</v>
      </c>
      <c r="D5053">
        <v>3</v>
      </c>
      <c r="E5053">
        <v>61.5</v>
      </c>
      <c r="F5053">
        <v>36</v>
      </c>
      <c r="G5053">
        <v>625.30811200000005</v>
      </c>
      <c r="H5053">
        <v>1.1627907E-2</v>
      </c>
      <c r="I5053">
        <v>3.2461961999999997E-2</v>
      </c>
      <c r="J5053">
        <v>0</v>
      </c>
      <c r="K5053">
        <v>0</v>
      </c>
      <c r="L5053" t="s">
        <v>54</v>
      </c>
      <c r="M5053">
        <v>3</v>
      </c>
      <c r="N5053">
        <v>2</v>
      </c>
      <c r="O5053">
        <v>1</v>
      </c>
      <c r="P5053">
        <v>1</v>
      </c>
      <c r="Q5053" t="s">
        <v>51</v>
      </c>
      <c r="R5053" t="b">
        <f t="shared" si="517"/>
        <v>0</v>
      </c>
      <c r="S5053" t="b">
        <f t="shared" si="516"/>
        <v>0</v>
      </c>
      <c r="T5053">
        <v>0</v>
      </c>
      <c r="U5053">
        <v>0</v>
      </c>
      <c r="V5053">
        <v>1</v>
      </c>
    </row>
    <row r="5054" spans="1:22" ht="15" customHeight="1" x14ac:dyDescent="0.25">
      <c r="A5054">
        <v>5053</v>
      </c>
      <c r="B5054">
        <v>0</v>
      </c>
      <c r="C5054">
        <v>0</v>
      </c>
      <c r="D5054">
        <v>0</v>
      </c>
      <c r="E5054">
        <v>0</v>
      </c>
      <c r="F5054">
        <v>73</v>
      </c>
      <c r="G5054">
        <v>1209.7619050000001</v>
      </c>
      <c r="H5054">
        <v>2.8169010000000001E-3</v>
      </c>
      <c r="I5054">
        <v>7.6682319999999997E-3</v>
      </c>
      <c r="J5054">
        <v>0</v>
      </c>
      <c r="K5054">
        <v>0</v>
      </c>
      <c r="L5054" t="s">
        <v>54</v>
      </c>
      <c r="M5054">
        <v>2</v>
      </c>
      <c r="N5054">
        <v>4</v>
      </c>
      <c r="O5054">
        <v>3</v>
      </c>
      <c r="P5054">
        <v>1</v>
      </c>
      <c r="Q5054" t="s">
        <v>51</v>
      </c>
      <c r="R5054" t="b">
        <f>TRUE()</f>
        <v>1</v>
      </c>
      <c r="S5054" t="b">
        <f t="shared" si="516"/>
        <v>0</v>
      </c>
      <c r="T5054">
        <v>0</v>
      </c>
      <c r="U5054">
        <v>1</v>
      </c>
      <c r="V5054">
        <v>1</v>
      </c>
    </row>
    <row r="5055" spans="1:22" ht="15" customHeight="1" x14ac:dyDescent="0.25">
      <c r="A5055">
        <v>5054</v>
      </c>
      <c r="B5055">
        <v>0</v>
      </c>
      <c r="C5055">
        <v>0</v>
      </c>
      <c r="D5055">
        <v>0</v>
      </c>
      <c r="E5055">
        <v>0</v>
      </c>
      <c r="F5055">
        <v>19</v>
      </c>
      <c r="G5055">
        <v>801.58333330000005</v>
      </c>
      <c r="H5055">
        <v>1.0526316000000001E-2</v>
      </c>
      <c r="I5055">
        <v>3.5087719000000003E-2</v>
      </c>
      <c r="J5055">
        <v>0</v>
      </c>
      <c r="K5055">
        <v>1</v>
      </c>
      <c r="L5055" t="s">
        <v>54</v>
      </c>
      <c r="M5055">
        <v>1</v>
      </c>
      <c r="N5055">
        <v>1</v>
      </c>
      <c r="O5055">
        <v>1</v>
      </c>
      <c r="P5055">
        <v>2</v>
      </c>
      <c r="Q5055" t="s">
        <v>51</v>
      </c>
      <c r="R5055" t="b">
        <f>TRUE()</f>
        <v>1</v>
      </c>
      <c r="S5055" t="b">
        <f t="shared" si="516"/>
        <v>0</v>
      </c>
      <c r="T5055">
        <v>0</v>
      </c>
      <c r="U5055">
        <v>1</v>
      </c>
      <c r="V5055">
        <v>1</v>
      </c>
    </row>
    <row r="5056" spans="1:22" ht="15" customHeight="1" x14ac:dyDescent="0.25">
      <c r="A5056">
        <v>5055</v>
      </c>
      <c r="B5056">
        <v>0</v>
      </c>
      <c r="C5056">
        <v>0</v>
      </c>
      <c r="D5056">
        <v>0</v>
      </c>
      <c r="E5056">
        <v>0</v>
      </c>
      <c r="F5056">
        <v>27</v>
      </c>
      <c r="G5056">
        <v>1115.75</v>
      </c>
      <c r="H5056">
        <v>1.5384615000000001E-2</v>
      </c>
      <c r="I5056">
        <v>3.4615384999999999E-2</v>
      </c>
      <c r="J5056">
        <v>0</v>
      </c>
      <c r="K5056">
        <v>0</v>
      </c>
      <c r="L5056" t="s">
        <v>54</v>
      </c>
      <c r="M5056">
        <v>2</v>
      </c>
      <c r="N5056">
        <v>2</v>
      </c>
      <c r="O5056">
        <v>1</v>
      </c>
      <c r="P5056">
        <v>13</v>
      </c>
      <c r="Q5056" t="s">
        <v>51</v>
      </c>
      <c r="R5056" t="b">
        <f>FALSE()</f>
        <v>0</v>
      </c>
      <c r="S5056" t="b">
        <f t="shared" si="516"/>
        <v>0</v>
      </c>
      <c r="T5056">
        <v>0</v>
      </c>
      <c r="U5056">
        <v>0</v>
      </c>
      <c r="V5056">
        <v>1</v>
      </c>
    </row>
    <row r="5057" spans="1:22" ht="15" customHeight="1" x14ac:dyDescent="0.25">
      <c r="A5057">
        <v>5056</v>
      </c>
      <c r="B5057">
        <v>1</v>
      </c>
      <c r="C5057">
        <v>57</v>
      </c>
      <c r="D5057">
        <v>3</v>
      </c>
      <c r="E5057">
        <v>144</v>
      </c>
      <c r="F5057">
        <v>15</v>
      </c>
      <c r="G5057">
        <v>280.08333329999999</v>
      </c>
      <c r="H5057">
        <v>1.0526316000000001E-2</v>
      </c>
      <c r="I5057">
        <v>2.1052632000000002E-2</v>
      </c>
      <c r="J5057">
        <v>0</v>
      </c>
      <c r="K5057">
        <v>0</v>
      </c>
      <c r="L5057" t="s">
        <v>54</v>
      </c>
      <c r="M5057">
        <v>3</v>
      </c>
      <c r="N5057">
        <v>2</v>
      </c>
      <c r="O5057">
        <v>6</v>
      </c>
      <c r="P5057">
        <v>4</v>
      </c>
      <c r="Q5057" t="s">
        <v>51</v>
      </c>
      <c r="R5057" t="b">
        <f>TRUE()</f>
        <v>1</v>
      </c>
      <c r="S5057" t="b">
        <f t="shared" si="516"/>
        <v>0</v>
      </c>
      <c r="T5057">
        <v>0</v>
      </c>
      <c r="U5057">
        <v>1</v>
      </c>
      <c r="V5057">
        <v>1</v>
      </c>
    </row>
    <row r="5058" spans="1:22" ht="15" customHeight="1" x14ac:dyDescent="0.25">
      <c r="A5058">
        <v>5057</v>
      </c>
      <c r="B5058">
        <v>0</v>
      </c>
      <c r="C5058">
        <v>0</v>
      </c>
      <c r="D5058">
        <v>0</v>
      </c>
      <c r="E5058">
        <v>0</v>
      </c>
      <c r="F5058">
        <v>1</v>
      </c>
      <c r="G5058">
        <v>0</v>
      </c>
      <c r="H5058">
        <v>0.2</v>
      </c>
      <c r="I5058">
        <v>0.2</v>
      </c>
      <c r="J5058">
        <v>0</v>
      </c>
      <c r="K5058">
        <v>0</v>
      </c>
      <c r="L5058" t="s">
        <v>54</v>
      </c>
      <c r="M5058">
        <v>2</v>
      </c>
      <c r="N5058">
        <v>2</v>
      </c>
      <c r="O5058">
        <v>6</v>
      </c>
      <c r="P5058">
        <v>3</v>
      </c>
      <c r="Q5058" t="s">
        <v>51</v>
      </c>
      <c r="R5058" t="b">
        <f t="shared" ref="R5058:R5069" si="518">FALSE()</f>
        <v>0</v>
      </c>
      <c r="S5058" t="b">
        <f t="shared" si="516"/>
        <v>0</v>
      </c>
      <c r="T5058">
        <v>0</v>
      </c>
      <c r="U5058">
        <v>0</v>
      </c>
      <c r="V5058">
        <v>1</v>
      </c>
    </row>
    <row r="5059" spans="1:22" ht="15" customHeight="1" x14ac:dyDescent="0.25">
      <c r="A5059">
        <v>5058</v>
      </c>
      <c r="B5059">
        <v>0</v>
      </c>
      <c r="C5059">
        <v>0</v>
      </c>
      <c r="D5059">
        <v>0</v>
      </c>
      <c r="E5059">
        <v>0</v>
      </c>
      <c r="F5059">
        <v>9</v>
      </c>
      <c r="G5059">
        <v>260.3</v>
      </c>
      <c r="H5059">
        <v>0</v>
      </c>
      <c r="I5059">
        <v>5.5555559999999997E-3</v>
      </c>
      <c r="J5059">
        <v>16.322444440000002</v>
      </c>
      <c r="K5059">
        <v>0</v>
      </c>
      <c r="L5059" t="s">
        <v>54</v>
      </c>
      <c r="M5059">
        <v>3</v>
      </c>
      <c r="N5059">
        <v>2</v>
      </c>
      <c r="O5059">
        <v>6</v>
      </c>
      <c r="P5059">
        <v>11</v>
      </c>
      <c r="Q5059" t="s">
        <v>51</v>
      </c>
      <c r="R5059" t="b">
        <f t="shared" si="518"/>
        <v>0</v>
      </c>
      <c r="S5059" t="b">
        <f>TRUE()</f>
        <v>1</v>
      </c>
      <c r="T5059">
        <v>1</v>
      </c>
      <c r="U5059">
        <v>0</v>
      </c>
      <c r="V5059">
        <v>1</v>
      </c>
    </row>
    <row r="5060" spans="1:22" ht="15" customHeight="1" x14ac:dyDescent="0.25">
      <c r="A5060">
        <v>5059</v>
      </c>
      <c r="B5060">
        <v>2</v>
      </c>
      <c r="C5060">
        <v>11.5</v>
      </c>
      <c r="D5060">
        <v>0</v>
      </c>
      <c r="E5060">
        <v>0</v>
      </c>
      <c r="F5060">
        <v>12</v>
      </c>
      <c r="G5060">
        <v>1562</v>
      </c>
      <c r="H5060">
        <v>2.3E-2</v>
      </c>
      <c r="I5060">
        <v>4.2941175999999998E-2</v>
      </c>
      <c r="J5060">
        <v>33.1128</v>
      </c>
      <c r="K5060">
        <v>0.8</v>
      </c>
      <c r="L5060" t="s">
        <v>54</v>
      </c>
      <c r="M5060">
        <v>2</v>
      </c>
      <c r="N5060">
        <v>2</v>
      </c>
      <c r="O5060">
        <v>1</v>
      </c>
      <c r="P5060">
        <v>1</v>
      </c>
      <c r="Q5060" t="s">
        <v>51</v>
      </c>
      <c r="R5060" t="b">
        <f t="shared" si="518"/>
        <v>0</v>
      </c>
      <c r="S5060" t="b">
        <f t="shared" ref="S5060:S5069" si="519">FALSE()</f>
        <v>0</v>
      </c>
      <c r="T5060">
        <v>0</v>
      </c>
      <c r="U5060">
        <v>0</v>
      </c>
      <c r="V5060">
        <v>1</v>
      </c>
    </row>
    <row r="5061" spans="1:22" ht="15" customHeight="1" x14ac:dyDescent="0.25">
      <c r="A5061">
        <v>5060</v>
      </c>
      <c r="B5061">
        <v>1</v>
      </c>
      <c r="C5061">
        <v>9</v>
      </c>
      <c r="D5061">
        <v>1</v>
      </c>
      <c r="E5061">
        <v>82</v>
      </c>
      <c r="F5061">
        <v>93</v>
      </c>
      <c r="G5061">
        <v>3148.1739389999998</v>
      </c>
      <c r="H5061">
        <v>2.1874999999999999E-2</v>
      </c>
      <c r="I5061">
        <v>3.9475087999999998E-2</v>
      </c>
      <c r="J5061">
        <v>3.3239713239999999</v>
      </c>
      <c r="K5061">
        <v>0.4</v>
      </c>
      <c r="L5061" t="s">
        <v>54</v>
      </c>
      <c r="M5061">
        <v>3</v>
      </c>
      <c r="N5061">
        <v>2</v>
      </c>
      <c r="O5061">
        <v>8</v>
      </c>
      <c r="P5061">
        <v>13</v>
      </c>
      <c r="Q5061" t="s">
        <v>51</v>
      </c>
      <c r="R5061" t="b">
        <f t="shared" si="518"/>
        <v>0</v>
      </c>
      <c r="S5061" t="b">
        <f t="shared" si="519"/>
        <v>0</v>
      </c>
      <c r="T5061">
        <v>0</v>
      </c>
      <c r="U5061">
        <v>0</v>
      </c>
      <c r="V5061">
        <v>1</v>
      </c>
    </row>
    <row r="5062" spans="1:22" ht="15" customHeight="1" x14ac:dyDescent="0.25">
      <c r="A5062">
        <v>5061</v>
      </c>
      <c r="B5062">
        <v>0</v>
      </c>
      <c r="C5062">
        <v>0</v>
      </c>
      <c r="D5062">
        <v>0</v>
      </c>
      <c r="E5062">
        <v>0</v>
      </c>
      <c r="F5062">
        <v>21</v>
      </c>
      <c r="G5062">
        <v>464.58333329999999</v>
      </c>
      <c r="H5062">
        <v>0</v>
      </c>
      <c r="I5062">
        <v>1.2500000000000001E-2</v>
      </c>
      <c r="J5062">
        <v>0</v>
      </c>
      <c r="K5062">
        <v>0</v>
      </c>
      <c r="L5062" t="s">
        <v>54</v>
      </c>
      <c r="M5062">
        <v>2</v>
      </c>
      <c r="N5062">
        <v>2</v>
      </c>
      <c r="O5062">
        <v>3</v>
      </c>
      <c r="P5062">
        <v>2</v>
      </c>
      <c r="Q5062" t="s">
        <v>51</v>
      </c>
      <c r="R5062" t="b">
        <f t="shared" si="518"/>
        <v>0</v>
      </c>
      <c r="S5062" t="b">
        <f t="shared" si="519"/>
        <v>0</v>
      </c>
      <c r="T5062">
        <v>0</v>
      </c>
      <c r="U5062">
        <v>0</v>
      </c>
      <c r="V5062">
        <v>1</v>
      </c>
    </row>
    <row r="5063" spans="1:22" ht="15" customHeight="1" x14ac:dyDescent="0.25">
      <c r="A5063">
        <v>5062</v>
      </c>
      <c r="B5063">
        <v>0</v>
      </c>
      <c r="C5063">
        <v>0</v>
      </c>
      <c r="D5063">
        <v>0</v>
      </c>
      <c r="E5063">
        <v>0</v>
      </c>
      <c r="F5063">
        <v>14</v>
      </c>
      <c r="G5063">
        <v>310</v>
      </c>
      <c r="H5063">
        <v>2.8571428999999999E-2</v>
      </c>
      <c r="I5063">
        <v>6.4285713999999994E-2</v>
      </c>
      <c r="J5063">
        <v>0</v>
      </c>
      <c r="K5063">
        <v>0.2</v>
      </c>
      <c r="L5063" t="s">
        <v>54</v>
      </c>
      <c r="M5063">
        <v>2</v>
      </c>
      <c r="N5063">
        <v>4</v>
      </c>
      <c r="O5063">
        <v>1</v>
      </c>
      <c r="P5063">
        <v>3</v>
      </c>
      <c r="Q5063" t="s">
        <v>51</v>
      </c>
      <c r="R5063" t="b">
        <f t="shared" si="518"/>
        <v>0</v>
      </c>
      <c r="S5063" t="b">
        <f t="shared" si="519"/>
        <v>0</v>
      </c>
      <c r="T5063">
        <v>0</v>
      </c>
      <c r="U5063">
        <v>0</v>
      </c>
      <c r="V5063">
        <v>1</v>
      </c>
    </row>
    <row r="5064" spans="1:22" ht="15" customHeight="1" x14ac:dyDescent="0.25">
      <c r="A5064">
        <v>5063</v>
      </c>
      <c r="B5064">
        <v>0</v>
      </c>
      <c r="C5064">
        <v>0</v>
      </c>
      <c r="D5064">
        <v>0</v>
      </c>
      <c r="E5064">
        <v>0</v>
      </c>
      <c r="F5064">
        <v>12</v>
      </c>
      <c r="G5064">
        <v>1287</v>
      </c>
      <c r="H5064">
        <v>0</v>
      </c>
      <c r="I5064">
        <v>1.6666667E-2</v>
      </c>
      <c r="J5064">
        <v>0</v>
      </c>
      <c r="K5064">
        <v>0.4</v>
      </c>
      <c r="L5064" t="s">
        <v>54</v>
      </c>
      <c r="M5064">
        <v>4</v>
      </c>
      <c r="N5064">
        <v>2</v>
      </c>
      <c r="O5064">
        <v>2</v>
      </c>
      <c r="P5064">
        <v>13</v>
      </c>
      <c r="Q5064" t="s">
        <v>51</v>
      </c>
      <c r="R5064" t="b">
        <f t="shared" si="518"/>
        <v>0</v>
      </c>
      <c r="S5064" t="b">
        <f t="shared" si="519"/>
        <v>0</v>
      </c>
      <c r="T5064">
        <v>0</v>
      </c>
      <c r="U5064">
        <v>0</v>
      </c>
      <c r="V5064">
        <v>1</v>
      </c>
    </row>
    <row r="5065" spans="1:22" ht="15" customHeight="1" x14ac:dyDescent="0.25">
      <c r="A5065">
        <v>5064</v>
      </c>
      <c r="B5065">
        <v>0</v>
      </c>
      <c r="C5065">
        <v>0</v>
      </c>
      <c r="D5065">
        <v>0</v>
      </c>
      <c r="E5065">
        <v>0</v>
      </c>
      <c r="F5065">
        <v>15</v>
      </c>
      <c r="G5065">
        <v>153</v>
      </c>
      <c r="H5065">
        <v>0</v>
      </c>
      <c r="I5065">
        <v>0.04</v>
      </c>
      <c r="J5065">
        <v>0</v>
      </c>
      <c r="K5065">
        <v>0.6</v>
      </c>
      <c r="L5065" t="s">
        <v>54</v>
      </c>
      <c r="M5065">
        <v>2</v>
      </c>
      <c r="N5065">
        <v>10</v>
      </c>
      <c r="O5065">
        <v>1</v>
      </c>
      <c r="P5065">
        <v>3</v>
      </c>
      <c r="Q5065" t="s">
        <v>51</v>
      </c>
      <c r="R5065" t="b">
        <f t="shared" si="518"/>
        <v>0</v>
      </c>
      <c r="S5065" t="b">
        <f t="shared" si="519"/>
        <v>0</v>
      </c>
      <c r="T5065">
        <v>0</v>
      </c>
      <c r="U5065">
        <v>0</v>
      </c>
      <c r="V5065">
        <v>1</v>
      </c>
    </row>
    <row r="5066" spans="1:22" ht="15" customHeight="1" x14ac:dyDescent="0.25">
      <c r="A5066">
        <v>5065</v>
      </c>
      <c r="B5066">
        <v>0</v>
      </c>
      <c r="C5066">
        <v>0</v>
      </c>
      <c r="D5066">
        <v>0</v>
      </c>
      <c r="E5066">
        <v>0</v>
      </c>
      <c r="F5066">
        <v>41</v>
      </c>
      <c r="G5066">
        <v>881.16666669999995</v>
      </c>
      <c r="H5066">
        <v>9.7560979999999995E-3</v>
      </c>
      <c r="I5066">
        <v>2.1138211000000001E-2</v>
      </c>
      <c r="J5066">
        <v>0</v>
      </c>
      <c r="K5066">
        <v>0.6</v>
      </c>
      <c r="L5066" t="s">
        <v>54</v>
      </c>
      <c r="M5066">
        <v>2</v>
      </c>
      <c r="N5066">
        <v>5</v>
      </c>
      <c r="O5066">
        <v>1</v>
      </c>
      <c r="P5066">
        <v>3</v>
      </c>
      <c r="Q5066" t="s">
        <v>51</v>
      </c>
      <c r="R5066" t="b">
        <f t="shared" si="518"/>
        <v>0</v>
      </c>
      <c r="S5066" t="b">
        <f t="shared" si="519"/>
        <v>0</v>
      </c>
      <c r="T5066">
        <v>0</v>
      </c>
      <c r="U5066">
        <v>0</v>
      </c>
      <c r="V5066">
        <v>1</v>
      </c>
    </row>
    <row r="5067" spans="1:22" ht="15" customHeight="1" x14ac:dyDescent="0.25">
      <c r="A5067">
        <v>5066</v>
      </c>
      <c r="B5067">
        <v>0</v>
      </c>
      <c r="C5067">
        <v>0</v>
      </c>
      <c r="D5067">
        <v>0</v>
      </c>
      <c r="E5067">
        <v>0</v>
      </c>
      <c r="F5067">
        <v>2</v>
      </c>
      <c r="G5067">
        <v>247</v>
      </c>
      <c r="H5067">
        <v>0</v>
      </c>
      <c r="I5067">
        <v>0.1</v>
      </c>
      <c r="J5067">
        <v>0</v>
      </c>
      <c r="K5067">
        <v>0</v>
      </c>
      <c r="L5067" t="s">
        <v>54</v>
      </c>
      <c r="M5067">
        <v>1</v>
      </c>
      <c r="N5067">
        <v>1</v>
      </c>
      <c r="O5067">
        <v>1</v>
      </c>
      <c r="P5067">
        <v>1</v>
      </c>
      <c r="Q5067" t="s">
        <v>51</v>
      </c>
      <c r="R5067" t="b">
        <f t="shared" si="518"/>
        <v>0</v>
      </c>
      <c r="S5067" t="b">
        <f t="shared" si="519"/>
        <v>0</v>
      </c>
      <c r="T5067">
        <v>0</v>
      </c>
      <c r="U5067">
        <v>0</v>
      </c>
      <c r="V5067">
        <v>1</v>
      </c>
    </row>
    <row r="5068" spans="1:22" ht="15" customHeight="1" x14ac:dyDescent="0.25">
      <c r="A5068">
        <v>5067</v>
      </c>
      <c r="B5068">
        <v>2</v>
      </c>
      <c r="C5068">
        <v>15</v>
      </c>
      <c r="D5068">
        <v>0</v>
      </c>
      <c r="E5068">
        <v>0</v>
      </c>
      <c r="F5068">
        <v>26</v>
      </c>
      <c r="G5068">
        <v>601.76818179999998</v>
      </c>
      <c r="H5068">
        <v>0</v>
      </c>
      <c r="I5068">
        <v>7.4074070000000004E-3</v>
      </c>
      <c r="J5068">
        <v>0</v>
      </c>
      <c r="K5068">
        <v>0.8</v>
      </c>
      <c r="L5068" t="s">
        <v>54</v>
      </c>
      <c r="M5068">
        <v>2</v>
      </c>
      <c r="N5068">
        <v>4</v>
      </c>
      <c r="O5068">
        <v>1</v>
      </c>
      <c r="P5068">
        <v>2</v>
      </c>
      <c r="Q5068" t="s">
        <v>52</v>
      </c>
      <c r="R5068" t="b">
        <f t="shared" si="518"/>
        <v>0</v>
      </c>
      <c r="S5068" t="b">
        <f t="shared" si="519"/>
        <v>0</v>
      </c>
      <c r="T5068">
        <v>0</v>
      </c>
      <c r="U5068">
        <v>0</v>
      </c>
      <c r="V5068">
        <v>0</v>
      </c>
    </row>
    <row r="5069" spans="1:22" ht="15" customHeight="1" x14ac:dyDescent="0.25">
      <c r="A5069">
        <v>5068</v>
      </c>
      <c r="B5069">
        <v>8</v>
      </c>
      <c r="C5069">
        <v>201.33333329999999</v>
      </c>
      <c r="D5069">
        <v>2</v>
      </c>
      <c r="E5069">
        <v>5</v>
      </c>
      <c r="F5069">
        <v>116</v>
      </c>
      <c r="G5069">
        <v>3364.1916670000001</v>
      </c>
      <c r="H5069">
        <v>1.4957265000000001E-2</v>
      </c>
      <c r="I5069">
        <v>2.4863654999999998E-2</v>
      </c>
      <c r="J5069">
        <v>0</v>
      </c>
      <c r="K5069">
        <v>0.4</v>
      </c>
      <c r="L5069" t="s">
        <v>54</v>
      </c>
      <c r="M5069">
        <v>3</v>
      </c>
      <c r="N5069">
        <v>2</v>
      </c>
      <c r="O5069">
        <v>3</v>
      </c>
      <c r="P5069">
        <v>4</v>
      </c>
      <c r="Q5069" t="s">
        <v>51</v>
      </c>
      <c r="R5069" t="b">
        <f t="shared" si="518"/>
        <v>0</v>
      </c>
      <c r="S5069" t="b">
        <f t="shared" si="519"/>
        <v>0</v>
      </c>
      <c r="T5069">
        <v>0</v>
      </c>
      <c r="U5069">
        <v>0</v>
      </c>
      <c r="V5069">
        <v>1</v>
      </c>
    </row>
    <row r="5070" spans="1:22" ht="15" customHeight="1" x14ac:dyDescent="0.25">
      <c r="A5070">
        <v>5069</v>
      </c>
      <c r="B5070">
        <v>0</v>
      </c>
      <c r="C5070">
        <v>0</v>
      </c>
      <c r="D5070">
        <v>0</v>
      </c>
      <c r="E5070">
        <v>0</v>
      </c>
      <c r="F5070">
        <v>13</v>
      </c>
      <c r="G5070">
        <v>490.08333329999999</v>
      </c>
      <c r="H5070">
        <v>0</v>
      </c>
      <c r="I5070">
        <v>3.636364E-3</v>
      </c>
      <c r="J5070">
        <v>11.988</v>
      </c>
      <c r="K5070">
        <v>1</v>
      </c>
      <c r="L5070" t="s">
        <v>54</v>
      </c>
      <c r="M5070">
        <v>1</v>
      </c>
      <c r="N5070">
        <v>8</v>
      </c>
      <c r="O5070">
        <v>1</v>
      </c>
      <c r="P5070">
        <v>11</v>
      </c>
      <c r="Q5070" t="s">
        <v>52</v>
      </c>
      <c r="R5070" t="b">
        <f>TRUE()</f>
        <v>1</v>
      </c>
      <c r="S5070" t="b">
        <f>TRUE()</f>
        <v>1</v>
      </c>
      <c r="T5070">
        <v>1</v>
      </c>
      <c r="U5070">
        <v>1</v>
      </c>
      <c r="V5070">
        <v>0</v>
      </c>
    </row>
    <row r="5071" spans="1:22" ht="15" customHeight="1" x14ac:dyDescent="0.25">
      <c r="A5071">
        <v>5070</v>
      </c>
      <c r="B5071">
        <v>0</v>
      </c>
      <c r="C5071">
        <v>0</v>
      </c>
      <c r="D5071">
        <v>0</v>
      </c>
      <c r="E5071">
        <v>0</v>
      </c>
      <c r="F5071">
        <v>5</v>
      </c>
      <c r="G5071">
        <v>87</v>
      </c>
      <c r="H5071">
        <v>0.04</v>
      </c>
      <c r="I5071">
        <v>0.06</v>
      </c>
      <c r="J5071">
        <v>0</v>
      </c>
      <c r="K5071">
        <v>0.6</v>
      </c>
      <c r="L5071" t="s">
        <v>54</v>
      </c>
      <c r="M5071">
        <v>2</v>
      </c>
      <c r="N5071">
        <v>2</v>
      </c>
      <c r="O5071">
        <v>3</v>
      </c>
      <c r="P5071">
        <v>6</v>
      </c>
      <c r="Q5071" t="s">
        <v>51</v>
      </c>
      <c r="R5071" t="b">
        <f t="shared" ref="R5071:R5083" si="520">FALSE()</f>
        <v>0</v>
      </c>
      <c r="S5071" t="b">
        <f t="shared" ref="S5071:S5083" si="521">FALSE()</f>
        <v>0</v>
      </c>
      <c r="T5071">
        <v>0</v>
      </c>
      <c r="U5071">
        <v>0</v>
      </c>
      <c r="V5071">
        <v>1</v>
      </c>
    </row>
    <row r="5072" spans="1:22" ht="15" customHeight="1" x14ac:dyDescent="0.25">
      <c r="A5072">
        <v>5071</v>
      </c>
      <c r="B5072">
        <v>0</v>
      </c>
      <c r="C5072">
        <v>0</v>
      </c>
      <c r="D5072">
        <v>0</v>
      </c>
      <c r="E5072">
        <v>0</v>
      </c>
      <c r="F5072">
        <v>6</v>
      </c>
      <c r="G5072">
        <v>954.5</v>
      </c>
      <c r="H5072">
        <v>0</v>
      </c>
      <c r="I5072">
        <v>6.6666666999999999E-2</v>
      </c>
      <c r="J5072">
        <v>0</v>
      </c>
      <c r="K5072">
        <v>0.4</v>
      </c>
      <c r="L5072" t="s">
        <v>54</v>
      </c>
      <c r="M5072">
        <v>2</v>
      </c>
      <c r="N5072">
        <v>2</v>
      </c>
      <c r="O5072">
        <v>3</v>
      </c>
      <c r="P5072">
        <v>4</v>
      </c>
      <c r="Q5072" t="s">
        <v>51</v>
      </c>
      <c r="R5072" t="b">
        <f t="shared" si="520"/>
        <v>0</v>
      </c>
      <c r="S5072" t="b">
        <f t="shared" si="521"/>
        <v>0</v>
      </c>
      <c r="T5072">
        <v>0</v>
      </c>
      <c r="U5072">
        <v>0</v>
      </c>
      <c r="V5072">
        <v>1</v>
      </c>
    </row>
    <row r="5073" spans="1:22" ht="15" customHeight="1" x14ac:dyDescent="0.25">
      <c r="A5073">
        <v>5072</v>
      </c>
      <c r="B5073">
        <v>3</v>
      </c>
      <c r="C5073">
        <v>26</v>
      </c>
      <c r="D5073">
        <v>0</v>
      </c>
      <c r="E5073">
        <v>0</v>
      </c>
      <c r="F5073">
        <v>2</v>
      </c>
      <c r="G5073">
        <v>22</v>
      </c>
      <c r="H5073">
        <v>0</v>
      </c>
      <c r="I5073">
        <v>0.02</v>
      </c>
      <c r="J5073">
        <v>0</v>
      </c>
      <c r="K5073">
        <v>0.8</v>
      </c>
      <c r="L5073" t="s">
        <v>54</v>
      </c>
      <c r="M5073">
        <v>2</v>
      </c>
      <c r="N5073">
        <v>2</v>
      </c>
      <c r="O5073">
        <v>1</v>
      </c>
      <c r="P5073">
        <v>4</v>
      </c>
      <c r="Q5073" t="s">
        <v>51</v>
      </c>
      <c r="R5073" t="b">
        <f t="shared" si="520"/>
        <v>0</v>
      </c>
      <c r="S5073" t="b">
        <f t="shared" si="521"/>
        <v>0</v>
      </c>
      <c r="T5073">
        <v>0</v>
      </c>
      <c r="U5073">
        <v>0</v>
      </c>
      <c r="V5073">
        <v>1</v>
      </c>
    </row>
    <row r="5074" spans="1:22" ht="15" customHeight="1" x14ac:dyDescent="0.25">
      <c r="A5074">
        <v>5073</v>
      </c>
      <c r="B5074">
        <v>7</v>
      </c>
      <c r="C5074">
        <v>134.75</v>
      </c>
      <c r="D5074">
        <v>0</v>
      </c>
      <c r="E5074">
        <v>0</v>
      </c>
      <c r="F5074">
        <v>43</v>
      </c>
      <c r="G5074">
        <v>3283.7222219999999</v>
      </c>
      <c r="H5074">
        <v>9.3023259999999997E-3</v>
      </c>
      <c r="I5074">
        <v>1.9379845E-2</v>
      </c>
      <c r="J5074">
        <v>24.901441859999998</v>
      </c>
      <c r="K5074">
        <v>0.2</v>
      </c>
      <c r="L5074" t="s">
        <v>54</v>
      </c>
      <c r="M5074">
        <v>1</v>
      </c>
      <c r="N5074">
        <v>2</v>
      </c>
      <c r="O5074">
        <v>1</v>
      </c>
      <c r="P5074">
        <v>4</v>
      </c>
      <c r="Q5074" t="s">
        <v>51</v>
      </c>
      <c r="R5074" t="b">
        <f t="shared" si="520"/>
        <v>0</v>
      </c>
      <c r="S5074" t="b">
        <f t="shared" si="521"/>
        <v>0</v>
      </c>
      <c r="T5074">
        <v>0</v>
      </c>
      <c r="U5074">
        <v>0</v>
      </c>
      <c r="V5074">
        <v>1</v>
      </c>
    </row>
    <row r="5075" spans="1:22" ht="15" customHeight="1" x14ac:dyDescent="0.25">
      <c r="A5075">
        <v>5074</v>
      </c>
      <c r="B5075">
        <v>2</v>
      </c>
      <c r="C5075">
        <v>16</v>
      </c>
      <c r="D5075">
        <v>0</v>
      </c>
      <c r="E5075">
        <v>0</v>
      </c>
      <c r="F5075">
        <v>29</v>
      </c>
      <c r="G5075">
        <v>1412.5</v>
      </c>
      <c r="H5075">
        <v>7.1428569999999999E-3</v>
      </c>
      <c r="I5075">
        <v>4.6428571000000002E-2</v>
      </c>
      <c r="J5075">
        <v>0</v>
      </c>
      <c r="K5075">
        <v>0</v>
      </c>
      <c r="L5075" t="s">
        <v>54</v>
      </c>
      <c r="M5075">
        <v>2</v>
      </c>
      <c r="N5075">
        <v>2</v>
      </c>
      <c r="O5075">
        <v>6</v>
      </c>
      <c r="P5075">
        <v>13</v>
      </c>
      <c r="Q5075" t="s">
        <v>51</v>
      </c>
      <c r="R5075" t="b">
        <f t="shared" si="520"/>
        <v>0</v>
      </c>
      <c r="S5075" t="b">
        <f t="shared" si="521"/>
        <v>0</v>
      </c>
      <c r="T5075">
        <v>0</v>
      </c>
      <c r="U5075">
        <v>0</v>
      </c>
      <c r="V5075">
        <v>1</v>
      </c>
    </row>
    <row r="5076" spans="1:22" ht="15" customHeight="1" x14ac:dyDescent="0.25">
      <c r="A5076">
        <v>5075</v>
      </c>
      <c r="B5076">
        <v>0</v>
      </c>
      <c r="C5076">
        <v>0</v>
      </c>
      <c r="D5076">
        <v>0</v>
      </c>
      <c r="E5076">
        <v>0</v>
      </c>
      <c r="F5076">
        <v>9</v>
      </c>
      <c r="G5076">
        <v>113</v>
      </c>
      <c r="H5076">
        <v>2.2222222E-2</v>
      </c>
      <c r="I5076">
        <v>5.5555555999999999E-2</v>
      </c>
      <c r="J5076">
        <v>0</v>
      </c>
      <c r="K5076">
        <v>0.4</v>
      </c>
      <c r="L5076" t="s">
        <v>54</v>
      </c>
      <c r="M5076">
        <v>2</v>
      </c>
      <c r="N5076">
        <v>2</v>
      </c>
      <c r="O5076">
        <v>1</v>
      </c>
      <c r="P5076">
        <v>3</v>
      </c>
      <c r="Q5076" t="s">
        <v>51</v>
      </c>
      <c r="R5076" t="b">
        <f t="shared" si="520"/>
        <v>0</v>
      </c>
      <c r="S5076" t="b">
        <f t="shared" si="521"/>
        <v>0</v>
      </c>
      <c r="T5076">
        <v>0</v>
      </c>
      <c r="U5076">
        <v>0</v>
      </c>
      <c r="V5076">
        <v>1</v>
      </c>
    </row>
    <row r="5077" spans="1:22" ht="15" customHeight="1" x14ac:dyDescent="0.25">
      <c r="A5077">
        <v>5076</v>
      </c>
      <c r="B5077">
        <v>4</v>
      </c>
      <c r="C5077">
        <v>116</v>
      </c>
      <c r="D5077">
        <v>1</v>
      </c>
      <c r="E5077">
        <v>8</v>
      </c>
      <c r="F5077">
        <v>59</v>
      </c>
      <c r="G5077">
        <v>1828.7746030000001</v>
      </c>
      <c r="H5077">
        <v>3.874092E-3</v>
      </c>
      <c r="I5077">
        <v>2.3361581999999999E-2</v>
      </c>
      <c r="J5077">
        <v>26.937923730000001</v>
      </c>
      <c r="K5077">
        <v>0</v>
      </c>
      <c r="L5077" t="s">
        <v>54</v>
      </c>
      <c r="M5077">
        <v>2</v>
      </c>
      <c r="N5077">
        <v>2</v>
      </c>
      <c r="O5077">
        <v>7</v>
      </c>
      <c r="P5077">
        <v>6</v>
      </c>
      <c r="Q5077" t="s">
        <v>51</v>
      </c>
      <c r="R5077" t="b">
        <f t="shared" si="520"/>
        <v>0</v>
      </c>
      <c r="S5077" t="b">
        <f t="shared" si="521"/>
        <v>0</v>
      </c>
      <c r="T5077">
        <v>0</v>
      </c>
      <c r="U5077">
        <v>0</v>
      </c>
      <c r="V5077">
        <v>1</v>
      </c>
    </row>
    <row r="5078" spans="1:22" ht="15" customHeight="1" x14ac:dyDescent="0.25">
      <c r="A5078">
        <v>5077</v>
      </c>
      <c r="B5078">
        <v>3</v>
      </c>
      <c r="C5078">
        <v>42</v>
      </c>
      <c r="D5078">
        <v>0</v>
      </c>
      <c r="E5078">
        <v>0</v>
      </c>
      <c r="F5078">
        <v>24</v>
      </c>
      <c r="G5078">
        <v>1381.7333329999999</v>
      </c>
      <c r="H5078">
        <v>3.1481480999999999E-2</v>
      </c>
      <c r="I5078">
        <v>1.8777881999999999E-2</v>
      </c>
      <c r="J5078">
        <v>0</v>
      </c>
      <c r="K5078">
        <v>0</v>
      </c>
      <c r="L5078" t="s">
        <v>54</v>
      </c>
      <c r="M5078">
        <v>3</v>
      </c>
      <c r="N5078">
        <v>2</v>
      </c>
      <c r="O5078">
        <v>4</v>
      </c>
      <c r="P5078">
        <v>3</v>
      </c>
      <c r="Q5078" t="s">
        <v>51</v>
      </c>
      <c r="R5078" t="b">
        <f t="shared" si="520"/>
        <v>0</v>
      </c>
      <c r="S5078" t="b">
        <f t="shared" si="521"/>
        <v>0</v>
      </c>
      <c r="T5078">
        <v>0</v>
      </c>
      <c r="U5078">
        <v>0</v>
      </c>
      <c r="V5078">
        <v>1</v>
      </c>
    </row>
    <row r="5079" spans="1:22" ht="15" customHeight="1" x14ac:dyDescent="0.25">
      <c r="A5079">
        <v>5078</v>
      </c>
      <c r="B5079">
        <v>0</v>
      </c>
      <c r="C5079">
        <v>0</v>
      </c>
      <c r="D5079">
        <v>0</v>
      </c>
      <c r="E5079">
        <v>0</v>
      </c>
      <c r="F5079">
        <v>9</v>
      </c>
      <c r="G5079">
        <v>890</v>
      </c>
      <c r="H5079">
        <v>4.4444444E-2</v>
      </c>
      <c r="I5079">
        <v>6.6666666999999999E-2</v>
      </c>
      <c r="J5079">
        <v>0</v>
      </c>
      <c r="K5079">
        <v>0.4</v>
      </c>
      <c r="L5079" t="s">
        <v>54</v>
      </c>
      <c r="M5079">
        <v>2</v>
      </c>
      <c r="N5079">
        <v>2</v>
      </c>
      <c r="O5079">
        <v>6</v>
      </c>
      <c r="P5079">
        <v>19</v>
      </c>
      <c r="Q5079" t="s">
        <v>51</v>
      </c>
      <c r="R5079" t="b">
        <f t="shared" si="520"/>
        <v>0</v>
      </c>
      <c r="S5079" t="b">
        <f t="shared" si="521"/>
        <v>0</v>
      </c>
      <c r="T5079">
        <v>0</v>
      </c>
      <c r="U5079">
        <v>0</v>
      </c>
      <c r="V5079">
        <v>1</v>
      </c>
    </row>
    <row r="5080" spans="1:22" ht="15" customHeight="1" x14ac:dyDescent="0.25">
      <c r="A5080">
        <v>5079</v>
      </c>
      <c r="B5080">
        <v>0</v>
      </c>
      <c r="C5080">
        <v>0</v>
      </c>
      <c r="D5080">
        <v>0</v>
      </c>
      <c r="E5080">
        <v>0</v>
      </c>
      <c r="F5080">
        <v>39</v>
      </c>
      <c r="G5080">
        <v>1183.5</v>
      </c>
      <c r="H5080">
        <v>1.2820513E-2</v>
      </c>
      <c r="I5080">
        <v>3.3333333E-2</v>
      </c>
      <c r="J5080">
        <v>0</v>
      </c>
      <c r="K5080">
        <v>0</v>
      </c>
      <c r="L5080" t="s">
        <v>54</v>
      </c>
      <c r="M5080">
        <v>2</v>
      </c>
      <c r="N5080">
        <v>2</v>
      </c>
      <c r="O5080">
        <v>7</v>
      </c>
      <c r="P5080">
        <v>1</v>
      </c>
      <c r="Q5080" t="s">
        <v>51</v>
      </c>
      <c r="R5080" t="b">
        <f t="shared" si="520"/>
        <v>0</v>
      </c>
      <c r="S5080" t="b">
        <f t="shared" si="521"/>
        <v>0</v>
      </c>
      <c r="T5080">
        <v>0</v>
      </c>
      <c r="U5080">
        <v>0</v>
      </c>
      <c r="V5080">
        <v>1</v>
      </c>
    </row>
    <row r="5081" spans="1:22" ht="15" customHeight="1" x14ac:dyDescent="0.25">
      <c r="A5081">
        <v>5080</v>
      </c>
      <c r="B5081">
        <v>2</v>
      </c>
      <c r="C5081">
        <v>29</v>
      </c>
      <c r="D5081">
        <v>1</v>
      </c>
      <c r="E5081">
        <v>113</v>
      </c>
      <c r="F5081">
        <v>14</v>
      </c>
      <c r="G5081">
        <v>536.0357143</v>
      </c>
      <c r="H5081">
        <v>0</v>
      </c>
      <c r="I5081">
        <v>3.5714290000000001E-3</v>
      </c>
      <c r="J5081">
        <v>0</v>
      </c>
      <c r="K5081">
        <v>0</v>
      </c>
      <c r="L5081" t="s">
        <v>54</v>
      </c>
      <c r="M5081">
        <v>2</v>
      </c>
      <c r="N5081">
        <v>2</v>
      </c>
      <c r="O5081">
        <v>3</v>
      </c>
      <c r="P5081">
        <v>2</v>
      </c>
      <c r="Q5081" t="s">
        <v>51</v>
      </c>
      <c r="R5081" t="b">
        <f t="shared" si="520"/>
        <v>0</v>
      </c>
      <c r="S5081" t="b">
        <f t="shared" si="521"/>
        <v>0</v>
      </c>
      <c r="T5081">
        <v>0</v>
      </c>
      <c r="U5081">
        <v>0</v>
      </c>
      <c r="V5081">
        <v>1</v>
      </c>
    </row>
    <row r="5082" spans="1:22" ht="15" customHeight="1" x14ac:dyDescent="0.25">
      <c r="A5082">
        <v>5081</v>
      </c>
      <c r="B5082">
        <v>2</v>
      </c>
      <c r="C5082">
        <v>12</v>
      </c>
      <c r="D5082">
        <v>0</v>
      </c>
      <c r="E5082">
        <v>0</v>
      </c>
      <c r="F5082">
        <v>45</v>
      </c>
      <c r="G5082">
        <v>547.5</v>
      </c>
      <c r="H5082">
        <v>3.3469388000000003E-2</v>
      </c>
      <c r="I5082">
        <v>5.4460640999999997E-2</v>
      </c>
      <c r="J5082">
        <v>13.18408163</v>
      </c>
      <c r="K5082">
        <v>0.8</v>
      </c>
      <c r="L5082" t="s">
        <v>54</v>
      </c>
      <c r="M5082">
        <v>2</v>
      </c>
      <c r="N5082">
        <v>10</v>
      </c>
      <c r="O5082">
        <v>3</v>
      </c>
      <c r="P5082">
        <v>2</v>
      </c>
      <c r="Q5082" t="s">
        <v>51</v>
      </c>
      <c r="R5082" t="b">
        <f t="shared" si="520"/>
        <v>0</v>
      </c>
      <c r="S5082" t="b">
        <f t="shared" si="521"/>
        <v>0</v>
      </c>
      <c r="T5082">
        <v>0</v>
      </c>
      <c r="U5082">
        <v>0</v>
      </c>
      <c r="V5082">
        <v>1</v>
      </c>
    </row>
    <row r="5083" spans="1:22" ht="15" customHeight="1" x14ac:dyDescent="0.25">
      <c r="A5083">
        <v>5082</v>
      </c>
      <c r="B5083">
        <v>0</v>
      </c>
      <c r="C5083">
        <v>0</v>
      </c>
      <c r="D5083">
        <v>0</v>
      </c>
      <c r="E5083">
        <v>0</v>
      </c>
      <c r="F5083">
        <v>88</v>
      </c>
      <c r="G5083">
        <v>1917.6833329999999</v>
      </c>
      <c r="H5083">
        <v>3.4090909999999999E-3</v>
      </c>
      <c r="I5083">
        <v>1.6287879000000002E-2</v>
      </c>
      <c r="J5083">
        <v>0</v>
      </c>
      <c r="K5083">
        <v>0.2</v>
      </c>
      <c r="L5083" t="s">
        <v>54</v>
      </c>
      <c r="M5083">
        <v>2</v>
      </c>
      <c r="N5083">
        <v>2</v>
      </c>
      <c r="O5083">
        <v>3</v>
      </c>
      <c r="P5083">
        <v>1</v>
      </c>
      <c r="Q5083" t="s">
        <v>51</v>
      </c>
      <c r="R5083" t="b">
        <f t="shared" si="520"/>
        <v>0</v>
      </c>
      <c r="S5083" t="b">
        <f t="shared" si="521"/>
        <v>0</v>
      </c>
      <c r="T5083">
        <v>0</v>
      </c>
      <c r="U5083">
        <v>0</v>
      </c>
      <c r="V5083">
        <v>1</v>
      </c>
    </row>
    <row r="5084" spans="1:22" ht="15" customHeight="1" x14ac:dyDescent="0.25">
      <c r="A5084">
        <v>5083</v>
      </c>
      <c r="B5084">
        <v>1</v>
      </c>
      <c r="C5084">
        <v>0</v>
      </c>
      <c r="D5084">
        <v>1</v>
      </c>
      <c r="E5084">
        <v>37.4</v>
      </c>
      <c r="F5084">
        <v>23</v>
      </c>
      <c r="G5084">
        <v>1146.5</v>
      </c>
      <c r="H5084">
        <v>1.5384615000000001E-2</v>
      </c>
      <c r="I5084">
        <v>2.3076922999999999E-2</v>
      </c>
      <c r="J5084">
        <v>72.520769229999999</v>
      </c>
      <c r="K5084">
        <v>0</v>
      </c>
      <c r="L5084" t="s">
        <v>54</v>
      </c>
      <c r="M5084">
        <v>2</v>
      </c>
      <c r="N5084">
        <v>4</v>
      </c>
      <c r="O5084">
        <v>1</v>
      </c>
      <c r="P5084">
        <v>4</v>
      </c>
      <c r="Q5084" t="s">
        <v>51</v>
      </c>
      <c r="R5084" t="b">
        <f>TRUE()</f>
        <v>1</v>
      </c>
      <c r="S5084" t="b">
        <f>TRUE()</f>
        <v>1</v>
      </c>
      <c r="T5084">
        <v>1</v>
      </c>
      <c r="U5084">
        <v>1</v>
      </c>
      <c r="V5084">
        <v>1</v>
      </c>
    </row>
    <row r="5085" spans="1:22" ht="15" customHeight="1" x14ac:dyDescent="0.25">
      <c r="A5085">
        <v>5084</v>
      </c>
      <c r="B5085">
        <v>1</v>
      </c>
      <c r="C5085">
        <v>43</v>
      </c>
      <c r="D5085">
        <v>0</v>
      </c>
      <c r="E5085">
        <v>0</v>
      </c>
      <c r="F5085">
        <v>36</v>
      </c>
      <c r="G5085">
        <v>2362.5</v>
      </c>
      <c r="H5085">
        <v>0</v>
      </c>
      <c r="I5085">
        <v>1.6190475999999999E-2</v>
      </c>
      <c r="J5085">
        <v>0</v>
      </c>
      <c r="K5085">
        <v>0.6</v>
      </c>
      <c r="L5085" t="s">
        <v>54</v>
      </c>
      <c r="M5085">
        <v>2</v>
      </c>
      <c r="N5085">
        <v>5</v>
      </c>
      <c r="O5085">
        <v>1</v>
      </c>
      <c r="P5085">
        <v>4</v>
      </c>
      <c r="Q5085" t="s">
        <v>51</v>
      </c>
      <c r="R5085" t="b">
        <f>FALSE()</f>
        <v>0</v>
      </c>
      <c r="S5085" t="b">
        <f t="shared" ref="S5085:S5101" si="522">FALSE()</f>
        <v>0</v>
      </c>
      <c r="T5085">
        <v>0</v>
      </c>
      <c r="U5085">
        <v>0</v>
      </c>
      <c r="V5085">
        <v>1</v>
      </c>
    </row>
    <row r="5086" spans="1:22" ht="15" customHeight="1" x14ac:dyDescent="0.25">
      <c r="A5086">
        <v>5085</v>
      </c>
      <c r="B5086">
        <v>0</v>
      </c>
      <c r="C5086">
        <v>0</v>
      </c>
      <c r="D5086">
        <v>0</v>
      </c>
      <c r="E5086">
        <v>0</v>
      </c>
      <c r="F5086">
        <v>10</v>
      </c>
      <c r="G5086">
        <v>393</v>
      </c>
      <c r="H5086">
        <v>0.02</v>
      </c>
      <c r="I5086">
        <v>0.06</v>
      </c>
      <c r="J5086">
        <v>0</v>
      </c>
      <c r="K5086">
        <v>0</v>
      </c>
      <c r="L5086" t="s">
        <v>54</v>
      </c>
      <c r="M5086">
        <v>2</v>
      </c>
      <c r="N5086">
        <v>2</v>
      </c>
      <c r="O5086">
        <v>7</v>
      </c>
      <c r="P5086">
        <v>3</v>
      </c>
      <c r="Q5086" t="s">
        <v>51</v>
      </c>
      <c r="R5086" t="b">
        <f>FALSE()</f>
        <v>0</v>
      </c>
      <c r="S5086" t="b">
        <f t="shared" si="522"/>
        <v>0</v>
      </c>
      <c r="T5086">
        <v>0</v>
      </c>
      <c r="U5086">
        <v>0</v>
      </c>
      <c r="V5086">
        <v>1</v>
      </c>
    </row>
    <row r="5087" spans="1:22" ht="15" customHeight="1" x14ac:dyDescent="0.25">
      <c r="A5087">
        <v>5086</v>
      </c>
      <c r="B5087">
        <v>3</v>
      </c>
      <c r="C5087">
        <v>108</v>
      </c>
      <c r="D5087">
        <v>0</v>
      </c>
      <c r="E5087">
        <v>0</v>
      </c>
      <c r="F5087">
        <v>26</v>
      </c>
      <c r="G5087">
        <v>730.53333329999998</v>
      </c>
      <c r="H5087">
        <v>1.1538461999999999E-2</v>
      </c>
      <c r="I5087">
        <v>1.4102564E-2</v>
      </c>
      <c r="J5087">
        <v>0</v>
      </c>
      <c r="K5087">
        <v>0</v>
      </c>
      <c r="L5087" t="s">
        <v>54</v>
      </c>
      <c r="M5087">
        <v>1</v>
      </c>
      <c r="N5087">
        <v>1</v>
      </c>
      <c r="O5087">
        <v>1</v>
      </c>
      <c r="P5087">
        <v>11</v>
      </c>
      <c r="Q5087" t="s">
        <v>51</v>
      </c>
      <c r="R5087" t="b">
        <f>FALSE()</f>
        <v>0</v>
      </c>
      <c r="S5087" t="b">
        <f t="shared" si="522"/>
        <v>0</v>
      </c>
      <c r="T5087">
        <v>0</v>
      </c>
      <c r="U5087">
        <v>0</v>
      </c>
      <c r="V5087">
        <v>1</v>
      </c>
    </row>
    <row r="5088" spans="1:22" ht="15" customHeight="1" x14ac:dyDescent="0.25">
      <c r="A5088">
        <v>5087</v>
      </c>
      <c r="B5088">
        <v>0</v>
      </c>
      <c r="C5088">
        <v>0</v>
      </c>
      <c r="D5088">
        <v>0</v>
      </c>
      <c r="E5088">
        <v>0</v>
      </c>
      <c r="F5088">
        <v>6</v>
      </c>
      <c r="G5088">
        <v>1563</v>
      </c>
      <c r="H5088">
        <v>0</v>
      </c>
      <c r="I5088">
        <v>1.1111111E-2</v>
      </c>
      <c r="J5088">
        <v>0</v>
      </c>
      <c r="K5088">
        <v>0</v>
      </c>
      <c r="L5088" t="s">
        <v>54</v>
      </c>
      <c r="M5088">
        <v>2</v>
      </c>
      <c r="N5088">
        <v>2</v>
      </c>
      <c r="O5088">
        <v>1</v>
      </c>
      <c r="P5088">
        <v>4</v>
      </c>
      <c r="Q5088" t="s">
        <v>51</v>
      </c>
      <c r="R5088" t="b">
        <f>FALSE()</f>
        <v>0</v>
      </c>
      <c r="S5088" t="b">
        <f t="shared" si="522"/>
        <v>0</v>
      </c>
      <c r="T5088">
        <v>0</v>
      </c>
      <c r="U5088">
        <v>0</v>
      </c>
      <c r="V5088">
        <v>1</v>
      </c>
    </row>
    <row r="5089" spans="1:22" ht="15" customHeight="1" x14ac:dyDescent="0.25">
      <c r="A5089">
        <v>5088</v>
      </c>
      <c r="B5089">
        <v>0</v>
      </c>
      <c r="C5089">
        <v>0</v>
      </c>
      <c r="D5089">
        <v>1</v>
      </c>
      <c r="E5089">
        <v>24</v>
      </c>
      <c r="F5089">
        <v>9</v>
      </c>
      <c r="G5089">
        <v>717</v>
      </c>
      <c r="H5089">
        <v>0.02</v>
      </c>
      <c r="I5089">
        <v>0.03</v>
      </c>
      <c r="J5089">
        <v>0</v>
      </c>
      <c r="K5089">
        <v>0</v>
      </c>
      <c r="L5089" t="s">
        <v>54</v>
      </c>
      <c r="M5089">
        <v>3</v>
      </c>
      <c r="N5089">
        <v>2</v>
      </c>
      <c r="O5089">
        <v>5</v>
      </c>
      <c r="P5089">
        <v>13</v>
      </c>
      <c r="Q5089" t="s">
        <v>51</v>
      </c>
      <c r="R5089" t="b">
        <f>FALSE()</f>
        <v>0</v>
      </c>
      <c r="S5089" t="b">
        <f t="shared" si="522"/>
        <v>0</v>
      </c>
      <c r="T5089">
        <v>0</v>
      </c>
      <c r="U5089">
        <v>0</v>
      </c>
      <c r="V5089">
        <v>1</v>
      </c>
    </row>
    <row r="5090" spans="1:22" ht="15" customHeight="1" x14ac:dyDescent="0.25">
      <c r="A5090">
        <v>5089</v>
      </c>
      <c r="B5090">
        <v>3</v>
      </c>
      <c r="C5090">
        <v>57</v>
      </c>
      <c r="D5090">
        <v>1</v>
      </c>
      <c r="E5090">
        <v>163</v>
      </c>
      <c r="F5090">
        <v>36</v>
      </c>
      <c r="G5090">
        <v>2928.7777780000001</v>
      </c>
      <c r="H5090">
        <v>2.6315790000000002E-3</v>
      </c>
      <c r="I5090">
        <v>2.1052632000000002E-2</v>
      </c>
      <c r="J5090">
        <v>0</v>
      </c>
      <c r="K5090">
        <v>0</v>
      </c>
      <c r="L5090" t="s">
        <v>54</v>
      </c>
      <c r="M5090">
        <v>2</v>
      </c>
      <c r="N5090">
        <v>10</v>
      </c>
      <c r="O5090">
        <v>2</v>
      </c>
      <c r="P5090">
        <v>5</v>
      </c>
      <c r="Q5090" t="s">
        <v>51</v>
      </c>
      <c r="R5090" t="b">
        <f>TRUE()</f>
        <v>1</v>
      </c>
      <c r="S5090" t="b">
        <f t="shared" si="522"/>
        <v>0</v>
      </c>
      <c r="T5090">
        <v>0</v>
      </c>
      <c r="U5090">
        <v>1</v>
      </c>
      <c r="V5090">
        <v>1</v>
      </c>
    </row>
    <row r="5091" spans="1:22" ht="15" customHeight="1" x14ac:dyDescent="0.25">
      <c r="A5091">
        <v>5090</v>
      </c>
      <c r="B5091">
        <v>6</v>
      </c>
      <c r="C5091">
        <v>110</v>
      </c>
      <c r="D5091">
        <v>0</v>
      </c>
      <c r="E5091">
        <v>0</v>
      </c>
      <c r="F5091">
        <v>21</v>
      </c>
      <c r="G5091">
        <v>884.33333330000005</v>
      </c>
      <c r="H5091">
        <v>0</v>
      </c>
      <c r="I5091">
        <v>1.6231883999999999E-2</v>
      </c>
      <c r="J5091">
        <v>17.94797101</v>
      </c>
      <c r="K5091">
        <v>0</v>
      </c>
      <c r="L5091" t="s">
        <v>54</v>
      </c>
      <c r="M5091">
        <v>1</v>
      </c>
      <c r="N5091">
        <v>2</v>
      </c>
      <c r="O5091">
        <v>5</v>
      </c>
      <c r="P5091">
        <v>2</v>
      </c>
      <c r="Q5091" t="s">
        <v>51</v>
      </c>
      <c r="R5091" t="b">
        <f>FALSE()</f>
        <v>0</v>
      </c>
      <c r="S5091" t="b">
        <f t="shared" si="522"/>
        <v>0</v>
      </c>
      <c r="T5091">
        <v>0</v>
      </c>
      <c r="U5091">
        <v>0</v>
      </c>
      <c r="V5091">
        <v>1</v>
      </c>
    </row>
    <row r="5092" spans="1:22" ht="15" customHeight="1" x14ac:dyDescent="0.25">
      <c r="A5092">
        <v>5091</v>
      </c>
      <c r="B5092">
        <v>12</v>
      </c>
      <c r="C5092">
        <v>310.6333333</v>
      </c>
      <c r="D5092">
        <v>0</v>
      </c>
      <c r="E5092">
        <v>0</v>
      </c>
      <c r="F5092">
        <v>28</v>
      </c>
      <c r="G5092">
        <v>606.41666669999995</v>
      </c>
      <c r="H5092">
        <v>2.7619048E-2</v>
      </c>
      <c r="I5092">
        <v>3.614966E-2</v>
      </c>
      <c r="J5092">
        <v>0</v>
      </c>
      <c r="K5092">
        <v>0</v>
      </c>
      <c r="L5092" t="s">
        <v>54</v>
      </c>
      <c r="M5092">
        <v>3</v>
      </c>
      <c r="N5092">
        <v>2</v>
      </c>
      <c r="O5092">
        <v>2</v>
      </c>
      <c r="P5092">
        <v>1</v>
      </c>
      <c r="Q5092" t="s">
        <v>51</v>
      </c>
      <c r="R5092" t="b">
        <f>TRUE()</f>
        <v>1</v>
      </c>
      <c r="S5092" t="b">
        <f t="shared" si="522"/>
        <v>0</v>
      </c>
      <c r="T5092">
        <v>0</v>
      </c>
      <c r="U5092">
        <v>1</v>
      </c>
      <c r="V5092">
        <v>1</v>
      </c>
    </row>
    <row r="5093" spans="1:22" ht="15" customHeight="1" x14ac:dyDescent="0.25">
      <c r="A5093">
        <v>5092</v>
      </c>
      <c r="B5093">
        <v>4</v>
      </c>
      <c r="C5093">
        <v>699</v>
      </c>
      <c r="D5093">
        <v>0</v>
      </c>
      <c r="E5093">
        <v>0</v>
      </c>
      <c r="F5093">
        <v>9</v>
      </c>
      <c r="G5093">
        <v>261.7</v>
      </c>
      <c r="H5093">
        <v>0</v>
      </c>
      <c r="I5093">
        <v>2.0512821000000001E-2</v>
      </c>
      <c r="J5093">
        <v>0</v>
      </c>
      <c r="K5093">
        <v>0</v>
      </c>
      <c r="L5093" t="s">
        <v>54</v>
      </c>
      <c r="M5093">
        <v>3</v>
      </c>
      <c r="N5093">
        <v>2</v>
      </c>
      <c r="O5093">
        <v>3</v>
      </c>
      <c r="P5093">
        <v>11</v>
      </c>
      <c r="Q5093" t="s">
        <v>52</v>
      </c>
      <c r="R5093" t="b">
        <f>FALSE()</f>
        <v>0</v>
      </c>
      <c r="S5093" t="b">
        <f t="shared" si="522"/>
        <v>0</v>
      </c>
      <c r="T5093">
        <v>0</v>
      </c>
      <c r="U5093">
        <v>0</v>
      </c>
      <c r="V5093">
        <v>0</v>
      </c>
    </row>
    <row r="5094" spans="1:22" ht="15" customHeight="1" x14ac:dyDescent="0.25">
      <c r="A5094">
        <v>5093</v>
      </c>
      <c r="B5094">
        <v>0</v>
      </c>
      <c r="C5094">
        <v>0</v>
      </c>
      <c r="D5094">
        <v>0</v>
      </c>
      <c r="E5094">
        <v>0</v>
      </c>
      <c r="F5094">
        <v>16</v>
      </c>
      <c r="G5094">
        <v>431.5</v>
      </c>
      <c r="H5094">
        <v>5.6250000000000001E-2</v>
      </c>
      <c r="I5094">
        <v>9.2083333000000003E-2</v>
      </c>
      <c r="J5094">
        <v>0</v>
      </c>
      <c r="K5094">
        <v>0.2</v>
      </c>
      <c r="L5094" t="s">
        <v>54</v>
      </c>
      <c r="M5094">
        <v>3</v>
      </c>
      <c r="N5094">
        <v>2</v>
      </c>
      <c r="O5094">
        <v>1</v>
      </c>
      <c r="P5094">
        <v>13</v>
      </c>
      <c r="Q5094" t="s">
        <v>51</v>
      </c>
      <c r="R5094" t="b">
        <f>FALSE()</f>
        <v>0</v>
      </c>
      <c r="S5094" t="b">
        <f t="shared" si="522"/>
        <v>0</v>
      </c>
      <c r="T5094">
        <v>0</v>
      </c>
      <c r="U5094">
        <v>0</v>
      </c>
      <c r="V5094">
        <v>1</v>
      </c>
    </row>
    <row r="5095" spans="1:22" ht="15" customHeight="1" x14ac:dyDescent="0.25">
      <c r="A5095">
        <v>5094</v>
      </c>
      <c r="B5095">
        <v>0</v>
      </c>
      <c r="C5095">
        <v>0</v>
      </c>
      <c r="D5095">
        <v>0</v>
      </c>
      <c r="E5095">
        <v>0</v>
      </c>
      <c r="F5095">
        <v>14</v>
      </c>
      <c r="G5095">
        <v>184.83333329999999</v>
      </c>
      <c r="H5095">
        <v>0</v>
      </c>
      <c r="I5095">
        <v>3.5714285999999998E-2</v>
      </c>
      <c r="J5095">
        <v>0</v>
      </c>
      <c r="K5095">
        <v>0.4</v>
      </c>
      <c r="L5095" t="s">
        <v>54</v>
      </c>
      <c r="M5095">
        <v>2</v>
      </c>
      <c r="N5095">
        <v>2</v>
      </c>
      <c r="O5095">
        <v>1</v>
      </c>
      <c r="P5095">
        <v>2</v>
      </c>
      <c r="Q5095" t="s">
        <v>51</v>
      </c>
      <c r="R5095" t="b">
        <f>FALSE()</f>
        <v>0</v>
      </c>
      <c r="S5095" t="b">
        <f t="shared" si="522"/>
        <v>0</v>
      </c>
      <c r="T5095">
        <v>0</v>
      </c>
      <c r="U5095">
        <v>0</v>
      </c>
      <c r="V5095">
        <v>1</v>
      </c>
    </row>
    <row r="5096" spans="1:22" ht="15" customHeight="1" x14ac:dyDescent="0.25">
      <c r="A5096">
        <v>5095</v>
      </c>
      <c r="B5096">
        <v>8</v>
      </c>
      <c r="C5096">
        <v>85.5</v>
      </c>
      <c r="D5096">
        <v>0</v>
      </c>
      <c r="E5096">
        <v>0</v>
      </c>
      <c r="F5096">
        <v>41</v>
      </c>
      <c r="G5096">
        <v>1135.8607139999999</v>
      </c>
      <c r="H5096">
        <v>0</v>
      </c>
      <c r="I5096">
        <v>2.5876067999999999E-2</v>
      </c>
      <c r="J5096">
        <v>11.87691429</v>
      </c>
      <c r="K5096">
        <v>1</v>
      </c>
      <c r="L5096" t="s">
        <v>54</v>
      </c>
      <c r="M5096">
        <v>2</v>
      </c>
      <c r="N5096">
        <v>2</v>
      </c>
      <c r="O5096">
        <v>1</v>
      </c>
      <c r="P5096">
        <v>2</v>
      </c>
      <c r="Q5096" t="s">
        <v>51</v>
      </c>
      <c r="R5096" t="b">
        <f>TRUE()</f>
        <v>1</v>
      </c>
      <c r="S5096" t="b">
        <f t="shared" si="522"/>
        <v>0</v>
      </c>
      <c r="T5096">
        <v>0</v>
      </c>
      <c r="U5096">
        <v>1</v>
      </c>
      <c r="V5096">
        <v>1</v>
      </c>
    </row>
    <row r="5097" spans="1:22" ht="15" customHeight="1" x14ac:dyDescent="0.25">
      <c r="A5097">
        <v>5096</v>
      </c>
      <c r="B5097">
        <v>0</v>
      </c>
      <c r="C5097">
        <v>0</v>
      </c>
      <c r="D5097">
        <v>0</v>
      </c>
      <c r="E5097">
        <v>0</v>
      </c>
      <c r="F5097">
        <v>1</v>
      </c>
      <c r="G5097">
        <v>0</v>
      </c>
      <c r="H5097">
        <v>0.2</v>
      </c>
      <c r="I5097">
        <v>0.2</v>
      </c>
      <c r="J5097">
        <v>0</v>
      </c>
      <c r="K5097">
        <v>0</v>
      </c>
      <c r="L5097" t="s">
        <v>54</v>
      </c>
      <c r="M5097">
        <v>1</v>
      </c>
      <c r="N5097">
        <v>1</v>
      </c>
      <c r="O5097">
        <v>1</v>
      </c>
      <c r="P5097">
        <v>20</v>
      </c>
      <c r="Q5097" t="s">
        <v>51</v>
      </c>
      <c r="R5097" t="b">
        <f t="shared" ref="R5097:R5114" si="523">FALSE()</f>
        <v>0</v>
      </c>
      <c r="S5097" t="b">
        <f t="shared" si="522"/>
        <v>0</v>
      </c>
      <c r="T5097">
        <v>0</v>
      </c>
      <c r="U5097">
        <v>0</v>
      </c>
      <c r="V5097">
        <v>1</v>
      </c>
    </row>
    <row r="5098" spans="1:22" ht="15" customHeight="1" x14ac:dyDescent="0.25">
      <c r="A5098">
        <v>5097</v>
      </c>
      <c r="B5098">
        <v>0</v>
      </c>
      <c r="C5098">
        <v>0</v>
      </c>
      <c r="D5098">
        <v>0</v>
      </c>
      <c r="E5098">
        <v>0</v>
      </c>
      <c r="F5098">
        <v>1</v>
      </c>
      <c r="G5098">
        <v>0</v>
      </c>
      <c r="H5098">
        <v>0.2</v>
      </c>
      <c r="I5098">
        <v>0.2</v>
      </c>
      <c r="J5098">
        <v>0</v>
      </c>
      <c r="K5098">
        <v>0</v>
      </c>
      <c r="L5098" t="s">
        <v>54</v>
      </c>
      <c r="M5098">
        <v>2</v>
      </c>
      <c r="N5098">
        <v>4</v>
      </c>
      <c r="O5098">
        <v>4</v>
      </c>
      <c r="P5098">
        <v>3</v>
      </c>
      <c r="Q5098" t="s">
        <v>51</v>
      </c>
      <c r="R5098" t="b">
        <f t="shared" si="523"/>
        <v>0</v>
      </c>
      <c r="S5098" t="b">
        <f t="shared" si="522"/>
        <v>0</v>
      </c>
      <c r="T5098">
        <v>0</v>
      </c>
      <c r="U5098">
        <v>0</v>
      </c>
      <c r="V5098">
        <v>1</v>
      </c>
    </row>
    <row r="5099" spans="1:22" ht="15" customHeight="1" x14ac:dyDescent="0.25">
      <c r="A5099">
        <v>5098</v>
      </c>
      <c r="B5099">
        <v>0</v>
      </c>
      <c r="C5099">
        <v>0</v>
      </c>
      <c r="D5099">
        <v>0</v>
      </c>
      <c r="E5099">
        <v>0</v>
      </c>
      <c r="F5099">
        <v>2</v>
      </c>
      <c r="G5099">
        <v>69</v>
      </c>
      <c r="H5099">
        <v>0</v>
      </c>
      <c r="I5099">
        <v>0.05</v>
      </c>
      <c r="J5099">
        <v>0</v>
      </c>
      <c r="K5099">
        <v>0</v>
      </c>
      <c r="L5099" t="s">
        <v>54</v>
      </c>
      <c r="M5099">
        <v>3</v>
      </c>
      <c r="N5099">
        <v>2</v>
      </c>
      <c r="O5099">
        <v>3</v>
      </c>
      <c r="P5099">
        <v>3</v>
      </c>
      <c r="Q5099" t="s">
        <v>51</v>
      </c>
      <c r="R5099" t="b">
        <f t="shared" si="523"/>
        <v>0</v>
      </c>
      <c r="S5099" t="b">
        <f t="shared" si="522"/>
        <v>0</v>
      </c>
      <c r="T5099">
        <v>0</v>
      </c>
      <c r="U5099">
        <v>0</v>
      </c>
      <c r="V5099">
        <v>1</v>
      </c>
    </row>
    <row r="5100" spans="1:22" ht="15" customHeight="1" x14ac:dyDescent="0.25">
      <c r="A5100">
        <v>5099</v>
      </c>
      <c r="B5100">
        <v>0</v>
      </c>
      <c r="C5100">
        <v>0</v>
      </c>
      <c r="D5100">
        <v>0</v>
      </c>
      <c r="E5100">
        <v>0</v>
      </c>
      <c r="F5100">
        <v>24</v>
      </c>
      <c r="G5100">
        <v>272</v>
      </c>
      <c r="H5100">
        <v>5.6000000000000001E-2</v>
      </c>
      <c r="I5100">
        <v>9.0666667000000006E-2</v>
      </c>
      <c r="J5100">
        <v>0</v>
      </c>
      <c r="K5100">
        <v>0.8</v>
      </c>
      <c r="L5100" t="s">
        <v>54</v>
      </c>
      <c r="M5100">
        <v>3</v>
      </c>
      <c r="N5100">
        <v>2</v>
      </c>
      <c r="O5100">
        <v>3</v>
      </c>
      <c r="P5100">
        <v>4</v>
      </c>
      <c r="Q5100" t="s">
        <v>51</v>
      </c>
      <c r="R5100" t="b">
        <f t="shared" si="523"/>
        <v>0</v>
      </c>
      <c r="S5100" t="b">
        <f t="shared" si="522"/>
        <v>0</v>
      </c>
      <c r="T5100">
        <v>0</v>
      </c>
      <c r="U5100">
        <v>0</v>
      </c>
      <c r="V5100">
        <v>1</v>
      </c>
    </row>
    <row r="5101" spans="1:22" ht="15" customHeight="1" x14ac:dyDescent="0.25">
      <c r="A5101">
        <v>5100</v>
      </c>
      <c r="B5101">
        <v>2</v>
      </c>
      <c r="C5101">
        <v>248</v>
      </c>
      <c r="D5101">
        <v>1</v>
      </c>
      <c r="E5101">
        <v>0</v>
      </c>
      <c r="F5101">
        <v>44</v>
      </c>
      <c r="G5101">
        <v>815.47500000000002</v>
      </c>
      <c r="H5101">
        <v>0</v>
      </c>
      <c r="I5101">
        <v>2.3550725000000002E-2</v>
      </c>
      <c r="J5101">
        <v>0</v>
      </c>
      <c r="K5101">
        <v>0</v>
      </c>
      <c r="L5101" t="s">
        <v>54</v>
      </c>
      <c r="M5101">
        <v>2</v>
      </c>
      <c r="N5101">
        <v>2</v>
      </c>
      <c r="O5101">
        <v>1</v>
      </c>
      <c r="P5101">
        <v>3</v>
      </c>
      <c r="Q5101" t="s">
        <v>51</v>
      </c>
      <c r="R5101" t="b">
        <f t="shared" si="523"/>
        <v>0</v>
      </c>
      <c r="S5101" t="b">
        <f t="shared" si="522"/>
        <v>0</v>
      </c>
      <c r="T5101">
        <v>0</v>
      </c>
      <c r="U5101">
        <v>0</v>
      </c>
      <c r="V5101">
        <v>1</v>
      </c>
    </row>
    <row r="5102" spans="1:22" ht="15" customHeight="1" x14ac:dyDescent="0.25">
      <c r="A5102">
        <v>5101</v>
      </c>
      <c r="B5102">
        <v>3</v>
      </c>
      <c r="C5102">
        <v>53</v>
      </c>
      <c r="D5102">
        <v>2</v>
      </c>
      <c r="E5102">
        <v>7</v>
      </c>
      <c r="F5102">
        <v>24</v>
      </c>
      <c r="G5102">
        <v>678</v>
      </c>
      <c r="H5102">
        <v>0</v>
      </c>
      <c r="I5102">
        <v>1.4814815E-2</v>
      </c>
      <c r="J5102">
        <v>20.13555556</v>
      </c>
      <c r="K5102">
        <v>0</v>
      </c>
      <c r="L5102" t="s">
        <v>54</v>
      </c>
      <c r="M5102">
        <v>2</v>
      </c>
      <c r="N5102">
        <v>5</v>
      </c>
      <c r="O5102">
        <v>3</v>
      </c>
      <c r="P5102">
        <v>2</v>
      </c>
      <c r="Q5102" t="s">
        <v>51</v>
      </c>
      <c r="R5102" t="b">
        <f t="shared" si="523"/>
        <v>0</v>
      </c>
      <c r="S5102" t="b">
        <f>TRUE()</f>
        <v>1</v>
      </c>
      <c r="T5102">
        <v>1</v>
      </c>
      <c r="U5102">
        <v>0</v>
      </c>
      <c r="V5102">
        <v>1</v>
      </c>
    </row>
    <row r="5103" spans="1:22" ht="15" customHeight="1" x14ac:dyDescent="0.25">
      <c r="A5103">
        <v>5102</v>
      </c>
      <c r="B5103">
        <v>0</v>
      </c>
      <c r="C5103">
        <v>0</v>
      </c>
      <c r="D5103">
        <v>0</v>
      </c>
      <c r="E5103">
        <v>0</v>
      </c>
      <c r="F5103">
        <v>3</v>
      </c>
      <c r="G5103">
        <v>38</v>
      </c>
      <c r="H5103">
        <v>6.6666666999999999E-2</v>
      </c>
      <c r="I5103">
        <v>6.6666666999999999E-2</v>
      </c>
      <c r="J5103">
        <v>0</v>
      </c>
      <c r="K5103">
        <v>0.8</v>
      </c>
      <c r="L5103" t="s">
        <v>54</v>
      </c>
      <c r="M5103">
        <v>2</v>
      </c>
      <c r="N5103">
        <v>2</v>
      </c>
      <c r="O5103">
        <v>4</v>
      </c>
      <c r="P5103">
        <v>4</v>
      </c>
      <c r="Q5103" t="s">
        <v>51</v>
      </c>
      <c r="R5103" t="b">
        <f t="shared" si="523"/>
        <v>0</v>
      </c>
      <c r="S5103" t="b">
        <f t="shared" ref="S5103:S5124" si="524">FALSE()</f>
        <v>0</v>
      </c>
      <c r="T5103">
        <v>0</v>
      </c>
      <c r="U5103">
        <v>0</v>
      </c>
      <c r="V5103">
        <v>1</v>
      </c>
    </row>
    <row r="5104" spans="1:22" ht="15" customHeight="1" x14ac:dyDescent="0.25">
      <c r="A5104">
        <v>5103</v>
      </c>
      <c r="B5104">
        <v>9</v>
      </c>
      <c r="C5104">
        <v>363.875</v>
      </c>
      <c r="D5104">
        <v>0</v>
      </c>
      <c r="E5104">
        <v>0</v>
      </c>
      <c r="F5104">
        <v>29</v>
      </c>
      <c r="G5104">
        <v>2351.0500000000002</v>
      </c>
      <c r="H5104">
        <v>5.5555559999999997E-3</v>
      </c>
      <c r="I5104">
        <v>1.5762787E-2</v>
      </c>
      <c r="J5104">
        <v>0</v>
      </c>
      <c r="K5104">
        <v>0</v>
      </c>
      <c r="L5104" t="s">
        <v>54</v>
      </c>
      <c r="M5104">
        <v>2</v>
      </c>
      <c r="N5104">
        <v>4</v>
      </c>
      <c r="O5104">
        <v>1</v>
      </c>
      <c r="P5104">
        <v>1</v>
      </c>
      <c r="Q5104" t="s">
        <v>51</v>
      </c>
      <c r="R5104" t="b">
        <f t="shared" si="523"/>
        <v>0</v>
      </c>
      <c r="S5104" t="b">
        <f t="shared" si="524"/>
        <v>0</v>
      </c>
      <c r="T5104">
        <v>0</v>
      </c>
      <c r="U5104">
        <v>0</v>
      </c>
      <c r="V5104">
        <v>1</v>
      </c>
    </row>
    <row r="5105" spans="1:22" ht="15" customHeight="1" x14ac:dyDescent="0.25">
      <c r="A5105">
        <v>5104</v>
      </c>
      <c r="B5105">
        <v>0</v>
      </c>
      <c r="C5105">
        <v>0</v>
      </c>
      <c r="D5105">
        <v>0</v>
      </c>
      <c r="E5105">
        <v>0</v>
      </c>
      <c r="F5105">
        <v>44</v>
      </c>
      <c r="G5105">
        <v>2588.5</v>
      </c>
      <c r="H5105">
        <v>1.9047618999999998E-2</v>
      </c>
      <c r="I5105">
        <v>4.1201814000000003E-2</v>
      </c>
      <c r="J5105">
        <v>0</v>
      </c>
      <c r="K5105">
        <v>0.8</v>
      </c>
      <c r="L5105" t="s">
        <v>54</v>
      </c>
      <c r="M5105">
        <v>3</v>
      </c>
      <c r="N5105">
        <v>2</v>
      </c>
      <c r="O5105">
        <v>1</v>
      </c>
      <c r="P5105">
        <v>4</v>
      </c>
      <c r="Q5105" t="s">
        <v>51</v>
      </c>
      <c r="R5105" t="b">
        <f t="shared" si="523"/>
        <v>0</v>
      </c>
      <c r="S5105" t="b">
        <f t="shared" si="524"/>
        <v>0</v>
      </c>
      <c r="T5105">
        <v>0</v>
      </c>
      <c r="U5105">
        <v>0</v>
      </c>
      <c r="V5105">
        <v>1</v>
      </c>
    </row>
    <row r="5106" spans="1:22" ht="15" customHeight="1" x14ac:dyDescent="0.25">
      <c r="A5106">
        <v>5105</v>
      </c>
      <c r="B5106">
        <v>0</v>
      </c>
      <c r="C5106">
        <v>0</v>
      </c>
      <c r="D5106">
        <v>0</v>
      </c>
      <c r="E5106">
        <v>0</v>
      </c>
      <c r="F5106">
        <v>15</v>
      </c>
      <c r="G5106">
        <v>463.33333329999999</v>
      </c>
      <c r="H5106">
        <v>3.5714285999999998E-2</v>
      </c>
      <c r="I5106">
        <v>4.6428571000000002E-2</v>
      </c>
      <c r="J5106">
        <v>0</v>
      </c>
      <c r="K5106">
        <v>0</v>
      </c>
      <c r="L5106" t="s">
        <v>54</v>
      </c>
      <c r="M5106">
        <v>2</v>
      </c>
      <c r="N5106">
        <v>5</v>
      </c>
      <c r="O5106">
        <v>1</v>
      </c>
      <c r="P5106">
        <v>1</v>
      </c>
      <c r="Q5106" t="s">
        <v>51</v>
      </c>
      <c r="R5106" t="b">
        <f t="shared" si="523"/>
        <v>0</v>
      </c>
      <c r="S5106" t="b">
        <f t="shared" si="524"/>
        <v>0</v>
      </c>
      <c r="T5106">
        <v>0</v>
      </c>
      <c r="U5106">
        <v>0</v>
      </c>
      <c r="V5106">
        <v>1</v>
      </c>
    </row>
    <row r="5107" spans="1:22" ht="15" customHeight="1" x14ac:dyDescent="0.25">
      <c r="A5107">
        <v>5106</v>
      </c>
      <c r="B5107">
        <v>1</v>
      </c>
      <c r="C5107">
        <v>115</v>
      </c>
      <c r="D5107">
        <v>0</v>
      </c>
      <c r="E5107">
        <v>0</v>
      </c>
      <c r="F5107">
        <v>19</v>
      </c>
      <c r="G5107">
        <v>1383.1916670000001</v>
      </c>
      <c r="H5107">
        <v>0.01</v>
      </c>
      <c r="I5107">
        <v>1.9166666999999998E-2</v>
      </c>
      <c r="J5107">
        <v>0</v>
      </c>
      <c r="K5107">
        <v>0</v>
      </c>
      <c r="L5107" t="s">
        <v>54</v>
      </c>
      <c r="M5107">
        <v>1</v>
      </c>
      <c r="N5107">
        <v>1</v>
      </c>
      <c r="O5107">
        <v>1</v>
      </c>
      <c r="P5107">
        <v>3</v>
      </c>
      <c r="Q5107" t="s">
        <v>51</v>
      </c>
      <c r="R5107" t="b">
        <f t="shared" si="523"/>
        <v>0</v>
      </c>
      <c r="S5107" t="b">
        <f t="shared" si="524"/>
        <v>0</v>
      </c>
      <c r="T5107">
        <v>0</v>
      </c>
      <c r="U5107">
        <v>0</v>
      </c>
      <c r="V5107">
        <v>1</v>
      </c>
    </row>
    <row r="5108" spans="1:22" ht="15" customHeight="1" x14ac:dyDescent="0.25">
      <c r="A5108">
        <v>5107</v>
      </c>
      <c r="B5108">
        <v>0</v>
      </c>
      <c r="C5108">
        <v>0</v>
      </c>
      <c r="D5108">
        <v>0</v>
      </c>
      <c r="E5108">
        <v>0</v>
      </c>
      <c r="F5108">
        <v>6</v>
      </c>
      <c r="G5108">
        <v>106.5</v>
      </c>
      <c r="H5108">
        <v>0</v>
      </c>
      <c r="I5108">
        <v>3.3333333E-2</v>
      </c>
      <c r="J5108">
        <v>0</v>
      </c>
      <c r="K5108">
        <v>0</v>
      </c>
      <c r="L5108" t="s">
        <v>54</v>
      </c>
      <c r="M5108">
        <v>1</v>
      </c>
      <c r="N5108">
        <v>1</v>
      </c>
      <c r="O5108">
        <v>1</v>
      </c>
      <c r="P5108">
        <v>3</v>
      </c>
      <c r="Q5108" t="s">
        <v>51</v>
      </c>
      <c r="R5108" t="b">
        <f t="shared" si="523"/>
        <v>0</v>
      </c>
      <c r="S5108" t="b">
        <f t="shared" si="524"/>
        <v>0</v>
      </c>
      <c r="T5108">
        <v>0</v>
      </c>
      <c r="U5108">
        <v>0</v>
      </c>
      <c r="V5108">
        <v>1</v>
      </c>
    </row>
    <row r="5109" spans="1:22" ht="15" customHeight="1" x14ac:dyDescent="0.25">
      <c r="A5109">
        <v>5108</v>
      </c>
      <c r="B5109">
        <v>0</v>
      </c>
      <c r="C5109">
        <v>0</v>
      </c>
      <c r="D5109">
        <v>0</v>
      </c>
      <c r="E5109">
        <v>0</v>
      </c>
      <c r="F5109">
        <v>1</v>
      </c>
      <c r="G5109">
        <v>0</v>
      </c>
      <c r="H5109">
        <v>0.2</v>
      </c>
      <c r="I5109">
        <v>0.2</v>
      </c>
      <c r="J5109">
        <v>0</v>
      </c>
      <c r="K5109">
        <v>0</v>
      </c>
      <c r="L5109" t="s">
        <v>54</v>
      </c>
      <c r="M5109">
        <v>2</v>
      </c>
      <c r="N5109">
        <v>10</v>
      </c>
      <c r="O5109">
        <v>5</v>
      </c>
      <c r="P5109">
        <v>1</v>
      </c>
      <c r="Q5109" t="s">
        <v>51</v>
      </c>
      <c r="R5109" t="b">
        <f t="shared" si="523"/>
        <v>0</v>
      </c>
      <c r="S5109" t="b">
        <f t="shared" si="524"/>
        <v>0</v>
      </c>
      <c r="T5109">
        <v>0</v>
      </c>
      <c r="U5109">
        <v>0</v>
      </c>
      <c r="V5109">
        <v>1</v>
      </c>
    </row>
    <row r="5110" spans="1:22" ht="15" customHeight="1" x14ac:dyDescent="0.25">
      <c r="A5110">
        <v>5109</v>
      </c>
      <c r="B5110">
        <v>1</v>
      </c>
      <c r="C5110">
        <v>11</v>
      </c>
      <c r="D5110">
        <v>0</v>
      </c>
      <c r="E5110">
        <v>0</v>
      </c>
      <c r="F5110">
        <v>7</v>
      </c>
      <c r="G5110">
        <v>950</v>
      </c>
      <c r="H5110">
        <v>1.8749999999999999E-2</v>
      </c>
      <c r="I5110">
        <v>2.0833332999999999E-2</v>
      </c>
      <c r="J5110">
        <v>0</v>
      </c>
      <c r="K5110">
        <v>0</v>
      </c>
      <c r="L5110" t="s">
        <v>54</v>
      </c>
      <c r="M5110">
        <v>3</v>
      </c>
      <c r="N5110">
        <v>2</v>
      </c>
      <c r="O5110">
        <v>2</v>
      </c>
      <c r="P5110">
        <v>3</v>
      </c>
      <c r="Q5110" t="s">
        <v>51</v>
      </c>
      <c r="R5110" t="b">
        <f t="shared" si="523"/>
        <v>0</v>
      </c>
      <c r="S5110" t="b">
        <f t="shared" si="524"/>
        <v>0</v>
      </c>
      <c r="T5110">
        <v>0</v>
      </c>
      <c r="U5110">
        <v>0</v>
      </c>
      <c r="V5110">
        <v>1</v>
      </c>
    </row>
    <row r="5111" spans="1:22" ht="15" customHeight="1" x14ac:dyDescent="0.25">
      <c r="A5111">
        <v>5110</v>
      </c>
      <c r="B5111">
        <v>0</v>
      </c>
      <c r="C5111">
        <v>0</v>
      </c>
      <c r="D5111">
        <v>0</v>
      </c>
      <c r="E5111">
        <v>0</v>
      </c>
      <c r="F5111">
        <v>11</v>
      </c>
      <c r="G5111">
        <v>0</v>
      </c>
      <c r="H5111">
        <v>0.2</v>
      </c>
      <c r="I5111">
        <v>0.2</v>
      </c>
      <c r="J5111">
        <v>0</v>
      </c>
      <c r="K5111">
        <v>0.8</v>
      </c>
      <c r="L5111" t="s">
        <v>54</v>
      </c>
      <c r="M5111">
        <v>3</v>
      </c>
      <c r="N5111">
        <v>2</v>
      </c>
      <c r="O5111">
        <v>1</v>
      </c>
      <c r="P5111">
        <v>3</v>
      </c>
      <c r="Q5111" t="s">
        <v>51</v>
      </c>
      <c r="R5111" t="b">
        <f t="shared" si="523"/>
        <v>0</v>
      </c>
      <c r="S5111" t="b">
        <f t="shared" si="524"/>
        <v>0</v>
      </c>
      <c r="T5111">
        <v>0</v>
      </c>
      <c r="U5111">
        <v>0</v>
      </c>
      <c r="V5111">
        <v>1</v>
      </c>
    </row>
    <row r="5112" spans="1:22" ht="15" customHeight="1" x14ac:dyDescent="0.25">
      <c r="A5112">
        <v>5111</v>
      </c>
      <c r="B5112">
        <v>0</v>
      </c>
      <c r="C5112">
        <v>0</v>
      </c>
      <c r="D5112">
        <v>0</v>
      </c>
      <c r="E5112">
        <v>0</v>
      </c>
      <c r="F5112">
        <v>34</v>
      </c>
      <c r="G5112">
        <v>877.66666669999995</v>
      </c>
      <c r="H5112">
        <v>2.0202020000000001E-2</v>
      </c>
      <c r="I5112">
        <v>4.2323232000000002E-2</v>
      </c>
      <c r="J5112">
        <v>5.6941212119999998</v>
      </c>
      <c r="K5112">
        <v>0</v>
      </c>
      <c r="L5112" t="s">
        <v>54</v>
      </c>
      <c r="M5112">
        <v>2</v>
      </c>
      <c r="N5112">
        <v>2</v>
      </c>
      <c r="O5112">
        <v>1</v>
      </c>
      <c r="P5112">
        <v>2</v>
      </c>
      <c r="Q5112" t="s">
        <v>51</v>
      </c>
      <c r="R5112" t="b">
        <f t="shared" si="523"/>
        <v>0</v>
      </c>
      <c r="S5112" t="b">
        <f t="shared" si="524"/>
        <v>0</v>
      </c>
      <c r="T5112">
        <v>0</v>
      </c>
      <c r="U5112">
        <v>0</v>
      </c>
      <c r="V5112">
        <v>1</v>
      </c>
    </row>
    <row r="5113" spans="1:22" ht="15" customHeight="1" x14ac:dyDescent="0.25">
      <c r="A5113">
        <v>5112</v>
      </c>
      <c r="B5113">
        <v>8</v>
      </c>
      <c r="C5113">
        <v>274.5</v>
      </c>
      <c r="D5113">
        <v>0</v>
      </c>
      <c r="E5113">
        <v>0</v>
      </c>
      <c r="F5113">
        <v>129</v>
      </c>
      <c r="G5113">
        <v>5883.0405090000004</v>
      </c>
      <c r="H5113">
        <v>3.0769230000000001E-3</v>
      </c>
      <c r="I5113">
        <v>8.7356689999999997E-3</v>
      </c>
      <c r="J5113">
        <v>0</v>
      </c>
      <c r="K5113">
        <v>0</v>
      </c>
      <c r="L5113" t="s">
        <v>54</v>
      </c>
      <c r="M5113">
        <v>1</v>
      </c>
      <c r="N5113">
        <v>1</v>
      </c>
      <c r="O5113">
        <v>6</v>
      </c>
      <c r="P5113">
        <v>2</v>
      </c>
      <c r="Q5113" t="s">
        <v>51</v>
      </c>
      <c r="R5113" t="b">
        <f t="shared" si="523"/>
        <v>0</v>
      </c>
      <c r="S5113" t="b">
        <f t="shared" si="524"/>
        <v>0</v>
      </c>
      <c r="T5113">
        <v>0</v>
      </c>
      <c r="U5113">
        <v>0</v>
      </c>
      <c r="V5113">
        <v>1</v>
      </c>
    </row>
    <row r="5114" spans="1:22" ht="15" customHeight="1" x14ac:dyDescent="0.25">
      <c r="A5114">
        <v>5113</v>
      </c>
      <c r="B5114">
        <v>0</v>
      </c>
      <c r="C5114">
        <v>0</v>
      </c>
      <c r="D5114">
        <v>0</v>
      </c>
      <c r="E5114">
        <v>0</v>
      </c>
      <c r="F5114">
        <v>61</v>
      </c>
      <c r="G5114">
        <v>4501.4336999999996</v>
      </c>
      <c r="H5114">
        <v>1.4999999999999999E-2</v>
      </c>
      <c r="I5114">
        <v>3.6678390999999998E-2</v>
      </c>
      <c r="J5114">
        <v>0</v>
      </c>
      <c r="K5114">
        <v>0.2</v>
      </c>
      <c r="L5114" t="s">
        <v>54</v>
      </c>
      <c r="M5114">
        <v>4</v>
      </c>
      <c r="N5114">
        <v>5</v>
      </c>
      <c r="O5114">
        <v>3</v>
      </c>
      <c r="P5114">
        <v>2</v>
      </c>
      <c r="Q5114" t="s">
        <v>51</v>
      </c>
      <c r="R5114" t="b">
        <f t="shared" si="523"/>
        <v>0</v>
      </c>
      <c r="S5114" t="b">
        <f t="shared" si="524"/>
        <v>0</v>
      </c>
      <c r="T5114">
        <v>0</v>
      </c>
      <c r="U5114">
        <v>0</v>
      </c>
      <c r="V5114">
        <v>1</v>
      </c>
    </row>
    <row r="5115" spans="1:22" ht="15" customHeight="1" x14ac:dyDescent="0.25">
      <c r="A5115">
        <v>5114</v>
      </c>
      <c r="B5115">
        <v>0</v>
      </c>
      <c r="C5115">
        <v>0</v>
      </c>
      <c r="D5115">
        <v>0</v>
      </c>
      <c r="E5115">
        <v>0</v>
      </c>
      <c r="F5115">
        <v>68</v>
      </c>
      <c r="G5115">
        <v>3357.3404759999999</v>
      </c>
      <c r="H5115">
        <v>1.8137255000000001E-2</v>
      </c>
      <c r="I5115">
        <v>2.8272058999999999E-2</v>
      </c>
      <c r="J5115">
        <v>0</v>
      </c>
      <c r="K5115">
        <v>1</v>
      </c>
      <c r="L5115" t="s">
        <v>54</v>
      </c>
      <c r="M5115">
        <v>3</v>
      </c>
      <c r="N5115">
        <v>2</v>
      </c>
      <c r="O5115">
        <v>6</v>
      </c>
      <c r="P5115">
        <v>2</v>
      </c>
      <c r="Q5115" t="s">
        <v>51</v>
      </c>
      <c r="R5115" t="b">
        <f>TRUE()</f>
        <v>1</v>
      </c>
      <c r="S5115" t="b">
        <f t="shared" si="524"/>
        <v>0</v>
      </c>
      <c r="T5115">
        <v>0</v>
      </c>
      <c r="U5115">
        <v>1</v>
      </c>
      <c r="V5115">
        <v>1</v>
      </c>
    </row>
    <row r="5116" spans="1:22" ht="15" customHeight="1" x14ac:dyDescent="0.25">
      <c r="A5116">
        <v>5115</v>
      </c>
      <c r="B5116">
        <v>2</v>
      </c>
      <c r="C5116">
        <v>178</v>
      </c>
      <c r="D5116">
        <v>0</v>
      </c>
      <c r="E5116">
        <v>0</v>
      </c>
      <c r="F5116">
        <v>36</v>
      </c>
      <c r="G5116">
        <v>943.61904760000004</v>
      </c>
      <c r="H5116">
        <v>3.1944444000000002E-2</v>
      </c>
      <c r="I5116">
        <v>4.8194444000000003E-2</v>
      </c>
      <c r="J5116">
        <v>0</v>
      </c>
      <c r="K5116">
        <v>0.2</v>
      </c>
      <c r="L5116" t="s">
        <v>54</v>
      </c>
      <c r="M5116">
        <v>3</v>
      </c>
      <c r="N5116">
        <v>2</v>
      </c>
      <c r="O5116">
        <v>1</v>
      </c>
      <c r="P5116">
        <v>13</v>
      </c>
      <c r="Q5116" t="s">
        <v>51</v>
      </c>
      <c r="R5116" t="b">
        <f>FALSE()</f>
        <v>0</v>
      </c>
      <c r="S5116" t="b">
        <f t="shared" si="524"/>
        <v>0</v>
      </c>
      <c r="T5116">
        <v>0</v>
      </c>
      <c r="U5116">
        <v>0</v>
      </c>
      <c r="V5116">
        <v>1</v>
      </c>
    </row>
    <row r="5117" spans="1:22" ht="15" customHeight="1" x14ac:dyDescent="0.25">
      <c r="A5117">
        <v>5116</v>
      </c>
      <c r="B5117">
        <v>6</v>
      </c>
      <c r="C5117">
        <v>17</v>
      </c>
      <c r="D5117">
        <v>0</v>
      </c>
      <c r="E5117">
        <v>0</v>
      </c>
      <c r="F5117">
        <v>51</v>
      </c>
      <c r="G5117">
        <v>1056.616667</v>
      </c>
      <c r="H5117">
        <v>1.6734694000000001E-2</v>
      </c>
      <c r="I5117">
        <v>3.6472302999999998E-2</v>
      </c>
      <c r="J5117">
        <v>0</v>
      </c>
      <c r="K5117">
        <v>0.8</v>
      </c>
      <c r="L5117" t="s">
        <v>54</v>
      </c>
      <c r="M5117">
        <v>2</v>
      </c>
      <c r="N5117">
        <v>2</v>
      </c>
      <c r="O5117">
        <v>3</v>
      </c>
      <c r="P5117">
        <v>11</v>
      </c>
      <c r="Q5117" t="s">
        <v>51</v>
      </c>
      <c r="R5117" t="b">
        <f>FALSE()</f>
        <v>0</v>
      </c>
      <c r="S5117" t="b">
        <f t="shared" si="524"/>
        <v>0</v>
      </c>
      <c r="T5117">
        <v>0</v>
      </c>
      <c r="U5117">
        <v>0</v>
      </c>
      <c r="V5117">
        <v>1</v>
      </c>
    </row>
    <row r="5118" spans="1:22" ht="15" customHeight="1" x14ac:dyDescent="0.25">
      <c r="A5118">
        <v>5117</v>
      </c>
      <c r="B5118">
        <v>5</v>
      </c>
      <c r="C5118">
        <v>78</v>
      </c>
      <c r="D5118">
        <v>0</v>
      </c>
      <c r="E5118">
        <v>0</v>
      </c>
      <c r="F5118">
        <v>21</v>
      </c>
      <c r="G5118">
        <v>406.8</v>
      </c>
      <c r="H5118">
        <v>0</v>
      </c>
      <c r="I5118">
        <v>9.9378880000000006E-3</v>
      </c>
      <c r="J5118">
        <v>0</v>
      </c>
      <c r="K5118">
        <v>0</v>
      </c>
      <c r="L5118" t="s">
        <v>54</v>
      </c>
      <c r="M5118">
        <v>2</v>
      </c>
      <c r="N5118">
        <v>4</v>
      </c>
      <c r="O5118">
        <v>1</v>
      </c>
      <c r="P5118">
        <v>3</v>
      </c>
      <c r="Q5118" t="s">
        <v>51</v>
      </c>
      <c r="R5118" t="b">
        <f>FALSE()</f>
        <v>0</v>
      </c>
      <c r="S5118" t="b">
        <f t="shared" si="524"/>
        <v>0</v>
      </c>
      <c r="T5118">
        <v>0</v>
      </c>
      <c r="U5118">
        <v>0</v>
      </c>
      <c r="V5118">
        <v>1</v>
      </c>
    </row>
    <row r="5119" spans="1:22" ht="15" customHeight="1" x14ac:dyDescent="0.25">
      <c r="A5119">
        <v>5118</v>
      </c>
      <c r="B5119">
        <v>0</v>
      </c>
      <c r="C5119">
        <v>0</v>
      </c>
      <c r="D5119">
        <v>0</v>
      </c>
      <c r="E5119">
        <v>0</v>
      </c>
      <c r="F5119">
        <v>6</v>
      </c>
      <c r="G5119">
        <v>48.333333330000002</v>
      </c>
      <c r="H5119">
        <v>1.1111111E-2</v>
      </c>
      <c r="I5119">
        <v>7.4999999999999997E-2</v>
      </c>
      <c r="J5119">
        <v>0</v>
      </c>
      <c r="K5119">
        <v>0</v>
      </c>
      <c r="L5119" t="s">
        <v>54</v>
      </c>
      <c r="M5119">
        <v>2</v>
      </c>
      <c r="N5119">
        <v>2</v>
      </c>
      <c r="O5119">
        <v>3</v>
      </c>
      <c r="P5119">
        <v>6</v>
      </c>
      <c r="Q5119" t="s">
        <v>51</v>
      </c>
      <c r="R5119" t="b">
        <f>FALSE()</f>
        <v>0</v>
      </c>
      <c r="S5119" t="b">
        <f t="shared" si="524"/>
        <v>0</v>
      </c>
      <c r="T5119">
        <v>0</v>
      </c>
      <c r="U5119">
        <v>0</v>
      </c>
      <c r="V5119">
        <v>1</v>
      </c>
    </row>
    <row r="5120" spans="1:22" ht="15" customHeight="1" x14ac:dyDescent="0.25">
      <c r="A5120">
        <v>5119</v>
      </c>
      <c r="B5120">
        <v>0</v>
      </c>
      <c r="C5120">
        <v>0</v>
      </c>
      <c r="D5120">
        <v>0</v>
      </c>
      <c r="E5120">
        <v>0</v>
      </c>
      <c r="F5120">
        <v>1</v>
      </c>
      <c r="G5120">
        <v>0</v>
      </c>
      <c r="H5120">
        <v>0.2</v>
      </c>
      <c r="I5120">
        <v>0.2</v>
      </c>
      <c r="J5120">
        <v>0</v>
      </c>
      <c r="K5120">
        <v>0</v>
      </c>
      <c r="L5120" t="s">
        <v>54</v>
      </c>
      <c r="M5120">
        <v>1</v>
      </c>
      <c r="N5120">
        <v>1</v>
      </c>
      <c r="O5120">
        <v>6</v>
      </c>
      <c r="P5120">
        <v>4</v>
      </c>
      <c r="Q5120" t="s">
        <v>51</v>
      </c>
      <c r="R5120" t="b">
        <f>TRUE()</f>
        <v>1</v>
      </c>
      <c r="S5120" t="b">
        <f t="shared" si="524"/>
        <v>0</v>
      </c>
      <c r="T5120">
        <v>0</v>
      </c>
      <c r="U5120">
        <v>1</v>
      </c>
      <c r="V5120">
        <v>1</v>
      </c>
    </row>
    <row r="5121" spans="1:22" ht="15" customHeight="1" x14ac:dyDescent="0.25">
      <c r="A5121">
        <v>5120</v>
      </c>
      <c r="B5121">
        <v>0</v>
      </c>
      <c r="C5121">
        <v>0</v>
      </c>
      <c r="D5121">
        <v>0</v>
      </c>
      <c r="E5121">
        <v>0</v>
      </c>
      <c r="F5121">
        <v>4</v>
      </c>
      <c r="G5121">
        <v>99</v>
      </c>
      <c r="H5121">
        <v>0</v>
      </c>
      <c r="I5121">
        <v>0.05</v>
      </c>
      <c r="J5121">
        <v>0</v>
      </c>
      <c r="K5121">
        <v>0.4</v>
      </c>
      <c r="L5121" t="s">
        <v>54</v>
      </c>
      <c r="M5121">
        <v>1</v>
      </c>
      <c r="N5121">
        <v>1</v>
      </c>
      <c r="O5121">
        <v>7</v>
      </c>
      <c r="P5121">
        <v>2</v>
      </c>
      <c r="Q5121" t="s">
        <v>51</v>
      </c>
      <c r="R5121" t="b">
        <f>FALSE()</f>
        <v>0</v>
      </c>
      <c r="S5121" t="b">
        <f t="shared" si="524"/>
        <v>0</v>
      </c>
      <c r="T5121">
        <v>0</v>
      </c>
      <c r="U5121">
        <v>0</v>
      </c>
      <c r="V5121">
        <v>1</v>
      </c>
    </row>
    <row r="5122" spans="1:22" ht="15" customHeight="1" x14ac:dyDescent="0.25">
      <c r="A5122">
        <v>5121</v>
      </c>
      <c r="B5122">
        <v>0</v>
      </c>
      <c r="C5122">
        <v>0</v>
      </c>
      <c r="D5122">
        <v>0</v>
      </c>
      <c r="E5122">
        <v>0</v>
      </c>
      <c r="F5122">
        <v>7</v>
      </c>
      <c r="G5122">
        <v>148.16666670000001</v>
      </c>
      <c r="H5122">
        <v>0</v>
      </c>
      <c r="I5122">
        <v>5.7142856999999998E-2</v>
      </c>
      <c r="J5122">
        <v>0</v>
      </c>
      <c r="K5122">
        <v>0.4</v>
      </c>
      <c r="L5122" t="s">
        <v>54</v>
      </c>
      <c r="M5122">
        <v>1</v>
      </c>
      <c r="N5122">
        <v>1</v>
      </c>
      <c r="O5122">
        <v>1</v>
      </c>
      <c r="P5122">
        <v>20</v>
      </c>
      <c r="Q5122" t="s">
        <v>51</v>
      </c>
      <c r="R5122" t="b">
        <f>FALSE()</f>
        <v>0</v>
      </c>
      <c r="S5122" t="b">
        <f t="shared" si="524"/>
        <v>0</v>
      </c>
      <c r="T5122">
        <v>0</v>
      </c>
      <c r="U5122">
        <v>0</v>
      </c>
      <c r="V5122">
        <v>1</v>
      </c>
    </row>
    <row r="5123" spans="1:22" ht="15" customHeight="1" x14ac:dyDescent="0.25">
      <c r="A5123">
        <v>5122</v>
      </c>
      <c r="B5123">
        <v>0</v>
      </c>
      <c r="C5123">
        <v>0</v>
      </c>
      <c r="D5123">
        <v>0</v>
      </c>
      <c r="E5123">
        <v>0</v>
      </c>
      <c r="F5123">
        <v>3</v>
      </c>
      <c r="G5123">
        <v>96</v>
      </c>
      <c r="H5123">
        <v>0</v>
      </c>
      <c r="I5123">
        <v>6.6666666999999999E-2</v>
      </c>
      <c r="J5123">
        <v>0</v>
      </c>
      <c r="K5123">
        <v>0</v>
      </c>
      <c r="L5123" t="s">
        <v>54</v>
      </c>
      <c r="M5123">
        <v>1</v>
      </c>
      <c r="N5123">
        <v>8</v>
      </c>
      <c r="O5123">
        <v>6</v>
      </c>
      <c r="P5123">
        <v>11</v>
      </c>
      <c r="Q5123" t="s">
        <v>51</v>
      </c>
      <c r="R5123" t="b">
        <f>TRUE()</f>
        <v>1</v>
      </c>
      <c r="S5123" t="b">
        <f t="shared" si="524"/>
        <v>0</v>
      </c>
      <c r="T5123">
        <v>0</v>
      </c>
      <c r="U5123">
        <v>1</v>
      </c>
      <c r="V5123">
        <v>1</v>
      </c>
    </row>
    <row r="5124" spans="1:22" ht="15" customHeight="1" x14ac:dyDescent="0.25">
      <c r="A5124">
        <v>5123</v>
      </c>
      <c r="B5124">
        <v>0</v>
      </c>
      <c r="C5124">
        <v>0</v>
      </c>
      <c r="D5124">
        <v>0</v>
      </c>
      <c r="E5124">
        <v>0</v>
      </c>
      <c r="F5124">
        <v>71</v>
      </c>
      <c r="G5124">
        <v>1799.833333</v>
      </c>
      <c r="H5124">
        <v>1.6901408E-2</v>
      </c>
      <c r="I5124">
        <v>4.7183098999999999E-2</v>
      </c>
      <c r="J5124">
        <v>0</v>
      </c>
      <c r="K5124">
        <v>0.6</v>
      </c>
      <c r="L5124" t="s">
        <v>54</v>
      </c>
      <c r="M5124">
        <v>2</v>
      </c>
      <c r="N5124">
        <v>4</v>
      </c>
      <c r="O5124">
        <v>8</v>
      </c>
      <c r="P5124">
        <v>6</v>
      </c>
      <c r="Q5124" t="s">
        <v>51</v>
      </c>
      <c r="R5124" t="b">
        <f t="shared" ref="R5124:R5129" si="525">FALSE()</f>
        <v>0</v>
      </c>
      <c r="S5124" t="b">
        <f t="shared" si="524"/>
        <v>0</v>
      </c>
      <c r="T5124">
        <v>0</v>
      </c>
      <c r="U5124">
        <v>0</v>
      </c>
      <c r="V5124">
        <v>1</v>
      </c>
    </row>
    <row r="5125" spans="1:22" ht="15" customHeight="1" x14ac:dyDescent="0.25">
      <c r="A5125">
        <v>5124</v>
      </c>
      <c r="B5125">
        <v>5</v>
      </c>
      <c r="C5125">
        <v>188</v>
      </c>
      <c r="D5125">
        <v>0</v>
      </c>
      <c r="E5125">
        <v>0</v>
      </c>
      <c r="F5125">
        <v>25</v>
      </c>
      <c r="G5125">
        <v>1189.458333</v>
      </c>
      <c r="H5125">
        <v>0</v>
      </c>
      <c r="I5125">
        <v>6.1507940000000002E-3</v>
      </c>
      <c r="J5125">
        <v>36.899214290000003</v>
      </c>
      <c r="K5125">
        <v>0.6</v>
      </c>
      <c r="L5125" t="s">
        <v>54</v>
      </c>
      <c r="M5125">
        <v>2</v>
      </c>
      <c r="N5125">
        <v>10</v>
      </c>
      <c r="O5125">
        <v>1</v>
      </c>
      <c r="P5125">
        <v>4</v>
      </c>
      <c r="Q5125" t="s">
        <v>51</v>
      </c>
      <c r="R5125" t="b">
        <f t="shared" si="525"/>
        <v>0</v>
      </c>
      <c r="S5125" t="b">
        <f>TRUE()</f>
        <v>1</v>
      </c>
      <c r="T5125">
        <v>1</v>
      </c>
      <c r="U5125">
        <v>0</v>
      </c>
      <c r="V5125">
        <v>1</v>
      </c>
    </row>
    <row r="5126" spans="1:22" ht="15" customHeight="1" x14ac:dyDescent="0.25">
      <c r="A5126">
        <v>5125</v>
      </c>
      <c r="B5126">
        <v>1</v>
      </c>
      <c r="C5126">
        <v>20</v>
      </c>
      <c r="D5126">
        <v>0</v>
      </c>
      <c r="E5126">
        <v>0</v>
      </c>
      <c r="F5126">
        <v>0</v>
      </c>
      <c r="G5126">
        <v>0</v>
      </c>
      <c r="H5126">
        <v>0</v>
      </c>
      <c r="I5126">
        <v>6.6666666999999999E-2</v>
      </c>
      <c r="J5126">
        <v>0</v>
      </c>
      <c r="K5126">
        <v>0</v>
      </c>
      <c r="L5126" t="s">
        <v>54</v>
      </c>
      <c r="M5126">
        <v>3</v>
      </c>
      <c r="N5126">
        <v>2</v>
      </c>
      <c r="O5126">
        <v>1</v>
      </c>
      <c r="P5126">
        <v>4</v>
      </c>
      <c r="Q5126" t="s">
        <v>51</v>
      </c>
      <c r="R5126" t="b">
        <f t="shared" si="525"/>
        <v>0</v>
      </c>
      <c r="S5126" t="b">
        <f t="shared" ref="S5126:S5142" si="526">FALSE()</f>
        <v>0</v>
      </c>
      <c r="T5126">
        <v>0</v>
      </c>
      <c r="U5126">
        <v>0</v>
      </c>
      <c r="V5126">
        <v>1</v>
      </c>
    </row>
    <row r="5127" spans="1:22" ht="15" customHeight="1" x14ac:dyDescent="0.25">
      <c r="A5127">
        <v>5126</v>
      </c>
      <c r="B5127">
        <v>0</v>
      </c>
      <c r="C5127">
        <v>0</v>
      </c>
      <c r="D5127">
        <v>0</v>
      </c>
      <c r="E5127">
        <v>0</v>
      </c>
      <c r="F5127">
        <v>22</v>
      </c>
      <c r="G5127">
        <v>815.83333330000005</v>
      </c>
      <c r="H5127">
        <v>0</v>
      </c>
      <c r="I5127">
        <v>0.01</v>
      </c>
      <c r="J5127">
        <v>0</v>
      </c>
      <c r="K5127">
        <v>0</v>
      </c>
      <c r="L5127" t="s">
        <v>54</v>
      </c>
      <c r="M5127">
        <v>2</v>
      </c>
      <c r="N5127">
        <v>4</v>
      </c>
      <c r="O5127">
        <v>1</v>
      </c>
      <c r="P5127">
        <v>1</v>
      </c>
      <c r="Q5127" t="s">
        <v>51</v>
      </c>
      <c r="R5127" t="b">
        <f t="shared" si="525"/>
        <v>0</v>
      </c>
      <c r="S5127" t="b">
        <f t="shared" si="526"/>
        <v>0</v>
      </c>
      <c r="T5127">
        <v>0</v>
      </c>
      <c r="U5127">
        <v>0</v>
      </c>
      <c r="V5127">
        <v>1</v>
      </c>
    </row>
    <row r="5128" spans="1:22" ht="15" customHeight="1" x14ac:dyDescent="0.25">
      <c r="A5128">
        <v>5127</v>
      </c>
      <c r="B5128">
        <v>0</v>
      </c>
      <c r="C5128">
        <v>0</v>
      </c>
      <c r="D5128">
        <v>0</v>
      </c>
      <c r="E5128">
        <v>0</v>
      </c>
      <c r="F5128">
        <v>43</v>
      </c>
      <c r="G5128">
        <v>703.83333330000005</v>
      </c>
      <c r="H5128">
        <v>0</v>
      </c>
      <c r="I5128">
        <v>6.976744E-3</v>
      </c>
      <c r="J5128">
        <v>0</v>
      </c>
      <c r="K5128">
        <v>0</v>
      </c>
      <c r="L5128" t="s">
        <v>54</v>
      </c>
      <c r="M5128">
        <v>2</v>
      </c>
      <c r="N5128">
        <v>4</v>
      </c>
      <c r="O5128">
        <v>1</v>
      </c>
      <c r="P5128">
        <v>2</v>
      </c>
      <c r="Q5128" t="s">
        <v>51</v>
      </c>
      <c r="R5128" t="b">
        <f t="shared" si="525"/>
        <v>0</v>
      </c>
      <c r="S5128" t="b">
        <f t="shared" si="526"/>
        <v>0</v>
      </c>
      <c r="T5128">
        <v>0</v>
      </c>
      <c r="U5128">
        <v>0</v>
      </c>
      <c r="V5128">
        <v>1</v>
      </c>
    </row>
    <row r="5129" spans="1:22" ht="15" customHeight="1" x14ac:dyDescent="0.25">
      <c r="A5129">
        <v>5128</v>
      </c>
      <c r="B5129">
        <v>5</v>
      </c>
      <c r="C5129">
        <v>75</v>
      </c>
      <c r="D5129">
        <v>0</v>
      </c>
      <c r="E5129">
        <v>0</v>
      </c>
      <c r="F5129">
        <v>31</v>
      </c>
      <c r="G5129">
        <v>1066</v>
      </c>
      <c r="H5129">
        <v>0</v>
      </c>
      <c r="I5129">
        <v>1.4285714E-2</v>
      </c>
      <c r="J5129">
        <v>0</v>
      </c>
      <c r="K5129">
        <v>0</v>
      </c>
      <c r="L5129" t="s">
        <v>54</v>
      </c>
      <c r="M5129">
        <v>2</v>
      </c>
      <c r="N5129">
        <v>2</v>
      </c>
      <c r="O5129">
        <v>1</v>
      </c>
      <c r="P5129">
        <v>6</v>
      </c>
      <c r="Q5129" t="s">
        <v>51</v>
      </c>
      <c r="R5129" t="b">
        <f t="shared" si="525"/>
        <v>0</v>
      </c>
      <c r="S5129" t="b">
        <f t="shared" si="526"/>
        <v>0</v>
      </c>
      <c r="T5129">
        <v>0</v>
      </c>
      <c r="U5129">
        <v>0</v>
      </c>
      <c r="V5129">
        <v>1</v>
      </c>
    </row>
    <row r="5130" spans="1:22" ht="15" customHeight="1" x14ac:dyDescent="0.25">
      <c r="A5130">
        <v>5129</v>
      </c>
      <c r="B5130">
        <v>4</v>
      </c>
      <c r="C5130">
        <v>38.305555560000002</v>
      </c>
      <c r="D5130">
        <v>0</v>
      </c>
      <c r="E5130">
        <v>0</v>
      </c>
      <c r="F5130">
        <v>52</v>
      </c>
      <c r="G5130">
        <v>1630.9722220000001</v>
      </c>
      <c r="H5130">
        <v>1.2E-2</v>
      </c>
      <c r="I5130">
        <v>2.5999999999999999E-2</v>
      </c>
      <c r="J5130">
        <v>0</v>
      </c>
      <c r="K5130">
        <v>1</v>
      </c>
      <c r="L5130" t="s">
        <v>54</v>
      </c>
      <c r="M5130">
        <v>6</v>
      </c>
      <c r="N5130">
        <v>5</v>
      </c>
      <c r="O5130">
        <v>3</v>
      </c>
      <c r="P5130">
        <v>2</v>
      </c>
      <c r="Q5130" t="s">
        <v>51</v>
      </c>
      <c r="R5130" t="b">
        <f>TRUE()</f>
        <v>1</v>
      </c>
      <c r="S5130" t="b">
        <f t="shared" si="526"/>
        <v>0</v>
      </c>
      <c r="T5130">
        <v>0</v>
      </c>
      <c r="U5130">
        <v>1</v>
      </c>
      <c r="V5130">
        <v>1</v>
      </c>
    </row>
    <row r="5131" spans="1:22" ht="15" customHeight="1" x14ac:dyDescent="0.25">
      <c r="A5131">
        <v>5130</v>
      </c>
      <c r="B5131">
        <v>0</v>
      </c>
      <c r="C5131">
        <v>0</v>
      </c>
      <c r="D5131">
        <v>0</v>
      </c>
      <c r="E5131">
        <v>0</v>
      </c>
      <c r="F5131">
        <v>12</v>
      </c>
      <c r="G5131">
        <v>86.5</v>
      </c>
      <c r="H5131">
        <v>7.6923077000000006E-2</v>
      </c>
      <c r="I5131">
        <v>8.7179487E-2</v>
      </c>
      <c r="J5131">
        <v>0</v>
      </c>
      <c r="K5131">
        <v>0.8</v>
      </c>
      <c r="L5131" t="s">
        <v>54</v>
      </c>
      <c r="M5131">
        <v>3</v>
      </c>
      <c r="N5131">
        <v>2</v>
      </c>
      <c r="O5131">
        <v>6</v>
      </c>
      <c r="P5131">
        <v>13</v>
      </c>
      <c r="Q5131" t="s">
        <v>51</v>
      </c>
      <c r="R5131" t="b">
        <f>FALSE()</f>
        <v>0</v>
      </c>
      <c r="S5131" t="b">
        <f t="shared" si="526"/>
        <v>0</v>
      </c>
      <c r="T5131">
        <v>0</v>
      </c>
      <c r="U5131">
        <v>0</v>
      </c>
      <c r="V5131">
        <v>1</v>
      </c>
    </row>
    <row r="5132" spans="1:22" ht="15" customHeight="1" x14ac:dyDescent="0.25">
      <c r="A5132">
        <v>5131</v>
      </c>
      <c r="B5132">
        <v>5</v>
      </c>
      <c r="C5132">
        <v>130.33333329999999</v>
      </c>
      <c r="D5132">
        <v>1</v>
      </c>
      <c r="E5132">
        <v>68</v>
      </c>
      <c r="F5132">
        <v>57</v>
      </c>
      <c r="G5132">
        <v>2660.245238</v>
      </c>
      <c r="H5132">
        <v>8.4745800000000004E-4</v>
      </c>
      <c r="I5132">
        <v>3.9548020000000003E-3</v>
      </c>
      <c r="J5132">
        <v>59.124467799999998</v>
      </c>
      <c r="K5132">
        <v>0</v>
      </c>
      <c r="L5132" t="s">
        <v>54</v>
      </c>
      <c r="M5132">
        <v>1</v>
      </c>
      <c r="N5132">
        <v>1</v>
      </c>
      <c r="O5132">
        <v>6</v>
      </c>
      <c r="P5132">
        <v>4</v>
      </c>
      <c r="Q5132" t="s">
        <v>51</v>
      </c>
      <c r="R5132" t="b">
        <f>FALSE()</f>
        <v>0</v>
      </c>
      <c r="S5132" t="b">
        <f t="shared" si="526"/>
        <v>0</v>
      </c>
      <c r="T5132">
        <v>0</v>
      </c>
      <c r="U5132">
        <v>0</v>
      </c>
      <c r="V5132">
        <v>1</v>
      </c>
    </row>
    <row r="5133" spans="1:22" ht="15" customHeight="1" x14ac:dyDescent="0.25">
      <c r="A5133">
        <v>5132</v>
      </c>
      <c r="B5133">
        <v>1</v>
      </c>
      <c r="C5133">
        <v>28</v>
      </c>
      <c r="D5133">
        <v>0</v>
      </c>
      <c r="E5133">
        <v>0</v>
      </c>
      <c r="F5133">
        <v>14</v>
      </c>
      <c r="G5133">
        <v>924</v>
      </c>
      <c r="H5133">
        <v>1.4285714E-2</v>
      </c>
      <c r="I5133">
        <v>2.8571428999999999E-2</v>
      </c>
      <c r="J5133">
        <v>0</v>
      </c>
      <c r="K5133">
        <v>0</v>
      </c>
      <c r="L5133" t="s">
        <v>54</v>
      </c>
      <c r="M5133">
        <v>1</v>
      </c>
      <c r="N5133">
        <v>1</v>
      </c>
      <c r="O5133">
        <v>3</v>
      </c>
      <c r="P5133">
        <v>4</v>
      </c>
      <c r="Q5133" t="s">
        <v>51</v>
      </c>
      <c r="R5133" t="b">
        <f>TRUE()</f>
        <v>1</v>
      </c>
      <c r="S5133" t="b">
        <f t="shared" si="526"/>
        <v>0</v>
      </c>
      <c r="T5133">
        <v>0</v>
      </c>
      <c r="U5133">
        <v>1</v>
      </c>
      <c r="V5133">
        <v>1</v>
      </c>
    </row>
    <row r="5134" spans="1:22" ht="15" customHeight="1" x14ac:dyDescent="0.25">
      <c r="A5134">
        <v>5133</v>
      </c>
      <c r="B5134">
        <v>1</v>
      </c>
      <c r="C5134">
        <v>273</v>
      </c>
      <c r="D5134">
        <v>2</v>
      </c>
      <c r="E5134">
        <v>178</v>
      </c>
      <c r="F5134">
        <v>5</v>
      </c>
      <c r="G5134">
        <v>121.5</v>
      </c>
      <c r="H5134">
        <v>0</v>
      </c>
      <c r="I5134">
        <v>8.3333330000000001E-3</v>
      </c>
      <c r="J5134">
        <v>0</v>
      </c>
      <c r="K5134">
        <v>0.8</v>
      </c>
      <c r="L5134" t="s">
        <v>54</v>
      </c>
      <c r="M5134">
        <v>2</v>
      </c>
      <c r="N5134">
        <v>2</v>
      </c>
      <c r="O5134">
        <v>3</v>
      </c>
      <c r="P5134">
        <v>2</v>
      </c>
      <c r="Q5134" t="s">
        <v>52</v>
      </c>
      <c r="R5134" t="b">
        <f t="shared" ref="R5134:R5141" si="527">FALSE()</f>
        <v>0</v>
      </c>
      <c r="S5134" t="b">
        <f t="shared" si="526"/>
        <v>0</v>
      </c>
      <c r="T5134">
        <v>0</v>
      </c>
      <c r="U5134">
        <v>0</v>
      </c>
      <c r="V5134">
        <v>0</v>
      </c>
    </row>
    <row r="5135" spans="1:22" ht="15" customHeight="1" x14ac:dyDescent="0.25">
      <c r="A5135">
        <v>5134</v>
      </c>
      <c r="B5135">
        <v>0</v>
      </c>
      <c r="C5135">
        <v>0</v>
      </c>
      <c r="D5135">
        <v>0</v>
      </c>
      <c r="E5135">
        <v>0</v>
      </c>
      <c r="F5135">
        <v>4</v>
      </c>
      <c r="G5135">
        <v>117</v>
      </c>
      <c r="H5135">
        <v>0.15</v>
      </c>
      <c r="I5135">
        <v>0.17499999999999999</v>
      </c>
      <c r="J5135">
        <v>0</v>
      </c>
      <c r="K5135">
        <v>0.6</v>
      </c>
      <c r="L5135" t="s">
        <v>54</v>
      </c>
      <c r="M5135">
        <v>3</v>
      </c>
      <c r="N5135">
        <v>2</v>
      </c>
      <c r="O5135">
        <v>3</v>
      </c>
      <c r="P5135">
        <v>3</v>
      </c>
      <c r="Q5135" t="s">
        <v>51</v>
      </c>
      <c r="R5135" t="b">
        <f t="shared" si="527"/>
        <v>0</v>
      </c>
      <c r="S5135" t="b">
        <f t="shared" si="526"/>
        <v>0</v>
      </c>
      <c r="T5135">
        <v>0</v>
      </c>
      <c r="U5135">
        <v>0</v>
      </c>
      <c r="V5135">
        <v>1</v>
      </c>
    </row>
    <row r="5136" spans="1:22" ht="15" customHeight="1" x14ac:dyDescent="0.25">
      <c r="A5136">
        <v>5135</v>
      </c>
      <c r="B5136">
        <v>0</v>
      </c>
      <c r="C5136">
        <v>0</v>
      </c>
      <c r="D5136">
        <v>0</v>
      </c>
      <c r="E5136">
        <v>0</v>
      </c>
      <c r="F5136">
        <v>1</v>
      </c>
      <c r="G5136">
        <v>0</v>
      </c>
      <c r="H5136">
        <v>0.2</v>
      </c>
      <c r="I5136">
        <v>0.2</v>
      </c>
      <c r="J5136">
        <v>0</v>
      </c>
      <c r="K5136">
        <v>0</v>
      </c>
      <c r="L5136" t="s">
        <v>54</v>
      </c>
      <c r="M5136">
        <v>2</v>
      </c>
      <c r="N5136">
        <v>4</v>
      </c>
      <c r="O5136">
        <v>3</v>
      </c>
      <c r="P5136">
        <v>2</v>
      </c>
      <c r="Q5136" t="s">
        <v>51</v>
      </c>
      <c r="R5136" t="b">
        <f t="shared" si="527"/>
        <v>0</v>
      </c>
      <c r="S5136" t="b">
        <f t="shared" si="526"/>
        <v>0</v>
      </c>
      <c r="T5136">
        <v>0</v>
      </c>
      <c r="U5136">
        <v>0</v>
      </c>
      <c r="V5136">
        <v>1</v>
      </c>
    </row>
    <row r="5137" spans="1:22" ht="15" customHeight="1" x14ac:dyDescent="0.25">
      <c r="A5137">
        <v>5136</v>
      </c>
      <c r="B5137">
        <v>6</v>
      </c>
      <c r="C5137">
        <v>89</v>
      </c>
      <c r="D5137">
        <v>1</v>
      </c>
      <c r="E5137">
        <v>0</v>
      </c>
      <c r="F5137">
        <v>29</v>
      </c>
      <c r="G5137">
        <v>1183.2333329999999</v>
      </c>
      <c r="H5137">
        <v>1.3793102999999999E-2</v>
      </c>
      <c r="I5137">
        <v>2.5517241E-2</v>
      </c>
      <c r="J5137">
        <v>0</v>
      </c>
      <c r="K5137">
        <v>0.2</v>
      </c>
      <c r="L5137" t="s">
        <v>54</v>
      </c>
      <c r="M5137">
        <v>3</v>
      </c>
      <c r="N5137">
        <v>2</v>
      </c>
      <c r="O5137">
        <v>1</v>
      </c>
      <c r="P5137">
        <v>2</v>
      </c>
      <c r="Q5137" t="s">
        <v>51</v>
      </c>
      <c r="R5137" t="b">
        <f t="shared" si="527"/>
        <v>0</v>
      </c>
      <c r="S5137" t="b">
        <f t="shared" si="526"/>
        <v>0</v>
      </c>
      <c r="T5137">
        <v>0</v>
      </c>
      <c r="U5137">
        <v>0</v>
      </c>
      <c r="V5137">
        <v>1</v>
      </c>
    </row>
    <row r="5138" spans="1:22" ht="15" customHeight="1" x14ac:dyDescent="0.25">
      <c r="A5138">
        <v>5137</v>
      </c>
      <c r="B5138">
        <v>0</v>
      </c>
      <c r="C5138">
        <v>0</v>
      </c>
      <c r="D5138">
        <v>0</v>
      </c>
      <c r="E5138">
        <v>0</v>
      </c>
      <c r="F5138">
        <v>4</v>
      </c>
      <c r="G5138">
        <v>129</v>
      </c>
      <c r="H5138">
        <v>0</v>
      </c>
      <c r="I5138">
        <v>1.2500000000000001E-2</v>
      </c>
      <c r="J5138">
        <v>0</v>
      </c>
      <c r="K5138">
        <v>0</v>
      </c>
      <c r="L5138" t="s">
        <v>54</v>
      </c>
      <c r="M5138">
        <v>1</v>
      </c>
      <c r="N5138">
        <v>1</v>
      </c>
      <c r="O5138">
        <v>4</v>
      </c>
      <c r="P5138">
        <v>3</v>
      </c>
      <c r="Q5138" t="s">
        <v>51</v>
      </c>
      <c r="R5138" t="b">
        <f t="shared" si="527"/>
        <v>0</v>
      </c>
      <c r="S5138" t="b">
        <f t="shared" si="526"/>
        <v>0</v>
      </c>
      <c r="T5138">
        <v>0</v>
      </c>
      <c r="U5138">
        <v>0</v>
      </c>
      <c r="V5138">
        <v>1</v>
      </c>
    </row>
    <row r="5139" spans="1:22" ht="15" customHeight="1" x14ac:dyDescent="0.25">
      <c r="A5139">
        <v>5138</v>
      </c>
      <c r="B5139">
        <v>0</v>
      </c>
      <c r="C5139">
        <v>0</v>
      </c>
      <c r="D5139">
        <v>0</v>
      </c>
      <c r="E5139">
        <v>0</v>
      </c>
      <c r="F5139">
        <v>1</v>
      </c>
      <c r="G5139">
        <v>0</v>
      </c>
      <c r="H5139">
        <v>0.2</v>
      </c>
      <c r="I5139">
        <v>0.2</v>
      </c>
      <c r="J5139">
        <v>0</v>
      </c>
      <c r="K5139">
        <v>0</v>
      </c>
      <c r="L5139" t="s">
        <v>54</v>
      </c>
      <c r="M5139">
        <v>2</v>
      </c>
      <c r="N5139">
        <v>2</v>
      </c>
      <c r="O5139">
        <v>5</v>
      </c>
      <c r="P5139">
        <v>13</v>
      </c>
      <c r="Q5139" t="s">
        <v>51</v>
      </c>
      <c r="R5139" t="b">
        <f t="shared" si="527"/>
        <v>0</v>
      </c>
      <c r="S5139" t="b">
        <f t="shared" si="526"/>
        <v>0</v>
      </c>
      <c r="T5139">
        <v>0</v>
      </c>
      <c r="U5139">
        <v>0</v>
      </c>
      <c r="V5139">
        <v>1</v>
      </c>
    </row>
    <row r="5140" spans="1:22" ht="15" customHeight="1" x14ac:dyDescent="0.25">
      <c r="A5140">
        <v>5139</v>
      </c>
      <c r="B5140">
        <v>0</v>
      </c>
      <c r="C5140">
        <v>0</v>
      </c>
      <c r="D5140">
        <v>0</v>
      </c>
      <c r="E5140">
        <v>0</v>
      </c>
      <c r="F5140">
        <v>1</v>
      </c>
      <c r="G5140">
        <v>0</v>
      </c>
      <c r="H5140">
        <v>0.2</v>
      </c>
      <c r="I5140">
        <v>0.2</v>
      </c>
      <c r="J5140">
        <v>0</v>
      </c>
      <c r="K5140">
        <v>0</v>
      </c>
      <c r="L5140" t="s">
        <v>54</v>
      </c>
      <c r="M5140">
        <v>3</v>
      </c>
      <c r="N5140">
        <v>2</v>
      </c>
      <c r="O5140">
        <v>3</v>
      </c>
      <c r="P5140">
        <v>13</v>
      </c>
      <c r="Q5140" t="s">
        <v>51</v>
      </c>
      <c r="R5140" t="b">
        <f t="shared" si="527"/>
        <v>0</v>
      </c>
      <c r="S5140" t="b">
        <f t="shared" si="526"/>
        <v>0</v>
      </c>
      <c r="T5140">
        <v>0</v>
      </c>
      <c r="U5140">
        <v>0</v>
      </c>
      <c r="V5140">
        <v>1</v>
      </c>
    </row>
    <row r="5141" spans="1:22" ht="15" customHeight="1" x14ac:dyDescent="0.25">
      <c r="A5141">
        <v>5140</v>
      </c>
      <c r="B5141">
        <v>5</v>
      </c>
      <c r="C5141">
        <v>131.99561399999999</v>
      </c>
      <c r="D5141">
        <v>0</v>
      </c>
      <c r="E5141">
        <v>0</v>
      </c>
      <c r="F5141">
        <v>35</v>
      </c>
      <c r="G5141">
        <v>1712.833333</v>
      </c>
      <c r="H5141">
        <v>0</v>
      </c>
      <c r="I5141">
        <v>2.6315799999999999E-4</v>
      </c>
      <c r="J5141">
        <v>0</v>
      </c>
      <c r="K5141">
        <v>0.4</v>
      </c>
      <c r="L5141" t="s">
        <v>54</v>
      </c>
      <c r="M5141">
        <v>2</v>
      </c>
      <c r="N5141">
        <v>2</v>
      </c>
      <c r="O5141">
        <v>3</v>
      </c>
      <c r="P5141">
        <v>3</v>
      </c>
      <c r="Q5141" t="s">
        <v>52</v>
      </c>
      <c r="R5141" t="b">
        <f t="shared" si="527"/>
        <v>0</v>
      </c>
      <c r="S5141" t="b">
        <f t="shared" si="526"/>
        <v>0</v>
      </c>
      <c r="T5141">
        <v>0</v>
      </c>
      <c r="U5141">
        <v>0</v>
      </c>
      <c r="V5141">
        <v>0</v>
      </c>
    </row>
    <row r="5142" spans="1:22" ht="15" customHeight="1" x14ac:dyDescent="0.25">
      <c r="A5142">
        <v>5141</v>
      </c>
      <c r="B5142">
        <v>4</v>
      </c>
      <c r="C5142">
        <v>147.66666670000001</v>
      </c>
      <c r="D5142">
        <v>2</v>
      </c>
      <c r="E5142">
        <v>96.333333330000002</v>
      </c>
      <c r="F5142">
        <v>46</v>
      </c>
      <c r="G5142">
        <v>1041.316345</v>
      </c>
      <c r="H5142">
        <v>5.7142900000000003E-4</v>
      </c>
      <c r="I5142">
        <v>1.3478622000000001E-2</v>
      </c>
      <c r="J5142">
        <v>2.6907925709999998</v>
      </c>
      <c r="K5142">
        <v>0</v>
      </c>
      <c r="L5142" t="s">
        <v>54</v>
      </c>
      <c r="M5142">
        <v>2</v>
      </c>
      <c r="N5142">
        <v>2</v>
      </c>
      <c r="O5142">
        <v>6</v>
      </c>
      <c r="P5142">
        <v>4</v>
      </c>
      <c r="Q5142" t="s">
        <v>51</v>
      </c>
      <c r="R5142" t="b">
        <f>TRUE()</f>
        <v>1</v>
      </c>
      <c r="S5142" t="b">
        <f t="shared" si="526"/>
        <v>0</v>
      </c>
      <c r="T5142">
        <v>0</v>
      </c>
      <c r="U5142">
        <v>1</v>
      </c>
      <c r="V5142">
        <v>1</v>
      </c>
    </row>
    <row r="5143" spans="1:22" ht="15" customHeight="1" x14ac:dyDescent="0.25">
      <c r="A5143">
        <v>5142</v>
      </c>
      <c r="B5143">
        <v>1</v>
      </c>
      <c r="C5143">
        <v>18.5</v>
      </c>
      <c r="D5143">
        <v>0</v>
      </c>
      <c r="E5143">
        <v>0</v>
      </c>
      <c r="F5143">
        <v>32</v>
      </c>
      <c r="G5143">
        <v>814.60714289999999</v>
      </c>
      <c r="H5143">
        <v>0</v>
      </c>
      <c r="I5143">
        <v>2.4019608000000001E-2</v>
      </c>
      <c r="J5143">
        <v>3.1110470590000001</v>
      </c>
      <c r="K5143">
        <v>0.6</v>
      </c>
      <c r="L5143" t="s">
        <v>54</v>
      </c>
      <c r="M5143">
        <v>2</v>
      </c>
      <c r="N5143">
        <v>2</v>
      </c>
      <c r="O5143">
        <v>1</v>
      </c>
      <c r="P5143">
        <v>4</v>
      </c>
      <c r="Q5143" t="s">
        <v>51</v>
      </c>
      <c r="R5143" t="b">
        <f t="shared" ref="R5143:R5148" si="528">FALSE()</f>
        <v>0</v>
      </c>
      <c r="S5143" t="b">
        <f>TRUE()</f>
        <v>1</v>
      </c>
      <c r="T5143">
        <v>1</v>
      </c>
      <c r="U5143">
        <v>0</v>
      </c>
      <c r="V5143">
        <v>1</v>
      </c>
    </row>
    <row r="5144" spans="1:22" ht="15" customHeight="1" x14ac:dyDescent="0.25">
      <c r="A5144">
        <v>5143</v>
      </c>
      <c r="B5144">
        <v>2</v>
      </c>
      <c r="C5144">
        <v>78</v>
      </c>
      <c r="D5144">
        <v>0</v>
      </c>
      <c r="E5144">
        <v>0</v>
      </c>
      <c r="F5144">
        <v>15</v>
      </c>
      <c r="G5144">
        <v>269.75</v>
      </c>
      <c r="H5144">
        <v>0</v>
      </c>
      <c r="I5144">
        <v>1.3333332999999999E-2</v>
      </c>
      <c r="J5144">
        <v>22.738</v>
      </c>
      <c r="K5144">
        <v>0</v>
      </c>
      <c r="L5144" t="s">
        <v>54</v>
      </c>
      <c r="M5144">
        <v>3</v>
      </c>
      <c r="N5144">
        <v>2</v>
      </c>
      <c r="O5144">
        <v>4</v>
      </c>
      <c r="P5144">
        <v>2</v>
      </c>
      <c r="Q5144" t="s">
        <v>52</v>
      </c>
      <c r="R5144" t="b">
        <f t="shared" si="528"/>
        <v>0</v>
      </c>
      <c r="S5144" t="b">
        <f>TRUE()</f>
        <v>1</v>
      </c>
      <c r="T5144">
        <v>1</v>
      </c>
      <c r="U5144">
        <v>0</v>
      </c>
      <c r="V5144">
        <v>0</v>
      </c>
    </row>
    <row r="5145" spans="1:22" ht="15" customHeight="1" x14ac:dyDescent="0.25">
      <c r="A5145">
        <v>5144</v>
      </c>
      <c r="B5145">
        <v>0</v>
      </c>
      <c r="C5145">
        <v>0</v>
      </c>
      <c r="D5145">
        <v>0</v>
      </c>
      <c r="E5145">
        <v>0</v>
      </c>
      <c r="F5145">
        <v>19</v>
      </c>
      <c r="G5145">
        <v>725.9</v>
      </c>
      <c r="H5145">
        <v>0</v>
      </c>
      <c r="I5145">
        <v>5.2631580000000004E-3</v>
      </c>
      <c r="J5145">
        <v>0</v>
      </c>
      <c r="K5145">
        <v>0</v>
      </c>
      <c r="L5145" t="s">
        <v>54</v>
      </c>
      <c r="M5145">
        <v>1</v>
      </c>
      <c r="N5145">
        <v>2</v>
      </c>
      <c r="O5145">
        <v>1</v>
      </c>
      <c r="P5145">
        <v>4</v>
      </c>
      <c r="Q5145" t="s">
        <v>51</v>
      </c>
      <c r="R5145" t="b">
        <f t="shared" si="528"/>
        <v>0</v>
      </c>
      <c r="S5145" t="b">
        <f>FALSE()</f>
        <v>0</v>
      </c>
      <c r="T5145">
        <v>0</v>
      </c>
      <c r="U5145">
        <v>0</v>
      </c>
      <c r="V5145">
        <v>1</v>
      </c>
    </row>
    <row r="5146" spans="1:22" ht="15" customHeight="1" x14ac:dyDescent="0.25">
      <c r="A5146">
        <v>5145</v>
      </c>
      <c r="B5146">
        <v>3</v>
      </c>
      <c r="C5146">
        <v>26</v>
      </c>
      <c r="D5146">
        <v>0</v>
      </c>
      <c r="E5146">
        <v>0</v>
      </c>
      <c r="F5146">
        <v>85</v>
      </c>
      <c r="G5146">
        <v>768.5</v>
      </c>
      <c r="H5146">
        <v>0</v>
      </c>
      <c r="I5146">
        <v>5.8139530000000002E-3</v>
      </c>
      <c r="J5146">
        <v>0</v>
      </c>
      <c r="K5146">
        <v>0</v>
      </c>
      <c r="L5146" t="s">
        <v>54</v>
      </c>
      <c r="M5146">
        <v>2</v>
      </c>
      <c r="N5146">
        <v>5</v>
      </c>
      <c r="O5146">
        <v>4</v>
      </c>
      <c r="P5146">
        <v>4</v>
      </c>
      <c r="Q5146" t="s">
        <v>51</v>
      </c>
      <c r="R5146" t="b">
        <f t="shared" si="528"/>
        <v>0</v>
      </c>
      <c r="S5146" t="b">
        <f>FALSE()</f>
        <v>0</v>
      </c>
      <c r="T5146">
        <v>0</v>
      </c>
      <c r="U5146">
        <v>0</v>
      </c>
      <c r="V5146">
        <v>1</v>
      </c>
    </row>
    <row r="5147" spans="1:22" ht="15" customHeight="1" x14ac:dyDescent="0.25">
      <c r="A5147">
        <v>5146</v>
      </c>
      <c r="B5147">
        <v>9</v>
      </c>
      <c r="C5147">
        <v>249.5</v>
      </c>
      <c r="D5147">
        <v>0</v>
      </c>
      <c r="E5147">
        <v>0</v>
      </c>
      <c r="F5147">
        <v>66</v>
      </c>
      <c r="G5147">
        <v>2506.333333</v>
      </c>
      <c r="H5147">
        <v>1.5277778000000001E-2</v>
      </c>
      <c r="I5147">
        <v>4.1369047999999999E-2</v>
      </c>
      <c r="J5147">
        <v>13.997083330000001</v>
      </c>
      <c r="K5147">
        <v>0</v>
      </c>
      <c r="L5147" t="s">
        <v>54</v>
      </c>
      <c r="M5147">
        <v>2</v>
      </c>
      <c r="N5147">
        <v>2</v>
      </c>
      <c r="O5147">
        <v>6</v>
      </c>
      <c r="P5147">
        <v>6</v>
      </c>
      <c r="Q5147" t="s">
        <v>51</v>
      </c>
      <c r="R5147" t="b">
        <f t="shared" si="528"/>
        <v>0</v>
      </c>
      <c r="S5147" t="b">
        <f>TRUE()</f>
        <v>1</v>
      </c>
      <c r="T5147">
        <v>1</v>
      </c>
      <c r="U5147">
        <v>0</v>
      </c>
      <c r="V5147">
        <v>1</v>
      </c>
    </row>
    <row r="5148" spans="1:22" ht="15" customHeight="1" x14ac:dyDescent="0.25">
      <c r="A5148">
        <v>5147</v>
      </c>
      <c r="B5148">
        <v>7</v>
      </c>
      <c r="C5148">
        <v>356</v>
      </c>
      <c r="D5148">
        <v>1</v>
      </c>
      <c r="E5148">
        <v>37</v>
      </c>
      <c r="F5148">
        <v>61</v>
      </c>
      <c r="G5148">
        <v>683.17380949999995</v>
      </c>
      <c r="H5148">
        <v>0</v>
      </c>
      <c r="I5148">
        <v>6.3492059999999996E-3</v>
      </c>
      <c r="J5148">
        <v>0</v>
      </c>
      <c r="K5148">
        <v>0</v>
      </c>
      <c r="L5148" t="s">
        <v>54</v>
      </c>
      <c r="M5148">
        <v>2</v>
      </c>
      <c r="N5148">
        <v>2</v>
      </c>
      <c r="O5148">
        <v>1</v>
      </c>
      <c r="P5148">
        <v>3</v>
      </c>
      <c r="Q5148" t="s">
        <v>52</v>
      </c>
      <c r="R5148" t="b">
        <f t="shared" si="528"/>
        <v>0</v>
      </c>
      <c r="S5148" t="b">
        <f t="shared" ref="S5148:S5167" si="529">FALSE()</f>
        <v>0</v>
      </c>
      <c r="T5148">
        <v>0</v>
      </c>
      <c r="U5148">
        <v>0</v>
      </c>
      <c r="V5148">
        <v>0</v>
      </c>
    </row>
    <row r="5149" spans="1:22" ht="15" customHeight="1" x14ac:dyDescent="0.25">
      <c r="A5149">
        <v>5148</v>
      </c>
      <c r="B5149">
        <v>0</v>
      </c>
      <c r="C5149">
        <v>0</v>
      </c>
      <c r="D5149">
        <v>0</v>
      </c>
      <c r="E5149">
        <v>0</v>
      </c>
      <c r="F5149">
        <v>1</v>
      </c>
      <c r="G5149">
        <v>0</v>
      </c>
      <c r="H5149">
        <v>0.2</v>
      </c>
      <c r="I5149">
        <v>0.2</v>
      </c>
      <c r="J5149">
        <v>0</v>
      </c>
      <c r="K5149">
        <v>1</v>
      </c>
      <c r="L5149" t="s">
        <v>54</v>
      </c>
      <c r="M5149">
        <v>3</v>
      </c>
      <c r="N5149">
        <v>2</v>
      </c>
      <c r="O5149">
        <v>7</v>
      </c>
      <c r="P5149">
        <v>6</v>
      </c>
      <c r="Q5149" t="s">
        <v>51</v>
      </c>
      <c r="R5149" t="b">
        <f>TRUE()</f>
        <v>1</v>
      </c>
      <c r="S5149" t="b">
        <f t="shared" si="529"/>
        <v>0</v>
      </c>
      <c r="T5149">
        <v>0</v>
      </c>
      <c r="U5149">
        <v>1</v>
      </c>
      <c r="V5149">
        <v>1</v>
      </c>
    </row>
    <row r="5150" spans="1:22" ht="15" customHeight="1" x14ac:dyDescent="0.25">
      <c r="A5150">
        <v>5149</v>
      </c>
      <c r="B5150">
        <v>2</v>
      </c>
      <c r="C5150">
        <v>25</v>
      </c>
      <c r="D5150">
        <v>0</v>
      </c>
      <c r="E5150">
        <v>0</v>
      </c>
      <c r="F5150">
        <v>36</v>
      </c>
      <c r="G5150">
        <v>1445.6</v>
      </c>
      <c r="H5150">
        <v>5.7142859999999998E-3</v>
      </c>
      <c r="I5150">
        <v>3.6190475999999999E-2</v>
      </c>
      <c r="J5150">
        <v>0</v>
      </c>
      <c r="K5150">
        <v>1</v>
      </c>
      <c r="L5150" t="s">
        <v>54</v>
      </c>
      <c r="M5150">
        <v>3</v>
      </c>
      <c r="N5150">
        <v>3</v>
      </c>
      <c r="O5150">
        <v>3</v>
      </c>
      <c r="P5150">
        <v>2</v>
      </c>
      <c r="Q5150" t="s">
        <v>51</v>
      </c>
      <c r="R5150" t="b">
        <f>TRUE()</f>
        <v>1</v>
      </c>
      <c r="S5150" t="b">
        <f t="shared" si="529"/>
        <v>0</v>
      </c>
      <c r="T5150">
        <v>0</v>
      </c>
      <c r="U5150">
        <v>1</v>
      </c>
      <c r="V5150">
        <v>1</v>
      </c>
    </row>
    <row r="5151" spans="1:22" ht="15" customHeight="1" x14ac:dyDescent="0.25">
      <c r="A5151">
        <v>5150</v>
      </c>
      <c r="B5151">
        <v>6</v>
      </c>
      <c r="C5151">
        <v>169.56666670000001</v>
      </c>
      <c r="D5151">
        <v>0</v>
      </c>
      <c r="E5151">
        <v>0</v>
      </c>
      <c r="F5151">
        <v>21</v>
      </c>
      <c r="G5151">
        <v>1853.5357140000001</v>
      </c>
      <c r="H5151">
        <v>0</v>
      </c>
      <c r="I5151">
        <v>2.1727272999999998E-2</v>
      </c>
      <c r="J5151">
        <v>0</v>
      </c>
      <c r="K5151">
        <v>0</v>
      </c>
      <c r="L5151" t="s">
        <v>54</v>
      </c>
      <c r="M5151">
        <v>3</v>
      </c>
      <c r="N5151">
        <v>2</v>
      </c>
      <c r="O5151">
        <v>4</v>
      </c>
      <c r="P5151">
        <v>4</v>
      </c>
      <c r="Q5151" t="s">
        <v>51</v>
      </c>
      <c r="R5151" t="b">
        <f>TRUE()</f>
        <v>1</v>
      </c>
      <c r="S5151" t="b">
        <f t="shared" si="529"/>
        <v>0</v>
      </c>
      <c r="T5151">
        <v>0</v>
      </c>
      <c r="U5151">
        <v>1</v>
      </c>
      <c r="V5151">
        <v>1</v>
      </c>
    </row>
    <row r="5152" spans="1:22" ht="15" customHeight="1" x14ac:dyDescent="0.25">
      <c r="A5152">
        <v>5151</v>
      </c>
      <c r="B5152">
        <v>6</v>
      </c>
      <c r="C5152">
        <v>46.272727269999997</v>
      </c>
      <c r="D5152">
        <v>0</v>
      </c>
      <c r="E5152">
        <v>0</v>
      </c>
      <c r="F5152">
        <v>113</v>
      </c>
      <c r="G5152">
        <v>2216.6683200000002</v>
      </c>
      <c r="H5152">
        <v>5.357143E-3</v>
      </c>
      <c r="I5152">
        <v>1.4344857000000001E-2</v>
      </c>
      <c r="J5152">
        <v>8.3535080359999991</v>
      </c>
      <c r="K5152">
        <v>0.2</v>
      </c>
      <c r="L5152" t="s">
        <v>54</v>
      </c>
      <c r="M5152">
        <v>2</v>
      </c>
      <c r="N5152">
        <v>2</v>
      </c>
      <c r="O5152">
        <v>1</v>
      </c>
      <c r="P5152">
        <v>1</v>
      </c>
      <c r="Q5152" t="s">
        <v>51</v>
      </c>
      <c r="R5152" t="b">
        <f>FALSE()</f>
        <v>0</v>
      </c>
      <c r="S5152" t="b">
        <f t="shared" si="529"/>
        <v>0</v>
      </c>
      <c r="T5152">
        <v>0</v>
      </c>
      <c r="U5152">
        <v>0</v>
      </c>
      <c r="V5152">
        <v>1</v>
      </c>
    </row>
    <row r="5153" spans="1:22" ht="15" customHeight="1" x14ac:dyDescent="0.25">
      <c r="A5153">
        <v>5152</v>
      </c>
      <c r="B5153">
        <v>4</v>
      </c>
      <c r="C5153">
        <v>74.333333330000002</v>
      </c>
      <c r="D5153">
        <v>3</v>
      </c>
      <c r="E5153">
        <v>10</v>
      </c>
      <c r="F5153">
        <v>2</v>
      </c>
      <c r="G5153">
        <v>73</v>
      </c>
      <c r="H5153">
        <v>0</v>
      </c>
      <c r="I5153">
        <v>4.4444444E-2</v>
      </c>
      <c r="J5153">
        <v>0</v>
      </c>
      <c r="K5153">
        <v>0</v>
      </c>
      <c r="L5153" t="s">
        <v>54</v>
      </c>
      <c r="M5153">
        <v>3</v>
      </c>
      <c r="N5153">
        <v>2</v>
      </c>
      <c r="O5153">
        <v>1</v>
      </c>
      <c r="P5153">
        <v>6</v>
      </c>
      <c r="Q5153" t="s">
        <v>52</v>
      </c>
      <c r="R5153" t="b">
        <f>FALSE()</f>
        <v>0</v>
      </c>
      <c r="S5153" t="b">
        <f t="shared" si="529"/>
        <v>0</v>
      </c>
      <c r="T5153">
        <v>0</v>
      </c>
      <c r="U5153">
        <v>0</v>
      </c>
      <c r="V5153">
        <v>0</v>
      </c>
    </row>
    <row r="5154" spans="1:22" ht="15" customHeight="1" x14ac:dyDescent="0.25">
      <c r="A5154">
        <v>5153</v>
      </c>
      <c r="B5154">
        <v>17</v>
      </c>
      <c r="C5154">
        <v>2629.253968</v>
      </c>
      <c r="D5154">
        <v>24</v>
      </c>
      <c r="E5154">
        <v>2050.4333329999999</v>
      </c>
      <c r="F5154">
        <v>705</v>
      </c>
      <c r="G5154">
        <v>43171.233379999998</v>
      </c>
      <c r="H5154">
        <v>4.8512850000000003E-3</v>
      </c>
      <c r="I5154">
        <v>1.5431438E-2</v>
      </c>
      <c r="J5154">
        <v>0.763828956</v>
      </c>
      <c r="K5154">
        <v>0</v>
      </c>
      <c r="L5154" t="s">
        <v>54</v>
      </c>
      <c r="M5154">
        <v>2</v>
      </c>
      <c r="N5154">
        <v>2</v>
      </c>
      <c r="O5154">
        <v>1</v>
      </c>
      <c r="P5154">
        <v>14</v>
      </c>
      <c r="Q5154" t="s">
        <v>51</v>
      </c>
      <c r="R5154" t="b">
        <f>TRUE()</f>
        <v>1</v>
      </c>
      <c r="S5154" t="b">
        <f t="shared" si="529"/>
        <v>0</v>
      </c>
      <c r="T5154">
        <v>0</v>
      </c>
      <c r="U5154">
        <v>1</v>
      </c>
      <c r="V5154">
        <v>1</v>
      </c>
    </row>
    <row r="5155" spans="1:22" ht="15" customHeight="1" x14ac:dyDescent="0.25">
      <c r="A5155">
        <v>5154</v>
      </c>
      <c r="B5155">
        <v>3</v>
      </c>
      <c r="C5155">
        <v>92</v>
      </c>
      <c r="D5155">
        <v>0</v>
      </c>
      <c r="E5155">
        <v>0</v>
      </c>
      <c r="F5155">
        <v>134</v>
      </c>
      <c r="G5155">
        <v>6897.9424239999998</v>
      </c>
      <c r="H5155">
        <v>2.9850749999999998E-3</v>
      </c>
      <c r="I5155">
        <v>8.8246650000000006E-3</v>
      </c>
      <c r="J5155">
        <v>0</v>
      </c>
      <c r="K5155">
        <v>0</v>
      </c>
      <c r="L5155" t="s">
        <v>54</v>
      </c>
      <c r="M5155">
        <v>2</v>
      </c>
      <c r="N5155">
        <v>2</v>
      </c>
      <c r="O5155">
        <v>2</v>
      </c>
      <c r="P5155">
        <v>1</v>
      </c>
      <c r="Q5155" t="s">
        <v>51</v>
      </c>
      <c r="R5155" t="b">
        <f>FALSE()</f>
        <v>0</v>
      </c>
      <c r="S5155" t="b">
        <f t="shared" si="529"/>
        <v>0</v>
      </c>
      <c r="T5155">
        <v>0</v>
      </c>
      <c r="U5155">
        <v>0</v>
      </c>
      <c r="V5155">
        <v>1</v>
      </c>
    </row>
    <row r="5156" spans="1:22" ht="15" customHeight="1" x14ac:dyDescent="0.25">
      <c r="A5156">
        <v>5155</v>
      </c>
      <c r="B5156">
        <v>0</v>
      </c>
      <c r="C5156">
        <v>0</v>
      </c>
      <c r="D5156">
        <v>0</v>
      </c>
      <c r="E5156">
        <v>0</v>
      </c>
      <c r="F5156">
        <v>57</v>
      </c>
      <c r="G5156">
        <v>1718.5</v>
      </c>
      <c r="H5156">
        <v>3.9766082000000001E-2</v>
      </c>
      <c r="I5156">
        <v>5.4736842000000001E-2</v>
      </c>
      <c r="J5156">
        <v>0</v>
      </c>
      <c r="K5156">
        <v>0.8</v>
      </c>
      <c r="L5156" t="s">
        <v>54</v>
      </c>
      <c r="M5156">
        <v>1</v>
      </c>
      <c r="N5156">
        <v>1</v>
      </c>
      <c r="O5156">
        <v>2</v>
      </c>
      <c r="P5156">
        <v>3</v>
      </c>
      <c r="Q5156" t="s">
        <v>51</v>
      </c>
      <c r="R5156" t="b">
        <f>FALSE()</f>
        <v>0</v>
      </c>
      <c r="S5156" t="b">
        <f t="shared" si="529"/>
        <v>0</v>
      </c>
      <c r="T5156">
        <v>0</v>
      </c>
      <c r="U5156">
        <v>0</v>
      </c>
      <c r="V5156">
        <v>1</v>
      </c>
    </row>
    <row r="5157" spans="1:22" ht="15" customHeight="1" x14ac:dyDescent="0.25">
      <c r="A5157">
        <v>5156</v>
      </c>
      <c r="B5157">
        <v>0</v>
      </c>
      <c r="C5157">
        <v>0</v>
      </c>
      <c r="D5157">
        <v>0</v>
      </c>
      <c r="E5157">
        <v>0</v>
      </c>
      <c r="F5157">
        <v>2</v>
      </c>
      <c r="G5157">
        <v>0</v>
      </c>
      <c r="H5157">
        <v>0.2</v>
      </c>
      <c r="I5157">
        <v>0.2</v>
      </c>
      <c r="J5157">
        <v>0</v>
      </c>
      <c r="K5157">
        <v>0</v>
      </c>
      <c r="L5157" t="s">
        <v>54</v>
      </c>
      <c r="M5157">
        <v>3</v>
      </c>
      <c r="N5157">
        <v>2</v>
      </c>
      <c r="O5157">
        <v>3</v>
      </c>
      <c r="P5157">
        <v>4</v>
      </c>
      <c r="Q5157" t="s">
        <v>51</v>
      </c>
      <c r="R5157" t="b">
        <f>TRUE()</f>
        <v>1</v>
      </c>
      <c r="S5157" t="b">
        <f t="shared" si="529"/>
        <v>0</v>
      </c>
      <c r="T5157">
        <v>0</v>
      </c>
      <c r="U5157">
        <v>1</v>
      </c>
      <c r="V5157">
        <v>1</v>
      </c>
    </row>
    <row r="5158" spans="1:22" ht="15" customHeight="1" x14ac:dyDescent="0.25">
      <c r="A5158">
        <v>5157</v>
      </c>
      <c r="B5158">
        <v>0</v>
      </c>
      <c r="C5158">
        <v>0</v>
      </c>
      <c r="D5158">
        <v>0</v>
      </c>
      <c r="E5158">
        <v>0</v>
      </c>
      <c r="F5158">
        <v>4</v>
      </c>
      <c r="G5158">
        <v>352</v>
      </c>
      <c r="H5158">
        <v>0.1</v>
      </c>
      <c r="I5158">
        <v>0.15</v>
      </c>
      <c r="J5158">
        <v>0</v>
      </c>
      <c r="K5158">
        <v>0.8</v>
      </c>
      <c r="L5158" t="s">
        <v>54</v>
      </c>
      <c r="M5158">
        <v>2</v>
      </c>
      <c r="N5158">
        <v>2</v>
      </c>
      <c r="O5158">
        <v>1</v>
      </c>
      <c r="P5158">
        <v>13</v>
      </c>
      <c r="Q5158" t="s">
        <v>51</v>
      </c>
      <c r="R5158" t="b">
        <f t="shared" ref="R5158:R5172" si="530">FALSE()</f>
        <v>0</v>
      </c>
      <c r="S5158" t="b">
        <f t="shared" si="529"/>
        <v>0</v>
      </c>
      <c r="T5158">
        <v>0</v>
      </c>
      <c r="U5158">
        <v>0</v>
      </c>
      <c r="V5158">
        <v>1</v>
      </c>
    </row>
    <row r="5159" spans="1:22" ht="15" customHeight="1" x14ac:dyDescent="0.25">
      <c r="A5159">
        <v>5158</v>
      </c>
      <c r="B5159">
        <v>0</v>
      </c>
      <c r="C5159">
        <v>0</v>
      </c>
      <c r="D5159">
        <v>0</v>
      </c>
      <c r="E5159">
        <v>0</v>
      </c>
      <c r="F5159">
        <v>2</v>
      </c>
      <c r="G5159">
        <v>404</v>
      </c>
      <c r="H5159">
        <v>0</v>
      </c>
      <c r="I5159">
        <v>0.1</v>
      </c>
      <c r="J5159">
        <v>0</v>
      </c>
      <c r="K5159">
        <v>0</v>
      </c>
      <c r="L5159" t="s">
        <v>54</v>
      </c>
      <c r="M5159">
        <v>2</v>
      </c>
      <c r="N5159">
        <v>2</v>
      </c>
      <c r="O5159">
        <v>6</v>
      </c>
      <c r="P5159">
        <v>13</v>
      </c>
      <c r="Q5159" t="s">
        <v>51</v>
      </c>
      <c r="R5159" t="b">
        <f t="shared" si="530"/>
        <v>0</v>
      </c>
      <c r="S5159" t="b">
        <f t="shared" si="529"/>
        <v>0</v>
      </c>
      <c r="T5159">
        <v>0</v>
      </c>
      <c r="U5159">
        <v>0</v>
      </c>
      <c r="V5159">
        <v>1</v>
      </c>
    </row>
    <row r="5160" spans="1:22" ht="15" customHeight="1" x14ac:dyDescent="0.25">
      <c r="A5160">
        <v>5159</v>
      </c>
      <c r="B5160">
        <v>2</v>
      </c>
      <c r="C5160">
        <v>79.5</v>
      </c>
      <c r="D5160">
        <v>2</v>
      </c>
      <c r="E5160">
        <v>241</v>
      </c>
      <c r="F5160">
        <v>4</v>
      </c>
      <c r="G5160">
        <v>43.5</v>
      </c>
      <c r="H5160">
        <v>0.05</v>
      </c>
      <c r="I5160">
        <v>6.25E-2</v>
      </c>
      <c r="J5160">
        <v>0</v>
      </c>
      <c r="K5160">
        <v>0.6</v>
      </c>
      <c r="L5160" t="s">
        <v>54</v>
      </c>
      <c r="M5160">
        <v>1</v>
      </c>
      <c r="N5160">
        <v>1</v>
      </c>
      <c r="O5160">
        <v>8</v>
      </c>
      <c r="P5160">
        <v>2</v>
      </c>
      <c r="Q5160" t="s">
        <v>51</v>
      </c>
      <c r="R5160" t="b">
        <f t="shared" si="530"/>
        <v>0</v>
      </c>
      <c r="S5160" t="b">
        <f t="shared" si="529"/>
        <v>0</v>
      </c>
      <c r="T5160">
        <v>0</v>
      </c>
      <c r="U5160">
        <v>0</v>
      </c>
      <c r="V5160">
        <v>1</v>
      </c>
    </row>
    <row r="5161" spans="1:22" ht="15" customHeight="1" x14ac:dyDescent="0.25">
      <c r="A5161">
        <v>5160</v>
      </c>
      <c r="B5161">
        <v>2</v>
      </c>
      <c r="C5161">
        <v>70.666666669999998</v>
      </c>
      <c r="D5161">
        <v>1</v>
      </c>
      <c r="E5161">
        <v>101</v>
      </c>
      <c r="F5161">
        <v>56</v>
      </c>
      <c r="G5161">
        <v>1086.0742419999999</v>
      </c>
      <c r="H5161">
        <v>1.0526316000000001E-2</v>
      </c>
      <c r="I5161">
        <v>2.2368420999999999E-2</v>
      </c>
      <c r="J5161">
        <v>14.84053801</v>
      </c>
      <c r="K5161">
        <v>0</v>
      </c>
      <c r="L5161" t="s">
        <v>54</v>
      </c>
      <c r="M5161">
        <v>2</v>
      </c>
      <c r="N5161">
        <v>2</v>
      </c>
      <c r="O5161">
        <v>3</v>
      </c>
      <c r="P5161">
        <v>2</v>
      </c>
      <c r="Q5161" t="s">
        <v>51</v>
      </c>
      <c r="R5161" t="b">
        <f t="shared" si="530"/>
        <v>0</v>
      </c>
      <c r="S5161" t="b">
        <f t="shared" si="529"/>
        <v>0</v>
      </c>
      <c r="T5161">
        <v>0</v>
      </c>
      <c r="U5161">
        <v>0</v>
      </c>
      <c r="V5161">
        <v>1</v>
      </c>
    </row>
    <row r="5162" spans="1:22" ht="15" customHeight="1" x14ac:dyDescent="0.25">
      <c r="A5162">
        <v>5161</v>
      </c>
      <c r="B5162">
        <v>0</v>
      </c>
      <c r="C5162">
        <v>0</v>
      </c>
      <c r="D5162">
        <v>0</v>
      </c>
      <c r="E5162">
        <v>0</v>
      </c>
      <c r="F5162">
        <v>8</v>
      </c>
      <c r="G5162">
        <v>254</v>
      </c>
      <c r="H5162">
        <v>0</v>
      </c>
      <c r="I5162">
        <v>3.7499999999999999E-2</v>
      </c>
      <c r="J5162">
        <v>0</v>
      </c>
      <c r="K5162">
        <v>0.4</v>
      </c>
      <c r="L5162" t="s">
        <v>54</v>
      </c>
      <c r="M5162">
        <v>2</v>
      </c>
      <c r="N5162">
        <v>2</v>
      </c>
      <c r="O5162">
        <v>4</v>
      </c>
      <c r="P5162">
        <v>13</v>
      </c>
      <c r="Q5162" t="s">
        <v>51</v>
      </c>
      <c r="R5162" t="b">
        <f t="shared" si="530"/>
        <v>0</v>
      </c>
      <c r="S5162" t="b">
        <f t="shared" si="529"/>
        <v>0</v>
      </c>
      <c r="T5162">
        <v>0</v>
      </c>
      <c r="U5162">
        <v>0</v>
      </c>
      <c r="V5162">
        <v>1</v>
      </c>
    </row>
    <row r="5163" spans="1:22" ht="15" customHeight="1" x14ac:dyDescent="0.25">
      <c r="A5163">
        <v>5162</v>
      </c>
      <c r="B5163">
        <v>9</v>
      </c>
      <c r="C5163">
        <v>150</v>
      </c>
      <c r="D5163">
        <v>0</v>
      </c>
      <c r="E5163">
        <v>0</v>
      </c>
      <c r="F5163">
        <v>128</v>
      </c>
      <c r="G5163">
        <v>1799.144235</v>
      </c>
      <c r="H5163">
        <v>9.2373790000000004E-3</v>
      </c>
      <c r="I5163">
        <v>2.0182874E-2</v>
      </c>
      <c r="J5163">
        <v>0</v>
      </c>
      <c r="K5163">
        <v>0.8</v>
      </c>
      <c r="L5163" t="s">
        <v>54</v>
      </c>
      <c r="M5163">
        <v>3</v>
      </c>
      <c r="N5163">
        <v>2</v>
      </c>
      <c r="O5163">
        <v>3</v>
      </c>
      <c r="P5163">
        <v>13</v>
      </c>
      <c r="Q5163" t="s">
        <v>51</v>
      </c>
      <c r="R5163" t="b">
        <f t="shared" si="530"/>
        <v>0</v>
      </c>
      <c r="S5163" t="b">
        <f t="shared" si="529"/>
        <v>0</v>
      </c>
      <c r="T5163">
        <v>0</v>
      </c>
      <c r="U5163">
        <v>0</v>
      </c>
      <c r="V5163">
        <v>1</v>
      </c>
    </row>
    <row r="5164" spans="1:22" ht="15" customHeight="1" x14ac:dyDescent="0.25">
      <c r="A5164">
        <v>5163</v>
      </c>
      <c r="B5164">
        <v>2</v>
      </c>
      <c r="C5164">
        <v>46.5</v>
      </c>
      <c r="D5164">
        <v>1</v>
      </c>
      <c r="E5164">
        <v>377</v>
      </c>
      <c r="F5164">
        <v>6</v>
      </c>
      <c r="G5164">
        <v>117.5</v>
      </c>
      <c r="H5164">
        <v>4.5454544999999999E-2</v>
      </c>
      <c r="I5164">
        <v>6.0606061000000003E-2</v>
      </c>
      <c r="J5164">
        <v>0</v>
      </c>
      <c r="K5164">
        <v>0.4</v>
      </c>
      <c r="L5164" t="s">
        <v>54</v>
      </c>
      <c r="M5164">
        <v>1</v>
      </c>
      <c r="N5164">
        <v>1</v>
      </c>
      <c r="O5164">
        <v>3</v>
      </c>
      <c r="P5164">
        <v>1</v>
      </c>
      <c r="Q5164" t="s">
        <v>51</v>
      </c>
      <c r="R5164" t="b">
        <f t="shared" si="530"/>
        <v>0</v>
      </c>
      <c r="S5164" t="b">
        <f t="shared" si="529"/>
        <v>0</v>
      </c>
      <c r="T5164">
        <v>0</v>
      </c>
      <c r="U5164">
        <v>0</v>
      </c>
      <c r="V5164">
        <v>1</v>
      </c>
    </row>
    <row r="5165" spans="1:22" ht="15" customHeight="1" x14ac:dyDescent="0.25">
      <c r="A5165">
        <v>5164</v>
      </c>
      <c r="B5165">
        <v>0</v>
      </c>
      <c r="C5165">
        <v>0</v>
      </c>
      <c r="D5165">
        <v>0</v>
      </c>
      <c r="E5165">
        <v>0</v>
      </c>
      <c r="F5165">
        <v>2</v>
      </c>
      <c r="G5165">
        <v>0</v>
      </c>
      <c r="H5165">
        <v>0.2</v>
      </c>
      <c r="I5165">
        <v>0.2</v>
      </c>
      <c r="J5165">
        <v>0</v>
      </c>
      <c r="K5165">
        <v>0.2</v>
      </c>
      <c r="L5165" t="s">
        <v>54</v>
      </c>
      <c r="M5165">
        <v>1</v>
      </c>
      <c r="N5165">
        <v>1</v>
      </c>
      <c r="O5165">
        <v>1</v>
      </c>
      <c r="P5165">
        <v>3</v>
      </c>
      <c r="Q5165" t="s">
        <v>51</v>
      </c>
      <c r="R5165" t="b">
        <f t="shared" si="530"/>
        <v>0</v>
      </c>
      <c r="S5165" t="b">
        <f t="shared" si="529"/>
        <v>0</v>
      </c>
      <c r="T5165">
        <v>0</v>
      </c>
      <c r="U5165">
        <v>0</v>
      </c>
      <c r="V5165">
        <v>1</v>
      </c>
    </row>
    <row r="5166" spans="1:22" ht="15" customHeight="1" x14ac:dyDescent="0.25">
      <c r="A5166">
        <v>5165</v>
      </c>
      <c r="B5166">
        <v>0</v>
      </c>
      <c r="C5166">
        <v>0</v>
      </c>
      <c r="D5166">
        <v>0</v>
      </c>
      <c r="E5166">
        <v>0</v>
      </c>
      <c r="F5166">
        <v>4</v>
      </c>
      <c r="G5166">
        <v>26</v>
      </c>
      <c r="H5166">
        <v>0.05</v>
      </c>
      <c r="I5166">
        <v>0.1</v>
      </c>
      <c r="J5166">
        <v>0</v>
      </c>
      <c r="K5166">
        <v>0.4</v>
      </c>
      <c r="L5166" t="s">
        <v>54</v>
      </c>
      <c r="M5166">
        <v>2</v>
      </c>
      <c r="N5166">
        <v>2</v>
      </c>
      <c r="O5166">
        <v>1</v>
      </c>
      <c r="P5166">
        <v>13</v>
      </c>
      <c r="Q5166" t="s">
        <v>51</v>
      </c>
      <c r="R5166" t="b">
        <f t="shared" si="530"/>
        <v>0</v>
      </c>
      <c r="S5166" t="b">
        <f t="shared" si="529"/>
        <v>0</v>
      </c>
      <c r="T5166">
        <v>0</v>
      </c>
      <c r="U5166">
        <v>0</v>
      </c>
      <c r="V5166">
        <v>1</v>
      </c>
    </row>
    <row r="5167" spans="1:22" ht="15" customHeight="1" x14ac:dyDescent="0.25">
      <c r="A5167">
        <v>5166</v>
      </c>
      <c r="B5167">
        <v>0</v>
      </c>
      <c r="C5167">
        <v>0</v>
      </c>
      <c r="D5167">
        <v>0</v>
      </c>
      <c r="E5167">
        <v>0</v>
      </c>
      <c r="F5167">
        <v>2</v>
      </c>
      <c r="G5167">
        <v>19</v>
      </c>
      <c r="H5167">
        <v>0</v>
      </c>
      <c r="I5167">
        <v>0.05</v>
      </c>
      <c r="J5167">
        <v>0</v>
      </c>
      <c r="K5167">
        <v>0.4</v>
      </c>
      <c r="L5167" t="s">
        <v>54</v>
      </c>
      <c r="M5167">
        <v>2</v>
      </c>
      <c r="N5167">
        <v>2</v>
      </c>
      <c r="O5167">
        <v>8</v>
      </c>
      <c r="P5167">
        <v>2</v>
      </c>
      <c r="Q5167" t="s">
        <v>51</v>
      </c>
      <c r="R5167" t="b">
        <f t="shared" si="530"/>
        <v>0</v>
      </c>
      <c r="S5167" t="b">
        <f t="shared" si="529"/>
        <v>0</v>
      </c>
      <c r="T5167">
        <v>0</v>
      </c>
      <c r="U5167">
        <v>0</v>
      </c>
      <c r="V5167">
        <v>1</v>
      </c>
    </row>
    <row r="5168" spans="1:22" ht="15" customHeight="1" x14ac:dyDescent="0.25">
      <c r="A5168">
        <v>5167</v>
      </c>
      <c r="B5168">
        <v>1</v>
      </c>
      <c r="C5168">
        <v>44</v>
      </c>
      <c r="D5168">
        <v>0</v>
      </c>
      <c r="E5168">
        <v>0</v>
      </c>
      <c r="F5168">
        <v>56</v>
      </c>
      <c r="G5168">
        <v>2075.9833330000001</v>
      </c>
      <c r="H5168">
        <v>0</v>
      </c>
      <c r="I5168">
        <v>1.4545455000000001E-2</v>
      </c>
      <c r="J5168">
        <v>13.818527270000001</v>
      </c>
      <c r="K5168">
        <v>0</v>
      </c>
      <c r="L5168" t="s">
        <v>54</v>
      </c>
      <c r="M5168">
        <v>2</v>
      </c>
      <c r="N5168">
        <v>5</v>
      </c>
      <c r="O5168">
        <v>2</v>
      </c>
      <c r="P5168">
        <v>3</v>
      </c>
      <c r="Q5168" t="s">
        <v>51</v>
      </c>
      <c r="R5168" t="b">
        <f t="shared" si="530"/>
        <v>0</v>
      </c>
      <c r="S5168" t="b">
        <f>TRUE()</f>
        <v>1</v>
      </c>
      <c r="T5168">
        <v>1</v>
      </c>
      <c r="U5168">
        <v>0</v>
      </c>
      <c r="V5168">
        <v>1</v>
      </c>
    </row>
    <row r="5169" spans="1:22" ht="15" customHeight="1" x14ac:dyDescent="0.25">
      <c r="A5169">
        <v>5168</v>
      </c>
      <c r="B5169">
        <v>0</v>
      </c>
      <c r="C5169">
        <v>0</v>
      </c>
      <c r="D5169">
        <v>0</v>
      </c>
      <c r="E5169">
        <v>0</v>
      </c>
      <c r="F5169">
        <v>7</v>
      </c>
      <c r="G5169">
        <v>1859.5</v>
      </c>
      <c r="H5169">
        <v>0</v>
      </c>
      <c r="I5169">
        <v>5.7142856999999998E-2</v>
      </c>
      <c r="J5169">
        <v>0</v>
      </c>
      <c r="K5169">
        <v>0</v>
      </c>
      <c r="L5169" t="s">
        <v>54</v>
      </c>
      <c r="M5169">
        <v>2</v>
      </c>
      <c r="N5169">
        <v>2</v>
      </c>
      <c r="O5169">
        <v>1</v>
      </c>
      <c r="P5169">
        <v>6</v>
      </c>
      <c r="Q5169" t="s">
        <v>51</v>
      </c>
      <c r="R5169" t="b">
        <f t="shared" si="530"/>
        <v>0</v>
      </c>
      <c r="S5169" t="b">
        <f t="shared" ref="S5169:S5175" si="531">FALSE()</f>
        <v>0</v>
      </c>
      <c r="T5169">
        <v>0</v>
      </c>
      <c r="U5169">
        <v>0</v>
      </c>
      <c r="V5169">
        <v>1</v>
      </c>
    </row>
    <row r="5170" spans="1:22" ht="15" customHeight="1" x14ac:dyDescent="0.25">
      <c r="A5170">
        <v>5169</v>
      </c>
      <c r="B5170">
        <v>0</v>
      </c>
      <c r="C5170">
        <v>0</v>
      </c>
      <c r="D5170">
        <v>0</v>
      </c>
      <c r="E5170">
        <v>0</v>
      </c>
      <c r="F5170">
        <v>27</v>
      </c>
      <c r="G5170">
        <v>187</v>
      </c>
      <c r="H5170">
        <v>0</v>
      </c>
      <c r="I5170">
        <v>2.2222222E-2</v>
      </c>
      <c r="J5170">
        <v>0</v>
      </c>
      <c r="K5170">
        <v>0</v>
      </c>
      <c r="L5170" t="s">
        <v>54</v>
      </c>
      <c r="M5170">
        <v>4</v>
      </c>
      <c r="N5170">
        <v>2</v>
      </c>
      <c r="O5170">
        <v>7</v>
      </c>
      <c r="P5170">
        <v>4</v>
      </c>
      <c r="Q5170" t="s">
        <v>51</v>
      </c>
      <c r="R5170" t="b">
        <f t="shared" si="530"/>
        <v>0</v>
      </c>
      <c r="S5170" t="b">
        <f t="shared" si="531"/>
        <v>0</v>
      </c>
      <c r="T5170">
        <v>0</v>
      </c>
      <c r="U5170">
        <v>0</v>
      </c>
      <c r="V5170">
        <v>1</v>
      </c>
    </row>
    <row r="5171" spans="1:22" ht="15" customHeight="1" x14ac:dyDescent="0.25">
      <c r="A5171">
        <v>5170</v>
      </c>
      <c r="B5171">
        <v>0</v>
      </c>
      <c r="C5171">
        <v>0</v>
      </c>
      <c r="D5171">
        <v>0</v>
      </c>
      <c r="E5171">
        <v>0</v>
      </c>
      <c r="F5171">
        <v>29</v>
      </c>
      <c r="G5171">
        <v>830.93333329999996</v>
      </c>
      <c r="H5171">
        <v>3.5555556000000002E-2</v>
      </c>
      <c r="I5171">
        <v>8.8333333E-2</v>
      </c>
      <c r="J5171">
        <v>0</v>
      </c>
      <c r="K5171">
        <v>0.6</v>
      </c>
      <c r="L5171" t="s">
        <v>54</v>
      </c>
      <c r="M5171">
        <v>3</v>
      </c>
      <c r="N5171">
        <v>2</v>
      </c>
      <c r="O5171">
        <v>6</v>
      </c>
      <c r="P5171">
        <v>13</v>
      </c>
      <c r="Q5171" t="s">
        <v>51</v>
      </c>
      <c r="R5171" t="b">
        <f t="shared" si="530"/>
        <v>0</v>
      </c>
      <c r="S5171" t="b">
        <f t="shared" si="531"/>
        <v>0</v>
      </c>
      <c r="T5171">
        <v>0</v>
      </c>
      <c r="U5171">
        <v>0</v>
      </c>
      <c r="V5171">
        <v>1</v>
      </c>
    </row>
    <row r="5172" spans="1:22" ht="15" customHeight="1" x14ac:dyDescent="0.25">
      <c r="A5172">
        <v>5171</v>
      </c>
      <c r="B5172">
        <v>0</v>
      </c>
      <c r="C5172">
        <v>0</v>
      </c>
      <c r="D5172">
        <v>0</v>
      </c>
      <c r="E5172">
        <v>0</v>
      </c>
      <c r="F5172">
        <v>4</v>
      </c>
      <c r="G5172">
        <v>21</v>
      </c>
      <c r="H5172">
        <v>0.1</v>
      </c>
      <c r="I5172">
        <v>0.15</v>
      </c>
      <c r="J5172">
        <v>0</v>
      </c>
      <c r="K5172">
        <v>0.6</v>
      </c>
      <c r="L5172" t="s">
        <v>54</v>
      </c>
      <c r="M5172">
        <v>2</v>
      </c>
      <c r="N5172">
        <v>2</v>
      </c>
      <c r="O5172">
        <v>1</v>
      </c>
      <c r="P5172">
        <v>3</v>
      </c>
      <c r="Q5172" t="s">
        <v>51</v>
      </c>
      <c r="R5172" t="b">
        <f t="shared" si="530"/>
        <v>0</v>
      </c>
      <c r="S5172" t="b">
        <f t="shared" si="531"/>
        <v>0</v>
      </c>
      <c r="T5172">
        <v>0</v>
      </c>
      <c r="U5172">
        <v>0</v>
      </c>
      <c r="V5172">
        <v>1</v>
      </c>
    </row>
    <row r="5173" spans="1:22" ht="15" customHeight="1" x14ac:dyDescent="0.25">
      <c r="A5173">
        <v>5172</v>
      </c>
      <c r="B5173">
        <v>0</v>
      </c>
      <c r="C5173">
        <v>0</v>
      </c>
      <c r="D5173">
        <v>0</v>
      </c>
      <c r="E5173">
        <v>0</v>
      </c>
      <c r="F5173">
        <v>12</v>
      </c>
      <c r="G5173">
        <v>582.5</v>
      </c>
      <c r="H5173">
        <v>0</v>
      </c>
      <c r="I5173">
        <v>6.6666670000000003E-3</v>
      </c>
      <c r="J5173">
        <v>0</v>
      </c>
      <c r="K5173">
        <v>0</v>
      </c>
      <c r="L5173" t="s">
        <v>54</v>
      </c>
      <c r="M5173">
        <v>2</v>
      </c>
      <c r="N5173">
        <v>4</v>
      </c>
      <c r="O5173">
        <v>4</v>
      </c>
      <c r="P5173">
        <v>2</v>
      </c>
      <c r="Q5173" t="s">
        <v>52</v>
      </c>
      <c r="R5173" t="b">
        <f>TRUE()</f>
        <v>1</v>
      </c>
      <c r="S5173" t="b">
        <f t="shared" si="531"/>
        <v>0</v>
      </c>
      <c r="T5173">
        <v>0</v>
      </c>
      <c r="U5173">
        <v>1</v>
      </c>
      <c r="V5173">
        <v>0</v>
      </c>
    </row>
    <row r="5174" spans="1:22" ht="15" customHeight="1" x14ac:dyDescent="0.25">
      <c r="A5174">
        <v>5173</v>
      </c>
      <c r="B5174">
        <v>3</v>
      </c>
      <c r="C5174">
        <v>45</v>
      </c>
      <c r="D5174">
        <v>0</v>
      </c>
      <c r="E5174">
        <v>0</v>
      </c>
      <c r="F5174">
        <v>42</v>
      </c>
      <c r="G5174">
        <v>1288.0666670000001</v>
      </c>
      <c r="H5174">
        <v>0</v>
      </c>
      <c r="I5174">
        <v>7.3170730000000003E-3</v>
      </c>
      <c r="J5174">
        <v>0</v>
      </c>
      <c r="K5174">
        <v>0</v>
      </c>
      <c r="L5174" t="s">
        <v>54</v>
      </c>
      <c r="M5174">
        <v>2</v>
      </c>
      <c r="N5174">
        <v>5</v>
      </c>
      <c r="O5174">
        <v>1</v>
      </c>
      <c r="P5174">
        <v>4</v>
      </c>
      <c r="Q5174" t="s">
        <v>51</v>
      </c>
      <c r="R5174" t="b">
        <f>FALSE()</f>
        <v>0</v>
      </c>
      <c r="S5174" t="b">
        <f t="shared" si="531"/>
        <v>0</v>
      </c>
      <c r="T5174">
        <v>0</v>
      </c>
      <c r="U5174">
        <v>0</v>
      </c>
      <c r="V5174">
        <v>1</v>
      </c>
    </row>
    <row r="5175" spans="1:22" ht="15" customHeight="1" x14ac:dyDescent="0.25">
      <c r="A5175">
        <v>5174</v>
      </c>
      <c r="B5175">
        <v>2</v>
      </c>
      <c r="C5175">
        <v>32</v>
      </c>
      <c r="D5175">
        <v>0</v>
      </c>
      <c r="E5175">
        <v>0</v>
      </c>
      <c r="F5175">
        <v>16</v>
      </c>
      <c r="G5175">
        <v>230.1</v>
      </c>
      <c r="H5175">
        <v>0</v>
      </c>
      <c r="I5175">
        <v>1.2500000000000001E-2</v>
      </c>
      <c r="J5175">
        <v>0</v>
      </c>
      <c r="K5175">
        <v>0</v>
      </c>
      <c r="L5175" t="s">
        <v>54</v>
      </c>
      <c r="M5175">
        <v>2</v>
      </c>
      <c r="N5175">
        <v>2</v>
      </c>
      <c r="O5175">
        <v>2</v>
      </c>
      <c r="P5175">
        <v>1</v>
      </c>
      <c r="Q5175" t="s">
        <v>51</v>
      </c>
      <c r="R5175" t="b">
        <f>TRUE()</f>
        <v>1</v>
      </c>
      <c r="S5175" t="b">
        <f t="shared" si="531"/>
        <v>0</v>
      </c>
      <c r="T5175">
        <v>0</v>
      </c>
      <c r="U5175">
        <v>1</v>
      </c>
      <c r="V5175">
        <v>1</v>
      </c>
    </row>
    <row r="5176" spans="1:22" ht="15" customHeight="1" x14ac:dyDescent="0.25">
      <c r="A5176">
        <v>5175</v>
      </c>
      <c r="B5176">
        <v>7</v>
      </c>
      <c r="C5176">
        <v>176.5</v>
      </c>
      <c r="D5176">
        <v>0</v>
      </c>
      <c r="E5176">
        <v>0</v>
      </c>
      <c r="F5176">
        <v>34</v>
      </c>
      <c r="G5176">
        <v>1384.9722220000001</v>
      </c>
      <c r="H5176">
        <v>5.2631580000000004E-3</v>
      </c>
      <c r="I5176">
        <v>2.1992481000000001E-2</v>
      </c>
      <c r="J5176">
        <v>26.450822370000001</v>
      </c>
      <c r="K5176">
        <v>0</v>
      </c>
      <c r="L5176" t="s">
        <v>54</v>
      </c>
      <c r="M5176">
        <v>1</v>
      </c>
      <c r="N5176">
        <v>1</v>
      </c>
      <c r="O5176">
        <v>2</v>
      </c>
      <c r="P5176">
        <v>4</v>
      </c>
      <c r="Q5176" t="s">
        <v>51</v>
      </c>
      <c r="R5176" t="b">
        <f>FALSE()</f>
        <v>0</v>
      </c>
      <c r="S5176" t="b">
        <f>TRUE()</f>
        <v>1</v>
      </c>
      <c r="T5176">
        <v>1</v>
      </c>
      <c r="U5176">
        <v>0</v>
      </c>
      <c r="V5176">
        <v>1</v>
      </c>
    </row>
    <row r="5177" spans="1:22" ht="15" customHeight="1" x14ac:dyDescent="0.25">
      <c r="A5177">
        <v>5176</v>
      </c>
      <c r="B5177">
        <v>0</v>
      </c>
      <c r="C5177">
        <v>0</v>
      </c>
      <c r="D5177">
        <v>0</v>
      </c>
      <c r="E5177">
        <v>0</v>
      </c>
      <c r="F5177">
        <v>1</v>
      </c>
      <c r="G5177">
        <v>0</v>
      </c>
      <c r="H5177">
        <v>0.2</v>
      </c>
      <c r="I5177">
        <v>0.2</v>
      </c>
      <c r="J5177">
        <v>0</v>
      </c>
      <c r="K5177">
        <v>0.4</v>
      </c>
      <c r="L5177" t="s">
        <v>54</v>
      </c>
      <c r="M5177">
        <v>2</v>
      </c>
      <c r="N5177">
        <v>2</v>
      </c>
      <c r="O5177">
        <v>1</v>
      </c>
      <c r="P5177">
        <v>1</v>
      </c>
      <c r="Q5177" t="s">
        <v>51</v>
      </c>
      <c r="R5177" t="b">
        <f>FALSE()</f>
        <v>0</v>
      </c>
      <c r="S5177" t="b">
        <f t="shared" ref="S5177:S5189" si="532">FALSE()</f>
        <v>0</v>
      </c>
      <c r="T5177">
        <v>0</v>
      </c>
      <c r="U5177">
        <v>0</v>
      </c>
      <c r="V5177">
        <v>1</v>
      </c>
    </row>
    <row r="5178" spans="1:22" ht="15" customHeight="1" x14ac:dyDescent="0.25">
      <c r="A5178">
        <v>5177</v>
      </c>
      <c r="B5178">
        <v>0</v>
      </c>
      <c r="C5178">
        <v>0</v>
      </c>
      <c r="D5178">
        <v>0</v>
      </c>
      <c r="E5178">
        <v>0</v>
      </c>
      <c r="F5178">
        <v>19</v>
      </c>
      <c r="G5178">
        <v>809.16666669999995</v>
      </c>
      <c r="H5178">
        <v>3.1578947000000003E-2</v>
      </c>
      <c r="I5178">
        <v>5.1578947E-2</v>
      </c>
      <c r="J5178">
        <v>0</v>
      </c>
      <c r="K5178">
        <v>0.6</v>
      </c>
      <c r="L5178" t="s">
        <v>54</v>
      </c>
      <c r="M5178">
        <v>2</v>
      </c>
      <c r="N5178">
        <v>2</v>
      </c>
      <c r="O5178">
        <v>4</v>
      </c>
      <c r="P5178">
        <v>3</v>
      </c>
      <c r="Q5178" t="s">
        <v>51</v>
      </c>
      <c r="R5178" t="b">
        <f>FALSE()</f>
        <v>0</v>
      </c>
      <c r="S5178" t="b">
        <f t="shared" si="532"/>
        <v>0</v>
      </c>
      <c r="T5178">
        <v>0</v>
      </c>
      <c r="U5178">
        <v>0</v>
      </c>
      <c r="V5178">
        <v>1</v>
      </c>
    </row>
    <row r="5179" spans="1:22" ht="15" customHeight="1" x14ac:dyDescent="0.25">
      <c r="A5179">
        <v>5178</v>
      </c>
      <c r="B5179">
        <v>0</v>
      </c>
      <c r="C5179">
        <v>0</v>
      </c>
      <c r="D5179">
        <v>0</v>
      </c>
      <c r="E5179">
        <v>0</v>
      </c>
      <c r="F5179">
        <v>9</v>
      </c>
      <c r="G5179">
        <v>145</v>
      </c>
      <c r="H5179">
        <v>6.6666666999999999E-2</v>
      </c>
      <c r="I5179">
        <v>0.12222222200000001</v>
      </c>
      <c r="J5179">
        <v>0</v>
      </c>
      <c r="K5179">
        <v>0.8</v>
      </c>
      <c r="L5179" t="s">
        <v>54</v>
      </c>
      <c r="M5179">
        <v>3</v>
      </c>
      <c r="N5179">
        <v>2</v>
      </c>
      <c r="O5179">
        <v>1</v>
      </c>
      <c r="P5179">
        <v>13</v>
      </c>
      <c r="Q5179" t="s">
        <v>51</v>
      </c>
      <c r="R5179" t="b">
        <f>FALSE()</f>
        <v>0</v>
      </c>
      <c r="S5179" t="b">
        <f t="shared" si="532"/>
        <v>0</v>
      </c>
      <c r="T5179">
        <v>0</v>
      </c>
      <c r="U5179">
        <v>0</v>
      </c>
      <c r="V5179">
        <v>1</v>
      </c>
    </row>
    <row r="5180" spans="1:22" ht="15" customHeight="1" x14ac:dyDescent="0.25">
      <c r="A5180">
        <v>5179</v>
      </c>
      <c r="B5180">
        <v>7</v>
      </c>
      <c r="C5180">
        <v>286.83333329999999</v>
      </c>
      <c r="D5180">
        <v>7</v>
      </c>
      <c r="E5180">
        <v>373.5</v>
      </c>
      <c r="F5180">
        <v>15</v>
      </c>
      <c r="G5180">
        <v>176.5</v>
      </c>
      <c r="H5180">
        <v>4.8000000000000001E-2</v>
      </c>
      <c r="I5180">
        <v>5.1999999999999998E-2</v>
      </c>
      <c r="J5180">
        <v>0</v>
      </c>
      <c r="K5180">
        <v>0</v>
      </c>
      <c r="L5180" t="s">
        <v>54</v>
      </c>
      <c r="M5180">
        <v>3</v>
      </c>
      <c r="N5180">
        <v>2</v>
      </c>
      <c r="O5180">
        <v>3</v>
      </c>
      <c r="P5180">
        <v>4</v>
      </c>
      <c r="Q5180" t="s">
        <v>51</v>
      </c>
      <c r="R5180" t="b">
        <f>FALSE()</f>
        <v>0</v>
      </c>
      <c r="S5180" t="b">
        <f t="shared" si="532"/>
        <v>0</v>
      </c>
      <c r="T5180">
        <v>0</v>
      </c>
      <c r="U5180">
        <v>0</v>
      </c>
      <c r="V5180">
        <v>1</v>
      </c>
    </row>
    <row r="5181" spans="1:22" ht="15" customHeight="1" x14ac:dyDescent="0.25">
      <c r="A5181">
        <v>5180</v>
      </c>
      <c r="B5181">
        <v>0</v>
      </c>
      <c r="C5181">
        <v>0</v>
      </c>
      <c r="D5181">
        <v>0</v>
      </c>
      <c r="E5181">
        <v>0</v>
      </c>
      <c r="F5181">
        <v>7</v>
      </c>
      <c r="G5181">
        <v>355.66666670000001</v>
      </c>
      <c r="H5181">
        <v>0</v>
      </c>
      <c r="I5181">
        <v>3.8095237999999997E-2</v>
      </c>
      <c r="J5181">
        <v>0</v>
      </c>
      <c r="K5181">
        <v>1</v>
      </c>
      <c r="L5181" t="s">
        <v>54</v>
      </c>
      <c r="M5181">
        <v>1</v>
      </c>
      <c r="N5181">
        <v>1</v>
      </c>
      <c r="O5181">
        <v>2</v>
      </c>
      <c r="P5181">
        <v>2</v>
      </c>
      <c r="Q5181" t="s">
        <v>51</v>
      </c>
      <c r="R5181" t="b">
        <f>TRUE()</f>
        <v>1</v>
      </c>
      <c r="S5181" t="b">
        <f t="shared" si="532"/>
        <v>0</v>
      </c>
      <c r="T5181">
        <v>0</v>
      </c>
      <c r="U5181">
        <v>1</v>
      </c>
      <c r="V5181">
        <v>1</v>
      </c>
    </row>
    <row r="5182" spans="1:22" ht="15" customHeight="1" x14ac:dyDescent="0.25">
      <c r="A5182">
        <v>5181</v>
      </c>
      <c r="B5182">
        <v>0</v>
      </c>
      <c r="C5182">
        <v>0</v>
      </c>
      <c r="D5182">
        <v>0</v>
      </c>
      <c r="E5182">
        <v>0</v>
      </c>
      <c r="F5182">
        <v>122</v>
      </c>
      <c r="G5182">
        <v>1945.3214290000001</v>
      </c>
      <c r="H5182">
        <v>1.8032787000000002E-2</v>
      </c>
      <c r="I5182">
        <v>3.3333333E-2</v>
      </c>
      <c r="J5182">
        <v>0</v>
      </c>
      <c r="K5182">
        <v>1</v>
      </c>
      <c r="L5182" t="s">
        <v>54</v>
      </c>
      <c r="M5182">
        <v>2</v>
      </c>
      <c r="N5182">
        <v>6</v>
      </c>
      <c r="O5182">
        <v>1</v>
      </c>
      <c r="P5182">
        <v>6</v>
      </c>
      <c r="Q5182" t="s">
        <v>51</v>
      </c>
      <c r="R5182" t="b">
        <f>TRUE()</f>
        <v>1</v>
      </c>
      <c r="S5182" t="b">
        <f t="shared" si="532"/>
        <v>0</v>
      </c>
      <c r="T5182">
        <v>0</v>
      </c>
      <c r="U5182">
        <v>1</v>
      </c>
      <c r="V5182">
        <v>1</v>
      </c>
    </row>
    <row r="5183" spans="1:22" ht="15" customHeight="1" x14ac:dyDescent="0.25">
      <c r="A5183">
        <v>5182</v>
      </c>
      <c r="B5183">
        <v>0</v>
      </c>
      <c r="C5183">
        <v>0</v>
      </c>
      <c r="D5183">
        <v>0</v>
      </c>
      <c r="E5183">
        <v>0</v>
      </c>
      <c r="F5183">
        <v>27</v>
      </c>
      <c r="G5183">
        <v>589.57380950000004</v>
      </c>
      <c r="H5183">
        <v>7.4074070000000004E-3</v>
      </c>
      <c r="I5183">
        <v>5.5555559999999997E-3</v>
      </c>
      <c r="J5183">
        <v>0</v>
      </c>
      <c r="K5183">
        <v>0</v>
      </c>
      <c r="L5183" t="s">
        <v>54</v>
      </c>
      <c r="M5183">
        <v>3</v>
      </c>
      <c r="N5183">
        <v>2</v>
      </c>
      <c r="O5183">
        <v>3</v>
      </c>
      <c r="P5183">
        <v>4</v>
      </c>
      <c r="Q5183" t="s">
        <v>51</v>
      </c>
      <c r="R5183" t="b">
        <f>TRUE()</f>
        <v>1</v>
      </c>
      <c r="S5183" t="b">
        <f t="shared" si="532"/>
        <v>0</v>
      </c>
      <c r="T5183">
        <v>0</v>
      </c>
      <c r="U5183">
        <v>1</v>
      </c>
      <c r="V5183">
        <v>1</v>
      </c>
    </row>
    <row r="5184" spans="1:22" ht="15" customHeight="1" x14ac:dyDescent="0.25">
      <c r="A5184">
        <v>5183</v>
      </c>
      <c r="B5184">
        <v>9</v>
      </c>
      <c r="C5184">
        <v>65.5</v>
      </c>
      <c r="D5184">
        <v>0</v>
      </c>
      <c r="E5184">
        <v>0</v>
      </c>
      <c r="F5184">
        <v>72</v>
      </c>
      <c r="G5184">
        <v>1243.80882</v>
      </c>
      <c r="H5184">
        <v>6.7567599999999995E-4</v>
      </c>
      <c r="I5184">
        <v>7.2972970000000003E-3</v>
      </c>
      <c r="J5184">
        <v>0</v>
      </c>
      <c r="K5184">
        <v>0</v>
      </c>
      <c r="L5184" t="s">
        <v>54</v>
      </c>
      <c r="M5184">
        <v>2</v>
      </c>
      <c r="N5184">
        <v>2</v>
      </c>
      <c r="O5184">
        <v>4</v>
      </c>
      <c r="P5184">
        <v>2</v>
      </c>
      <c r="Q5184" t="s">
        <v>51</v>
      </c>
      <c r="R5184" t="b">
        <f>FALSE()</f>
        <v>0</v>
      </c>
      <c r="S5184" t="b">
        <f t="shared" si="532"/>
        <v>0</v>
      </c>
      <c r="T5184">
        <v>0</v>
      </c>
      <c r="U5184">
        <v>0</v>
      </c>
      <c r="V5184">
        <v>1</v>
      </c>
    </row>
    <row r="5185" spans="1:22" ht="15" customHeight="1" x14ac:dyDescent="0.25">
      <c r="A5185">
        <v>5184</v>
      </c>
      <c r="B5185">
        <v>2</v>
      </c>
      <c r="C5185">
        <v>101.5</v>
      </c>
      <c r="D5185">
        <v>0</v>
      </c>
      <c r="E5185">
        <v>0</v>
      </c>
      <c r="F5185">
        <v>26</v>
      </c>
      <c r="G5185">
        <v>572.88095239999996</v>
      </c>
      <c r="H5185">
        <v>0</v>
      </c>
      <c r="I5185">
        <v>7.6923080000000001E-3</v>
      </c>
      <c r="J5185">
        <v>0</v>
      </c>
      <c r="K5185">
        <v>0</v>
      </c>
      <c r="L5185" t="s">
        <v>54</v>
      </c>
      <c r="M5185">
        <v>2</v>
      </c>
      <c r="N5185">
        <v>4</v>
      </c>
      <c r="O5185">
        <v>3</v>
      </c>
      <c r="P5185">
        <v>2</v>
      </c>
      <c r="Q5185" t="s">
        <v>52</v>
      </c>
      <c r="R5185" t="b">
        <f>TRUE()</f>
        <v>1</v>
      </c>
      <c r="S5185" t="b">
        <f t="shared" si="532"/>
        <v>0</v>
      </c>
      <c r="T5185">
        <v>0</v>
      </c>
      <c r="U5185">
        <v>1</v>
      </c>
      <c r="V5185">
        <v>0</v>
      </c>
    </row>
    <row r="5186" spans="1:22" ht="15" customHeight="1" x14ac:dyDescent="0.25">
      <c r="A5186">
        <v>5185</v>
      </c>
      <c r="B5186">
        <v>0</v>
      </c>
      <c r="C5186">
        <v>0</v>
      </c>
      <c r="D5186">
        <v>2</v>
      </c>
      <c r="E5186">
        <v>33</v>
      </c>
      <c r="F5186">
        <v>21</v>
      </c>
      <c r="G5186">
        <v>1277.833333</v>
      </c>
      <c r="H5186">
        <v>8.6956519999999999E-3</v>
      </c>
      <c r="I5186">
        <v>3.6956521999999999E-2</v>
      </c>
      <c r="J5186">
        <v>0</v>
      </c>
      <c r="K5186">
        <v>0</v>
      </c>
      <c r="L5186" t="s">
        <v>54</v>
      </c>
      <c r="M5186">
        <v>2</v>
      </c>
      <c r="N5186">
        <v>2</v>
      </c>
      <c r="O5186">
        <v>7</v>
      </c>
      <c r="P5186">
        <v>6</v>
      </c>
      <c r="Q5186" t="s">
        <v>51</v>
      </c>
      <c r="R5186" t="b">
        <f>TRUE()</f>
        <v>1</v>
      </c>
      <c r="S5186" t="b">
        <f t="shared" si="532"/>
        <v>0</v>
      </c>
      <c r="T5186">
        <v>0</v>
      </c>
      <c r="U5186">
        <v>1</v>
      </c>
      <c r="V5186">
        <v>1</v>
      </c>
    </row>
    <row r="5187" spans="1:22" ht="15" customHeight="1" x14ac:dyDescent="0.25">
      <c r="A5187">
        <v>5186</v>
      </c>
      <c r="B5187">
        <v>9</v>
      </c>
      <c r="C5187">
        <v>134.7666667</v>
      </c>
      <c r="D5187">
        <v>0</v>
      </c>
      <c r="E5187">
        <v>0</v>
      </c>
      <c r="F5187">
        <v>17</v>
      </c>
      <c r="G5187">
        <v>347.547619</v>
      </c>
      <c r="H5187">
        <v>2.4242423999999999E-2</v>
      </c>
      <c r="I5187">
        <v>4.2121211999999998E-2</v>
      </c>
      <c r="J5187">
        <v>0</v>
      </c>
      <c r="K5187">
        <v>0</v>
      </c>
      <c r="L5187" t="s">
        <v>54</v>
      </c>
      <c r="M5187">
        <v>3</v>
      </c>
      <c r="N5187">
        <v>2</v>
      </c>
      <c r="O5187">
        <v>4</v>
      </c>
      <c r="P5187">
        <v>4</v>
      </c>
      <c r="Q5187" t="s">
        <v>51</v>
      </c>
      <c r="R5187" t="b">
        <f>FALSE()</f>
        <v>0</v>
      </c>
      <c r="S5187" t="b">
        <f t="shared" si="532"/>
        <v>0</v>
      </c>
      <c r="T5187">
        <v>0</v>
      </c>
      <c r="U5187">
        <v>0</v>
      </c>
      <c r="V5187">
        <v>1</v>
      </c>
    </row>
    <row r="5188" spans="1:22" ht="15" customHeight="1" x14ac:dyDescent="0.25">
      <c r="A5188">
        <v>5187</v>
      </c>
      <c r="B5188">
        <v>3</v>
      </c>
      <c r="C5188">
        <v>159</v>
      </c>
      <c r="D5188">
        <v>2</v>
      </c>
      <c r="E5188">
        <v>55.5</v>
      </c>
      <c r="F5188">
        <v>23</v>
      </c>
      <c r="G5188">
        <v>1100.125</v>
      </c>
      <c r="H5188">
        <v>0</v>
      </c>
      <c r="I5188">
        <v>1.1111111E-2</v>
      </c>
      <c r="J5188">
        <v>0</v>
      </c>
      <c r="K5188">
        <v>0.4</v>
      </c>
      <c r="L5188" t="s">
        <v>54</v>
      </c>
      <c r="M5188">
        <v>3</v>
      </c>
      <c r="N5188">
        <v>2</v>
      </c>
      <c r="O5188">
        <v>4</v>
      </c>
      <c r="P5188">
        <v>14</v>
      </c>
      <c r="Q5188" t="s">
        <v>51</v>
      </c>
      <c r="R5188" t="b">
        <f>FALSE()</f>
        <v>0</v>
      </c>
      <c r="S5188" t="b">
        <f t="shared" si="532"/>
        <v>0</v>
      </c>
      <c r="T5188">
        <v>0</v>
      </c>
      <c r="U5188">
        <v>0</v>
      </c>
      <c r="V5188">
        <v>1</v>
      </c>
    </row>
    <row r="5189" spans="1:22" ht="15" customHeight="1" x14ac:dyDescent="0.25">
      <c r="A5189">
        <v>5188</v>
      </c>
      <c r="B5189">
        <v>4</v>
      </c>
      <c r="C5189">
        <v>92</v>
      </c>
      <c r="D5189">
        <v>0</v>
      </c>
      <c r="E5189">
        <v>0</v>
      </c>
      <c r="F5189">
        <v>19</v>
      </c>
      <c r="G5189">
        <v>473</v>
      </c>
      <c r="H5189">
        <v>0</v>
      </c>
      <c r="I5189">
        <v>4.5454550000000003E-3</v>
      </c>
      <c r="J5189">
        <v>0</v>
      </c>
      <c r="K5189">
        <v>0</v>
      </c>
      <c r="L5189" t="s">
        <v>54</v>
      </c>
      <c r="M5189">
        <v>3</v>
      </c>
      <c r="N5189">
        <v>2</v>
      </c>
      <c r="O5189">
        <v>3</v>
      </c>
      <c r="P5189">
        <v>1</v>
      </c>
      <c r="Q5189" t="s">
        <v>51</v>
      </c>
      <c r="R5189" t="b">
        <f>FALSE()</f>
        <v>0</v>
      </c>
      <c r="S5189" t="b">
        <f t="shared" si="532"/>
        <v>0</v>
      </c>
      <c r="T5189">
        <v>0</v>
      </c>
      <c r="U5189">
        <v>0</v>
      </c>
      <c r="V5189">
        <v>1</v>
      </c>
    </row>
    <row r="5190" spans="1:22" ht="15" customHeight="1" x14ac:dyDescent="0.25">
      <c r="A5190">
        <v>5189</v>
      </c>
      <c r="B5190">
        <v>7</v>
      </c>
      <c r="C5190">
        <v>187.16666670000001</v>
      </c>
      <c r="D5190">
        <v>2</v>
      </c>
      <c r="E5190">
        <v>72</v>
      </c>
      <c r="F5190">
        <v>22</v>
      </c>
      <c r="G5190">
        <v>680</v>
      </c>
      <c r="H5190">
        <v>0</v>
      </c>
      <c r="I5190">
        <v>6.1904760000000003E-3</v>
      </c>
      <c r="J5190">
        <v>22.458214290000001</v>
      </c>
      <c r="K5190">
        <v>0</v>
      </c>
      <c r="L5190" t="s">
        <v>54</v>
      </c>
      <c r="M5190">
        <v>3</v>
      </c>
      <c r="N5190">
        <v>2</v>
      </c>
      <c r="O5190">
        <v>3</v>
      </c>
      <c r="P5190">
        <v>2</v>
      </c>
      <c r="Q5190" t="s">
        <v>52</v>
      </c>
      <c r="R5190" t="b">
        <f>FALSE()</f>
        <v>0</v>
      </c>
      <c r="S5190" t="b">
        <f>TRUE()</f>
        <v>1</v>
      </c>
      <c r="T5190">
        <v>1</v>
      </c>
      <c r="U5190">
        <v>0</v>
      </c>
      <c r="V5190">
        <v>0</v>
      </c>
    </row>
    <row r="5191" spans="1:22" ht="15" customHeight="1" x14ac:dyDescent="0.25">
      <c r="A5191">
        <v>5190</v>
      </c>
      <c r="B5191">
        <v>1</v>
      </c>
      <c r="C5191">
        <v>30.5</v>
      </c>
      <c r="D5191">
        <v>1</v>
      </c>
      <c r="E5191">
        <v>31</v>
      </c>
      <c r="F5191">
        <v>24</v>
      </c>
      <c r="G5191">
        <v>533.5</v>
      </c>
      <c r="H5191">
        <v>0</v>
      </c>
      <c r="I5191">
        <v>4.0740740999999997E-2</v>
      </c>
      <c r="J5191">
        <v>0</v>
      </c>
      <c r="K5191">
        <v>0</v>
      </c>
      <c r="L5191" t="s">
        <v>54</v>
      </c>
      <c r="M5191">
        <v>4</v>
      </c>
      <c r="N5191">
        <v>1</v>
      </c>
      <c r="O5191">
        <v>1</v>
      </c>
      <c r="P5191">
        <v>3</v>
      </c>
      <c r="Q5191" t="s">
        <v>51</v>
      </c>
      <c r="R5191" t="b">
        <f>FALSE()</f>
        <v>0</v>
      </c>
      <c r="S5191" t="b">
        <f>FALSE()</f>
        <v>0</v>
      </c>
      <c r="T5191">
        <v>0</v>
      </c>
      <c r="U5191">
        <v>0</v>
      </c>
      <c r="V5191">
        <v>1</v>
      </c>
    </row>
    <row r="5192" spans="1:22" ht="15" customHeight="1" x14ac:dyDescent="0.25">
      <c r="A5192">
        <v>5191</v>
      </c>
      <c r="B5192">
        <v>5</v>
      </c>
      <c r="C5192">
        <v>46</v>
      </c>
      <c r="D5192">
        <v>0</v>
      </c>
      <c r="E5192">
        <v>0</v>
      </c>
      <c r="F5192">
        <v>35</v>
      </c>
      <c r="G5192">
        <v>539</v>
      </c>
      <c r="H5192">
        <v>5.5555559999999997E-3</v>
      </c>
      <c r="I5192">
        <v>1.1111111E-2</v>
      </c>
      <c r="J5192">
        <v>39.15</v>
      </c>
      <c r="K5192">
        <v>0</v>
      </c>
      <c r="L5192" t="s">
        <v>54</v>
      </c>
      <c r="M5192">
        <v>2</v>
      </c>
      <c r="N5192">
        <v>2</v>
      </c>
      <c r="O5192">
        <v>3</v>
      </c>
      <c r="P5192">
        <v>6</v>
      </c>
      <c r="Q5192" t="s">
        <v>51</v>
      </c>
      <c r="R5192" t="b">
        <f>TRUE()</f>
        <v>1</v>
      </c>
      <c r="S5192" t="b">
        <f>TRUE()</f>
        <v>1</v>
      </c>
      <c r="T5192">
        <v>1</v>
      </c>
      <c r="U5192">
        <v>1</v>
      </c>
      <c r="V5192">
        <v>1</v>
      </c>
    </row>
    <row r="5193" spans="1:22" ht="15" customHeight="1" x14ac:dyDescent="0.25">
      <c r="A5193">
        <v>5192</v>
      </c>
      <c r="B5193">
        <v>0</v>
      </c>
      <c r="C5193">
        <v>0</v>
      </c>
      <c r="D5193">
        <v>0</v>
      </c>
      <c r="E5193">
        <v>0</v>
      </c>
      <c r="F5193">
        <v>14</v>
      </c>
      <c r="G5193">
        <v>340</v>
      </c>
      <c r="H5193">
        <v>0</v>
      </c>
      <c r="I5193">
        <v>1.5384615000000001E-2</v>
      </c>
      <c r="J5193">
        <v>23.388000000000002</v>
      </c>
      <c r="K5193">
        <v>0</v>
      </c>
      <c r="L5193" t="s">
        <v>54</v>
      </c>
      <c r="M5193">
        <v>2</v>
      </c>
      <c r="N5193">
        <v>2</v>
      </c>
      <c r="O5193">
        <v>3</v>
      </c>
      <c r="P5193">
        <v>1</v>
      </c>
      <c r="Q5193" t="s">
        <v>51</v>
      </c>
      <c r="R5193" t="b">
        <f>TRUE()</f>
        <v>1</v>
      </c>
      <c r="S5193" t="b">
        <f>TRUE()</f>
        <v>1</v>
      </c>
      <c r="T5193">
        <v>1</v>
      </c>
      <c r="U5193">
        <v>1</v>
      </c>
      <c r="V5193">
        <v>1</v>
      </c>
    </row>
    <row r="5194" spans="1:22" ht="15" customHeight="1" x14ac:dyDescent="0.25">
      <c r="A5194">
        <v>5193</v>
      </c>
      <c r="B5194">
        <v>1</v>
      </c>
      <c r="C5194">
        <v>10.5</v>
      </c>
      <c r="D5194">
        <v>0</v>
      </c>
      <c r="E5194">
        <v>0</v>
      </c>
      <c r="F5194">
        <v>49</v>
      </c>
      <c r="G5194">
        <v>1747.125</v>
      </c>
      <c r="H5194">
        <v>2.7659573999999999E-2</v>
      </c>
      <c r="I5194">
        <v>4.8014184000000001E-2</v>
      </c>
      <c r="J5194">
        <v>0</v>
      </c>
      <c r="K5194">
        <v>0.2</v>
      </c>
      <c r="L5194" t="s">
        <v>54</v>
      </c>
      <c r="M5194">
        <v>2</v>
      </c>
      <c r="N5194">
        <v>4</v>
      </c>
      <c r="O5194">
        <v>1</v>
      </c>
      <c r="P5194">
        <v>4</v>
      </c>
      <c r="Q5194" t="s">
        <v>51</v>
      </c>
      <c r="R5194" t="b">
        <f>FALSE()</f>
        <v>0</v>
      </c>
      <c r="S5194" t="b">
        <f t="shared" ref="S5194:S5206" si="533">FALSE()</f>
        <v>0</v>
      </c>
      <c r="T5194">
        <v>0</v>
      </c>
      <c r="U5194">
        <v>0</v>
      </c>
      <c r="V5194">
        <v>1</v>
      </c>
    </row>
    <row r="5195" spans="1:22" ht="15" customHeight="1" x14ac:dyDescent="0.25">
      <c r="A5195">
        <v>5194</v>
      </c>
      <c r="B5195">
        <v>1</v>
      </c>
      <c r="C5195">
        <v>5</v>
      </c>
      <c r="D5195">
        <v>3</v>
      </c>
      <c r="E5195">
        <v>40</v>
      </c>
      <c r="F5195">
        <v>79</v>
      </c>
      <c r="G5195">
        <v>1594.9722220000001</v>
      </c>
      <c r="H5195">
        <v>0</v>
      </c>
      <c r="I5195">
        <v>1.5691057000000001E-2</v>
      </c>
      <c r="J5195">
        <v>0</v>
      </c>
      <c r="K5195">
        <v>0</v>
      </c>
      <c r="L5195" t="s">
        <v>54</v>
      </c>
      <c r="M5195">
        <v>2</v>
      </c>
      <c r="N5195">
        <v>2</v>
      </c>
      <c r="O5195">
        <v>3</v>
      </c>
      <c r="P5195">
        <v>2</v>
      </c>
      <c r="Q5195" t="s">
        <v>51</v>
      </c>
      <c r="R5195" t="b">
        <f>TRUE()</f>
        <v>1</v>
      </c>
      <c r="S5195" t="b">
        <f t="shared" si="533"/>
        <v>0</v>
      </c>
      <c r="T5195">
        <v>0</v>
      </c>
      <c r="U5195">
        <v>1</v>
      </c>
      <c r="V5195">
        <v>1</v>
      </c>
    </row>
    <row r="5196" spans="1:22" ht="15" customHeight="1" x14ac:dyDescent="0.25">
      <c r="A5196">
        <v>5195</v>
      </c>
      <c r="B5196">
        <v>9</v>
      </c>
      <c r="C5196">
        <v>505.5</v>
      </c>
      <c r="D5196">
        <v>0</v>
      </c>
      <c r="E5196">
        <v>0</v>
      </c>
      <c r="F5196">
        <v>19</v>
      </c>
      <c r="G5196">
        <v>1227</v>
      </c>
      <c r="H5196">
        <v>0</v>
      </c>
      <c r="I5196">
        <v>1.7391304E-2</v>
      </c>
      <c r="J5196">
        <v>0</v>
      </c>
      <c r="K5196">
        <v>0</v>
      </c>
      <c r="L5196" t="s">
        <v>54</v>
      </c>
      <c r="M5196">
        <v>3</v>
      </c>
      <c r="N5196">
        <v>2</v>
      </c>
      <c r="O5196">
        <v>1</v>
      </c>
      <c r="P5196">
        <v>4</v>
      </c>
      <c r="Q5196" t="s">
        <v>51</v>
      </c>
      <c r="R5196" t="b">
        <f>FALSE()</f>
        <v>0</v>
      </c>
      <c r="S5196" t="b">
        <f t="shared" si="533"/>
        <v>0</v>
      </c>
      <c r="T5196">
        <v>0</v>
      </c>
      <c r="U5196">
        <v>0</v>
      </c>
      <c r="V5196">
        <v>1</v>
      </c>
    </row>
    <row r="5197" spans="1:22" ht="15" customHeight="1" x14ac:dyDescent="0.25">
      <c r="A5197">
        <v>5196</v>
      </c>
      <c r="B5197">
        <v>3</v>
      </c>
      <c r="C5197">
        <v>138</v>
      </c>
      <c r="D5197">
        <v>2</v>
      </c>
      <c r="E5197">
        <v>1005</v>
      </c>
      <c r="F5197">
        <v>62</v>
      </c>
      <c r="G5197">
        <v>2450.4358090000001</v>
      </c>
      <c r="H5197">
        <v>3.1250000000000002E-3</v>
      </c>
      <c r="I5197">
        <v>1.2783365E-2</v>
      </c>
      <c r="J5197">
        <v>0</v>
      </c>
      <c r="K5197">
        <v>0</v>
      </c>
      <c r="L5197" t="s">
        <v>54</v>
      </c>
      <c r="M5197">
        <v>2</v>
      </c>
      <c r="N5197">
        <v>2</v>
      </c>
      <c r="O5197">
        <v>4</v>
      </c>
      <c r="P5197">
        <v>4</v>
      </c>
      <c r="Q5197" t="s">
        <v>51</v>
      </c>
      <c r="R5197" t="b">
        <f>TRUE()</f>
        <v>1</v>
      </c>
      <c r="S5197" t="b">
        <f t="shared" si="533"/>
        <v>0</v>
      </c>
      <c r="T5197">
        <v>0</v>
      </c>
      <c r="U5197">
        <v>1</v>
      </c>
      <c r="V5197">
        <v>1</v>
      </c>
    </row>
    <row r="5198" spans="1:22" ht="15" customHeight="1" x14ac:dyDescent="0.25">
      <c r="A5198">
        <v>5197</v>
      </c>
      <c r="B5198">
        <v>1</v>
      </c>
      <c r="C5198">
        <v>11.5</v>
      </c>
      <c r="D5198">
        <v>0</v>
      </c>
      <c r="E5198">
        <v>0</v>
      </c>
      <c r="F5198">
        <v>22</v>
      </c>
      <c r="G5198">
        <v>683.05248919999997</v>
      </c>
      <c r="H5198">
        <v>0.02</v>
      </c>
      <c r="I5198">
        <v>5.1268674E-2</v>
      </c>
      <c r="J5198">
        <v>0</v>
      </c>
      <c r="K5198">
        <v>0.6</v>
      </c>
      <c r="L5198" t="s">
        <v>54</v>
      </c>
      <c r="M5198">
        <v>3</v>
      </c>
      <c r="N5198">
        <v>3</v>
      </c>
      <c r="O5198">
        <v>5</v>
      </c>
      <c r="P5198">
        <v>3</v>
      </c>
      <c r="Q5198" t="s">
        <v>51</v>
      </c>
      <c r="R5198" t="b">
        <f t="shared" ref="R5198:R5203" si="534">FALSE()</f>
        <v>0</v>
      </c>
      <c r="S5198" t="b">
        <f t="shared" si="533"/>
        <v>0</v>
      </c>
      <c r="T5198">
        <v>0</v>
      </c>
      <c r="U5198">
        <v>0</v>
      </c>
      <c r="V5198">
        <v>1</v>
      </c>
    </row>
    <row r="5199" spans="1:22" ht="15" customHeight="1" x14ac:dyDescent="0.25">
      <c r="A5199">
        <v>5198</v>
      </c>
      <c r="B5199">
        <v>2</v>
      </c>
      <c r="C5199">
        <v>223</v>
      </c>
      <c r="D5199">
        <v>0</v>
      </c>
      <c r="E5199">
        <v>0</v>
      </c>
      <c r="F5199">
        <v>8</v>
      </c>
      <c r="G5199">
        <v>392.4</v>
      </c>
      <c r="H5199">
        <v>0</v>
      </c>
      <c r="I5199">
        <v>0.04</v>
      </c>
      <c r="J5199">
        <v>0</v>
      </c>
      <c r="K5199">
        <v>0</v>
      </c>
      <c r="L5199" t="s">
        <v>54</v>
      </c>
      <c r="M5199">
        <v>1</v>
      </c>
      <c r="N5199">
        <v>1</v>
      </c>
      <c r="O5199">
        <v>3</v>
      </c>
      <c r="P5199">
        <v>1</v>
      </c>
      <c r="Q5199" t="s">
        <v>51</v>
      </c>
      <c r="R5199" t="b">
        <f t="shared" si="534"/>
        <v>0</v>
      </c>
      <c r="S5199" t="b">
        <f t="shared" si="533"/>
        <v>0</v>
      </c>
      <c r="T5199">
        <v>0</v>
      </c>
      <c r="U5199">
        <v>0</v>
      </c>
      <c r="V5199">
        <v>1</v>
      </c>
    </row>
    <row r="5200" spans="1:22" ht="15" customHeight="1" x14ac:dyDescent="0.25">
      <c r="A5200">
        <v>5199</v>
      </c>
      <c r="B5200">
        <v>0</v>
      </c>
      <c r="C5200">
        <v>0</v>
      </c>
      <c r="D5200">
        <v>0</v>
      </c>
      <c r="E5200">
        <v>0</v>
      </c>
      <c r="F5200">
        <v>1</v>
      </c>
      <c r="G5200">
        <v>0</v>
      </c>
      <c r="H5200">
        <v>0.2</v>
      </c>
      <c r="I5200">
        <v>0.2</v>
      </c>
      <c r="J5200">
        <v>0</v>
      </c>
      <c r="K5200">
        <v>0</v>
      </c>
      <c r="L5200" t="s">
        <v>54</v>
      </c>
      <c r="M5200">
        <v>2</v>
      </c>
      <c r="N5200">
        <v>2</v>
      </c>
      <c r="O5200">
        <v>1</v>
      </c>
      <c r="P5200">
        <v>13</v>
      </c>
      <c r="Q5200" t="s">
        <v>51</v>
      </c>
      <c r="R5200" t="b">
        <f t="shared" si="534"/>
        <v>0</v>
      </c>
      <c r="S5200" t="b">
        <f t="shared" si="533"/>
        <v>0</v>
      </c>
      <c r="T5200">
        <v>0</v>
      </c>
      <c r="U5200">
        <v>0</v>
      </c>
      <c r="V5200">
        <v>1</v>
      </c>
    </row>
    <row r="5201" spans="1:22" ht="15" customHeight="1" x14ac:dyDescent="0.25">
      <c r="A5201">
        <v>5200</v>
      </c>
      <c r="B5201">
        <v>0</v>
      </c>
      <c r="C5201">
        <v>0</v>
      </c>
      <c r="D5201">
        <v>0</v>
      </c>
      <c r="E5201">
        <v>0</v>
      </c>
      <c r="F5201">
        <v>2</v>
      </c>
      <c r="G5201">
        <v>0</v>
      </c>
      <c r="H5201">
        <v>0.2</v>
      </c>
      <c r="I5201">
        <v>0.2</v>
      </c>
      <c r="J5201">
        <v>0</v>
      </c>
      <c r="K5201">
        <v>0</v>
      </c>
      <c r="L5201" t="s">
        <v>54</v>
      </c>
      <c r="M5201">
        <v>2</v>
      </c>
      <c r="N5201">
        <v>2</v>
      </c>
      <c r="O5201">
        <v>2</v>
      </c>
      <c r="P5201">
        <v>3</v>
      </c>
      <c r="Q5201" t="s">
        <v>51</v>
      </c>
      <c r="R5201" t="b">
        <f t="shared" si="534"/>
        <v>0</v>
      </c>
      <c r="S5201" t="b">
        <f t="shared" si="533"/>
        <v>0</v>
      </c>
      <c r="T5201">
        <v>0</v>
      </c>
      <c r="U5201">
        <v>0</v>
      </c>
      <c r="V5201">
        <v>1</v>
      </c>
    </row>
    <row r="5202" spans="1:22" ht="15" customHeight="1" x14ac:dyDescent="0.25">
      <c r="A5202">
        <v>5201</v>
      </c>
      <c r="B5202">
        <v>1</v>
      </c>
      <c r="C5202">
        <v>94</v>
      </c>
      <c r="D5202">
        <v>0</v>
      </c>
      <c r="E5202">
        <v>0</v>
      </c>
      <c r="F5202">
        <v>10</v>
      </c>
      <c r="G5202">
        <v>332.75</v>
      </c>
      <c r="H5202">
        <v>0</v>
      </c>
      <c r="I5202">
        <v>0.02</v>
      </c>
      <c r="J5202">
        <v>0</v>
      </c>
      <c r="K5202">
        <v>0</v>
      </c>
      <c r="L5202" t="s">
        <v>54</v>
      </c>
      <c r="M5202">
        <v>2</v>
      </c>
      <c r="N5202">
        <v>2</v>
      </c>
      <c r="O5202">
        <v>3</v>
      </c>
      <c r="P5202">
        <v>6</v>
      </c>
      <c r="Q5202" t="s">
        <v>51</v>
      </c>
      <c r="R5202" t="b">
        <f t="shared" si="534"/>
        <v>0</v>
      </c>
      <c r="S5202" t="b">
        <f t="shared" si="533"/>
        <v>0</v>
      </c>
      <c r="T5202">
        <v>0</v>
      </c>
      <c r="U5202">
        <v>0</v>
      </c>
      <c r="V5202">
        <v>1</v>
      </c>
    </row>
    <row r="5203" spans="1:22" ht="15" customHeight="1" x14ac:dyDescent="0.25">
      <c r="A5203">
        <v>5202</v>
      </c>
      <c r="B5203">
        <v>0</v>
      </c>
      <c r="C5203">
        <v>0</v>
      </c>
      <c r="D5203">
        <v>0</v>
      </c>
      <c r="E5203">
        <v>0</v>
      </c>
      <c r="F5203">
        <v>4</v>
      </c>
      <c r="G5203">
        <v>68</v>
      </c>
      <c r="H5203">
        <v>0</v>
      </c>
      <c r="I5203">
        <v>0.05</v>
      </c>
      <c r="J5203">
        <v>0</v>
      </c>
      <c r="K5203">
        <v>0</v>
      </c>
      <c r="L5203" t="s">
        <v>54</v>
      </c>
      <c r="M5203">
        <v>2</v>
      </c>
      <c r="N5203">
        <v>2</v>
      </c>
      <c r="O5203">
        <v>1</v>
      </c>
      <c r="P5203">
        <v>6</v>
      </c>
      <c r="Q5203" t="s">
        <v>51</v>
      </c>
      <c r="R5203" t="b">
        <f t="shared" si="534"/>
        <v>0</v>
      </c>
      <c r="S5203" t="b">
        <f t="shared" si="533"/>
        <v>0</v>
      </c>
      <c r="T5203">
        <v>0</v>
      </c>
      <c r="U5203">
        <v>0</v>
      </c>
      <c r="V5203">
        <v>1</v>
      </c>
    </row>
    <row r="5204" spans="1:22" ht="15" customHeight="1" x14ac:dyDescent="0.25">
      <c r="A5204">
        <v>5203</v>
      </c>
      <c r="B5204">
        <v>0</v>
      </c>
      <c r="C5204">
        <v>0</v>
      </c>
      <c r="D5204">
        <v>0</v>
      </c>
      <c r="E5204">
        <v>0</v>
      </c>
      <c r="F5204">
        <v>20</v>
      </c>
      <c r="G5204">
        <v>379.41666670000001</v>
      </c>
      <c r="H5204">
        <v>2.8571429999999999E-3</v>
      </c>
      <c r="I5204">
        <v>2.9499999999999998E-2</v>
      </c>
      <c r="J5204">
        <v>0</v>
      </c>
      <c r="K5204">
        <v>1</v>
      </c>
      <c r="L5204" t="s">
        <v>54</v>
      </c>
      <c r="M5204">
        <v>3</v>
      </c>
      <c r="N5204">
        <v>2</v>
      </c>
      <c r="O5204">
        <v>1</v>
      </c>
      <c r="P5204">
        <v>2</v>
      </c>
      <c r="Q5204" t="s">
        <v>51</v>
      </c>
      <c r="R5204" t="b">
        <f>TRUE()</f>
        <v>1</v>
      </c>
      <c r="S5204" t="b">
        <f t="shared" si="533"/>
        <v>0</v>
      </c>
      <c r="T5204">
        <v>0</v>
      </c>
      <c r="U5204">
        <v>1</v>
      </c>
      <c r="V5204">
        <v>1</v>
      </c>
    </row>
    <row r="5205" spans="1:22" ht="15" customHeight="1" x14ac:dyDescent="0.25">
      <c r="A5205">
        <v>5204</v>
      </c>
      <c r="B5205">
        <v>6</v>
      </c>
      <c r="C5205">
        <v>703.5</v>
      </c>
      <c r="D5205">
        <v>3</v>
      </c>
      <c r="E5205">
        <v>23</v>
      </c>
      <c r="F5205">
        <v>26</v>
      </c>
      <c r="G5205">
        <v>2259.5500000000002</v>
      </c>
      <c r="H5205">
        <v>1.9607840000000001E-3</v>
      </c>
      <c r="I5205">
        <v>1.5686275E-2</v>
      </c>
      <c r="J5205">
        <v>14.388</v>
      </c>
      <c r="K5205">
        <v>0</v>
      </c>
      <c r="L5205" t="s">
        <v>54</v>
      </c>
      <c r="M5205">
        <v>1</v>
      </c>
      <c r="N5205">
        <v>1</v>
      </c>
      <c r="O5205">
        <v>1</v>
      </c>
      <c r="P5205">
        <v>3</v>
      </c>
      <c r="Q5205" t="s">
        <v>51</v>
      </c>
      <c r="R5205" t="b">
        <f>FALSE()</f>
        <v>0</v>
      </c>
      <c r="S5205" t="b">
        <f t="shared" si="533"/>
        <v>0</v>
      </c>
      <c r="T5205">
        <v>0</v>
      </c>
      <c r="U5205">
        <v>0</v>
      </c>
      <c r="V5205">
        <v>1</v>
      </c>
    </row>
    <row r="5206" spans="1:22" ht="15" customHeight="1" x14ac:dyDescent="0.25">
      <c r="A5206">
        <v>5205</v>
      </c>
      <c r="B5206">
        <v>0</v>
      </c>
      <c r="C5206">
        <v>0</v>
      </c>
      <c r="D5206">
        <v>0</v>
      </c>
      <c r="E5206">
        <v>0</v>
      </c>
      <c r="F5206">
        <v>9</v>
      </c>
      <c r="G5206">
        <v>193.66666670000001</v>
      </c>
      <c r="H5206">
        <v>7.4074070000000004E-3</v>
      </c>
      <c r="I5206">
        <v>4.7619047999999997E-2</v>
      </c>
      <c r="J5206">
        <v>0</v>
      </c>
      <c r="K5206">
        <v>1</v>
      </c>
      <c r="L5206" t="s">
        <v>54</v>
      </c>
      <c r="M5206">
        <v>1</v>
      </c>
      <c r="N5206">
        <v>8</v>
      </c>
      <c r="O5206">
        <v>7</v>
      </c>
      <c r="P5206">
        <v>4</v>
      </c>
      <c r="Q5206" t="s">
        <v>51</v>
      </c>
      <c r="R5206" t="b">
        <f>TRUE()</f>
        <v>1</v>
      </c>
      <c r="S5206" t="b">
        <f t="shared" si="533"/>
        <v>0</v>
      </c>
      <c r="T5206">
        <v>0</v>
      </c>
      <c r="U5206">
        <v>1</v>
      </c>
      <c r="V5206">
        <v>1</v>
      </c>
    </row>
    <row r="5207" spans="1:22" ht="15" customHeight="1" x14ac:dyDescent="0.25">
      <c r="A5207">
        <v>5206</v>
      </c>
      <c r="B5207">
        <v>2</v>
      </c>
      <c r="C5207">
        <v>37</v>
      </c>
      <c r="D5207">
        <v>0</v>
      </c>
      <c r="E5207">
        <v>0</v>
      </c>
      <c r="F5207">
        <v>36</v>
      </c>
      <c r="G5207">
        <v>862.57380950000004</v>
      </c>
      <c r="H5207">
        <v>2.8571429999999999E-3</v>
      </c>
      <c r="I5207">
        <v>1.2698413E-2</v>
      </c>
      <c r="J5207">
        <v>10.872128569999999</v>
      </c>
      <c r="K5207">
        <v>0</v>
      </c>
      <c r="L5207" t="s">
        <v>54</v>
      </c>
      <c r="M5207">
        <v>2</v>
      </c>
      <c r="N5207">
        <v>4</v>
      </c>
      <c r="O5207">
        <v>6</v>
      </c>
      <c r="P5207">
        <v>2</v>
      </c>
      <c r="Q5207" t="s">
        <v>51</v>
      </c>
      <c r="R5207" t="b">
        <f>FALSE()</f>
        <v>0</v>
      </c>
      <c r="S5207" t="b">
        <f>TRUE()</f>
        <v>1</v>
      </c>
      <c r="T5207">
        <v>1</v>
      </c>
      <c r="U5207">
        <v>0</v>
      </c>
      <c r="V5207">
        <v>1</v>
      </c>
    </row>
    <row r="5208" spans="1:22" ht="15" customHeight="1" x14ac:dyDescent="0.25">
      <c r="A5208">
        <v>5207</v>
      </c>
      <c r="B5208">
        <v>0</v>
      </c>
      <c r="C5208">
        <v>0</v>
      </c>
      <c r="D5208">
        <v>0</v>
      </c>
      <c r="E5208">
        <v>0</v>
      </c>
      <c r="F5208">
        <v>47</v>
      </c>
      <c r="G5208">
        <v>1580.833333</v>
      </c>
      <c r="H5208">
        <v>0</v>
      </c>
      <c r="I5208">
        <v>4.2553189999999996E-3</v>
      </c>
      <c r="J5208">
        <v>3.6636170209999999</v>
      </c>
      <c r="K5208">
        <v>0.8</v>
      </c>
      <c r="L5208" t="s">
        <v>54</v>
      </c>
      <c r="M5208">
        <v>2</v>
      </c>
      <c r="N5208">
        <v>5</v>
      </c>
      <c r="O5208">
        <v>3</v>
      </c>
      <c r="P5208">
        <v>2</v>
      </c>
      <c r="Q5208" t="s">
        <v>51</v>
      </c>
      <c r="R5208" t="b">
        <f>FALSE()</f>
        <v>0</v>
      </c>
      <c r="S5208" t="b">
        <f>TRUE()</f>
        <v>1</v>
      </c>
      <c r="T5208">
        <v>1</v>
      </c>
      <c r="U5208">
        <v>0</v>
      </c>
      <c r="V5208">
        <v>1</v>
      </c>
    </row>
    <row r="5209" spans="1:22" ht="15" customHeight="1" x14ac:dyDescent="0.25">
      <c r="A5209">
        <v>5208</v>
      </c>
      <c r="B5209">
        <v>5</v>
      </c>
      <c r="C5209">
        <v>325.33333329999999</v>
      </c>
      <c r="D5209">
        <v>4</v>
      </c>
      <c r="E5209">
        <v>94</v>
      </c>
      <c r="F5209">
        <v>39</v>
      </c>
      <c r="G5209">
        <v>1603.5</v>
      </c>
      <c r="H5209">
        <v>5.0000000000000001E-3</v>
      </c>
      <c r="I5209">
        <v>1.15625E-2</v>
      </c>
      <c r="J5209">
        <v>0</v>
      </c>
      <c r="K5209">
        <v>0</v>
      </c>
      <c r="L5209" t="s">
        <v>54</v>
      </c>
      <c r="M5209">
        <v>1</v>
      </c>
      <c r="N5209">
        <v>1</v>
      </c>
      <c r="O5209">
        <v>1</v>
      </c>
      <c r="P5209">
        <v>3</v>
      </c>
      <c r="Q5209" t="s">
        <v>51</v>
      </c>
      <c r="R5209" t="b">
        <f>FALSE()</f>
        <v>0</v>
      </c>
      <c r="S5209" t="b">
        <f>FALSE()</f>
        <v>0</v>
      </c>
      <c r="T5209">
        <v>0</v>
      </c>
      <c r="U5209">
        <v>0</v>
      </c>
      <c r="V5209">
        <v>1</v>
      </c>
    </row>
    <row r="5210" spans="1:22" ht="15" customHeight="1" x14ac:dyDescent="0.25">
      <c r="A5210">
        <v>5209</v>
      </c>
      <c r="B5210">
        <v>8</v>
      </c>
      <c r="C5210">
        <v>190.25</v>
      </c>
      <c r="D5210">
        <v>1</v>
      </c>
      <c r="E5210">
        <v>23</v>
      </c>
      <c r="F5210">
        <v>19</v>
      </c>
      <c r="G5210">
        <v>1323.25</v>
      </c>
      <c r="H5210">
        <v>7.6923080000000001E-3</v>
      </c>
      <c r="I5210">
        <v>2.1816239000000001E-2</v>
      </c>
      <c r="J5210">
        <v>21.318000000000001</v>
      </c>
      <c r="K5210">
        <v>0</v>
      </c>
      <c r="L5210" t="s">
        <v>54</v>
      </c>
      <c r="M5210">
        <v>6</v>
      </c>
      <c r="N5210">
        <v>2</v>
      </c>
      <c r="O5210">
        <v>4</v>
      </c>
      <c r="P5210">
        <v>2</v>
      </c>
      <c r="Q5210" t="s">
        <v>51</v>
      </c>
      <c r="R5210" t="b">
        <f>TRUE()</f>
        <v>1</v>
      </c>
      <c r="S5210" t="b">
        <f>TRUE()</f>
        <v>1</v>
      </c>
      <c r="T5210">
        <v>1</v>
      </c>
      <c r="U5210">
        <v>1</v>
      </c>
      <c r="V5210">
        <v>1</v>
      </c>
    </row>
    <row r="5211" spans="1:22" ht="15" customHeight="1" x14ac:dyDescent="0.25">
      <c r="A5211">
        <v>5210</v>
      </c>
      <c r="B5211">
        <v>0</v>
      </c>
      <c r="C5211">
        <v>0</v>
      </c>
      <c r="D5211">
        <v>0</v>
      </c>
      <c r="E5211">
        <v>0</v>
      </c>
      <c r="F5211">
        <v>2</v>
      </c>
      <c r="G5211">
        <v>0</v>
      </c>
      <c r="H5211">
        <v>0.2</v>
      </c>
      <c r="I5211">
        <v>0.2</v>
      </c>
      <c r="J5211">
        <v>0</v>
      </c>
      <c r="K5211">
        <v>0</v>
      </c>
      <c r="L5211" t="s">
        <v>54</v>
      </c>
      <c r="M5211">
        <v>3</v>
      </c>
      <c r="N5211">
        <v>2</v>
      </c>
      <c r="O5211">
        <v>9</v>
      </c>
      <c r="P5211">
        <v>13</v>
      </c>
      <c r="Q5211" t="s">
        <v>51</v>
      </c>
      <c r="R5211" t="b">
        <f t="shared" ref="R5211:R5221" si="535">FALSE()</f>
        <v>0</v>
      </c>
      <c r="S5211" t="b">
        <f t="shared" ref="S5211:S5216" si="536">FALSE()</f>
        <v>0</v>
      </c>
      <c r="T5211">
        <v>0</v>
      </c>
      <c r="U5211">
        <v>0</v>
      </c>
      <c r="V5211">
        <v>1</v>
      </c>
    </row>
    <row r="5212" spans="1:22" ht="15" customHeight="1" x14ac:dyDescent="0.25">
      <c r="A5212">
        <v>5211</v>
      </c>
      <c r="B5212">
        <v>0</v>
      </c>
      <c r="C5212">
        <v>0</v>
      </c>
      <c r="D5212">
        <v>0</v>
      </c>
      <c r="E5212">
        <v>0</v>
      </c>
      <c r="F5212">
        <v>4</v>
      </c>
      <c r="G5212">
        <v>46</v>
      </c>
      <c r="H5212">
        <v>0</v>
      </c>
      <c r="I5212">
        <v>0.05</v>
      </c>
      <c r="J5212">
        <v>0</v>
      </c>
      <c r="K5212">
        <v>0</v>
      </c>
      <c r="L5212" t="s">
        <v>54</v>
      </c>
      <c r="M5212">
        <v>1</v>
      </c>
      <c r="N5212">
        <v>1</v>
      </c>
      <c r="O5212">
        <v>7</v>
      </c>
      <c r="P5212">
        <v>2</v>
      </c>
      <c r="Q5212" t="s">
        <v>51</v>
      </c>
      <c r="R5212" t="b">
        <f t="shared" si="535"/>
        <v>0</v>
      </c>
      <c r="S5212" t="b">
        <f t="shared" si="536"/>
        <v>0</v>
      </c>
      <c r="T5212">
        <v>0</v>
      </c>
      <c r="U5212">
        <v>0</v>
      </c>
      <c r="V5212">
        <v>1</v>
      </c>
    </row>
    <row r="5213" spans="1:22" ht="15" customHeight="1" x14ac:dyDescent="0.25">
      <c r="A5213">
        <v>5212</v>
      </c>
      <c r="B5213">
        <v>0</v>
      </c>
      <c r="C5213">
        <v>0</v>
      </c>
      <c r="D5213">
        <v>0</v>
      </c>
      <c r="E5213">
        <v>0</v>
      </c>
      <c r="F5213">
        <v>12</v>
      </c>
      <c r="G5213">
        <v>580.5</v>
      </c>
      <c r="H5213">
        <v>0.02</v>
      </c>
      <c r="I5213">
        <v>4.6666667000000002E-2</v>
      </c>
      <c r="J5213">
        <v>11.193</v>
      </c>
      <c r="K5213">
        <v>0</v>
      </c>
      <c r="L5213" t="s">
        <v>54</v>
      </c>
      <c r="M5213">
        <v>1</v>
      </c>
      <c r="N5213">
        <v>1</v>
      </c>
      <c r="O5213">
        <v>1</v>
      </c>
      <c r="P5213">
        <v>3</v>
      </c>
      <c r="Q5213" t="s">
        <v>51</v>
      </c>
      <c r="R5213" t="b">
        <f t="shared" si="535"/>
        <v>0</v>
      </c>
      <c r="S5213" t="b">
        <f t="shared" si="536"/>
        <v>0</v>
      </c>
      <c r="T5213">
        <v>0</v>
      </c>
      <c r="U5213">
        <v>0</v>
      </c>
      <c r="V5213">
        <v>1</v>
      </c>
    </row>
    <row r="5214" spans="1:22" ht="15" customHeight="1" x14ac:dyDescent="0.25">
      <c r="A5214">
        <v>5213</v>
      </c>
      <c r="B5214">
        <v>0</v>
      </c>
      <c r="C5214">
        <v>0</v>
      </c>
      <c r="D5214">
        <v>0</v>
      </c>
      <c r="E5214">
        <v>0</v>
      </c>
      <c r="F5214">
        <v>3</v>
      </c>
      <c r="G5214">
        <v>63</v>
      </c>
      <c r="H5214">
        <v>0</v>
      </c>
      <c r="I5214">
        <v>6.6666666999999999E-2</v>
      </c>
      <c r="J5214">
        <v>0</v>
      </c>
      <c r="K5214">
        <v>0.8</v>
      </c>
      <c r="L5214" t="s">
        <v>54</v>
      </c>
      <c r="M5214">
        <v>1</v>
      </c>
      <c r="N5214">
        <v>1</v>
      </c>
      <c r="O5214">
        <v>9</v>
      </c>
      <c r="P5214">
        <v>1</v>
      </c>
      <c r="Q5214" t="s">
        <v>51</v>
      </c>
      <c r="R5214" t="b">
        <f t="shared" si="535"/>
        <v>0</v>
      </c>
      <c r="S5214" t="b">
        <f t="shared" si="536"/>
        <v>0</v>
      </c>
      <c r="T5214">
        <v>0</v>
      </c>
      <c r="U5214">
        <v>0</v>
      </c>
      <c r="V5214">
        <v>1</v>
      </c>
    </row>
    <row r="5215" spans="1:22" ht="15" customHeight="1" x14ac:dyDescent="0.25">
      <c r="A5215">
        <v>5214</v>
      </c>
      <c r="B5215">
        <v>0</v>
      </c>
      <c r="C5215">
        <v>0</v>
      </c>
      <c r="D5215">
        <v>2</v>
      </c>
      <c r="E5215">
        <v>172</v>
      </c>
      <c r="F5215">
        <v>32</v>
      </c>
      <c r="G5215">
        <v>1227.0472219999999</v>
      </c>
      <c r="H5215">
        <v>5.8823529999999999E-3</v>
      </c>
      <c r="I5215">
        <v>1.5787285000000002E-2</v>
      </c>
      <c r="J5215">
        <v>6.3808627449999999</v>
      </c>
      <c r="K5215">
        <v>0</v>
      </c>
      <c r="L5215" t="s">
        <v>54</v>
      </c>
      <c r="M5215">
        <v>2</v>
      </c>
      <c r="N5215">
        <v>2</v>
      </c>
      <c r="O5215">
        <v>1</v>
      </c>
      <c r="P5215">
        <v>6</v>
      </c>
      <c r="Q5215" t="s">
        <v>51</v>
      </c>
      <c r="R5215" t="b">
        <f t="shared" si="535"/>
        <v>0</v>
      </c>
      <c r="S5215" t="b">
        <f t="shared" si="536"/>
        <v>0</v>
      </c>
      <c r="T5215">
        <v>0</v>
      </c>
      <c r="U5215">
        <v>0</v>
      </c>
      <c r="V5215">
        <v>1</v>
      </c>
    </row>
    <row r="5216" spans="1:22" ht="15" customHeight="1" x14ac:dyDescent="0.25">
      <c r="A5216">
        <v>5215</v>
      </c>
      <c r="B5216">
        <v>4</v>
      </c>
      <c r="C5216">
        <v>104</v>
      </c>
      <c r="D5216">
        <v>0</v>
      </c>
      <c r="E5216">
        <v>0</v>
      </c>
      <c r="F5216">
        <v>33</v>
      </c>
      <c r="G5216">
        <v>777.3666667</v>
      </c>
      <c r="H5216">
        <v>6.4516130000000001E-3</v>
      </c>
      <c r="I5216">
        <v>1.2903226E-2</v>
      </c>
      <c r="J5216">
        <v>0</v>
      </c>
      <c r="K5216">
        <v>0</v>
      </c>
      <c r="L5216" t="s">
        <v>54</v>
      </c>
      <c r="M5216">
        <v>3</v>
      </c>
      <c r="N5216">
        <v>2</v>
      </c>
      <c r="O5216">
        <v>3</v>
      </c>
      <c r="P5216">
        <v>6</v>
      </c>
      <c r="Q5216" t="s">
        <v>51</v>
      </c>
      <c r="R5216" t="b">
        <f t="shared" si="535"/>
        <v>0</v>
      </c>
      <c r="S5216" t="b">
        <f t="shared" si="536"/>
        <v>0</v>
      </c>
      <c r="T5216">
        <v>0</v>
      </c>
      <c r="U5216">
        <v>0</v>
      </c>
      <c r="V5216">
        <v>1</v>
      </c>
    </row>
    <row r="5217" spans="1:22" ht="15" customHeight="1" x14ac:dyDescent="0.25">
      <c r="A5217">
        <v>5216</v>
      </c>
      <c r="B5217">
        <v>3</v>
      </c>
      <c r="C5217">
        <v>137</v>
      </c>
      <c r="D5217">
        <v>4</v>
      </c>
      <c r="E5217">
        <v>219</v>
      </c>
      <c r="F5217">
        <v>22</v>
      </c>
      <c r="G5217">
        <v>924</v>
      </c>
      <c r="H5217">
        <v>7.1428569999999999E-3</v>
      </c>
      <c r="I5217">
        <v>2.8571428999999999E-2</v>
      </c>
      <c r="J5217">
        <v>29.902821429999999</v>
      </c>
      <c r="K5217">
        <v>0.2</v>
      </c>
      <c r="L5217" t="s">
        <v>54</v>
      </c>
      <c r="M5217">
        <v>2</v>
      </c>
      <c r="N5217">
        <v>2</v>
      </c>
      <c r="O5217">
        <v>9</v>
      </c>
      <c r="P5217">
        <v>2</v>
      </c>
      <c r="Q5217" t="s">
        <v>52</v>
      </c>
      <c r="R5217" t="b">
        <f t="shared" si="535"/>
        <v>0</v>
      </c>
      <c r="S5217" t="b">
        <f>TRUE()</f>
        <v>1</v>
      </c>
      <c r="T5217">
        <v>1</v>
      </c>
      <c r="U5217">
        <v>0</v>
      </c>
      <c r="V5217">
        <v>0</v>
      </c>
    </row>
    <row r="5218" spans="1:22" ht="15" customHeight="1" x14ac:dyDescent="0.25">
      <c r="A5218">
        <v>5217</v>
      </c>
      <c r="B5218">
        <v>3</v>
      </c>
      <c r="C5218">
        <v>101</v>
      </c>
      <c r="D5218">
        <v>0</v>
      </c>
      <c r="E5218">
        <v>0</v>
      </c>
      <c r="F5218">
        <v>17</v>
      </c>
      <c r="G5218">
        <v>300.66666670000001</v>
      </c>
      <c r="H5218">
        <v>0</v>
      </c>
      <c r="I5218">
        <v>1.2500000000000001E-2</v>
      </c>
      <c r="J5218">
        <v>0</v>
      </c>
      <c r="K5218">
        <v>0</v>
      </c>
      <c r="L5218" t="s">
        <v>54</v>
      </c>
      <c r="M5218">
        <v>1</v>
      </c>
      <c r="N5218">
        <v>8</v>
      </c>
      <c r="O5218">
        <v>1</v>
      </c>
      <c r="P5218">
        <v>2</v>
      </c>
      <c r="Q5218" t="s">
        <v>52</v>
      </c>
      <c r="R5218" t="b">
        <f t="shared" si="535"/>
        <v>0</v>
      </c>
      <c r="S5218" t="b">
        <f t="shared" ref="S5218:S5234" si="537">FALSE()</f>
        <v>0</v>
      </c>
      <c r="T5218">
        <v>0</v>
      </c>
      <c r="U5218">
        <v>0</v>
      </c>
      <c r="V5218">
        <v>0</v>
      </c>
    </row>
    <row r="5219" spans="1:22" ht="15" customHeight="1" x14ac:dyDescent="0.25">
      <c r="A5219">
        <v>5218</v>
      </c>
      <c r="B5219">
        <v>15</v>
      </c>
      <c r="C5219">
        <v>189.2142857</v>
      </c>
      <c r="D5219">
        <v>8</v>
      </c>
      <c r="E5219">
        <v>261</v>
      </c>
      <c r="F5219">
        <v>97</v>
      </c>
      <c r="G5219">
        <v>1871.788041</v>
      </c>
      <c r="H5219">
        <v>2.2522520000000002E-3</v>
      </c>
      <c r="I5219">
        <v>1.0302067E-2</v>
      </c>
      <c r="J5219">
        <v>2.9041771770000002</v>
      </c>
      <c r="K5219">
        <v>0</v>
      </c>
      <c r="L5219" t="s">
        <v>54</v>
      </c>
      <c r="M5219">
        <v>2</v>
      </c>
      <c r="N5219">
        <v>2</v>
      </c>
      <c r="O5219">
        <v>4</v>
      </c>
      <c r="P5219">
        <v>2</v>
      </c>
      <c r="Q5219" t="s">
        <v>51</v>
      </c>
      <c r="R5219" t="b">
        <f t="shared" si="535"/>
        <v>0</v>
      </c>
      <c r="S5219" t="b">
        <f t="shared" si="537"/>
        <v>0</v>
      </c>
      <c r="T5219">
        <v>0</v>
      </c>
      <c r="U5219">
        <v>0</v>
      </c>
      <c r="V5219">
        <v>1</v>
      </c>
    </row>
    <row r="5220" spans="1:22" ht="15" customHeight="1" x14ac:dyDescent="0.25">
      <c r="A5220">
        <v>5219</v>
      </c>
      <c r="B5220">
        <v>4</v>
      </c>
      <c r="C5220">
        <v>86.6</v>
      </c>
      <c r="D5220">
        <v>0</v>
      </c>
      <c r="E5220">
        <v>0</v>
      </c>
      <c r="F5220">
        <v>12</v>
      </c>
      <c r="G5220">
        <v>193.75</v>
      </c>
      <c r="H5220">
        <v>8.8888890000000005E-3</v>
      </c>
      <c r="I5220">
        <v>1.6666667E-2</v>
      </c>
      <c r="J5220">
        <v>0</v>
      </c>
      <c r="K5220">
        <v>0</v>
      </c>
      <c r="L5220" t="s">
        <v>54</v>
      </c>
      <c r="M5220">
        <v>1</v>
      </c>
      <c r="N5220">
        <v>2</v>
      </c>
      <c r="O5220">
        <v>3</v>
      </c>
      <c r="P5220">
        <v>5</v>
      </c>
      <c r="Q5220" t="s">
        <v>51</v>
      </c>
      <c r="R5220" t="b">
        <f t="shared" si="535"/>
        <v>0</v>
      </c>
      <c r="S5220" t="b">
        <f t="shared" si="537"/>
        <v>0</v>
      </c>
      <c r="T5220">
        <v>0</v>
      </c>
      <c r="U5220">
        <v>0</v>
      </c>
      <c r="V5220">
        <v>1</v>
      </c>
    </row>
    <row r="5221" spans="1:22" ht="15" customHeight="1" x14ac:dyDescent="0.25">
      <c r="A5221">
        <v>5220</v>
      </c>
      <c r="B5221">
        <v>1</v>
      </c>
      <c r="C5221">
        <v>53</v>
      </c>
      <c r="D5221">
        <v>0</v>
      </c>
      <c r="E5221">
        <v>0</v>
      </c>
      <c r="F5221">
        <v>19</v>
      </c>
      <c r="G5221">
        <v>1007.9</v>
      </c>
      <c r="H5221">
        <v>0</v>
      </c>
      <c r="I5221">
        <v>5.5555559999999997E-3</v>
      </c>
      <c r="J5221">
        <v>0</v>
      </c>
      <c r="K5221">
        <v>0</v>
      </c>
      <c r="L5221" t="s">
        <v>54</v>
      </c>
      <c r="M5221">
        <v>1</v>
      </c>
      <c r="N5221">
        <v>1</v>
      </c>
      <c r="O5221">
        <v>3</v>
      </c>
      <c r="P5221">
        <v>4</v>
      </c>
      <c r="Q5221" t="s">
        <v>52</v>
      </c>
      <c r="R5221" t="b">
        <f t="shared" si="535"/>
        <v>0</v>
      </c>
      <c r="S5221" t="b">
        <f t="shared" si="537"/>
        <v>0</v>
      </c>
      <c r="T5221">
        <v>0</v>
      </c>
      <c r="U5221">
        <v>0</v>
      </c>
      <c r="V5221">
        <v>0</v>
      </c>
    </row>
    <row r="5222" spans="1:22" ht="15" customHeight="1" x14ac:dyDescent="0.25">
      <c r="A5222">
        <v>5221</v>
      </c>
      <c r="B5222">
        <v>0</v>
      </c>
      <c r="C5222">
        <v>0</v>
      </c>
      <c r="D5222">
        <v>1</v>
      </c>
      <c r="E5222">
        <v>41</v>
      </c>
      <c r="F5222">
        <v>45</v>
      </c>
      <c r="G5222">
        <v>1754</v>
      </c>
      <c r="H5222">
        <v>0</v>
      </c>
      <c r="I5222">
        <v>1.4534161E-2</v>
      </c>
      <c r="J5222">
        <v>7.8804782610000004</v>
      </c>
      <c r="K5222">
        <v>0</v>
      </c>
      <c r="L5222" t="s">
        <v>54</v>
      </c>
      <c r="M5222">
        <v>3</v>
      </c>
      <c r="N5222">
        <v>2</v>
      </c>
      <c r="O5222">
        <v>3</v>
      </c>
      <c r="P5222">
        <v>6</v>
      </c>
      <c r="Q5222" t="s">
        <v>51</v>
      </c>
      <c r="R5222" t="b">
        <f>TRUE()</f>
        <v>1</v>
      </c>
      <c r="S5222" t="b">
        <f t="shared" si="537"/>
        <v>0</v>
      </c>
      <c r="T5222">
        <v>0</v>
      </c>
      <c r="U5222">
        <v>1</v>
      </c>
      <c r="V5222">
        <v>1</v>
      </c>
    </row>
    <row r="5223" spans="1:22" ht="15" customHeight="1" x14ac:dyDescent="0.25">
      <c r="A5223">
        <v>5222</v>
      </c>
      <c r="B5223">
        <v>0</v>
      </c>
      <c r="C5223">
        <v>0</v>
      </c>
      <c r="D5223">
        <v>1</v>
      </c>
      <c r="E5223">
        <v>28</v>
      </c>
      <c r="F5223">
        <v>12</v>
      </c>
      <c r="G5223">
        <v>276</v>
      </c>
      <c r="H5223">
        <v>0</v>
      </c>
      <c r="I5223">
        <v>8.3333330000000001E-3</v>
      </c>
      <c r="J5223">
        <v>0</v>
      </c>
      <c r="K5223">
        <v>0</v>
      </c>
      <c r="L5223" t="s">
        <v>54</v>
      </c>
      <c r="M5223">
        <v>4</v>
      </c>
      <c r="N5223">
        <v>5</v>
      </c>
      <c r="O5223">
        <v>9</v>
      </c>
      <c r="P5223">
        <v>2</v>
      </c>
      <c r="Q5223" t="s">
        <v>52</v>
      </c>
      <c r="R5223" t="b">
        <f>FALSE()</f>
        <v>0</v>
      </c>
      <c r="S5223" t="b">
        <f t="shared" si="537"/>
        <v>0</v>
      </c>
      <c r="T5223">
        <v>0</v>
      </c>
      <c r="U5223">
        <v>0</v>
      </c>
      <c r="V5223">
        <v>0</v>
      </c>
    </row>
    <row r="5224" spans="1:22" ht="15" customHeight="1" x14ac:dyDescent="0.25">
      <c r="A5224">
        <v>5223</v>
      </c>
      <c r="B5224">
        <v>4</v>
      </c>
      <c r="C5224">
        <v>183</v>
      </c>
      <c r="D5224">
        <v>3</v>
      </c>
      <c r="E5224">
        <v>48</v>
      </c>
      <c r="F5224">
        <v>34</v>
      </c>
      <c r="G5224">
        <v>2141.4</v>
      </c>
      <c r="H5224">
        <v>5.4054050000000003E-3</v>
      </c>
      <c r="I5224">
        <v>2.1621622E-2</v>
      </c>
      <c r="J5224">
        <v>0</v>
      </c>
      <c r="K5224">
        <v>0</v>
      </c>
      <c r="L5224" t="s">
        <v>54</v>
      </c>
      <c r="M5224">
        <v>2</v>
      </c>
      <c r="N5224">
        <v>2</v>
      </c>
      <c r="O5224">
        <v>1</v>
      </c>
      <c r="P5224">
        <v>4</v>
      </c>
      <c r="Q5224" t="s">
        <v>51</v>
      </c>
      <c r="R5224" t="b">
        <f>TRUE()</f>
        <v>1</v>
      </c>
      <c r="S5224" t="b">
        <f t="shared" si="537"/>
        <v>0</v>
      </c>
      <c r="T5224">
        <v>0</v>
      </c>
      <c r="U5224">
        <v>1</v>
      </c>
      <c r="V5224">
        <v>1</v>
      </c>
    </row>
    <row r="5225" spans="1:22" ht="15" customHeight="1" x14ac:dyDescent="0.25">
      <c r="A5225">
        <v>5224</v>
      </c>
      <c r="B5225">
        <v>0</v>
      </c>
      <c r="C5225">
        <v>0</v>
      </c>
      <c r="D5225">
        <v>1</v>
      </c>
      <c r="E5225">
        <v>0</v>
      </c>
      <c r="F5225">
        <v>35</v>
      </c>
      <c r="G5225">
        <v>1742.883333</v>
      </c>
      <c r="H5225">
        <v>1.1428571E-2</v>
      </c>
      <c r="I5225">
        <v>4.1142856999999998E-2</v>
      </c>
      <c r="J5225">
        <v>0</v>
      </c>
      <c r="K5225">
        <v>0</v>
      </c>
      <c r="L5225" t="s">
        <v>54</v>
      </c>
      <c r="M5225">
        <v>2</v>
      </c>
      <c r="N5225">
        <v>2</v>
      </c>
      <c r="O5225">
        <v>1</v>
      </c>
      <c r="P5225">
        <v>4</v>
      </c>
      <c r="Q5225" t="s">
        <v>51</v>
      </c>
      <c r="R5225" t="b">
        <f t="shared" ref="R5225:R5237" si="538">FALSE()</f>
        <v>0</v>
      </c>
      <c r="S5225" t="b">
        <f t="shared" si="537"/>
        <v>0</v>
      </c>
      <c r="T5225">
        <v>0</v>
      </c>
      <c r="U5225">
        <v>0</v>
      </c>
      <c r="V5225">
        <v>1</v>
      </c>
    </row>
    <row r="5226" spans="1:22" ht="15" customHeight="1" x14ac:dyDescent="0.25">
      <c r="A5226">
        <v>5225</v>
      </c>
      <c r="B5226">
        <v>0</v>
      </c>
      <c r="C5226">
        <v>0</v>
      </c>
      <c r="D5226">
        <v>0</v>
      </c>
      <c r="E5226">
        <v>0</v>
      </c>
      <c r="F5226">
        <v>11</v>
      </c>
      <c r="G5226">
        <v>216</v>
      </c>
      <c r="H5226">
        <v>1.8181817999999999E-2</v>
      </c>
      <c r="I5226">
        <v>3.6363635999999998E-2</v>
      </c>
      <c r="J5226">
        <v>0</v>
      </c>
      <c r="K5226">
        <v>0</v>
      </c>
      <c r="L5226" t="s">
        <v>54</v>
      </c>
      <c r="M5226">
        <v>2</v>
      </c>
      <c r="N5226">
        <v>5</v>
      </c>
      <c r="O5226">
        <v>1</v>
      </c>
      <c r="P5226">
        <v>1</v>
      </c>
      <c r="Q5226" t="s">
        <v>51</v>
      </c>
      <c r="R5226" t="b">
        <f t="shared" si="538"/>
        <v>0</v>
      </c>
      <c r="S5226" t="b">
        <f t="shared" si="537"/>
        <v>0</v>
      </c>
      <c r="T5226">
        <v>0</v>
      </c>
      <c r="U5226">
        <v>0</v>
      </c>
      <c r="V5226">
        <v>1</v>
      </c>
    </row>
    <row r="5227" spans="1:22" ht="15" customHeight="1" x14ac:dyDescent="0.25">
      <c r="A5227">
        <v>5226</v>
      </c>
      <c r="B5227">
        <v>3</v>
      </c>
      <c r="C5227">
        <v>238.4</v>
      </c>
      <c r="D5227">
        <v>0</v>
      </c>
      <c r="E5227">
        <v>0</v>
      </c>
      <c r="F5227">
        <v>8</v>
      </c>
      <c r="G5227">
        <v>132.2333333</v>
      </c>
      <c r="H5227">
        <v>0</v>
      </c>
      <c r="I5227">
        <v>7.4074070000000004E-3</v>
      </c>
      <c r="J5227">
        <v>0</v>
      </c>
      <c r="K5227">
        <v>0</v>
      </c>
      <c r="L5227" t="s">
        <v>54</v>
      </c>
      <c r="M5227">
        <v>3</v>
      </c>
      <c r="N5227">
        <v>2</v>
      </c>
      <c r="O5227">
        <v>1</v>
      </c>
      <c r="P5227">
        <v>18</v>
      </c>
      <c r="Q5227" t="s">
        <v>51</v>
      </c>
      <c r="R5227" t="b">
        <f t="shared" si="538"/>
        <v>0</v>
      </c>
      <c r="S5227" t="b">
        <f t="shared" si="537"/>
        <v>0</v>
      </c>
      <c r="T5227">
        <v>0</v>
      </c>
      <c r="U5227">
        <v>0</v>
      </c>
      <c r="V5227">
        <v>1</v>
      </c>
    </row>
    <row r="5228" spans="1:22" ht="15" customHeight="1" x14ac:dyDescent="0.25">
      <c r="A5228">
        <v>5227</v>
      </c>
      <c r="B5228">
        <v>2</v>
      </c>
      <c r="C5228">
        <v>114</v>
      </c>
      <c r="D5228">
        <v>0</v>
      </c>
      <c r="E5228">
        <v>0</v>
      </c>
      <c r="F5228">
        <v>11</v>
      </c>
      <c r="G5228">
        <v>427</v>
      </c>
      <c r="H5228">
        <v>1.4285714E-2</v>
      </c>
      <c r="I5228">
        <v>4.2857143E-2</v>
      </c>
      <c r="J5228">
        <v>39.42</v>
      </c>
      <c r="K5228">
        <v>0</v>
      </c>
      <c r="L5228" t="s">
        <v>54</v>
      </c>
      <c r="M5228">
        <v>2</v>
      </c>
      <c r="N5228">
        <v>2</v>
      </c>
      <c r="O5228">
        <v>1</v>
      </c>
      <c r="P5228">
        <v>2</v>
      </c>
      <c r="Q5228" t="s">
        <v>51</v>
      </c>
      <c r="R5228" t="b">
        <f t="shared" si="538"/>
        <v>0</v>
      </c>
      <c r="S5228" t="b">
        <f t="shared" si="537"/>
        <v>0</v>
      </c>
      <c r="T5228">
        <v>0</v>
      </c>
      <c r="U5228">
        <v>0</v>
      </c>
      <c r="V5228">
        <v>1</v>
      </c>
    </row>
    <row r="5229" spans="1:22" ht="15" customHeight="1" x14ac:dyDescent="0.25">
      <c r="A5229">
        <v>5228</v>
      </c>
      <c r="B5229">
        <v>0</v>
      </c>
      <c r="C5229">
        <v>0</v>
      </c>
      <c r="D5229">
        <v>0</v>
      </c>
      <c r="E5229">
        <v>0</v>
      </c>
      <c r="F5229">
        <v>7</v>
      </c>
      <c r="G5229">
        <v>277</v>
      </c>
      <c r="H5229">
        <v>0</v>
      </c>
      <c r="I5229">
        <v>4.2857143E-2</v>
      </c>
      <c r="J5229">
        <v>0</v>
      </c>
      <c r="K5229">
        <v>0.2</v>
      </c>
      <c r="L5229" t="s">
        <v>54</v>
      </c>
      <c r="M5229">
        <v>2</v>
      </c>
      <c r="N5229">
        <v>2</v>
      </c>
      <c r="O5229">
        <v>3</v>
      </c>
      <c r="P5229">
        <v>4</v>
      </c>
      <c r="Q5229" t="s">
        <v>51</v>
      </c>
      <c r="R5229" t="b">
        <f t="shared" si="538"/>
        <v>0</v>
      </c>
      <c r="S5229" t="b">
        <f t="shared" si="537"/>
        <v>0</v>
      </c>
      <c r="T5229">
        <v>0</v>
      </c>
      <c r="U5229">
        <v>0</v>
      </c>
      <c r="V5229">
        <v>1</v>
      </c>
    </row>
    <row r="5230" spans="1:22" ht="15" customHeight="1" x14ac:dyDescent="0.25">
      <c r="A5230">
        <v>5229</v>
      </c>
      <c r="B5230">
        <v>0</v>
      </c>
      <c r="C5230">
        <v>0</v>
      </c>
      <c r="D5230">
        <v>0</v>
      </c>
      <c r="E5230">
        <v>0</v>
      </c>
      <c r="F5230">
        <v>8</v>
      </c>
      <c r="G5230">
        <v>85.5</v>
      </c>
      <c r="H5230">
        <v>7.4999999999999997E-2</v>
      </c>
      <c r="I5230">
        <v>0.1</v>
      </c>
      <c r="J5230">
        <v>0</v>
      </c>
      <c r="K5230">
        <v>0</v>
      </c>
      <c r="L5230" t="s">
        <v>54</v>
      </c>
      <c r="M5230">
        <v>2</v>
      </c>
      <c r="N5230">
        <v>2</v>
      </c>
      <c r="O5230">
        <v>1</v>
      </c>
      <c r="P5230">
        <v>1</v>
      </c>
      <c r="Q5230" t="s">
        <v>51</v>
      </c>
      <c r="R5230" t="b">
        <f t="shared" si="538"/>
        <v>0</v>
      </c>
      <c r="S5230" t="b">
        <f t="shared" si="537"/>
        <v>0</v>
      </c>
      <c r="T5230">
        <v>0</v>
      </c>
      <c r="U5230">
        <v>0</v>
      </c>
      <c r="V5230">
        <v>1</v>
      </c>
    </row>
    <row r="5231" spans="1:22" ht="15" customHeight="1" x14ac:dyDescent="0.25">
      <c r="A5231">
        <v>5230</v>
      </c>
      <c r="B5231">
        <v>0</v>
      </c>
      <c r="C5231">
        <v>0</v>
      </c>
      <c r="D5231">
        <v>0</v>
      </c>
      <c r="E5231">
        <v>0</v>
      </c>
      <c r="F5231">
        <v>8</v>
      </c>
      <c r="G5231">
        <v>89.5</v>
      </c>
      <c r="H5231">
        <v>0.15</v>
      </c>
      <c r="I5231">
        <v>0.15833333299999999</v>
      </c>
      <c r="J5231">
        <v>0</v>
      </c>
      <c r="K5231">
        <v>0.8</v>
      </c>
      <c r="L5231" t="s">
        <v>54</v>
      </c>
      <c r="M5231">
        <v>3</v>
      </c>
      <c r="N5231">
        <v>2</v>
      </c>
      <c r="O5231">
        <v>1</v>
      </c>
      <c r="P5231">
        <v>3</v>
      </c>
      <c r="Q5231" t="s">
        <v>51</v>
      </c>
      <c r="R5231" t="b">
        <f t="shared" si="538"/>
        <v>0</v>
      </c>
      <c r="S5231" t="b">
        <f t="shared" si="537"/>
        <v>0</v>
      </c>
      <c r="T5231">
        <v>0</v>
      </c>
      <c r="U5231">
        <v>0</v>
      </c>
      <c r="V5231">
        <v>1</v>
      </c>
    </row>
    <row r="5232" spans="1:22" ht="15" customHeight="1" x14ac:dyDescent="0.25">
      <c r="A5232">
        <v>5231</v>
      </c>
      <c r="B5232">
        <v>0</v>
      </c>
      <c r="C5232">
        <v>0</v>
      </c>
      <c r="D5232">
        <v>0</v>
      </c>
      <c r="E5232">
        <v>0</v>
      </c>
      <c r="F5232">
        <v>8</v>
      </c>
      <c r="G5232">
        <v>359</v>
      </c>
      <c r="H5232">
        <v>0</v>
      </c>
      <c r="I5232">
        <v>7.4999999999999997E-2</v>
      </c>
      <c r="J5232">
        <v>0</v>
      </c>
      <c r="K5232">
        <v>0.4</v>
      </c>
      <c r="L5232" t="s">
        <v>54</v>
      </c>
      <c r="M5232">
        <v>1</v>
      </c>
      <c r="N5232">
        <v>1</v>
      </c>
      <c r="O5232">
        <v>3</v>
      </c>
      <c r="P5232">
        <v>3</v>
      </c>
      <c r="Q5232" t="s">
        <v>51</v>
      </c>
      <c r="R5232" t="b">
        <f t="shared" si="538"/>
        <v>0</v>
      </c>
      <c r="S5232" t="b">
        <f t="shared" si="537"/>
        <v>0</v>
      </c>
      <c r="T5232">
        <v>0</v>
      </c>
      <c r="U5232">
        <v>0</v>
      </c>
      <c r="V5232">
        <v>1</v>
      </c>
    </row>
    <row r="5233" spans="1:22" ht="15" customHeight="1" x14ac:dyDescent="0.25">
      <c r="A5233">
        <v>5232</v>
      </c>
      <c r="B5233">
        <v>0</v>
      </c>
      <c r="C5233">
        <v>0</v>
      </c>
      <c r="D5233">
        <v>0</v>
      </c>
      <c r="E5233">
        <v>0</v>
      </c>
      <c r="F5233">
        <v>16</v>
      </c>
      <c r="G5233">
        <v>1061</v>
      </c>
      <c r="H5233">
        <v>0</v>
      </c>
      <c r="I5233">
        <v>2.5000000000000001E-2</v>
      </c>
      <c r="J5233">
        <v>0</v>
      </c>
      <c r="K5233">
        <v>0.6</v>
      </c>
      <c r="L5233" t="s">
        <v>54</v>
      </c>
      <c r="M5233">
        <v>2</v>
      </c>
      <c r="N5233">
        <v>4</v>
      </c>
      <c r="O5233">
        <v>1</v>
      </c>
      <c r="P5233">
        <v>3</v>
      </c>
      <c r="Q5233" t="s">
        <v>51</v>
      </c>
      <c r="R5233" t="b">
        <f t="shared" si="538"/>
        <v>0</v>
      </c>
      <c r="S5233" t="b">
        <f t="shared" si="537"/>
        <v>0</v>
      </c>
      <c r="T5233">
        <v>0</v>
      </c>
      <c r="U5233">
        <v>0</v>
      </c>
      <c r="V5233">
        <v>1</v>
      </c>
    </row>
    <row r="5234" spans="1:22" ht="15" customHeight="1" x14ac:dyDescent="0.25">
      <c r="A5234">
        <v>5233</v>
      </c>
      <c r="B5234">
        <v>0</v>
      </c>
      <c r="C5234">
        <v>0</v>
      </c>
      <c r="D5234">
        <v>0</v>
      </c>
      <c r="E5234">
        <v>0</v>
      </c>
      <c r="F5234">
        <v>5</v>
      </c>
      <c r="G5234">
        <v>274</v>
      </c>
      <c r="H5234">
        <v>0.04</v>
      </c>
      <c r="I5234">
        <v>0.08</v>
      </c>
      <c r="J5234">
        <v>0</v>
      </c>
      <c r="K5234">
        <v>0</v>
      </c>
      <c r="L5234" t="s">
        <v>54</v>
      </c>
      <c r="M5234">
        <v>3</v>
      </c>
      <c r="N5234">
        <v>3</v>
      </c>
      <c r="O5234">
        <v>1</v>
      </c>
      <c r="P5234">
        <v>3</v>
      </c>
      <c r="Q5234" t="s">
        <v>51</v>
      </c>
      <c r="R5234" t="b">
        <f t="shared" si="538"/>
        <v>0</v>
      </c>
      <c r="S5234" t="b">
        <f t="shared" si="537"/>
        <v>0</v>
      </c>
      <c r="T5234">
        <v>0</v>
      </c>
      <c r="U5234">
        <v>0</v>
      </c>
      <c r="V5234">
        <v>1</v>
      </c>
    </row>
    <row r="5235" spans="1:22" ht="15" customHeight="1" x14ac:dyDescent="0.25">
      <c r="A5235">
        <v>5234</v>
      </c>
      <c r="B5235">
        <v>0</v>
      </c>
      <c r="C5235">
        <v>0</v>
      </c>
      <c r="D5235">
        <v>0</v>
      </c>
      <c r="E5235">
        <v>0</v>
      </c>
      <c r="F5235">
        <v>37</v>
      </c>
      <c r="G5235">
        <v>987.5</v>
      </c>
      <c r="H5235">
        <v>5.5555559999999997E-3</v>
      </c>
      <c r="I5235">
        <v>1.1111111E-2</v>
      </c>
      <c r="J5235">
        <v>40.871111110000001</v>
      </c>
      <c r="K5235">
        <v>0</v>
      </c>
      <c r="L5235" t="s">
        <v>54</v>
      </c>
      <c r="M5235">
        <v>2</v>
      </c>
      <c r="N5235">
        <v>10</v>
      </c>
      <c r="O5235">
        <v>3</v>
      </c>
      <c r="P5235">
        <v>4</v>
      </c>
      <c r="Q5235" t="s">
        <v>51</v>
      </c>
      <c r="R5235" t="b">
        <f t="shared" si="538"/>
        <v>0</v>
      </c>
      <c r="S5235" t="b">
        <f>TRUE()</f>
        <v>1</v>
      </c>
      <c r="T5235">
        <v>1</v>
      </c>
      <c r="U5235">
        <v>0</v>
      </c>
      <c r="V5235">
        <v>1</v>
      </c>
    </row>
    <row r="5236" spans="1:22" ht="15" customHeight="1" x14ac:dyDescent="0.25">
      <c r="A5236">
        <v>5235</v>
      </c>
      <c r="B5236">
        <v>0</v>
      </c>
      <c r="C5236">
        <v>0</v>
      </c>
      <c r="D5236">
        <v>0</v>
      </c>
      <c r="E5236">
        <v>0</v>
      </c>
      <c r="F5236">
        <v>2</v>
      </c>
      <c r="G5236">
        <v>0</v>
      </c>
      <c r="H5236">
        <v>0.2</v>
      </c>
      <c r="I5236">
        <v>0.2</v>
      </c>
      <c r="J5236">
        <v>0</v>
      </c>
      <c r="K5236">
        <v>0</v>
      </c>
      <c r="L5236" t="s">
        <v>54</v>
      </c>
      <c r="M5236">
        <v>1</v>
      </c>
      <c r="N5236">
        <v>1</v>
      </c>
      <c r="O5236">
        <v>1</v>
      </c>
      <c r="P5236">
        <v>3</v>
      </c>
      <c r="Q5236" t="s">
        <v>51</v>
      </c>
      <c r="R5236" t="b">
        <f t="shared" si="538"/>
        <v>0</v>
      </c>
      <c r="S5236" t="b">
        <f t="shared" ref="S5236:S5243" si="539">FALSE()</f>
        <v>0</v>
      </c>
      <c r="T5236">
        <v>0</v>
      </c>
      <c r="U5236">
        <v>0</v>
      </c>
      <c r="V5236">
        <v>1</v>
      </c>
    </row>
    <row r="5237" spans="1:22" ht="15" customHeight="1" x14ac:dyDescent="0.25">
      <c r="A5237">
        <v>5236</v>
      </c>
      <c r="B5237">
        <v>5</v>
      </c>
      <c r="C5237">
        <v>52.5</v>
      </c>
      <c r="D5237">
        <v>0</v>
      </c>
      <c r="E5237">
        <v>0</v>
      </c>
      <c r="F5237">
        <v>7</v>
      </c>
      <c r="G5237">
        <v>415.5</v>
      </c>
      <c r="H5237">
        <v>0</v>
      </c>
      <c r="I5237">
        <v>1.6666667E-2</v>
      </c>
      <c r="J5237">
        <v>0</v>
      </c>
      <c r="K5237">
        <v>0</v>
      </c>
      <c r="L5237" t="s">
        <v>54</v>
      </c>
      <c r="M5237">
        <v>2</v>
      </c>
      <c r="N5237">
        <v>2</v>
      </c>
      <c r="O5237">
        <v>1</v>
      </c>
      <c r="P5237">
        <v>4</v>
      </c>
      <c r="Q5237" t="s">
        <v>52</v>
      </c>
      <c r="R5237" t="b">
        <f t="shared" si="538"/>
        <v>0</v>
      </c>
      <c r="S5237" t="b">
        <f t="shared" si="539"/>
        <v>0</v>
      </c>
      <c r="T5237">
        <v>0</v>
      </c>
      <c r="U5237">
        <v>0</v>
      </c>
      <c r="V5237">
        <v>0</v>
      </c>
    </row>
    <row r="5238" spans="1:22" ht="15" customHeight="1" x14ac:dyDescent="0.25">
      <c r="A5238">
        <v>5237</v>
      </c>
      <c r="B5238">
        <v>0</v>
      </c>
      <c r="C5238">
        <v>0</v>
      </c>
      <c r="D5238">
        <v>1</v>
      </c>
      <c r="E5238">
        <v>0</v>
      </c>
      <c r="F5238">
        <v>10</v>
      </c>
      <c r="G5238">
        <v>326.66666670000001</v>
      </c>
      <c r="H5238">
        <v>0</v>
      </c>
      <c r="I5238">
        <v>4.5454544999999999E-2</v>
      </c>
      <c r="J5238">
        <v>0</v>
      </c>
      <c r="K5238">
        <v>0</v>
      </c>
      <c r="L5238" t="s">
        <v>54</v>
      </c>
      <c r="M5238">
        <v>1</v>
      </c>
      <c r="N5238">
        <v>1</v>
      </c>
      <c r="O5238">
        <v>4</v>
      </c>
      <c r="P5238">
        <v>1</v>
      </c>
      <c r="Q5238" t="s">
        <v>51</v>
      </c>
      <c r="R5238" t="b">
        <f>TRUE()</f>
        <v>1</v>
      </c>
      <c r="S5238" t="b">
        <f t="shared" si="539"/>
        <v>0</v>
      </c>
      <c r="T5238">
        <v>0</v>
      </c>
      <c r="U5238">
        <v>1</v>
      </c>
      <c r="V5238">
        <v>1</v>
      </c>
    </row>
    <row r="5239" spans="1:22" ht="15" customHeight="1" x14ac:dyDescent="0.25">
      <c r="A5239">
        <v>5238</v>
      </c>
      <c r="B5239">
        <v>10</v>
      </c>
      <c r="C5239">
        <v>200.58333329999999</v>
      </c>
      <c r="D5239">
        <v>1</v>
      </c>
      <c r="E5239">
        <v>86</v>
      </c>
      <c r="F5239">
        <v>65</v>
      </c>
      <c r="G5239">
        <v>1476.5</v>
      </c>
      <c r="H5239">
        <v>4.0096618000000001E-2</v>
      </c>
      <c r="I5239">
        <v>5.9661836000000003E-2</v>
      </c>
      <c r="J5239">
        <v>1.6803188410000001</v>
      </c>
      <c r="K5239">
        <v>0.8</v>
      </c>
      <c r="L5239" t="s">
        <v>54</v>
      </c>
      <c r="M5239">
        <v>2</v>
      </c>
      <c r="N5239">
        <v>6</v>
      </c>
      <c r="O5239">
        <v>5</v>
      </c>
      <c r="P5239">
        <v>1</v>
      </c>
      <c r="Q5239" t="s">
        <v>51</v>
      </c>
      <c r="R5239" t="b">
        <f>FALSE()</f>
        <v>0</v>
      </c>
      <c r="S5239" t="b">
        <f t="shared" si="539"/>
        <v>0</v>
      </c>
      <c r="T5239">
        <v>0</v>
      </c>
      <c r="U5239">
        <v>0</v>
      </c>
      <c r="V5239">
        <v>1</v>
      </c>
    </row>
    <row r="5240" spans="1:22" ht="15" customHeight="1" x14ac:dyDescent="0.25">
      <c r="A5240">
        <v>5239</v>
      </c>
      <c r="B5240">
        <v>1</v>
      </c>
      <c r="C5240">
        <v>39</v>
      </c>
      <c r="D5240">
        <v>0</v>
      </c>
      <c r="E5240">
        <v>0</v>
      </c>
      <c r="F5240">
        <v>18</v>
      </c>
      <c r="G5240">
        <v>314.83333329999999</v>
      </c>
      <c r="H5240">
        <v>0</v>
      </c>
      <c r="I5240">
        <v>5.8823529999999999E-3</v>
      </c>
      <c r="J5240">
        <v>0</v>
      </c>
      <c r="K5240">
        <v>0</v>
      </c>
      <c r="L5240" t="s">
        <v>54</v>
      </c>
      <c r="M5240">
        <v>2</v>
      </c>
      <c r="N5240">
        <v>2</v>
      </c>
      <c r="O5240">
        <v>7</v>
      </c>
      <c r="P5240">
        <v>4</v>
      </c>
      <c r="Q5240" t="s">
        <v>51</v>
      </c>
      <c r="R5240" t="b">
        <f>TRUE()</f>
        <v>1</v>
      </c>
      <c r="S5240" t="b">
        <f t="shared" si="539"/>
        <v>0</v>
      </c>
      <c r="T5240">
        <v>0</v>
      </c>
      <c r="U5240">
        <v>1</v>
      </c>
      <c r="V5240">
        <v>1</v>
      </c>
    </row>
    <row r="5241" spans="1:22" ht="15" customHeight="1" x14ac:dyDescent="0.25">
      <c r="A5241">
        <v>5240</v>
      </c>
      <c r="B5241">
        <v>6</v>
      </c>
      <c r="C5241">
        <v>312</v>
      </c>
      <c r="D5241">
        <v>1</v>
      </c>
      <c r="E5241">
        <v>11</v>
      </c>
      <c r="F5241">
        <v>92</v>
      </c>
      <c r="G5241">
        <v>2710.5702379999998</v>
      </c>
      <c r="H5241">
        <v>1.6842105E-2</v>
      </c>
      <c r="I5241">
        <v>2.6417863E-2</v>
      </c>
      <c r="J5241">
        <v>0</v>
      </c>
      <c r="K5241">
        <v>0.6</v>
      </c>
      <c r="L5241" t="s">
        <v>54</v>
      </c>
      <c r="M5241">
        <v>2</v>
      </c>
      <c r="N5241">
        <v>2</v>
      </c>
      <c r="O5241">
        <v>4</v>
      </c>
      <c r="P5241">
        <v>3</v>
      </c>
      <c r="Q5241" t="s">
        <v>51</v>
      </c>
      <c r="R5241" t="b">
        <f>FALSE()</f>
        <v>0</v>
      </c>
      <c r="S5241" t="b">
        <f t="shared" si="539"/>
        <v>0</v>
      </c>
      <c r="T5241">
        <v>0</v>
      </c>
      <c r="U5241">
        <v>0</v>
      </c>
      <c r="V5241">
        <v>1</v>
      </c>
    </row>
    <row r="5242" spans="1:22" ht="15" customHeight="1" x14ac:dyDescent="0.25">
      <c r="A5242">
        <v>5241</v>
      </c>
      <c r="B5242">
        <v>0</v>
      </c>
      <c r="C5242">
        <v>0</v>
      </c>
      <c r="D5242">
        <v>0</v>
      </c>
      <c r="E5242">
        <v>0</v>
      </c>
      <c r="F5242">
        <v>6</v>
      </c>
      <c r="G5242">
        <v>64.333333330000002</v>
      </c>
      <c r="H5242">
        <v>0</v>
      </c>
      <c r="I5242">
        <v>6.6666670000000003E-3</v>
      </c>
      <c r="J5242">
        <v>0</v>
      </c>
      <c r="K5242">
        <v>0.8</v>
      </c>
      <c r="L5242" t="s">
        <v>54</v>
      </c>
      <c r="M5242">
        <v>2</v>
      </c>
      <c r="N5242">
        <v>2</v>
      </c>
      <c r="O5242">
        <v>1</v>
      </c>
      <c r="P5242">
        <v>1</v>
      </c>
      <c r="Q5242" t="s">
        <v>51</v>
      </c>
      <c r="R5242" t="b">
        <f>FALSE()</f>
        <v>0</v>
      </c>
      <c r="S5242" t="b">
        <f t="shared" si="539"/>
        <v>0</v>
      </c>
      <c r="T5242">
        <v>0</v>
      </c>
      <c r="U5242">
        <v>0</v>
      </c>
      <c r="V5242">
        <v>1</v>
      </c>
    </row>
    <row r="5243" spans="1:22" ht="15" customHeight="1" x14ac:dyDescent="0.25">
      <c r="A5243">
        <v>5242</v>
      </c>
      <c r="B5243">
        <v>2</v>
      </c>
      <c r="C5243">
        <v>261</v>
      </c>
      <c r="D5243">
        <v>0</v>
      </c>
      <c r="E5243">
        <v>0</v>
      </c>
      <c r="F5243">
        <v>6</v>
      </c>
      <c r="G5243">
        <v>486</v>
      </c>
      <c r="H5243">
        <v>0</v>
      </c>
      <c r="I5243">
        <v>2.8571428999999999E-2</v>
      </c>
      <c r="J5243">
        <v>0</v>
      </c>
      <c r="K5243">
        <v>0.6</v>
      </c>
      <c r="L5243" t="s">
        <v>54</v>
      </c>
      <c r="M5243">
        <v>1</v>
      </c>
      <c r="N5243">
        <v>2</v>
      </c>
      <c r="O5243">
        <v>3</v>
      </c>
      <c r="P5243">
        <v>2</v>
      </c>
      <c r="Q5243" t="s">
        <v>51</v>
      </c>
      <c r="R5243" t="b">
        <f>FALSE()</f>
        <v>0</v>
      </c>
      <c r="S5243" t="b">
        <f t="shared" si="539"/>
        <v>0</v>
      </c>
      <c r="T5243">
        <v>0</v>
      </c>
      <c r="U5243">
        <v>0</v>
      </c>
      <c r="V5243">
        <v>1</v>
      </c>
    </row>
    <row r="5244" spans="1:22" ht="15" customHeight="1" x14ac:dyDescent="0.25">
      <c r="A5244">
        <v>5243</v>
      </c>
      <c r="B5244">
        <v>2</v>
      </c>
      <c r="C5244">
        <v>30.5</v>
      </c>
      <c r="D5244">
        <v>2</v>
      </c>
      <c r="E5244">
        <v>18</v>
      </c>
      <c r="F5244">
        <v>15</v>
      </c>
      <c r="G5244">
        <v>1518.0976189999999</v>
      </c>
      <c r="H5244">
        <v>0</v>
      </c>
      <c r="I5244">
        <v>3.1764705999999997E-2</v>
      </c>
      <c r="J5244">
        <v>31.75764706</v>
      </c>
      <c r="K5244">
        <v>0</v>
      </c>
      <c r="L5244" t="s">
        <v>54</v>
      </c>
      <c r="M5244">
        <v>2</v>
      </c>
      <c r="N5244">
        <v>2</v>
      </c>
      <c r="O5244">
        <v>8</v>
      </c>
      <c r="P5244">
        <v>2</v>
      </c>
      <c r="Q5244" t="s">
        <v>51</v>
      </c>
      <c r="R5244" t="b">
        <f>FALSE()</f>
        <v>0</v>
      </c>
      <c r="S5244" t="b">
        <f>TRUE()</f>
        <v>1</v>
      </c>
      <c r="T5244">
        <v>1</v>
      </c>
      <c r="U5244">
        <v>0</v>
      </c>
      <c r="V5244">
        <v>1</v>
      </c>
    </row>
    <row r="5245" spans="1:22" ht="15" customHeight="1" x14ac:dyDescent="0.25">
      <c r="A5245">
        <v>5244</v>
      </c>
      <c r="B5245">
        <v>1</v>
      </c>
      <c r="C5245">
        <v>10</v>
      </c>
      <c r="D5245">
        <v>2</v>
      </c>
      <c r="E5245">
        <v>34</v>
      </c>
      <c r="F5245">
        <v>22</v>
      </c>
      <c r="G5245">
        <v>367.37619050000001</v>
      </c>
      <c r="H5245">
        <v>0</v>
      </c>
      <c r="I5245">
        <v>1.1038961E-2</v>
      </c>
      <c r="J5245">
        <v>0</v>
      </c>
      <c r="K5245">
        <v>0</v>
      </c>
      <c r="L5245" t="s">
        <v>54</v>
      </c>
      <c r="M5245">
        <v>1</v>
      </c>
      <c r="N5245">
        <v>1</v>
      </c>
      <c r="O5245">
        <v>4</v>
      </c>
      <c r="P5245">
        <v>6</v>
      </c>
      <c r="Q5245" t="s">
        <v>51</v>
      </c>
      <c r="R5245" t="b">
        <f>TRUE()</f>
        <v>1</v>
      </c>
      <c r="S5245" t="b">
        <f>FALSE()</f>
        <v>0</v>
      </c>
      <c r="T5245">
        <v>0</v>
      </c>
      <c r="U5245">
        <v>1</v>
      </c>
      <c r="V5245">
        <v>1</v>
      </c>
    </row>
    <row r="5246" spans="1:22" ht="15" customHeight="1" x14ac:dyDescent="0.25">
      <c r="A5246">
        <v>5245</v>
      </c>
      <c r="B5246">
        <v>3</v>
      </c>
      <c r="C5246">
        <v>14</v>
      </c>
      <c r="D5246">
        <v>0</v>
      </c>
      <c r="E5246">
        <v>0</v>
      </c>
      <c r="F5246">
        <v>30</v>
      </c>
      <c r="G5246">
        <v>513.94047620000003</v>
      </c>
      <c r="H5246">
        <v>0</v>
      </c>
      <c r="I5246">
        <v>0.01</v>
      </c>
      <c r="J5246">
        <v>62.866</v>
      </c>
      <c r="K5246">
        <v>0</v>
      </c>
      <c r="L5246" t="s">
        <v>54</v>
      </c>
      <c r="M5246">
        <v>2</v>
      </c>
      <c r="N5246">
        <v>2</v>
      </c>
      <c r="O5246">
        <v>4</v>
      </c>
      <c r="P5246">
        <v>13</v>
      </c>
      <c r="Q5246" t="s">
        <v>51</v>
      </c>
      <c r="R5246" t="b">
        <f>FALSE()</f>
        <v>0</v>
      </c>
      <c r="S5246" t="b">
        <f>FALSE()</f>
        <v>0</v>
      </c>
      <c r="T5246">
        <v>0</v>
      </c>
      <c r="U5246">
        <v>0</v>
      </c>
      <c r="V5246">
        <v>1</v>
      </c>
    </row>
    <row r="5247" spans="1:22" ht="15" customHeight="1" x14ac:dyDescent="0.25">
      <c r="A5247">
        <v>5246</v>
      </c>
      <c r="B5247">
        <v>0</v>
      </c>
      <c r="C5247">
        <v>0</v>
      </c>
      <c r="D5247">
        <v>0</v>
      </c>
      <c r="E5247">
        <v>0</v>
      </c>
      <c r="F5247">
        <v>42</v>
      </c>
      <c r="G5247">
        <v>1349.25</v>
      </c>
      <c r="H5247">
        <v>0</v>
      </c>
      <c r="I5247">
        <v>4.0650410000000001E-3</v>
      </c>
      <c r="J5247">
        <v>0</v>
      </c>
      <c r="K5247">
        <v>0</v>
      </c>
      <c r="L5247" t="s">
        <v>54</v>
      </c>
      <c r="M5247">
        <v>1</v>
      </c>
      <c r="N5247">
        <v>1</v>
      </c>
      <c r="O5247">
        <v>6</v>
      </c>
      <c r="P5247">
        <v>4</v>
      </c>
      <c r="Q5247" t="s">
        <v>51</v>
      </c>
      <c r="R5247" t="b">
        <f>TRUE()</f>
        <v>1</v>
      </c>
      <c r="S5247" t="b">
        <f>FALSE()</f>
        <v>0</v>
      </c>
      <c r="T5247">
        <v>0</v>
      </c>
      <c r="U5247">
        <v>1</v>
      </c>
      <c r="V5247">
        <v>1</v>
      </c>
    </row>
    <row r="5248" spans="1:22" ht="15" customHeight="1" x14ac:dyDescent="0.25">
      <c r="A5248">
        <v>5247</v>
      </c>
      <c r="B5248">
        <v>2</v>
      </c>
      <c r="C5248">
        <v>8.5</v>
      </c>
      <c r="D5248">
        <v>0</v>
      </c>
      <c r="E5248">
        <v>0</v>
      </c>
      <c r="F5248">
        <v>45</v>
      </c>
      <c r="G5248">
        <v>848.20512819999999</v>
      </c>
      <c r="H5248">
        <v>4.3478259999999999E-3</v>
      </c>
      <c r="I5248">
        <v>2.2463767999999999E-2</v>
      </c>
      <c r="J5248">
        <v>0</v>
      </c>
      <c r="K5248">
        <v>0</v>
      </c>
      <c r="L5248" t="s">
        <v>54</v>
      </c>
      <c r="M5248">
        <v>4</v>
      </c>
      <c r="N5248">
        <v>1</v>
      </c>
      <c r="O5248">
        <v>1</v>
      </c>
      <c r="P5248">
        <v>1</v>
      </c>
      <c r="Q5248" t="s">
        <v>51</v>
      </c>
      <c r="R5248" t="b">
        <f>TRUE()</f>
        <v>1</v>
      </c>
      <c r="S5248" t="b">
        <f>FALSE()</f>
        <v>0</v>
      </c>
      <c r="T5248">
        <v>0</v>
      </c>
      <c r="U5248">
        <v>1</v>
      </c>
      <c r="V5248">
        <v>1</v>
      </c>
    </row>
    <row r="5249" spans="1:22" ht="15" customHeight="1" x14ac:dyDescent="0.25">
      <c r="A5249">
        <v>5248</v>
      </c>
      <c r="B5249">
        <v>0</v>
      </c>
      <c r="C5249">
        <v>0</v>
      </c>
      <c r="D5249">
        <v>0</v>
      </c>
      <c r="E5249">
        <v>0</v>
      </c>
      <c r="F5249">
        <v>25</v>
      </c>
      <c r="G5249">
        <v>375.6</v>
      </c>
      <c r="H5249">
        <v>0</v>
      </c>
      <c r="I5249">
        <v>4.0000000000000001E-3</v>
      </c>
      <c r="J5249">
        <v>0</v>
      </c>
      <c r="K5249">
        <v>0.4</v>
      </c>
      <c r="L5249" t="s">
        <v>54</v>
      </c>
      <c r="M5249">
        <v>2</v>
      </c>
      <c r="N5249">
        <v>2</v>
      </c>
      <c r="O5249">
        <v>1</v>
      </c>
      <c r="P5249">
        <v>4</v>
      </c>
      <c r="Q5249" t="s">
        <v>51</v>
      </c>
      <c r="R5249" t="b">
        <f t="shared" ref="R5249:R5258" si="540">FALSE()</f>
        <v>0</v>
      </c>
      <c r="S5249" t="b">
        <f>FALSE()</f>
        <v>0</v>
      </c>
      <c r="T5249">
        <v>0</v>
      </c>
      <c r="U5249">
        <v>0</v>
      </c>
      <c r="V5249">
        <v>1</v>
      </c>
    </row>
    <row r="5250" spans="1:22" ht="15" customHeight="1" x14ac:dyDescent="0.25">
      <c r="A5250">
        <v>5249</v>
      </c>
      <c r="B5250">
        <v>2</v>
      </c>
      <c r="C5250">
        <v>44</v>
      </c>
      <c r="D5250">
        <v>0</v>
      </c>
      <c r="E5250">
        <v>0</v>
      </c>
      <c r="F5250">
        <v>44</v>
      </c>
      <c r="G5250">
        <v>724.31666670000004</v>
      </c>
      <c r="H5250">
        <v>0</v>
      </c>
      <c r="I5250">
        <v>1.1363636E-2</v>
      </c>
      <c r="J5250">
        <v>19.212189389999999</v>
      </c>
      <c r="K5250">
        <v>0</v>
      </c>
      <c r="L5250" t="s">
        <v>54</v>
      </c>
      <c r="M5250">
        <v>2</v>
      </c>
      <c r="N5250">
        <v>2</v>
      </c>
      <c r="O5250">
        <v>3</v>
      </c>
      <c r="P5250">
        <v>2</v>
      </c>
      <c r="Q5250" t="s">
        <v>51</v>
      </c>
      <c r="R5250" t="b">
        <f t="shared" si="540"/>
        <v>0</v>
      </c>
      <c r="S5250" t="b">
        <f>TRUE()</f>
        <v>1</v>
      </c>
      <c r="T5250">
        <v>1</v>
      </c>
      <c r="U5250">
        <v>0</v>
      </c>
      <c r="V5250">
        <v>1</v>
      </c>
    </row>
    <row r="5251" spans="1:22" ht="15" customHeight="1" x14ac:dyDescent="0.25">
      <c r="A5251">
        <v>5250</v>
      </c>
      <c r="B5251">
        <v>5</v>
      </c>
      <c r="C5251">
        <v>80</v>
      </c>
      <c r="D5251">
        <v>0</v>
      </c>
      <c r="E5251">
        <v>0</v>
      </c>
      <c r="F5251">
        <v>29</v>
      </c>
      <c r="G5251">
        <v>957.66666669999995</v>
      </c>
      <c r="H5251">
        <v>0</v>
      </c>
      <c r="I5251">
        <v>1.7857140000000001E-3</v>
      </c>
      <c r="J5251">
        <v>0</v>
      </c>
      <c r="K5251">
        <v>0</v>
      </c>
      <c r="L5251" t="s">
        <v>54</v>
      </c>
      <c r="M5251">
        <v>2</v>
      </c>
      <c r="N5251">
        <v>4</v>
      </c>
      <c r="O5251">
        <v>1</v>
      </c>
      <c r="P5251">
        <v>3</v>
      </c>
      <c r="Q5251" t="s">
        <v>52</v>
      </c>
      <c r="R5251" t="b">
        <f t="shared" si="540"/>
        <v>0</v>
      </c>
      <c r="S5251" t="b">
        <f t="shared" ref="S5251:S5261" si="541">FALSE()</f>
        <v>0</v>
      </c>
      <c r="T5251">
        <v>0</v>
      </c>
      <c r="U5251">
        <v>0</v>
      </c>
      <c r="V5251">
        <v>0</v>
      </c>
    </row>
    <row r="5252" spans="1:22" ht="15" customHeight="1" x14ac:dyDescent="0.25">
      <c r="A5252">
        <v>5251</v>
      </c>
      <c r="B5252">
        <v>0</v>
      </c>
      <c r="C5252">
        <v>0</v>
      </c>
      <c r="D5252">
        <v>3</v>
      </c>
      <c r="E5252">
        <v>83</v>
      </c>
      <c r="F5252">
        <v>18</v>
      </c>
      <c r="G5252">
        <v>511.5</v>
      </c>
      <c r="H5252">
        <v>9.5238100000000006E-3</v>
      </c>
      <c r="I5252">
        <v>2.8571428999999999E-2</v>
      </c>
      <c r="J5252">
        <v>0</v>
      </c>
      <c r="K5252">
        <v>0</v>
      </c>
      <c r="L5252" t="s">
        <v>54</v>
      </c>
      <c r="M5252">
        <v>2</v>
      </c>
      <c r="N5252">
        <v>2</v>
      </c>
      <c r="O5252">
        <v>6</v>
      </c>
      <c r="P5252">
        <v>1</v>
      </c>
      <c r="Q5252" t="s">
        <v>51</v>
      </c>
      <c r="R5252" t="b">
        <f t="shared" si="540"/>
        <v>0</v>
      </c>
      <c r="S5252" t="b">
        <f t="shared" si="541"/>
        <v>0</v>
      </c>
      <c r="T5252">
        <v>0</v>
      </c>
      <c r="U5252">
        <v>0</v>
      </c>
      <c r="V5252">
        <v>1</v>
      </c>
    </row>
    <row r="5253" spans="1:22" ht="15" customHeight="1" x14ac:dyDescent="0.25">
      <c r="A5253">
        <v>5252</v>
      </c>
      <c r="B5253">
        <v>7</v>
      </c>
      <c r="C5253">
        <v>204.38749999999999</v>
      </c>
      <c r="D5253">
        <v>4</v>
      </c>
      <c r="E5253">
        <v>187</v>
      </c>
      <c r="F5253">
        <v>61</v>
      </c>
      <c r="G5253">
        <v>776.41381579999995</v>
      </c>
      <c r="H5253">
        <v>1.5104167E-2</v>
      </c>
      <c r="I5253">
        <v>1.6153273999999999E-2</v>
      </c>
      <c r="J5253">
        <v>0</v>
      </c>
      <c r="K5253">
        <v>0</v>
      </c>
      <c r="L5253" t="s">
        <v>54</v>
      </c>
      <c r="M5253">
        <v>3</v>
      </c>
      <c r="N5253">
        <v>2</v>
      </c>
      <c r="O5253">
        <v>6</v>
      </c>
      <c r="P5253">
        <v>3</v>
      </c>
      <c r="Q5253" t="s">
        <v>51</v>
      </c>
      <c r="R5253" t="b">
        <f t="shared" si="540"/>
        <v>0</v>
      </c>
      <c r="S5253" t="b">
        <f t="shared" si="541"/>
        <v>0</v>
      </c>
      <c r="T5253">
        <v>0</v>
      </c>
      <c r="U5253">
        <v>0</v>
      </c>
      <c r="V5253">
        <v>1</v>
      </c>
    </row>
    <row r="5254" spans="1:22" ht="15" customHeight="1" x14ac:dyDescent="0.25">
      <c r="A5254">
        <v>5253</v>
      </c>
      <c r="B5254">
        <v>1</v>
      </c>
      <c r="C5254">
        <v>19</v>
      </c>
      <c r="D5254">
        <v>0</v>
      </c>
      <c r="E5254">
        <v>0</v>
      </c>
      <c r="F5254">
        <v>29</v>
      </c>
      <c r="G5254">
        <v>605.67222219999996</v>
      </c>
      <c r="H5254">
        <v>3.4482760000000001E-3</v>
      </c>
      <c r="I5254">
        <v>2.5517241E-2</v>
      </c>
      <c r="J5254">
        <v>0</v>
      </c>
      <c r="K5254">
        <v>0.8</v>
      </c>
      <c r="L5254" t="s">
        <v>54</v>
      </c>
      <c r="M5254">
        <v>3</v>
      </c>
      <c r="N5254">
        <v>2</v>
      </c>
      <c r="O5254">
        <v>3</v>
      </c>
      <c r="P5254">
        <v>6</v>
      </c>
      <c r="Q5254" t="s">
        <v>51</v>
      </c>
      <c r="R5254" t="b">
        <f t="shared" si="540"/>
        <v>0</v>
      </c>
      <c r="S5254" t="b">
        <f t="shared" si="541"/>
        <v>0</v>
      </c>
      <c r="T5254">
        <v>0</v>
      </c>
      <c r="U5254">
        <v>0</v>
      </c>
      <c r="V5254">
        <v>1</v>
      </c>
    </row>
    <row r="5255" spans="1:22" ht="15" customHeight="1" x14ac:dyDescent="0.25">
      <c r="A5255">
        <v>5254</v>
      </c>
      <c r="B5255">
        <v>0</v>
      </c>
      <c r="C5255">
        <v>0</v>
      </c>
      <c r="D5255">
        <v>0</v>
      </c>
      <c r="E5255">
        <v>0</v>
      </c>
      <c r="F5255">
        <v>88</v>
      </c>
      <c r="G5255">
        <v>2765.4444440000002</v>
      </c>
      <c r="H5255">
        <v>0</v>
      </c>
      <c r="I5255">
        <v>1.4772726999999999E-2</v>
      </c>
      <c r="J5255">
        <v>0</v>
      </c>
      <c r="K5255">
        <v>0.2</v>
      </c>
      <c r="L5255" t="s">
        <v>54</v>
      </c>
      <c r="M5255">
        <v>2</v>
      </c>
      <c r="N5255">
        <v>4</v>
      </c>
      <c r="O5255">
        <v>3</v>
      </c>
      <c r="P5255">
        <v>2</v>
      </c>
      <c r="Q5255" t="s">
        <v>51</v>
      </c>
      <c r="R5255" t="b">
        <f t="shared" si="540"/>
        <v>0</v>
      </c>
      <c r="S5255" t="b">
        <f t="shared" si="541"/>
        <v>0</v>
      </c>
      <c r="T5255">
        <v>0</v>
      </c>
      <c r="U5255">
        <v>0</v>
      </c>
      <c r="V5255">
        <v>1</v>
      </c>
    </row>
    <row r="5256" spans="1:22" ht="15" customHeight="1" x14ac:dyDescent="0.25">
      <c r="A5256">
        <v>5255</v>
      </c>
      <c r="B5256">
        <v>0</v>
      </c>
      <c r="C5256">
        <v>0</v>
      </c>
      <c r="D5256">
        <v>0</v>
      </c>
      <c r="E5256">
        <v>0</v>
      </c>
      <c r="F5256">
        <v>1</v>
      </c>
      <c r="G5256">
        <v>0</v>
      </c>
      <c r="H5256">
        <v>0.2</v>
      </c>
      <c r="I5256">
        <v>0.2</v>
      </c>
      <c r="J5256">
        <v>0</v>
      </c>
      <c r="K5256">
        <v>0.6</v>
      </c>
      <c r="L5256" t="s">
        <v>54</v>
      </c>
      <c r="M5256">
        <v>2</v>
      </c>
      <c r="N5256">
        <v>2</v>
      </c>
      <c r="O5256">
        <v>1</v>
      </c>
      <c r="P5256">
        <v>1</v>
      </c>
      <c r="Q5256" t="s">
        <v>51</v>
      </c>
      <c r="R5256" t="b">
        <f t="shared" si="540"/>
        <v>0</v>
      </c>
      <c r="S5256" t="b">
        <f t="shared" si="541"/>
        <v>0</v>
      </c>
      <c r="T5256">
        <v>0</v>
      </c>
      <c r="U5256">
        <v>0</v>
      </c>
      <c r="V5256">
        <v>1</v>
      </c>
    </row>
    <row r="5257" spans="1:22" ht="15" customHeight="1" x14ac:dyDescent="0.25">
      <c r="A5257">
        <v>5256</v>
      </c>
      <c r="B5257">
        <v>0</v>
      </c>
      <c r="C5257">
        <v>0</v>
      </c>
      <c r="D5257">
        <v>0</v>
      </c>
      <c r="E5257">
        <v>0</v>
      </c>
      <c r="F5257">
        <v>26</v>
      </c>
      <c r="G5257">
        <v>2351.6999999999998</v>
      </c>
      <c r="H5257">
        <v>8.0000000000000002E-3</v>
      </c>
      <c r="I5257">
        <v>3.4666666999999998E-2</v>
      </c>
      <c r="J5257">
        <v>0</v>
      </c>
      <c r="K5257">
        <v>0</v>
      </c>
      <c r="L5257" t="s">
        <v>54</v>
      </c>
      <c r="M5257">
        <v>2</v>
      </c>
      <c r="N5257">
        <v>6</v>
      </c>
      <c r="O5257">
        <v>8</v>
      </c>
      <c r="P5257">
        <v>3</v>
      </c>
      <c r="Q5257" t="s">
        <v>51</v>
      </c>
      <c r="R5257" t="b">
        <f t="shared" si="540"/>
        <v>0</v>
      </c>
      <c r="S5257" t="b">
        <f t="shared" si="541"/>
        <v>0</v>
      </c>
      <c r="T5257">
        <v>0</v>
      </c>
      <c r="U5257">
        <v>0</v>
      </c>
      <c r="V5257">
        <v>1</v>
      </c>
    </row>
    <row r="5258" spans="1:22" ht="15" customHeight="1" x14ac:dyDescent="0.25">
      <c r="A5258">
        <v>5257</v>
      </c>
      <c r="B5258">
        <v>0</v>
      </c>
      <c r="C5258">
        <v>0</v>
      </c>
      <c r="D5258">
        <v>0</v>
      </c>
      <c r="E5258">
        <v>0</v>
      </c>
      <c r="F5258">
        <v>3</v>
      </c>
      <c r="G5258">
        <v>1</v>
      </c>
      <c r="H5258">
        <v>0.133333333</v>
      </c>
      <c r="I5258">
        <v>0.133333333</v>
      </c>
      <c r="J5258">
        <v>0</v>
      </c>
      <c r="K5258">
        <v>0</v>
      </c>
      <c r="L5258" t="s">
        <v>54</v>
      </c>
      <c r="M5258">
        <v>2</v>
      </c>
      <c r="N5258">
        <v>2</v>
      </c>
      <c r="O5258">
        <v>1</v>
      </c>
      <c r="P5258">
        <v>6</v>
      </c>
      <c r="Q5258" t="s">
        <v>51</v>
      </c>
      <c r="R5258" t="b">
        <f t="shared" si="540"/>
        <v>0</v>
      </c>
      <c r="S5258" t="b">
        <f t="shared" si="541"/>
        <v>0</v>
      </c>
      <c r="T5258">
        <v>0</v>
      </c>
      <c r="U5258">
        <v>0</v>
      </c>
      <c r="V5258">
        <v>1</v>
      </c>
    </row>
    <row r="5259" spans="1:22" ht="15" customHeight="1" x14ac:dyDescent="0.25">
      <c r="A5259">
        <v>5258</v>
      </c>
      <c r="B5259">
        <v>0</v>
      </c>
      <c r="C5259">
        <v>0</v>
      </c>
      <c r="D5259">
        <v>0</v>
      </c>
      <c r="E5259">
        <v>0</v>
      </c>
      <c r="F5259">
        <v>7</v>
      </c>
      <c r="G5259">
        <v>116.5</v>
      </c>
      <c r="H5259">
        <v>2.8571428999999999E-2</v>
      </c>
      <c r="I5259">
        <v>5.7142856999999998E-2</v>
      </c>
      <c r="J5259">
        <v>0</v>
      </c>
      <c r="K5259">
        <v>0</v>
      </c>
      <c r="L5259" t="s">
        <v>54</v>
      </c>
      <c r="M5259">
        <v>1</v>
      </c>
      <c r="N5259">
        <v>1</v>
      </c>
      <c r="O5259">
        <v>3</v>
      </c>
      <c r="P5259">
        <v>3</v>
      </c>
      <c r="Q5259" t="s">
        <v>51</v>
      </c>
      <c r="R5259" t="b">
        <f>TRUE()</f>
        <v>1</v>
      </c>
      <c r="S5259" t="b">
        <f t="shared" si="541"/>
        <v>0</v>
      </c>
      <c r="T5259">
        <v>0</v>
      </c>
      <c r="U5259">
        <v>1</v>
      </c>
      <c r="V5259">
        <v>1</v>
      </c>
    </row>
    <row r="5260" spans="1:22" ht="15" customHeight="1" x14ac:dyDescent="0.25">
      <c r="A5260">
        <v>5259</v>
      </c>
      <c r="B5260">
        <v>1</v>
      </c>
      <c r="C5260">
        <v>11</v>
      </c>
      <c r="D5260">
        <v>0</v>
      </c>
      <c r="E5260">
        <v>0</v>
      </c>
      <c r="F5260">
        <v>4</v>
      </c>
      <c r="G5260">
        <v>1145</v>
      </c>
      <c r="H5260">
        <v>0.05</v>
      </c>
      <c r="I5260">
        <v>0.1</v>
      </c>
      <c r="J5260">
        <v>0</v>
      </c>
      <c r="K5260">
        <v>0.2</v>
      </c>
      <c r="L5260" t="s">
        <v>54</v>
      </c>
      <c r="M5260">
        <v>2</v>
      </c>
      <c r="N5260">
        <v>2</v>
      </c>
      <c r="O5260">
        <v>3</v>
      </c>
      <c r="P5260">
        <v>13</v>
      </c>
      <c r="Q5260" t="s">
        <v>51</v>
      </c>
      <c r="R5260" t="b">
        <f>FALSE()</f>
        <v>0</v>
      </c>
      <c r="S5260" t="b">
        <f t="shared" si="541"/>
        <v>0</v>
      </c>
      <c r="T5260">
        <v>0</v>
      </c>
      <c r="U5260">
        <v>0</v>
      </c>
      <c r="V5260">
        <v>1</v>
      </c>
    </row>
    <row r="5261" spans="1:22" ht="15" customHeight="1" x14ac:dyDescent="0.25">
      <c r="A5261">
        <v>5260</v>
      </c>
      <c r="B5261">
        <v>0</v>
      </c>
      <c r="C5261">
        <v>0</v>
      </c>
      <c r="D5261">
        <v>0</v>
      </c>
      <c r="E5261">
        <v>0</v>
      </c>
      <c r="F5261">
        <v>39</v>
      </c>
      <c r="G5261">
        <v>3413.833333</v>
      </c>
      <c r="H5261">
        <v>5.1282050000000003E-3</v>
      </c>
      <c r="I5261">
        <v>2.8205127999999999E-2</v>
      </c>
      <c r="J5261">
        <v>0</v>
      </c>
      <c r="K5261">
        <v>0.4</v>
      </c>
      <c r="L5261" t="s">
        <v>54</v>
      </c>
      <c r="M5261">
        <v>4</v>
      </c>
      <c r="N5261">
        <v>1</v>
      </c>
      <c r="O5261">
        <v>9</v>
      </c>
      <c r="P5261">
        <v>3</v>
      </c>
      <c r="Q5261" t="s">
        <v>51</v>
      </c>
      <c r="R5261" t="b">
        <f>FALSE()</f>
        <v>0</v>
      </c>
      <c r="S5261" t="b">
        <f t="shared" si="541"/>
        <v>0</v>
      </c>
      <c r="T5261">
        <v>0</v>
      </c>
      <c r="U5261">
        <v>0</v>
      </c>
      <c r="V5261">
        <v>1</v>
      </c>
    </row>
    <row r="5262" spans="1:22" ht="15" customHeight="1" x14ac:dyDescent="0.25">
      <c r="A5262">
        <v>5261</v>
      </c>
      <c r="B5262">
        <v>2</v>
      </c>
      <c r="C5262">
        <v>29</v>
      </c>
      <c r="D5262">
        <v>1</v>
      </c>
      <c r="E5262">
        <v>0</v>
      </c>
      <c r="F5262">
        <v>9</v>
      </c>
      <c r="G5262">
        <v>536</v>
      </c>
      <c r="H5262">
        <v>0</v>
      </c>
      <c r="I5262">
        <v>1.8181817999999999E-2</v>
      </c>
      <c r="J5262">
        <v>37.518545449999998</v>
      </c>
      <c r="K5262">
        <v>0</v>
      </c>
      <c r="L5262" t="s">
        <v>54</v>
      </c>
      <c r="M5262">
        <v>2</v>
      </c>
      <c r="N5262">
        <v>2</v>
      </c>
      <c r="O5262">
        <v>3</v>
      </c>
      <c r="P5262">
        <v>4</v>
      </c>
      <c r="Q5262" t="s">
        <v>52</v>
      </c>
      <c r="R5262" t="b">
        <f>FALSE()</f>
        <v>0</v>
      </c>
      <c r="S5262" t="b">
        <f>TRUE()</f>
        <v>1</v>
      </c>
      <c r="T5262">
        <v>1</v>
      </c>
      <c r="U5262">
        <v>0</v>
      </c>
      <c r="V5262">
        <v>0</v>
      </c>
    </row>
    <row r="5263" spans="1:22" ht="15" customHeight="1" x14ac:dyDescent="0.25">
      <c r="A5263">
        <v>5262</v>
      </c>
      <c r="B5263">
        <v>1</v>
      </c>
      <c r="C5263">
        <v>30</v>
      </c>
      <c r="D5263">
        <v>3</v>
      </c>
      <c r="E5263">
        <v>16.5</v>
      </c>
      <c r="F5263">
        <v>99</v>
      </c>
      <c r="G5263">
        <v>3072.3054029999998</v>
      </c>
      <c r="H5263">
        <v>1.9607840000000001E-3</v>
      </c>
      <c r="I5263">
        <v>2.0506535999999999E-2</v>
      </c>
      <c r="J5263">
        <v>7.3006568630000004</v>
      </c>
      <c r="K5263">
        <v>0</v>
      </c>
      <c r="L5263" t="s">
        <v>54</v>
      </c>
      <c r="M5263">
        <v>2</v>
      </c>
      <c r="N5263">
        <v>2</v>
      </c>
      <c r="O5263">
        <v>1</v>
      </c>
      <c r="P5263">
        <v>1</v>
      </c>
      <c r="Q5263" t="s">
        <v>51</v>
      </c>
      <c r="R5263" t="b">
        <f>TRUE()</f>
        <v>1</v>
      </c>
      <c r="S5263" t="b">
        <f t="shared" ref="S5263:S5278" si="542">FALSE()</f>
        <v>0</v>
      </c>
      <c r="T5263">
        <v>0</v>
      </c>
      <c r="U5263">
        <v>1</v>
      </c>
      <c r="V5263">
        <v>1</v>
      </c>
    </row>
    <row r="5264" spans="1:22" ht="15" customHeight="1" x14ac:dyDescent="0.25">
      <c r="A5264">
        <v>5263</v>
      </c>
      <c r="B5264">
        <v>1</v>
      </c>
      <c r="C5264">
        <v>20</v>
      </c>
      <c r="D5264">
        <v>0</v>
      </c>
      <c r="E5264">
        <v>0</v>
      </c>
      <c r="F5264">
        <v>21</v>
      </c>
      <c r="G5264">
        <v>2179.666667</v>
      </c>
      <c r="H5264">
        <v>0</v>
      </c>
      <c r="I5264">
        <v>2.105263E-3</v>
      </c>
      <c r="J5264">
        <v>0</v>
      </c>
      <c r="K5264">
        <v>0</v>
      </c>
      <c r="L5264" t="s">
        <v>54</v>
      </c>
      <c r="M5264">
        <v>2</v>
      </c>
      <c r="N5264">
        <v>2</v>
      </c>
      <c r="O5264">
        <v>1</v>
      </c>
      <c r="P5264">
        <v>2</v>
      </c>
      <c r="Q5264" t="s">
        <v>51</v>
      </c>
      <c r="R5264" t="b">
        <f>TRUE()</f>
        <v>1</v>
      </c>
      <c r="S5264" t="b">
        <f t="shared" si="542"/>
        <v>0</v>
      </c>
      <c r="T5264">
        <v>0</v>
      </c>
      <c r="U5264">
        <v>1</v>
      </c>
      <c r="V5264">
        <v>1</v>
      </c>
    </row>
    <row r="5265" spans="1:22" ht="15" customHeight="1" x14ac:dyDescent="0.25">
      <c r="A5265">
        <v>5264</v>
      </c>
      <c r="B5265">
        <v>9</v>
      </c>
      <c r="C5265">
        <v>181</v>
      </c>
      <c r="D5265">
        <v>4</v>
      </c>
      <c r="E5265">
        <v>302</v>
      </c>
      <c r="F5265">
        <v>22</v>
      </c>
      <c r="G5265">
        <v>382.49025970000002</v>
      </c>
      <c r="H5265">
        <v>0</v>
      </c>
      <c r="I5265">
        <v>9.5918370000000006E-3</v>
      </c>
      <c r="J5265">
        <v>0</v>
      </c>
      <c r="K5265">
        <v>0</v>
      </c>
      <c r="L5265" t="s">
        <v>54</v>
      </c>
      <c r="M5265">
        <v>2</v>
      </c>
      <c r="N5265">
        <v>2</v>
      </c>
      <c r="O5265">
        <v>5</v>
      </c>
      <c r="P5265">
        <v>2</v>
      </c>
      <c r="Q5265" t="s">
        <v>51</v>
      </c>
      <c r="R5265" t="b">
        <f>TRUE()</f>
        <v>1</v>
      </c>
      <c r="S5265" t="b">
        <f t="shared" si="542"/>
        <v>0</v>
      </c>
      <c r="T5265">
        <v>0</v>
      </c>
      <c r="U5265">
        <v>1</v>
      </c>
      <c r="V5265">
        <v>1</v>
      </c>
    </row>
    <row r="5266" spans="1:22" ht="15" customHeight="1" x14ac:dyDescent="0.25">
      <c r="A5266">
        <v>5265</v>
      </c>
      <c r="B5266">
        <v>0</v>
      </c>
      <c r="C5266">
        <v>0</v>
      </c>
      <c r="D5266">
        <v>0</v>
      </c>
      <c r="E5266">
        <v>0</v>
      </c>
      <c r="F5266">
        <v>2</v>
      </c>
      <c r="G5266">
        <v>0</v>
      </c>
      <c r="H5266">
        <v>0.2</v>
      </c>
      <c r="I5266">
        <v>0.2</v>
      </c>
      <c r="J5266">
        <v>0</v>
      </c>
      <c r="K5266">
        <v>0.8</v>
      </c>
      <c r="L5266" t="s">
        <v>54</v>
      </c>
      <c r="M5266">
        <v>3</v>
      </c>
      <c r="N5266">
        <v>2</v>
      </c>
      <c r="O5266">
        <v>1</v>
      </c>
      <c r="P5266">
        <v>13</v>
      </c>
      <c r="Q5266" t="s">
        <v>51</v>
      </c>
      <c r="R5266" t="b">
        <f>FALSE()</f>
        <v>0</v>
      </c>
      <c r="S5266" t="b">
        <f t="shared" si="542"/>
        <v>0</v>
      </c>
      <c r="T5266">
        <v>0</v>
      </c>
      <c r="U5266">
        <v>0</v>
      </c>
      <c r="V5266">
        <v>1</v>
      </c>
    </row>
    <row r="5267" spans="1:22" ht="15" customHeight="1" x14ac:dyDescent="0.25">
      <c r="A5267">
        <v>5266</v>
      </c>
      <c r="B5267">
        <v>0</v>
      </c>
      <c r="C5267">
        <v>0</v>
      </c>
      <c r="D5267">
        <v>0</v>
      </c>
      <c r="E5267">
        <v>0</v>
      </c>
      <c r="F5267">
        <v>5</v>
      </c>
      <c r="G5267">
        <v>112</v>
      </c>
      <c r="H5267">
        <v>0</v>
      </c>
      <c r="I5267">
        <v>0.02</v>
      </c>
      <c r="J5267">
        <v>0</v>
      </c>
      <c r="K5267">
        <v>0</v>
      </c>
      <c r="L5267" t="s">
        <v>54</v>
      </c>
      <c r="M5267">
        <v>2</v>
      </c>
      <c r="N5267">
        <v>2</v>
      </c>
      <c r="O5267">
        <v>4</v>
      </c>
      <c r="P5267">
        <v>1</v>
      </c>
      <c r="Q5267" t="s">
        <v>51</v>
      </c>
      <c r="R5267" t="b">
        <f>TRUE()</f>
        <v>1</v>
      </c>
      <c r="S5267" t="b">
        <f t="shared" si="542"/>
        <v>0</v>
      </c>
      <c r="T5267">
        <v>0</v>
      </c>
      <c r="U5267">
        <v>1</v>
      </c>
      <c r="V5267">
        <v>1</v>
      </c>
    </row>
    <row r="5268" spans="1:22" ht="15" customHeight="1" x14ac:dyDescent="0.25">
      <c r="A5268">
        <v>5267</v>
      </c>
      <c r="B5268">
        <v>1</v>
      </c>
      <c r="C5268">
        <v>16</v>
      </c>
      <c r="D5268">
        <v>1</v>
      </c>
      <c r="E5268">
        <v>29</v>
      </c>
      <c r="F5268">
        <v>19</v>
      </c>
      <c r="G5268">
        <v>1083.690476</v>
      </c>
      <c r="H5268">
        <v>1.6E-2</v>
      </c>
      <c r="I5268">
        <v>2.4884614999999999E-2</v>
      </c>
      <c r="J5268">
        <v>19.3154</v>
      </c>
      <c r="K5268">
        <v>0</v>
      </c>
      <c r="L5268" t="s">
        <v>54</v>
      </c>
      <c r="M5268">
        <v>3</v>
      </c>
      <c r="N5268">
        <v>2</v>
      </c>
      <c r="O5268">
        <v>1</v>
      </c>
      <c r="P5268">
        <v>2</v>
      </c>
      <c r="Q5268" t="s">
        <v>51</v>
      </c>
      <c r="R5268" t="b">
        <f>FALSE()</f>
        <v>0</v>
      </c>
      <c r="S5268" t="b">
        <f t="shared" si="542"/>
        <v>0</v>
      </c>
      <c r="T5268">
        <v>0</v>
      </c>
      <c r="U5268">
        <v>0</v>
      </c>
      <c r="V5268">
        <v>1</v>
      </c>
    </row>
    <row r="5269" spans="1:22" ht="15" customHeight="1" x14ac:dyDescent="0.25">
      <c r="A5269">
        <v>5268</v>
      </c>
      <c r="B5269">
        <v>4</v>
      </c>
      <c r="C5269">
        <v>64.25</v>
      </c>
      <c r="D5269">
        <v>1</v>
      </c>
      <c r="E5269">
        <v>282</v>
      </c>
      <c r="F5269">
        <v>18</v>
      </c>
      <c r="G5269">
        <v>720.75</v>
      </c>
      <c r="H5269">
        <v>0</v>
      </c>
      <c r="I5269">
        <v>3.5087719999999998E-3</v>
      </c>
      <c r="J5269">
        <v>0</v>
      </c>
      <c r="K5269">
        <v>0</v>
      </c>
      <c r="L5269" t="s">
        <v>54</v>
      </c>
      <c r="M5269">
        <v>2</v>
      </c>
      <c r="N5269">
        <v>2</v>
      </c>
      <c r="O5269">
        <v>1</v>
      </c>
      <c r="P5269">
        <v>2</v>
      </c>
      <c r="Q5269" t="s">
        <v>52</v>
      </c>
      <c r="R5269" t="b">
        <f>FALSE()</f>
        <v>0</v>
      </c>
      <c r="S5269" t="b">
        <f t="shared" si="542"/>
        <v>0</v>
      </c>
      <c r="T5269">
        <v>0</v>
      </c>
      <c r="U5269">
        <v>0</v>
      </c>
      <c r="V5269">
        <v>0</v>
      </c>
    </row>
    <row r="5270" spans="1:22" ht="15" customHeight="1" x14ac:dyDescent="0.25">
      <c r="A5270">
        <v>5269</v>
      </c>
      <c r="B5270">
        <v>0</v>
      </c>
      <c r="C5270">
        <v>0</v>
      </c>
      <c r="D5270">
        <v>0</v>
      </c>
      <c r="E5270">
        <v>0</v>
      </c>
      <c r="F5270">
        <v>20</v>
      </c>
      <c r="G5270">
        <v>680</v>
      </c>
      <c r="H5270">
        <v>0.02</v>
      </c>
      <c r="I5270">
        <v>5.8333333000000001E-2</v>
      </c>
      <c r="J5270">
        <v>0</v>
      </c>
      <c r="K5270">
        <v>0.6</v>
      </c>
      <c r="L5270" t="s">
        <v>54</v>
      </c>
      <c r="M5270">
        <v>2</v>
      </c>
      <c r="N5270">
        <v>6</v>
      </c>
      <c r="O5270">
        <v>2</v>
      </c>
      <c r="P5270">
        <v>3</v>
      </c>
      <c r="Q5270" t="s">
        <v>51</v>
      </c>
      <c r="R5270" t="b">
        <f>FALSE()</f>
        <v>0</v>
      </c>
      <c r="S5270" t="b">
        <f t="shared" si="542"/>
        <v>0</v>
      </c>
      <c r="T5270">
        <v>0</v>
      </c>
      <c r="U5270">
        <v>0</v>
      </c>
      <c r="V5270">
        <v>1</v>
      </c>
    </row>
    <row r="5271" spans="1:22" ht="15" customHeight="1" x14ac:dyDescent="0.25">
      <c r="A5271">
        <v>5270</v>
      </c>
      <c r="B5271">
        <v>0</v>
      </c>
      <c r="C5271">
        <v>0</v>
      </c>
      <c r="D5271">
        <v>0</v>
      </c>
      <c r="E5271">
        <v>0</v>
      </c>
      <c r="F5271">
        <v>13</v>
      </c>
      <c r="G5271">
        <v>739.83333330000005</v>
      </c>
      <c r="H5271">
        <v>7.6923080000000001E-3</v>
      </c>
      <c r="I5271">
        <v>2.8461538000000002E-2</v>
      </c>
      <c r="J5271">
        <v>0</v>
      </c>
      <c r="K5271">
        <v>0</v>
      </c>
      <c r="L5271" t="s">
        <v>54</v>
      </c>
      <c r="M5271">
        <v>3</v>
      </c>
      <c r="N5271">
        <v>3</v>
      </c>
      <c r="O5271">
        <v>1</v>
      </c>
      <c r="P5271">
        <v>3</v>
      </c>
      <c r="Q5271" t="s">
        <v>51</v>
      </c>
      <c r="R5271" t="b">
        <f>FALSE()</f>
        <v>0</v>
      </c>
      <c r="S5271" t="b">
        <f t="shared" si="542"/>
        <v>0</v>
      </c>
      <c r="T5271">
        <v>0</v>
      </c>
      <c r="U5271">
        <v>0</v>
      </c>
      <c r="V5271">
        <v>1</v>
      </c>
    </row>
    <row r="5272" spans="1:22" ht="15" customHeight="1" x14ac:dyDescent="0.25">
      <c r="A5272">
        <v>5271</v>
      </c>
      <c r="B5272">
        <v>0</v>
      </c>
      <c r="C5272">
        <v>0</v>
      </c>
      <c r="D5272">
        <v>0</v>
      </c>
      <c r="E5272">
        <v>0</v>
      </c>
      <c r="F5272">
        <v>1</v>
      </c>
      <c r="G5272">
        <v>0</v>
      </c>
      <c r="H5272">
        <v>0.2</v>
      </c>
      <c r="I5272">
        <v>0.2</v>
      </c>
      <c r="J5272">
        <v>0</v>
      </c>
      <c r="K5272">
        <v>0.2</v>
      </c>
      <c r="L5272" t="s">
        <v>54</v>
      </c>
      <c r="M5272">
        <v>2</v>
      </c>
      <c r="N5272">
        <v>5</v>
      </c>
      <c r="O5272">
        <v>1</v>
      </c>
      <c r="P5272">
        <v>3</v>
      </c>
      <c r="Q5272" t="s">
        <v>51</v>
      </c>
      <c r="R5272" t="b">
        <f>FALSE()</f>
        <v>0</v>
      </c>
      <c r="S5272" t="b">
        <f t="shared" si="542"/>
        <v>0</v>
      </c>
      <c r="T5272">
        <v>0</v>
      </c>
      <c r="U5272">
        <v>0</v>
      </c>
      <c r="V5272">
        <v>1</v>
      </c>
    </row>
    <row r="5273" spans="1:22" ht="15" customHeight="1" x14ac:dyDescent="0.25">
      <c r="A5273">
        <v>5272</v>
      </c>
      <c r="B5273">
        <v>0</v>
      </c>
      <c r="C5273">
        <v>0</v>
      </c>
      <c r="D5273">
        <v>0</v>
      </c>
      <c r="E5273">
        <v>0</v>
      </c>
      <c r="F5273">
        <v>1</v>
      </c>
      <c r="G5273">
        <v>0</v>
      </c>
      <c r="H5273">
        <v>0.2</v>
      </c>
      <c r="I5273">
        <v>0.2</v>
      </c>
      <c r="J5273">
        <v>0</v>
      </c>
      <c r="K5273">
        <v>0</v>
      </c>
      <c r="L5273" t="s">
        <v>54</v>
      </c>
      <c r="M5273">
        <v>1</v>
      </c>
      <c r="N5273">
        <v>1</v>
      </c>
      <c r="O5273">
        <v>1</v>
      </c>
      <c r="P5273">
        <v>15</v>
      </c>
      <c r="Q5273" t="s">
        <v>51</v>
      </c>
      <c r="R5273" t="b">
        <f>TRUE()</f>
        <v>1</v>
      </c>
      <c r="S5273" t="b">
        <f t="shared" si="542"/>
        <v>0</v>
      </c>
      <c r="T5273">
        <v>0</v>
      </c>
      <c r="U5273">
        <v>1</v>
      </c>
      <c r="V5273">
        <v>1</v>
      </c>
    </row>
    <row r="5274" spans="1:22" ht="15" customHeight="1" x14ac:dyDescent="0.25">
      <c r="A5274">
        <v>5273</v>
      </c>
      <c r="B5274">
        <v>6</v>
      </c>
      <c r="C5274">
        <v>79.5</v>
      </c>
      <c r="D5274">
        <v>1</v>
      </c>
      <c r="E5274">
        <v>19</v>
      </c>
      <c r="F5274">
        <v>11</v>
      </c>
      <c r="G5274">
        <v>314.25</v>
      </c>
      <c r="H5274">
        <v>0</v>
      </c>
      <c r="I5274">
        <v>3.333333E-3</v>
      </c>
      <c r="J5274">
        <v>0</v>
      </c>
      <c r="K5274">
        <v>0</v>
      </c>
      <c r="L5274" t="s">
        <v>54</v>
      </c>
      <c r="M5274">
        <v>2</v>
      </c>
      <c r="N5274">
        <v>2</v>
      </c>
      <c r="O5274">
        <v>1</v>
      </c>
      <c r="P5274">
        <v>2</v>
      </c>
      <c r="Q5274" t="s">
        <v>52</v>
      </c>
      <c r="R5274" t="b">
        <f>TRUE()</f>
        <v>1</v>
      </c>
      <c r="S5274" t="b">
        <f t="shared" si="542"/>
        <v>0</v>
      </c>
      <c r="T5274">
        <v>0</v>
      </c>
      <c r="U5274">
        <v>1</v>
      </c>
      <c r="V5274">
        <v>0</v>
      </c>
    </row>
    <row r="5275" spans="1:22" ht="15" customHeight="1" x14ac:dyDescent="0.25">
      <c r="A5275">
        <v>5274</v>
      </c>
      <c r="B5275">
        <v>0</v>
      </c>
      <c r="C5275">
        <v>0</v>
      </c>
      <c r="D5275">
        <v>0</v>
      </c>
      <c r="E5275">
        <v>0</v>
      </c>
      <c r="F5275">
        <v>2</v>
      </c>
      <c r="G5275">
        <v>32</v>
      </c>
      <c r="H5275">
        <v>0</v>
      </c>
      <c r="I5275">
        <v>0.1</v>
      </c>
      <c r="J5275">
        <v>0</v>
      </c>
      <c r="K5275">
        <v>0.2</v>
      </c>
      <c r="L5275" t="s">
        <v>54</v>
      </c>
      <c r="M5275">
        <v>1</v>
      </c>
      <c r="N5275">
        <v>1</v>
      </c>
      <c r="O5275">
        <v>1</v>
      </c>
      <c r="P5275">
        <v>3</v>
      </c>
      <c r="Q5275" t="s">
        <v>51</v>
      </c>
      <c r="R5275" t="b">
        <f>FALSE()</f>
        <v>0</v>
      </c>
      <c r="S5275" t="b">
        <f t="shared" si="542"/>
        <v>0</v>
      </c>
      <c r="T5275">
        <v>0</v>
      </c>
      <c r="U5275">
        <v>0</v>
      </c>
      <c r="V5275">
        <v>1</v>
      </c>
    </row>
    <row r="5276" spans="1:22" ht="15" customHeight="1" x14ac:dyDescent="0.25">
      <c r="A5276">
        <v>5275</v>
      </c>
      <c r="B5276">
        <v>1</v>
      </c>
      <c r="C5276">
        <v>48</v>
      </c>
      <c r="D5276">
        <v>0</v>
      </c>
      <c r="E5276">
        <v>0</v>
      </c>
      <c r="F5276">
        <v>26</v>
      </c>
      <c r="G5276">
        <v>1066.666667</v>
      </c>
      <c r="H5276">
        <v>2.5000000000000001E-2</v>
      </c>
      <c r="I5276">
        <v>4.2023810000000002E-2</v>
      </c>
      <c r="J5276">
        <v>0</v>
      </c>
      <c r="K5276">
        <v>0</v>
      </c>
      <c r="L5276" t="s">
        <v>54</v>
      </c>
      <c r="M5276">
        <v>3</v>
      </c>
      <c r="N5276">
        <v>2</v>
      </c>
      <c r="O5276">
        <v>8</v>
      </c>
      <c r="P5276">
        <v>11</v>
      </c>
      <c r="Q5276" t="s">
        <v>51</v>
      </c>
      <c r="R5276" t="b">
        <f>FALSE()</f>
        <v>0</v>
      </c>
      <c r="S5276" t="b">
        <f t="shared" si="542"/>
        <v>0</v>
      </c>
      <c r="T5276">
        <v>0</v>
      </c>
      <c r="U5276">
        <v>0</v>
      </c>
      <c r="V5276">
        <v>1</v>
      </c>
    </row>
    <row r="5277" spans="1:22" ht="15" customHeight="1" x14ac:dyDescent="0.25">
      <c r="A5277">
        <v>5276</v>
      </c>
      <c r="B5277">
        <v>7</v>
      </c>
      <c r="C5277">
        <v>215.2</v>
      </c>
      <c r="D5277">
        <v>0</v>
      </c>
      <c r="E5277">
        <v>0</v>
      </c>
      <c r="F5277">
        <v>119</v>
      </c>
      <c r="G5277">
        <v>4749.2403850000001</v>
      </c>
      <c r="H5277">
        <v>1.5772358E-2</v>
      </c>
      <c r="I5277">
        <v>3.1811846999999997E-2</v>
      </c>
      <c r="J5277">
        <v>1.1640753880000001</v>
      </c>
      <c r="K5277">
        <v>0.8</v>
      </c>
      <c r="L5277" t="s">
        <v>54</v>
      </c>
      <c r="M5277">
        <v>3</v>
      </c>
      <c r="N5277">
        <v>2</v>
      </c>
      <c r="O5277">
        <v>6</v>
      </c>
      <c r="P5277">
        <v>6</v>
      </c>
      <c r="Q5277" t="s">
        <v>51</v>
      </c>
      <c r="R5277" t="b">
        <f>FALSE()</f>
        <v>0</v>
      </c>
      <c r="S5277" t="b">
        <f t="shared" si="542"/>
        <v>0</v>
      </c>
      <c r="T5277">
        <v>0</v>
      </c>
      <c r="U5277">
        <v>0</v>
      </c>
      <c r="V5277">
        <v>1</v>
      </c>
    </row>
    <row r="5278" spans="1:22" ht="15" customHeight="1" x14ac:dyDescent="0.25">
      <c r="A5278">
        <v>5277</v>
      </c>
      <c r="B5278">
        <v>0</v>
      </c>
      <c r="C5278">
        <v>0</v>
      </c>
      <c r="D5278">
        <v>0</v>
      </c>
      <c r="E5278">
        <v>0</v>
      </c>
      <c r="F5278">
        <v>1</v>
      </c>
      <c r="G5278">
        <v>0</v>
      </c>
      <c r="H5278">
        <v>0.2</v>
      </c>
      <c r="I5278">
        <v>0.2</v>
      </c>
      <c r="J5278">
        <v>0</v>
      </c>
      <c r="K5278">
        <v>0</v>
      </c>
      <c r="L5278" t="s">
        <v>54</v>
      </c>
      <c r="M5278">
        <v>3</v>
      </c>
      <c r="N5278">
        <v>2</v>
      </c>
      <c r="O5278">
        <v>3</v>
      </c>
      <c r="P5278">
        <v>13</v>
      </c>
      <c r="Q5278" t="s">
        <v>51</v>
      </c>
      <c r="R5278" t="b">
        <f>FALSE()</f>
        <v>0</v>
      </c>
      <c r="S5278" t="b">
        <f t="shared" si="542"/>
        <v>0</v>
      </c>
      <c r="T5278">
        <v>0</v>
      </c>
      <c r="U5278">
        <v>0</v>
      </c>
      <c r="V5278">
        <v>1</v>
      </c>
    </row>
    <row r="5279" spans="1:22" ht="15" customHeight="1" x14ac:dyDescent="0.25">
      <c r="A5279">
        <v>5278</v>
      </c>
      <c r="B5279">
        <v>3</v>
      </c>
      <c r="C5279">
        <v>62.142857139999997</v>
      </c>
      <c r="D5279">
        <v>0</v>
      </c>
      <c r="E5279">
        <v>0</v>
      </c>
      <c r="F5279">
        <v>23</v>
      </c>
      <c r="G5279">
        <v>1046.916667</v>
      </c>
      <c r="H5279">
        <v>0</v>
      </c>
      <c r="I5279">
        <v>4.3478259999999999E-3</v>
      </c>
      <c r="J5279">
        <v>17.373913040000001</v>
      </c>
      <c r="K5279">
        <v>0</v>
      </c>
      <c r="L5279" t="s">
        <v>54</v>
      </c>
      <c r="M5279">
        <v>2</v>
      </c>
      <c r="N5279">
        <v>2</v>
      </c>
      <c r="O5279">
        <v>7</v>
      </c>
      <c r="P5279">
        <v>1</v>
      </c>
      <c r="Q5279" t="s">
        <v>51</v>
      </c>
      <c r="R5279" t="b">
        <f>TRUE()</f>
        <v>1</v>
      </c>
      <c r="S5279" t="b">
        <f>TRUE()</f>
        <v>1</v>
      </c>
      <c r="T5279">
        <v>1</v>
      </c>
      <c r="U5279">
        <v>1</v>
      </c>
      <c r="V5279">
        <v>1</v>
      </c>
    </row>
    <row r="5280" spans="1:22" ht="15" customHeight="1" x14ac:dyDescent="0.25">
      <c r="A5280">
        <v>5279</v>
      </c>
      <c r="B5280">
        <v>0</v>
      </c>
      <c r="C5280">
        <v>0</v>
      </c>
      <c r="D5280">
        <v>0</v>
      </c>
      <c r="E5280">
        <v>0</v>
      </c>
      <c r="F5280">
        <v>18</v>
      </c>
      <c r="G5280">
        <v>1748</v>
      </c>
      <c r="H5280">
        <v>4.7058823999999999E-2</v>
      </c>
      <c r="I5280">
        <v>6.4705882000000006E-2</v>
      </c>
      <c r="J5280">
        <v>0</v>
      </c>
      <c r="K5280">
        <v>0</v>
      </c>
      <c r="L5280" t="s">
        <v>54</v>
      </c>
      <c r="M5280">
        <v>1</v>
      </c>
      <c r="N5280">
        <v>1</v>
      </c>
      <c r="O5280">
        <v>1</v>
      </c>
      <c r="P5280">
        <v>3</v>
      </c>
      <c r="Q5280" t="s">
        <v>51</v>
      </c>
      <c r="R5280" t="b">
        <f>FALSE()</f>
        <v>0</v>
      </c>
      <c r="S5280" t="b">
        <f>FALSE()</f>
        <v>0</v>
      </c>
      <c r="T5280">
        <v>0</v>
      </c>
      <c r="U5280">
        <v>0</v>
      </c>
      <c r="V5280">
        <v>1</v>
      </c>
    </row>
    <row r="5281" spans="1:22" ht="15" customHeight="1" x14ac:dyDescent="0.25">
      <c r="A5281">
        <v>5280</v>
      </c>
      <c r="B5281">
        <v>0</v>
      </c>
      <c r="C5281">
        <v>0</v>
      </c>
      <c r="D5281">
        <v>0</v>
      </c>
      <c r="E5281">
        <v>0</v>
      </c>
      <c r="F5281">
        <v>3</v>
      </c>
      <c r="G5281">
        <v>0</v>
      </c>
      <c r="H5281">
        <v>0.2</v>
      </c>
      <c r="I5281">
        <v>0.2</v>
      </c>
      <c r="J5281">
        <v>0</v>
      </c>
      <c r="K5281">
        <v>0.2</v>
      </c>
      <c r="L5281" t="s">
        <v>54</v>
      </c>
      <c r="M5281">
        <v>2</v>
      </c>
      <c r="N5281">
        <v>2</v>
      </c>
      <c r="O5281">
        <v>3</v>
      </c>
      <c r="P5281">
        <v>1</v>
      </c>
      <c r="Q5281" t="s">
        <v>51</v>
      </c>
      <c r="R5281" t="b">
        <f>FALSE()</f>
        <v>0</v>
      </c>
      <c r="S5281" t="b">
        <f>FALSE()</f>
        <v>0</v>
      </c>
      <c r="T5281">
        <v>0</v>
      </c>
      <c r="U5281">
        <v>0</v>
      </c>
      <c r="V5281">
        <v>1</v>
      </c>
    </row>
    <row r="5282" spans="1:22" ht="15" customHeight="1" x14ac:dyDescent="0.25">
      <c r="A5282">
        <v>5281</v>
      </c>
      <c r="B5282">
        <v>1</v>
      </c>
      <c r="C5282">
        <v>53</v>
      </c>
      <c r="D5282">
        <v>0</v>
      </c>
      <c r="E5282">
        <v>0</v>
      </c>
      <c r="F5282">
        <v>10</v>
      </c>
      <c r="G5282">
        <v>1331</v>
      </c>
      <c r="H5282">
        <v>0</v>
      </c>
      <c r="I5282">
        <v>2.2222222E-2</v>
      </c>
      <c r="J5282">
        <v>49.387999999999998</v>
      </c>
      <c r="K5282">
        <v>0</v>
      </c>
      <c r="L5282" t="s">
        <v>54</v>
      </c>
      <c r="M5282">
        <v>2</v>
      </c>
      <c r="N5282">
        <v>2</v>
      </c>
      <c r="O5282">
        <v>1</v>
      </c>
      <c r="P5282">
        <v>4</v>
      </c>
      <c r="Q5282" t="s">
        <v>51</v>
      </c>
      <c r="R5282" t="b">
        <f>TRUE()</f>
        <v>1</v>
      </c>
      <c r="S5282" t="b">
        <f>TRUE()</f>
        <v>1</v>
      </c>
      <c r="T5282">
        <v>1</v>
      </c>
      <c r="U5282">
        <v>1</v>
      </c>
      <c r="V5282">
        <v>1</v>
      </c>
    </row>
    <row r="5283" spans="1:22" ht="15" customHeight="1" x14ac:dyDescent="0.25">
      <c r="A5283">
        <v>5282</v>
      </c>
      <c r="B5283">
        <v>6</v>
      </c>
      <c r="C5283">
        <v>210.5</v>
      </c>
      <c r="D5283">
        <v>0</v>
      </c>
      <c r="E5283">
        <v>0</v>
      </c>
      <c r="F5283">
        <v>26</v>
      </c>
      <c r="G5283">
        <v>549.54999999999995</v>
      </c>
      <c r="H5283">
        <v>1.7241379000000001E-2</v>
      </c>
      <c r="I5283">
        <v>3.2758621000000002E-2</v>
      </c>
      <c r="J5283">
        <v>0</v>
      </c>
      <c r="K5283">
        <v>0</v>
      </c>
      <c r="L5283" t="s">
        <v>54</v>
      </c>
      <c r="M5283">
        <v>3</v>
      </c>
      <c r="N5283">
        <v>2</v>
      </c>
      <c r="O5283">
        <v>1</v>
      </c>
      <c r="P5283">
        <v>11</v>
      </c>
      <c r="Q5283" t="s">
        <v>51</v>
      </c>
      <c r="R5283" t="b">
        <f>TRUE()</f>
        <v>1</v>
      </c>
      <c r="S5283" t="b">
        <f t="shared" ref="S5283:S5288" si="543">FALSE()</f>
        <v>0</v>
      </c>
      <c r="T5283">
        <v>0</v>
      </c>
      <c r="U5283">
        <v>1</v>
      </c>
      <c r="V5283">
        <v>1</v>
      </c>
    </row>
    <row r="5284" spans="1:22" ht="15" customHeight="1" x14ac:dyDescent="0.25">
      <c r="A5284">
        <v>5283</v>
      </c>
      <c r="B5284">
        <v>0</v>
      </c>
      <c r="C5284">
        <v>0</v>
      </c>
      <c r="D5284">
        <v>0</v>
      </c>
      <c r="E5284">
        <v>0</v>
      </c>
      <c r="F5284">
        <v>2</v>
      </c>
      <c r="G5284">
        <v>7</v>
      </c>
      <c r="H5284">
        <v>0.05</v>
      </c>
      <c r="I5284">
        <v>0.15</v>
      </c>
      <c r="J5284">
        <v>0</v>
      </c>
      <c r="K5284">
        <v>0.2</v>
      </c>
      <c r="L5284" t="s">
        <v>54</v>
      </c>
      <c r="M5284">
        <v>2</v>
      </c>
      <c r="N5284">
        <v>2</v>
      </c>
      <c r="O5284">
        <v>7</v>
      </c>
      <c r="P5284">
        <v>4</v>
      </c>
      <c r="Q5284" t="s">
        <v>51</v>
      </c>
      <c r="R5284" t="b">
        <f>FALSE()</f>
        <v>0</v>
      </c>
      <c r="S5284" t="b">
        <f t="shared" si="543"/>
        <v>0</v>
      </c>
      <c r="T5284">
        <v>0</v>
      </c>
      <c r="U5284">
        <v>0</v>
      </c>
      <c r="V5284">
        <v>1</v>
      </c>
    </row>
    <row r="5285" spans="1:22" ht="15" customHeight="1" x14ac:dyDescent="0.25">
      <c r="A5285">
        <v>5284</v>
      </c>
      <c r="B5285">
        <v>0</v>
      </c>
      <c r="C5285">
        <v>0</v>
      </c>
      <c r="D5285">
        <v>0</v>
      </c>
      <c r="E5285">
        <v>0</v>
      </c>
      <c r="F5285">
        <v>13</v>
      </c>
      <c r="G5285">
        <v>734</v>
      </c>
      <c r="H5285">
        <v>0</v>
      </c>
      <c r="I5285">
        <v>3.7499999999999999E-2</v>
      </c>
      <c r="J5285">
        <v>0</v>
      </c>
      <c r="K5285">
        <v>0</v>
      </c>
      <c r="L5285" t="s">
        <v>54</v>
      </c>
      <c r="M5285">
        <v>1</v>
      </c>
      <c r="N5285">
        <v>1</v>
      </c>
      <c r="O5285">
        <v>1</v>
      </c>
      <c r="P5285">
        <v>3</v>
      </c>
      <c r="Q5285" t="s">
        <v>51</v>
      </c>
      <c r="R5285" t="b">
        <f>FALSE()</f>
        <v>0</v>
      </c>
      <c r="S5285" t="b">
        <f t="shared" si="543"/>
        <v>0</v>
      </c>
      <c r="T5285">
        <v>0</v>
      </c>
      <c r="U5285">
        <v>0</v>
      </c>
      <c r="V5285">
        <v>1</v>
      </c>
    </row>
    <row r="5286" spans="1:22" ht="15" customHeight="1" x14ac:dyDescent="0.25">
      <c r="A5286">
        <v>5285</v>
      </c>
      <c r="B5286">
        <v>0</v>
      </c>
      <c r="C5286">
        <v>0</v>
      </c>
      <c r="D5286">
        <v>0</v>
      </c>
      <c r="E5286">
        <v>0</v>
      </c>
      <c r="F5286">
        <v>22</v>
      </c>
      <c r="G5286">
        <v>662.66666669999995</v>
      </c>
      <c r="H5286">
        <v>1.1363636E-2</v>
      </c>
      <c r="I5286">
        <v>4.2651515000000001E-2</v>
      </c>
      <c r="J5286">
        <v>0</v>
      </c>
      <c r="K5286">
        <v>0.4</v>
      </c>
      <c r="L5286" t="s">
        <v>54</v>
      </c>
      <c r="M5286">
        <v>2</v>
      </c>
      <c r="N5286">
        <v>2</v>
      </c>
      <c r="O5286">
        <v>4</v>
      </c>
      <c r="P5286">
        <v>2</v>
      </c>
      <c r="Q5286" t="s">
        <v>51</v>
      </c>
      <c r="R5286" t="b">
        <f>FALSE()</f>
        <v>0</v>
      </c>
      <c r="S5286" t="b">
        <f t="shared" si="543"/>
        <v>0</v>
      </c>
      <c r="T5286">
        <v>0</v>
      </c>
      <c r="U5286">
        <v>0</v>
      </c>
      <c r="V5286">
        <v>1</v>
      </c>
    </row>
    <row r="5287" spans="1:22" ht="15" customHeight="1" x14ac:dyDescent="0.25">
      <c r="A5287">
        <v>5286</v>
      </c>
      <c r="B5287">
        <v>0</v>
      </c>
      <c r="C5287">
        <v>0</v>
      </c>
      <c r="D5287">
        <v>0</v>
      </c>
      <c r="E5287">
        <v>0</v>
      </c>
      <c r="F5287">
        <v>23</v>
      </c>
      <c r="G5287">
        <v>383</v>
      </c>
      <c r="H5287">
        <v>3.1818182E-2</v>
      </c>
      <c r="I5287">
        <v>4.7575758000000003E-2</v>
      </c>
      <c r="J5287">
        <v>0</v>
      </c>
      <c r="K5287">
        <v>0</v>
      </c>
      <c r="L5287" t="s">
        <v>54</v>
      </c>
      <c r="M5287">
        <v>1</v>
      </c>
      <c r="N5287">
        <v>1</v>
      </c>
      <c r="O5287">
        <v>1</v>
      </c>
      <c r="P5287">
        <v>4</v>
      </c>
      <c r="Q5287" t="s">
        <v>51</v>
      </c>
      <c r="R5287" t="b">
        <f>TRUE()</f>
        <v>1</v>
      </c>
      <c r="S5287" t="b">
        <f t="shared" si="543"/>
        <v>0</v>
      </c>
      <c r="T5287">
        <v>0</v>
      </c>
      <c r="U5287">
        <v>1</v>
      </c>
      <c r="V5287">
        <v>1</v>
      </c>
    </row>
    <row r="5288" spans="1:22" ht="15" customHeight="1" x14ac:dyDescent="0.25">
      <c r="A5288">
        <v>5287</v>
      </c>
      <c r="B5288">
        <v>0</v>
      </c>
      <c r="C5288">
        <v>0</v>
      </c>
      <c r="D5288">
        <v>0</v>
      </c>
      <c r="E5288">
        <v>0</v>
      </c>
      <c r="F5288">
        <v>1</v>
      </c>
      <c r="G5288">
        <v>0</v>
      </c>
      <c r="H5288">
        <v>0.2</v>
      </c>
      <c r="I5288">
        <v>0.2</v>
      </c>
      <c r="J5288">
        <v>0</v>
      </c>
      <c r="K5288">
        <v>0</v>
      </c>
      <c r="L5288" t="s">
        <v>54</v>
      </c>
      <c r="M5288">
        <v>1</v>
      </c>
      <c r="N5288">
        <v>1</v>
      </c>
      <c r="O5288">
        <v>3</v>
      </c>
      <c r="P5288">
        <v>15</v>
      </c>
      <c r="Q5288" t="s">
        <v>51</v>
      </c>
      <c r="R5288" t="b">
        <f>FALSE()</f>
        <v>0</v>
      </c>
      <c r="S5288" t="b">
        <f t="shared" si="543"/>
        <v>0</v>
      </c>
      <c r="T5288">
        <v>0</v>
      </c>
      <c r="U5288">
        <v>0</v>
      </c>
      <c r="V5288">
        <v>1</v>
      </c>
    </row>
    <row r="5289" spans="1:22" ht="15" customHeight="1" x14ac:dyDescent="0.25">
      <c r="A5289">
        <v>5288</v>
      </c>
      <c r="B5289">
        <v>3</v>
      </c>
      <c r="C5289">
        <v>30.25</v>
      </c>
      <c r="D5289">
        <v>0</v>
      </c>
      <c r="E5289">
        <v>0</v>
      </c>
      <c r="F5289">
        <v>21</v>
      </c>
      <c r="G5289">
        <v>327.26666669999997</v>
      </c>
      <c r="H5289">
        <v>1.7391304E-2</v>
      </c>
      <c r="I5289">
        <v>2.826087E-2</v>
      </c>
      <c r="J5289">
        <v>68.857043480000002</v>
      </c>
      <c r="K5289">
        <v>0</v>
      </c>
      <c r="L5289" t="s">
        <v>54</v>
      </c>
      <c r="M5289">
        <v>2</v>
      </c>
      <c r="N5289">
        <v>2</v>
      </c>
      <c r="O5289">
        <v>1</v>
      </c>
      <c r="P5289">
        <v>3</v>
      </c>
      <c r="Q5289" t="s">
        <v>51</v>
      </c>
      <c r="R5289" t="b">
        <f>FALSE()</f>
        <v>0</v>
      </c>
      <c r="S5289" t="b">
        <f>TRUE()</f>
        <v>1</v>
      </c>
      <c r="T5289">
        <v>1</v>
      </c>
      <c r="U5289">
        <v>0</v>
      </c>
      <c r="V5289">
        <v>1</v>
      </c>
    </row>
    <row r="5290" spans="1:22" ht="15" customHeight="1" x14ac:dyDescent="0.25">
      <c r="A5290">
        <v>5289</v>
      </c>
      <c r="B5290">
        <v>0</v>
      </c>
      <c r="C5290">
        <v>0</v>
      </c>
      <c r="D5290">
        <v>0</v>
      </c>
      <c r="E5290">
        <v>0</v>
      </c>
      <c r="F5290">
        <v>52</v>
      </c>
      <c r="G5290">
        <v>2529.166667</v>
      </c>
      <c r="H5290">
        <v>1.4E-2</v>
      </c>
      <c r="I5290">
        <v>4.2666666999999998E-2</v>
      </c>
      <c r="J5290">
        <v>0</v>
      </c>
      <c r="K5290">
        <v>0.4</v>
      </c>
      <c r="L5290" t="s">
        <v>54</v>
      </c>
      <c r="M5290">
        <v>1</v>
      </c>
      <c r="N5290">
        <v>8</v>
      </c>
      <c r="O5290">
        <v>8</v>
      </c>
      <c r="P5290">
        <v>3</v>
      </c>
      <c r="Q5290" t="s">
        <v>51</v>
      </c>
      <c r="R5290" t="b">
        <f>FALSE()</f>
        <v>0</v>
      </c>
      <c r="S5290" t="b">
        <f>FALSE()</f>
        <v>0</v>
      </c>
      <c r="T5290">
        <v>0</v>
      </c>
      <c r="U5290">
        <v>0</v>
      </c>
      <c r="V5290">
        <v>1</v>
      </c>
    </row>
    <row r="5291" spans="1:22" ht="15" customHeight="1" x14ac:dyDescent="0.25">
      <c r="A5291">
        <v>5290</v>
      </c>
      <c r="B5291">
        <v>5</v>
      </c>
      <c r="C5291">
        <v>181.33333329999999</v>
      </c>
      <c r="D5291">
        <v>0</v>
      </c>
      <c r="E5291">
        <v>0</v>
      </c>
      <c r="F5291">
        <v>42</v>
      </c>
      <c r="G5291">
        <v>792.66666669999995</v>
      </c>
      <c r="H5291">
        <v>0</v>
      </c>
      <c r="I5291">
        <v>1.6260160000000001E-3</v>
      </c>
      <c r="J5291">
        <v>113.1512195</v>
      </c>
      <c r="K5291">
        <v>0</v>
      </c>
      <c r="L5291" t="s">
        <v>54</v>
      </c>
      <c r="M5291">
        <v>2</v>
      </c>
      <c r="N5291">
        <v>2</v>
      </c>
      <c r="O5291">
        <v>1</v>
      </c>
      <c r="P5291">
        <v>4</v>
      </c>
      <c r="Q5291" t="s">
        <v>52</v>
      </c>
      <c r="R5291" t="b">
        <f>TRUE()</f>
        <v>1</v>
      </c>
      <c r="S5291" t="b">
        <f>TRUE()</f>
        <v>1</v>
      </c>
      <c r="T5291">
        <v>1</v>
      </c>
      <c r="U5291">
        <v>1</v>
      </c>
      <c r="V5291">
        <v>0</v>
      </c>
    </row>
    <row r="5292" spans="1:22" ht="15" customHeight="1" x14ac:dyDescent="0.25">
      <c r="A5292">
        <v>5291</v>
      </c>
      <c r="B5292">
        <v>0</v>
      </c>
      <c r="C5292">
        <v>0</v>
      </c>
      <c r="D5292">
        <v>0</v>
      </c>
      <c r="E5292">
        <v>0</v>
      </c>
      <c r="F5292">
        <v>4</v>
      </c>
      <c r="G5292">
        <v>7</v>
      </c>
      <c r="H5292">
        <v>0.1</v>
      </c>
      <c r="I5292">
        <v>0.15</v>
      </c>
      <c r="J5292">
        <v>0</v>
      </c>
      <c r="K5292">
        <v>0</v>
      </c>
      <c r="L5292" t="s">
        <v>54</v>
      </c>
      <c r="M5292">
        <v>2</v>
      </c>
      <c r="N5292">
        <v>5</v>
      </c>
      <c r="O5292">
        <v>8</v>
      </c>
      <c r="P5292">
        <v>1</v>
      </c>
      <c r="Q5292" t="s">
        <v>51</v>
      </c>
      <c r="R5292" t="b">
        <f>FALSE()</f>
        <v>0</v>
      </c>
      <c r="S5292" t="b">
        <f>FALSE()</f>
        <v>0</v>
      </c>
      <c r="T5292">
        <v>0</v>
      </c>
      <c r="U5292">
        <v>0</v>
      </c>
      <c r="V5292">
        <v>1</v>
      </c>
    </row>
    <row r="5293" spans="1:22" ht="15" customHeight="1" x14ac:dyDescent="0.25">
      <c r="A5293">
        <v>5292</v>
      </c>
      <c r="B5293">
        <v>0</v>
      </c>
      <c r="C5293">
        <v>0</v>
      </c>
      <c r="D5293">
        <v>0</v>
      </c>
      <c r="E5293">
        <v>0</v>
      </c>
      <c r="F5293">
        <v>1</v>
      </c>
      <c r="G5293">
        <v>0</v>
      </c>
      <c r="H5293">
        <v>0.2</v>
      </c>
      <c r="I5293">
        <v>0.2</v>
      </c>
      <c r="J5293">
        <v>0</v>
      </c>
      <c r="K5293">
        <v>0.4</v>
      </c>
      <c r="L5293" t="s">
        <v>54</v>
      </c>
      <c r="M5293">
        <v>1</v>
      </c>
      <c r="N5293">
        <v>1</v>
      </c>
      <c r="O5293">
        <v>3</v>
      </c>
      <c r="P5293">
        <v>3</v>
      </c>
      <c r="Q5293" t="s">
        <v>51</v>
      </c>
      <c r="R5293" t="b">
        <f>FALSE()</f>
        <v>0</v>
      </c>
      <c r="S5293" t="b">
        <f>FALSE()</f>
        <v>0</v>
      </c>
      <c r="T5293">
        <v>0</v>
      </c>
      <c r="U5293">
        <v>0</v>
      </c>
      <c r="V5293">
        <v>1</v>
      </c>
    </row>
    <row r="5294" spans="1:22" ht="15" customHeight="1" x14ac:dyDescent="0.25">
      <c r="A5294">
        <v>5293</v>
      </c>
      <c r="B5294">
        <v>0</v>
      </c>
      <c r="C5294">
        <v>0</v>
      </c>
      <c r="D5294">
        <v>0</v>
      </c>
      <c r="E5294">
        <v>0</v>
      </c>
      <c r="F5294">
        <v>8</v>
      </c>
      <c r="G5294">
        <v>111</v>
      </c>
      <c r="H5294">
        <v>0.1</v>
      </c>
      <c r="I5294">
        <v>0.125</v>
      </c>
      <c r="J5294">
        <v>0</v>
      </c>
      <c r="K5294">
        <v>0.8</v>
      </c>
      <c r="L5294" t="s">
        <v>54</v>
      </c>
      <c r="M5294">
        <v>2</v>
      </c>
      <c r="N5294">
        <v>2</v>
      </c>
      <c r="O5294">
        <v>4</v>
      </c>
      <c r="P5294">
        <v>13</v>
      </c>
      <c r="Q5294" t="s">
        <v>51</v>
      </c>
      <c r="R5294" t="b">
        <f>FALSE()</f>
        <v>0</v>
      </c>
      <c r="S5294" t="b">
        <f>FALSE()</f>
        <v>0</v>
      </c>
      <c r="T5294">
        <v>0</v>
      </c>
      <c r="U5294">
        <v>0</v>
      </c>
      <c r="V5294">
        <v>1</v>
      </c>
    </row>
    <row r="5295" spans="1:22" ht="15" customHeight="1" x14ac:dyDescent="0.25">
      <c r="A5295">
        <v>5294</v>
      </c>
      <c r="B5295">
        <v>0</v>
      </c>
      <c r="C5295">
        <v>0</v>
      </c>
      <c r="D5295">
        <v>1</v>
      </c>
      <c r="E5295">
        <v>226</v>
      </c>
      <c r="F5295">
        <v>19</v>
      </c>
      <c r="G5295">
        <v>797.16666669999995</v>
      </c>
      <c r="H5295">
        <v>0</v>
      </c>
      <c r="I5295">
        <v>1.4035087999999999E-2</v>
      </c>
      <c r="J5295">
        <v>0</v>
      </c>
      <c r="K5295">
        <v>0</v>
      </c>
      <c r="L5295" t="s">
        <v>54</v>
      </c>
      <c r="M5295">
        <v>3</v>
      </c>
      <c r="N5295">
        <v>3</v>
      </c>
      <c r="O5295">
        <v>6</v>
      </c>
      <c r="P5295">
        <v>4</v>
      </c>
      <c r="Q5295" t="s">
        <v>51</v>
      </c>
      <c r="R5295" t="b">
        <f>TRUE()</f>
        <v>1</v>
      </c>
      <c r="S5295" t="b">
        <f>FALSE()</f>
        <v>0</v>
      </c>
      <c r="T5295">
        <v>0</v>
      </c>
      <c r="U5295">
        <v>1</v>
      </c>
      <c r="V5295">
        <v>1</v>
      </c>
    </row>
    <row r="5296" spans="1:22" ht="15" customHeight="1" x14ac:dyDescent="0.25">
      <c r="A5296">
        <v>5295</v>
      </c>
      <c r="B5296">
        <v>0</v>
      </c>
      <c r="C5296">
        <v>0</v>
      </c>
      <c r="D5296">
        <v>0</v>
      </c>
      <c r="E5296">
        <v>0</v>
      </c>
      <c r="F5296">
        <v>17</v>
      </c>
      <c r="G5296">
        <v>465.66666670000001</v>
      </c>
      <c r="H5296">
        <v>0</v>
      </c>
      <c r="I5296">
        <v>5.0980390000000004E-3</v>
      </c>
      <c r="J5296">
        <v>0</v>
      </c>
      <c r="K5296">
        <v>0</v>
      </c>
      <c r="L5296" t="s">
        <v>54</v>
      </c>
      <c r="M5296">
        <v>3</v>
      </c>
      <c r="N5296">
        <v>2</v>
      </c>
      <c r="O5296">
        <v>1</v>
      </c>
      <c r="P5296">
        <v>2</v>
      </c>
      <c r="Q5296" t="s">
        <v>51</v>
      </c>
      <c r="R5296" t="b">
        <f>FALSE()</f>
        <v>0</v>
      </c>
      <c r="S5296" t="b">
        <f>FALSE()</f>
        <v>0</v>
      </c>
      <c r="T5296">
        <v>0</v>
      </c>
      <c r="U5296">
        <v>0</v>
      </c>
      <c r="V5296">
        <v>1</v>
      </c>
    </row>
    <row r="5297" spans="1:22" ht="15" customHeight="1" x14ac:dyDescent="0.25">
      <c r="A5297">
        <v>5296</v>
      </c>
      <c r="B5297">
        <v>2</v>
      </c>
      <c r="C5297">
        <v>59</v>
      </c>
      <c r="D5297">
        <v>1</v>
      </c>
      <c r="E5297">
        <v>94</v>
      </c>
      <c r="F5297">
        <v>21</v>
      </c>
      <c r="G5297">
        <v>1449</v>
      </c>
      <c r="H5297">
        <v>0</v>
      </c>
      <c r="I5297">
        <v>2.2727272999999999E-2</v>
      </c>
      <c r="J5297">
        <v>53.662909089999999</v>
      </c>
      <c r="K5297">
        <v>0</v>
      </c>
      <c r="L5297" t="s">
        <v>54</v>
      </c>
      <c r="M5297">
        <v>1</v>
      </c>
      <c r="N5297">
        <v>1</v>
      </c>
      <c r="O5297">
        <v>6</v>
      </c>
      <c r="P5297">
        <v>3</v>
      </c>
      <c r="Q5297" t="s">
        <v>51</v>
      </c>
      <c r="R5297" t="b">
        <f>FALSE()</f>
        <v>0</v>
      </c>
      <c r="S5297" t="b">
        <f>TRUE()</f>
        <v>1</v>
      </c>
      <c r="T5297">
        <v>1</v>
      </c>
      <c r="U5297">
        <v>0</v>
      </c>
      <c r="V5297">
        <v>1</v>
      </c>
    </row>
    <row r="5298" spans="1:22" ht="15" customHeight="1" x14ac:dyDescent="0.25">
      <c r="A5298">
        <v>5297</v>
      </c>
      <c r="B5298">
        <v>0</v>
      </c>
      <c r="C5298">
        <v>0</v>
      </c>
      <c r="D5298">
        <v>0</v>
      </c>
      <c r="E5298">
        <v>0</v>
      </c>
      <c r="F5298">
        <v>12</v>
      </c>
      <c r="G5298">
        <v>234</v>
      </c>
      <c r="H5298">
        <v>1.5384615000000001E-2</v>
      </c>
      <c r="I5298">
        <v>5.3846154E-2</v>
      </c>
      <c r="J5298">
        <v>0</v>
      </c>
      <c r="K5298">
        <v>0</v>
      </c>
      <c r="L5298" t="s">
        <v>54</v>
      </c>
      <c r="M5298">
        <v>2</v>
      </c>
      <c r="N5298">
        <v>2</v>
      </c>
      <c r="O5298">
        <v>4</v>
      </c>
      <c r="P5298">
        <v>14</v>
      </c>
      <c r="Q5298" t="s">
        <v>51</v>
      </c>
      <c r="R5298" t="b">
        <f>TRUE()</f>
        <v>1</v>
      </c>
      <c r="S5298" t="b">
        <f t="shared" ref="S5298:S5319" si="544">FALSE()</f>
        <v>0</v>
      </c>
      <c r="T5298">
        <v>0</v>
      </c>
      <c r="U5298">
        <v>1</v>
      </c>
      <c r="V5298">
        <v>1</v>
      </c>
    </row>
    <row r="5299" spans="1:22" ht="15" customHeight="1" x14ac:dyDescent="0.25">
      <c r="A5299">
        <v>5298</v>
      </c>
      <c r="B5299">
        <v>3</v>
      </c>
      <c r="C5299">
        <v>55</v>
      </c>
      <c r="D5299">
        <v>0</v>
      </c>
      <c r="E5299">
        <v>0</v>
      </c>
      <c r="F5299">
        <v>18</v>
      </c>
      <c r="G5299">
        <v>376.5</v>
      </c>
      <c r="H5299">
        <v>2.1052632000000002E-2</v>
      </c>
      <c r="I5299">
        <v>4.0350877E-2</v>
      </c>
      <c r="J5299">
        <v>0</v>
      </c>
      <c r="K5299">
        <v>0.4</v>
      </c>
      <c r="L5299" t="s">
        <v>54</v>
      </c>
      <c r="M5299">
        <v>4</v>
      </c>
      <c r="N5299">
        <v>2</v>
      </c>
      <c r="O5299">
        <v>3</v>
      </c>
      <c r="P5299">
        <v>11</v>
      </c>
      <c r="Q5299" t="s">
        <v>51</v>
      </c>
      <c r="R5299" t="b">
        <f>FALSE()</f>
        <v>0</v>
      </c>
      <c r="S5299" t="b">
        <f t="shared" si="544"/>
        <v>0</v>
      </c>
      <c r="T5299">
        <v>0</v>
      </c>
      <c r="U5299">
        <v>0</v>
      </c>
      <c r="V5299">
        <v>1</v>
      </c>
    </row>
    <row r="5300" spans="1:22" ht="15" customHeight="1" x14ac:dyDescent="0.25">
      <c r="A5300">
        <v>5299</v>
      </c>
      <c r="B5300">
        <v>0</v>
      </c>
      <c r="C5300">
        <v>0</v>
      </c>
      <c r="D5300">
        <v>0</v>
      </c>
      <c r="E5300">
        <v>0</v>
      </c>
      <c r="F5300">
        <v>2</v>
      </c>
      <c r="G5300">
        <v>121</v>
      </c>
      <c r="H5300">
        <v>0</v>
      </c>
      <c r="I5300">
        <v>0.05</v>
      </c>
      <c r="J5300">
        <v>0</v>
      </c>
      <c r="K5300">
        <v>0</v>
      </c>
      <c r="L5300" t="s">
        <v>54</v>
      </c>
      <c r="M5300">
        <v>3</v>
      </c>
      <c r="N5300">
        <v>2</v>
      </c>
      <c r="O5300">
        <v>1</v>
      </c>
      <c r="P5300">
        <v>3</v>
      </c>
      <c r="Q5300" t="s">
        <v>51</v>
      </c>
      <c r="R5300" t="b">
        <f>FALSE()</f>
        <v>0</v>
      </c>
      <c r="S5300" t="b">
        <f t="shared" si="544"/>
        <v>0</v>
      </c>
      <c r="T5300">
        <v>0</v>
      </c>
      <c r="U5300">
        <v>0</v>
      </c>
      <c r="V5300">
        <v>1</v>
      </c>
    </row>
    <row r="5301" spans="1:22" ht="15" customHeight="1" x14ac:dyDescent="0.25">
      <c r="A5301">
        <v>5300</v>
      </c>
      <c r="B5301">
        <v>10</v>
      </c>
      <c r="C5301">
        <v>183.75</v>
      </c>
      <c r="D5301">
        <v>1</v>
      </c>
      <c r="E5301">
        <v>15</v>
      </c>
      <c r="F5301">
        <v>70</v>
      </c>
      <c r="G5301">
        <v>2860.5</v>
      </c>
      <c r="H5301">
        <v>9.8765429999999998E-3</v>
      </c>
      <c r="I5301">
        <v>2.5308641999999999E-2</v>
      </c>
      <c r="J5301">
        <v>8.4885185189999994</v>
      </c>
      <c r="K5301">
        <v>0</v>
      </c>
      <c r="L5301" t="s">
        <v>54</v>
      </c>
      <c r="M5301">
        <v>4</v>
      </c>
      <c r="N5301">
        <v>1</v>
      </c>
      <c r="O5301">
        <v>4</v>
      </c>
      <c r="P5301">
        <v>3</v>
      </c>
      <c r="Q5301" t="s">
        <v>51</v>
      </c>
      <c r="R5301" t="b">
        <f>TRUE()</f>
        <v>1</v>
      </c>
      <c r="S5301" t="b">
        <f t="shared" si="544"/>
        <v>0</v>
      </c>
      <c r="T5301">
        <v>0</v>
      </c>
      <c r="U5301">
        <v>1</v>
      </c>
      <c r="V5301">
        <v>1</v>
      </c>
    </row>
    <row r="5302" spans="1:22" ht="15" customHeight="1" x14ac:dyDescent="0.25">
      <c r="A5302">
        <v>5301</v>
      </c>
      <c r="B5302">
        <v>1</v>
      </c>
      <c r="C5302">
        <v>7</v>
      </c>
      <c r="D5302">
        <v>0</v>
      </c>
      <c r="E5302">
        <v>0</v>
      </c>
      <c r="F5302">
        <v>15</v>
      </c>
      <c r="G5302">
        <v>430.5</v>
      </c>
      <c r="H5302">
        <v>0</v>
      </c>
      <c r="I5302">
        <v>1.9047618999999998E-2</v>
      </c>
      <c r="J5302">
        <v>0</v>
      </c>
      <c r="K5302">
        <v>0</v>
      </c>
      <c r="L5302" t="s">
        <v>54</v>
      </c>
      <c r="M5302">
        <v>2</v>
      </c>
      <c r="N5302">
        <v>4</v>
      </c>
      <c r="O5302">
        <v>7</v>
      </c>
      <c r="P5302">
        <v>2</v>
      </c>
      <c r="Q5302" t="s">
        <v>51</v>
      </c>
      <c r="R5302" t="b">
        <f>FALSE()</f>
        <v>0</v>
      </c>
      <c r="S5302" t="b">
        <f t="shared" si="544"/>
        <v>0</v>
      </c>
      <c r="T5302">
        <v>0</v>
      </c>
      <c r="U5302">
        <v>0</v>
      </c>
      <c r="V5302">
        <v>1</v>
      </c>
    </row>
    <row r="5303" spans="1:22" ht="15" customHeight="1" x14ac:dyDescent="0.25">
      <c r="A5303">
        <v>5302</v>
      </c>
      <c r="B5303">
        <v>1</v>
      </c>
      <c r="C5303">
        <v>10</v>
      </c>
      <c r="D5303">
        <v>0</v>
      </c>
      <c r="E5303">
        <v>0</v>
      </c>
      <c r="F5303">
        <v>11</v>
      </c>
      <c r="G5303">
        <v>1066</v>
      </c>
      <c r="H5303">
        <v>0.02</v>
      </c>
      <c r="I5303">
        <v>0.04</v>
      </c>
      <c r="J5303">
        <v>0</v>
      </c>
      <c r="K5303">
        <v>0</v>
      </c>
      <c r="L5303" t="s">
        <v>54</v>
      </c>
      <c r="M5303">
        <v>2</v>
      </c>
      <c r="N5303">
        <v>2</v>
      </c>
      <c r="O5303">
        <v>1</v>
      </c>
      <c r="P5303">
        <v>2</v>
      </c>
      <c r="Q5303" t="s">
        <v>51</v>
      </c>
      <c r="R5303" t="b">
        <f>TRUE()</f>
        <v>1</v>
      </c>
      <c r="S5303" t="b">
        <f t="shared" si="544"/>
        <v>0</v>
      </c>
      <c r="T5303">
        <v>0</v>
      </c>
      <c r="U5303">
        <v>1</v>
      </c>
      <c r="V5303">
        <v>1</v>
      </c>
    </row>
    <row r="5304" spans="1:22" ht="15" customHeight="1" x14ac:dyDescent="0.25">
      <c r="A5304">
        <v>5303</v>
      </c>
      <c r="B5304">
        <v>0</v>
      </c>
      <c r="C5304">
        <v>0</v>
      </c>
      <c r="D5304">
        <v>0</v>
      </c>
      <c r="E5304">
        <v>0</v>
      </c>
      <c r="F5304">
        <v>4</v>
      </c>
      <c r="G5304">
        <v>107</v>
      </c>
      <c r="H5304">
        <v>0</v>
      </c>
      <c r="I5304">
        <v>0.05</v>
      </c>
      <c r="J5304">
        <v>0</v>
      </c>
      <c r="K5304">
        <v>0.8</v>
      </c>
      <c r="L5304" t="s">
        <v>54</v>
      </c>
      <c r="M5304">
        <v>2</v>
      </c>
      <c r="N5304">
        <v>5</v>
      </c>
      <c r="O5304">
        <v>3</v>
      </c>
      <c r="P5304">
        <v>2</v>
      </c>
      <c r="Q5304" t="s">
        <v>51</v>
      </c>
      <c r="R5304" t="b">
        <f>FALSE()</f>
        <v>0</v>
      </c>
      <c r="S5304" t="b">
        <f t="shared" si="544"/>
        <v>0</v>
      </c>
      <c r="T5304">
        <v>0</v>
      </c>
      <c r="U5304">
        <v>0</v>
      </c>
      <c r="V5304">
        <v>1</v>
      </c>
    </row>
    <row r="5305" spans="1:22" ht="15" customHeight="1" x14ac:dyDescent="0.25">
      <c r="A5305">
        <v>5304</v>
      </c>
      <c r="B5305">
        <v>0</v>
      </c>
      <c r="C5305">
        <v>0</v>
      </c>
      <c r="D5305">
        <v>0</v>
      </c>
      <c r="E5305">
        <v>0</v>
      </c>
      <c r="F5305">
        <v>9</v>
      </c>
      <c r="G5305">
        <v>462.5</v>
      </c>
      <c r="H5305">
        <v>7.4999999999999997E-2</v>
      </c>
      <c r="I5305">
        <v>8.7499999999999994E-2</v>
      </c>
      <c r="J5305">
        <v>0</v>
      </c>
      <c r="K5305">
        <v>0</v>
      </c>
      <c r="L5305" t="s">
        <v>54</v>
      </c>
      <c r="M5305">
        <v>1</v>
      </c>
      <c r="N5305">
        <v>1</v>
      </c>
      <c r="O5305">
        <v>3</v>
      </c>
      <c r="P5305">
        <v>3</v>
      </c>
      <c r="Q5305" t="s">
        <v>51</v>
      </c>
      <c r="R5305" t="b">
        <f>FALSE()</f>
        <v>0</v>
      </c>
      <c r="S5305" t="b">
        <f t="shared" si="544"/>
        <v>0</v>
      </c>
      <c r="T5305">
        <v>0</v>
      </c>
      <c r="U5305">
        <v>0</v>
      </c>
      <c r="V5305">
        <v>1</v>
      </c>
    </row>
    <row r="5306" spans="1:22" ht="15" customHeight="1" x14ac:dyDescent="0.25">
      <c r="A5306">
        <v>5305</v>
      </c>
      <c r="B5306">
        <v>0</v>
      </c>
      <c r="C5306">
        <v>0</v>
      </c>
      <c r="D5306">
        <v>0</v>
      </c>
      <c r="E5306">
        <v>0</v>
      </c>
      <c r="F5306">
        <v>6</v>
      </c>
      <c r="G5306">
        <v>132</v>
      </c>
      <c r="H5306">
        <v>0</v>
      </c>
      <c r="I5306">
        <v>3.3333333E-2</v>
      </c>
      <c r="J5306">
        <v>0</v>
      </c>
      <c r="K5306">
        <v>0</v>
      </c>
      <c r="L5306" t="s">
        <v>54</v>
      </c>
      <c r="M5306">
        <v>4</v>
      </c>
      <c r="N5306">
        <v>1</v>
      </c>
      <c r="O5306">
        <v>3</v>
      </c>
      <c r="P5306">
        <v>5</v>
      </c>
      <c r="Q5306" t="s">
        <v>52</v>
      </c>
      <c r="R5306" t="b">
        <f>FALSE()</f>
        <v>0</v>
      </c>
      <c r="S5306" t="b">
        <f t="shared" si="544"/>
        <v>0</v>
      </c>
      <c r="T5306">
        <v>0</v>
      </c>
      <c r="U5306">
        <v>0</v>
      </c>
      <c r="V5306">
        <v>0</v>
      </c>
    </row>
    <row r="5307" spans="1:22" ht="15" customHeight="1" x14ac:dyDescent="0.25">
      <c r="A5307">
        <v>5306</v>
      </c>
      <c r="B5307">
        <v>0</v>
      </c>
      <c r="C5307">
        <v>0</v>
      </c>
      <c r="D5307">
        <v>0</v>
      </c>
      <c r="E5307">
        <v>0</v>
      </c>
      <c r="F5307">
        <v>19</v>
      </c>
      <c r="G5307">
        <v>172.11111109999999</v>
      </c>
      <c r="H5307">
        <v>4.2105262999999997E-2</v>
      </c>
      <c r="I5307">
        <v>5.1929824999999999E-2</v>
      </c>
      <c r="J5307">
        <v>0</v>
      </c>
      <c r="K5307">
        <v>1</v>
      </c>
      <c r="L5307" t="s">
        <v>54</v>
      </c>
      <c r="M5307">
        <v>3</v>
      </c>
      <c r="N5307">
        <v>2</v>
      </c>
      <c r="O5307">
        <v>1</v>
      </c>
      <c r="P5307">
        <v>3</v>
      </c>
      <c r="Q5307" t="s">
        <v>51</v>
      </c>
      <c r="R5307" t="b">
        <f>TRUE()</f>
        <v>1</v>
      </c>
      <c r="S5307" t="b">
        <f t="shared" si="544"/>
        <v>0</v>
      </c>
      <c r="T5307">
        <v>0</v>
      </c>
      <c r="U5307">
        <v>1</v>
      </c>
      <c r="V5307">
        <v>1</v>
      </c>
    </row>
    <row r="5308" spans="1:22" ht="15" customHeight="1" x14ac:dyDescent="0.25">
      <c r="A5308">
        <v>5307</v>
      </c>
      <c r="B5308">
        <v>0</v>
      </c>
      <c r="C5308">
        <v>0</v>
      </c>
      <c r="D5308">
        <v>0</v>
      </c>
      <c r="E5308">
        <v>0</v>
      </c>
      <c r="F5308">
        <v>23</v>
      </c>
      <c r="G5308">
        <v>195.66666670000001</v>
      </c>
      <c r="H5308">
        <v>0.05</v>
      </c>
      <c r="I5308">
        <v>8.6363635999999994E-2</v>
      </c>
      <c r="J5308">
        <v>0</v>
      </c>
      <c r="K5308">
        <v>0.4</v>
      </c>
      <c r="L5308" t="s">
        <v>54</v>
      </c>
      <c r="M5308">
        <v>4</v>
      </c>
      <c r="N5308">
        <v>1</v>
      </c>
      <c r="O5308">
        <v>1</v>
      </c>
      <c r="P5308">
        <v>3</v>
      </c>
      <c r="Q5308" t="s">
        <v>51</v>
      </c>
      <c r="R5308" t="b">
        <f>FALSE()</f>
        <v>0</v>
      </c>
      <c r="S5308" t="b">
        <f t="shared" si="544"/>
        <v>0</v>
      </c>
      <c r="T5308">
        <v>0</v>
      </c>
      <c r="U5308">
        <v>0</v>
      </c>
      <c r="V5308">
        <v>1</v>
      </c>
    </row>
    <row r="5309" spans="1:22" ht="15" customHeight="1" x14ac:dyDescent="0.25">
      <c r="A5309">
        <v>5308</v>
      </c>
      <c r="B5309">
        <v>0</v>
      </c>
      <c r="C5309">
        <v>0</v>
      </c>
      <c r="D5309">
        <v>0</v>
      </c>
      <c r="E5309">
        <v>0</v>
      </c>
      <c r="F5309">
        <v>4</v>
      </c>
      <c r="G5309">
        <v>992</v>
      </c>
      <c r="H5309">
        <v>0</v>
      </c>
      <c r="I5309">
        <v>0.05</v>
      </c>
      <c r="J5309">
        <v>0</v>
      </c>
      <c r="K5309">
        <v>0.2</v>
      </c>
      <c r="L5309" t="s">
        <v>54</v>
      </c>
      <c r="M5309">
        <v>2</v>
      </c>
      <c r="N5309">
        <v>2</v>
      </c>
      <c r="O5309">
        <v>4</v>
      </c>
      <c r="P5309">
        <v>13</v>
      </c>
      <c r="Q5309" t="s">
        <v>51</v>
      </c>
      <c r="R5309" t="b">
        <f>FALSE()</f>
        <v>0</v>
      </c>
      <c r="S5309" t="b">
        <f t="shared" si="544"/>
        <v>0</v>
      </c>
      <c r="T5309">
        <v>0</v>
      </c>
      <c r="U5309">
        <v>0</v>
      </c>
      <c r="V5309">
        <v>1</v>
      </c>
    </row>
    <row r="5310" spans="1:22" ht="15" customHeight="1" x14ac:dyDescent="0.25">
      <c r="A5310">
        <v>5309</v>
      </c>
      <c r="B5310">
        <v>0</v>
      </c>
      <c r="C5310">
        <v>0</v>
      </c>
      <c r="D5310">
        <v>0</v>
      </c>
      <c r="E5310">
        <v>0</v>
      </c>
      <c r="F5310">
        <v>7</v>
      </c>
      <c r="G5310">
        <v>63</v>
      </c>
      <c r="H5310">
        <v>2.8571428999999999E-2</v>
      </c>
      <c r="I5310">
        <v>5.7142856999999998E-2</v>
      </c>
      <c r="J5310">
        <v>0</v>
      </c>
      <c r="K5310">
        <v>0.6</v>
      </c>
      <c r="L5310" t="s">
        <v>54</v>
      </c>
      <c r="M5310">
        <v>2</v>
      </c>
      <c r="N5310">
        <v>2</v>
      </c>
      <c r="O5310">
        <v>4</v>
      </c>
      <c r="P5310">
        <v>13</v>
      </c>
      <c r="Q5310" t="s">
        <v>52</v>
      </c>
      <c r="R5310" t="b">
        <f>FALSE()</f>
        <v>0</v>
      </c>
      <c r="S5310" t="b">
        <f t="shared" si="544"/>
        <v>0</v>
      </c>
      <c r="T5310">
        <v>0</v>
      </c>
      <c r="U5310">
        <v>0</v>
      </c>
      <c r="V5310">
        <v>0</v>
      </c>
    </row>
    <row r="5311" spans="1:22" ht="15" customHeight="1" x14ac:dyDescent="0.25">
      <c r="A5311">
        <v>5310</v>
      </c>
      <c r="B5311">
        <v>0</v>
      </c>
      <c r="C5311">
        <v>0</v>
      </c>
      <c r="D5311">
        <v>0</v>
      </c>
      <c r="E5311">
        <v>0</v>
      </c>
      <c r="F5311">
        <v>17</v>
      </c>
      <c r="G5311">
        <v>526.83333330000005</v>
      </c>
      <c r="H5311">
        <v>0</v>
      </c>
      <c r="I5311">
        <v>5.5882353000000003E-2</v>
      </c>
      <c r="J5311">
        <v>0</v>
      </c>
      <c r="K5311">
        <v>0</v>
      </c>
      <c r="L5311" t="s">
        <v>54</v>
      </c>
      <c r="M5311">
        <v>2</v>
      </c>
      <c r="N5311">
        <v>2</v>
      </c>
      <c r="O5311">
        <v>2</v>
      </c>
      <c r="P5311">
        <v>4</v>
      </c>
      <c r="Q5311" t="s">
        <v>51</v>
      </c>
      <c r="R5311" t="b">
        <f>TRUE()</f>
        <v>1</v>
      </c>
      <c r="S5311" t="b">
        <f t="shared" si="544"/>
        <v>0</v>
      </c>
      <c r="T5311">
        <v>0</v>
      </c>
      <c r="U5311">
        <v>1</v>
      </c>
      <c r="V5311">
        <v>1</v>
      </c>
    </row>
    <row r="5312" spans="1:22" ht="15" customHeight="1" x14ac:dyDescent="0.25">
      <c r="A5312">
        <v>5311</v>
      </c>
      <c r="B5312">
        <v>0</v>
      </c>
      <c r="C5312">
        <v>0</v>
      </c>
      <c r="D5312">
        <v>0</v>
      </c>
      <c r="E5312">
        <v>0</v>
      </c>
      <c r="F5312">
        <v>2</v>
      </c>
      <c r="G5312">
        <v>73</v>
      </c>
      <c r="H5312">
        <v>0</v>
      </c>
      <c r="I5312">
        <v>0.05</v>
      </c>
      <c r="J5312">
        <v>0</v>
      </c>
      <c r="K5312">
        <v>0</v>
      </c>
      <c r="L5312" t="s">
        <v>54</v>
      </c>
      <c r="M5312">
        <v>1</v>
      </c>
      <c r="N5312">
        <v>1</v>
      </c>
      <c r="O5312">
        <v>1</v>
      </c>
      <c r="P5312">
        <v>3</v>
      </c>
      <c r="Q5312" t="s">
        <v>51</v>
      </c>
      <c r="R5312" t="b">
        <f t="shared" ref="R5312:R5322" si="545">FALSE()</f>
        <v>0</v>
      </c>
      <c r="S5312" t="b">
        <f t="shared" si="544"/>
        <v>0</v>
      </c>
      <c r="T5312">
        <v>0</v>
      </c>
      <c r="U5312">
        <v>0</v>
      </c>
      <c r="V5312">
        <v>1</v>
      </c>
    </row>
    <row r="5313" spans="1:22" ht="15" customHeight="1" x14ac:dyDescent="0.25">
      <c r="A5313">
        <v>5312</v>
      </c>
      <c r="B5313">
        <v>0</v>
      </c>
      <c r="C5313">
        <v>0</v>
      </c>
      <c r="D5313">
        <v>0</v>
      </c>
      <c r="E5313">
        <v>0</v>
      </c>
      <c r="F5313">
        <v>12</v>
      </c>
      <c r="G5313">
        <v>417</v>
      </c>
      <c r="H5313">
        <v>0.1</v>
      </c>
      <c r="I5313">
        <v>0.125</v>
      </c>
      <c r="J5313">
        <v>0</v>
      </c>
      <c r="K5313">
        <v>0.6</v>
      </c>
      <c r="L5313" t="s">
        <v>54</v>
      </c>
      <c r="M5313">
        <v>2</v>
      </c>
      <c r="N5313">
        <v>5</v>
      </c>
      <c r="O5313">
        <v>1</v>
      </c>
      <c r="P5313">
        <v>3</v>
      </c>
      <c r="Q5313" t="s">
        <v>51</v>
      </c>
      <c r="R5313" t="b">
        <f t="shared" si="545"/>
        <v>0</v>
      </c>
      <c r="S5313" t="b">
        <f t="shared" si="544"/>
        <v>0</v>
      </c>
      <c r="T5313">
        <v>0</v>
      </c>
      <c r="U5313">
        <v>0</v>
      </c>
      <c r="V5313">
        <v>1</v>
      </c>
    </row>
    <row r="5314" spans="1:22" ht="15" customHeight="1" x14ac:dyDescent="0.25">
      <c r="A5314">
        <v>5313</v>
      </c>
      <c r="B5314">
        <v>1</v>
      </c>
      <c r="C5314">
        <v>115</v>
      </c>
      <c r="D5314">
        <v>0</v>
      </c>
      <c r="E5314">
        <v>0</v>
      </c>
      <c r="F5314">
        <v>48</v>
      </c>
      <c r="G5314">
        <v>1129.2142859999999</v>
      </c>
      <c r="H5314">
        <v>8.1632649999999994E-3</v>
      </c>
      <c r="I5314">
        <v>1.0945092E-2</v>
      </c>
      <c r="J5314">
        <v>0</v>
      </c>
      <c r="K5314">
        <v>0</v>
      </c>
      <c r="L5314" t="s">
        <v>54</v>
      </c>
      <c r="M5314">
        <v>1</v>
      </c>
      <c r="N5314">
        <v>1</v>
      </c>
      <c r="O5314">
        <v>2</v>
      </c>
      <c r="P5314">
        <v>1</v>
      </c>
      <c r="Q5314" t="s">
        <v>51</v>
      </c>
      <c r="R5314" t="b">
        <f t="shared" si="545"/>
        <v>0</v>
      </c>
      <c r="S5314" t="b">
        <f t="shared" si="544"/>
        <v>0</v>
      </c>
      <c r="T5314">
        <v>0</v>
      </c>
      <c r="U5314">
        <v>0</v>
      </c>
      <c r="V5314">
        <v>1</v>
      </c>
    </row>
    <row r="5315" spans="1:22" ht="15" customHeight="1" x14ac:dyDescent="0.25">
      <c r="A5315">
        <v>5314</v>
      </c>
      <c r="B5315">
        <v>0</v>
      </c>
      <c r="C5315">
        <v>0</v>
      </c>
      <c r="D5315">
        <v>0</v>
      </c>
      <c r="E5315">
        <v>0</v>
      </c>
      <c r="F5315">
        <v>11</v>
      </c>
      <c r="G5315">
        <v>272</v>
      </c>
      <c r="H5315">
        <v>0</v>
      </c>
      <c r="I5315">
        <v>1.6666667E-2</v>
      </c>
      <c r="J5315">
        <v>0</v>
      </c>
      <c r="K5315">
        <v>0.8</v>
      </c>
      <c r="L5315" t="s">
        <v>54</v>
      </c>
      <c r="M5315">
        <v>2</v>
      </c>
      <c r="N5315">
        <v>2</v>
      </c>
      <c r="O5315">
        <v>4</v>
      </c>
      <c r="P5315">
        <v>4</v>
      </c>
      <c r="Q5315" t="s">
        <v>51</v>
      </c>
      <c r="R5315" t="b">
        <f t="shared" si="545"/>
        <v>0</v>
      </c>
      <c r="S5315" t="b">
        <f t="shared" si="544"/>
        <v>0</v>
      </c>
      <c r="T5315">
        <v>0</v>
      </c>
      <c r="U5315">
        <v>0</v>
      </c>
      <c r="V5315">
        <v>1</v>
      </c>
    </row>
    <row r="5316" spans="1:22" ht="15" customHeight="1" x14ac:dyDescent="0.25">
      <c r="A5316">
        <v>5315</v>
      </c>
      <c r="B5316">
        <v>0</v>
      </c>
      <c r="C5316">
        <v>0</v>
      </c>
      <c r="D5316">
        <v>0</v>
      </c>
      <c r="E5316">
        <v>0</v>
      </c>
      <c r="F5316">
        <v>26</v>
      </c>
      <c r="G5316">
        <v>2676</v>
      </c>
      <c r="H5316">
        <v>3.0769231000000001E-2</v>
      </c>
      <c r="I5316">
        <v>4.5562129999999999E-2</v>
      </c>
      <c r="J5316">
        <v>0</v>
      </c>
      <c r="K5316">
        <v>0.6</v>
      </c>
      <c r="L5316" t="s">
        <v>54</v>
      </c>
      <c r="M5316">
        <v>2</v>
      </c>
      <c r="N5316">
        <v>6</v>
      </c>
      <c r="O5316">
        <v>2</v>
      </c>
      <c r="P5316">
        <v>6</v>
      </c>
      <c r="Q5316" t="s">
        <v>51</v>
      </c>
      <c r="R5316" t="b">
        <f t="shared" si="545"/>
        <v>0</v>
      </c>
      <c r="S5316" t="b">
        <f t="shared" si="544"/>
        <v>0</v>
      </c>
      <c r="T5316">
        <v>0</v>
      </c>
      <c r="U5316">
        <v>0</v>
      </c>
      <c r="V5316">
        <v>1</v>
      </c>
    </row>
    <row r="5317" spans="1:22" ht="15" customHeight="1" x14ac:dyDescent="0.25">
      <c r="A5317">
        <v>5316</v>
      </c>
      <c r="B5317">
        <v>0</v>
      </c>
      <c r="C5317">
        <v>0</v>
      </c>
      <c r="D5317">
        <v>0</v>
      </c>
      <c r="E5317">
        <v>0</v>
      </c>
      <c r="F5317">
        <v>1</v>
      </c>
      <c r="G5317">
        <v>68</v>
      </c>
      <c r="H5317">
        <v>0</v>
      </c>
      <c r="I5317">
        <v>0.1</v>
      </c>
      <c r="J5317">
        <v>0</v>
      </c>
      <c r="K5317">
        <v>0</v>
      </c>
      <c r="L5317" t="s">
        <v>54</v>
      </c>
      <c r="M5317">
        <v>2</v>
      </c>
      <c r="N5317">
        <v>2</v>
      </c>
      <c r="O5317">
        <v>3</v>
      </c>
      <c r="P5317">
        <v>2</v>
      </c>
      <c r="Q5317" t="s">
        <v>51</v>
      </c>
      <c r="R5317" t="b">
        <f t="shared" si="545"/>
        <v>0</v>
      </c>
      <c r="S5317" t="b">
        <f t="shared" si="544"/>
        <v>0</v>
      </c>
      <c r="T5317">
        <v>0</v>
      </c>
      <c r="U5317">
        <v>0</v>
      </c>
      <c r="V5317">
        <v>1</v>
      </c>
    </row>
    <row r="5318" spans="1:22" ht="15" customHeight="1" x14ac:dyDescent="0.25">
      <c r="A5318">
        <v>5317</v>
      </c>
      <c r="B5318">
        <v>1</v>
      </c>
      <c r="C5318">
        <v>6</v>
      </c>
      <c r="D5318">
        <v>0</v>
      </c>
      <c r="E5318">
        <v>0</v>
      </c>
      <c r="F5318">
        <v>61</v>
      </c>
      <c r="G5318">
        <v>3545.1912699999998</v>
      </c>
      <c r="H5318">
        <v>8.9540090000000006E-3</v>
      </c>
      <c r="I5318">
        <v>5.7518518999999997E-2</v>
      </c>
      <c r="J5318">
        <v>0</v>
      </c>
      <c r="K5318">
        <v>0.6</v>
      </c>
      <c r="L5318" t="s">
        <v>54</v>
      </c>
      <c r="M5318">
        <v>2</v>
      </c>
      <c r="N5318">
        <v>2</v>
      </c>
      <c r="O5318">
        <v>4</v>
      </c>
      <c r="P5318">
        <v>2</v>
      </c>
      <c r="Q5318" t="s">
        <v>51</v>
      </c>
      <c r="R5318" t="b">
        <f t="shared" si="545"/>
        <v>0</v>
      </c>
      <c r="S5318" t="b">
        <f t="shared" si="544"/>
        <v>0</v>
      </c>
      <c r="T5318">
        <v>0</v>
      </c>
      <c r="U5318">
        <v>0</v>
      </c>
      <c r="V5318">
        <v>1</v>
      </c>
    </row>
    <row r="5319" spans="1:22" ht="15" customHeight="1" x14ac:dyDescent="0.25">
      <c r="A5319">
        <v>5318</v>
      </c>
      <c r="B5319">
        <v>0</v>
      </c>
      <c r="C5319">
        <v>0</v>
      </c>
      <c r="D5319">
        <v>0</v>
      </c>
      <c r="E5319">
        <v>0</v>
      </c>
      <c r="F5319">
        <v>17</v>
      </c>
      <c r="G5319">
        <v>315</v>
      </c>
      <c r="H5319">
        <v>4.1666669999999998E-3</v>
      </c>
      <c r="I5319">
        <v>2.0625000000000001E-2</v>
      </c>
      <c r="J5319">
        <v>0</v>
      </c>
      <c r="K5319">
        <v>0.2</v>
      </c>
      <c r="L5319" t="s">
        <v>54</v>
      </c>
      <c r="M5319">
        <v>2</v>
      </c>
      <c r="N5319">
        <v>2</v>
      </c>
      <c r="O5319">
        <v>3</v>
      </c>
      <c r="P5319">
        <v>4</v>
      </c>
      <c r="Q5319" t="s">
        <v>51</v>
      </c>
      <c r="R5319" t="b">
        <f t="shared" si="545"/>
        <v>0</v>
      </c>
      <c r="S5319" t="b">
        <f t="shared" si="544"/>
        <v>0</v>
      </c>
      <c r="T5319">
        <v>0</v>
      </c>
      <c r="U5319">
        <v>0</v>
      </c>
      <c r="V5319">
        <v>1</v>
      </c>
    </row>
    <row r="5320" spans="1:22" ht="15" customHeight="1" x14ac:dyDescent="0.25">
      <c r="A5320">
        <v>5319</v>
      </c>
      <c r="B5320">
        <v>5</v>
      </c>
      <c r="C5320">
        <v>71.666666669999998</v>
      </c>
      <c r="D5320">
        <v>1</v>
      </c>
      <c r="E5320">
        <v>4</v>
      </c>
      <c r="F5320">
        <v>59</v>
      </c>
      <c r="G5320">
        <v>1702.369048</v>
      </c>
      <c r="H5320">
        <v>7.8125000000000004E-4</v>
      </c>
      <c r="I5320">
        <v>9.8674239999999996E-3</v>
      </c>
      <c r="J5320">
        <v>6.5606249999999999</v>
      </c>
      <c r="K5320">
        <v>0</v>
      </c>
      <c r="L5320" t="s">
        <v>54</v>
      </c>
      <c r="M5320">
        <v>2</v>
      </c>
      <c r="N5320">
        <v>2</v>
      </c>
      <c r="O5320">
        <v>6</v>
      </c>
      <c r="P5320">
        <v>1</v>
      </c>
      <c r="Q5320" t="s">
        <v>51</v>
      </c>
      <c r="R5320" t="b">
        <f t="shared" si="545"/>
        <v>0</v>
      </c>
      <c r="S5320" t="b">
        <f>TRUE()</f>
        <v>1</v>
      </c>
      <c r="T5320">
        <v>1</v>
      </c>
      <c r="U5320">
        <v>0</v>
      </c>
      <c r="V5320">
        <v>1</v>
      </c>
    </row>
    <row r="5321" spans="1:22" ht="15" customHeight="1" x14ac:dyDescent="0.25">
      <c r="A5321">
        <v>5320</v>
      </c>
      <c r="B5321">
        <v>5</v>
      </c>
      <c r="C5321">
        <v>53.5</v>
      </c>
      <c r="D5321">
        <v>0</v>
      </c>
      <c r="E5321">
        <v>0</v>
      </c>
      <c r="F5321">
        <v>57</v>
      </c>
      <c r="G5321">
        <v>2874.9666670000001</v>
      </c>
      <c r="H5321">
        <v>3.278689E-3</v>
      </c>
      <c r="I5321">
        <v>1.6721310999999999E-2</v>
      </c>
      <c r="J5321">
        <v>0</v>
      </c>
      <c r="K5321">
        <v>0</v>
      </c>
      <c r="L5321" t="s">
        <v>54</v>
      </c>
      <c r="M5321">
        <v>2</v>
      </c>
      <c r="N5321">
        <v>2</v>
      </c>
      <c r="O5321">
        <v>1</v>
      </c>
      <c r="P5321">
        <v>4</v>
      </c>
      <c r="Q5321" t="s">
        <v>51</v>
      </c>
      <c r="R5321" t="b">
        <f t="shared" si="545"/>
        <v>0</v>
      </c>
      <c r="S5321" t="b">
        <f t="shared" ref="S5321:S5339" si="546">FALSE()</f>
        <v>0</v>
      </c>
      <c r="T5321">
        <v>0</v>
      </c>
      <c r="U5321">
        <v>0</v>
      </c>
      <c r="V5321">
        <v>1</v>
      </c>
    </row>
    <row r="5322" spans="1:22" ht="15" customHeight="1" x14ac:dyDescent="0.25">
      <c r="A5322">
        <v>5321</v>
      </c>
      <c r="B5322">
        <v>0</v>
      </c>
      <c r="C5322">
        <v>0</v>
      </c>
      <c r="D5322">
        <v>0</v>
      </c>
      <c r="E5322">
        <v>0</v>
      </c>
      <c r="F5322">
        <v>6</v>
      </c>
      <c r="G5322">
        <v>102</v>
      </c>
      <c r="H5322">
        <v>0</v>
      </c>
      <c r="I5322">
        <v>3.3333333E-2</v>
      </c>
      <c r="J5322">
        <v>0</v>
      </c>
      <c r="K5322">
        <v>0</v>
      </c>
      <c r="L5322" t="s">
        <v>54</v>
      </c>
      <c r="M5322">
        <v>2</v>
      </c>
      <c r="N5322">
        <v>2</v>
      </c>
      <c r="O5322">
        <v>1</v>
      </c>
      <c r="P5322">
        <v>3</v>
      </c>
      <c r="Q5322" t="s">
        <v>51</v>
      </c>
      <c r="R5322" t="b">
        <f t="shared" si="545"/>
        <v>0</v>
      </c>
      <c r="S5322" t="b">
        <f t="shared" si="546"/>
        <v>0</v>
      </c>
      <c r="T5322">
        <v>0</v>
      </c>
      <c r="U5322">
        <v>0</v>
      </c>
      <c r="V5322">
        <v>1</v>
      </c>
    </row>
    <row r="5323" spans="1:22" ht="15" customHeight="1" x14ac:dyDescent="0.25">
      <c r="A5323">
        <v>5322</v>
      </c>
      <c r="B5323">
        <v>4</v>
      </c>
      <c r="C5323">
        <v>63.6</v>
      </c>
      <c r="D5323">
        <v>0</v>
      </c>
      <c r="E5323">
        <v>0</v>
      </c>
      <c r="F5323">
        <v>27</v>
      </c>
      <c r="G5323">
        <v>459.96363639999998</v>
      </c>
      <c r="H5323">
        <v>7.4074070000000004E-3</v>
      </c>
      <c r="I5323">
        <v>3.3950617000000002E-2</v>
      </c>
      <c r="J5323">
        <v>0</v>
      </c>
      <c r="K5323">
        <v>0</v>
      </c>
      <c r="L5323" t="s">
        <v>54</v>
      </c>
      <c r="M5323">
        <v>1</v>
      </c>
      <c r="N5323">
        <v>1</v>
      </c>
      <c r="O5323">
        <v>1</v>
      </c>
      <c r="P5323">
        <v>3</v>
      </c>
      <c r="Q5323" t="s">
        <v>51</v>
      </c>
      <c r="R5323" t="b">
        <f>TRUE()</f>
        <v>1</v>
      </c>
      <c r="S5323" t="b">
        <f t="shared" si="546"/>
        <v>0</v>
      </c>
      <c r="T5323">
        <v>0</v>
      </c>
      <c r="U5323">
        <v>1</v>
      </c>
      <c r="V5323">
        <v>1</v>
      </c>
    </row>
    <row r="5324" spans="1:22" ht="15" customHeight="1" x14ac:dyDescent="0.25">
      <c r="A5324">
        <v>5323</v>
      </c>
      <c r="B5324">
        <v>1</v>
      </c>
      <c r="C5324">
        <v>77</v>
      </c>
      <c r="D5324">
        <v>0</v>
      </c>
      <c r="E5324">
        <v>0</v>
      </c>
      <c r="F5324">
        <v>22</v>
      </c>
      <c r="G5324">
        <v>710.66666669999995</v>
      </c>
      <c r="H5324">
        <v>0</v>
      </c>
      <c r="I5324">
        <v>2.173913E-3</v>
      </c>
      <c r="J5324">
        <v>0</v>
      </c>
      <c r="K5324">
        <v>0</v>
      </c>
      <c r="L5324" t="s">
        <v>54</v>
      </c>
      <c r="M5324">
        <v>2</v>
      </c>
      <c r="N5324">
        <v>4</v>
      </c>
      <c r="O5324">
        <v>3</v>
      </c>
      <c r="P5324">
        <v>4</v>
      </c>
      <c r="Q5324" t="s">
        <v>51</v>
      </c>
      <c r="R5324" t="b">
        <f t="shared" ref="R5324:R5329" si="547">FALSE()</f>
        <v>0</v>
      </c>
      <c r="S5324" t="b">
        <f t="shared" si="546"/>
        <v>0</v>
      </c>
      <c r="T5324">
        <v>0</v>
      </c>
      <c r="U5324">
        <v>0</v>
      </c>
      <c r="V5324">
        <v>1</v>
      </c>
    </row>
    <row r="5325" spans="1:22" ht="15" customHeight="1" x14ac:dyDescent="0.25">
      <c r="A5325">
        <v>5324</v>
      </c>
      <c r="B5325">
        <v>0</v>
      </c>
      <c r="C5325">
        <v>0</v>
      </c>
      <c r="D5325">
        <v>0</v>
      </c>
      <c r="E5325">
        <v>0</v>
      </c>
      <c r="F5325">
        <v>1</v>
      </c>
      <c r="G5325">
        <v>0</v>
      </c>
      <c r="H5325">
        <v>0.2</v>
      </c>
      <c r="I5325">
        <v>0.2</v>
      </c>
      <c r="J5325">
        <v>0</v>
      </c>
      <c r="K5325">
        <v>0</v>
      </c>
      <c r="L5325" t="s">
        <v>54</v>
      </c>
      <c r="M5325">
        <v>2</v>
      </c>
      <c r="N5325">
        <v>2</v>
      </c>
      <c r="O5325">
        <v>9</v>
      </c>
      <c r="P5325">
        <v>4</v>
      </c>
      <c r="Q5325" t="s">
        <v>51</v>
      </c>
      <c r="R5325" t="b">
        <f t="shared" si="547"/>
        <v>0</v>
      </c>
      <c r="S5325" t="b">
        <f t="shared" si="546"/>
        <v>0</v>
      </c>
      <c r="T5325">
        <v>0</v>
      </c>
      <c r="U5325">
        <v>0</v>
      </c>
      <c r="V5325">
        <v>1</v>
      </c>
    </row>
    <row r="5326" spans="1:22" ht="15" customHeight="1" x14ac:dyDescent="0.25">
      <c r="A5326">
        <v>5325</v>
      </c>
      <c r="B5326">
        <v>1</v>
      </c>
      <c r="C5326">
        <v>30</v>
      </c>
      <c r="D5326">
        <v>1</v>
      </c>
      <c r="E5326">
        <v>0</v>
      </c>
      <c r="F5326">
        <v>38</v>
      </c>
      <c r="G5326">
        <v>821.16666669999995</v>
      </c>
      <c r="H5326">
        <v>2.1052632000000002E-2</v>
      </c>
      <c r="I5326">
        <v>4.9475962999999998E-2</v>
      </c>
      <c r="J5326">
        <v>0</v>
      </c>
      <c r="K5326">
        <v>0.8</v>
      </c>
      <c r="L5326" t="s">
        <v>54</v>
      </c>
      <c r="M5326">
        <v>3</v>
      </c>
      <c r="N5326">
        <v>2</v>
      </c>
      <c r="O5326">
        <v>3</v>
      </c>
      <c r="P5326">
        <v>4</v>
      </c>
      <c r="Q5326" t="s">
        <v>51</v>
      </c>
      <c r="R5326" t="b">
        <f t="shared" si="547"/>
        <v>0</v>
      </c>
      <c r="S5326" t="b">
        <f t="shared" si="546"/>
        <v>0</v>
      </c>
      <c r="T5326">
        <v>0</v>
      </c>
      <c r="U5326">
        <v>0</v>
      </c>
      <c r="V5326">
        <v>1</v>
      </c>
    </row>
    <row r="5327" spans="1:22" ht="15" customHeight="1" x14ac:dyDescent="0.25">
      <c r="A5327">
        <v>5326</v>
      </c>
      <c r="B5327">
        <v>0</v>
      </c>
      <c r="C5327">
        <v>0</v>
      </c>
      <c r="D5327">
        <v>0</v>
      </c>
      <c r="E5327">
        <v>0</v>
      </c>
      <c r="F5327">
        <v>3</v>
      </c>
      <c r="G5327">
        <v>34</v>
      </c>
      <c r="H5327">
        <v>0</v>
      </c>
      <c r="I5327">
        <v>6.6666666999999999E-2</v>
      </c>
      <c r="J5327">
        <v>0</v>
      </c>
      <c r="K5327">
        <v>0</v>
      </c>
      <c r="L5327" t="s">
        <v>54</v>
      </c>
      <c r="M5327">
        <v>2</v>
      </c>
      <c r="N5327">
        <v>2</v>
      </c>
      <c r="O5327">
        <v>3</v>
      </c>
      <c r="P5327">
        <v>1</v>
      </c>
      <c r="Q5327" t="s">
        <v>51</v>
      </c>
      <c r="R5327" t="b">
        <f t="shared" si="547"/>
        <v>0</v>
      </c>
      <c r="S5327" t="b">
        <f t="shared" si="546"/>
        <v>0</v>
      </c>
      <c r="T5327">
        <v>0</v>
      </c>
      <c r="U5327">
        <v>0</v>
      </c>
      <c r="V5327">
        <v>1</v>
      </c>
    </row>
    <row r="5328" spans="1:22" ht="15" customHeight="1" x14ac:dyDescent="0.25">
      <c r="A5328">
        <v>5327</v>
      </c>
      <c r="B5328">
        <v>0</v>
      </c>
      <c r="C5328">
        <v>0</v>
      </c>
      <c r="D5328">
        <v>0</v>
      </c>
      <c r="E5328">
        <v>0</v>
      </c>
      <c r="F5328">
        <v>2</v>
      </c>
      <c r="G5328">
        <v>96</v>
      </c>
      <c r="H5328">
        <v>0</v>
      </c>
      <c r="I5328">
        <v>0.1</v>
      </c>
      <c r="J5328">
        <v>0</v>
      </c>
      <c r="K5328">
        <v>0</v>
      </c>
      <c r="L5328" t="s">
        <v>54</v>
      </c>
      <c r="M5328">
        <v>2</v>
      </c>
      <c r="N5328">
        <v>7</v>
      </c>
      <c r="O5328">
        <v>4</v>
      </c>
      <c r="P5328">
        <v>3</v>
      </c>
      <c r="Q5328" t="s">
        <v>51</v>
      </c>
      <c r="R5328" t="b">
        <f t="shared" si="547"/>
        <v>0</v>
      </c>
      <c r="S5328" t="b">
        <f t="shared" si="546"/>
        <v>0</v>
      </c>
      <c r="T5328">
        <v>0</v>
      </c>
      <c r="U5328">
        <v>0</v>
      </c>
      <c r="V5328">
        <v>1</v>
      </c>
    </row>
    <row r="5329" spans="1:22" ht="15" customHeight="1" x14ac:dyDescent="0.25">
      <c r="A5329">
        <v>5328</v>
      </c>
      <c r="B5329">
        <v>0</v>
      </c>
      <c r="C5329">
        <v>0</v>
      </c>
      <c r="D5329">
        <v>0</v>
      </c>
      <c r="E5329">
        <v>0</v>
      </c>
      <c r="F5329">
        <v>28</v>
      </c>
      <c r="G5329">
        <v>666</v>
      </c>
      <c r="H5329">
        <v>0</v>
      </c>
      <c r="I5329">
        <v>7.1428569999999999E-3</v>
      </c>
      <c r="J5329">
        <v>0</v>
      </c>
      <c r="K5329">
        <v>0.4</v>
      </c>
      <c r="L5329" t="s">
        <v>54</v>
      </c>
      <c r="M5329">
        <v>2</v>
      </c>
      <c r="N5329">
        <v>2</v>
      </c>
      <c r="O5329">
        <v>3</v>
      </c>
      <c r="P5329">
        <v>2</v>
      </c>
      <c r="Q5329" t="s">
        <v>51</v>
      </c>
      <c r="R5329" t="b">
        <f t="shared" si="547"/>
        <v>0</v>
      </c>
      <c r="S5329" t="b">
        <f t="shared" si="546"/>
        <v>0</v>
      </c>
      <c r="T5329">
        <v>0</v>
      </c>
      <c r="U5329">
        <v>0</v>
      </c>
      <c r="V5329">
        <v>1</v>
      </c>
    </row>
    <row r="5330" spans="1:22" ht="15" customHeight="1" x14ac:dyDescent="0.25">
      <c r="A5330">
        <v>5329</v>
      </c>
      <c r="B5330">
        <v>0</v>
      </c>
      <c r="C5330">
        <v>0</v>
      </c>
      <c r="D5330">
        <v>0</v>
      </c>
      <c r="E5330">
        <v>0</v>
      </c>
      <c r="F5330">
        <v>3</v>
      </c>
      <c r="G5330">
        <v>69</v>
      </c>
      <c r="H5330">
        <v>0</v>
      </c>
      <c r="I5330">
        <v>6.6666666999999999E-2</v>
      </c>
      <c r="J5330">
        <v>0</v>
      </c>
      <c r="K5330">
        <v>1</v>
      </c>
      <c r="L5330" t="s">
        <v>54</v>
      </c>
      <c r="M5330">
        <v>3</v>
      </c>
      <c r="N5330">
        <v>2</v>
      </c>
      <c r="O5330">
        <v>1</v>
      </c>
      <c r="P5330">
        <v>20</v>
      </c>
      <c r="Q5330" t="s">
        <v>51</v>
      </c>
      <c r="R5330" t="b">
        <f>TRUE()</f>
        <v>1</v>
      </c>
      <c r="S5330" t="b">
        <f t="shared" si="546"/>
        <v>0</v>
      </c>
      <c r="T5330">
        <v>0</v>
      </c>
      <c r="U5330">
        <v>1</v>
      </c>
      <c r="V5330">
        <v>1</v>
      </c>
    </row>
    <row r="5331" spans="1:22" ht="15" customHeight="1" x14ac:dyDescent="0.25">
      <c r="A5331">
        <v>5330</v>
      </c>
      <c r="B5331">
        <v>0</v>
      </c>
      <c r="C5331">
        <v>0</v>
      </c>
      <c r="D5331">
        <v>0</v>
      </c>
      <c r="E5331">
        <v>0</v>
      </c>
      <c r="F5331">
        <v>26</v>
      </c>
      <c r="G5331">
        <v>745.16666669999995</v>
      </c>
      <c r="H5331">
        <v>0</v>
      </c>
      <c r="I5331">
        <v>2.0833332999999999E-2</v>
      </c>
      <c r="J5331">
        <v>0</v>
      </c>
      <c r="K5331">
        <v>0</v>
      </c>
      <c r="L5331" t="s">
        <v>54</v>
      </c>
      <c r="M5331">
        <v>2</v>
      </c>
      <c r="N5331">
        <v>2</v>
      </c>
      <c r="O5331">
        <v>4</v>
      </c>
      <c r="P5331">
        <v>2</v>
      </c>
      <c r="Q5331" t="s">
        <v>51</v>
      </c>
      <c r="R5331" t="b">
        <f>FALSE()</f>
        <v>0</v>
      </c>
      <c r="S5331" t="b">
        <f t="shared" si="546"/>
        <v>0</v>
      </c>
      <c r="T5331">
        <v>0</v>
      </c>
      <c r="U5331">
        <v>0</v>
      </c>
      <c r="V5331">
        <v>1</v>
      </c>
    </row>
    <row r="5332" spans="1:22" ht="15" customHeight="1" x14ac:dyDescent="0.25">
      <c r="A5332">
        <v>5331</v>
      </c>
      <c r="B5332">
        <v>0</v>
      </c>
      <c r="C5332">
        <v>0</v>
      </c>
      <c r="D5332">
        <v>0</v>
      </c>
      <c r="E5332">
        <v>0</v>
      </c>
      <c r="F5332">
        <v>14</v>
      </c>
      <c r="G5332">
        <v>128.5</v>
      </c>
      <c r="H5332">
        <v>7.1428570999999996E-2</v>
      </c>
      <c r="I5332">
        <v>0.114285714</v>
      </c>
      <c r="J5332">
        <v>0</v>
      </c>
      <c r="K5332">
        <v>1</v>
      </c>
      <c r="L5332" t="s">
        <v>54</v>
      </c>
      <c r="M5332">
        <v>3</v>
      </c>
      <c r="N5332">
        <v>2</v>
      </c>
      <c r="O5332">
        <v>1</v>
      </c>
      <c r="P5332">
        <v>13</v>
      </c>
      <c r="Q5332" t="s">
        <v>51</v>
      </c>
      <c r="R5332" t="b">
        <f>TRUE()</f>
        <v>1</v>
      </c>
      <c r="S5332" t="b">
        <f t="shared" si="546"/>
        <v>0</v>
      </c>
      <c r="T5332">
        <v>0</v>
      </c>
      <c r="U5332">
        <v>1</v>
      </c>
      <c r="V5332">
        <v>1</v>
      </c>
    </row>
    <row r="5333" spans="1:22" ht="15" customHeight="1" x14ac:dyDescent="0.25">
      <c r="A5333">
        <v>5332</v>
      </c>
      <c r="B5333">
        <v>0</v>
      </c>
      <c r="C5333">
        <v>0</v>
      </c>
      <c r="D5333">
        <v>0</v>
      </c>
      <c r="E5333">
        <v>0</v>
      </c>
      <c r="F5333">
        <v>3</v>
      </c>
      <c r="G5333">
        <v>45</v>
      </c>
      <c r="H5333">
        <v>0</v>
      </c>
      <c r="I5333">
        <v>6.6666666999999999E-2</v>
      </c>
      <c r="J5333">
        <v>0</v>
      </c>
      <c r="K5333">
        <v>0</v>
      </c>
      <c r="L5333" t="s">
        <v>54</v>
      </c>
      <c r="M5333">
        <v>2</v>
      </c>
      <c r="N5333">
        <v>5</v>
      </c>
      <c r="O5333">
        <v>1</v>
      </c>
      <c r="P5333">
        <v>3</v>
      </c>
      <c r="Q5333" t="s">
        <v>51</v>
      </c>
      <c r="R5333" t="b">
        <f t="shared" ref="R5333:R5338" si="548">FALSE()</f>
        <v>0</v>
      </c>
      <c r="S5333" t="b">
        <f t="shared" si="546"/>
        <v>0</v>
      </c>
      <c r="T5333">
        <v>0</v>
      </c>
      <c r="U5333">
        <v>0</v>
      </c>
      <c r="V5333">
        <v>1</v>
      </c>
    </row>
    <row r="5334" spans="1:22" ht="15" customHeight="1" x14ac:dyDescent="0.25">
      <c r="A5334">
        <v>5333</v>
      </c>
      <c r="B5334">
        <v>0</v>
      </c>
      <c r="C5334">
        <v>0</v>
      </c>
      <c r="D5334">
        <v>0</v>
      </c>
      <c r="E5334">
        <v>0</v>
      </c>
      <c r="F5334">
        <v>9</v>
      </c>
      <c r="G5334">
        <v>110.5</v>
      </c>
      <c r="H5334">
        <v>0</v>
      </c>
      <c r="I5334">
        <v>0.05</v>
      </c>
      <c r="J5334">
        <v>0</v>
      </c>
      <c r="K5334">
        <v>0.6</v>
      </c>
      <c r="L5334" t="s">
        <v>54</v>
      </c>
      <c r="M5334">
        <v>2</v>
      </c>
      <c r="N5334">
        <v>4</v>
      </c>
      <c r="O5334">
        <v>6</v>
      </c>
      <c r="P5334">
        <v>3</v>
      </c>
      <c r="Q5334" t="s">
        <v>51</v>
      </c>
      <c r="R5334" t="b">
        <f t="shared" si="548"/>
        <v>0</v>
      </c>
      <c r="S5334" t="b">
        <f t="shared" si="546"/>
        <v>0</v>
      </c>
      <c r="T5334">
        <v>0</v>
      </c>
      <c r="U5334">
        <v>0</v>
      </c>
      <c r="V5334">
        <v>1</v>
      </c>
    </row>
    <row r="5335" spans="1:22" ht="15" customHeight="1" x14ac:dyDescent="0.25">
      <c r="A5335">
        <v>5334</v>
      </c>
      <c r="B5335">
        <v>9</v>
      </c>
      <c r="C5335">
        <v>443.29166670000001</v>
      </c>
      <c r="D5335">
        <v>1</v>
      </c>
      <c r="E5335">
        <v>0</v>
      </c>
      <c r="F5335">
        <v>74</v>
      </c>
      <c r="G5335">
        <v>3615.8892390000001</v>
      </c>
      <c r="H5335">
        <v>7.0281120000000004E-3</v>
      </c>
      <c r="I5335">
        <v>1.6930138000000001E-2</v>
      </c>
      <c r="J5335">
        <v>1.119759036</v>
      </c>
      <c r="K5335">
        <v>0.8</v>
      </c>
      <c r="L5335" t="s">
        <v>54</v>
      </c>
      <c r="M5335">
        <v>2</v>
      </c>
      <c r="N5335">
        <v>2</v>
      </c>
      <c r="O5335">
        <v>3</v>
      </c>
      <c r="P5335">
        <v>1</v>
      </c>
      <c r="Q5335" t="s">
        <v>51</v>
      </c>
      <c r="R5335" t="b">
        <f t="shared" si="548"/>
        <v>0</v>
      </c>
      <c r="S5335" t="b">
        <f t="shared" si="546"/>
        <v>0</v>
      </c>
      <c r="T5335">
        <v>0</v>
      </c>
      <c r="U5335">
        <v>0</v>
      </c>
      <c r="V5335">
        <v>1</v>
      </c>
    </row>
    <row r="5336" spans="1:22" ht="15" customHeight="1" x14ac:dyDescent="0.25">
      <c r="A5336">
        <v>5335</v>
      </c>
      <c r="B5336">
        <v>1</v>
      </c>
      <c r="C5336">
        <v>32.75</v>
      </c>
      <c r="D5336">
        <v>1</v>
      </c>
      <c r="E5336">
        <v>11</v>
      </c>
      <c r="F5336">
        <v>43</v>
      </c>
      <c r="G5336">
        <v>2949.55</v>
      </c>
      <c r="H5336">
        <v>1.5909091E-2</v>
      </c>
      <c r="I5336">
        <v>2.7164502E-2</v>
      </c>
      <c r="J5336">
        <v>0</v>
      </c>
      <c r="K5336">
        <v>0.8</v>
      </c>
      <c r="L5336" t="s">
        <v>54</v>
      </c>
      <c r="M5336">
        <v>3</v>
      </c>
      <c r="N5336">
        <v>2</v>
      </c>
      <c r="O5336">
        <v>1</v>
      </c>
      <c r="P5336">
        <v>13</v>
      </c>
      <c r="Q5336" t="s">
        <v>51</v>
      </c>
      <c r="R5336" t="b">
        <f t="shared" si="548"/>
        <v>0</v>
      </c>
      <c r="S5336" t="b">
        <f t="shared" si="546"/>
        <v>0</v>
      </c>
      <c r="T5336">
        <v>0</v>
      </c>
      <c r="U5336">
        <v>0</v>
      </c>
      <c r="V5336">
        <v>1</v>
      </c>
    </row>
    <row r="5337" spans="1:22" ht="15" customHeight="1" x14ac:dyDescent="0.25">
      <c r="A5337">
        <v>5336</v>
      </c>
      <c r="B5337">
        <v>1</v>
      </c>
      <c r="C5337">
        <v>107</v>
      </c>
      <c r="D5337">
        <v>0</v>
      </c>
      <c r="E5337">
        <v>0</v>
      </c>
      <c r="F5337">
        <v>27</v>
      </c>
      <c r="G5337">
        <v>839.66666669999995</v>
      </c>
      <c r="H5337">
        <v>2.1428571E-2</v>
      </c>
      <c r="I5337">
        <v>3.6666667E-2</v>
      </c>
      <c r="J5337">
        <v>0</v>
      </c>
      <c r="K5337">
        <v>0.4</v>
      </c>
      <c r="L5337" t="s">
        <v>54</v>
      </c>
      <c r="M5337">
        <v>3</v>
      </c>
      <c r="N5337">
        <v>2</v>
      </c>
      <c r="O5337">
        <v>3</v>
      </c>
      <c r="P5337">
        <v>13</v>
      </c>
      <c r="Q5337" t="s">
        <v>51</v>
      </c>
      <c r="R5337" t="b">
        <f t="shared" si="548"/>
        <v>0</v>
      </c>
      <c r="S5337" t="b">
        <f t="shared" si="546"/>
        <v>0</v>
      </c>
      <c r="T5337">
        <v>0</v>
      </c>
      <c r="U5337">
        <v>0</v>
      </c>
      <c r="V5337">
        <v>1</v>
      </c>
    </row>
    <row r="5338" spans="1:22" ht="15" customHeight="1" x14ac:dyDescent="0.25">
      <c r="A5338">
        <v>5337</v>
      </c>
      <c r="B5338">
        <v>0</v>
      </c>
      <c r="C5338">
        <v>0</v>
      </c>
      <c r="D5338">
        <v>0</v>
      </c>
      <c r="E5338">
        <v>0</v>
      </c>
      <c r="F5338">
        <v>5</v>
      </c>
      <c r="G5338">
        <v>70</v>
      </c>
      <c r="H5338">
        <v>0.04</v>
      </c>
      <c r="I5338">
        <v>0.12</v>
      </c>
      <c r="J5338">
        <v>0</v>
      </c>
      <c r="K5338">
        <v>0</v>
      </c>
      <c r="L5338" t="s">
        <v>54</v>
      </c>
      <c r="M5338">
        <v>1</v>
      </c>
      <c r="N5338">
        <v>1</v>
      </c>
      <c r="O5338">
        <v>1</v>
      </c>
      <c r="P5338">
        <v>3</v>
      </c>
      <c r="Q5338" t="s">
        <v>51</v>
      </c>
      <c r="R5338" t="b">
        <f t="shared" si="548"/>
        <v>0</v>
      </c>
      <c r="S5338" t="b">
        <f t="shared" si="546"/>
        <v>0</v>
      </c>
      <c r="T5338">
        <v>0</v>
      </c>
      <c r="U5338">
        <v>0</v>
      </c>
      <c r="V5338">
        <v>1</v>
      </c>
    </row>
    <row r="5339" spans="1:22" ht="15" customHeight="1" x14ac:dyDescent="0.25">
      <c r="A5339">
        <v>5338</v>
      </c>
      <c r="B5339">
        <v>0</v>
      </c>
      <c r="C5339">
        <v>0</v>
      </c>
      <c r="D5339">
        <v>0</v>
      </c>
      <c r="E5339">
        <v>0</v>
      </c>
      <c r="F5339">
        <v>16</v>
      </c>
      <c r="G5339">
        <v>1432.5</v>
      </c>
      <c r="H5339">
        <v>0</v>
      </c>
      <c r="I5339">
        <v>3.125E-2</v>
      </c>
      <c r="J5339">
        <v>22.319125</v>
      </c>
      <c r="K5339">
        <v>0</v>
      </c>
      <c r="L5339" t="s">
        <v>54</v>
      </c>
      <c r="M5339">
        <v>1</v>
      </c>
      <c r="N5339">
        <v>1</v>
      </c>
      <c r="O5339">
        <v>4</v>
      </c>
      <c r="P5339">
        <v>4</v>
      </c>
      <c r="Q5339" t="s">
        <v>51</v>
      </c>
      <c r="R5339" t="b">
        <f>TRUE()</f>
        <v>1</v>
      </c>
      <c r="S5339" t="b">
        <f t="shared" si="546"/>
        <v>0</v>
      </c>
      <c r="T5339">
        <v>0</v>
      </c>
      <c r="U5339">
        <v>1</v>
      </c>
      <c r="V5339">
        <v>1</v>
      </c>
    </row>
    <row r="5340" spans="1:22" ht="15" customHeight="1" x14ac:dyDescent="0.25">
      <c r="A5340">
        <v>5339</v>
      </c>
      <c r="B5340">
        <v>2</v>
      </c>
      <c r="C5340">
        <v>51</v>
      </c>
      <c r="D5340">
        <v>2</v>
      </c>
      <c r="E5340">
        <v>99.5</v>
      </c>
      <c r="F5340">
        <v>35</v>
      </c>
      <c r="G5340">
        <v>1475.2666670000001</v>
      </c>
      <c r="H5340">
        <v>6.9444440000000001E-3</v>
      </c>
      <c r="I5340">
        <v>2.4867725E-2</v>
      </c>
      <c r="J5340">
        <v>27.444916670000001</v>
      </c>
      <c r="K5340">
        <v>0</v>
      </c>
      <c r="L5340" t="s">
        <v>54</v>
      </c>
      <c r="M5340">
        <v>2</v>
      </c>
      <c r="N5340">
        <v>4</v>
      </c>
      <c r="O5340">
        <v>2</v>
      </c>
      <c r="P5340">
        <v>4</v>
      </c>
      <c r="Q5340" t="s">
        <v>51</v>
      </c>
      <c r="R5340" t="b">
        <f>TRUE()</f>
        <v>1</v>
      </c>
      <c r="S5340" t="b">
        <f>TRUE()</f>
        <v>1</v>
      </c>
      <c r="T5340">
        <v>1</v>
      </c>
      <c r="U5340">
        <v>1</v>
      </c>
      <c r="V5340">
        <v>1</v>
      </c>
    </row>
    <row r="5341" spans="1:22" ht="15" customHeight="1" x14ac:dyDescent="0.25">
      <c r="A5341">
        <v>5340</v>
      </c>
      <c r="B5341">
        <v>1</v>
      </c>
      <c r="C5341">
        <v>62</v>
      </c>
      <c r="D5341">
        <v>1</v>
      </c>
      <c r="E5341">
        <v>172</v>
      </c>
      <c r="F5341">
        <v>58</v>
      </c>
      <c r="G5341">
        <v>1341.261111</v>
      </c>
      <c r="H5341">
        <v>4.597701E-3</v>
      </c>
      <c r="I5341">
        <v>9.8275859999999993E-3</v>
      </c>
      <c r="J5341">
        <v>0</v>
      </c>
      <c r="K5341">
        <v>0</v>
      </c>
      <c r="L5341" t="s">
        <v>54</v>
      </c>
      <c r="M5341">
        <v>3</v>
      </c>
      <c r="N5341">
        <v>2</v>
      </c>
      <c r="O5341">
        <v>4</v>
      </c>
      <c r="P5341">
        <v>4</v>
      </c>
      <c r="Q5341" t="s">
        <v>51</v>
      </c>
      <c r="R5341" t="b">
        <f>FALSE()</f>
        <v>0</v>
      </c>
      <c r="S5341" t="b">
        <f t="shared" ref="S5341:S5366" si="549">FALSE()</f>
        <v>0</v>
      </c>
      <c r="T5341">
        <v>0</v>
      </c>
      <c r="U5341">
        <v>0</v>
      </c>
      <c r="V5341">
        <v>1</v>
      </c>
    </row>
    <row r="5342" spans="1:22" ht="15" customHeight="1" x14ac:dyDescent="0.25">
      <c r="A5342">
        <v>5341</v>
      </c>
      <c r="B5342">
        <v>0</v>
      </c>
      <c r="C5342">
        <v>0</v>
      </c>
      <c r="D5342">
        <v>0</v>
      </c>
      <c r="E5342">
        <v>0</v>
      </c>
      <c r="F5342">
        <v>57</v>
      </c>
      <c r="G5342">
        <v>1384.5</v>
      </c>
      <c r="H5342">
        <v>1.0344828E-2</v>
      </c>
      <c r="I5342">
        <v>3.4482759000000002E-2</v>
      </c>
      <c r="J5342">
        <v>0</v>
      </c>
      <c r="K5342">
        <v>0</v>
      </c>
      <c r="L5342" t="s">
        <v>54</v>
      </c>
      <c r="M5342">
        <v>2</v>
      </c>
      <c r="N5342">
        <v>2</v>
      </c>
      <c r="O5342">
        <v>3</v>
      </c>
      <c r="P5342">
        <v>13</v>
      </c>
      <c r="Q5342" t="s">
        <v>51</v>
      </c>
      <c r="R5342" t="b">
        <f>FALSE()</f>
        <v>0</v>
      </c>
      <c r="S5342" t="b">
        <f t="shared" si="549"/>
        <v>0</v>
      </c>
      <c r="T5342">
        <v>0</v>
      </c>
      <c r="U5342">
        <v>0</v>
      </c>
      <c r="V5342">
        <v>1</v>
      </c>
    </row>
    <row r="5343" spans="1:22" ht="15" customHeight="1" x14ac:dyDescent="0.25">
      <c r="A5343">
        <v>5342</v>
      </c>
      <c r="B5343">
        <v>0</v>
      </c>
      <c r="C5343">
        <v>0</v>
      </c>
      <c r="D5343">
        <v>0</v>
      </c>
      <c r="E5343">
        <v>0</v>
      </c>
      <c r="F5343">
        <v>38</v>
      </c>
      <c r="G5343">
        <v>2101.7333330000001</v>
      </c>
      <c r="H5343">
        <v>1.0526316000000001E-2</v>
      </c>
      <c r="I5343">
        <v>2.8070174999999999E-2</v>
      </c>
      <c r="J5343">
        <v>0</v>
      </c>
      <c r="K5343">
        <v>0.8</v>
      </c>
      <c r="L5343" t="s">
        <v>54</v>
      </c>
      <c r="M5343">
        <v>2</v>
      </c>
      <c r="N5343">
        <v>2</v>
      </c>
      <c r="O5343">
        <v>3</v>
      </c>
      <c r="P5343">
        <v>1</v>
      </c>
      <c r="Q5343" t="s">
        <v>51</v>
      </c>
      <c r="R5343" t="b">
        <f>FALSE()</f>
        <v>0</v>
      </c>
      <c r="S5343" t="b">
        <f t="shared" si="549"/>
        <v>0</v>
      </c>
      <c r="T5343">
        <v>0</v>
      </c>
      <c r="U5343">
        <v>0</v>
      </c>
      <c r="V5343">
        <v>1</v>
      </c>
    </row>
    <row r="5344" spans="1:22" ht="15" customHeight="1" x14ac:dyDescent="0.25">
      <c r="A5344">
        <v>5343</v>
      </c>
      <c r="B5344">
        <v>0</v>
      </c>
      <c r="C5344">
        <v>0</v>
      </c>
      <c r="D5344">
        <v>0</v>
      </c>
      <c r="E5344">
        <v>0</v>
      </c>
      <c r="F5344">
        <v>5</v>
      </c>
      <c r="G5344">
        <v>156</v>
      </c>
      <c r="H5344">
        <v>0.06</v>
      </c>
      <c r="I5344">
        <v>0.1</v>
      </c>
      <c r="J5344">
        <v>0</v>
      </c>
      <c r="K5344">
        <v>0</v>
      </c>
      <c r="L5344" t="s">
        <v>54</v>
      </c>
      <c r="M5344">
        <v>1</v>
      </c>
      <c r="N5344">
        <v>1</v>
      </c>
      <c r="O5344">
        <v>1</v>
      </c>
      <c r="P5344">
        <v>4</v>
      </c>
      <c r="Q5344" t="s">
        <v>51</v>
      </c>
      <c r="R5344" t="b">
        <f>TRUE()</f>
        <v>1</v>
      </c>
      <c r="S5344" t="b">
        <f t="shared" si="549"/>
        <v>0</v>
      </c>
      <c r="T5344">
        <v>0</v>
      </c>
      <c r="U5344">
        <v>1</v>
      </c>
      <c r="V5344">
        <v>1</v>
      </c>
    </row>
    <row r="5345" spans="1:22" ht="15" customHeight="1" x14ac:dyDescent="0.25">
      <c r="A5345">
        <v>5344</v>
      </c>
      <c r="B5345">
        <v>4</v>
      </c>
      <c r="C5345">
        <v>53</v>
      </c>
      <c r="D5345">
        <v>0</v>
      </c>
      <c r="E5345">
        <v>0</v>
      </c>
      <c r="F5345">
        <v>70</v>
      </c>
      <c r="G5345">
        <v>2720.7</v>
      </c>
      <c r="H5345">
        <v>1.7506494000000001E-2</v>
      </c>
      <c r="I5345">
        <v>3.1513142000000001E-2</v>
      </c>
      <c r="J5345">
        <v>4.858842857</v>
      </c>
      <c r="K5345">
        <v>0</v>
      </c>
      <c r="L5345" t="s">
        <v>54</v>
      </c>
      <c r="M5345">
        <v>3</v>
      </c>
      <c r="N5345">
        <v>2</v>
      </c>
      <c r="O5345">
        <v>1</v>
      </c>
      <c r="P5345">
        <v>13</v>
      </c>
      <c r="Q5345" t="s">
        <v>51</v>
      </c>
      <c r="R5345" t="b">
        <f>TRUE()</f>
        <v>1</v>
      </c>
      <c r="S5345" t="b">
        <f t="shared" si="549"/>
        <v>0</v>
      </c>
      <c r="T5345">
        <v>0</v>
      </c>
      <c r="U5345">
        <v>1</v>
      </c>
      <c r="V5345">
        <v>1</v>
      </c>
    </row>
    <row r="5346" spans="1:22" ht="15" customHeight="1" x14ac:dyDescent="0.25">
      <c r="A5346">
        <v>5345</v>
      </c>
      <c r="B5346">
        <v>7</v>
      </c>
      <c r="C5346">
        <v>48.5</v>
      </c>
      <c r="D5346">
        <v>0</v>
      </c>
      <c r="E5346">
        <v>0</v>
      </c>
      <c r="F5346">
        <v>9</v>
      </c>
      <c r="G5346">
        <v>116.66666669999999</v>
      </c>
      <c r="H5346">
        <v>0</v>
      </c>
      <c r="I5346">
        <v>6.6666670000000003E-3</v>
      </c>
      <c r="J5346">
        <v>0</v>
      </c>
      <c r="K5346">
        <v>0.4</v>
      </c>
      <c r="L5346" t="s">
        <v>54</v>
      </c>
      <c r="M5346">
        <v>2</v>
      </c>
      <c r="N5346">
        <v>2</v>
      </c>
      <c r="O5346">
        <v>1</v>
      </c>
      <c r="P5346">
        <v>1</v>
      </c>
      <c r="Q5346" t="s">
        <v>51</v>
      </c>
      <c r="R5346" t="b">
        <f>FALSE()</f>
        <v>0</v>
      </c>
      <c r="S5346" t="b">
        <f t="shared" si="549"/>
        <v>0</v>
      </c>
      <c r="T5346">
        <v>0</v>
      </c>
      <c r="U5346">
        <v>0</v>
      </c>
      <c r="V5346">
        <v>1</v>
      </c>
    </row>
    <row r="5347" spans="1:22" ht="15" customHeight="1" x14ac:dyDescent="0.25">
      <c r="A5347">
        <v>5346</v>
      </c>
      <c r="B5347">
        <v>1</v>
      </c>
      <c r="C5347">
        <v>2</v>
      </c>
      <c r="D5347">
        <v>0</v>
      </c>
      <c r="E5347">
        <v>0</v>
      </c>
      <c r="F5347">
        <v>118</v>
      </c>
      <c r="G5347">
        <v>4541.9250000000002</v>
      </c>
      <c r="H5347">
        <v>1.3114753999999999E-2</v>
      </c>
      <c r="I5347">
        <v>3.1399947999999997E-2</v>
      </c>
      <c r="J5347">
        <v>0</v>
      </c>
      <c r="K5347">
        <v>0.4</v>
      </c>
      <c r="L5347" t="s">
        <v>54</v>
      </c>
      <c r="M5347">
        <v>2</v>
      </c>
      <c r="N5347">
        <v>2</v>
      </c>
      <c r="O5347">
        <v>1</v>
      </c>
      <c r="P5347">
        <v>20</v>
      </c>
      <c r="Q5347" t="s">
        <v>51</v>
      </c>
      <c r="R5347" t="b">
        <f>FALSE()</f>
        <v>0</v>
      </c>
      <c r="S5347" t="b">
        <f t="shared" si="549"/>
        <v>0</v>
      </c>
      <c r="T5347">
        <v>0</v>
      </c>
      <c r="U5347">
        <v>0</v>
      </c>
      <c r="V5347">
        <v>1</v>
      </c>
    </row>
    <row r="5348" spans="1:22" ht="15" customHeight="1" x14ac:dyDescent="0.25">
      <c r="A5348">
        <v>5347</v>
      </c>
      <c r="B5348">
        <v>3</v>
      </c>
      <c r="C5348">
        <v>44</v>
      </c>
      <c r="D5348">
        <v>0</v>
      </c>
      <c r="E5348">
        <v>0</v>
      </c>
      <c r="F5348">
        <v>10</v>
      </c>
      <c r="G5348">
        <v>355</v>
      </c>
      <c r="H5348">
        <v>0</v>
      </c>
      <c r="I5348">
        <v>1.6666667E-2</v>
      </c>
      <c r="J5348">
        <v>0</v>
      </c>
      <c r="K5348">
        <v>0</v>
      </c>
      <c r="L5348" t="s">
        <v>54</v>
      </c>
      <c r="M5348">
        <v>2</v>
      </c>
      <c r="N5348">
        <v>2</v>
      </c>
      <c r="O5348">
        <v>1</v>
      </c>
      <c r="P5348">
        <v>2</v>
      </c>
      <c r="Q5348" t="s">
        <v>52</v>
      </c>
      <c r="R5348" t="b">
        <f>FALSE()</f>
        <v>0</v>
      </c>
      <c r="S5348" t="b">
        <f t="shared" si="549"/>
        <v>0</v>
      </c>
      <c r="T5348">
        <v>0</v>
      </c>
      <c r="U5348">
        <v>0</v>
      </c>
      <c r="V5348">
        <v>0</v>
      </c>
    </row>
    <row r="5349" spans="1:22" ht="15" customHeight="1" x14ac:dyDescent="0.25">
      <c r="A5349">
        <v>5348</v>
      </c>
      <c r="B5349">
        <v>0</v>
      </c>
      <c r="C5349">
        <v>0</v>
      </c>
      <c r="D5349">
        <v>0</v>
      </c>
      <c r="E5349">
        <v>0</v>
      </c>
      <c r="F5349">
        <v>34</v>
      </c>
      <c r="G5349">
        <v>1014.833333</v>
      </c>
      <c r="H5349">
        <v>1.1764706E-2</v>
      </c>
      <c r="I5349">
        <v>4.8529412000000001E-2</v>
      </c>
      <c r="J5349">
        <v>0</v>
      </c>
      <c r="K5349">
        <v>0.4</v>
      </c>
      <c r="L5349" t="s">
        <v>54</v>
      </c>
      <c r="M5349">
        <v>2</v>
      </c>
      <c r="N5349">
        <v>2</v>
      </c>
      <c r="O5349">
        <v>2</v>
      </c>
      <c r="P5349">
        <v>13</v>
      </c>
      <c r="Q5349" t="s">
        <v>51</v>
      </c>
      <c r="R5349" t="b">
        <f>FALSE()</f>
        <v>0</v>
      </c>
      <c r="S5349" t="b">
        <f t="shared" si="549"/>
        <v>0</v>
      </c>
      <c r="T5349">
        <v>0</v>
      </c>
      <c r="U5349">
        <v>0</v>
      </c>
      <c r="V5349">
        <v>1</v>
      </c>
    </row>
    <row r="5350" spans="1:22" ht="15" customHeight="1" x14ac:dyDescent="0.25">
      <c r="A5350">
        <v>5349</v>
      </c>
      <c r="B5350">
        <v>0</v>
      </c>
      <c r="C5350">
        <v>0</v>
      </c>
      <c r="D5350">
        <v>0</v>
      </c>
      <c r="E5350">
        <v>0</v>
      </c>
      <c r="F5350">
        <v>24</v>
      </c>
      <c r="G5350">
        <v>182.41666670000001</v>
      </c>
      <c r="H5350">
        <v>0</v>
      </c>
      <c r="I5350">
        <v>3.7499999999999999E-2</v>
      </c>
      <c r="J5350">
        <v>0</v>
      </c>
      <c r="K5350">
        <v>0</v>
      </c>
      <c r="L5350" t="s">
        <v>54</v>
      </c>
      <c r="M5350">
        <v>2</v>
      </c>
      <c r="N5350">
        <v>2</v>
      </c>
      <c r="O5350">
        <v>9</v>
      </c>
      <c r="P5350">
        <v>2</v>
      </c>
      <c r="Q5350" t="s">
        <v>51</v>
      </c>
      <c r="R5350" t="b">
        <f>TRUE()</f>
        <v>1</v>
      </c>
      <c r="S5350" t="b">
        <f t="shared" si="549"/>
        <v>0</v>
      </c>
      <c r="T5350">
        <v>0</v>
      </c>
      <c r="U5350">
        <v>1</v>
      </c>
      <c r="V5350">
        <v>1</v>
      </c>
    </row>
    <row r="5351" spans="1:22" ht="15" customHeight="1" x14ac:dyDescent="0.25">
      <c r="A5351">
        <v>5350</v>
      </c>
      <c r="B5351">
        <v>0</v>
      </c>
      <c r="C5351">
        <v>0</v>
      </c>
      <c r="D5351">
        <v>0</v>
      </c>
      <c r="E5351">
        <v>0</v>
      </c>
      <c r="F5351">
        <v>6</v>
      </c>
      <c r="G5351">
        <v>122.5</v>
      </c>
      <c r="H5351">
        <v>1.1111111E-2</v>
      </c>
      <c r="I5351">
        <v>7.7777778000000006E-2</v>
      </c>
      <c r="J5351">
        <v>0</v>
      </c>
      <c r="K5351">
        <v>0.2</v>
      </c>
      <c r="L5351" t="s">
        <v>54</v>
      </c>
      <c r="M5351">
        <v>2</v>
      </c>
      <c r="N5351">
        <v>6</v>
      </c>
      <c r="O5351">
        <v>6</v>
      </c>
      <c r="P5351">
        <v>4</v>
      </c>
      <c r="Q5351" t="s">
        <v>51</v>
      </c>
      <c r="R5351" t="b">
        <f>FALSE()</f>
        <v>0</v>
      </c>
      <c r="S5351" t="b">
        <f t="shared" si="549"/>
        <v>0</v>
      </c>
      <c r="T5351">
        <v>0</v>
      </c>
      <c r="U5351">
        <v>0</v>
      </c>
      <c r="V5351">
        <v>1</v>
      </c>
    </row>
    <row r="5352" spans="1:22" ht="15" customHeight="1" x14ac:dyDescent="0.25">
      <c r="A5352">
        <v>5351</v>
      </c>
      <c r="B5352">
        <v>0</v>
      </c>
      <c r="C5352">
        <v>0</v>
      </c>
      <c r="D5352">
        <v>0</v>
      </c>
      <c r="E5352">
        <v>0</v>
      </c>
      <c r="F5352">
        <v>3</v>
      </c>
      <c r="G5352">
        <v>278</v>
      </c>
      <c r="H5352">
        <v>0</v>
      </c>
      <c r="I5352">
        <v>6.6666666999999999E-2</v>
      </c>
      <c r="J5352">
        <v>0</v>
      </c>
      <c r="K5352">
        <v>0</v>
      </c>
      <c r="L5352" t="s">
        <v>54</v>
      </c>
      <c r="M5352">
        <v>1</v>
      </c>
      <c r="N5352">
        <v>1</v>
      </c>
      <c r="O5352">
        <v>1</v>
      </c>
      <c r="P5352">
        <v>15</v>
      </c>
      <c r="Q5352" t="s">
        <v>51</v>
      </c>
      <c r="R5352" t="b">
        <f>FALSE()</f>
        <v>0</v>
      </c>
      <c r="S5352" t="b">
        <f t="shared" si="549"/>
        <v>0</v>
      </c>
      <c r="T5352">
        <v>0</v>
      </c>
      <c r="U5352">
        <v>0</v>
      </c>
      <c r="V5352">
        <v>1</v>
      </c>
    </row>
    <row r="5353" spans="1:22" ht="15" customHeight="1" x14ac:dyDescent="0.25">
      <c r="A5353">
        <v>5352</v>
      </c>
      <c r="B5353">
        <v>0</v>
      </c>
      <c r="C5353">
        <v>0</v>
      </c>
      <c r="D5353">
        <v>0</v>
      </c>
      <c r="E5353">
        <v>0</v>
      </c>
      <c r="F5353">
        <v>5</v>
      </c>
      <c r="G5353">
        <v>197</v>
      </c>
      <c r="H5353">
        <v>0</v>
      </c>
      <c r="I5353">
        <v>0.06</v>
      </c>
      <c r="J5353">
        <v>0</v>
      </c>
      <c r="K5353">
        <v>0</v>
      </c>
      <c r="L5353" t="s">
        <v>54</v>
      </c>
      <c r="M5353">
        <v>2</v>
      </c>
      <c r="N5353">
        <v>2</v>
      </c>
      <c r="O5353">
        <v>7</v>
      </c>
      <c r="P5353">
        <v>3</v>
      </c>
      <c r="Q5353" t="s">
        <v>51</v>
      </c>
      <c r="R5353" t="b">
        <f>TRUE()</f>
        <v>1</v>
      </c>
      <c r="S5353" t="b">
        <f t="shared" si="549"/>
        <v>0</v>
      </c>
      <c r="T5353">
        <v>0</v>
      </c>
      <c r="U5353">
        <v>1</v>
      </c>
      <c r="V5353">
        <v>1</v>
      </c>
    </row>
    <row r="5354" spans="1:22" ht="15" customHeight="1" x14ac:dyDescent="0.25">
      <c r="A5354">
        <v>5353</v>
      </c>
      <c r="B5354">
        <v>2</v>
      </c>
      <c r="C5354">
        <v>121</v>
      </c>
      <c r="D5354">
        <v>0</v>
      </c>
      <c r="E5354">
        <v>0</v>
      </c>
      <c r="F5354">
        <v>30</v>
      </c>
      <c r="G5354">
        <v>1906.4761900000001</v>
      </c>
      <c r="H5354">
        <v>1.1494252999999999E-2</v>
      </c>
      <c r="I5354">
        <v>2.4931582000000001E-2</v>
      </c>
      <c r="J5354">
        <v>0</v>
      </c>
      <c r="K5354">
        <v>0</v>
      </c>
      <c r="L5354" t="s">
        <v>54</v>
      </c>
      <c r="M5354">
        <v>2</v>
      </c>
      <c r="N5354">
        <v>4</v>
      </c>
      <c r="O5354">
        <v>3</v>
      </c>
      <c r="P5354">
        <v>2</v>
      </c>
      <c r="Q5354" t="s">
        <v>51</v>
      </c>
      <c r="R5354" t="b">
        <f>FALSE()</f>
        <v>0</v>
      </c>
      <c r="S5354" t="b">
        <f t="shared" si="549"/>
        <v>0</v>
      </c>
      <c r="T5354">
        <v>0</v>
      </c>
      <c r="U5354">
        <v>0</v>
      </c>
      <c r="V5354">
        <v>1</v>
      </c>
    </row>
    <row r="5355" spans="1:22" ht="15" customHeight="1" x14ac:dyDescent="0.25">
      <c r="A5355">
        <v>5354</v>
      </c>
      <c r="B5355">
        <v>2</v>
      </c>
      <c r="C5355">
        <v>26.666666670000001</v>
      </c>
      <c r="D5355">
        <v>0</v>
      </c>
      <c r="E5355">
        <v>0</v>
      </c>
      <c r="F5355">
        <v>20</v>
      </c>
      <c r="G5355">
        <v>819.27156860000002</v>
      </c>
      <c r="H5355">
        <v>7.9720280000000008E-3</v>
      </c>
      <c r="I5355">
        <v>4.3864469000000003E-2</v>
      </c>
      <c r="J5355">
        <v>0</v>
      </c>
      <c r="K5355">
        <v>0</v>
      </c>
      <c r="L5355" t="s">
        <v>54</v>
      </c>
      <c r="M5355">
        <v>2</v>
      </c>
      <c r="N5355">
        <v>2</v>
      </c>
      <c r="O5355">
        <v>1</v>
      </c>
      <c r="P5355">
        <v>2</v>
      </c>
      <c r="Q5355" t="s">
        <v>51</v>
      </c>
      <c r="R5355" t="b">
        <f>TRUE()</f>
        <v>1</v>
      </c>
      <c r="S5355" t="b">
        <f t="shared" si="549"/>
        <v>0</v>
      </c>
      <c r="T5355">
        <v>0</v>
      </c>
      <c r="U5355">
        <v>1</v>
      </c>
      <c r="V5355">
        <v>1</v>
      </c>
    </row>
    <row r="5356" spans="1:22" ht="15" customHeight="1" x14ac:dyDescent="0.25">
      <c r="A5356">
        <v>5355</v>
      </c>
      <c r="B5356">
        <v>0</v>
      </c>
      <c r="C5356">
        <v>0</v>
      </c>
      <c r="D5356">
        <v>0</v>
      </c>
      <c r="E5356">
        <v>0</v>
      </c>
      <c r="F5356">
        <v>18</v>
      </c>
      <c r="G5356">
        <v>328.32142859999999</v>
      </c>
      <c r="H5356">
        <v>0</v>
      </c>
      <c r="I5356">
        <v>4.4191919999999997E-3</v>
      </c>
      <c r="J5356">
        <v>0</v>
      </c>
      <c r="K5356">
        <v>0.2</v>
      </c>
      <c r="L5356" t="s">
        <v>54</v>
      </c>
      <c r="M5356">
        <v>3</v>
      </c>
      <c r="N5356">
        <v>2</v>
      </c>
      <c r="O5356">
        <v>3</v>
      </c>
      <c r="P5356">
        <v>6</v>
      </c>
      <c r="Q5356" t="s">
        <v>51</v>
      </c>
      <c r="R5356" t="b">
        <f t="shared" ref="R5356:R5361" si="550">FALSE()</f>
        <v>0</v>
      </c>
      <c r="S5356" t="b">
        <f t="shared" si="549"/>
        <v>0</v>
      </c>
      <c r="T5356">
        <v>0</v>
      </c>
      <c r="U5356">
        <v>0</v>
      </c>
      <c r="V5356">
        <v>1</v>
      </c>
    </row>
    <row r="5357" spans="1:22" ht="15" customHeight="1" x14ac:dyDescent="0.25">
      <c r="A5357">
        <v>5356</v>
      </c>
      <c r="B5357">
        <v>0</v>
      </c>
      <c r="C5357">
        <v>0</v>
      </c>
      <c r="D5357">
        <v>0</v>
      </c>
      <c r="E5357">
        <v>0</v>
      </c>
      <c r="F5357">
        <v>1</v>
      </c>
      <c r="G5357">
        <v>0</v>
      </c>
      <c r="H5357">
        <v>0.2</v>
      </c>
      <c r="I5357">
        <v>0.2</v>
      </c>
      <c r="J5357">
        <v>0</v>
      </c>
      <c r="K5357">
        <v>0</v>
      </c>
      <c r="L5357" t="s">
        <v>54</v>
      </c>
      <c r="M5357">
        <v>1</v>
      </c>
      <c r="N5357">
        <v>1</v>
      </c>
      <c r="O5357">
        <v>3</v>
      </c>
      <c r="P5357">
        <v>3</v>
      </c>
      <c r="Q5357" t="s">
        <v>51</v>
      </c>
      <c r="R5357" t="b">
        <f t="shared" si="550"/>
        <v>0</v>
      </c>
      <c r="S5357" t="b">
        <f t="shared" si="549"/>
        <v>0</v>
      </c>
      <c r="T5357">
        <v>0</v>
      </c>
      <c r="U5357">
        <v>0</v>
      </c>
      <c r="V5357">
        <v>1</v>
      </c>
    </row>
    <row r="5358" spans="1:22" ht="15" customHeight="1" x14ac:dyDescent="0.25">
      <c r="A5358">
        <v>5357</v>
      </c>
      <c r="B5358">
        <v>0</v>
      </c>
      <c r="C5358">
        <v>0</v>
      </c>
      <c r="D5358">
        <v>0</v>
      </c>
      <c r="E5358">
        <v>0</v>
      </c>
      <c r="F5358">
        <v>6</v>
      </c>
      <c r="G5358">
        <v>34.333333330000002</v>
      </c>
      <c r="H5358">
        <v>3.3333333E-2</v>
      </c>
      <c r="I5358">
        <v>0.05</v>
      </c>
      <c r="J5358">
        <v>0</v>
      </c>
      <c r="K5358">
        <v>0.6</v>
      </c>
      <c r="L5358" t="s">
        <v>54</v>
      </c>
      <c r="M5358">
        <v>2</v>
      </c>
      <c r="N5358">
        <v>2</v>
      </c>
      <c r="O5358">
        <v>2</v>
      </c>
      <c r="P5358">
        <v>3</v>
      </c>
      <c r="Q5358" t="s">
        <v>51</v>
      </c>
      <c r="R5358" t="b">
        <f t="shared" si="550"/>
        <v>0</v>
      </c>
      <c r="S5358" t="b">
        <f t="shared" si="549"/>
        <v>0</v>
      </c>
      <c r="T5358">
        <v>0</v>
      </c>
      <c r="U5358">
        <v>0</v>
      </c>
      <c r="V5358">
        <v>1</v>
      </c>
    </row>
    <row r="5359" spans="1:22" ht="15" customHeight="1" x14ac:dyDescent="0.25">
      <c r="A5359">
        <v>5358</v>
      </c>
      <c r="B5359">
        <v>0</v>
      </c>
      <c r="C5359">
        <v>0</v>
      </c>
      <c r="D5359">
        <v>0</v>
      </c>
      <c r="E5359">
        <v>0</v>
      </c>
      <c r="F5359">
        <v>12</v>
      </c>
      <c r="G5359">
        <v>70</v>
      </c>
      <c r="H5359">
        <v>0.15</v>
      </c>
      <c r="I5359">
        <v>0.16666666699999999</v>
      </c>
      <c r="J5359">
        <v>0</v>
      </c>
      <c r="K5359">
        <v>0.4</v>
      </c>
      <c r="L5359" t="s">
        <v>54</v>
      </c>
      <c r="M5359">
        <v>1</v>
      </c>
      <c r="N5359">
        <v>1</v>
      </c>
      <c r="O5359">
        <v>3</v>
      </c>
      <c r="P5359">
        <v>3</v>
      </c>
      <c r="Q5359" t="s">
        <v>51</v>
      </c>
      <c r="R5359" t="b">
        <f t="shared" si="550"/>
        <v>0</v>
      </c>
      <c r="S5359" t="b">
        <f t="shared" si="549"/>
        <v>0</v>
      </c>
      <c r="T5359">
        <v>0</v>
      </c>
      <c r="U5359">
        <v>0</v>
      </c>
      <c r="V5359">
        <v>1</v>
      </c>
    </row>
    <row r="5360" spans="1:22" ht="15" customHeight="1" x14ac:dyDescent="0.25">
      <c r="A5360">
        <v>5359</v>
      </c>
      <c r="B5360">
        <v>0</v>
      </c>
      <c r="C5360">
        <v>0</v>
      </c>
      <c r="D5360">
        <v>0</v>
      </c>
      <c r="E5360">
        <v>0</v>
      </c>
      <c r="F5360">
        <v>21</v>
      </c>
      <c r="G5360">
        <v>436.8125</v>
      </c>
      <c r="H5360">
        <v>1.9047619999999999E-3</v>
      </c>
      <c r="I5360">
        <v>2.8338002000000001E-2</v>
      </c>
      <c r="J5360">
        <v>0</v>
      </c>
      <c r="K5360">
        <v>0.4</v>
      </c>
      <c r="L5360" t="s">
        <v>54</v>
      </c>
      <c r="M5360">
        <v>2</v>
      </c>
      <c r="N5360">
        <v>2</v>
      </c>
      <c r="O5360">
        <v>4</v>
      </c>
      <c r="P5360">
        <v>2</v>
      </c>
      <c r="Q5360" t="s">
        <v>51</v>
      </c>
      <c r="R5360" t="b">
        <f t="shared" si="550"/>
        <v>0</v>
      </c>
      <c r="S5360" t="b">
        <f t="shared" si="549"/>
        <v>0</v>
      </c>
      <c r="T5360">
        <v>0</v>
      </c>
      <c r="U5360">
        <v>0</v>
      </c>
      <c r="V5360">
        <v>1</v>
      </c>
    </row>
    <row r="5361" spans="1:22" ht="15" customHeight="1" x14ac:dyDescent="0.25">
      <c r="A5361">
        <v>5360</v>
      </c>
      <c r="B5361">
        <v>0</v>
      </c>
      <c r="C5361">
        <v>0</v>
      </c>
      <c r="D5361">
        <v>1</v>
      </c>
      <c r="E5361">
        <v>110</v>
      </c>
      <c r="F5361">
        <v>20</v>
      </c>
      <c r="G5361">
        <v>402.33333329999999</v>
      </c>
      <c r="H5361">
        <v>2.8571428999999999E-2</v>
      </c>
      <c r="I5361">
        <v>5.2154195E-2</v>
      </c>
      <c r="J5361">
        <v>0</v>
      </c>
      <c r="K5361">
        <v>0.6</v>
      </c>
      <c r="L5361" t="s">
        <v>54</v>
      </c>
      <c r="M5361">
        <v>2</v>
      </c>
      <c r="N5361">
        <v>2</v>
      </c>
      <c r="O5361">
        <v>3</v>
      </c>
      <c r="P5361">
        <v>13</v>
      </c>
      <c r="Q5361" t="s">
        <v>51</v>
      </c>
      <c r="R5361" t="b">
        <f t="shared" si="550"/>
        <v>0</v>
      </c>
      <c r="S5361" t="b">
        <f t="shared" si="549"/>
        <v>0</v>
      </c>
      <c r="T5361">
        <v>0</v>
      </c>
      <c r="U5361">
        <v>0</v>
      </c>
      <c r="V5361">
        <v>1</v>
      </c>
    </row>
    <row r="5362" spans="1:22" ht="15" customHeight="1" x14ac:dyDescent="0.25">
      <c r="A5362">
        <v>5361</v>
      </c>
      <c r="B5362">
        <v>4</v>
      </c>
      <c r="C5362">
        <v>200.5238095</v>
      </c>
      <c r="D5362">
        <v>0</v>
      </c>
      <c r="E5362">
        <v>0</v>
      </c>
      <c r="F5362">
        <v>36</v>
      </c>
      <c r="G5362">
        <v>1934.9904759999999</v>
      </c>
      <c r="H5362">
        <v>4.2083333000000001E-2</v>
      </c>
      <c r="I5362">
        <v>4.3815475999999999E-2</v>
      </c>
      <c r="J5362">
        <v>0</v>
      </c>
      <c r="K5362">
        <v>1</v>
      </c>
      <c r="L5362" t="s">
        <v>54</v>
      </c>
      <c r="M5362">
        <v>3</v>
      </c>
      <c r="N5362">
        <v>2</v>
      </c>
      <c r="O5362">
        <v>7</v>
      </c>
      <c r="P5362">
        <v>2</v>
      </c>
      <c r="Q5362" t="s">
        <v>51</v>
      </c>
      <c r="R5362" t="b">
        <f>TRUE()</f>
        <v>1</v>
      </c>
      <c r="S5362" t="b">
        <f t="shared" si="549"/>
        <v>0</v>
      </c>
      <c r="T5362">
        <v>0</v>
      </c>
      <c r="U5362">
        <v>1</v>
      </c>
      <c r="V5362">
        <v>1</v>
      </c>
    </row>
    <row r="5363" spans="1:22" ht="15" customHeight="1" x14ac:dyDescent="0.25">
      <c r="A5363">
        <v>5362</v>
      </c>
      <c r="B5363">
        <v>0</v>
      </c>
      <c r="C5363">
        <v>0</v>
      </c>
      <c r="D5363">
        <v>0</v>
      </c>
      <c r="E5363">
        <v>0</v>
      </c>
      <c r="F5363">
        <v>36</v>
      </c>
      <c r="G5363">
        <v>576.83333330000005</v>
      </c>
      <c r="H5363">
        <v>0</v>
      </c>
      <c r="I5363">
        <v>1.9444444000000002E-2</v>
      </c>
      <c r="J5363">
        <v>0</v>
      </c>
      <c r="K5363">
        <v>0</v>
      </c>
      <c r="L5363" t="s">
        <v>54</v>
      </c>
      <c r="M5363">
        <v>4</v>
      </c>
      <c r="N5363">
        <v>1</v>
      </c>
      <c r="O5363">
        <v>1</v>
      </c>
      <c r="P5363">
        <v>2</v>
      </c>
      <c r="Q5363" t="s">
        <v>51</v>
      </c>
      <c r="R5363" t="b">
        <f t="shared" ref="R5363:R5372" si="551">FALSE()</f>
        <v>0</v>
      </c>
      <c r="S5363" t="b">
        <f t="shared" si="549"/>
        <v>0</v>
      </c>
      <c r="T5363">
        <v>0</v>
      </c>
      <c r="U5363">
        <v>0</v>
      </c>
      <c r="V5363">
        <v>1</v>
      </c>
    </row>
    <row r="5364" spans="1:22" ht="15" customHeight="1" x14ac:dyDescent="0.25">
      <c r="A5364">
        <v>5363</v>
      </c>
      <c r="B5364">
        <v>1</v>
      </c>
      <c r="C5364">
        <v>5</v>
      </c>
      <c r="D5364">
        <v>1</v>
      </c>
      <c r="E5364">
        <v>25</v>
      </c>
      <c r="F5364">
        <v>81</v>
      </c>
      <c r="G5364">
        <v>1421.668627</v>
      </c>
      <c r="H5364">
        <v>0</v>
      </c>
      <c r="I5364">
        <v>8.3333300000000001E-4</v>
      </c>
      <c r="J5364">
        <v>0</v>
      </c>
      <c r="K5364">
        <v>0.6</v>
      </c>
      <c r="L5364" t="s">
        <v>54</v>
      </c>
      <c r="M5364">
        <v>2</v>
      </c>
      <c r="N5364">
        <v>4</v>
      </c>
      <c r="O5364">
        <v>3</v>
      </c>
      <c r="P5364">
        <v>4</v>
      </c>
      <c r="Q5364" t="s">
        <v>51</v>
      </c>
      <c r="R5364" t="b">
        <f t="shared" si="551"/>
        <v>0</v>
      </c>
      <c r="S5364" t="b">
        <f t="shared" si="549"/>
        <v>0</v>
      </c>
      <c r="T5364">
        <v>0</v>
      </c>
      <c r="U5364">
        <v>0</v>
      </c>
      <c r="V5364">
        <v>1</v>
      </c>
    </row>
    <row r="5365" spans="1:22" ht="15" customHeight="1" x14ac:dyDescent="0.25">
      <c r="A5365">
        <v>5364</v>
      </c>
      <c r="B5365">
        <v>0</v>
      </c>
      <c r="C5365">
        <v>0</v>
      </c>
      <c r="D5365">
        <v>0</v>
      </c>
      <c r="E5365">
        <v>0</v>
      </c>
      <c r="F5365">
        <v>25</v>
      </c>
      <c r="G5365">
        <v>934.3666667</v>
      </c>
      <c r="H5365">
        <v>2.4E-2</v>
      </c>
      <c r="I5365">
        <v>5.3999999999999999E-2</v>
      </c>
      <c r="J5365">
        <v>0</v>
      </c>
      <c r="K5365">
        <v>0.6</v>
      </c>
      <c r="L5365" t="s">
        <v>54</v>
      </c>
      <c r="M5365">
        <v>2</v>
      </c>
      <c r="N5365">
        <v>2</v>
      </c>
      <c r="O5365">
        <v>6</v>
      </c>
      <c r="P5365">
        <v>13</v>
      </c>
      <c r="Q5365" t="s">
        <v>51</v>
      </c>
      <c r="R5365" t="b">
        <f t="shared" si="551"/>
        <v>0</v>
      </c>
      <c r="S5365" t="b">
        <f t="shared" si="549"/>
        <v>0</v>
      </c>
      <c r="T5365">
        <v>0</v>
      </c>
      <c r="U5365">
        <v>0</v>
      </c>
      <c r="V5365">
        <v>1</v>
      </c>
    </row>
    <row r="5366" spans="1:22" ht="15" customHeight="1" x14ac:dyDescent="0.25">
      <c r="A5366">
        <v>5365</v>
      </c>
      <c r="B5366">
        <v>4</v>
      </c>
      <c r="C5366">
        <v>138.33333329999999</v>
      </c>
      <c r="D5366">
        <v>0</v>
      </c>
      <c r="E5366">
        <v>0</v>
      </c>
      <c r="F5366">
        <v>3</v>
      </c>
      <c r="G5366">
        <v>277.5</v>
      </c>
      <c r="H5366">
        <v>0</v>
      </c>
      <c r="I5366">
        <v>1.1111111E-2</v>
      </c>
      <c r="J5366">
        <v>0</v>
      </c>
      <c r="K5366">
        <v>0</v>
      </c>
      <c r="L5366" t="s">
        <v>54</v>
      </c>
      <c r="M5366">
        <v>3</v>
      </c>
      <c r="N5366">
        <v>3</v>
      </c>
      <c r="O5366">
        <v>3</v>
      </c>
      <c r="P5366">
        <v>2</v>
      </c>
      <c r="Q5366" t="s">
        <v>52</v>
      </c>
      <c r="R5366" t="b">
        <f t="shared" si="551"/>
        <v>0</v>
      </c>
      <c r="S5366" t="b">
        <f t="shared" si="549"/>
        <v>0</v>
      </c>
      <c r="T5366">
        <v>0</v>
      </c>
      <c r="U5366">
        <v>0</v>
      </c>
      <c r="V5366">
        <v>0</v>
      </c>
    </row>
    <row r="5367" spans="1:22" ht="15" customHeight="1" x14ac:dyDescent="0.25">
      <c r="A5367">
        <v>5366</v>
      </c>
      <c r="B5367">
        <v>2</v>
      </c>
      <c r="C5367">
        <v>158</v>
      </c>
      <c r="D5367">
        <v>0</v>
      </c>
      <c r="E5367">
        <v>0</v>
      </c>
      <c r="F5367">
        <v>12</v>
      </c>
      <c r="G5367">
        <v>751.5</v>
      </c>
      <c r="H5367">
        <v>0</v>
      </c>
      <c r="I5367">
        <v>1.4285714E-2</v>
      </c>
      <c r="J5367">
        <v>32.027142859999998</v>
      </c>
      <c r="K5367">
        <v>0</v>
      </c>
      <c r="L5367" t="s">
        <v>54</v>
      </c>
      <c r="M5367">
        <v>2</v>
      </c>
      <c r="N5367">
        <v>2</v>
      </c>
      <c r="O5367">
        <v>1</v>
      </c>
      <c r="P5367">
        <v>2</v>
      </c>
      <c r="Q5367" t="s">
        <v>51</v>
      </c>
      <c r="R5367" t="b">
        <f t="shared" si="551"/>
        <v>0</v>
      </c>
      <c r="S5367" t="b">
        <f>TRUE()</f>
        <v>1</v>
      </c>
      <c r="T5367">
        <v>1</v>
      </c>
      <c r="U5367">
        <v>0</v>
      </c>
      <c r="V5367">
        <v>1</v>
      </c>
    </row>
    <row r="5368" spans="1:22" ht="15" customHeight="1" x14ac:dyDescent="0.25">
      <c r="A5368">
        <v>5367</v>
      </c>
      <c r="B5368">
        <v>0</v>
      </c>
      <c r="C5368">
        <v>0</v>
      </c>
      <c r="D5368">
        <v>0</v>
      </c>
      <c r="E5368">
        <v>0</v>
      </c>
      <c r="F5368">
        <v>16</v>
      </c>
      <c r="G5368">
        <v>195.5</v>
      </c>
      <c r="H5368">
        <v>1.2500000000000001E-2</v>
      </c>
      <c r="I5368">
        <v>6.8750000000000006E-2</v>
      </c>
      <c r="J5368">
        <v>0</v>
      </c>
      <c r="K5368">
        <v>0</v>
      </c>
      <c r="L5368" t="s">
        <v>54</v>
      </c>
      <c r="M5368">
        <v>2</v>
      </c>
      <c r="N5368">
        <v>4</v>
      </c>
      <c r="O5368">
        <v>3</v>
      </c>
      <c r="P5368">
        <v>4</v>
      </c>
      <c r="Q5368" t="s">
        <v>51</v>
      </c>
      <c r="R5368" t="b">
        <f t="shared" si="551"/>
        <v>0</v>
      </c>
      <c r="S5368" t="b">
        <f t="shared" ref="S5368:S5375" si="552">FALSE()</f>
        <v>0</v>
      </c>
      <c r="T5368">
        <v>0</v>
      </c>
      <c r="U5368">
        <v>0</v>
      </c>
      <c r="V5368">
        <v>1</v>
      </c>
    </row>
    <row r="5369" spans="1:22" ht="15" customHeight="1" x14ac:dyDescent="0.25">
      <c r="A5369">
        <v>5368</v>
      </c>
      <c r="B5369">
        <v>2</v>
      </c>
      <c r="C5369">
        <v>87</v>
      </c>
      <c r="D5369">
        <v>0</v>
      </c>
      <c r="E5369">
        <v>0</v>
      </c>
      <c r="F5369">
        <v>20</v>
      </c>
      <c r="G5369">
        <v>918.08333330000005</v>
      </c>
      <c r="H5369">
        <v>7.4999999999999997E-3</v>
      </c>
      <c r="I5369">
        <v>1.0666666999999999E-2</v>
      </c>
      <c r="J5369">
        <v>0</v>
      </c>
      <c r="K5369">
        <v>0</v>
      </c>
      <c r="L5369" t="s">
        <v>54</v>
      </c>
      <c r="M5369">
        <v>1</v>
      </c>
      <c r="N5369">
        <v>1</v>
      </c>
      <c r="O5369">
        <v>2</v>
      </c>
      <c r="P5369">
        <v>2</v>
      </c>
      <c r="Q5369" t="s">
        <v>51</v>
      </c>
      <c r="R5369" t="b">
        <f t="shared" si="551"/>
        <v>0</v>
      </c>
      <c r="S5369" t="b">
        <f t="shared" si="552"/>
        <v>0</v>
      </c>
      <c r="T5369">
        <v>0</v>
      </c>
      <c r="U5369">
        <v>0</v>
      </c>
      <c r="V5369">
        <v>1</v>
      </c>
    </row>
    <row r="5370" spans="1:22" ht="15" customHeight="1" x14ac:dyDescent="0.25">
      <c r="A5370">
        <v>5369</v>
      </c>
      <c r="B5370">
        <v>7</v>
      </c>
      <c r="C5370">
        <v>63.166666669999998</v>
      </c>
      <c r="D5370">
        <v>0</v>
      </c>
      <c r="E5370">
        <v>0</v>
      </c>
      <c r="F5370">
        <v>105</v>
      </c>
      <c r="G5370">
        <v>4797.9879149999997</v>
      </c>
      <c r="H5370">
        <v>5.6074769999999996E-3</v>
      </c>
      <c r="I5370">
        <v>1.3726336E-2</v>
      </c>
      <c r="J5370">
        <v>8.0724261679999998</v>
      </c>
      <c r="K5370">
        <v>0</v>
      </c>
      <c r="L5370" t="s">
        <v>54</v>
      </c>
      <c r="M5370">
        <v>2</v>
      </c>
      <c r="N5370">
        <v>2</v>
      </c>
      <c r="O5370">
        <v>3</v>
      </c>
      <c r="P5370">
        <v>1</v>
      </c>
      <c r="Q5370" t="s">
        <v>51</v>
      </c>
      <c r="R5370" t="b">
        <f t="shared" si="551"/>
        <v>0</v>
      </c>
      <c r="S5370" t="b">
        <f t="shared" si="552"/>
        <v>0</v>
      </c>
      <c r="T5370">
        <v>0</v>
      </c>
      <c r="U5370">
        <v>0</v>
      </c>
      <c r="V5370">
        <v>1</v>
      </c>
    </row>
    <row r="5371" spans="1:22" ht="15" customHeight="1" x14ac:dyDescent="0.25">
      <c r="A5371">
        <v>5370</v>
      </c>
      <c r="B5371">
        <v>8</v>
      </c>
      <c r="C5371">
        <v>69.833333330000002</v>
      </c>
      <c r="D5371">
        <v>1</v>
      </c>
      <c r="E5371">
        <v>157</v>
      </c>
      <c r="F5371">
        <v>45</v>
      </c>
      <c r="G5371">
        <v>901.91666669999995</v>
      </c>
      <c r="H5371">
        <v>7.1895420000000002E-3</v>
      </c>
      <c r="I5371">
        <v>2.6274510000000001E-2</v>
      </c>
      <c r="J5371">
        <v>7.802611111</v>
      </c>
      <c r="K5371">
        <v>0</v>
      </c>
      <c r="L5371" t="s">
        <v>54</v>
      </c>
      <c r="M5371">
        <v>2</v>
      </c>
      <c r="N5371">
        <v>2</v>
      </c>
      <c r="O5371">
        <v>1</v>
      </c>
      <c r="P5371">
        <v>6</v>
      </c>
      <c r="Q5371" t="s">
        <v>51</v>
      </c>
      <c r="R5371" t="b">
        <f t="shared" si="551"/>
        <v>0</v>
      </c>
      <c r="S5371" t="b">
        <f t="shared" si="552"/>
        <v>0</v>
      </c>
      <c r="T5371">
        <v>0</v>
      </c>
      <c r="U5371">
        <v>0</v>
      </c>
      <c r="V5371">
        <v>1</v>
      </c>
    </row>
    <row r="5372" spans="1:22" ht="15" customHeight="1" x14ac:dyDescent="0.25">
      <c r="A5372">
        <v>5371</v>
      </c>
      <c r="B5372">
        <v>0</v>
      </c>
      <c r="C5372">
        <v>0</v>
      </c>
      <c r="D5372">
        <v>1</v>
      </c>
      <c r="E5372">
        <v>8</v>
      </c>
      <c r="F5372">
        <v>36</v>
      </c>
      <c r="G5372">
        <v>1093.1547619999999</v>
      </c>
      <c r="H5372">
        <v>0</v>
      </c>
      <c r="I5372">
        <v>1.428571E-3</v>
      </c>
      <c r="J5372">
        <v>0</v>
      </c>
      <c r="K5372">
        <v>0</v>
      </c>
      <c r="L5372" t="s">
        <v>54</v>
      </c>
      <c r="M5372">
        <v>1</v>
      </c>
      <c r="N5372">
        <v>1</v>
      </c>
      <c r="O5372">
        <v>6</v>
      </c>
      <c r="P5372">
        <v>4</v>
      </c>
      <c r="Q5372" t="s">
        <v>51</v>
      </c>
      <c r="R5372" t="b">
        <f t="shared" si="551"/>
        <v>0</v>
      </c>
      <c r="S5372" t="b">
        <f t="shared" si="552"/>
        <v>0</v>
      </c>
      <c r="T5372">
        <v>0</v>
      </c>
      <c r="U5372">
        <v>0</v>
      </c>
      <c r="V5372">
        <v>1</v>
      </c>
    </row>
    <row r="5373" spans="1:22" ht="15" customHeight="1" x14ac:dyDescent="0.25">
      <c r="A5373">
        <v>5372</v>
      </c>
      <c r="B5373">
        <v>6</v>
      </c>
      <c r="C5373">
        <v>313</v>
      </c>
      <c r="D5373">
        <v>2</v>
      </c>
      <c r="E5373">
        <v>0</v>
      </c>
      <c r="F5373">
        <v>49</v>
      </c>
      <c r="G5373">
        <v>2382.4285709999999</v>
      </c>
      <c r="H5373">
        <v>2.2641509000000001E-2</v>
      </c>
      <c r="I5373">
        <v>4.8227559000000003E-2</v>
      </c>
      <c r="J5373">
        <v>5.5133459120000001</v>
      </c>
      <c r="K5373">
        <v>0</v>
      </c>
      <c r="L5373" t="s">
        <v>54</v>
      </c>
      <c r="M5373">
        <v>4</v>
      </c>
      <c r="N5373">
        <v>2</v>
      </c>
      <c r="O5373">
        <v>1</v>
      </c>
      <c r="P5373">
        <v>4</v>
      </c>
      <c r="Q5373" t="s">
        <v>51</v>
      </c>
      <c r="R5373" t="b">
        <f>TRUE()</f>
        <v>1</v>
      </c>
      <c r="S5373" t="b">
        <f t="shared" si="552"/>
        <v>0</v>
      </c>
      <c r="T5373">
        <v>0</v>
      </c>
      <c r="U5373">
        <v>1</v>
      </c>
      <c r="V5373">
        <v>1</v>
      </c>
    </row>
    <row r="5374" spans="1:22" ht="15" customHeight="1" x14ac:dyDescent="0.25">
      <c r="A5374">
        <v>5373</v>
      </c>
      <c r="B5374">
        <v>0</v>
      </c>
      <c r="C5374">
        <v>0</v>
      </c>
      <c r="D5374">
        <v>0</v>
      </c>
      <c r="E5374">
        <v>0</v>
      </c>
      <c r="F5374">
        <v>1</v>
      </c>
      <c r="G5374">
        <v>0</v>
      </c>
      <c r="H5374">
        <v>0.2</v>
      </c>
      <c r="I5374">
        <v>0.2</v>
      </c>
      <c r="J5374">
        <v>0</v>
      </c>
      <c r="K5374">
        <v>0.2</v>
      </c>
      <c r="L5374" t="s">
        <v>54</v>
      </c>
      <c r="M5374">
        <v>3</v>
      </c>
      <c r="N5374">
        <v>2</v>
      </c>
      <c r="O5374">
        <v>6</v>
      </c>
      <c r="P5374">
        <v>3</v>
      </c>
      <c r="Q5374" t="s">
        <v>51</v>
      </c>
      <c r="R5374" t="b">
        <f>FALSE()</f>
        <v>0</v>
      </c>
      <c r="S5374" t="b">
        <f t="shared" si="552"/>
        <v>0</v>
      </c>
      <c r="T5374">
        <v>0</v>
      </c>
      <c r="U5374">
        <v>0</v>
      </c>
      <c r="V5374">
        <v>1</v>
      </c>
    </row>
    <row r="5375" spans="1:22" ht="15" customHeight="1" x14ac:dyDescent="0.25">
      <c r="A5375">
        <v>5374</v>
      </c>
      <c r="B5375">
        <v>0</v>
      </c>
      <c r="C5375">
        <v>0</v>
      </c>
      <c r="D5375">
        <v>0</v>
      </c>
      <c r="E5375">
        <v>0</v>
      </c>
      <c r="F5375">
        <v>38</v>
      </c>
      <c r="G5375">
        <v>1417.666667</v>
      </c>
      <c r="H5375">
        <v>1.6117216E-2</v>
      </c>
      <c r="I5375">
        <v>4.8717949000000003E-2</v>
      </c>
      <c r="J5375">
        <v>0</v>
      </c>
      <c r="K5375">
        <v>1</v>
      </c>
      <c r="L5375" t="s">
        <v>54</v>
      </c>
      <c r="M5375">
        <v>2</v>
      </c>
      <c r="N5375">
        <v>6</v>
      </c>
      <c r="O5375">
        <v>3</v>
      </c>
      <c r="P5375">
        <v>6</v>
      </c>
      <c r="Q5375" t="s">
        <v>51</v>
      </c>
      <c r="R5375" t="b">
        <f>TRUE()</f>
        <v>1</v>
      </c>
      <c r="S5375" t="b">
        <f t="shared" si="552"/>
        <v>0</v>
      </c>
      <c r="T5375">
        <v>0</v>
      </c>
      <c r="U5375">
        <v>1</v>
      </c>
      <c r="V5375">
        <v>1</v>
      </c>
    </row>
    <row r="5376" spans="1:22" ht="15" customHeight="1" x14ac:dyDescent="0.25">
      <c r="A5376">
        <v>5375</v>
      </c>
      <c r="B5376">
        <v>4</v>
      </c>
      <c r="C5376">
        <v>292.19047619999998</v>
      </c>
      <c r="D5376">
        <v>1</v>
      </c>
      <c r="E5376">
        <v>194.5</v>
      </c>
      <c r="F5376">
        <v>56</v>
      </c>
      <c r="G5376">
        <v>1948.713745</v>
      </c>
      <c r="H5376">
        <v>1.7241380000000001E-3</v>
      </c>
      <c r="I5376">
        <v>2.1055381000000001E-2</v>
      </c>
      <c r="J5376">
        <v>14.69293103</v>
      </c>
      <c r="K5376">
        <v>0</v>
      </c>
      <c r="L5376" t="s">
        <v>54</v>
      </c>
      <c r="M5376">
        <v>1</v>
      </c>
      <c r="N5376">
        <v>2</v>
      </c>
      <c r="O5376">
        <v>3</v>
      </c>
      <c r="P5376">
        <v>2</v>
      </c>
      <c r="Q5376" t="s">
        <v>51</v>
      </c>
      <c r="R5376" t="b">
        <f t="shared" ref="R5376:R5395" si="553">FALSE()</f>
        <v>0</v>
      </c>
      <c r="S5376" t="b">
        <f>TRUE()</f>
        <v>1</v>
      </c>
      <c r="T5376">
        <v>1</v>
      </c>
      <c r="U5376">
        <v>0</v>
      </c>
      <c r="V5376">
        <v>1</v>
      </c>
    </row>
    <row r="5377" spans="1:22" ht="15" customHeight="1" x14ac:dyDescent="0.25">
      <c r="A5377">
        <v>5376</v>
      </c>
      <c r="B5377">
        <v>0</v>
      </c>
      <c r="C5377">
        <v>0</v>
      </c>
      <c r="D5377">
        <v>0</v>
      </c>
      <c r="E5377">
        <v>0</v>
      </c>
      <c r="F5377">
        <v>25</v>
      </c>
      <c r="G5377">
        <v>588.71904759999995</v>
      </c>
      <c r="H5377">
        <v>0</v>
      </c>
      <c r="I5377">
        <v>1.4782609E-2</v>
      </c>
      <c r="J5377">
        <v>0</v>
      </c>
      <c r="K5377">
        <v>0</v>
      </c>
      <c r="L5377" t="s">
        <v>54</v>
      </c>
      <c r="M5377">
        <v>3</v>
      </c>
      <c r="N5377">
        <v>2</v>
      </c>
      <c r="O5377">
        <v>4</v>
      </c>
      <c r="P5377">
        <v>2</v>
      </c>
      <c r="Q5377" t="s">
        <v>51</v>
      </c>
      <c r="R5377" t="b">
        <f t="shared" si="553"/>
        <v>0</v>
      </c>
      <c r="S5377" t="b">
        <f t="shared" ref="S5377:S5386" si="554">FALSE()</f>
        <v>0</v>
      </c>
      <c r="T5377">
        <v>0</v>
      </c>
      <c r="U5377">
        <v>0</v>
      </c>
      <c r="V5377">
        <v>1</v>
      </c>
    </row>
    <row r="5378" spans="1:22" ht="15" customHeight="1" x14ac:dyDescent="0.25">
      <c r="A5378">
        <v>5377</v>
      </c>
      <c r="B5378">
        <v>0</v>
      </c>
      <c r="C5378">
        <v>0</v>
      </c>
      <c r="D5378">
        <v>0</v>
      </c>
      <c r="E5378">
        <v>0</v>
      </c>
      <c r="F5378">
        <v>37</v>
      </c>
      <c r="G5378">
        <v>356.16666670000001</v>
      </c>
      <c r="H5378">
        <v>2.7027029999999999E-3</v>
      </c>
      <c r="I5378">
        <v>1.2162162000000001E-2</v>
      </c>
      <c r="J5378">
        <v>0</v>
      </c>
      <c r="K5378">
        <v>0.4</v>
      </c>
      <c r="L5378" t="s">
        <v>54</v>
      </c>
      <c r="M5378">
        <v>2</v>
      </c>
      <c r="N5378">
        <v>2</v>
      </c>
      <c r="O5378">
        <v>1</v>
      </c>
      <c r="P5378">
        <v>2</v>
      </c>
      <c r="Q5378" t="s">
        <v>51</v>
      </c>
      <c r="R5378" t="b">
        <f t="shared" si="553"/>
        <v>0</v>
      </c>
      <c r="S5378" t="b">
        <f t="shared" si="554"/>
        <v>0</v>
      </c>
      <c r="T5378">
        <v>0</v>
      </c>
      <c r="U5378">
        <v>0</v>
      </c>
      <c r="V5378">
        <v>1</v>
      </c>
    </row>
    <row r="5379" spans="1:22" ht="15" customHeight="1" x14ac:dyDescent="0.25">
      <c r="A5379">
        <v>5378</v>
      </c>
      <c r="B5379">
        <v>0</v>
      </c>
      <c r="C5379">
        <v>0</v>
      </c>
      <c r="D5379">
        <v>0</v>
      </c>
      <c r="E5379">
        <v>0</v>
      </c>
      <c r="F5379">
        <v>1</v>
      </c>
      <c r="G5379">
        <v>0</v>
      </c>
      <c r="H5379">
        <v>0.2</v>
      </c>
      <c r="I5379">
        <v>0.2</v>
      </c>
      <c r="J5379">
        <v>0</v>
      </c>
      <c r="K5379">
        <v>0</v>
      </c>
      <c r="L5379" t="s">
        <v>54</v>
      </c>
      <c r="M5379">
        <v>6</v>
      </c>
      <c r="N5379">
        <v>7</v>
      </c>
      <c r="O5379">
        <v>3</v>
      </c>
      <c r="P5379">
        <v>15</v>
      </c>
      <c r="Q5379" t="s">
        <v>51</v>
      </c>
      <c r="R5379" t="b">
        <f t="shared" si="553"/>
        <v>0</v>
      </c>
      <c r="S5379" t="b">
        <f t="shared" si="554"/>
        <v>0</v>
      </c>
      <c r="T5379">
        <v>0</v>
      </c>
      <c r="U5379">
        <v>0</v>
      </c>
      <c r="V5379">
        <v>1</v>
      </c>
    </row>
    <row r="5380" spans="1:22" ht="15" customHeight="1" x14ac:dyDescent="0.25">
      <c r="A5380">
        <v>5379</v>
      </c>
      <c r="B5380">
        <v>0</v>
      </c>
      <c r="C5380">
        <v>0</v>
      </c>
      <c r="D5380">
        <v>0</v>
      </c>
      <c r="E5380">
        <v>0</v>
      </c>
      <c r="F5380">
        <v>5</v>
      </c>
      <c r="G5380">
        <v>0</v>
      </c>
      <c r="H5380">
        <v>0.2</v>
      </c>
      <c r="I5380">
        <v>0.2</v>
      </c>
      <c r="J5380">
        <v>0</v>
      </c>
      <c r="K5380">
        <v>0</v>
      </c>
      <c r="L5380" t="s">
        <v>54</v>
      </c>
      <c r="M5380">
        <v>3</v>
      </c>
      <c r="N5380">
        <v>2</v>
      </c>
      <c r="O5380">
        <v>6</v>
      </c>
      <c r="P5380">
        <v>13</v>
      </c>
      <c r="Q5380" t="s">
        <v>51</v>
      </c>
      <c r="R5380" t="b">
        <f t="shared" si="553"/>
        <v>0</v>
      </c>
      <c r="S5380" t="b">
        <f t="shared" si="554"/>
        <v>0</v>
      </c>
      <c r="T5380">
        <v>0</v>
      </c>
      <c r="U5380">
        <v>0</v>
      </c>
      <c r="V5380">
        <v>1</v>
      </c>
    </row>
    <row r="5381" spans="1:22" ht="15" customHeight="1" x14ac:dyDescent="0.25">
      <c r="A5381">
        <v>5380</v>
      </c>
      <c r="B5381">
        <v>0</v>
      </c>
      <c r="C5381">
        <v>0</v>
      </c>
      <c r="D5381">
        <v>0</v>
      </c>
      <c r="E5381">
        <v>0</v>
      </c>
      <c r="F5381">
        <v>3</v>
      </c>
      <c r="G5381">
        <v>13</v>
      </c>
      <c r="H5381">
        <v>6.6666666999999999E-2</v>
      </c>
      <c r="I5381">
        <v>0.133333333</v>
      </c>
      <c r="J5381">
        <v>0</v>
      </c>
      <c r="K5381">
        <v>0</v>
      </c>
      <c r="L5381" t="s">
        <v>54</v>
      </c>
      <c r="M5381">
        <v>3</v>
      </c>
      <c r="N5381">
        <v>2</v>
      </c>
      <c r="O5381">
        <v>3</v>
      </c>
      <c r="P5381">
        <v>3</v>
      </c>
      <c r="Q5381" t="s">
        <v>51</v>
      </c>
      <c r="R5381" t="b">
        <f t="shared" si="553"/>
        <v>0</v>
      </c>
      <c r="S5381" t="b">
        <f t="shared" si="554"/>
        <v>0</v>
      </c>
      <c r="T5381">
        <v>0</v>
      </c>
      <c r="U5381">
        <v>0</v>
      </c>
      <c r="V5381">
        <v>1</v>
      </c>
    </row>
    <row r="5382" spans="1:22" ht="15" customHeight="1" x14ac:dyDescent="0.25">
      <c r="A5382">
        <v>5381</v>
      </c>
      <c r="B5382">
        <v>0</v>
      </c>
      <c r="C5382">
        <v>0</v>
      </c>
      <c r="D5382">
        <v>0</v>
      </c>
      <c r="E5382">
        <v>0</v>
      </c>
      <c r="F5382">
        <v>50</v>
      </c>
      <c r="G5382">
        <v>1156.3849210000001</v>
      </c>
      <c r="H5382">
        <v>8.0000000000000002E-3</v>
      </c>
      <c r="I5382">
        <v>3.5499999999999997E-2</v>
      </c>
      <c r="J5382">
        <v>0</v>
      </c>
      <c r="K5382">
        <v>0.6</v>
      </c>
      <c r="L5382" t="s">
        <v>54</v>
      </c>
      <c r="M5382">
        <v>2</v>
      </c>
      <c r="N5382">
        <v>2</v>
      </c>
      <c r="O5382">
        <v>4</v>
      </c>
      <c r="P5382">
        <v>1</v>
      </c>
      <c r="Q5382" t="s">
        <v>51</v>
      </c>
      <c r="R5382" t="b">
        <f t="shared" si="553"/>
        <v>0</v>
      </c>
      <c r="S5382" t="b">
        <f t="shared" si="554"/>
        <v>0</v>
      </c>
      <c r="T5382">
        <v>0</v>
      </c>
      <c r="U5382">
        <v>0</v>
      </c>
      <c r="V5382">
        <v>1</v>
      </c>
    </row>
    <row r="5383" spans="1:22" ht="15" customHeight="1" x14ac:dyDescent="0.25">
      <c r="A5383">
        <v>5382</v>
      </c>
      <c r="B5383">
        <v>7</v>
      </c>
      <c r="C5383">
        <v>52.4</v>
      </c>
      <c r="D5383">
        <v>3</v>
      </c>
      <c r="E5383">
        <v>202.5</v>
      </c>
      <c r="F5383">
        <v>55</v>
      </c>
      <c r="G5383">
        <v>1995.4666669999999</v>
      </c>
      <c r="H5383">
        <v>3.333333E-3</v>
      </c>
      <c r="I5383">
        <v>2.5396825000000001E-2</v>
      </c>
      <c r="J5383">
        <v>1.8314999999999999</v>
      </c>
      <c r="K5383">
        <v>0</v>
      </c>
      <c r="L5383" t="s">
        <v>54</v>
      </c>
      <c r="M5383">
        <v>2</v>
      </c>
      <c r="N5383">
        <v>2</v>
      </c>
      <c r="O5383">
        <v>6</v>
      </c>
      <c r="P5383">
        <v>13</v>
      </c>
      <c r="Q5383" t="s">
        <v>51</v>
      </c>
      <c r="R5383" t="b">
        <f t="shared" si="553"/>
        <v>0</v>
      </c>
      <c r="S5383" t="b">
        <f t="shared" si="554"/>
        <v>0</v>
      </c>
      <c r="T5383">
        <v>0</v>
      </c>
      <c r="U5383">
        <v>0</v>
      </c>
      <c r="V5383">
        <v>1</v>
      </c>
    </row>
    <row r="5384" spans="1:22" ht="15" customHeight="1" x14ac:dyDescent="0.25">
      <c r="A5384">
        <v>5383</v>
      </c>
      <c r="B5384">
        <v>0</v>
      </c>
      <c r="C5384">
        <v>0</v>
      </c>
      <c r="D5384">
        <v>0</v>
      </c>
      <c r="E5384">
        <v>0</v>
      </c>
      <c r="F5384">
        <v>8</v>
      </c>
      <c r="G5384">
        <v>429</v>
      </c>
      <c r="H5384">
        <v>0</v>
      </c>
      <c r="I5384">
        <v>0.05</v>
      </c>
      <c r="J5384">
        <v>0</v>
      </c>
      <c r="K5384">
        <v>0</v>
      </c>
      <c r="L5384" t="s">
        <v>54</v>
      </c>
      <c r="M5384">
        <v>2</v>
      </c>
      <c r="N5384">
        <v>2</v>
      </c>
      <c r="O5384">
        <v>1</v>
      </c>
      <c r="P5384">
        <v>2</v>
      </c>
      <c r="Q5384" t="s">
        <v>51</v>
      </c>
      <c r="R5384" t="b">
        <f t="shared" si="553"/>
        <v>0</v>
      </c>
      <c r="S5384" t="b">
        <f t="shared" si="554"/>
        <v>0</v>
      </c>
      <c r="T5384">
        <v>0</v>
      </c>
      <c r="U5384">
        <v>0</v>
      </c>
      <c r="V5384">
        <v>1</v>
      </c>
    </row>
    <row r="5385" spans="1:22" ht="15" customHeight="1" x14ac:dyDescent="0.25">
      <c r="A5385">
        <v>5384</v>
      </c>
      <c r="B5385">
        <v>0</v>
      </c>
      <c r="C5385">
        <v>0</v>
      </c>
      <c r="D5385">
        <v>0</v>
      </c>
      <c r="E5385">
        <v>0</v>
      </c>
      <c r="F5385">
        <v>51</v>
      </c>
      <c r="G5385">
        <v>1424.866667</v>
      </c>
      <c r="H5385">
        <v>4.0816330000000003E-3</v>
      </c>
      <c r="I5385">
        <v>2.0779221E-2</v>
      </c>
      <c r="J5385">
        <v>0</v>
      </c>
      <c r="K5385">
        <v>0.6</v>
      </c>
      <c r="L5385" t="s">
        <v>54</v>
      </c>
      <c r="M5385">
        <v>2</v>
      </c>
      <c r="N5385">
        <v>2</v>
      </c>
      <c r="O5385">
        <v>4</v>
      </c>
      <c r="P5385">
        <v>1</v>
      </c>
      <c r="Q5385" t="s">
        <v>51</v>
      </c>
      <c r="R5385" t="b">
        <f t="shared" si="553"/>
        <v>0</v>
      </c>
      <c r="S5385" t="b">
        <f t="shared" si="554"/>
        <v>0</v>
      </c>
      <c r="T5385">
        <v>0</v>
      </c>
      <c r="U5385">
        <v>0</v>
      </c>
      <c r="V5385">
        <v>1</v>
      </c>
    </row>
    <row r="5386" spans="1:22" ht="15" customHeight="1" x14ac:dyDescent="0.25">
      <c r="A5386">
        <v>5385</v>
      </c>
      <c r="B5386">
        <v>0</v>
      </c>
      <c r="C5386">
        <v>0</v>
      </c>
      <c r="D5386">
        <v>0</v>
      </c>
      <c r="E5386">
        <v>0</v>
      </c>
      <c r="F5386">
        <v>27</v>
      </c>
      <c r="G5386">
        <v>444.1</v>
      </c>
      <c r="H5386">
        <v>0</v>
      </c>
      <c r="I5386">
        <v>1.6E-2</v>
      </c>
      <c r="J5386">
        <v>0</v>
      </c>
      <c r="K5386">
        <v>0.6</v>
      </c>
      <c r="L5386" t="s">
        <v>54</v>
      </c>
      <c r="M5386">
        <v>2</v>
      </c>
      <c r="N5386">
        <v>2</v>
      </c>
      <c r="O5386">
        <v>4</v>
      </c>
      <c r="P5386">
        <v>3</v>
      </c>
      <c r="Q5386" t="s">
        <v>51</v>
      </c>
      <c r="R5386" t="b">
        <f t="shared" si="553"/>
        <v>0</v>
      </c>
      <c r="S5386" t="b">
        <f t="shared" si="554"/>
        <v>0</v>
      </c>
      <c r="T5386">
        <v>0</v>
      </c>
      <c r="U5386">
        <v>0</v>
      </c>
      <c r="V5386">
        <v>1</v>
      </c>
    </row>
    <row r="5387" spans="1:22" ht="15" customHeight="1" x14ac:dyDescent="0.25">
      <c r="A5387">
        <v>5386</v>
      </c>
      <c r="B5387">
        <v>1</v>
      </c>
      <c r="C5387">
        <v>4</v>
      </c>
      <c r="D5387">
        <v>0</v>
      </c>
      <c r="E5387">
        <v>0</v>
      </c>
      <c r="F5387">
        <v>14</v>
      </c>
      <c r="G5387">
        <v>333.9</v>
      </c>
      <c r="H5387">
        <v>0</v>
      </c>
      <c r="I5387">
        <v>7.1428569999999999E-3</v>
      </c>
      <c r="J5387">
        <v>24.504857139999999</v>
      </c>
      <c r="K5387">
        <v>0</v>
      </c>
      <c r="L5387" t="s">
        <v>54</v>
      </c>
      <c r="M5387">
        <v>3</v>
      </c>
      <c r="N5387">
        <v>2</v>
      </c>
      <c r="O5387">
        <v>2</v>
      </c>
      <c r="P5387">
        <v>6</v>
      </c>
      <c r="Q5387" t="s">
        <v>52</v>
      </c>
      <c r="R5387" t="b">
        <f t="shared" si="553"/>
        <v>0</v>
      </c>
      <c r="S5387" t="b">
        <f>TRUE()</f>
        <v>1</v>
      </c>
      <c r="T5387">
        <v>1</v>
      </c>
      <c r="U5387">
        <v>0</v>
      </c>
      <c r="V5387">
        <v>0</v>
      </c>
    </row>
    <row r="5388" spans="1:22" ht="15" customHeight="1" x14ac:dyDescent="0.25">
      <c r="A5388">
        <v>5387</v>
      </c>
      <c r="B5388">
        <v>0</v>
      </c>
      <c r="C5388">
        <v>0</v>
      </c>
      <c r="D5388">
        <v>0</v>
      </c>
      <c r="E5388">
        <v>0</v>
      </c>
      <c r="F5388">
        <v>5</v>
      </c>
      <c r="G5388">
        <v>22</v>
      </c>
      <c r="H5388">
        <v>0.08</v>
      </c>
      <c r="I5388">
        <v>0.12</v>
      </c>
      <c r="J5388">
        <v>0</v>
      </c>
      <c r="K5388">
        <v>0</v>
      </c>
      <c r="L5388" t="s">
        <v>54</v>
      </c>
      <c r="M5388">
        <v>3</v>
      </c>
      <c r="N5388">
        <v>2</v>
      </c>
      <c r="O5388">
        <v>3</v>
      </c>
      <c r="P5388">
        <v>13</v>
      </c>
      <c r="Q5388" t="s">
        <v>51</v>
      </c>
      <c r="R5388" t="b">
        <f t="shared" si="553"/>
        <v>0</v>
      </c>
      <c r="S5388" t="b">
        <f>FALSE()</f>
        <v>0</v>
      </c>
      <c r="T5388">
        <v>0</v>
      </c>
      <c r="U5388">
        <v>0</v>
      </c>
      <c r="V5388">
        <v>1</v>
      </c>
    </row>
    <row r="5389" spans="1:22" ht="15" customHeight="1" x14ac:dyDescent="0.25">
      <c r="A5389">
        <v>5388</v>
      </c>
      <c r="B5389">
        <v>0</v>
      </c>
      <c r="C5389">
        <v>0</v>
      </c>
      <c r="D5389">
        <v>0</v>
      </c>
      <c r="E5389">
        <v>0</v>
      </c>
      <c r="F5389">
        <v>31</v>
      </c>
      <c r="G5389">
        <v>558.33333330000005</v>
      </c>
      <c r="H5389">
        <v>0</v>
      </c>
      <c r="I5389">
        <v>2.6666667000000002E-2</v>
      </c>
      <c r="J5389">
        <v>0</v>
      </c>
      <c r="K5389">
        <v>0.8</v>
      </c>
      <c r="L5389" t="s">
        <v>54</v>
      </c>
      <c r="M5389">
        <v>2</v>
      </c>
      <c r="N5389">
        <v>2</v>
      </c>
      <c r="O5389">
        <v>8</v>
      </c>
      <c r="P5389">
        <v>3</v>
      </c>
      <c r="Q5389" t="s">
        <v>51</v>
      </c>
      <c r="R5389" t="b">
        <f t="shared" si="553"/>
        <v>0</v>
      </c>
      <c r="S5389" t="b">
        <f>FALSE()</f>
        <v>0</v>
      </c>
      <c r="T5389">
        <v>0</v>
      </c>
      <c r="U5389">
        <v>0</v>
      </c>
      <c r="V5389">
        <v>1</v>
      </c>
    </row>
    <row r="5390" spans="1:22" ht="15" customHeight="1" x14ac:dyDescent="0.25">
      <c r="A5390">
        <v>5389</v>
      </c>
      <c r="B5390">
        <v>0</v>
      </c>
      <c r="C5390">
        <v>0</v>
      </c>
      <c r="D5390">
        <v>0</v>
      </c>
      <c r="E5390">
        <v>0</v>
      </c>
      <c r="F5390">
        <v>7</v>
      </c>
      <c r="G5390">
        <v>94.333333330000002</v>
      </c>
      <c r="H5390">
        <v>0</v>
      </c>
      <c r="I5390">
        <v>2.8571428999999999E-2</v>
      </c>
      <c r="J5390">
        <v>0</v>
      </c>
      <c r="K5390">
        <v>0</v>
      </c>
      <c r="L5390" t="s">
        <v>54</v>
      </c>
      <c r="M5390">
        <v>2</v>
      </c>
      <c r="N5390">
        <v>5</v>
      </c>
      <c r="O5390">
        <v>2</v>
      </c>
      <c r="P5390">
        <v>3</v>
      </c>
      <c r="Q5390" t="s">
        <v>51</v>
      </c>
      <c r="R5390" t="b">
        <f t="shared" si="553"/>
        <v>0</v>
      </c>
      <c r="S5390" t="b">
        <f>FALSE()</f>
        <v>0</v>
      </c>
      <c r="T5390">
        <v>0</v>
      </c>
      <c r="U5390">
        <v>0</v>
      </c>
      <c r="V5390">
        <v>1</v>
      </c>
    </row>
    <row r="5391" spans="1:22" ht="15" customHeight="1" x14ac:dyDescent="0.25">
      <c r="A5391">
        <v>5390</v>
      </c>
      <c r="B5391">
        <v>1</v>
      </c>
      <c r="C5391">
        <v>4</v>
      </c>
      <c r="D5391">
        <v>0</v>
      </c>
      <c r="E5391">
        <v>0</v>
      </c>
      <c r="F5391">
        <v>19</v>
      </c>
      <c r="G5391">
        <v>760.25</v>
      </c>
      <c r="H5391">
        <v>0</v>
      </c>
      <c r="I5391">
        <v>1.1764706E-2</v>
      </c>
      <c r="J5391">
        <v>33.787999999999997</v>
      </c>
      <c r="K5391">
        <v>0</v>
      </c>
      <c r="L5391" t="s">
        <v>54</v>
      </c>
      <c r="M5391">
        <v>1</v>
      </c>
      <c r="N5391">
        <v>2</v>
      </c>
      <c r="O5391">
        <v>1</v>
      </c>
      <c r="P5391">
        <v>3</v>
      </c>
      <c r="Q5391" t="s">
        <v>52</v>
      </c>
      <c r="R5391" t="b">
        <f t="shared" si="553"/>
        <v>0</v>
      </c>
      <c r="S5391" t="b">
        <f>TRUE()</f>
        <v>1</v>
      </c>
      <c r="T5391">
        <v>1</v>
      </c>
      <c r="U5391">
        <v>0</v>
      </c>
      <c r="V5391">
        <v>0</v>
      </c>
    </row>
    <row r="5392" spans="1:22" ht="15" customHeight="1" x14ac:dyDescent="0.25">
      <c r="A5392">
        <v>5391</v>
      </c>
      <c r="B5392">
        <v>0</v>
      </c>
      <c r="C5392">
        <v>0</v>
      </c>
      <c r="D5392">
        <v>0</v>
      </c>
      <c r="E5392">
        <v>0</v>
      </c>
      <c r="F5392">
        <v>3</v>
      </c>
      <c r="G5392">
        <v>189</v>
      </c>
      <c r="H5392">
        <v>0</v>
      </c>
      <c r="I5392">
        <v>6.6666666999999999E-2</v>
      </c>
      <c r="J5392">
        <v>0</v>
      </c>
      <c r="K5392">
        <v>0</v>
      </c>
      <c r="L5392" t="s">
        <v>54</v>
      </c>
      <c r="M5392">
        <v>2</v>
      </c>
      <c r="N5392">
        <v>2</v>
      </c>
      <c r="O5392">
        <v>3</v>
      </c>
      <c r="P5392">
        <v>4</v>
      </c>
      <c r="Q5392" t="s">
        <v>51</v>
      </c>
      <c r="R5392" t="b">
        <f t="shared" si="553"/>
        <v>0</v>
      </c>
      <c r="S5392" t="b">
        <f>FALSE()</f>
        <v>0</v>
      </c>
      <c r="T5392">
        <v>0</v>
      </c>
      <c r="U5392">
        <v>0</v>
      </c>
      <c r="V5392">
        <v>1</v>
      </c>
    </row>
    <row r="5393" spans="1:22" ht="15" customHeight="1" x14ac:dyDescent="0.25">
      <c r="A5393">
        <v>5392</v>
      </c>
      <c r="B5393">
        <v>0</v>
      </c>
      <c r="C5393">
        <v>0</v>
      </c>
      <c r="D5393">
        <v>0</v>
      </c>
      <c r="E5393">
        <v>0</v>
      </c>
      <c r="F5393">
        <v>25</v>
      </c>
      <c r="G5393">
        <v>981</v>
      </c>
      <c r="H5393">
        <v>2.4E-2</v>
      </c>
      <c r="I5393">
        <v>4.8000000000000001E-2</v>
      </c>
      <c r="J5393">
        <v>15.3956</v>
      </c>
      <c r="K5393">
        <v>0</v>
      </c>
      <c r="L5393" t="s">
        <v>54</v>
      </c>
      <c r="M5393">
        <v>2</v>
      </c>
      <c r="N5393">
        <v>4</v>
      </c>
      <c r="O5393">
        <v>3</v>
      </c>
      <c r="P5393">
        <v>1</v>
      </c>
      <c r="Q5393" t="s">
        <v>51</v>
      </c>
      <c r="R5393" t="b">
        <f t="shared" si="553"/>
        <v>0</v>
      </c>
      <c r="S5393" t="b">
        <f>TRUE()</f>
        <v>1</v>
      </c>
      <c r="T5393">
        <v>1</v>
      </c>
      <c r="U5393">
        <v>0</v>
      </c>
      <c r="V5393">
        <v>1</v>
      </c>
    </row>
    <row r="5394" spans="1:22" ht="15" customHeight="1" x14ac:dyDescent="0.25">
      <c r="A5394">
        <v>5393</v>
      </c>
      <c r="B5394">
        <v>0</v>
      </c>
      <c r="C5394">
        <v>0</v>
      </c>
      <c r="D5394">
        <v>0</v>
      </c>
      <c r="E5394">
        <v>0</v>
      </c>
      <c r="F5394">
        <v>10</v>
      </c>
      <c r="G5394">
        <v>123</v>
      </c>
      <c r="H5394">
        <v>0</v>
      </c>
      <c r="I5394">
        <v>0.02</v>
      </c>
      <c r="J5394">
        <v>0</v>
      </c>
      <c r="K5394">
        <v>0</v>
      </c>
      <c r="L5394" t="s">
        <v>54</v>
      </c>
      <c r="M5394">
        <v>2</v>
      </c>
      <c r="N5394">
        <v>2</v>
      </c>
      <c r="O5394">
        <v>3</v>
      </c>
      <c r="P5394">
        <v>3</v>
      </c>
      <c r="Q5394" t="s">
        <v>51</v>
      </c>
      <c r="R5394" t="b">
        <f t="shared" si="553"/>
        <v>0</v>
      </c>
      <c r="S5394" t="b">
        <f>FALSE()</f>
        <v>0</v>
      </c>
      <c r="T5394">
        <v>0</v>
      </c>
      <c r="U5394">
        <v>0</v>
      </c>
      <c r="V5394">
        <v>1</v>
      </c>
    </row>
    <row r="5395" spans="1:22" ht="15" customHeight="1" x14ac:dyDescent="0.25">
      <c r="A5395">
        <v>5394</v>
      </c>
      <c r="B5395">
        <v>4</v>
      </c>
      <c r="C5395">
        <v>132.66666670000001</v>
      </c>
      <c r="D5395">
        <v>0</v>
      </c>
      <c r="E5395">
        <v>0</v>
      </c>
      <c r="F5395">
        <v>25</v>
      </c>
      <c r="G5395">
        <v>773.55952379999997</v>
      </c>
      <c r="H5395">
        <v>0</v>
      </c>
      <c r="I5395">
        <v>2.7572016000000001E-2</v>
      </c>
      <c r="J5395">
        <v>5.1671333329999998</v>
      </c>
      <c r="K5395">
        <v>0</v>
      </c>
      <c r="L5395" t="s">
        <v>54</v>
      </c>
      <c r="M5395">
        <v>3</v>
      </c>
      <c r="N5395">
        <v>2</v>
      </c>
      <c r="O5395">
        <v>2</v>
      </c>
      <c r="P5395">
        <v>2</v>
      </c>
      <c r="Q5395" t="s">
        <v>51</v>
      </c>
      <c r="R5395" t="b">
        <f t="shared" si="553"/>
        <v>0</v>
      </c>
      <c r="S5395" t="b">
        <f>TRUE()</f>
        <v>1</v>
      </c>
      <c r="T5395">
        <v>1</v>
      </c>
      <c r="U5395">
        <v>0</v>
      </c>
      <c r="V5395">
        <v>1</v>
      </c>
    </row>
    <row r="5396" spans="1:22" ht="15" customHeight="1" x14ac:dyDescent="0.25">
      <c r="A5396">
        <v>5395</v>
      </c>
      <c r="B5396">
        <v>6</v>
      </c>
      <c r="C5396">
        <v>51.5</v>
      </c>
      <c r="D5396">
        <v>0</v>
      </c>
      <c r="E5396">
        <v>0</v>
      </c>
      <c r="F5396">
        <v>29</v>
      </c>
      <c r="G5396">
        <v>944.91666669999995</v>
      </c>
      <c r="H5396">
        <v>0</v>
      </c>
      <c r="I5396">
        <v>1.4285714E-2</v>
      </c>
      <c r="J5396">
        <v>49.019142860000002</v>
      </c>
      <c r="K5396">
        <v>0</v>
      </c>
      <c r="L5396" t="s">
        <v>54</v>
      </c>
      <c r="M5396">
        <v>2</v>
      </c>
      <c r="N5396">
        <v>2</v>
      </c>
      <c r="O5396">
        <v>4</v>
      </c>
      <c r="P5396">
        <v>2</v>
      </c>
      <c r="Q5396" t="s">
        <v>51</v>
      </c>
      <c r="R5396" t="b">
        <f>TRUE()</f>
        <v>1</v>
      </c>
      <c r="S5396" t="b">
        <f>TRUE()</f>
        <v>1</v>
      </c>
      <c r="T5396">
        <v>1</v>
      </c>
      <c r="U5396">
        <v>1</v>
      </c>
      <c r="V5396">
        <v>1</v>
      </c>
    </row>
    <row r="5397" spans="1:22" ht="15" customHeight="1" x14ac:dyDescent="0.25">
      <c r="A5397">
        <v>5396</v>
      </c>
      <c r="B5397">
        <v>0</v>
      </c>
      <c r="C5397">
        <v>0</v>
      </c>
      <c r="D5397">
        <v>0</v>
      </c>
      <c r="E5397">
        <v>0</v>
      </c>
      <c r="F5397">
        <v>7</v>
      </c>
      <c r="G5397">
        <v>155</v>
      </c>
      <c r="H5397">
        <v>6.6666666999999999E-2</v>
      </c>
      <c r="I5397">
        <v>0.1</v>
      </c>
      <c r="J5397">
        <v>0</v>
      </c>
      <c r="K5397">
        <v>0</v>
      </c>
      <c r="L5397" t="s">
        <v>54</v>
      </c>
      <c r="M5397">
        <v>2</v>
      </c>
      <c r="N5397">
        <v>2</v>
      </c>
      <c r="O5397">
        <v>1</v>
      </c>
      <c r="P5397">
        <v>4</v>
      </c>
      <c r="Q5397" t="s">
        <v>51</v>
      </c>
      <c r="R5397" t="b">
        <f t="shared" ref="R5397:R5404" si="555">FALSE()</f>
        <v>0</v>
      </c>
      <c r="S5397" t="b">
        <f>FALSE()</f>
        <v>0</v>
      </c>
      <c r="T5397">
        <v>0</v>
      </c>
      <c r="U5397">
        <v>0</v>
      </c>
      <c r="V5397">
        <v>1</v>
      </c>
    </row>
    <row r="5398" spans="1:22" ht="15" customHeight="1" x14ac:dyDescent="0.25">
      <c r="A5398">
        <v>5397</v>
      </c>
      <c r="B5398">
        <v>4</v>
      </c>
      <c r="C5398">
        <v>250</v>
      </c>
      <c r="D5398">
        <v>0</v>
      </c>
      <c r="E5398">
        <v>0</v>
      </c>
      <c r="F5398">
        <v>11</v>
      </c>
      <c r="G5398">
        <v>418</v>
      </c>
      <c r="H5398">
        <v>0</v>
      </c>
      <c r="I5398">
        <v>1.4285714E-2</v>
      </c>
      <c r="J5398">
        <v>0</v>
      </c>
      <c r="K5398">
        <v>0</v>
      </c>
      <c r="L5398" t="s">
        <v>54</v>
      </c>
      <c r="M5398">
        <v>2</v>
      </c>
      <c r="N5398">
        <v>2</v>
      </c>
      <c r="O5398">
        <v>1</v>
      </c>
      <c r="P5398">
        <v>2</v>
      </c>
      <c r="Q5398" t="s">
        <v>52</v>
      </c>
      <c r="R5398" t="b">
        <f t="shared" si="555"/>
        <v>0</v>
      </c>
      <c r="S5398" t="b">
        <f>FALSE()</f>
        <v>0</v>
      </c>
      <c r="T5398">
        <v>0</v>
      </c>
      <c r="U5398">
        <v>0</v>
      </c>
      <c r="V5398">
        <v>0</v>
      </c>
    </row>
    <row r="5399" spans="1:22" ht="15" customHeight="1" x14ac:dyDescent="0.25">
      <c r="A5399">
        <v>5398</v>
      </c>
      <c r="B5399">
        <v>1</v>
      </c>
      <c r="C5399">
        <v>90</v>
      </c>
      <c r="D5399">
        <v>1</v>
      </c>
      <c r="E5399">
        <v>34</v>
      </c>
      <c r="F5399">
        <v>57</v>
      </c>
      <c r="G5399">
        <v>1092.364286</v>
      </c>
      <c r="H5399">
        <v>0</v>
      </c>
      <c r="I5399">
        <v>6.3218390000000001E-3</v>
      </c>
      <c r="J5399">
        <v>19.115068969999999</v>
      </c>
      <c r="K5399">
        <v>0.6</v>
      </c>
      <c r="L5399" t="s">
        <v>54</v>
      </c>
      <c r="M5399">
        <v>2</v>
      </c>
      <c r="N5399">
        <v>2</v>
      </c>
      <c r="O5399">
        <v>7</v>
      </c>
      <c r="P5399">
        <v>4</v>
      </c>
      <c r="Q5399" t="s">
        <v>51</v>
      </c>
      <c r="R5399" t="b">
        <f t="shared" si="555"/>
        <v>0</v>
      </c>
      <c r="S5399" t="b">
        <f>TRUE()</f>
        <v>1</v>
      </c>
      <c r="T5399">
        <v>1</v>
      </c>
      <c r="U5399">
        <v>0</v>
      </c>
      <c r="V5399">
        <v>1</v>
      </c>
    </row>
    <row r="5400" spans="1:22" ht="15" customHeight="1" x14ac:dyDescent="0.25">
      <c r="A5400">
        <v>5399</v>
      </c>
      <c r="B5400">
        <v>0</v>
      </c>
      <c r="C5400">
        <v>0</v>
      </c>
      <c r="D5400">
        <v>0</v>
      </c>
      <c r="E5400">
        <v>0</v>
      </c>
      <c r="F5400">
        <v>19</v>
      </c>
      <c r="G5400">
        <v>485.08333329999999</v>
      </c>
      <c r="H5400">
        <v>0</v>
      </c>
      <c r="I5400">
        <v>1.1764706E-2</v>
      </c>
      <c r="J5400">
        <v>0</v>
      </c>
      <c r="K5400">
        <v>0</v>
      </c>
      <c r="L5400" t="s">
        <v>54</v>
      </c>
      <c r="M5400">
        <v>2</v>
      </c>
      <c r="N5400">
        <v>2</v>
      </c>
      <c r="O5400">
        <v>1</v>
      </c>
      <c r="P5400">
        <v>2</v>
      </c>
      <c r="Q5400" t="s">
        <v>51</v>
      </c>
      <c r="R5400" t="b">
        <f t="shared" si="555"/>
        <v>0</v>
      </c>
      <c r="S5400" t="b">
        <f>FALSE()</f>
        <v>0</v>
      </c>
      <c r="T5400">
        <v>0</v>
      </c>
      <c r="U5400">
        <v>0</v>
      </c>
      <c r="V5400">
        <v>1</v>
      </c>
    </row>
    <row r="5401" spans="1:22" ht="15" customHeight="1" x14ac:dyDescent="0.25">
      <c r="A5401">
        <v>5400</v>
      </c>
      <c r="B5401">
        <v>3</v>
      </c>
      <c r="C5401">
        <v>78</v>
      </c>
      <c r="D5401">
        <v>0</v>
      </c>
      <c r="E5401">
        <v>0</v>
      </c>
      <c r="F5401">
        <v>27</v>
      </c>
      <c r="G5401">
        <v>672.58333330000005</v>
      </c>
      <c r="H5401">
        <v>1.2500000000000001E-2</v>
      </c>
      <c r="I5401">
        <v>3.9583332999999998E-2</v>
      </c>
      <c r="J5401">
        <v>8.0785312499999993</v>
      </c>
      <c r="K5401">
        <v>0</v>
      </c>
      <c r="L5401" t="s">
        <v>54</v>
      </c>
      <c r="M5401">
        <v>2</v>
      </c>
      <c r="N5401">
        <v>2</v>
      </c>
      <c r="O5401">
        <v>4</v>
      </c>
      <c r="P5401">
        <v>4</v>
      </c>
      <c r="Q5401" t="s">
        <v>51</v>
      </c>
      <c r="R5401" t="b">
        <f t="shared" si="555"/>
        <v>0</v>
      </c>
      <c r="S5401" t="b">
        <f>TRUE()</f>
        <v>1</v>
      </c>
      <c r="T5401">
        <v>1</v>
      </c>
      <c r="U5401">
        <v>0</v>
      </c>
      <c r="V5401">
        <v>1</v>
      </c>
    </row>
    <row r="5402" spans="1:22" ht="15" customHeight="1" x14ac:dyDescent="0.25">
      <c r="A5402">
        <v>5401</v>
      </c>
      <c r="B5402">
        <v>0</v>
      </c>
      <c r="C5402">
        <v>0</v>
      </c>
      <c r="D5402">
        <v>0</v>
      </c>
      <c r="E5402">
        <v>0</v>
      </c>
      <c r="F5402">
        <v>7</v>
      </c>
      <c r="G5402">
        <v>151.5</v>
      </c>
      <c r="H5402">
        <v>0</v>
      </c>
      <c r="I5402">
        <v>2.8571428999999999E-2</v>
      </c>
      <c r="J5402">
        <v>0</v>
      </c>
      <c r="K5402">
        <v>0.8</v>
      </c>
      <c r="L5402" t="s">
        <v>54</v>
      </c>
      <c r="M5402">
        <v>2</v>
      </c>
      <c r="N5402">
        <v>2</v>
      </c>
      <c r="O5402">
        <v>1</v>
      </c>
      <c r="P5402">
        <v>4</v>
      </c>
      <c r="Q5402" t="s">
        <v>51</v>
      </c>
      <c r="R5402" t="b">
        <f t="shared" si="555"/>
        <v>0</v>
      </c>
      <c r="S5402" t="b">
        <f>FALSE()</f>
        <v>0</v>
      </c>
      <c r="T5402">
        <v>0</v>
      </c>
      <c r="U5402">
        <v>0</v>
      </c>
      <c r="V5402">
        <v>1</v>
      </c>
    </row>
    <row r="5403" spans="1:22" ht="15" customHeight="1" x14ac:dyDescent="0.25">
      <c r="A5403">
        <v>5402</v>
      </c>
      <c r="B5403">
        <v>11</v>
      </c>
      <c r="C5403">
        <v>771.92857140000001</v>
      </c>
      <c r="D5403">
        <v>2</v>
      </c>
      <c r="E5403">
        <v>214.16666670000001</v>
      </c>
      <c r="F5403">
        <v>39</v>
      </c>
      <c r="G5403">
        <v>1022.474026</v>
      </c>
      <c r="H5403">
        <v>8.3333300000000001E-4</v>
      </c>
      <c r="I5403">
        <v>1.2361110999999999E-2</v>
      </c>
      <c r="J5403">
        <v>52.051650000000002</v>
      </c>
      <c r="K5403">
        <v>0</v>
      </c>
      <c r="L5403" t="s">
        <v>54</v>
      </c>
      <c r="M5403">
        <v>3</v>
      </c>
      <c r="N5403">
        <v>2</v>
      </c>
      <c r="O5403">
        <v>1</v>
      </c>
      <c r="P5403">
        <v>2</v>
      </c>
      <c r="Q5403" t="s">
        <v>51</v>
      </c>
      <c r="R5403" t="b">
        <f t="shared" si="555"/>
        <v>0</v>
      </c>
      <c r="S5403" t="b">
        <f>TRUE()</f>
        <v>1</v>
      </c>
      <c r="T5403">
        <v>1</v>
      </c>
      <c r="U5403">
        <v>0</v>
      </c>
      <c r="V5403">
        <v>1</v>
      </c>
    </row>
    <row r="5404" spans="1:22" ht="15" customHeight="1" x14ac:dyDescent="0.25">
      <c r="A5404">
        <v>5403</v>
      </c>
      <c r="B5404">
        <v>1</v>
      </c>
      <c r="C5404">
        <v>34</v>
      </c>
      <c r="D5404">
        <v>0</v>
      </c>
      <c r="E5404">
        <v>0</v>
      </c>
      <c r="F5404">
        <v>11</v>
      </c>
      <c r="G5404">
        <v>765.16666669999995</v>
      </c>
      <c r="H5404">
        <v>0</v>
      </c>
      <c r="I5404">
        <v>6.6666670000000003E-3</v>
      </c>
      <c r="J5404">
        <v>0</v>
      </c>
      <c r="K5404">
        <v>0</v>
      </c>
      <c r="L5404" t="s">
        <v>54</v>
      </c>
      <c r="M5404">
        <v>4</v>
      </c>
      <c r="N5404">
        <v>1</v>
      </c>
      <c r="O5404">
        <v>4</v>
      </c>
      <c r="P5404">
        <v>6</v>
      </c>
      <c r="Q5404" t="s">
        <v>51</v>
      </c>
      <c r="R5404" t="b">
        <f t="shared" si="555"/>
        <v>0</v>
      </c>
      <c r="S5404" t="b">
        <f t="shared" ref="S5404:S5411" si="556">FALSE()</f>
        <v>0</v>
      </c>
      <c r="T5404">
        <v>0</v>
      </c>
      <c r="U5404">
        <v>0</v>
      </c>
      <c r="V5404">
        <v>1</v>
      </c>
    </row>
    <row r="5405" spans="1:22" ht="15" customHeight="1" x14ac:dyDescent="0.25">
      <c r="A5405">
        <v>5404</v>
      </c>
      <c r="B5405">
        <v>0</v>
      </c>
      <c r="C5405">
        <v>0</v>
      </c>
      <c r="D5405">
        <v>0</v>
      </c>
      <c r="E5405">
        <v>0</v>
      </c>
      <c r="F5405">
        <v>48</v>
      </c>
      <c r="G5405">
        <v>2235</v>
      </c>
      <c r="H5405">
        <v>4.3478259999999999E-3</v>
      </c>
      <c r="I5405">
        <v>2.5362319000000001E-2</v>
      </c>
      <c r="J5405">
        <v>9.1273913039999996</v>
      </c>
      <c r="K5405">
        <v>0</v>
      </c>
      <c r="L5405" t="s">
        <v>54</v>
      </c>
      <c r="M5405">
        <v>2</v>
      </c>
      <c r="N5405">
        <v>2</v>
      </c>
      <c r="O5405">
        <v>7</v>
      </c>
      <c r="P5405">
        <v>2</v>
      </c>
      <c r="Q5405" t="s">
        <v>51</v>
      </c>
      <c r="R5405" t="b">
        <f>TRUE()</f>
        <v>1</v>
      </c>
      <c r="S5405" t="b">
        <f t="shared" si="556"/>
        <v>0</v>
      </c>
      <c r="T5405">
        <v>0</v>
      </c>
      <c r="U5405">
        <v>1</v>
      </c>
      <c r="V5405">
        <v>1</v>
      </c>
    </row>
    <row r="5406" spans="1:22" ht="15" customHeight="1" x14ac:dyDescent="0.25">
      <c r="A5406">
        <v>5405</v>
      </c>
      <c r="B5406">
        <v>2</v>
      </c>
      <c r="C5406">
        <v>95</v>
      </c>
      <c r="D5406">
        <v>3</v>
      </c>
      <c r="E5406">
        <v>48</v>
      </c>
      <c r="F5406">
        <v>9</v>
      </c>
      <c r="G5406">
        <v>259.5</v>
      </c>
      <c r="H5406">
        <v>0</v>
      </c>
      <c r="I5406">
        <v>1.5384615000000001E-2</v>
      </c>
      <c r="J5406">
        <v>0</v>
      </c>
      <c r="K5406">
        <v>0</v>
      </c>
      <c r="L5406" t="s">
        <v>54</v>
      </c>
      <c r="M5406">
        <v>1</v>
      </c>
      <c r="N5406">
        <v>1</v>
      </c>
      <c r="O5406">
        <v>1</v>
      </c>
      <c r="P5406">
        <v>2</v>
      </c>
      <c r="Q5406" t="s">
        <v>51</v>
      </c>
      <c r="R5406" t="b">
        <f>FALSE()</f>
        <v>0</v>
      </c>
      <c r="S5406" t="b">
        <f t="shared" si="556"/>
        <v>0</v>
      </c>
      <c r="T5406">
        <v>0</v>
      </c>
      <c r="U5406">
        <v>0</v>
      </c>
      <c r="V5406">
        <v>1</v>
      </c>
    </row>
    <row r="5407" spans="1:22" ht="15" customHeight="1" x14ac:dyDescent="0.25">
      <c r="A5407">
        <v>5406</v>
      </c>
      <c r="B5407">
        <v>0</v>
      </c>
      <c r="C5407">
        <v>0</v>
      </c>
      <c r="D5407">
        <v>0</v>
      </c>
      <c r="E5407">
        <v>0</v>
      </c>
      <c r="F5407">
        <v>24</v>
      </c>
      <c r="G5407">
        <v>324</v>
      </c>
      <c r="H5407">
        <v>0.104166667</v>
      </c>
      <c r="I5407">
        <v>0.13194444399999999</v>
      </c>
      <c r="J5407">
        <v>0</v>
      </c>
      <c r="K5407">
        <v>0.6</v>
      </c>
      <c r="L5407" t="s">
        <v>54</v>
      </c>
      <c r="M5407">
        <v>3</v>
      </c>
      <c r="N5407">
        <v>2</v>
      </c>
      <c r="O5407">
        <v>6</v>
      </c>
      <c r="P5407">
        <v>13</v>
      </c>
      <c r="Q5407" t="s">
        <v>51</v>
      </c>
      <c r="R5407" t="b">
        <f>FALSE()</f>
        <v>0</v>
      </c>
      <c r="S5407" t="b">
        <f t="shared" si="556"/>
        <v>0</v>
      </c>
      <c r="T5407">
        <v>0</v>
      </c>
      <c r="U5407">
        <v>0</v>
      </c>
      <c r="V5407">
        <v>1</v>
      </c>
    </row>
    <row r="5408" spans="1:22" ht="15" customHeight="1" x14ac:dyDescent="0.25">
      <c r="A5408">
        <v>5407</v>
      </c>
      <c r="B5408">
        <v>0</v>
      </c>
      <c r="C5408">
        <v>0</v>
      </c>
      <c r="D5408">
        <v>0</v>
      </c>
      <c r="E5408">
        <v>0</v>
      </c>
      <c r="F5408">
        <v>4</v>
      </c>
      <c r="G5408">
        <v>48</v>
      </c>
      <c r="H5408">
        <v>0.05</v>
      </c>
      <c r="I5408">
        <v>7.4999999999999997E-2</v>
      </c>
      <c r="J5408">
        <v>0</v>
      </c>
      <c r="K5408">
        <v>0</v>
      </c>
      <c r="L5408" t="s">
        <v>54</v>
      </c>
      <c r="M5408">
        <v>2</v>
      </c>
      <c r="N5408">
        <v>4</v>
      </c>
      <c r="O5408">
        <v>1</v>
      </c>
      <c r="P5408">
        <v>1</v>
      </c>
      <c r="Q5408" t="s">
        <v>51</v>
      </c>
      <c r="R5408" t="b">
        <f>TRUE()</f>
        <v>1</v>
      </c>
      <c r="S5408" t="b">
        <f t="shared" si="556"/>
        <v>0</v>
      </c>
      <c r="T5408">
        <v>0</v>
      </c>
      <c r="U5408">
        <v>1</v>
      </c>
      <c r="V5408">
        <v>1</v>
      </c>
    </row>
    <row r="5409" spans="1:22" ht="15" customHeight="1" x14ac:dyDescent="0.25">
      <c r="A5409">
        <v>5408</v>
      </c>
      <c r="B5409">
        <v>0</v>
      </c>
      <c r="C5409">
        <v>0</v>
      </c>
      <c r="D5409">
        <v>0</v>
      </c>
      <c r="E5409">
        <v>0</v>
      </c>
      <c r="F5409">
        <v>1</v>
      </c>
      <c r="G5409">
        <v>0</v>
      </c>
      <c r="H5409">
        <v>0.2</v>
      </c>
      <c r="I5409">
        <v>0.2</v>
      </c>
      <c r="J5409">
        <v>0</v>
      </c>
      <c r="K5409">
        <v>0</v>
      </c>
      <c r="L5409" t="s">
        <v>54</v>
      </c>
      <c r="M5409">
        <v>2</v>
      </c>
      <c r="N5409">
        <v>4</v>
      </c>
      <c r="O5409">
        <v>1</v>
      </c>
      <c r="P5409">
        <v>6</v>
      </c>
      <c r="Q5409" t="s">
        <v>51</v>
      </c>
      <c r="R5409" t="b">
        <f>FALSE()</f>
        <v>0</v>
      </c>
      <c r="S5409" t="b">
        <f t="shared" si="556"/>
        <v>0</v>
      </c>
      <c r="T5409">
        <v>0</v>
      </c>
      <c r="U5409">
        <v>0</v>
      </c>
      <c r="V5409">
        <v>1</v>
      </c>
    </row>
    <row r="5410" spans="1:22" ht="15" customHeight="1" x14ac:dyDescent="0.25">
      <c r="A5410">
        <v>5409</v>
      </c>
      <c r="B5410">
        <v>3</v>
      </c>
      <c r="C5410">
        <v>295.66666670000001</v>
      </c>
      <c r="D5410">
        <v>0</v>
      </c>
      <c r="E5410">
        <v>0</v>
      </c>
      <c r="F5410">
        <v>48</v>
      </c>
      <c r="G5410">
        <v>2207.833333</v>
      </c>
      <c r="H5410">
        <v>1.041667E-3</v>
      </c>
      <c r="I5410">
        <v>1.6921295999999999E-2</v>
      </c>
      <c r="J5410">
        <v>0</v>
      </c>
      <c r="K5410">
        <v>0</v>
      </c>
      <c r="L5410" t="s">
        <v>54</v>
      </c>
      <c r="M5410">
        <v>1</v>
      </c>
      <c r="N5410">
        <v>8</v>
      </c>
      <c r="O5410">
        <v>3</v>
      </c>
      <c r="P5410">
        <v>11</v>
      </c>
      <c r="Q5410" t="s">
        <v>51</v>
      </c>
      <c r="R5410" t="b">
        <f>FALSE()</f>
        <v>0</v>
      </c>
      <c r="S5410" t="b">
        <f t="shared" si="556"/>
        <v>0</v>
      </c>
      <c r="T5410">
        <v>0</v>
      </c>
      <c r="U5410">
        <v>0</v>
      </c>
      <c r="V5410">
        <v>1</v>
      </c>
    </row>
    <row r="5411" spans="1:22" ht="15" customHeight="1" x14ac:dyDescent="0.25">
      <c r="A5411">
        <v>5410</v>
      </c>
      <c r="B5411">
        <v>1</v>
      </c>
      <c r="C5411">
        <v>20</v>
      </c>
      <c r="D5411">
        <v>0</v>
      </c>
      <c r="E5411">
        <v>0</v>
      </c>
      <c r="F5411">
        <v>18</v>
      </c>
      <c r="G5411">
        <v>512.83333330000005</v>
      </c>
      <c r="H5411">
        <v>2.1052632000000002E-2</v>
      </c>
      <c r="I5411">
        <v>4.6491228000000002E-2</v>
      </c>
      <c r="J5411">
        <v>4.3083157889999999</v>
      </c>
      <c r="K5411">
        <v>0</v>
      </c>
      <c r="L5411" t="s">
        <v>54</v>
      </c>
      <c r="M5411">
        <v>1</v>
      </c>
      <c r="N5411">
        <v>1</v>
      </c>
      <c r="O5411">
        <v>3</v>
      </c>
      <c r="P5411">
        <v>3</v>
      </c>
      <c r="Q5411" t="s">
        <v>51</v>
      </c>
      <c r="R5411" t="b">
        <f>FALSE()</f>
        <v>0</v>
      </c>
      <c r="S5411" t="b">
        <f t="shared" si="556"/>
        <v>0</v>
      </c>
      <c r="T5411">
        <v>0</v>
      </c>
      <c r="U5411">
        <v>0</v>
      </c>
      <c r="V5411">
        <v>1</v>
      </c>
    </row>
    <row r="5412" spans="1:22" ht="15" customHeight="1" x14ac:dyDescent="0.25">
      <c r="A5412">
        <v>5411</v>
      </c>
      <c r="B5412">
        <v>2</v>
      </c>
      <c r="C5412">
        <v>30</v>
      </c>
      <c r="D5412">
        <v>0</v>
      </c>
      <c r="E5412">
        <v>0</v>
      </c>
      <c r="F5412">
        <v>176</v>
      </c>
      <c r="G5412">
        <v>4126.3532969999997</v>
      </c>
      <c r="H5412">
        <v>1.3636360000000001E-3</v>
      </c>
      <c r="I5412">
        <v>1.1363949E-2</v>
      </c>
      <c r="J5412">
        <v>22.02197159</v>
      </c>
      <c r="K5412">
        <v>0.6</v>
      </c>
      <c r="L5412" t="s">
        <v>54</v>
      </c>
      <c r="M5412">
        <v>2</v>
      </c>
      <c r="N5412">
        <v>2</v>
      </c>
      <c r="O5412">
        <v>7</v>
      </c>
      <c r="P5412">
        <v>2</v>
      </c>
      <c r="Q5412" t="s">
        <v>51</v>
      </c>
      <c r="R5412" t="b">
        <f>FALSE()</f>
        <v>0</v>
      </c>
      <c r="S5412" t="b">
        <f>TRUE()</f>
        <v>1</v>
      </c>
      <c r="T5412">
        <v>1</v>
      </c>
      <c r="U5412">
        <v>0</v>
      </c>
      <c r="V5412">
        <v>1</v>
      </c>
    </row>
    <row r="5413" spans="1:22" ht="15" customHeight="1" x14ac:dyDescent="0.25">
      <c r="A5413">
        <v>5412</v>
      </c>
      <c r="B5413">
        <v>0</v>
      </c>
      <c r="C5413">
        <v>0</v>
      </c>
      <c r="D5413">
        <v>0</v>
      </c>
      <c r="E5413">
        <v>0</v>
      </c>
      <c r="F5413">
        <v>19</v>
      </c>
      <c r="G5413">
        <v>837.3666667</v>
      </c>
      <c r="H5413">
        <v>2.1052632000000002E-2</v>
      </c>
      <c r="I5413">
        <v>5.4586466E-2</v>
      </c>
      <c r="J5413">
        <v>0</v>
      </c>
      <c r="K5413">
        <v>1</v>
      </c>
      <c r="L5413" t="s">
        <v>54</v>
      </c>
      <c r="M5413">
        <v>1</v>
      </c>
      <c r="N5413">
        <v>1</v>
      </c>
      <c r="O5413">
        <v>3</v>
      </c>
      <c r="P5413">
        <v>3</v>
      </c>
      <c r="Q5413" t="s">
        <v>51</v>
      </c>
      <c r="R5413" t="b">
        <f>TRUE()</f>
        <v>1</v>
      </c>
      <c r="S5413" t="b">
        <f t="shared" ref="S5413:S5424" si="557">FALSE()</f>
        <v>0</v>
      </c>
      <c r="T5413">
        <v>0</v>
      </c>
      <c r="U5413">
        <v>1</v>
      </c>
      <c r="V5413">
        <v>1</v>
      </c>
    </row>
    <row r="5414" spans="1:22" ht="15" customHeight="1" x14ac:dyDescent="0.25">
      <c r="A5414">
        <v>5413</v>
      </c>
      <c r="B5414">
        <v>0</v>
      </c>
      <c r="C5414">
        <v>0</v>
      </c>
      <c r="D5414">
        <v>0</v>
      </c>
      <c r="E5414">
        <v>0</v>
      </c>
      <c r="F5414">
        <v>8</v>
      </c>
      <c r="G5414">
        <v>72</v>
      </c>
      <c r="H5414">
        <v>2.5000000000000001E-2</v>
      </c>
      <c r="I5414">
        <v>0.05</v>
      </c>
      <c r="J5414">
        <v>0</v>
      </c>
      <c r="K5414">
        <v>0.4</v>
      </c>
      <c r="L5414" t="s">
        <v>54</v>
      </c>
      <c r="M5414">
        <v>2</v>
      </c>
      <c r="N5414">
        <v>2</v>
      </c>
      <c r="O5414">
        <v>1</v>
      </c>
      <c r="P5414">
        <v>4</v>
      </c>
      <c r="Q5414" t="s">
        <v>51</v>
      </c>
      <c r="R5414" t="b">
        <f t="shared" ref="R5414:R5430" si="558">FALSE()</f>
        <v>0</v>
      </c>
      <c r="S5414" t="b">
        <f t="shared" si="557"/>
        <v>0</v>
      </c>
      <c r="T5414">
        <v>0</v>
      </c>
      <c r="U5414">
        <v>0</v>
      </c>
      <c r="V5414">
        <v>1</v>
      </c>
    </row>
    <row r="5415" spans="1:22" ht="15" customHeight="1" x14ac:dyDescent="0.25">
      <c r="A5415">
        <v>5414</v>
      </c>
      <c r="B5415">
        <v>9</v>
      </c>
      <c r="C5415">
        <v>184</v>
      </c>
      <c r="D5415">
        <v>5</v>
      </c>
      <c r="E5415">
        <v>61</v>
      </c>
      <c r="F5415">
        <v>68</v>
      </c>
      <c r="G5415">
        <v>1986.2515149999999</v>
      </c>
      <c r="H5415">
        <v>0</v>
      </c>
      <c r="I5415">
        <v>9.5532039999999992E-3</v>
      </c>
      <c r="J5415">
        <v>17.19611523</v>
      </c>
      <c r="K5415">
        <v>0</v>
      </c>
      <c r="L5415" t="s">
        <v>54</v>
      </c>
      <c r="M5415">
        <v>2</v>
      </c>
      <c r="N5415">
        <v>6</v>
      </c>
      <c r="O5415">
        <v>2</v>
      </c>
      <c r="P5415">
        <v>3</v>
      </c>
      <c r="Q5415" t="s">
        <v>51</v>
      </c>
      <c r="R5415" t="b">
        <f t="shared" si="558"/>
        <v>0</v>
      </c>
      <c r="S5415" t="b">
        <f t="shared" si="557"/>
        <v>0</v>
      </c>
      <c r="T5415">
        <v>0</v>
      </c>
      <c r="U5415">
        <v>0</v>
      </c>
      <c r="V5415">
        <v>1</v>
      </c>
    </row>
    <row r="5416" spans="1:22" ht="15" customHeight="1" x14ac:dyDescent="0.25">
      <c r="A5416">
        <v>5415</v>
      </c>
      <c r="B5416">
        <v>0</v>
      </c>
      <c r="C5416">
        <v>0</v>
      </c>
      <c r="D5416">
        <v>0</v>
      </c>
      <c r="E5416">
        <v>0</v>
      </c>
      <c r="F5416">
        <v>72</v>
      </c>
      <c r="G5416">
        <v>2347.7166670000001</v>
      </c>
      <c r="H5416">
        <v>2.8169013999999999E-2</v>
      </c>
      <c r="I5416">
        <v>3.7793426999999997E-2</v>
      </c>
      <c r="J5416">
        <v>0</v>
      </c>
      <c r="K5416">
        <v>0.8</v>
      </c>
      <c r="L5416" t="s">
        <v>54</v>
      </c>
      <c r="M5416">
        <v>3</v>
      </c>
      <c r="N5416">
        <v>2</v>
      </c>
      <c r="O5416">
        <v>1</v>
      </c>
      <c r="P5416">
        <v>13</v>
      </c>
      <c r="Q5416" t="s">
        <v>51</v>
      </c>
      <c r="R5416" t="b">
        <f t="shared" si="558"/>
        <v>0</v>
      </c>
      <c r="S5416" t="b">
        <f t="shared" si="557"/>
        <v>0</v>
      </c>
      <c r="T5416">
        <v>0</v>
      </c>
      <c r="U5416">
        <v>0</v>
      </c>
      <c r="V5416">
        <v>1</v>
      </c>
    </row>
    <row r="5417" spans="1:22" ht="15" customHeight="1" x14ac:dyDescent="0.25">
      <c r="A5417">
        <v>5416</v>
      </c>
      <c r="B5417">
        <v>0</v>
      </c>
      <c r="C5417">
        <v>0</v>
      </c>
      <c r="D5417">
        <v>0</v>
      </c>
      <c r="E5417">
        <v>0</v>
      </c>
      <c r="F5417">
        <v>4</v>
      </c>
      <c r="G5417">
        <v>13</v>
      </c>
      <c r="H5417">
        <v>0.133333333</v>
      </c>
      <c r="I5417">
        <v>0.133333333</v>
      </c>
      <c r="J5417">
        <v>0</v>
      </c>
      <c r="K5417">
        <v>0.4</v>
      </c>
      <c r="L5417" t="s">
        <v>54</v>
      </c>
      <c r="M5417">
        <v>2</v>
      </c>
      <c r="N5417">
        <v>5</v>
      </c>
      <c r="O5417">
        <v>1</v>
      </c>
      <c r="P5417">
        <v>3</v>
      </c>
      <c r="Q5417" t="s">
        <v>51</v>
      </c>
      <c r="R5417" t="b">
        <f t="shared" si="558"/>
        <v>0</v>
      </c>
      <c r="S5417" t="b">
        <f t="shared" si="557"/>
        <v>0</v>
      </c>
      <c r="T5417">
        <v>0</v>
      </c>
      <c r="U5417">
        <v>0</v>
      </c>
      <c r="V5417">
        <v>1</v>
      </c>
    </row>
    <row r="5418" spans="1:22" ht="15" customHeight="1" x14ac:dyDescent="0.25">
      <c r="A5418">
        <v>5417</v>
      </c>
      <c r="B5418">
        <v>0</v>
      </c>
      <c r="C5418">
        <v>0</v>
      </c>
      <c r="D5418">
        <v>0</v>
      </c>
      <c r="E5418">
        <v>0</v>
      </c>
      <c r="F5418">
        <v>17</v>
      </c>
      <c r="G5418">
        <v>287.5</v>
      </c>
      <c r="H5418">
        <v>6.6666666999999999E-2</v>
      </c>
      <c r="I5418">
        <v>8.7037036999999998E-2</v>
      </c>
      <c r="J5418">
        <v>0</v>
      </c>
      <c r="K5418">
        <v>0.8</v>
      </c>
      <c r="L5418" t="s">
        <v>54</v>
      </c>
      <c r="M5418">
        <v>3</v>
      </c>
      <c r="N5418">
        <v>2</v>
      </c>
      <c r="O5418">
        <v>4</v>
      </c>
      <c r="P5418">
        <v>13</v>
      </c>
      <c r="Q5418" t="s">
        <v>51</v>
      </c>
      <c r="R5418" t="b">
        <f t="shared" si="558"/>
        <v>0</v>
      </c>
      <c r="S5418" t="b">
        <f t="shared" si="557"/>
        <v>0</v>
      </c>
      <c r="T5418">
        <v>0</v>
      </c>
      <c r="U5418">
        <v>0</v>
      </c>
      <c r="V5418">
        <v>1</v>
      </c>
    </row>
    <row r="5419" spans="1:22" ht="15" customHeight="1" x14ac:dyDescent="0.25">
      <c r="A5419">
        <v>5418</v>
      </c>
      <c r="B5419">
        <v>4</v>
      </c>
      <c r="C5419">
        <v>57</v>
      </c>
      <c r="D5419">
        <v>0</v>
      </c>
      <c r="E5419">
        <v>0</v>
      </c>
      <c r="F5419">
        <v>10</v>
      </c>
      <c r="G5419">
        <v>497.1</v>
      </c>
      <c r="H5419">
        <v>0</v>
      </c>
      <c r="I5419">
        <v>9.8484850000000006E-3</v>
      </c>
      <c r="J5419">
        <v>0</v>
      </c>
      <c r="K5419">
        <v>0</v>
      </c>
      <c r="L5419" t="s">
        <v>54</v>
      </c>
      <c r="M5419">
        <v>1</v>
      </c>
      <c r="N5419">
        <v>1</v>
      </c>
      <c r="O5419">
        <v>8</v>
      </c>
      <c r="P5419">
        <v>2</v>
      </c>
      <c r="Q5419" t="s">
        <v>51</v>
      </c>
      <c r="R5419" t="b">
        <f t="shared" si="558"/>
        <v>0</v>
      </c>
      <c r="S5419" t="b">
        <f t="shared" si="557"/>
        <v>0</v>
      </c>
      <c r="T5419">
        <v>0</v>
      </c>
      <c r="U5419">
        <v>0</v>
      </c>
      <c r="V5419">
        <v>1</v>
      </c>
    </row>
    <row r="5420" spans="1:22" ht="15" customHeight="1" x14ac:dyDescent="0.25">
      <c r="A5420">
        <v>5419</v>
      </c>
      <c r="B5420">
        <v>0</v>
      </c>
      <c r="C5420">
        <v>0</v>
      </c>
      <c r="D5420">
        <v>0</v>
      </c>
      <c r="E5420">
        <v>0</v>
      </c>
      <c r="F5420">
        <v>4</v>
      </c>
      <c r="G5420">
        <v>1245</v>
      </c>
      <c r="H5420">
        <v>0</v>
      </c>
      <c r="I5420">
        <v>0.1</v>
      </c>
      <c r="J5420">
        <v>0</v>
      </c>
      <c r="K5420">
        <v>0</v>
      </c>
      <c r="L5420" t="s">
        <v>54</v>
      </c>
      <c r="M5420">
        <v>2</v>
      </c>
      <c r="N5420">
        <v>2</v>
      </c>
      <c r="O5420">
        <v>3</v>
      </c>
      <c r="P5420">
        <v>6</v>
      </c>
      <c r="Q5420" t="s">
        <v>51</v>
      </c>
      <c r="R5420" t="b">
        <f t="shared" si="558"/>
        <v>0</v>
      </c>
      <c r="S5420" t="b">
        <f t="shared" si="557"/>
        <v>0</v>
      </c>
      <c r="T5420">
        <v>0</v>
      </c>
      <c r="U5420">
        <v>0</v>
      </c>
      <c r="V5420">
        <v>1</v>
      </c>
    </row>
    <row r="5421" spans="1:22" ht="15" customHeight="1" x14ac:dyDescent="0.25">
      <c r="A5421">
        <v>5420</v>
      </c>
      <c r="B5421">
        <v>5</v>
      </c>
      <c r="C5421">
        <v>154.83333329999999</v>
      </c>
      <c r="D5421">
        <v>7</v>
      </c>
      <c r="E5421">
        <v>285</v>
      </c>
      <c r="F5421">
        <v>90</v>
      </c>
      <c r="G5421">
        <v>3262.3508959999999</v>
      </c>
      <c r="H5421">
        <v>3.1250000000000002E-3</v>
      </c>
      <c r="I5421">
        <v>1.0909616E-2</v>
      </c>
      <c r="J5421">
        <v>0</v>
      </c>
      <c r="K5421">
        <v>0</v>
      </c>
      <c r="L5421" t="s">
        <v>54</v>
      </c>
      <c r="M5421">
        <v>3</v>
      </c>
      <c r="N5421">
        <v>2</v>
      </c>
      <c r="O5421">
        <v>5</v>
      </c>
      <c r="P5421">
        <v>6</v>
      </c>
      <c r="Q5421" t="s">
        <v>51</v>
      </c>
      <c r="R5421" t="b">
        <f t="shared" si="558"/>
        <v>0</v>
      </c>
      <c r="S5421" t="b">
        <f t="shared" si="557"/>
        <v>0</v>
      </c>
      <c r="T5421">
        <v>0</v>
      </c>
      <c r="U5421">
        <v>0</v>
      </c>
      <c r="V5421">
        <v>1</v>
      </c>
    </row>
    <row r="5422" spans="1:22" ht="15" customHeight="1" x14ac:dyDescent="0.25">
      <c r="A5422">
        <v>5421</v>
      </c>
      <c r="B5422">
        <v>2</v>
      </c>
      <c r="C5422">
        <v>45</v>
      </c>
      <c r="D5422">
        <v>2</v>
      </c>
      <c r="E5422">
        <v>31</v>
      </c>
      <c r="F5422">
        <v>47</v>
      </c>
      <c r="G5422">
        <v>1541.3274510000001</v>
      </c>
      <c r="H5422">
        <v>6.5359499999999998E-4</v>
      </c>
      <c r="I5422">
        <v>2.3288613999999999E-2</v>
      </c>
      <c r="J5422">
        <v>0</v>
      </c>
      <c r="K5422">
        <v>0.8</v>
      </c>
      <c r="L5422" t="s">
        <v>54</v>
      </c>
      <c r="M5422">
        <v>3</v>
      </c>
      <c r="N5422">
        <v>3</v>
      </c>
      <c r="O5422">
        <v>8</v>
      </c>
      <c r="P5422">
        <v>4</v>
      </c>
      <c r="Q5422" t="s">
        <v>51</v>
      </c>
      <c r="R5422" t="b">
        <f t="shared" si="558"/>
        <v>0</v>
      </c>
      <c r="S5422" t="b">
        <f t="shared" si="557"/>
        <v>0</v>
      </c>
      <c r="T5422">
        <v>0</v>
      </c>
      <c r="U5422">
        <v>0</v>
      </c>
      <c r="V5422">
        <v>1</v>
      </c>
    </row>
    <row r="5423" spans="1:22" ht="15" customHeight="1" x14ac:dyDescent="0.25">
      <c r="A5423">
        <v>5422</v>
      </c>
      <c r="B5423">
        <v>0</v>
      </c>
      <c r="C5423">
        <v>0</v>
      </c>
      <c r="D5423">
        <v>0</v>
      </c>
      <c r="E5423">
        <v>0</v>
      </c>
      <c r="F5423">
        <v>3</v>
      </c>
      <c r="G5423">
        <v>125</v>
      </c>
      <c r="H5423">
        <v>0.05</v>
      </c>
      <c r="I5423">
        <v>7.4999999999999997E-2</v>
      </c>
      <c r="J5423">
        <v>0</v>
      </c>
      <c r="K5423">
        <v>0.8</v>
      </c>
      <c r="L5423" t="s">
        <v>54</v>
      </c>
      <c r="M5423">
        <v>2</v>
      </c>
      <c r="N5423">
        <v>2</v>
      </c>
      <c r="O5423">
        <v>1</v>
      </c>
      <c r="P5423">
        <v>4</v>
      </c>
      <c r="Q5423" t="s">
        <v>51</v>
      </c>
      <c r="R5423" t="b">
        <f t="shared" si="558"/>
        <v>0</v>
      </c>
      <c r="S5423" t="b">
        <f t="shared" si="557"/>
        <v>0</v>
      </c>
      <c r="T5423">
        <v>0</v>
      </c>
      <c r="U5423">
        <v>0</v>
      </c>
      <c r="V5423">
        <v>1</v>
      </c>
    </row>
    <row r="5424" spans="1:22" ht="15" customHeight="1" x14ac:dyDescent="0.25">
      <c r="A5424">
        <v>5423</v>
      </c>
      <c r="B5424">
        <v>4</v>
      </c>
      <c r="C5424">
        <v>31</v>
      </c>
      <c r="D5424">
        <v>1</v>
      </c>
      <c r="E5424">
        <v>46</v>
      </c>
      <c r="F5424">
        <v>80</v>
      </c>
      <c r="G5424">
        <v>1793.7777779999999</v>
      </c>
      <c r="H5424">
        <v>1.7857142999999999E-2</v>
      </c>
      <c r="I5424">
        <v>3.1725416999999999E-2</v>
      </c>
      <c r="J5424">
        <v>0</v>
      </c>
      <c r="K5424">
        <v>0.6</v>
      </c>
      <c r="L5424" t="s">
        <v>54</v>
      </c>
      <c r="M5424">
        <v>2</v>
      </c>
      <c r="N5424">
        <v>2</v>
      </c>
      <c r="O5424">
        <v>3</v>
      </c>
      <c r="P5424">
        <v>3</v>
      </c>
      <c r="Q5424" t="s">
        <v>51</v>
      </c>
      <c r="R5424" t="b">
        <f t="shared" si="558"/>
        <v>0</v>
      </c>
      <c r="S5424" t="b">
        <f t="shared" si="557"/>
        <v>0</v>
      </c>
      <c r="T5424">
        <v>0</v>
      </c>
      <c r="U5424">
        <v>0</v>
      </c>
      <c r="V5424">
        <v>1</v>
      </c>
    </row>
    <row r="5425" spans="1:22" ht="15" customHeight="1" x14ac:dyDescent="0.25">
      <c r="A5425">
        <v>5424</v>
      </c>
      <c r="B5425">
        <v>1</v>
      </c>
      <c r="C5425">
        <v>3</v>
      </c>
      <c r="D5425">
        <v>0</v>
      </c>
      <c r="E5425">
        <v>0</v>
      </c>
      <c r="F5425">
        <v>26</v>
      </c>
      <c r="G5425">
        <v>885</v>
      </c>
      <c r="H5425">
        <v>0</v>
      </c>
      <c r="I5425">
        <v>3.6111111000000001E-2</v>
      </c>
      <c r="J5425">
        <v>17.545500000000001</v>
      </c>
      <c r="K5425">
        <v>0</v>
      </c>
      <c r="L5425" t="s">
        <v>54</v>
      </c>
      <c r="M5425">
        <v>2</v>
      </c>
      <c r="N5425">
        <v>2</v>
      </c>
      <c r="O5425">
        <v>1</v>
      </c>
      <c r="P5425">
        <v>2</v>
      </c>
      <c r="Q5425" t="s">
        <v>51</v>
      </c>
      <c r="R5425" t="b">
        <f t="shared" si="558"/>
        <v>0</v>
      </c>
      <c r="S5425" t="b">
        <f>TRUE()</f>
        <v>1</v>
      </c>
      <c r="T5425">
        <v>1</v>
      </c>
      <c r="U5425">
        <v>0</v>
      </c>
      <c r="V5425">
        <v>1</v>
      </c>
    </row>
    <row r="5426" spans="1:22" ht="15" customHeight="1" x14ac:dyDescent="0.25">
      <c r="A5426">
        <v>5425</v>
      </c>
      <c r="B5426">
        <v>1</v>
      </c>
      <c r="C5426">
        <v>34</v>
      </c>
      <c r="D5426">
        <v>0</v>
      </c>
      <c r="E5426">
        <v>0</v>
      </c>
      <c r="F5426">
        <v>36</v>
      </c>
      <c r="G5426">
        <v>646.2857143</v>
      </c>
      <c r="H5426">
        <v>0</v>
      </c>
      <c r="I5426">
        <v>5.8823529999999999E-3</v>
      </c>
      <c r="J5426">
        <v>0</v>
      </c>
      <c r="K5426">
        <v>0</v>
      </c>
      <c r="L5426" t="s">
        <v>54</v>
      </c>
      <c r="M5426">
        <v>2</v>
      </c>
      <c r="N5426">
        <v>4</v>
      </c>
      <c r="O5426">
        <v>6</v>
      </c>
      <c r="P5426">
        <v>3</v>
      </c>
      <c r="Q5426" t="s">
        <v>51</v>
      </c>
      <c r="R5426" t="b">
        <f t="shared" si="558"/>
        <v>0</v>
      </c>
      <c r="S5426" t="b">
        <f t="shared" ref="S5426:S5436" si="559">FALSE()</f>
        <v>0</v>
      </c>
      <c r="T5426">
        <v>0</v>
      </c>
      <c r="U5426">
        <v>0</v>
      </c>
      <c r="V5426">
        <v>1</v>
      </c>
    </row>
    <row r="5427" spans="1:22" ht="15" customHeight="1" x14ac:dyDescent="0.25">
      <c r="A5427">
        <v>5426</v>
      </c>
      <c r="B5427">
        <v>6</v>
      </c>
      <c r="C5427">
        <v>200.2222222</v>
      </c>
      <c r="D5427">
        <v>2</v>
      </c>
      <c r="E5427">
        <v>126</v>
      </c>
      <c r="F5427">
        <v>146</v>
      </c>
      <c r="G5427">
        <v>7253.6764929999999</v>
      </c>
      <c r="H5427">
        <v>6.570513E-3</v>
      </c>
      <c r="I5427">
        <v>2.0305772999999999E-2</v>
      </c>
      <c r="J5427">
        <v>5.9420256409999999</v>
      </c>
      <c r="K5427">
        <v>0.4</v>
      </c>
      <c r="L5427" t="s">
        <v>54</v>
      </c>
      <c r="M5427">
        <v>2</v>
      </c>
      <c r="N5427">
        <v>2</v>
      </c>
      <c r="O5427">
        <v>3</v>
      </c>
      <c r="P5427">
        <v>1</v>
      </c>
      <c r="Q5427" t="s">
        <v>51</v>
      </c>
      <c r="R5427" t="b">
        <f t="shared" si="558"/>
        <v>0</v>
      </c>
      <c r="S5427" t="b">
        <f t="shared" si="559"/>
        <v>0</v>
      </c>
      <c r="T5427">
        <v>0</v>
      </c>
      <c r="U5427">
        <v>0</v>
      </c>
      <c r="V5427">
        <v>1</v>
      </c>
    </row>
    <row r="5428" spans="1:22" ht="15" customHeight="1" x14ac:dyDescent="0.25">
      <c r="A5428">
        <v>5427</v>
      </c>
      <c r="B5428">
        <v>2</v>
      </c>
      <c r="C5428">
        <v>40</v>
      </c>
      <c r="D5428">
        <v>0</v>
      </c>
      <c r="E5428">
        <v>0</v>
      </c>
      <c r="F5428">
        <v>4</v>
      </c>
      <c r="G5428">
        <v>55</v>
      </c>
      <c r="H5428">
        <v>0</v>
      </c>
      <c r="I5428">
        <v>3.3333333E-2</v>
      </c>
      <c r="J5428">
        <v>0</v>
      </c>
      <c r="K5428">
        <v>0.2</v>
      </c>
      <c r="L5428" t="s">
        <v>54</v>
      </c>
      <c r="M5428">
        <v>4</v>
      </c>
      <c r="N5428">
        <v>2</v>
      </c>
      <c r="O5428">
        <v>1</v>
      </c>
      <c r="P5428">
        <v>13</v>
      </c>
      <c r="Q5428" t="s">
        <v>51</v>
      </c>
      <c r="R5428" t="b">
        <f t="shared" si="558"/>
        <v>0</v>
      </c>
      <c r="S5428" t="b">
        <f t="shared" si="559"/>
        <v>0</v>
      </c>
      <c r="T5428">
        <v>0</v>
      </c>
      <c r="U5428">
        <v>0</v>
      </c>
      <c r="V5428">
        <v>1</v>
      </c>
    </row>
    <row r="5429" spans="1:22" ht="15" customHeight="1" x14ac:dyDescent="0.25">
      <c r="A5429">
        <v>5428</v>
      </c>
      <c r="B5429">
        <v>0</v>
      </c>
      <c r="C5429">
        <v>0</v>
      </c>
      <c r="D5429">
        <v>1</v>
      </c>
      <c r="E5429">
        <v>2</v>
      </c>
      <c r="F5429">
        <v>25</v>
      </c>
      <c r="G5429">
        <v>344.32142859999999</v>
      </c>
      <c r="H5429">
        <v>6.1728399999999998E-3</v>
      </c>
      <c r="I5429">
        <v>3.3333333E-2</v>
      </c>
      <c r="J5429">
        <v>0</v>
      </c>
      <c r="K5429">
        <v>0.4</v>
      </c>
      <c r="L5429" t="s">
        <v>54</v>
      </c>
      <c r="M5429">
        <v>2</v>
      </c>
      <c r="N5429">
        <v>2</v>
      </c>
      <c r="O5429">
        <v>1</v>
      </c>
      <c r="P5429">
        <v>1</v>
      </c>
      <c r="Q5429" t="s">
        <v>51</v>
      </c>
      <c r="R5429" t="b">
        <f t="shared" si="558"/>
        <v>0</v>
      </c>
      <c r="S5429" t="b">
        <f t="shared" si="559"/>
        <v>0</v>
      </c>
      <c r="T5429">
        <v>0</v>
      </c>
      <c r="U5429">
        <v>0</v>
      </c>
      <c r="V5429">
        <v>1</v>
      </c>
    </row>
    <row r="5430" spans="1:22" ht="15" customHeight="1" x14ac:dyDescent="0.25">
      <c r="A5430">
        <v>5429</v>
      </c>
      <c r="B5430">
        <v>5</v>
      </c>
      <c r="C5430">
        <v>33.666666669999998</v>
      </c>
      <c r="D5430">
        <v>0</v>
      </c>
      <c r="E5430">
        <v>0</v>
      </c>
      <c r="F5430">
        <v>4</v>
      </c>
      <c r="G5430">
        <v>21.666666670000001</v>
      </c>
      <c r="H5430">
        <v>0</v>
      </c>
      <c r="I5430">
        <v>0.02</v>
      </c>
      <c r="J5430">
        <v>0</v>
      </c>
      <c r="K5430">
        <v>0</v>
      </c>
      <c r="L5430" t="s">
        <v>54</v>
      </c>
      <c r="M5430">
        <v>2</v>
      </c>
      <c r="N5430">
        <v>2</v>
      </c>
      <c r="O5430">
        <v>1</v>
      </c>
      <c r="P5430">
        <v>5</v>
      </c>
      <c r="Q5430" t="s">
        <v>52</v>
      </c>
      <c r="R5430" t="b">
        <f t="shared" si="558"/>
        <v>0</v>
      </c>
      <c r="S5430" t="b">
        <f t="shared" si="559"/>
        <v>0</v>
      </c>
      <c r="T5430">
        <v>0</v>
      </c>
      <c r="U5430">
        <v>0</v>
      </c>
      <c r="V5430">
        <v>0</v>
      </c>
    </row>
    <row r="5431" spans="1:22" ht="15" customHeight="1" x14ac:dyDescent="0.25">
      <c r="A5431">
        <v>5430</v>
      </c>
      <c r="B5431">
        <v>1</v>
      </c>
      <c r="C5431">
        <v>0</v>
      </c>
      <c r="D5431">
        <v>0</v>
      </c>
      <c r="E5431">
        <v>0</v>
      </c>
      <c r="F5431">
        <v>4</v>
      </c>
      <c r="G5431">
        <v>334</v>
      </c>
      <c r="H5431">
        <v>0.08</v>
      </c>
      <c r="I5431">
        <v>0.11600000000000001</v>
      </c>
      <c r="J5431">
        <v>0</v>
      </c>
      <c r="K5431">
        <v>0</v>
      </c>
      <c r="L5431" t="s">
        <v>54</v>
      </c>
      <c r="M5431">
        <v>1</v>
      </c>
      <c r="N5431">
        <v>1</v>
      </c>
      <c r="O5431">
        <v>3</v>
      </c>
      <c r="P5431">
        <v>1</v>
      </c>
      <c r="Q5431" t="s">
        <v>51</v>
      </c>
      <c r="R5431" t="b">
        <f>TRUE()</f>
        <v>1</v>
      </c>
      <c r="S5431" t="b">
        <f t="shared" si="559"/>
        <v>0</v>
      </c>
      <c r="T5431">
        <v>0</v>
      </c>
      <c r="U5431">
        <v>1</v>
      </c>
      <c r="V5431">
        <v>1</v>
      </c>
    </row>
    <row r="5432" spans="1:22" ht="15" customHeight="1" x14ac:dyDescent="0.25">
      <c r="A5432">
        <v>5431</v>
      </c>
      <c r="B5432">
        <v>0</v>
      </c>
      <c r="C5432">
        <v>0</v>
      </c>
      <c r="D5432">
        <v>0</v>
      </c>
      <c r="E5432">
        <v>0</v>
      </c>
      <c r="F5432">
        <v>1</v>
      </c>
      <c r="G5432">
        <v>0</v>
      </c>
      <c r="H5432">
        <v>0.2</v>
      </c>
      <c r="I5432">
        <v>0.2</v>
      </c>
      <c r="J5432">
        <v>0</v>
      </c>
      <c r="K5432">
        <v>0</v>
      </c>
      <c r="L5432" t="s">
        <v>54</v>
      </c>
      <c r="M5432">
        <v>3</v>
      </c>
      <c r="N5432">
        <v>3</v>
      </c>
      <c r="O5432">
        <v>1</v>
      </c>
      <c r="P5432">
        <v>3</v>
      </c>
      <c r="Q5432" t="s">
        <v>51</v>
      </c>
      <c r="R5432" t="b">
        <f>FALSE()</f>
        <v>0</v>
      </c>
      <c r="S5432" t="b">
        <f t="shared" si="559"/>
        <v>0</v>
      </c>
      <c r="T5432">
        <v>0</v>
      </c>
      <c r="U5432">
        <v>0</v>
      </c>
      <c r="V5432">
        <v>1</v>
      </c>
    </row>
    <row r="5433" spans="1:22" ht="15" customHeight="1" x14ac:dyDescent="0.25">
      <c r="A5433">
        <v>5432</v>
      </c>
      <c r="B5433">
        <v>0</v>
      </c>
      <c r="C5433">
        <v>0</v>
      </c>
      <c r="D5433">
        <v>0</v>
      </c>
      <c r="E5433">
        <v>0</v>
      </c>
      <c r="F5433">
        <v>28</v>
      </c>
      <c r="G5433">
        <v>608.52272730000004</v>
      </c>
      <c r="H5433">
        <v>1.5384615000000001E-2</v>
      </c>
      <c r="I5433">
        <v>2.1952663000000001E-2</v>
      </c>
      <c r="J5433">
        <v>0</v>
      </c>
      <c r="K5433">
        <v>0</v>
      </c>
      <c r="L5433" t="s">
        <v>54</v>
      </c>
      <c r="M5433">
        <v>2</v>
      </c>
      <c r="N5433">
        <v>2</v>
      </c>
      <c r="O5433">
        <v>1</v>
      </c>
      <c r="P5433">
        <v>6</v>
      </c>
      <c r="Q5433" t="s">
        <v>51</v>
      </c>
      <c r="R5433" t="b">
        <f>TRUE()</f>
        <v>1</v>
      </c>
      <c r="S5433" t="b">
        <f t="shared" si="559"/>
        <v>0</v>
      </c>
      <c r="T5433">
        <v>0</v>
      </c>
      <c r="U5433">
        <v>1</v>
      </c>
      <c r="V5433">
        <v>1</v>
      </c>
    </row>
    <row r="5434" spans="1:22" ht="15" customHeight="1" x14ac:dyDescent="0.25">
      <c r="A5434">
        <v>5433</v>
      </c>
      <c r="B5434">
        <v>0</v>
      </c>
      <c r="C5434">
        <v>0</v>
      </c>
      <c r="D5434">
        <v>0</v>
      </c>
      <c r="E5434">
        <v>0</v>
      </c>
      <c r="F5434">
        <v>4</v>
      </c>
      <c r="G5434">
        <v>4</v>
      </c>
      <c r="H5434">
        <v>0.125</v>
      </c>
      <c r="I5434">
        <v>0.17499999999999999</v>
      </c>
      <c r="J5434">
        <v>0</v>
      </c>
      <c r="K5434">
        <v>0.8</v>
      </c>
      <c r="L5434" t="s">
        <v>54</v>
      </c>
      <c r="M5434">
        <v>3</v>
      </c>
      <c r="N5434">
        <v>2</v>
      </c>
      <c r="O5434">
        <v>4</v>
      </c>
      <c r="P5434">
        <v>13</v>
      </c>
      <c r="Q5434" t="s">
        <v>51</v>
      </c>
      <c r="R5434" t="b">
        <f t="shared" ref="R5434:R5439" si="560">FALSE()</f>
        <v>0</v>
      </c>
      <c r="S5434" t="b">
        <f t="shared" si="559"/>
        <v>0</v>
      </c>
      <c r="T5434">
        <v>0</v>
      </c>
      <c r="U5434">
        <v>0</v>
      </c>
      <c r="V5434">
        <v>1</v>
      </c>
    </row>
    <row r="5435" spans="1:22" ht="15" customHeight="1" x14ac:dyDescent="0.25">
      <c r="A5435">
        <v>5434</v>
      </c>
      <c r="B5435">
        <v>4</v>
      </c>
      <c r="C5435">
        <v>24.166666670000001</v>
      </c>
      <c r="D5435">
        <v>0</v>
      </c>
      <c r="E5435">
        <v>0</v>
      </c>
      <c r="F5435">
        <v>56</v>
      </c>
      <c r="G5435">
        <v>1977.385088</v>
      </c>
      <c r="H5435">
        <v>0</v>
      </c>
      <c r="I5435">
        <v>7.471264E-3</v>
      </c>
      <c r="J5435">
        <v>0</v>
      </c>
      <c r="K5435">
        <v>0.4</v>
      </c>
      <c r="L5435" t="s">
        <v>54</v>
      </c>
      <c r="M5435">
        <v>2</v>
      </c>
      <c r="N5435">
        <v>2</v>
      </c>
      <c r="O5435">
        <v>1</v>
      </c>
      <c r="P5435">
        <v>4</v>
      </c>
      <c r="Q5435" t="s">
        <v>51</v>
      </c>
      <c r="R5435" t="b">
        <f t="shared" si="560"/>
        <v>0</v>
      </c>
      <c r="S5435" t="b">
        <f t="shared" si="559"/>
        <v>0</v>
      </c>
      <c r="T5435">
        <v>0</v>
      </c>
      <c r="U5435">
        <v>0</v>
      </c>
      <c r="V5435">
        <v>1</v>
      </c>
    </row>
    <row r="5436" spans="1:22" ht="15" customHeight="1" x14ac:dyDescent="0.25">
      <c r="A5436">
        <v>5435</v>
      </c>
      <c r="B5436">
        <v>9</v>
      </c>
      <c r="C5436">
        <v>194.41666670000001</v>
      </c>
      <c r="D5436">
        <v>2</v>
      </c>
      <c r="E5436">
        <v>20</v>
      </c>
      <c r="F5436">
        <v>11</v>
      </c>
      <c r="G5436">
        <v>1569.166667</v>
      </c>
      <c r="H5436">
        <v>1.3333332999999999E-2</v>
      </c>
      <c r="I5436">
        <v>2.8666667E-2</v>
      </c>
      <c r="J5436">
        <v>18.805050000000001</v>
      </c>
      <c r="K5436">
        <v>0</v>
      </c>
      <c r="L5436" t="s">
        <v>54</v>
      </c>
      <c r="M5436">
        <v>3</v>
      </c>
      <c r="N5436">
        <v>2</v>
      </c>
      <c r="O5436">
        <v>7</v>
      </c>
      <c r="P5436">
        <v>6</v>
      </c>
      <c r="Q5436" t="s">
        <v>51</v>
      </c>
      <c r="R5436" t="b">
        <f t="shared" si="560"/>
        <v>0</v>
      </c>
      <c r="S5436" t="b">
        <f t="shared" si="559"/>
        <v>0</v>
      </c>
      <c r="T5436">
        <v>0</v>
      </c>
      <c r="U5436">
        <v>0</v>
      </c>
      <c r="V5436">
        <v>1</v>
      </c>
    </row>
    <row r="5437" spans="1:22" ht="15" customHeight="1" x14ac:dyDescent="0.25">
      <c r="A5437">
        <v>5436</v>
      </c>
      <c r="B5437">
        <v>4</v>
      </c>
      <c r="C5437">
        <v>58</v>
      </c>
      <c r="D5437">
        <v>0</v>
      </c>
      <c r="E5437">
        <v>0</v>
      </c>
      <c r="F5437">
        <v>31</v>
      </c>
      <c r="G5437">
        <v>806.5</v>
      </c>
      <c r="H5437">
        <v>0</v>
      </c>
      <c r="I5437">
        <v>9.3749999999999997E-3</v>
      </c>
      <c r="J5437">
        <v>9.7454999999999998</v>
      </c>
      <c r="K5437">
        <v>0</v>
      </c>
      <c r="L5437" t="s">
        <v>54</v>
      </c>
      <c r="M5437">
        <v>2</v>
      </c>
      <c r="N5437">
        <v>4</v>
      </c>
      <c r="O5437">
        <v>1</v>
      </c>
      <c r="P5437">
        <v>4</v>
      </c>
      <c r="Q5437" t="s">
        <v>51</v>
      </c>
      <c r="R5437" t="b">
        <f t="shared" si="560"/>
        <v>0</v>
      </c>
      <c r="S5437" t="b">
        <f>TRUE()</f>
        <v>1</v>
      </c>
      <c r="T5437">
        <v>1</v>
      </c>
      <c r="U5437">
        <v>0</v>
      </c>
      <c r="V5437">
        <v>1</v>
      </c>
    </row>
    <row r="5438" spans="1:22" ht="15" customHeight="1" x14ac:dyDescent="0.25">
      <c r="A5438">
        <v>5437</v>
      </c>
      <c r="B5438">
        <v>0</v>
      </c>
      <c r="C5438">
        <v>0</v>
      </c>
      <c r="D5438">
        <v>0</v>
      </c>
      <c r="E5438">
        <v>0</v>
      </c>
      <c r="F5438">
        <v>36</v>
      </c>
      <c r="G5438">
        <v>631.30686270000001</v>
      </c>
      <c r="H5438">
        <v>2.1142857000000001E-2</v>
      </c>
      <c r="I5438">
        <v>4.7901223999999999E-2</v>
      </c>
      <c r="J5438">
        <v>0</v>
      </c>
      <c r="K5438">
        <v>0.8</v>
      </c>
      <c r="L5438" t="s">
        <v>54</v>
      </c>
      <c r="M5438">
        <v>2</v>
      </c>
      <c r="N5438">
        <v>2</v>
      </c>
      <c r="O5438">
        <v>3</v>
      </c>
      <c r="P5438">
        <v>6</v>
      </c>
      <c r="Q5438" t="s">
        <v>51</v>
      </c>
      <c r="R5438" t="b">
        <f t="shared" si="560"/>
        <v>0</v>
      </c>
      <c r="S5438" t="b">
        <f>FALSE()</f>
        <v>0</v>
      </c>
      <c r="T5438">
        <v>0</v>
      </c>
      <c r="U5438">
        <v>0</v>
      </c>
      <c r="V5438">
        <v>1</v>
      </c>
    </row>
    <row r="5439" spans="1:22" ht="15" customHeight="1" x14ac:dyDescent="0.25">
      <c r="A5439">
        <v>5438</v>
      </c>
      <c r="B5439">
        <v>0</v>
      </c>
      <c r="C5439">
        <v>0</v>
      </c>
      <c r="D5439">
        <v>1</v>
      </c>
      <c r="E5439">
        <v>35</v>
      </c>
      <c r="F5439">
        <v>33</v>
      </c>
      <c r="G5439">
        <v>782.08333330000005</v>
      </c>
      <c r="H5439">
        <v>0</v>
      </c>
      <c r="I5439">
        <v>5.8823529999999999E-3</v>
      </c>
      <c r="J5439">
        <v>23.033294120000001</v>
      </c>
      <c r="K5439">
        <v>0</v>
      </c>
      <c r="L5439" t="s">
        <v>54</v>
      </c>
      <c r="M5439">
        <v>2</v>
      </c>
      <c r="N5439">
        <v>4</v>
      </c>
      <c r="O5439">
        <v>9</v>
      </c>
      <c r="P5439">
        <v>2</v>
      </c>
      <c r="Q5439" t="s">
        <v>52</v>
      </c>
      <c r="R5439" t="b">
        <f t="shared" si="560"/>
        <v>0</v>
      </c>
      <c r="S5439" t="b">
        <f>TRUE()</f>
        <v>1</v>
      </c>
      <c r="T5439">
        <v>1</v>
      </c>
      <c r="U5439">
        <v>0</v>
      </c>
      <c r="V5439">
        <v>0</v>
      </c>
    </row>
    <row r="5440" spans="1:22" ht="15" customHeight="1" x14ac:dyDescent="0.25">
      <c r="A5440">
        <v>5439</v>
      </c>
      <c r="B5440">
        <v>2</v>
      </c>
      <c r="C5440">
        <v>11</v>
      </c>
      <c r="D5440">
        <v>0</v>
      </c>
      <c r="E5440">
        <v>0</v>
      </c>
      <c r="F5440">
        <v>12</v>
      </c>
      <c r="G5440">
        <v>347</v>
      </c>
      <c r="H5440">
        <v>0</v>
      </c>
      <c r="I5440">
        <v>2.3076922999999999E-2</v>
      </c>
      <c r="J5440">
        <v>9.9609230770000003</v>
      </c>
      <c r="K5440">
        <v>0</v>
      </c>
      <c r="L5440" t="s">
        <v>54</v>
      </c>
      <c r="M5440">
        <v>1</v>
      </c>
      <c r="N5440">
        <v>1</v>
      </c>
      <c r="O5440">
        <v>3</v>
      </c>
      <c r="P5440">
        <v>3</v>
      </c>
      <c r="Q5440" t="s">
        <v>51</v>
      </c>
      <c r="R5440" t="b">
        <f>TRUE()</f>
        <v>1</v>
      </c>
      <c r="S5440" t="b">
        <f>TRUE()</f>
        <v>1</v>
      </c>
      <c r="T5440">
        <v>1</v>
      </c>
      <c r="U5440">
        <v>1</v>
      </c>
      <c r="V5440">
        <v>1</v>
      </c>
    </row>
    <row r="5441" spans="1:22" ht="15" customHeight="1" x14ac:dyDescent="0.25">
      <c r="A5441">
        <v>5440</v>
      </c>
      <c r="B5441">
        <v>1</v>
      </c>
      <c r="C5441">
        <v>149.5</v>
      </c>
      <c r="D5441">
        <v>0</v>
      </c>
      <c r="E5441">
        <v>0</v>
      </c>
      <c r="F5441">
        <v>32</v>
      </c>
      <c r="G5441">
        <v>1562.333333</v>
      </c>
      <c r="H5441">
        <v>3.8709676999999998E-2</v>
      </c>
      <c r="I5441">
        <v>6.2580645000000004E-2</v>
      </c>
      <c r="J5441">
        <v>7.6366451609999997</v>
      </c>
      <c r="K5441">
        <v>0.2</v>
      </c>
      <c r="L5441" t="s">
        <v>54</v>
      </c>
      <c r="M5441">
        <v>2</v>
      </c>
      <c r="N5441">
        <v>2</v>
      </c>
      <c r="O5441">
        <v>3</v>
      </c>
      <c r="P5441">
        <v>2</v>
      </c>
      <c r="Q5441" t="s">
        <v>51</v>
      </c>
      <c r="R5441" t="b">
        <f>FALSE()</f>
        <v>0</v>
      </c>
      <c r="S5441" t="b">
        <f>FALSE()</f>
        <v>0</v>
      </c>
      <c r="T5441">
        <v>0</v>
      </c>
      <c r="U5441">
        <v>0</v>
      </c>
      <c r="V5441">
        <v>1</v>
      </c>
    </row>
    <row r="5442" spans="1:22" ht="15" customHeight="1" x14ac:dyDescent="0.25">
      <c r="A5442">
        <v>5441</v>
      </c>
      <c r="B5442">
        <v>3</v>
      </c>
      <c r="C5442">
        <v>453</v>
      </c>
      <c r="D5442">
        <v>3</v>
      </c>
      <c r="E5442">
        <v>493.5</v>
      </c>
      <c r="F5442">
        <v>36</v>
      </c>
      <c r="G5442">
        <v>1199.5226190000001</v>
      </c>
      <c r="H5442">
        <v>4.7619050000000003E-3</v>
      </c>
      <c r="I5442">
        <v>1.1534391999999999E-2</v>
      </c>
      <c r="J5442">
        <v>9.3235317460000005</v>
      </c>
      <c r="K5442">
        <v>0</v>
      </c>
      <c r="L5442" t="s">
        <v>54</v>
      </c>
      <c r="M5442">
        <v>6</v>
      </c>
      <c r="N5442">
        <v>2</v>
      </c>
      <c r="O5442">
        <v>2</v>
      </c>
      <c r="P5442">
        <v>4</v>
      </c>
      <c r="Q5442" t="s">
        <v>51</v>
      </c>
      <c r="R5442" t="b">
        <f>FALSE()</f>
        <v>0</v>
      </c>
      <c r="S5442" t="b">
        <f>FALSE()</f>
        <v>0</v>
      </c>
      <c r="T5442">
        <v>0</v>
      </c>
      <c r="U5442">
        <v>0</v>
      </c>
      <c r="V5442">
        <v>1</v>
      </c>
    </row>
    <row r="5443" spans="1:22" ht="15" customHeight="1" x14ac:dyDescent="0.25">
      <c r="A5443">
        <v>5442</v>
      </c>
      <c r="B5443">
        <v>1</v>
      </c>
      <c r="C5443">
        <v>32</v>
      </c>
      <c r="D5443">
        <v>0</v>
      </c>
      <c r="E5443">
        <v>0</v>
      </c>
      <c r="F5443">
        <v>18</v>
      </c>
      <c r="G5443">
        <v>299.5</v>
      </c>
      <c r="H5443">
        <v>1.5789474000000001E-2</v>
      </c>
      <c r="I5443">
        <v>2.2807017999999998E-2</v>
      </c>
      <c r="J5443">
        <v>19.448</v>
      </c>
      <c r="K5443">
        <v>0</v>
      </c>
      <c r="L5443" t="s">
        <v>54</v>
      </c>
      <c r="M5443">
        <v>2</v>
      </c>
      <c r="N5443">
        <v>2</v>
      </c>
      <c r="O5443">
        <v>5</v>
      </c>
      <c r="P5443">
        <v>1</v>
      </c>
      <c r="Q5443" t="s">
        <v>51</v>
      </c>
      <c r="R5443" t="b">
        <f>TRUE()</f>
        <v>1</v>
      </c>
      <c r="S5443" t="b">
        <f>TRUE()</f>
        <v>1</v>
      </c>
      <c r="T5443">
        <v>1</v>
      </c>
      <c r="U5443">
        <v>1</v>
      </c>
      <c r="V5443">
        <v>1</v>
      </c>
    </row>
    <row r="5444" spans="1:22" ht="15" customHeight="1" x14ac:dyDescent="0.25">
      <c r="A5444">
        <v>5443</v>
      </c>
      <c r="B5444">
        <v>0</v>
      </c>
      <c r="C5444">
        <v>0</v>
      </c>
      <c r="D5444">
        <v>0</v>
      </c>
      <c r="E5444">
        <v>0</v>
      </c>
      <c r="F5444">
        <v>18</v>
      </c>
      <c r="G5444">
        <v>103.83333330000001</v>
      </c>
      <c r="H5444">
        <v>3.3333333E-2</v>
      </c>
      <c r="I5444">
        <v>5.5555555999999999E-2</v>
      </c>
      <c r="J5444">
        <v>0</v>
      </c>
      <c r="K5444">
        <v>0</v>
      </c>
      <c r="L5444" t="s">
        <v>54</v>
      </c>
      <c r="M5444">
        <v>2</v>
      </c>
      <c r="N5444">
        <v>2</v>
      </c>
      <c r="O5444">
        <v>3</v>
      </c>
      <c r="P5444">
        <v>3</v>
      </c>
      <c r="Q5444" t="s">
        <v>51</v>
      </c>
      <c r="R5444" t="b">
        <f>FALSE()</f>
        <v>0</v>
      </c>
      <c r="S5444" t="b">
        <f>FALSE()</f>
        <v>0</v>
      </c>
      <c r="T5444">
        <v>0</v>
      </c>
      <c r="U5444">
        <v>0</v>
      </c>
      <c r="V5444">
        <v>1</v>
      </c>
    </row>
    <row r="5445" spans="1:22" ht="15" customHeight="1" x14ac:dyDescent="0.25">
      <c r="A5445">
        <v>5444</v>
      </c>
      <c r="B5445">
        <v>3</v>
      </c>
      <c r="C5445">
        <v>101.66666669999999</v>
      </c>
      <c r="D5445">
        <v>0</v>
      </c>
      <c r="E5445">
        <v>0</v>
      </c>
      <c r="F5445">
        <v>22</v>
      </c>
      <c r="G5445">
        <v>2250.083333</v>
      </c>
      <c r="H5445">
        <v>0</v>
      </c>
      <c r="I5445">
        <v>1.9565216999999999E-2</v>
      </c>
      <c r="J5445">
        <v>32.707304350000001</v>
      </c>
      <c r="K5445">
        <v>0</v>
      </c>
      <c r="L5445" t="s">
        <v>54</v>
      </c>
      <c r="M5445">
        <v>2</v>
      </c>
      <c r="N5445">
        <v>4</v>
      </c>
      <c r="O5445">
        <v>4</v>
      </c>
      <c r="P5445">
        <v>1</v>
      </c>
      <c r="Q5445" t="s">
        <v>51</v>
      </c>
      <c r="R5445" t="b">
        <f>FALSE()</f>
        <v>0</v>
      </c>
      <c r="S5445" t="b">
        <f>TRUE()</f>
        <v>1</v>
      </c>
      <c r="T5445">
        <v>1</v>
      </c>
      <c r="U5445">
        <v>0</v>
      </c>
      <c r="V5445">
        <v>1</v>
      </c>
    </row>
    <row r="5446" spans="1:22" ht="15" customHeight="1" x14ac:dyDescent="0.25">
      <c r="A5446">
        <v>5445</v>
      </c>
      <c r="B5446">
        <v>2</v>
      </c>
      <c r="C5446">
        <v>59</v>
      </c>
      <c r="D5446">
        <v>0</v>
      </c>
      <c r="E5446">
        <v>0</v>
      </c>
      <c r="F5446">
        <v>3</v>
      </c>
      <c r="G5446">
        <v>82</v>
      </c>
      <c r="H5446">
        <v>0.04</v>
      </c>
      <c r="I5446">
        <v>0.06</v>
      </c>
      <c r="J5446">
        <v>0</v>
      </c>
      <c r="K5446">
        <v>0</v>
      </c>
      <c r="L5446" t="s">
        <v>54</v>
      </c>
      <c r="M5446">
        <v>1</v>
      </c>
      <c r="N5446">
        <v>1</v>
      </c>
      <c r="O5446">
        <v>6</v>
      </c>
      <c r="P5446">
        <v>3</v>
      </c>
      <c r="Q5446" t="s">
        <v>52</v>
      </c>
      <c r="R5446" t="b">
        <f>FALSE()</f>
        <v>0</v>
      </c>
      <c r="S5446" t="b">
        <f t="shared" ref="S5446:S5458" si="561">FALSE()</f>
        <v>0</v>
      </c>
      <c r="T5446">
        <v>0</v>
      </c>
      <c r="U5446">
        <v>0</v>
      </c>
      <c r="V5446">
        <v>0</v>
      </c>
    </row>
    <row r="5447" spans="1:22" ht="15" customHeight="1" x14ac:dyDescent="0.25">
      <c r="A5447">
        <v>5446</v>
      </c>
      <c r="B5447">
        <v>0</v>
      </c>
      <c r="C5447">
        <v>0</v>
      </c>
      <c r="D5447">
        <v>0</v>
      </c>
      <c r="E5447">
        <v>0</v>
      </c>
      <c r="F5447">
        <v>6</v>
      </c>
      <c r="G5447">
        <v>747</v>
      </c>
      <c r="H5447">
        <v>3.3333333E-2</v>
      </c>
      <c r="I5447">
        <v>6.6666666999999999E-2</v>
      </c>
      <c r="J5447">
        <v>0</v>
      </c>
      <c r="K5447">
        <v>0</v>
      </c>
      <c r="L5447" t="s">
        <v>54</v>
      </c>
      <c r="M5447">
        <v>2</v>
      </c>
      <c r="N5447">
        <v>2</v>
      </c>
      <c r="O5447">
        <v>3</v>
      </c>
      <c r="P5447">
        <v>3</v>
      </c>
      <c r="Q5447" t="s">
        <v>51</v>
      </c>
      <c r="R5447" t="b">
        <f>FALSE()</f>
        <v>0</v>
      </c>
      <c r="S5447" t="b">
        <f t="shared" si="561"/>
        <v>0</v>
      </c>
      <c r="T5447">
        <v>0</v>
      </c>
      <c r="U5447">
        <v>0</v>
      </c>
      <c r="V5447">
        <v>1</v>
      </c>
    </row>
    <row r="5448" spans="1:22" ht="15" customHeight="1" x14ac:dyDescent="0.25">
      <c r="A5448">
        <v>5447</v>
      </c>
      <c r="B5448">
        <v>4</v>
      </c>
      <c r="C5448">
        <v>316.5</v>
      </c>
      <c r="D5448">
        <v>0</v>
      </c>
      <c r="E5448">
        <v>0</v>
      </c>
      <c r="F5448">
        <v>8</v>
      </c>
      <c r="G5448">
        <v>298.69047619999998</v>
      </c>
      <c r="H5448">
        <v>0</v>
      </c>
      <c r="I5448">
        <v>2.0833330000000001E-3</v>
      </c>
      <c r="J5448">
        <v>0</v>
      </c>
      <c r="K5448">
        <v>0</v>
      </c>
      <c r="L5448" t="s">
        <v>54</v>
      </c>
      <c r="M5448">
        <v>3</v>
      </c>
      <c r="N5448">
        <v>2</v>
      </c>
      <c r="O5448">
        <v>2</v>
      </c>
      <c r="P5448">
        <v>2</v>
      </c>
      <c r="Q5448" t="s">
        <v>51</v>
      </c>
      <c r="R5448" t="b">
        <f>TRUE()</f>
        <v>1</v>
      </c>
      <c r="S5448" t="b">
        <f t="shared" si="561"/>
        <v>0</v>
      </c>
      <c r="T5448">
        <v>0</v>
      </c>
      <c r="U5448">
        <v>1</v>
      </c>
      <c r="V5448">
        <v>1</v>
      </c>
    </row>
    <row r="5449" spans="1:22" ht="15" customHeight="1" x14ac:dyDescent="0.25">
      <c r="A5449">
        <v>5448</v>
      </c>
      <c r="B5449">
        <v>9</v>
      </c>
      <c r="C5449">
        <v>309.25</v>
      </c>
      <c r="D5449">
        <v>0</v>
      </c>
      <c r="E5449">
        <v>0</v>
      </c>
      <c r="F5449">
        <v>58</v>
      </c>
      <c r="G5449">
        <v>1572.2738099999999</v>
      </c>
      <c r="H5449">
        <v>3.8709679999999998E-3</v>
      </c>
      <c r="I5449">
        <v>1.7803379000000001E-2</v>
      </c>
      <c r="J5449">
        <v>0</v>
      </c>
      <c r="K5449">
        <v>0</v>
      </c>
      <c r="L5449" t="s">
        <v>54</v>
      </c>
      <c r="M5449">
        <v>2</v>
      </c>
      <c r="N5449">
        <v>2</v>
      </c>
      <c r="O5449">
        <v>6</v>
      </c>
      <c r="P5449">
        <v>2</v>
      </c>
      <c r="Q5449" t="s">
        <v>51</v>
      </c>
      <c r="R5449" t="b">
        <f t="shared" ref="R5449:R5463" si="562">FALSE()</f>
        <v>0</v>
      </c>
      <c r="S5449" t="b">
        <f t="shared" si="561"/>
        <v>0</v>
      </c>
      <c r="T5449">
        <v>0</v>
      </c>
      <c r="U5449">
        <v>0</v>
      </c>
      <c r="V5449">
        <v>1</v>
      </c>
    </row>
    <row r="5450" spans="1:22" ht="15" customHeight="1" x14ac:dyDescent="0.25">
      <c r="A5450">
        <v>5449</v>
      </c>
      <c r="B5450">
        <v>3</v>
      </c>
      <c r="C5450">
        <v>35.5</v>
      </c>
      <c r="D5450">
        <v>0</v>
      </c>
      <c r="E5450">
        <v>0</v>
      </c>
      <c r="F5450">
        <v>14</v>
      </c>
      <c r="G5450">
        <v>241.7692308</v>
      </c>
      <c r="H5450">
        <v>0</v>
      </c>
      <c r="I5450">
        <v>2.0416666999999999E-2</v>
      </c>
      <c r="J5450">
        <v>0</v>
      </c>
      <c r="K5450">
        <v>0.6</v>
      </c>
      <c r="L5450" t="s">
        <v>54</v>
      </c>
      <c r="M5450">
        <v>3</v>
      </c>
      <c r="N5450">
        <v>2</v>
      </c>
      <c r="O5450">
        <v>3</v>
      </c>
      <c r="P5450">
        <v>2</v>
      </c>
      <c r="Q5450" t="s">
        <v>51</v>
      </c>
      <c r="R5450" t="b">
        <f t="shared" si="562"/>
        <v>0</v>
      </c>
      <c r="S5450" t="b">
        <f t="shared" si="561"/>
        <v>0</v>
      </c>
      <c r="T5450">
        <v>0</v>
      </c>
      <c r="U5450">
        <v>0</v>
      </c>
      <c r="V5450">
        <v>1</v>
      </c>
    </row>
    <row r="5451" spans="1:22" ht="15" customHeight="1" x14ac:dyDescent="0.25">
      <c r="A5451">
        <v>5450</v>
      </c>
      <c r="B5451">
        <v>5</v>
      </c>
      <c r="C5451">
        <v>69.5</v>
      </c>
      <c r="D5451">
        <v>4</v>
      </c>
      <c r="E5451">
        <v>116</v>
      </c>
      <c r="F5451">
        <v>84</v>
      </c>
      <c r="G5451">
        <v>2839.75</v>
      </c>
      <c r="H5451">
        <v>0</v>
      </c>
      <c r="I5451">
        <v>6.5934069999999999E-3</v>
      </c>
      <c r="J5451">
        <v>6.2814945050000004</v>
      </c>
      <c r="K5451">
        <v>0</v>
      </c>
      <c r="L5451" t="s">
        <v>54</v>
      </c>
      <c r="M5451">
        <v>2</v>
      </c>
      <c r="N5451">
        <v>4</v>
      </c>
      <c r="O5451">
        <v>9</v>
      </c>
      <c r="P5451">
        <v>2</v>
      </c>
      <c r="Q5451" t="s">
        <v>52</v>
      </c>
      <c r="R5451" t="b">
        <f t="shared" si="562"/>
        <v>0</v>
      </c>
      <c r="S5451" t="b">
        <f t="shared" si="561"/>
        <v>0</v>
      </c>
      <c r="T5451">
        <v>0</v>
      </c>
      <c r="U5451">
        <v>0</v>
      </c>
      <c r="V5451">
        <v>0</v>
      </c>
    </row>
    <row r="5452" spans="1:22" ht="15" customHeight="1" x14ac:dyDescent="0.25">
      <c r="A5452">
        <v>5451</v>
      </c>
      <c r="B5452">
        <v>2</v>
      </c>
      <c r="C5452">
        <v>42</v>
      </c>
      <c r="D5452">
        <v>0</v>
      </c>
      <c r="E5452">
        <v>0</v>
      </c>
      <c r="F5452">
        <v>17</v>
      </c>
      <c r="G5452">
        <v>275.702381</v>
      </c>
      <c r="H5452">
        <v>0.04</v>
      </c>
      <c r="I5452">
        <v>0.06</v>
      </c>
      <c r="J5452">
        <v>0</v>
      </c>
      <c r="K5452">
        <v>0.6</v>
      </c>
      <c r="L5452" t="s">
        <v>54</v>
      </c>
      <c r="M5452">
        <v>3</v>
      </c>
      <c r="N5452">
        <v>2</v>
      </c>
      <c r="O5452">
        <v>8</v>
      </c>
      <c r="P5452">
        <v>2</v>
      </c>
      <c r="Q5452" t="s">
        <v>51</v>
      </c>
      <c r="R5452" t="b">
        <f t="shared" si="562"/>
        <v>0</v>
      </c>
      <c r="S5452" t="b">
        <f t="shared" si="561"/>
        <v>0</v>
      </c>
      <c r="T5452">
        <v>0</v>
      </c>
      <c r="U5452">
        <v>0</v>
      </c>
      <c r="V5452">
        <v>1</v>
      </c>
    </row>
    <row r="5453" spans="1:22" ht="15" customHeight="1" x14ac:dyDescent="0.25">
      <c r="A5453">
        <v>5452</v>
      </c>
      <c r="B5453">
        <v>4</v>
      </c>
      <c r="C5453">
        <v>85.928571430000005</v>
      </c>
      <c r="D5453">
        <v>0</v>
      </c>
      <c r="E5453">
        <v>0</v>
      </c>
      <c r="F5453">
        <v>39</v>
      </c>
      <c r="G5453">
        <v>681.76190480000002</v>
      </c>
      <c r="H5453">
        <v>1.5384615000000001E-2</v>
      </c>
      <c r="I5453">
        <v>3.2988165999999999E-2</v>
      </c>
      <c r="J5453">
        <v>0</v>
      </c>
      <c r="K5453">
        <v>0</v>
      </c>
      <c r="L5453" t="s">
        <v>54</v>
      </c>
      <c r="M5453">
        <v>1</v>
      </c>
      <c r="N5453">
        <v>1</v>
      </c>
      <c r="O5453">
        <v>7</v>
      </c>
      <c r="P5453">
        <v>3</v>
      </c>
      <c r="Q5453" t="s">
        <v>51</v>
      </c>
      <c r="R5453" t="b">
        <f t="shared" si="562"/>
        <v>0</v>
      </c>
      <c r="S5453" t="b">
        <f t="shared" si="561"/>
        <v>0</v>
      </c>
      <c r="T5453">
        <v>0</v>
      </c>
      <c r="U5453">
        <v>0</v>
      </c>
      <c r="V5453">
        <v>1</v>
      </c>
    </row>
    <row r="5454" spans="1:22" ht="15" customHeight="1" x14ac:dyDescent="0.25">
      <c r="A5454">
        <v>5453</v>
      </c>
      <c r="B5454">
        <v>0</v>
      </c>
      <c r="C5454">
        <v>0</v>
      </c>
      <c r="D5454">
        <v>0</v>
      </c>
      <c r="E5454">
        <v>0</v>
      </c>
      <c r="F5454">
        <v>5</v>
      </c>
      <c r="G5454">
        <v>95.5</v>
      </c>
      <c r="H5454">
        <v>0</v>
      </c>
      <c r="I5454">
        <v>1.3333332999999999E-2</v>
      </c>
      <c r="J5454">
        <v>0</v>
      </c>
      <c r="K5454">
        <v>0</v>
      </c>
      <c r="L5454" t="s">
        <v>54</v>
      </c>
      <c r="M5454">
        <v>2</v>
      </c>
      <c r="N5454">
        <v>4</v>
      </c>
      <c r="O5454">
        <v>1</v>
      </c>
      <c r="P5454">
        <v>3</v>
      </c>
      <c r="Q5454" t="s">
        <v>51</v>
      </c>
      <c r="R5454" t="b">
        <f t="shared" si="562"/>
        <v>0</v>
      </c>
      <c r="S5454" t="b">
        <f t="shared" si="561"/>
        <v>0</v>
      </c>
      <c r="T5454">
        <v>0</v>
      </c>
      <c r="U5454">
        <v>0</v>
      </c>
      <c r="V5454">
        <v>1</v>
      </c>
    </row>
    <row r="5455" spans="1:22" ht="15" customHeight="1" x14ac:dyDescent="0.25">
      <c r="A5455">
        <v>5454</v>
      </c>
      <c r="B5455">
        <v>2</v>
      </c>
      <c r="C5455">
        <v>76</v>
      </c>
      <c r="D5455">
        <v>1</v>
      </c>
      <c r="E5455">
        <v>79</v>
      </c>
      <c r="F5455">
        <v>35</v>
      </c>
      <c r="G5455">
        <v>2072.666667</v>
      </c>
      <c r="H5455">
        <v>7.2072070000000002E-3</v>
      </c>
      <c r="I5455">
        <v>3.1081081E-2</v>
      </c>
      <c r="J5455">
        <v>8.1</v>
      </c>
      <c r="K5455">
        <v>0.8</v>
      </c>
      <c r="L5455" t="s">
        <v>54</v>
      </c>
      <c r="M5455">
        <v>2</v>
      </c>
      <c r="N5455">
        <v>4</v>
      </c>
      <c r="O5455">
        <v>7</v>
      </c>
      <c r="P5455">
        <v>2</v>
      </c>
      <c r="Q5455" t="s">
        <v>51</v>
      </c>
      <c r="R5455" t="b">
        <f t="shared" si="562"/>
        <v>0</v>
      </c>
      <c r="S5455" t="b">
        <f t="shared" si="561"/>
        <v>0</v>
      </c>
      <c r="T5455">
        <v>0</v>
      </c>
      <c r="U5455">
        <v>0</v>
      </c>
      <c r="V5455">
        <v>1</v>
      </c>
    </row>
    <row r="5456" spans="1:22" ht="15" customHeight="1" x14ac:dyDescent="0.25">
      <c r="A5456">
        <v>5455</v>
      </c>
      <c r="B5456">
        <v>0</v>
      </c>
      <c r="C5456">
        <v>0</v>
      </c>
      <c r="D5456">
        <v>0</v>
      </c>
      <c r="E5456">
        <v>0</v>
      </c>
      <c r="F5456">
        <v>13</v>
      </c>
      <c r="G5456">
        <v>214.25</v>
      </c>
      <c r="H5456">
        <v>9.1666666999999993E-2</v>
      </c>
      <c r="I5456">
        <v>9.7777777999999996E-2</v>
      </c>
      <c r="J5456">
        <v>0</v>
      </c>
      <c r="K5456">
        <v>0.8</v>
      </c>
      <c r="L5456" t="s">
        <v>54</v>
      </c>
      <c r="M5456">
        <v>3</v>
      </c>
      <c r="N5456">
        <v>2</v>
      </c>
      <c r="O5456">
        <v>3</v>
      </c>
      <c r="P5456">
        <v>13</v>
      </c>
      <c r="Q5456" t="s">
        <v>51</v>
      </c>
      <c r="R5456" t="b">
        <f t="shared" si="562"/>
        <v>0</v>
      </c>
      <c r="S5456" t="b">
        <f t="shared" si="561"/>
        <v>0</v>
      </c>
      <c r="T5456">
        <v>0</v>
      </c>
      <c r="U5456">
        <v>0</v>
      </c>
      <c r="V5456">
        <v>1</v>
      </c>
    </row>
    <row r="5457" spans="1:22" ht="15" customHeight="1" x14ac:dyDescent="0.25">
      <c r="A5457">
        <v>5456</v>
      </c>
      <c r="B5457">
        <v>0</v>
      </c>
      <c r="C5457">
        <v>0</v>
      </c>
      <c r="D5457">
        <v>0</v>
      </c>
      <c r="E5457">
        <v>0</v>
      </c>
      <c r="F5457">
        <v>1</v>
      </c>
      <c r="G5457">
        <v>207.5702479</v>
      </c>
      <c r="H5457">
        <v>0</v>
      </c>
      <c r="I5457">
        <v>7.9365080000000001E-3</v>
      </c>
      <c r="J5457">
        <v>0</v>
      </c>
      <c r="K5457">
        <v>0</v>
      </c>
      <c r="L5457" t="s">
        <v>55</v>
      </c>
      <c r="M5457">
        <v>2</v>
      </c>
      <c r="N5457">
        <v>2</v>
      </c>
      <c r="O5457">
        <v>1</v>
      </c>
      <c r="P5457">
        <v>5</v>
      </c>
      <c r="Q5457" t="s">
        <v>51</v>
      </c>
      <c r="R5457" t="b">
        <f t="shared" si="562"/>
        <v>0</v>
      </c>
      <c r="S5457" t="b">
        <f t="shared" si="561"/>
        <v>0</v>
      </c>
      <c r="T5457">
        <v>0</v>
      </c>
      <c r="U5457">
        <v>0</v>
      </c>
      <c r="V5457">
        <v>1</v>
      </c>
    </row>
    <row r="5458" spans="1:22" ht="15" customHeight="1" x14ac:dyDescent="0.25">
      <c r="A5458">
        <v>5457</v>
      </c>
      <c r="B5458">
        <v>3</v>
      </c>
      <c r="C5458">
        <v>40.200000000000003</v>
      </c>
      <c r="D5458">
        <v>0</v>
      </c>
      <c r="E5458">
        <v>0</v>
      </c>
      <c r="F5458">
        <v>11</v>
      </c>
      <c r="G5458">
        <v>201.1333333</v>
      </c>
      <c r="H5458">
        <v>0</v>
      </c>
      <c r="I5458">
        <v>0.02</v>
      </c>
      <c r="J5458">
        <v>0</v>
      </c>
      <c r="K5458">
        <v>0</v>
      </c>
      <c r="L5458" t="s">
        <v>56</v>
      </c>
      <c r="M5458">
        <v>2</v>
      </c>
      <c r="N5458">
        <v>2</v>
      </c>
      <c r="O5458">
        <v>2</v>
      </c>
      <c r="P5458">
        <v>1</v>
      </c>
      <c r="Q5458" t="s">
        <v>52</v>
      </c>
      <c r="R5458" t="b">
        <f t="shared" si="562"/>
        <v>0</v>
      </c>
      <c r="S5458" t="b">
        <f t="shared" si="561"/>
        <v>0</v>
      </c>
      <c r="T5458">
        <v>0</v>
      </c>
      <c r="U5458">
        <v>0</v>
      </c>
      <c r="V5458">
        <v>0</v>
      </c>
    </row>
    <row r="5459" spans="1:22" ht="15" customHeight="1" x14ac:dyDescent="0.25">
      <c r="A5459">
        <v>5458</v>
      </c>
      <c r="B5459">
        <v>1</v>
      </c>
      <c r="C5459">
        <v>63.4</v>
      </c>
      <c r="D5459">
        <v>0</v>
      </c>
      <c r="E5459">
        <v>0</v>
      </c>
      <c r="F5459">
        <v>3</v>
      </c>
      <c r="G5459">
        <v>120.4</v>
      </c>
      <c r="H5459">
        <v>0</v>
      </c>
      <c r="I5459">
        <v>0</v>
      </c>
      <c r="J5459">
        <v>42.293067520000001</v>
      </c>
      <c r="K5459">
        <v>0</v>
      </c>
      <c r="L5459" t="s">
        <v>55</v>
      </c>
      <c r="M5459">
        <v>1</v>
      </c>
      <c r="N5459">
        <v>1</v>
      </c>
      <c r="O5459">
        <v>3</v>
      </c>
      <c r="P5459">
        <v>3</v>
      </c>
      <c r="Q5459" t="s">
        <v>52</v>
      </c>
      <c r="R5459" t="b">
        <f t="shared" si="562"/>
        <v>0</v>
      </c>
      <c r="S5459" t="b">
        <f>TRUE()</f>
        <v>1</v>
      </c>
      <c r="T5459">
        <v>1</v>
      </c>
      <c r="U5459">
        <v>0</v>
      </c>
      <c r="V5459">
        <v>0</v>
      </c>
    </row>
    <row r="5460" spans="1:22" ht="15" customHeight="1" x14ac:dyDescent="0.25">
      <c r="A5460">
        <v>5459</v>
      </c>
      <c r="B5460">
        <v>6</v>
      </c>
      <c r="C5460">
        <v>618.06666670000004</v>
      </c>
      <c r="D5460">
        <v>0</v>
      </c>
      <c r="E5460">
        <v>0</v>
      </c>
      <c r="F5460">
        <v>50</v>
      </c>
      <c r="G5460">
        <v>1342.083333</v>
      </c>
      <c r="H5460">
        <v>0</v>
      </c>
      <c r="I5460">
        <v>4.3859650000000003E-3</v>
      </c>
      <c r="J5460">
        <v>28.068049859999999</v>
      </c>
      <c r="K5460">
        <v>0</v>
      </c>
      <c r="L5460" t="s">
        <v>56</v>
      </c>
      <c r="M5460">
        <v>2</v>
      </c>
      <c r="N5460">
        <v>2</v>
      </c>
      <c r="O5460">
        <v>6</v>
      </c>
      <c r="P5460">
        <v>11</v>
      </c>
      <c r="Q5460" t="s">
        <v>52</v>
      </c>
      <c r="R5460" t="b">
        <f t="shared" si="562"/>
        <v>0</v>
      </c>
      <c r="S5460" t="b">
        <f>TRUE()</f>
        <v>1</v>
      </c>
      <c r="T5460">
        <v>1</v>
      </c>
      <c r="U5460">
        <v>0</v>
      </c>
      <c r="V5460">
        <v>0</v>
      </c>
    </row>
    <row r="5461" spans="1:22" ht="15" customHeight="1" x14ac:dyDescent="0.25">
      <c r="A5461">
        <v>5460</v>
      </c>
      <c r="B5461">
        <v>0</v>
      </c>
      <c r="C5461">
        <v>0</v>
      </c>
      <c r="D5461">
        <v>0</v>
      </c>
      <c r="E5461">
        <v>0</v>
      </c>
      <c r="F5461">
        <v>2</v>
      </c>
      <c r="G5461">
        <v>7</v>
      </c>
      <c r="H5461">
        <v>0</v>
      </c>
      <c r="I5461">
        <v>0.1</v>
      </c>
      <c r="J5461">
        <v>0</v>
      </c>
      <c r="K5461">
        <v>0</v>
      </c>
      <c r="L5461" t="s">
        <v>56</v>
      </c>
      <c r="M5461">
        <v>2</v>
      </c>
      <c r="N5461">
        <v>2</v>
      </c>
      <c r="O5461">
        <v>7</v>
      </c>
      <c r="P5461">
        <v>1</v>
      </c>
      <c r="Q5461" t="s">
        <v>51</v>
      </c>
      <c r="R5461" t="b">
        <f t="shared" si="562"/>
        <v>0</v>
      </c>
      <c r="S5461" t="b">
        <f>FALSE()</f>
        <v>0</v>
      </c>
      <c r="T5461">
        <v>0</v>
      </c>
      <c r="U5461">
        <v>0</v>
      </c>
      <c r="V5461">
        <v>1</v>
      </c>
    </row>
    <row r="5462" spans="1:22" ht="15" customHeight="1" x14ac:dyDescent="0.25">
      <c r="A5462">
        <v>5461</v>
      </c>
      <c r="B5462">
        <v>3</v>
      </c>
      <c r="C5462">
        <v>152.6</v>
      </c>
      <c r="D5462">
        <v>0</v>
      </c>
      <c r="E5462">
        <v>0</v>
      </c>
      <c r="F5462">
        <v>28</v>
      </c>
      <c r="G5462">
        <v>608.8833333</v>
      </c>
      <c r="H5462">
        <v>9.3749999999999997E-3</v>
      </c>
      <c r="I5462">
        <v>3.125E-2</v>
      </c>
      <c r="J5462">
        <v>19.827708879999999</v>
      </c>
      <c r="K5462">
        <v>0</v>
      </c>
      <c r="L5462" t="s">
        <v>57</v>
      </c>
      <c r="M5462">
        <v>2</v>
      </c>
      <c r="N5462">
        <v>2</v>
      </c>
      <c r="O5462">
        <v>7</v>
      </c>
      <c r="P5462">
        <v>13</v>
      </c>
      <c r="Q5462" t="s">
        <v>51</v>
      </c>
      <c r="R5462" t="b">
        <f t="shared" si="562"/>
        <v>0</v>
      </c>
      <c r="S5462" t="b">
        <f>TRUE()</f>
        <v>1</v>
      </c>
      <c r="T5462">
        <v>1</v>
      </c>
      <c r="U5462">
        <v>0</v>
      </c>
      <c r="V5462">
        <v>1</v>
      </c>
    </row>
    <row r="5463" spans="1:22" ht="15" customHeight="1" x14ac:dyDescent="0.25">
      <c r="A5463">
        <v>5462</v>
      </c>
      <c r="B5463">
        <v>7</v>
      </c>
      <c r="C5463">
        <v>56.3</v>
      </c>
      <c r="D5463">
        <v>0</v>
      </c>
      <c r="E5463">
        <v>0</v>
      </c>
      <c r="F5463">
        <v>15</v>
      </c>
      <c r="G5463">
        <v>315.39999999999998</v>
      </c>
      <c r="H5463">
        <v>0</v>
      </c>
      <c r="I5463">
        <v>1.1111111E-2</v>
      </c>
      <c r="J5463">
        <v>0</v>
      </c>
      <c r="K5463">
        <v>0</v>
      </c>
      <c r="L5463" t="s">
        <v>55</v>
      </c>
      <c r="M5463">
        <v>2</v>
      </c>
      <c r="N5463">
        <v>2</v>
      </c>
      <c r="O5463">
        <v>1</v>
      </c>
      <c r="P5463">
        <v>2</v>
      </c>
      <c r="Q5463" t="s">
        <v>52</v>
      </c>
      <c r="R5463" t="b">
        <f t="shared" si="562"/>
        <v>0</v>
      </c>
      <c r="S5463" t="b">
        <f>FALSE()</f>
        <v>0</v>
      </c>
      <c r="T5463">
        <v>0</v>
      </c>
      <c r="U5463">
        <v>0</v>
      </c>
      <c r="V5463">
        <v>0</v>
      </c>
    </row>
    <row r="5464" spans="1:22" ht="15" customHeight="1" x14ac:dyDescent="0.25">
      <c r="A5464">
        <v>5463</v>
      </c>
      <c r="B5464">
        <v>0</v>
      </c>
      <c r="C5464">
        <v>0</v>
      </c>
      <c r="D5464">
        <v>0</v>
      </c>
      <c r="E5464">
        <v>0</v>
      </c>
      <c r="F5464">
        <v>20</v>
      </c>
      <c r="G5464">
        <v>419.6</v>
      </c>
      <c r="H5464">
        <v>3.8095237999999997E-2</v>
      </c>
      <c r="I5464">
        <v>6.8253967999999998E-2</v>
      </c>
      <c r="J5464">
        <v>0</v>
      </c>
      <c r="K5464">
        <v>0</v>
      </c>
      <c r="L5464" t="s">
        <v>58</v>
      </c>
      <c r="M5464">
        <v>3</v>
      </c>
      <c r="N5464">
        <v>2</v>
      </c>
      <c r="O5464">
        <v>3</v>
      </c>
      <c r="P5464">
        <v>3</v>
      </c>
      <c r="Q5464" t="s">
        <v>51</v>
      </c>
      <c r="R5464" t="b">
        <f>TRUE()</f>
        <v>1</v>
      </c>
      <c r="S5464" t="b">
        <f>FALSE()</f>
        <v>0</v>
      </c>
      <c r="T5464">
        <v>0</v>
      </c>
      <c r="U5464">
        <v>1</v>
      </c>
      <c r="V5464">
        <v>1</v>
      </c>
    </row>
    <row r="5465" spans="1:22" ht="15" customHeight="1" x14ac:dyDescent="0.25">
      <c r="A5465">
        <v>5464</v>
      </c>
      <c r="B5465">
        <v>1</v>
      </c>
      <c r="C5465">
        <v>39.200000000000003</v>
      </c>
      <c r="D5465">
        <v>2</v>
      </c>
      <c r="E5465">
        <v>120.8</v>
      </c>
      <c r="F5465">
        <v>7</v>
      </c>
      <c r="G5465">
        <v>80.5</v>
      </c>
      <c r="H5465">
        <v>0</v>
      </c>
      <c r="I5465">
        <v>0.01</v>
      </c>
      <c r="J5465">
        <v>0</v>
      </c>
      <c r="K5465">
        <v>0</v>
      </c>
      <c r="L5465" t="s">
        <v>59</v>
      </c>
      <c r="M5465">
        <v>3</v>
      </c>
      <c r="N5465">
        <v>2</v>
      </c>
      <c r="O5465">
        <v>4</v>
      </c>
      <c r="P5465">
        <v>2</v>
      </c>
      <c r="Q5465" t="s">
        <v>52</v>
      </c>
      <c r="R5465" t="b">
        <f>TRUE()</f>
        <v>1</v>
      </c>
      <c r="S5465" t="b">
        <f>FALSE()</f>
        <v>0</v>
      </c>
      <c r="T5465">
        <v>0</v>
      </c>
      <c r="U5465">
        <v>1</v>
      </c>
      <c r="V5465">
        <v>0</v>
      </c>
    </row>
    <row r="5466" spans="1:22" ht="15" customHeight="1" x14ac:dyDescent="0.25">
      <c r="A5466">
        <v>5465</v>
      </c>
      <c r="B5466">
        <v>3</v>
      </c>
      <c r="C5466">
        <v>89.6</v>
      </c>
      <c r="D5466">
        <v>0</v>
      </c>
      <c r="E5466">
        <v>0</v>
      </c>
      <c r="F5466">
        <v>57</v>
      </c>
      <c r="G5466">
        <v>1721.906667</v>
      </c>
      <c r="H5466">
        <v>0</v>
      </c>
      <c r="I5466">
        <v>5.9322029999999996E-3</v>
      </c>
      <c r="J5466">
        <v>204.00794909999999</v>
      </c>
      <c r="K5466">
        <v>0</v>
      </c>
      <c r="L5466" t="s">
        <v>59</v>
      </c>
      <c r="M5466">
        <v>2</v>
      </c>
      <c r="N5466">
        <v>2</v>
      </c>
      <c r="O5466">
        <v>1</v>
      </c>
      <c r="P5466">
        <v>4</v>
      </c>
      <c r="Q5466" t="s">
        <v>51</v>
      </c>
      <c r="R5466" t="b">
        <f>TRUE()</f>
        <v>1</v>
      </c>
      <c r="S5466" t="b">
        <f>TRUE()</f>
        <v>1</v>
      </c>
      <c r="T5466">
        <v>1</v>
      </c>
      <c r="U5466">
        <v>1</v>
      </c>
      <c r="V5466">
        <v>1</v>
      </c>
    </row>
    <row r="5467" spans="1:22" ht="15" customHeight="1" x14ac:dyDescent="0.25">
      <c r="A5467">
        <v>5466</v>
      </c>
      <c r="B5467">
        <v>2</v>
      </c>
      <c r="C5467">
        <v>104.3</v>
      </c>
      <c r="D5467">
        <v>0</v>
      </c>
      <c r="E5467">
        <v>0</v>
      </c>
      <c r="F5467">
        <v>48</v>
      </c>
      <c r="G5467">
        <v>2307.661212</v>
      </c>
      <c r="H5467">
        <v>2.5510204000000002E-2</v>
      </c>
      <c r="I5467">
        <v>3.5488428000000002E-2</v>
      </c>
      <c r="J5467">
        <v>4.3481456229999997</v>
      </c>
      <c r="K5467">
        <v>0</v>
      </c>
      <c r="L5467" t="s">
        <v>55</v>
      </c>
      <c r="M5467">
        <v>1</v>
      </c>
      <c r="N5467">
        <v>1</v>
      </c>
      <c r="O5467">
        <v>4</v>
      </c>
      <c r="P5467">
        <v>1</v>
      </c>
      <c r="Q5467" t="s">
        <v>51</v>
      </c>
      <c r="R5467" t="b">
        <f>TRUE()</f>
        <v>1</v>
      </c>
      <c r="S5467" t="b">
        <f t="shared" ref="S5467:S5475" si="563">FALSE()</f>
        <v>0</v>
      </c>
      <c r="T5467">
        <v>0</v>
      </c>
      <c r="U5467">
        <v>1</v>
      </c>
      <c r="V5467">
        <v>1</v>
      </c>
    </row>
    <row r="5468" spans="1:22" ht="15" customHeight="1" x14ac:dyDescent="0.25">
      <c r="A5468">
        <v>5467</v>
      </c>
      <c r="B5468">
        <v>0</v>
      </c>
      <c r="C5468">
        <v>0</v>
      </c>
      <c r="D5468">
        <v>0</v>
      </c>
      <c r="E5468">
        <v>0</v>
      </c>
      <c r="F5468">
        <v>4</v>
      </c>
      <c r="G5468">
        <v>41.4</v>
      </c>
      <c r="H5468">
        <v>7.4999999999999997E-2</v>
      </c>
      <c r="I5468">
        <v>0.125</v>
      </c>
      <c r="J5468">
        <v>0</v>
      </c>
      <c r="K5468">
        <v>0</v>
      </c>
      <c r="L5468" t="s">
        <v>57</v>
      </c>
      <c r="M5468">
        <v>3</v>
      </c>
      <c r="N5468">
        <v>2</v>
      </c>
      <c r="O5468">
        <v>6</v>
      </c>
      <c r="P5468">
        <v>1</v>
      </c>
      <c r="Q5468" t="s">
        <v>51</v>
      </c>
      <c r="R5468" t="b">
        <f t="shared" ref="R5468:R5477" si="564">FALSE()</f>
        <v>0</v>
      </c>
      <c r="S5468" t="b">
        <f t="shared" si="563"/>
        <v>0</v>
      </c>
      <c r="T5468">
        <v>0</v>
      </c>
      <c r="U5468">
        <v>0</v>
      </c>
      <c r="V5468">
        <v>1</v>
      </c>
    </row>
    <row r="5469" spans="1:22" ht="15" customHeight="1" x14ac:dyDescent="0.25">
      <c r="A5469">
        <v>5468</v>
      </c>
      <c r="B5469">
        <v>4</v>
      </c>
      <c r="C5469">
        <v>204.2</v>
      </c>
      <c r="D5469">
        <v>0</v>
      </c>
      <c r="E5469">
        <v>0</v>
      </c>
      <c r="F5469">
        <v>31</v>
      </c>
      <c r="G5469">
        <v>652.37666669999999</v>
      </c>
      <c r="H5469">
        <v>1.2121211999999999E-2</v>
      </c>
      <c r="I5469">
        <v>1.6161616E-2</v>
      </c>
      <c r="J5469">
        <v>0</v>
      </c>
      <c r="K5469">
        <v>0</v>
      </c>
      <c r="L5469" t="s">
        <v>59</v>
      </c>
      <c r="M5469">
        <v>1</v>
      </c>
      <c r="N5469">
        <v>1</v>
      </c>
      <c r="O5469">
        <v>6</v>
      </c>
      <c r="P5469">
        <v>1</v>
      </c>
      <c r="Q5469" t="s">
        <v>51</v>
      </c>
      <c r="R5469" t="b">
        <f t="shared" si="564"/>
        <v>0</v>
      </c>
      <c r="S5469" t="b">
        <f t="shared" si="563"/>
        <v>0</v>
      </c>
      <c r="T5469">
        <v>0</v>
      </c>
      <c r="U5469">
        <v>0</v>
      </c>
      <c r="V5469">
        <v>1</v>
      </c>
    </row>
    <row r="5470" spans="1:22" ht="15" customHeight="1" x14ac:dyDescent="0.25">
      <c r="A5470">
        <v>5469</v>
      </c>
      <c r="B5470">
        <v>17</v>
      </c>
      <c r="C5470">
        <v>180.1333333</v>
      </c>
      <c r="D5470">
        <v>1</v>
      </c>
      <c r="E5470">
        <v>80.599999999999994</v>
      </c>
      <c r="F5470">
        <v>180</v>
      </c>
      <c r="G5470">
        <v>6512.0109519999996</v>
      </c>
      <c r="H5470">
        <v>2.645503E-3</v>
      </c>
      <c r="I5470">
        <v>1.2248676999999999E-2</v>
      </c>
      <c r="J5470">
        <v>0</v>
      </c>
      <c r="K5470">
        <v>0</v>
      </c>
      <c r="L5470" t="s">
        <v>60</v>
      </c>
      <c r="M5470">
        <v>2</v>
      </c>
      <c r="N5470">
        <v>2</v>
      </c>
      <c r="O5470">
        <v>1</v>
      </c>
      <c r="P5470">
        <v>3</v>
      </c>
      <c r="Q5470" t="s">
        <v>51</v>
      </c>
      <c r="R5470" t="b">
        <f t="shared" si="564"/>
        <v>0</v>
      </c>
      <c r="S5470" t="b">
        <f t="shared" si="563"/>
        <v>0</v>
      </c>
      <c r="T5470">
        <v>0</v>
      </c>
      <c r="U5470">
        <v>0</v>
      </c>
      <c r="V5470">
        <v>1</v>
      </c>
    </row>
    <row r="5471" spans="1:22" ht="15" customHeight="1" x14ac:dyDescent="0.25">
      <c r="A5471">
        <v>5470</v>
      </c>
      <c r="B5471">
        <v>1</v>
      </c>
      <c r="C5471">
        <v>12</v>
      </c>
      <c r="D5471">
        <v>0</v>
      </c>
      <c r="E5471">
        <v>0</v>
      </c>
      <c r="F5471">
        <v>36</v>
      </c>
      <c r="G5471">
        <v>493.3033901</v>
      </c>
      <c r="H5471">
        <v>0</v>
      </c>
      <c r="I5471">
        <v>1.6605749999999999E-2</v>
      </c>
      <c r="J5471">
        <v>0</v>
      </c>
      <c r="K5471">
        <v>0</v>
      </c>
      <c r="L5471" t="s">
        <v>55</v>
      </c>
      <c r="M5471">
        <v>2</v>
      </c>
      <c r="N5471">
        <v>2</v>
      </c>
      <c r="O5471">
        <v>5</v>
      </c>
      <c r="P5471">
        <v>2</v>
      </c>
      <c r="Q5471" t="s">
        <v>51</v>
      </c>
      <c r="R5471" t="b">
        <f t="shared" si="564"/>
        <v>0</v>
      </c>
      <c r="S5471" t="b">
        <f t="shared" si="563"/>
        <v>0</v>
      </c>
      <c r="T5471">
        <v>0</v>
      </c>
      <c r="U5471">
        <v>0</v>
      </c>
      <c r="V5471">
        <v>1</v>
      </c>
    </row>
    <row r="5472" spans="1:22" ht="15" customHeight="1" x14ac:dyDescent="0.25">
      <c r="A5472">
        <v>5471</v>
      </c>
      <c r="B5472">
        <v>2</v>
      </c>
      <c r="C5472">
        <v>13</v>
      </c>
      <c r="D5472">
        <v>0</v>
      </c>
      <c r="E5472">
        <v>0</v>
      </c>
      <c r="F5472">
        <v>17</v>
      </c>
      <c r="G5472">
        <v>209.7</v>
      </c>
      <c r="H5472">
        <v>2.3529412E-2</v>
      </c>
      <c r="I5472">
        <v>3.8235294000000003E-2</v>
      </c>
      <c r="J5472">
        <v>0</v>
      </c>
      <c r="K5472">
        <v>0</v>
      </c>
      <c r="L5472" t="s">
        <v>56</v>
      </c>
      <c r="M5472">
        <v>1</v>
      </c>
      <c r="N5472">
        <v>1</v>
      </c>
      <c r="O5472">
        <v>3</v>
      </c>
      <c r="P5472">
        <v>4</v>
      </c>
      <c r="Q5472" t="s">
        <v>51</v>
      </c>
      <c r="R5472" t="b">
        <f t="shared" si="564"/>
        <v>0</v>
      </c>
      <c r="S5472" t="b">
        <f t="shared" si="563"/>
        <v>0</v>
      </c>
      <c r="T5472">
        <v>0</v>
      </c>
      <c r="U5472">
        <v>0</v>
      </c>
      <c r="V5472">
        <v>1</v>
      </c>
    </row>
    <row r="5473" spans="1:22" ht="15" customHeight="1" x14ac:dyDescent="0.25">
      <c r="A5473">
        <v>5472</v>
      </c>
      <c r="B5473">
        <v>0</v>
      </c>
      <c r="C5473">
        <v>0</v>
      </c>
      <c r="D5473">
        <v>0</v>
      </c>
      <c r="E5473">
        <v>0</v>
      </c>
      <c r="F5473">
        <v>5</v>
      </c>
      <c r="G5473">
        <v>68.400000000000006</v>
      </c>
      <c r="H5473">
        <v>0</v>
      </c>
      <c r="I5473">
        <v>0.08</v>
      </c>
      <c r="J5473">
        <v>0</v>
      </c>
      <c r="K5473">
        <v>0</v>
      </c>
      <c r="L5473" t="s">
        <v>56</v>
      </c>
      <c r="M5473">
        <v>2</v>
      </c>
      <c r="N5473">
        <v>4</v>
      </c>
      <c r="O5473">
        <v>2</v>
      </c>
      <c r="P5473">
        <v>4</v>
      </c>
      <c r="Q5473" t="s">
        <v>51</v>
      </c>
      <c r="R5473" t="b">
        <f t="shared" si="564"/>
        <v>0</v>
      </c>
      <c r="S5473" t="b">
        <f t="shared" si="563"/>
        <v>0</v>
      </c>
      <c r="T5473">
        <v>0</v>
      </c>
      <c r="U5473">
        <v>0</v>
      </c>
      <c r="V5473">
        <v>1</v>
      </c>
    </row>
    <row r="5474" spans="1:22" ht="15" customHeight="1" x14ac:dyDescent="0.25">
      <c r="A5474">
        <v>5473</v>
      </c>
      <c r="B5474">
        <v>3</v>
      </c>
      <c r="C5474">
        <v>41.2</v>
      </c>
      <c r="D5474">
        <v>0</v>
      </c>
      <c r="E5474">
        <v>0</v>
      </c>
      <c r="F5474">
        <v>7</v>
      </c>
      <c r="G5474">
        <v>942.8</v>
      </c>
      <c r="H5474">
        <v>0</v>
      </c>
      <c r="I5474">
        <v>0.03</v>
      </c>
      <c r="J5474">
        <v>0</v>
      </c>
      <c r="K5474">
        <v>0</v>
      </c>
      <c r="L5474" t="s">
        <v>58</v>
      </c>
      <c r="M5474">
        <v>1</v>
      </c>
      <c r="N5474">
        <v>1</v>
      </c>
      <c r="O5474">
        <v>4</v>
      </c>
      <c r="P5474">
        <v>5</v>
      </c>
      <c r="Q5474" t="s">
        <v>52</v>
      </c>
      <c r="R5474" t="b">
        <f t="shared" si="564"/>
        <v>0</v>
      </c>
      <c r="S5474" t="b">
        <f t="shared" si="563"/>
        <v>0</v>
      </c>
      <c r="T5474">
        <v>0</v>
      </c>
      <c r="U5474">
        <v>0</v>
      </c>
      <c r="V5474">
        <v>0</v>
      </c>
    </row>
    <row r="5475" spans="1:22" ht="15" customHeight="1" x14ac:dyDescent="0.25">
      <c r="A5475">
        <v>5474</v>
      </c>
      <c r="B5475">
        <v>4</v>
      </c>
      <c r="C5475">
        <v>101.8</v>
      </c>
      <c r="D5475">
        <v>0</v>
      </c>
      <c r="E5475">
        <v>0</v>
      </c>
      <c r="F5475">
        <v>91</v>
      </c>
      <c r="G5475">
        <v>5692.2117129999997</v>
      </c>
      <c r="H5475">
        <v>6.4516130000000001E-3</v>
      </c>
      <c r="I5475">
        <v>3.3623454999999997E-2</v>
      </c>
      <c r="J5475">
        <v>0</v>
      </c>
      <c r="K5475">
        <v>0</v>
      </c>
      <c r="L5475" t="s">
        <v>60</v>
      </c>
      <c r="M5475">
        <v>4</v>
      </c>
      <c r="N5475">
        <v>1</v>
      </c>
      <c r="O5475">
        <v>9</v>
      </c>
      <c r="P5475">
        <v>1</v>
      </c>
      <c r="Q5475" t="s">
        <v>51</v>
      </c>
      <c r="R5475" t="b">
        <f t="shared" si="564"/>
        <v>0</v>
      </c>
      <c r="S5475" t="b">
        <f t="shared" si="563"/>
        <v>0</v>
      </c>
      <c r="T5475">
        <v>0</v>
      </c>
      <c r="U5475">
        <v>0</v>
      </c>
      <c r="V5475">
        <v>1</v>
      </c>
    </row>
    <row r="5476" spans="1:22" ht="15" customHeight="1" x14ac:dyDescent="0.25">
      <c r="A5476">
        <v>5475</v>
      </c>
      <c r="B5476">
        <v>1</v>
      </c>
      <c r="C5476">
        <v>26.2</v>
      </c>
      <c r="D5476">
        <v>0</v>
      </c>
      <c r="E5476">
        <v>0</v>
      </c>
      <c r="F5476">
        <v>4</v>
      </c>
      <c r="G5476">
        <v>106.8</v>
      </c>
      <c r="H5476">
        <v>0</v>
      </c>
      <c r="I5476">
        <v>0.04</v>
      </c>
      <c r="J5476">
        <v>36.661782879999997</v>
      </c>
      <c r="K5476">
        <v>0</v>
      </c>
      <c r="L5476" t="s">
        <v>55</v>
      </c>
      <c r="M5476">
        <v>2</v>
      </c>
      <c r="N5476">
        <v>2</v>
      </c>
      <c r="O5476">
        <v>2</v>
      </c>
      <c r="P5476">
        <v>5</v>
      </c>
      <c r="Q5476" t="s">
        <v>52</v>
      </c>
      <c r="R5476" t="b">
        <f t="shared" si="564"/>
        <v>0</v>
      </c>
      <c r="S5476" t="b">
        <f>TRUE()</f>
        <v>1</v>
      </c>
      <c r="T5476">
        <v>1</v>
      </c>
      <c r="U5476">
        <v>0</v>
      </c>
      <c r="V5476">
        <v>0</v>
      </c>
    </row>
    <row r="5477" spans="1:22" ht="15" customHeight="1" x14ac:dyDescent="0.25">
      <c r="A5477">
        <v>5476</v>
      </c>
      <c r="B5477">
        <v>2</v>
      </c>
      <c r="C5477">
        <v>79.599999999999994</v>
      </c>
      <c r="D5477">
        <v>3</v>
      </c>
      <c r="E5477">
        <v>332.08</v>
      </c>
      <c r="F5477">
        <v>34</v>
      </c>
      <c r="G5477">
        <v>1011.016667</v>
      </c>
      <c r="H5477">
        <v>1.8918918999999999E-2</v>
      </c>
      <c r="I5477">
        <v>4.3243243000000001E-2</v>
      </c>
      <c r="J5477">
        <v>5.1283582330000002</v>
      </c>
      <c r="K5477">
        <v>0</v>
      </c>
      <c r="L5477" t="s">
        <v>55</v>
      </c>
      <c r="M5477">
        <v>2</v>
      </c>
      <c r="N5477">
        <v>2</v>
      </c>
      <c r="O5477">
        <v>7</v>
      </c>
      <c r="P5477">
        <v>1</v>
      </c>
      <c r="Q5477" t="s">
        <v>51</v>
      </c>
      <c r="R5477" t="b">
        <f t="shared" si="564"/>
        <v>0</v>
      </c>
      <c r="S5477" t="b">
        <f>TRUE()</f>
        <v>1</v>
      </c>
      <c r="T5477">
        <v>1</v>
      </c>
      <c r="U5477">
        <v>0</v>
      </c>
      <c r="V5477">
        <v>1</v>
      </c>
    </row>
    <row r="5478" spans="1:22" ht="15" customHeight="1" x14ac:dyDescent="0.25">
      <c r="A5478">
        <v>5477</v>
      </c>
      <c r="B5478">
        <v>4</v>
      </c>
      <c r="C5478">
        <v>159</v>
      </c>
      <c r="D5478">
        <v>0</v>
      </c>
      <c r="E5478">
        <v>0</v>
      </c>
      <c r="F5478">
        <v>16</v>
      </c>
      <c r="G5478">
        <v>307.6166667</v>
      </c>
      <c r="H5478">
        <v>0</v>
      </c>
      <c r="I5478">
        <v>1.0526316000000001E-2</v>
      </c>
      <c r="J5478">
        <v>0</v>
      </c>
      <c r="K5478">
        <v>0</v>
      </c>
      <c r="L5478" t="s">
        <v>55</v>
      </c>
      <c r="M5478">
        <v>1</v>
      </c>
      <c r="N5478">
        <v>1</v>
      </c>
      <c r="O5478">
        <v>3</v>
      </c>
      <c r="P5478">
        <v>2</v>
      </c>
      <c r="Q5478" t="s">
        <v>51</v>
      </c>
      <c r="R5478" t="b">
        <f>TRUE()</f>
        <v>1</v>
      </c>
      <c r="S5478" t="b">
        <f>FALSE()</f>
        <v>0</v>
      </c>
      <c r="T5478">
        <v>0</v>
      </c>
      <c r="U5478">
        <v>1</v>
      </c>
      <c r="V5478">
        <v>1</v>
      </c>
    </row>
    <row r="5479" spans="1:22" ht="15" customHeight="1" x14ac:dyDescent="0.25">
      <c r="A5479">
        <v>5478</v>
      </c>
      <c r="B5479">
        <v>7</v>
      </c>
      <c r="C5479">
        <v>227.9</v>
      </c>
      <c r="D5479">
        <v>0</v>
      </c>
      <c r="E5479">
        <v>0</v>
      </c>
      <c r="F5479">
        <v>22</v>
      </c>
      <c r="G5479">
        <v>701.01666669999997</v>
      </c>
      <c r="H5479">
        <v>0</v>
      </c>
      <c r="I5479">
        <v>1.6666669999999999E-3</v>
      </c>
      <c r="J5479">
        <v>0</v>
      </c>
      <c r="K5479">
        <v>0</v>
      </c>
      <c r="L5479" t="s">
        <v>55</v>
      </c>
      <c r="M5479">
        <v>2</v>
      </c>
      <c r="N5479">
        <v>4</v>
      </c>
      <c r="O5479">
        <v>4</v>
      </c>
      <c r="P5479">
        <v>2</v>
      </c>
      <c r="Q5479" t="s">
        <v>51</v>
      </c>
      <c r="R5479" t="b">
        <f>FALSE()</f>
        <v>0</v>
      </c>
      <c r="S5479" t="b">
        <f>FALSE()</f>
        <v>0</v>
      </c>
      <c r="T5479">
        <v>0</v>
      </c>
      <c r="U5479">
        <v>0</v>
      </c>
      <c r="V5479">
        <v>1</v>
      </c>
    </row>
    <row r="5480" spans="1:22" ht="15" customHeight="1" x14ac:dyDescent="0.25">
      <c r="A5480">
        <v>5479</v>
      </c>
      <c r="B5480">
        <v>2</v>
      </c>
      <c r="C5480">
        <v>47.4</v>
      </c>
      <c r="D5480">
        <v>0</v>
      </c>
      <c r="E5480">
        <v>0</v>
      </c>
      <c r="F5480">
        <v>14</v>
      </c>
      <c r="G5480">
        <v>478.6</v>
      </c>
      <c r="H5480">
        <v>4.3749999999999997E-2</v>
      </c>
      <c r="I5480">
        <v>7.9166666999999996E-2</v>
      </c>
      <c r="J5480">
        <v>0</v>
      </c>
      <c r="K5480">
        <v>0</v>
      </c>
      <c r="L5480" t="s">
        <v>57</v>
      </c>
      <c r="M5480">
        <v>4</v>
      </c>
      <c r="N5480">
        <v>1</v>
      </c>
      <c r="O5480">
        <v>1</v>
      </c>
      <c r="P5480">
        <v>4</v>
      </c>
      <c r="Q5480" t="s">
        <v>51</v>
      </c>
      <c r="R5480" t="b">
        <f>TRUE()</f>
        <v>1</v>
      </c>
      <c r="S5480" t="b">
        <f>FALSE()</f>
        <v>0</v>
      </c>
      <c r="T5480">
        <v>0</v>
      </c>
      <c r="U5480">
        <v>1</v>
      </c>
      <c r="V5480">
        <v>1</v>
      </c>
    </row>
    <row r="5481" spans="1:22" ht="15" customHeight="1" x14ac:dyDescent="0.25">
      <c r="A5481">
        <v>5480</v>
      </c>
      <c r="B5481">
        <v>0</v>
      </c>
      <c r="C5481">
        <v>0</v>
      </c>
      <c r="D5481">
        <v>0</v>
      </c>
      <c r="E5481">
        <v>0</v>
      </c>
      <c r="F5481">
        <v>13</v>
      </c>
      <c r="G5481">
        <v>710.06666670000004</v>
      </c>
      <c r="H5481">
        <v>0</v>
      </c>
      <c r="I5481">
        <v>7.6923080000000001E-3</v>
      </c>
      <c r="J5481">
        <v>72.522838480000004</v>
      </c>
      <c r="K5481">
        <v>0</v>
      </c>
      <c r="L5481" t="s">
        <v>59</v>
      </c>
      <c r="M5481">
        <v>1</v>
      </c>
      <c r="N5481">
        <v>1</v>
      </c>
      <c r="O5481">
        <v>2</v>
      </c>
      <c r="P5481">
        <v>2</v>
      </c>
      <c r="Q5481" t="s">
        <v>51</v>
      </c>
      <c r="R5481" t="b">
        <f>FALSE()</f>
        <v>0</v>
      </c>
      <c r="S5481" t="b">
        <f>TRUE()</f>
        <v>1</v>
      </c>
      <c r="T5481">
        <v>1</v>
      </c>
      <c r="U5481">
        <v>0</v>
      </c>
      <c r="V5481">
        <v>1</v>
      </c>
    </row>
    <row r="5482" spans="1:22" ht="15" customHeight="1" x14ac:dyDescent="0.25">
      <c r="A5482">
        <v>5481</v>
      </c>
      <c r="B5482">
        <v>1</v>
      </c>
      <c r="C5482">
        <v>0</v>
      </c>
      <c r="D5482">
        <v>0</v>
      </c>
      <c r="E5482">
        <v>0</v>
      </c>
      <c r="F5482">
        <v>3</v>
      </c>
      <c r="G5482">
        <v>259</v>
      </c>
      <c r="H5482">
        <v>0</v>
      </c>
      <c r="I5482">
        <v>0.04</v>
      </c>
      <c r="J5482">
        <v>48.047262019999998</v>
      </c>
      <c r="K5482">
        <v>0</v>
      </c>
      <c r="L5482" t="s">
        <v>55</v>
      </c>
      <c r="M5482">
        <v>2</v>
      </c>
      <c r="N5482">
        <v>2</v>
      </c>
      <c r="O5482">
        <v>1</v>
      </c>
      <c r="P5482">
        <v>4</v>
      </c>
      <c r="Q5482" t="s">
        <v>51</v>
      </c>
      <c r="R5482" t="b">
        <f>FALSE()</f>
        <v>0</v>
      </c>
      <c r="S5482" t="b">
        <f>TRUE()</f>
        <v>1</v>
      </c>
      <c r="T5482">
        <v>1</v>
      </c>
      <c r="U5482">
        <v>0</v>
      </c>
      <c r="V5482">
        <v>1</v>
      </c>
    </row>
    <row r="5483" spans="1:22" ht="15" customHeight="1" x14ac:dyDescent="0.25">
      <c r="A5483">
        <v>5482</v>
      </c>
      <c r="B5483">
        <v>0</v>
      </c>
      <c r="C5483">
        <v>0</v>
      </c>
      <c r="D5483">
        <v>0</v>
      </c>
      <c r="E5483">
        <v>0</v>
      </c>
      <c r="F5483">
        <v>34</v>
      </c>
      <c r="G5483">
        <v>1228.5</v>
      </c>
      <c r="H5483">
        <v>3.9705881999999998E-2</v>
      </c>
      <c r="I5483">
        <v>5.9313724999999998E-2</v>
      </c>
      <c r="J5483">
        <v>0</v>
      </c>
      <c r="K5483">
        <v>0</v>
      </c>
      <c r="L5483" t="s">
        <v>58</v>
      </c>
      <c r="M5483">
        <v>3</v>
      </c>
      <c r="N5483">
        <v>2</v>
      </c>
      <c r="O5483">
        <v>1</v>
      </c>
      <c r="P5483">
        <v>4</v>
      </c>
      <c r="Q5483" t="s">
        <v>51</v>
      </c>
      <c r="R5483" t="b">
        <f>FALSE()</f>
        <v>0</v>
      </c>
      <c r="S5483" t="b">
        <f>FALSE()</f>
        <v>0</v>
      </c>
      <c r="T5483">
        <v>0</v>
      </c>
      <c r="U5483">
        <v>0</v>
      </c>
      <c r="V5483">
        <v>1</v>
      </c>
    </row>
    <row r="5484" spans="1:22" ht="15" customHeight="1" x14ac:dyDescent="0.25">
      <c r="A5484">
        <v>5483</v>
      </c>
      <c r="B5484">
        <v>2</v>
      </c>
      <c r="C5484">
        <v>196.6</v>
      </c>
      <c r="D5484">
        <v>0</v>
      </c>
      <c r="E5484">
        <v>0</v>
      </c>
      <c r="F5484">
        <v>31</v>
      </c>
      <c r="G5484">
        <v>1514.3</v>
      </c>
      <c r="H5484">
        <v>3.6363635999999998E-2</v>
      </c>
      <c r="I5484">
        <v>6.6666666999999999E-2</v>
      </c>
      <c r="J5484">
        <v>0</v>
      </c>
      <c r="K5484">
        <v>0</v>
      </c>
      <c r="L5484" t="s">
        <v>58</v>
      </c>
      <c r="M5484">
        <v>1</v>
      </c>
      <c r="N5484">
        <v>8</v>
      </c>
      <c r="O5484">
        <v>7</v>
      </c>
      <c r="P5484">
        <v>1</v>
      </c>
      <c r="Q5484" t="s">
        <v>51</v>
      </c>
      <c r="R5484" t="b">
        <f>TRUE()</f>
        <v>1</v>
      </c>
      <c r="S5484" t="b">
        <f>FALSE()</f>
        <v>0</v>
      </c>
      <c r="T5484">
        <v>0</v>
      </c>
      <c r="U5484">
        <v>1</v>
      </c>
      <c r="V5484">
        <v>1</v>
      </c>
    </row>
    <row r="5485" spans="1:22" ht="15" customHeight="1" x14ac:dyDescent="0.25">
      <c r="A5485">
        <v>5484</v>
      </c>
      <c r="B5485">
        <v>3</v>
      </c>
      <c r="C5485">
        <v>33.200000000000003</v>
      </c>
      <c r="D5485">
        <v>0</v>
      </c>
      <c r="E5485">
        <v>0</v>
      </c>
      <c r="F5485">
        <v>10</v>
      </c>
      <c r="G5485">
        <v>278.43333330000002</v>
      </c>
      <c r="H5485">
        <v>7.1428569999999999E-3</v>
      </c>
      <c r="I5485">
        <v>2.6190476000000001E-2</v>
      </c>
      <c r="J5485">
        <v>32.700344680000001</v>
      </c>
      <c r="K5485">
        <v>0</v>
      </c>
      <c r="L5485" t="s">
        <v>57</v>
      </c>
      <c r="M5485">
        <v>2</v>
      </c>
      <c r="N5485">
        <v>2</v>
      </c>
      <c r="O5485">
        <v>6</v>
      </c>
      <c r="P5485">
        <v>1</v>
      </c>
      <c r="Q5485" t="s">
        <v>51</v>
      </c>
      <c r="R5485" t="b">
        <f>FALSE()</f>
        <v>0</v>
      </c>
      <c r="S5485" t="b">
        <f>TRUE()</f>
        <v>1</v>
      </c>
      <c r="T5485">
        <v>1</v>
      </c>
      <c r="U5485">
        <v>0</v>
      </c>
      <c r="V5485">
        <v>1</v>
      </c>
    </row>
    <row r="5486" spans="1:22" ht="15" customHeight="1" x14ac:dyDescent="0.25">
      <c r="A5486">
        <v>5485</v>
      </c>
      <c r="B5486">
        <v>0</v>
      </c>
      <c r="C5486">
        <v>0</v>
      </c>
      <c r="D5486">
        <v>0</v>
      </c>
      <c r="E5486">
        <v>0</v>
      </c>
      <c r="F5486">
        <v>6</v>
      </c>
      <c r="G5486">
        <v>86.533333330000005</v>
      </c>
      <c r="H5486">
        <v>0</v>
      </c>
      <c r="I5486">
        <v>6.6666666999999999E-2</v>
      </c>
      <c r="J5486">
        <v>0</v>
      </c>
      <c r="K5486">
        <v>0</v>
      </c>
      <c r="L5486" t="s">
        <v>55</v>
      </c>
      <c r="M5486">
        <v>1</v>
      </c>
      <c r="N5486">
        <v>1</v>
      </c>
      <c r="O5486">
        <v>7</v>
      </c>
      <c r="P5486">
        <v>2</v>
      </c>
      <c r="Q5486" t="s">
        <v>51</v>
      </c>
      <c r="R5486" t="b">
        <f>TRUE()</f>
        <v>1</v>
      </c>
      <c r="S5486" t="b">
        <f t="shared" ref="S5486:S5491" si="565">FALSE()</f>
        <v>0</v>
      </c>
      <c r="T5486">
        <v>0</v>
      </c>
      <c r="U5486">
        <v>1</v>
      </c>
      <c r="V5486">
        <v>1</v>
      </c>
    </row>
    <row r="5487" spans="1:22" ht="15" customHeight="1" x14ac:dyDescent="0.25">
      <c r="A5487">
        <v>5486</v>
      </c>
      <c r="B5487">
        <v>3</v>
      </c>
      <c r="C5487">
        <v>9.5</v>
      </c>
      <c r="D5487">
        <v>0</v>
      </c>
      <c r="E5487">
        <v>0</v>
      </c>
      <c r="F5487">
        <v>25</v>
      </c>
      <c r="G5487">
        <v>528.96666670000002</v>
      </c>
      <c r="H5487">
        <v>7.6923080000000001E-3</v>
      </c>
      <c r="I5487">
        <v>3.7179486999999997E-2</v>
      </c>
      <c r="J5487">
        <v>3.2968273039999998</v>
      </c>
      <c r="K5487">
        <v>0</v>
      </c>
      <c r="L5487" t="s">
        <v>56</v>
      </c>
      <c r="M5487">
        <v>2</v>
      </c>
      <c r="N5487">
        <v>2</v>
      </c>
      <c r="O5487">
        <v>2</v>
      </c>
      <c r="P5487">
        <v>3</v>
      </c>
      <c r="Q5487" t="s">
        <v>51</v>
      </c>
      <c r="R5487" t="b">
        <f>FALSE()</f>
        <v>0</v>
      </c>
      <c r="S5487" t="b">
        <f t="shared" si="565"/>
        <v>0</v>
      </c>
      <c r="T5487">
        <v>0</v>
      </c>
      <c r="U5487">
        <v>0</v>
      </c>
      <c r="V5487">
        <v>1</v>
      </c>
    </row>
    <row r="5488" spans="1:22" ht="15" customHeight="1" x14ac:dyDescent="0.25">
      <c r="A5488">
        <v>5487</v>
      </c>
      <c r="B5488">
        <v>2</v>
      </c>
      <c r="C5488">
        <v>55.4</v>
      </c>
      <c r="D5488">
        <v>0</v>
      </c>
      <c r="E5488">
        <v>0</v>
      </c>
      <c r="F5488">
        <v>25</v>
      </c>
      <c r="G5488">
        <v>402.75</v>
      </c>
      <c r="H5488">
        <v>1.5384615000000001E-2</v>
      </c>
      <c r="I5488">
        <v>3.4065933999999999E-2</v>
      </c>
      <c r="J5488">
        <v>0</v>
      </c>
      <c r="K5488">
        <v>0</v>
      </c>
      <c r="L5488" t="s">
        <v>57</v>
      </c>
      <c r="M5488">
        <v>3</v>
      </c>
      <c r="N5488">
        <v>2</v>
      </c>
      <c r="O5488">
        <v>5</v>
      </c>
      <c r="P5488">
        <v>1</v>
      </c>
      <c r="Q5488" t="s">
        <v>51</v>
      </c>
      <c r="R5488" t="b">
        <f>FALSE()</f>
        <v>0</v>
      </c>
      <c r="S5488" t="b">
        <f t="shared" si="565"/>
        <v>0</v>
      </c>
      <c r="T5488">
        <v>0</v>
      </c>
      <c r="U5488">
        <v>0</v>
      </c>
      <c r="V5488">
        <v>1</v>
      </c>
    </row>
    <row r="5489" spans="1:22" ht="15" customHeight="1" x14ac:dyDescent="0.25">
      <c r="A5489">
        <v>5488</v>
      </c>
      <c r="B5489">
        <v>0</v>
      </c>
      <c r="C5489">
        <v>0</v>
      </c>
      <c r="D5489">
        <v>0</v>
      </c>
      <c r="E5489">
        <v>0</v>
      </c>
      <c r="F5489">
        <v>1</v>
      </c>
      <c r="G5489">
        <v>0</v>
      </c>
      <c r="H5489">
        <v>0.1</v>
      </c>
      <c r="I5489">
        <v>0.2</v>
      </c>
      <c r="J5489">
        <v>0</v>
      </c>
      <c r="K5489">
        <v>0</v>
      </c>
      <c r="L5489" t="s">
        <v>57</v>
      </c>
      <c r="M5489">
        <v>2</v>
      </c>
      <c r="N5489">
        <v>2</v>
      </c>
      <c r="O5489">
        <v>2</v>
      </c>
      <c r="P5489">
        <v>5</v>
      </c>
      <c r="Q5489" t="s">
        <v>52</v>
      </c>
      <c r="R5489" t="b">
        <f>TRUE()</f>
        <v>1</v>
      </c>
      <c r="S5489" t="b">
        <f t="shared" si="565"/>
        <v>0</v>
      </c>
      <c r="T5489">
        <v>0</v>
      </c>
      <c r="U5489">
        <v>1</v>
      </c>
      <c r="V5489">
        <v>0</v>
      </c>
    </row>
    <row r="5490" spans="1:22" ht="15" customHeight="1" x14ac:dyDescent="0.25">
      <c r="A5490">
        <v>5489</v>
      </c>
      <c r="B5490">
        <v>10</v>
      </c>
      <c r="C5490">
        <v>1222.4000000000001</v>
      </c>
      <c r="D5490">
        <v>0</v>
      </c>
      <c r="E5490">
        <v>0</v>
      </c>
      <c r="F5490">
        <v>26</v>
      </c>
      <c r="G5490">
        <v>2988.8833330000002</v>
      </c>
      <c r="H5490">
        <v>0</v>
      </c>
      <c r="I5490">
        <v>2.9032260000000001E-3</v>
      </c>
      <c r="J5490">
        <v>0</v>
      </c>
      <c r="K5490">
        <v>0</v>
      </c>
      <c r="L5490" t="s">
        <v>60</v>
      </c>
      <c r="M5490">
        <v>2</v>
      </c>
      <c r="N5490">
        <v>2</v>
      </c>
      <c r="O5490">
        <v>1</v>
      </c>
      <c r="P5490">
        <v>2</v>
      </c>
      <c r="Q5490" t="s">
        <v>51</v>
      </c>
      <c r="R5490" t="b">
        <f t="shared" ref="R5490:R5499" si="566">FALSE()</f>
        <v>0</v>
      </c>
      <c r="S5490" t="b">
        <f t="shared" si="565"/>
        <v>0</v>
      </c>
      <c r="T5490">
        <v>0</v>
      </c>
      <c r="U5490">
        <v>0</v>
      </c>
      <c r="V5490">
        <v>1</v>
      </c>
    </row>
    <row r="5491" spans="1:22" ht="15" customHeight="1" x14ac:dyDescent="0.25">
      <c r="A5491">
        <v>5490</v>
      </c>
      <c r="B5491">
        <v>0</v>
      </c>
      <c r="C5491">
        <v>0</v>
      </c>
      <c r="D5491">
        <v>0</v>
      </c>
      <c r="E5491">
        <v>0</v>
      </c>
      <c r="F5491">
        <v>42</v>
      </c>
      <c r="G5491">
        <v>844.58</v>
      </c>
      <c r="H5491">
        <v>5.9523810000000003E-2</v>
      </c>
      <c r="I5491">
        <v>8.5396824999999996E-2</v>
      </c>
      <c r="J5491">
        <v>0</v>
      </c>
      <c r="K5491">
        <v>0</v>
      </c>
      <c r="L5491" t="s">
        <v>55</v>
      </c>
      <c r="M5491">
        <v>3</v>
      </c>
      <c r="N5491">
        <v>2</v>
      </c>
      <c r="O5491">
        <v>1</v>
      </c>
      <c r="P5491">
        <v>3</v>
      </c>
      <c r="Q5491" t="s">
        <v>51</v>
      </c>
      <c r="R5491" t="b">
        <f t="shared" si="566"/>
        <v>0</v>
      </c>
      <c r="S5491" t="b">
        <f t="shared" si="565"/>
        <v>0</v>
      </c>
      <c r="T5491">
        <v>0</v>
      </c>
      <c r="U5491">
        <v>0</v>
      </c>
      <c r="V5491">
        <v>1</v>
      </c>
    </row>
    <row r="5492" spans="1:22" ht="15" customHeight="1" x14ac:dyDescent="0.25">
      <c r="A5492">
        <v>5491</v>
      </c>
      <c r="B5492">
        <v>3</v>
      </c>
      <c r="C5492">
        <v>13.733333330000001</v>
      </c>
      <c r="D5492">
        <v>1</v>
      </c>
      <c r="E5492">
        <v>2</v>
      </c>
      <c r="F5492">
        <v>27</v>
      </c>
      <c r="G5492">
        <v>407.68333330000002</v>
      </c>
      <c r="H5492">
        <v>6.6666670000000003E-3</v>
      </c>
      <c r="I5492">
        <v>1.1555556E-2</v>
      </c>
      <c r="J5492">
        <v>0</v>
      </c>
      <c r="K5492">
        <v>0</v>
      </c>
      <c r="L5492" t="s">
        <v>57</v>
      </c>
      <c r="M5492">
        <v>2</v>
      </c>
      <c r="N5492">
        <v>2</v>
      </c>
      <c r="O5492">
        <v>1</v>
      </c>
      <c r="P5492">
        <v>4</v>
      </c>
      <c r="Q5492" t="s">
        <v>51</v>
      </c>
      <c r="R5492" t="b">
        <f t="shared" si="566"/>
        <v>0</v>
      </c>
      <c r="S5492" t="b">
        <f>TRUE()</f>
        <v>1</v>
      </c>
      <c r="T5492">
        <v>1</v>
      </c>
      <c r="U5492">
        <v>0</v>
      </c>
      <c r="V5492">
        <v>1</v>
      </c>
    </row>
    <row r="5493" spans="1:22" ht="15" customHeight="1" x14ac:dyDescent="0.25">
      <c r="A5493">
        <v>5492</v>
      </c>
      <c r="B5493">
        <v>1</v>
      </c>
      <c r="C5493">
        <v>23.2</v>
      </c>
      <c r="D5493">
        <v>0</v>
      </c>
      <c r="E5493">
        <v>0</v>
      </c>
      <c r="F5493">
        <v>30</v>
      </c>
      <c r="G5493">
        <v>964.46666670000002</v>
      </c>
      <c r="H5493">
        <v>0</v>
      </c>
      <c r="I5493">
        <v>3.5714290000000001E-3</v>
      </c>
      <c r="J5493">
        <v>51.033625219999998</v>
      </c>
      <c r="K5493">
        <v>0</v>
      </c>
      <c r="L5493" t="s">
        <v>55</v>
      </c>
      <c r="M5493">
        <v>2</v>
      </c>
      <c r="N5493">
        <v>2</v>
      </c>
      <c r="O5493">
        <v>5</v>
      </c>
      <c r="P5493">
        <v>2</v>
      </c>
      <c r="Q5493" t="s">
        <v>52</v>
      </c>
      <c r="R5493" t="b">
        <f t="shared" si="566"/>
        <v>0</v>
      </c>
      <c r="S5493" t="b">
        <f>TRUE()</f>
        <v>1</v>
      </c>
      <c r="T5493">
        <v>1</v>
      </c>
      <c r="U5493">
        <v>0</v>
      </c>
      <c r="V5493">
        <v>0</v>
      </c>
    </row>
    <row r="5494" spans="1:22" ht="15" customHeight="1" x14ac:dyDescent="0.25">
      <c r="A5494">
        <v>5493</v>
      </c>
      <c r="B5494">
        <v>5</v>
      </c>
      <c r="C5494">
        <v>150.69999999999999</v>
      </c>
      <c r="D5494">
        <v>0</v>
      </c>
      <c r="E5494">
        <v>0</v>
      </c>
      <c r="F5494">
        <v>12</v>
      </c>
      <c r="G5494">
        <v>201.6</v>
      </c>
      <c r="H5494">
        <v>2.6666667000000002E-2</v>
      </c>
      <c r="I5494">
        <v>0.04</v>
      </c>
      <c r="J5494">
        <v>0</v>
      </c>
      <c r="K5494">
        <v>0</v>
      </c>
      <c r="L5494" t="s">
        <v>55</v>
      </c>
      <c r="M5494">
        <v>1</v>
      </c>
      <c r="N5494">
        <v>1</v>
      </c>
      <c r="O5494">
        <v>4</v>
      </c>
      <c r="P5494">
        <v>2</v>
      </c>
      <c r="Q5494" t="s">
        <v>52</v>
      </c>
      <c r="R5494" t="b">
        <f t="shared" si="566"/>
        <v>0</v>
      </c>
      <c r="S5494" t="b">
        <f>FALSE()</f>
        <v>0</v>
      </c>
      <c r="T5494">
        <v>0</v>
      </c>
      <c r="U5494">
        <v>0</v>
      </c>
      <c r="V5494">
        <v>0</v>
      </c>
    </row>
    <row r="5495" spans="1:22" ht="15" customHeight="1" x14ac:dyDescent="0.25">
      <c r="A5495">
        <v>5494</v>
      </c>
      <c r="B5495">
        <v>5</v>
      </c>
      <c r="C5495">
        <v>66.599999999999994</v>
      </c>
      <c r="D5495">
        <v>0</v>
      </c>
      <c r="E5495">
        <v>0</v>
      </c>
      <c r="F5495">
        <v>13</v>
      </c>
      <c r="G5495">
        <v>523.6</v>
      </c>
      <c r="H5495">
        <v>0</v>
      </c>
      <c r="I5495">
        <v>1.3333332999999999E-2</v>
      </c>
      <c r="J5495">
        <v>0</v>
      </c>
      <c r="K5495">
        <v>0</v>
      </c>
      <c r="L5495" t="s">
        <v>55</v>
      </c>
      <c r="M5495">
        <v>2</v>
      </c>
      <c r="N5495">
        <v>2</v>
      </c>
      <c r="O5495">
        <v>6</v>
      </c>
      <c r="P5495">
        <v>3</v>
      </c>
      <c r="Q5495" t="s">
        <v>51</v>
      </c>
      <c r="R5495" t="b">
        <f t="shared" si="566"/>
        <v>0</v>
      </c>
      <c r="S5495" t="b">
        <f>FALSE()</f>
        <v>0</v>
      </c>
      <c r="T5495">
        <v>0</v>
      </c>
      <c r="U5495">
        <v>0</v>
      </c>
      <c r="V5495">
        <v>1</v>
      </c>
    </row>
    <row r="5496" spans="1:22" ht="15" customHeight="1" x14ac:dyDescent="0.25">
      <c r="A5496">
        <v>5495</v>
      </c>
      <c r="B5496">
        <v>0</v>
      </c>
      <c r="C5496">
        <v>0</v>
      </c>
      <c r="D5496">
        <v>0</v>
      </c>
      <c r="E5496">
        <v>0</v>
      </c>
      <c r="F5496">
        <v>24</v>
      </c>
      <c r="G5496">
        <v>968.6924242</v>
      </c>
      <c r="H5496">
        <v>0</v>
      </c>
      <c r="I5496">
        <v>0</v>
      </c>
      <c r="J5496">
        <v>106.2525169</v>
      </c>
      <c r="K5496">
        <v>0</v>
      </c>
      <c r="L5496" t="s">
        <v>59</v>
      </c>
      <c r="M5496">
        <v>1</v>
      </c>
      <c r="N5496">
        <v>1</v>
      </c>
      <c r="O5496">
        <v>9</v>
      </c>
      <c r="P5496">
        <v>2</v>
      </c>
      <c r="Q5496" t="s">
        <v>51</v>
      </c>
      <c r="R5496" t="b">
        <f t="shared" si="566"/>
        <v>0</v>
      </c>
      <c r="S5496" t="b">
        <f>TRUE()</f>
        <v>1</v>
      </c>
      <c r="T5496">
        <v>1</v>
      </c>
      <c r="U5496">
        <v>0</v>
      </c>
      <c r="V5496">
        <v>1</v>
      </c>
    </row>
    <row r="5497" spans="1:22" ht="15" customHeight="1" x14ac:dyDescent="0.25">
      <c r="A5497">
        <v>5496</v>
      </c>
      <c r="B5497">
        <v>1</v>
      </c>
      <c r="C5497">
        <v>92.6</v>
      </c>
      <c r="D5497">
        <v>0</v>
      </c>
      <c r="E5497">
        <v>0</v>
      </c>
      <c r="F5497">
        <v>4</v>
      </c>
      <c r="G5497">
        <v>207.93333329999999</v>
      </c>
      <c r="H5497">
        <v>0</v>
      </c>
      <c r="I5497">
        <v>0.04</v>
      </c>
      <c r="J5497">
        <v>0</v>
      </c>
      <c r="K5497">
        <v>0</v>
      </c>
      <c r="L5497" t="s">
        <v>57</v>
      </c>
      <c r="M5497">
        <v>1</v>
      </c>
      <c r="N5497">
        <v>1</v>
      </c>
      <c r="O5497">
        <v>9</v>
      </c>
      <c r="P5497">
        <v>20</v>
      </c>
      <c r="Q5497" t="s">
        <v>52</v>
      </c>
      <c r="R5497" t="b">
        <f t="shared" si="566"/>
        <v>0</v>
      </c>
      <c r="S5497" t="b">
        <f>FALSE()</f>
        <v>0</v>
      </c>
      <c r="T5497">
        <v>0</v>
      </c>
      <c r="U5497">
        <v>0</v>
      </c>
      <c r="V5497">
        <v>0</v>
      </c>
    </row>
    <row r="5498" spans="1:22" ht="15" customHeight="1" x14ac:dyDescent="0.25">
      <c r="A5498">
        <v>5497</v>
      </c>
      <c r="B5498">
        <v>0</v>
      </c>
      <c r="C5498">
        <v>0</v>
      </c>
      <c r="D5498">
        <v>0</v>
      </c>
      <c r="E5498">
        <v>0</v>
      </c>
      <c r="F5498">
        <v>16</v>
      </c>
      <c r="G5498">
        <v>1062.666667</v>
      </c>
      <c r="H5498">
        <v>0</v>
      </c>
      <c r="I5498">
        <v>1.2500000000000001E-2</v>
      </c>
      <c r="J5498">
        <v>54.567048679999999</v>
      </c>
      <c r="K5498">
        <v>0</v>
      </c>
      <c r="L5498" t="s">
        <v>60</v>
      </c>
      <c r="M5498">
        <v>4</v>
      </c>
      <c r="N5498">
        <v>1</v>
      </c>
      <c r="O5498">
        <v>1</v>
      </c>
      <c r="P5498">
        <v>4</v>
      </c>
      <c r="Q5498" t="s">
        <v>52</v>
      </c>
      <c r="R5498" t="b">
        <f t="shared" si="566"/>
        <v>0</v>
      </c>
      <c r="S5498" t="b">
        <f>TRUE()</f>
        <v>1</v>
      </c>
      <c r="T5498">
        <v>1</v>
      </c>
      <c r="U5498">
        <v>0</v>
      </c>
      <c r="V5498">
        <v>0</v>
      </c>
    </row>
    <row r="5499" spans="1:22" ht="15" customHeight="1" x14ac:dyDescent="0.25">
      <c r="A5499">
        <v>5498</v>
      </c>
      <c r="B5499">
        <v>13</v>
      </c>
      <c r="C5499">
        <v>1013.056909</v>
      </c>
      <c r="D5499">
        <v>2</v>
      </c>
      <c r="E5499">
        <v>102.8</v>
      </c>
      <c r="F5499">
        <v>77</v>
      </c>
      <c r="G5499">
        <v>2697.0221040000001</v>
      </c>
      <c r="H5499">
        <v>0</v>
      </c>
      <c r="I5499">
        <v>9.4714710000000004E-3</v>
      </c>
      <c r="J5499">
        <v>1.7986698619999999</v>
      </c>
      <c r="K5499">
        <v>0</v>
      </c>
      <c r="L5499" t="s">
        <v>59</v>
      </c>
      <c r="M5499">
        <v>1</v>
      </c>
      <c r="N5499">
        <v>1</v>
      </c>
      <c r="O5499">
        <v>9</v>
      </c>
      <c r="P5499">
        <v>2</v>
      </c>
      <c r="Q5499" t="s">
        <v>51</v>
      </c>
      <c r="R5499" t="b">
        <f t="shared" si="566"/>
        <v>0</v>
      </c>
      <c r="S5499" t="b">
        <f t="shared" ref="S5499:S5508" si="567">FALSE()</f>
        <v>0</v>
      </c>
      <c r="T5499">
        <v>0</v>
      </c>
      <c r="U5499">
        <v>0</v>
      </c>
      <c r="V5499">
        <v>1</v>
      </c>
    </row>
    <row r="5500" spans="1:22" ht="15" customHeight="1" x14ac:dyDescent="0.25">
      <c r="A5500">
        <v>5499</v>
      </c>
      <c r="B5500">
        <v>1</v>
      </c>
      <c r="C5500">
        <v>48.4</v>
      </c>
      <c r="D5500">
        <v>0</v>
      </c>
      <c r="E5500">
        <v>0</v>
      </c>
      <c r="F5500">
        <v>22</v>
      </c>
      <c r="G5500">
        <v>2707.3866670000002</v>
      </c>
      <c r="H5500">
        <v>0</v>
      </c>
      <c r="I5500">
        <v>9.7222220000000008E-3</v>
      </c>
      <c r="J5500">
        <v>0</v>
      </c>
      <c r="K5500">
        <v>0</v>
      </c>
      <c r="L5500" t="s">
        <v>60</v>
      </c>
      <c r="M5500">
        <v>3</v>
      </c>
      <c r="N5500">
        <v>2</v>
      </c>
      <c r="O5500">
        <v>1</v>
      </c>
      <c r="P5500">
        <v>1</v>
      </c>
      <c r="Q5500" t="s">
        <v>51</v>
      </c>
      <c r="R5500" t="b">
        <f>TRUE()</f>
        <v>1</v>
      </c>
      <c r="S5500" t="b">
        <f t="shared" si="567"/>
        <v>0</v>
      </c>
      <c r="T5500">
        <v>0</v>
      </c>
      <c r="U5500">
        <v>1</v>
      </c>
      <c r="V5500">
        <v>1</v>
      </c>
    </row>
    <row r="5501" spans="1:22" ht="15" customHeight="1" x14ac:dyDescent="0.25">
      <c r="A5501">
        <v>5500</v>
      </c>
      <c r="B5501">
        <v>1</v>
      </c>
      <c r="C5501">
        <v>57.4</v>
      </c>
      <c r="D5501">
        <v>0</v>
      </c>
      <c r="E5501">
        <v>0</v>
      </c>
      <c r="F5501">
        <v>6</v>
      </c>
      <c r="G5501">
        <v>303.10000000000002</v>
      </c>
      <c r="H5501">
        <v>2.8571428999999999E-2</v>
      </c>
      <c r="I5501">
        <v>1.4285714E-2</v>
      </c>
      <c r="J5501">
        <v>0</v>
      </c>
      <c r="K5501">
        <v>0</v>
      </c>
      <c r="L5501" t="s">
        <v>56</v>
      </c>
      <c r="M5501">
        <v>1</v>
      </c>
      <c r="N5501">
        <v>2</v>
      </c>
      <c r="O5501">
        <v>3</v>
      </c>
      <c r="P5501">
        <v>2</v>
      </c>
      <c r="Q5501" t="s">
        <v>51</v>
      </c>
      <c r="R5501" t="b">
        <f>FALSE()</f>
        <v>0</v>
      </c>
      <c r="S5501" t="b">
        <f t="shared" si="567"/>
        <v>0</v>
      </c>
      <c r="T5501">
        <v>0</v>
      </c>
      <c r="U5501">
        <v>0</v>
      </c>
      <c r="V5501">
        <v>1</v>
      </c>
    </row>
    <row r="5502" spans="1:22" ht="15" customHeight="1" x14ac:dyDescent="0.25">
      <c r="A5502">
        <v>5501</v>
      </c>
      <c r="B5502">
        <v>7</v>
      </c>
      <c r="C5502">
        <v>297.60000000000002</v>
      </c>
      <c r="D5502">
        <v>0</v>
      </c>
      <c r="E5502">
        <v>0</v>
      </c>
      <c r="F5502">
        <v>66</v>
      </c>
      <c r="G5502">
        <v>3572.2417569999998</v>
      </c>
      <c r="H5502">
        <v>5.7971009999999998E-3</v>
      </c>
      <c r="I5502">
        <v>1.2314449E-2</v>
      </c>
      <c r="J5502">
        <v>7.7662808969999997</v>
      </c>
      <c r="K5502">
        <v>0</v>
      </c>
      <c r="L5502" t="s">
        <v>55</v>
      </c>
      <c r="M5502">
        <v>2</v>
      </c>
      <c r="N5502">
        <v>2</v>
      </c>
      <c r="O5502">
        <v>8</v>
      </c>
      <c r="P5502">
        <v>2</v>
      </c>
      <c r="Q5502" t="s">
        <v>51</v>
      </c>
      <c r="R5502" t="b">
        <f>FALSE()</f>
        <v>0</v>
      </c>
      <c r="S5502" t="b">
        <f t="shared" si="567"/>
        <v>0</v>
      </c>
      <c r="T5502">
        <v>0</v>
      </c>
      <c r="U5502">
        <v>0</v>
      </c>
      <c r="V5502">
        <v>1</v>
      </c>
    </row>
    <row r="5503" spans="1:22" ht="15" customHeight="1" x14ac:dyDescent="0.25">
      <c r="A5503">
        <v>5502</v>
      </c>
      <c r="B5503">
        <v>0</v>
      </c>
      <c r="C5503">
        <v>0</v>
      </c>
      <c r="D5503">
        <v>0</v>
      </c>
      <c r="E5503">
        <v>0</v>
      </c>
      <c r="F5503">
        <v>2</v>
      </c>
      <c r="G5503">
        <v>12</v>
      </c>
      <c r="H5503">
        <v>0.1</v>
      </c>
      <c r="I5503">
        <v>0.1</v>
      </c>
      <c r="J5503">
        <v>0</v>
      </c>
      <c r="K5503">
        <v>0</v>
      </c>
      <c r="L5503" t="s">
        <v>60</v>
      </c>
      <c r="M5503">
        <v>4</v>
      </c>
      <c r="N5503">
        <v>1</v>
      </c>
      <c r="O5503">
        <v>1</v>
      </c>
      <c r="P5503">
        <v>2</v>
      </c>
      <c r="Q5503" t="s">
        <v>51</v>
      </c>
      <c r="R5503" t="b">
        <f>FALSE()</f>
        <v>0</v>
      </c>
      <c r="S5503" t="b">
        <f t="shared" si="567"/>
        <v>0</v>
      </c>
      <c r="T5503">
        <v>0</v>
      </c>
      <c r="U5503">
        <v>0</v>
      </c>
      <c r="V5503">
        <v>1</v>
      </c>
    </row>
    <row r="5504" spans="1:22" ht="15" customHeight="1" x14ac:dyDescent="0.25">
      <c r="A5504">
        <v>5503</v>
      </c>
      <c r="B5504">
        <v>0</v>
      </c>
      <c r="C5504">
        <v>0</v>
      </c>
      <c r="D5504">
        <v>0</v>
      </c>
      <c r="E5504">
        <v>0</v>
      </c>
      <c r="F5504">
        <v>38</v>
      </c>
      <c r="G5504">
        <v>3287</v>
      </c>
      <c r="H5504">
        <v>3.6842105E-2</v>
      </c>
      <c r="I5504">
        <v>7.5814536000000002E-2</v>
      </c>
      <c r="J5504">
        <v>0</v>
      </c>
      <c r="K5504">
        <v>0</v>
      </c>
      <c r="L5504" t="s">
        <v>56</v>
      </c>
      <c r="M5504">
        <v>2</v>
      </c>
      <c r="N5504">
        <v>5</v>
      </c>
      <c r="O5504">
        <v>1</v>
      </c>
      <c r="P5504">
        <v>1</v>
      </c>
      <c r="Q5504" t="s">
        <v>51</v>
      </c>
      <c r="R5504" t="b">
        <f>FALSE()</f>
        <v>0</v>
      </c>
      <c r="S5504" t="b">
        <f t="shared" si="567"/>
        <v>0</v>
      </c>
      <c r="T5504">
        <v>0</v>
      </c>
      <c r="U5504">
        <v>0</v>
      </c>
      <c r="V5504">
        <v>1</v>
      </c>
    </row>
    <row r="5505" spans="1:22" ht="15" customHeight="1" x14ac:dyDescent="0.25">
      <c r="A5505">
        <v>5504</v>
      </c>
      <c r="B5505">
        <v>0</v>
      </c>
      <c r="C5505">
        <v>0</v>
      </c>
      <c r="D5505">
        <v>0</v>
      </c>
      <c r="E5505">
        <v>0</v>
      </c>
      <c r="F5505">
        <v>47</v>
      </c>
      <c r="G5505">
        <v>902.77</v>
      </c>
      <c r="H5505">
        <v>2.2222222E-2</v>
      </c>
      <c r="I5505">
        <v>4.0370370000000003E-2</v>
      </c>
      <c r="J5505">
        <v>0</v>
      </c>
      <c r="K5505">
        <v>0</v>
      </c>
      <c r="L5505" t="s">
        <v>57</v>
      </c>
      <c r="M5505">
        <v>3</v>
      </c>
      <c r="N5505">
        <v>2</v>
      </c>
      <c r="O5505">
        <v>8</v>
      </c>
      <c r="P5505">
        <v>1</v>
      </c>
      <c r="Q5505" t="s">
        <v>51</v>
      </c>
      <c r="R5505" t="b">
        <f>FALSE()</f>
        <v>0</v>
      </c>
      <c r="S5505" t="b">
        <f t="shared" si="567"/>
        <v>0</v>
      </c>
      <c r="T5505">
        <v>0</v>
      </c>
      <c r="U5505">
        <v>0</v>
      </c>
      <c r="V5505">
        <v>1</v>
      </c>
    </row>
    <row r="5506" spans="1:22" ht="15" customHeight="1" x14ac:dyDescent="0.25">
      <c r="A5506">
        <v>5505</v>
      </c>
      <c r="B5506">
        <v>0</v>
      </c>
      <c r="C5506">
        <v>0</v>
      </c>
      <c r="D5506">
        <v>0</v>
      </c>
      <c r="E5506">
        <v>0</v>
      </c>
      <c r="F5506">
        <v>1</v>
      </c>
      <c r="G5506">
        <v>0</v>
      </c>
      <c r="H5506">
        <v>0.2</v>
      </c>
      <c r="I5506">
        <v>0.2</v>
      </c>
      <c r="J5506">
        <v>0</v>
      </c>
      <c r="K5506">
        <v>0</v>
      </c>
      <c r="L5506" t="s">
        <v>55</v>
      </c>
      <c r="M5506">
        <v>1</v>
      </c>
      <c r="N5506">
        <v>1</v>
      </c>
      <c r="O5506">
        <v>8</v>
      </c>
      <c r="P5506">
        <v>1</v>
      </c>
      <c r="Q5506" t="s">
        <v>51</v>
      </c>
      <c r="R5506" t="b">
        <f>TRUE()</f>
        <v>1</v>
      </c>
      <c r="S5506" t="b">
        <f t="shared" si="567"/>
        <v>0</v>
      </c>
      <c r="T5506">
        <v>0</v>
      </c>
      <c r="U5506">
        <v>1</v>
      </c>
      <c r="V5506">
        <v>1</v>
      </c>
    </row>
    <row r="5507" spans="1:22" ht="15" customHeight="1" x14ac:dyDescent="0.25">
      <c r="A5507">
        <v>5506</v>
      </c>
      <c r="B5507">
        <v>0</v>
      </c>
      <c r="C5507">
        <v>0</v>
      </c>
      <c r="D5507">
        <v>0</v>
      </c>
      <c r="E5507">
        <v>0</v>
      </c>
      <c r="F5507">
        <v>16</v>
      </c>
      <c r="G5507">
        <v>519.8666667</v>
      </c>
      <c r="H5507">
        <v>0</v>
      </c>
      <c r="I5507">
        <v>0</v>
      </c>
      <c r="J5507">
        <v>0</v>
      </c>
      <c r="K5507">
        <v>0</v>
      </c>
      <c r="L5507" t="s">
        <v>57</v>
      </c>
      <c r="M5507">
        <v>1</v>
      </c>
      <c r="N5507">
        <v>1</v>
      </c>
      <c r="O5507">
        <v>1</v>
      </c>
      <c r="P5507">
        <v>4</v>
      </c>
      <c r="Q5507" t="s">
        <v>51</v>
      </c>
      <c r="R5507" t="b">
        <f>FALSE()</f>
        <v>0</v>
      </c>
      <c r="S5507" t="b">
        <f t="shared" si="567"/>
        <v>0</v>
      </c>
      <c r="T5507">
        <v>0</v>
      </c>
      <c r="U5507">
        <v>0</v>
      </c>
      <c r="V5507">
        <v>1</v>
      </c>
    </row>
    <row r="5508" spans="1:22" ht="15" customHeight="1" x14ac:dyDescent="0.25">
      <c r="A5508">
        <v>5507</v>
      </c>
      <c r="B5508">
        <v>2</v>
      </c>
      <c r="C5508">
        <v>56.733333330000001</v>
      </c>
      <c r="D5508">
        <v>0</v>
      </c>
      <c r="E5508">
        <v>0</v>
      </c>
      <c r="F5508">
        <v>33</v>
      </c>
      <c r="G5508">
        <v>1091.394074</v>
      </c>
      <c r="H5508">
        <v>0</v>
      </c>
      <c r="I5508">
        <v>3.5947710000000001E-3</v>
      </c>
      <c r="J5508">
        <v>0</v>
      </c>
      <c r="K5508">
        <v>0</v>
      </c>
      <c r="L5508" t="s">
        <v>55</v>
      </c>
      <c r="M5508">
        <v>4</v>
      </c>
      <c r="N5508">
        <v>2</v>
      </c>
      <c r="O5508">
        <v>3</v>
      </c>
      <c r="P5508">
        <v>2</v>
      </c>
      <c r="Q5508" t="s">
        <v>52</v>
      </c>
      <c r="R5508" t="b">
        <f>TRUE()</f>
        <v>1</v>
      </c>
      <c r="S5508" t="b">
        <f t="shared" si="567"/>
        <v>0</v>
      </c>
      <c r="T5508">
        <v>0</v>
      </c>
      <c r="U5508">
        <v>1</v>
      </c>
      <c r="V5508">
        <v>0</v>
      </c>
    </row>
    <row r="5509" spans="1:22" ht="15" customHeight="1" x14ac:dyDescent="0.25">
      <c r="A5509">
        <v>5508</v>
      </c>
      <c r="B5509">
        <v>1</v>
      </c>
      <c r="C5509">
        <v>86.6</v>
      </c>
      <c r="D5509">
        <v>0</v>
      </c>
      <c r="E5509">
        <v>0</v>
      </c>
      <c r="F5509">
        <v>14</v>
      </c>
      <c r="G5509">
        <v>349.5761905</v>
      </c>
      <c r="H5509">
        <v>0</v>
      </c>
      <c r="I5509">
        <v>4.7619050000000003E-3</v>
      </c>
      <c r="J5509">
        <v>60.437377840000003</v>
      </c>
      <c r="K5509">
        <v>0</v>
      </c>
      <c r="L5509" t="s">
        <v>59</v>
      </c>
      <c r="M5509">
        <v>1</v>
      </c>
      <c r="N5509">
        <v>1</v>
      </c>
      <c r="O5509">
        <v>1</v>
      </c>
      <c r="P5509">
        <v>3</v>
      </c>
      <c r="Q5509" t="s">
        <v>52</v>
      </c>
      <c r="R5509" t="b">
        <f>FALSE()</f>
        <v>0</v>
      </c>
      <c r="S5509" t="b">
        <f>TRUE()</f>
        <v>1</v>
      </c>
      <c r="T5509">
        <v>1</v>
      </c>
      <c r="U5509">
        <v>0</v>
      </c>
      <c r="V5509">
        <v>0</v>
      </c>
    </row>
    <row r="5510" spans="1:22" ht="15" customHeight="1" x14ac:dyDescent="0.25">
      <c r="A5510">
        <v>5509</v>
      </c>
      <c r="B5510">
        <v>7</v>
      </c>
      <c r="C5510">
        <v>38.6</v>
      </c>
      <c r="D5510">
        <v>0</v>
      </c>
      <c r="E5510">
        <v>0</v>
      </c>
      <c r="F5510">
        <v>70</v>
      </c>
      <c r="G5510">
        <v>1087.7</v>
      </c>
      <c r="H5510">
        <v>0</v>
      </c>
      <c r="I5510">
        <v>4.8611110000000004E-3</v>
      </c>
      <c r="J5510">
        <v>0</v>
      </c>
      <c r="K5510">
        <v>0</v>
      </c>
      <c r="L5510" t="s">
        <v>55</v>
      </c>
      <c r="M5510">
        <v>2</v>
      </c>
      <c r="N5510">
        <v>2</v>
      </c>
      <c r="O5510">
        <v>4</v>
      </c>
      <c r="P5510">
        <v>5</v>
      </c>
      <c r="Q5510" t="s">
        <v>51</v>
      </c>
      <c r="R5510" t="b">
        <f>FALSE()</f>
        <v>0</v>
      </c>
      <c r="S5510" t="b">
        <f>FALSE()</f>
        <v>0</v>
      </c>
      <c r="T5510">
        <v>0</v>
      </c>
      <c r="U5510">
        <v>0</v>
      </c>
      <c r="V5510">
        <v>1</v>
      </c>
    </row>
    <row r="5511" spans="1:22" ht="15" customHeight="1" x14ac:dyDescent="0.25">
      <c r="A5511">
        <v>5510</v>
      </c>
      <c r="B5511">
        <v>6</v>
      </c>
      <c r="C5511">
        <v>545.65</v>
      </c>
      <c r="D5511">
        <v>3</v>
      </c>
      <c r="E5511">
        <v>204.34666669999999</v>
      </c>
      <c r="F5511">
        <v>69</v>
      </c>
      <c r="G5511">
        <v>1182.432333</v>
      </c>
      <c r="H5511">
        <v>6.8493199999999997E-4</v>
      </c>
      <c r="I5511">
        <v>2.998087E-3</v>
      </c>
      <c r="J5511">
        <v>19.71529542</v>
      </c>
      <c r="K5511">
        <v>0</v>
      </c>
      <c r="L5511" t="s">
        <v>59</v>
      </c>
      <c r="M5511">
        <v>2</v>
      </c>
      <c r="N5511">
        <v>2</v>
      </c>
      <c r="O5511">
        <v>1</v>
      </c>
      <c r="P5511">
        <v>13</v>
      </c>
      <c r="Q5511" t="s">
        <v>51</v>
      </c>
      <c r="R5511" t="b">
        <f>TRUE()</f>
        <v>1</v>
      </c>
      <c r="S5511" t="b">
        <f>TRUE()</f>
        <v>1</v>
      </c>
      <c r="T5511">
        <v>1</v>
      </c>
      <c r="U5511">
        <v>1</v>
      </c>
      <c r="V5511">
        <v>1</v>
      </c>
    </row>
    <row r="5512" spans="1:22" ht="15" customHeight="1" x14ac:dyDescent="0.25">
      <c r="A5512">
        <v>5511</v>
      </c>
      <c r="B5512">
        <v>3</v>
      </c>
      <c r="C5512">
        <v>94.6</v>
      </c>
      <c r="D5512">
        <v>0</v>
      </c>
      <c r="E5512">
        <v>0</v>
      </c>
      <c r="F5512">
        <v>16</v>
      </c>
      <c r="G5512">
        <v>1254</v>
      </c>
      <c r="H5512">
        <v>0</v>
      </c>
      <c r="I5512">
        <v>1.9327731000000001E-2</v>
      </c>
      <c r="J5512">
        <v>0</v>
      </c>
      <c r="K5512">
        <v>0</v>
      </c>
      <c r="L5512" t="s">
        <v>59</v>
      </c>
      <c r="M5512">
        <v>3</v>
      </c>
      <c r="N5512">
        <v>2</v>
      </c>
      <c r="O5512">
        <v>7</v>
      </c>
      <c r="P5512">
        <v>2</v>
      </c>
      <c r="Q5512" t="s">
        <v>52</v>
      </c>
      <c r="R5512" t="b">
        <f>TRUE()</f>
        <v>1</v>
      </c>
      <c r="S5512" t="b">
        <f>FALSE()</f>
        <v>0</v>
      </c>
      <c r="T5512">
        <v>0</v>
      </c>
      <c r="U5512">
        <v>1</v>
      </c>
      <c r="V5512">
        <v>0</v>
      </c>
    </row>
    <row r="5513" spans="1:22" ht="15" customHeight="1" x14ac:dyDescent="0.25">
      <c r="A5513">
        <v>5512</v>
      </c>
      <c r="B5513">
        <v>6</v>
      </c>
      <c r="C5513">
        <v>53</v>
      </c>
      <c r="D5513">
        <v>0</v>
      </c>
      <c r="E5513">
        <v>0</v>
      </c>
      <c r="F5513">
        <v>40</v>
      </c>
      <c r="G5513">
        <v>778.83333330000005</v>
      </c>
      <c r="H5513">
        <v>0</v>
      </c>
      <c r="I5513">
        <v>9.4696969999999991E-3</v>
      </c>
      <c r="J5513">
        <v>8.4808462609999999</v>
      </c>
      <c r="K5513">
        <v>0</v>
      </c>
      <c r="L5513" t="s">
        <v>58</v>
      </c>
      <c r="M5513">
        <v>1</v>
      </c>
      <c r="N5513">
        <v>1</v>
      </c>
      <c r="O5513">
        <v>1</v>
      </c>
      <c r="P5513">
        <v>4</v>
      </c>
      <c r="Q5513" t="s">
        <v>52</v>
      </c>
      <c r="R5513" t="b">
        <f>TRUE()</f>
        <v>1</v>
      </c>
      <c r="S5513" t="b">
        <f>FALSE()</f>
        <v>0</v>
      </c>
      <c r="T5513">
        <v>0</v>
      </c>
      <c r="U5513">
        <v>1</v>
      </c>
      <c r="V5513">
        <v>0</v>
      </c>
    </row>
    <row r="5514" spans="1:22" ht="15" customHeight="1" x14ac:dyDescent="0.25">
      <c r="A5514">
        <v>5513</v>
      </c>
      <c r="B5514">
        <v>3</v>
      </c>
      <c r="C5514">
        <v>28.8</v>
      </c>
      <c r="D5514">
        <v>5</v>
      </c>
      <c r="E5514">
        <v>2195.3000000000002</v>
      </c>
      <c r="F5514">
        <v>21</v>
      </c>
      <c r="G5514">
        <v>378.4</v>
      </c>
      <c r="H5514">
        <v>2.9629630000000001E-2</v>
      </c>
      <c r="I5514">
        <v>3.0864197999999999E-2</v>
      </c>
      <c r="J5514">
        <v>0</v>
      </c>
      <c r="K5514">
        <v>0</v>
      </c>
      <c r="L5514" t="s">
        <v>57</v>
      </c>
      <c r="M5514">
        <v>1</v>
      </c>
      <c r="N5514">
        <v>1</v>
      </c>
      <c r="O5514">
        <v>3</v>
      </c>
      <c r="P5514">
        <v>1</v>
      </c>
      <c r="Q5514" t="s">
        <v>51</v>
      </c>
      <c r="R5514" t="b">
        <f>FALSE()</f>
        <v>0</v>
      </c>
      <c r="S5514" t="b">
        <f>FALSE()</f>
        <v>0</v>
      </c>
      <c r="T5514">
        <v>0</v>
      </c>
      <c r="U5514">
        <v>0</v>
      </c>
      <c r="V5514">
        <v>1</v>
      </c>
    </row>
    <row r="5515" spans="1:22" ht="15" customHeight="1" x14ac:dyDescent="0.25">
      <c r="A5515">
        <v>5514</v>
      </c>
      <c r="B5515">
        <v>5</v>
      </c>
      <c r="C5515">
        <v>46.52</v>
      </c>
      <c r="D5515">
        <v>0</v>
      </c>
      <c r="E5515">
        <v>0</v>
      </c>
      <c r="F5515">
        <v>133</v>
      </c>
      <c r="G5515">
        <v>2248.9142860000002</v>
      </c>
      <c r="H5515">
        <v>1.2077922E-2</v>
      </c>
      <c r="I5515">
        <v>2.9349567E-2</v>
      </c>
      <c r="J5515">
        <v>6.3737706230000004</v>
      </c>
      <c r="K5515">
        <v>0</v>
      </c>
      <c r="L5515" t="s">
        <v>57</v>
      </c>
      <c r="M5515">
        <v>1</v>
      </c>
      <c r="N5515">
        <v>1</v>
      </c>
      <c r="O5515">
        <v>1</v>
      </c>
      <c r="P5515">
        <v>4</v>
      </c>
      <c r="Q5515" t="s">
        <v>51</v>
      </c>
      <c r="R5515" t="b">
        <f>FALSE()</f>
        <v>0</v>
      </c>
      <c r="S5515" t="b">
        <f>TRUE()</f>
        <v>1</v>
      </c>
      <c r="T5515">
        <v>1</v>
      </c>
      <c r="U5515">
        <v>0</v>
      </c>
      <c r="V5515">
        <v>1</v>
      </c>
    </row>
    <row r="5516" spans="1:22" ht="15" customHeight="1" x14ac:dyDescent="0.25">
      <c r="A5516">
        <v>5515</v>
      </c>
      <c r="B5516">
        <v>1</v>
      </c>
      <c r="C5516">
        <v>41.4</v>
      </c>
      <c r="D5516">
        <v>0</v>
      </c>
      <c r="E5516">
        <v>0</v>
      </c>
      <c r="F5516">
        <v>30</v>
      </c>
      <c r="G5516">
        <v>558.61111110000002</v>
      </c>
      <c r="H5516">
        <v>9.0909089999999994E-3</v>
      </c>
      <c r="I5516">
        <v>4.6464645999999998E-2</v>
      </c>
      <c r="J5516">
        <v>0</v>
      </c>
      <c r="K5516">
        <v>0</v>
      </c>
      <c r="L5516" t="s">
        <v>60</v>
      </c>
      <c r="M5516">
        <v>2</v>
      </c>
      <c r="N5516">
        <v>10</v>
      </c>
      <c r="O5516">
        <v>2</v>
      </c>
      <c r="P5516">
        <v>1</v>
      </c>
      <c r="Q5516" t="s">
        <v>51</v>
      </c>
      <c r="R5516" t="b">
        <f>FALSE()</f>
        <v>0</v>
      </c>
      <c r="S5516" t="b">
        <f>TRUE()</f>
        <v>1</v>
      </c>
      <c r="T5516">
        <v>1</v>
      </c>
      <c r="U5516">
        <v>0</v>
      </c>
      <c r="V5516">
        <v>1</v>
      </c>
    </row>
    <row r="5517" spans="1:22" ht="15" customHeight="1" x14ac:dyDescent="0.25">
      <c r="A5517">
        <v>5516</v>
      </c>
      <c r="B5517">
        <v>6</v>
      </c>
      <c r="C5517">
        <v>82.14</v>
      </c>
      <c r="D5517">
        <v>0</v>
      </c>
      <c r="E5517">
        <v>0</v>
      </c>
      <c r="F5517">
        <v>12</v>
      </c>
      <c r="G5517">
        <v>191.1</v>
      </c>
      <c r="H5517">
        <v>0</v>
      </c>
      <c r="I5517">
        <v>1.2500000000000001E-2</v>
      </c>
      <c r="J5517">
        <v>0</v>
      </c>
      <c r="K5517">
        <v>0</v>
      </c>
      <c r="L5517" t="s">
        <v>59</v>
      </c>
      <c r="M5517">
        <v>2</v>
      </c>
      <c r="N5517">
        <v>4</v>
      </c>
      <c r="O5517">
        <v>9</v>
      </c>
      <c r="P5517">
        <v>4</v>
      </c>
      <c r="Q5517" t="s">
        <v>51</v>
      </c>
      <c r="R5517" t="b">
        <f>FALSE()</f>
        <v>0</v>
      </c>
      <c r="S5517" t="b">
        <f>FALSE()</f>
        <v>0</v>
      </c>
      <c r="T5517">
        <v>0</v>
      </c>
      <c r="U5517">
        <v>0</v>
      </c>
      <c r="V5517">
        <v>1</v>
      </c>
    </row>
    <row r="5518" spans="1:22" ht="15" customHeight="1" x14ac:dyDescent="0.25">
      <c r="A5518">
        <v>5517</v>
      </c>
      <c r="B5518">
        <v>0</v>
      </c>
      <c r="C5518">
        <v>0</v>
      </c>
      <c r="D5518">
        <v>0</v>
      </c>
      <c r="E5518">
        <v>0</v>
      </c>
      <c r="F5518">
        <v>11</v>
      </c>
      <c r="G5518">
        <v>267.56666669999998</v>
      </c>
      <c r="H5518">
        <v>0</v>
      </c>
      <c r="I5518">
        <v>9.0909089999999994E-3</v>
      </c>
      <c r="J5518">
        <v>7.6874505600000003</v>
      </c>
      <c r="K5518">
        <v>0</v>
      </c>
      <c r="L5518" t="s">
        <v>55</v>
      </c>
      <c r="M5518">
        <v>2</v>
      </c>
      <c r="N5518">
        <v>2</v>
      </c>
      <c r="O5518">
        <v>1</v>
      </c>
      <c r="P5518">
        <v>3</v>
      </c>
      <c r="Q5518" t="s">
        <v>52</v>
      </c>
      <c r="R5518" t="b">
        <f>FALSE()</f>
        <v>0</v>
      </c>
      <c r="S5518" t="b">
        <f>TRUE()</f>
        <v>1</v>
      </c>
      <c r="T5518">
        <v>1</v>
      </c>
      <c r="U5518">
        <v>0</v>
      </c>
      <c r="V5518">
        <v>0</v>
      </c>
    </row>
    <row r="5519" spans="1:22" ht="15" customHeight="1" x14ac:dyDescent="0.25">
      <c r="A5519">
        <v>5518</v>
      </c>
      <c r="B5519">
        <v>3</v>
      </c>
      <c r="C5519">
        <v>397.7</v>
      </c>
      <c r="D5519">
        <v>4</v>
      </c>
      <c r="E5519">
        <v>1093.3</v>
      </c>
      <c r="F5519">
        <v>66</v>
      </c>
      <c r="G5519">
        <v>4152.7631000000001</v>
      </c>
      <c r="H5519">
        <v>1.4979592E-2</v>
      </c>
      <c r="I5519">
        <v>1.7561938999999999E-2</v>
      </c>
      <c r="J5519">
        <v>6.2829046020000003</v>
      </c>
      <c r="K5519">
        <v>0</v>
      </c>
      <c r="L5519" t="s">
        <v>60</v>
      </c>
      <c r="M5519">
        <v>3</v>
      </c>
      <c r="N5519">
        <v>2</v>
      </c>
      <c r="O5519">
        <v>8</v>
      </c>
      <c r="P5519">
        <v>4</v>
      </c>
      <c r="Q5519" t="s">
        <v>51</v>
      </c>
      <c r="R5519" t="b">
        <f>TRUE()</f>
        <v>1</v>
      </c>
      <c r="S5519" t="b">
        <f t="shared" ref="S5519:S5525" si="568">FALSE()</f>
        <v>0</v>
      </c>
      <c r="T5519">
        <v>0</v>
      </c>
      <c r="U5519">
        <v>1</v>
      </c>
      <c r="V5519">
        <v>1</v>
      </c>
    </row>
    <row r="5520" spans="1:22" ht="15" customHeight="1" x14ac:dyDescent="0.25">
      <c r="A5520">
        <v>5519</v>
      </c>
      <c r="B5520">
        <v>0</v>
      </c>
      <c r="C5520">
        <v>0</v>
      </c>
      <c r="D5520">
        <v>0</v>
      </c>
      <c r="E5520">
        <v>0</v>
      </c>
      <c r="F5520">
        <v>16</v>
      </c>
      <c r="G5520">
        <v>645.20000000000005</v>
      </c>
      <c r="H5520">
        <v>1.2500000000000001E-2</v>
      </c>
      <c r="I5520">
        <v>0.05</v>
      </c>
      <c r="J5520">
        <v>0</v>
      </c>
      <c r="K5520">
        <v>0</v>
      </c>
      <c r="L5520" t="s">
        <v>57</v>
      </c>
      <c r="M5520">
        <v>4</v>
      </c>
      <c r="N5520">
        <v>1</v>
      </c>
      <c r="O5520">
        <v>3</v>
      </c>
      <c r="P5520">
        <v>1</v>
      </c>
      <c r="Q5520" t="s">
        <v>51</v>
      </c>
      <c r="R5520" t="b">
        <f>TRUE()</f>
        <v>1</v>
      </c>
      <c r="S5520" t="b">
        <f t="shared" si="568"/>
        <v>0</v>
      </c>
      <c r="T5520">
        <v>0</v>
      </c>
      <c r="U5520">
        <v>1</v>
      </c>
      <c r="V5520">
        <v>1</v>
      </c>
    </row>
    <row r="5521" spans="1:22" ht="15" customHeight="1" x14ac:dyDescent="0.25">
      <c r="A5521">
        <v>5520</v>
      </c>
      <c r="B5521">
        <v>16</v>
      </c>
      <c r="C5521">
        <v>932.79714290000004</v>
      </c>
      <c r="D5521">
        <v>0</v>
      </c>
      <c r="E5521">
        <v>0</v>
      </c>
      <c r="F5521">
        <v>40</v>
      </c>
      <c r="G5521">
        <v>991.71554660000004</v>
      </c>
      <c r="H5521">
        <v>8.8888890000000005E-3</v>
      </c>
      <c r="I5521">
        <v>1.1659808000000001E-2</v>
      </c>
      <c r="J5521">
        <v>0</v>
      </c>
      <c r="K5521">
        <v>0</v>
      </c>
      <c r="L5521" t="s">
        <v>60</v>
      </c>
      <c r="M5521">
        <v>1</v>
      </c>
      <c r="N5521">
        <v>2</v>
      </c>
      <c r="O5521">
        <v>1</v>
      </c>
      <c r="P5521">
        <v>1</v>
      </c>
      <c r="Q5521" t="s">
        <v>51</v>
      </c>
      <c r="R5521" t="b">
        <f>FALSE()</f>
        <v>0</v>
      </c>
      <c r="S5521" t="b">
        <f t="shared" si="568"/>
        <v>0</v>
      </c>
      <c r="T5521">
        <v>0</v>
      </c>
      <c r="U5521">
        <v>0</v>
      </c>
      <c r="V5521">
        <v>1</v>
      </c>
    </row>
    <row r="5522" spans="1:22" ht="15" customHeight="1" x14ac:dyDescent="0.25">
      <c r="A5522">
        <v>5521</v>
      </c>
      <c r="B5522">
        <v>3</v>
      </c>
      <c r="C5522">
        <v>56.8</v>
      </c>
      <c r="D5522">
        <v>1</v>
      </c>
      <c r="E5522">
        <v>3</v>
      </c>
      <c r="F5522">
        <v>73</v>
      </c>
      <c r="G5522">
        <v>1677.666667</v>
      </c>
      <c r="H5522">
        <v>1.0666666999999999E-2</v>
      </c>
      <c r="I5522">
        <v>4.0444444000000003E-2</v>
      </c>
      <c r="J5522">
        <v>0</v>
      </c>
      <c r="K5522">
        <v>0</v>
      </c>
      <c r="L5522" t="s">
        <v>56</v>
      </c>
      <c r="M5522">
        <v>2</v>
      </c>
      <c r="N5522">
        <v>2</v>
      </c>
      <c r="O5522">
        <v>7</v>
      </c>
      <c r="P5522">
        <v>1</v>
      </c>
      <c r="Q5522" t="s">
        <v>51</v>
      </c>
      <c r="R5522" t="b">
        <f>FALSE()</f>
        <v>0</v>
      </c>
      <c r="S5522" t="b">
        <f t="shared" si="568"/>
        <v>0</v>
      </c>
      <c r="T5522">
        <v>0</v>
      </c>
      <c r="U5522">
        <v>0</v>
      </c>
      <c r="V5522">
        <v>1</v>
      </c>
    </row>
    <row r="5523" spans="1:22" ht="15" customHeight="1" x14ac:dyDescent="0.25">
      <c r="A5523">
        <v>5522</v>
      </c>
      <c r="B5523">
        <v>1</v>
      </c>
      <c r="C5523">
        <v>10</v>
      </c>
      <c r="D5523">
        <v>0</v>
      </c>
      <c r="E5523">
        <v>0</v>
      </c>
      <c r="F5523">
        <v>5</v>
      </c>
      <c r="G5523">
        <v>354.9</v>
      </c>
      <c r="H5523">
        <v>0</v>
      </c>
      <c r="I5523">
        <v>0.06</v>
      </c>
      <c r="J5523">
        <v>0</v>
      </c>
      <c r="K5523">
        <v>0</v>
      </c>
      <c r="L5523" t="s">
        <v>60</v>
      </c>
      <c r="M5523">
        <v>2</v>
      </c>
      <c r="N5523">
        <v>2</v>
      </c>
      <c r="O5523">
        <v>5</v>
      </c>
      <c r="P5523">
        <v>1</v>
      </c>
      <c r="Q5523" t="s">
        <v>51</v>
      </c>
      <c r="R5523" t="b">
        <f>FALSE()</f>
        <v>0</v>
      </c>
      <c r="S5523" t="b">
        <f t="shared" si="568"/>
        <v>0</v>
      </c>
      <c r="T5523">
        <v>0</v>
      </c>
      <c r="U5523">
        <v>0</v>
      </c>
      <c r="V5523">
        <v>1</v>
      </c>
    </row>
    <row r="5524" spans="1:22" ht="15" customHeight="1" x14ac:dyDescent="0.25">
      <c r="A5524">
        <v>5523</v>
      </c>
      <c r="B5524">
        <v>0</v>
      </c>
      <c r="C5524">
        <v>0</v>
      </c>
      <c r="D5524">
        <v>0</v>
      </c>
      <c r="E5524">
        <v>0</v>
      </c>
      <c r="F5524">
        <v>3</v>
      </c>
      <c r="G5524">
        <v>74.599999999999994</v>
      </c>
      <c r="H5524">
        <v>0</v>
      </c>
      <c r="I5524">
        <v>6.6666666999999999E-2</v>
      </c>
      <c r="J5524">
        <v>0</v>
      </c>
      <c r="K5524">
        <v>0</v>
      </c>
      <c r="L5524" t="s">
        <v>57</v>
      </c>
      <c r="M5524">
        <v>3</v>
      </c>
      <c r="N5524">
        <v>2</v>
      </c>
      <c r="O5524">
        <v>3</v>
      </c>
      <c r="P5524">
        <v>4</v>
      </c>
      <c r="Q5524" t="s">
        <v>51</v>
      </c>
      <c r="R5524" t="b">
        <f>TRUE()</f>
        <v>1</v>
      </c>
      <c r="S5524" t="b">
        <f t="shared" si="568"/>
        <v>0</v>
      </c>
      <c r="T5524">
        <v>0</v>
      </c>
      <c r="U5524">
        <v>1</v>
      </c>
      <c r="V5524">
        <v>1</v>
      </c>
    </row>
    <row r="5525" spans="1:22" ht="15" customHeight="1" x14ac:dyDescent="0.25">
      <c r="A5525">
        <v>5524</v>
      </c>
      <c r="B5525">
        <v>10</v>
      </c>
      <c r="C5525">
        <v>89.98</v>
      </c>
      <c r="D5525">
        <v>0</v>
      </c>
      <c r="E5525">
        <v>0</v>
      </c>
      <c r="F5525">
        <v>96</v>
      </c>
      <c r="G5525">
        <v>1304.9733329999999</v>
      </c>
      <c r="H5525">
        <v>3.9215689999999997E-3</v>
      </c>
      <c r="I5525">
        <v>8.3099909999999992E-3</v>
      </c>
      <c r="J5525">
        <v>6.1759320139999998</v>
      </c>
      <c r="K5525">
        <v>0</v>
      </c>
      <c r="L5525" t="s">
        <v>55</v>
      </c>
      <c r="M5525">
        <v>2</v>
      </c>
      <c r="N5525">
        <v>2</v>
      </c>
      <c r="O5525">
        <v>1</v>
      </c>
      <c r="P5525">
        <v>3</v>
      </c>
      <c r="Q5525" t="s">
        <v>51</v>
      </c>
      <c r="R5525" t="b">
        <f>FALSE()</f>
        <v>0</v>
      </c>
      <c r="S5525" t="b">
        <f t="shared" si="568"/>
        <v>0</v>
      </c>
      <c r="T5525">
        <v>0</v>
      </c>
      <c r="U5525">
        <v>0</v>
      </c>
      <c r="V5525">
        <v>1</v>
      </c>
    </row>
    <row r="5526" spans="1:22" ht="15" customHeight="1" x14ac:dyDescent="0.25">
      <c r="A5526">
        <v>5525</v>
      </c>
      <c r="B5526">
        <v>0</v>
      </c>
      <c r="C5526">
        <v>0</v>
      </c>
      <c r="D5526">
        <v>0</v>
      </c>
      <c r="E5526">
        <v>0</v>
      </c>
      <c r="F5526">
        <v>6</v>
      </c>
      <c r="G5526">
        <v>95</v>
      </c>
      <c r="H5526">
        <v>2.8571428999999999E-2</v>
      </c>
      <c r="I5526">
        <v>2.8571428999999999E-2</v>
      </c>
      <c r="J5526">
        <v>86.336232719999998</v>
      </c>
      <c r="K5526">
        <v>0</v>
      </c>
      <c r="L5526" t="s">
        <v>55</v>
      </c>
      <c r="M5526">
        <v>1</v>
      </c>
      <c r="N5526">
        <v>1</v>
      </c>
      <c r="O5526">
        <v>4</v>
      </c>
      <c r="P5526">
        <v>2</v>
      </c>
      <c r="Q5526" t="s">
        <v>52</v>
      </c>
      <c r="R5526" t="b">
        <f>FALSE()</f>
        <v>0</v>
      </c>
      <c r="S5526" t="b">
        <f>TRUE()</f>
        <v>1</v>
      </c>
      <c r="T5526">
        <v>1</v>
      </c>
      <c r="U5526">
        <v>0</v>
      </c>
      <c r="V5526">
        <v>0</v>
      </c>
    </row>
    <row r="5527" spans="1:22" ht="15" customHeight="1" x14ac:dyDescent="0.25">
      <c r="A5527">
        <v>5526</v>
      </c>
      <c r="B5527">
        <v>1</v>
      </c>
      <c r="C5527">
        <v>67.5</v>
      </c>
      <c r="D5527">
        <v>0</v>
      </c>
      <c r="E5527">
        <v>0</v>
      </c>
      <c r="F5527">
        <v>28</v>
      </c>
      <c r="G5527">
        <v>873.64</v>
      </c>
      <c r="H5527">
        <v>0</v>
      </c>
      <c r="I5527">
        <v>6.785714E-3</v>
      </c>
      <c r="J5527">
        <v>0</v>
      </c>
      <c r="K5527">
        <v>0</v>
      </c>
      <c r="L5527" t="s">
        <v>60</v>
      </c>
      <c r="M5527">
        <v>3</v>
      </c>
      <c r="N5527">
        <v>2</v>
      </c>
      <c r="O5527">
        <v>1</v>
      </c>
      <c r="P5527">
        <v>6</v>
      </c>
      <c r="Q5527" t="s">
        <v>51</v>
      </c>
      <c r="R5527" t="b">
        <f>FALSE()</f>
        <v>0</v>
      </c>
      <c r="S5527" t="b">
        <f t="shared" ref="S5527:S5550" si="569">FALSE()</f>
        <v>0</v>
      </c>
      <c r="T5527">
        <v>0</v>
      </c>
      <c r="U5527">
        <v>0</v>
      </c>
      <c r="V5527">
        <v>1</v>
      </c>
    </row>
    <row r="5528" spans="1:22" ht="15" customHeight="1" x14ac:dyDescent="0.25">
      <c r="A5528">
        <v>5527</v>
      </c>
      <c r="B5528">
        <v>13</v>
      </c>
      <c r="C5528">
        <v>234.56666670000001</v>
      </c>
      <c r="D5528">
        <v>0</v>
      </c>
      <c r="E5528">
        <v>0</v>
      </c>
      <c r="F5528">
        <v>80</v>
      </c>
      <c r="G5528">
        <v>1807.2277779999999</v>
      </c>
      <c r="H5528">
        <v>1.6091953999999999E-2</v>
      </c>
      <c r="I5528">
        <v>3.4865899999999998E-2</v>
      </c>
      <c r="J5528">
        <v>4.1929803840000002</v>
      </c>
      <c r="K5528">
        <v>0</v>
      </c>
      <c r="L5528" t="s">
        <v>57</v>
      </c>
      <c r="M5528">
        <v>4</v>
      </c>
      <c r="N5528">
        <v>2</v>
      </c>
      <c r="O5528">
        <v>3</v>
      </c>
      <c r="P5528">
        <v>13</v>
      </c>
      <c r="Q5528" t="s">
        <v>51</v>
      </c>
      <c r="R5528" t="b">
        <f>FALSE()</f>
        <v>0</v>
      </c>
      <c r="S5528" t="b">
        <f t="shared" si="569"/>
        <v>0</v>
      </c>
      <c r="T5528">
        <v>0</v>
      </c>
      <c r="U5528">
        <v>0</v>
      </c>
      <c r="V5528">
        <v>1</v>
      </c>
    </row>
    <row r="5529" spans="1:22" ht="15" customHeight="1" x14ac:dyDescent="0.25">
      <c r="A5529">
        <v>5528</v>
      </c>
      <c r="B5529">
        <v>2</v>
      </c>
      <c r="C5529">
        <v>63.5</v>
      </c>
      <c r="D5529">
        <v>0</v>
      </c>
      <c r="E5529">
        <v>0</v>
      </c>
      <c r="F5529">
        <v>104</v>
      </c>
      <c r="G5529">
        <v>1667.1584210000001</v>
      </c>
      <c r="H5529">
        <v>0</v>
      </c>
      <c r="I5529">
        <v>2.547045E-3</v>
      </c>
      <c r="J5529">
        <v>0</v>
      </c>
      <c r="K5529">
        <v>0</v>
      </c>
      <c r="L5529" t="s">
        <v>57</v>
      </c>
      <c r="M5529">
        <v>2</v>
      </c>
      <c r="N5529">
        <v>4</v>
      </c>
      <c r="O5529">
        <v>2</v>
      </c>
      <c r="P5529">
        <v>1</v>
      </c>
      <c r="Q5529" t="s">
        <v>51</v>
      </c>
      <c r="R5529" t="b">
        <f>TRUE()</f>
        <v>1</v>
      </c>
      <c r="S5529" t="b">
        <f t="shared" si="569"/>
        <v>0</v>
      </c>
      <c r="T5529">
        <v>0</v>
      </c>
      <c r="U5529">
        <v>1</v>
      </c>
      <c r="V5529">
        <v>1</v>
      </c>
    </row>
    <row r="5530" spans="1:22" ht="15" customHeight="1" x14ac:dyDescent="0.25">
      <c r="A5530">
        <v>5529</v>
      </c>
      <c r="B5530">
        <v>1</v>
      </c>
      <c r="C5530">
        <v>4</v>
      </c>
      <c r="D5530">
        <v>0</v>
      </c>
      <c r="E5530">
        <v>0</v>
      </c>
      <c r="F5530">
        <v>8</v>
      </c>
      <c r="G5530">
        <v>227.1</v>
      </c>
      <c r="H5530">
        <v>2.2222222E-2</v>
      </c>
      <c r="I5530">
        <v>6.6666666999999999E-2</v>
      </c>
      <c r="J5530">
        <v>0</v>
      </c>
      <c r="K5530">
        <v>0</v>
      </c>
      <c r="L5530" t="s">
        <v>58</v>
      </c>
      <c r="M5530">
        <v>2</v>
      </c>
      <c r="N5530">
        <v>2</v>
      </c>
      <c r="O5530">
        <v>3</v>
      </c>
      <c r="P5530">
        <v>13</v>
      </c>
      <c r="Q5530" t="s">
        <v>51</v>
      </c>
      <c r="R5530" t="b">
        <f>FALSE()</f>
        <v>0</v>
      </c>
      <c r="S5530" t="b">
        <f t="shared" si="569"/>
        <v>0</v>
      </c>
      <c r="T5530">
        <v>0</v>
      </c>
      <c r="U5530">
        <v>0</v>
      </c>
      <c r="V5530">
        <v>1</v>
      </c>
    </row>
    <row r="5531" spans="1:22" ht="15" customHeight="1" x14ac:dyDescent="0.25">
      <c r="A5531">
        <v>5530</v>
      </c>
      <c r="B5531">
        <v>0</v>
      </c>
      <c r="C5531">
        <v>0</v>
      </c>
      <c r="D5531">
        <v>0</v>
      </c>
      <c r="E5531">
        <v>0</v>
      </c>
      <c r="F5531">
        <v>14</v>
      </c>
      <c r="G5531">
        <v>331.3</v>
      </c>
      <c r="H5531">
        <v>0</v>
      </c>
      <c r="I5531">
        <v>1.5384615000000001E-2</v>
      </c>
      <c r="J5531">
        <v>0</v>
      </c>
      <c r="K5531">
        <v>0</v>
      </c>
      <c r="L5531" t="s">
        <v>57</v>
      </c>
      <c r="M5531">
        <v>1</v>
      </c>
      <c r="N5531">
        <v>8</v>
      </c>
      <c r="O5531">
        <v>1</v>
      </c>
      <c r="P5531">
        <v>1</v>
      </c>
      <c r="Q5531" t="s">
        <v>51</v>
      </c>
      <c r="R5531" t="b">
        <f>FALSE()</f>
        <v>0</v>
      </c>
      <c r="S5531" t="b">
        <f t="shared" si="569"/>
        <v>0</v>
      </c>
      <c r="T5531">
        <v>0</v>
      </c>
      <c r="U5531">
        <v>0</v>
      </c>
      <c r="V5531">
        <v>1</v>
      </c>
    </row>
    <row r="5532" spans="1:22" ht="15" customHeight="1" x14ac:dyDescent="0.25">
      <c r="A5532">
        <v>5531</v>
      </c>
      <c r="B5532">
        <v>5</v>
      </c>
      <c r="C5532">
        <v>196.88</v>
      </c>
      <c r="D5532">
        <v>0</v>
      </c>
      <c r="E5532">
        <v>0</v>
      </c>
      <c r="F5532">
        <v>7</v>
      </c>
      <c r="G5532">
        <v>118.91333330000001</v>
      </c>
      <c r="H5532">
        <v>0</v>
      </c>
      <c r="I5532">
        <v>1.4731380000000001E-2</v>
      </c>
      <c r="J5532">
        <v>16.56478478</v>
      </c>
      <c r="K5532">
        <v>0</v>
      </c>
      <c r="L5532" t="s">
        <v>55</v>
      </c>
      <c r="M5532">
        <v>3</v>
      </c>
      <c r="N5532">
        <v>2</v>
      </c>
      <c r="O5532">
        <v>7</v>
      </c>
      <c r="P5532">
        <v>2</v>
      </c>
      <c r="Q5532" t="s">
        <v>51</v>
      </c>
      <c r="R5532" t="b">
        <f>FALSE()</f>
        <v>0</v>
      </c>
      <c r="S5532" t="b">
        <f t="shared" si="569"/>
        <v>0</v>
      </c>
      <c r="T5532">
        <v>0</v>
      </c>
      <c r="U5532">
        <v>0</v>
      </c>
      <c r="V5532">
        <v>1</v>
      </c>
    </row>
    <row r="5533" spans="1:22" ht="15" customHeight="1" x14ac:dyDescent="0.25">
      <c r="A5533">
        <v>5532</v>
      </c>
      <c r="B5533">
        <v>5</v>
      </c>
      <c r="C5533">
        <v>60.2</v>
      </c>
      <c r="D5533">
        <v>0</v>
      </c>
      <c r="E5533">
        <v>0</v>
      </c>
      <c r="F5533">
        <v>12</v>
      </c>
      <c r="G5533">
        <v>165.4</v>
      </c>
      <c r="H5533">
        <v>1.2500000000000001E-2</v>
      </c>
      <c r="I5533">
        <v>4.1666666999999998E-2</v>
      </c>
      <c r="J5533">
        <v>0</v>
      </c>
      <c r="K5533">
        <v>0</v>
      </c>
      <c r="L5533" t="s">
        <v>58</v>
      </c>
      <c r="M5533">
        <v>2</v>
      </c>
      <c r="N5533">
        <v>5</v>
      </c>
      <c r="O5533">
        <v>3</v>
      </c>
      <c r="P5533">
        <v>6</v>
      </c>
      <c r="Q5533" t="s">
        <v>51</v>
      </c>
      <c r="R5533" t="b">
        <f>FALSE()</f>
        <v>0</v>
      </c>
      <c r="S5533" t="b">
        <f t="shared" si="569"/>
        <v>0</v>
      </c>
      <c r="T5533">
        <v>0</v>
      </c>
      <c r="U5533">
        <v>0</v>
      </c>
      <c r="V5533">
        <v>1</v>
      </c>
    </row>
    <row r="5534" spans="1:22" ht="15" customHeight="1" x14ac:dyDescent="0.25">
      <c r="A5534">
        <v>5533</v>
      </c>
      <c r="B5534">
        <v>5</v>
      </c>
      <c r="C5534">
        <v>271</v>
      </c>
      <c r="D5534">
        <v>2</v>
      </c>
      <c r="E5534">
        <v>42.2</v>
      </c>
      <c r="F5534">
        <v>6</v>
      </c>
      <c r="G5534">
        <v>147.9</v>
      </c>
      <c r="H5534">
        <v>0</v>
      </c>
      <c r="I5534">
        <v>3.6363635999999998E-2</v>
      </c>
      <c r="J5534">
        <v>0</v>
      </c>
      <c r="K5534">
        <v>0</v>
      </c>
      <c r="L5534" t="s">
        <v>58</v>
      </c>
      <c r="M5534">
        <v>3</v>
      </c>
      <c r="N5534">
        <v>2</v>
      </c>
      <c r="O5534">
        <v>7</v>
      </c>
      <c r="P5534">
        <v>2</v>
      </c>
      <c r="Q5534" t="s">
        <v>52</v>
      </c>
      <c r="R5534" t="b">
        <f>TRUE()</f>
        <v>1</v>
      </c>
      <c r="S5534" t="b">
        <f t="shared" si="569"/>
        <v>0</v>
      </c>
      <c r="T5534">
        <v>0</v>
      </c>
      <c r="U5534">
        <v>1</v>
      </c>
      <c r="V5534">
        <v>0</v>
      </c>
    </row>
    <row r="5535" spans="1:22" ht="15" customHeight="1" x14ac:dyDescent="0.25">
      <c r="A5535">
        <v>5534</v>
      </c>
      <c r="B5535">
        <v>6</v>
      </c>
      <c r="C5535">
        <v>85.2</v>
      </c>
      <c r="D5535">
        <v>0</v>
      </c>
      <c r="E5535">
        <v>0</v>
      </c>
      <c r="F5535">
        <v>11</v>
      </c>
      <c r="G5535">
        <v>203</v>
      </c>
      <c r="H5535">
        <v>0</v>
      </c>
      <c r="I5535">
        <v>0</v>
      </c>
      <c r="J5535">
        <v>0</v>
      </c>
      <c r="K5535">
        <v>0</v>
      </c>
      <c r="L5535" t="s">
        <v>59</v>
      </c>
      <c r="M5535">
        <v>2</v>
      </c>
      <c r="N5535">
        <v>2</v>
      </c>
      <c r="O5535">
        <v>5</v>
      </c>
      <c r="P5535">
        <v>2</v>
      </c>
      <c r="Q5535" t="s">
        <v>51</v>
      </c>
      <c r="R5535" t="b">
        <f>FALSE()</f>
        <v>0</v>
      </c>
      <c r="S5535" t="b">
        <f t="shared" si="569"/>
        <v>0</v>
      </c>
      <c r="T5535">
        <v>0</v>
      </c>
      <c r="U5535">
        <v>0</v>
      </c>
      <c r="V5535">
        <v>1</v>
      </c>
    </row>
    <row r="5536" spans="1:22" ht="15" customHeight="1" x14ac:dyDescent="0.25">
      <c r="A5536">
        <v>5535</v>
      </c>
      <c r="B5536">
        <v>1</v>
      </c>
      <c r="C5536">
        <v>62.466666670000002</v>
      </c>
      <c r="D5536">
        <v>0</v>
      </c>
      <c r="E5536">
        <v>0</v>
      </c>
      <c r="F5536">
        <v>5</v>
      </c>
      <c r="G5536">
        <v>165.1</v>
      </c>
      <c r="H5536">
        <v>0</v>
      </c>
      <c r="I5536">
        <v>1.6666667E-2</v>
      </c>
      <c r="J5536">
        <v>0</v>
      </c>
      <c r="K5536">
        <v>0</v>
      </c>
      <c r="L5536" t="s">
        <v>60</v>
      </c>
      <c r="M5536">
        <v>3</v>
      </c>
      <c r="N5536">
        <v>2</v>
      </c>
      <c r="O5536">
        <v>3</v>
      </c>
      <c r="P5536">
        <v>3</v>
      </c>
      <c r="Q5536" t="s">
        <v>52</v>
      </c>
      <c r="R5536" t="b">
        <f>FALSE()</f>
        <v>0</v>
      </c>
      <c r="S5536" t="b">
        <f t="shared" si="569"/>
        <v>0</v>
      </c>
      <c r="T5536">
        <v>0</v>
      </c>
      <c r="U5536">
        <v>0</v>
      </c>
      <c r="V5536">
        <v>0</v>
      </c>
    </row>
    <row r="5537" spans="1:22" ht="15" customHeight="1" x14ac:dyDescent="0.25">
      <c r="A5537">
        <v>5536</v>
      </c>
      <c r="B5537">
        <v>10</v>
      </c>
      <c r="C5537">
        <v>164.06666670000001</v>
      </c>
      <c r="D5537">
        <v>0</v>
      </c>
      <c r="E5537">
        <v>0</v>
      </c>
      <c r="F5537">
        <v>37</v>
      </c>
      <c r="G5537">
        <v>1553.5238099999999</v>
      </c>
      <c r="H5537">
        <v>5.1282050000000003E-3</v>
      </c>
      <c r="I5537">
        <v>1.0256410000000001E-2</v>
      </c>
      <c r="J5537">
        <v>0</v>
      </c>
      <c r="K5537">
        <v>0</v>
      </c>
      <c r="L5537" t="s">
        <v>60</v>
      </c>
      <c r="M5537">
        <v>2</v>
      </c>
      <c r="N5537">
        <v>2</v>
      </c>
      <c r="O5537">
        <v>1</v>
      </c>
      <c r="P5537">
        <v>2</v>
      </c>
      <c r="Q5537" t="s">
        <v>51</v>
      </c>
      <c r="R5537" t="b">
        <f>FALSE()</f>
        <v>0</v>
      </c>
      <c r="S5537" t="b">
        <f t="shared" si="569"/>
        <v>0</v>
      </c>
      <c r="T5537">
        <v>0</v>
      </c>
      <c r="U5537">
        <v>0</v>
      </c>
      <c r="V5537">
        <v>1</v>
      </c>
    </row>
    <row r="5538" spans="1:22" ht="15" customHeight="1" x14ac:dyDescent="0.25">
      <c r="A5538">
        <v>5537</v>
      </c>
      <c r="B5538">
        <v>18</v>
      </c>
      <c r="C5538">
        <v>189.2646154</v>
      </c>
      <c r="D5538">
        <v>0</v>
      </c>
      <c r="E5538">
        <v>0</v>
      </c>
      <c r="F5538">
        <v>38</v>
      </c>
      <c r="G5538">
        <v>777.4146154</v>
      </c>
      <c r="H5538">
        <v>4.2553189999999996E-3</v>
      </c>
      <c r="I5538">
        <v>1.6960486E-2</v>
      </c>
      <c r="J5538">
        <v>0</v>
      </c>
      <c r="K5538">
        <v>0</v>
      </c>
      <c r="L5538" t="s">
        <v>60</v>
      </c>
      <c r="M5538">
        <v>2</v>
      </c>
      <c r="N5538">
        <v>2</v>
      </c>
      <c r="O5538">
        <v>1</v>
      </c>
      <c r="P5538">
        <v>3</v>
      </c>
      <c r="Q5538" t="s">
        <v>51</v>
      </c>
      <c r="R5538" t="b">
        <f>TRUE()</f>
        <v>1</v>
      </c>
      <c r="S5538" t="b">
        <f t="shared" si="569"/>
        <v>0</v>
      </c>
      <c r="T5538">
        <v>0</v>
      </c>
      <c r="U5538">
        <v>1</v>
      </c>
      <c r="V5538">
        <v>1</v>
      </c>
    </row>
    <row r="5539" spans="1:22" ht="15" customHeight="1" x14ac:dyDescent="0.25">
      <c r="A5539">
        <v>5538</v>
      </c>
      <c r="B5539">
        <v>2</v>
      </c>
      <c r="C5539">
        <v>196.6</v>
      </c>
      <c r="D5539">
        <v>0</v>
      </c>
      <c r="E5539">
        <v>0</v>
      </c>
      <c r="F5539">
        <v>0</v>
      </c>
      <c r="G5539">
        <v>0</v>
      </c>
      <c r="H5539">
        <v>0</v>
      </c>
      <c r="I5539">
        <v>3.3333333E-2</v>
      </c>
      <c r="J5539">
        <v>0</v>
      </c>
      <c r="K5539">
        <v>0</v>
      </c>
      <c r="L5539" t="s">
        <v>59</v>
      </c>
      <c r="M5539">
        <v>3</v>
      </c>
      <c r="N5539">
        <v>2</v>
      </c>
      <c r="O5539">
        <v>9</v>
      </c>
      <c r="P5539">
        <v>5</v>
      </c>
      <c r="Q5539" t="s">
        <v>52</v>
      </c>
      <c r="R5539" t="b">
        <f>TRUE()</f>
        <v>1</v>
      </c>
      <c r="S5539" t="b">
        <f t="shared" si="569"/>
        <v>0</v>
      </c>
      <c r="T5539">
        <v>0</v>
      </c>
      <c r="U5539">
        <v>1</v>
      </c>
      <c r="V5539">
        <v>0</v>
      </c>
    </row>
    <row r="5540" spans="1:22" ht="15" customHeight="1" x14ac:dyDescent="0.25">
      <c r="A5540">
        <v>5539</v>
      </c>
      <c r="B5540">
        <v>1</v>
      </c>
      <c r="C5540">
        <v>5.0666666669999998</v>
      </c>
      <c r="D5540">
        <v>0</v>
      </c>
      <c r="E5540">
        <v>0</v>
      </c>
      <c r="F5540">
        <v>32</v>
      </c>
      <c r="G5540">
        <v>441.60454549999997</v>
      </c>
      <c r="H5540">
        <v>0</v>
      </c>
      <c r="I5540">
        <v>6.2500000000000003E-3</v>
      </c>
      <c r="J5540">
        <v>0</v>
      </c>
      <c r="K5540">
        <v>0</v>
      </c>
      <c r="L5540" t="s">
        <v>60</v>
      </c>
      <c r="M5540">
        <v>2</v>
      </c>
      <c r="N5540">
        <v>2</v>
      </c>
      <c r="O5540">
        <v>6</v>
      </c>
      <c r="P5540">
        <v>3</v>
      </c>
      <c r="Q5540" t="s">
        <v>52</v>
      </c>
      <c r="R5540" t="b">
        <f>FALSE()</f>
        <v>0</v>
      </c>
      <c r="S5540" t="b">
        <f t="shared" si="569"/>
        <v>0</v>
      </c>
      <c r="T5540">
        <v>0</v>
      </c>
      <c r="U5540">
        <v>0</v>
      </c>
      <c r="V5540">
        <v>0</v>
      </c>
    </row>
    <row r="5541" spans="1:22" ht="15" customHeight="1" x14ac:dyDescent="0.25">
      <c r="A5541">
        <v>5540</v>
      </c>
      <c r="B5541">
        <v>2</v>
      </c>
      <c r="C5541">
        <v>94.7</v>
      </c>
      <c r="D5541">
        <v>0</v>
      </c>
      <c r="E5541">
        <v>0</v>
      </c>
      <c r="F5541">
        <v>23</v>
      </c>
      <c r="G5541">
        <v>897.19</v>
      </c>
      <c r="H5541">
        <v>0</v>
      </c>
      <c r="I5541">
        <v>2.8985510000000001E-3</v>
      </c>
      <c r="J5541">
        <v>0</v>
      </c>
      <c r="K5541">
        <v>0</v>
      </c>
      <c r="L5541" t="s">
        <v>58</v>
      </c>
      <c r="M5541">
        <v>3</v>
      </c>
      <c r="N5541">
        <v>2</v>
      </c>
      <c r="O5541">
        <v>3</v>
      </c>
      <c r="P5541">
        <v>2</v>
      </c>
      <c r="Q5541" t="s">
        <v>52</v>
      </c>
      <c r="R5541" t="b">
        <f>TRUE()</f>
        <v>1</v>
      </c>
      <c r="S5541" t="b">
        <f t="shared" si="569"/>
        <v>0</v>
      </c>
      <c r="T5541">
        <v>0</v>
      </c>
      <c r="U5541">
        <v>1</v>
      </c>
      <c r="V5541">
        <v>0</v>
      </c>
    </row>
    <row r="5542" spans="1:22" ht="15" customHeight="1" x14ac:dyDescent="0.25">
      <c r="A5542">
        <v>5541</v>
      </c>
      <c r="B5542">
        <v>1</v>
      </c>
      <c r="C5542">
        <v>45.4</v>
      </c>
      <c r="D5542">
        <v>0</v>
      </c>
      <c r="E5542">
        <v>0</v>
      </c>
      <c r="F5542">
        <v>7</v>
      </c>
      <c r="G5542">
        <v>352.7</v>
      </c>
      <c r="H5542">
        <v>0</v>
      </c>
      <c r="I5542">
        <v>1.4285714E-2</v>
      </c>
      <c r="J5542">
        <v>0</v>
      </c>
      <c r="K5542">
        <v>0</v>
      </c>
      <c r="L5542" t="s">
        <v>55</v>
      </c>
      <c r="M5542">
        <v>1</v>
      </c>
      <c r="N5542">
        <v>1</v>
      </c>
      <c r="O5542">
        <v>3</v>
      </c>
      <c r="P5542">
        <v>4</v>
      </c>
      <c r="Q5542" t="s">
        <v>51</v>
      </c>
      <c r="R5542" t="b">
        <f>FALSE()</f>
        <v>0</v>
      </c>
      <c r="S5542" t="b">
        <f t="shared" si="569"/>
        <v>0</v>
      </c>
      <c r="T5542">
        <v>0</v>
      </c>
      <c r="U5542">
        <v>0</v>
      </c>
      <c r="V5542">
        <v>1</v>
      </c>
    </row>
    <row r="5543" spans="1:22" ht="15" customHeight="1" x14ac:dyDescent="0.25">
      <c r="A5543">
        <v>5542</v>
      </c>
      <c r="B5543">
        <v>1</v>
      </c>
      <c r="C5543">
        <v>38.799999999999997</v>
      </c>
      <c r="D5543">
        <v>0</v>
      </c>
      <c r="E5543">
        <v>0</v>
      </c>
      <c r="F5543">
        <v>11</v>
      </c>
      <c r="G5543">
        <v>214.05333329999999</v>
      </c>
      <c r="H5543">
        <v>1.6666667E-2</v>
      </c>
      <c r="I5543">
        <v>3.0158730000000002E-2</v>
      </c>
      <c r="J5543">
        <v>0</v>
      </c>
      <c r="K5543">
        <v>0</v>
      </c>
      <c r="L5543" t="s">
        <v>55</v>
      </c>
      <c r="M5543">
        <v>3</v>
      </c>
      <c r="N5543">
        <v>2</v>
      </c>
      <c r="O5543">
        <v>1</v>
      </c>
      <c r="P5543">
        <v>2</v>
      </c>
      <c r="Q5543" t="s">
        <v>51</v>
      </c>
      <c r="R5543" t="b">
        <f>FALSE()</f>
        <v>0</v>
      </c>
      <c r="S5543" t="b">
        <f t="shared" si="569"/>
        <v>0</v>
      </c>
      <c r="T5543">
        <v>0</v>
      </c>
      <c r="U5543">
        <v>0</v>
      </c>
      <c r="V5543">
        <v>1</v>
      </c>
    </row>
    <row r="5544" spans="1:22" ht="15" customHeight="1" x14ac:dyDescent="0.25">
      <c r="A5544">
        <v>5543</v>
      </c>
      <c r="B5544">
        <v>2</v>
      </c>
      <c r="C5544">
        <v>21</v>
      </c>
      <c r="D5544">
        <v>0</v>
      </c>
      <c r="E5544">
        <v>0</v>
      </c>
      <c r="F5544">
        <v>25</v>
      </c>
      <c r="G5544">
        <v>278.13666669999998</v>
      </c>
      <c r="H5544">
        <v>0</v>
      </c>
      <c r="I5544">
        <v>7.6923080000000001E-3</v>
      </c>
      <c r="J5544">
        <v>77.457985500000007</v>
      </c>
      <c r="K5544">
        <v>0</v>
      </c>
      <c r="L5544" t="s">
        <v>59</v>
      </c>
      <c r="M5544">
        <v>2</v>
      </c>
      <c r="N5544">
        <v>2</v>
      </c>
      <c r="O5544">
        <v>7</v>
      </c>
      <c r="P5544">
        <v>2</v>
      </c>
      <c r="Q5544" t="s">
        <v>52</v>
      </c>
      <c r="R5544" t="b">
        <f>FALSE()</f>
        <v>0</v>
      </c>
      <c r="S5544" t="b">
        <f t="shared" si="569"/>
        <v>0</v>
      </c>
      <c r="T5544">
        <v>0</v>
      </c>
      <c r="U5544">
        <v>0</v>
      </c>
      <c r="V5544">
        <v>0</v>
      </c>
    </row>
    <row r="5545" spans="1:22" ht="15" customHeight="1" x14ac:dyDescent="0.25">
      <c r="A5545">
        <v>5544</v>
      </c>
      <c r="B5545">
        <v>5</v>
      </c>
      <c r="C5545">
        <v>82.6</v>
      </c>
      <c r="D5545">
        <v>1</v>
      </c>
      <c r="E5545">
        <v>14.2</v>
      </c>
      <c r="F5545">
        <v>8</v>
      </c>
      <c r="G5545">
        <v>66.533333330000005</v>
      </c>
      <c r="H5545">
        <v>0</v>
      </c>
      <c r="I5545">
        <v>0.02</v>
      </c>
      <c r="J5545">
        <v>0</v>
      </c>
      <c r="K5545">
        <v>0</v>
      </c>
      <c r="L5545" t="s">
        <v>58</v>
      </c>
      <c r="M5545">
        <v>4</v>
      </c>
      <c r="N5545">
        <v>1</v>
      </c>
      <c r="O5545">
        <v>3</v>
      </c>
      <c r="P5545">
        <v>1</v>
      </c>
      <c r="Q5545" t="s">
        <v>52</v>
      </c>
      <c r="R5545" t="b">
        <f>TRUE()</f>
        <v>1</v>
      </c>
      <c r="S5545" t="b">
        <f t="shared" si="569"/>
        <v>0</v>
      </c>
      <c r="T5545">
        <v>0</v>
      </c>
      <c r="U5545">
        <v>1</v>
      </c>
      <c r="V5545">
        <v>0</v>
      </c>
    </row>
    <row r="5546" spans="1:22" ht="15" customHeight="1" x14ac:dyDescent="0.25">
      <c r="A5546">
        <v>5545</v>
      </c>
      <c r="B5546">
        <v>0</v>
      </c>
      <c r="C5546">
        <v>0</v>
      </c>
      <c r="D5546">
        <v>0</v>
      </c>
      <c r="E5546">
        <v>0</v>
      </c>
      <c r="F5546">
        <v>22</v>
      </c>
      <c r="G5546">
        <v>1321.7</v>
      </c>
      <c r="H5546">
        <v>0</v>
      </c>
      <c r="I5546">
        <v>1.0833333000000001E-2</v>
      </c>
      <c r="J5546">
        <v>0</v>
      </c>
      <c r="K5546">
        <v>0</v>
      </c>
      <c r="L5546" t="s">
        <v>56</v>
      </c>
      <c r="M5546">
        <v>2</v>
      </c>
      <c r="N5546">
        <v>2</v>
      </c>
      <c r="O5546">
        <v>2</v>
      </c>
      <c r="P5546">
        <v>13</v>
      </c>
      <c r="Q5546" t="s">
        <v>51</v>
      </c>
      <c r="R5546" t="b">
        <f>FALSE()</f>
        <v>0</v>
      </c>
      <c r="S5546" t="b">
        <f t="shared" si="569"/>
        <v>0</v>
      </c>
      <c r="T5546">
        <v>0</v>
      </c>
      <c r="U5546">
        <v>0</v>
      </c>
      <c r="V5546">
        <v>1</v>
      </c>
    </row>
    <row r="5547" spans="1:22" ht="15" customHeight="1" x14ac:dyDescent="0.25">
      <c r="A5547">
        <v>5546</v>
      </c>
      <c r="B5547">
        <v>6</v>
      </c>
      <c r="C5547">
        <v>89.8</v>
      </c>
      <c r="D5547">
        <v>0</v>
      </c>
      <c r="E5547">
        <v>0</v>
      </c>
      <c r="F5547">
        <v>26</v>
      </c>
      <c r="G5547">
        <v>1570.133333</v>
      </c>
      <c r="H5547">
        <v>0</v>
      </c>
      <c r="I5547">
        <v>5.357143E-3</v>
      </c>
      <c r="J5547">
        <v>0</v>
      </c>
      <c r="K5547">
        <v>0</v>
      </c>
      <c r="L5547" t="s">
        <v>56</v>
      </c>
      <c r="M5547">
        <v>2</v>
      </c>
      <c r="N5547">
        <v>2</v>
      </c>
      <c r="O5547">
        <v>8</v>
      </c>
      <c r="P5547">
        <v>4</v>
      </c>
      <c r="Q5547" t="s">
        <v>52</v>
      </c>
      <c r="R5547" t="b">
        <f>TRUE()</f>
        <v>1</v>
      </c>
      <c r="S5547" t="b">
        <f t="shared" si="569"/>
        <v>0</v>
      </c>
      <c r="T5547">
        <v>0</v>
      </c>
      <c r="U5547">
        <v>1</v>
      </c>
      <c r="V5547">
        <v>0</v>
      </c>
    </row>
    <row r="5548" spans="1:22" ht="15" customHeight="1" x14ac:dyDescent="0.25">
      <c r="A5548">
        <v>5547</v>
      </c>
      <c r="B5548">
        <v>5</v>
      </c>
      <c r="C5548">
        <v>850</v>
      </c>
      <c r="D5548">
        <v>0</v>
      </c>
      <c r="E5548">
        <v>0</v>
      </c>
      <c r="F5548">
        <v>20</v>
      </c>
      <c r="G5548">
        <v>1893.4666669999999</v>
      </c>
      <c r="H5548">
        <v>0</v>
      </c>
      <c r="I5548">
        <v>0.02</v>
      </c>
      <c r="J5548">
        <v>0</v>
      </c>
      <c r="K5548">
        <v>0</v>
      </c>
      <c r="L5548" t="s">
        <v>55</v>
      </c>
      <c r="M5548">
        <v>2</v>
      </c>
      <c r="N5548">
        <v>4</v>
      </c>
      <c r="O5548">
        <v>9</v>
      </c>
      <c r="P5548">
        <v>2</v>
      </c>
      <c r="Q5548" t="s">
        <v>51</v>
      </c>
      <c r="R5548" t="b">
        <f>FALSE()</f>
        <v>0</v>
      </c>
      <c r="S5548" t="b">
        <f t="shared" si="569"/>
        <v>0</v>
      </c>
      <c r="T5548">
        <v>0</v>
      </c>
      <c r="U5548">
        <v>0</v>
      </c>
      <c r="V5548">
        <v>1</v>
      </c>
    </row>
    <row r="5549" spans="1:22" ht="15" customHeight="1" x14ac:dyDescent="0.25">
      <c r="A5549">
        <v>5548</v>
      </c>
      <c r="B5549">
        <v>0</v>
      </c>
      <c r="C5549">
        <v>0</v>
      </c>
      <c r="D5549">
        <v>0</v>
      </c>
      <c r="E5549">
        <v>0</v>
      </c>
      <c r="F5549">
        <v>34</v>
      </c>
      <c r="G5549">
        <v>1070.098072</v>
      </c>
      <c r="H5549">
        <v>1.8627451E-2</v>
      </c>
      <c r="I5549">
        <v>2.7103098999999999E-2</v>
      </c>
      <c r="J5549">
        <v>0</v>
      </c>
      <c r="K5549">
        <v>0</v>
      </c>
      <c r="L5549" t="s">
        <v>57</v>
      </c>
      <c r="M5549">
        <v>3</v>
      </c>
      <c r="N5549">
        <v>2</v>
      </c>
      <c r="O5549">
        <v>7</v>
      </c>
      <c r="P5549">
        <v>1</v>
      </c>
      <c r="Q5549" t="s">
        <v>51</v>
      </c>
      <c r="R5549" t="b">
        <f>FALSE()</f>
        <v>0</v>
      </c>
      <c r="S5549" t="b">
        <f t="shared" si="569"/>
        <v>0</v>
      </c>
      <c r="T5549">
        <v>0</v>
      </c>
      <c r="U5549">
        <v>0</v>
      </c>
      <c r="V5549">
        <v>1</v>
      </c>
    </row>
    <row r="5550" spans="1:22" ht="15" customHeight="1" x14ac:dyDescent="0.25">
      <c r="A5550">
        <v>5549</v>
      </c>
      <c r="B5550">
        <v>0</v>
      </c>
      <c r="C5550">
        <v>0</v>
      </c>
      <c r="D5550">
        <v>0</v>
      </c>
      <c r="E5550">
        <v>0</v>
      </c>
      <c r="F5550">
        <v>26</v>
      </c>
      <c r="G5550">
        <v>1114.7333329999999</v>
      </c>
      <c r="H5550">
        <v>1.5384615000000001E-2</v>
      </c>
      <c r="I5550">
        <v>2.6098901000000001E-2</v>
      </c>
      <c r="J5550">
        <v>26.13034871</v>
      </c>
      <c r="K5550">
        <v>0</v>
      </c>
      <c r="L5550" t="s">
        <v>59</v>
      </c>
      <c r="M5550">
        <v>3</v>
      </c>
      <c r="N5550">
        <v>2</v>
      </c>
      <c r="O5550">
        <v>9</v>
      </c>
      <c r="P5550">
        <v>20</v>
      </c>
      <c r="Q5550" t="s">
        <v>51</v>
      </c>
      <c r="R5550" t="b">
        <f>TRUE()</f>
        <v>1</v>
      </c>
      <c r="S5550" t="b">
        <f t="shared" si="569"/>
        <v>0</v>
      </c>
      <c r="T5550">
        <v>0</v>
      </c>
      <c r="U5550">
        <v>1</v>
      </c>
      <c r="V5550">
        <v>1</v>
      </c>
    </row>
    <row r="5551" spans="1:22" ht="15" customHeight="1" x14ac:dyDescent="0.25">
      <c r="A5551">
        <v>5550</v>
      </c>
      <c r="B5551">
        <v>0</v>
      </c>
      <c r="C5551">
        <v>0</v>
      </c>
      <c r="D5551">
        <v>0</v>
      </c>
      <c r="E5551">
        <v>0</v>
      </c>
      <c r="F5551">
        <v>22</v>
      </c>
      <c r="G5551">
        <v>469.54</v>
      </c>
      <c r="H5551">
        <v>0</v>
      </c>
      <c r="I5551">
        <v>8.6956519999999999E-3</v>
      </c>
      <c r="J5551">
        <v>14.009792150000001</v>
      </c>
      <c r="K5551">
        <v>0</v>
      </c>
      <c r="L5551" t="s">
        <v>55</v>
      </c>
      <c r="M5551">
        <v>2</v>
      </c>
      <c r="N5551">
        <v>2</v>
      </c>
      <c r="O5551">
        <v>9</v>
      </c>
      <c r="P5551">
        <v>2</v>
      </c>
      <c r="Q5551" t="s">
        <v>52</v>
      </c>
      <c r="R5551" t="b">
        <f>FALSE()</f>
        <v>0</v>
      </c>
      <c r="S5551" t="b">
        <f>TRUE()</f>
        <v>1</v>
      </c>
      <c r="T5551">
        <v>1</v>
      </c>
      <c r="U5551">
        <v>0</v>
      </c>
      <c r="V5551">
        <v>0</v>
      </c>
    </row>
    <row r="5552" spans="1:22" ht="15" customHeight="1" x14ac:dyDescent="0.25">
      <c r="A5552">
        <v>5551</v>
      </c>
      <c r="B5552">
        <v>4</v>
      </c>
      <c r="C5552">
        <v>585.79999999999995</v>
      </c>
      <c r="D5552">
        <v>0</v>
      </c>
      <c r="E5552">
        <v>0</v>
      </c>
      <c r="F5552">
        <v>29</v>
      </c>
      <c r="G5552">
        <v>1582.5333330000001</v>
      </c>
      <c r="H5552">
        <v>6.6666670000000003E-3</v>
      </c>
      <c r="I5552">
        <v>2.2222222E-2</v>
      </c>
      <c r="J5552">
        <v>0</v>
      </c>
      <c r="K5552">
        <v>0</v>
      </c>
      <c r="L5552" t="s">
        <v>55</v>
      </c>
      <c r="M5552">
        <v>2</v>
      </c>
      <c r="N5552">
        <v>2</v>
      </c>
      <c r="O5552">
        <v>4</v>
      </c>
      <c r="P5552">
        <v>1</v>
      </c>
      <c r="Q5552" t="s">
        <v>51</v>
      </c>
      <c r="R5552" t="b">
        <f>FALSE()</f>
        <v>0</v>
      </c>
      <c r="S5552" t="b">
        <f>FALSE()</f>
        <v>0</v>
      </c>
      <c r="T5552">
        <v>0</v>
      </c>
      <c r="U5552">
        <v>0</v>
      </c>
      <c r="V5552">
        <v>1</v>
      </c>
    </row>
    <row r="5553" spans="1:22" ht="15" customHeight="1" x14ac:dyDescent="0.25">
      <c r="A5553">
        <v>5552</v>
      </c>
      <c r="B5553">
        <v>0</v>
      </c>
      <c r="C5553">
        <v>0</v>
      </c>
      <c r="D5553">
        <v>0</v>
      </c>
      <c r="E5553">
        <v>0</v>
      </c>
      <c r="F5553">
        <v>3</v>
      </c>
      <c r="G5553">
        <v>33.200000000000003</v>
      </c>
      <c r="H5553">
        <v>0</v>
      </c>
      <c r="I5553">
        <v>6.6666666999999999E-2</v>
      </c>
      <c r="J5553">
        <v>0</v>
      </c>
      <c r="K5553">
        <v>0</v>
      </c>
      <c r="L5553" t="s">
        <v>56</v>
      </c>
      <c r="M5553">
        <v>1</v>
      </c>
      <c r="N5553">
        <v>1</v>
      </c>
      <c r="O5553">
        <v>3</v>
      </c>
      <c r="P5553">
        <v>1</v>
      </c>
      <c r="Q5553" t="s">
        <v>51</v>
      </c>
      <c r="R5553" t="b">
        <f>TRUE()</f>
        <v>1</v>
      </c>
      <c r="S5553" t="b">
        <f>FALSE()</f>
        <v>0</v>
      </c>
      <c r="T5553">
        <v>0</v>
      </c>
      <c r="U5553">
        <v>1</v>
      </c>
      <c r="V5553">
        <v>1</v>
      </c>
    </row>
    <row r="5554" spans="1:22" ht="15" customHeight="1" x14ac:dyDescent="0.25">
      <c r="A5554">
        <v>5553</v>
      </c>
      <c r="B5554">
        <v>0</v>
      </c>
      <c r="C5554">
        <v>0</v>
      </c>
      <c r="D5554">
        <v>2</v>
      </c>
      <c r="E5554">
        <v>88.6</v>
      </c>
      <c r="F5554">
        <v>35</v>
      </c>
      <c r="G5554">
        <v>682.18333329999996</v>
      </c>
      <c r="H5554">
        <v>0</v>
      </c>
      <c r="I5554">
        <v>1.3888889999999999E-3</v>
      </c>
      <c r="J5554">
        <v>0</v>
      </c>
      <c r="K5554">
        <v>0</v>
      </c>
      <c r="L5554" t="s">
        <v>57</v>
      </c>
      <c r="M5554">
        <v>1</v>
      </c>
      <c r="N5554">
        <v>1</v>
      </c>
      <c r="O5554">
        <v>3</v>
      </c>
      <c r="P5554">
        <v>1</v>
      </c>
      <c r="Q5554" t="s">
        <v>51</v>
      </c>
      <c r="R5554" t="b">
        <f t="shared" ref="R5554:R5562" si="570">FALSE()</f>
        <v>0</v>
      </c>
      <c r="S5554" t="b">
        <f>FALSE()</f>
        <v>0</v>
      </c>
      <c r="T5554">
        <v>0</v>
      </c>
      <c r="U5554">
        <v>0</v>
      </c>
      <c r="V5554">
        <v>1</v>
      </c>
    </row>
    <row r="5555" spans="1:22" ht="15" customHeight="1" x14ac:dyDescent="0.25">
      <c r="A5555">
        <v>5554</v>
      </c>
      <c r="B5555">
        <v>0</v>
      </c>
      <c r="C5555">
        <v>0</v>
      </c>
      <c r="D5555">
        <v>0</v>
      </c>
      <c r="E5555">
        <v>0</v>
      </c>
      <c r="F5555">
        <v>11</v>
      </c>
      <c r="G5555">
        <v>287.5</v>
      </c>
      <c r="H5555">
        <v>0</v>
      </c>
      <c r="I5555">
        <v>2.7272727E-2</v>
      </c>
      <c r="J5555">
        <v>0</v>
      </c>
      <c r="K5555">
        <v>0</v>
      </c>
      <c r="L5555" t="s">
        <v>55</v>
      </c>
      <c r="M5555">
        <v>2</v>
      </c>
      <c r="N5555">
        <v>4</v>
      </c>
      <c r="O5555">
        <v>2</v>
      </c>
      <c r="P5555">
        <v>1</v>
      </c>
      <c r="Q5555" t="s">
        <v>51</v>
      </c>
      <c r="R5555" t="b">
        <f t="shared" si="570"/>
        <v>0</v>
      </c>
      <c r="S5555" t="b">
        <f>FALSE()</f>
        <v>0</v>
      </c>
      <c r="T5555">
        <v>0</v>
      </c>
      <c r="U5555">
        <v>0</v>
      </c>
      <c r="V5555">
        <v>1</v>
      </c>
    </row>
    <row r="5556" spans="1:22" ht="15" customHeight="1" x14ac:dyDescent="0.25">
      <c r="A5556">
        <v>5555</v>
      </c>
      <c r="B5556">
        <v>10</v>
      </c>
      <c r="C5556">
        <v>491.66666670000001</v>
      </c>
      <c r="D5556">
        <v>0</v>
      </c>
      <c r="E5556">
        <v>0</v>
      </c>
      <c r="F5556">
        <v>48</v>
      </c>
      <c r="G5556">
        <v>1939.571111</v>
      </c>
      <c r="H5556">
        <v>3.7735849999999999E-3</v>
      </c>
      <c r="I5556">
        <v>1.0539084000000001E-2</v>
      </c>
      <c r="J5556">
        <v>0</v>
      </c>
      <c r="K5556">
        <v>0</v>
      </c>
      <c r="L5556" t="s">
        <v>59</v>
      </c>
      <c r="M5556">
        <v>2</v>
      </c>
      <c r="N5556">
        <v>2</v>
      </c>
      <c r="O5556">
        <v>7</v>
      </c>
      <c r="P5556">
        <v>20</v>
      </c>
      <c r="Q5556" t="s">
        <v>51</v>
      </c>
      <c r="R5556" t="b">
        <f t="shared" si="570"/>
        <v>0</v>
      </c>
      <c r="S5556" t="b">
        <f>TRUE()</f>
        <v>1</v>
      </c>
      <c r="T5556">
        <v>1</v>
      </c>
      <c r="U5556">
        <v>0</v>
      </c>
      <c r="V5556">
        <v>1</v>
      </c>
    </row>
    <row r="5557" spans="1:22" ht="15" customHeight="1" x14ac:dyDescent="0.25">
      <c r="A5557">
        <v>5556</v>
      </c>
      <c r="B5557">
        <v>10</v>
      </c>
      <c r="C5557">
        <v>340.9</v>
      </c>
      <c r="D5557">
        <v>3</v>
      </c>
      <c r="E5557">
        <v>269.8</v>
      </c>
      <c r="F5557">
        <v>99</v>
      </c>
      <c r="G5557">
        <v>3611.9785689999999</v>
      </c>
      <c r="H5557">
        <v>6.4102600000000005E-4</v>
      </c>
      <c r="I5557">
        <v>2.1064899999999999E-3</v>
      </c>
      <c r="J5557">
        <v>0.84733798599999999</v>
      </c>
      <c r="K5557">
        <v>0</v>
      </c>
      <c r="L5557" t="s">
        <v>56</v>
      </c>
      <c r="M5557">
        <v>2</v>
      </c>
      <c r="N5557">
        <v>2</v>
      </c>
      <c r="O5557">
        <v>1</v>
      </c>
      <c r="P5557">
        <v>7</v>
      </c>
      <c r="Q5557" t="s">
        <v>51</v>
      </c>
      <c r="R5557" t="b">
        <f t="shared" si="570"/>
        <v>0</v>
      </c>
      <c r="S5557" t="b">
        <f>TRUE()</f>
        <v>1</v>
      </c>
      <c r="T5557">
        <v>1</v>
      </c>
      <c r="U5557">
        <v>0</v>
      </c>
      <c r="V5557">
        <v>1</v>
      </c>
    </row>
    <row r="5558" spans="1:22" ht="15" customHeight="1" x14ac:dyDescent="0.25">
      <c r="A5558">
        <v>5557</v>
      </c>
      <c r="B5558">
        <v>2</v>
      </c>
      <c r="C5558">
        <v>112.8</v>
      </c>
      <c r="D5558">
        <v>0</v>
      </c>
      <c r="E5558">
        <v>0</v>
      </c>
      <c r="F5558">
        <v>27</v>
      </c>
      <c r="G5558">
        <v>1555.9671430000001</v>
      </c>
      <c r="H5558">
        <v>0</v>
      </c>
      <c r="I5558">
        <v>1.7241380000000001E-3</v>
      </c>
      <c r="J5558">
        <v>44.856386919999998</v>
      </c>
      <c r="K5558">
        <v>0</v>
      </c>
      <c r="L5558" t="s">
        <v>59</v>
      </c>
      <c r="M5558">
        <v>1</v>
      </c>
      <c r="N5558">
        <v>1</v>
      </c>
      <c r="O5558">
        <v>4</v>
      </c>
      <c r="P5558">
        <v>2</v>
      </c>
      <c r="Q5558" t="s">
        <v>52</v>
      </c>
      <c r="R5558" t="b">
        <f t="shared" si="570"/>
        <v>0</v>
      </c>
      <c r="S5558" t="b">
        <f>TRUE()</f>
        <v>1</v>
      </c>
      <c r="T5558">
        <v>1</v>
      </c>
      <c r="U5558">
        <v>0</v>
      </c>
      <c r="V5558">
        <v>0</v>
      </c>
    </row>
    <row r="5559" spans="1:22" ht="15" customHeight="1" x14ac:dyDescent="0.25">
      <c r="A5559">
        <v>5558</v>
      </c>
      <c r="B5559">
        <v>0</v>
      </c>
      <c r="C5559">
        <v>0</v>
      </c>
      <c r="D5559">
        <v>0</v>
      </c>
      <c r="E5559">
        <v>0</v>
      </c>
      <c r="F5559">
        <v>0</v>
      </c>
      <c r="G5559">
        <v>0</v>
      </c>
      <c r="H5559">
        <v>0.2</v>
      </c>
      <c r="I5559">
        <v>0.2</v>
      </c>
      <c r="J5559">
        <v>0</v>
      </c>
      <c r="K5559">
        <v>0</v>
      </c>
      <c r="L5559" t="s">
        <v>59</v>
      </c>
      <c r="M5559">
        <v>1</v>
      </c>
      <c r="N5559">
        <v>1</v>
      </c>
      <c r="O5559">
        <v>9</v>
      </c>
      <c r="P5559">
        <v>3</v>
      </c>
      <c r="Q5559" t="s">
        <v>51</v>
      </c>
      <c r="R5559" t="b">
        <f t="shared" si="570"/>
        <v>0</v>
      </c>
      <c r="S5559" t="b">
        <f>FALSE()</f>
        <v>0</v>
      </c>
      <c r="T5559">
        <v>0</v>
      </c>
      <c r="U5559">
        <v>0</v>
      </c>
      <c r="V5559">
        <v>1</v>
      </c>
    </row>
    <row r="5560" spans="1:22" ht="15" customHeight="1" x14ac:dyDescent="0.25">
      <c r="A5560">
        <v>5559</v>
      </c>
      <c r="B5560">
        <v>0</v>
      </c>
      <c r="C5560">
        <v>0</v>
      </c>
      <c r="D5560">
        <v>0</v>
      </c>
      <c r="E5560">
        <v>0</v>
      </c>
      <c r="F5560">
        <v>8</v>
      </c>
      <c r="G5560">
        <v>413</v>
      </c>
      <c r="H5560">
        <v>0</v>
      </c>
      <c r="I5560">
        <v>1.2500000000000001E-2</v>
      </c>
      <c r="J5560">
        <v>0</v>
      </c>
      <c r="K5560">
        <v>0</v>
      </c>
      <c r="L5560" t="s">
        <v>60</v>
      </c>
      <c r="M5560">
        <v>1</v>
      </c>
      <c r="N5560">
        <v>1</v>
      </c>
      <c r="O5560">
        <v>4</v>
      </c>
      <c r="P5560">
        <v>3</v>
      </c>
      <c r="Q5560" t="s">
        <v>52</v>
      </c>
      <c r="R5560" t="b">
        <f t="shared" si="570"/>
        <v>0</v>
      </c>
      <c r="S5560" t="b">
        <f>FALSE()</f>
        <v>0</v>
      </c>
      <c r="T5560">
        <v>0</v>
      </c>
      <c r="U5560">
        <v>0</v>
      </c>
      <c r="V5560">
        <v>0</v>
      </c>
    </row>
    <row r="5561" spans="1:22" ht="15" customHeight="1" x14ac:dyDescent="0.25">
      <c r="A5561">
        <v>5560</v>
      </c>
      <c r="B5561">
        <v>0</v>
      </c>
      <c r="C5561">
        <v>0</v>
      </c>
      <c r="D5561">
        <v>0</v>
      </c>
      <c r="E5561">
        <v>0</v>
      </c>
      <c r="F5561">
        <v>3</v>
      </c>
      <c r="G5561">
        <v>62.4</v>
      </c>
      <c r="H5561">
        <v>0</v>
      </c>
      <c r="I5561">
        <v>6.6666666999999999E-2</v>
      </c>
      <c r="J5561">
        <v>0</v>
      </c>
      <c r="K5561">
        <v>0</v>
      </c>
      <c r="L5561" t="s">
        <v>56</v>
      </c>
      <c r="M5561">
        <v>2</v>
      </c>
      <c r="N5561">
        <v>2</v>
      </c>
      <c r="O5561">
        <v>3</v>
      </c>
      <c r="P5561">
        <v>3</v>
      </c>
      <c r="Q5561" t="s">
        <v>51</v>
      </c>
      <c r="R5561" t="b">
        <f t="shared" si="570"/>
        <v>0</v>
      </c>
      <c r="S5561" t="b">
        <f>FALSE()</f>
        <v>0</v>
      </c>
      <c r="T5561">
        <v>0</v>
      </c>
      <c r="U5561">
        <v>0</v>
      </c>
      <c r="V5561">
        <v>1</v>
      </c>
    </row>
    <row r="5562" spans="1:22" ht="15" customHeight="1" x14ac:dyDescent="0.25">
      <c r="A5562">
        <v>5561</v>
      </c>
      <c r="B5562">
        <v>0</v>
      </c>
      <c r="C5562">
        <v>0</v>
      </c>
      <c r="D5562">
        <v>0</v>
      </c>
      <c r="E5562">
        <v>0</v>
      </c>
      <c r="F5562">
        <v>33</v>
      </c>
      <c r="G5562">
        <v>889.3666667</v>
      </c>
      <c r="H5562">
        <v>0</v>
      </c>
      <c r="I5562">
        <v>3.0303029999999998E-3</v>
      </c>
      <c r="J5562">
        <v>8.4247873549999994</v>
      </c>
      <c r="K5562">
        <v>0</v>
      </c>
      <c r="L5562" t="s">
        <v>55</v>
      </c>
      <c r="M5562">
        <v>2</v>
      </c>
      <c r="N5562">
        <v>2</v>
      </c>
      <c r="O5562">
        <v>3</v>
      </c>
      <c r="P5562">
        <v>2</v>
      </c>
      <c r="Q5562" t="s">
        <v>51</v>
      </c>
      <c r="R5562" t="b">
        <f t="shared" si="570"/>
        <v>0</v>
      </c>
      <c r="S5562" t="b">
        <f>TRUE()</f>
        <v>1</v>
      </c>
      <c r="T5562">
        <v>1</v>
      </c>
      <c r="U5562">
        <v>0</v>
      </c>
      <c r="V5562">
        <v>1</v>
      </c>
    </row>
    <row r="5563" spans="1:22" ht="15" customHeight="1" x14ac:dyDescent="0.25">
      <c r="A5563">
        <v>5562</v>
      </c>
      <c r="B5563">
        <v>17</v>
      </c>
      <c r="C5563">
        <v>698.1333333</v>
      </c>
      <c r="D5563">
        <v>1</v>
      </c>
      <c r="E5563">
        <v>9</v>
      </c>
      <c r="F5563">
        <v>83</v>
      </c>
      <c r="G5563">
        <v>4306.6123550000002</v>
      </c>
      <c r="H5563">
        <v>1.075269E-3</v>
      </c>
      <c r="I5563">
        <v>1.9375647999999999E-2</v>
      </c>
      <c r="J5563">
        <v>0</v>
      </c>
      <c r="K5563">
        <v>0</v>
      </c>
      <c r="L5563" t="s">
        <v>55</v>
      </c>
      <c r="M5563">
        <v>7</v>
      </c>
      <c r="N5563">
        <v>1</v>
      </c>
      <c r="O5563">
        <v>2</v>
      </c>
      <c r="P5563">
        <v>1</v>
      </c>
      <c r="Q5563" t="s">
        <v>51</v>
      </c>
      <c r="R5563" t="b">
        <f>TRUE()</f>
        <v>1</v>
      </c>
      <c r="S5563" t="b">
        <f>TRUE()</f>
        <v>1</v>
      </c>
      <c r="T5563">
        <v>1</v>
      </c>
      <c r="U5563">
        <v>1</v>
      </c>
      <c r="V5563">
        <v>1</v>
      </c>
    </row>
    <row r="5564" spans="1:22" ht="15" customHeight="1" x14ac:dyDescent="0.25">
      <c r="A5564">
        <v>5563</v>
      </c>
      <c r="B5564">
        <v>0</v>
      </c>
      <c r="C5564">
        <v>0</v>
      </c>
      <c r="D5564">
        <v>0</v>
      </c>
      <c r="E5564">
        <v>0</v>
      </c>
      <c r="F5564">
        <v>15</v>
      </c>
      <c r="G5564">
        <v>1069.7</v>
      </c>
      <c r="H5564">
        <v>0</v>
      </c>
      <c r="I5564">
        <v>4.6666667000000002E-2</v>
      </c>
      <c r="J5564">
        <v>0</v>
      </c>
      <c r="K5564">
        <v>0</v>
      </c>
      <c r="L5564" t="s">
        <v>57</v>
      </c>
      <c r="M5564">
        <v>3</v>
      </c>
      <c r="N5564">
        <v>2</v>
      </c>
      <c r="O5564">
        <v>6</v>
      </c>
      <c r="P5564">
        <v>1</v>
      </c>
      <c r="Q5564" t="s">
        <v>51</v>
      </c>
      <c r="R5564" t="b">
        <f>FALSE()</f>
        <v>0</v>
      </c>
      <c r="S5564" t="b">
        <f>FALSE()</f>
        <v>0</v>
      </c>
      <c r="T5564">
        <v>0</v>
      </c>
      <c r="U5564">
        <v>0</v>
      </c>
      <c r="V5564">
        <v>1</v>
      </c>
    </row>
    <row r="5565" spans="1:22" ht="15" customHeight="1" x14ac:dyDescent="0.25">
      <c r="A5565">
        <v>5564</v>
      </c>
      <c r="B5565">
        <v>3</v>
      </c>
      <c r="C5565">
        <v>32.200000000000003</v>
      </c>
      <c r="D5565">
        <v>0</v>
      </c>
      <c r="E5565">
        <v>0</v>
      </c>
      <c r="F5565">
        <v>81</v>
      </c>
      <c r="G5565">
        <v>1199.616667</v>
      </c>
      <c r="H5565">
        <v>0</v>
      </c>
      <c r="I5565">
        <v>6.1728399999999998E-3</v>
      </c>
      <c r="J5565">
        <v>0</v>
      </c>
      <c r="K5565">
        <v>0</v>
      </c>
      <c r="L5565" t="s">
        <v>60</v>
      </c>
      <c r="M5565">
        <v>2</v>
      </c>
      <c r="N5565">
        <v>2</v>
      </c>
      <c r="O5565">
        <v>2</v>
      </c>
      <c r="P5565">
        <v>1</v>
      </c>
      <c r="Q5565" t="s">
        <v>51</v>
      </c>
      <c r="R5565" t="b">
        <f>TRUE()</f>
        <v>1</v>
      </c>
      <c r="S5565" t="b">
        <f>TRUE()</f>
        <v>1</v>
      </c>
      <c r="T5565">
        <v>1</v>
      </c>
      <c r="U5565">
        <v>1</v>
      </c>
      <c r="V5565">
        <v>1</v>
      </c>
    </row>
    <row r="5566" spans="1:22" ht="15" customHeight="1" x14ac:dyDescent="0.25">
      <c r="A5566">
        <v>5565</v>
      </c>
      <c r="B5566">
        <v>1</v>
      </c>
      <c r="C5566">
        <v>16.600000000000001</v>
      </c>
      <c r="D5566">
        <v>0</v>
      </c>
      <c r="E5566">
        <v>0</v>
      </c>
      <c r="F5566">
        <v>84</v>
      </c>
      <c r="G5566">
        <v>1893.619048</v>
      </c>
      <c r="H5566">
        <v>1.6825396999999999E-2</v>
      </c>
      <c r="I5566">
        <v>3.0138888999999999E-2</v>
      </c>
      <c r="J5566">
        <v>0</v>
      </c>
      <c r="K5566">
        <v>0</v>
      </c>
      <c r="L5566" t="s">
        <v>55</v>
      </c>
      <c r="M5566">
        <v>1</v>
      </c>
      <c r="N5566">
        <v>1</v>
      </c>
      <c r="O5566">
        <v>6</v>
      </c>
      <c r="P5566">
        <v>3</v>
      </c>
      <c r="Q5566" t="s">
        <v>51</v>
      </c>
      <c r="R5566" t="b">
        <f>FALSE()</f>
        <v>0</v>
      </c>
      <c r="S5566" t="b">
        <f t="shared" ref="S5566:S5572" si="571">FALSE()</f>
        <v>0</v>
      </c>
      <c r="T5566">
        <v>0</v>
      </c>
      <c r="U5566">
        <v>0</v>
      </c>
      <c r="V5566">
        <v>1</v>
      </c>
    </row>
    <row r="5567" spans="1:22" ht="15" customHeight="1" x14ac:dyDescent="0.25">
      <c r="A5567">
        <v>5566</v>
      </c>
      <c r="B5567">
        <v>4</v>
      </c>
      <c r="C5567">
        <v>54.2</v>
      </c>
      <c r="D5567">
        <v>1</v>
      </c>
      <c r="E5567">
        <v>33.200000000000003</v>
      </c>
      <c r="F5567">
        <v>64</v>
      </c>
      <c r="G5567">
        <v>1324.68</v>
      </c>
      <c r="H5567">
        <v>0</v>
      </c>
      <c r="I5567">
        <v>3.8647339999999999E-3</v>
      </c>
      <c r="J5567">
        <v>0</v>
      </c>
      <c r="K5567">
        <v>0</v>
      </c>
      <c r="L5567" t="s">
        <v>56</v>
      </c>
      <c r="M5567">
        <v>2</v>
      </c>
      <c r="N5567">
        <v>2</v>
      </c>
      <c r="O5567">
        <v>1</v>
      </c>
      <c r="P5567">
        <v>4</v>
      </c>
      <c r="Q5567" t="s">
        <v>52</v>
      </c>
      <c r="R5567" t="b">
        <f>FALSE()</f>
        <v>0</v>
      </c>
      <c r="S5567" t="b">
        <f t="shared" si="571"/>
        <v>0</v>
      </c>
      <c r="T5567">
        <v>0</v>
      </c>
      <c r="U5567">
        <v>0</v>
      </c>
      <c r="V5567">
        <v>0</v>
      </c>
    </row>
    <row r="5568" spans="1:22" ht="15" customHeight="1" x14ac:dyDescent="0.25">
      <c r="A5568">
        <v>5567</v>
      </c>
      <c r="B5568">
        <v>0</v>
      </c>
      <c r="C5568">
        <v>0</v>
      </c>
      <c r="D5568">
        <v>0</v>
      </c>
      <c r="E5568">
        <v>0</v>
      </c>
      <c r="F5568">
        <v>16</v>
      </c>
      <c r="G5568">
        <v>230.56666670000001</v>
      </c>
      <c r="H5568">
        <v>0</v>
      </c>
      <c r="I5568">
        <v>2.3958332999999998E-2</v>
      </c>
      <c r="J5568">
        <v>0</v>
      </c>
      <c r="K5568">
        <v>0</v>
      </c>
      <c r="L5568" t="s">
        <v>58</v>
      </c>
      <c r="M5568">
        <v>2</v>
      </c>
      <c r="N5568">
        <v>2</v>
      </c>
      <c r="O5568">
        <v>3</v>
      </c>
      <c r="P5568">
        <v>4</v>
      </c>
      <c r="Q5568" t="s">
        <v>51</v>
      </c>
      <c r="R5568" t="b">
        <f>FALSE()</f>
        <v>0</v>
      </c>
      <c r="S5568" t="b">
        <f t="shared" si="571"/>
        <v>0</v>
      </c>
      <c r="T5568">
        <v>0</v>
      </c>
      <c r="U5568">
        <v>0</v>
      </c>
      <c r="V5568">
        <v>1</v>
      </c>
    </row>
    <row r="5569" spans="1:22" ht="15" customHeight="1" x14ac:dyDescent="0.25">
      <c r="A5569">
        <v>5568</v>
      </c>
      <c r="B5569">
        <v>1</v>
      </c>
      <c r="C5569">
        <v>11</v>
      </c>
      <c r="D5569">
        <v>0</v>
      </c>
      <c r="E5569">
        <v>0</v>
      </c>
      <c r="F5569">
        <v>8</v>
      </c>
      <c r="G5569">
        <v>98.566666670000004</v>
      </c>
      <c r="H5569">
        <v>6.6666666999999999E-2</v>
      </c>
      <c r="I5569">
        <v>0.101666667</v>
      </c>
      <c r="J5569">
        <v>0</v>
      </c>
      <c r="K5569">
        <v>0</v>
      </c>
      <c r="L5569" t="s">
        <v>60</v>
      </c>
      <c r="M5569">
        <v>1</v>
      </c>
      <c r="N5569">
        <v>8</v>
      </c>
      <c r="O5569">
        <v>3</v>
      </c>
      <c r="P5569">
        <v>1</v>
      </c>
      <c r="Q5569" t="s">
        <v>51</v>
      </c>
      <c r="R5569" t="b">
        <f>TRUE()</f>
        <v>1</v>
      </c>
      <c r="S5569" t="b">
        <f t="shared" si="571"/>
        <v>0</v>
      </c>
      <c r="T5569">
        <v>0</v>
      </c>
      <c r="U5569">
        <v>1</v>
      </c>
      <c r="V5569">
        <v>1</v>
      </c>
    </row>
    <row r="5570" spans="1:22" ht="15" customHeight="1" x14ac:dyDescent="0.25">
      <c r="A5570">
        <v>5569</v>
      </c>
      <c r="B5570">
        <v>0</v>
      </c>
      <c r="C5570">
        <v>0</v>
      </c>
      <c r="D5570">
        <v>0</v>
      </c>
      <c r="E5570">
        <v>0</v>
      </c>
      <c r="F5570">
        <v>3</v>
      </c>
      <c r="G5570">
        <v>33.200000000000003</v>
      </c>
      <c r="H5570">
        <v>0.133333333</v>
      </c>
      <c r="I5570">
        <v>0.16666666699999999</v>
      </c>
      <c r="J5570">
        <v>0</v>
      </c>
      <c r="K5570">
        <v>0</v>
      </c>
      <c r="L5570" t="s">
        <v>58</v>
      </c>
      <c r="M5570">
        <v>3</v>
      </c>
      <c r="N5570">
        <v>2</v>
      </c>
      <c r="O5570">
        <v>1</v>
      </c>
      <c r="P5570">
        <v>2</v>
      </c>
      <c r="Q5570" t="s">
        <v>51</v>
      </c>
      <c r="R5570" t="b">
        <f>TRUE()</f>
        <v>1</v>
      </c>
      <c r="S5570" t="b">
        <f t="shared" si="571"/>
        <v>0</v>
      </c>
      <c r="T5570">
        <v>0</v>
      </c>
      <c r="U5570">
        <v>1</v>
      </c>
      <c r="V5570">
        <v>1</v>
      </c>
    </row>
    <row r="5571" spans="1:22" ht="15" customHeight="1" x14ac:dyDescent="0.25">
      <c r="A5571">
        <v>5570</v>
      </c>
      <c r="B5571">
        <v>11</v>
      </c>
      <c r="C5571">
        <v>455.06666669999998</v>
      </c>
      <c r="D5571">
        <v>3</v>
      </c>
      <c r="E5571">
        <v>306.10000000000002</v>
      </c>
      <c r="F5571">
        <v>41</v>
      </c>
      <c r="G5571">
        <v>5194.8571430000002</v>
      </c>
      <c r="H5571">
        <v>1.7543859999999999E-3</v>
      </c>
      <c r="I5571">
        <v>1.3972431E-2</v>
      </c>
      <c r="J5571">
        <v>22.659413310000001</v>
      </c>
      <c r="K5571">
        <v>0</v>
      </c>
      <c r="L5571" t="s">
        <v>55</v>
      </c>
      <c r="M5571">
        <v>2</v>
      </c>
      <c r="N5571">
        <v>4</v>
      </c>
      <c r="O5571">
        <v>1</v>
      </c>
      <c r="P5571">
        <v>20</v>
      </c>
      <c r="Q5571" t="s">
        <v>51</v>
      </c>
      <c r="R5571" t="b">
        <f>FALSE()</f>
        <v>0</v>
      </c>
      <c r="S5571" t="b">
        <f t="shared" si="571"/>
        <v>0</v>
      </c>
      <c r="T5571">
        <v>0</v>
      </c>
      <c r="U5571">
        <v>0</v>
      </c>
      <c r="V5571">
        <v>1</v>
      </c>
    </row>
    <row r="5572" spans="1:22" ht="15" customHeight="1" x14ac:dyDescent="0.25">
      <c r="A5572">
        <v>5571</v>
      </c>
      <c r="B5572">
        <v>2</v>
      </c>
      <c r="C5572">
        <v>32.200000000000003</v>
      </c>
      <c r="D5572">
        <v>1</v>
      </c>
      <c r="E5572">
        <v>0</v>
      </c>
      <c r="F5572">
        <v>20</v>
      </c>
      <c r="G5572">
        <v>342.68666669999999</v>
      </c>
      <c r="H5572">
        <v>0</v>
      </c>
      <c r="I5572">
        <v>9.0909089999999994E-3</v>
      </c>
      <c r="J5572">
        <v>0</v>
      </c>
      <c r="K5572">
        <v>0</v>
      </c>
      <c r="L5572" t="s">
        <v>58</v>
      </c>
      <c r="M5572">
        <v>2</v>
      </c>
      <c r="N5572">
        <v>2</v>
      </c>
      <c r="O5572">
        <v>1</v>
      </c>
      <c r="P5572">
        <v>4</v>
      </c>
      <c r="Q5572" t="s">
        <v>52</v>
      </c>
      <c r="R5572" t="b">
        <f>FALSE()</f>
        <v>0</v>
      </c>
      <c r="S5572" t="b">
        <f t="shared" si="571"/>
        <v>0</v>
      </c>
      <c r="T5572">
        <v>0</v>
      </c>
      <c r="U5572">
        <v>0</v>
      </c>
      <c r="V5572">
        <v>0</v>
      </c>
    </row>
    <row r="5573" spans="1:22" ht="15" customHeight="1" x14ac:dyDescent="0.25">
      <c r="A5573">
        <v>5572</v>
      </c>
      <c r="B5573">
        <v>4</v>
      </c>
      <c r="C5573">
        <v>601.9</v>
      </c>
      <c r="D5573">
        <v>0</v>
      </c>
      <c r="E5573">
        <v>0</v>
      </c>
      <c r="F5573">
        <v>41</v>
      </c>
      <c r="G5573">
        <v>2517.583333</v>
      </c>
      <c r="H5573">
        <v>7.7519379999999999E-3</v>
      </c>
      <c r="I5573">
        <v>1.3881932E-2</v>
      </c>
      <c r="J5573">
        <v>20.554945329999999</v>
      </c>
      <c r="K5573">
        <v>0</v>
      </c>
      <c r="L5573" t="s">
        <v>60</v>
      </c>
      <c r="M5573">
        <v>3</v>
      </c>
      <c r="N5573">
        <v>2</v>
      </c>
      <c r="O5573">
        <v>1</v>
      </c>
      <c r="P5573">
        <v>1</v>
      </c>
      <c r="Q5573" t="s">
        <v>51</v>
      </c>
      <c r="R5573" t="b">
        <f>FALSE()</f>
        <v>0</v>
      </c>
      <c r="S5573" t="b">
        <f>TRUE()</f>
        <v>1</v>
      </c>
      <c r="T5573">
        <v>1</v>
      </c>
      <c r="U5573">
        <v>0</v>
      </c>
      <c r="V5573">
        <v>1</v>
      </c>
    </row>
    <row r="5574" spans="1:22" ht="15" customHeight="1" x14ac:dyDescent="0.25">
      <c r="A5574">
        <v>5573</v>
      </c>
      <c r="B5574">
        <v>1</v>
      </c>
      <c r="C5574">
        <v>136.5</v>
      </c>
      <c r="D5574">
        <v>0</v>
      </c>
      <c r="E5574">
        <v>0</v>
      </c>
      <c r="F5574">
        <v>25</v>
      </c>
      <c r="G5574">
        <v>806.5</v>
      </c>
      <c r="H5574">
        <v>0</v>
      </c>
      <c r="I5574">
        <v>9.6153850000000006E-3</v>
      </c>
      <c r="J5574">
        <v>39.969715450000002</v>
      </c>
      <c r="K5574">
        <v>0</v>
      </c>
      <c r="L5574" t="s">
        <v>58</v>
      </c>
      <c r="M5574">
        <v>1</v>
      </c>
      <c r="N5574">
        <v>1</v>
      </c>
      <c r="O5574">
        <v>1</v>
      </c>
      <c r="P5574">
        <v>4</v>
      </c>
      <c r="Q5574" t="s">
        <v>51</v>
      </c>
      <c r="R5574" t="b">
        <f>TRUE()</f>
        <v>1</v>
      </c>
      <c r="S5574" t="b">
        <f t="shared" ref="S5574:S5581" si="572">FALSE()</f>
        <v>0</v>
      </c>
      <c r="T5574">
        <v>0</v>
      </c>
      <c r="U5574">
        <v>1</v>
      </c>
      <c r="V5574">
        <v>1</v>
      </c>
    </row>
    <row r="5575" spans="1:22" ht="15" customHeight="1" x14ac:dyDescent="0.25">
      <c r="A5575">
        <v>5574</v>
      </c>
      <c r="B5575">
        <v>0</v>
      </c>
      <c r="C5575">
        <v>0</v>
      </c>
      <c r="D5575">
        <v>0</v>
      </c>
      <c r="E5575">
        <v>0</v>
      </c>
      <c r="F5575">
        <v>24</v>
      </c>
      <c r="G5575">
        <v>348.03333329999998</v>
      </c>
      <c r="H5575">
        <v>7.7777778000000006E-2</v>
      </c>
      <c r="I5575">
        <v>0.111111111</v>
      </c>
      <c r="J5575">
        <v>0</v>
      </c>
      <c r="K5575">
        <v>0</v>
      </c>
      <c r="L5575" t="s">
        <v>55</v>
      </c>
      <c r="M5575">
        <v>1</v>
      </c>
      <c r="N5575">
        <v>1</v>
      </c>
      <c r="O5575">
        <v>1</v>
      </c>
      <c r="P5575">
        <v>3</v>
      </c>
      <c r="Q5575" t="s">
        <v>51</v>
      </c>
      <c r="R5575" t="b">
        <f>FALSE()</f>
        <v>0</v>
      </c>
      <c r="S5575" t="b">
        <f t="shared" si="572"/>
        <v>0</v>
      </c>
      <c r="T5575">
        <v>0</v>
      </c>
      <c r="U5575">
        <v>0</v>
      </c>
      <c r="V5575">
        <v>1</v>
      </c>
    </row>
    <row r="5576" spans="1:22" ht="15" customHeight="1" x14ac:dyDescent="0.25">
      <c r="A5576">
        <v>5575</v>
      </c>
      <c r="B5576">
        <v>4</v>
      </c>
      <c r="C5576">
        <v>49.3</v>
      </c>
      <c r="D5576">
        <v>0</v>
      </c>
      <c r="E5576">
        <v>0</v>
      </c>
      <c r="F5576">
        <v>9</v>
      </c>
      <c r="G5576">
        <v>283.7</v>
      </c>
      <c r="H5576">
        <v>1.8181817999999999E-2</v>
      </c>
      <c r="I5576">
        <v>3.6363635999999998E-2</v>
      </c>
      <c r="J5576">
        <v>0</v>
      </c>
      <c r="K5576">
        <v>0</v>
      </c>
      <c r="L5576" t="s">
        <v>56</v>
      </c>
      <c r="M5576">
        <v>1</v>
      </c>
      <c r="N5576">
        <v>1</v>
      </c>
      <c r="O5576">
        <v>3</v>
      </c>
      <c r="P5576">
        <v>3</v>
      </c>
      <c r="Q5576" t="s">
        <v>51</v>
      </c>
      <c r="R5576" t="b">
        <f>FALSE()</f>
        <v>0</v>
      </c>
      <c r="S5576" t="b">
        <f t="shared" si="572"/>
        <v>0</v>
      </c>
      <c r="T5576">
        <v>0</v>
      </c>
      <c r="U5576">
        <v>0</v>
      </c>
      <c r="V5576">
        <v>1</v>
      </c>
    </row>
    <row r="5577" spans="1:22" ht="15" customHeight="1" x14ac:dyDescent="0.25">
      <c r="A5577">
        <v>5576</v>
      </c>
      <c r="B5577">
        <v>10</v>
      </c>
      <c r="C5577">
        <v>278.66666670000001</v>
      </c>
      <c r="D5577">
        <v>0</v>
      </c>
      <c r="E5577">
        <v>0</v>
      </c>
      <c r="F5577">
        <v>50</v>
      </c>
      <c r="G5577">
        <v>907.2363636</v>
      </c>
      <c r="H5577">
        <v>2.0411523000000001E-2</v>
      </c>
      <c r="I5577">
        <v>2.3212197E-2</v>
      </c>
      <c r="J5577">
        <v>1.981038388</v>
      </c>
      <c r="K5577">
        <v>0</v>
      </c>
      <c r="L5577" t="s">
        <v>55</v>
      </c>
      <c r="M5577">
        <v>3</v>
      </c>
      <c r="N5577">
        <v>2</v>
      </c>
      <c r="O5577">
        <v>3</v>
      </c>
      <c r="P5577">
        <v>4</v>
      </c>
      <c r="Q5577" t="s">
        <v>51</v>
      </c>
      <c r="R5577" t="b">
        <f>FALSE()</f>
        <v>0</v>
      </c>
      <c r="S5577" t="b">
        <f t="shared" si="572"/>
        <v>0</v>
      </c>
      <c r="T5577">
        <v>0</v>
      </c>
      <c r="U5577">
        <v>0</v>
      </c>
      <c r="V5577">
        <v>1</v>
      </c>
    </row>
    <row r="5578" spans="1:22" ht="15" customHeight="1" x14ac:dyDescent="0.25">
      <c r="A5578">
        <v>5577</v>
      </c>
      <c r="B5578">
        <v>0</v>
      </c>
      <c r="C5578">
        <v>0</v>
      </c>
      <c r="D5578">
        <v>0</v>
      </c>
      <c r="E5578">
        <v>0</v>
      </c>
      <c r="F5578">
        <v>10</v>
      </c>
      <c r="G5578">
        <v>122.16666669999999</v>
      </c>
      <c r="H5578">
        <v>0</v>
      </c>
      <c r="I5578">
        <v>0.02</v>
      </c>
      <c r="J5578">
        <v>0</v>
      </c>
      <c r="K5578">
        <v>0</v>
      </c>
      <c r="L5578" t="s">
        <v>59</v>
      </c>
      <c r="M5578">
        <v>1</v>
      </c>
      <c r="N5578">
        <v>1</v>
      </c>
      <c r="O5578">
        <v>1</v>
      </c>
      <c r="P5578">
        <v>5</v>
      </c>
      <c r="Q5578" t="s">
        <v>52</v>
      </c>
      <c r="R5578" t="b">
        <f>TRUE()</f>
        <v>1</v>
      </c>
      <c r="S5578" t="b">
        <f t="shared" si="572"/>
        <v>0</v>
      </c>
      <c r="T5578">
        <v>0</v>
      </c>
      <c r="U5578">
        <v>1</v>
      </c>
      <c r="V5578">
        <v>0</v>
      </c>
    </row>
    <row r="5579" spans="1:22" ht="15" customHeight="1" x14ac:dyDescent="0.25">
      <c r="A5579">
        <v>5578</v>
      </c>
      <c r="B5579">
        <v>1</v>
      </c>
      <c r="C5579">
        <v>118.8</v>
      </c>
      <c r="D5579">
        <v>0</v>
      </c>
      <c r="E5579">
        <v>0</v>
      </c>
      <c r="F5579">
        <v>8</v>
      </c>
      <c r="G5579">
        <v>259.2</v>
      </c>
      <c r="H5579">
        <v>0</v>
      </c>
      <c r="I5579">
        <v>7.4074070000000004E-3</v>
      </c>
      <c r="J5579">
        <v>0</v>
      </c>
      <c r="K5579">
        <v>0</v>
      </c>
      <c r="L5579" t="s">
        <v>60</v>
      </c>
      <c r="M5579">
        <v>2</v>
      </c>
      <c r="N5579">
        <v>2</v>
      </c>
      <c r="O5579">
        <v>4</v>
      </c>
      <c r="P5579">
        <v>2</v>
      </c>
      <c r="Q5579" t="s">
        <v>52</v>
      </c>
      <c r="R5579" t="b">
        <f t="shared" ref="R5579:R5591" si="573">FALSE()</f>
        <v>0</v>
      </c>
      <c r="S5579" t="b">
        <f t="shared" si="572"/>
        <v>0</v>
      </c>
      <c r="T5579">
        <v>0</v>
      </c>
      <c r="U5579">
        <v>0</v>
      </c>
      <c r="V5579">
        <v>0</v>
      </c>
    </row>
    <row r="5580" spans="1:22" ht="15" customHeight="1" x14ac:dyDescent="0.25">
      <c r="A5580">
        <v>5579</v>
      </c>
      <c r="B5580">
        <v>0</v>
      </c>
      <c r="C5580">
        <v>0</v>
      </c>
      <c r="D5580">
        <v>0</v>
      </c>
      <c r="E5580">
        <v>0</v>
      </c>
      <c r="F5580">
        <v>3</v>
      </c>
      <c r="G5580">
        <v>58.2</v>
      </c>
      <c r="H5580">
        <v>6.6666666999999999E-2</v>
      </c>
      <c r="I5580">
        <v>4.4444444E-2</v>
      </c>
      <c r="J5580">
        <v>0</v>
      </c>
      <c r="K5580">
        <v>0</v>
      </c>
      <c r="L5580" t="s">
        <v>58</v>
      </c>
      <c r="M5580">
        <v>3</v>
      </c>
      <c r="N5580">
        <v>2</v>
      </c>
      <c r="O5580">
        <v>1</v>
      </c>
      <c r="P5580">
        <v>3</v>
      </c>
      <c r="Q5580" t="s">
        <v>51</v>
      </c>
      <c r="R5580" t="b">
        <f t="shared" si="573"/>
        <v>0</v>
      </c>
      <c r="S5580" t="b">
        <f t="shared" si="572"/>
        <v>0</v>
      </c>
      <c r="T5580">
        <v>0</v>
      </c>
      <c r="U5580">
        <v>0</v>
      </c>
      <c r="V5580">
        <v>1</v>
      </c>
    </row>
    <row r="5581" spans="1:22" ht="15" customHeight="1" x14ac:dyDescent="0.25">
      <c r="A5581">
        <v>5580</v>
      </c>
      <c r="B5581">
        <v>2</v>
      </c>
      <c r="C5581">
        <v>13</v>
      </c>
      <c r="D5581">
        <v>0</v>
      </c>
      <c r="E5581">
        <v>0</v>
      </c>
      <c r="F5581">
        <v>6</v>
      </c>
      <c r="G5581">
        <v>47.133333329999999</v>
      </c>
      <c r="H5581">
        <v>0.04</v>
      </c>
      <c r="I5581">
        <v>0.06</v>
      </c>
      <c r="J5581">
        <v>20.945445249999999</v>
      </c>
      <c r="K5581">
        <v>0</v>
      </c>
      <c r="L5581" t="s">
        <v>59</v>
      </c>
      <c r="M5581">
        <v>1</v>
      </c>
      <c r="N5581">
        <v>2</v>
      </c>
      <c r="O5581">
        <v>2</v>
      </c>
      <c r="P5581">
        <v>4</v>
      </c>
      <c r="Q5581" t="s">
        <v>51</v>
      </c>
      <c r="R5581" t="b">
        <f t="shared" si="573"/>
        <v>0</v>
      </c>
      <c r="S5581" t="b">
        <f t="shared" si="572"/>
        <v>0</v>
      </c>
      <c r="T5581">
        <v>0</v>
      </c>
      <c r="U5581">
        <v>0</v>
      </c>
      <c r="V5581">
        <v>1</v>
      </c>
    </row>
    <row r="5582" spans="1:22" ht="15" customHeight="1" x14ac:dyDescent="0.25">
      <c r="A5582">
        <v>5581</v>
      </c>
      <c r="B5582">
        <v>1</v>
      </c>
      <c r="C5582">
        <v>44</v>
      </c>
      <c r="D5582">
        <v>0</v>
      </c>
      <c r="E5582">
        <v>0</v>
      </c>
      <c r="F5582">
        <v>1</v>
      </c>
      <c r="G5582">
        <v>0</v>
      </c>
      <c r="H5582">
        <v>0</v>
      </c>
      <c r="I5582">
        <v>6.6666666999999999E-2</v>
      </c>
      <c r="J5582">
        <v>0</v>
      </c>
      <c r="K5582">
        <v>0</v>
      </c>
      <c r="L5582" t="s">
        <v>60</v>
      </c>
      <c r="M5582">
        <v>1</v>
      </c>
      <c r="N5582">
        <v>1</v>
      </c>
      <c r="O5582">
        <v>1</v>
      </c>
      <c r="P5582">
        <v>5</v>
      </c>
      <c r="Q5582" t="s">
        <v>52</v>
      </c>
      <c r="R5582" t="b">
        <f t="shared" si="573"/>
        <v>0</v>
      </c>
      <c r="S5582" t="b">
        <f>TRUE()</f>
        <v>1</v>
      </c>
      <c r="T5582">
        <v>1</v>
      </c>
      <c r="U5582">
        <v>0</v>
      </c>
      <c r="V5582">
        <v>0</v>
      </c>
    </row>
    <row r="5583" spans="1:22" ht="15" customHeight="1" x14ac:dyDescent="0.25">
      <c r="A5583">
        <v>5582</v>
      </c>
      <c r="B5583">
        <v>1</v>
      </c>
      <c r="C5583">
        <v>4</v>
      </c>
      <c r="D5583">
        <v>0</v>
      </c>
      <c r="E5583">
        <v>0</v>
      </c>
      <c r="F5583">
        <v>73</v>
      </c>
      <c r="G5583">
        <v>2000.6183329999999</v>
      </c>
      <c r="H5583">
        <v>0</v>
      </c>
      <c r="I5583">
        <v>3.7037039999999999E-3</v>
      </c>
      <c r="J5583">
        <v>0</v>
      </c>
      <c r="K5583">
        <v>0</v>
      </c>
      <c r="L5583" t="s">
        <v>60</v>
      </c>
      <c r="M5583">
        <v>2</v>
      </c>
      <c r="N5583">
        <v>10</v>
      </c>
      <c r="O5583">
        <v>7</v>
      </c>
      <c r="P5583">
        <v>3</v>
      </c>
      <c r="Q5583" t="s">
        <v>51</v>
      </c>
      <c r="R5583" t="b">
        <f t="shared" si="573"/>
        <v>0</v>
      </c>
      <c r="S5583" t="b">
        <f>FALSE()</f>
        <v>0</v>
      </c>
      <c r="T5583">
        <v>0</v>
      </c>
      <c r="U5583">
        <v>0</v>
      </c>
      <c r="V5583">
        <v>1</v>
      </c>
    </row>
    <row r="5584" spans="1:22" ht="15" customHeight="1" x14ac:dyDescent="0.25">
      <c r="A5584">
        <v>5583</v>
      </c>
      <c r="B5584">
        <v>0</v>
      </c>
      <c r="C5584">
        <v>0</v>
      </c>
      <c r="D5584">
        <v>0</v>
      </c>
      <c r="E5584">
        <v>0</v>
      </c>
      <c r="F5584">
        <v>4</v>
      </c>
      <c r="G5584">
        <v>140</v>
      </c>
      <c r="H5584">
        <v>0.05</v>
      </c>
      <c r="I5584">
        <v>0.1</v>
      </c>
      <c r="J5584">
        <v>0</v>
      </c>
      <c r="K5584">
        <v>0</v>
      </c>
      <c r="L5584" t="s">
        <v>60</v>
      </c>
      <c r="M5584">
        <v>3</v>
      </c>
      <c r="N5584">
        <v>2</v>
      </c>
      <c r="O5584">
        <v>1</v>
      </c>
      <c r="P5584">
        <v>13</v>
      </c>
      <c r="Q5584" t="s">
        <v>51</v>
      </c>
      <c r="R5584" t="b">
        <f t="shared" si="573"/>
        <v>0</v>
      </c>
      <c r="S5584" t="b">
        <f>FALSE()</f>
        <v>0</v>
      </c>
      <c r="T5584">
        <v>0</v>
      </c>
      <c r="U5584">
        <v>0</v>
      </c>
      <c r="V5584">
        <v>1</v>
      </c>
    </row>
    <row r="5585" spans="1:22" ht="15" customHeight="1" x14ac:dyDescent="0.25">
      <c r="A5585">
        <v>5584</v>
      </c>
      <c r="B5585">
        <v>2</v>
      </c>
      <c r="C5585">
        <v>75.05</v>
      </c>
      <c r="D5585">
        <v>0</v>
      </c>
      <c r="E5585">
        <v>0</v>
      </c>
      <c r="F5585">
        <v>106</v>
      </c>
      <c r="G5585">
        <v>4143.1752379999998</v>
      </c>
      <c r="H5585">
        <v>1.9711538000000001E-2</v>
      </c>
      <c r="I5585">
        <v>3.9006409999999998E-2</v>
      </c>
      <c r="J5585">
        <v>4.4843284859999999</v>
      </c>
      <c r="K5585">
        <v>0</v>
      </c>
      <c r="L5585" t="s">
        <v>58</v>
      </c>
      <c r="M5585">
        <v>3</v>
      </c>
      <c r="N5585">
        <v>2</v>
      </c>
      <c r="O5585">
        <v>1</v>
      </c>
      <c r="P5585">
        <v>1</v>
      </c>
      <c r="Q5585" t="s">
        <v>51</v>
      </c>
      <c r="R5585" t="b">
        <f t="shared" si="573"/>
        <v>0</v>
      </c>
      <c r="S5585" t="b">
        <f>FALSE()</f>
        <v>0</v>
      </c>
      <c r="T5585">
        <v>0</v>
      </c>
      <c r="U5585">
        <v>0</v>
      </c>
      <c r="V5585">
        <v>1</v>
      </c>
    </row>
    <row r="5586" spans="1:22" ht="15" customHeight="1" x14ac:dyDescent="0.25">
      <c r="A5586">
        <v>5585</v>
      </c>
      <c r="B5586">
        <v>1</v>
      </c>
      <c r="C5586">
        <v>17.100000000000001</v>
      </c>
      <c r="D5586">
        <v>1</v>
      </c>
      <c r="E5586">
        <v>31.2</v>
      </c>
      <c r="F5586">
        <v>45</v>
      </c>
      <c r="G5586">
        <v>812.28738940000005</v>
      </c>
      <c r="H5586">
        <v>0</v>
      </c>
      <c r="I5586">
        <v>2.2732151999999999E-2</v>
      </c>
      <c r="J5586">
        <v>4.3954715440000003</v>
      </c>
      <c r="K5586">
        <v>0</v>
      </c>
      <c r="L5586" t="s">
        <v>58</v>
      </c>
      <c r="M5586">
        <v>2</v>
      </c>
      <c r="N5586">
        <v>4</v>
      </c>
      <c r="O5586">
        <v>3</v>
      </c>
      <c r="P5586">
        <v>2</v>
      </c>
      <c r="Q5586" t="s">
        <v>51</v>
      </c>
      <c r="R5586" t="b">
        <f t="shared" si="573"/>
        <v>0</v>
      </c>
      <c r="S5586" t="b">
        <f>TRUE()</f>
        <v>1</v>
      </c>
      <c r="T5586">
        <v>1</v>
      </c>
      <c r="U5586">
        <v>0</v>
      </c>
      <c r="V5586">
        <v>1</v>
      </c>
    </row>
    <row r="5587" spans="1:22" ht="15" customHeight="1" x14ac:dyDescent="0.25">
      <c r="A5587">
        <v>5586</v>
      </c>
      <c r="B5587">
        <v>1</v>
      </c>
      <c r="C5587">
        <v>2</v>
      </c>
      <c r="D5587">
        <v>6</v>
      </c>
      <c r="E5587">
        <v>657.83333330000005</v>
      </c>
      <c r="F5587">
        <v>140</v>
      </c>
      <c r="G5587">
        <v>3252.200476</v>
      </c>
      <c r="H5587">
        <v>5.4794520000000001E-3</v>
      </c>
      <c r="I5587">
        <v>2.4292237000000001E-2</v>
      </c>
      <c r="J5587">
        <v>0</v>
      </c>
      <c r="K5587">
        <v>0</v>
      </c>
      <c r="L5587" t="s">
        <v>57</v>
      </c>
      <c r="M5587">
        <v>2</v>
      </c>
      <c r="N5587">
        <v>2</v>
      </c>
      <c r="O5587">
        <v>4</v>
      </c>
      <c r="P5587">
        <v>1</v>
      </c>
      <c r="Q5587" t="s">
        <v>51</v>
      </c>
      <c r="R5587" t="b">
        <f t="shared" si="573"/>
        <v>0</v>
      </c>
      <c r="S5587" t="b">
        <f>FALSE()</f>
        <v>0</v>
      </c>
      <c r="T5587">
        <v>0</v>
      </c>
      <c r="U5587">
        <v>0</v>
      </c>
      <c r="V5587">
        <v>1</v>
      </c>
    </row>
    <row r="5588" spans="1:22" ht="15" customHeight="1" x14ac:dyDescent="0.25">
      <c r="A5588">
        <v>5587</v>
      </c>
      <c r="B5588">
        <v>1</v>
      </c>
      <c r="C5588">
        <v>4</v>
      </c>
      <c r="D5588">
        <v>0</v>
      </c>
      <c r="E5588">
        <v>0</v>
      </c>
      <c r="F5588">
        <v>20</v>
      </c>
      <c r="G5588">
        <v>471.47777780000001</v>
      </c>
      <c r="H5588">
        <v>0</v>
      </c>
      <c r="I5588">
        <v>4.5454550000000003E-3</v>
      </c>
      <c r="J5588">
        <v>32.958515490000003</v>
      </c>
      <c r="K5588">
        <v>0</v>
      </c>
      <c r="L5588" t="s">
        <v>57</v>
      </c>
      <c r="M5588">
        <v>1</v>
      </c>
      <c r="N5588">
        <v>1</v>
      </c>
      <c r="O5588">
        <v>1</v>
      </c>
      <c r="P5588">
        <v>4</v>
      </c>
      <c r="Q5588" t="s">
        <v>51</v>
      </c>
      <c r="R5588" t="b">
        <f t="shared" si="573"/>
        <v>0</v>
      </c>
      <c r="S5588" t="b">
        <f>TRUE()</f>
        <v>1</v>
      </c>
      <c r="T5588">
        <v>1</v>
      </c>
      <c r="U5588">
        <v>0</v>
      </c>
      <c r="V5588">
        <v>1</v>
      </c>
    </row>
    <row r="5589" spans="1:22" ht="15" customHeight="1" x14ac:dyDescent="0.25">
      <c r="A5589">
        <v>5588</v>
      </c>
      <c r="B5589">
        <v>1</v>
      </c>
      <c r="C5589">
        <v>5</v>
      </c>
      <c r="D5589">
        <v>0</v>
      </c>
      <c r="E5589">
        <v>0</v>
      </c>
      <c r="F5589">
        <v>41</v>
      </c>
      <c r="G5589">
        <v>764.1333333</v>
      </c>
      <c r="H5589">
        <v>0</v>
      </c>
      <c r="I5589">
        <v>1.4444444000000001E-2</v>
      </c>
      <c r="J5589">
        <v>0</v>
      </c>
      <c r="K5589">
        <v>0</v>
      </c>
      <c r="L5589" t="s">
        <v>56</v>
      </c>
      <c r="M5589">
        <v>2</v>
      </c>
      <c r="N5589">
        <v>2</v>
      </c>
      <c r="O5589">
        <v>1</v>
      </c>
      <c r="P5589">
        <v>4</v>
      </c>
      <c r="Q5589" t="s">
        <v>51</v>
      </c>
      <c r="R5589" t="b">
        <f t="shared" si="573"/>
        <v>0</v>
      </c>
      <c r="S5589" t="b">
        <f>FALSE()</f>
        <v>0</v>
      </c>
      <c r="T5589">
        <v>0</v>
      </c>
      <c r="U5589">
        <v>0</v>
      </c>
      <c r="V5589">
        <v>1</v>
      </c>
    </row>
    <row r="5590" spans="1:22" ht="15" customHeight="1" x14ac:dyDescent="0.25">
      <c r="A5590">
        <v>5589</v>
      </c>
      <c r="B5590">
        <v>0</v>
      </c>
      <c r="C5590">
        <v>0</v>
      </c>
      <c r="D5590">
        <v>0</v>
      </c>
      <c r="E5590">
        <v>0</v>
      </c>
      <c r="F5590">
        <v>21</v>
      </c>
      <c r="G5590">
        <v>1275.9000000000001</v>
      </c>
      <c r="H5590">
        <v>5.2380952000000001E-2</v>
      </c>
      <c r="I5590">
        <v>0.101587302</v>
      </c>
      <c r="J5590">
        <v>0</v>
      </c>
      <c r="K5590">
        <v>0</v>
      </c>
      <c r="L5590" t="s">
        <v>60</v>
      </c>
      <c r="M5590">
        <v>2</v>
      </c>
      <c r="N5590">
        <v>4</v>
      </c>
      <c r="O5590">
        <v>5</v>
      </c>
      <c r="P5590">
        <v>1</v>
      </c>
      <c r="Q5590" t="s">
        <v>51</v>
      </c>
      <c r="R5590" t="b">
        <f t="shared" si="573"/>
        <v>0</v>
      </c>
      <c r="S5590" t="b">
        <f>FALSE()</f>
        <v>0</v>
      </c>
      <c r="T5590">
        <v>0</v>
      </c>
      <c r="U5590">
        <v>0</v>
      </c>
      <c r="V5590">
        <v>1</v>
      </c>
    </row>
    <row r="5591" spans="1:22" ht="15" customHeight="1" x14ac:dyDescent="0.25">
      <c r="A5591">
        <v>5590</v>
      </c>
      <c r="B5591">
        <v>0</v>
      </c>
      <c r="C5591">
        <v>0</v>
      </c>
      <c r="D5591">
        <v>0</v>
      </c>
      <c r="E5591">
        <v>0</v>
      </c>
      <c r="F5591">
        <v>8</v>
      </c>
      <c r="G5591">
        <v>458.5</v>
      </c>
      <c r="H5591">
        <v>2.5000000000000001E-2</v>
      </c>
      <c r="I5591">
        <v>0.03</v>
      </c>
      <c r="J5591">
        <v>0</v>
      </c>
      <c r="K5591">
        <v>0</v>
      </c>
      <c r="L5591" t="s">
        <v>60</v>
      </c>
      <c r="M5591">
        <v>3</v>
      </c>
      <c r="N5591">
        <v>2</v>
      </c>
      <c r="O5591">
        <v>1</v>
      </c>
      <c r="P5591">
        <v>11</v>
      </c>
      <c r="Q5591" t="s">
        <v>51</v>
      </c>
      <c r="R5591" t="b">
        <f t="shared" si="573"/>
        <v>0</v>
      </c>
      <c r="S5591" t="b">
        <f>FALSE()</f>
        <v>0</v>
      </c>
      <c r="T5591">
        <v>0</v>
      </c>
      <c r="U5591">
        <v>0</v>
      </c>
      <c r="V5591">
        <v>1</v>
      </c>
    </row>
    <row r="5592" spans="1:22" ht="15" customHeight="1" x14ac:dyDescent="0.25">
      <c r="A5592">
        <v>5591</v>
      </c>
      <c r="B5592">
        <v>0</v>
      </c>
      <c r="C5592">
        <v>0</v>
      </c>
      <c r="D5592">
        <v>0</v>
      </c>
      <c r="E5592">
        <v>0</v>
      </c>
      <c r="F5592">
        <v>4</v>
      </c>
      <c r="G5592">
        <v>86.36</v>
      </c>
      <c r="H5592">
        <v>6.25E-2</v>
      </c>
      <c r="I5592">
        <v>0.11874999999999999</v>
      </c>
      <c r="J5592">
        <v>0</v>
      </c>
      <c r="K5592">
        <v>0</v>
      </c>
      <c r="L5592" t="s">
        <v>58</v>
      </c>
      <c r="M5592">
        <v>3</v>
      </c>
      <c r="N5592">
        <v>2</v>
      </c>
      <c r="O5592">
        <v>4</v>
      </c>
      <c r="P5592">
        <v>1</v>
      </c>
      <c r="Q5592" t="s">
        <v>51</v>
      </c>
      <c r="R5592" t="b">
        <f>TRUE()</f>
        <v>1</v>
      </c>
      <c r="S5592" t="b">
        <f>FALSE()</f>
        <v>0</v>
      </c>
      <c r="T5592">
        <v>0</v>
      </c>
      <c r="U5592">
        <v>1</v>
      </c>
      <c r="V5592">
        <v>1</v>
      </c>
    </row>
    <row r="5593" spans="1:22" ht="15" customHeight="1" x14ac:dyDescent="0.25">
      <c r="A5593">
        <v>5592</v>
      </c>
      <c r="B5593">
        <v>0</v>
      </c>
      <c r="C5593">
        <v>0</v>
      </c>
      <c r="D5593">
        <v>0</v>
      </c>
      <c r="E5593">
        <v>0</v>
      </c>
      <c r="F5593">
        <v>9</v>
      </c>
      <c r="G5593">
        <v>152.6</v>
      </c>
      <c r="H5593">
        <v>4.4444444E-2</v>
      </c>
      <c r="I5593">
        <v>9.6296296000000003E-2</v>
      </c>
      <c r="J5593">
        <v>0</v>
      </c>
      <c r="K5593">
        <v>0</v>
      </c>
      <c r="L5593" t="s">
        <v>56</v>
      </c>
      <c r="M5593">
        <v>2</v>
      </c>
      <c r="N5593">
        <v>2</v>
      </c>
      <c r="O5593">
        <v>1</v>
      </c>
      <c r="P5593">
        <v>3</v>
      </c>
      <c r="Q5593" t="s">
        <v>51</v>
      </c>
      <c r="R5593" t="b">
        <f>FALSE()</f>
        <v>0</v>
      </c>
      <c r="S5593" t="b">
        <f>FALSE()</f>
        <v>0</v>
      </c>
      <c r="T5593">
        <v>0</v>
      </c>
      <c r="U5593">
        <v>0</v>
      </c>
      <c r="V5593">
        <v>1</v>
      </c>
    </row>
    <row r="5594" spans="1:22" ht="15" customHeight="1" x14ac:dyDescent="0.25">
      <c r="A5594">
        <v>5593</v>
      </c>
      <c r="B5594">
        <v>2</v>
      </c>
      <c r="C5594">
        <v>268.08</v>
      </c>
      <c r="D5594">
        <v>0</v>
      </c>
      <c r="E5594">
        <v>0</v>
      </c>
      <c r="F5594">
        <v>13</v>
      </c>
      <c r="G5594">
        <v>420.24666669999999</v>
      </c>
      <c r="H5594">
        <v>4.2105262999999997E-2</v>
      </c>
      <c r="I5594">
        <v>6.4912281000000002E-2</v>
      </c>
      <c r="J5594">
        <v>0</v>
      </c>
      <c r="K5594">
        <v>0</v>
      </c>
      <c r="L5594" t="s">
        <v>60</v>
      </c>
      <c r="M5594">
        <v>3</v>
      </c>
      <c r="N5594">
        <v>2</v>
      </c>
      <c r="O5594">
        <v>1</v>
      </c>
      <c r="P5594">
        <v>13</v>
      </c>
      <c r="Q5594" t="s">
        <v>51</v>
      </c>
      <c r="R5594" t="b">
        <f>TRUE()</f>
        <v>1</v>
      </c>
      <c r="S5594" t="b">
        <f>TRUE()</f>
        <v>1</v>
      </c>
      <c r="T5594">
        <v>1</v>
      </c>
      <c r="U5594">
        <v>1</v>
      </c>
      <c r="V5594">
        <v>1</v>
      </c>
    </row>
    <row r="5595" spans="1:22" ht="15" customHeight="1" x14ac:dyDescent="0.25">
      <c r="A5595">
        <v>5594</v>
      </c>
      <c r="B5595">
        <v>1</v>
      </c>
      <c r="C5595">
        <v>22.2</v>
      </c>
      <c r="D5595">
        <v>0</v>
      </c>
      <c r="E5595">
        <v>0</v>
      </c>
      <c r="F5595">
        <v>5</v>
      </c>
      <c r="G5595">
        <v>136.1</v>
      </c>
      <c r="H5595">
        <v>6.6666666999999999E-2</v>
      </c>
      <c r="I5595">
        <v>6.6666666999999999E-2</v>
      </c>
      <c r="J5595">
        <v>0</v>
      </c>
      <c r="K5595">
        <v>0</v>
      </c>
      <c r="L5595" t="s">
        <v>55</v>
      </c>
      <c r="M5595">
        <v>1</v>
      </c>
      <c r="N5595">
        <v>1</v>
      </c>
      <c r="O5595">
        <v>1</v>
      </c>
      <c r="P5595">
        <v>20</v>
      </c>
      <c r="Q5595" t="s">
        <v>51</v>
      </c>
      <c r="R5595" t="b">
        <f>FALSE()</f>
        <v>0</v>
      </c>
      <c r="S5595" t="b">
        <f>TRUE()</f>
        <v>1</v>
      </c>
      <c r="T5595">
        <v>1</v>
      </c>
      <c r="U5595">
        <v>0</v>
      </c>
      <c r="V5595">
        <v>1</v>
      </c>
    </row>
    <row r="5596" spans="1:22" ht="15" customHeight="1" x14ac:dyDescent="0.25">
      <c r="A5596">
        <v>5595</v>
      </c>
      <c r="B5596">
        <v>0</v>
      </c>
      <c r="C5596">
        <v>0</v>
      </c>
      <c r="D5596">
        <v>0</v>
      </c>
      <c r="E5596">
        <v>0</v>
      </c>
      <c r="F5596">
        <v>1</v>
      </c>
      <c r="G5596">
        <v>0</v>
      </c>
      <c r="H5596">
        <v>0.2</v>
      </c>
      <c r="I5596">
        <v>0.2</v>
      </c>
      <c r="J5596">
        <v>0</v>
      </c>
      <c r="K5596">
        <v>0</v>
      </c>
      <c r="L5596" t="s">
        <v>56</v>
      </c>
      <c r="M5596">
        <v>1</v>
      </c>
      <c r="N5596">
        <v>1</v>
      </c>
      <c r="O5596">
        <v>3</v>
      </c>
      <c r="P5596">
        <v>2</v>
      </c>
      <c r="Q5596" t="s">
        <v>51</v>
      </c>
      <c r="R5596" t="b">
        <f>FALSE()</f>
        <v>0</v>
      </c>
      <c r="S5596" t="b">
        <f>FALSE()</f>
        <v>0</v>
      </c>
      <c r="T5596">
        <v>0</v>
      </c>
      <c r="U5596">
        <v>0</v>
      </c>
      <c r="V5596">
        <v>1</v>
      </c>
    </row>
    <row r="5597" spans="1:22" ht="15" customHeight="1" x14ac:dyDescent="0.25">
      <c r="A5597">
        <v>5596</v>
      </c>
      <c r="B5597">
        <v>0</v>
      </c>
      <c r="C5597">
        <v>0</v>
      </c>
      <c r="D5597">
        <v>0</v>
      </c>
      <c r="E5597">
        <v>0</v>
      </c>
      <c r="F5597">
        <v>63</v>
      </c>
      <c r="G5597">
        <v>1779.163333</v>
      </c>
      <c r="H5597">
        <v>3.278689E-3</v>
      </c>
      <c r="I5597">
        <v>2.0243417999999999E-2</v>
      </c>
      <c r="J5597">
        <v>0</v>
      </c>
      <c r="K5597">
        <v>0</v>
      </c>
      <c r="L5597" t="s">
        <v>58</v>
      </c>
      <c r="M5597">
        <v>2</v>
      </c>
      <c r="N5597">
        <v>2</v>
      </c>
      <c r="O5597">
        <v>1</v>
      </c>
      <c r="P5597">
        <v>1</v>
      </c>
      <c r="Q5597" t="s">
        <v>51</v>
      </c>
      <c r="R5597" t="b">
        <f>FALSE()</f>
        <v>0</v>
      </c>
      <c r="S5597" t="b">
        <f>FALSE()</f>
        <v>0</v>
      </c>
      <c r="T5597">
        <v>0</v>
      </c>
      <c r="U5597">
        <v>0</v>
      </c>
      <c r="V5597">
        <v>1</v>
      </c>
    </row>
    <row r="5598" spans="1:22" ht="15" customHeight="1" x14ac:dyDescent="0.25">
      <c r="A5598">
        <v>5597</v>
      </c>
      <c r="B5598">
        <v>7</v>
      </c>
      <c r="C5598">
        <v>68.400000000000006</v>
      </c>
      <c r="D5598">
        <v>0</v>
      </c>
      <c r="E5598">
        <v>0</v>
      </c>
      <c r="F5598">
        <v>145</v>
      </c>
      <c r="G5598">
        <v>5175.3773709999996</v>
      </c>
      <c r="H5598">
        <v>2.6666670000000002E-3</v>
      </c>
      <c r="I5598">
        <v>8.9783550000000004E-3</v>
      </c>
      <c r="J5598">
        <v>2.0427623260000001</v>
      </c>
      <c r="K5598">
        <v>0</v>
      </c>
      <c r="L5598" t="s">
        <v>58</v>
      </c>
      <c r="M5598">
        <v>2</v>
      </c>
      <c r="N5598">
        <v>2</v>
      </c>
      <c r="O5598">
        <v>1</v>
      </c>
      <c r="P5598">
        <v>1</v>
      </c>
      <c r="Q5598" t="s">
        <v>51</v>
      </c>
      <c r="R5598" t="b">
        <f>FALSE()</f>
        <v>0</v>
      </c>
      <c r="S5598" t="b">
        <f>TRUE()</f>
        <v>1</v>
      </c>
      <c r="T5598">
        <v>1</v>
      </c>
      <c r="U5598">
        <v>0</v>
      </c>
      <c r="V5598">
        <v>1</v>
      </c>
    </row>
    <row r="5599" spans="1:22" ht="15" customHeight="1" x14ac:dyDescent="0.25">
      <c r="A5599">
        <v>5598</v>
      </c>
      <c r="B5599">
        <v>24</v>
      </c>
      <c r="C5599">
        <v>468.100663</v>
      </c>
      <c r="D5599">
        <v>6</v>
      </c>
      <c r="E5599">
        <v>191.8666667</v>
      </c>
      <c r="F5599">
        <v>189</v>
      </c>
      <c r="G5599">
        <v>3428.5273809999999</v>
      </c>
      <c r="H5599">
        <v>1.8642295E-2</v>
      </c>
      <c r="I5599">
        <v>4.3830925999999999E-2</v>
      </c>
      <c r="J5599">
        <v>0.87014847699999998</v>
      </c>
      <c r="K5599">
        <v>0</v>
      </c>
      <c r="L5599" t="s">
        <v>56</v>
      </c>
      <c r="M5599">
        <v>2</v>
      </c>
      <c r="N5599">
        <v>2</v>
      </c>
      <c r="O5599">
        <v>2</v>
      </c>
      <c r="P5599">
        <v>1</v>
      </c>
      <c r="Q5599" t="s">
        <v>51</v>
      </c>
      <c r="R5599" t="b">
        <f>FALSE()</f>
        <v>0</v>
      </c>
      <c r="S5599" t="b">
        <f>FALSE()</f>
        <v>0</v>
      </c>
      <c r="T5599">
        <v>0</v>
      </c>
      <c r="U5599">
        <v>0</v>
      </c>
      <c r="V5599">
        <v>1</v>
      </c>
    </row>
    <row r="5600" spans="1:22" ht="15" customHeight="1" x14ac:dyDescent="0.25">
      <c r="A5600">
        <v>5599</v>
      </c>
      <c r="B5600">
        <v>3</v>
      </c>
      <c r="C5600">
        <v>43.2</v>
      </c>
      <c r="D5600">
        <v>0</v>
      </c>
      <c r="E5600">
        <v>0</v>
      </c>
      <c r="F5600">
        <v>7</v>
      </c>
      <c r="G5600">
        <v>137</v>
      </c>
      <c r="H5600">
        <v>0</v>
      </c>
      <c r="I5600">
        <v>0.02</v>
      </c>
      <c r="J5600">
        <v>0</v>
      </c>
      <c r="K5600">
        <v>0</v>
      </c>
      <c r="L5600" t="s">
        <v>56</v>
      </c>
      <c r="M5600">
        <v>2</v>
      </c>
      <c r="N5600">
        <v>4</v>
      </c>
      <c r="O5600">
        <v>6</v>
      </c>
      <c r="P5600">
        <v>2</v>
      </c>
      <c r="Q5600" t="s">
        <v>52</v>
      </c>
      <c r="R5600" t="b">
        <f>TRUE()</f>
        <v>1</v>
      </c>
      <c r="S5600" t="b">
        <f>FALSE()</f>
        <v>0</v>
      </c>
      <c r="T5600">
        <v>0</v>
      </c>
      <c r="U5600">
        <v>1</v>
      </c>
      <c r="V5600">
        <v>0</v>
      </c>
    </row>
    <row r="5601" spans="1:22" ht="15" customHeight="1" x14ac:dyDescent="0.25">
      <c r="A5601">
        <v>5600</v>
      </c>
      <c r="B5601">
        <v>2</v>
      </c>
      <c r="C5601">
        <v>132</v>
      </c>
      <c r="D5601">
        <v>1</v>
      </c>
      <c r="E5601">
        <v>28.2</v>
      </c>
      <c r="F5601">
        <v>35</v>
      </c>
      <c r="G5601">
        <v>1356.866667</v>
      </c>
      <c r="H5601">
        <v>0</v>
      </c>
      <c r="I5601">
        <v>1.0526316000000001E-2</v>
      </c>
      <c r="J5601">
        <v>0</v>
      </c>
      <c r="K5601">
        <v>0</v>
      </c>
      <c r="L5601" t="s">
        <v>55</v>
      </c>
      <c r="M5601">
        <v>2</v>
      </c>
      <c r="N5601">
        <v>2</v>
      </c>
      <c r="O5601">
        <v>4</v>
      </c>
      <c r="P5601">
        <v>13</v>
      </c>
      <c r="Q5601" t="s">
        <v>51</v>
      </c>
      <c r="R5601" t="b">
        <f>FALSE()</f>
        <v>0</v>
      </c>
      <c r="S5601" t="b">
        <f>FALSE()</f>
        <v>0</v>
      </c>
      <c r="T5601">
        <v>0</v>
      </c>
      <c r="U5601">
        <v>0</v>
      </c>
      <c r="V5601">
        <v>1</v>
      </c>
    </row>
    <row r="5602" spans="1:22" ht="15" customHeight="1" x14ac:dyDescent="0.25">
      <c r="A5602">
        <v>5601</v>
      </c>
      <c r="B5602">
        <v>6</v>
      </c>
      <c r="C5602">
        <v>45.033333329999998</v>
      </c>
      <c r="D5602">
        <v>1</v>
      </c>
      <c r="E5602">
        <v>69.599999999999994</v>
      </c>
      <c r="F5602">
        <v>120</v>
      </c>
      <c r="G5602">
        <v>5771.4668620000002</v>
      </c>
      <c r="H5602">
        <v>2.7559059999999998E-3</v>
      </c>
      <c r="I5602">
        <v>1.4537746000000001E-2</v>
      </c>
      <c r="J5602">
        <v>4.5869102479999997</v>
      </c>
      <c r="K5602">
        <v>0</v>
      </c>
      <c r="L5602" t="s">
        <v>58</v>
      </c>
      <c r="M5602">
        <v>4</v>
      </c>
      <c r="N5602">
        <v>2</v>
      </c>
      <c r="O5602">
        <v>1</v>
      </c>
      <c r="P5602">
        <v>2</v>
      </c>
      <c r="Q5602" t="s">
        <v>51</v>
      </c>
      <c r="R5602" t="b">
        <f>FALSE()</f>
        <v>0</v>
      </c>
      <c r="S5602" t="b">
        <f>FALSE()</f>
        <v>0</v>
      </c>
      <c r="T5602">
        <v>0</v>
      </c>
      <c r="U5602">
        <v>0</v>
      </c>
      <c r="V5602">
        <v>1</v>
      </c>
    </row>
    <row r="5603" spans="1:22" ht="15" customHeight="1" x14ac:dyDescent="0.25">
      <c r="A5603">
        <v>5602</v>
      </c>
      <c r="B5603">
        <v>0</v>
      </c>
      <c r="C5603">
        <v>0</v>
      </c>
      <c r="D5603">
        <v>0</v>
      </c>
      <c r="E5603">
        <v>0</v>
      </c>
      <c r="F5603">
        <v>2</v>
      </c>
      <c r="G5603">
        <v>0</v>
      </c>
      <c r="H5603">
        <v>0.2</v>
      </c>
      <c r="I5603">
        <v>0.2</v>
      </c>
      <c r="J5603">
        <v>0</v>
      </c>
      <c r="K5603">
        <v>0</v>
      </c>
      <c r="L5603" t="s">
        <v>56</v>
      </c>
      <c r="M5603">
        <v>3</v>
      </c>
      <c r="N5603">
        <v>2</v>
      </c>
      <c r="O5603">
        <v>7</v>
      </c>
      <c r="P5603">
        <v>13</v>
      </c>
      <c r="Q5603" t="s">
        <v>51</v>
      </c>
      <c r="R5603" t="b">
        <f>FALSE()</f>
        <v>0</v>
      </c>
      <c r="S5603" t="b">
        <f>FALSE()</f>
        <v>0</v>
      </c>
      <c r="T5603">
        <v>0</v>
      </c>
      <c r="U5603">
        <v>0</v>
      </c>
      <c r="V5603">
        <v>1</v>
      </c>
    </row>
    <row r="5604" spans="1:22" ht="15" customHeight="1" x14ac:dyDescent="0.25">
      <c r="A5604">
        <v>5603</v>
      </c>
      <c r="B5604">
        <v>1</v>
      </c>
      <c r="C5604">
        <v>80.599999999999994</v>
      </c>
      <c r="D5604">
        <v>0</v>
      </c>
      <c r="E5604">
        <v>0</v>
      </c>
      <c r="F5604">
        <v>21</v>
      </c>
      <c r="G5604">
        <v>479.58571430000001</v>
      </c>
      <c r="H5604">
        <v>5.0000000000000001E-3</v>
      </c>
      <c r="I5604">
        <v>1.0555556000000001E-2</v>
      </c>
      <c r="J5604">
        <v>10.897617840000001</v>
      </c>
      <c r="K5604">
        <v>0</v>
      </c>
      <c r="L5604" t="s">
        <v>55</v>
      </c>
      <c r="M5604">
        <v>1</v>
      </c>
      <c r="N5604">
        <v>1</v>
      </c>
      <c r="O5604">
        <v>3</v>
      </c>
      <c r="P5604">
        <v>2</v>
      </c>
      <c r="Q5604" t="s">
        <v>51</v>
      </c>
      <c r="R5604" t="b">
        <f>TRUE()</f>
        <v>1</v>
      </c>
      <c r="S5604" t="b">
        <f>TRUE()</f>
        <v>1</v>
      </c>
      <c r="T5604">
        <v>1</v>
      </c>
      <c r="U5604">
        <v>1</v>
      </c>
      <c r="V5604">
        <v>1</v>
      </c>
    </row>
    <row r="5605" spans="1:22" ht="15" customHeight="1" x14ac:dyDescent="0.25">
      <c r="A5605">
        <v>5604</v>
      </c>
      <c r="B5605">
        <v>4</v>
      </c>
      <c r="C5605">
        <v>26.2</v>
      </c>
      <c r="D5605">
        <v>0</v>
      </c>
      <c r="E5605">
        <v>0</v>
      </c>
      <c r="F5605">
        <v>13</v>
      </c>
      <c r="G5605">
        <v>131.19999999999999</v>
      </c>
      <c r="H5605">
        <v>0</v>
      </c>
      <c r="I5605">
        <v>2.6666667000000002E-2</v>
      </c>
      <c r="J5605">
        <v>0</v>
      </c>
      <c r="K5605">
        <v>0</v>
      </c>
      <c r="L5605" t="s">
        <v>56</v>
      </c>
      <c r="M5605">
        <v>1</v>
      </c>
      <c r="N5605">
        <v>2</v>
      </c>
      <c r="O5605">
        <v>1</v>
      </c>
      <c r="P5605">
        <v>5</v>
      </c>
      <c r="Q5605" t="s">
        <v>51</v>
      </c>
      <c r="R5605" t="b">
        <f>FALSE()</f>
        <v>0</v>
      </c>
      <c r="S5605" t="b">
        <f t="shared" ref="S5605:S5620" si="574">FALSE()</f>
        <v>0</v>
      </c>
      <c r="T5605">
        <v>0</v>
      </c>
      <c r="U5605">
        <v>0</v>
      </c>
      <c r="V5605">
        <v>1</v>
      </c>
    </row>
    <row r="5606" spans="1:22" ht="15" customHeight="1" x14ac:dyDescent="0.25">
      <c r="A5606">
        <v>5605</v>
      </c>
      <c r="B5606">
        <v>12</v>
      </c>
      <c r="C5606">
        <v>137.9</v>
      </c>
      <c r="D5606">
        <v>0</v>
      </c>
      <c r="E5606">
        <v>0</v>
      </c>
      <c r="F5606">
        <v>13</v>
      </c>
      <c r="G5606">
        <v>161.8666667</v>
      </c>
      <c r="H5606">
        <v>0</v>
      </c>
      <c r="I5606">
        <v>1.0526316000000001E-2</v>
      </c>
      <c r="J5606">
        <v>0</v>
      </c>
      <c r="K5606">
        <v>0</v>
      </c>
      <c r="L5606" t="s">
        <v>58</v>
      </c>
      <c r="M5606">
        <v>2</v>
      </c>
      <c r="N5606">
        <v>2</v>
      </c>
      <c r="O5606">
        <v>3</v>
      </c>
      <c r="P5606">
        <v>5</v>
      </c>
      <c r="Q5606" t="s">
        <v>52</v>
      </c>
      <c r="R5606" t="b">
        <f>TRUE()</f>
        <v>1</v>
      </c>
      <c r="S5606" t="b">
        <f t="shared" si="574"/>
        <v>0</v>
      </c>
      <c r="T5606">
        <v>0</v>
      </c>
      <c r="U5606">
        <v>1</v>
      </c>
      <c r="V5606">
        <v>0</v>
      </c>
    </row>
    <row r="5607" spans="1:22" ht="15" customHeight="1" x14ac:dyDescent="0.25">
      <c r="A5607">
        <v>5606</v>
      </c>
      <c r="B5607">
        <v>0</v>
      </c>
      <c r="C5607">
        <v>0</v>
      </c>
      <c r="D5607">
        <v>0</v>
      </c>
      <c r="E5607">
        <v>0</v>
      </c>
      <c r="F5607">
        <v>8</v>
      </c>
      <c r="G5607">
        <v>261.8</v>
      </c>
      <c r="H5607">
        <v>0.01</v>
      </c>
      <c r="I5607">
        <v>0.04</v>
      </c>
      <c r="J5607">
        <v>10.99901844</v>
      </c>
      <c r="K5607">
        <v>0</v>
      </c>
      <c r="L5607" t="s">
        <v>60</v>
      </c>
      <c r="M5607">
        <v>2</v>
      </c>
      <c r="N5607">
        <v>2</v>
      </c>
      <c r="O5607">
        <v>4</v>
      </c>
      <c r="P5607">
        <v>1</v>
      </c>
      <c r="Q5607" t="s">
        <v>51</v>
      </c>
      <c r="R5607" t="b">
        <f>TRUE()</f>
        <v>1</v>
      </c>
      <c r="S5607" t="b">
        <f t="shared" si="574"/>
        <v>0</v>
      </c>
      <c r="T5607">
        <v>0</v>
      </c>
      <c r="U5607">
        <v>1</v>
      </c>
      <c r="V5607">
        <v>1</v>
      </c>
    </row>
    <row r="5608" spans="1:22" ht="15" customHeight="1" x14ac:dyDescent="0.25">
      <c r="A5608">
        <v>5607</v>
      </c>
      <c r="B5608">
        <v>2</v>
      </c>
      <c r="C5608">
        <v>9.6</v>
      </c>
      <c r="D5608">
        <v>3</v>
      </c>
      <c r="E5608">
        <v>118.1</v>
      </c>
      <c r="F5608">
        <v>10</v>
      </c>
      <c r="G5608">
        <v>184.1</v>
      </c>
      <c r="H5608">
        <v>0</v>
      </c>
      <c r="I5608">
        <v>3.5714285999999998E-2</v>
      </c>
      <c r="J5608">
        <v>0</v>
      </c>
      <c r="K5608">
        <v>0</v>
      </c>
      <c r="L5608" t="s">
        <v>56</v>
      </c>
      <c r="M5608">
        <v>2</v>
      </c>
      <c r="N5608">
        <v>2</v>
      </c>
      <c r="O5608">
        <v>8</v>
      </c>
      <c r="P5608">
        <v>4</v>
      </c>
      <c r="Q5608" t="s">
        <v>51</v>
      </c>
      <c r="R5608" t="b">
        <f t="shared" ref="R5608:R5615" si="575">FALSE()</f>
        <v>0</v>
      </c>
      <c r="S5608" t="b">
        <f t="shared" si="574"/>
        <v>0</v>
      </c>
      <c r="T5608">
        <v>0</v>
      </c>
      <c r="U5608">
        <v>0</v>
      </c>
      <c r="V5608">
        <v>1</v>
      </c>
    </row>
    <row r="5609" spans="1:22" ht="15" customHeight="1" x14ac:dyDescent="0.25">
      <c r="A5609">
        <v>5608</v>
      </c>
      <c r="B5609">
        <v>2</v>
      </c>
      <c r="C5609">
        <v>161.19999999999999</v>
      </c>
      <c r="D5609">
        <v>0</v>
      </c>
      <c r="E5609">
        <v>0</v>
      </c>
      <c r="F5609">
        <v>7</v>
      </c>
      <c r="G5609">
        <v>555.4</v>
      </c>
      <c r="H5609">
        <v>4.4444444E-2</v>
      </c>
      <c r="I5609">
        <v>5.5555555999999999E-2</v>
      </c>
      <c r="J5609">
        <v>21.09392209</v>
      </c>
      <c r="K5609">
        <v>0</v>
      </c>
      <c r="L5609" t="s">
        <v>55</v>
      </c>
      <c r="M5609">
        <v>3</v>
      </c>
      <c r="N5609">
        <v>2</v>
      </c>
      <c r="O5609">
        <v>2</v>
      </c>
      <c r="P5609">
        <v>1</v>
      </c>
      <c r="Q5609" t="s">
        <v>51</v>
      </c>
      <c r="R5609" t="b">
        <f t="shared" si="575"/>
        <v>0</v>
      </c>
      <c r="S5609" t="b">
        <f t="shared" si="574"/>
        <v>0</v>
      </c>
      <c r="T5609">
        <v>0</v>
      </c>
      <c r="U5609">
        <v>0</v>
      </c>
      <c r="V5609">
        <v>1</v>
      </c>
    </row>
    <row r="5610" spans="1:22" ht="15" customHeight="1" x14ac:dyDescent="0.25">
      <c r="A5610">
        <v>5609</v>
      </c>
      <c r="B5610">
        <v>9</v>
      </c>
      <c r="C5610">
        <v>301</v>
      </c>
      <c r="D5610">
        <v>0</v>
      </c>
      <c r="E5610">
        <v>0</v>
      </c>
      <c r="F5610">
        <v>38</v>
      </c>
      <c r="G5610">
        <v>2621.6214289999998</v>
      </c>
      <c r="H5610">
        <v>2.1212121E-2</v>
      </c>
      <c r="I5610">
        <v>4.4507576E-2</v>
      </c>
      <c r="J5610">
        <v>10.721172340000001</v>
      </c>
      <c r="K5610">
        <v>0</v>
      </c>
      <c r="L5610" t="s">
        <v>59</v>
      </c>
      <c r="M5610">
        <v>2</v>
      </c>
      <c r="N5610">
        <v>2</v>
      </c>
      <c r="O5610">
        <v>1</v>
      </c>
      <c r="P5610">
        <v>13</v>
      </c>
      <c r="Q5610" t="s">
        <v>51</v>
      </c>
      <c r="R5610" t="b">
        <f t="shared" si="575"/>
        <v>0</v>
      </c>
      <c r="S5610" t="b">
        <f t="shared" si="574"/>
        <v>0</v>
      </c>
      <c r="T5610">
        <v>0</v>
      </c>
      <c r="U5610">
        <v>0</v>
      </c>
      <c r="V5610">
        <v>1</v>
      </c>
    </row>
    <row r="5611" spans="1:22" ht="15" customHeight="1" x14ac:dyDescent="0.25">
      <c r="A5611">
        <v>5610</v>
      </c>
      <c r="B5611">
        <v>2</v>
      </c>
      <c r="C5611">
        <v>45.2</v>
      </c>
      <c r="D5611">
        <v>0</v>
      </c>
      <c r="E5611">
        <v>0</v>
      </c>
      <c r="F5611">
        <v>19</v>
      </c>
      <c r="G5611">
        <v>230.2</v>
      </c>
      <c r="H5611">
        <v>0</v>
      </c>
      <c r="I5611">
        <v>1.9047618999999998E-2</v>
      </c>
      <c r="J5611">
        <v>0</v>
      </c>
      <c r="K5611">
        <v>0</v>
      </c>
      <c r="L5611" t="s">
        <v>57</v>
      </c>
      <c r="M5611">
        <v>2</v>
      </c>
      <c r="N5611">
        <v>2</v>
      </c>
      <c r="O5611">
        <v>2</v>
      </c>
      <c r="P5611">
        <v>2</v>
      </c>
      <c r="Q5611" t="s">
        <v>52</v>
      </c>
      <c r="R5611" t="b">
        <f t="shared" si="575"/>
        <v>0</v>
      </c>
      <c r="S5611" t="b">
        <f t="shared" si="574"/>
        <v>0</v>
      </c>
      <c r="T5611">
        <v>0</v>
      </c>
      <c r="U5611">
        <v>0</v>
      </c>
      <c r="V5611">
        <v>0</v>
      </c>
    </row>
    <row r="5612" spans="1:22" ht="15" customHeight="1" x14ac:dyDescent="0.25">
      <c r="A5612">
        <v>5611</v>
      </c>
      <c r="B5612">
        <v>2</v>
      </c>
      <c r="C5612">
        <v>167.4</v>
      </c>
      <c r="D5612">
        <v>0</v>
      </c>
      <c r="E5612">
        <v>0</v>
      </c>
      <c r="F5612">
        <v>8</v>
      </c>
      <c r="G5612">
        <v>191.15</v>
      </c>
      <c r="H5612">
        <v>0</v>
      </c>
      <c r="I5612">
        <v>0.02</v>
      </c>
      <c r="J5612">
        <v>0</v>
      </c>
      <c r="K5612">
        <v>0</v>
      </c>
      <c r="L5612" t="s">
        <v>55</v>
      </c>
      <c r="M5612">
        <v>1</v>
      </c>
      <c r="N5612">
        <v>1</v>
      </c>
      <c r="O5612">
        <v>6</v>
      </c>
      <c r="P5612">
        <v>2</v>
      </c>
      <c r="Q5612" t="s">
        <v>52</v>
      </c>
      <c r="R5612" t="b">
        <f t="shared" si="575"/>
        <v>0</v>
      </c>
      <c r="S5612" t="b">
        <f t="shared" si="574"/>
        <v>0</v>
      </c>
      <c r="T5612">
        <v>0</v>
      </c>
      <c r="U5612">
        <v>0</v>
      </c>
      <c r="V5612">
        <v>0</v>
      </c>
    </row>
    <row r="5613" spans="1:22" ht="15" customHeight="1" x14ac:dyDescent="0.25">
      <c r="A5613">
        <v>5612</v>
      </c>
      <c r="B5613">
        <v>0</v>
      </c>
      <c r="C5613">
        <v>0</v>
      </c>
      <c r="D5613">
        <v>0</v>
      </c>
      <c r="E5613">
        <v>0</v>
      </c>
      <c r="F5613">
        <v>2</v>
      </c>
      <c r="G5613">
        <v>4</v>
      </c>
      <c r="H5613">
        <v>0</v>
      </c>
      <c r="I5613">
        <v>0.1</v>
      </c>
      <c r="J5613">
        <v>0</v>
      </c>
      <c r="K5613">
        <v>0</v>
      </c>
      <c r="L5613" t="s">
        <v>58</v>
      </c>
      <c r="M5613">
        <v>2</v>
      </c>
      <c r="N5613">
        <v>2</v>
      </c>
      <c r="O5613">
        <v>1</v>
      </c>
      <c r="P5613">
        <v>1</v>
      </c>
      <c r="Q5613" t="s">
        <v>51</v>
      </c>
      <c r="R5613" t="b">
        <f t="shared" si="575"/>
        <v>0</v>
      </c>
      <c r="S5613" t="b">
        <f t="shared" si="574"/>
        <v>0</v>
      </c>
      <c r="T5613">
        <v>0</v>
      </c>
      <c r="U5613">
        <v>0</v>
      </c>
      <c r="V5613">
        <v>1</v>
      </c>
    </row>
    <row r="5614" spans="1:22" ht="15" customHeight="1" x14ac:dyDescent="0.25">
      <c r="A5614">
        <v>5613</v>
      </c>
      <c r="B5614">
        <v>0</v>
      </c>
      <c r="C5614">
        <v>0</v>
      </c>
      <c r="D5614">
        <v>0</v>
      </c>
      <c r="E5614">
        <v>0</v>
      </c>
      <c r="F5614">
        <v>10</v>
      </c>
      <c r="G5614">
        <v>45.2</v>
      </c>
      <c r="H5614">
        <v>0.08</v>
      </c>
      <c r="I5614">
        <v>0.1</v>
      </c>
      <c r="J5614">
        <v>0</v>
      </c>
      <c r="K5614">
        <v>0</v>
      </c>
      <c r="L5614" t="s">
        <v>58</v>
      </c>
      <c r="M5614">
        <v>1</v>
      </c>
      <c r="N5614">
        <v>1</v>
      </c>
      <c r="O5614">
        <v>1</v>
      </c>
      <c r="P5614">
        <v>3</v>
      </c>
      <c r="Q5614" t="s">
        <v>51</v>
      </c>
      <c r="R5614" t="b">
        <f t="shared" si="575"/>
        <v>0</v>
      </c>
      <c r="S5614" t="b">
        <f t="shared" si="574"/>
        <v>0</v>
      </c>
      <c r="T5614">
        <v>0</v>
      </c>
      <c r="U5614">
        <v>0</v>
      </c>
      <c r="V5614">
        <v>1</v>
      </c>
    </row>
    <row r="5615" spans="1:22" ht="15" customHeight="1" x14ac:dyDescent="0.25">
      <c r="A5615">
        <v>5614</v>
      </c>
      <c r="B5615">
        <v>2</v>
      </c>
      <c r="C5615">
        <v>19.399999999999999</v>
      </c>
      <c r="D5615">
        <v>3</v>
      </c>
      <c r="E5615">
        <v>45.266666669999999</v>
      </c>
      <c r="F5615">
        <v>10</v>
      </c>
      <c r="G5615">
        <v>136.06666670000001</v>
      </c>
      <c r="H5615">
        <v>0</v>
      </c>
      <c r="I5615">
        <v>5.2857143000000002E-2</v>
      </c>
      <c r="J5615">
        <v>0</v>
      </c>
      <c r="K5615">
        <v>0</v>
      </c>
      <c r="L5615" t="s">
        <v>60</v>
      </c>
      <c r="M5615">
        <v>2</v>
      </c>
      <c r="N5615">
        <v>2</v>
      </c>
      <c r="O5615">
        <v>1</v>
      </c>
      <c r="P5615">
        <v>5</v>
      </c>
      <c r="Q5615" t="s">
        <v>51</v>
      </c>
      <c r="R5615" t="b">
        <f t="shared" si="575"/>
        <v>0</v>
      </c>
      <c r="S5615" t="b">
        <f t="shared" si="574"/>
        <v>0</v>
      </c>
      <c r="T5615">
        <v>0</v>
      </c>
      <c r="U5615">
        <v>0</v>
      </c>
      <c r="V5615">
        <v>1</v>
      </c>
    </row>
    <row r="5616" spans="1:22" ht="15" customHeight="1" x14ac:dyDescent="0.25">
      <c r="A5616">
        <v>5615</v>
      </c>
      <c r="B5616">
        <v>3</v>
      </c>
      <c r="C5616">
        <v>157.4</v>
      </c>
      <c r="D5616">
        <v>0</v>
      </c>
      <c r="E5616">
        <v>0</v>
      </c>
      <c r="F5616">
        <v>9</v>
      </c>
      <c r="G5616">
        <v>128.5</v>
      </c>
      <c r="H5616">
        <v>3.6363635999999998E-2</v>
      </c>
      <c r="I5616">
        <v>8.1818182000000003E-2</v>
      </c>
      <c r="J5616">
        <v>0</v>
      </c>
      <c r="K5616">
        <v>0</v>
      </c>
      <c r="L5616" t="s">
        <v>57</v>
      </c>
      <c r="M5616">
        <v>3</v>
      </c>
      <c r="N5616">
        <v>2</v>
      </c>
      <c r="O5616">
        <v>1</v>
      </c>
      <c r="P5616">
        <v>3</v>
      </c>
      <c r="Q5616" t="s">
        <v>51</v>
      </c>
      <c r="R5616" t="b">
        <f>TRUE()</f>
        <v>1</v>
      </c>
      <c r="S5616" t="b">
        <f t="shared" si="574"/>
        <v>0</v>
      </c>
      <c r="T5616">
        <v>0</v>
      </c>
      <c r="U5616">
        <v>1</v>
      </c>
      <c r="V5616">
        <v>1</v>
      </c>
    </row>
    <row r="5617" spans="1:22" ht="15" customHeight="1" x14ac:dyDescent="0.25">
      <c r="A5617">
        <v>5616</v>
      </c>
      <c r="B5617">
        <v>0</v>
      </c>
      <c r="C5617">
        <v>0</v>
      </c>
      <c r="D5617">
        <v>0</v>
      </c>
      <c r="E5617">
        <v>0</v>
      </c>
      <c r="F5617">
        <v>15</v>
      </c>
      <c r="G5617">
        <v>2653.5</v>
      </c>
      <c r="H5617">
        <v>0</v>
      </c>
      <c r="I5617">
        <v>0.04</v>
      </c>
      <c r="J5617">
        <v>0</v>
      </c>
      <c r="K5617">
        <v>0</v>
      </c>
      <c r="L5617" t="s">
        <v>60</v>
      </c>
      <c r="M5617">
        <v>4</v>
      </c>
      <c r="N5617">
        <v>1</v>
      </c>
      <c r="O5617">
        <v>7</v>
      </c>
      <c r="P5617">
        <v>1</v>
      </c>
      <c r="Q5617" t="s">
        <v>51</v>
      </c>
      <c r="R5617" t="b">
        <f>FALSE()</f>
        <v>0</v>
      </c>
      <c r="S5617" t="b">
        <f t="shared" si="574"/>
        <v>0</v>
      </c>
      <c r="T5617">
        <v>0</v>
      </c>
      <c r="U5617">
        <v>0</v>
      </c>
      <c r="V5617">
        <v>1</v>
      </c>
    </row>
    <row r="5618" spans="1:22" ht="15" customHeight="1" x14ac:dyDescent="0.25">
      <c r="A5618">
        <v>5617</v>
      </c>
      <c r="B5618">
        <v>5</v>
      </c>
      <c r="C5618">
        <v>56.8</v>
      </c>
      <c r="D5618">
        <v>0</v>
      </c>
      <c r="E5618">
        <v>0</v>
      </c>
      <c r="F5618">
        <v>3</v>
      </c>
      <c r="G5618">
        <v>27.2</v>
      </c>
      <c r="H5618">
        <v>0</v>
      </c>
      <c r="I5618">
        <v>3.3333333E-2</v>
      </c>
      <c r="J5618">
        <v>0</v>
      </c>
      <c r="K5618">
        <v>0</v>
      </c>
      <c r="L5618" t="s">
        <v>59</v>
      </c>
      <c r="M5618">
        <v>2</v>
      </c>
      <c r="N5618">
        <v>2</v>
      </c>
      <c r="O5618">
        <v>6</v>
      </c>
      <c r="P5618">
        <v>2</v>
      </c>
      <c r="Q5618" t="s">
        <v>52</v>
      </c>
      <c r="R5618" t="b">
        <f>FALSE()</f>
        <v>0</v>
      </c>
      <c r="S5618" t="b">
        <f t="shared" si="574"/>
        <v>0</v>
      </c>
      <c r="T5618">
        <v>0</v>
      </c>
      <c r="U5618">
        <v>0</v>
      </c>
      <c r="V5618">
        <v>0</v>
      </c>
    </row>
    <row r="5619" spans="1:22" ht="15" customHeight="1" x14ac:dyDescent="0.25">
      <c r="A5619">
        <v>5618</v>
      </c>
      <c r="B5619">
        <v>4</v>
      </c>
      <c r="C5619">
        <v>459.5</v>
      </c>
      <c r="D5619">
        <v>4</v>
      </c>
      <c r="E5619">
        <v>199.1</v>
      </c>
      <c r="F5619">
        <v>94</v>
      </c>
      <c r="G5619">
        <v>6186.1722600000003</v>
      </c>
      <c r="H5619">
        <v>2.2541254E-2</v>
      </c>
      <c r="I5619">
        <v>3.8209170000000001E-2</v>
      </c>
      <c r="J5619">
        <v>3.085103642</v>
      </c>
      <c r="K5619">
        <v>0</v>
      </c>
      <c r="L5619" t="s">
        <v>57</v>
      </c>
      <c r="M5619">
        <v>3</v>
      </c>
      <c r="N5619">
        <v>2</v>
      </c>
      <c r="O5619">
        <v>8</v>
      </c>
      <c r="P5619">
        <v>13</v>
      </c>
      <c r="Q5619" t="s">
        <v>51</v>
      </c>
      <c r="R5619" t="b">
        <f>FALSE()</f>
        <v>0</v>
      </c>
      <c r="S5619" t="b">
        <f t="shared" si="574"/>
        <v>0</v>
      </c>
      <c r="T5619">
        <v>0</v>
      </c>
      <c r="U5619">
        <v>0</v>
      </c>
      <c r="V5619">
        <v>1</v>
      </c>
    </row>
    <row r="5620" spans="1:22" ht="15" customHeight="1" x14ac:dyDescent="0.25">
      <c r="A5620">
        <v>5619</v>
      </c>
      <c r="B5620">
        <v>0</v>
      </c>
      <c r="C5620">
        <v>0</v>
      </c>
      <c r="D5620">
        <v>0</v>
      </c>
      <c r="E5620">
        <v>0</v>
      </c>
      <c r="F5620">
        <v>3</v>
      </c>
      <c r="G5620">
        <v>58.4</v>
      </c>
      <c r="H5620">
        <v>0</v>
      </c>
      <c r="I5620">
        <v>6.6666666999999999E-2</v>
      </c>
      <c r="J5620">
        <v>0</v>
      </c>
      <c r="K5620">
        <v>0</v>
      </c>
      <c r="L5620" t="s">
        <v>57</v>
      </c>
      <c r="M5620">
        <v>2</v>
      </c>
      <c r="N5620">
        <v>4</v>
      </c>
      <c r="O5620">
        <v>1</v>
      </c>
      <c r="P5620">
        <v>2</v>
      </c>
      <c r="Q5620" t="s">
        <v>51</v>
      </c>
      <c r="R5620" t="b">
        <f>FALSE()</f>
        <v>0</v>
      </c>
      <c r="S5620" t="b">
        <f t="shared" si="574"/>
        <v>0</v>
      </c>
      <c r="T5620">
        <v>0</v>
      </c>
      <c r="U5620">
        <v>0</v>
      </c>
      <c r="V5620">
        <v>1</v>
      </c>
    </row>
    <row r="5621" spans="1:22" ht="15" customHeight="1" x14ac:dyDescent="0.25">
      <c r="A5621">
        <v>5620</v>
      </c>
      <c r="B5621">
        <v>0</v>
      </c>
      <c r="C5621">
        <v>0</v>
      </c>
      <c r="D5621">
        <v>0</v>
      </c>
      <c r="E5621">
        <v>0</v>
      </c>
      <c r="F5621">
        <v>24</v>
      </c>
      <c r="G5621">
        <v>1163.2666670000001</v>
      </c>
      <c r="H5621">
        <v>6.1111111000000003E-2</v>
      </c>
      <c r="I5621">
        <v>8.3333332999999996E-2</v>
      </c>
      <c r="J5621">
        <v>27.287869000000001</v>
      </c>
      <c r="K5621">
        <v>0</v>
      </c>
      <c r="L5621" t="s">
        <v>55</v>
      </c>
      <c r="M5621">
        <v>1</v>
      </c>
      <c r="N5621">
        <v>1</v>
      </c>
      <c r="O5621">
        <v>4</v>
      </c>
      <c r="P5621">
        <v>1</v>
      </c>
      <c r="Q5621" t="s">
        <v>51</v>
      </c>
      <c r="R5621" t="b">
        <f>TRUE()</f>
        <v>1</v>
      </c>
      <c r="S5621" t="b">
        <f>TRUE()</f>
        <v>1</v>
      </c>
      <c r="T5621">
        <v>1</v>
      </c>
      <c r="U5621">
        <v>1</v>
      </c>
      <c r="V5621">
        <v>1</v>
      </c>
    </row>
    <row r="5622" spans="1:22" ht="15" customHeight="1" x14ac:dyDescent="0.25">
      <c r="A5622">
        <v>5621</v>
      </c>
      <c r="B5622">
        <v>2</v>
      </c>
      <c r="C5622">
        <v>42.2</v>
      </c>
      <c r="D5622">
        <v>0</v>
      </c>
      <c r="E5622">
        <v>0</v>
      </c>
      <c r="F5622">
        <v>17</v>
      </c>
      <c r="G5622">
        <v>440.22619049999997</v>
      </c>
      <c r="H5622">
        <v>2.6315788999999999E-2</v>
      </c>
      <c r="I5622">
        <v>2.3684211E-2</v>
      </c>
      <c r="J5622">
        <v>0</v>
      </c>
      <c r="K5622">
        <v>0</v>
      </c>
      <c r="L5622" t="s">
        <v>57</v>
      </c>
      <c r="M5622">
        <v>3</v>
      </c>
      <c r="N5622">
        <v>2</v>
      </c>
      <c r="O5622">
        <v>3</v>
      </c>
      <c r="P5622">
        <v>1</v>
      </c>
      <c r="Q5622" t="s">
        <v>51</v>
      </c>
      <c r="R5622" t="b">
        <f>FALSE()</f>
        <v>0</v>
      </c>
      <c r="S5622" t="b">
        <f>FALSE()</f>
        <v>0</v>
      </c>
      <c r="T5622">
        <v>0</v>
      </c>
      <c r="U5622">
        <v>0</v>
      </c>
      <c r="V5622">
        <v>1</v>
      </c>
    </row>
    <row r="5623" spans="1:22" ht="15" customHeight="1" x14ac:dyDescent="0.25">
      <c r="A5623">
        <v>5622</v>
      </c>
      <c r="B5623">
        <v>0</v>
      </c>
      <c r="C5623">
        <v>0</v>
      </c>
      <c r="D5623">
        <v>0</v>
      </c>
      <c r="E5623">
        <v>0</v>
      </c>
      <c r="F5623">
        <v>37</v>
      </c>
      <c r="G5623">
        <v>1489.590909</v>
      </c>
      <c r="H5623">
        <v>9.4594589999999999E-3</v>
      </c>
      <c r="I5623">
        <v>3.8169990000000001E-2</v>
      </c>
      <c r="J5623">
        <v>0</v>
      </c>
      <c r="K5623">
        <v>0</v>
      </c>
      <c r="L5623" t="s">
        <v>60</v>
      </c>
      <c r="M5623">
        <v>3</v>
      </c>
      <c r="N5623">
        <v>2</v>
      </c>
      <c r="O5623">
        <v>2</v>
      </c>
      <c r="P5623">
        <v>4</v>
      </c>
      <c r="Q5623" t="s">
        <v>51</v>
      </c>
      <c r="R5623" t="b">
        <f>FALSE()</f>
        <v>0</v>
      </c>
      <c r="S5623" t="b">
        <f>FALSE()</f>
        <v>0</v>
      </c>
      <c r="T5623">
        <v>0</v>
      </c>
      <c r="U5623">
        <v>0</v>
      </c>
      <c r="V5623">
        <v>1</v>
      </c>
    </row>
    <row r="5624" spans="1:22" ht="15" customHeight="1" x14ac:dyDescent="0.25">
      <c r="A5624">
        <v>5623</v>
      </c>
      <c r="B5624">
        <v>1</v>
      </c>
      <c r="C5624">
        <v>12</v>
      </c>
      <c r="D5624">
        <v>0</v>
      </c>
      <c r="E5624">
        <v>0</v>
      </c>
      <c r="F5624">
        <v>0</v>
      </c>
      <c r="G5624">
        <v>0</v>
      </c>
      <c r="H5624">
        <v>0</v>
      </c>
      <c r="I5624">
        <v>2.2222222E-2</v>
      </c>
      <c r="J5624">
        <v>0</v>
      </c>
      <c r="K5624">
        <v>0</v>
      </c>
      <c r="L5624" t="s">
        <v>58</v>
      </c>
      <c r="M5624">
        <v>3</v>
      </c>
      <c r="N5624">
        <v>2</v>
      </c>
      <c r="O5624">
        <v>6</v>
      </c>
      <c r="P5624">
        <v>2</v>
      </c>
      <c r="Q5624" t="s">
        <v>51</v>
      </c>
      <c r="R5624" t="b">
        <f>TRUE()</f>
        <v>1</v>
      </c>
      <c r="S5624" t="b">
        <f>TRUE()</f>
        <v>1</v>
      </c>
      <c r="T5624">
        <v>1</v>
      </c>
      <c r="U5624">
        <v>1</v>
      </c>
      <c r="V5624">
        <v>1</v>
      </c>
    </row>
    <row r="5625" spans="1:22" ht="15" customHeight="1" x14ac:dyDescent="0.25">
      <c r="A5625">
        <v>5624</v>
      </c>
      <c r="B5625">
        <v>0</v>
      </c>
      <c r="C5625">
        <v>0</v>
      </c>
      <c r="D5625">
        <v>0</v>
      </c>
      <c r="E5625">
        <v>0</v>
      </c>
      <c r="F5625">
        <v>58</v>
      </c>
      <c r="G5625">
        <v>1590.42</v>
      </c>
      <c r="H5625">
        <v>1.0344828E-2</v>
      </c>
      <c r="I5625">
        <v>2.1551724000000001E-2</v>
      </c>
      <c r="J5625">
        <v>1.0233915810000001</v>
      </c>
      <c r="K5625">
        <v>0</v>
      </c>
      <c r="L5625" t="s">
        <v>57</v>
      </c>
      <c r="M5625">
        <v>3</v>
      </c>
      <c r="N5625">
        <v>2</v>
      </c>
      <c r="O5625">
        <v>8</v>
      </c>
      <c r="P5625">
        <v>4</v>
      </c>
      <c r="Q5625" t="s">
        <v>51</v>
      </c>
      <c r="R5625" t="b">
        <f>FALSE()</f>
        <v>0</v>
      </c>
      <c r="S5625" t="b">
        <f>TRUE()</f>
        <v>1</v>
      </c>
      <c r="T5625">
        <v>1</v>
      </c>
      <c r="U5625">
        <v>0</v>
      </c>
      <c r="V5625">
        <v>1</v>
      </c>
    </row>
    <row r="5626" spans="1:22" ht="15" customHeight="1" x14ac:dyDescent="0.25">
      <c r="A5626">
        <v>5625</v>
      </c>
      <c r="B5626">
        <v>0</v>
      </c>
      <c r="C5626">
        <v>0</v>
      </c>
      <c r="D5626">
        <v>0</v>
      </c>
      <c r="E5626">
        <v>0</v>
      </c>
      <c r="F5626">
        <v>20</v>
      </c>
      <c r="G5626">
        <v>545.1</v>
      </c>
      <c r="H5626">
        <v>0.01</v>
      </c>
      <c r="I5626">
        <v>3.1666667000000003E-2</v>
      </c>
      <c r="J5626">
        <v>0</v>
      </c>
      <c r="K5626">
        <v>0</v>
      </c>
      <c r="L5626" t="s">
        <v>57</v>
      </c>
      <c r="M5626">
        <v>3</v>
      </c>
      <c r="N5626">
        <v>2</v>
      </c>
      <c r="O5626">
        <v>8</v>
      </c>
      <c r="P5626">
        <v>4</v>
      </c>
      <c r="Q5626" t="s">
        <v>51</v>
      </c>
      <c r="R5626" t="b">
        <f>FALSE()</f>
        <v>0</v>
      </c>
      <c r="S5626" t="b">
        <f>FALSE()</f>
        <v>0</v>
      </c>
      <c r="T5626">
        <v>0</v>
      </c>
      <c r="U5626">
        <v>0</v>
      </c>
      <c r="V5626">
        <v>1</v>
      </c>
    </row>
    <row r="5627" spans="1:22" ht="15" customHeight="1" x14ac:dyDescent="0.25">
      <c r="A5627">
        <v>5626</v>
      </c>
      <c r="B5627">
        <v>0</v>
      </c>
      <c r="C5627">
        <v>0</v>
      </c>
      <c r="D5627">
        <v>0</v>
      </c>
      <c r="E5627">
        <v>0</v>
      </c>
      <c r="F5627">
        <v>13</v>
      </c>
      <c r="G5627">
        <v>517.4</v>
      </c>
      <c r="H5627">
        <v>0</v>
      </c>
      <c r="I5627">
        <v>3.4285714000000002E-2</v>
      </c>
      <c r="J5627">
        <v>4.8563771109999996</v>
      </c>
      <c r="K5627">
        <v>0</v>
      </c>
      <c r="L5627" t="s">
        <v>59</v>
      </c>
      <c r="M5627">
        <v>2</v>
      </c>
      <c r="N5627">
        <v>2</v>
      </c>
      <c r="O5627">
        <v>1</v>
      </c>
      <c r="P5627">
        <v>20</v>
      </c>
      <c r="Q5627" t="s">
        <v>51</v>
      </c>
      <c r="R5627" t="b">
        <f>TRUE()</f>
        <v>1</v>
      </c>
      <c r="S5627" t="b">
        <f>TRUE()</f>
        <v>1</v>
      </c>
      <c r="T5627">
        <v>1</v>
      </c>
      <c r="U5627">
        <v>1</v>
      </c>
      <c r="V5627">
        <v>1</v>
      </c>
    </row>
    <row r="5628" spans="1:22" ht="15" customHeight="1" x14ac:dyDescent="0.25">
      <c r="A5628">
        <v>5627</v>
      </c>
      <c r="B5628">
        <v>0</v>
      </c>
      <c r="C5628">
        <v>0</v>
      </c>
      <c r="D5628">
        <v>0</v>
      </c>
      <c r="E5628">
        <v>0</v>
      </c>
      <c r="F5628">
        <v>3</v>
      </c>
      <c r="G5628">
        <v>275</v>
      </c>
      <c r="H5628">
        <v>0</v>
      </c>
      <c r="I5628">
        <v>0.05</v>
      </c>
      <c r="J5628">
        <v>32.897014769999998</v>
      </c>
      <c r="K5628">
        <v>0</v>
      </c>
      <c r="L5628" t="s">
        <v>55</v>
      </c>
      <c r="M5628">
        <v>3</v>
      </c>
      <c r="N5628">
        <v>2</v>
      </c>
      <c r="O5628">
        <v>2</v>
      </c>
      <c r="P5628">
        <v>2</v>
      </c>
      <c r="Q5628" t="s">
        <v>52</v>
      </c>
      <c r="R5628" t="b">
        <f>FALSE()</f>
        <v>0</v>
      </c>
      <c r="S5628" t="b">
        <f>TRUE()</f>
        <v>1</v>
      </c>
      <c r="T5628">
        <v>1</v>
      </c>
      <c r="U5628">
        <v>0</v>
      </c>
      <c r="V5628">
        <v>0</v>
      </c>
    </row>
    <row r="5629" spans="1:22" ht="15" customHeight="1" x14ac:dyDescent="0.25">
      <c r="A5629">
        <v>5628</v>
      </c>
      <c r="B5629">
        <v>3</v>
      </c>
      <c r="C5629">
        <v>69.599999999999994</v>
      </c>
      <c r="D5629">
        <v>0</v>
      </c>
      <c r="E5629">
        <v>0</v>
      </c>
      <c r="F5629">
        <v>9</v>
      </c>
      <c r="G5629">
        <v>199.1333333</v>
      </c>
      <c r="H5629">
        <v>0</v>
      </c>
      <c r="I5629">
        <v>6.0606059999999996E-3</v>
      </c>
      <c r="J5629">
        <v>0</v>
      </c>
      <c r="K5629">
        <v>0</v>
      </c>
      <c r="L5629" t="s">
        <v>57</v>
      </c>
      <c r="M5629">
        <v>1</v>
      </c>
      <c r="N5629">
        <v>1</v>
      </c>
      <c r="O5629">
        <v>1</v>
      </c>
      <c r="P5629">
        <v>2</v>
      </c>
      <c r="Q5629" t="s">
        <v>52</v>
      </c>
      <c r="R5629" t="b">
        <f>FALSE()</f>
        <v>0</v>
      </c>
      <c r="S5629" t="b">
        <f t="shared" ref="S5629:S5636" si="576">FALSE()</f>
        <v>0</v>
      </c>
      <c r="T5629">
        <v>0</v>
      </c>
      <c r="U5629">
        <v>0</v>
      </c>
      <c r="V5629">
        <v>0</v>
      </c>
    </row>
    <row r="5630" spans="1:22" ht="15" customHeight="1" x14ac:dyDescent="0.25">
      <c r="A5630">
        <v>5629</v>
      </c>
      <c r="B5630">
        <v>0</v>
      </c>
      <c r="C5630">
        <v>0</v>
      </c>
      <c r="D5630">
        <v>0</v>
      </c>
      <c r="E5630">
        <v>0</v>
      </c>
      <c r="F5630">
        <v>24</v>
      </c>
      <c r="G5630">
        <v>583</v>
      </c>
      <c r="H5630">
        <v>0</v>
      </c>
      <c r="I5630">
        <v>2.5000000000000001E-2</v>
      </c>
      <c r="J5630">
        <v>0</v>
      </c>
      <c r="K5630">
        <v>0</v>
      </c>
      <c r="L5630" t="s">
        <v>57</v>
      </c>
      <c r="M5630">
        <v>2</v>
      </c>
      <c r="N5630">
        <v>2</v>
      </c>
      <c r="O5630">
        <v>1</v>
      </c>
      <c r="P5630">
        <v>4</v>
      </c>
      <c r="Q5630" t="s">
        <v>51</v>
      </c>
      <c r="R5630" t="b">
        <f>FALSE()</f>
        <v>0</v>
      </c>
      <c r="S5630" t="b">
        <f t="shared" si="576"/>
        <v>0</v>
      </c>
      <c r="T5630">
        <v>0</v>
      </c>
      <c r="U5630">
        <v>0</v>
      </c>
      <c r="V5630">
        <v>1</v>
      </c>
    </row>
    <row r="5631" spans="1:22" ht="15" customHeight="1" x14ac:dyDescent="0.25">
      <c r="A5631">
        <v>5630</v>
      </c>
      <c r="B5631">
        <v>6</v>
      </c>
      <c r="C5631">
        <v>66.55</v>
      </c>
      <c r="D5631">
        <v>0</v>
      </c>
      <c r="E5631">
        <v>0</v>
      </c>
      <c r="F5631">
        <v>41</v>
      </c>
      <c r="G5631">
        <v>1556.5233330000001</v>
      </c>
      <c r="H5631">
        <v>5.6818179999999999E-3</v>
      </c>
      <c r="I5631">
        <v>1.2878788E-2</v>
      </c>
      <c r="J5631">
        <v>0</v>
      </c>
      <c r="K5631">
        <v>0</v>
      </c>
      <c r="L5631" t="s">
        <v>58</v>
      </c>
      <c r="M5631">
        <v>3</v>
      </c>
      <c r="N5631">
        <v>2</v>
      </c>
      <c r="O5631">
        <v>1</v>
      </c>
      <c r="P5631">
        <v>4</v>
      </c>
      <c r="Q5631" t="s">
        <v>51</v>
      </c>
      <c r="R5631" t="b">
        <f>TRUE()</f>
        <v>1</v>
      </c>
      <c r="S5631" t="b">
        <f t="shared" si="576"/>
        <v>0</v>
      </c>
      <c r="T5631">
        <v>0</v>
      </c>
      <c r="U5631">
        <v>1</v>
      </c>
      <c r="V5631">
        <v>1</v>
      </c>
    </row>
    <row r="5632" spans="1:22" ht="15" customHeight="1" x14ac:dyDescent="0.25">
      <c r="A5632">
        <v>5631</v>
      </c>
      <c r="B5632">
        <v>8</v>
      </c>
      <c r="C5632">
        <v>103.7333333</v>
      </c>
      <c r="D5632">
        <v>0</v>
      </c>
      <c r="E5632">
        <v>0</v>
      </c>
      <c r="F5632">
        <v>17</v>
      </c>
      <c r="G5632">
        <v>328.3</v>
      </c>
      <c r="H5632">
        <v>0</v>
      </c>
      <c r="I5632">
        <v>1.0526316000000001E-2</v>
      </c>
      <c r="J5632">
        <v>0</v>
      </c>
      <c r="K5632">
        <v>0</v>
      </c>
      <c r="L5632" t="s">
        <v>56</v>
      </c>
      <c r="M5632">
        <v>3</v>
      </c>
      <c r="N5632">
        <v>2</v>
      </c>
      <c r="O5632">
        <v>8</v>
      </c>
      <c r="P5632">
        <v>2</v>
      </c>
      <c r="Q5632" t="s">
        <v>52</v>
      </c>
      <c r="R5632" t="b">
        <f>TRUE()</f>
        <v>1</v>
      </c>
      <c r="S5632" t="b">
        <f t="shared" si="576"/>
        <v>0</v>
      </c>
      <c r="T5632">
        <v>0</v>
      </c>
      <c r="U5632">
        <v>1</v>
      </c>
      <c r="V5632">
        <v>0</v>
      </c>
    </row>
    <row r="5633" spans="1:22" ht="15" customHeight="1" x14ac:dyDescent="0.25">
      <c r="A5633">
        <v>5632</v>
      </c>
      <c r="B5633">
        <v>4</v>
      </c>
      <c r="C5633">
        <v>60.4</v>
      </c>
      <c r="D5633">
        <v>0</v>
      </c>
      <c r="E5633">
        <v>0</v>
      </c>
      <c r="F5633">
        <v>11</v>
      </c>
      <c r="G5633">
        <v>572.6</v>
      </c>
      <c r="H5633">
        <v>0</v>
      </c>
      <c r="I5633">
        <v>1.3333332999999999E-2</v>
      </c>
      <c r="J5633">
        <v>0</v>
      </c>
      <c r="K5633">
        <v>0</v>
      </c>
      <c r="L5633" t="s">
        <v>55</v>
      </c>
      <c r="M5633">
        <v>2</v>
      </c>
      <c r="N5633">
        <v>2</v>
      </c>
      <c r="O5633">
        <v>7</v>
      </c>
      <c r="P5633">
        <v>4</v>
      </c>
      <c r="Q5633" t="s">
        <v>51</v>
      </c>
      <c r="R5633" t="b">
        <f>TRUE()</f>
        <v>1</v>
      </c>
      <c r="S5633" t="b">
        <f t="shared" si="576"/>
        <v>0</v>
      </c>
      <c r="T5633">
        <v>0</v>
      </c>
      <c r="U5633">
        <v>1</v>
      </c>
      <c r="V5633">
        <v>1</v>
      </c>
    </row>
    <row r="5634" spans="1:22" ht="15" customHeight="1" x14ac:dyDescent="0.25">
      <c r="A5634">
        <v>5633</v>
      </c>
      <c r="B5634">
        <v>2</v>
      </c>
      <c r="C5634">
        <v>423.6</v>
      </c>
      <c r="D5634">
        <v>0</v>
      </c>
      <c r="E5634">
        <v>0</v>
      </c>
      <c r="F5634">
        <v>46</v>
      </c>
      <c r="G5634">
        <v>2031.5066670000001</v>
      </c>
      <c r="H5634">
        <v>1.3043478000000001E-2</v>
      </c>
      <c r="I5634">
        <v>2.3913042999999998E-2</v>
      </c>
      <c r="J5634">
        <v>0</v>
      </c>
      <c r="K5634">
        <v>0</v>
      </c>
      <c r="L5634" t="s">
        <v>58</v>
      </c>
      <c r="M5634">
        <v>2</v>
      </c>
      <c r="N5634">
        <v>2</v>
      </c>
      <c r="O5634">
        <v>4</v>
      </c>
      <c r="P5634">
        <v>1</v>
      </c>
      <c r="Q5634" t="s">
        <v>51</v>
      </c>
      <c r="R5634" t="b">
        <f>FALSE()</f>
        <v>0</v>
      </c>
      <c r="S5634" t="b">
        <f t="shared" si="576"/>
        <v>0</v>
      </c>
      <c r="T5634">
        <v>0</v>
      </c>
      <c r="U5634">
        <v>0</v>
      </c>
      <c r="V5634">
        <v>1</v>
      </c>
    </row>
    <row r="5635" spans="1:22" ht="15" customHeight="1" x14ac:dyDescent="0.25">
      <c r="A5635">
        <v>5634</v>
      </c>
      <c r="B5635">
        <v>6</v>
      </c>
      <c r="C5635">
        <v>63.683333330000004</v>
      </c>
      <c r="D5635">
        <v>0</v>
      </c>
      <c r="E5635">
        <v>0</v>
      </c>
      <c r="F5635">
        <v>8</v>
      </c>
      <c r="G5635">
        <v>129.76111109999999</v>
      </c>
      <c r="H5635">
        <v>1.7857142999999999E-2</v>
      </c>
      <c r="I5635">
        <v>6.8923933000000007E-2</v>
      </c>
      <c r="J5635">
        <v>0</v>
      </c>
      <c r="K5635">
        <v>0</v>
      </c>
      <c r="L5635" t="s">
        <v>56</v>
      </c>
      <c r="M5635">
        <v>3</v>
      </c>
      <c r="N5635">
        <v>2</v>
      </c>
      <c r="O5635">
        <v>3</v>
      </c>
      <c r="P5635">
        <v>3</v>
      </c>
      <c r="Q5635" t="s">
        <v>51</v>
      </c>
      <c r="R5635" t="b">
        <f>FALSE()</f>
        <v>0</v>
      </c>
      <c r="S5635" t="b">
        <f t="shared" si="576"/>
        <v>0</v>
      </c>
      <c r="T5635">
        <v>0</v>
      </c>
      <c r="U5635">
        <v>0</v>
      </c>
      <c r="V5635">
        <v>1</v>
      </c>
    </row>
    <row r="5636" spans="1:22" ht="15" customHeight="1" x14ac:dyDescent="0.25">
      <c r="A5636">
        <v>5635</v>
      </c>
      <c r="B5636">
        <v>5</v>
      </c>
      <c r="C5636">
        <v>148.5</v>
      </c>
      <c r="D5636">
        <v>0</v>
      </c>
      <c r="E5636">
        <v>0</v>
      </c>
      <c r="F5636">
        <v>25</v>
      </c>
      <c r="G5636">
        <v>307.7</v>
      </c>
      <c r="H5636">
        <v>7.6923080000000001E-3</v>
      </c>
      <c r="I5636">
        <v>3.4615384999999999E-2</v>
      </c>
      <c r="J5636">
        <v>0</v>
      </c>
      <c r="K5636">
        <v>0</v>
      </c>
      <c r="L5636" t="s">
        <v>55</v>
      </c>
      <c r="M5636">
        <v>4</v>
      </c>
      <c r="N5636">
        <v>1</v>
      </c>
      <c r="O5636">
        <v>9</v>
      </c>
      <c r="P5636">
        <v>3</v>
      </c>
      <c r="Q5636" t="s">
        <v>51</v>
      </c>
      <c r="R5636" t="b">
        <f>TRUE()</f>
        <v>1</v>
      </c>
      <c r="S5636" t="b">
        <f t="shared" si="576"/>
        <v>0</v>
      </c>
      <c r="T5636">
        <v>0</v>
      </c>
      <c r="U5636">
        <v>1</v>
      </c>
      <c r="V5636">
        <v>1</v>
      </c>
    </row>
    <row r="5637" spans="1:22" ht="15" customHeight="1" x14ac:dyDescent="0.25">
      <c r="A5637">
        <v>5636</v>
      </c>
      <c r="B5637">
        <v>4</v>
      </c>
      <c r="C5637">
        <v>96.6</v>
      </c>
      <c r="D5637">
        <v>0</v>
      </c>
      <c r="E5637">
        <v>0</v>
      </c>
      <c r="F5637">
        <v>15</v>
      </c>
      <c r="G5637">
        <v>276.73333330000003</v>
      </c>
      <c r="H5637">
        <v>1.0526316000000001E-2</v>
      </c>
      <c r="I5637">
        <v>2.1052632000000002E-2</v>
      </c>
      <c r="J5637">
        <v>69.462394579999994</v>
      </c>
      <c r="K5637">
        <v>0</v>
      </c>
      <c r="L5637" t="s">
        <v>55</v>
      </c>
      <c r="M5637">
        <v>2</v>
      </c>
      <c r="N5637">
        <v>2</v>
      </c>
      <c r="O5637">
        <v>1</v>
      </c>
      <c r="P5637">
        <v>4</v>
      </c>
      <c r="Q5637" t="s">
        <v>51</v>
      </c>
      <c r="R5637" t="b">
        <f>TRUE()</f>
        <v>1</v>
      </c>
      <c r="S5637" t="b">
        <f>TRUE()</f>
        <v>1</v>
      </c>
      <c r="T5637">
        <v>1</v>
      </c>
      <c r="U5637">
        <v>1</v>
      </c>
      <c r="V5637">
        <v>1</v>
      </c>
    </row>
    <row r="5638" spans="1:22" ht="15" customHeight="1" x14ac:dyDescent="0.25">
      <c r="A5638">
        <v>5637</v>
      </c>
      <c r="B5638">
        <v>0</v>
      </c>
      <c r="C5638">
        <v>0</v>
      </c>
      <c r="D5638">
        <v>0</v>
      </c>
      <c r="E5638">
        <v>0</v>
      </c>
      <c r="F5638">
        <v>13</v>
      </c>
      <c r="G5638">
        <v>187</v>
      </c>
      <c r="H5638">
        <v>0</v>
      </c>
      <c r="I5638">
        <v>0</v>
      </c>
      <c r="J5638">
        <v>0</v>
      </c>
      <c r="K5638">
        <v>0</v>
      </c>
      <c r="L5638" t="s">
        <v>60</v>
      </c>
      <c r="M5638">
        <v>2</v>
      </c>
      <c r="N5638">
        <v>5</v>
      </c>
      <c r="O5638">
        <v>4</v>
      </c>
      <c r="P5638">
        <v>1</v>
      </c>
      <c r="Q5638" t="s">
        <v>51</v>
      </c>
      <c r="R5638" t="b">
        <f>FALSE()</f>
        <v>0</v>
      </c>
      <c r="S5638" t="b">
        <f t="shared" ref="S5638:S5645" si="577">FALSE()</f>
        <v>0</v>
      </c>
      <c r="T5638">
        <v>0</v>
      </c>
      <c r="U5638">
        <v>0</v>
      </c>
      <c r="V5638">
        <v>1</v>
      </c>
    </row>
    <row r="5639" spans="1:22" ht="15" customHeight="1" x14ac:dyDescent="0.25">
      <c r="A5639">
        <v>5638</v>
      </c>
      <c r="B5639">
        <v>8</v>
      </c>
      <c r="C5639">
        <v>628.3666667</v>
      </c>
      <c r="D5639">
        <v>1</v>
      </c>
      <c r="E5639">
        <v>0</v>
      </c>
      <c r="F5639">
        <v>131</v>
      </c>
      <c r="G5639">
        <v>4044.465674</v>
      </c>
      <c r="H5639">
        <v>8.8891850000000008E-3</v>
      </c>
      <c r="I5639">
        <v>3.0612403999999999E-2</v>
      </c>
      <c r="J5639">
        <v>0</v>
      </c>
      <c r="K5639">
        <v>0</v>
      </c>
      <c r="L5639" t="s">
        <v>58</v>
      </c>
      <c r="M5639">
        <v>1</v>
      </c>
      <c r="N5639">
        <v>1</v>
      </c>
      <c r="O5639">
        <v>3</v>
      </c>
      <c r="P5639">
        <v>2</v>
      </c>
      <c r="Q5639" t="s">
        <v>51</v>
      </c>
      <c r="R5639" t="b">
        <f>FALSE()</f>
        <v>0</v>
      </c>
      <c r="S5639" t="b">
        <f t="shared" si="577"/>
        <v>0</v>
      </c>
      <c r="T5639">
        <v>0</v>
      </c>
      <c r="U5639">
        <v>0</v>
      </c>
      <c r="V5639">
        <v>1</v>
      </c>
    </row>
    <row r="5640" spans="1:22" ht="15" customHeight="1" x14ac:dyDescent="0.25">
      <c r="A5640">
        <v>5639</v>
      </c>
      <c r="B5640">
        <v>1</v>
      </c>
      <c r="C5640">
        <v>13.1</v>
      </c>
      <c r="D5640">
        <v>0</v>
      </c>
      <c r="E5640">
        <v>0</v>
      </c>
      <c r="F5640">
        <v>111</v>
      </c>
      <c r="G5640">
        <v>4208.7520990000003</v>
      </c>
      <c r="H5640">
        <v>3.4777440000000001E-3</v>
      </c>
      <c r="I5640">
        <v>1.5856149E-2</v>
      </c>
      <c r="J5640">
        <v>0</v>
      </c>
      <c r="K5640">
        <v>0</v>
      </c>
      <c r="L5640" t="s">
        <v>57</v>
      </c>
      <c r="M5640">
        <v>2</v>
      </c>
      <c r="N5640">
        <v>2</v>
      </c>
      <c r="O5640">
        <v>1</v>
      </c>
      <c r="P5640">
        <v>1</v>
      </c>
      <c r="Q5640" t="s">
        <v>51</v>
      </c>
      <c r="R5640" t="b">
        <f>TRUE()</f>
        <v>1</v>
      </c>
      <c r="S5640" t="b">
        <f t="shared" si="577"/>
        <v>0</v>
      </c>
      <c r="T5640">
        <v>0</v>
      </c>
      <c r="U5640">
        <v>1</v>
      </c>
      <c r="V5640">
        <v>1</v>
      </c>
    </row>
    <row r="5641" spans="1:22" ht="15" customHeight="1" x14ac:dyDescent="0.25">
      <c r="A5641">
        <v>5640</v>
      </c>
      <c r="B5641">
        <v>4</v>
      </c>
      <c r="C5641">
        <v>25</v>
      </c>
      <c r="D5641">
        <v>0</v>
      </c>
      <c r="E5641">
        <v>0</v>
      </c>
      <c r="F5641">
        <v>193</v>
      </c>
      <c r="G5641">
        <v>7548.6333329999998</v>
      </c>
      <c r="H5641">
        <v>1.3471502999999999E-2</v>
      </c>
      <c r="I5641">
        <v>2.9620034999999999E-2</v>
      </c>
      <c r="J5641">
        <v>0</v>
      </c>
      <c r="K5641">
        <v>0</v>
      </c>
      <c r="L5641" t="s">
        <v>57</v>
      </c>
      <c r="M5641">
        <v>2</v>
      </c>
      <c r="N5641">
        <v>2</v>
      </c>
      <c r="O5641">
        <v>1</v>
      </c>
      <c r="P5641">
        <v>3</v>
      </c>
      <c r="Q5641" t="s">
        <v>51</v>
      </c>
      <c r="R5641" t="b">
        <f>FALSE()</f>
        <v>0</v>
      </c>
      <c r="S5641" t="b">
        <f t="shared" si="577"/>
        <v>0</v>
      </c>
      <c r="T5641">
        <v>0</v>
      </c>
      <c r="U5641">
        <v>0</v>
      </c>
      <c r="V5641">
        <v>1</v>
      </c>
    </row>
    <row r="5642" spans="1:22" ht="15" customHeight="1" x14ac:dyDescent="0.25">
      <c r="A5642">
        <v>5641</v>
      </c>
      <c r="B5642">
        <v>3</v>
      </c>
      <c r="C5642">
        <v>58.4</v>
      </c>
      <c r="D5642">
        <v>0</v>
      </c>
      <c r="E5642">
        <v>0</v>
      </c>
      <c r="F5642">
        <v>11</v>
      </c>
      <c r="G5642">
        <v>267.3</v>
      </c>
      <c r="H5642">
        <v>0</v>
      </c>
      <c r="I5642">
        <v>1.6666667E-2</v>
      </c>
      <c r="J5642">
        <v>0</v>
      </c>
      <c r="K5642">
        <v>0</v>
      </c>
      <c r="L5642" t="s">
        <v>59</v>
      </c>
      <c r="M5642">
        <v>2</v>
      </c>
      <c r="N5642">
        <v>2</v>
      </c>
      <c r="O5642">
        <v>4</v>
      </c>
      <c r="P5642">
        <v>2</v>
      </c>
      <c r="Q5642" t="s">
        <v>52</v>
      </c>
      <c r="R5642" t="b">
        <f>TRUE()</f>
        <v>1</v>
      </c>
      <c r="S5642" t="b">
        <f t="shared" si="577"/>
        <v>0</v>
      </c>
      <c r="T5642">
        <v>0</v>
      </c>
      <c r="U5642">
        <v>1</v>
      </c>
      <c r="V5642">
        <v>0</v>
      </c>
    </row>
    <row r="5643" spans="1:22" ht="15" customHeight="1" x14ac:dyDescent="0.25">
      <c r="A5643">
        <v>5642</v>
      </c>
      <c r="B5643">
        <v>0</v>
      </c>
      <c r="C5643">
        <v>0</v>
      </c>
      <c r="D5643">
        <v>0</v>
      </c>
      <c r="E5643">
        <v>0</v>
      </c>
      <c r="F5643">
        <v>57</v>
      </c>
      <c r="G5643">
        <v>820.36363640000002</v>
      </c>
      <c r="H5643">
        <v>3.5087719000000003E-2</v>
      </c>
      <c r="I5643">
        <v>6.1650604999999997E-2</v>
      </c>
      <c r="J5643">
        <v>0</v>
      </c>
      <c r="K5643">
        <v>0</v>
      </c>
      <c r="L5643" t="s">
        <v>56</v>
      </c>
      <c r="M5643">
        <v>3</v>
      </c>
      <c r="N5643">
        <v>2</v>
      </c>
      <c r="O5643">
        <v>3</v>
      </c>
      <c r="P5643">
        <v>13</v>
      </c>
      <c r="Q5643" t="s">
        <v>51</v>
      </c>
      <c r="R5643" t="b">
        <f>FALSE()</f>
        <v>0</v>
      </c>
      <c r="S5643" t="b">
        <f t="shared" si="577"/>
        <v>0</v>
      </c>
      <c r="T5643">
        <v>0</v>
      </c>
      <c r="U5643">
        <v>0</v>
      </c>
      <c r="V5643">
        <v>1</v>
      </c>
    </row>
    <row r="5644" spans="1:22" ht="15" customHeight="1" x14ac:dyDescent="0.25">
      <c r="A5644">
        <v>5643</v>
      </c>
      <c r="B5644">
        <v>3</v>
      </c>
      <c r="C5644">
        <v>118</v>
      </c>
      <c r="D5644">
        <v>0</v>
      </c>
      <c r="E5644">
        <v>0</v>
      </c>
      <c r="F5644">
        <v>32</v>
      </c>
      <c r="G5644">
        <v>791.8</v>
      </c>
      <c r="H5644">
        <v>2.1621622E-2</v>
      </c>
      <c r="I5644">
        <v>4.6846846999999997E-2</v>
      </c>
      <c r="J5644">
        <v>1.297677921</v>
      </c>
      <c r="K5644">
        <v>0</v>
      </c>
      <c r="L5644" t="s">
        <v>60</v>
      </c>
      <c r="M5644">
        <v>2</v>
      </c>
      <c r="N5644">
        <v>2</v>
      </c>
      <c r="O5644">
        <v>1</v>
      </c>
      <c r="P5644">
        <v>3</v>
      </c>
      <c r="Q5644" t="s">
        <v>51</v>
      </c>
      <c r="R5644" t="b">
        <f>FALSE()</f>
        <v>0</v>
      </c>
      <c r="S5644" t="b">
        <f t="shared" si="577"/>
        <v>0</v>
      </c>
      <c r="T5644">
        <v>0</v>
      </c>
      <c r="U5644">
        <v>0</v>
      </c>
      <c r="V5644">
        <v>1</v>
      </c>
    </row>
    <row r="5645" spans="1:22" ht="15" customHeight="1" x14ac:dyDescent="0.25">
      <c r="A5645">
        <v>5644</v>
      </c>
      <c r="B5645">
        <v>8</v>
      </c>
      <c r="C5645">
        <v>77.5</v>
      </c>
      <c r="D5645">
        <v>0</v>
      </c>
      <c r="E5645">
        <v>0</v>
      </c>
      <c r="F5645">
        <v>35</v>
      </c>
      <c r="G5645">
        <v>2518.2666669999999</v>
      </c>
      <c r="H5645">
        <v>1.0256410000000001E-2</v>
      </c>
      <c r="I5645">
        <v>1.2576313E-2</v>
      </c>
      <c r="J5645">
        <v>0</v>
      </c>
      <c r="K5645">
        <v>0</v>
      </c>
      <c r="L5645" t="s">
        <v>57</v>
      </c>
      <c r="M5645">
        <v>2</v>
      </c>
      <c r="N5645">
        <v>2</v>
      </c>
      <c r="O5645">
        <v>2</v>
      </c>
      <c r="P5645">
        <v>2</v>
      </c>
      <c r="Q5645" t="s">
        <v>52</v>
      </c>
      <c r="R5645" t="b">
        <f>TRUE()</f>
        <v>1</v>
      </c>
      <c r="S5645" t="b">
        <f t="shared" si="577"/>
        <v>0</v>
      </c>
      <c r="T5645">
        <v>0</v>
      </c>
      <c r="U5645">
        <v>1</v>
      </c>
      <c r="V5645">
        <v>0</v>
      </c>
    </row>
    <row r="5646" spans="1:22" ht="15" customHeight="1" x14ac:dyDescent="0.25">
      <c r="A5646">
        <v>5645</v>
      </c>
      <c r="B5646">
        <v>4</v>
      </c>
      <c r="C5646">
        <v>61.633333329999999</v>
      </c>
      <c r="D5646">
        <v>0</v>
      </c>
      <c r="E5646">
        <v>0</v>
      </c>
      <c r="F5646">
        <v>33</v>
      </c>
      <c r="G5646">
        <v>1804.011111</v>
      </c>
      <c r="H5646">
        <v>0</v>
      </c>
      <c r="I5646">
        <v>5.0224470000000002E-3</v>
      </c>
      <c r="J5646">
        <v>41.645901989999999</v>
      </c>
      <c r="K5646">
        <v>0</v>
      </c>
      <c r="L5646" t="s">
        <v>59</v>
      </c>
      <c r="M5646">
        <v>2</v>
      </c>
      <c r="N5646">
        <v>2</v>
      </c>
      <c r="O5646">
        <v>2</v>
      </c>
      <c r="P5646">
        <v>2</v>
      </c>
      <c r="Q5646" t="s">
        <v>51</v>
      </c>
      <c r="R5646" t="b">
        <f>FALSE()</f>
        <v>0</v>
      </c>
      <c r="S5646" t="b">
        <f>TRUE()</f>
        <v>1</v>
      </c>
      <c r="T5646">
        <v>1</v>
      </c>
      <c r="U5646">
        <v>0</v>
      </c>
      <c r="V5646">
        <v>1</v>
      </c>
    </row>
    <row r="5647" spans="1:22" ht="15" customHeight="1" x14ac:dyDescent="0.25">
      <c r="A5647">
        <v>5646</v>
      </c>
      <c r="B5647">
        <v>5</v>
      </c>
      <c r="C5647">
        <v>68.8</v>
      </c>
      <c r="D5647">
        <v>0</v>
      </c>
      <c r="E5647">
        <v>0</v>
      </c>
      <c r="F5647">
        <v>33</v>
      </c>
      <c r="G5647">
        <v>781.51666669999997</v>
      </c>
      <c r="H5647">
        <v>5.5555559999999997E-3</v>
      </c>
      <c r="I5647">
        <v>8.3333330000000001E-3</v>
      </c>
      <c r="J5647">
        <v>22.536937120000001</v>
      </c>
      <c r="K5647">
        <v>0</v>
      </c>
      <c r="L5647" t="s">
        <v>57</v>
      </c>
      <c r="M5647">
        <v>2</v>
      </c>
      <c r="N5647">
        <v>2</v>
      </c>
      <c r="O5647">
        <v>6</v>
      </c>
      <c r="P5647">
        <v>2</v>
      </c>
      <c r="Q5647" t="s">
        <v>52</v>
      </c>
      <c r="R5647" t="b">
        <f>TRUE()</f>
        <v>1</v>
      </c>
      <c r="S5647" t="b">
        <f>FALSE()</f>
        <v>0</v>
      </c>
      <c r="T5647">
        <v>0</v>
      </c>
      <c r="U5647">
        <v>1</v>
      </c>
      <c r="V5647">
        <v>0</v>
      </c>
    </row>
    <row r="5648" spans="1:22" ht="15" customHeight="1" x14ac:dyDescent="0.25">
      <c r="A5648">
        <v>5647</v>
      </c>
      <c r="B5648">
        <v>3</v>
      </c>
      <c r="C5648">
        <v>11.6</v>
      </c>
      <c r="D5648">
        <v>0</v>
      </c>
      <c r="E5648">
        <v>0</v>
      </c>
      <c r="F5648">
        <v>25</v>
      </c>
      <c r="G5648">
        <v>510.38</v>
      </c>
      <c r="H5648">
        <v>7.6923080000000001E-3</v>
      </c>
      <c r="I5648">
        <v>2.3076922999999999E-2</v>
      </c>
      <c r="J5648">
        <v>0</v>
      </c>
      <c r="K5648">
        <v>0</v>
      </c>
      <c r="L5648" t="s">
        <v>55</v>
      </c>
      <c r="M5648">
        <v>2</v>
      </c>
      <c r="N5648">
        <v>2</v>
      </c>
      <c r="O5648">
        <v>2</v>
      </c>
      <c r="P5648">
        <v>1</v>
      </c>
      <c r="Q5648" t="s">
        <v>51</v>
      </c>
      <c r="R5648" t="b">
        <f>FALSE()</f>
        <v>0</v>
      </c>
      <c r="S5648" t="b">
        <f>FALSE()</f>
        <v>0</v>
      </c>
      <c r="T5648">
        <v>0</v>
      </c>
      <c r="U5648">
        <v>0</v>
      </c>
      <c r="V5648">
        <v>1</v>
      </c>
    </row>
    <row r="5649" spans="1:22" ht="15" customHeight="1" x14ac:dyDescent="0.25">
      <c r="A5649">
        <v>5648</v>
      </c>
      <c r="B5649">
        <v>0</v>
      </c>
      <c r="C5649">
        <v>0</v>
      </c>
      <c r="D5649">
        <v>0</v>
      </c>
      <c r="E5649">
        <v>0</v>
      </c>
      <c r="F5649">
        <v>5</v>
      </c>
      <c r="G5649">
        <v>87.6</v>
      </c>
      <c r="H5649">
        <v>0</v>
      </c>
      <c r="I5649">
        <v>0.04</v>
      </c>
      <c r="J5649">
        <v>0</v>
      </c>
      <c r="K5649">
        <v>0</v>
      </c>
      <c r="L5649" t="s">
        <v>58</v>
      </c>
      <c r="M5649">
        <v>2</v>
      </c>
      <c r="N5649">
        <v>4</v>
      </c>
      <c r="O5649">
        <v>1</v>
      </c>
      <c r="P5649">
        <v>1</v>
      </c>
      <c r="Q5649" t="s">
        <v>51</v>
      </c>
      <c r="R5649" t="b">
        <f>FALSE()</f>
        <v>0</v>
      </c>
      <c r="S5649" t="b">
        <f>FALSE()</f>
        <v>0</v>
      </c>
      <c r="T5649">
        <v>0</v>
      </c>
      <c r="U5649">
        <v>0</v>
      </c>
      <c r="V5649">
        <v>1</v>
      </c>
    </row>
    <row r="5650" spans="1:22" ht="15" customHeight="1" x14ac:dyDescent="0.25">
      <c r="A5650">
        <v>5649</v>
      </c>
      <c r="B5650">
        <v>2</v>
      </c>
      <c r="C5650">
        <v>34.180952380000001</v>
      </c>
      <c r="D5650">
        <v>0</v>
      </c>
      <c r="E5650">
        <v>0</v>
      </c>
      <c r="F5650">
        <v>70</v>
      </c>
      <c r="G5650">
        <v>2012.660952</v>
      </c>
      <c r="H5650">
        <v>0</v>
      </c>
      <c r="I5650">
        <v>1.408451E-3</v>
      </c>
      <c r="J5650">
        <v>0</v>
      </c>
      <c r="K5650">
        <v>0</v>
      </c>
      <c r="L5650" t="s">
        <v>59</v>
      </c>
      <c r="M5650">
        <v>2</v>
      </c>
      <c r="N5650">
        <v>4</v>
      </c>
      <c r="O5650">
        <v>3</v>
      </c>
      <c r="P5650">
        <v>5</v>
      </c>
      <c r="Q5650" t="s">
        <v>52</v>
      </c>
      <c r="R5650" t="b">
        <f>TRUE()</f>
        <v>1</v>
      </c>
      <c r="S5650" t="b">
        <f>FALSE()</f>
        <v>0</v>
      </c>
      <c r="T5650">
        <v>0</v>
      </c>
      <c r="U5650">
        <v>1</v>
      </c>
      <c r="V5650">
        <v>0</v>
      </c>
    </row>
    <row r="5651" spans="1:22" ht="15" customHeight="1" x14ac:dyDescent="0.25">
      <c r="A5651">
        <v>5650</v>
      </c>
      <c r="B5651">
        <v>3</v>
      </c>
      <c r="C5651">
        <v>36.299999999999997</v>
      </c>
      <c r="D5651">
        <v>0</v>
      </c>
      <c r="E5651">
        <v>0</v>
      </c>
      <c r="F5651">
        <v>13</v>
      </c>
      <c r="G5651">
        <v>309.55</v>
      </c>
      <c r="H5651">
        <v>0</v>
      </c>
      <c r="I5651">
        <v>2.9166667E-2</v>
      </c>
      <c r="J5651">
        <v>0</v>
      </c>
      <c r="K5651">
        <v>0</v>
      </c>
      <c r="L5651" t="s">
        <v>56</v>
      </c>
      <c r="M5651">
        <v>2</v>
      </c>
      <c r="N5651">
        <v>2</v>
      </c>
      <c r="O5651">
        <v>3</v>
      </c>
      <c r="P5651">
        <v>1</v>
      </c>
      <c r="Q5651" t="s">
        <v>51</v>
      </c>
      <c r="R5651" t="b">
        <f>FALSE()</f>
        <v>0</v>
      </c>
      <c r="S5651" t="b">
        <f>FALSE()</f>
        <v>0</v>
      </c>
      <c r="T5651">
        <v>0</v>
      </c>
      <c r="U5651">
        <v>0</v>
      </c>
      <c r="V5651">
        <v>1</v>
      </c>
    </row>
    <row r="5652" spans="1:22" ht="15" customHeight="1" x14ac:dyDescent="0.25">
      <c r="A5652">
        <v>5651</v>
      </c>
      <c r="B5652">
        <v>3</v>
      </c>
      <c r="C5652">
        <v>498.6</v>
      </c>
      <c r="D5652">
        <v>1</v>
      </c>
      <c r="E5652">
        <v>152.19999999999999</v>
      </c>
      <c r="F5652">
        <v>25</v>
      </c>
      <c r="G5652">
        <v>1556.4914289999999</v>
      </c>
      <c r="H5652">
        <v>3.6206897000000002E-2</v>
      </c>
      <c r="I5652">
        <v>6.7624521000000007E-2</v>
      </c>
      <c r="J5652">
        <v>5.6891474689999999</v>
      </c>
      <c r="K5652">
        <v>0</v>
      </c>
      <c r="L5652" t="s">
        <v>57</v>
      </c>
      <c r="M5652">
        <v>2</v>
      </c>
      <c r="N5652">
        <v>5</v>
      </c>
      <c r="O5652">
        <v>4</v>
      </c>
      <c r="P5652">
        <v>1</v>
      </c>
      <c r="Q5652" t="s">
        <v>51</v>
      </c>
      <c r="R5652" t="b">
        <f>TRUE()</f>
        <v>1</v>
      </c>
      <c r="S5652" t="b">
        <f>TRUE()</f>
        <v>1</v>
      </c>
      <c r="T5652">
        <v>1</v>
      </c>
      <c r="U5652">
        <v>1</v>
      </c>
      <c r="V5652">
        <v>1</v>
      </c>
    </row>
    <row r="5653" spans="1:22" ht="15" customHeight="1" x14ac:dyDescent="0.25">
      <c r="A5653">
        <v>5652</v>
      </c>
      <c r="B5653">
        <v>1</v>
      </c>
      <c r="C5653">
        <v>23.2</v>
      </c>
      <c r="D5653">
        <v>0</v>
      </c>
      <c r="E5653">
        <v>0</v>
      </c>
      <c r="F5653">
        <v>27</v>
      </c>
      <c r="G5653">
        <v>1061.55</v>
      </c>
      <c r="H5653">
        <v>3.7037039999999999E-3</v>
      </c>
      <c r="I5653">
        <v>1.8518519000000001E-2</v>
      </c>
      <c r="J5653">
        <v>43.29821166</v>
      </c>
      <c r="K5653">
        <v>0</v>
      </c>
      <c r="L5653" t="s">
        <v>58</v>
      </c>
      <c r="M5653">
        <v>2</v>
      </c>
      <c r="N5653">
        <v>2</v>
      </c>
      <c r="O5653">
        <v>6</v>
      </c>
      <c r="P5653">
        <v>5</v>
      </c>
      <c r="Q5653" t="s">
        <v>51</v>
      </c>
      <c r="R5653" t="b">
        <f>FALSE()</f>
        <v>0</v>
      </c>
      <c r="S5653" t="b">
        <f>TRUE()</f>
        <v>1</v>
      </c>
      <c r="T5653">
        <v>1</v>
      </c>
      <c r="U5653">
        <v>0</v>
      </c>
      <c r="V5653">
        <v>1</v>
      </c>
    </row>
    <row r="5654" spans="1:22" ht="15" customHeight="1" x14ac:dyDescent="0.25">
      <c r="A5654">
        <v>5653</v>
      </c>
      <c r="B5654">
        <v>4</v>
      </c>
      <c r="C5654">
        <v>194.4</v>
      </c>
      <c r="D5654">
        <v>0</v>
      </c>
      <c r="E5654">
        <v>0</v>
      </c>
      <c r="F5654">
        <v>12</v>
      </c>
      <c r="G5654">
        <v>182.51428569999999</v>
      </c>
      <c r="H5654">
        <v>0</v>
      </c>
      <c r="I5654">
        <v>1.6666669999999999E-3</v>
      </c>
      <c r="J5654">
        <v>0</v>
      </c>
      <c r="K5654">
        <v>0</v>
      </c>
      <c r="L5654" t="s">
        <v>55</v>
      </c>
      <c r="M5654">
        <v>1</v>
      </c>
      <c r="N5654">
        <v>1</v>
      </c>
      <c r="O5654">
        <v>6</v>
      </c>
      <c r="P5654">
        <v>2</v>
      </c>
      <c r="Q5654" t="s">
        <v>51</v>
      </c>
      <c r="R5654" t="b">
        <f>FALSE()</f>
        <v>0</v>
      </c>
      <c r="S5654" t="b">
        <f>FALSE()</f>
        <v>0</v>
      </c>
      <c r="T5654">
        <v>0</v>
      </c>
      <c r="U5654">
        <v>0</v>
      </c>
      <c r="V5654">
        <v>1</v>
      </c>
    </row>
    <row r="5655" spans="1:22" ht="15" customHeight="1" x14ac:dyDescent="0.25">
      <c r="A5655">
        <v>5654</v>
      </c>
      <c r="B5655">
        <v>0</v>
      </c>
      <c r="C5655">
        <v>0</v>
      </c>
      <c r="D5655">
        <v>0</v>
      </c>
      <c r="E5655">
        <v>0</v>
      </c>
      <c r="F5655">
        <v>9</v>
      </c>
      <c r="G5655">
        <v>125.2666667</v>
      </c>
      <c r="H5655">
        <v>4.4444444E-2</v>
      </c>
      <c r="I5655">
        <v>0.10370370399999999</v>
      </c>
      <c r="J5655">
        <v>0</v>
      </c>
      <c r="K5655">
        <v>0</v>
      </c>
      <c r="L5655" t="s">
        <v>55</v>
      </c>
      <c r="M5655">
        <v>2</v>
      </c>
      <c r="N5655">
        <v>2</v>
      </c>
      <c r="O5655">
        <v>3</v>
      </c>
      <c r="P5655">
        <v>4</v>
      </c>
      <c r="Q5655" t="s">
        <v>51</v>
      </c>
      <c r="R5655" t="b">
        <f>TRUE()</f>
        <v>1</v>
      </c>
      <c r="S5655" t="b">
        <f>FALSE()</f>
        <v>0</v>
      </c>
      <c r="T5655">
        <v>0</v>
      </c>
      <c r="U5655">
        <v>1</v>
      </c>
      <c r="V5655">
        <v>1</v>
      </c>
    </row>
    <row r="5656" spans="1:22" ht="15" customHeight="1" x14ac:dyDescent="0.25">
      <c r="A5656">
        <v>5655</v>
      </c>
      <c r="B5656">
        <v>3</v>
      </c>
      <c r="C5656">
        <v>28.65</v>
      </c>
      <c r="D5656">
        <v>0</v>
      </c>
      <c r="E5656">
        <v>0</v>
      </c>
      <c r="F5656">
        <v>9</v>
      </c>
      <c r="G5656">
        <v>75.05</v>
      </c>
      <c r="H5656">
        <v>6.6666666999999999E-2</v>
      </c>
      <c r="I5656">
        <v>0.111111111</v>
      </c>
      <c r="J5656">
        <v>0</v>
      </c>
      <c r="K5656">
        <v>0</v>
      </c>
      <c r="L5656" t="s">
        <v>60</v>
      </c>
      <c r="M5656">
        <v>3</v>
      </c>
      <c r="N5656">
        <v>2</v>
      </c>
      <c r="O5656">
        <v>4</v>
      </c>
      <c r="P5656">
        <v>3</v>
      </c>
      <c r="Q5656" t="s">
        <v>51</v>
      </c>
      <c r="R5656" t="b">
        <f>FALSE()</f>
        <v>0</v>
      </c>
      <c r="S5656" t="b">
        <f>FALSE()</f>
        <v>0</v>
      </c>
      <c r="T5656">
        <v>0</v>
      </c>
      <c r="U5656">
        <v>0</v>
      </c>
      <c r="V5656">
        <v>1</v>
      </c>
    </row>
    <row r="5657" spans="1:22" ht="15" customHeight="1" x14ac:dyDescent="0.25">
      <c r="A5657">
        <v>5656</v>
      </c>
      <c r="B5657">
        <v>2</v>
      </c>
      <c r="C5657">
        <v>66.5</v>
      </c>
      <c r="D5657">
        <v>0</v>
      </c>
      <c r="E5657">
        <v>0</v>
      </c>
      <c r="F5657">
        <v>5</v>
      </c>
      <c r="G5657">
        <v>118.5</v>
      </c>
      <c r="H5657">
        <v>0</v>
      </c>
      <c r="I5657">
        <v>4.2857143E-2</v>
      </c>
      <c r="J5657">
        <v>0</v>
      </c>
      <c r="K5657">
        <v>0</v>
      </c>
      <c r="L5657" t="s">
        <v>56</v>
      </c>
      <c r="M5657">
        <v>2</v>
      </c>
      <c r="N5657">
        <v>2</v>
      </c>
      <c r="O5657">
        <v>7</v>
      </c>
      <c r="P5657">
        <v>2</v>
      </c>
      <c r="Q5657" t="s">
        <v>51</v>
      </c>
      <c r="R5657" t="b">
        <f>FALSE()</f>
        <v>0</v>
      </c>
      <c r="S5657" t="b">
        <f>FALSE()</f>
        <v>0</v>
      </c>
      <c r="T5657">
        <v>0</v>
      </c>
      <c r="U5657">
        <v>0</v>
      </c>
      <c r="V5657">
        <v>1</v>
      </c>
    </row>
    <row r="5658" spans="1:22" ht="15" customHeight="1" x14ac:dyDescent="0.25">
      <c r="A5658">
        <v>5657</v>
      </c>
      <c r="B5658">
        <v>2</v>
      </c>
      <c r="C5658">
        <v>194.9</v>
      </c>
      <c r="D5658">
        <v>0</v>
      </c>
      <c r="E5658">
        <v>0</v>
      </c>
      <c r="F5658">
        <v>14</v>
      </c>
      <c r="G5658">
        <v>227.33333329999999</v>
      </c>
      <c r="H5658">
        <v>0</v>
      </c>
      <c r="I5658">
        <v>9.1836729999999998E-3</v>
      </c>
      <c r="J5658">
        <v>0</v>
      </c>
      <c r="K5658">
        <v>0</v>
      </c>
      <c r="L5658" t="s">
        <v>59</v>
      </c>
      <c r="M5658">
        <v>1</v>
      </c>
      <c r="N5658">
        <v>1</v>
      </c>
      <c r="O5658">
        <v>4</v>
      </c>
      <c r="P5658">
        <v>3</v>
      </c>
      <c r="Q5658" t="s">
        <v>51</v>
      </c>
      <c r="R5658" t="b">
        <f>FALSE()</f>
        <v>0</v>
      </c>
      <c r="S5658" t="b">
        <f>TRUE()</f>
        <v>1</v>
      </c>
      <c r="T5658">
        <v>1</v>
      </c>
      <c r="U5658">
        <v>0</v>
      </c>
      <c r="V5658">
        <v>1</v>
      </c>
    </row>
    <row r="5659" spans="1:22" ht="15" customHeight="1" x14ac:dyDescent="0.25">
      <c r="A5659">
        <v>5658</v>
      </c>
      <c r="B5659">
        <v>0</v>
      </c>
      <c r="C5659">
        <v>0</v>
      </c>
      <c r="D5659">
        <v>0</v>
      </c>
      <c r="E5659">
        <v>0</v>
      </c>
      <c r="F5659">
        <v>5</v>
      </c>
      <c r="G5659">
        <v>0</v>
      </c>
      <c r="H5659">
        <v>0.2</v>
      </c>
      <c r="I5659">
        <v>0.2</v>
      </c>
      <c r="J5659">
        <v>0</v>
      </c>
      <c r="K5659">
        <v>0</v>
      </c>
      <c r="L5659" t="s">
        <v>57</v>
      </c>
      <c r="M5659">
        <v>3</v>
      </c>
      <c r="N5659">
        <v>2</v>
      </c>
      <c r="O5659">
        <v>2</v>
      </c>
      <c r="P5659">
        <v>13</v>
      </c>
      <c r="Q5659" t="s">
        <v>51</v>
      </c>
      <c r="R5659" t="b">
        <f>TRUE()</f>
        <v>1</v>
      </c>
      <c r="S5659" t="b">
        <f>FALSE()</f>
        <v>0</v>
      </c>
      <c r="T5659">
        <v>0</v>
      </c>
      <c r="U5659">
        <v>1</v>
      </c>
      <c r="V5659">
        <v>1</v>
      </c>
    </row>
    <row r="5660" spans="1:22" ht="15" customHeight="1" x14ac:dyDescent="0.25">
      <c r="A5660">
        <v>5659</v>
      </c>
      <c r="B5660">
        <v>5</v>
      </c>
      <c r="C5660">
        <v>44.666666669999998</v>
      </c>
      <c r="D5660">
        <v>1</v>
      </c>
      <c r="E5660">
        <v>144</v>
      </c>
      <c r="F5660">
        <v>101</v>
      </c>
      <c r="G5660">
        <v>1808.162266</v>
      </c>
      <c r="H5660">
        <v>4.5307443000000003E-2</v>
      </c>
      <c r="I5660">
        <v>6.2901280000000004E-2</v>
      </c>
      <c r="J5660">
        <v>2.1538392970000002</v>
      </c>
      <c r="K5660">
        <v>0</v>
      </c>
      <c r="L5660" t="s">
        <v>57</v>
      </c>
      <c r="M5660">
        <v>3</v>
      </c>
      <c r="N5660">
        <v>2</v>
      </c>
      <c r="O5660">
        <v>1</v>
      </c>
      <c r="P5660">
        <v>3</v>
      </c>
      <c r="Q5660" t="s">
        <v>51</v>
      </c>
      <c r="R5660" t="b">
        <f t="shared" ref="R5660:R5674" si="578">FALSE()</f>
        <v>0</v>
      </c>
      <c r="S5660" t="b">
        <f>FALSE()</f>
        <v>0</v>
      </c>
      <c r="T5660">
        <v>0</v>
      </c>
      <c r="U5660">
        <v>0</v>
      </c>
      <c r="V5660">
        <v>1</v>
      </c>
    </row>
    <row r="5661" spans="1:22" ht="15" customHeight="1" x14ac:dyDescent="0.25">
      <c r="A5661">
        <v>5660</v>
      </c>
      <c r="B5661">
        <v>2</v>
      </c>
      <c r="C5661">
        <v>83.6</v>
      </c>
      <c r="D5661">
        <v>1</v>
      </c>
      <c r="E5661">
        <v>0</v>
      </c>
      <c r="F5661">
        <v>18</v>
      </c>
      <c r="G5661">
        <v>1219.7</v>
      </c>
      <c r="H5661">
        <v>0</v>
      </c>
      <c r="I5661">
        <v>9.5238100000000006E-3</v>
      </c>
      <c r="J5661">
        <v>16.362453739999999</v>
      </c>
      <c r="K5661">
        <v>0</v>
      </c>
      <c r="L5661" t="s">
        <v>58</v>
      </c>
      <c r="M5661">
        <v>2</v>
      </c>
      <c r="N5661">
        <v>2</v>
      </c>
      <c r="O5661">
        <v>1</v>
      </c>
      <c r="P5661">
        <v>4</v>
      </c>
      <c r="Q5661" t="s">
        <v>52</v>
      </c>
      <c r="R5661" t="b">
        <f t="shared" si="578"/>
        <v>0</v>
      </c>
      <c r="S5661" t="b">
        <f>TRUE()</f>
        <v>1</v>
      </c>
      <c r="T5661">
        <v>1</v>
      </c>
      <c r="U5661">
        <v>0</v>
      </c>
      <c r="V5661">
        <v>0</v>
      </c>
    </row>
    <row r="5662" spans="1:22" ht="15" customHeight="1" x14ac:dyDescent="0.25">
      <c r="A5662">
        <v>5661</v>
      </c>
      <c r="B5662">
        <v>0</v>
      </c>
      <c r="C5662">
        <v>0</v>
      </c>
      <c r="D5662">
        <v>0</v>
      </c>
      <c r="E5662">
        <v>0</v>
      </c>
      <c r="F5662">
        <v>32</v>
      </c>
      <c r="G5662">
        <v>893.45</v>
      </c>
      <c r="H5662">
        <v>0</v>
      </c>
      <c r="I5662">
        <v>1.1458332999999999E-2</v>
      </c>
      <c r="J5662">
        <v>0</v>
      </c>
      <c r="K5662">
        <v>0</v>
      </c>
      <c r="L5662" t="s">
        <v>55</v>
      </c>
      <c r="M5662">
        <v>4</v>
      </c>
      <c r="N5662">
        <v>1</v>
      </c>
      <c r="O5662">
        <v>1</v>
      </c>
      <c r="P5662">
        <v>5</v>
      </c>
      <c r="Q5662" t="s">
        <v>51</v>
      </c>
      <c r="R5662" t="b">
        <f t="shared" si="578"/>
        <v>0</v>
      </c>
      <c r="S5662" t="b">
        <f t="shared" ref="S5662:S5678" si="579">FALSE()</f>
        <v>0</v>
      </c>
      <c r="T5662">
        <v>0</v>
      </c>
      <c r="U5662">
        <v>0</v>
      </c>
      <c r="V5662">
        <v>1</v>
      </c>
    </row>
    <row r="5663" spans="1:22" ht="15" customHeight="1" x14ac:dyDescent="0.25">
      <c r="A5663">
        <v>5662</v>
      </c>
      <c r="B5663">
        <v>0</v>
      </c>
      <c r="C5663">
        <v>0</v>
      </c>
      <c r="D5663">
        <v>0</v>
      </c>
      <c r="E5663">
        <v>0</v>
      </c>
      <c r="F5663">
        <v>6</v>
      </c>
      <c r="G5663">
        <v>268.39999999999998</v>
      </c>
      <c r="H5663">
        <v>0</v>
      </c>
      <c r="I5663">
        <v>0.04</v>
      </c>
      <c r="J5663">
        <v>0</v>
      </c>
      <c r="K5663">
        <v>0</v>
      </c>
      <c r="L5663" t="s">
        <v>57</v>
      </c>
      <c r="M5663">
        <v>2</v>
      </c>
      <c r="N5663">
        <v>4</v>
      </c>
      <c r="O5663">
        <v>9</v>
      </c>
      <c r="P5663">
        <v>6</v>
      </c>
      <c r="Q5663" t="s">
        <v>51</v>
      </c>
      <c r="R5663" t="b">
        <f t="shared" si="578"/>
        <v>0</v>
      </c>
      <c r="S5663" t="b">
        <f t="shared" si="579"/>
        <v>0</v>
      </c>
      <c r="T5663">
        <v>0</v>
      </c>
      <c r="U5663">
        <v>0</v>
      </c>
      <c r="V5663">
        <v>1</v>
      </c>
    </row>
    <row r="5664" spans="1:22" ht="15" customHeight="1" x14ac:dyDescent="0.25">
      <c r="A5664">
        <v>5663</v>
      </c>
      <c r="B5664">
        <v>1</v>
      </c>
      <c r="C5664">
        <v>11</v>
      </c>
      <c r="D5664">
        <v>0</v>
      </c>
      <c r="E5664">
        <v>0</v>
      </c>
      <c r="F5664">
        <v>1</v>
      </c>
      <c r="G5664">
        <v>0</v>
      </c>
      <c r="H5664">
        <v>0</v>
      </c>
      <c r="I5664">
        <v>0.1</v>
      </c>
      <c r="J5664">
        <v>0</v>
      </c>
      <c r="K5664">
        <v>0</v>
      </c>
      <c r="L5664" t="s">
        <v>58</v>
      </c>
      <c r="M5664">
        <v>2</v>
      </c>
      <c r="N5664">
        <v>6</v>
      </c>
      <c r="O5664">
        <v>1</v>
      </c>
      <c r="P5664">
        <v>3</v>
      </c>
      <c r="Q5664" t="s">
        <v>51</v>
      </c>
      <c r="R5664" t="b">
        <f t="shared" si="578"/>
        <v>0</v>
      </c>
      <c r="S5664" t="b">
        <f t="shared" si="579"/>
        <v>0</v>
      </c>
      <c r="T5664">
        <v>0</v>
      </c>
      <c r="U5664">
        <v>0</v>
      </c>
      <c r="V5664">
        <v>1</v>
      </c>
    </row>
    <row r="5665" spans="1:22" ht="15" customHeight="1" x14ac:dyDescent="0.25">
      <c r="A5665">
        <v>5664</v>
      </c>
      <c r="B5665">
        <v>0</v>
      </c>
      <c r="C5665">
        <v>0</v>
      </c>
      <c r="D5665">
        <v>0</v>
      </c>
      <c r="E5665">
        <v>0</v>
      </c>
      <c r="F5665">
        <v>45</v>
      </c>
      <c r="G5665">
        <v>2347.333333</v>
      </c>
      <c r="H5665">
        <v>4.5454550000000003E-3</v>
      </c>
      <c r="I5665">
        <v>1.5909091E-2</v>
      </c>
      <c r="J5665">
        <v>0</v>
      </c>
      <c r="K5665">
        <v>0</v>
      </c>
      <c r="L5665" t="s">
        <v>59</v>
      </c>
      <c r="M5665">
        <v>2</v>
      </c>
      <c r="N5665">
        <v>4</v>
      </c>
      <c r="O5665">
        <v>1</v>
      </c>
      <c r="P5665">
        <v>1</v>
      </c>
      <c r="Q5665" t="s">
        <v>51</v>
      </c>
      <c r="R5665" t="b">
        <f t="shared" si="578"/>
        <v>0</v>
      </c>
      <c r="S5665" t="b">
        <f t="shared" si="579"/>
        <v>0</v>
      </c>
      <c r="T5665">
        <v>0</v>
      </c>
      <c r="U5665">
        <v>0</v>
      </c>
      <c r="V5665">
        <v>1</v>
      </c>
    </row>
    <row r="5666" spans="1:22" ht="15" customHeight="1" x14ac:dyDescent="0.25">
      <c r="A5666">
        <v>5665</v>
      </c>
      <c r="B5666">
        <v>0</v>
      </c>
      <c r="C5666">
        <v>0</v>
      </c>
      <c r="D5666">
        <v>0</v>
      </c>
      <c r="E5666">
        <v>0</v>
      </c>
      <c r="F5666">
        <v>41</v>
      </c>
      <c r="G5666">
        <v>817.79581089999999</v>
      </c>
      <c r="H5666">
        <v>3.4492302000000002E-2</v>
      </c>
      <c r="I5666">
        <v>5.715957E-2</v>
      </c>
      <c r="J5666">
        <v>0</v>
      </c>
      <c r="K5666">
        <v>0</v>
      </c>
      <c r="L5666" t="s">
        <v>56</v>
      </c>
      <c r="M5666">
        <v>3</v>
      </c>
      <c r="N5666">
        <v>2</v>
      </c>
      <c r="O5666">
        <v>1</v>
      </c>
      <c r="P5666">
        <v>13</v>
      </c>
      <c r="Q5666" t="s">
        <v>51</v>
      </c>
      <c r="R5666" t="b">
        <f t="shared" si="578"/>
        <v>0</v>
      </c>
      <c r="S5666" t="b">
        <f t="shared" si="579"/>
        <v>0</v>
      </c>
      <c r="T5666">
        <v>0</v>
      </c>
      <c r="U5666">
        <v>0</v>
      </c>
      <c r="V5666">
        <v>1</v>
      </c>
    </row>
    <row r="5667" spans="1:22" ht="15" customHeight="1" x14ac:dyDescent="0.25">
      <c r="A5667">
        <v>5666</v>
      </c>
      <c r="B5667">
        <v>7</v>
      </c>
      <c r="C5667">
        <v>79.2</v>
      </c>
      <c r="D5667">
        <v>0</v>
      </c>
      <c r="E5667">
        <v>0</v>
      </c>
      <c r="F5667">
        <v>30</v>
      </c>
      <c r="G5667">
        <v>1011.916667</v>
      </c>
      <c r="H5667">
        <v>0</v>
      </c>
      <c r="I5667">
        <v>1.8285714000000002E-2</v>
      </c>
      <c r="J5667">
        <v>12.9058765</v>
      </c>
      <c r="K5667">
        <v>0</v>
      </c>
      <c r="L5667" t="s">
        <v>60</v>
      </c>
      <c r="M5667">
        <v>2</v>
      </c>
      <c r="N5667">
        <v>2</v>
      </c>
      <c r="O5667">
        <v>4</v>
      </c>
      <c r="P5667">
        <v>4</v>
      </c>
      <c r="Q5667" t="s">
        <v>51</v>
      </c>
      <c r="R5667" t="b">
        <f t="shared" si="578"/>
        <v>0</v>
      </c>
      <c r="S5667" t="b">
        <f t="shared" si="579"/>
        <v>0</v>
      </c>
      <c r="T5667">
        <v>0</v>
      </c>
      <c r="U5667">
        <v>0</v>
      </c>
      <c r="V5667">
        <v>1</v>
      </c>
    </row>
    <row r="5668" spans="1:22" ht="15" customHeight="1" x14ac:dyDescent="0.25">
      <c r="A5668">
        <v>5667</v>
      </c>
      <c r="B5668">
        <v>0</v>
      </c>
      <c r="C5668">
        <v>0</v>
      </c>
      <c r="D5668">
        <v>1</v>
      </c>
      <c r="E5668">
        <v>0</v>
      </c>
      <c r="F5668">
        <v>7</v>
      </c>
      <c r="G5668">
        <v>1646.2</v>
      </c>
      <c r="H5668">
        <v>2.5000000000000001E-2</v>
      </c>
      <c r="I5668">
        <v>7.4999999999999997E-2</v>
      </c>
      <c r="J5668">
        <v>0</v>
      </c>
      <c r="K5668">
        <v>0</v>
      </c>
      <c r="L5668" t="s">
        <v>56</v>
      </c>
      <c r="M5668">
        <v>2</v>
      </c>
      <c r="N5668">
        <v>2</v>
      </c>
      <c r="O5668">
        <v>1</v>
      </c>
      <c r="P5668">
        <v>2</v>
      </c>
      <c r="Q5668" t="s">
        <v>51</v>
      </c>
      <c r="R5668" t="b">
        <f t="shared" si="578"/>
        <v>0</v>
      </c>
      <c r="S5668" t="b">
        <f t="shared" si="579"/>
        <v>0</v>
      </c>
      <c r="T5668">
        <v>0</v>
      </c>
      <c r="U5668">
        <v>0</v>
      </c>
      <c r="V5668">
        <v>1</v>
      </c>
    </row>
    <row r="5669" spans="1:22" ht="15" customHeight="1" x14ac:dyDescent="0.25">
      <c r="A5669">
        <v>5668</v>
      </c>
      <c r="B5669">
        <v>5</v>
      </c>
      <c r="C5669">
        <v>35.700000000000003</v>
      </c>
      <c r="D5669">
        <v>5</v>
      </c>
      <c r="E5669">
        <v>95.65</v>
      </c>
      <c r="F5669">
        <v>95</v>
      </c>
      <c r="G5669">
        <v>2383.1392230000001</v>
      </c>
      <c r="H5669">
        <v>1.9666666999999999E-2</v>
      </c>
      <c r="I5669">
        <v>3.6723457000000001E-2</v>
      </c>
      <c r="J5669">
        <v>0</v>
      </c>
      <c r="K5669">
        <v>0</v>
      </c>
      <c r="L5669" t="s">
        <v>58</v>
      </c>
      <c r="M5669">
        <v>3</v>
      </c>
      <c r="N5669">
        <v>2</v>
      </c>
      <c r="O5669">
        <v>1</v>
      </c>
      <c r="P5669">
        <v>3</v>
      </c>
      <c r="Q5669" t="s">
        <v>51</v>
      </c>
      <c r="R5669" t="b">
        <f t="shared" si="578"/>
        <v>0</v>
      </c>
      <c r="S5669" t="b">
        <f t="shared" si="579"/>
        <v>0</v>
      </c>
      <c r="T5669">
        <v>0</v>
      </c>
      <c r="U5669">
        <v>0</v>
      </c>
      <c r="V5669">
        <v>1</v>
      </c>
    </row>
    <row r="5670" spans="1:22" ht="15" customHeight="1" x14ac:dyDescent="0.25">
      <c r="A5670">
        <v>5669</v>
      </c>
      <c r="B5670">
        <v>3</v>
      </c>
      <c r="C5670">
        <v>59.79</v>
      </c>
      <c r="D5670">
        <v>0</v>
      </c>
      <c r="E5670">
        <v>0</v>
      </c>
      <c r="F5670">
        <v>39</v>
      </c>
      <c r="G5670">
        <v>752.56</v>
      </c>
      <c r="H5670">
        <v>0</v>
      </c>
      <c r="I5670">
        <v>6.9686399999999995E-4</v>
      </c>
      <c r="J5670">
        <v>0</v>
      </c>
      <c r="K5670">
        <v>0</v>
      </c>
      <c r="L5670" t="s">
        <v>59</v>
      </c>
      <c r="M5670">
        <v>2</v>
      </c>
      <c r="N5670">
        <v>4</v>
      </c>
      <c r="O5670">
        <v>1</v>
      </c>
      <c r="P5670">
        <v>2</v>
      </c>
      <c r="Q5670" t="s">
        <v>52</v>
      </c>
      <c r="R5670" t="b">
        <f t="shared" si="578"/>
        <v>0</v>
      </c>
      <c r="S5670" t="b">
        <f t="shared" si="579"/>
        <v>0</v>
      </c>
      <c r="T5670">
        <v>0</v>
      </c>
      <c r="U5670">
        <v>0</v>
      </c>
      <c r="V5670">
        <v>0</v>
      </c>
    </row>
    <row r="5671" spans="1:22" ht="15" customHeight="1" x14ac:dyDescent="0.25">
      <c r="A5671">
        <v>5670</v>
      </c>
      <c r="B5671">
        <v>0</v>
      </c>
      <c r="C5671">
        <v>0</v>
      </c>
      <c r="D5671">
        <v>0</v>
      </c>
      <c r="E5671">
        <v>0</v>
      </c>
      <c r="F5671">
        <v>1</v>
      </c>
      <c r="G5671">
        <v>0</v>
      </c>
      <c r="H5671">
        <v>0.2</v>
      </c>
      <c r="I5671">
        <v>0.2</v>
      </c>
      <c r="J5671">
        <v>0</v>
      </c>
      <c r="K5671">
        <v>0</v>
      </c>
      <c r="L5671" t="s">
        <v>57</v>
      </c>
      <c r="M5671">
        <v>1</v>
      </c>
      <c r="N5671">
        <v>1</v>
      </c>
      <c r="O5671">
        <v>1</v>
      </c>
      <c r="P5671">
        <v>1</v>
      </c>
      <c r="Q5671" t="s">
        <v>51</v>
      </c>
      <c r="R5671" t="b">
        <f t="shared" si="578"/>
        <v>0</v>
      </c>
      <c r="S5671" t="b">
        <f t="shared" si="579"/>
        <v>0</v>
      </c>
      <c r="T5671">
        <v>0</v>
      </c>
      <c r="U5671">
        <v>0</v>
      </c>
      <c r="V5671">
        <v>1</v>
      </c>
    </row>
    <row r="5672" spans="1:22" ht="15" customHeight="1" x14ac:dyDescent="0.25">
      <c r="A5672">
        <v>5671</v>
      </c>
      <c r="B5672">
        <v>1</v>
      </c>
      <c r="C5672">
        <v>15.2</v>
      </c>
      <c r="D5672">
        <v>0</v>
      </c>
      <c r="E5672">
        <v>0</v>
      </c>
      <c r="F5672">
        <v>6</v>
      </c>
      <c r="G5672">
        <v>199.6</v>
      </c>
      <c r="H5672">
        <v>0</v>
      </c>
      <c r="I5672">
        <v>1.4285714E-2</v>
      </c>
      <c r="J5672">
        <v>0</v>
      </c>
      <c r="K5672">
        <v>0</v>
      </c>
      <c r="L5672" t="s">
        <v>55</v>
      </c>
      <c r="M5672">
        <v>1</v>
      </c>
      <c r="N5672">
        <v>8</v>
      </c>
      <c r="O5672">
        <v>2</v>
      </c>
      <c r="P5672">
        <v>6</v>
      </c>
      <c r="Q5672" t="s">
        <v>52</v>
      </c>
      <c r="R5672" t="b">
        <f t="shared" si="578"/>
        <v>0</v>
      </c>
      <c r="S5672" t="b">
        <f t="shared" si="579"/>
        <v>0</v>
      </c>
      <c r="T5672">
        <v>0</v>
      </c>
      <c r="U5672">
        <v>0</v>
      </c>
      <c r="V5672">
        <v>0</v>
      </c>
    </row>
    <row r="5673" spans="1:22" ht="15" customHeight="1" x14ac:dyDescent="0.25">
      <c r="A5673">
        <v>5672</v>
      </c>
      <c r="B5673">
        <v>0</v>
      </c>
      <c r="C5673">
        <v>0</v>
      </c>
      <c r="D5673">
        <v>0</v>
      </c>
      <c r="E5673">
        <v>0</v>
      </c>
      <c r="F5673">
        <v>23</v>
      </c>
      <c r="G5673">
        <v>386.18</v>
      </c>
      <c r="H5673">
        <v>4.3478259999999999E-3</v>
      </c>
      <c r="I5673">
        <v>1.6521739000000001E-2</v>
      </c>
      <c r="J5673">
        <v>0</v>
      </c>
      <c r="K5673">
        <v>0</v>
      </c>
      <c r="L5673" t="s">
        <v>57</v>
      </c>
      <c r="M5673">
        <v>1</v>
      </c>
      <c r="N5673">
        <v>1</v>
      </c>
      <c r="O5673">
        <v>1</v>
      </c>
      <c r="P5673">
        <v>4</v>
      </c>
      <c r="Q5673" t="s">
        <v>51</v>
      </c>
      <c r="R5673" t="b">
        <f t="shared" si="578"/>
        <v>0</v>
      </c>
      <c r="S5673" t="b">
        <f t="shared" si="579"/>
        <v>0</v>
      </c>
      <c r="T5673">
        <v>0</v>
      </c>
      <c r="U5673">
        <v>0</v>
      </c>
      <c r="V5673">
        <v>1</v>
      </c>
    </row>
    <row r="5674" spans="1:22" ht="15" customHeight="1" x14ac:dyDescent="0.25">
      <c r="A5674">
        <v>5673</v>
      </c>
      <c r="B5674">
        <v>0</v>
      </c>
      <c r="C5674">
        <v>0</v>
      </c>
      <c r="D5674">
        <v>0</v>
      </c>
      <c r="E5674">
        <v>0</v>
      </c>
      <c r="F5674">
        <v>31</v>
      </c>
      <c r="G5674">
        <v>464.93333330000002</v>
      </c>
      <c r="H5674">
        <v>6.4516130000000001E-3</v>
      </c>
      <c r="I5674">
        <v>3.3870968000000001E-2</v>
      </c>
      <c r="J5674">
        <v>0</v>
      </c>
      <c r="K5674">
        <v>0</v>
      </c>
      <c r="L5674" t="s">
        <v>56</v>
      </c>
      <c r="M5674">
        <v>2</v>
      </c>
      <c r="N5674">
        <v>2</v>
      </c>
      <c r="O5674">
        <v>3</v>
      </c>
      <c r="P5674">
        <v>3</v>
      </c>
      <c r="Q5674" t="s">
        <v>51</v>
      </c>
      <c r="R5674" t="b">
        <f t="shared" si="578"/>
        <v>0</v>
      </c>
      <c r="S5674" t="b">
        <f t="shared" si="579"/>
        <v>0</v>
      </c>
      <c r="T5674">
        <v>0</v>
      </c>
      <c r="U5674">
        <v>0</v>
      </c>
      <c r="V5674">
        <v>1</v>
      </c>
    </row>
    <row r="5675" spans="1:22" ht="15" customHeight="1" x14ac:dyDescent="0.25">
      <c r="A5675">
        <v>5674</v>
      </c>
      <c r="B5675">
        <v>4</v>
      </c>
      <c r="C5675">
        <v>96.4</v>
      </c>
      <c r="D5675">
        <v>0</v>
      </c>
      <c r="E5675">
        <v>0</v>
      </c>
      <c r="F5675">
        <v>10</v>
      </c>
      <c r="G5675">
        <v>217.6</v>
      </c>
      <c r="H5675">
        <v>0</v>
      </c>
      <c r="I5675">
        <v>0</v>
      </c>
      <c r="J5675">
        <v>0</v>
      </c>
      <c r="K5675">
        <v>0</v>
      </c>
      <c r="L5675" t="s">
        <v>59</v>
      </c>
      <c r="M5675">
        <v>3</v>
      </c>
      <c r="N5675">
        <v>2</v>
      </c>
      <c r="O5675">
        <v>2</v>
      </c>
      <c r="P5675">
        <v>2</v>
      </c>
      <c r="Q5675" t="s">
        <v>52</v>
      </c>
      <c r="R5675" t="b">
        <f>TRUE()</f>
        <v>1</v>
      </c>
      <c r="S5675" t="b">
        <f t="shared" si="579"/>
        <v>0</v>
      </c>
      <c r="T5675">
        <v>0</v>
      </c>
      <c r="U5675">
        <v>1</v>
      </c>
      <c r="V5675">
        <v>0</v>
      </c>
    </row>
    <row r="5676" spans="1:22" ht="15" customHeight="1" x14ac:dyDescent="0.25">
      <c r="A5676">
        <v>5675</v>
      </c>
      <c r="B5676">
        <v>5</v>
      </c>
      <c r="C5676">
        <v>77</v>
      </c>
      <c r="D5676">
        <v>0</v>
      </c>
      <c r="E5676">
        <v>0</v>
      </c>
      <c r="F5676">
        <v>94</v>
      </c>
      <c r="G5676">
        <v>3210.8482180000001</v>
      </c>
      <c r="H5676">
        <v>2.12766E-3</v>
      </c>
      <c r="I5676">
        <v>2.0921986E-2</v>
      </c>
      <c r="J5676">
        <v>0</v>
      </c>
      <c r="K5676">
        <v>0</v>
      </c>
      <c r="L5676" t="s">
        <v>55</v>
      </c>
      <c r="M5676">
        <v>2</v>
      </c>
      <c r="N5676">
        <v>2</v>
      </c>
      <c r="O5676">
        <v>3</v>
      </c>
      <c r="P5676">
        <v>2</v>
      </c>
      <c r="Q5676" t="s">
        <v>51</v>
      </c>
      <c r="R5676" t="b">
        <f>TRUE()</f>
        <v>1</v>
      </c>
      <c r="S5676" t="b">
        <f t="shared" si="579"/>
        <v>0</v>
      </c>
      <c r="T5676">
        <v>0</v>
      </c>
      <c r="U5676">
        <v>1</v>
      </c>
      <c r="V5676">
        <v>1</v>
      </c>
    </row>
    <row r="5677" spans="1:22" ht="15" customHeight="1" x14ac:dyDescent="0.25">
      <c r="A5677">
        <v>5676</v>
      </c>
      <c r="B5677">
        <v>0</v>
      </c>
      <c r="C5677">
        <v>0</v>
      </c>
      <c r="D5677">
        <v>2</v>
      </c>
      <c r="E5677">
        <v>38.200000000000003</v>
      </c>
      <c r="F5677">
        <v>39</v>
      </c>
      <c r="G5677">
        <v>873</v>
      </c>
      <c r="H5677">
        <v>0.01</v>
      </c>
      <c r="I5677">
        <v>0.02</v>
      </c>
      <c r="J5677">
        <v>0</v>
      </c>
      <c r="K5677">
        <v>0</v>
      </c>
      <c r="L5677" t="s">
        <v>60</v>
      </c>
      <c r="M5677">
        <v>1</v>
      </c>
      <c r="N5677">
        <v>1</v>
      </c>
      <c r="O5677">
        <v>1</v>
      </c>
      <c r="P5677">
        <v>4</v>
      </c>
      <c r="Q5677" t="s">
        <v>51</v>
      </c>
      <c r="R5677" t="b">
        <f>FALSE()</f>
        <v>0</v>
      </c>
      <c r="S5677" t="b">
        <f t="shared" si="579"/>
        <v>0</v>
      </c>
      <c r="T5677">
        <v>0</v>
      </c>
      <c r="U5677">
        <v>0</v>
      </c>
      <c r="V5677">
        <v>1</v>
      </c>
    </row>
    <row r="5678" spans="1:22" ht="15" customHeight="1" x14ac:dyDescent="0.25">
      <c r="A5678">
        <v>5677</v>
      </c>
      <c r="B5678">
        <v>1</v>
      </c>
      <c r="C5678">
        <v>0</v>
      </c>
      <c r="D5678">
        <v>0</v>
      </c>
      <c r="E5678">
        <v>0</v>
      </c>
      <c r="F5678">
        <v>12</v>
      </c>
      <c r="G5678">
        <v>277.45</v>
      </c>
      <c r="H5678">
        <v>0.06</v>
      </c>
      <c r="I5678">
        <v>0.09</v>
      </c>
      <c r="J5678">
        <v>0</v>
      </c>
      <c r="K5678">
        <v>0</v>
      </c>
      <c r="L5678" t="s">
        <v>56</v>
      </c>
      <c r="M5678">
        <v>3</v>
      </c>
      <c r="N5678">
        <v>2</v>
      </c>
      <c r="O5678">
        <v>3</v>
      </c>
      <c r="P5678">
        <v>13</v>
      </c>
      <c r="Q5678" t="s">
        <v>51</v>
      </c>
      <c r="R5678" t="b">
        <f>FALSE()</f>
        <v>0</v>
      </c>
      <c r="S5678" t="b">
        <f t="shared" si="579"/>
        <v>0</v>
      </c>
      <c r="T5678">
        <v>0</v>
      </c>
      <c r="U5678">
        <v>0</v>
      </c>
      <c r="V5678">
        <v>1</v>
      </c>
    </row>
    <row r="5679" spans="1:22" ht="15" customHeight="1" x14ac:dyDescent="0.25">
      <c r="A5679">
        <v>5678</v>
      </c>
      <c r="B5679">
        <v>0</v>
      </c>
      <c r="C5679">
        <v>0</v>
      </c>
      <c r="D5679">
        <v>0</v>
      </c>
      <c r="E5679">
        <v>0</v>
      </c>
      <c r="F5679">
        <v>28</v>
      </c>
      <c r="G5679">
        <v>512.71666670000002</v>
      </c>
      <c r="H5679">
        <v>7.1428569999999999E-3</v>
      </c>
      <c r="I5679">
        <v>1.3571428999999999E-2</v>
      </c>
      <c r="J5679">
        <v>1.401949127</v>
      </c>
      <c r="K5679">
        <v>0</v>
      </c>
      <c r="L5679" t="s">
        <v>57</v>
      </c>
      <c r="M5679">
        <v>2</v>
      </c>
      <c r="N5679">
        <v>2</v>
      </c>
      <c r="O5679">
        <v>7</v>
      </c>
      <c r="P5679">
        <v>1</v>
      </c>
      <c r="Q5679" t="s">
        <v>51</v>
      </c>
      <c r="R5679" t="b">
        <f>TRUE()</f>
        <v>1</v>
      </c>
      <c r="S5679" t="b">
        <f>TRUE()</f>
        <v>1</v>
      </c>
      <c r="T5679">
        <v>1</v>
      </c>
      <c r="U5679">
        <v>1</v>
      </c>
      <c r="V5679">
        <v>1</v>
      </c>
    </row>
    <row r="5680" spans="1:22" ht="15" customHeight="1" x14ac:dyDescent="0.25">
      <c r="A5680">
        <v>5679</v>
      </c>
      <c r="B5680">
        <v>2</v>
      </c>
      <c r="C5680">
        <v>8</v>
      </c>
      <c r="D5680">
        <v>2</v>
      </c>
      <c r="E5680">
        <v>90.2</v>
      </c>
      <c r="F5680">
        <v>13</v>
      </c>
      <c r="G5680">
        <v>1286.0504759999999</v>
      </c>
      <c r="H5680">
        <v>1.2500000000000001E-2</v>
      </c>
      <c r="I5680">
        <v>1.9886364E-2</v>
      </c>
      <c r="J5680">
        <v>0</v>
      </c>
      <c r="K5680">
        <v>0</v>
      </c>
      <c r="L5680" t="s">
        <v>58</v>
      </c>
      <c r="M5680">
        <v>2</v>
      </c>
      <c r="N5680">
        <v>2</v>
      </c>
      <c r="O5680">
        <v>3</v>
      </c>
      <c r="P5680">
        <v>2</v>
      </c>
      <c r="Q5680" t="s">
        <v>51</v>
      </c>
      <c r="R5680" t="b">
        <f>FALSE()</f>
        <v>0</v>
      </c>
      <c r="S5680" t="b">
        <f>FALSE()</f>
        <v>0</v>
      </c>
      <c r="T5680">
        <v>0</v>
      </c>
      <c r="U5680">
        <v>0</v>
      </c>
      <c r="V5680">
        <v>1</v>
      </c>
    </row>
    <row r="5681" spans="1:22" ht="15" customHeight="1" x14ac:dyDescent="0.25">
      <c r="A5681">
        <v>5680</v>
      </c>
      <c r="B5681">
        <v>0</v>
      </c>
      <c r="C5681">
        <v>0</v>
      </c>
      <c r="D5681">
        <v>4</v>
      </c>
      <c r="E5681">
        <v>225.7666667</v>
      </c>
      <c r="F5681">
        <v>222</v>
      </c>
      <c r="G5681">
        <v>9630.2095239999999</v>
      </c>
      <c r="H5681">
        <v>5.3355457000000002E-2</v>
      </c>
      <c r="I5681">
        <v>6.6158870999999994E-2</v>
      </c>
      <c r="J5681">
        <v>0</v>
      </c>
      <c r="K5681">
        <v>0</v>
      </c>
      <c r="L5681" t="s">
        <v>56</v>
      </c>
      <c r="M5681">
        <v>8</v>
      </c>
      <c r="N5681">
        <v>13</v>
      </c>
      <c r="O5681">
        <v>9</v>
      </c>
      <c r="P5681">
        <v>5</v>
      </c>
      <c r="Q5681" t="s">
        <v>61</v>
      </c>
      <c r="R5681" t="b">
        <f>FALSE()</f>
        <v>0</v>
      </c>
      <c r="S5681" t="b">
        <f>FALSE()</f>
        <v>0</v>
      </c>
      <c r="T5681">
        <v>0</v>
      </c>
      <c r="U5681">
        <v>0</v>
      </c>
      <c r="V5681">
        <v>0</v>
      </c>
    </row>
    <row r="5682" spans="1:22" ht="15" customHeight="1" x14ac:dyDescent="0.25">
      <c r="A5682">
        <v>5681</v>
      </c>
      <c r="B5682">
        <v>0</v>
      </c>
      <c r="C5682">
        <v>0</v>
      </c>
      <c r="D5682">
        <v>0</v>
      </c>
      <c r="E5682">
        <v>0</v>
      </c>
      <c r="F5682">
        <v>9</v>
      </c>
      <c r="G5682">
        <v>140.19999999999999</v>
      </c>
      <c r="H5682">
        <v>0</v>
      </c>
      <c r="I5682">
        <v>4.4444444E-2</v>
      </c>
      <c r="J5682">
        <v>0</v>
      </c>
      <c r="K5682">
        <v>0</v>
      </c>
      <c r="L5682" t="s">
        <v>60</v>
      </c>
      <c r="M5682">
        <v>2</v>
      </c>
      <c r="N5682">
        <v>2</v>
      </c>
      <c r="O5682">
        <v>9</v>
      </c>
      <c r="P5682">
        <v>2</v>
      </c>
      <c r="Q5682" t="s">
        <v>52</v>
      </c>
      <c r="R5682" t="b">
        <f>TRUE()</f>
        <v>1</v>
      </c>
      <c r="S5682" t="b">
        <f>FALSE()</f>
        <v>0</v>
      </c>
      <c r="T5682">
        <v>0</v>
      </c>
      <c r="U5682">
        <v>1</v>
      </c>
      <c r="V5682">
        <v>0</v>
      </c>
    </row>
    <row r="5683" spans="1:22" ht="15" customHeight="1" x14ac:dyDescent="0.25">
      <c r="A5683">
        <v>5682</v>
      </c>
      <c r="B5683">
        <v>1</v>
      </c>
      <c r="C5683">
        <v>11</v>
      </c>
      <c r="D5683">
        <v>0</v>
      </c>
      <c r="E5683">
        <v>0</v>
      </c>
      <c r="F5683">
        <v>6</v>
      </c>
      <c r="G5683">
        <v>43.7</v>
      </c>
      <c r="H5683">
        <v>0</v>
      </c>
      <c r="I5683">
        <v>5.7142856999999998E-2</v>
      </c>
      <c r="J5683">
        <v>0</v>
      </c>
      <c r="K5683">
        <v>0</v>
      </c>
      <c r="L5683" t="s">
        <v>55</v>
      </c>
      <c r="M5683">
        <v>2</v>
      </c>
      <c r="N5683">
        <v>2</v>
      </c>
      <c r="O5683">
        <v>1</v>
      </c>
      <c r="P5683">
        <v>2</v>
      </c>
      <c r="Q5683" t="s">
        <v>51</v>
      </c>
      <c r="R5683" t="b">
        <f>FALSE()</f>
        <v>0</v>
      </c>
      <c r="S5683" t="b">
        <f>FALSE()</f>
        <v>0</v>
      </c>
      <c r="T5683">
        <v>0</v>
      </c>
      <c r="U5683">
        <v>0</v>
      </c>
      <c r="V5683">
        <v>1</v>
      </c>
    </row>
    <row r="5684" spans="1:22" ht="15" customHeight="1" x14ac:dyDescent="0.25">
      <c r="A5684">
        <v>5683</v>
      </c>
      <c r="B5684">
        <v>1</v>
      </c>
      <c r="C5684">
        <v>66.400000000000006</v>
      </c>
      <c r="D5684">
        <v>0</v>
      </c>
      <c r="E5684">
        <v>0</v>
      </c>
      <c r="F5684">
        <v>39</v>
      </c>
      <c r="G5684">
        <v>606.3666667</v>
      </c>
      <c r="H5684">
        <v>1.5789474000000001E-2</v>
      </c>
      <c r="I5684">
        <v>2.6754386000000002E-2</v>
      </c>
      <c r="J5684">
        <v>0</v>
      </c>
      <c r="K5684">
        <v>0</v>
      </c>
      <c r="L5684" t="s">
        <v>57</v>
      </c>
      <c r="M5684">
        <v>2</v>
      </c>
      <c r="N5684">
        <v>2</v>
      </c>
      <c r="O5684">
        <v>1</v>
      </c>
      <c r="P5684">
        <v>4</v>
      </c>
      <c r="Q5684" t="s">
        <v>51</v>
      </c>
      <c r="R5684" t="b">
        <f>FALSE()</f>
        <v>0</v>
      </c>
      <c r="S5684" t="b">
        <f>FALSE()</f>
        <v>0</v>
      </c>
      <c r="T5684">
        <v>0</v>
      </c>
      <c r="U5684">
        <v>0</v>
      </c>
      <c r="V5684">
        <v>1</v>
      </c>
    </row>
    <row r="5685" spans="1:22" ht="15" customHeight="1" x14ac:dyDescent="0.25">
      <c r="A5685">
        <v>5684</v>
      </c>
      <c r="B5685">
        <v>4</v>
      </c>
      <c r="C5685">
        <v>28.733333330000001</v>
      </c>
      <c r="D5685">
        <v>0</v>
      </c>
      <c r="E5685">
        <v>0</v>
      </c>
      <c r="F5685">
        <v>12</v>
      </c>
      <c r="G5685">
        <v>243.75</v>
      </c>
      <c r="H5685">
        <v>0</v>
      </c>
      <c r="I5685">
        <v>3.8571428999999997E-2</v>
      </c>
      <c r="J5685">
        <v>8.1508112379999993</v>
      </c>
      <c r="K5685">
        <v>0</v>
      </c>
      <c r="L5685" t="s">
        <v>56</v>
      </c>
      <c r="M5685">
        <v>3</v>
      </c>
      <c r="N5685">
        <v>2</v>
      </c>
      <c r="O5685">
        <v>4</v>
      </c>
      <c r="P5685">
        <v>2</v>
      </c>
      <c r="Q5685" t="s">
        <v>51</v>
      </c>
      <c r="R5685" t="b">
        <f>TRUE()</f>
        <v>1</v>
      </c>
      <c r="S5685" t="b">
        <f>TRUE()</f>
        <v>1</v>
      </c>
      <c r="T5685">
        <v>1</v>
      </c>
      <c r="U5685">
        <v>1</v>
      </c>
      <c r="V5685">
        <v>1</v>
      </c>
    </row>
    <row r="5686" spans="1:22" ht="15" customHeight="1" x14ac:dyDescent="0.25">
      <c r="A5686">
        <v>5685</v>
      </c>
      <c r="B5686">
        <v>6</v>
      </c>
      <c r="C5686">
        <v>661.76666669999997</v>
      </c>
      <c r="D5686">
        <v>6</v>
      </c>
      <c r="E5686">
        <v>204</v>
      </c>
      <c r="F5686">
        <v>8</v>
      </c>
      <c r="G5686">
        <v>254.25</v>
      </c>
      <c r="H5686">
        <v>2.5000000000000001E-2</v>
      </c>
      <c r="I5686">
        <v>4.2222221999999997E-2</v>
      </c>
      <c r="J5686">
        <v>0</v>
      </c>
      <c r="K5686">
        <v>0</v>
      </c>
      <c r="L5686" t="s">
        <v>58</v>
      </c>
      <c r="M5686">
        <v>3</v>
      </c>
      <c r="N5686">
        <v>2</v>
      </c>
      <c r="O5686">
        <v>4</v>
      </c>
      <c r="P5686">
        <v>2</v>
      </c>
      <c r="Q5686" t="s">
        <v>51</v>
      </c>
      <c r="R5686" t="b">
        <f>TRUE()</f>
        <v>1</v>
      </c>
      <c r="S5686" t="b">
        <f t="shared" ref="S5686:S5691" si="580">FALSE()</f>
        <v>0</v>
      </c>
      <c r="T5686">
        <v>0</v>
      </c>
      <c r="U5686">
        <v>1</v>
      </c>
      <c r="V5686">
        <v>1</v>
      </c>
    </row>
    <row r="5687" spans="1:22" ht="15" customHeight="1" x14ac:dyDescent="0.25">
      <c r="A5687">
        <v>5686</v>
      </c>
      <c r="B5687">
        <v>1</v>
      </c>
      <c r="C5687">
        <v>53.4</v>
      </c>
      <c r="D5687">
        <v>0</v>
      </c>
      <c r="E5687">
        <v>0</v>
      </c>
      <c r="F5687">
        <v>18</v>
      </c>
      <c r="G5687">
        <v>539.5</v>
      </c>
      <c r="H5687">
        <v>1.1111111E-2</v>
      </c>
      <c r="I5687">
        <v>1.8888888999999999E-2</v>
      </c>
      <c r="J5687">
        <v>0</v>
      </c>
      <c r="K5687">
        <v>0</v>
      </c>
      <c r="L5687" t="s">
        <v>55</v>
      </c>
      <c r="M5687">
        <v>2</v>
      </c>
      <c r="N5687">
        <v>2</v>
      </c>
      <c r="O5687">
        <v>3</v>
      </c>
      <c r="P5687">
        <v>1</v>
      </c>
      <c r="Q5687" t="s">
        <v>51</v>
      </c>
      <c r="R5687" t="b">
        <f t="shared" ref="R5687:R5694" si="581">FALSE()</f>
        <v>0</v>
      </c>
      <c r="S5687" t="b">
        <f t="shared" si="580"/>
        <v>0</v>
      </c>
      <c r="T5687">
        <v>0</v>
      </c>
      <c r="U5687">
        <v>0</v>
      </c>
      <c r="V5687">
        <v>1</v>
      </c>
    </row>
    <row r="5688" spans="1:22" ht="15" customHeight="1" x14ac:dyDescent="0.25">
      <c r="A5688">
        <v>5687</v>
      </c>
      <c r="B5688">
        <v>2</v>
      </c>
      <c r="C5688">
        <v>23.8</v>
      </c>
      <c r="D5688">
        <v>0</v>
      </c>
      <c r="E5688">
        <v>0</v>
      </c>
      <c r="F5688">
        <v>6</v>
      </c>
      <c r="G5688">
        <v>135.19999999999999</v>
      </c>
      <c r="H5688">
        <v>0</v>
      </c>
      <c r="I5688">
        <v>2.5000000000000001E-2</v>
      </c>
      <c r="J5688">
        <v>0</v>
      </c>
      <c r="K5688">
        <v>0</v>
      </c>
      <c r="L5688" t="s">
        <v>60</v>
      </c>
      <c r="M5688">
        <v>2</v>
      </c>
      <c r="N5688">
        <v>5</v>
      </c>
      <c r="O5688">
        <v>3</v>
      </c>
      <c r="P5688">
        <v>1</v>
      </c>
      <c r="Q5688" t="s">
        <v>52</v>
      </c>
      <c r="R5688" t="b">
        <f t="shared" si="581"/>
        <v>0</v>
      </c>
      <c r="S5688" t="b">
        <f t="shared" si="580"/>
        <v>0</v>
      </c>
      <c r="T5688">
        <v>0</v>
      </c>
      <c r="U5688">
        <v>0</v>
      </c>
      <c r="V5688">
        <v>0</v>
      </c>
    </row>
    <row r="5689" spans="1:22" ht="15" customHeight="1" x14ac:dyDescent="0.25">
      <c r="A5689">
        <v>5688</v>
      </c>
      <c r="B5689">
        <v>2</v>
      </c>
      <c r="C5689">
        <v>13</v>
      </c>
      <c r="D5689">
        <v>0</v>
      </c>
      <c r="E5689">
        <v>0</v>
      </c>
      <c r="F5689">
        <v>16</v>
      </c>
      <c r="G5689">
        <v>346.38666669999998</v>
      </c>
      <c r="H5689">
        <v>0</v>
      </c>
      <c r="I5689">
        <v>2.9411764999999999E-2</v>
      </c>
      <c r="J5689">
        <v>0</v>
      </c>
      <c r="K5689">
        <v>0</v>
      </c>
      <c r="L5689" t="s">
        <v>57</v>
      </c>
      <c r="M5689">
        <v>3</v>
      </c>
      <c r="N5689">
        <v>2</v>
      </c>
      <c r="O5689">
        <v>3</v>
      </c>
      <c r="P5689">
        <v>4</v>
      </c>
      <c r="Q5689" t="s">
        <v>51</v>
      </c>
      <c r="R5689" t="b">
        <f t="shared" si="581"/>
        <v>0</v>
      </c>
      <c r="S5689" t="b">
        <f t="shared" si="580"/>
        <v>0</v>
      </c>
      <c r="T5689">
        <v>0</v>
      </c>
      <c r="U5689">
        <v>0</v>
      </c>
      <c r="V5689">
        <v>1</v>
      </c>
    </row>
    <row r="5690" spans="1:22" ht="15" customHeight="1" x14ac:dyDescent="0.25">
      <c r="A5690">
        <v>5689</v>
      </c>
      <c r="B5690">
        <v>1</v>
      </c>
      <c r="C5690">
        <v>23.96</v>
      </c>
      <c r="D5690">
        <v>0</v>
      </c>
      <c r="E5690">
        <v>0</v>
      </c>
      <c r="F5690">
        <v>94</v>
      </c>
      <c r="G5690">
        <v>2103.938772</v>
      </c>
      <c r="H5690">
        <v>1.3731060999999999E-2</v>
      </c>
      <c r="I5690">
        <v>3.8809155999999997E-2</v>
      </c>
      <c r="J5690">
        <v>1.4762304399999999</v>
      </c>
      <c r="K5690">
        <v>0</v>
      </c>
      <c r="L5690" t="s">
        <v>57</v>
      </c>
      <c r="M5690">
        <v>2</v>
      </c>
      <c r="N5690">
        <v>2</v>
      </c>
      <c r="O5690">
        <v>1</v>
      </c>
      <c r="P5690">
        <v>1</v>
      </c>
      <c r="Q5690" t="s">
        <v>51</v>
      </c>
      <c r="R5690" t="b">
        <f t="shared" si="581"/>
        <v>0</v>
      </c>
      <c r="S5690" t="b">
        <f t="shared" si="580"/>
        <v>0</v>
      </c>
      <c r="T5690">
        <v>0</v>
      </c>
      <c r="U5690">
        <v>0</v>
      </c>
      <c r="V5690">
        <v>1</v>
      </c>
    </row>
    <row r="5691" spans="1:22" ht="15" customHeight="1" x14ac:dyDescent="0.25">
      <c r="A5691">
        <v>5690</v>
      </c>
      <c r="B5691">
        <v>9</v>
      </c>
      <c r="C5691">
        <v>64.5</v>
      </c>
      <c r="D5691">
        <v>3</v>
      </c>
      <c r="E5691">
        <v>99.6</v>
      </c>
      <c r="F5691">
        <v>33</v>
      </c>
      <c r="G5691">
        <v>768.41333329999998</v>
      </c>
      <c r="H5691">
        <v>4.8780489999999998E-3</v>
      </c>
      <c r="I5691">
        <v>1.3617885999999999E-2</v>
      </c>
      <c r="J5691">
        <v>41.346131159999999</v>
      </c>
      <c r="K5691">
        <v>0</v>
      </c>
      <c r="L5691" t="s">
        <v>60</v>
      </c>
      <c r="M5691">
        <v>2</v>
      </c>
      <c r="N5691">
        <v>2</v>
      </c>
      <c r="O5691">
        <v>4</v>
      </c>
      <c r="P5691">
        <v>2</v>
      </c>
      <c r="Q5691" t="s">
        <v>51</v>
      </c>
      <c r="R5691" t="b">
        <f t="shared" si="581"/>
        <v>0</v>
      </c>
      <c r="S5691" t="b">
        <f t="shared" si="580"/>
        <v>0</v>
      </c>
      <c r="T5691">
        <v>0</v>
      </c>
      <c r="U5691">
        <v>0</v>
      </c>
      <c r="V5691">
        <v>1</v>
      </c>
    </row>
    <row r="5692" spans="1:22" ht="15" customHeight="1" x14ac:dyDescent="0.25">
      <c r="A5692">
        <v>5691</v>
      </c>
      <c r="B5692">
        <v>9</v>
      </c>
      <c r="C5692">
        <v>358.2583333</v>
      </c>
      <c r="D5692">
        <v>3</v>
      </c>
      <c r="E5692">
        <v>377.43333330000002</v>
      </c>
      <c r="F5692">
        <v>64</v>
      </c>
      <c r="G5692">
        <v>5738.9021929999999</v>
      </c>
      <c r="H5692">
        <v>0</v>
      </c>
      <c r="I5692">
        <v>2.0187792999999999E-2</v>
      </c>
      <c r="J5692">
        <v>12.088364779999999</v>
      </c>
      <c r="K5692">
        <v>0</v>
      </c>
      <c r="L5692" t="s">
        <v>55</v>
      </c>
      <c r="M5692">
        <v>2</v>
      </c>
      <c r="N5692">
        <v>2</v>
      </c>
      <c r="O5692">
        <v>1</v>
      </c>
      <c r="P5692">
        <v>13</v>
      </c>
      <c r="Q5692" t="s">
        <v>51</v>
      </c>
      <c r="R5692" t="b">
        <f t="shared" si="581"/>
        <v>0</v>
      </c>
      <c r="S5692" t="b">
        <f>TRUE()</f>
        <v>1</v>
      </c>
      <c r="T5692">
        <v>1</v>
      </c>
      <c r="U5692">
        <v>0</v>
      </c>
      <c r="V5692">
        <v>1</v>
      </c>
    </row>
    <row r="5693" spans="1:22" ht="15" customHeight="1" x14ac:dyDescent="0.25">
      <c r="A5693">
        <v>5692</v>
      </c>
      <c r="B5693">
        <v>0</v>
      </c>
      <c r="C5693">
        <v>0</v>
      </c>
      <c r="D5693">
        <v>0</v>
      </c>
      <c r="E5693">
        <v>0</v>
      </c>
      <c r="F5693">
        <v>8</v>
      </c>
      <c r="G5693">
        <v>64.599999999999994</v>
      </c>
      <c r="H5693">
        <v>0.05</v>
      </c>
      <c r="I5693">
        <v>7.4999999999999997E-2</v>
      </c>
      <c r="J5693">
        <v>0</v>
      </c>
      <c r="K5693">
        <v>0</v>
      </c>
      <c r="L5693" t="s">
        <v>57</v>
      </c>
      <c r="M5693">
        <v>2</v>
      </c>
      <c r="N5693">
        <v>2</v>
      </c>
      <c r="O5693">
        <v>2</v>
      </c>
      <c r="P5693">
        <v>13</v>
      </c>
      <c r="Q5693" t="s">
        <v>51</v>
      </c>
      <c r="R5693" t="b">
        <f t="shared" si="581"/>
        <v>0</v>
      </c>
      <c r="S5693" t="b">
        <f>FALSE()</f>
        <v>0</v>
      </c>
      <c r="T5693">
        <v>0</v>
      </c>
      <c r="U5693">
        <v>0</v>
      </c>
      <c r="V5693">
        <v>1</v>
      </c>
    </row>
    <row r="5694" spans="1:22" ht="15" customHeight="1" x14ac:dyDescent="0.25">
      <c r="A5694">
        <v>5693</v>
      </c>
      <c r="B5694">
        <v>0</v>
      </c>
      <c r="C5694">
        <v>0</v>
      </c>
      <c r="D5694">
        <v>0</v>
      </c>
      <c r="E5694">
        <v>0</v>
      </c>
      <c r="F5694">
        <v>26</v>
      </c>
      <c r="G5694">
        <v>559.55999999999995</v>
      </c>
      <c r="H5694">
        <v>8.0000000000000002E-3</v>
      </c>
      <c r="I5694">
        <v>8.0000000000000002E-3</v>
      </c>
      <c r="J5694">
        <v>0</v>
      </c>
      <c r="K5694">
        <v>0</v>
      </c>
      <c r="L5694" t="s">
        <v>57</v>
      </c>
      <c r="M5694">
        <v>1</v>
      </c>
      <c r="N5694">
        <v>1</v>
      </c>
      <c r="O5694">
        <v>4</v>
      </c>
      <c r="P5694">
        <v>4</v>
      </c>
      <c r="Q5694" t="s">
        <v>51</v>
      </c>
      <c r="R5694" t="b">
        <f t="shared" si="581"/>
        <v>0</v>
      </c>
      <c r="S5694" t="b">
        <f>FALSE()</f>
        <v>0</v>
      </c>
      <c r="T5694">
        <v>0</v>
      </c>
      <c r="U5694">
        <v>0</v>
      </c>
      <c r="V5694">
        <v>1</v>
      </c>
    </row>
    <row r="5695" spans="1:22" ht="15" customHeight="1" x14ac:dyDescent="0.25">
      <c r="A5695">
        <v>5694</v>
      </c>
      <c r="B5695">
        <v>2</v>
      </c>
      <c r="C5695">
        <v>82.6</v>
      </c>
      <c r="D5695">
        <v>0</v>
      </c>
      <c r="E5695">
        <v>0</v>
      </c>
      <c r="F5695">
        <v>10</v>
      </c>
      <c r="G5695">
        <v>352</v>
      </c>
      <c r="H5695">
        <v>0</v>
      </c>
      <c r="I5695">
        <v>7.6923080000000001E-3</v>
      </c>
      <c r="J5695">
        <v>27.19298393</v>
      </c>
      <c r="K5695">
        <v>0</v>
      </c>
      <c r="L5695" t="s">
        <v>60</v>
      </c>
      <c r="M5695">
        <v>2</v>
      </c>
      <c r="N5695">
        <v>2</v>
      </c>
      <c r="O5695">
        <v>1</v>
      </c>
      <c r="P5695">
        <v>2</v>
      </c>
      <c r="Q5695" t="s">
        <v>52</v>
      </c>
      <c r="R5695" t="b">
        <f>TRUE()</f>
        <v>1</v>
      </c>
      <c r="S5695" t="b">
        <f>TRUE()</f>
        <v>1</v>
      </c>
      <c r="T5695">
        <v>1</v>
      </c>
      <c r="U5695">
        <v>1</v>
      </c>
      <c r="V5695">
        <v>0</v>
      </c>
    </row>
    <row r="5696" spans="1:22" ht="15" customHeight="1" x14ac:dyDescent="0.25">
      <c r="A5696">
        <v>5695</v>
      </c>
      <c r="B5696">
        <v>0</v>
      </c>
      <c r="C5696">
        <v>0</v>
      </c>
      <c r="D5696">
        <v>0</v>
      </c>
      <c r="E5696">
        <v>0</v>
      </c>
      <c r="F5696">
        <v>5</v>
      </c>
      <c r="G5696">
        <v>53.4</v>
      </c>
      <c r="H5696">
        <v>0.12</v>
      </c>
      <c r="I5696">
        <v>0.14000000000000001</v>
      </c>
      <c r="J5696">
        <v>0</v>
      </c>
      <c r="K5696">
        <v>0</v>
      </c>
      <c r="L5696" t="s">
        <v>56</v>
      </c>
      <c r="M5696">
        <v>3</v>
      </c>
      <c r="N5696">
        <v>2</v>
      </c>
      <c r="O5696">
        <v>3</v>
      </c>
      <c r="P5696">
        <v>13</v>
      </c>
      <c r="Q5696" t="s">
        <v>51</v>
      </c>
      <c r="R5696" t="b">
        <f>TRUE()</f>
        <v>1</v>
      </c>
      <c r="S5696" t="b">
        <f t="shared" ref="S5696:S5708" si="582">FALSE()</f>
        <v>0</v>
      </c>
      <c r="T5696">
        <v>0</v>
      </c>
      <c r="U5696">
        <v>1</v>
      </c>
      <c r="V5696">
        <v>1</v>
      </c>
    </row>
    <row r="5697" spans="1:22" ht="15" customHeight="1" x14ac:dyDescent="0.25">
      <c r="A5697">
        <v>5696</v>
      </c>
      <c r="B5697">
        <v>2</v>
      </c>
      <c r="C5697">
        <v>31.2</v>
      </c>
      <c r="D5697">
        <v>0</v>
      </c>
      <c r="E5697">
        <v>0</v>
      </c>
      <c r="F5697">
        <v>3</v>
      </c>
      <c r="G5697">
        <v>55.4</v>
      </c>
      <c r="H5697">
        <v>0</v>
      </c>
      <c r="I5697">
        <v>0.05</v>
      </c>
      <c r="J5697">
        <v>0</v>
      </c>
      <c r="K5697">
        <v>0</v>
      </c>
      <c r="L5697" t="s">
        <v>55</v>
      </c>
      <c r="M5697">
        <v>2</v>
      </c>
      <c r="N5697">
        <v>2</v>
      </c>
      <c r="O5697">
        <v>1</v>
      </c>
      <c r="P5697">
        <v>5</v>
      </c>
      <c r="Q5697" t="s">
        <v>52</v>
      </c>
      <c r="R5697" t="b">
        <f>FALSE()</f>
        <v>0</v>
      </c>
      <c r="S5697" t="b">
        <f t="shared" si="582"/>
        <v>0</v>
      </c>
      <c r="T5697">
        <v>0</v>
      </c>
      <c r="U5697">
        <v>0</v>
      </c>
      <c r="V5697">
        <v>0</v>
      </c>
    </row>
    <row r="5698" spans="1:22" ht="15" customHeight="1" x14ac:dyDescent="0.25">
      <c r="A5698">
        <v>5697</v>
      </c>
      <c r="B5698">
        <v>0</v>
      </c>
      <c r="C5698">
        <v>0</v>
      </c>
      <c r="D5698">
        <v>0</v>
      </c>
      <c r="E5698">
        <v>0</v>
      </c>
      <c r="F5698">
        <v>9</v>
      </c>
      <c r="G5698">
        <v>206.6</v>
      </c>
      <c r="H5698">
        <v>0</v>
      </c>
      <c r="I5698">
        <v>5.5555559999999997E-3</v>
      </c>
      <c r="J5698">
        <v>0</v>
      </c>
      <c r="K5698">
        <v>0</v>
      </c>
      <c r="L5698" t="s">
        <v>57</v>
      </c>
      <c r="M5698">
        <v>2</v>
      </c>
      <c r="N5698">
        <v>4</v>
      </c>
      <c r="O5698">
        <v>3</v>
      </c>
      <c r="P5698">
        <v>4</v>
      </c>
      <c r="Q5698" t="s">
        <v>52</v>
      </c>
      <c r="R5698" t="b">
        <f>FALSE()</f>
        <v>0</v>
      </c>
      <c r="S5698" t="b">
        <f t="shared" si="582"/>
        <v>0</v>
      </c>
      <c r="T5698">
        <v>0</v>
      </c>
      <c r="U5698">
        <v>0</v>
      </c>
      <c r="V5698">
        <v>0</v>
      </c>
    </row>
    <row r="5699" spans="1:22" ht="15" customHeight="1" x14ac:dyDescent="0.25">
      <c r="A5699">
        <v>5698</v>
      </c>
      <c r="B5699">
        <v>7</v>
      </c>
      <c r="C5699">
        <v>199.85</v>
      </c>
      <c r="D5699">
        <v>0</v>
      </c>
      <c r="E5699">
        <v>0</v>
      </c>
      <c r="F5699">
        <v>39</v>
      </c>
      <c r="G5699">
        <v>1267.4533329999999</v>
      </c>
      <c r="H5699">
        <v>4.7619050000000003E-3</v>
      </c>
      <c r="I5699">
        <v>2.0634921000000001E-2</v>
      </c>
      <c r="J5699">
        <v>17.927586990000002</v>
      </c>
      <c r="K5699">
        <v>0</v>
      </c>
      <c r="L5699" t="s">
        <v>59</v>
      </c>
      <c r="M5699">
        <v>2</v>
      </c>
      <c r="N5699">
        <v>4</v>
      </c>
      <c r="O5699">
        <v>1</v>
      </c>
      <c r="P5699">
        <v>4</v>
      </c>
      <c r="Q5699" t="s">
        <v>51</v>
      </c>
      <c r="R5699" t="b">
        <f>FALSE()</f>
        <v>0</v>
      </c>
      <c r="S5699" t="b">
        <f t="shared" si="582"/>
        <v>0</v>
      </c>
      <c r="T5699">
        <v>0</v>
      </c>
      <c r="U5699">
        <v>0</v>
      </c>
      <c r="V5699">
        <v>1</v>
      </c>
    </row>
    <row r="5700" spans="1:22" ht="15" customHeight="1" x14ac:dyDescent="0.25">
      <c r="A5700">
        <v>5699</v>
      </c>
      <c r="B5700">
        <v>1</v>
      </c>
      <c r="C5700">
        <v>5.5</v>
      </c>
      <c r="D5700">
        <v>6</v>
      </c>
      <c r="E5700">
        <v>387.5</v>
      </c>
      <c r="F5700">
        <v>25</v>
      </c>
      <c r="G5700">
        <v>621.20000000000005</v>
      </c>
      <c r="H5700">
        <v>0</v>
      </c>
      <c r="I5700">
        <v>9.3333329999999992E-3</v>
      </c>
      <c r="J5700">
        <v>0</v>
      </c>
      <c r="K5700">
        <v>0</v>
      </c>
      <c r="L5700" t="s">
        <v>57</v>
      </c>
      <c r="M5700">
        <v>3</v>
      </c>
      <c r="N5700">
        <v>2</v>
      </c>
      <c r="O5700">
        <v>1</v>
      </c>
      <c r="P5700">
        <v>4</v>
      </c>
      <c r="Q5700" t="s">
        <v>51</v>
      </c>
      <c r="R5700" t="b">
        <f>TRUE()</f>
        <v>1</v>
      </c>
      <c r="S5700" t="b">
        <f t="shared" si="582"/>
        <v>0</v>
      </c>
      <c r="T5700">
        <v>0</v>
      </c>
      <c r="U5700">
        <v>1</v>
      </c>
      <c r="V5700">
        <v>1</v>
      </c>
    </row>
    <row r="5701" spans="1:22" ht="15" customHeight="1" x14ac:dyDescent="0.25">
      <c r="A5701">
        <v>5700</v>
      </c>
      <c r="B5701">
        <v>0</v>
      </c>
      <c r="C5701">
        <v>0</v>
      </c>
      <c r="D5701">
        <v>0</v>
      </c>
      <c r="E5701">
        <v>0</v>
      </c>
      <c r="F5701">
        <v>15</v>
      </c>
      <c r="G5701">
        <v>148.93333329999999</v>
      </c>
      <c r="H5701">
        <v>0</v>
      </c>
      <c r="I5701">
        <v>0.04</v>
      </c>
      <c r="J5701">
        <v>0</v>
      </c>
      <c r="K5701">
        <v>0</v>
      </c>
      <c r="L5701" t="s">
        <v>56</v>
      </c>
      <c r="M5701">
        <v>4</v>
      </c>
      <c r="N5701">
        <v>2</v>
      </c>
      <c r="O5701">
        <v>1</v>
      </c>
      <c r="P5701">
        <v>13</v>
      </c>
      <c r="Q5701" t="s">
        <v>51</v>
      </c>
      <c r="R5701" t="b">
        <f>FALSE()</f>
        <v>0</v>
      </c>
      <c r="S5701" t="b">
        <f t="shared" si="582"/>
        <v>0</v>
      </c>
      <c r="T5701">
        <v>0</v>
      </c>
      <c r="U5701">
        <v>0</v>
      </c>
      <c r="V5701">
        <v>1</v>
      </c>
    </row>
    <row r="5702" spans="1:22" ht="15" customHeight="1" x14ac:dyDescent="0.25">
      <c r="A5702">
        <v>5701</v>
      </c>
      <c r="B5702">
        <v>4</v>
      </c>
      <c r="C5702">
        <v>64.599999999999994</v>
      </c>
      <c r="D5702">
        <v>2</v>
      </c>
      <c r="E5702">
        <v>28.7</v>
      </c>
      <c r="F5702">
        <v>16</v>
      </c>
      <c r="G5702">
        <v>597.6</v>
      </c>
      <c r="H5702">
        <v>1.9047618999999998E-2</v>
      </c>
      <c r="I5702">
        <v>1.8594104E-2</v>
      </c>
      <c r="J5702">
        <v>0</v>
      </c>
      <c r="K5702">
        <v>0</v>
      </c>
      <c r="L5702" t="s">
        <v>55</v>
      </c>
      <c r="M5702">
        <v>3</v>
      </c>
      <c r="N5702">
        <v>2</v>
      </c>
      <c r="O5702">
        <v>1</v>
      </c>
      <c r="P5702">
        <v>5</v>
      </c>
      <c r="Q5702" t="s">
        <v>51</v>
      </c>
      <c r="R5702" t="b">
        <f>TRUE()</f>
        <v>1</v>
      </c>
      <c r="S5702" t="b">
        <f t="shared" si="582"/>
        <v>0</v>
      </c>
      <c r="T5702">
        <v>0</v>
      </c>
      <c r="U5702">
        <v>1</v>
      </c>
      <c r="V5702">
        <v>1</v>
      </c>
    </row>
    <row r="5703" spans="1:22" ht="15" customHeight="1" x14ac:dyDescent="0.25">
      <c r="A5703">
        <v>5702</v>
      </c>
      <c r="B5703">
        <v>0</v>
      </c>
      <c r="C5703">
        <v>0</v>
      </c>
      <c r="D5703">
        <v>0</v>
      </c>
      <c r="E5703">
        <v>0</v>
      </c>
      <c r="F5703">
        <v>43</v>
      </c>
      <c r="G5703">
        <v>654.06666670000004</v>
      </c>
      <c r="H5703">
        <v>0</v>
      </c>
      <c r="I5703">
        <v>2.9844961E-2</v>
      </c>
      <c r="J5703">
        <v>0</v>
      </c>
      <c r="K5703">
        <v>0</v>
      </c>
      <c r="L5703" t="s">
        <v>57</v>
      </c>
      <c r="M5703">
        <v>2</v>
      </c>
      <c r="N5703">
        <v>2</v>
      </c>
      <c r="O5703">
        <v>7</v>
      </c>
      <c r="P5703">
        <v>3</v>
      </c>
      <c r="Q5703" t="s">
        <v>51</v>
      </c>
      <c r="R5703" t="b">
        <f>FALSE()</f>
        <v>0</v>
      </c>
      <c r="S5703" t="b">
        <f t="shared" si="582"/>
        <v>0</v>
      </c>
      <c r="T5703">
        <v>0</v>
      </c>
      <c r="U5703">
        <v>0</v>
      </c>
      <c r="V5703">
        <v>1</v>
      </c>
    </row>
    <row r="5704" spans="1:22" ht="15" customHeight="1" x14ac:dyDescent="0.25">
      <c r="A5704">
        <v>5703</v>
      </c>
      <c r="B5704">
        <v>2</v>
      </c>
      <c r="C5704">
        <v>53.4</v>
      </c>
      <c r="D5704">
        <v>0</v>
      </c>
      <c r="E5704">
        <v>0</v>
      </c>
      <c r="F5704">
        <v>2</v>
      </c>
      <c r="G5704">
        <v>0</v>
      </c>
      <c r="H5704">
        <v>0.05</v>
      </c>
      <c r="I5704">
        <v>0.1</v>
      </c>
      <c r="J5704">
        <v>0</v>
      </c>
      <c r="K5704">
        <v>0</v>
      </c>
      <c r="L5704" t="s">
        <v>60</v>
      </c>
      <c r="M5704">
        <v>1</v>
      </c>
      <c r="N5704">
        <v>1</v>
      </c>
      <c r="O5704">
        <v>6</v>
      </c>
      <c r="P5704">
        <v>3</v>
      </c>
      <c r="Q5704" t="s">
        <v>51</v>
      </c>
      <c r="R5704" t="b">
        <f>FALSE()</f>
        <v>0</v>
      </c>
      <c r="S5704" t="b">
        <f t="shared" si="582"/>
        <v>0</v>
      </c>
      <c r="T5704">
        <v>0</v>
      </c>
      <c r="U5704">
        <v>0</v>
      </c>
      <c r="V5704">
        <v>1</v>
      </c>
    </row>
    <row r="5705" spans="1:22" ht="15" customHeight="1" x14ac:dyDescent="0.25">
      <c r="A5705">
        <v>5704</v>
      </c>
      <c r="B5705">
        <v>5</v>
      </c>
      <c r="C5705">
        <v>59.9</v>
      </c>
      <c r="D5705">
        <v>2</v>
      </c>
      <c r="E5705">
        <v>8</v>
      </c>
      <c r="F5705">
        <v>84</v>
      </c>
      <c r="G5705">
        <v>2359.522438</v>
      </c>
      <c r="H5705">
        <v>1.6666667E-2</v>
      </c>
      <c r="I5705">
        <v>2.8709742E-2</v>
      </c>
      <c r="J5705">
        <v>3.478135617</v>
      </c>
      <c r="K5705">
        <v>0</v>
      </c>
      <c r="L5705" t="s">
        <v>56</v>
      </c>
      <c r="M5705">
        <v>1</v>
      </c>
      <c r="N5705">
        <v>1</v>
      </c>
      <c r="O5705">
        <v>4</v>
      </c>
      <c r="P5705">
        <v>3</v>
      </c>
      <c r="Q5705" t="s">
        <v>51</v>
      </c>
      <c r="R5705" t="b">
        <f>FALSE()</f>
        <v>0</v>
      </c>
      <c r="S5705" t="b">
        <f t="shared" si="582"/>
        <v>0</v>
      </c>
      <c r="T5705">
        <v>0</v>
      </c>
      <c r="U5705">
        <v>0</v>
      </c>
      <c r="V5705">
        <v>1</v>
      </c>
    </row>
    <row r="5706" spans="1:22" ht="15" customHeight="1" x14ac:dyDescent="0.25">
      <c r="A5706">
        <v>5705</v>
      </c>
      <c r="B5706">
        <v>1</v>
      </c>
      <c r="C5706">
        <v>23.2</v>
      </c>
      <c r="D5706">
        <v>0</v>
      </c>
      <c r="E5706">
        <v>0</v>
      </c>
      <c r="F5706">
        <v>4</v>
      </c>
      <c r="G5706">
        <v>44.8</v>
      </c>
      <c r="H5706">
        <v>0</v>
      </c>
      <c r="I5706">
        <v>0.05</v>
      </c>
      <c r="J5706">
        <v>0</v>
      </c>
      <c r="K5706">
        <v>0</v>
      </c>
      <c r="L5706" t="s">
        <v>56</v>
      </c>
      <c r="M5706">
        <v>2</v>
      </c>
      <c r="N5706">
        <v>10</v>
      </c>
      <c r="O5706">
        <v>7</v>
      </c>
      <c r="P5706">
        <v>4</v>
      </c>
      <c r="Q5706" t="s">
        <v>51</v>
      </c>
      <c r="R5706" t="b">
        <f>TRUE()</f>
        <v>1</v>
      </c>
      <c r="S5706" t="b">
        <f t="shared" si="582"/>
        <v>0</v>
      </c>
      <c r="T5706">
        <v>0</v>
      </c>
      <c r="U5706">
        <v>1</v>
      </c>
      <c r="V5706">
        <v>1</v>
      </c>
    </row>
    <row r="5707" spans="1:22" ht="15" customHeight="1" x14ac:dyDescent="0.25">
      <c r="A5707">
        <v>5706</v>
      </c>
      <c r="B5707">
        <v>1</v>
      </c>
      <c r="C5707">
        <v>0</v>
      </c>
      <c r="D5707">
        <v>0</v>
      </c>
      <c r="E5707">
        <v>0</v>
      </c>
      <c r="F5707">
        <v>23</v>
      </c>
      <c r="G5707">
        <v>579.29999999999995</v>
      </c>
      <c r="H5707">
        <v>0</v>
      </c>
      <c r="I5707">
        <v>9.0909089999999994E-3</v>
      </c>
      <c r="J5707">
        <v>0</v>
      </c>
      <c r="K5707">
        <v>0</v>
      </c>
      <c r="L5707" t="s">
        <v>60</v>
      </c>
      <c r="M5707">
        <v>2</v>
      </c>
      <c r="N5707">
        <v>2</v>
      </c>
      <c r="O5707">
        <v>2</v>
      </c>
      <c r="P5707">
        <v>2</v>
      </c>
      <c r="Q5707" t="s">
        <v>52</v>
      </c>
      <c r="R5707" t="b">
        <f>FALSE()</f>
        <v>0</v>
      </c>
      <c r="S5707" t="b">
        <f t="shared" si="582"/>
        <v>0</v>
      </c>
      <c r="T5707">
        <v>0</v>
      </c>
      <c r="U5707">
        <v>0</v>
      </c>
      <c r="V5707">
        <v>0</v>
      </c>
    </row>
    <row r="5708" spans="1:22" ht="15" customHeight="1" x14ac:dyDescent="0.25">
      <c r="A5708">
        <v>5707</v>
      </c>
      <c r="B5708">
        <v>1</v>
      </c>
      <c r="C5708">
        <v>46.4</v>
      </c>
      <c r="D5708">
        <v>0</v>
      </c>
      <c r="E5708">
        <v>0</v>
      </c>
      <c r="F5708">
        <v>13</v>
      </c>
      <c r="G5708">
        <v>118.2666667</v>
      </c>
      <c r="H5708">
        <v>0</v>
      </c>
      <c r="I5708">
        <v>1.4285714E-2</v>
      </c>
      <c r="J5708">
        <v>0</v>
      </c>
      <c r="K5708">
        <v>0</v>
      </c>
      <c r="L5708" t="s">
        <v>57</v>
      </c>
      <c r="M5708">
        <v>1</v>
      </c>
      <c r="N5708">
        <v>2</v>
      </c>
      <c r="O5708">
        <v>1</v>
      </c>
      <c r="P5708">
        <v>4</v>
      </c>
      <c r="Q5708" t="s">
        <v>51</v>
      </c>
      <c r="R5708" t="b">
        <f>TRUE()</f>
        <v>1</v>
      </c>
      <c r="S5708" t="b">
        <f t="shared" si="582"/>
        <v>0</v>
      </c>
      <c r="T5708">
        <v>0</v>
      </c>
      <c r="U5708">
        <v>1</v>
      </c>
      <c r="V5708">
        <v>1</v>
      </c>
    </row>
    <row r="5709" spans="1:22" ht="15" customHeight="1" x14ac:dyDescent="0.25">
      <c r="A5709">
        <v>5708</v>
      </c>
      <c r="B5709">
        <v>8</v>
      </c>
      <c r="C5709">
        <v>176.25</v>
      </c>
      <c r="D5709">
        <v>1</v>
      </c>
      <c r="E5709">
        <v>141</v>
      </c>
      <c r="F5709">
        <v>20</v>
      </c>
      <c r="G5709">
        <v>651.76589739999997</v>
      </c>
      <c r="H5709">
        <v>0</v>
      </c>
      <c r="I5709">
        <v>9.2307689999999998E-3</v>
      </c>
      <c r="J5709">
        <v>19.132858639999998</v>
      </c>
      <c r="K5709">
        <v>0</v>
      </c>
      <c r="L5709" t="s">
        <v>59</v>
      </c>
      <c r="M5709">
        <v>2</v>
      </c>
      <c r="N5709">
        <v>2</v>
      </c>
      <c r="O5709">
        <v>4</v>
      </c>
      <c r="P5709">
        <v>2</v>
      </c>
      <c r="Q5709" t="s">
        <v>51</v>
      </c>
      <c r="R5709" t="b">
        <f>FALSE()</f>
        <v>0</v>
      </c>
      <c r="S5709" t="b">
        <f>TRUE()</f>
        <v>1</v>
      </c>
      <c r="T5709">
        <v>1</v>
      </c>
      <c r="U5709">
        <v>0</v>
      </c>
      <c r="V5709">
        <v>1</v>
      </c>
    </row>
    <row r="5710" spans="1:22" ht="15" customHeight="1" x14ac:dyDescent="0.25">
      <c r="A5710">
        <v>5709</v>
      </c>
      <c r="B5710">
        <v>9</v>
      </c>
      <c r="C5710">
        <v>68.400000000000006</v>
      </c>
      <c r="D5710">
        <v>1</v>
      </c>
      <c r="E5710">
        <v>6</v>
      </c>
      <c r="F5710">
        <v>30</v>
      </c>
      <c r="G5710">
        <v>728.8666667</v>
      </c>
      <c r="H5710">
        <v>3.7373736999999997E-2</v>
      </c>
      <c r="I5710">
        <v>6.3636364000000001E-2</v>
      </c>
      <c r="J5710">
        <v>0</v>
      </c>
      <c r="K5710">
        <v>0</v>
      </c>
      <c r="L5710" t="s">
        <v>55</v>
      </c>
      <c r="M5710">
        <v>2</v>
      </c>
      <c r="N5710">
        <v>2</v>
      </c>
      <c r="O5710">
        <v>3</v>
      </c>
      <c r="P5710">
        <v>20</v>
      </c>
      <c r="Q5710" t="s">
        <v>51</v>
      </c>
      <c r="R5710" t="b">
        <f>TRUE()</f>
        <v>1</v>
      </c>
      <c r="S5710" t="b">
        <f>FALSE()</f>
        <v>0</v>
      </c>
      <c r="T5710">
        <v>0</v>
      </c>
      <c r="U5710">
        <v>1</v>
      </c>
      <c r="V5710">
        <v>1</v>
      </c>
    </row>
    <row r="5711" spans="1:22" ht="15" customHeight="1" x14ac:dyDescent="0.25">
      <c r="A5711">
        <v>5710</v>
      </c>
      <c r="B5711">
        <v>5</v>
      </c>
      <c r="C5711">
        <v>265.04333329999997</v>
      </c>
      <c r="D5711">
        <v>1</v>
      </c>
      <c r="E5711">
        <v>0</v>
      </c>
      <c r="F5711">
        <v>38</v>
      </c>
      <c r="G5711">
        <v>1712.7766670000001</v>
      </c>
      <c r="H5711">
        <v>1.3333332999999999E-2</v>
      </c>
      <c r="I5711">
        <v>4.0833332999999999E-2</v>
      </c>
      <c r="J5711">
        <v>0</v>
      </c>
      <c r="K5711">
        <v>0</v>
      </c>
      <c r="L5711" t="s">
        <v>58</v>
      </c>
      <c r="M5711">
        <v>2</v>
      </c>
      <c r="N5711">
        <v>2</v>
      </c>
      <c r="O5711">
        <v>8</v>
      </c>
      <c r="P5711">
        <v>1</v>
      </c>
      <c r="Q5711" t="s">
        <v>51</v>
      </c>
      <c r="R5711" t="b">
        <f>FALSE()</f>
        <v>0</v>
      </c>
      <c r="S5711" t="b">
        <f>FALSE()</f>
        <v>0</v>
      </c>
      <c r="T5711">
        <v>0</v>
      </c>
      <c r="U5711">
        <v>0</v>
      </c>
      <c r="V5711">
        <v>1</v>
      </c>
    </row>
    <row r="5712" spans="1:22" ht="15" customHeight="1" x14ac:dyDescent="0.25">
      <c r="A5712">
        <v>5711</v>
      </c>
      <c r="B5712">
        <v>4</v>
      </c>
      <c r="C5712">
        <v>68.733333329999994</v>
      </c>
      <c r="D5712">
        <v>0</v>
      </c>
      <c r="E5712">
        <v>0</v>
      </c>
      <c r="F5712">
        <v>44</v>
      </c>
      <c r="G5712">
        <v>2498.8666669999998</v>
      </c>
      <c r="H5712">
        <v>0</v>
      </c>
      <c r="I5712">
        <v>1.4444444000000001E-2</v>
      </c>
      <c r="J5712">
        <v>11.330628689999999</v>
      </c>
      <c r="K5712">
        <v>0</v>
      </c>
      <c r="L5712" t="s">
        <v>55</v>
      </c>
      <c r="M5712">
        <v>2</v>
      </c>
      <c r="N5712">
        <v>2</v>
      </c>
      <c r="O5712">
        <v>4</v>
      </c>
      <c r="P5712">
        <v>1</v>
      </c>
      <c r="Q5712" t="s">
        <v>51</v>
      </c>
      <c r="R5712" t="b">
        <f>FALSE()</f>
        <v>0</v>
      </c>
      <c r="S5712" t="b">
        <f>TRUE()</f>
        <v>1</v>
      </c>
      <c r="T5712">
        <v>1</v>
      </c>
      <c r="U5712">
        <v>0</v>
      </c>
      <c r="V5712">
        <v>1</v>
      </c>
    </row>
    <row r="5713" spans="1:22" ht="15" customHeight="1" x14ac:dyDescent="0.25">
      <c r="A5713">
        <v>5712</v>
      </c>
      <c r="B5713">
        <v>9</v>
      </c>
      <c r="C5713">
        <v>219.93333329999999</v>
      </c>
      <c r="D5713">
        <v>0</v>
      </c>
      <c r="E5713">
        <v>0</v>
      </c>
      <c r="F5713">
        <v>56</v>
      </c>
      <c r="G5713">
        <v>1371.415714</v>
      </c>
      <c r="H5713">
        <v>2.539683E-3</v>
      </c>
      <c r="I5713">
        <v>1.1752445E-2</v>
      </c>
      <c r="J5713">
        <v>0</v>
      </c>
      <c r="K5713">
        <v>0</v>
      </c>
      <c r="L5713" t="s">
        <v>55</v>
      </c>
      <c r="M5713">
        <v>3</v>
      </c>
      <c r="N5713">
        <v>2</v>
      </c>
      <c r="O5713">
        <v>1</v>
      </c>
      <c r="P5713">
        <v>5</v>
      </c>
      <c r="Q5713" t="s">
        <v>51</v>
      </c>
      <c r="R5713" t="b">
        <f>TRUE()</f>
        <v>1</v>
      </c>
      <c r="S5713" t="b">
        <f t="shared" ref="S5713:S5723" si="583">FALSE()</f>
        <v>0</v>
      </c>
      <c r="T5713">
        <v>0</v>
      </c>
      <c r="U5713">
        <v>1</v>
      </c>
      <c r="V5713">
        <v>1</v>
      </c>
    </row>
    <row r="5714" spans="1:22" ht="15" customHeight="1" x14ac:dyDescent="0.25">
      <c r="A5714">
        <v>5713</v>
      </c>
      <c r="B5714">
        <v>0</v>
      </c>
      <c r="C5714">
        <v>0</v>
      </c>
      <c r="D5714">
        <v>2</v>
      </c>
      <c r="E5714">
        <v>38.200000000000003</v>
      </c>
      <c r="F5714">
        <v>121</v>
      </c>
      <c r="G5714">
        <v>3362.749679</v>
      </c>
      <c r="H5714">
        <v>2.5170765000000001E-2</v>
      </c>
      <c r="I5714">
        <v>4.2322417000000001E-2</v>
      </c>
      <c r="J5714">
        <v>4.2124157550000003</v>
      </c>
      <c r="K5714">
        <v>0</v>
      </c>
      <c r="L5714" t="s">
        <v>57</v>
      </c>
      <c r="M5714">
        <v>1</v>
      </c>
      <c r="N5714">
        <v>1</v>
      </c>
      <c r="O5714">
        <v>1</v>
      </c>
      <c r="P5714">
        <v>3</v>
      </c>
      <c r="Q5714" t="s">
        <v>51</v>
      </c>
      <c r="R5714" t="b">
        <f>FALSE()</f>
        <v>0</v>
      </c>
      <c r="S5714" t="b">
        <f t="shared" si="583"/>
        <v>0</v>
      </c>
      <c r="T5714">
        <v>0</v>
      </c>
      <c r="U5714">
        <v>0</v>
      </c>
      <c r="V5714">
        <v>1</v>
      </c>
    </row>
    <row r="5715" spans="1:22" ht="15" customHeight="1" x14ac:dyDescent="0.25">
      <c r="A5715">
        <v>5714</v>
      </c>
      <c r="B5715">
        <v>2</v>
      </c>
      <c r="C5715">
        <v>70.599999999999994</v>
      </c>
      <c r="D5715">
        <v>0</v>
      </c>
      <c r="E5715">
        <v>0</v>
      </c>
      <c r="F5715">
        <v>30</v>
      </c>
      <c r="G5715">
        <v>515.23333330000003</v>
      </c>
      <c r="H5715">
        <v>0</v>
      </c>
      <c r="I5715">
        <v>0.02</v>
      </c>
      <c r="J5715">
        <v>0</v>
      </c>
      <c r="K5715">
        <v>0</v>
      </c>
      <c r="L5715" t="s">
        <v>58</v>
      </c>
      <c r="M5715">
        <v>1</v>
      </c>
      <c r="N5715">
        <v>1</v>
      </c>
      <c r="O5715">
        <v>3</v>
      </c>
      <c r="P5715">
        <v>1</v>
      </c>
      <c r="Q5715" t="s">
        <v>51</v>
      </c>
      <c r="R5715" t="b">
        <f>FALSE()</f>
        <v>0</v>
      </c>
      <c r="S5715" t="b">
        <f t="shared" si="583"/>
        <v>0</v>
      </c>
      <c r="T5715">
        <v>0</v>
      </c>
      <c r="U5715">
        <v>0</v>
      </c>
      <c r="V5715">
        <v>1</v>
      </c>
    </row>
    <row r="5716" spans="1:22" ht="15" customHeight="1" x14ac:dyDescent="0.25">
      <c r="A5716">
        <v>5715</v>
      </c>
      <c r="B5716">
        <v>0</v>
      </c>
      <c r="C5716">
        <v>0</v>
      </c>
      <c r="D5716">
        <v>0</v>
      </c>
      <c r="E5716">
        <v>0</v>
      </c>
      <c r="F5716">
        <v>62</v>
      </c>
      <c r="G5716">
        <v>2636.513492</v>
      </c>
      <c r="H5716">
        <v>4.7818739999999998E-2</v>
      </c>
      <c r="I5716">
        <v>6.1364567000000002E-2</v>
      </c>
      <c r="J5716">
        <v>0</v>
      </c>
      <c r="K5716">
        <v>0</v>
      </c>
      <c r="L5716" t="s">
        <v>57</v>
      </c>
      <c r="M5716">
        <v>3</v>
      </c>
      <c r="N5716">
        <v>2</v>
      </c>
      <c r="O5716">
        <v>3</v>
      </c>
      <c r="P5716">
        <v>13</v>
      </c>
      <c r="Q5716" t="s">
        <v>51</v>
      </c>
      <c r="R5716" t="b">
        <f>TRUE()</f>
        <v>1</v>
      </c>
      <c r="S5716" t="b">
        <f t="shared" si="583"/>
        <v>0</v>
      </c>
      <c r="T5716">
        <v>0</v>
      </c>
      <c r="U5716">
        <v>1</v>
      </c>
      <c r="V5716">
        <v>1</v>
      </c>
    </row>
    <row r="5717" spans="1:22" ht="15" customHeight="1" x14ac:dyDescent="0.25">
      <c r="A5717">
        <v>5716</v>
      </c>
      <c r="B5717">
        <v>1</v>
      </c>
      <c r="C5717">
        <v>70</v>
      </c>
      <c r="D5717">
        <v>0</v>
      </c>
      <c r="E5717">
        <v>0</v>
      </c>
      <c r="F5717">
        <v>12</v>
      </c>
      <c r="G5717">
        <v>1644.2333329999999</v>
      </c>
      <c r="H5717">
        <v>0</v>
      </c>
      <c r="I5717">
        <v>1.5384615000000001E-2</v>
      </c>
      <c r="J5717">
        <v>0</v>
      </c>
      <c r="K5717">
        <v>0</v>
      </c>
      <c r="L5717" t="s">
        <v>58</v>
      </c>
      <c r="M5717">
        <v>1</v>
      </c>
      <c r="N5717">
        <v>1</v>
      </c>
      <c r="O5717">
        <v>4</v>
      </c>
      <c r="P5717">
        <v>4</v>
      </c>
      <c r="Q5717" t="s">
        <v>52</v>
      </c>
      <c r="R5717" t="b">
        <f>FALSE()</f>
        <v>0</v>
      </c>
      <c r="S5717" t="b">
        <f t="shared" si="583"/>
        <v>0</v>
      </c>
      <c r="T5717">
        <v>0</v>
      </c>
      <c r="U5717">
        <v>0</v>
      </c>
      <c r="V5717">
        <v>0</v>
      </c>
    </row>
    <row r="5718" spans="1:22" ht="15" customHeight="1" x14ac:dyDescent="0.25">
      <c r="A5718">
        <v>5717</v>
      </c>
      <c r="B5718">
        <v>8</v>
      </c>
      <c r="C5718">
        <v>166.7</v>
      </c>
      <c r="D5718">
        <v>0</v>
      </c>
      <c r="E5718">
        <v>0</v>
      </c>
      <c r="F5718">
        <v>9</v>
      </c>
      <c r="G5718">
        <v>171.7</v>
      </c>
      <c r="H5718">
        <v>1.6666667E-2</v>
      </c>
      <c r="I5718">
        <v>0.05</v>
      </c>
      <c r="J5718">
        <v>0</v>
      </c>
      <c r="K5718">
        <v>0</v>
      </c>
      <c r="L5718" t="s">
        <v>59</v>
      </c>
      <c r="M5718">
        <v>2</v>
      </c>
      <c r="N5718">
        <v>2</v>
      </c>
      <c r="O5718">
        <v>1</v>
      </c>
      <c r="P5718">
        <v>3</v>
      </c>
      <c r="Q5718" t="s">
        <v>51</v>
      </c>
      <c r="R5718" t="b">
        <f>FALSE()</f>
        <v>0</v>
      </c>
      <c r="S5718" t="b">
        <f t="shared" si="583"/>
        <v>0</v>
      </c>
      <c r="T5718">
        <v>0</v>
      </c>
      <c r="U5718">
        <v>0</v>
      </c>
      <c r="V5718">
        <v>1</v>
      </c>
    </row>
    <row r="5719" spans="1:22" ht="15" customHeight="1" x14ac:dyDescent="0.25">
      <c r="A5719">
        <v>5718</v>
      </c>
      <c r="B5719">
        <v>0</v>
      </c>
      <c r="C5719">
        <v>0</v>
      </c>
      <c r="D5719">
        <v>1</v>
      </c>
      <c r="E5719">
        <v>322.39999999999998</v>
      </c>
      <c r="F5719">
        <v>27</v>
      </c>
      <c r="G5719">
        <v>1747.7</v>
      </c>
      <c r="H5719">
        <v>7.6923080000000001E-3</v>
      </c>
      <c r="I5719">
        <v>2.5641026000000001E-2</v>
      </c>
      <c r="J5719">
        <v>0</v>
      </c>
      <c r="K5719">
        <v>0</v>
      </c>
      <c r="L5719" t="s">
        <v>55</v>
      </c>
      <c r="M5719">
        <v>2</v>
      </c>
      <c r="N5719">
        <v>4</v>
      </c>
      <c r="O5719">
        <v>5</v>
      </c>
      <c r="P5719">
        <v>1</v>
      </c>
      <c r="Q5719" t="s">
        <v>51</v>
      </c>
      <c r="R5719" t="b">
        <f>FALSE()</f>
        <v>0</v>
      </c>
      <c r="S5719" t="b">
        <f t="shared" si="583"/>
        <v>0</v>
      </c>
      <c r="T5719">
        <v>0</v>
      </c>
      <c r="U5719">
        <v>0</v>
      </c>
      <c r="V5719">
        <v>1</v>
      </c>
    </row>
    <row r="5720" spans="1:22" ht="15" customHeight="1" x14ac:dyDescent="0.25">
      <c r="A5720">
        <v>5719</v>
      </c>
      <c r="B5720">
        <v>1</v>
      </c>
      <c r="C5720">
        <v>54.4</v>
      </c>
      <c r="D5720">
        <v>0</v>
      </c>
      <c r="E5720">
        <v>0</v>
      </c>
      <c r="F5720">
        <v>6</v>
      </c>
      <c r="G5720">
        <v>270.89999999999998</v>
      </c>
      <c r="H5720">
        <v>0</v>
      </c>
      <c r="I5720">
        <v>1.4285714E-2</v>
      </c>
      <c r="J5720">
        <v>0</v>
      </c>
      <c r="K5720">
        <v>0</v>
      </c>
      <c r="L5720" t="s">
        <v>55</v>
      </c>
      <c r="M5720">
        <v>1</v>
      </c>
      <c r="N5720">
        <v>1</v>
      </c>
      <c r="O5720">
        <v>7</v>
      </c>
      <c r="P5720">
        <v>3</v>
      </c>
      <c r="Q5720" t="s">
        <v>52</v>
      </c>
      <c r="R5720" t="b">
        <f>FALSE()</f>
        <v>0</v>
      </c>
      <c r="S5720" t="b">
        <f t="shared" si="583"/>
        <v>0</v>
      </c>
      <c r="T5720">
        <v>0</v>
      </c>
      <c r="U5720">
        <v>0</v>
      </c>
      <c r="V5720">
        <v>0</v>
      </c>
    </row>
    <row r="5721" spans="1:22" ht="15" customHeight="1" x14ac:dyDescent="0.25">
      <c r="A5721">
        <v>5720</v>
      </c>
      <c r="B5721">
        <v>5</v>
      </c>
      <c r="C5721">
        <v>152.1</v>
      </c>
      <c r="D5721">
        <v>0</v>
      </c>
      <c r="E5721">
        <v>0</v>
      </c>
      <c r="F5721">
        <v>27</v>
      </c>
      <c r="G5721">
        <v>1474.5333330000001</v>
      </c>
      <c r="H5721">
        <v>1.4814815E-2</v>
      </c>
      <c r="I5721">
        <v>3.0123456999999999E-2</v>
      </c>
      <c r="J5721">
        <v>27.897170930000001</v>
      </c>
      <c r="K5721">
        <v>0</v>
      </c>
      <c r="L5721" t="s">
        <v>55</v>
      </c>
      <c r="M5721">
        <v>3</v>
      </c>
      <c r="N5721">
        <v>3</v>
      </c>
      <c r="O5721">
        <v>6</v>
      </c>
      <c r="P5721">
        <v>1</v>
      </c>
      <c r="Q5721" t="s">
        <v>51</v>
      </c>
      <c r="R5721" t="b">
        <f>TRUE()</f>
        <v>1</v>
      </c>
      <c r="S5721" t="b">
        <f t="shared" si="583"/>
        <v>0</v>
      </c>
      <c r="T5721">
        <v>0</v>
      </c>
      <c r="U5721">
        <v>1</v>
      </c>
      <c r="V5721">
        <v>1</v>
      </c>
    </row>
    <row r="5722" spans="1:22" ht="15" customHeight="1" x14ac:dyDescent="0.25">
      <c r="A5722">
        <v>5721</v>
      </c>
      <c r="B5722">
        <v>0</v>
      </c>
      <c r="C5722">
        <v>0</v>
      </c>
      <c r="D5722">
        <v>0</v>
      </c>
      <c r="E5722">
        <v>0</v>
      </c>
      <c r="F5722">
        <v>3</v>
      </c>
      <c r="G5722">
        <v>255</v>
      </c>
      <c r="H5722">
        <v>0</v>
      </c>
      <c r="I5722">
        <v>6.6666666999999999E-2</v>
      </c>
      <c r="J5722">
        <v>0</v>
      </c>
      <c r="K5722">
        <v>0</v>
      </c>
      <c r="L5722" t="s">
        <v>56</v>
      </c>
      <c r="M5722">
        <v>2</v>
      </c>
      <c r="N5722">
        <v>2</v>
      </c>
      <c r="O5722">
        <v>3</v>
      </c>
      <c r="P5722">
        <v>4</v>
      </c>
      <c r="Q5722" t="s">
        <v>51</v>
      </c>
      <c r="R5722" t="b">
        <f>FALSE()</f>
        <v>0</v>
      </c>
      <c r="S5722" t="b">
        <f t="shared" si="583"/>
        <v>0</v>
      </c>
      <c r="T5722">
        <v>0</v>
      </c>
      <c r="U5722">
        <v>0</v>
      </c>
      <c r="V5722">
        <v>1</v>
      </c>
    </row>
    <row r="5723" spans="1:22" ht="15" customHeight="1" x14ac:dyDescent="0.25">
      <c r="A5723">
        <v>5722</v>
      </c>
      <c r="B5723">
        <v>0</v>
      </c>
      <c r="C5723">
        <v>0</v>
      </c>
      <c r="D5723">
        <v>0</v>
      </c>
      <c r="E5723">
        <v>0</v>
      </c>
      <c r="F5723">
        <v>25</v>
      </c>
      <c r="G5723">
        <v>1131.8</v>
      </c>
      <c r="H5723">
        <v>2.4E-2</v>
      </c>
      <c r="I5723">
        <v>3.3142856999999998E-2</v>
      </c>
      <c r="J5723">
        <v>0</v>
      </c>
      <c r="K5723">
        <v>0</v>
      </c>
      <c r="L5723" t="s">
        <v>56</v>
      </c>
      <c r="M5723">
        <v>1</v>
      </c>
      <c r="N5723">
        <v>1</v>
      </c>
      <c r="O5723">
        <v>4</v>
      </c>
      <c r="P5723">
        <v>1</v>
      </c>
      <c r="Q5723" t="s">
        <v>51</v>
      </c>
      <c r="R5723" t="b">
        <f>TRUE()</f>
        <v>1</v>
      </c>
      <c r="S5723" t="b">
        <f t="shared" si="583"/>
        <v>0</v>
      </c>
      <c r="T5723">
        <v>0</v>
      </c>
      <c r="U5723">
        <v>1</v>
      </c>
      <c r="V5723">
        <v>1</v>
      </c>
    </row>
    <row r="5724" spans="1:22" ht="15" customHeight="1" x14ac:dyDescent="0.25">
      <c r="A5724">
        <v>5723</v>
      </c>
      <c r="B5724">
        <v>2</v>
      </c>
      <c r="C5724">
        <v>58.4</v>
      </c>
      <c r="D5724">
        <v>0</v>
      </c>
      <c r="E5724">
        <v>0</v>
      </c>
      <c r="F5724">
        <v>5</v>
      </c>
      <c r="G5724">
        <v>303.10000000000002</v>
      </c>
      <c r="H5724">
        <v>0</v>
      </c>
      <c r="I5724">
        <v>3.3333333E-2</v>
      </c>
      <c r="J5724">
        <v>0</v>
      </c>
      <c r="K5724">
        <v>0</v>
      </c>
      <c r="L5724" t="s">
        <v>55</v>
      </c>
      <c r="M5724">
        <v>3</v>
      </c>
      <c r="N5724">
        <v>2</v>
      </c>
      <c r="O5724">
        <v>3</v>
      </c>
      <c r="P5724">
        <v>6</v>
      </c>
      <c r="Q5724" t="s">
        <v>51</v>
      </c>
      <c r="R5724" t="b">
        <f t="shared" ref="R5724:R5731" si="584">FALSE()</f>
        <v>0</v>
      </c>
      <c r="S5724" t="b">
        <f>TRUE()</f>
        <v>1</v>
      </c>
      <c r="T5724">
        <v>1</v>
      </c>
      <c r="U5724">
        <v>0</v>
      </c>
      <c r="V5724">
        <v>1</v>
      </c>
    </row>
    <row r="5725" spans="1:22" ht="15" customHeight="1" x14ac:dyDescent="0.25">
      <c r="A5725">
        <v>5724</v>
      </c>
      <c r="B5725">
        <v>1</v>
      </c>
      <c r="C5725">
        <v>106.8</v>
      </c>
      <c r="D5725">
        <v>0</v>
      </c>
      <c r="E5725">
        <v>0</v>
      </c>
      <c r="F5725">
        <v>17</v>
      </c>
      <c r="G5725">
        <v>327.53809519999999</v>
      </c>
      <c r="H5725">
        <v>0</v>
      </c>
      <c r="I5725">
        <v>6.2500000000000003E-3</v>
      </c>
      <c r="J5725">
        <v>0</v>
      </c>
      <c r="K5725">
        <v>0</v>
      </c>
      <c r="L5725" t="s">
        <v>55</v>
      </c>
      <c r="M5725">
        <v>3</v>
      </c>
      <c r="N5725">
        <v>2</v>
      </c>
      <c r="O5725">
        <v>3</v>
      </c>
      <c r="P5725">
        <v>2</v>
      </c>
      <c r="Q5725" t="s">
        <v>52</v>
      </c>
      <c r="R5725" t="b">
        <f t="shared" si="584"/>
        <v>0</v>
      </c>
      <c r="S5725" t="b">
        <f t="shared" ref="S5725:S5732" si="585">FALSE()</f>
        <v>0</v>
      </c>
      <c r="T5725">
        <v>0</v>
      </c>
      <c r="U5725">
        <v>0</v>
      </c>
      <c r="V5725">
        <v>0</v>
      </c>
    </row>
    <row r="5726" spans="1:22" ht="15" customHeight="1" x14ac:dyDescent="0.25">
      <c r="A5726">
        <v>5725</v>
      </c>
      <c r="B5726">
        <v>0</v>
      </c>
      <c r="C5726">
        <v>0</v>
      </c>
      <c r="D5726">
        <v>0</v>
      </c>
      <c r="E5726">
        <v>0</v>
      </c>
      <c r="F5726">
        <v>39</v>
      </c>
      <c r="G5726">
        <v>1867.0333330000001</v>
      </c>
      <c r="H5726">
        <v>0</v>
      </c>
      <c r="I5726">
        <v>2.0512821000000001E-2</v>
      </c>
      <c r="J5726">
        <v>0</v>
      </c>
      <c r="K5726">
        <v>0</v>
      </c>
      <c r="L5726" t="s">
        <v>59</v>
      </c>
      <c r="M5726">
        <v>2</v>
      </c>
      <c r="N5726">
        <v>4</v>
      </c>
      <c r="O5726">
        <v>4</v>
      </c>
      <c r="P5726">
        <v>2</v>
      </c>
      <c r="Q5726" t="s">
        <v>51</v>
      </c>
      <c r="R5726" t="b">
        <f t="shared" si="584"/>
        <v>0</v>
      </c>
      <c r="S5726" t="b">
        <f t="shared" si="585"/>
        <v>0</v>
      </c>
      <c r="T5726">
        <v>0</v>
      </c>
      <c r="U5726">
        <v>0</v>
      </c>
      <c r="V5726">
        <v>1</v>
      </c>
    </row>
    <row r="5727" spans="1:22" ht="15" customHeight="1" x14ac:dyDescent="0.25">
      <c r="A5727">
        <v>5726</v>
      </c>
      <c r="B5727">
        <v>0</v>
      </c>
      <c r="C5727">
        <v>0</v>
      </c>
      <c r="D5727">
        <v>0</v>
      </c>
      <c r="E5727">
        <v>0</v>
      </c>
      <c r="F5727">
        <v>1</v>
      </c>
      <c r="G5727">
        <v>0</v>
      </c>
      <c r="H5727">
        <v>0.2</v>
      </c>
      <c r="I5727">
        <v>0.2</v>
      </c>
      <c r="J5727">
        <v>0</v>
      </c>
      <c r="K5727">
        <v>0</v>
      </c>
      <c r="L5727" t="s">
        <v>56</v>
      </c>
      <c r="M5727">
        <v>2</v>
      </c>
      <c r="N5727">
        <v>4</v>
      </c>
      <c r="O5727">
        <v>3</v>
      </c>
      <c r="P5727">
        <v>4</v>
      </c>
      <c r="Q5727" t="s">
        <v>52</v>
      </c>
      <c r="R5727" t="b">
        <f t="shared" si="584"/>
        <v>0</v>
      </c>
      <c r="S5727" t="b">
        <f t="shared" si="585"/>
        <v>0</v>
      </c>
      <c r="T5727">
        <v>0</v>
      </c>
      <c r="U5727">
        <v>0</v>
      </c>
      <c r="V5727">
        <v>0</v>
      </c>
    </row>
    <row r="5728" spans="1:22" ht="15" customHeight="1" x14ac:dyDescent="0.25">
      <c r="A5728">
        <v>5727</v>
      </c>
      <c r="B5728">
        <v>0</v>
      </c>
      <c r="C5728">
        <v>0</v>
      </c>
      <c r="D5728">
        <v>0</v>
      </c>
      <c r="E5728">
        <v>0</v>
      </c>
      <c r="F5728">
        <v>3</v>
      </c>
      <c r="G5728">
        <v>50.2</v>
      </c>
      <c r="H5728">
        <v>0</v>
      </c>
      <c r="I5728">
        <v>6.6666666999999999E-2</v>
      </c>
      <c r="J5728">
        <v>0</v>
      </c>
      <c r="K5728">
        <v>0</v>
      </c>
      <c r="L5728" t="s">
        <v>60</v>
      </c>
      <c r="M5728">
        <v>2</v>
      </c>
      <c r="N5728">
        <v>2</v>
      </c>
      <c r="O5728">
        <v>1</v>
      </c>
      <c r="P5728">
        <v>13</v>
      </c>
      <c r="Q5728" t="s">
        <v>51</v>
      </c>
      <c r="R5728" t="b">
        <f t="shared" si="584"/>
        <v>0</v>
      </c>
      <c r="S5728" t="b">
        <f t="shared" si="585"/>
        <v>0</v>
      </c>
      <c r="T5728">
        <v>0</v>
      </c>
      <c r="U5728">
        <v>0</v>
      </c>
      <c r="V5728">
        <v>1</v>
      </c>
    </row>
    <row r="5729" spans="1:22" ht="15" customHeight="1" x14ac:dyDescent="0.25">
      <c r="A5729">
        <v>5728</v>
      </c>
      <c r="B5729">
        <v>3</v>
      </c>
      <c r="C5729">
        <v>82.6</v>
      </c>
      <c r="D5729">
        <v>0</v>
      </c>
      <c r="E5729">
        <v>0</v>
      </c>
      <c r="F5729">
        <v>1</v>
      </c>
      <c r="G5729">
        <v>16.2</v>
      </c>
      <c r="H5729">
        <v>0</v>
      </c>
      <c r="I5729">
        <v>0.05</v>
      </c>
      <c r="J5729">
        <v>0</v>
      </c>
      <c r="K5729">
        <v>0</v>
      </c>
      <c r="L5729" t="s">
        <v>59</v>
      </c>
      <c r="M5729">
        <v>2</v>
      </c>
      <c r="N5729">
        <v>2</v>
      </c>
      <c r="O5729">
        <v>9</v>
      </c>
      <c r="P5729">
        <v>2</v>
      </c>
      <c r="Q5729" t="s">
        <v>52</v>
      </c>
      <c r="R5729" t="b">
        <f t="shared" si="584"/>
        <v>0</v>
      </c>
      <c r="S5729" t="b">
        <f t="shared" si="585"/>
        <v>0</v>
      </c>
      <c r="T5729">
        <v>0</v>
      </c>
      <c r="U5729">
        <v>0</v>
      </c>
      <c r="V5729">
        <v>0</v>
      </c>
    </row>
    <row r="5730" spans="1:22" ht="15" customHeight="1" x14ac:dyDescent="0.25">
      <c r="A5730">
        <v>5729</v>
      </c>
      <c r="B5730">
        <v>7</v>
      </c>
      <c r="C5730">
        <v>275.0844444</v>
      </c>
      <c r="D5730">
        <v>0</v>
      </c>
      <c r="E5730">
        <v>0</v>
      </c>
      <c r="F5730">
        <v>70</v>
      </c>
      <c r="G5730">
        <v>806.02666669999996</v>
      </c>
      <c r="H5730">
        <v>0</v>
      </c>
      <c r="I5730">
        <v>2.6666670000000002E-3</v>
      </c>
      <c r="J5730">
        <v>0</v>
      </c>
      <c r="K5730">
        <v>0</v>
      </c>
      <c r="L5730" t="s">
        <v>55</v>
      </c>
      <c r="M5730">
        <v>2</v>
      </c>
      <c r="N5730">
        <v>5</v>
      </c>
      <c r="O5730">
        <v>1</v>
      </c>
      <c r="P5730">
        <v>2</v>
      </c>
      <c r="Q5730" t="s">
        <v>52</v>
      </c>
      <c r="R5730" t="b">
        <f t="shared" si="584"/>
        <v>0</v>
      </c>
      <c r="S5730" t="b">
        <f t="shared" si="585"/>
        <v>0</v>
      </c>
      <c r="T5730">
        <v>0</v>
      </c>
      <c r="U5730">
        <v>0</v>
      </c>
      <c r="V5730">
        <v>0</v>
      </c>
    </row>
    <row r="5731" spans="1:22" ht="15" customHeight="1" x14ac:dyDescent="0.25">
      <c r="A5731">
        <v>5730</v>
      </c>
      <c r="B5731">
        <v>1</v>
      </c>
      <c r="C5731">
        <v>17.2</v>
      </c>
      <c r="D5731">
        <v>0</v>
      </c>
      <c r="E5731">
        <v>0</v>
      </c>
      <c r="F5731">
        <v>6</v>
      </c>
      <c r="G5731">
        <v>243.3</v>
      </c>
      <c r="H5731">
        <v>0</v>
      </c>
      <c r="I5731">
        <v>0.05</v>
      </c>
      <c r="J5731">
        <v>22.095810629999999</v>
      </c>
      <c r="K5731">
        <v>0</v>
      </c>
      <c r="L5731" t="s">
        <v>55</v>
      </c>
      <c r="M5731">
        <v>1</v>
      </c>
      <c r="N5731">
        <v>8</v>
      </c>
      <c r="O5731">
        <v>8</v>
      </c>
      <c r="P5731">
        <v>1</v>
      </c>
      <c r="Q5731" t="s">
        <v>51</v>
      </c>
      <c r="R5731" t="b">
        <f t="shared" si="584"/>
        <v>0</v>
      </c>
      <c r="S5731" t="b">
        <f t="shared" si="585"/>
        <v>0</v>
      </c>
      <c r="T5731">
        <v>0</v>
      </c>
      <c r="U5731">
        <v>0</v>
      </c>
      <c r="V5731">
        <v>1</v>
      </c>
    </row>
    <row r="5732" spans="1:22" ht="15" customHeight="1" x14ac:dyDescent="0.25">
      <c r="A5732">
        <v>5731</v>
      </c>
      <c r="B5732">
        <v>11</v>
      </c>
      <c r="C5732">
        <v>189.4833333</v>
      </c>
      <c r="D5732">
        <v>1</v>
      </c>
      <c r="E5732">
        <v>303.2</v>
      </c>
      <c r="F5732">
        <v>91</v>
      </c>
      <c r="G5732">
        <v>4864.1471430000001</v>
      </c>
      <c r="H5732">
        <v>0</v>
      </c>
      <c r="I5732">
        <v>2.380952E-3</v>
      </c>
      <c r="J5732">
        <v>0</v>
      </c>
      <c r="K5732">
        <v>0</v>
      </c>
      <c r="L5732" t="s">
        <v>55</v>
      </c>
      <c r="M5732">
        <v>2</v>
      </c>
      <c r="N5732">
        <v>2</v>
      </c>
      <c r="O5732">
        <v>1</v>
      </c>
      <c r="P5732">
        <v>2</v>
      </c>
      <c r="Q5732" t="s">
        <v>52</v>
      </c>
      <c r="R5732" t="b">
        <f>TRUE()</f>
        <v>1</v>
      </c>
      <c r="S5732" t="b">
        <f t="shared" si="585"/>
        <v>0</v>
      </c>
      <c r="T5732">
        <v>0</v>
      </c>
      <c r="U5732">
        <v>1</v>
      </c>
      <c r="V5732">
        <v>0</v>
      </c>
    </row>
    <row r="5733" spans="1:22" ht="15" customHeight="1" x14ac:dyDescent="0.25">
      <c r="A5733">
        <v>5732</v>
      </c>
      <c r="B5733">
        <v>0</v>
      </c>
      <c r="C5733">
        <v>0</v>
      </c>
      <c r="D5733">
        <v>0</v>
      </c>
      <c r="E5733">
        <v>0</v>
      </c>
      <c r="F5733">
        <v>13</v>
      </c>
      <c r="G5733">
        <v>374.9</v>
      </c>
      <c r="H5733">
        <v>0</v>
      </c>
      <c r="I5733">
        <v>4.7619047999999997E-2</v>
      </c>
      <c r="J5733">
        <v>16.725618189999999</v>
      </c>
      <c r="K5733">
        <v>0</v>
      </c>
      <c r="L5733" t="s">
        <v>58</v>
      </c>
      <c r="M5733">
        <v>4</v>
      </c>
      <c r="N5733">
        <v>1</v>
      </c>
      <c r="O5733">
        <v>1</v>
      </c>
      <c r="P5733">
        <v>3</v>
      </c>
      <c r="Q5733" t="s">
        <v>51</v>
      </c>
      <c r="R5733" t="b">
        <f>FALSE()</f>
        <v>0</v>
      </c>
      <c r="S5733" t="b">
        <f>TRUE()</f>
        <v>1</v>
      </c>
      <c r="T5733">
        <v>1</v>
      </c>
      <c r="U5733">
        <v>0</v>
      </c>
      <c r="V5733">
        <v>1</v>
      </c>
    </row>
    <row r="5734" spans="1:22" ht="15" customHeight="1" x14ac:dyDescent="0.25">
      <c r="A5734">
        <v>5733</v>
      </c>
      <c r="B5734">
        <v>4</v>
      </c>
      <c r="C5734">
        <v>74.5</v>
      </c>
      <c r="D5734">
        <v>0</v>
      </c>
      <c r="E5734">
        <v>0</v>
      </c>
      <c r="F5734">
        <v>22</v>
      </c>
      <c r="G5734">
        <v>672.95</v>
      </c>
      <c r="H5734">
        <v>0</v>
      </c>
      <c r="I5734">
        <v>2.7179486999999999E-2</v>
      </c>
      <c r="J5734">
        <v>0</v>
      </c>
      <c r="K5734">
        <v>0</v>
      </c>
      <c r="L5734" t="s">
        <v>60</v>
      </c>
      <c r="M5734">
        <v>2</v>
      </c>
      <c r="N5734">
        <v>2</v>
      </c>
      <c r="O5734">
        <v>9</v>
      </c>
      <c r="P5734">
        <v>2</v>
      </c>
      <c r="Q5734" t="s">
        <v>51</v>
      </c>
      <c r="R5734" t="b">
        <f>FALSE()</f>
        <v>0</v>
      </c>
      <c r="S5734" t="b">
        <f>TRUE()</f>
        <v>1</v>
      </c>
      <c r="T5734">
        <v>1</v>
      </c>
      <c r="U5734">
        <v>0</v>
      </c>
      <c r="V5734">
        <v>1</v>
      </c>
    </row>
    <row r="5735" spans="1:22" ht="15" customHeight="1" x14ac:dyDescent="0.25">
      <c r="A5735">
        <v>5734</v>
      </c>
      <c r="B5735">
        <v>3</v>
      </c>
      <c r="C5735">
        <v>33.6</v>
      </c>
      <c r="D5735">
        <v>0</v>
      </c>
      <c r="E5735">
        <v>0</v>
      </c>
      <c r="F5735">
        <v>4</v>
      </c>
      <c r="G5735">
        <v>109.5</v>
      </c>
      <c r="H5735">
        <v>0</v>
      </c>
      <c r="I5735">
        <v>1.3333332999999999E-2</v>
      </c>
      <c r="J5735">
        <v>0</v>
      </c>
      <c r="K5735">
        <v>0</v>
      </c>
      <c r="L5735" t="s">
        <v>55</v>
      </c>
      <c r="M5735">
        <v>3</v>
      </c>
      <c r="N5735">
        <v>2</v>
      </c>
      <c r="O5735">
        <v>1</v>
      </c>
      <c r="P5735">
        <v>2</v>
      </c>
      <c r="Q5735" t="s">
        <v>52</v>
      </c>
      <c r="R5735" t="b">
        <f>FALSE()</f>
        <v>0</v>
      </c>
      <c r="S5735" t="b">
        <f t="shared" ref="S5735:S5745" si="586">FALSE()</f>
        <v>0</v>
      </c>
      <c r="T5735">
        <v>0</v>
      </c>
      <c r="U5735">
        <v>0</v>
      </c>
      <c r="V5735">
        <v>0</v>
      </c>
    </row>
    <row r="5736" spans="1:22" ht="15" customHeight="1" x14ac:dyDescent="0.25">
      <c r="A5736">
        <v>5735</v>
      </c>
      <c r="B5736">
        <v>0</v>
      </c>
      <c r="C5736">
        <v>0</v>
      </c>
      <c r="D5736">
        <v>0</v>
      </c>
      <c r="E5736">
        <v>0</v>
      </c>
      <c r="F5736">
        <v>19</v>
      </c>
      <c r="G5736">
        <v>623.20000000000005</v>
      </c>
      <c r="H5736">
        <v>2.2222222E-2</v>
      </c>
      <c r="I5736">
        <v>4.4444444E-2</v>
      </c>
      <c r="J5736">
        <v>0</v>
      </c>
      <c r="K5736">
        <v>0</v>
      </c>
      <c r="L5736" t="s">
        <v>57</v>
      </c>
      <c r="M5736">
        <v>2</v>
      </c>
      <c r="N5736">
        <v>5</v>
      </c>
      <c r="O5736">
        <v>4</v>
      </c>
      <c r="P5736">
        <v>1</v>
      </c>
      <c r="Q5736" t="s">
        <v>51</v>
      </c>
      <c r="R5736" t="b">
        <f>TRUE()</f>
        <v>1</v>
      </c>
      <c r="S5736" t="b">
        <f t="shared" si="586"/>
        <v>0</v>
      </c>
      <c r="T5736">
        <v>0</v>
      </c>
      <c r="U5736">
        <v>1</v>
      </c>
      <c r="V5736">
        <v>1</v>
      </c>
    </row>
    <row r="5737" spans="1:22" ht="15" customHeight="1" x14ac:dyDescent="0.25">
      <c r="A5737">
        <v>5736</v>
      </c>
      <c r="B5737">
        <v>4</v>
      </c>
      <c r="C5737">
        <v>304.60000000000002</v>
      </c>
      <c r="D5737">
        <v>0</v>
      </c>
      <c r="E5737">
        <v>0</v>
      </c>
      <c r="F5737">
        <v>7</v>
      </c>
      <c r="G5737">
        <v>137.6</v>
      </c>
      <c r="H5737">
        <v>0</v>
      </c>
      <c r="I5737">
        <v>3.7499999999999999E-2</v>
      </c>
      <c r="J5737">
        <v>0</v>
      </c>
      <c r="K5737">
        <v>0</v>
      </c>
      <c r="L5737" t="s">
        <v>58</v>
      </c>
      <c r="M5737">
        <v>3</v>
      </c>
      <c r="N5737">
        <v>2</v>
      </c>
      <c r="O5737">
        <v>1</v>
      </c>
      <c r="P5737">
        <v>5</v>
      </c>
      <c r="Q5737" t="s">
        <v>52</v>
      </c>
      <c r="R5737" t="b">
        <f>FALSE()</f>
        <v>0</v>
      </c>
      <c r="S5737" t="b">
        <f t="shared" si="586"/>
        <v>0</v>
      </c>
      <c r="T5737">
        <v>0</v>
      </c>
      <c r="U5737">
        <v>0</v>
      </c>
      <c r="V5737">
        <v>0</v>
      </c>
    </row>
    <row r="5738" spans="1:22" ht="15" customHeight="1" x14ac:dyDescent="0.25">
      <c r="A5738">
        <v>5737</v>
      </c>
      <c r="B5738">
        <v>0</v>
      </c>
      <c r="C5738">
        <v>0</v>
      </c>
      <c r="D5738">
        <v>0</v>
      </c>
      <c r="E5738">
        <v>0</v>
      </c>
      <c r="F5738">
        <v>36</v>
      </c>
      <c r="G5738">
        <v>1083.75163</v>
      </c>
      <c r="H5738">
        <v>6.6666670000000003E-3</v>
      </c>
      <c r="I5738">
        <v>1.1684359E-2</v>
      </c>
      <c r="J5738">
        <v>0</v>
      </c>
      <c r="K5738">
        <v>0</v>
      </c>
      <c r="L5738" t="s">
        <v>56</v>
      </c>
      <c r="M5738">
        <v>1</v>
      </c>
      <c r="N5738">
        <v>1</v>
      </c>
      <c r="O5738">
        <v>3</v>
      </c>
      <c r="P5738">
        <v>2</v>
      </c>
      <c r="Q5738" t="s">
        <v>51</v>
      </c>
      <c r="R5738" t="b">
        <f>FALSE()</f>
        <v>0</v>
      </c>
      <c r="S5738" t="b">
        <f t="shared" si="586"/>
        <v>0</v>
      </c>
      <c r="T5738">
        <v>0</v>
      </c>
      <c r="U5738">
        <v>0</v>
      </c>
      <c r="V5738">
        <v>1</v>
      </c>
    </row>
    <row r="5739" spans="1:22" ht="15" customHeight="1" x14ac:dyDescent="0.25">
      <c r="A5739">
        <v>5738</v>
      </c>
      <c r="B5739">
        <v>1</v>
      </c>
      <c r="C5739">
        <v>5.5</v>
      </c>
      <c r="D5739">
        <v>0</v>
      </c>
      <c r="E5739">
        <v>0</v>
      </c>
      <c r="F5739">
        <v>103</v>
      </c>
      <c r="G5739">
        <v>1955.1686850000001</v>
      </c>
      <c r="H5739">
        <v>1.5359477E-2</v>
      </c>
      <c r="I5739">
        <v>3.7057104E-2</v>
      </c>
      <c r="J5739">
        <v>0</v>
      </c>
      <c r="K5739">
        <v>0</v>
      </c>
      <c r="L5739" t="s">
        <v>56</v>
      </c>
      <c r="M5739">
        <v>2</v>
      </c>
      <c r="N5739">
        <v>2</v>
      </c>
      <c r="O5739">
        <v>9</v>
      </c>
      <c r="P5739">
        <v>13</v>
      </c>
      <c r="Q5739" t="s">
        <v>51</v>
      </c>
      <c r="R5739" t="b">
        <f>TRUE()</f>
        <v>1</v>
      </c>
      <c r="S5739" t="b">
        <f t="shared" si="586"/>
        <v>0</v>
      </c>
      <c r="T5739">
        <v>0</v>
      </c>
      <c r="U5739">
        <v>1</v>
      </c>
      <c r="V5739">
        <v>1</v>
      </c>
    </row>
    <row r="5740" spans="1:22" ht="15" customHeight="1" x14ac:dyDescent="0.25">
      <c r="A5740">
        <v>5739</v>
      </c>
      <c r="B5740">
        <v>0</v>
      </c>
      <c r="C5740">
        <v>0</v>
      </c>
      <c r="D5740">
        <v>0</v>
      </c>
      <c r="E5740">
        <v>0</v>
      </c>
      <c r="F5740">
        <v>103</v>
      </c>
      <c r="G5740">
        <v>3357.0533329999998</v>
      </c>
      <c r="H5740">
        <v>1.5533981000000001E-2</v>
      </c>
      <c r="I5740">
        <v>4.3527507999999999E-2</v>
      </c>
      <c r="J5740">
        <v>0</v>
      </c>
      <c r="K5740">
        <v>0</v>
      </c>
      <c r="L5740" t="s">
        <v>60</v>
      </c>
      <c r="M5740">
        <v>2</v>
      </c>
      <c r="N5740">
        <v>2</v>
      </c>
      <c r="O5740">
        <v>4</v>
      </c>
      <c r="P5740">
        <v>1</v>
      </c>
      <c r="Q5740" t="s">
        <v>51</v>
      </c>
      <c r="R5740" t="b">
        <f t="shared" ref="R5740:R5746" si="587">FALSE()</f>
        <v>0</v>
      </c>
      <c r="S5740" t="b">
        <f t="shared" si="586"/>
        <v>0</v>
      </c>
      <c r="T5740">
        <v>0</v>
      </c>
      <c r="U5740">
        <v>0</v>
      </c>
      <c r="V5740">
        <v>1</v>
      </c>
    </row>
    <row r="5741" spans="1:22" ht="15" customHeight="1" x14ac:dyDescent="0.25">
      <c r="A5741">
        <v>5740</v>
      </c>
      <c r="B5741">
        <v>0</v>
      </c>
      <c r="C5741">
        <v>0</v>
      </c>
      <c r="D5741">
        <v>0</v>
      </c>
      <c r="E5741">
        <v>0</v>
      </c>
      <c r="F5741">
        <v>62</v>
      </c>
      <c r="G5741">
        <v>1200.3544440000001</v>
      </c>
      <c r="H5741">
        <v>3.2258059999999999E-3</v>
      </c>
      <c r="I5741">
        <v>2.3655914E-2</v>
      </c>
      <c r="J5741">
        <v>0</v>
      </c>
      <c r="K5741">
        <v>0</v>
      </c>
      <c r="L5741" t="s">
        <v>59</v>
      </c>
      <c r="M5741">
        <v>2</v>
      </c>
      <c r="N5741">
        <v>2</v>
      </c>
      <c r="O5741">
        <v>4</v>
      </c>
      <c r="P5741">
        <v>1</v>
      </c>
      <c r="Q5741" t="s">
        <v>51</v>
      </c>
      <c r="R5741" t="b">
        <f t="shared" si="587"/>
        <v>0</v>
      </c>
      <c r="S5741" t="b">
        <f t="shared" si="586"/>
        <v>0</v>
      </c>
      <c r="T5741">
        <v>0</v>
      </c>
      <c r="U5741">
        <v>0</v>
      </c>
      <c r="V5741">
        <v>1</v>
      </c>
    </row>
    <row r="5742" spans="1:22" ht="15" customHeight="1" x14ac:dyDescent="0.25">
      <c r="A5742">
        <v>5741</v>
      </c>
      <c r="B5742">
        <v>0</v>
      </c>
      <c r="C5742">
        <v>0</v>
      </c>
      <c r="D5742">
        <v>0</v>
      </c>
      <c r="E5742">
        <v>0</v>
      </c>
      <c r="F5742">
        <v>74</v>
      </c>
      <c r="G5742">
        <v>1268.2666670000001</v>
      </c>
      <c r="H5742">
        <v>2.7027029999999999E-3</v>
      </c>
      <c r="I5742">
        <v>9.5495500000000004E-3</v>
      </c>
      <c r="J5742">
        <v>0</v>
      </c>
      <c r="K5742">
        <v>0</v>
      </c>
      <c r="L5742" t="s">
        <v>56</v>
      </c>
      <c r="M5742">
        <v>2</v>
      </c>
      <c r="N5742">
        <v>2</v>
      </c>
      <c r="O5742">
        <v>2</v>
      </c>
      <c r="P5742">
        <v>4</v>
      </c>
      <c r="Q5742" t="s">
        <v>51</v>
      </c>
      <c r="R5742" t="b">
        <f t="shared" si="587"/>
        <v>0</v>
      </c>
      <c r="S5742" t="b">
        <f t="shared" si="586"/>
        <v>0</v>
      </c>
      <c r="T5742">
        <v>0</v>
      </c>
      <c r="U5742">
        <v>0</v>
      </c>
      <c r="V5742">
        <v>1</v>
      </c>
    </row>
    <row r="5743" spans="1:22" ht="15" customHeight="1" x14ac:dyDescent="0.25">
      <c r="A5743">
        <v>5742</v>
      </c>
      <c r="B5743">
        <v>0</v>
      </c>
      <c r="C5743">
        <v>0</v>
      </c>
      <c r="D5743">
        <v>0</v>
      </c>
      <c r="E5743">
        <v>0</v>
      </c>
      <c r="F5743">
        <v>27</v>
      </c>
      <c r="G5743">
        <v>4622</v>
      </c>
      <c r="H5743">
        <v>2.7160494E-2</v>
      </c>
      <c r="I5743">
        <v>9.0123457000000004E-2</v>
      </c>
      <c r="J5743">
        <v>0</v>
      </c>
      <c r="K5743">
        <v>0</v>
      </c>
      <c r="L5743" t="s">
        <v>55</v>
      </c>
      <c r="M5743">
        <v>2</v>
      </c>
      <c r="N5743">
        <v>5</v>
      </c>
      <c r="O5743">
        <v>6</v>
      </c>
      <c r="P5743">
        <v>1</v>
      </c>
      <c r="Q5743" t="s">
        <v>51</v>
      </c>
      <c r="R5743" t="b">
        <f t="shared" si="587"/>
        <v>0</v>
      </c>
      <c r="S5743" t="b">
        <f t="shared" si="586"/>
        <v>0</v>
      </c>
      <c r="T5743">
        <v>0</v>
      </c>
      <c r="U5743">
        <v>0</v>
      </c>
      <c r="V5743">
        <v>1</v>
      </c>
    </row>
    <row r="5744" spans="1:22" ht="15" customHeight="1" x14ac:dyDescent="0.25">
      <c r="A5744">
        <v>5743</v>
      </c>
      <c r="B5744">
        <v>2</v>
      </c>
      <c r="C5744">
        <v>22.2</v>
      </c>
      <c r="D5744">
        <v>0</v>
      </c>
      <c r="E5744">
        <v>0</v>
      </c>
      <c r="F5744">
        <v>18</v>
      </c>
      <c r="G5744">
        <v>470.89666670000003</v>
      </c>
      <c r="H5744">
        <v>0</v>
      </c>
      <c r="I5744">
        <v>5.0000000000000001E-3</v>
      </c>
      <c r="J5744">
        <v>0</v>
      </c>
      <c r="K5744">
        <v>0</v>
      </c>
      <c r="L5744" t="s">
        <v>59</v>
      </c>
      <c r="M5744">
        <v>2</v>
      </c>
      <c r="N5744">
        <v>2</v>
      </c>
      <c r="O5744">
        <v>2</v>
      </c>
      <c r="P5744">
        <v>4</v>
      </c>
      <c r="Q5744" t="s">
        <v>52</v>
      </c>
      <c r="R5744" t="b">
        <f t="shared" si="587"/>
        <v>0</v>
      </c>
      <c r="S5744" t="b">
        <f t="shared" si="586"/>
        <v>0</v>
      </c>
      <c r="T5744">
        <v>0</v>
      </c>
      <c r="U5744">
        <v>0</v>
      </c>
      <c r="V5744">
        <v>0</v>
      </c>
    </row>
    <row r="5745" spans="1:22" ht="15" customHeight="1" x14ac:dyDescent="0.25">
      <c r="A5745">
        <v>5744</v>
      </c>
      <c r="B5745">
        <v>0</v>
      </c>
      <c r="C5745">
        <v>0</v>
      </c>
      <c r="D5745">
        <v>0</v>
      </c>
      <c r="E5745">
        <v>0</v>
      </c>
      <c r="F5745">
        <v>50</v>
      </c>
      <c r="G5745">
        <v>1085.891081</v>
      </c>
      <c r="H5745">
        <v>2.5952381E-2</v>
      </c>
      <c r="I5745">
        <v>4.1398681999999999E-2</v>
      </c>
      <c r="J5745">
        <v>0</v>
      </c>
      <c r="K5745">
        <v>0</v>
      </c>
      <c r="L5745" t="s">
        <v>55</v>
      </c>
      <c r="M5745">
        <v>1</v>
      </c>
      <c r="N5745">
        <v>1</v>
      </c>
      <c r="O5745">
        <v>1</v>
      </c>
      <c r="P5745">
        <v>4</v>
      </c>
      <c r="Q5745" t="s">
        <v>51</v>
      </c>
      <c r="R5745" t="b">
        <f t="shared" si="587"/>
        <v>0</v>
      </c>
      <c r="S5745" t="b">
        <f t="shared" si="586"/>
        <v>0</v>
      </c>
      <c r="T5745">
        <v>0</v>
      </c>
      <c r="U5745">
        <v>0</v>
      </c>
      <c r="V5745">
        <v>1</v>
      </c>
    </row>
    <row r="5746" spans="1:22" ht="15" customHeight="1" x14ac:dyDescent="0.25">
      <c r="A5746">
        <v>5745</v>
      </c>
      <c r="B5746">
        <v>3</v>
      </c>
      <c r="C5746">
        <v>102.8</v>
      </c>
      <c r="D5746">
        <v>0</v>
      </c>
      <c r="E5746">
        <v>0</v>
      </c>
      <c r="F5746">
        <v>25</v>
      </c>
      <c r="G5746">
        <v>1109.2333329999999</v>
      </c>
      <c r="H5746">
        <v>0</v>
      </c>
      <c r="I5746">
        <v>1.6666669999999999E-3</v>
      </c>
      <c r="J5746">
        <v>61.304865919999997</v>
      </c>
      <c r="K5746">
        <v>0</v>
      </c>
      <c r="L5746" t="s">
        <v>58</v>
      </c>
      <c r="M5746">
        <v>2</v>
      </c>
      <c r="N5746">
        <v>2</v>
      </c>
      <c r="O5746">
        <v>6</v>
      </c>
      <c r="P5746">
        <v>5</v>
      </c>
      <c r="Q5746" t="s">
        <v>52</v>
      </c>
      <c r="R5746" t="b">
        <f t="shared" si="587"/>
        <v>0</v>
      </c>
      <c r="S5746" t="b">
        <f>TRUE()</f>
        <v>1</v>
      </c>
      <c r="T5746">
        <v>1</v>
      </c>
      <c r="U5746">
        <v>0</v>
      </c>
      <c r="V5746">
        <v>0</v>
      </c>
    </row>
    <row r="5747" spans="1:22" ht="15" customHeight="1" x14ac:dyDescent="0.25">
      <c r="A5747">
        <v>5746</v>
      </c>
      <c r="B5747">
        <v>4</v>
      </c>
      <c r="C5747">
        <v>353.4</v>
      </c>
      <c r="D5747">
        <v>2</v>
      </c>
      <c r="E5747">
        <v>0</v>
      </c>
      <c r="F5747">
        <v>11</v>
      </c>
      <c r="G5747">
        <v>587.20000000000005</v>
      </c>
      <c r="H5747">
        <v>1.3333332999999999E-2</v>
      </c>
      <c r="I5747">
        <v>0.04</v>
      </c>
      <c r="J5747">
        <v>0</v>
      </c>
      <c r="K5747">
        <v>0</v>
      </c>
      <c r="L5747" t="s">
        <v>57</v>
      </c>
      <c r="M5747">
        <v>2</v>
      </c>
      <c r="N5747">
        <v>5</v>
      </c>
      <c r="O5747">
        <v>2</v>
      </c>
      <c r="P5747">
        <v>3</v>
      </c>
      <c r="Q5747" t="s">
        <v>51</v>
      </c>
      <c r="R5747" t="b">
        <f>TRUE()</f>
        <v>1</v>
      </c>
      <c r="S5747" t="b">
        <f>FALSE()</f>
        <v>0</v>
      </c>
      <c r="T5747">
        <v>0</v>
      </c>
      <c r="U5747">
        <v>1</v>
      </c>
      <c r="V5747">
        <v>1</v>
      </c>
    </row>
    <row r="5748" spans="1:22" ht="15" customHeight="1" x14ac:dyDescent="0.25">
      <c r="A5748">
        <v>5747</v>
      </c>
      <c r="B5748">
        <v>5</v>
      </c>
      <c r="C5748">
        <v>151.33333329999999</v>
      </c>
      <c r="D5748">
        <v>0</v>
      </c>
      <c r="E5748">
        <v>0</v>
      </c>
      <c r="F5748">
        <v>11</v>
      </c>
      <c r="G5748">
        <v>283.33333329999999</v>
      </c>
      <c r="H5748">
        <v>3.3333333E-2</v>
      </c>
      <c r="I5748">
        <v>5.8333333000000001E-2</v>
      </c>
      <c r="J5748">
        <v>13.91046998</v>
      </c>
      <c r="K5748">
        <v>0</v>
      </c>
      <c r="L5748" t="s">
        <v>59</v>
      </c>
      <c r="M5748">
        <v>2</v>
      </c>
      <c r="N5748">
        <v>2</v>
      </c>
      <c r="O5748">
        <v>6</v>
      </c>
      <c r="P5748">
        <v>20</v>
      </c>
      <c r="Q5748" t="s">
        <v>51</v>
      </c>
      <c r="R5748" t="b">
        <f>FALSE()</f>
        <v>0</v>
      </c>
      <c r="S5748" t="b">
        <f>TRUE()</f>
        <v>1</v>
      </c>
      <c r="T5748">
        <v>1</v>
      </c>
      <c r="U5748">
        <v>0</v>
      </c>
      <c r="V5748">
        <v>1</v>
      </c>
    </row>
    <row r="5749" spans="1:22" ht="15" customHeight="1" x14ac:dyDescent="0.25">
      <c r="A5749">
        <v>5748</v>
      </c>
      <c r="B5749">
        <v>2</v>
      </c>
      <c r="C5749">
        <v>36.200000000000003</v>
      </c>
      <c r="D5749">
        <v>3</v>
      </c>
      <c r="E5749">
        <v>52</v>
      </c>
      <c r="F5749">
        <v>4</v>
      </c>
      <c r="G5749">
        <v>48</v>
      </c>
      <c r="H5749">
        <v>5.7142856999999998E-2</v>
      </c>
      <c r="I5749">
        <v>5.7142856999999998E-2</v>
      </c>
      <c r="J5749">
        <v>0</v>
      </c>
      <c r="K5749">
        <v>0</v>
      </c>
      <c r="L5749" t="s">
        <v>57</v>
      </c>
      <c r="M5749">
        <v>1</v>
      </c>
      <c r="N5749">
        <v>1</v>
      </c>
      <c r="O5749">
        <v>1</v>
      </c>
      <c r="P5749">
        <v>4</v>
      </c>
      <c r="Q5749" t="s">
        <v>51</v>
      </c>
      <c r="R5749" t="b">
        <f>TRUE()</f>
        <v>1</v>
      </c>
      <c r="S5749" t="b">
        <f>FALSE()</f>
        <v>0</v>
      </c>
      <c r="T5749">
        <v>0</v>
      </c>
      <c r="U5749">
        <v>1</v>
      </c>
      <c r="V5749">
        <v>1</v>
      </c>
    </row>
    <row r="5750" spans="1:22" ht="15" customHeight="1" x14ac:dyDescent="0.25">
      <c r="A5750">
        <v>5749</v>
      </c>
      <c r="B5750">
        <v>10</v>
      </c>
      <c r="C5750">
        <v>208.5133333</v>
      </c>
      <c r="D5750">
        <v>0</v>
      </c>
      <c r="E5750">
        <v>0</v>
      </c>
      <c r="F5750">
        <v>17</v>
      </c>
      <c r="G5750">
        <v>369.1</v>
      </c>
      <c r="H5750">
        <v>0</v>
      </c>
      <c r="I5750">
        <v>4.0000000000000001E-3</v>
      </c>
      <c r="J5750">
        <v>0</v>
      </c>
      <c r="K5750">
        <v>0</v>
      </c>
      <c r="L5750" t="s">
        <v>60</v>
      </c>
      <c r="M5750">
        <v>3</v>
      </c>
      <c r="N5750">
        <v>2</v>
      </c>
      <c r="O5750">
        <v>1</v>
      </c>
      <c r="P5750">
        <v>6</v>
      </c>
      <c r="Q5750" t="s">
        <v>52</v>
      </c>
      <c r="R5750" t="b">
        <f t="shared" ref="R5750:R5755" si="588">FALSE()</f>
        <v>0</v>
      </c>
      <c r="S5750" t="b">
        <f>FALSE()</f>
        <v>0</v>
      </c>
      <c r="T5750">
        <v>0</v>
      </c>
      <c r="U5750">
        <v>0</v>
      </c>
      <c r="V5750">
        <v>0</v>
      </c>
    </row>
    <row r="5751" spans="1:22" ht="15" customHeight="1" x14ac:dyDescent="0.25">
      <c r="A5751">
        <v>5750</v>
      </c>
      <c r="B5751">
        <v>0</v>
      </c>
      <c r="C5751">
        <v>0</v>
      </c>
      <c r="D5751">
        <v>0</v>
      </c>
      <c r="E5751">
        <v>0</v>
      </c>
      <c r="F5751">
        <v>26</v>
      </c>
      <c r="G5751">
        <v>436.8</v>
      </c>
      <c r="H5751">
        <v>7.4074074000000004E-2</v>
      </c>
      <c r="I5751">
        <v>8.8888888999999999E-2</v>
      </c>
      <c r="J5751">
        <v>0</v>
      </c>
      <c r="K5751">
        <v>0</v>
      </c>
      <c r="L5751" t="s">
        <v>57</v>
      </c>
      <c r="M5751">
        <v>2</v>
      </c>
      <c r="N5751">
        <v>2</v>
      </c>
      <c r="O5751">
        <v>1</v>
      </c>
      <c r="P5751">
        <v>3</v>
      </c>
      <c r="Q5751" t="s">
        <v>51</v>
      </c>
      <c r="R5751" t="b">
        <f t="shared" si="588"/>
        <v>0</v>
      </c>
      <c r="S5751" t="b">
        <f>FALSE()</f>
        <v>0</v>
      </c>
      <c r="T5751">
        <v>0</v>
      </c>
      <c r="U5751">
        <v>0</v>
      </c>
      <c r="V5751">
        <v>1</v>
      </c>
    </row>
    <row r="5752" spans="1:22" ht="15" customHeight="1" x14ac:dyDescent="0.25">
      <c r="A5752">
        <v>5751</v>
      </c>
      <c r="B5752">
        <v>4</v>
      </c>
      <c r="C5752">
        <v>175.8666667</v>
      </c>
      <c r="D5752">
        <v>0</v>
      </c>
      <c r="E5752">
        <v>0</v>
      </c>
      <c r="F5752">
        <v>2</v>
      </c>
      <c r="G5752">
        <v>5</v>
      </c>
      <c r="H5752">
        <v>0</v>
      </c>
      <c r="I5752">
        <v>0.04</v>
      </c>
      <c r="J5752">
        <v>0</v>
      </c>
      <c r="K5752">
        <v>0</v>
      </c>
      <c r="L5752" t="s">
        <v>55</v>
      </c>
      <c r="M5752">
        <v>1</v>
      </c>
      <c r="N5752">
        <v>1</v>
      </c>
      <c r="O5752">
        <v>3</v>
      </c>
      <c r="P5752">
        <v>2</v>
      </c>
      <c r="Q5752" t="s">
        <v>52</v>
      </c>
      <c r="R5752" t="b">
        <f t="shared" si="588"/>
        <v>0</v>
      </c>
      <c r="S5752" t="b">
        <f>FALSE()</f>
        <v>0</v>
      </c>
      <c r="T5752">
        <v>0</v>
      </c>
      <c r="U5752">
        <v>0</v>
      </c>
      <c r="V5752">
        <v>0</v>
      </c>
    </row>
    <row r="5753" spans="1:22" ht="15" customHeight="1" x14ac:dyDescent="0.25">
      <c r="A5753">
        <v>5752</v>
      </c>
      <c r="B5753">
        <v>5</v>
      </c>
      <c r="C5753">
        <v>30</v>
      </c>
      <c r="D5753">
        <v>1</v>
      </c>
      <c r="E5753">
        <v>4</v>
      </c>
      <c r="F5753">
        <v>107</v>
      </c>
      <c r="G5753">
        <v>4376.9026549999999</v>
      </c>
      <c r="H5753">
        <v>7.2727269999999997E-3</v>
      </c>
      <c r="I5753">
        <v>2.1707552000000001E-2</v>
      </c>
      <c r="J5753">
        <v>0</v>
      </c>
      <c r="K5753">
        <v>0</v>
      </c>
      <c r="L5753" t="s">
        <v>55</v>
      </c>
      <c r="M5753">
        <v>2</v>
      </c>
      <c r="N5753">
        <v>2</v>
      </c>
      <c r="O5753">
        <v>2</v>
      </c>
      <c r="P5753">
        <v>4</v>
      </c>
      <c r="Q5753" t="s">
        <v>51</v>
      </c>
      <c r="R5753" t="b">
        <f t="shared" si="588"/>
        <v>0</v>
      </c>
      <c r="S5753" t="b">
        <f>FALSE()</f>
        <v>0</v>
      </c>
      <c r="T5753">
        <v>0</v>
      </c>
      <c r="U5753">
        <v>0</v>
      </c>
      <c r="V5753">
        <v>1</v>
      </c>
    </row>
    <row r="5754" spans="1:22" ht="15" customHeight="1" x14ac:dyDescent="0.25">
      <c r="A5754">
        <v>5753</v>
      </c>
      <c r="B5754">
        <v>1</v>
      </c>
      <c r="C5754">
        <v>26.2</v>
      </c>
      <c r="D5754">
        <v>0</v>
      </c>
      <c r="E5754">
        <v>0</v>
      </c>
      <c r="F5754">
        <v>32</v>
      </c>
      <c r="G5754">
        <v>1427.676667</v>
      </c>
      <c r="H5754">
        <v>0</v>
      </c>
      <c r="I5754">
        <v>2.1874999999999999E-2</v>
      </c>
      <c r="J5754">
        <v>19.965636100000001</v>
      </c>
      <c r="K5754">
        <v>0</v>
      </c>
      <c r="L5754" t="s">
        <v>60</v>
      </c>
      <c r="M5754">
        <v>2</v>
      </c>
      <c r="N5754">
        <v>4</v>
      </c>
      <c r="O5754">
        <v>3</v>
      </c>
      <c r="P5754">
        <v>4</v>
      </c>
      <c r="Q5754" t="s">
        <v>51</v>
      </c>
      <c r="R5754" t="b">
        <f t="shared" si="588"/>
        <v>0</v>
      </c>
      <c r="S5754" t="b">
        <f>TRUE()</f>
        <v>1</v>
      </c>
      <c r="T5754">
        <v>1</v>
      </c>
      <c r="U5754">
        <v>0</v>
      </c>
      <c r="V5754">
        <v>1</v>
      </c>
    </row>
    <row r="5755" spans="1:22" ht="15" customHeight="1" x14ac:dyDescent="0.25">
      <c r="A5755">
        <v>5754</v>
      </c>
      <c r="B5755">
        <v>0</v>
      </c>
      <c r="C5755">
        <v>0</v>
      </c>
      <c r="D5755">
        <v>0</v>
      </c>
      <c r="E5755">
        <v>0</v>
      </c>
      <c r="F5755">
        <v>16</v>
      </c>
      <c r="G5755">
        <v>511.2</v>
      </c>
      <c r="H5755">
        <v>1.2500000000000001E-2</v>
      </c>
      <c r="I5755">
        <v>1.8749999999999999E-2</v>
      </c>
      <c r="J5755">
        <v>0</v>
      </c>
      <c r="K5755">
        <v>0</v>
      </c>
      <c r="L5755" t="s">
        <v>57</v>
      </c>
      <c r="M5755">
        <v>2</v>
      </c>
      <c r="N5755">
        <v>2</v>
      </c>
      <c r="O5755">
        <v>3</v>
      </c>
      <c r="P5755">
        <v>3</v>
      </c>
      <c r="Q5755" t="s">
        <v>51</v>
      </c>
      <c r="R5755" t="b">
        <f t="shared" si="588"/>
        <v>0</v>
      </c>
      <c r="S5755" t="b">
        <f>FALSE()</f>
        <v>0</v>
      </c>
      <c r="T5755">
        <v>0</v>
      </c>
      <c r="U5755">
        <v>0</v>
      </c>
      <c r="V5755">
        <v>1</v>
      </c>
    </row>
    <row r="5756" spans="1:22" ht="15" customHeight="1" x14ac:dyDescent="0.25">
      <c r="A5756">
        <v>5755</v>
      </c>
      <c r="B5756">
        <v>6</v>
      </c>
      <c r="C5756">
        <v>1672.0333330000001</v>
      </c>
      <c r="D5756">
        <v>0</v>
      </c>
      <c r="E5756">
        <v>0</v>
      </c>
      <c r="F5756">
        <v>28</v>
      </c>
      <c r="G5756">
        <v>518.39666669999997</v>
      </c>
      <c r="H5756">
        <v>6.0606059999999996E-3</v>
      </c>
      <c r="I5756">
        <v>1.3333332999999999E-2</v>
      </c>
      <c r="J5756">
        <v>0</v>
      </c>
      <c r="K5756">
        <v>0</v>
      </c>
      <c r="L5756" t="s">
        <v>55</v>
      </c>
      <c r="M5756">
        <v>2</v>
      </c>
      <c r="N5756">
        <v>2</v>
      </c>
      <c r="O5756">
        <v>3</v>
      </c>
      <c r="P5756">
        <v>2</v>
      </c>
      <c r="Q5756" t="s">
        <v>51</v>
      </c>
      <c r="R5756" t="b">
        <f>TRUE()</f>
        <v>1</v>
      </c>
      <c r="S5756" t="b">
        <f>FALSE()</f>
        <v>0</v>
      </c>
      <c r="T5756">
        <v>0</v>
      </c>
      <c r="U5756">
        <v>1</v>
      </c>
      <c r="V5756">
        <v>1</v>
      </c>
    </row>
    <row r="5757" spans="1:22" ht="15" customHeight="1" x14ac:dyDescent="0.25">
      <c r="A5757">
        <v>5756</v>
      </c>
      <c r="B5757">
        <v>5</v>
      </c>
      <c r="C5757">
        <v>187.1</v>
      </c>
      <c r="D5757">
        <v>0</v>
      </c>
      <c r="E5757">
        <v>0</v>
      </c>
      <c r="F5757">
        <v>101</v>
      </c>
      <c r="G5757">
        <v>7220.7766670000001</v>
      </c>
      <c r="H5757">
        <v>1.9607840000000001E-3</v>
      </c>
      <c r="I5757">
        <v>1.3366013E-2</v>
      </c>
      <c r="J5757">
        <v>3.9981841409999999</v>
      </c>
      <c r="K5757">
        <v>0</v>
      </c>
      <c r="L5757" t="s">
        <v>59</v>
      </c>
      <c r="M5757">
        <v>2</v>
      </c>
      <c r="N5757">
        <v>2</v>
      </c>
      <c r="O5757">
        <v>7</v>
      </c>
      <c r="P5757">
        <v>3</v>
      </c>
      <c r="Q5757" t="s">
        <v>51</v>
      </c>
      <c r="R5757" t="b">
        <f>FALSE()</f>
        <v>0</v>
      </c>
      <c r="S5757" t="b">
        <f>TRUE()</f>
        <v>1</v>
      </c>
      <c r="T5757">
        <v>1</v>
      </c>
      <c r="U5757">
        <v>0</v>
      </c>
      <c r="V5757">
        <v>1</v>
      </c>
    </row>
    <row r="5758" spans="1:22" ht="15" customHeight="1" x14ac:dyDescent="0.25">
      <c r="A5758">
        <v>5757</v>
      </c>
      <c r="B5758">
        <v>8</v>
      </c>
      <c r="C5758">
        <v>133.35</v>
      </c>
      <c r="D5758">
        <v>2</v>
      </c>
      <c r="E5758">
        <v>383.8</v>
      </c>
      <c r="F5758">
        <v>14</v>
      </c>
      <c r="G5758">
        <v>552.48</v>
      </c>
      <c r="H5758">
        <v>5.2631580000000004E-3</v>
      </c>
      <c r="I5758">
        <v>1.6140351000000001E-2</v>
      </c>
      <c r="J5758">
        <v>20.331553639999999</v>
      </c>
      <c r="K5758">
        <v>0</v>
      </c>
      <c r="L5758" t="s">
        <v>58</v>
      </c>
      <c r="M5758">
        <v>1</v>
      </c>
      <c r="N5758">
        <v>1</v>
      </c>
      <c r="O5758">
        <v>1</v>
      </c>
      <c r="P5758">
        <v>6</v>
      </c>
      <c r="Q5758" t="s">
        <v>51</v>
      </c>
      <c r="R5758" t="b">
        <f>FALSE()</f>
        <v>0</v>
      </c>
      <c r="S5758" t="b">
        <f>FALSE()</f>
        <v>0</v>
      </c>
      <c r="T5758">
        <v>0</v>
      </c>
      <c r="U5758">
        <v>0</v>
      </c>
      <c r="V5758">
        <v>1</v>
      </c>
    </row>
    <row r="5759" spans="1:22" ht="15" customHeight="1" x14ac:dyDescent="0.25">
      <c r="A5759">
        <v>5758</v>
      </c>
      <c r="B5759">
        <v>9</v>
      </c>
      <c r="C5759">
        <v>570.26666669999997</v>
      </c>
      <c r="D5759">
        <v>0</v>
      </c>
      <c r="E5759">
        <v>0</v>
      </c>
      <c r="F5759">
        <v>11</v>
      </c>
      <c r="G5759">
        <v>259.55333330000002</v>
      </c>
      <c r="H5759">
        <v>1.1111111E-2</v>
      </c>
      <c r="I5759">
        <v>0.05</v>
      </c>
      <c r="J5759">
        <v>6.8012898799999997</v>
      </c>
      <c r="K5759">
        <v>0</v>
      </c>
      <c r="L5759" t="s">
        <v>55</v>
      </c>
      <c r="M5759">
        <v>3</v>
      </c>
      <c r="N5759">
        <v>2</v>
      </c>
      <c r="O5759">
        <v>3</v>
      </c>
      <c r="P5759">
        <v>2</v>
      </c>
      <c r="Q5759" t="s">
        <v>51</v>
      </c>
      <c r="R5759" t="b">
        <f>FALSE()</f>
        <v>0</v>
      </c>
      <c r="S5759" t="b">
        <f>FALSE()</f>
        <v>0</v>
      </c>
      <c r="T5759">
        <v>0</v>
      </c>
      <c r="U5759">
        <v>0</v>
      </c>
      <c r="V5759">
        <v>1</v>
      </c>
    </row>
    <row r="5760" spans="1:22" ht="15" customHeight="1" x14ac:dyDescent="0.25">
      <c r="A5760">
        <v>5759</v>
      </c>
      <c r="B5760">
        <v>15</v>
      </c>
      <c r="C5760">
        <v>238.6838095</v>
      </c>
      <c r="D5760">
        <v>0</v>
      </c>
      <c r="E5760">
        <v>0</v>
      </c>
      <c r="F5760">
        <v>33</v>
      </c>
      <c r="G5760">
        <v>799.10494170000004</v>
      </c>
      <c r="H5760">
        <v>4.3478259999999999E-3</v>
      </c>
      <c r="I5760">
        <v>1.7574236999999999E-2</v>
      </c>
      <c r="J5760">
        <v>19.032936029999998</v>
      </c>
      <c r="K5760">
        <v>0</v>
      </c>
      <c r="L5760" t="s">
        <v>60</v>
      </c>
      <c r="M5760">
        <v>3</v>
      </c>
      <c r="N5760">
        <v>2</v>
      </c>
      <c r="O5760">
        <v>3</v>
      </c>
      <c r="P5760">
        <v>2</v>
      </c>
      <c r="Q5760" t="s">
        <v>51</v>
      </c>
      <c r="R5760" t="b">
        <f>TRUE()</f>
        <v>1</v>
      </c>
      <c r="S5760" t="b">
        <f>FALSE()</f>
        <v>0</v>
      </c>
      <c r="T5760">
        <v>0</v>
      </c>
      <c r="U5760">
        <v>1</v>
      </c>
      <c r="V5760">
        <v>1</v>
      </c>
    </row>
    <row r="5761" spans="1:22" ht="15" customHeight="1" x14ac:dyDescent="0.25">
      <c r="A5761">
        <v>5760</v>
      </c>
      <c r="B5761">
        <v>6</v>
      </c>
      <c r="C5761">
        <v>144.83333329999999</v>
      </c>
      <c r="D5761">
        <v>0</v>
      </c>
      <c r="E5761">
        <v>0</v>
      </c>
      <c r="F5761">
        <v>23</v>
      </c>
      <c r="G5761">
        <v>1007.233333</v>
      </c>
      <c r="H5761">
        <v>0</v>
      </c>
      <c r="I5761">
        <v>2.7586207000000001E-2</v>
      </c>
      <c r="J5761">
        <v>19.570592250000001</v>
      </c>
      <c r="K5761">
        <v>0</v>
      </c>
      <c r="L5761" t="s">
        <v>55</v>
      </c>
      <c r="M5761">
        <v>2</v>
      </c>
      <c r="N5761">
        <v>2</v>
      </c>
      <c r="O5761">
        <v>1</v>
      </c>
      <c r="P5761">
        <v>2</v>
      </c>
      <c r="Q5761" t="s">
        <v>51</v>
      </c>
      <c r="R5761" t="b">
        <f>FALSE()</f>
        <v>0</v>
      </c>
      <c r="S5761" t="b">
        <f>FALSE()</f>
        <v>0</v>
      </c>
      <c r="T5761">
        <v>0</v>
      </c>
      <c r="U5761">
        <v>0</v>
      </c>
      <c r="V5761">
        <v>1</v>
      </c>
    </row>
    <row r="5762" spans="1:22" ht="15" customHeight="1" x14ac:dyDescent="0.25">
      <c r="A5762">
        <v>5761</v>
      </c>
      <c r="B5762">
        <v>2</v>
      </c>
      <c r="C5762">
        <v>40.799999999999997</v>
      </c>
      <c r="D5762">
        <v>0</v>
      </c>
      <c r="E5762">
        <v>0</v>
      </c>
      <c r="F5762">
        <v>45</v>
      </c>
      <c r="G5762">
        <v>1668.1252380000001</v>
      </c>
      <c r="H5762">
        <v>4.4444439999999997E-3</v>
      </c>
      <c r="I5762">
        <v>2.4107744E-2</v>
      </c>
      <c r="J5762">
        <v>47.57360345</v>
      </c>
      <c r="K5762">
        <v>0</v>
      </c>
      <c r="L5762" t="s">
        <v>60</v>
      </c>
      <c r="M5762">
        <v>1</v>
      </c>
      <c r="N5762">
        <v>1</v>
      </c>
      <c r="O5762">
        <v>4</v>
      </c>
      <c r="P5762">
        <v>2</v>
      </c>
      <c r="Q5762" t="s">
        <v>51</v>
      </c>
      <c r="R5762" t="b">
        <f>FALSE()</f>
        <v>0</v>
      </c>
      <c r="S5762" t="b">
        <f>FALSE()</f>
        <v>0</v>
      </c>
      <c r="T5762">
        <v>0</v>
      </c>
      <c r="U5762">
        <v>0</v>
      </c>
      <c r="V5762">
        <v>1</v>
      </c>
    </row>
    <row r="5763" spans="1:22" ht="15" customHeight="1" x14ac:dyDescent="0.25">
      <c r="A5763">
        <v>5762</v>
      </c>
      <c r="B5763">
        <v>0</v>
      </c>
      <c r="C5763">
        <v>0</v>
      </c>
      <c r="D5763">
        <v>0</v>
      </c>
      <c r="E5763">
        <v>0</v>
      </c>
      <c r="F5763">
        <v>7</v>
      </c>
      <c r="G5763">
        <v>189.2</v>
      </c>
      <c r="H5763">
        <v>0</v>
      </c>
      <c r="I5763">
        <v>1.4285714E-2</v>
      </c>
      <c r="J5763">
        <v>78.569598639999995</v>
      </c>
      <c r="K5763">
        <v>0</v>
      </c>
      <c r="L5763" t="s">
        <v>60</v>
      </c>
      <c r="M5763">
        <v>3</v>
      </c>
      <c r="N5763">
        <v>2</v>
      </c>
      <c r="O5763">
        <v>3</v>
      </c>
      <c r="P5763">
        <v>2</v>
      </c>
      <c r="Q5763" t="s">
        <v>51</v>
      </c>
      <c r="R5763" t="b">
        <f>FALSE()</f>
        <v>0</v>
      </c>
      <c r="S5763" t="b">
        <f>TRUE()</f>
        <v>1</v>
      </c>
      <c r="T5763">
        <v>1</v>
      </c>
      <c r="U5763">
        <v>0</v>
      </c>
      <c r="V5763">
        <v>1</v>
      </c>
    </row>
    <row r="5764" spans="1:22" ht="15" customHeight="1" x14ac:dyDescent="0.25">
      <c r="A5764">
        <v>5763</v>
      </c>
      <c r="B5764">
        <v>9</v>
      </c>
      <c r="C5764">
        <v>122.2</v>
      </c>
      <c r="D5764">
        <v>0</v>
      </c>
      <c r="E5764">
        <v>0</v>
      </c>
      <c r="F5764">
        <v>51</v>
      </c>
      <c r="G5764">
        <v>2303.96</v>
      </c>
      <c r="H5764">
        <v>1.9496855E-2</v>
      </c>
      <c r="I5764">
        <v>3.6855345999999997E-2</v>
      </c>
      <c r="J5764">
        <v>0</v>
      </c>
      <c r="K5764">
        <v>0</v>
      </c>
      <c r="L5764" t="s">
        <v>58</v>
      </c>
      <c r="M5764">
        <v>2</v>
      </c>
      <c r="N5764">
        <v>4</v>
      </c>
      <c r="O5764">
        <v>4</v>
      </c>
      <c r="P5764">
        <v>2</v>
      </c>
      <c r="Q5764" t="s">
        <v>51</v>
      </c>
      <c r="R5764" t="b">
        <f>FALSE()</f>
        <v>0</v>
      </c>
      <c r="S5764" t="b">
        <f t="shared" ref="S5764:S5771" si="589">FALSE()</f>
        <v>0</v>
      </c>
      <c r="T5764">
        <v>0</v>
      </c>
      <c r="U5764">
        <v>0</v>
      </c>
      <c r="V5764">
        <v>1</v>
      </c>
    </row>
    <row r="5765" spans="1:22" ht="15" customHeight="1" x14ac:dyDescent="0.25">
      <c r="A5765">
        <v>5764</v>
      </c>
      <c r="B5765">
        <v>0</v>
      </c>
      <c r="C5765">
        <v>0</v>
      </c>
      <c r="D5765">
        <v>0</v>
      </c>
      <c r="E5765">
        <v>0</v>
      </c>
      <c r="F5765">
        <v>8</v>
      </c>
      <c r="G5765">
        <v>158.41999999999999</v>
      </c>
      <c r="H5765">
        <v>0</v>
      </c>
      <c r="I5765">
        <v>0.05</v>
      </c>
      <c r="J5765">
        <v>0</v>
      </c>
      <c r="K5765">
        <v>0</v>
      </c>
      <c r="L5765" t="s">
        <v>56</v>
      </c>
      <c r="M5765">
        <v>2</v>
      </c>
      <c r="N5765">
        <v>2</v>
      </c>
      <c r="O5765">
        <v>1</v>
      </c>
      <c r="P5765">
        <v>2</v>
      </c>
      <c r="Q5765" t="s">
        <v>51</v>
      </c>
      <c r="R5765" t="b">
        <f>FALSE()</f>
        <v>0</v>
      </c>
      <c r="S5765" t="b">
        <f t="shared" si="589"/>
        <v>0</v>
      </c>
      <c r="T5765">
        <v>0</v>
      </c>
      <c r="U5765">
        <v>0</v>
      </c>
      <c r="V5765">
        <v>1</v>
      </c>
    </row>
    <row r="5766" spans="1:22" ht="15" customHeight="1" x14ac:dyDescent="0.25">
      <c r="A5766">
        <v>5765</v>
      </c>
      <c r="B5766">
        <v>2</v>
      </c>
      <c r="C5766">
        <v>25.2</v>
      </c>
      <c r="D5766">
        <v>4</v>
      </c>
      <c r="E5766">
        <v>86.6</v>
      </c>
      <c r="F5766">
        <v>21</v>
      </c>
      <c r="G5766">
        <v>1702.5</v>
      </c>
      <c r="H5766">
        <v>1.6666667E-2</v>
      </c>
      <c r="I5766">
        <v>3.7179486999999997E-2</v>
      </c>
      <c r="J5766">
        <v>0</v>
      </c>
      <c r="K5766">
        <v>0</v>
      </c>
      <c r="L5766" t="s">
        <v>55</v>
      </c>
      <c r="M5766">
        <v>2</v>
      </c>
      <c r="N5766">
        <v>2</v>
      </c>
      <c r="O5766">
        <v>7</v>
      </c>
      <c r="P5766">
        <v>3</v>
      </c>
      <c r="Q5766" t="s">
        <v>51</v>
      </c>
      <c r="R5766" t="b">
        <f>TRUE()</f>
        <v>1</v>
      </c>
      <c r="S5766" t="b">
        <f t="shared" si="589"/>
        <v>0</v>
      </c>
      <c r="T5766">
        <v>0</v>
      </c>
      <c r="U5766">
        <v>1</v>
      </c>
      <c r="V5766">
        <v>1</v>
      </c>
    </row>
    <row r="5767" spans="1:22" ht="15" customHeight="1" x14ac:dyDescent="0.25">
      <c r="A5767">
        <v>5766</v>
      </c>
      <c r="B5767">
        <v>0</v>
      </c>
      <c r="C5767">
        <v>0</v>
      </c>
      <c r="D5767">
        <v>0</v>
      </c>
      <c r="E5767">
        <v>0</v>
      </c>
      <c r="F5767">
        <v>2</v>
      </c>
      <c r="G5767">
        <v>11</v>
      </c>
      <c r="H5767">
        <v>0</v>
      </c>
      <c r="I5767">
        <v>0.1</v>
      </c>
      <c r="J5767">
        <v>0</v>
      </c>
      <c r="K5767">
        <v>0</v>
      </c>
      <c r="L5767" t="s">
        <v>57</v>
      </c>
      <c r="M5767">
        <v>2</v>
      </c>
      <c r="N5767">
        <v>2</v>
      </c>
      <c r="O5767">
        <v>1</v>
      </c>
      <c r="P5767">
        <v>1</v>
      </c>
      <c r="Q5767" t="s">
        <v>51</v>
      </c>
      <c r="R5767" t="b">
        <f>TRUE()</f>
        <v>1</v>
      </c>
      <c r="S5767" t="b">
        <f t="shared" si="589"/>
        <v>0</v>
      </c>
      <c r="T5767">
        <v>0</v>
      </c>
      <c r="U5767">
        <v>1</v>
      </c>
      <c r="V5767">
        <v>1</v>
      </c>
    </row>
    <row r="5768" spans="1:22" ht="15" customHeight="1" x14ac:dyDescent="0.25">
      <c r="A5768">
        <v>5767</v>
      </c>
      <c r="B5768">
        <v>2</v>
      </c>
      <c r="C5768">
        <v>73.75</v>
      </c>
      <c r="D5768">
        <v>0</v>
      </c>
      <c r="E5768">
        <v>0</v>
      </c>
      <c r="F5768">
        <v>20</v>
      </c>
      <c r="G5768">
        <v>546.66969700000004</v>
      </c>
      <c r="H5768">
        <v>0</v>
      </c>
      <c r="I5768">
        <v>4.3939390000000004E-3</v>
      </c>
      <c r="J5768">
        <v>0</v>
      </c>
      <c r="K5768">
        <v>0</v>
      </c>
      <c r="L5768" t="s">
        <v>55</v>
      </c>
      <c r="M5768">
        <v>2</v>
      </c>
      <c r="N5768">
        <v>2</v>
      </c>
      <c r="O5768">
        <v>1</v>
      </c>
      <c r="P5768">
        <v>2</v>
      </c>
      <c r="Q5768" t="s">
        <v>51</v>
      </c>
      <c r="R5768" t="b">
        <f t="shared" ref="R5768:R5773" si="590">FALSE()</f>
        <v>0</v>
      </c>
      <c r="S5768" t="b">
        <f t="shared" si="589"/>
        <v>0</v>
      </c>
      <c r="T5768">
        <v>0</v>
      </c>
      <c r="U5768">
        <v>0</v>
      </c>
      <c r="V5768">
        <v>1</v>
      </c>
    </row>
    <row r="5769" spans="1:22" ht="15" customHeight="1" x14ac:dyDescent="0.25">
      <c r="A5769">
        <v>5768</v>
      </c>
      <c r="B5769">
        <v>2</v>
      </c>
      <c r="C5769">
        <v>68.599999999999994</v>
      </c>
      <c r="D5769">
        <v>0</v>
      </c>
      <c r="E5769">
        <v>0</v>
      </c>
      <c r="F5769">
        <v>10</v>
      </c>
      <c r="G5769">
        <v>279.76666669999997</v>
      </c>
      <c r="H5769">
        <v>0</v>
      </c>
      <c r="I5769">
        <v>3.3333333E-2</v>
      </c>
      <c r="J5769">
        <v>0</v>
      </c>
      <c r="K5769">
        <v>0</v>
      </c>
      <c r="L5769" t="s">
        <v>55</v>
      </c>
      <c r="M5769">
        <v>1</v>
      </c>
      <c r="N5769">
        <v>2</v>
      </c>
      <c r="O5769">
        <v>7</v>
      </c>
      <c r="P5769">
        <v>4</v>
      </c>
      <c r="Q5769" t="s">
        <v>52</v>
      </c>
      <c r="R5769" t="b">
        <f t="shared" si="590"/>
        <v>0</v>
      </c>
      <c r="S5769" t="b">
        <f t="shared" si="589"/>
        <v>0</v>
      </c>
      <c r="T5769">
        <v>0</v>
      </c>
      <c r="U5769">
        <v>0</v>
      </c>
      <c r="V5769">
        <v>0</v>
      </c>
    </row>
    <row r="5770" spans="1:22" ht="15" customHeight="1" x14ac:dyDescent="0.25">
      <c r="A5770">
        <v>5769</v>
      </c>
      <c r="B5770">
        <v>1</v>
      </c>
      <c r="C5770">
        <v>19.399999999999999</v>
      </c>
      <c r="D5770">
        <v>0</v>
      </c>
      <c r="E5770">
        <v>0</v>
      </c>
      <c r="F5770">
        <v>18</v>
      </c>
      <c r="G5770">
        <v>1077.373333</v>
      </c>
      <c r="H5770">
        <v>3.4126983999999999E-2</v>
      </c>
      <c r="I5770">
        <v>3.5714285999999998E-2</v>
      </c>
      <c r="J5770">
        <v>18.227525490000001</v>
      </c>
      <c r="K5770">
        <v>0</v>
      </c>
      <c r="L5770" t="s">
        <v>59</v>
      </c>
      <c r="M5770">
        <v>3</v>
      </c>
      <c r="N5770">
        <v>2</v>
      </c>
      <c r="O5770">
        <v>9</v>
      </c>
      <c r="P5770">
        <v>2</v>
      </c>
      <c r="Q5770" t="s">
        <v>51</v>
      </c>
      <c r="R5770" t="b">
        <f t="shared" si="590"/>
        <v>0</v>
      </c>
      <c r="S5770" t="b">
        <f t="shared" si="589"/>
        <v>0</v>
      </c>
      <c r="T5770">
        <v>0</v>
      </c>
      <c r="U5770">
        <v>0</v>
      </c>
      <c r="V5770">
        <v>1</v>
      </c>
    </row>
    <row r="5771" spans="1:22" ht="15" customHeight="1" x14ac:dyDescent="0.25">
      <c r="A5771">
        <v>5770</v>
      </c>
      <c r="B5771">
        <v>10</v>
      </c>
      <c r="C5771">
        <v>242.6333333</v>
      </c>
      <c r="D5771">
        <v>4</v>
      </c>
      <c r="E5771">
        <v>23</v>
      </c>
      <c r="F5771">
        <v>47</v>
      </c>
      <c r="G5771">
        <v>1534.8152560000001</v>
      </c>
      <c r="H5771">
        <v>2.2807017999999998E-2</v>
      </c>
      <c r="I5771">
        <v>3.6908939000000002E-2</v>
      </c>
      <c r="J5771">
        <v>5.194081873</v>
      </c>
      <c r="K5771">
        <v>0</v>
      </c>
      <c r="L5771" t="s">
        <v>60</v>
      </c>
      <c r="M5771">
        <v>1</v>
      </c>
      <c r="N5771">
        <v>1</v>
      </c>
      <c r="O5771">
        <v>1</v>
      </c>
      <c r="P5771">
        <v>3</v>
      </c>
      <c r="Q5771" t="s">
        <v>51</v>
      </c>
      <c r="R5771" t="b">
        <f t="shared" si="590"/>
        <v>0</v>
      </c>
      <c r="S5771" t="b">
        <f t="shared" si="589"/>
        <v>0</v>
      </c>
      <c r="T5771">
        <v>0</v>
      </c>
      <c r="U5771">
        <v>0</v>
      </c>
      <c r="V5771">
        <v>1</v>
      </c>
    </row>
    <row r="5772" spans="1:22" ht="15" customHeight="1" x14ac:dyDescent="0.25">
      <c r="A5772">
        <v>5771</v>
      </c>
      <c r="B5772">
        <v>3</v>
      </c>
      <c r="C5772">
        <v>17.945454550000001</v>
      </c>
      <c r="D5772">
        <v>1</v>
      </c>
      <c r="E5772">
        <v>6</v>
      </c>
      <c r="F5772">
        <v>18</v>
      </c>
      <c r="G5772">
        <v>268.4525974</v>
      </c>
      <c r="H5772">
        <v>0</v>
      </c>
      <c r="I5772">
        <v>1.4267676999999999E-2</v>
      </c>
      <c r="J5772">
        <v>0</v>
      </c>
      <c r="K5772">
        <v>0</v>
      </c>
      <c r="L5772" t="s">
        <v>55</v>
      </c>
      <c r="M5772">
        <v>2</v>
      </c>
      <c r="N5772">
        <v>2</v>
      </c>
      <c r="O5772">
        <v>1</v>
      </c>
      <c r="P5772">
        <v>2</v>
      </c>
      <c r="Q5772" t="s">
        <v>51</v>
      </c>
      <c r="R5772" t="b">
        <f t="shared" si="590"/>
        <v>0</v>
      </c>
      <c r="S5772" t="b">
        <f>TRUE()</f>
        <v>1</v>
      </c>
      <c r="T5772">
        <v>1</v>
      </c>
      <c r="U5772">
        <v>0</v>
      </c>
      <c r="V5772">
        <v>1</v>
      </c>
    </row>
    <row r="5773" spans="1:22" ht="15" customHeight="1" x14ac:dyDescent="0.25">
      <c r="A5773">
        <v>5772</v>
      </c>
      <c r="B5773">
        <v>0</v>
      </c>
      <c r="C5773">
        <v>0</v>
      </c>
      <c r="D5773">
        <v>0</v>
      </c>
      <c r="E5773">
        <v>0</v>
      </c>
      <c r="F5773">
        <v>7</v>
      </c>
      <c r="G5773">
        <v>116.8</v>
      </c>
      <c r="H5773">
        <v>2.8571428999999999E-2</v>
      </c>
      <c r="I5773">
        <v>0.114285714</v>
      </c>
      <c r="J5773">
        <v>0</v>
      </c>
      <c r="K5773">
        <v>0</v>
      </c>
      <c r="L5773" t="s">
        <v>57</v>
      </c>
      <c r="M5773">
        <v>2</v>
      </c>
      <c r="N5773">
        <v>2</v>
      </c>
      <c r="O5773">
        <v>6</v>
      </c>
      <c r="P5773">
        <v>13</v>
      </c>
      <c r="Q5773" t="s">
        <v>51</v>
      </c>
      <c r="R5773" t="b">
        <f t="shared" si="590"/>
        <v>0</v>
      </c>
      <c r="S5773" t="b">
        <f t="shared" ref="S5773:S5784" si="591">FALSE()</f>
        <v>0</v>
      </c>
      <c r="T5773">
        <v>0</v>
      </c>
      <c r="U5773">
        <v>0</v>
      </c>
      <c r="V5773">
        <v>1</v>
      </c>
    </row>
    <row r="5774" spans="1:22" ht="15" customHeight="1" x14ac:dyDescent="0.25">
      <c r="A5774">
        <v>5773</v>
      </c>
      <c r="B5774">
        <v>6</v>
      </c>
      <c r="C5774">
        <v>80.5</v>
      </c>
      <c r="D5774">
        <v>1</v>
      </c>
      <c r="E5774">
        <v>10.06666667</v>
      </c>
      <c r="F5774">
        <v>23</v>
      </c>
      <c r="G5774">
        <v>477.7</v>
      </c>
      <c r="H5774">
        <v>0</v>
      </c>
      <c r="I5774">
        <v>7.1428569999999999E-3</v>
      </c>
      <c r="J5774">
        <v>0</v>
      </c>
      <c r="K5774">
        <v>0</v>
      </c>
      <c r="L5774" t="s">
        <v>57</v>
      </c>
      <c r="M5774">
        <v>4</v>
      </c>
      <c r="N5774">
        <v>2</v>
      </c>
      <c r="O5774">
        <v>7</v>
      </c>
      <c r="P5774">
        <v>2</v>
      </c>
      <c r="Q5774" t="s">
        <v>52</v>
      </c>
      <c r="R5774" t="b">
        <f>TRUE()</f>
        <v>1</v>
      </c>
      <c r="S5774" t="b">
        <f t="shared" si="591"/>
        <v>0</v>
      </c>
      <c r="T5774">
        <v>0</v>
      </c>
      <c r="U5774">
        <v>1</v>
      </c>
      <c r="V5774">
        <v>0</v>
      </c>
    </row>
    <row r="5775" spans="1:22" ht="15" customHeight="1" x14ac:dyDescent="0.25">
      <c r="A5775">
        <v>5774</v>
      </c>
      <c r="B5775">
        <v>4</v>
      </c>
      <c r="C5775">
        <v>158.19999999999999</v>
      </c>
      <c r="D5775">
        <v>0</v>
      </c>
      <c r="E5775">
        <v>0</v>
      </c>
      <c r="F5775">
        <v>62</v>
      </c>
      <c r="G5775">
        <v>4402.25</v>
      </c>
      <c r="H5775">
        <v>0</v>
      </c>
      <c r="I5775">
        <v>1.041667E-3</v>
      </c>
      <c r="J5775">
        <v>246.75859019999999</v>
      </c>
      <c r="K5775">
        <v>0</v>
      </c>
      <c r="L5775" t="s">
        <v>55</v>
      </c>
      <c r="M5775">
        <v>4</v>
      </c>
      <c r="N5775">
        <v>1</v>
      </c>
      <c r="O5775">
        <v>8</v>
      </c>
      <c r="P5775">
        <v>2</v>
      </c>
      <c r="Q5775" t="s">
        <v>52</v>
      </c>
      <c r="R5775" t="b">
        <f>FALSE()</f>
        <v>0</v>
      </c>
      <c r="S5775" t="b">
        <f t="shared" si="591"/>
        <v>0</v>
      </c>
      <c r="T5775">
        <v>0</v>
      </c>
      <c r="U5775">
        <v>0</v>
      </c>
      <c r="V5775">
        <v>0</v>
      </c>
    </row>
    <row r="5776" spans="1:22" ht="15" customHeight="1" x14ac:dyDescent="0.25">
      <c r="A5776">
        <v>5775</v>
      </c>
      <c r="B5776">
        <v>0</v>
      </c>
      <c r="C5776">
        <v>0</v>
      </c>
      <c r="D5776">
        <v>0</v>
      </c>
      <c r="E5776">
        <v>0</v>
      </c>
      <c r="F5776">
        <v>5</v>
      </c>
      <c r="G5776">
        <v>334.4</v>
      </c>
      <c r="H5776">
        <v>0</v>
      </c>
      <c r="I5776">
        <v>2.5000000000000001E-2</v>
      </c>
      <c r="J5776">
        <v>0</v>
      </c>
      <c r="K5776">
        <v>0</v>
      </c>
      <c r="L5776" t="s">
        <v>60</v>
      </c>
      <c r="M5776">
        <v>3</v>
      </c>
      <c r="N5776">
        <v>2</v>
      </c>
      <c r="O5776">
        <v>6</v>
      </c>
      <c r="P5776">
        <v>1</v>
      </c>
      <c r="Q5776" t="s">
        <v>51</v>
      </c>
      <c r="R5776" t="b">
        <f>FALSE()</f>
        <v>0</v>
      </c>
      <c r="S5776" t="b">
        <f t="shared" si="591"/>
        <v>0</v>
      </c>
      <c r="T5776">
        <v>0</v>
      </c>
      <c r="U5776">
        <v>0</v>
      </c>
      <c r="V5776">
        <v>1</v>
      </c>
    </row>
    <row r="5777" spans="1:22" ht="15" customHeight="1" x14ac:dyDescent="0.25">
      <c r="A5777">
        <v>5776</v>
      </c>
      <c r="B5777">
        <v>3</v>
      </c>
      <c r="C5777">
        <v>180.8</v>
      </c>
      <c r="D5777">
        <v>0</v>
      </c>
      <c r="E5777">
        <v>0</v>
      </c>
      <c r="F5777">
        <v>10</v>
      </c>
      <c r="G5777">
        <v>408.46666670000002</v>
      </c>
      <c r="H5777">
        <v>0</v>
      </c>
      <c r="I5777">
        <v>0</v>
      </c>
      <c r="J5777">
        <v>0</v>
      </c>
      <c r="K5777">
        <v>0</v>
      </c>
      <c r="L5777" t="s">
        <v>58</v>
      </c>
      <c r="M5777">
        <v>4</v>
      </c>
      <c r="N5777">
        <v>1</v>
      </c>
      <c r="O5777">
        <v>3</v>
      </c>
      <c r="P5777">
        <v>1</v>
      </c>
      <c r="Q5777" t="s">
        <v>51</v>
      </c>
      <c r="R5777" t="b">
        <f>TRUE()</f>
        <v>1</v>
      </c>
      <c r="S5777" t="b">
        <f t="shared" si="591"/>
        <v>0</v>
      </c>
      <c r="T5777">
        <v>0</v>
      </c>
      <c r="U5777">
        <v>1</v>
      </c>
      <c r="V5777">
        <v>1</v>
      </c>
    </row>
    <row r="5778" spans="1:22" ht="15" customHeight="1" x14ac:dyDescent="0.25">
      <c r="A5778">
        <v>5777</v>
      </c>
      <c r="B5778">
        <v>7</v>
      </c>
      <c r="C5778">
        <v>2720.5</v>
      </c>
      <c r="D5778">
        <v>3</v>
      </c>
      <c r="E5778">
        <v>353.4</v>
      </c>
      <c r="F5778">
        <v>68</v>
      </c>
      <c r="G5778">
        <v>5943.5476189999999</v>
      </c>
      <c r="H5778">
        <v>3.2236842000000002E-2</v>
      </c>
      <c r="I5778">
        <v>3.8623482000000001E-2</v>
      </c>
      <c r="J5778">
        <v>0</v>
      </c>
      <c r="K5778">
        <v>0</v>
      </c>
      <c r="L5778" t="s">
        <v>57</v>
      </c>
      <c r="M5778">
        <v>3</v>
      </c>
      <c r="N5778">
        <v>2</v>
      </c>
      <c r="O5778">
        <v>1</v>
      </c>
      <c r="P5778">
        <v>13</v>
      </c>
      <c r="Q5778" t="s">
        <v>51</v>
      </c>
      <c r="R5778" t="b">
        <f t="shared" ref="R5778:R5783" si="592">FALSE()</f>
        <v>0</v>
      </c>
      <c r="S5778" t="b">
        <f t="shared" si="591"/>
        <v>0</v>
      </c>
      <c r="T5778">
        <v>0</v>
      </c>
      <c r="U5778">
        <v>0</v>
      </c>
      <c r="V5778">
        <v>1</v>
      </c>
    </row>
    <row r="5779" spans="1:22" ht="15" customHeight="1" x14ac:dyDescent="0.25">
      <c r="A5779">
        <v>5778</v>
      </c>
      <c r="B5779">
        <v>2</v>
      </c>
      <c r="C5779">
        <v>154.6</v>
      </c>
      <c r="D5779">
        <v>2</v>
      </c>
      <c r="E5779">
        <v>69.599999999999994</v>
      </c>
      <c r="F5779">
        <v>20</v>
      </c>
      <c r="G5779">
        <v>479.1</v>
      </c>
      <c r="H5779">
        <v>0</v>
      </c>
      <c r="I5779">
        <v>9.3749999999999997E-3</v>
      </c>
      <c r="J5779">
        <v>0</v>
      </c>
      <c r="K5779">
        <v>0</v>
      </c>
      <c r="L5779" t="s">
        <v>60</v>
      </c>
      <c r="M5779">
        <v>3</v>
      </c>
      <c r="N5779">
        <v>2</v>
      </c>
      <c r="O5779">
        <v>2</v>
      </c>
      <c r="P5779">
        <v>1</v>
      </c>
      <c r="Q5779" t="s">
        <v>52</v>
      </c>
      <c r="R5779" t="b">
        <f t="shared" si="592"/>
        <v>0</v>
      </c>
      <c r="S5779" t="b">
        <f t="shared" si="591"/>
        <v>0</v>
      </c>
      <c r="T5779">
        <v>0</v>
      </c>
      <c r="U5779">
        <v>0</v>
      </c>
      <c r="V5779">
        <v>0</v>
      </c>
    </row>
    <row r="5780" spans="1:22" ht="15" customHeight="1" x14ac:dyDescent="0.25">
      <c r="A5780">
        <v>5779</v>
      </c>
      <c r="B5780">
        <v>1</v>
      </c>
      <c r="C5780">
        <v>125</v>
      </c>
      <c r="D5780">
        <v>0</v>
      </c>
      <c r="E5780">
        <v>0</v>
      </c>
      <c r="F5780">
        <v>24</v>
      </c>
      <c r="G5780">
        <v>677.33333330000005</v>
      </c>
      <c r="H5780">
        <v>0</v>
      </c>
      <c r="I5780">
        <v>3.2000000000000001E-2</v>
      </c>
      <c r="J5780">
        <v>0</v>
      </c>
      <c r="K5780">
        <v>0</v>
      </c>
      <c r="L5780" t="s">
        <v>59</v>
      </c>
      <c r="M5780">
        <v>3</v>
      </c>
      <c r="N5780">
        <v>2</v>
      </c>
      <c r="O5780">
        <v>8</v>
      </c>
      <c r="P5780">
        <v>1</v>
      </c>
      <c r="Q5780" t="s">
        <v>51</v>
      </c>
      <c r="R5780" t="b">
        <f t="shared" si="592"/>
        <v>0</v>
      </c>
      <c r="S5780" t="b">
        <f t="shared" si="591"/>
        <v>0</v>
      </c>
      <c r="T5780">
        <v>0</v>
      </c>
      <c r="U5780">
        <v>0</v>
      </c>
      <c r="V5780">
        <v>1</v>
      </c>
    </row>
    <row r="5781" spans="1:22" ht="15" customHeight="1" x14ac:dyDescent="0.25">
      <c r="A5781">
        <v>5780</v>
      </c>
      <c r="B5781">
        <v>2</v>
      </c>
      <c r="C5781">
        <v>75.599999999999994</v>
      </c>
      <c r="D5781">
        <v>1</v>
      </c>
      <c r="E5781">
        <v>11</v>
      </c>
      <c r="F5781">
        <v>28</v>
      </c>
      <c r="G5781">
        <v>2074.9295240000001</v>
      </c>
      <c r="H5781">
        <v>0</v>
      </c>
      <c r="I5781">
        <v>1.6935484000000001E-2</v>
      </c>
      <c r="J5781">
        <v>0</v>
      </c>
      <c r="K5781">
        <v>0</v>
      </c>
      <c r="L5781" t="s">
        <v>55</v>
      </c>
      <c r="M5781">
        <v>2</v>
      </c>
      <c r="N5781">
        <v>4</v>
      </c>
      <c r="O5781">
        <v>3</v>
      </c>
      <c r="P5781">
        <v>2</v>
      </c>
      <c r="Q5781" t="s">
        <v>51</v>
      </c>
      <c r="R5781" t="b">
        <f t="shared" si="592"/>
        <v>0</v>
      </c>
      <c r="S5781" t="b">
        <f t="shared" si="591"/>
        <v>0</v>
      </c>
      <c r="T5781">
        <v>0</v>
      </c>
      <c r="U5781">
        <v>0</v>
      </c>
      <c r="V5781">
        <v>1</v>
      </c>
    </row>
    <row r="5782" spans="1:22" ht="15" customHeight="1" x14ac:dyDescent="0.25">
      <c r="A5782">
        <v>5781</v>
      </c>
      <c r="B5782">
        <v>2</v>
      </c>
      <c r="C5782">
        <v>10.3</v>
      </c>
      <c r="D5782">
        <v>0</v>
      </c>
      <c r="E5782">
        <v>0</v>
      </c>
      <c r="F5782">
        <v>142</v>
      </c>
      <c r="G5782">
        <v>4204.4333329999999</v>
      </c>
      <c r="H5782">
        <v>9.7222220000000008E-3</v>
      </c>
      <c r="I5782">
        <v>2.1345899000000002E-2</v>
      </c>
      <c r="J5782">
        <v>0.77099186399999997</v>
      </c>
      <c r="K5782">
        <v>0</v>
      </c>
      <c r="L5782" t="s">
        <v>57</v>
      </c>
      <c r="M5782">
        <v>2</v>
      </c>
      <c r="N5782">
        <v>2</v>
      </c>
      <c r="O5782">
        <v>4</v>
      </c>
      <c r="P5782">
        <v>13</v>
      </c>
      <c r="Q5782" t="s">
        <v>51</v>
      </c>
      <c r="R5782" t="b">
        <f t="shared" si="592"/>
        <v>0</v>
      </c>
      <c r="S5782" t="b">
        <f t="shared" si="591"/>
        <v>0</v>
      </c>
      <c r="T5782">
        <v>0</v>
      </c>
      <c r="U5782">
        <v>0</v>
      </c>
      <c r="V5782">
        <v>1</v>
      </c>
    </row>
    <row r="5783" spans="1:22" ht="15" customHeight="1" x14ac:dyDescent="0.25">
      <c r="A5783">
        <v>5782</v>
      </c>
      <c r="B5783">
        <v>4</v>
      </c>
      <c r="C5783">
        <v>124.6</v>
      </c>
      <c r="D5783">
        <v>0</v>
      </c>
      <c r="E5783">
        <v>0</v>
      </c>
      <c r="F5783">
        <v>4</v>
      </c>
      <c r="G5783">
        <v>71</v>
      </c>
      <c r="H5783">
        <v>0</v>
      </c>
      <c r="I5783">
        <v>2.8571428999999999E-2</v>
      </c>
      <c r="J5783">
        <v>0</v>
      </c>
      <c r="K5783">
        <v>0</v>
      </c>
      <c r="L5783" t="s">
        <v>57</v>
      </c>
      <c r="M5783">
        <v>3</v>
      </c>
      <c r="N5783">
        <v>3</v>
      </c>
      <c r="O5783">
        <v>4</v>
      </c>
      <c r="P5783">
        <v>1</v>
      </c>
      <c r="Q5783" t="s">
        <v>52</v>
      </c>
      <c r="R5783" t="b">
        <f t="shared" si="592"/>
        <v>0</v>
      </c>
      <c r="S5783" t="b">
        <f t="shared" si="591"/>
        <v>0</v>
      </c>
      <c r="T5783">
        <v>0</v>
      </c>
      <c r="U5783">
        <v>0</v>
      </c>
      <c r="V5783">
        <v>0</v>
      </c>
    </row>
    <row r="5784" spans="1:22" ht="15" customHeight="1" x14ac:dyDescent="0.25">
      <c r="A5784">
        <v>5783</v>
      </c>
      <c r="B5784">
        <v>12</v>
      </c>
      <c r="C5784">
        <v>139.3666667</v>
      </c>
      <c r="D5784">
        <v>0</v>
      </c>
      <c r="E5784">
        <v>0</v>
      </c>
      <c r="F5784">
        <v>13</v>
      </c>
      <c r="G5784">
        <v>139.43333329999999</v>
      </c>
      <c r="H5784">
        <v>0</v>
      </c>
      <c r="I5784">
        <v>7.0175439999999997E-3</v>
      </c>
      <c r="J5784">
        <v>47.303701789999998</v>
      </c>
      <c r="K5784">
        <v>0</v>
      </c>
      <c r="L5784" t="s">
        <v>55</v>
      </c>
      <c r="M5784">
        <v>3</v>
      </c>
      <c r="N5784">
        <v>2</v>
      </c>
      <c r="O5784">
        <v>1</v>
      </c>
      <c r="P5784">
        <v>5</v>
      </c>
      <c r="Q5784" t="s">
        <v>52</v>
      </c>
      <c r="R5784" t="b">
        <f>TRUE()</f>
        <v>1</v>
      </c>
      <c r="S5784" t="b">
        <f t="shared" si="591"/>
        <v>0</v>
      </c>
      <c r="T5784">
        <v>0</v>
      </c>
      <c r="U5784">
        <v>1</v>
      </c>
      <c r="V5784">
        <v>0</v>
      </c>
    </row>
    <row r="5785" spans="1:22" ht="15" customHeight="1" x14ac:dyDescent="0.25">
      <c r="A5785">
        <v>5784</v>
      </c>
      <c r="B5785">
        <v>1</v>
      </c>
      <c r="C5785">
        <v>12.06666667</v>
      </c>
      <c r="D5785">
        <v>0</v>
      </c>
      <c r="E5785">
        <v>0</v>
      </c>
      <c r="F5785">
        <v>45</v>
      </c>
      <c r="G5785">
        <v>591.26406020000002</v>
      </c>
      <c r="H5785">
        <v>0</v>
      </c>
      <c r="I5785">
        <v>1.3028631000000001E-2</v>
      </c>
      <c r="J5785">
        <v>0</v>
      </c>
      <c r="K5785">
        <v>0</v>
      </c>
      <c r="L5785" t="s">
        <v>60</v>
      </c>
      <c r="M5785">
        <v>2</v>
      </c>
      <c r="N5785">
        <v>2</v>
      </c>
      <c r="O5785">
        <v>1</v>
      </c>
      <c r="P5785">
        <v>2</v>
      </c>
      <c r="Q5785" t="s">
        <v>51</v>
      </c>
      <c r="R5785" t="b">
        <f t="shared" ref="R5785:R5795" si="593">FALSE()</f>
        <v>0</v>
      </c>
      <c r="S5785" t="b">
        <f>TRUE()</f>
        <v>1</v>
      </c>
      <c r="T5785">
        <v>1</v>
      </c>
      <c r="U5785">
        <v>0</v>
      </c>
      <c r="V5785">
        <v>1</v>
      </c>
    </row>
    <row r="5786" spans="1:22" ht="15" customHeight="1" x14ac:dyDescent="0.25">
      <c r="A5786">
        <v>5785</v>
      </c>
      <c r="B5786">
        <v>0</v>
      </c>
      <c r="C5786">
        <v>0</v>
      </c>
      <c r="D5786">
        <v>0</v>
      </c>
      <c r="E5786">
        <v>0</v>
      </c>
      <c r="F5786">
        <v>43</v>
      </c>
      <c r="G5786">
        <v>3747.833333</v>
      </c>
      <c r="H5786">
        <v>2.0930232999999999E-2</v>
      </c>
      <c r="I5786">
        <v>5.1162790999999999E-2</v>
      </c>
      <c r="J5786">
        <v>0</v>
      </c>
      <c r="K5786">
        <v>0</v>
      </c>
      <c r="L5786" t="s">
        <v>57</v>
      </c>
      <c r="M5786">
        <v>2</v>
      </c>
      <c r="N5786">
        <v>2</v>
      </c>
      <c r="O5786">
        <v>3</v>
      </c>
      <c r="P5786">
        <v>13</v>
      </c>
      <c r="Q5786" t="s">
        <v>51</v>
      </c>
      <c r="R5786" t="b">
        <f t="shared" si="593"/>
        <v>0</v>
      </c>
      <c r="S5786" t="b">
        <f>FALSE()</f>
        <v>0</v>
      </c>
      <c r="T5786">
        <v>0</v>
      </c>
      <c r="U5786">
        <v>0</v>
      </c>
      <c r="V5786">
        <v>1</v>
      </c>
    </row>
    <row r="5787" spans="1:22" ht="15" customHeight="1" x14ac:dyDescent="0.25">
      <c r="A5787">
        <v>5786</v>
      </c>
      <c r="B5787">
        <v>0</v>
      </c>
      <c r="C5787">
        <v>0</v>
      </c>
      <c r="D5787">
        <v>0</v>
      </c>
      <c r="E5787">
        <v>0</v>
      </c>
      <c r="F5787">
        <v>10</v>
      </c>
      <c r="G5787">
        <v>274.3</v>
      </c>
      <c r="H5787">
        <v>0</v>
      </c>
      <c r="I5787">
        <v>0.06</v>
      </c>
      <c r="J5787">
        <v>0</v>
      </c>
      <c r="K5787">
        <v>0</v>
      </c>
      <c r="L5787" t="s">
        <v>56</v>
      </c>
      <c r="M5787">
        <v>2</v>
      </c>
      <c r="N5787">
        <v>2</v>
      </c>
      <c r="O5787">
        <v>4</v>
      </c>
      <c r="P5787">
        <v>3</v>
      </c>
      <c r="Q5787" t="s">
        <v>51</v>
      </c>
      <c r="R5787" t="b">
        <f t="shared" si="593"/>
        <v>0</v>
      </c>
      <c r="S5787" t="b">
        <f>FALSE()</f>
        <v>0</v>
      </c>
      <c r="T5787">
        <v>0</v>
      </c>
      <c r="U5787">
        <v>0</v>
      </c>
      <c r="V5787">
        <v>1</v>
      </c>
    </row>
    <row r="5788" spans="1:22" ht="15" customHeight="1" x14ac:dyDescent="0.25">
      <c r="A5788">
        <v>5787</v>
      </c>
      <c r="B5788">
        <v>0</v>
      </c>
      <c r="C5788">
        <v>0</v>
      </c>
      <c r="D5788">
        <v>0</v>
      </c>
      <c r="E5788">
        <v>0</v>
      </c>
      <c r="F5788">
        <v>21</v>
      </c>
      <c r="G5788">
        <v>1280.02</v>
      </c>
      <c r="H5788">
        <v>0</v>
      </c>
      <c r="I5788">
        <v>1.9047618999999998E-2</v>
      </c>
      <c r="J5788">
        <v>7.2322018589999999</v>
      </c>
      <c r="K5788">
        <v>0</v>
      </c>
      <c r="L5788" t="s">
        <v>59</v>
      </c>
      <c r="M5788">
        <v>2</v>
      </c>
      <c r="N5788">
        <v>2</v>
      </c>
      <c r="O5788">
        <v>1</v>
      </c>
      <c r="P5788">
        <v>20</v>
      </c>
      <c r="Q5788" t="s">
        <v>51</v>
      </c>
      <c r="R5788" t="b">
        <f t="shared" si="593"/>
        <v>0</v>
      </c>
      <c r="S5788" t="b">
        <f>TRUE()</f>
        <v>1</v>
      </c>
      <c r="T5788">
        <v>1</v>
      </c>
      <c r="U5788">
        <v>0</v>
      </c>
      <c r="V5788">
        <v>1</v>
      </c>
    </row>
    <row r="5789" spans="1:22" ht="15" customHeight="1" x14ac:dyDescent="0.25">
      <c r="A5789">
        <v>5788</v>
      </c>
      <c r="B5789">
        <v>3</v>
      </c>
      <c r="C5789">
        <v>45.8</v>
      </c>
      <c r="D5789">
        <v>0</v>
      </c>
      <c r="E5789">
        <v>0</v>
      </c>
      <c r="F5789">
        <v>63</v>
      </c>
      <c r="G5789">
        <v>2435.6975309999998</v>
      </c>
      <c r="H5789">
        <v>9.5238100000000006E-3</v>
      </c>
      <c r="I5789">
        <v>1.7460317E-2</v>
      </c>
      <c r="J5789">
        <v>0</v>
      </c>
      <c r="K5789">
        <v>0</v>
      </c>
      <c r="L5789" t="s">
        <v>57</v>
      </c>
      <c r="M5789">
        <v>3</v>
      </c>
      <c r="N5789">
        <v>2</v>
      </c>
      <c r="O5789">
        <v>4</v>
      </c>
      <c r="P5789">
        <v>3</v>
      </c>
      <c r="Q5789" t="s">
        <v>51</v>
      </c>
      <c r="R5789" t="b">
        <f t="shared" si="593"/>
        <v>0</v>
      </c>
      <c r="S5789" t="b">
        <f t="shared" ref="S5789:S5798" si="594">FALSE()</f>
        <v>0</v>
      </c>
      <c r="T5789">
        <v>0</v>
      </c>
      <c r="U5789">
        <v>0</v>
      </c>
      <c r="V5789">
        <v>1</v>
      </c>
    </row>
    <row r="5790" spans="1:22" ht="15" customHeight="1" x14ac:dyDescent="0.25">
      <c r="A5790">
        <v>5789</v>
      </c>
      <c r="B5790">
        <v>1</v>
      </c>
      <c r="C5790">
        <v>15.2</v>
      </c>
      <c r="D5790">
        <v>0</v>
      </c>
      <c r="E5790">
        <v>0</v>
      </c>
      <c r="F5790">
        <v>81</v>
      </c>
      <c r="G5790">
        <v>4536.3081389999998</v>
      </c>
      <c r="H5790">
        <v>3.2304527E-2</v>
      </c>
      <c r="I5790">
        <v>5.4759417999999997E-2</v>
      </c>
      <c r="J5790">
        <v>0</v>
      </c>
      <c r="K5790">
        <v>0</v>
      </c>
      <c r="L5790" t="s">
        <v>57</v>
      </c>
      <c r="M5790">
        <v>3</v>
      </c>
      <c r="N5790">
        <v>2</v>
      </c>
      <c r="O5790">
        <v>1</v>
      </c>
      <c r="P5790">
        <v>1</v>
      </c>
      <c r="Q5790" t="s">
        <v>51</v>
      </c>
      <c r="R5790" t="b">
        <f t="shared" si="593"/>
        <v>0</v>
      </c>
      <c r="S5790" t="b">
        <f t="shared" si="594"/>
        <v>0</v>
      </c>
      <c r="T5790">
        <v>0</v>
      </c>
      <c r="U5790">
        <v>0</v>
      </c>
      <c r="V5790">
        <v>1</v>
      </c>
    </row>
    <row r="5791" spans="1:22" ht="15" customHeight="1" x14ac:dyDescent="0.25">
      <c r="A5791">
        <v>5790</v>
      </c>
      <c r="B5791">
        <v>0</v>
      </c>
      <c r="C5791">
        <v>0</v>
      </c>
      <c r="D5791">
        <v>0</v>
      </c>
      <c r="E5791">
        <v>0</v>
      </c>
      <c r="F5791">
        <v>15</v>
      </c>
      <c r="G5791">
        <v>203.35</v>
      </c>
      <c r="H5791">
        <v>2.5000000000000001E-2</v>
      </c>
      <c r="I5791">
        <v>6.6666666999999999E-2</v>
      </c>
      <c r="J5791">
        <v>0</v>
      </c>
      <c r="K5791">
        <v>0</v>
      </c>
      <c r="L5791" t="s">
        <v>60</v>
      </c>
      <c r="M5791">
        <v>2</v>
      </c>
      <c r="N5791">
        <v>2</v>
      </c>
      <c r="O5791">
        <v>3</v>
      </c>
      <c r="P5791">
        <v>3</v>
      </c>
      <c r="Q5791" t="s">
        <v>51</v>
      </c>
      <c r="R5791" t="b">
        <f t="shared" si="593"/>
        <v>0</v>
      </c>
      <c r="S5791" t="b">
        <f t="shared" si="594"/>
        <v>0</v>
      </c>
      <c r="T5791">
        <v>0</v>
      </c>
      <c r="U5791">
        <v>0</v>
      </c>
      <c r="V5791">
        <v>1</v>
      </c>
    </row>
    <row r="5792" spans="1:22" ht="15" customHeight="1" x14ac:dyDescent="0.25">
      <c r="A5792">
        <v>5791</v>
      </c>
      <c r="B5792">
        <v>4</v>
      </c>
      <c r="C5792">
        <v>133.80000000000001</v>
      </c>
      <c r="D5792">
        <v>2</v>
      </c>
      <c r="E5792">
        <v>54.4</v>
      </c>
      <c r="F5792">
        <v>13</v>
      </c>
      <c r="G5792">
        <v>421.7857143</v>
      </c>
      <c r="H5792">
        <v>0</v>
      </c>
      <c r="I5792">
        <v>2.3529412E-2</v>
      </c>
      <c r="J5792">
        <v>0</v>
      </c>
      <c r="K5792">
        <v>0</v>
      </c>
      <c r="L5792" t="s">
        <v>59</v>
      </c>
      <c r="M5792">
        <v>1</v>
      </c>
      <c r="N5792">
        <v>1</v>
      </c>
      <c r="O5792">
        <v>3</v>
      </c>
      <c r="P5792">
        <v>2</v>
      </c>
      <c r="Q5792" t="s">
        <v>52</v>
      </c>
      <c r="R5792" t="b">
        <f t="shared" si="593"/>
        <v>0</v>
      </c>
      <c r="S5792" t="b">
        <f t="shared" si="594"/>
        <v>0</v>
      </c>
      <c r="T5792">
        <v>0</v>
      </c>
      <c r="U5792">
        <v>0</v>
      </c>
      <c r="V5792">
        <v>0</v>
      </c>
    </row>
    <row r="5793" spans="1:22" ht="15" customHeight="1" x14ac:dyDescent="0.25">
      <c r="A5793">
        <v>5792</v>
      </c>
      <c r="B5793">
        <v>0</v>
      </c>
      <c r="C5793">
        <v>0</v>
      </c>
      <c r="D5793">
        <v>0</v>
      </c>
      <c r="E5793">
        <v>0</v>
      </c>
      <c r="F5793">
        <v>31</v>
      </c>
      <c r="G5793">
        <v>485.6333333</v>
      </c>
      <c r="H5793">
        <v>1.9354838999999999E-2</v>
      </c>
      <c r="I5793">
        <v>3.8709676999999998E-2</v>
      </c>
      <c r="J5793">
        <v>0</v>
      </c>
      <c r="K5793">
        <v>0</v>
      </c>
      <c r="L5793" t="s">
        <v>57</v>
      </c>
      <c r="M5793">
        <v>2</v>
      </c>
      <c r="N5793">
        <v>2</v>
      </c>
      <c r="O5793">
        <v>1</v>
      </c>
      <c r="P5793">
        <v>4</v>
      </c>
      <c r="Q5793" t="s">
        <v>51</v>
      </c>
      <c r="R5793" t="b">
        <f t="shared" si="593"/>
        <v>0</v>
      </c>
      <c r="S5793" t="b">
        <f t="shared" si="594"/>
        <v>0</v>
      </c>
      <c r="T5793">
        <v>0</v>
      </c>
      <c r="U5793">
        <v>0</v>
      </c>
      <c r="V5793">
        <v>1</v>
      </c>
    </row>
    <row r="5794" spans="1:22" ht="15" customHeight="1" x14ac:dyDescent="0.25">
      <c r="A5794">
        <v>5793</v>
      </c>
      <c r="B5794">
        <v>1</v>
      </c>
      <c r="C5794">
        <v>21.2</v>
      </c>
      <c r="D5794">
        <v>0</v>
      </c>
      <c r="E5794">
        <v>0</v>
      </c>
      <c r="F5794">
        <v>21</v>
      </c>
      <c r="G5794">
        <v>836.1</v>
      </c>
      <c r="H5794">
        <v>0</v>
      </c>
      <c r="I5794">
        <v>4.5454550000000003E-3</v>
      </c>
      <c r="J5794">
        <v>0</v>
      </c>
      <c r="K5794">
        <v>0</v>
      </c>
      <c r="L5794" t="s">
        <v>55</v>
      </c>
      <c r="M5794">
        <v>2</v>
      </c>
      <c r="N5794">
        <v>4</v>
      </c>
      <c r="O5794">
        <v>9</v>
      </c>
      <c r="P5794">
        <v>4</v>
      </c>
      <c r="Q5794" t="s">
        <v>52</v>
      </c>
      <c r="R5794" t="b">
        <f t="shared" si="593"/>
        <v>0</v>
      </c>
      <c r="S5794" t="b">
        <f t="shared" si="594"/>
        <v>0</v>
      </c>
      <c r="T5794">
        <v>0</v>
      </c>
      <c r="U5794">
        <v>0</v>
      </c>
      <c r="V5794">
        <v>0</v>
      </c>
    </row>
    <row r="5795" spans="1:22" ht="15" customHeight="1" x14ac:dyDescent="0.25">
      <c r="A5795">
        <v>5794</v>
      </c>
      <c r="B5795">
        <v>0</v>
      </c>
      <c r="C5795">
        <v>0</v>
      </c>
      <c r="D5795">
        <v>0</v>
      </c>
      <c r="E5795">
        <v>0</v>
      </c>
      <c r="F5795">
        <v>30</v>
      </c>
      <c r="G5795">
        <v>1500.2133329999999</v>
      </c>
      <c r="H5795">
        <v>0</v>
      </c>
      <c r="I5795">
        <v>3.333333E-3</v>
      </c>
      <c r="J5795">
        <v>0</v>
      </c>
      <c r="K5795">
        <v>0</v>
      </c>
      <c r="L5795" t="s">
        <v>55</v>
      </c>
      <c r="M5795">
        <v>2</v>
      </c>
      <c r="N5795">
        <v>6</v>
      </c>
      <c r="O5795">
        <v>1</v>
      </c>
      <c r="P5795">
        <v>1</v>
      </c>
      <c r="Q5795" t="s">
        <v>51</v>
      </c>
      <c r="R5795" t="b">
        <f t="shared" si="593"/>
        <v>0</v>
      </c>
      <c r="S5795" t="b">
        <f t="shared" si="594"/>
        <v>0</v>
      </c>
      <c r="T5795">
        <v>0</v>
      </c>
      <c r="U5795">
        <v>0</v>
      </c>
      <c r="V5795">
        <v>1</v>
      </c>
    </row>
    <row r="5796" spans="1:22" ht="15" customHeight="1" x14ac:dyDescent="0.25">
      <c r="A5796">
        <v>5795</v>
      </c>
      <c r="B5796">
        <v>0</v>
      </c>
      <c r="C5796">
        <v>0</v>
      </c>
      <c r="D5796">
        <v>0</v>
      </c>
      <c r="E5796">
        <v>0</v>
      </c>
      <c r="F5796">
        <v>3</v>
      </c>
      <c r="G5796">
        <v>845.3</v>
      </c>
      <c r="H5796">
        <v>0</v>
      </c>
      <c r="I5796">
        <v>3.3333333E-2</v>
      </c>
      <c r="J5796">
        <v>0</v>
      </c>
      <c r="K5796">
        <v>0</v>
      </c>
      <c r="L5796" t="s">
        <v>60</v>
      </c>
      <c r="M5796">
        <v>1</v>
      </c>
      <c r="N5796">
        <v>2</v>
      </c>
      <c r="O5796">
        <v>1</v>
      </c>
      <c r="P5796">
        <v>2</v>
      </c>
      <c r="Q5796" t="s">
        <v>52</v>
      </c>
      <c r="R5796" t="b">
        <f>TRUE()</f>
        <v>1</v>
      </c>
      <c r="S5796" t="b">
        <f t="shared" si="594"/>
        <v>0</v>
      </c>
      <c r="T5796">
        <v>0</v>
      </c>
      <c r="U5796">
        <v>1</v>
      </c>
      <c r="V5796">
        <v>0</v>
      </c>
    </row>
    <row r="5797" spans="1:22" ht="15" customHeight="1" x14ac:dyDescent="0.25">
      <c r="A5797">
        <v>5796</v>
      </c>
      <c r="B5797">
        <v>0</v>
      </c>
      <c r="C5797">
        <v>0</v>
      </c>
      <c r="D5797">
        <v>0</v>
      </c>
      <c r="E5797">
        <v>0</v>
      </c>
      <c r="F5797">
        <v>8</v>
      </c>
      <c r="G5797">
        <v>194.4</v>
      </c>
      <c r="H5797">
        <v>0</v>
      </c>
      <c r="I5797">
        <v>2.5000000000000001E-2</v>
      </c>
      <c r="J5797">
        <v>0</v>
      </c>
      <c r="K5797">
        <v>0</v>
      </c>
      <c r="L5797" t="s">
        <v>58</v>
      </c>
      <c r="M5797">
        <v>2</v>
      </c>
      <c r="N5797">
        <v>10</v>
      </c>
      <c r="O5797">
        <v>6</v>
      </c>
      <c r="P5797">
        <v>4</v>
      </c>
      <c r="Q5797" t="s">
        <v>51</v>
      </c>
      <c r="R5797" t="b">
        <f>FALSE()</f>
        <v>0</v>
      </c>
      <c r="S5797" t="b">
        <f t="shared" si="594"/>
        <v>0</v>
      </c>
      <c r="T5797">
        <v>0</v>
      </c>
      <c r="U5797">
        <v>0</v>
      </c>
      <c r="V5797">
        <v>1</v>
      </c>
    </row>
    <row r="5798" spans="1:22" ht="15" customHeight="1" x14ac:dyDescent="0.25">
      <c r="A5798">
        <v>5797</v>
      </c>
      <c r="B5798">
        <v>0</v>
      </c>
      <c r="C5798">
        <v>0</v>
      </c>
      <c r="D5798">
        <v>0</v>
      </c>
      <c r="E5798">
        <v>0</v>
      </c>
      <c r="F5798">
        <v>2</v>
      </c>
      <c r="G5798">
        <v>58.6</v>
      </c>
      <c r="H5798">
        <v>0</v>
      </c>
      <c r="I5798">
        <v>0.05</v>
      </c>
      <c r="J5798">
        <v>0</v>
      </c>
      <c r="K5798">
        <v>0</v>
      </c>
      <c r="L5798" t="s">
        <v>57</v>
      </c>
      <c r="M5798">
        <v>1</v>
      </c>
      <c r="N5798">
        <v>2</v>
      </c>
      <c r="O5798">
        <v>2</v>
      </c>
      <c r="P5798">
        <v>1</v>
      </c>
      <c r="Q5798" t="s">
        <v>51</v>
      </c>
      <c r="R5798" t="b">
        <f>FALSE()</f>
        <v>0</v>
      </c>
      <c r="S5798" t="b">
        <f t="shared" si="594"/>
        <v>0</v>
      </c>
      <c r="T5798">
        <v>0</v>
      </c>
      <c r="U5798">
        <v>0</v>
      </c>
      <c r="V5798">
        <v>1</v>
      </c>
    </row>
    <row r="5799" spans="1:22" ht="15" customHeight="1" x14ac:dyDescent="0.25">
      <c r="A5799">
        <v>5798</v>
      </c>
      <c r="B5799">
        <v>0</v>
      </c>
      <c r="C5799">
        <v>0</v>
      </c>
      <c r="D5799">
        <v>2</v>
      </c>
      <c r="E5799">
        <v>842.3</v>
      </c>
      <c r="F5799">
        <v>26</v>
      </c>
      <c r="G5799">
        <v>1911.7111110000001</v>
      </c>
      <c r="H5799">
        <v>1.5384615000000001E-2</v>
      </c>
      <c r="I5799">
        <v>3.6666667E-2</v>
      </c>
      <c r="J5799">
        <v>8.0188324580000003</v>
      </c>
      <c r="K5799">
        <v>0</v>
      </c>
      <c r="L5799" t="s">
        <v>57</v>
      </c>
      <c r="M5799">
        <v>3</v>
      </c>
      <c r="N5799">
        <v>2</v>
      </c>
      <c r="O5799">
        <v>1</v>
      </c>
      <c r="P5799">
        <v>2</v>
      </c>
      <c r="Q5799" t="s">
        <v>51</v>
      </c>
      <c r="R5799" t="b">
        <f>TRUE()</f>
        <v>1</v>
      </c>
      <c r="S5799" t="b">
        <f>TRUE()</f>
        <v>1</v>
      </c>
      <c r="T5799">
        <v>1</v>
      </c>
      <c r="U5799">
        <v>1</v>
      </c>
      <c r="V5799">
        <v>1</v>
      </c>
    </row>
    <row r="5800" spans="1:22" ht="15" customHeight="1" x14ac:dyDescent="0.25">
      <c r="A5800">
        <v>5799</v>
      </c>
      <c r="B5800">
        <v>0</v>
      </c>
      <c r="C5800">
        <v>0</v>
      </c>
      <c r="D5800">
        <v>0</v>
      </c>
      <c r="E5800">
        <v>0</v>
      </c>
      <c r="F5800">
        <v>14</v>
      </c>
      <c r="G5800">
        <v>253.1</v>
      </c>
      <c r="H5800">
        <v>5.7142856999999998E-2</v>
      </c>
      <c r="I5800">
        <v>7.8571428999999998E-2</v>
      </c>
      <c r="J5800">
        <v>0</v>
      </c>
      <c r="K5800">
        <v>0</v>
      </c>
      <c r="L5800" t="s">
        <v>56</v>
      </c>
      <c r="M5800">
        <v>1</v>
      </c>
      <c r="N5800">
        <v>1</v>
      </c>
      <c r="O5800">
        <v>2</v>
      </c>
      <c r="P5800">
        <v>3</v>
      </c>
      <c r="Q5800" t="s">
        <v>51</v>
      </c>
      <c r="R5800" t="b">
        <f t="shared" ref="R5800:R5806" si="595">FALSE()</f>
        <v>0</v>
      </c>
      <c r="S5800" t="b">
        <f>FALSE()</f>
        <v>0</v>
      </c>
      <c r="T5800">
        <v>0</v>
      </c>
      <c r="U5800">
        <v>0</v>
      </c>
      <c r="V5800">
        <v>1</v>
      </c>
    </row>
    <row r="5801" spans="1:22" ht="15" customHeight="1" x14ac:dyDescent="0.25">
      <c r="A5801">
        <v>5800</v>
      </c>
      <c r="B5801">
        <v>0</v>
      </c>
      <c r="C5801">
        <v>0</v>
      </c>
      <c r="D5801">
        <v>0</v>
      </c>
      <c r="E5801">
        <v>0</v>
      </c>
      <c r="F5801">
        <v>3</v>
      </c>
      <c r="G5801">
        <v>36.6</v>
      </c>
      <c r="H5801">
        <v>0</v>
      </c>
      <c r="I5801">
        <v>3.3333333E-2</v>
      </c>
      <c r="J5801">
        <v>0</v>
      </c>
      <c r="K5801">
        <v>0</v>
      </c>
      <c r="L5801" t="s">
        <v>58</v>
      </c>
      <c r="M5801">
        <v>2</v>
      </c>
      <c r="N5801">
        <v>2</v>
      </c>
      <c r="O5801">
        <v>6</v>
      </c>
      <c r="P5801">
        <v>2</v>
      </c>
      <c r="Q5801" t="s">
        <v>51</v>
      </c>
      <c r="R5801" t="b">
        <f t="shared" si="595"/>
        <v>0</v>
      </c>
      <c r="S5801" t="b">
        <f>FALSE()</f>
        <v>0</v>
      </c>
      <c r="T5801">
        <v>0</v>
      </c>
      <c r="U5801">
        <v>0</v>
      </c>
      <c r="V5801">
        <v>1</v>
      </c>
    </row>
    <row r="5802" spans="1:22" ht="15" customHeight="1" x14ac:dyDescent="0.25">
      <c r="A5802">
        <v>5801</v>
      </c>
      <c r="B5802">
        <v>0</v>
      </c>
      <c r="C5802">
        <v>0</v>
      </c>
      <c r="D5802">
        <v>0</v>
      </c>
      <c r="E5802">
        <v>0</v>
      </c>
      <c r="F5802">
        <v>0</v>
      </c>
      <c r="G5802">
        <v>0</v>
      </c>
      <c r="H5802">
        <v>0.18</v>
      </c>
      <c r="I5802">
        <v>0.18181818199999999</v>
      </c>
      <c r="J5802">
        <v>0</v>
      </c>
      <c r="K5802">
        <v>0</v>
      </c>
      <c r="L5802" t="s">
        <v>56</v>
      </c>
      <c r="M5802">
        <v>2</v>
      </c>
      <c r="N5802">
        <v>2</v>
      </c>
      <c r="O5802">
        <v>7</v>
      </c>
      <c r="P5802">
        <v>6</v>
      </c>
      <c r="Q5802" t="s">
        <v>51</v>
      </c>
      <c r="R5802" t="b">
        <f t="shared" si="595"/>
        <v>0</v>
      </c>
      <c r="S5802" t="b">
        <f>FALSE()</f>
        <v>0</v>
      </c>
      <c r="T5802">
        <v>0</v>
      </c>
      <c r="U5802">
        <v>0</v>
      </c>
      <c r="V5802">
        <v>1</v>
      </c>
    </row>
    <row r="5803" spans="1:22" ht="15" customHeight="1" x14ac:dyDescent="0.25">
      <c r="A5803">
        <v>5802</v>
      </c>
      <c r="B5803">
        <v>0</v>
      </c>
      <c r="C5803">
        <v>0</v>
      </c>
      <c r="D5803">
        <v>0</v>
      </c>
      <c r="E5803">
        <v>0</v>
      </c>
      <c r="F5803">
        <v>22</v>
      </c>
      <c r="G5803">
        <v>821.89333329999999</v>
      </c>
      <c r="H5803">
        <v>1.5151520000000001E-3</v>
      </c>
      <c r="I5803">
        <v>4.2424242000000001E-2</v>
      </c>
      <c r="J5803">
        <v>0</v>
      </c>
      <c r="K5803">
        <v>0</v>
      </c>
      <c r="L5803" t="s">
        <v>57</v>
      </c>
      <c r="M5803">
        <v>2</v>
      </c>
      <c r="N5803">
        <v>4</v>
      </c>
      <c r="O5803">
        <v>6</v>
      </c>
      <c r="P5803">
        <v>1</v>
      </c>
      <c r="Q5803" t="s">
        <v>51</v>
      </c>
      <c r="R5803" t="b">
        <f t="shared" si="595"/>
        <v>0</v>
      </c>
      <c r="S5803" t="b">
        <f>FALSE()</f>
        <v>0</v>
      </c>
      <c r="T5803">
        <v>0</v>
      </c>
      <c r="U5803">
        <v>0</v>
      </c>
      <c r="V5803">
        <v>1</v>
      </c>
    </row>
    <row r="5804" spans="1:22" ht="15" customHeight="1" x14ac:dyDescent="0.25">
      <c r="A5804">
        <v>5803</v>
      </c>
      <c r="B5804">
        <v>2</v>
      </c>
      <c r="C5804">
        <v>23</v>
      </c>
      <c r="D5804">
        <v>1</v>
      </c>
      <c r="E5804">
        <v>80.599999999999994</v>
      </c>
      <c r="F5804">
        <v>53</v>
      </c>
      <c r="G5804">
        <v>1693.73</v>
      </c>
      <c r="H5804">
        <v>3.4545455000000003E-2</v>
      </c>
      <c r="I5804">
        <v>5.4839160999999997E-2</v>
      </c>
      <c r="J5804">
        <v>0</v>
      </c>
      <c r="K5804">
        <v>0</v>
      </c>
      <c r="L5804" t="s">
        <v>58</v>
      </c>
      <c r="M5804">
        <v>2</v>
      </c>
      <c r="N5804">
        <v>2</v>
      </c>
      <c r="O5804">
        <v>1</v>
      </c>
      <c r="P5804">
        <v>1</v>
      </c>
      <c r="Q5804" t="s">
        <v>51</v>
      </c>
      <c r="R5804" t="b">
        <f t="shared" si="595"/>
        <v>0</v>
      </c>
      <c r="S5804" t="b">
        <f>FALSE()</f>
        <v>0</v>
      </c>
      <c r="T5804">
        <v>0</v>
      </c>
      <c r="U5804">
        <v>0</v>
      </c>
      <c r="V5804">
        <v>1</v>
      </c>
    </row>
    <row r="5805" spans="1:22" ht="15" customHeight="1" x14ac:dyDescent="0.25">
      <c r="A5805">
        <v>5804</v>
      </c>
      <c r="B5805">
        <v>0</v>
      </c>
      <c r="C5805">
        <v>0</v>
      </c>
      <c r="D5805">
        <v>1</v>
      </c>
      <c r="E5805">
        <v>426.2</v>
      </c>
      <c r="F5805">
        <v>10</v>
      </c>
      <c r="G5805">
        <v>157.06666670000001</v>
      </c>
      <c r="H5805">
        <v>0</v>
      </c>
      <c r="I5805">
        <v>1.6666667E-2</v>
      </c>
      <c r="J5805">
        <v>32.73061637</v>
      </c>
      <c r="K5805">
        <v>0</v>
      </c>
      <c r="L5805" t="s">
        <v>57</v>
      </c>
      <c r="M5805">
        <v>2</v>
      </c>
      <c r="N5805">
        <v>2</v>
      </c>
      <c r="O5805">
        <v>3</v>
      </c>
      <c r="P5805">
        <v>2</v>
      </c>
      <c r="Q5805" t="s">
        <v>51</v>
      </c>
      <c r="R5805" t="b">
        <f t="shared" si="595"/>
        <v>0</v>
      </c>
      <c r="S5805" t="b">
        <f>TRUE()</f>
        <v>1</v>
      </c>
      <c r="T5805">
        <v>1</v>
      </c>
      <c r="U5805">
        <v>0</v>
      </c>
      <c r="V5805">
        <v>1</v>
      </c>
    </row>
    <row r="5806" spans="1:22" ht="15" customHeight="1" x14ac:dyDescent="0.25">
      <c r="A5806">
        <v>5805</v>
      </c>
      <c r="B5806">
        <v>0</v>
      </c>
      <c r="C5806">
        <v>0</v>
      </c>
      <c r="D5806">
        <v>0</v>
      </c>
      <c r="E5806">
        <v>0</v>
      </c>
      <c r="F5806">
        <v>31</v>
      </c>
      <c r="G5806">
        <v>804.04308179999998</v>
      </c>
      <c r="H5806">
        <v>0</v>
      </c>
      <c r="I5806">
        <v>2.0901090000000002E-3</v>
      </c>
      <c r="J5806">
        <v>0</v>
      </c>
      <c r="K5806">
        <v>0</v>
      </c>
      <c r="L5806" t="s">
        <v>56</v>
      </c>
      <c r="M5806">
        <v>3</v>
      </c>
      <c r="N5806">
        <v>2</v>
      </c>
      <c r="O5806">
        <v>1</v>
      </c>
      <c r="P5806">
        <v>3</v>
      </c>
      <c r="Q5806" t="s">
        <v>51</v>
      </c>
      <c r="R5806" t="b">
        <f t="shared" si="595"/>
        <v>0</v>
      </c>
      <c r="S5806" t="b">
        <f>FALSE()</f>
        <v>0</v>
      </c>
      <c r="T5806">
        <v>0</v>
      </c>
      <c r="U5806">
        <v>0</v>
      </c>
      <c r="V5806">
        <v>1</v>
      </c>
    </row>
    <row r="5807" spans="1:22" ht="15" customHeight="1" x14ac:dyDescent="0.25">
      <c r="A5807">
        <v>5806</v>
      </c>
      <c r="B5807">
        <v>9</v>
      </c>
      <c r="C5807">
        <v>115.4</v>
      </c>
      <c r="D5807">
        <v>0</v>
      </c>
      <c r="E5807">
        <v>0</v>
      </c>
      <c r="F5807">
        <v>29</v>
      </c>
      <c r="G5807">
        <v>1514.7033329999999</v>
      </c>
      <c r="H5807">
        <v>5.0000000000000001E-3</v>
      </c>
      <c r="I5807">
        <v>1.1342593E-2</v>
      </c>
      <c r="J5807">
        <v>4.7020655329999999</v>
      </c>
      <c r="K5807">
        <v>0</v>
      </c>
      <c r="L5807" t="s">
        <v>57</v>
      </c>
      <c r="M5807">
        <v>3</v>
      </c>
      <c r="N5807">
        <v>2</v>
      </c>
      <c r="O5807">
        <v>8</v>
      </c>
      <c r="P5807">
        <v>1</v>
      </c>
      <c r="Q5807" t="s">
        <v>51</v>
      </c>
      <c r="R5807" t="b">
        <f>TRUE()</f>
        <v>1</v>
      </c>
      <c r="S5807" t="b">
        <f>FALSE()</f>
        <v>0</v>
      </c>
      <c r="T5807">
        <v>0</v>
      </c>
      <c r="U5807">
        <v>1</v>
      </c>
      <c r="V5807">
        <v>1</v>
      </c>
    </row>
    <row r="5808" spans="1:22" ht="15" customHeight="1" x14ac:dyDescent="0.25">
      <c r="A5808">
        <v>5807</v>
      </c>
      <c r="B5808">
        <v>9</v>
      </c>
      <c r="C5808">
        <v>211</v>
      </c>
      <c r="D5808">
        <v>1</v>
      </c>
      <c r="E5808">
        <v>52.4</v>
      </c>
      <c r="F5808">
        <v>22</v>
      </c>
      <c r="G5808">
        <v>501.07142859999999</v>
      </c>
      <c r="H5808">
        <v>0</v>
      </c>
      <c r="I5808">
        <v>3.4666666999999998E-2</v>
      </c>
      <c r="J5808">
        <v>0</v>
      </c>
      <c r="K5808">
        <v>0</v>
      </c>
      <c r="L5808" t="s">
        <v>58</v>
      </c>
      <c r="M5808">
        <v>1</v>
      </c>
      <c r="N5808">
        <v>2</v>
      </c>
      <c r="O5808">
        <v>1</v>
      </c>
      <c r="P5808">
        <v>4</v>
      </c>
      <c r="Q5808" t="s">
        <v>51</v>
      </c>
      <c r="R5808" t="b">
        <f>TRUE()</f>
        <v>1</v>
      </c>
      <c r="S5808" t="b">
        <f>TRUE()</f>
        <v>1</v>
      </c>
      <c r="T5808">
        <v>1</v>
      </c>
      <c r="U5808">
        <v>1</v>
      </c>
      <c r="V5808">
        <v>1</v>
      </c>
    </row>
    <row r="5809" spans="1:22" ht="15" customHeight="1" x14ac:dyDescent="0.25">
      <c r="A5809">
        <v>5808</v>
      </c>
      <c r="B5809">
        <v>1</v>
      </c>
      <c r="C5809">
        <v>28.2</v>
      </c>
      <c r="D5809">
        <v>1</v>
      </c>
      <c r="E5809">
        <v>36.200000000000003</v>
      </c>
      <c r="F5809">
        <v>130</v>
      </c>
      <c r="G5809">
        <v>9447.5785140000007</v>
      </c>
      <c r="H5809">
        <v>1.2661499E-2</v>
      </c>
      <c r="I5809">
        <v>2.5758194000000002E-2</v>
      </c>
      <c r="J5809">
        <v>0</v>
      </c>
      <c r="K5809">
        <v>0</v>
      </c>
      <c r="L5809" t="s">
        <v>60</v>
      </c>
      <c r="M5809">
        <v>1</v>
      </c>
      <c r="N5809">
        <v>2</v>
      </c>
      <c r="O5809">
        <v>5</v>
      </c>
      <c r="P5809">
        <v>1</v>
      </c>
      <c r="Q5809" t="s">
        <v>51</v>
      </c>
      <c r="R5809" t="b">
        <f>FALSE()</f>
        <v>0</v>
      </c>
      <c r="S5809" t="b">
        <f>FALSE()</f>
        <v>0</v>
      </c>
      <c r="T5809">
        <v>0</v>
      </c>
      <c r="U5809">
        <v>0</v>
      </c>
      <c r="V5809">
        <v>1</v>
      </c>
    </row>
    <row r="5810" spans="1:22" ht="15" customHeight="1" x14ac:dyDescent="0.25">
      <c r="A5810">
        <v>5809</v>
      </c>
      <c r="B5810">
        <v>2</v>
      </c>
      <c r="C5810">
        <v>40.9</v>
      </c>
      <c r="D5810">
        <v>0</v>
      </c>
      <c r="E5810">
        <v>0</v>
      </c>
      <c r="F5810">
        <v>9</v>
      </c>
      <c r="G5810">
        <v>437.4</v>
      </c>
      <c r="H5810">
        <v>1.8181817999999999E-2</v>
      </c>
      <c r="I5810">
        <v>2.7272727E-2</v>
      </c>
      <c r="J5810">
        <v>0</v>
      </c>
      <c r="K5810">
        <v>0</v>
      </c>
      <c r="L5810" t="s">
        <v>57</v>
      </c>
      <c r="M5810">
        <v>3</v>
      </c>
      <c r="N5810">
        <v>2</v>
      </c>
      <c r="O5810">
        <v>1</v>
      </c>
      <c r="P5810">
        <v>5</v>
      </c>
      <c r="Q5810" t="s">
        <v>51</v>
      </c>
      <c r="R5810" t="b">
        <f>TRUE()</f>
        <v>1</v>
      </c>
      <c r="S5810" t="b">
        <f>FALSE()</f>
        <v>0</v>
      </c>
      <c r="T5810">
        <v>0</v>
      </c>
      <c r="U5810">
        <v>1</v>
      </c>
      <c r="V5810">
        <v>1</v>
      </c>
    </row>
    <row r="5811" spans="1:22" ht="15" customHeight="1" x14ac:dyDescent="0.25">
      <c r="A5811">
        <v>5810</v>
      </c>
      <c r="B5811">
        <v>10</v>
      </c>
      <c r="C5811">
        <v>275.33333329999999</v>
      </c>
      <c r="D5811">
        <v>1</v>
      </c>
      <c r="E5811">
        <v>6</v>
      </c>
      <c r="F5811">
        <v>19</v>
      </c>
      <c r="G5811">
        <v>719.8833333</v>
      </c>
      <c r="H5811">
        <v>0</v>
      </c>
      <c r="I5811">
        <v>1.8518519000000001E-2</v>
      </c>
      <c r="J5811">
        <v>0</v>
      </c>
      <c r="K5811">
        <v>0</v>
      </c>
      <c r="L5811" t="s">
        <v>60</v>
      </c>
      <c r="M5811">
        <v>2</v>
      </c>
      <c r="N5811">
        <v>2</v>
      </c>
      <c r="O5811">
        <v>5</v>
      </c>
      <c r="P5811">
        <v>5</v>
      </c>
      <c r="Q5811" t="s">
        <v>51</v>
      </c>
      <c r="R5811" t="b">
        <f>TRUE()</f>
        <v>1</v>
      </c>
      <c r="S5811" t="b">
        <f>TRUE()</f>
        <v>1</v>
      </c>
      <c r="T5811">
        <v>1</v>
      </c>
      <c r="U5811">
        <v>1</v>
      </c>
      <c r="V5811">
        <v>1</v>
      </c>
    </row>
    <row r="5812" spans="1:22" ht="15" customHeight="1" x14ac:dyDescent="0.25">
      <c r="A5812">
        <v>5811</v>
      </c>
      <c r="B5812">
        <v>2</v>
      </c>
      <c r="C5812">
        <v>35.200000000000003</v>
      </c>
      <c r="D5812">
        <v>0</v>
      </c>
      <c r="E5812">
        <v>0</v>
      </c>
      <c r="F5812">
        <v>15</v>
      </c>
      <c r="G5812">
        <v>521.8666667</v>
      </c>
      <c r="H5812">
        <v>0</v>
      </c>
      <c r="I5812">
        <v>6.2500000000000003E-3</v>
      </c>
      <c r="J5812">
        <v>0</v>
      </c>
      <c r="K5812">
        <v>0</v>
      </c>
      <c r="L5812" t="s">
        <v>56</v>
      </c>
      <c r="M5812">
        <v>2</v>
      </c>
      <c r="N5812">
        <v>2</v>
      </c>
      <c r="O5812">
        <v>9</v>
      </c>
      <c r="P5812">
        <v>2</v>
      </c>
      <c r="Q5812" t="s">
        <v>52</v>
      </c>
      <c r="R5812" t="b">
        <f>FALSE()</f>
        <v>0</v>
      </c>
      <c r="S5812" t="b">
        <f t="shared" ref="S5812:S5817" si="596">FALSE()</f>
        <v>0</v>
      </c>
      <c r="T5812">
        <v>0</v>
      </c>
      <c r="U5812">
        <v>0</v>
      </c>
      <c r="V5812">
        <v>0</v>
      </c>
    </row>
    <row r="5813" spans="1:22" ht="15" customHeight="1" x14ac:dyDescent="0.25">
      <c r="A5813">
        <v>5812</v>
      </c>
      <c r="B5813">
        <v>0</v>
      </c>
      <c r="C5813">
        <v>0</v>
      </c>
      <c r="D5813">
        <v>0</v>
      </c>
      <c r="E5813">
        <v>0</v>
      </c>
      <c r="F5813">
        <v>8</v>
      </c>
      <c r="G5813">
        <v>55.3</v>
      </c>
      <c r="H5813">
        <v>0</v>
      </c>
      <c r="I5813">
        <v>2.5000000000000001E-2</v>
      </c>
      <c r="J5813">
        <v>0</v>
      </c>
      <c r="K5813">
        <v>0</v>
      </c>
      <c r="L5813" t="s">
        <v>57</v>
      </c>
      <c r="M5813">
        <v>1</v>
      </c>
      <c r="N5813">
        <v>1</v>
      </c>
      <c r="O5813">
        <v>3</v>
      </c>
      <c r="P5813">
        <v>3</v>
      </c>
      <c r="Q5813" t="s">
        <v>51</v>
      </c>
      <c r="R5813" t="b">
        <f>FALSE()</f>
        <v>0</v>
      </c>
      <c r="S5813" t="b">
        <f t="shared" si="596"/>
        <v>0</v>
      </c>
      <c r="T5813">
        <v>0</v>
      </c>
      <c r="U5813">
        <v>0</v>
      </c>
      <c r="V5813">
        <v>1</v>
      </c>
    </row>
    <row r="5814" spans="1:22" ht="15" customHeight="1" x14ac:dyDescent="0.25">
      <c r="A5814">
        <v>5813</v>
      </c>
      <c r="B5814">
        <v>8</v>
      </c>
      <c r="C5814">
        <v>246.53333330000001</v>
      </c>
      <c r="D5814">
        <v>0</v>
      </c>
      <c r="E5814">
        <v>0</v>
      </c>
      <c r="F5814">
        <v>79</v>
      </c>
      <c r="G5814">
        <v>2150.4333329999999</v>
      </c>
      <c r="H5814">
        <v>7.2289160000000002E-3</v>
      </c>
      <c r="I5814">
        <v>2.0883533999999999E-2</v>
      </c>
      <c r="J5814">
        <v>17.35448787</v>
      </c>
      <c r="K5814">
        <v>0</v>
      </c>
      <c r="L5814" t="s">
        <v>59</v>
      </c>
      <c r="M5814">
        <v>1</v>
      </c>
      <c r="N5814">
        <v>1</v>
      </c>
      <c r="O5814">
        <v>1</v>
      </c>
      <c r="P5814">
        <v>3</v>
      </c>
      <c r="Q5814" t="s">
        <v>51</v>
      </c>
      <c r="R5814" t="b">
        <f>FALSE()</f>
        <v>0</v>
      </c>
      <c r="S5814" t="b">
        <f t="shared" si="596"/>
        <v>0</v>
      </c>
      <c r="T5814">
        <v>0</v>
      </c>
      <c r="U5814">
        <v>0</v>
      </c>
      <c r="V5814">
        <v>1</v>
      </c>
    </row>
    <row r="5815" spans="1:22" ht="15" customHeight="1" x14ac:dyDescent="0.25">
      <c r="A5815">
        <v>5814</v>
      </c>
      <c r="B5815">
        <v>4</v>
      </c>
      <c r="C5815">
        <v>245.8</v>
      </c>
      <c r="D5815">
        <v>1</v>
      </c>
      <c r="E5815">
        <v>0</v>
      </c>
      <c r="F5815">
        <v>28</v>
      </c>
      <c r="G5815">
        <v>707.91166669999996</v>
      </c>
      <c r="H5815">
        <v>0</v>
      </c>
      <c r="I5815">
        <v>1.7241379000000001E-2</v>
      </c>
      <c r="J5815">
        <v>0</v>
      </c>
      <c r="K5815">
        <v>0</v>
      </c>
      <c r="L5815" t="s">
        <v>60</v>
      </c>
      <c r="M5815">
        <v>1</v>
      </c>
      <c r="N5815">
        <v>1</v>
      </c>
      <c r="O5815">
        <v>3</v>
      </c>
      <c r="P5815">
        <v>2</v>
      </c>
      <c r="Q5815" t="s">
        <v>51</v>
      </c>
      <c r="R5815" t="b">
        <f>FALSE()</f>
        <v>0</v>
      </c>
      <c r="S5815" t="b">
        <f t="shared" si="596"/>
        <v>0</v>
      </c>
      <c r="T5815">
        <v>0</v>
      </c>
      <c r="U5815">
        <v>0</v>
      </c>
      <c r="V5815">
        <v>1</v>
      </c>
    </row>
    <row r="5816" spans="1:22" ht="15" customHeight="1" x14ac:dyDescent="0.25">
      <c r="A5816">
        <v>5815</v>
      </c>
      <c r="B5816">
        <v>0</v>
      </c>
      <c r="C5816">
        <v>0</v>
      </c>
      <c r="D5816">
        <v>0</v>
      </c>
      <c r="E5816">
        <v>0</v>
      </c>
      <c r="F5816">
        <v>3</v>
      </c>
      <c r="G5816">
        <v>96.7</v>
      </c>
      <c r="H5816">
        <v>0</v>
      </c>
      <c r="I5816">
        <v>0</v>
      </c>
      <c r="J5816">
        <v>0</v>
      </c>
      <c r="K5816">
        <v>0</v>
      </c>
      <c r="L5816" t="s">
        <v>57</v>
      </c>
      <c r="M5816">
        <v>1</v>
      </c>
      <c r="N5816">
        <v>1</v>
      </c>
      <c r="O5816">
        <v>1</v>
      </c>
      <c r="P5816">
        <v>2</v>
      </c>
      <c r="Q5816" t="s">
        <v>51</v>
      </c>
      <c r="R5816" t="b">
        <f>TRUE()</f>
        <v>1</v>
      </c>
      <c r="S5816" t="b">
        <f t="shared" si="596"/>
        <v>0</v>
      </c>
      <c r="T5816">
        <v>0</v>
      </c>
      <c r="U5816">
        <v>1</v>
      </c>
      <c r="V5816">
        <v>1</v>
      </c>
    </row>
    <row r="5817" spans="1:22" ht="15" customHeight="1" x14ac:dyDescent="0.25">
      <c r="A5817">
        <v>5816</v>
      </c>
      <c r="B5817">
        <v>16</v>
      </c>
      <c r="C5817">
        <v>391.68333330000002</v>
      </c>
      <c r="D5817">
        <v>0</v>
      </c>
      <c r="E5817">
        <v>0</v>
      </c>
      <c r="F5817">
        <v>24</v>
      </c>
      <c r="G5817">
        <v>443.75</v>
      </c>
      <c r="H5817">
        <v>0</v>
      </c>
      <c r="I5817">
        <v>6.4516130000000001E-3</v>
      </c>
      <c r="J5817">
        <v>0</v>
      </c>
      <c r="K5817">
        <v>0</v>
      </c>
      <c r="L5817" t="s">
        <v>58</v>
      </c>
      <c r="M5817">
        <v>2</v>
      </c>
      <c r="N5817">
        <v>10</v>
      </c>
      <c r="O5817">
        <v>7</v>
      </c>
      <c r="P5817">
        <v>3</v>
      </c>
      <c r="Q5817" t="s">
        <v>51</v>
      </c>
      <c r="R5817" t="b">
        <f>FALSE()</f>
        <v>0</v>
      </c>
      <c r="S5817" t="b">
        <f t="shared" si="596"/>
        <v>0</v>
      </c>
      <c r="T5817">
        <v>0</v>
      </c>
      <c r="U5817">
        <v>0</v>
      </c>
      <c r="V5817">
        <v>1</v>
      </c>
    </row>
    <row r="5818" spans="1:22" ht="15" customHeight="1" x14ac:dyDescent="0.25">
      <c r="A5818">
        <v>5817</v>
      </c>
      <c r="B5818">
        <v>4</v>
      </c>
      <c r="C5818">
        <v>43.466666670000002</v>
      </c>
      <c r="D5818">
        <v>0</v>
      </c>
      <c r="E5818">
        <v>0</v>
      </c>
      <c r="F5818">
        <v>4</v>
      </c>
      <c r="G5818">
        <v>27.266666669999999</v>
      </c>
      <c r="H5818">
        <v>0</v>
      </c>
      <c r="I5818">
        <v>2.8571428999999999E-2</v>
      </c>
      <c r="J5818">
        <v>0</v>
      </c>
      <c r="K5818">
        <v>0</v>
      </c>
      <c r="L5818" t="s">
        <v>60</v>
      </c>
      <c r="M5818">
        <v>1</v>
      </c>
      <c r="N5818">
        <v>1</v>
      </c>
      <c r="O5818">
        <v>1</v>
      </c>
      <c r="P5818">
        <v>5</v>
      </c>
      <c r="Q5818" t="s">
        <v>52</v>
      </c>
      <c r="R5818" t="b">
        <f>FALSE()</f>
        <v>0</v>
      </c>
      <c r="S5818" t="b">
        <f>TRUE()</f>
        <v>1</v>
      </c>
      <c r="T5818">
        <v>1</v>
      </c>
      <c r="U5818">
        <v>0</v>
      </c>
      <c r="V5818">
        <v>0</v>
      </c>
    </row>
    <row r="5819" spans="1:22" ht="15" customHeight="1" x14ac:dyDescent="0.25">
      <c r="A5819">
        <v>5818</v>
      </c>
      <c r="B5819">
        <v>8</v>
      </c>
      <c r="C5819">
        <v>452.5</v>
      </c>
      <c r="D5819">
        <v>0</v>
      </c>
      <c r="E5819">
        <v>0</v>
      </c>
      <c r="F5819">
        <v>30</v>
      </c>
      <c r="G5819">
        <v>643.43333329999996</v>
      </c>
      <c r="H5819">
        <v>0</v>
      </c>
      <c r="I5819">
        <v>1.9047618999999998E-2</v>
      </c>
      <c r="J5819">
        <v>0</v>
      </c>
      <c r="K5819">
        <v>0</v>
      </c>
      <c r="L5819" t="s">
        <v>55</v>
      </c>
      <c r="M5819">
        <v>1</v>
      </c>
      <c r="N5819">
        <v>1</v>
      </c>
      <c r="O5819">
        <v>9</v>
      </c>
      <c r="P5819">
        <v>2</v>
      </c>
      <c r="Q5819" t="s">
        <v>51</v>
      </c>
      <c r="R5819" t="b">
        <f>FALSE()</f>
        <v>0</v>
      </c>
      <c r="S5819" t="b">
        <f>FALSE()</f>
        <v>0</v>
      </c>
      <c r="T5819">
        <v>0</v>
      </c>
      <c r="U5819">
        <v>0</v>
      </c>
      <c r="V5819">
        <v>1</v>
      </c>
    </row>
    <row r="5820" spans="1:22" ht="15" customHeight="1" x14ac:dyDescent="0.25">
      <c r="A5820">
        <v>5819</v>
      </c>
      <c r="B5820">
        <v>7</v>
      </c>
      <c r="C5820">
        <v>123.2</v>
      </c>
      <c r="D5820">
        <v>0</v>
      </c>
      <c r="E5820">
        <v>0</v>
      </c>
      <c r="F5820">
        <v>16</v>
      </c>
      <c r="G5820">
        <v>283.72142860000002</v>
      </c>
      <c r="H5820">
        <v>1.4473684000000001E-2</v>
      </c>
      <c r="I5820">
        <v>2.2222222E-2</v>
      </c>
      <c r="J5820">
        <v>0</v>
      </c>
      <c r="K5820">
        <v>0</v>
      </c>
      <c r="L5820" t="s">
        <v>57</v>
      </c>
      <c r="M5820">
        <v>3</v>
      </c>
      <c r="N5820">
        <v>2</v>
      </c>
      <c r="O5820">
        <v>3</v>
      </c>
      <c r="P5820">
        <v>13</v>
      </c>
      <c r="Q5820" t="s">
        <v>51</v>
      </c>
      <c r="R5820" t="b">
        <f>FALSE()</f>
        <v>0</v>
      </c>
      <c r="S5820" t="b">
        <f>FALSE()</f>
        <v>0</v>
      </c>
      <c r="T5820">
        <v>0</v>
      </c>
      <c r="U5820">
        <v>0</v>
      </c>
      <c r="V5820">
        <v>1</v>
      </c>
    </row>
    <row r="5821" spans="1:22" ht="15" customHeight="1" x14ac:dyDescent="0.25">
      <c r="A5821">
        <v>5820</v>
      </c>
      <c r="B5821">
        <v>0</v>
      </c>
      <c r="C5821">
        <v>0</v>
      </c>
      <c r="D5821">
        <v>0</v>
      </c>
      <c r="E5821">
        <v>0</v>
      </c>
      <c r="F5821">
        <v>25</v>
      </c>
      <c r="G5821">
        <v>883.97619050000003</v>
      </c>
      <c r="H5821">
        <v>0.02</v>
      </c>
      <c r="I5821">
        <v>2.9333333E-2</v>
      </c>
      <c r="J5821">
        <v>0</v>
      </c>
      <c r="K5821">
        <v>0</v>
      </c>
      <c r="L5821" t="s">
        <v>60</v>
      </c>
      <c r="M5821">
        <v>3</v>
      </c>
      <c r="N5821">
        <v>2</v>
      </c>
      <c r="O5821">
        <v>3</v>
      </c>
      <c r="P5821">
        <v>4</v>
      </c>
      <c r="Q5821" t="s">
        <v>51</v>
      </c>
      <c r="R5821" t="b">
        <f>TRUE()</f>
        <v>1</v>
      </c>
      <c r="S5821" t="b">
        <f>FALSE()</f>
        <v>0</v>
      </c>
      <c r="T5821">
        <v>0</v>
      </c>
      <c r="U5821">
        <v>1</v>
      </c>
      <c r="V5821">
        <v>1</v>
      </c>
    </row>
    <row r="5822" spans="1:22" ht="15" customHeight="1" x14ac:dyDescent="0.25">
      <c r="A5822">
        <v>5821</v>
      </c>
      <c r="B5822">
        <v>2</v>
      </c>
      <c r="C5822">
        <v>35.299999999999997</v>
      </c>
      <c r="D5822">
        <v>0</v>
      </c>
      <c r="E5822">
        <v>0</v>
      </c>
      <c r="F5822">
        <v>3</v>
      </c>
      <c r="G5822">
        <v>18.100000000000001</v>
      </c>
      <c r="H5822">
        <v>3.3333333E-2</v>
      </c>
      <c r="I5822">
        <v>6.1111111000000003E-2</v>
      </c>
      <c r="J5822">
        <v>0</v>
      </c>
      <c r="K5822">
        <v>0</v>
      </c>
      <c r="L5822" t="s">
        <v>57</v>
      </c>
      <c r="M5822">
        <v>3</v>
      </c>
      <c r="N5822">
        <v>2</v>
      </c>
      <c r="O5822">
        <v>3</v>
      </c>
      <c r="P5822">
        <v>3</v>
      </c>
      <c r="Q5822" t="s">
        <v>51</v>
      </c>
      <c r="R5822" t="b">
        <f>TRUE()</f>
        <v>1</v>
      </c>
      <c r="S5822" t="b">
        <f>TRUE()</f>
        <v>1</v>
      </c>
      <c r="T5822">
        <v>1</v>
      </c>
      <c r="U5822">
        <v>1</v>
      </c>
      <c r="V5822">
        <v>1</v>
      </c>
    </row>
    <row r="5823" spans="1:22" ht="15" customHeight="1" x14ac:dyDescent="0.25">
      <c r="A5823">
        <v>5822</v>
      </c>
      <c r="B5823">
        <v>0</v>
      </c>
      <c r="C5823">
        <v>0</v>
      </c>
      <c r="D5823">
        <v>0</v>
      </c>
      <c r="E5823">
        <v>0</v>
      </c>
      <c r="F5823">
        <v>29</v>
      </c>
      <c r="G5823">
        <v>1970</v>
      </c>
      <c r="H5823">
        <v>0</v>
      </c>
      <c r="I5823">
        <v>0</v>
      </c>
      <c r="J5823">
        <v>100.7256048</v>
      </c>
      <c r="K5823">
        <v>0</v>
      </c>
      <c r="L5823" t="s">
        <v>55</v>
      </c>
      <c r="M5823">
        <v>4</v>
      </c>
      <c r="N5823">
        <v>1</v>
      </c>
      <c r="O5823">
        <v>5</v>
      </c>
      <c r="P5823">
        <v>2</v>
      </c>
      <c r="Q5823" t="s">
        <v>51</v>
      </c>
      <c r="R5823" t="b">
        <f>FALSE()</f>
        <v>0</v>
      </c>
      <c r="S5823" t="b">
        <f>TRUE()</f>
        <v>1</v>
      </c>
      <c r="T5823">
        <v>1</v>
      </c>
      <c r="U5823">
        <v>0</v>
      </c>
      <c r="V5823">
        <v>1</v>
      </c>
    </row>
    <row r="5824" spans="1:22" ht="15" customHeight="1" x14ac:dyDescent="0.25">
      <c r="A5824">
        <v>5823</v>
      </c>
      <c r="B5824">
        <v>0</v>
      </c>
      <c r="C5824">
        <v>0</v>
      </c>
      <c r="D5824">
        <v>0</v>
      </c>
      <c r="E5824">
        <v>0</v>
      </c>
      <c r="F5824">
        <v>4</v>
      </c>
      <c r="G5824">
        <v>52.3</v>
      </c>
      <c r="H5824">
        <v>0</v>
      </c>
      <c r="I5824">
        <v>0.1</v>
      </c>
      <c r="J5824">
        <v>0</v>
      </c>
      <c r="K5824">
        <v>0</v>
      </c>
      <c r="L5824" t="s">
        <v>58</v>
      </c>
      <c r="M5824">
        <v>2</v>
      </c>
      <c r="N5824">
        <v>2</v>
      </c>
      <c r="O5824">
        <v>6</v>
      </c>
      <c r="P5824">
        <v>5</v>
      </c>
      <c r="Q5824" t="s">
        <v>51</v>
      </c>
      <c r="R5824" t="b">
        <f>FALSE()</f>
        <v>0</v>
      </c>
      <c r="S5824" t="b">
        <f t="shared" ref="S5824:S5836" si="597">FALSE()</f>
        <v>0</v>
      </c>
      <c r="T5824">
        <v>0</v>
      </c>
      <c r="U5824">
        <v>0</v>
      </c>
      <c r="V5824">
        <v>1</v>
      </c>
    </row>
    <row r="5825" spans="1:22" ht="15" customHeight="1" x14ac:dyDescent="0.25">
      <c r="A5825">
        <v>5824</v>
      </c>
      <c r="B5825">
        <v>4</v>
      </c>
      <c r="C5825">
        <v>96.8</v>
      </c>
      <c r="D5825">
        <v>1</v>
      </c>
      <c r="E5825">
        <v>535</v>
      </c>
      <c r="F5825">
        <v>9</v>
      </c>
      <c r="G5825">
        <v>1888.2</v>
      </c>
      <c r="H5825">
        <v>0</v>
      </c>
      <c r="I5825">
        <v>2.7272727E-2</v>
      </c>
      <c r="J5825">
        <v>0</v>
      </c>
      <c r="K5825">
        <v>0</v>
      </c>
      <c r="L5825" t="s">
        <v>59</v>
      </c>
      <c r="M5825">
        <v>2</v>
      </c>
      <c r="N5825">
        <v>2</v>
      </c>
      <c r="O5825">
        <v>9</v>
      </c>
      <c r="P5825">
        <v>2</v>
      </c>
      <c r="Q5825" t="s">
        <v>51</v>
      </c>
      <c r="R5825" t="b">
        <f>FALSE()</f>
        <v>0</v>
      </c>
      <c r="S5825" t="b">
        <f t="shared" si="597"/>
        <v>0</v>
      </c>
      <c r="T5825">
        <v>0</v>
      </c>
      <c r="U5825">
        <v>0</v>
      </c>
      <c r="V5825">
        <v>1</v>
      </c>
    </row>
    <row r="5826" spans="1:22" ht="15" customHeight="1" x14ac:dyDescent="0.25">
      <c r="A5826">
        <v>5825</v>
      </c>
      <c r="B5826">
        <v>4</v>
      </c>
      <c r="C5826">
        <v>103</v>
      </c>
      <c r="D5826">
        <v>0</v>
      </c>
      <c r="E5826">
        <v>0</v>
      </c>
      <c r="F5826">
        <v>32</v>
      </c>
      <c r="G5826">
        <v>1092.1833329999999</v>
      </c>
      <c r="H5826">
        <v>0</v>
      </c>
      <c r="I5826">
        <v>6.2500000000000003E-3</v>
      </c>
      <c r="J5826">
        <v>0</v>
      </c>
      <c r="K5826">
        <v>0</v>
      </c>
      <c r="L5826" t="s">
        <v>57</v>
      </c>
      <c r="M5826">
        <v>2</v>
      </c>
      <c r="N5826">
        <v>2</v>
      </c>
      <c r="O5826">
        <v>6</v>
      </c>
      <c r="P5826">
        <v>1</v>
      </c>
      <c r="Q5826" t="s">
        <v>51</v>
      </c>
      <c r="R5826" t="b">
        <f>FALSE()</f>
        <v>0</v>
      </c>
      <c r="S5826" t="b">
        <f t="shared" si="597"/>
        <v>0</v>
      </c>
      <c r="T5826">
        <v>0</v>
      </c>
      <c r="U5826">
        <v>0</v>
      </c>
      <c r="V5826">
        <v>1</v>
      </c>
    </row>
    <row r="5827" spans="1:22" ht="15" customHeight="1" x14ac:dyDescent="0.25">
      <c r="A5827">
        <v>5826</v>
      </c>
      <c r="B5827">
        <v>2</v>
      </c>
      <c r="C5827">
        <v>15.2</v>
      </c>
      <c r="D5827">
        <v>0</v>
      </c>
      <c r="E5827">
        <v>0</v>
      </c>
      <c r="F5827">
        <v>22</v>
      </c>
      <c r="G5827">
        <v>244.2</v>
      </c>
      <c r="H5827">
        <v>2.7272727E-2</v>
      </c>
      <c r="I5827">
        <v>6.3636364000000001E-2</v>
      </c>
      <c r="J5827">
        <v>0</v>
      </c>
      <c r="K5827">
        <v>0</v>
      </c>
      <c r="L5827" t="s">
        <v>58</v>
      </c>
      <c r="M5827">
        <v>2</v>
      </c>
      <c r="N5827">
        <v>2</v>
      </c>
      <c r="O5827">
        <v>7</v>
      </c>
      <c r="P5827">
        <v>1</v>
      </c>
      <c r="Q5827" t="s">
        <v>51</v>
      </c>
      <c r="R5827" t="b">
        <f>TRUE()</f>
        <v>1</v>
      </c>
      <c r="S5827" t="b">
        <f t="shared" si="597"/>
        <v>0</v>
      </c>
      <c r="T5827">
        <v>0</v>
      </c>
      <c r="U5827">
        <v>1</v>
      </c>
      <c r="V5827">
        <v>1</v>
      </c>
    </row>
    <row r="5828" spans="1:22" ht="15" customHeight="1" x14ac:dyDescent="0.25">
      <c r="A5828">
        <v>5827</v>
      </c>
      <c r="B5828">
        <v>4</v>
      </c>
      <c r="C5828">
        <v>71.7</v>
      </c>
      <c r="D5828">
        <v>0</v>
      </c>
      <c r="E5828">
        <v>0</v>
      </c>
      <c r="F5828">
        <v>8</v>
      </c>
      <c r="G5828">
        <v>74.599999999999994</v>
      </c>
      <c r="H5828">
        <v>0.109090909</v>
      </c>
      <c r="I5828">
        <v>0.127272727</v>
      </c>
      <c r="J5828">
        <v>0</v>
      </c>
      <c r="K5828">
        <v>0</v>
      </c>
      <c r="L5828" t="s">
        <v>57</v>
      </c>
      <c r="M5828">
        <v>3</v>
      </c>
      <c r="N5828">
        <v>2</v>
      </c>
      <c r="O5828">
        <v>6</v>
      </c>
      <c r="P5828">
        <v>13</v>
      </c>
      <c r="Q5828" t="s">
        <v>51</v>
      </c>
      <c r="R5828" t="b">
        <f t="shared" ref="R5828:R5838" si="598">FALSE()</f>
        <v>0</v>
      </c>
      <c r="S5828" t="b">
        <f t="shared" si="597"/>
        <v>0</v>
      </c>
      <c r="T5828">
        <v>0</v>
      </c>
      <c r="U5828">
        <v>0</v>
      </c>
      <c r="V5828">
        <v>1</v>
      </c>
    </row>
    <row r="5829" spans="1:22" ht="15" customHeight="1" x14ac:dyDescent="0.25">
      <c r="A5829">
        <v>5828</v>
      </c>
      <c r="B5829">
        <v>6</v>
      </c>
      <c r="C5829">
        <v>631.10731710000005</v>
      </c>
      <c r="D5829">
        <v>3</v>
      </c>
      <c r="E5829">
        <v>7.6</v>
      </c>
      <c r="F5829">
        <v>28</v>
      </c>
      <c r="G5829">
        <v>2104.5739840000001</v>
      </c>
      <c r="H5829">
        <v>7.1895420000000002E-3</v>
      </c>
      <c r="I5829">
        <v>3.4273973999999999E-2</v>
      </c>
      <c r="J5829">
        <v>35.515189509999999</v>
      </c>
      <c r="K5829">
        <v>0</v>
      </c>
      <c r="L5829" t="s">
        <v>59</v>
      </c>
      <c r="M5829">
        <v>2</v>
      </c>
      <c r="N5829">
        <v>2</v>
      </c>
      <c r="O5829">
        <v>5</v>
      </c>
      <c r="P5829">
        <v>6</v>
      </c>
      <c r="Q5829" t="s">
        <v>51</v>
      </c>
      <c r="R5829" t="b">
        <f t="shared" si="598"/>
        <v>0</v>
      </c>
      <c r="S5829" t="b">
        <f t="shared" si="597"/>
        <v>0</v>
      </c>
      <c r="T5829">
        <v>0</v>
      </c>
      <c r="U5829">
        <v>0</v>
      </c>
      <c r="V5829">
        <v>1</v>
      </c>
    </row>
    <row r="5830" spans="1:22" ht="15" customHeight="1" x14ac:dyDescent="0.25">
      <c r="A5830">
        <v>5829</v>
      </c>
      <c r="B5830">
        <v>7</v>
      </c>
      <c r="C5830">
        <v>94.84</v>
      </c>
      <c r="D5830">
        <v>0</v>
      </c>
      <c r="E5830">
        <v>0</v>
      </c>
      <c r="F5830">
        <v>43</v>
      </c>
      <c r="G5830">
        <v>1487.229317</v>
      </c>
      <c r="H5830">
        <v>4.5454550000000003E-3</v>
      </c>
      <c r="I5830">
        <v>1.9638695000000001E-2</v>
      </c>
      <c r="J5830">
        <v>0</v>
      </c>
      <c r="K5830">
        <v>0</v>
      </c>
      <c r="L5830" t="s">
        <v>55</v>
      </c>
      <c r="M5830">
        <v>2</v>
      </c>
      <c r="N5830">
        <v>4</v>
      </c>
      <c r="O5830">
        <v>1</v>
      </c>
      <c r="P5830">
        <v>2</v>
      </c>
      <c r="Q5830" t="s">
        <v>51</v>
      </c>
      <c r="R5830" t="b">
        <f t="shared" si="598"/>
        <v>0</v>
      </c>
      <c r="S5830" t="b">
        <f t="shared" si="597"/>
        <v>0</v>
      </c>
      <c r="T5830">
        <v>0</v>
      </c>
      <c r="U5830">
        <v>0</v>
      </c>
      <c r="V5830">
        <v>1</v>
      </c>
    </row>
    <row r="5831" spans="1:22" ht="15" customHeight="1" x14ac:dyDescent="0.25">
      <c r="A5831">
        <v>5830</v>
      </c>
      <c r="B5831">
        <v>11</v>
      </c>
      <c r="C5831">
        <v>196.15</v>
      </c>
      <c r="D5831">
        <v>0</v>
      </c>
      <c r="E5831">
        <v>0</v>
      </c>
      <c r="F5831">
        <v>141</v>
      </c>
      <c r="G5831">
        <v>2623.580864</v>
      </c>
      <c r="H5831">
        <v>0</v>
      </c>
      <c r="I5831">
        <v>4.2440280000000004E-3</v>
      </c>
      <c r="J5831">
        <v>12.50786523</v>
      </c>
      <c r="K5831">
        <v>0</v>
      </c>
      <c r="L5831" t="s">
        <v>59</v>
      </c>
      <c r="M5831">
        <v>2</v>
      </c>
      <c r="N5831">
        <v>2</v>
      </c>
      <c r="O5831">
        <v>6</v>
      </c>
      <c r="P5831">
        <v>2</v>
      </c>
      <c r="Q5831" t="s">
        <v>51</v>
      </c>
      <c r="R5831" t="b">
        <f t="shared" si="598"/>
        <v>0</v>
      </c>
      <c r="S5831" t="b">
        <f t="shared" si="597"/>
        <v>0</v>
      </c>
      <c r="T5831">
        <v>0</v>
      </c>
      <c r="U5831">
        <v>0</v>
      </c>
      <c r="V5831">
        <v>1</v>
      </c>
    </row>
    <row r="5832" spans="1:22" ht="15" customHeight="1" x14ac:dyDescent="0.25">
      <c r="A5832">
        <v>5831</v>
      </c>
      <c r="B5832">
        <v>0</v>
      </c>
      <c r="C5832">
        <v>0</v>
      </c>
      <c r="D5832">
        <v>0</v>
      </c>
      <c r="E5832">
        <v>0</v>
      </c>
      <c r="F5832">
        <v>32</v>
      </c>
      <c r="G5832">
        <v>875.93333329999996</v>
      </c>
      <c r="H5832">
        <v>3.1770832999999998E-2</v>
      </c>
      <c r="I5832">
        <v>7.2395833000000007E-2</v>
      </c>
      <c r="J5832">
        <v>0</v>
      </c>
      <c r="K5832">
        <v>0</v>
      </c>
      <c r="L5832" t="s">
        <v>55</v>
      </c>
      <c r="M5832">
        <v>1</v>
      </c>
      <c r="N5832">
        <v>1</v>
      </c>
      <c r="O5832">
        <v>3</v>
      </c>
      <c r="P5832">
        <v>3</v>
      </c>
      <c r="Q5832" t="s">
        <v>51</v>
      </c>
      <c r="R5832" t="b">
        <f t="shared" si="598"/>
        <v>0</v>
      </c>
      <c r="S5832" t="b">
        <f t="shared" si="597"/>
        <v>0</v>
      </c>
      <c r="T5832">
        <v>0</v>
      </c>
      <c r="U5832">
        <v>0</v>
      </c>
      <c r="V5832">
        <v>1</v>
      </c>
    </row>
    <row r="5833" spans="1:22" ht="15" customHeight="1" x14ac:dyDescent="0.25">
      <c r="A5833">
        <v>5832</v>
      </c>
      <c r="B5833">
        <v>1</v>
      </c>
      <c r="C5833">
        <v>215.6</v>
      </c>
      <c r="D5833">
        <v>2</v>
      </c>
      <c r="E5833">
        <v>8</v>
      </c>
      <c r="F5833">
        <v>27</v>
      </c>
      <c r="G5833">
        <v>2968.9</v>
      </c>
      <c r="H5833">
        <v>2.1428571E-2</v>
      </c>
      <c r="I5833">
        <v>3.6904762000000001E-2</v>
      </c>
      <c r="J5833">
        <v>0</v>
      </c>
      <c r="K5833">
        <v>0</v>
      </c>
      <c r="L5833" t="s">
        <v>59</v>
      </c>
      <c r="M5833">
        <v>3</v>
      </c>
      <c r="N5833">
        <v>2</v>
      </c>
      <c r="O5833">
        <v>6</v>
      </c>
      <c r="P5833">
        <v>1</v>
      </c>
      <c r="Q5833" t="s">
        <v>51</v>
      </c>
      <c r="R5833" t="b">
        <f t="shared" si="598"/>
        <v>0</v>
      </c>
      <c r="S5833" t="b">
        <f t="shared" si="597"/>
        <v>0</v>
      </c>
      <c r="T5833">
        <v>0</v>
      </c>
      <c r="U5833">
        <v>0</v>
      </c>
      <c r="V5833">
        <v>1</v>
      </c>
    </row>
    <row r="5834" spans="1:22" ht="15" customHeight="1" x14ac:dyDescent="0.25">
      <c r="A5834">
        <v>5833</v>
      </c>
      <c r="B5834">
        <v>6</v>
      </c>
      <c r="C5834">
        <v>88.28</v>
      </c>
      <c r="D5834">
        <v>0</v>
      </c>
      <c r="E5834">
        <v>0</v>
      </c>
      <c r="F5834">
        <v>17</v>
      </c>
      <c r="G5834">
        <v>310.97142860000002</v>
      </c>
      <c r="H5834">
        <v>3.1578947000000003E-2</v>
      </c>
      <c r="I5834">
        <v>3.5247209000000002E-2</v>
      </c>
      <c r="J5834">
        <v>0</v>
      </c>
      <c r="K5834">
        <v>0</v>
      </c>
      <c r="L5834" t="s">
        <v>55</v>
      </c>
      <c r="M5834">
        <v>3</v>
      </c>
      <c r="N5834">
        <v>2</v>
      </c>
      <c r="O5834">
        <v>1</v>
      </c>
      <c r="P5834">
        <v>13</v>
      </c>
      <c r="Q5834" t="s">
        <v>51</v>
      </c>
      <c r="R5834" t="b">
        <f t="shared" si="598"/>
        <v>0</v>
      </c>
      <c r="S5834" t="b">
        <f t="shared" si="597"/>
        <v>0</v>
      </c>
      <c r="T5834">
        <v>0</v>
      </c>
      <c r="U5834">
        <v>0</v>
      </c>
      <c r="V5834">
        <v>1</v>
      </c>
    </row>
    <row r="5835" spans="1:22" ht="15" customHeight="1" x14ac:dyDescent="0.25">
      <c r="A5835">
        <v>5834</v>
      </c>
      <c r="B5835">
        <v>5</v>
      </c>
      <c r="C5835">
        <v>271.75</v>
      </c>
      <c r="D5835">
        <v>1</v>
      </c>
      <c r="E5835">
        <v>0</v>
      </c>
      <c r="F5835">
        <v>40</v>
      </c>
      <c r="G5835">
        <v>675.20209880000004</v>
      </c>
      <c r="H5835">
        <v>1.4999999999999999E-2</v>
      </c>
      <c r="I5835">
        <v>1.9412202E-2</v>
      </c>
      <c r="J5835">
        <v>0</v>
      </c>
      <c r="K5835">
        <v>0</v>
      </c>
      <c r="L5835" t="s">
        <v>55</v>
      </c>
      <c r="M5835">
        <v>2</v>
      </c>
      <c r="N5835">
        <v>2</v>
      </c>
      <c r="O5835">
        <v>3</v>
      </c>
      <c r="P5835">
        <v>2</v>
      </c>
      <c r="Q5835" t="s">
        <v>51</v>
      </c>
      <c r="R5835" t="b">
        <f t="shared" si="598"/>
        <v>0</v>
      </c>
      <c r="S5835" t="b">
        <f t="shared" si="597"/>
        <v>0</v>
      </c>
      <c r="T5835">
        <v>0</v>
      </c>
      <c r="U5835">
        <v>0</v>
      </c>
      <c r="V5835">
        <v>1</v>
      </c>
    </row>
    <row r="5836" spans="1:22" ht="15" customHeight="1" x14ac:dyDescent="0.25">
      <c r="A5836">
        <v>5835</v>
      </c>
      <c r="B5836">
        <v>0</v>
      </c>
      <c r="C5836">
        <v>0</v>
      </c>
      <c r="D5836">
        <v>2</v>
      </c>
      <c r="E5836">
        <v>32.200000000000003</v>
      </c>
      <c r="F5836">
        <v>41</v>
      </c>
      <c r="G5836">
        <v>1321.322222</v>
      </c>
      <c r="H5836">
        <v>0</v>
      </c>
      <c r="I5836">
        <v>2.1428571E-2</v>
      </c>
      <c r="J5836">
        <v>3.979543638</v>
      </c>
      <c r="K5836">
        <v>0</v>
      </c>
      <c r="L5836" t="s">
        <v>55</v>
      </c>
      <c r="M5836">
        <v>4</v>
      </c>
      <c r="N5836">
        <v>1</v>
      </c>
      <c r="O5836">
        <v>1</v>
      </c>
      <c r="P5836">
        <v>2</v>
      </c>
      <c r="Q5836" t="s">
        <v>51</v>
      </c>
      <c r="R5836" t="b">
        <f t="shared" si="598"/>
        <v>0</v>
      </c>
      <c r="S5836" t="b">
        <f t="shared" si="597"/>
        <v>0</v>
      </c>
      <c r="T5836">
        <v>0</v>
      </c>
      <c r="U5836">
        <v>0</v>
      </c>
      <c r="V5836">
        <v>1</v>
      </c>
    </row>
    <row r="5837" spans="1:22" ht="15" customHeight="1" x14ac:dyDescent="0.25">
      <c r="A5837">
        <v>5836</v>
      </c>
      <c r="B5837">
        <v>1</v>
      </c>
      <c r="C5837">
        <v>8.1</v>
      </c>
      <c r="D5837">
        <v>0</v>
      </c>
      <c r="E5837">
        <v>0</v>
      </c>
      <c r="F5837">
        <v>16</v>
      </c>
      <c r="G5837">
        <v>2227.8000000000002</v>
      </c>
      <c r="H5837">
        <v>0</v>
      </c>
      <c r="I5837">
        <v>2.1428571E-2</v>
      </c>
      <c r="J5837">
        <v>0</v>
      </c>
      <c r="K5837">
        <v>0</v>
      </c>
      <c r="L5837" t="s">
        <v>60</v>
      </c>
      <c r="M5837">
        <v>2</v>
      </c>
      <c r="N5837">
        <v>2</v>
      </c>
      <c r="O5837">
        <v>1</v>
      </c>
      <c r="P5837">
        <v>5</v>
      </c>
      <c r="Q5837" t="s">
        <v>52</v>
      </c>
      <c r="R5837" t="b">
        <f t="shared" si="598"/>
        <v>0</v>
      </c>
      <c r="S5837" t="b">
        <f>TRUE()</f>
        <v>1</v>
      </c>
      <c r="T5837">
        <v>1</v>
      </c>
      <c r="U5837">
        <v>0</v>
      </c>
      <c r="V5837">
        <v>0</v>
      </c>
    </row>
    <row r="5838" spans="1:22" ht="15" customHeight="1" x14ac:dyDescent="0.25">
      <c r="A5838">
        <v>5837</v>
      </c>
      <c r="B5838">
        <v>3</v>
      </c>
      <c r="C5838">
        <v>195.4</v>
      </c>
      <c r="D5838">
        <v>2</v>
      </c>
      <c r="E5838">
        <v>294.60000000000002</v>
      </c>
      <c r="F5838">
        <v>93</v>
      </c>
      <c r="G5838">
        <v>6412.2333330000001</v>
      </c>
      <c r="H5838">
        <v>0</v>
      </c>
      <c r="I5838">
        <v>2.6687598E-2</v>
      </c>
      <c r="J5838">
        <v>0</v>
      </c>
      <c r="K5838">
        <v>0</v>
      </c>
      <c r="L5838" t="s">
        <v>60</v>
      </c>
      <c r="M5838">
        <v>2</v>
      </c>
      <c r="N5838">
        <v>2</v>
      </c>
      <c r="O5838">
        <v>9</v>
      </c>
      <c r="P5838">
        <v>2</v>
      </c>
      <c r="Q5838" t="s">
        <v>51</v>
      </c>
      <c r="R5838" t="b">
        <f t="shared" si="598"/>
        <v>0</v>
      </c>
      <c r="S5838" t="b">
        <f>TRUE()</f>
        <v>1</v>
      </c>
      <c r="T5838">
        <v>1</v>
      </c>
      <c r="U5838">
        <v>0</v>
      </c>
      <c r="V5838">
        <v>1</v>
      </c>
    </row>
    <row r="5839" spans="1:22" ht="15" customHeight="1" x14ac:dyDescent="0.25">
      <c r="A5839">
        <v>5838</v>
      </c>
      <c r="B5839">
        <v>3</v>
      </c>
      <c r="C5839">
        <v>36.200000000000003</v>
      </c>
      <c r="D5839">
        <v>0</v>
      </c>
      <c r="E5839">
        <v>0</v>
      </c>
      <c r="F5839">
        <v>2</v>
      </c>
      <c r="G5839">
        <v>4</v>
      </c>
      <c r="H5839">
        <v>0</v>
      </c>
      <c r="I5839">
        <v>0.04</v>
      </c>
      <c r="J5839">
        <v>27.793738609999998</v>
      </c>
      <c r="K5839">
        <v>0</v>
      </c>
      <c r="L5839" t="s">
        <v>55</v>
      </c>
      <c r="M5839">
        <v>2</v>
      </c>
      <c r="N5839">
        <v>2</v>
      </c>
      <c r="O5839">
        <v>6</v>
      </c>
      <c r="P5839">
        <v>2</v>
      </c>
      <c r="Q5839" t="s">
        <v>52</v>
      </c>
      <c r="R5839" t="b">
        <f>TRUE()</f>
        <v>1</v>
      </c>
      <c r="S5839" t="b">
        <f>FALSE()</f>
        <v>0</v>
      </c>
      <c r="T5839">
        <v>0</v>
      </c>
      <c r="U5839">
        <v>1</v>
      </c>
      <c r="V5839">
        <v>0</v>
      </c>
    </row>
    <row r="5840" spans="1:22" ht="15" customHeight="1" x14ac:dyDescent="0.25">
      <c r="A5840">
        <v>5839</v>
      </c>
      <c r="B5840">
        <v>4</v>
      </c>
      <c r="C5840">
        <v>71.333333330000002</v>
      </c>
      <c r="D5840">
        <v>0</v>
      </c>
      <c r="E5840">
        <v>0</v>
      </c>
      <c r="F5840">
        <v>21</v>
      </c>
      <c r="G5840">
        <v>295.33333329999999</v>
      </c>
      <c r="H5840">
        <v>1.6666667E-2</v>
      </c>
      <c r="I5840">
        <v>5.8333333000000001E-2</v>
      </c>
      <c r="J5840">
        <v>0</v>
      </c>
      <c r="K5840">
        <v>0</v>
      </c>
      <c r="L5840" t="s">
        <v>57</v>
      </c>
      <c r="M5840">
        <v>2</v>
      </c>
      <c r="N5840">
        <v>10</v>
      </c>
      <c r="O5840">
        <v>3</v>
      </c>
      <c r="P5840">
        <v>2</v>
      </c>
      <c r="Q5840" t="s">
        <v>51</v>
      </c>
      <c r="R5840" t="b">
        <f>TRUE()</f>
        <v>1</v>
      </c>
      <c r="S5840" t="b">
        <f>TRUE()</f>
        <v>1</v>
      </c>
      <c r="T5840">
        <v>1</v>
      </c>
      <c r="U5840">
        <v>1</v>
      </c>
      <c r="V5840">
        <v>1</v>
      </c>
    </row>
    <row r="5841" spans="1:22" ht="15" customHeight="1" x14ac:dyDescent="0.25">
      <c r="A5841">
        <v>5840</v>
      </c>
      <c r="B5841">
        <v>0</v>
      </c>
      <c r="C5841">
        <v>0</v>
      </c>
      <c r="D5841">
        <v>3</v>
      </c>
      <c r="E5841">
        <v>44</v>
      </c>
      <c r="F5841">
        <v>52</v>
      </c>
      <c r="G5841">
        <v>1216.364286</v>
      </c>
      <c r="H5841">
        <v>5.0909090999999997E-2</v>
      </c>
      <c r="I5841">
        <v>7.3225107999999997E-2</v>
      </c>
      <c r="J5841">
        <v>0</v>
      </c>
      <c r="K5841">
        <v>0</v>
      </c>
      <c r="L5841" t="s">
        <v>60</v>
      </c>
      <c r="M5841">
        <v>3</v>
      </c>
      <c r="N5841">
        <v>2</v>
      </c>
      <c r="O5841">
        <v>1</v>
      </c>
      <c r="P5841">
        <v>13</v>
      </c>
      <c r="Q5841" t="s">
        <v>51</v>
      </c>
      <c r="R5841" t="b">
        <f>TRUE()</f>
        <v>1</v>
      </c>
      <c r="S5841" t="b">
        <f>FALSE()</f>
        <v>0</v>
      </c>
      <c r="T5841">
        <v>0</v>
      </c>
      <c r="U5841">
        <v>1</v>
      </c>
      <c r="V5841">
        <v>1</v>
      </c>
    </row>
    <row r="5842" spans="1:22" ht="15" customHeight="1" x14ac:dyDescent="0.25">
      <c r="A5842">
        <v>5841</v>
      </c>
      <c r="B5842">
        <v>0</v>
      </c>
      <c r="C5842">
        <v>0</v>
      </c>
      <c r="D5842">
        <v>0</v>
      </c>
      <c r="E5842">
        <v>0</v>
      </c>
      <c r="F5842">
        <v>35</v>
      </c>
      <c r="G5842">
        <v>1608.7</v>
      </c>
      <c r="H5842">
        <v>0</v>
      </c>
      <c r="I5842">
        <v>2.8571429999999999E-3</v>
      </c>
      <c r="J5842">
        <v>0</v>
      </c>
      <c r="K5842">
        <v>0</v>
      </c>
      <c r="L5842" t="s">
        <v>60</v>
      </c>
      <c r="M5842">
        <v>2</v>
      </c>
      <c r="N5842">
        <v>4</v>
      </c>
      <c r="O5842">
        <v>3</v>
      </c>
      <c r="P5842">
        <v>2</v>
      </c>
      <c r="Q5842" t="s">
        <v>52</v>
      </c>
      <c r="R5842" t="b">
        <f t="shared" ref="R5842:R5852" si="599">FALSE()</f>
        <v>0</v>
      </c>
      <c r="S5842" t="b">
        <f>FALSE()</f>
        <v>0</v>
      </c>
      <c r="T5842">
        <v>0</v>
      </c>
      <c r="U5842">
        <v>0</v>
      </c>
      <c r="V5842">
        <v>0</v>
      </c>
    </row>
    <row r="5843" spans="1:22" ht="15" customHeight="1" x14ac:dyDescent="0.25">
      <c r="A5843">
        <v>5842</v>
      </c>
      <c r="B5843">
        <v>0</v>
      </c>
      <c r="C5843">
        <v>0</v>
      </c>
      <c r="D5843">
        <v>0</v>
      </c>
      <c r="E5843">
        <v>0</v>
      </c>
      <c r="F5843">
        <v>24</v>
      </c>
      <c r="G5843">
        <v>1476.0214289999999</v>
      </c>
      <c r="H5843">
        <v>1.3043478000000001E-2</v>
      </c>
      <c r="I5843">
        <v>2.4378882000000001E-2</v>
      </c>
      <c r="J5843">
        <v>0</v>
      </c>
      <c r="K5843">
        <v>0</v>
      </c>
      <c r="L5843" t="s">
        <v>60</v>
      </c>
      <c r="M5843">
        <v>2</v>
      </c>
      <c r="N5843">
        <v>2</v>
      </c>
      <c r="O5843">
        <v>8</v>
      </c>
      <c r="P5843">
        <v>2</v>
      </c>
      <c r="Q5843" t="s">
        <v>51</v>
      </c>
      <c r="R5843" t="b">
        <f t="shared" si="599"/>
        <v>0</v>
      </c>
      <c r="S5843" t="b">
        <f>FALSE()</f>
        <v>0</v>
      </c>
      <c r="T5843">
        <v>0</v>
      </c>
      <c r="U5843">
        <v>0</v>
      </c>
      <c r="V5843">
        <v>1</v>
      </c>
    </row>
    <row r="5844" spans="1:22" ht="15" customHeight="1" x14ac:dyDescent="0.25">
      <c r="A5844">
        <v>5843</v>
      </c>
      <c r="B5844">
        <v>0</v>
      </c>
      <c r="C5844">
        <v>0</v>
      </c>
      <c r="D5844">
        <v>0</v>
      </c>
      <c r="E5844">
        <v>0</v>
      </c>
      <c r="F5844">
        <v>6</v>
      </c>
      <c r="G5844">
        <v>1156.5</v>
      </c>
      <c r="H5844">
        <v>0</v>
      </c>
      <c r="I5844">
        <v>3.3333333E-2</v>
      </c>
      <c r="J5844">
        <v>0</v>
      </c>
      <c r="K5844">
        <v>0</v>
      </c>
      <c r="L5844" t="s">
        <v>59</v>
      </c>
      <c r="M5844">
        <v>2</v>
      </c>
      <c r="N5844">
        <v>2</v>
      </c>
      <c r="O5844">
        <v>1</v>
      </c>
      <c r="P5844">
        <v>20</v>
      </c>
      <c r="Q5844" t="s">
        <v>51</v>
      </c>
      <c r="R5844" t="b">
        <f t="shared" si="599"/>
        <v>0</v>
      </c>
      <c r="S5844" t="b">
        <f>FALSE()</f>
        <v>0</v>
      </c>
      <c r="T5844">
        <v>0</v>
      </c>
      <c r="U5844">
        <v>0</v>
      </c>
      <c r="V5844">
        <v>1</v>
      </c>
    </row>
    <row r="5845" spans="1:22" ht="15" customHeight="1" x14ac:dyDescent="0.25">
      <c r="A5845">
        <v>5844</v>
      </c>
      <c r="B5845">
        <v>3</v>
      </c>
      <c r="C5845">
        <v>25.6</v>
      </c>
      <c r="D5845">
        <v>0</v>
      </c>
      <c r="E5845">
        <v>0</v>
      </c>
      <c r="F5845">
        <v>10</v>
      </c>
      <c r="G5845">
        <v>327.77333329999999</v>
      </c>
      <c r="H5845">
        <v>0</v>
      </c>
      <c r="I5845">
        <v>1.3095238E-2</v>
      </c>
      <c r="J5845">
        <v>11.78466261</v>
      </c>
      <c r="K5845">
        <v>0</v>
      </c>
      <c r="L5845" t="s">
        <v>57</v>
      </c>
      <c r="M5845">
        <v>1</v>
      </c>
      <c r="N5845">
        <v>1</v>
      </c>
      <c r="O5845">
        <v>1</v>
      </c>
      <c r="P5845">
        <v>5</v>
      </c>
      <c r="Q5845" t="s">
        <v>51</v>
      </c>
      <c r="R5845" t="b">
        <f t="shared" si="599"/>
        <v>0</v>
      </c>
      <c r="S5845" t="b">
        <f>TRUE()</f>
        <v>1</v>
      </c>
      <c r="T5845">
        <v>1</v>
      </c>
      <c r="U5845">
        <v>0</v>
      </c>
      <c r="V5845">
        <v>1</v>
      </c>
    </row>
    <row r="5846" spans="1:22" ht="15" customHeight="1" x14ac:dyDescent="0.25">
      <c r="A5846">
        <v>5845</v>
      </c>
      <c r="B5846">
        <v>6</v>
      </c>
      <c r="C5846">
        <v>103.9</v>
      </c>
      <c r="D5846">
        <v>3</v>
      </c>
      <c r="E5846">
        <v>50.2</v>
      </c>
      <c r="F5846">
        <v>9</v>
      </c>
      <c r="G5846">
        <v>1759.0666670000001</v>
      </c>
      <c r="H5846">
        <v>1.1764706E-2</v>
      </c>
      <c r="I5846">
        <v>2.4705881999999998E-2</v>
      </c>
      <c r="J5846">
        <v>0</v>
      </c>
      <c r="K5846">
        <v>0</v>
      </c>
      <c r="L5846" t="s">
        <v>60</v>
      </c>
      <c r="M5846">
        <v>1</v>
      </c>
      <c r="N5846">
        <v>1</v>
      </c>
      <c r="O5846">
        <v>7</v>
      </c>
      <c r="P5846">
        <v>5</v>
      </c>
      <c r="Q5846" t="s">
        <v>51</v>
      </c>
      <c r="R5846" t="b">
        <f t="shared" si="599"/>
        <v>0</v>
      </c>
      <c r="S5846" t="b">
        <f t="shared" ref="S5846:S5851" si="600">FALSE()</f>
        <v>0</v>
      </c>
      <c r="T5846">
        <v>0</v>
      </c>
      <c r="U5846">
        <v>0</v>
      </c>
      <c r="V5846">
        <v>1</v>
      </c>
    </row>
    <row r="5847" spans="1:22" ht="15" customHeight="1" x14ac:dyDescent="0.25">
      <c r="A5847">
        <v>5846</v>
      </c>
      <c r="B5847">
        <v>11</v>
      </c>
      <c r="C5847">
        <v>603.79999999999995</v>
      </c>
      <c r="D5847">
        <v>2</v>
      </c>
      <c r="E5847">
        <v>102.75</v>
      </c>
      <c r="F5847">
        <v>305</v>
      </c>
      <c r="G5847">
        <v>5018.328289</v>
      </c>
      <c r="H5847">
        <v>1.607717E-3</v>
      </c>
      <c r="I5847">
        <v>5.6258810000000001E-3</v>
      </c>
      <c r="J5847">
        <v>0</v>
      </c>
      <c r="K5847">
        <v>0</v>
      </c>
      <c r="L5847" t="s">
        <v>55</v>
      </c>
      <c r="M5847">
        <v>3</v>
      </c>
      <c r="N5847">
        <v>2</v>
      </c>
      <c r="O5847">
        <v>6</v>
      </c>
      <c r="P5847">
        <v>3</v>
      </c>
      <c r="Q5847" t="s">
        <v>51</v>
      </c>
      <c r="R5847" t="b">
        <f t="shared" si="599"/>
        <v>0</v>
      </c>
      <c r="S5847" t="b">
        <f t="shared" si="600"/>
        <v>0</v>
      </c>
      <c r="T5847">
        <v>0</v>
      </c>
      <c r="U5847">
        <v>0</v>
      </c>
      <c r="V5847">
        <v>1</v>
      </c>
    </row>
    <row r="5848" spans="1:22" ht="15" customHeight="1" x14ac:dyDescent="0.25">
      <c r="A5848">
        <v>5847</v>
      </c>
      <c r="B5848">
        <v>0</v>
      </c>
      <c r="C5848">
        <v>0</v>
      </c>
      <c r="D5848">
        <v>0</v>
      </c>
      <c r="E5848">
        <v>0</v>
      </c>
      <c r="F5848">
        <v>3</v>
      </c>
      <c r="G5848">
        <v>11</v>
      </c>
      <c r="H5848">
        <v>6.6666666999999999E-2</v>
      </c>
      <c r="I5848">
        <v>0.133333333</v>
      </c>
      <c r="J5848">
        <v>0</v>
      </c>
      <c r="K5848">
        <v>0</v>
      </c>
      <c r="L5848" t="s">
        <v>56</v>
      </c>
      <c r="M5848">
        <v>2</v>
      </c>
      <c r="N5848">
        <v>2</v>
      </c>
      <c r="O5848">
        <v>1</v>
      </c>
      <c r="P5848">
        <v>4</v>
      </c>
      <c r="Q5848" t="s">
        <v>51</v>
      </c>
      <c r="R5848" t="b">
        <f t="shared" si="599"/>
        <v>0</v>
      </c>
      <c r="S5848" t="b">
        <f t="shared" si="600"/>
        <v>0</v>
      </c>
      <c r="T5848">
        <v>0</v>
      </c>
      <c r="U5848">
        <v>0</v>
      </c>
      <c r="V5848">
        <v>1</v>
      </c>
    </row>
    <row r="5849" spans="1:22" ht="15" customHeight="1" x14ac:dyDescent="0.25">
      <c r="A5849">
        <v>5848</v>
      </c>
      <c r="B5849">
        <v>0</v>
      </c>
      <c r="C5849">
        <v>0</v>
      </c>
      <c r="D5849">
        <v>0</v>
      </c>
      <c r="E5849">
        <v>0</v>
      </c>
      <c r="F5849">
        <v>31</v>
      </c>
      <c r="G5849">
        <v>631.08571429999995</v>
      </c>
      <c r="H5849">
        <v>1.2903226E-2</v>
      </c>
      <c r="I5849">
        <v>2.078853E-2</v>
      </c>
      <c r="J5849">
        <v>0</v>
      </c>
      <c r="K5849">
        <v>0</v>
      </c>
      <c r="L5849" t="s">
        <v>56</v>
      </c>
      <c r="M5849">
        <v>2</v>
      </c>
      <c r="N5849">
        <v>2</v>
      </c>
      <c r="O5849">
        <v>8</v>
      </c>
      <c r="P5849">
        <v>1</v>
      </c>
      <c r="Q5849" t="s">
        <v>51</v>
      </c>
      <c r="R5849" t="b">
        <f t="shared" si="599"/>
        <v>0</v>
      </c>
      <c r="S5849" t="b">
        <f t="shared" si="600"/>
        <v>0</v>
      </c>
      <c r="T5849">
        <v>0</v>
      </c>
      <c r="U5849">
        <v>0</v>
      </c>
      <c r="V5849">
        <v>1</v>
      </c>
    </row>
    <row r="5850" spans="1:22" ht="15" customHeight="1" x14ac:dyDescent="0.25">
      <c r="A5850">
        <v>5849</v>
      </c>
      <c r="B5850">
        <v>1</v>
      </c>
      <c r="C5850">
        <v>17.2</v>
      </c>
      <c r="D5850">
        <v>0</v>
      </c>
      <c r="E5850">
        <v>0</v>
      </c>
      <c r="F5850">
        <v>4</v>
      </c>
      <c r="G5850">
        <v>192.4</v>
      </c>
      <c r="H5850">
        <v>0</v>
      </c>
      <c r="I5850">
        <v>0.01</v>
      </c>
      <c r="J5850">
        <v>0</v>
      </c>
      <c r="K5850">
        <v>0</v>
      </c>
      <c r="L5850" t="s">
        <v>60</v>
      </c>
      <c r="M5850">
        <v>2</v>
      </c>
      <c r="N5850">
        <v>2</v>
      </c>
      <c r="O5850">
        <v>2</v>
      </c>
      <c r="P5850">
        <v>2</v>
      </c>
      <c r="Q5850" t="s">
        <v>52</v>
      </c>
      <c r="R5850" t="b">
        <f t="shared" si="599"/>
        <v>0</v>
      </c>
      <c r="S5850" t="b">
        <f t="shared" si="600"/>
        <v>0</v>
      </c>
      <c r="T5850">
        <v>0</v>
      </c>
      <c r="U5850">
        <v>0</v>
      </c>
      <c r="V5850">
        <v>0</v>
      </c>
    </row>
    <row r="5851" spans="1:22" ht="15" customHeight="1" x14ac:dyDescent="0.25">
      <c r="A5851">
        <v>5850</v>
      </c>
      <c r="B5851">
        <v>0</v>
      </c>
      <c r="C5851">
        <v>0</v>
      </c>
      <c r="D5851">
        <v>0</v>
      </c>
      <c r="E5851">
        <v>0</v>
      </c>
      <c r="F5851">
        <v>1</v>
      </c>
      <c r="G5851">
        <v>0</v>
      </c>
      <c r="H5851">
        <v>0.2</v>
      </c>
      <c r="I5851">
        <v>0.2</v>
      </c>
      <c r="J5851">
        <v>0</v>
      </c>
      <c r="K5851">
        <v>0</v>
      </c>
      <c r="L5851" t="s">
        <v>57</v>
      </c>
      <c r="M5851">
        <v>2</v>
      </c>
      <c r="N5851">
        <v>4</v>
      </c>
      <c r="O5851">
        <v>7</v>
      </c>
      <c r="P5851">
        <v>1</v>
      </c>
      <c r="Q5851" t="s">
        <v>51</v>
      </c>
      <c r="R5851" t="b">
        <f t="shared" si="599"/>
        <v>0</v>
      </c>
      <c r="S5851" t="b">
        <f t="shared" si="600"/>
        <v>0</v>
      </c>
      <c r="T5851">
        <v>0</v>
      </c>
      <c r="U5851">
        <v>0</v>
      </c>
      <c r="V5851">
        <v>1</v>
      </c>
    </row>
    <row r="5852" spans="1:22" ht="15" customHeight="1" x14ac:dyDescent="0.25">
      <c r="A5852">
        <v>5851</v>
      </c>
      <c r="B5852">
        <v>3</v>
      </c>
      <c r="C5852">
        <v>61.4</v>
      </c>
      <c r="D5852">
        <v>1</v>
      </c>
      <c r="E5852">
        <v>0</v>
      </c>
      <c r="F5852">
        <v>19</v>
      </c>
      <c r="G5852">
        <v>381.6</v>
      </c>
      <c r="H5852">
        <v>4.0909091000000002E-2</v>
      </c>
      <c r="I5852">
        <v>5.6818182000000002E-2</v>
      </c>
      <c r="J5852">
        <v>8.3305748150000003</v>
      </c>
      <c r="K5852">
        <v>0</v>
      </c>
      <c r="L5852" t="s">
        <v>58</v>
      </c>
      <c r="M5852">
        <v>1</v>
      </c>
      <c r="N5852">
        <v>1</v>
      </c>
      <c r="O5852">
        <v>4</v>
      </c>
      <c r="P5852">
        <v>1</v>
      </c>
      <c r="Q5852" t="s">
        <v>51</v>
      </c>
      <c r="R5852" t="b">
        <f t="shared" si="599"/>
        <v>0</v>
      </c>
      <c r="S5852" t="b">
        <f>TRUE()</f>
        <v>1</v>
      </c>
      <c r="T5852">
        <v>1</v>
      </c>
      <c r="U5852">
        <v>0</v>
      </c>
      <c r="V5852">
        <v>1</v>
      </c>
    </row>
    <row r="5853" spans="1:22" ht="15" customHeight="1" x14ac:dyDescent="0.25">
      <c r="A5853">
        <v>5852</v>
      </c>
      <c r="B5853">
        <v>0</v>
      </c>
      <c r="C5853">
        <v>0</v>
      </c>
      <c r="D5853">
        <v>0</v>
      </c>
      <c r="E5853">
        <v>0</v>
      </c>
      <c r="F5853">
        <v>20</v>
      </c>
      <c r="G5853">
        <v>1002.366667</v>
      </c>
      <c r="H5853">
        <v>0</v>
      </c>
      <c r="I5853">
        <v>7.8947370000000006E-3</v>
      </c>
      <c r="J5853">
        <v>47.57898514</v>
      </c>
      <c r="K5853">
        <v>0</v>
      </c>
      <c r="L5853" t="s">
        <v>55</v>
      </c>
      <c r="M5853">
        <v>2</v>
      </c>
      <c r="N5853">
        <v>2</v>
      </c>
      <c r="O5853">
        <v>4</v>
      </c>
      <c r="P5853">
        <v>2</v>
      </c>
      <c r="Q5853" t="s">
        <v>51</v>
      </c>
      <c r="R5853" t="b">
        <f>TRUE()</f>
        <v>1</v>
      </c>
      <c r="S5853" t="b">
        <f>TRUE()</f>
        <v>1</v>
      </c>
      <c r="T5853">
        <v>1</v>
      </c>
      <c r="U5853">
        <v>1</v>
      </c>
      <c r="V5853">
        <v>1</v>
      </c>
    </row>
    <row r="5854" spans="1:22" ht="15" customHeight="1" x14ac:dyDescent="0.25">
      <c r="A5854">
        <v>5853</v>
      </c>
      <c r="B5854">
        <v>0</v>
      </c>
      <c r="C5854">
        <v>0</v>
      </c>
      <c r="D5854">
        <v>0</v>
      </c>
      <c r="E5854">
        <v>0</v>
      </c>
      <c r="F5854">
        <v>12</v>
      </c>
      <c r="G5854">
        <v>213.28333330000001</v>
      </c>
      <c r="H5854">
        <v>1.6666667E-2</v>
      </c>
      <c r="I5854">
        <v>4.1666666999999998E-2</v>
      </c>
      <c r="J5854">
        <v>0</v>
      </c>
      <c r="K5854">
        <v>0</v>
      </c>
      <c r="L5854" t="s">
        <v>58</v>
      </c>
      <c r="M5854">
        <v>3</v>
      </c>
      <c r="N5854">
        <v>2</v>
      </c>
      <c r="O5854">
        <v>3</v>
      </c>
      <c r="P5854">
        <v>4</v>
      </c>
      <c r="Q5854" t="s">
        <v>51</v>
      </c>
      <c r="R5854" t="b">
        <f>FALSE()</f>
        <v>0</v>
      </c>
      <c r="S5854" t="b">
        <f t="shared" ref="S5854:S5874" si="601">FALSE()</f>
        <v>0</v>
      </c>
      <c r="T5854">
        <v>0</v>
      </c>
      <c r="U5854">
        <v>0</v>
      </c>
      <c r="V5854">
        <v>1</v>
      </c>
    </row>
    <row r="5855" spans="1:22" ht="15" customHeight="1" x14ac:dyDescent="0.25">
      <c r="A5855">
        <v>5854</v>
      </c>
      <c r="B5855">
        <v>2</v>
      </c>
      <c r="C5855">
        <v>61.5</v>
      </c>
      <c r="D5855">
        <v>0</v>
      </c>
      <c r="E5855">
        <v>0</v>
      </c>
      <c r="F5855">
        <v>15</v>
      </c>
      <c r="G5855">
        <v>1950.386667</v>
      </c>
      <c r="H5855">
        <v>0</v>
      </c>
      <c r="I5855">
        <v>7.2916669999999999E-3</v>
      </c>
      <c r="J5855">
        <v>0</v>
      </c>
      <c r="K5855">
        <v>0</v>
      </c>
      <c r="L5855" t="s">
        <v>59</v>
      </c>
      <c r="M5855">
        <v>2</v>
      </c>
      <c r="N5855">
        <v>10</v>
      </c>
      <c r="O5855">
        <v>2</v>
      </c>
      <c r="P5855">
        <v>4</v>
      </c>
      <c r="Q5855" t="s">
        <v>51</v>
      </c>
      <c r="R5855" t="b">
        <f>TRUE()</f>
        <v>1</v>
      </c>
      <c r="S5855" t="b">
        <f t="shared" si="601"/>
        <v>0</v>
      </c>
      <c r="T5855">
        <v>0</v>
      </c>
      <c r="U5855">
        <v>1</v>
      </c>
      <c r="V5855">
        <v>1</v>
      </c>
    </row>
    <row r="5856" spans="1:22" ht="15" customHeight="1" x14ac:dyDescent="0.25">
      <c r="A5856">
        <v>5855</v>
      </c>
      <c r="B5856">
        <v>4</v>
      </c>
      <c r="C5856">
        <v>134.1</v>
      </c>
      <c r="D5856">
        <v>0</v>
      </c>
      <c r="E5856">
        <v>0</v>
      </c>
      <c r="F5856">
        <v>7</v>
      </c>
      <c r="G5856">
        <v>110.3</v>
      </c>
      <c r="H5856">
        <v>0</v>
      </c>
      <c r="I5856">
        <v>1.5151515000000001E-2</v>
      </c>
      <c r="J5856">
        <v>0</v>
      </c>
      <c r="K5856">
        <v>0</v>
      </c>
      <c r="L5856" t="s">
        <v>60</v>
      </c>
      <c r="M5856">
        <v>3</v>
      </c>
      <c r="N5856">
        <v>2</v>
      </c>
      <c r="O5856">
        <v>1</v>
      </c>
      <c r="P5856">
        <v>5</v>
      </c>
      <c r="Q5856" t="s">
        <v>52</v>
      </c>
      <c r="R5856" t="b">
        <f>FALSE()</f>
        <v>0</v>
      </c>
      <c r="S5856" t="b">
        <f t="shared" si="601"/>
        <v>0</v>
      </c>
      <c r="T5856">
        <v>0</v>
      </c>
      <c r="U5856">
        <v>0</v>
      </c>
      <c r="V5856">
        <v>0</v>
      </c>
    </row>
    <row r="5857" spans="1:22" ht="15" customHeight="1" x14ac:dyDescent="0.25">
      <c r="A5857">
        <v>5856</v>
      </c>
      <c r="B5857">
        <v>1</v>
      </c>
      <c r="C5857">
        <v>65.400000000000006</v>
      </c>
      <c r="D5857">
        <v>0</v>
      </c>
      <c r="E5857">
        <v>0</v>
      </c>
      <c r="F5857">
        <v>37</v>
      </c>
      <c r="G5857">
        <v>2097.42</v>
      </c>
      <c r="H5857">
        <v>3.6036039999999998E-3</v>
      </c>
      <c r="I5857">
        <v>1.0990991E-2</v>
      </c>
      <c r="J5857">
        <v>0</v>
      </c>
      <c r="K5857">
        <v>0</v>
      </c>
      <c r="L5857" t="s">
        <v>57</v>
      </c>
      <c r="M5857">
        <v>1</v>
      </c>
      <c r="N5857">
        <v>1</v>
      </c>
      <c r="O5857">
        <v>5</v>
      </c>
      <c r="P5857">
        <v>2</v>
      </c>
      <c r="Q5857" t="s">
        <v>51</v>
      </c>
      <c r="R5857" t="b">
        <f>FALSE()</f>
        <v>0</v>
      </c>
      <c r="S5857" t="b">
        <f t="shared" si="601"/>
        <v>0</v>
      </c>
      <c r="T5857">
        <v>0</v>
      </c>
      <c r="U5857">
        <v>0</v>
      </c>
      <c r="V5857">
        <v>1</v>
      </c>
    </row>
    <row r="5858" spans="1:22" ht="15" customHeight="1" x14ac:dyDescent="0.25">
      <c r="A5858">
        <v>5857</v>
      </c>
      <c r="B5858">
        <v>0</v>
      </c>
      <c r="C5858">
        <v>0</v>
      </c>
      <c r="D5858">
        <v>0</v>
      </c>
      <c r="E5858">
        <v>0</v>
      </c>
      <c r="F5858">
        <v>60</v>
      </c>
      <c r="G5858">
        <v>1288.5633330000001</v>
      </c>
      <c r="H5858">
        <v>0</v>
      </c>
      <c r="I5858">
        <v>1.7777778000000001E-2</v>
      </c>
      <c r="J5858">
        <v>0</v>
      </c>
      <c r="K5858">
        <v>0</v>
      </c>
      <c r="L5858" t="s">
        <v>56</v>
      </c>
      <c r="M5858">
        <v>2</v>
      </c>
      <c r="N5858">
        <v>4</v>
      </c>
      <c r="O5858">
        <v>3</v>
      </c>
      <c r="P5858">
        <v>4</v>
      </c>
      <c r="Q5858" t="s">
        <v>51</v>
      </c>
      <c r="R5858" t="b">
        <f>FALSE()</f>
        <v>0</v>
      </c>
      <c r="S5858" t="b">
        <f t="shared" si="601"/>
        <v>0</v>
      </c>
      <c r="T5858">
        <v>0</v>
      </c>
      <c r="U5858">
        <v>0</v>
      </c>
      <c r="V5858">
        <v>1</v>
      </c>
    </row>
    <row r="5859" spans="1:22" ht="15" customHeight="1" x14ac:dyDescent="0.25">
      <c r="A5859">
        <v>5858</v>
      </c>
      <c r="B5859">
        <v>2</v>
      </c>
      <c r="C5859">
        <v>55.4</v>
      </c>
      <c r="D5859">
        <v>0</v>
      </c>
      <c r="E5859">
        <v>0</v>
      </c>
      <c r="F5859">
        <v>20</v>
      </c>
      <c r="G5859">
        <v>654.20000000000005</v>
      </c>
      <c r="H5859">
        <v>0</v>
      </c>
      <c r="I5859">
        <v>9.5238100000000006E-3</v>
      </c>
      <c r="J5859">
        <v>0</v>
      </c>
      <c r="K5859">
        <v>0</v>
      </c>
      <c r="L5859" t="s">
        <v>60</v>
      </c>
      <c r="M5859">
        <v>4</v>
      </c>
      <c r="N5859">
        <v>1</v>
      </c>
      <c r="O5859">
        <v>1</v>
      </c>
      <c r="P5859">
        <v>2</v>
      </c>
      <c r="Q5859" t="s">
        <v>52</v>
      </c>
      <c r="R5859" t="b">
        <f>TRUE()</f>
        <v>1</v>
      </c>
      <c r="S5859" t="b">
        <f t="shared" si="601"/>
        <v>0</v>
      </c>
      <c r="T5859">
        <v>0</v>
      </c>
      <c r="U5859">
        <v>1</v>
      </c>
      <c r="V5859">
        <v>0</v>
      </c>
    </row>
    <row r="5860" spans="1:22" ht="15" customHeight="1" x14ac:dyDescent="0.25">
      <c r="A5860">
        <v>5859</v>
      </c>
      <c r="B5860">
        <v>0</v>
      </c>
      <c r="C5860">
        <v>0</v>
      </c>
      <c r="D5860">
        <v>0</v>
      </c>
      <c r="E5860">
        <v>0</v>
      </c>
      <c r="F5860">
        <v>2</v>
      </c>
      <c r="G5860">
        <v>28.2</v>
      </c>
      <c r="H5860">
        <v>0</v>
      </c>
      <c r="I5860">
        <v>0.1</v>
      </c>
      <c r="J5860">
        <v>0</v>
      </c>
      <c r="K5860">
        <v>0</v>
      </c>
      <c r="L5860" t="s">
        <v>57</v>
      </c>
      <c r="M5860">
        <v>2</v>
      </c>
      <c r="N5860">
        <v>2</v>
      </c>
      <c r="O5860">
        <v>1</v>
      </c>
      <c r="P5860">
        <v>1</v>
      </c>
      <c r="Q5860" t="s">
        <v>51</v>
      </c>
      <c r="R5860" t="b">
        <f t="shared" ref="R5860:R5866" si="602">FALSE()</f>
        <v>0</v>
      </c>
      <c r="S5860" t="b">
        <f t="shared" si="601"/>
        <v>0</v>
      </c>
      <c r="T5860">
        <v>0</v>
      </c>
      <c r="U5860">
        <v>0</v>
      </c>
      <c r="V5860">
        <v>1</v>
      </c>
    </row>
    <row r="5861" spans="1:22" ht="15" customHeight="1" x14ac:dyDescent="0.25">
      <c r="A5861">
        <v>5860</v>
      </c>
      <c r="B5861">
        <v>0</v>
      </c>
      <c r="C5861">
        <v>0</v>
      </c>
      <c r="D5861">
        <v>0</v>
      </c>
      <c r="E5861">
        <v>0</v>
      </c>
      <c r="F5861">
        <v>1</v>
      </c>
      <c r="G5861">
        <v>0</v>
      </c>
      <c r="H5861">
        <v>0.2</v>
      </c>
      <c r="I5861">
        <v>0.2</v>
      </c>
      <c r="J5861">
        <v>0</v>
      </c>
      <c r="K5861">
        <v>0</v>
      </c>
      <c r="L5861" t="s">
        <v>59</v>
      </c>
      <c r="M5861">
        <v>2</v>
      </c>
      <c r="N5861">
        <v>2</v>
      </c>
      <c r="O5861">
        <v>3</v>
      </c>
      <c r="P5861">
        <v>13</v>
      </c>
      <c r="Q5861" t="s">
        <v>51</v>
      </c>
      <c r="R5861" t="b">
        <f t="shared" si="602"/>
        <v>0</v>
      </c>
      <c r="S5861" t="b">
        <f t="shared" si="601"/>
        <v>0</v>
      </c>
      <c r="T5861">
        <v>0</v>
      </c>
      <c r="U5861">
        <v>0</v>
      </c>
      <c r="V5861">
        <v>1</v>
      </c>
    </row>
    <row r="5862" spans="1:22" ht="15" customHeight="1" x14ac:dyDescent="0.25">
      <c r="A5862">
        <v>5861</v>
      </c>
      <c r="B5862">
        <v>0</v>
      </c>
      <c r="C5862">
        <v>0</v>
      </c>
      <c r="D5862">
        <v>0</v>
      </c>
      <c r="E5862">
        <v>0</v>
      </c>
      <c r="F5862">
        <v>45</v>
      </c>
      <c r="G5862">
        <v>507.11111110000002</v>
      </c>
      <c r="H5862">
        <v>8.8888890000000005E-3</v>
      </c>
      <c r="I5862">
        <v>2.4444443999999999E-2</v>
      </c>
      <c r="J5862">
        <v>0</v>
      </c>
      <c r="K5862">
        <v>0</v>
      </c>
      <c r="L5862" t="s">
        <v>56</v>
      </c>
      <c r="M5862">
        <v>4</v>
      </c>
      <c r="N5862">
        <v>2</v>
      </c>
      <c r="O5862">
        <v>3</v>
      </c>
      <c r="P5862">
        <v>1</v>
      </c>
      <c r="Q5862" t="s">
        <v>51</v>
      </c>
      <c r="R5862" t="b">
        <f t="shared" si="602"/>
        <v>0</v>
      </c>
      <c r="S5862" t="b">
        <f t="shared" si="601"/>
        <v>0</v>
      </c>
      <c r="T5862">
        <v>0</v>
      </c>
      <c r="U5862">
        <v>0</v>
      </c>
      <c r="V5862">
        <v>1</v>
      </c>
    </row>
    <row r="5863" spans="1:22" ht="15" customHeight="1" x14ac:dyDescent="0.25">
      <c r="A5863">
        <v>5862</v>
      </c>
      <c r="B5863">
        <v>11</v>
      </c>
      <c r="C5863">
        <v>456.23333330000003</v>
      </c>
      <c r="D5863">
        <v>1</v>
      </c>
      <c r="E5863">
        <v>13</v>
      </c>
      <c r="F5863">
        <v>89</v>
      </c>
      <c r="G5863">
        <v>1904.653507</v>
      </c>
      <c r="H5863">
        <v>1.8279569999999998E-2</v>
      </c>
      <c r="I5863">
        <v>2.7002924000000001E-2</v>
      </c>
      <c r="J5863">
        <v>0</v>
      </c>
      <c r="K5863">
        <v>0</v>
      </c>
      <c r="L5863" t="s">
        <v>55</v>
      </c>
      <c r="M5863">
        <v>1</v>
      </c>
      <c r="N5863">
        <v>1</v>
      </c>
      <c r="O5863">
        <v>4</v>
      </c>
      <c r="P5863">
        <v>3</v>
      </c>
      <c r="Q5863" t="s">
        <v>51</v>
      </c>
      <c r="R5863" t="b">
        <f t="shared" si="602"/>
        <v>0</v>
      </c>
      <c r="S5863" t="b">
        <f t="shared" si="601"/>
        <v>0</v>
      </c>
      <c r="T5863">
        <v>0</v>
      </c>
      <c r="U5863">
        <v>0</v>
      </c>
      <c r="V5863">
        <v>1</v>
      </c>
    </row>
    <row r="5864" spans="1:22" ht="15" customHeight="1" x14ac:dyDescent="0.25">
      <c r="A5864">
        <v>5863</v>
      </c>
      <c r="B5864">
        <v>2</v>
      </c>
      <c r="C5864">
        <v>95.3</v>
      </c>
      <c r="D5864">
        <v>0</v>
      </c>
      <c r="E5864">
        <v>0</v>
      </c>
      <c r="F5864">
        <v>14</v>
      </c>
      <c r="G5864">
        <v>262.58761900000002</v>
      </c>
      <c r="H5864">
        <v>1.2500000000000001E-2</v>
      </c>
      <c r="I5864">
        <v>4.9107140000000001E-3</v>
      </c>
      <c r="J5864">
        <v>0</v>
      </c>
      <c r="K5864">
        <v>0</v>
      </c>
      <c r="L5864" t="s">
        <v>59</v>
      </c>
      <c r="M5864">
        <v>1</v>
      </c>
      <c r="N5864">
        <v>1</v>
      </c>
      <c r="O5864">
        <v>4</v>
      </c>
      <c r="P5864">
        <v>2</v>
      </c>
      <c r="Q5864" t="s">
        <v>52</v>
      </c>
      <c r="R5864" t="b">
        <f t="shared" si="602"/>
        <v>0</v>
      </c>
      <c r="S5864" t="b">
        <f t="shared" si="601"/>
        <v>0</v>
      </c>
      <c r="T5864">
        <v>0</v>
      </c>
      <c r="U5864">
        <v>0</v>
      </c>
      <c r="V5864">
        <v>0</v>
      </c>
    </row>
    <row r="5865" spans="1:22" ht="15" customHeight="1" x14ac:dyDescent="0.25">
      <c r="A5865">
        <v>5864</v>
      </c>
      <c r="B5865">
        <v>0</v>
      </c>
      <c r="C5865">
        <v>0</v>
      </c>
      <c r="D5865">
        <v>1</v>
      </c>
      <c r="E5865">
        <v>37.200000000000003</v>
      </c>
      <c r="F5865">
        <v>28</v>
      </c>
      <c r="G5865">
        <v>761.5</v>
      </c>
      <c r="H5865">
        <v>6.8965520000000002E-3</v>
      </c>
      <c r="I5865">
        <v>3.2183907999999997E-2</v>
      </c>
      <c r="J5865">
        <v>0</v>
      </c>
      <c r="K5865">
        <v>0</v>
      </c>
      <c r="L5865" t="s">
        <v>57</v>
      </c>
      <c r="M5865">
        <v>2</v>
      </c>
      <c r="N5865">
        <v>5</v>
      </c>
      <c r="O5865">
        <v>1</v>
      </c>
      <c r="P5865">
        <v>1</v>
      </c>
      <c r="Q5865" t="s">
        <v>51</v>
      </c>
      <c r="R5865" t="b">
        <f t="shared" si="602"/>
        <v>0</v>
      </c>
      <c r="S5865" t="b">
        <f t="shared" si="601"/>
        <v>0</v>
      </c>
      <c r="T5865">
        <v>0</v>
      </c>
      <c r="U5865">
        <v>0</v>
      </c>
      <c r="V5865">
        <v>1</v>
      </c>
    </row>
    <row r="5866" spans="1:22" ht="15" customHeight="1" x14ac:dyDescent="0.25">
      <c r="A5866">
        <v>5865</v>
      </c>
      <c r="B5866">
        <v>7</v>
      </c>
      <c r="C5866">
        <v>70.5</v>
      </c>
      <c r="D5866">
        <v>0</v>
      </c>
      <c r="E5866">
        <v>0</v>
      </c>
      <c r="F5866">
        <v>24</v>
      </c>
      <c r="G5866">
        <v>463.69404759999998</v>
      </c>
      <c r="H5866">
        <v>1.3620072E-2</v>
      </c>
      <c r="I5866">
        <v>4.5071685E-2</v>
      </c>
      <c r="J5866">
        <v>0</v>
      </c>
      <c r="K5866">
        <v>0</v>
      </c>
      <c r="L5866" t="s">
        <v>56</v>
      </c>
      <c r="M5866">
        <v>2</v>
      </c>
      <c r="N5866">
        <v>2</v>
      </c>
      <c r="O5866">
        <v>1</v>
      </c>
      <c r="P5866">
        <v>1</v>
      </c>
      <c r="Q5866" t="s">
        <v>51</v>
      </c>
      <c r="R5866" t="b">
        <f t="shared" si="602"/>
        <v>0</v>
      </c>
      <c r="S5866" t="b">
        <f t="shared" si="601"/>
        <v>0</v>
      </c>
      <c r="T5866">
        <v>0</v>
      </c>
      <c r="U5866">
        <v>0</v>
      </c>
      <c r="V5866">
        <v>1</v>
      </c>
    </row>
    <row r="5867" spans="1:22" ht="15" customHeight="1" x14ac:dyDescent="0.25">
      <c r="A5867">
        <v>5866</v>
      </c>
      <c r="B5867">
        <v>0</v>
      </c>
      <c r="C5867">
        <v>0</v>
      </c>
      <c r="D5867">
        <v>0</v>
      </c>
      <c r="E5867">
        <v>0</v>
      </c>
      <c r="F5867">
        <v>16</v>
      </c>
      <c r="G5867">
        <v>196.33333329999999</v>
      </c>
      <c r="H5867">
        <v>1.2500000000000001E-2</v>
      </c>
      <c r="I5867">
        <v>2.3958332999999998E-2</v>
      </c>
      <c r="J5867">
        <v>0</v>
      </c>
      <c r="K5867">
        <v>0</v>
      </c>
      <c r="L5867" t="s">
        <v>55</v>
      </c>
      <c r="M5867">
        <v>1</v>
      </c>
      <c r="N5867">
        <v>1</v>
      </c>
      <c r="O5867">
        <v>3</v>
      </c>
      <c r="P5867">
        <v>2</v>
      </c>
      <c r="Q5867" t="s">
        <v>51</v>
      </c>
      <c r="R5867" t="b">
        <f>TRUE()</f>
        <v>1</v>
      </c>
      <c r="S5867" t="b">
        <f t="shared" si="601"/>
        <v>0</v>
      </c>
      <c r="T5867">
        <v>0</v>
      </c>
      <c r="U5867">
        <v>1</v>
      </c>
      <c r="V5867">
        <v>1</v>
      </c>
    </row>
    <row r="5868" spans="1:22" ht="15" customHeight="1" x14ac:dyDescent="0.25">
      <c r="A5868">
        <v>5867</v>
      </c>
      <c r="B5868">
        <v>0</v>
      </c>
      <c r="C5868">
        <v>0</v>
      </c>
      <c r="D5868">
        <v>0</v>
      </c>
      <c r="E5868">
        <v>0</v>
      </c>
      <c r="F5868">
        <v>28</v>
      </c>
      <c r="G5868">
        <v>403.83333329999999</v>
      </c>
      <c r="H5868">
        <v>1.7857142999999999E-2</v>
      </c>
      <c r="I5868">
        <v>2.9829932E-2</v>
      </c>
      <c r="J5868">
        <v>0</v>
      </c>
      <c r="K5868">
        <v>0</v>
      </c>
      <c r="L5868" t="s">
        <v>57</v>
      </c>
      <c r="M5868">
        <v>1</v>
      </c>
      <c r="N5868">
        <v>1</v>
      </c>
      <c r="O5868">
        <v>6</v>
      </c>
      <c r="P5868">
        <v>4</v>
      </c>
      <c r="Q5868" t="s">
        <v>51</v>
      </c>
      <c r="R5868" t="b">
        <f t="shared" ref="R5868:R5878" si="603">FALSE()</f>
        <v>0</v>
      </c>
      <c r="S5868" t="b">
        <f t="shared" si="601"/>
        <v>0</v>
      </c>
      <c r="T5868">
        <v>0</v>
      </c>
      <c r="U5868">
        <v>0</v>
      </c>
      <c r="V5868">
        <v>1</v>
      </c>
    </row>
    <row r="5869" spans="1:22" ht="15" customHeight="1" x14ac:dyDescent="0.25">
      <c r="A5869">
        <v>5868</v>
      </c>
      <c r="B5869">
        <v>0</v>
      </c>
      <c r="C5869">
        <v>0</v>
      </c>
      <c r="D5869">
        <v>0</v>
      </c>
      <c r="E5869">
        <v>0</v>
      </c>
      <c r="F5869">
        <v>20</v>
      </c>
      <c r="G5869">
        <v>799.06190479999998</v>
      </c>
      <c r="H5869">
        <v>1.2500000000000001E-2</v>
      </c>
      <c r="I5869">
        <v>4.2750000000000003E-2</v>
      </c>
      <c r="J5869">
        <v>0</v>
      </c>
      <c r="K5869">
        <v>0</v>
      </c>
      <c r="L5869" t="s">
        <v>56</v>
      </c>
      <c r="M5869">
        <v>1</v>
      </c>
      <c r="N5869">
        <v>1</v>
      </c>
      <c r="O5869">
        <v>6</v>
      </c>
      <c r="P5869">
        <v>4</v>
      </c>
      <c r="Q5869" t="s">
        <v>51</v>
      </c>
      <c r="R5869" t="b">
        <f t="shared" si="603"/>
        <v>0</v>
      </c>
      <c r="S5869" t="b">
        <f t="shared" si="601"/>
        <v>0</v>
      </c>
      <c r="T5869">
        <v>0</v>
      </c>
      <c r="U5869">
        <v>0</v>
      </c>
      <c r="V5869">
        <v>1</v>
      </c>
    </row>
    <row r="5870" spans="1:22" ht="15" customHeight="1" x14ac:dyDescent="0.25">
      <c r="A5870">
        <v>5869</v>
      </c>
      <c r="B5870">
        <v>0</v>
      </c>
      <c r="C5870">
        <v>0</v>
      </c>
      <c r="D5870">
        <v>0</v>
      </c>
      <c r="E5870">
        <v>0</v>
      </c>
      <c r="F5870">
        <v>17</v>
      </c>
      <c r="G5870">
        <v>472.9</v>
      </c>
      <c r="H5870">
        <v>1.2500000000000001E-2</v>
      </c>
      <c r="I5870">
        <v>2.5000000000000001E-2</v>
      </c>
      <c r="J5870">
        <v>0</v>
      </c>
      <c r="K5870">
        <v>0</v>
      </c>
      <c r="L5870" t="s">
        <v>55</v>
      </c>
      <c r="M5870">
        <v>3</v>
      </c>
      <c r="N5870">
        <v>2</v>
      </c>
      <c r="O5870">
        <v>3</v>
      </c>
      <c r="P5870">
        <v>1</v>
      </c>
      <c r="Q5870" t="s">
        <v>51</v>
      </c>
      <c r="R5870" t="b">
        <f t="shared" si="603"/>
        <v>0</v>
      </c>
      <c r="S5870" t="b">
        <f t="shared" si="601"/>
        <v>0</v>
      </c>
      <c r="T5870">
        <v>0</v>
      </c>
      <c r="U5870">
        <v>0</v>
      </c>
      <c r="V5870">
        <v>1</v>
      </c>
    </row>
    <row r="5871" spans="1:22" ht="15" customHeight="1" x14ac:dyDescent="0.25">
      <c r="A5871">
        <v>5870</v>
      </c>
      <c r="B5871">
        <v>1</v>
      </c>
      <c r="C5871">
        <v>10</v>
      </c>
      <c r="D5871">
        <v>1</v>
      </c>
      <c r="E5871">
        <v>36.6</v>
      </c>
      <c r="F5871">
        <v>78</v>
      </c>
      <c r="G5871">
        <v>1983.225629</v>
      </c>
      <c r="H5871">
        <v>2.5000000000000001E-3</v>
      </c>
      <c r="I5871">
        <v>7.9166670000000005E-3</v>
      </c>
      <c r="J5871">
        <v>15.50362136</v>
      </c>
      <c r="K5871">
        <v>0</v>
      </c>
      <c r="L5871" t="s">
        <v>56</v>
      </c>
      <c r="M5871">
        <v>3</v>
      </c>
      <c r="N5871">
        <v>2</v>
      </c>
      <c r="O5871">
        <v>1</v>
      </c>
      <c r="P5871">
        <v>2</v>
      </c>
      <c r="Q5871" t="s">
        <v>51</v>
      </c>
      <c r="R5871" t="b">
        <f t="shared" si="603"/>
        <v>0</v>
      </c>
      <c r="S5871" t="b">
        <f t="shared" si="601"/>
        <v>0</v>
      </c>
      <c r="T5871">
        <v>0</v>
      </c>
      <c r="U5871">
        <v>0</v>
      </c>
      <c r="V5871">
        <v>1</v>
      </c>
    </row>
    <row r="5872" spans="1:22" ht="15" customHeight="1" x14ac:dyDescent="0.25">
      <c r="A5872">
        <v>5871</v>
      </c>
      <c r="B5872">
        <v>0</v>
      </c>
      <c r="C5872">
        <v>0</v>
      </c>
      <c r="D5872">
        <v>0</v>
      </c>
      <c r="E5872">
        <v>0</v>
      </c>
      <c r="F5872">
        <v>9</v>
      </c>
      <c r="G5872">
        <v>311.7</v>
      </c>
      <c r="H5872">
        <v>0</v>
      </c>
      <c r="I5872">
        <v>5.5555555999999999E-2</v>
      </c>
      <c r="J5872">
        <v>0</v>
      </c>
      <c r="K5872">
        <v>0</v>
      </c>
      <c r="L5872" t="s">
        <v>56</v>
      </c>
      <c r="M5872">
        <v>2</v>
      </c>
      <c r="N5872">
        <v>2</v>
      </c>
      <c r="O5872">
        <v>4</v>
      </c>
      <c r="P5872">
        <v>13</v>
      </c>
      <c r="Q5872" t="s">
        <v>51</v>
      </c>
      <c r="R5872" t="b">
        <f t="shared" si="603"/>
        <v>0</v>
      </c>
      <c r="S5872" t="b">
        <f t="shared" si="601"/>
        <v>0</v>
      </c>
      <c r="T5872">
        <v>0</v>
      </c>
      <c r="U5872">
        <v>0</v>
      </c>
      <c r="V5872">
        <v>1</v>
      </c>
    </row>
    <row r="5873" spans="1:22" ht="15" customHeight="1" x14ac:dyDescent="0.25">
      <c r="A5873">
        <v>5872</v>
      </c>
      <c r="B5873">
        <v>2</v>
      </c>
      <c r="C5873">
        <v>11</v>
      </c>
      <c r="D5873">
        <v>0</v>
      </c>
      <c r="E5873">
        <v>0</v>
      </c>
      <c r="F5873">
        <v>59</v>
      </c>
      <c r="G5873">
        <v>779.26285710000002</v>
      </c>
      <c r="H5873">
        <v>0</v>
      </c>
      <c r="I5873">
        <v>7.471264E-3</v>
      </c>
      <c r="J5873">
        <v>0</v>
      </c>
      <c r="K5873">
        <v>0</v>
      </c>
      <c r="L5873" t="s">
        <v>58</v>
      </c>
      <c r="M5873">
        <v>4</v>
      </c>
      <c r="N5873">
        <v>1</v>
      </c>
      <c r="O5873">
        <v>1</v>
      </c>
      <c r="P5873">
        <v>4</v>
      </c>
      <c r="Q5873" t="s">
        <v>51</v>
      </c>
      <c r="R5873" t="b">
        <f t="shared" si="603"/>
        <v>0</v>
      </c>
      <c r="S5873" t="b">
        <f t="shared" si="601"/>
        <v>0</v>
      </c>
      <c r="T5873">
        <v>0</v>
      </c>
      <c r="U5873">
        <v>0</v>
      </c>
      <c r="V5873">
        <v>1</v>
      </c>
    </row>
    <row r="5874" spans="1:22" ht="15" customHeight="1" x14ac:dyDescent="0.25">
      <c r="A5874">
        <v>5873</v>
      </c>
      <c r="B5874">
        <v>0</v>
      </c>
      <c r="C5874">
        <v>0</v>
      </c>
      <c r="D5874">
        <v>0</v>
      </c>
      <c r="E5874">
        <v>0</v>
      </c>
      <c r="F5874">
        <v>25</v>
      </c>
      <c r="G5874">
        <v>334.3833333</v>
      </c>
      <c r="H5874">
        <v>0</v>
      </c>
      <c r="I5874">
        <v>8.3333330000000001E-3</v>
      </c>
      <c r="J5874">
        <v>0</v>
      </c>
      <c r="K5874">
        <v>0</v>
      </c>
      <c r="L5874" t="s">
        <v>60</v>
      </c>
      <c r="M5874">
        <v>2</v>
      </c>
      <c r="N5874">
        <v>2</v>
      </c>
      <c r="O5874">
        <v>3</v>
      </c>
      <c r="P5874">
        <v>4</v>
      </c>
      <c r="Q5874" t="s">
        <v>51</v>
      </c>
      <c r="R5874" t="b">
        <f t="shared" si="603"/>
        <v>0</v>
      </c>
      <c r="S5874" t="b">
        <f t="shared" si="601"/>
        <v>0</v>
      </c>
      <c r="T5874">
        <v>0</v>
      </c>
      <c r="U5874">
        <v>0</v>
      </c>
      <c r="V5874">
        <v>1</v>
      </c>
    </row>
    <row r="5875" spans="1:22" ht="15" customHeight="1" x14ac:dyDescent="0.25">
      <c r="A5875">
        <v>5874</v>
      </c>
      <c r="B5875">
        <v>1</v>
      </c>
      <c r="C5875">
        <v>15.8</v>
      </c>
      <c r="D5875">
        <v>3</v>
      </c>
      <c r="E5875">
        <v>97.8</v>
      </c>
      <c r="F5875">
        <v>32</v>
      </c>
      <c r="G5875">
        <v>1213.6500000000001</v>
      </c>
      <c r="H5875">
        <v>5.4054050000000003E-3</v>
      </c>
      <c r="I5875">
        <v>2.4324324000000001E-2</v>
      </c>
      <c r="J5875">
        <v>1.273317415</v>
      </c>
      <c r="K5875">
        <v>0</v>
      </c>
      <c r="L5875" t="s">
        <v>58</v>
      </c>
      <c r="M5875">
        <v>2</v>
      </c>
      <c r="N5875">
        <v>2</v>
      </c>
      <c r="O5875">
        <v>3</v>
      </c>
      <c r="P5875">
        <v>2</v>
      </c>
      <c r="Q5875" t="s">
        <v>51</v>
      </c>
      <c r="R5875" t="b">
        <f t="shared" si="603"/>
        <v>0</v>
      </c>
      <c r="S5875" t="b">
        <f>TRUE()</f>
        <v>1</v>
      </c>
      <c r="T5875">
        <v>1</v>
      </c>
      <c r="U5875">
        <v>0</v>
      </c>
      <c r="V5875">
        <v>1</v>
      </c>
    </row>
    <row r="5876" spans="1:22" ht="15" customHeight="1" x14ac:dyDescent="0.25">
      <c r="A5876">
        <v>5875</v>
      </c>
      <c r="B5876">
        <v>4</v>
      </c>
      <c r="C5876">
        <v>68.666666669999998</v>
      </c>
      <c r="D5876">
        <v>0</v>
      </c>
      <c r="E5876">
        <v>0</v>
      </c>
      <c r="F5876">
        <v>14</v>
      </c>
      <c r="G5876">
        <v>617.15</v>
      </c>
      <c r="H5876">
        <v>0</v>
      </c>
      <c r="I5876">
        <v>4.4444439999999997E-3</v>
      </c>
      <c r="J5876">
        <v>9.2531616789999998</v>
      </c>
      <c r="K5876">
        <v>0</v>
      </c>
      <c r="L5876" t="s">
        <v>60</v>
      </c>
      <c r="M5876">
        <v>1</v>
      </c>
      <c r="N5876">
        <v>1</v>
      </c>
      <c r="O5876">
        <v>6</v>
      </c>
      <c r="P5876">
        <v>5</v>
      </c>
      <c r="Q5876" t="s">
        <v>52</v>
      </c>
      <c r="R5876" t="b">
        <f t="shared" si="603"/>
        <v>0</v>
      </c>
      <c r="S5876" t="b">
        <f>TRUE()</f>
        <v>1</v>
      </c>
      <c r="T5876">
        <v>1</v>
      </c>
      <c r="U5876">
        <v>0</v>
      </c>
      <c r="V5876">
        <v>0</v>
      </c>
    </row>
    <row r="5877" spans="1:22" ht="15" customHeight="1" x14ac:dyDescent="0.25">
      <c r="A5877">
        <v>5876</v>
      </c>
      <c r="B5877">
        <v>1</v>
      </c>
      <c r="C5877">
        <v>30.866666670000001</v>
      </c>
      <c r="D5877">
        <v>3</v>
      </c>
      <c r="E5877">
        <v>7</v>
      </c>
      <c r="F5877">
        <v>15</v>
      </c>
      <c r="G5877">
        <v>398.25666669999998</v>
      </c>
      <c r="H5877">
        <v>0</v>
      </c>
      <c r="I5877">
        <v>2.5000000000000001E-2</v>
      </c>
      <c r="J5877">
        <v>0</v>
      </c>
      <c r="K5877">
        <v>0</v>
      </c>
      <c r="L5877" t="s">
        <v>59</v>
      </c>
      <c r="M5877">
        <v>1</v>
      </c>
      <c r="N5877">
        <v>1</v>
      </c>
      <c r="O5877">
        <v>3</v>
      </c>
      <c r="P5877">
        <v>2</v>
      </c>
      <c r="Q5877" t="s">
        <v>51</v>
      </c>
      <c r="R5877" t="b">
        <f t="shared" si="603"/>
        <v>0</v>
      </c>
      <c r="S5877" t="b">
        <f t="shared" ref="S5877:S5882" si="604">FALSE()</f>
        <v>0</v>
      </c>
      <c r="T5877">
        <v>0</v>
      </c>
      <c r="U5877">
        <v>0</v>
      </c>
      <c r="V5877">
        <v>1</v>
      </c>
    </row>
    <row r="5878" spans="1:22" ht="15" customHeight="1" x14ac:dyDescent="0.25">
      <c r="A5878">
        <v>5877</v>
      </c>
      <c r="B5878">
        <v>0</v>
      </c>
      <c r="C5878">
        <v>0</v>
      </c>
      <c r="D5878">
        <v>0</v>
      </c>
      <c r="E5878">
        <v>0</v>
      </c>
      <c r="F5878">
        <v>4</v>
      </c>
      <c r="G5878">
        <v>271.46666670000002</v>
      </c>
      <c r="H5878">
        <v>0</v>
      </c>
      <c r="I5878">
        <v>2.1428571E-2</v>
      </c>
      <c r="J5878">
        <v>0</v>
      </c>
      <c r="K5878">
        <v>0</v>
      </c>
      <c r="L5878" t="s">
        <v>57</v>
      </c>
      <c r="M5878">
        <v>3</v>
      </c>
      <c r="N5878">
        <v>2</v>
      </c>
      <c r="O5878">
        <v>1</v>
      </c>
      <c r="P5878">
        <v>6</v>
      </c>
      <c r="Q5878" t="s">
        <v>51</v>
      </c>
      <c r="R5878" t="b">
        <f t="shared" si="603"/>
        <v>0</v>
      </c>
      <c r="S5878" t="b">
        <f t="shared" si="604"/>
        <v>0</v>
      </c>
      <c r="T5878">
        <v>0</v>
      </c>
      <c r="U5878">
        <v>0</v>
      </c>
      <c r="V5878">
        <v>1</v>
      </c>
    </row>
    <row r="5879" spans="1:22" ht="15" customHeight="1" x14ac:dyDescent="0.25">
      <c r="A5879">
        <v>5878</v>
      </c>
      <c r="B5879">
        <v>8</v>
      </c>
      <c r="C5879">
        <v>498.9809654</v>
      </c>
      <c r="D5879">
        <v>6</v>
      </c>
      <c r="E5879">
        <v>433.1</v>
      </c>
      <c r="F5879">
        <v>99</v>
      </c>
      <c r="G5879">
        <v>2129.9897070000002</v>
      </c>
      <c r="H5879">
        <v>1.869159E-3</v>
      </c>
      <c r="I5879">
        <v>6.8053180000000003E-3</v>
      </c>
      <c r="J5879">
        <v>129.1013738</v>
      </c>
      <c r="K5879">
        <v>0</v>
      </c>
      <c r="L5879" t="s">
        <v>59</v>
      </c>
      <c r="M5879">
        <v>2</v>
      </c>
      <c r="N5879">
        <v>2</v>
      </c>
      <c r="O5879">
        <v>2</v>
      </c>
      <c r="P5879">
        <v>1</v>
      </c>
      <c r="Q5879" t="s">
        <v>51</v>
      </c>
      <c r="R5879" t="b">
        <f>TRUE()</f>
        <v>1</v>
      </c>
      <c r="S5879" t="b">
        <f t="shared" si="604"/>
        <v>0</v>
      </c>
      <c r="T5879">
        <v>0</v>
      </c>
      <c r="U5879">
        <v>1</v>
      </c>
      <c r="V5879">
        <v>1</v>
      </c>
    </row>
    <row r="5880" spans="1:22" ht="15" customHeight="1" x14ac:dyDescent="0.25">
      <c r="A5880">
        <v>5879</v>
      </c>
      <c r="B5880">
        <v>0</v>
      </c>
      <c r="C5880">
        <v>0</v>
      </c>
      <c r="D5880">
        <v>0</v>
      </c>
      <c r="E5880">
        <v>0</v>
      </c>
      <c r="F5880">
        <v>18</v>
      </c>
      <c r="G5880">
        <v>476.1777778</v>
      </c>
      <c r="H5880">
        <v>0.05</v>
      </c>
      <c r="I5880">
        <v>6.6666666999999999E-2</v>
      </c>
      <c r="J5880">
        <v>1.7182188350000001</v>
      </c>
      <c r="K5880">
        <v>0</v>
      </c>
      <c r="L5880" t="s">
        <v>58</v>
      </c>
      <c r="M5880">
        <v>3</v>
      </c>
      <c r="N5880">
        <v>2</v>
      </c>
      <c r="O5880">
        <v>5</v>
      </c>
      <c r="P5880">
        <v>13</v>
      </c>
      <c r="Q5880" t="s">
        <v>51</v>
      </c>
      <c r="R5880" t="b">
        <f>FALSE()</f>
        <v>0</v>
      </c>
      <c r="S5880" t="b">
        <f t="shared" si="604"/>
        <v>0</v>
      </c>
      <c r="T5880">
        <v>0</v>
      </c>
      <c r="U5880">
        <v>0</v>
      </c>
      <c r="V5880">
        <v>1</v>
      </c>
    </row>
    <row r="5881" spans="1:22" ht="15" customHeight="1" x14ac:dyDescent="0.25">
      <c r="A5881">
        <v>5880</v>
      </c>
      <c r="B5881">
        <v>5</v>
      </c>
      <c r="C5881">
        <v>84.345454549999999</v>
      </c>
      <c r="D5881">
        <v>3</v>
      </c>
      <c r="E5881">
        <v>106.8</v>
      </c>
      <c r="F5881">
        <v>80</v>
      </c>
      <c r="G5881">
        <v>4240.0362050000003</v>
      </c>
      <c r="H5881">
        <v>1.69693E-4</v>
      </c>
      <c r="I5881">
        <v>1.1635537E-2</v>
      </c>
      <c r="J5881">
        <v>1.257695521</v>
      </c>
      <c r="K5881">
        <v>0</v>
      </c>
      <c r="L5881" t="s">
        <v>57</v>
      </c>
      <c r="M5881">
        <v>3</v>
      </c>
      <c r="N5881">
        <v>2</v>
      </c>
      <c r="O5881">
        <v>1</v>
      </c>
      <c r="P5881">
        <v>2</v>
      </c>
      <c r="Q5881" t="s">
        <v>51</v>
      </c>
      <c r="R5881" t="b">
        <f>FALSE()</f>
        <v>0</v>
      </c>
      <c r="S5881" t="b">
        <f t="shared" si="604"/>
        <v>0</v>
      </c>
      <c r="T5881">
        <v>0</v>
      </c>
      <c r="U5881">
        <v>0</v>
      </c>
      <c r="V5881">
        <v>1</v>
      </c>
    </row>
    <row r="5882" spans="1:22" ht="15" customHeight="1" x14ac:dyDescent="0.25">
      <c r="A5882">
        <v>5881</v>
      </c>
      <c r="B5882">
        <v>0</v>
      </c>
      <c r="C5882">
        <v>0</v>
      </c>
      <c r="D5882">
        <v>0</v>
      </c>
      <c r="E5882">
        <v>0</v>
      </c>
      <c r="F5882">
        <v>4</v>
      </c>
      <c r="G5882">
        <v>35.333333330000002</v>
      </c>
      <c r="H5882">
        <v>0.05</v>
      </c>
      <c r="I5882">
        <v>0.1</v>
      </c>
      <c r="J5882">
        <v>0</v>
      </c>
      <c r="K5882">
        <v>0</v>
      </c>
      <c r="L5882" t="s">
        <v>56</v>
      </c>
      <c r="M5882">
        <v>1</v>
      </c>
      <c r="N5882">
        <v>1</v>
      </c>
      <c r="O5882">
        <v>1</v>
      </c>
      <c r="P5882">
        <v>2</v>
      </c>
      <c r="Q5882" t="s">
        <v>51</v>
      </c>
      <c r="R5882" t="b">
        <f>TRUE()</f>
        <v>1</v>
      </c>
      <c r="S5882" t="b">
        <f t="shared" si="604"/>
        <v>0</v>
      </c>
      <c r="T5882">
        <v>0</v>
      </c>
      <c r="U5882">
        <v>1</v>
      </c>
      <c r="V5882">
        <v>1</v>
      </c>
    </row>
    <row r="5883" spans="1:22" ht="15" customHeight="1" x14ac:dyDescent="0.25">
      <c r="A5883">
        <v>5882</v>
      </c>
      <c r="B5883">
        <v>1</v>
      </c>
      <c r="C5883">
        <v>0</v>
      </c>
      <c r="D5883">
        <v>0</v>
      </c>
      <c r="E5883">
        <v>0</v>
      </c>
      <c r="F5883">
        <v>53</v>
      </c>
      <c r="G5883">
        <v>1170.7333329999999</v>
      </c>
      <c r="H5883">
        <v>7.2727269999999997E-3</v>
      </c>
      <c r="I5883">
        <v>2.5454544999999999E-2</v>
      </c>
      <c r="J5883">
        <v>31.90320066</v>
      </c>
      <c r="K5883">
        <v>0</v>
      </c>
      <c r="L5883" t="s">
        <v>58</v>
      </c>
      <c r="M5883">
        <v>2</v>
      </c>
      <c r="N5883">
        <v>4</v>
      </c>
      <c r="O5883">
        <v>2</v>
      </c>
      <c r="P5883">
        <v>3</v>
      </c>
      <c r="Q5883" t="s">
        <v>51</v>
      </c>
      <c r="R5883" t="b">
        <f>FALSE()</f>
        <v>0</v>
      </c>
      <c r="S5883" t="b">
        <f>TRUE()</f>
        <v>1</v>
      </c>
      <c r="T5883">
        <v>1</v>
      </c>
      <c r="U5883">
        <v>0</v>
      </c>
      <c r="V5883">
        <v>1</v>
      </c>
    </row>
    <row r="5884" spans="1:22" ht="15" customHeight="1" x14ac:dyDescent="0.25">
      <c r="A5884">
        <v>5883</v>
      </c>
      <c r="B5884">
        <v>1</v>
      </c>
      <c r="C5884">
        <v>32.700000000000003</v>
      </c>
      <c r="D5884">
        <v>0</v>
      </c>
      <c r="E5884">
        <v>0</v>
      </c>
      <c r="F5884">
        <v>27</v>
      </c>
      <c r="G5884">
        <v>687.19666670000004</v>
      </c>
      <c r="H5884">
        <v>0</v>
      </c>
      <c r="I5884">
        <v>1.9393938999999999E-2</v>
      </c>
      <c r="J5884">
        <v>0</v>
      </c>
      <c r="K5884">
        <v>0</v>
      </c>
      <c r="L5884" t="s">
        <v>59</v>
      </c>
      <c r="M5884">
        <v>3</v>
      </c>
      <c r="N5884">
        <v>2</v>
      </c>
      <c r="O5884">
        <v>1</v>
      </c>
      <c r="P5884">
        <v>1</v>
      </c>
      <c r="Q5884" t="s">
        <v>51</v>
      </c>
      <c r="R5884" t="b">
        <f>FALSE()</f>
        <v>0</v>
      </c>
      <c r="S5884" t="b">
        <f t="shared" ref="S5884:S5890" si="605">FALSE()</f>
        <v>0</v>
      </c>
      <c r="T5884">
        <v>0</v>
      </c>
      <c r="U5884">
        <v>0</v>
      </c>
      <c r="V5884">
        <v>1</v>
      </c>
    </row>
    <row r="5885" spans="1:22" ht="15" customHeight="1" x14ac:dyDescent="0.25">
      <c r="A5885">
        <v>5884</v>
      </c>
      <c r="B5885">
        <v>4</v>
      </c>
      <c r="C5885">
        <v>438.8</v>
      </c>
      <c r="D5885">
        <v>0</v>
      </c>
      <c r="E5885">
        <v>0</v>
      </c>
      <c r="F5885">
        <v>4</v>
      </c>
      <c r="G5885">
        <v>599</v>
      </c>
      <c r="H5885">
        <v>0</v>
      </c>
      <c r="I5885">
        <v>1.1111111E-2</v>
      </c>
      <c r="J5885">
        <v>0</v>
      </c>
      <c r="K5885">
        <v>0</v>
      </c>
      <c r="L5885" t="s">
        <v>58</v>
      </c>
      <c r="M5885">
        <v>3</v>
      </c>
      <c r="N5885">
        <v>2</v>
      </c>
      <c r="O5885">
        <v>3</v>
      </c>
      <c r="P5885">
        <v>5</v>
      </c>
      <c r="Q5885" t="s">
        <v>52</v>
      </c>
      <c r="R5885" t="b">
        <f>TRUE()</f>
        <v>1</v>
      </c>
      <c r="S5885" t="b">
        <f t="shared" si="605"/>
        <v>0</v>
      </c>
      <c r="T5885">
        <v>0</v>
      </c>
      <c r="U5885">
        <v>1</v>
      </c>
      <c r="V5885">
        <v>0</v>
      </c>
    </row>
    <row r="5886" spans="1:22" ht="15" customHeight="1" x14ac:dyDescent="0.25">
      <c r="A5886">
        <v>5885</v>
      </c>
      <c r="B5886">
        <v>0</v>
      </c>
      <c r="C5886">
        <v>0</v>
      </c>
      <c r="D5886">
        <v>0</v>
      </c>
      <c r="E5886">
        <v>0</v>
      </c>
      <c r="F5886">
        <v>3</v>
      </c>
      <c r="G5886">
        <v>0</v>
      </c>
      <c r="H5886">
        <v>0.2</v>
      </c>
      <c r="I5886">
        <v>0.2</v>
      </c>
      <c r="J5886">
        <v>0</v>
      </c>
      <c r="K5886">
        <v>0</v>
      </c>
      <c r="L5886" t="s">
        <v>58</v>
      </c>
      <c r="M5886">
        <v>1</v>
      </c>
      <c r="N5886">
        <v>1</v>
      </c>
      <c r="O5886">
        <v>3</v>
      </c>
      <c r="P5886">
        <v>4</v>
      </c>
      <c r="Q5886" t="s">
        <v>51</v>
      </c>
      <c r="R5886" t="b">
        <f>FALSE()</f>
        <v>0</v>
      </c>
      <c r="S5886" t="b">
        <f t="shared" si="605"/>
        <v>0</v>
      </c>
      <c r="T5886">
        <v>0</v>
      </c>
      <c r="U5886">
        <v>0</v>
      </c>
      <c r="V5886">
        <v>1</v>
      </c>
    </row>
    <row r="5887" spans="1:22" ht="15" customHeight="1" x14ac:dyDescent="0.25">
      <c r="A5887">
        <v>5886</v>
      </c>
      <c r="B5887">
        <v>9</v>
      </c>
      <c r="C5887">
        <v>181.81666670000001</v>
      </c>
      <c r="D5887">
        <v>0</v>
      </c>
      <c r="E5887">
        <v>0</v>
      </c>
      <c r="F5887">
        <v>9</v>
      </c>
      <c r="G5887">
        <v>126.91666669999999</v>
      </c>
      <c r="H5887">
        <v>0</v>
      </c>
      <c r="I5887">
        <v>1.5384615000000001E-2</v>
      </c>
      <c r="J5887">
        <v>0</v>
      </c>
      <c r="K5887">
        <v>0</v>
      </c>
      <c r="L5887" t="s">
        <v>60</v>
      </c>
      <c r="M5887">
        <v>1</v>
      </c>
      <c r="N5887">
        <v>1</v>
      </c>
      <c r="O5887">
        <v>7</v>
      </c>
      <c r="P5887">
        <v>4</v>
      </c>
      <c r="Q5887" t="s">
        <v>51</v>
      </c>
      <c r="R5887" t="b">
        <f>FALSE()</f>
        <v>0</v>
      </c>
      <c r="S5887" t="b">
        <f t="shared" si="605"/>
        <v>0</v>
      </c>
      <c r="T5887">
        <v>0</v>
      </c>
      <c r="U5887">
        <v>0</v>
      </c>
      <c r="V5887">
        <v>1</v>
      </c>
    </row>
    <row r="5888" spans="1:22" ht="15" customHeight="1" x14ac:dyDescent="0.25">
      <c r="A5888">
        <v>5887</v>
      </c>
      <c r="B5888">
        <v>0</v>
      </c>
      <c r="C5888">
        <v>0</v>
      </c>
      <c r="D5888">
        <v>0</v>
      </c>
      <c r="E5888">
        <v>0</v>
      </c>
      <c r="F5888">
        <v>7</v>
      </c>
      <c r="G5888">
        <v>70.400000000000006</v>
      </c>
      <c r="H5888">
        <v>0.114285714</v>
      </c>
      <c r="I5888">
        <v>0.12857142899999999</v>
      </c>
      <c r="J5888">
        <v>0</v>
      </c>
      <c r="K5888">
        <v>0</v>
      </c>
      <c r="L5888" t="s">
        <v>57</v>
      </c>
      <c r="M5888">
        <v>3</v>
      </c>
      <c r="N5888">
        <v>2</v>
      </c>
      <c r="O5888">
        <v>4</v>
      </c>
      <c r="P5888">
        <v>1</v>
      </c>
      <c r="Q5888" t="s">
        <v>51</v>
      </c>
      <c r="R5888" t="b">
        <f>FALSE()</f>
        <v>0</v>
      </c>
      <c r="S5888" t="b">
        <f t="shared" si="605"/>
        <v>0</v>
      </c>
      <c r="T5888">
        <v>0</v>
      </c>
      <c r="U5888">
        <v>0</v>
      </c>
      <c r="V5888">
        <v>1</v>
      </c>
    </row>
    <row r="5889" spans="1:22" ht="15" customHeight="1" x14ac:dyDescent="0.25">
      <c r="A5889">
        <v>5888</v>
      </c>
      <c r="B5889">
        <v>0</v>
      </c>
      <c r="C5889">
        <v>0</v>
      </c>
      <c r="D5889">
        <v>0</v>
      </c>
      <c r="E5889">
        <v>0</v>
      </c>
      <c r="F5889">
        <v>5</v>
      </c>
      <c r="G5889">
        <v>27.2</v>
      </c>
      <c r="H5889">
        <v>0</v>
      </c>
      <c r="I5889">
        <v>0.04</v>
      </c>
      <c r="J5889">
        <v>0</v>
      </c>
      <c r="K5889">
        <v>0</v>
      </c>
      <c r="L5889" t="s">
        <v>59</v>
      </c>
      <c r="M5889">
        <v>2</v>
      </c>
      <c r="N5889">
        <v>2</v>
      </c>
      <c r="O5889">
        <v>1</v>
      </c>
      <c r="P5889">
        <v>4</v>
      </c>
      <c r="Q5889" t="s">
        <v>51</v>
      </c>
      <c r="R5889" t="b">
        <f>FALSE()</f>
        <v>0</v>
      </c>
      <c r="S5889" t="b">
        <f t="shared" si="605"/>
        <v>0</v>
      </c>
      <c r="T5889">
        <v>0</v>
      </c>
      <c r="U5889">
        <v>0</v>
      </c>
      <c r="V5889">
        <v>1</v>
      </c>
    </row>
    <row r="5890" spans="1:22" ht="15" customHeight="1" x14ac:dyDescent="0.25">
      <c r="A5890">
        <v>5889</v>
      </c>
      <c r="B5890">
        <v>1</v>
      </c>
      <c r="C5890">
        <v>49.4</v>
      </c>
      <c r="D5890">
        <v>0</v>
      </c>
      <c r="E5890">
        <v>0</v>
      </c>
      <c r="F5890">
        <v>18</v>
      </c>
      <c r="G5890">
        <v>213.17142860000001</v>
      </c>
      <c r="H5890">
        <v>0</v>
      </c>
      <c r="I5890">
        <v>3.9215689999999997E-3</v>
      </c>
      <c r="J5890">
        <v>0</v>
      </c>
      <c r="K5890">
        <v>0</v>
      </c>
      <c r="L5890" t="s">
        <v>55</v>
      </c>
      <c r="M5890">
        <v>2</v>
      </c>
      <c r="N5890">
        <v>2</v>
      </c>
      <c r="O5890">
        <v>1</v>
      </c>
      <c r="P5890">
        <v>2</v>
      </c>
      <c r="Q5890" t="s">
        <v>52</v>
      </c>
      <c r="R5890" t="b">
        <f>FALSE()</f>
        <v>0</v>
      </c>
      <c r="S5890" t="b">
        <f t="shared" si="605"/>
        <v>0</v>
      </c>
      <c r="T5890">
        <v>0</v>
      </c>
      <c r="U5890">
        <v>0</v>
      </c>
      <c r="V5890">
        <v>0</v>
      </c>
    </row>
    <row r="5891" spans="1:22" ht="15" customHeight="1" x14ac:dyDescent="0.25">
      <c r="A5891">
        <v>5890</v>
      </c>
      <c r="B5891">
        <v>0</v>
      </c>
      <c r="C5891">
        <v>0</v>
      </c>
      <c r="D5891">
        <v>0</v>
      </c>
      <c r="E5891">
        <v>0</v>
      </c>
      <c r="F5891">
        <v>22</v>
      </c>
      <c r="G5891">
        <v>681.58</v>
      </c>
      <c r="H5891">
        <v>9.5238100000000006E-3</v>
      </c>
      <c r="I5891">
        <v>2.5396825000000001E-2</v>
      </c>
      <c r="J5891">
        <v>14.635239739999999</v>
      </c>
      <c r="K5891">
        <v>0</v>
      </c>
      <c r="L5891" t="s">
        <v>59</v>
      </c>
      <c r="M5891">
        <v>1</v>
      </c>
      <c r="N5891">
        <v>1</v>
      </c>
      <c r="O5891">
        <v>1</v>
      </c>
      <c r="P5891">
        <v>3</v>
      </c>
      <c r="Q5891" t="s">
        <v>51</v>
      </c>
      <c r="R5891" t="b">
        <f>TRUE()</f>
        <v>1</v>
      </c>
      <c r="S5891" t="b">
        <f>TRUE()</f>
        <v>1</v>
      </c>
      <c r="T5891">
        <v>1</v>
      </c>
      <c r="U5891">
        <v>1</v>
      </c>
      <c r="V5891">
        <v>1</v>
      </c>
    </row>
    <row r="5892" spans="1:22" ht="15" customHeight="1" x14ac:dyDescent="0.25">
      <c r="A5892">
        <v>5891</v>
      </c>
      <c r="B5892">
        <v>6</v>
      </c>
      <c r="C5892">
        <v>141.05833329999999</v>
      </c>
      <c r="D5892">
        <v>0</v>
      </c>
      <c r="E5892">
        <v>0</v>
      </c>
      <c r="F5892">
        <v>46</v>
      </c>
      <c r="G5892">
        <v>1728.866268</v>
      </c>
      <c r="H5892">
        <v>0</v>
      </c>
      <c r="I5892">
        <v>1.9059741000000002E-2</v>
      </c>
      <c r="J5892">
        <v>0</v>
      </c>
      <c r="K5892">
        <v>0</v>
      </c>
      <c r="L5892" t="s">
        <v>56</v>
      </c>
      <c r="M5892">
        <v>2</v>
      </c>
      <c r="N5892">
        <v>2</v>
      </c>
      <c r="O5892">
        <v>7</v>
      </c>
      <c r="P5892">
        <v>4</v>
      </c>
      <c r="Q5892" t="s">
        <v>51</v>
      </c>
      <c r="R5892" t="b">
        <f>FALSE()</f>
        <v>0</v>
      </c>
      <c r="S5892" t="b">
        <f t="shared" ref="S5892:S5904" si="606">FALSE()</f>
        <v>0</v>
      </c>
      <c r="T5892">
        <v>0</v>
      </c>
      <c r="U5892">
        <v>0</v>
      </c>
      <c r="V5892">
        <v>1</v>
      </c>
    </row>
    <row r="5893" spans="1:22" ht="15" customHeight="1" x14ac:dyDescent="0.25">
      <c r="A5893">
        <v>5892</v>
      </c>
      <c r="B5893">
        <v>5</v>
      </c>
      <c r="C5893">
        <v>103.9</v>
      </c>
      <c r="D5893">
        <v>1</v>
      </c>
      <c r="E5893">
        <v>15.1</v>
      </c>
      <c r="F5893">
        <v>199</v>
      </c>
      <c r="G5893">
        <v>7959.9095239999997</v>
      </c>
      <c r="H5893">
        <v>2.8594771000000001E-2</v>
      </c>
      <c r="I5893">
        <v>5.8447711999999999E-2</v>
      </c>
      <c r="J5893">
        <v>0</v>
      </c>
      <c r="K5893">
        <v>0</v>
      </c>
      <c r="L5893" t="s">
        <v>58</v>
      </c>
      <c r="M5893">
        <v>2</v>
      </c>
      <c r="N5893">
        <v>2</v>
      </c>
      <c r="O5893">
        <v>3</v>
      </c>
      <c r="P5893">
        <v>13</v>
      </c>
      <c r="Q5893" t="s">
        <v>51</v>
      </c>
      <c r="R5893" t="b">
        <f>FALSE()</f>
        <v>0</v>
      </c>
      <c r="S5893" t="b">
        <f t="shared" si="606"/>
        <v>0</v>
      </c>
      <c r="T5893">
        <v>0</v>
      </c>
      <c r="U5893">
        <v>0</v>
      </c>
      <c r="V5893">
        <v>1</v>
      </c>
    </row>
    <row r="5894" spans="1:22" ht="15" customHeight="1" x14ac:dyDescent="0.25">
      <c r="A5894">
        <v>5893</v>
      </c>
      <c r="B5894">
        <v>0</v>
      </c>
      <c r="C5894">
        <v>0</v>
      </c>
      <c r="D5894">
        <v>2</v>
      </c>
      <c r="E5894">
        <v>10</v>
      </c>
      <c r="F5894">
        <v>18</v>
      </c>
      <c r="G5894">
        <v>222.3</v>
      </c>
      <c r="H5894">
        <v>0.01</v>
      </c>
      <c r="I5894">
        <v>2.5000000000000001E-2</v>
      </c>
      <c r="J5894">
        <v>0</v>
      </c>
      <c r="K5894">
        <v>0</v>
      </c>
      <c r="L5894" t="s">
        <v>56</v>
      </c>
      <c r="M5894">
        <v>2</v>
      </c>
      <c r="N5894">
        <v>2</v>
      </c>
      <c r="O5894">
        <v>4</v>
      </c>
      <c r="P5894">
        <v>1</v>
      </c>
      <c r="Q5894" t="s">
        <v>51</v>
      </c>
      <c r="R5894" t="b">
        <f>TRUE()</f>
        <v>1</v>
      </c>
      <c r="S5894" t="b">
        <f t="shared" si="606"/>
        <v>0</v>
      </c>
      <c r="T5894">
        <v>0</v>
      </c>
      <c r="U5894">
        <v>1</v>
      </c>
      <c r="V5894">
        <v>1</v>
      </c>
    </row>
    <row r="5895" spans="1:22" ht="15" customHeight="1" x14ac:dyDescent="0.25">
      <c r="A5895">
        <v>5894</v>
      </c>
      <c r="B5895">
        <v>8</v>
      </c>
      <c r="C5895">
        <v>112.27</v>
      </c>
      <c r="D5895">
        <v>0</v>
      </c>
      <c r="E5895">
        <v>0</v>
      </c>
      <c r="F5895">
        <v>149</v>
      </c>
      <c r="G5895">
        <v>4304.3669049999999</v>
      </c>
      <c r="H5895">
        <v>1.0256410000000001E-2</v>
      </c>
      <c r="I5895">
        <v>2.7991452999999999E-2</v>
      </c>
      <c r="J5895">
        <v>0</v>
      </c>
      <c r="K5895">
        <v>0</v>
      </c>
      <c r="L5895" t="s">
        <v>60</v>
      </c>
      <c r="M5895">
        <v>2</v>
      </c>
      <c r="N5895">
        <v>5</v>
      </c>
      <c r="O5895">
        <v>1</v>
      </c>
      <c r="P5895">
        <v>1</v>
      </c>
      <c r="Q5895" t="s">
        <v>51</v>
      </c>
      <c r="R5895" t="b">
        <f t="shared" ref="R5895:R5902" si="607">FALSE()</f>
        <v>0</v>
      </c>
      <c r="S5895" t="b">
        <f t="shared" si="606"/>
        <v>0</v>
      </c>
      <c r="T5895">
        <v>0</v>
      </c>
      <c r="U5895">
        <v>0</v>
      </c>
      <c r="V5895">
        <v>1</v>
      </c>
    </row>
    <row r="5896" spans="1:22" ht="15" customHeight="1" x14ac:dyDescent="0.25">
      <c r="A5896">
        <v>5895</v>
      </c>
      <c r="B5896">
        <v>0</v>
      </c>
      <c r="C5896">
        <v>0</v>
      </c>
      <c r="D5896">
        <v>0</v>
      </c>
      <c r="E5896">
        <v>0</v>
      </c>
      <c r="F5896">
        <v>4</v>
      </c>
      <c r="G5896">
        <v>145.19999999999999</v>
      </c>
      <c r="H5896">
        <v>0</v>
      </c>
      <c r="I5896">
        <v>2.5000000000000001E-2</v>
      </c>
      <c r="J5896">
        <v>0</v>
      </c>
      <c r="K5896">
        <v>0</v>
      </c>
      <c r="L5896" t="s">
        <v>58</v>
      </c>
      <c r="M5896">
        <v>2</v>
      </c>
      <c r="N5896">
        <v>4</v>
      </c>
      <c r="O5896">
        <v>7</v>
      </c>
      <c r="P5896">
        <v>2</v>
      </c>
      <c r="Q5896" t="s">
        <v>51</v>
      </c>
      <c r="R5896" t="b">
        <f t="shared" si="607"/>
        <v>0</v>
      </c>
      <c r="S5896" t="b">
        <f t="shared" si="606"/>
        <v>0</v>
      </c>
      <c r="T5896">
        <v>0</v>
      </c>
      <c r="U5896">
        <v>0</v>
      </c>
      <c r="V5896">
        <v>1</v>
      </c>
    </row>
    <row r="5897" spans="1:22" ht="15" customHeight="1" x14ac:dyDescent="0.25">
      <c r="A5897">
        <v>5896</v>
      </c>
      <c r="B5897">
        <v>4</v>
      </c>
      <c r="C5897">
        <v>227.48</v>
      </c>
      <c r="D5897">
        <v>3</v>
      </c>
      <c r="E5897">
        <v>432.2</v>
      </c>
      <c r="F5897">
        <v>56</v>
      </c>
      <c r="G5897">
        <v>4895.26</v>
      </c>
      <c r="H5897">
        <v>1.6949153000000002E-2</v>
      </c>
      <c r="I5897">
        <v>4.3785311E-2</v>
      </c>
      <c r="J5897">
        <v>5.7636788179999998</v>
      </c>
      <c r="K5897">
        <v>0</v>
      </c>
      <c r="L5897" t="s">
        <v>59</v>
      </c>
      <c r="M5897">
        <v>2</v>
      </c>
      <c r="N5897">
        <v>4</v>
      </c>
      <c r="O5897">
        <v>3</v>
      </c>
      <c r="P5897">
        <v>1</v>
      </c>
      <c r="Q5897" t="s">
        <v>51</v>
      </c>
      <c r="R5897" t="b">
        <f t="shared" si="607"/>
        <v>0</v>
      </c>
      <c r="S5897" t="b">
        <f t="shared" si="606"/>
        <v>0</v>
      </c>
      <c r="T5897">
        <v>0</v>
      </c>
      <c r="U5897">
        <v>0</v>
      </c>
      <c r="V5897">
        <v>1</v>
      </c>
    </row>
    <row r="5898" spans="1:22" ht="15" customHeight="1" x14ac:dyDescent="0.25">
      <c r="A5898">
        <v>5897</v>
      </c>
      <c r="B5898">
        <v>0</v>
      </c>
      <c r="C5898">
        <v>0</v>
      </c>
      <c r="D5898">
        <v>0</v>
      </c>
      <c r="E5898">
        <v>0</v>
      </c>
      <c r="F5898">
        <v>5</v>
      </c>
      <c r="G5898">
        <v>186.06666670000001</v>
      </c>
      <c r="H5898">
        <v>0.146666667</v>
      </c>
      <c r="I5898">
        <v>0.15952380999999999</v>
      </c>
      <c r="J5898">
        <v>0</v>
      </c>
      <c r="K5898">
        <v>0</v>
      </c>
      <c r="L5898" t="s">
        <v>56</v>
      </c>
      <c r="M5898">
        <v>3</v>
      </c>
      <c r="N5898">
        <v>2</v>
      </c>
      <c r="O5898">
        <v>1</v>
      </c>
      <c r="P5898">
        <v>13</v>
      </c>
      <c r="Q5898" t="s">
        <v>51</v>
      </c>
      <c r="R5898" t="b">
        <f t="shared" si="607"/>
        <v>0</v>
      </c>
      <c r="S5898" t="b">
        <f t="shared" si="606"/>
        <v>0</v>
      </c>
      <c r="T5898">
        <v>0</v>
      </c>
      <c r="U5898">
        <v>0</v>
      </c>
      <c r="V5898">
        <v>1</v>
      </c>
    </row>
    <row r="5899" spans="1:22" ht="15" customHeight="1" x14ac:dyDescent="0.25">
      <c r="A5899">
        <v>5898</v>
      </c>
      <c r="B5899">
        <v>2</v>
      </c>
      <c r="C5899">
        <v>37.200000000000003</v>
      </c>
      <c r="D5899">
        <v>0</v>
      </c>
      <c r="E5899">
        <v>0</v>
      </c>
      <c r="F5899">
        <v>22</v>
      </c>
      <c r="G5899">
        <v>295.03333329999998</v>
      </c>
      <c r="H5899">
        <v>0</v>
      </c>
      <c r="I5899">
        <v>8.3333330000000001E-3</v>
      </c>
      <c r="J5899">
        <v>0</v>
      </c>
      <c r="K5899">
        <v>0</v>
      </c>
      <c r="L5899" t="s">
        <v>59</v>
      </c>
      <c r="M5899">
        <v>2</v>
      </c>
      <c r="N5899">
        <v>4</v>
      </c>
      <c r="O5899">
        <v>3</v>
      </c>
      <c r="P5899">
        <v>2</v>
      </c>
      <c r="Q5899" t="s">
        <v>52</v>
      </c>
      <c r="R5899" t="b">
        <f t="shared" si="607"/>
        <v>0</v>
      </c>
      <c r="S5899" t="b">
        <f t="shared" si="606"/>
        <v>0</v>
      </c>
      <c r="T5899">
        <v>0</v>
      </c>
      <c r="U5899">
        <v>0</v>
      </c>
      <c r="V5899">
        <v>0</v>
      </c>
    </row>
    <row r="5900" spans="1:22" ht="15" customHeight="1" x14ac:dyDescent="0.25">
      <c r="A5900">
        <v>5899</v>
      </c>
      <c r="B5900">
        <v>2</v>
      </c>
      <c r="C5900">
        <v>267.8</v>
      </c>
      <c r="D5900">
        <v>0</v>
      </c>
      <c r="E5900">
        <v>0</v>
      </c>
      <c r="F5900">
        <v>6</v>
      </c>
      <c r="G5900">
        <v>616.5</v>
      </c>
      <c r="H5900">
        <v>2.8571428999999999E-2</v>
      </c>
      <c r="I5900">
        <v>3.8095237999999997E-2</v>
      </c>
      <c r="J5900">
        <v>0</v>
      </c>
      <c r="K5900">
        <v>0</v>
      </c>
      <c r="L5900" t="s">
        <v>60</v>
      </c>
      <c r="M5900">
        <v>3</v>
      </c>
      <c r="N5900">
        <v>2</v>
      </c>
      <c r="O5900">
        <v>3</v>
      </c>
      <c r="P5900">
        <v>4</v>
      </c>
      <c r="Q5900" t="s">
        <v>51</v>
      </c>
      <c r="R5900" t="b">
        <f t="shared" si="607"/>
        <v>0</v>
      </c>
      <c r="S5900" t="b">
        <f t="shared" si="606"/>
        <v>0</v>
      </c>
      <c r="T5900">
        <v>0</v>
      </c>
      <c r="U5900">
        <v>0</v>
      </c>
      <c r="V5900">
        <v>1</v>
      </c>
    </row>
    <row r="5901" spans="1:22" ht="15" customHeight="1" x14ac:dyDescent="0.25">
      <c r="A5901">
        <v>5900</v>
      </c>
      <c r="B5901">
        <v>3</v>
      </c>
      <c r="C5901">
        <v>107.8</v>
      </c>
      <c r="D5901">
        <v>0</v>
      </c>
      <c r="E5901">
        <v>0</v>
      </c>
      <c r="F5901">
        <v>11</v>
      </c>
      <c r="G5901">
        <v>362.6</v>
      </c>
      <c r="H5901">
        <v>0</v>
      </c>
      <c r="I5901">
        <v>4.7619050000000003E-3</v>
      </c>
      <c r="J5901">
        <v>0</v>
      </c>
      <c r="K5901">
        <v>0</v>
      </c>
      <c r="L5901" t="s">
        <v>60</v>
      </c>
      <c r="M5901">
        <v>2</v>
      </c>
      <c r="N5901">
        <v>2</v>
      </c>
      <c r="O5901">
        <v>2</v>
      </c>
      <c r="P5901">
        <v>4</v>
      </c>
      <c r="Q5901" t="s">
        <v>51</v>
      </c>
      <c r="R5901" t="b">
        <f t="shared" si="607"/>
        <v>0</v>
      </c>
      <c r="S5901" t="b">
        <f t="shared" si="606"/>
        <v>0</v>
      </c>
      <c r="T5901">
        <v>0</v>
      </c>
      <c r="U5901">
        <v>0</v>
      </c>
      <c r="V5901">
        <v>1</v>
      </c>
    </row>
    <row r="5902" spans="1:22" ht="15" customHeight="1" x14ac:dyDescent="0.25">
      <c r="A5902">
        <v>5901</v>
      </c>
      <c r="B5902">
        <v>12</v>
      </c>
      <c r="C5902">
        <v>232.34047620000001</v>
      </c>
      <c r="D5902">
        <v>1</v>
      </c>
      <c r="E5902">
        <v>19.2</v>
      </c>
      <c r="F5902">
        <v>22</v>
      </c>
      <c r="G5902">
        <v>504.02857139999998</v>
      </c>
      <c r="H5902">
        <v>0</v>
      </c>
      <c r="I5902">
        <v>3.7634410000000002E-3</v>
      </c>
      <c r="J5902">
        <v>0</v>
      </c>
      <c r="K5902">
        <v>0</v>
      </c>
      <c r="L5902" t="s">
        <v>60</v>
      </c>
      <c r="M5902">
        <v>1</v>
      </c>
      <c r="N5902">
        <v>1</v>
      </c>
      <c r="O5902">
        <v>1</v>
      </c>
      <c r="P5902">
        <v>3</v>
      </c>
      <c r="Q5902" t="s">
        <v>52</v>
      </c>
      <c r="R5902" t="b">
        <f t="shared" si="607"/>
        <v>0</v>
      </c>
      <c r="S5902" t="b">
        <f t="shared" si="606"/>
        <v>0</v>
      </c>
      <c r="T5902">
        <v>0</v>
      </c>
      <c r="U5902">
        <v>0</v>
      </c>
      <c r="V5902">
        <v>0</v>
      </c>
    </row>
    <row r="5903" spans="1:22" ht="15" customHeight="1" x14ac:dyDescent="0.25">
      <c r="A5903">
        <v>5902</v>
      </c>
      <c r="B5903">
        <v>3</v>
      </c>
      <c r="C5903">
        <v>50.946153850000002</v>
      </c>
      <c r="D5903">
        <v>1</v>
      </c>
      <c r="E5903">
        <v>42.4</v>
      </c>
      <c r="F5903">
        <v>38</v>
      </c>
      <c r="G5903">
        <v>1323.093695</v>
      </c>
      <c r="H5903">
        <v>7.7380950000000004E-3</v>
      </c>
      <c r="I5903">
        <v>1.2865853E-2</v>
      </c>
      <c r="J5903">
        <v>5.6248613599999997</v>
      </c>
      <c r="K5903">
        <v>0</v>
      </c>
      <c r="L5903" t="s">
        <v>60</v>
      </c>
      <c r="M5903">
        <v>3</v>
      </c>
      <c r="N5903">
        <v>2</v>
      </c>
      <c r="O5903">
        <v>8</v>
      </c>
      <c r="P5903">
        <v>2</v>
      </c>
      <c r="Q5903" t="s">
        <v>51</v>
      </c>
      <c r="R5903" t="b">
        <f>TRUE()</f>
        <v>1</v>
      </c>
      <c r="S5903" t="b">
        <f t="shared" si="606"/>
        <v>0</v>
      </c>
      <c r="T5903">
        <v>0</v>
      </c>
      <c r="U5903">
        <v>1</v>
      </c>
      <c r="V5903">
        <v>1</v>
      </c>
    </row>
    <row r="5904" spans="1:22" ht="15" customHeight="1" x14ac:dyDescent="0.25">
      <c r="A5904">
        <v>5903</v>
      </c>
      <c r="B5904">
        <v>14</v>
      </c>
      <c r="C5904">
        <v>603.9</v>
      </c>
      <c r="D5904">
        <v>2</v>
      </c>
      <c r="E5904">
        <v>52.4</v>
      </c>
      <c r="F5904">
        <v>46</v>
      </c>
      <c r="G5904">
        <v>1760.6571429999999</v>
      </c>
      <c r="H5904">
        <v>1.010929E-2</v>
      </c>
      <c r="I5904">
        <v>2.5421300000000001E-2</v>
      </c>
      <c r="J5904">
        <v>2.0060329370000001</v>
      </c>
      <c r="K5904">
        <v>0</v>
      </c>
      <c r="L5904" t="s">
        <v>60</v>
      </c>
      <c r="M5904">
        <v>1</v>
      </c>
      <c r="N5904">
        <v>1</v>
      </c>
      <c r="O5904">
        <v>6</v>
      </c>
      <c r="P5904">
        <v>4</v>
      </c>
      <c r="Q5904" t="s">
        <v>51</v>
      </c>
      <c r="R5904" t="b">
        <f>TRUE()</f>
        <v>1</v>
      </c>
      <c r="S5904" t="b">
        <f t="shared" si="606"/>
        <v>0</v>
      </c>
      <c r="T5904">
        <v>0</v>
      </c>
      <c r="U5904">
        <v>1</v>
      </c>
      <c r="V5904">
        <v>1</v>
      </c>
    </row>
    <row r="5905" spans="1:22" ht="15" customHeight="1" x14ac:dyDescent="0.25">
      <c r="A5905">
        <v>5904</v>
      </c>
      <c r="B5905">
        <v>5</v>
      </c>
      <c r="C5905">
        <v>168.2</v>
      </c>
      <c r="D5905">
        <v>0</v>
      </c>
      <c r="E5905">
        <v>0</v>
      </c>
      <c r="F5905">
        <v>15</v>
      </c>
      <c r="G5905">
        <v>2026.633333</v>
      </c>
      <c r="H5905">
        <v>8.3333330000000001E-3</v>
      </c>
      <c r="I5905">
        <v>3.9E-2</v>
      </c>
      <c r="J5905">
        <v>0</v>
      </c>
      <c r="K5905">
        <v>0</v>
      </c>
      <c r="L5905" t="s">
        <v>59</v>
      </c>
      <c r="M5905">
        <v>3</v>
      </c>
      <c r="N5905">
        <v>2</v>
      </c>
      <c r="O5905">
        <v>7</v>
      </c>
      <c r="P5905">
        <v>13</v>
      </c>
      <c r="Q5905" t="s">
        <v>51</v>
      </c>
      <c r="R5905" t="b">
        <f>FALSE()</f>
        <v>0</v>
      </c>
      <c r="S5905" t="b">
        <f>TRUE()</f>
        <v>1</v>
      </c>
      <c r="T5905">
        <v>1</v>
      </c>
      <c r="U5905">
        <v>0</v>
      </c>
      <c r="V5905">
        <v>1</v>
      </c>
    </row>
    <row r="5906" spans="1:22" ht="15" customHeight="1" x14ac:dyDescent="0.25">
      <c r="A5906">
        <v>5905</v>
      </c>
      <c r="B5906">
        <v>1</v>
      </c>
      <c r="C5906">
        <v>18.2</v>
      </c>
      <c r="D5906">
        <v>0</v>
      </c>
      <c r="E5906">
        <v>0</v>
      </c>
      <c r="F5906">
        <v>6</v>
      </c>
      <c r="G5906">
        <v>32.200000000000003</v>
      </c>
      <c r="H5906">
        <v>8.5714286000000001E-2</v>
      </c>
      <c r="I5906">
        <v>0.10952381</v>
      </c>
      <c r="J5906">
        <v>0</v>
      </c>
      <c r="K5906">
        <v>0</v>
      </c>
      <c r="L5906" t="s">
        <v>56</v>
      </c>
      <c r="M5906">
        <v>1</v>
      </c>
      <c r="N5906">
        <v>1</v>
      </c>
      <c r="O5906">
        <v>1</v>
      </c>
      <c r="P5906">
        <v>3</v>
      </c>
      <c r="Q5906" t="s">
        <v>51</v>
      </c>
      <c r="R5906" t="b">
        <f>FALSE()</f>
        <v>0</v>
      </c>
      <c r="S5906" t="b">
        <f t="shared" ref="S5906:S5915" si="608">FALSE()</f>
        <v>0</v>
      </c>
      <c r="T5906">
        <v>0</v>
      </c>
      <c r="U5906">
        <v>0</v>
      </c>
      <c r="V5906">
        <v>1</v>
      </c>
    </row>
    <row r="5907" spans="1:22" ht="15" customHeight="1" x14ac:dyDescent="0.25">
      <c r="A5907">
        <v>5906</v>
      </c>
      <c r="B5907">
        <v>0</v>
      </c>
      <c r="C5907">
        <v>0</v>
      </c>
      <c r="D5907">
        <v>0</v>
      </c>
      <c r="E5907">
        <v>0</v>
      </c>
      <c r="F5907">
        <v>4</v>
      </c>
      <c r="G5907">
        <v>157.19999999999999</v>
      </c>
      <c r="H5907">
        <v>0.04</v>
      </c>
      <c r="I5907">
        <v>0.1</v>
      </c>
      <c r="J5907">
        <v>0</v>
      </c>
      <c r="K5907">
        <v>0</v>
      </c>
      <c r="L5907" t="s">
        <v>55</v>
      </c>
      <c r="M5907">
        <v>1</v>
      </c>
      <c r="N5907">
        <v>8</v>
      </c>
      <c r="O5907">
        <v>3</v>
      </c>
      <c r="P5907">
        <v>1</v>
      </c>
      <c r="Q5907" t="s">
        <v>51</v>
      </c>
      <c r="R5907" t="b">
        <f>TRUE()</f>
        <v>1</v>
      </c>
      <c r="S5907" t="b">
        <f t="shared" si="608"/>
        <v>0</v>
      </c>
      <c r="T5907">
        <v>0</v>
      </c>
      <c r="U5907">
        <v>1</v>
      </c>
      <c r="V5907">
        <v>1</v>
      </c>
    </row>
    <row r="5908" spans="1:22" ht="15" customHeight="1" x14ac:dyDescent="0.25">
      <c r="A5908">
        <v>5907</v>
      </c>
      <c r="B5908">
        <v>1</v>
      </c>
      <c r="C5908">
        <v>5.5</v>
      </c>
      <c r="D5908">
        <v>3</v>
      </c>
      <c r="E5908">
        <v>169.2</v>
      </c>
      <c r="F5908">
        <v>14</v>
      </c>
      <c r="G5908">
        <v>517.66</v>
      </c>
      <c r="H5908">
        <v>1.1111111E-2</v>
      </c>
      <c r="I5908">
        <v>2.2222222E-2</v>
      </c>
      <c r="J5908">
        <v>50.183139169999997</v>
      </c>
      <c r="K5908">
        <v>0</v>
      </c>
      <c r="L5908" t="s">
        <v>57</v>
      </c>
      <c r="M5908">
        <v>3</v>
      </c>
      <c r="N5908">
        <v>2</v>
      </c>
      <c r="O5908">
        <v>1</v>
      </c>
      <c r="P5908">
        <v>2</v>
      </c>
      <c r="Q5908" t="s">
        <v>51</v>
      </c>
      <c r="R5908" t="b">
        <f>TRUE()</f>
        <v>1</v>
      </c>
      <c r="S5908" t="b">
        <f t="shared" si="608"/>
        <v>0</v>
      </c>
      <c r="T5908">
        <v>0</v>
      </c>
      <c r="U5908">
        <v>1</v>
      </c>
      <c r="V5908">
        <v>1</v>
      </c>
    </row>
    <row r="5909" spans="1:22" ht="15" customHeight="1" x14ac:dyDescent="0.25">
      <c r="A5909">
        <v>5908</v>
      </c>
      <c r="B5909">
        <v>0</v>
      </c>
      <c r="C5909">
        <v>0</v>
      </c>
      <c r="D5909">
        <v>0</v>
      </c>
      <c r="E5909">
        <v>0</v>
      </c>
      <c r="F5909">
        <v>4</v>
      </c>
      <c r="G5909">
        <v>1623.666667</v>
      </c>
      <c r="H5909">
        <v>0.133333333</v>
      </c>
      <c r="I5909">
        <v>0.140833333</v>
      </c>
      <c r="J5909">
        <v>0</v>
      </c>
      <c r="K5909">
        <v>0</v>
      </c>
      <c r="L5909" t="s">
        <v>58</v>
      </c>
      <c r="M5909">
        <v>1</v>
      </c>
      <c r="N5909">
        <v>1</v>
      </c>
      <c r="O5909">
        <v>1</v>
      </c>
      <c r="P5909">
        <v>3</v>
      </c>
      <c r="Q5909" t="s">
        <v>51</v>
      </c>
      <c r="R5909" t="b">
        <f>FALSE()</f>
        <v>0</v>
      </c>
      <c r="S5909" t="b">
        <f t="shared" si="608"/>
        <v>0</v>
      </c>
      <c r="T5909">
        <v>0</v>
      </c>
      <c r="U5909">
        <v>0</v>
      </c>
      <c r="V5909">
        <v>1</v>
      </c>
    </row>
    <row r="5910" spans="1:22" ht="15" customHeight="1" x14ac:dyDescent="0.25">
      <c r="A5910">
        <v>5909</v>
      </c>
      <c r="B5910">
        <v>4</v>
      </c>
      <c r="C5910">
        <v>239.6</v>
      </c>
      <c r="D5910">
        <v>2</v>
      </c>
      <c r="E5910">
        <v>70.5</v>
      </c>
      <c r="F5910">
        <v>50</v>
      </c>
      <c r="G5910">
        <v>981.5083333</v>
      </c>
      <c r="H5910">
        <v>0</v>
      </c>
      <c r="I5910">
        <v>3.636364E-3</v>
      </c>
      <c r="J5910">
        <v>0</v>
      </c>
      <c r="K5910">
        <v>0</v>
      </c>
      <c r="L5910" t="s">
        <v>55</v>
      </c>
      <c r="M5910">
        <v>2</v>
      </c>
      <c r="N5910">
        <v>2</v>
      </c>
      <c r="O5910">
        <v>2</v>
      </c>
      <c r="P5910">
        <v>2</v>
      </c>
      <c r="Q5910" t="s">
        <v>52</v>
      </c>
      <c r="R5910" t="b">
        <f>TRUE()</f>
        <v>1</v>
      </c>
      <c r="S5910" t="b">
        <f t="shared" si="608"/>
        <v>0</v>
      </c>
      <c r="T5910">
        <v>0</v>
      </c>
      <c r="U5910">
        <v>1</v>
      </c>
      <c r="V5910">
        <v>0</v>
      </c>
    </row>
    <row r="5911" spans="1:22" ht="15" customHeight="1" x14ac:dyDescent="0.25">
      <c r="A5911">
        <v>5910</v>
      </c>
      <c r="B5911">
        <v>10</v>
      </c>
      <c r="C5911">
        <v>172.32777780000001</v>
      </c>
      <c r="D5911">
        <v>0</v>
      </c>
      <c r="E5911">
        <v>0</v>
      </c>
      <c r="F5911">
        <v>20</v>
      </c>
      <c r="G5911">
        <v>902.97380950000002</v>
      </c>
      <c r="H5911">
        <v>0</v>
      </c>
      <c r="I5911">
        <v>9.8765429999999998E-3</v>
      </c>
      <c r="J5911">
        <v>0</v>
      </c>
      <c r="K5911">
        <v>0</v>
      </c>
      <c r="L5911" t="s">
        <v>60</v>
      </c>
      <c r="M5911">
        <v>4</v>
      </c>
      <c r="N5911">
        <v>2</v>
      </c>
      <c r="O5911">
        <v>4</v>
      </c>
      <c r="P5911">
        <v>4</v>
      </c>
      <c r="Q5911" t="s">
        <v>51</v>
      </c>
      <c r="R5911" t="b">
        <f t="shared" ref="R5911:R5918" si="609">FALSE()</f>
        <v>0</v>
      </c>
      <c r="S5911" t="b">
        <f t="shared" si="608"/>
        <v>0</v>
      </c>
      <c r="T5911">
        <v>0</v>
      </c>
      <c r="U5911">
        <v>0</v>
      </c>
      <c r="V5911">
        <v>1</v>
      </c>
    </row>
    <row r="5912" spans="1:22" ht="15" customHeight="1" x14ac:dyDescent="0.25">
      <c r="A5912">
        <v>5911</v>
      </c>
      <c r="B5912">
        <v>3</v>
      </c>
      <c r="C5912">
        <v>39.299999999999997</v>
      </c>
      <c r="D5912">
        <v>0</v>
      </c>
      <c r="E5912">
        <v>0</v>
      </c>
      <c r="F5912">
        <v>29</v>
      </c>
      <c r="G5912">
        <v>316.2</v>
      </c>
      <c r="H5912">
        <v>6.6666670000000003E-3</v>
      </c>
      <c r="I5912">
        <v>0.02</v>
      </c>
      <c r="J5912">
        <v>0</v>
      </c>
      <c r="K5912">
        <v>0</v>
      </c>
      <c r="L5912" t="s">
        <v>60</v>
      </c>
      <c r="M5912">
        <v>2</v>
      </c>
      <c r="N5912">
        <v>2</v>
      </c>
      <c r="O5912">
        <v>3</v>
      </c>
      <c r="P5912">
        <v>6</v>
      </c>
      <c r="Q5912" t="s">
        <v>51</v>
      </c>
      <c r="R5912" t="b">
        <f t="shared" si="609"/>
        <v>0</v>
      </c>
      <c r="S5912" t="b">
        <f t="shared" si="608"/>
        <v>0</v>
      </c>
      <c r="T5912">
        <v>0</v>
      </c>
      <c r="U5912">
        <v>0</v>
      </c>
      <c r="V5912">
        <v>1</v>
      </c>
    </row>
    <row r="5913" spans="1:22" ht="15" customHeight="1" x14ac:dyDescent="0.25">
      <c r="A5913">
        <v>5912</v>
      </c>
      <c r="B5913">
        <v>1</v>
      </c>
      <c r="C5913">
        <v>28.2</v>
      </c>
      <c r="D5913">
        <v>0</v>
      </c>
      <c r="E5913">
        <v>0</v>
      </c>
      <c r="F5913">
        <v>17</v>
      </c>
      <c r="G5913">
        <v>608.21666670000002</v>
      </c>
      <c r="H5913">
        <v>4.7777778E-2</v>
      </c>
      <c r="I5913">
        <v>5.1851851999999997E-2</v>
      </c>
      <c r="J5913">
        <v>0</v>
      </c>
      <c r="K5913">
        <v>0</v>
      </c>
      <c r="L5913" t="s">
        <v>57</v>
      </c>
      <c r="M5913">
        <v>2</v>
      </c>
      <c r="N5913">
        <v>2</v>
      </c>
      <c r="O5913">
        <v>2</v>
      </c>
      <c r="P5913">
        <v>1</v>
      </c>
      <c r="Q5913" t="s">
        <v>51</v>
      </c>
      <c r="R5913" t="b">
        <f t="shared" si="609"/>
        <v>0</v>
      </c>
      <c r="S5913" t="b">
        <f t="shared" si="608"/>
        <v>0</v>
      </c>
      <c r="T5913">
        <v>0</v>
      </c>
      <c r="U5913">
        <v>0</v>
      </c>
      <c r="V5913">
        <v>1</v>
      </c>
    </row>
    <row r="5914" spans="1:22" ht="15" customHeight="1" x14ac:dyDescent="0.25">
      <c r="A5914">
        <v>5913</v>
      </c>
      <c r="B5914">
        <v>2</v>
      </c>
      <c r="C5914">
        <v>214.6</v>
      </c>
      <c r="D5914">
        <v>3</v>
      </c>
      <c r="E5914">
        <v>34.4</v>
      </c>
      <c r="F5914">
        <v>1</v>
      </c>
      <c r="G5914">
        <v>165.2</v>
      </c>
      <c r="H5914">
        <v>0</v>
      </c>
      <c r="I5914">
        <v>3.3333333E-2</v>
      </c>
      <c r="J5914">
        <v>0</v>
      </c>
      <c r="K5914">
        <v>0</v>
      </c>
      <c r="L5914" t="s">
        <v>57</v>
      </c>
      <c r="M5914">
        <v>2</v>
      </c>
      <c r="N5914">
        <v>2</v>
      </c>
      <c r="O5914">
        <v>7</v>
      </c>
      <c r="P5914">
        <v>2</v>
      </c>
      <c r="Q5914" t="s">
        <v>51</v>
      </c>
      <c r="R5914" t="b">
        <f t="shared" si="609"/>
        <v>0</v>
      </c>
      <c r="S5914" t="b">
        <f t="shared" si="608"/>
        <v>0</v>
      </c>
      <c r="T5914">
        <v>0</v>
      </c>
      <c r="U5914">
        <v>0</v>
      </c>
      <c r="V5914">
        <v>1</v>
      </c>
    </row>
    <row r="5915" spans="1:22" ht="15" customHeight="1" x14ac:dyDescent="0.25">
      <c r="A5915">
        <v>5914</v>
      </c>
      <c r="B5915">
        <v>5</v>
      </c>
      <c r="C5915">
        <v>154.19999999999999</v>
      </c>
      <c r="D5915">
        <v>0</v>
      </c>
      <c r="E5915">
        <v>0</v>
      </c>
      <c r="F5915">
        <v>12</v>
      </c>
      <c r="G5915">
        <v>269.5357143</v>
      </c>
      <c r="H5915">
        <v>4.4444439999999997E-3</v>
      </c>
      <c r="I5915">
        <v>6.1111109999999998E-3</v>
      </c>
      <c r="J5915">
        <v>0</v>
      </c>
      <c r="K5915">
        <v>0</v>
      </c>
      <c r="L5915" t="s">
        <v>58</v>
      </c>
      <c r="M5915">
        <v>3</v>
      </c>
      <c r="N5915">
        <v>2</v>
      </c>
      <c r="O5915">
        <v>1</v>
      </c>
      <c r="P5915">
        <v>4</v>
      </c>
      <c r="Q5915" t="s">
        <v>51</v>
      </c>
      <c r="R5915" t="b">
        <f t="shared" si="609"/>
        <v>0</v>
      </c>
      <c r="S5915" t="b">
        <f t="shared" si="608"/>
        <v>0</v>
      </c>
      <c r="T5915">
        <v>0</v>
      </c>
      <c r="U5915">
        <v>0</v>
      </c>
      <c r="V5915">
        <v>1</v>
      </c>
    </row>
    <row r="5916" spans="1:22" ht="15" customHeight="1" x14ac:dyDescent="0.25">
      <c r="A5916">
        <v>5915</v>
      </c>
      <c r="B5916">
        <v>2</v>
      </c>
      <c r="C5916">
        <v>165.1333333</v>
      </c>
      <c r="D5916">
        <v>0</v>
      </c>
      <c r="E5916">
        <v>0</v>
      </c>
      <c r="F5916">
        <v>87</v>
      </c>
      <c r="G5916">
        <v>3220.336667</v>
      </c>
      <c r="H5916">
        <v>4.597701E-3</v>
      </c>
      <c r="I5916">
        <v>1.9540229999999999E-2</v>
      </c>
      <c r="J5916">
        <v>0</v>
      </c>
      <c r="K5916">
        <v>0</v>
      </c>
      <c r="L5916" t="s">
        <v>56</v>
      </c>
      <c r="M5916">
        <v>2</v>
      </c>
      <c r="N5916">
        <v>5</v>
      </c>
      <c r="O5916">
        <v>8</v>
      </c>
      <c r="P5916">
        <v>1</v>
      </c>
      <c r="Q5916" t="s">
        <v>51</v>
      </c>
      <c r="R5916" t="b">
        <f t="shared" si="609"/>
        <v>0</v>
      </c>
      <c r="S5916" t="b">
        <f>TRUE()</f>
        <v>1</v>
      </c>
      <c r="T5916">
        <v>1</v>
      </c>
      <c r="U5916">
        <v>0</v>
      </c>
      <c r="V5916">
        <v>1</v>
      </c>
    </row>
    <row r="5917" spans="1:22" ht="15" customHeight="1" x14ac:dyDescent="0.25">
      <c r="A5917">
        <v>5916</v>
      </c>
      <c r="B5917">
        <v>1</v>
      </c>
      <c r="C5917">
        <v>22.2</v>
      </c>
      <c r="D5917">
        <v>0</v>
      </c>
      <c r="E5917">
        <v>0</v>
      </c>
      <c r="F5917">
        <v>43</v>
      </c>
      <c r="G5917">
        <v>1257.9000000000001</v>
      </c>
      <c r="H5917">
        <v>9.5238100000000006E-3</v>
      </c>
      <c r="I5917">
        <v>2.0634921000000001E-2</v>
      </c>
      <c r="J5917">
        <v>0</v>
      </c>
      <c r="K5917">
        <v>0</v>
      </c>
      <c r="L5917" t="s">
        <v>60</v>
      </c>
      <c r="M5917">
        <v>2</v>
      </c>
      <c r="N5917">
        <v>4</v>
      </c>
      <c r="O5917">
        <v>1</v>
      </c>
      <c r="P5917">
        <v>3</v>
      </c>
      <c r="Q5917" t="s">
        <v>51</v>
      </c>
      <c r="R5917" t="b">
        <f t="shared" si="609"/>
        <v>0</v>
      </c>
      <c r="S5917" t="b">
        <f>FALSE()</f>
        <v>0</v>
      </c>
      <c r="T5917">
        <v>0</v>
      </c>
      <c r="U5917">
        <v>0</v>
      </c>
      <c r="V5917">
        <v>1</v>
      </c>
    </row>
    <row r="5918" spans="1:22" ht="15" customHeight="1" x14ac:dyDescent="0.25">
      <c r="A5918">
        <v>5917</v>
      </c>
      <c r="B5918">
        <v>12</v>
      </c>
      <c r="C5918">
        <v>245.7333333</v>
      </c>
      <c r="D5918">
        <v>4</v>
      </c>
      <c r="E5918">
        <v>1511.7</v>
      </c>
      <c r="F5918">
        <v>439</v>
      </c>
      <c r="G5918">
        <v>21857.046480000001</v>
      </c>
      <c r="H5918">
        <v>3.5886260000000001E-3</v>
      </c>
      <c r="I5918">
        <v>1.2497612E-2</v>
      </c>
      <c r="J5918">
        <v>11.43923328</v>
      </c>
      <c r="K5918">
        <v>0</v>
      </c>
      <c r="L5918" t="s">
        <v>60</v>
      </c>
      <c r="M5918">
        <v>2</v>
      </c>
      <c r="N5918">
        <v>2</v>
      </c>
      <c r="O5918">
        <v>1</v>
      </c>
      <c r="P5918">
        <v>13</v>
      </c>
      <c r="Q5918" t="s">
        <v>51</v>
      </c>
      <c r="R5918" t="b">
        <f t="shared" si="609"/>
        <v>0</v>
      </c>
      <c r="S5918" t="b">
        <f>FALSE()</f>
        <v>0</v>
      </c>
      <c r="T5918">
        <v>0</v>
      </c>
      <c r="U5918">
        <v>0</v>
      </c>
      <c r="V5918">
        <v>1</v>
      </c>
    </row>
    <row r="5919" spans="1:22" ht="15" customHeight="1" x14ac:dyDescent="0.25">
      <c r="A5919">
        <v>5918</v>
      </c>
      <c r="B5919">
        <v>15</v>
      </c>
      <c r="C5919">
        <v>169.03333330000001</v>
      </c>
      <c r="D5919">
        <v>0</v>
      </c>
      <c r="E5919">
        <v>0</v>
      </c>
      <c r="F5919">
        <v>223</v>
      </c>
      <c r="G5919">
        <v>2477.5365499999998</v>
      </c>
      <c r="H5919">
        <v>0</v>
      </c>
      <c r="I5919">
        <v>3.6940839999999998E-3</v>
      </c>
      <c r="J5919">
        <v>0.17982681</v>
      </c>
      <c r="K5919">
        <v>0</v>
      </c>
      <c r="L5919" t="s">
        <v>55</v>
      </c>
      <c r="M5919">
        <v>2</v>
      </c>
      <c r="N5919">
        <v>2</v>
      </c>
      <c r="O5919">
        <v>7</v>
      </c>
      <c r="P5919">
        <v>3</v>
      </c>
      <c r="Q5919" t="s">
        <v>51</v>
      </c>
      <c r="R5919" t="b">
        <f>TRUE()</f>
        <v>1</v>
      </c>
      <c r="S5919" t="b">
        <f>FALSE()</f>
        <v>0</v>
      </c>
      <c r="T5919">
        <v>0</v>
      </c>
      <c r="U5919">
        <v>1</v>
      </c>
      <c r="V5919">
        <v>1</v>
      </c>
    </row>
    <row r="5920" spans="1:22" ht="15" customHeight="1" x14ac:dyDescent="0.25">
      <c r="A5920">
        <v>5919</v>
      </c>
      <c r="B5920">
        <v>6</v>
      </c>
      <c r="C5920">
        <v>176.6</v>
      </c>
      <c r="D5920">
        <v>2</v>
      </c>
      <c r="E5920">
        <v>204.4</v>
      </c>
      <c r="F5920">
        <v>45</v>
      </c>
      <c r="G5920">
        <v>789.3666667</v>
      </c>
      <c r="H5920">
        <v>0</v>
      </c>
      <c r="I5920">
        <v>4.2553189999999996E-3</v>
      </c>
      <c r="J5920">
        <v>0</v>
      </c>
      <c r="K5920">
        <v>0</v>
      </c>
      <c r="L5920" t="s">
        <v>56</v>
      </c>
      <c r="M5920">
        <v>2</v>
      </c>
      <c r="N5920">
        <v>5</v>
      </c>
      <c r="O5920">
        <v>7</v>
      </c>
      <c r="P5920">
        <v>2</v>
      </c>
      <c r="Q5920" t="s">
        <v>52</v>
      </c>
      <c r="R5920" t="b">
        <f>FALSE()</f>
        <v>0</v>
      </c>
      <c r="S5920" t="b">
        <f>FALSE()</f>
        <v>0</v>
      </c>
      <c r="T5920">
        <v>0</v>
      </c>
      <c r="U5920">
        <v>0</v>
      </c>
      <c r="V5920">
        <v>0</v>
      </c>
    </row>
    <row r="5921" spans="1:22" ht="15" customHeight="1" x14ac:dyDescent="0.25">
      <c r="A5921">
        <v>5920</v>
      </c>
      <c r="B5921">
        <v>2</v>
      </c>
      <c r="C5921">
        <v>18</v>
      </c>
      <c r="D5921">
        <v>2</v>
      </c>
      <c r="E5921">
        <v>6</v>
      </c>
      <c r="F5921">
        <v>10</v>
      </c>
      <c r="G5921">
        <v>363.6</v>
      </c>
      <c r="H5921">
        <v>0</v>
      </c>
      <c r="I5921">
        <v>1.5384615000000001E-2</v>
      </c>
      <c r="J5921">
        <v>0</v>
      </c>
      <c r="K5921">
        <v>0</v>
      </c>
      <c r="L5921" t="s">
        <v>60</v>
      </c>
      <c r="M5921">
        <v>2</v>
      </c>
      <c r="N5921">
        <v>2</v>
      </c>
      <c r="O5921">
        <v>1</v>
      </c>
      <c r="P5921">
        <v>5</v>
      </c>
      <c r="Q5921" t="s">
        <v>52</v>
      </c>
      <c r="R5921" t="b">
        <f>TRUE()</f>
        <v>1</v>
      </c>
      <c r="S5921" t="b">
        <f>TRUE()</f>
        <v>1</v>
      </c>
      <c r="T5921">
        <v>1</v>
      </c>
      <c r="U5921">
        <v>1</v>
      </c>
      <c r="V5921">
        <v>0</v>
      </c>
    </row>
    <row r="5922" spans="1:22" ht="15" customHeight="1" x14ac:dyDescent="0.25">
      <c r="A5922">
        <v>5921</v>
      </c>
      <c r="B5922">
        <v>0</v>
      </c>
      <c r="C5922">
        <v>0</v>
      </c>
      <c r="D5922">
        <v>0</v>
      </c>
      <c r="E5922">
        <v>0</v>
      </c>
      <c r="F5922">
        <v>19</v>
      </c>
      <c r="G5922">
        <v>281.43333330000002</v>
      </c>
      <c r="H5922">
        <v>3.8596490999999997E-2</v>
      </c>
      <c r="I5922">
        <v>8.2807017999999996E-2</v>
      </c>
      <c r="J5922">
        <v>0</v>
      </c>
      <c r="K5922">
        <v>0</v>
      </c>
      <c r="L5922" t="s">
        <v>56</v>
      </c>
      <c r="M5922">
        <v>2</v>
      </c>
      <c r="N5922">
        <v>2</v>
      </c>
      <c r="O5922">
        <v>3</v>
      </c>
      <c r="P5922">
        <v>4</v>
      </c>
      <c r="Q5922" t="s">
        <v>51</v>
      </c>
      <c r="R5922" t="b">
        <f t="shared" ref="R5922:R5934" si="610">FALSE()</f>
        <v>0</v>
      </c>
      <c r="S5922" t="b">
        <f t="shared" ref="S5922:S5927" si="611">FALSE()</f>
        <v>0</v>
      </c>
      <c r="T5922">
        <v>0</v>
      </c>
      <c r="U5922">
        <v>0</v>
      </c>
      <c r="V5922">
        <v>1</v>
      </c>
    </row>
    <row r="5923" spans="1:22" ht="15" customHeight="1" x14ac:dyDescent="0.25">
      <c r="A5923">
        <v>5922</v>
      </c>
      <c r="B5923">
        <v>3</v>
      </c>
      <c r="C5923">
        <v>81.599999999999994</v>
      </c>
      <c r="D5923">
        <v>0</v>
      </c>
      <c r="E5923">
        <v>0</v>
      </c>
      <c r="F5923">
        <v>9</v>
      </c>
      <c r="G5923">
        <v>1346.2</v>
      </c>
      <c r="H5923">
        <v>0</v>
      </c>
      <c r="I5923">
        <v>1.6666667E-2</v>
      </c>
      <c r="J5923">
        <v>0</v>
      </c>
      <c r="K5923">
        <v>0</v>
      </c>
      <c r="L5923" t="s">
        <v>59</v>
      </c>
      <c r="M5923">
        <v>2</v>
      </c>
      <c r="N5923">
        <v>2</v>
      </c>
      <c r="O5923">
        <v>2</v>
      </c>
      <c r="P5923">
        <v>3</v>
      </c>
      <c r="Q5923" t="s">
        <v>52</v>
      </c>
      <c r="R5923" t="b">
        <f t="shared" si="610"/>
        <v>0</v>
      </c>
      <c r="S5923" t="b">
        <f t="shared" si="611"/>
        <v>0</v>
      </c>
      <c r="T5923">
        <v>0</v>
      </c>
      <c r="U5923">
        <v>0</v>
      </c>
      <c r="V5923">
        <v>0</v>
      </c>
    </row>
    <row r="5924" spans="1:22" ht="15" customHeight="1" x14ac:dyDescent="0.25">
      <c r="A5924">
        <v>5923</v>
      </c>
      <c r="B5924">
        <v>4</v>
      </c>
      <c r="C5924">
        <v>140.06666670000001</v>
      </c>
      <c r="D5924">
        <v>0</v>
      </c>
      <c r="E5924">
        <v>0</v>
      </c>
      <c r="F5924">
        <v>74</v>
      </c>
      <c r="G5924">
        <v>3146.7094809999999</v>
      </c>
      <c r="H5924">
        <v>1.9199999999999998E-2</v>
      </c>
      <c r="I5924">
        <v>4.2311110999999998E-2</v>
      </c>
      <c r="J5924">
        <v>0.93770520999999996</v>
      </c>
      <c r="K5924">
        <v>0</v>
      </c>
      <c r="L5924" t="s">
        <v>57</v>
      </c>
      <c r="M5924">
        <v>1</v>
      </c>
      <c r="N5924">
        <v>1</v>
      </c>
      <c r="O5924">
        <v>1</v>
      </c>
      <c r="P5924">
        <v>1</v>
      </c>
      <c r="Q5924" t="s">
        <v>51</v>
      </c>
      <c r="R5924" t="b">
        <f t="shared" si="610"/>
        <v>0</v>
      </c>
      <c r="S5924" t="b">
        <f t="shared" si="611"/>
        <v>0</v>
      </c>
      <c r="T5924">
        <v>0</v>
      </c>
      <c r="U5924">
        <v>0</v>
      </c>
      <c r="V5924">
        <v>1</v>
      </c>
    </row>
    <row r="5925" spans="1:22" ht="15" customHeight="1" x14ac:dyDescent="0.25">
      <c r="A5925">
        <v>5924</v>
      </c>
      <c r="B5925">
        <v>0</v>
      </c>
      <c r="C5925">
        <v>0</v>
      </c>
      <c r="D5925">
        <v>0</v>
      </c>
      <c r="E5925">
        <v>0</v>
      </c>
      <c r="F5925">
        <v>3</v>
      </c>
      <c r="G5925">
        <v>57.4</v>
      </c>
      <c r="H5925">
        <v>0</v>
      </c>
      <c r="I5925">
        <v>0.133333333</v>
      </c>
      <c r="J5925">
        <v>0</v>
      </c>
      <c r="K5925">
        <v>0</v>
      </c>
      <c r="L5925" t="s">
        <v>58</v>
      </c>
      <c r="M5925">
        <v>3</v>
      </c>
      <c r="N5925">
        <v>2</v>
      </c>
      <c r="O5925">
        <v>1</v>
      </c>
      <c r="P5925">
        <v>3</v>
      </c>
      <c r="Q5925" t="s">
        <v>51</v>
      </c>
      <c r="R5925" t="b">
        <f t="shared" si="610"/>
        <v>0</v>
      </c>
      <c r="S5925" t="b">
        <f t="shared" si="611"/>
        <v>0</v>
      </c>
      <c r="T5925">
        <v>0</v>
      </c>
      <c r="U5925">
        <v>0</v>
      </c>
      <c r="V5925">
        <v>1</v>
      </c>
    </row>
    <row r="5926" spans="1:22" ht="15" customHeight="1" x14ac:dyDescent="0.25">
      <c r="A5926">
        <v>5925</v>
      </c>
      <c r="B5926">
        <v>0</v>
      </c>
      <c r="C5926">
        <v>0</v>
      </c>
      <c r="D5926">
        <v>0</v>
      </c>
      <c r="E5926">
        <v>0</v>
      </c>
      <c r="F5926">
        <v>2</v>
      </c>
      <c r="G5926">
        <v>78.099999999999994</v>
      </c>
      <c r="H5926">
        <v>0.18</v>
      </c>
      <c r="I5926">
        <v>0.171428571</v>
      </c>
      <c r="J5926">
        <v>0</v>
      </c>
      <c r="K5926">
        <v>0</v>
      </c>
      <c r="L5926" t="s">
        <v>60</v>
      </c>
      <c r="M5926">
        <v>2</v>
      </c>
      <c r="N5926">
        <v>5</v>
      </c>
      <c r="O5926">
        <v>3</v>
      </c>
      <c r="P5926">
        <v>2</v>
      </c>
      <c r="Q5926" t="s">
        <v>51</v>
      </c>
      <c r="R5926" t="b">
        <f t="shared" si="610"/>
        <v>0</v>
      </c>
      <c r="S5926" t="b">
        <f t="shared" si="611"/>
        <v>0</v>
      </c>
      <c r="T5926">
        <v>0</v>
      </c>
      <c r="U5926">
        <v>0</v>
      </c>
      <c r="V5926">
        <v>1</v>
      </c>
    </row>
    <row r="5927" spans="1:22" ht="15" customHeight="1" x14ac:dyDescent="0.25">
      <c r="A5927">
        <v>5926</v>
      </c>
      <c r="B5927">
        <v>0</v>
      </c>
      <c r="C5927">
        <v>0</v>
      </c>
      <c r="D5927">
        <v>0</v>
      </c>
      <c r="E5927">
        <v>0</v>
      </c>
      <c r="F5927">
        <v>15</v>
      </c>
      <c r="G5927">
        <v>431.2</v>
      </c>
      <c r="H5927">
        <v>0</v>
      </c>
      <c r="I5927">
        <v>7.1428569999999999E-3</v>
      </c>
      <c r="J5927">
        <v>0</v>
      </c>
      <c r="K5927">
        <v>0</v>
      </c>
      <c r="L5927" t="s">
        <v>60</v>
      </c>
      <c r="M5927">
        <v>2</v>
      </c>
      <c r="N5927">
        <v>5</v>
      </c>
      <c r="O5927">
        <v>9</v>
      </c>
      <c r="P5927">
        <v>5</v>
      </c>
      <c r="Q5927" t="s">
        <v>52</v>
      </c>
      <c r="R5927" t="b">
        <f t="shared" si="610"/>
        <v>0</v>
      </c>
      <c r="S5927" t="b">
        <f t="shared" si="611"/>
        <v>0</v>
      </c>
      <c r="T5927">
        <v>0</v>
      </c>
      <c r="U5927">
        <v>0</v>
      </c>
      <c r="V5927">
        <v>0</v>
      </c>
    </row>
    <row r="5928" spans="1:22" ht="15" customHeight="1" x14ac:dyDescent="0.25">
      <c r="A5928">
        <v>5927</v>
      </c>
      <c r="B5928">
        <v>9</v>
      </c>
      <c r="C5928">
        <v>252.667619</v>
      </c>
      <c r="D5928">
        <v>1</v>
      </c>
      <c r="E5928">
        <v>0</v>
      </c>
      <c r="F5928">
        <v>67</v>
      </c>
      <c r="G5928">
        <v>1060.6937909999999</v>
      </c>
      <c r="H5928">
        <v>2.2685185E-2</v>
      </c>
      <c r="I5928">
        <v>2.9967787999999999E-2</v>
      </c>
      <c r="J5928">
        <v>0.131837013</v>
      </c>
      <c r="K5928">
        <v>0</v>
      </c>
      <c r="L5928" t="s">
        <v>55</v>
      </c>
      <c r="M5928">
        <v>3</v>
      </c>
      <c r="N5928">
        <v>2</v>
      </c>
      <c r="O5928">
        <v>1</v>
      </c>
      <c r="P5928">
        <v>13</v>
      </c>
      <c r="Q5928" t="s">
        <v>51</v>
      </c>
      <c r="R5928" t="b">
        <f t="shared" si="610"/>
        <v>0</v>
      </c>
      <c r="S5928" t="b">
        <f>TRUE()</f>
        <v>1</v>
      </c>
      <c r="T5928">
        <v>1</v>
      </c>
      <c r="U5928">
        <v>0</v>
      </c>
      <c r="V5928">
        <v>1</v>
      </c>
    </row>
    <row r="5929" spans="1:22" ht="15" customHeight="1" x14ac:dyDescent="0.25">
      <c r="A5929">
        <v>5928</v>
      </c>
      <c r="B5929">
        <v>0</v>
      </c>
      <c r="C5929">
        <v>0</v>
      </c>
      <c r="D5929">
        <v>0</v>
      </c>
      <c r="E5929">
        <v>0</v>
      </c>
      <c r="F5929">
        <v>24</v>
      </c>
      <c r="G5929">
        <v>431.2</v>
      </c>
      <c r="H5929">
        <v>1.2500000000000001E-2</v>
      </c>
      <c r="I5929">
        <v>5.5555555999999999E-2</v>
      </c>
      <c r="J5929">
        <v>0</v>
      </c>
      <c r="K5929">
        <v>0</v>
      </c>
      <c r="L5929" t="s">
        <v>60</v>
      </c>
      <c r="M5929">
        <v>1</v>
      </c>
      <c r="N5929">
        <v>8</v>
      </c>
      <c r="O5929">
        <v>2</v>
      </c>
      <c r="P5929">
        <v>1</v>
      </c>
      <c r="Q5929" t="s">
        <v>51</v>
      </c>
      <c r="R5929" t="b">
        <f t="shared" si="610"/>
        <v>0</v>
      </c>
      <c r="S5929" t="b">
        <f>FALSE()</f>
        <v>0</v>
      </c>
      <c r="T5929">
        <v>0</v>
      </c>
      <c r="U5929">
        <v>0</v>
      </c>
      <c r="V5929">
        <v>1</v>
      </c>
    </row>
    <row r="5930" spans="1:22" ht="15" customHeight="1" x14ac:dyDescent="0.25">
      <c r="A5930">
        <v>5929</v>
      </c>
      <c r="B5930">
        <v>5</v>
      </c>
      <c r="C5930">
        <v>43.325000000000003</v>
      </c>
      <c r="D5930">
        <v>1</v>
      </c>
      <c r="E5930">
        <v>295.39999999999998</v>
      </c>
      <c r="F5930">
        <v>20</v>
      </c>
      <c r="G5930">
        <v>675.68462439999996</v>
      </c>
      <c r="H5930">
        <v>2.6634768999999999E-2</v>
      </c>
      <c r="I5930">
        <v>4.9669967000000002E-2</v>
      </c>
      <c r="J5930">
        <v>0</v>
      </c>
      <c r="K5930">
        <v>0</v>
      </c>
      <c r="L5930" t="s">
        <v>57</v>
      </c>
      <c r="M5930">
        <v>1</v>
      </c>
      <c r="N5930">
        <v>1</v>
      </c>
      <c r="O5930">
        <v>4</v>
      </c>
      <c r="P5930">
        <v>2</v>
      </c>
      <c r="Q5930" t="s">
        <v>51</v>
      </c>
      <c r="R5930" t="b">
        <f t="shared" si="610"/>
        <v>0</v>
      </c>
      <c r="S5930" t="b">
        <f>FALSE()</f>
        <v>0</v>
      </c>
      <c r="T5930">
        <v>0</v>
      </c>
      <c r="U5930">
        <v>0</v>
      </c>
      <c r="V5930">
        <v>1</v>
      </c>
    </row>
    <row r="5931" spans="1:22" ht="15" customHeight="1" x14ac:dyDescent="0.25">
      <c r="A5931">
        <v>5930</v>
      </c>
      <c r="B5931">
        <v>4</v>
      </c>
      <c r="C5931">
        <v>135.4</v>
      </c>
      <c r="D5931">
        <v>0</v>
      </c>
      <c r="E5931">
        <v>0</v>
      </c>
      <c r="F5931">
        <v>2</v>
      </c>
      <c r="G5931">
        <v>46.8</v>
      </c>
      <c r="H5931">
        <v>0</v>
      </c>
      <c r="I5931">
        <v>3.7499999999999999E-2</v>
      </c>
      <c r="J5931">
        <v>0</v>
      </c>
      <c r="K5931">
        <v>0</v>
      </c>
      <c r="L5931" t="s">
        <v>60</v>
      </c>
      <c r="M5931">
        <v>1</v>
      </c>
      <c r="N5931">
        <v>1</v>
      </c>
      <c r="O5931">
        <v>5</v>
      </c>
      <c r="P5931">
        <v>2</v>
      </c>
      <c r="Q5931" t="s">
        <v>51</v>
      </c>
      <c r="R5931" t="b">
        <f t="shared" si="610"/>
        <v>0</v>
      </c>
      <c r="S5931" t="b">
        <f>TRUE()</f>
        <v>1</v>
      </c>
      <c r="T5931">
        <v>1</v>
      </c>
      <c r="U5931">
        <v>0</v>
      </c>
      <c r="V5931">
        <v>1</v>
      </c>
    </row>
    <row r="5932" spans="1:22" ht="15" customHeight="1" x14ac:dyDescent="0.25">
      <c r="A5932">
        <v>5931</v>
      </c>
      <c r="B5932">
        <v>0</v>
      </c>
      <c r="C5932">
        <v>0</v>
      </c>
      <c r="D5932">
        <v>0</v>
      </c>
      <c r="E5932">
        <v>0</v>
      </c>
      <c r="F5932">
        <v>6</v>
      </c>
      <c r="G5932">
        <v>127.4</v>
      </c>
      <c r="H5932">
        <v>0</v>
      </c>
      <c r="I5932">
        <v>0</v>
      </c>
      <c r="J5932">
        <v>0</v>
      </c>
      <c r="K5932">
        <v>0</v>
      </c>
      <c r="L5932" t="s">
        <v>58</v>
      </c>
      <c r="M5932">
        <v>1</v>
      </c>
      <c r="N5932">
        <v>1</v>
      </c>
      <c r="O5932">
        <v>8</v>
      </c>
      <c r="P5932">
        <v>2</v>
      </c>
      <c r="Q5932" t="s">
        <v>51</v>
      </c>
      <c r="R5932" t="b">
        <f t="shared" si="610"/>
        <v>0</v>
      </c>
      <c r="S5932" t="b">
        <f t="shared" ref="S5932:S5957" si="612">FALSE()</f>
        <v>0</v>
      </c>
      <c r="T5932">
        <v>0</v>
      </c>
      <c r="U5932">
        <v>0</v>
      </c>
      <c r="V5932">
        <v>1</v>
      </c>
    </row>
    <row r="5933" spans="1:22" ht="15" customHeight="1" x14ac:dyDescent="0.25">
      <c r="A5933">
        <v>5932</v>
      </c>
      <c r="B5933">
        <v>0</v>
      </c>
      <c r="C5933">
        <v>0</v>
      </c>
      <c r="D5933">
        <v>0</v>
      </c>
      <c r="E5933">
        <v>0</v>
      </c>
      <c r="F5933">
        <v>81</v>
      </c>
      <c r="G5933">
        <v>2092.6738099999998</v>
      </c>
      <c r="H5933">
        <v>1.4999999999999999E-2</v>
      </c>
      <c r="I5933">
        <v>2.7155449000000002E-2</v>
      </c>
      <c r="J5933">
        <v>0</v>
      </c>
      <c r="K5933">
        <v>0</v>
      </c>
      <c r="L5933" t="s">
        <v>55</v>
      </c>
      <c r="M5933">
        <v>2</v>
      </c>
      <c r="N5933">
        <v>2</v>
      </c>
      <c r="O5933">
        <v>1</v>
      </c>
      <c r="P5933">
        <v>1</v>
      </c>
      <c r="Q5933" t="s">
        <v>51</v>
      </c>
      <c r="R5933" t="b">
        <f t="shared" si="610"/>
        <v>0</v>
      </c>
      <c r="S5933" t="b">
        <f t="shared" si="612"/>
        <v>0</v>
      </c>
      <c r="T5933">
        <v>0</v>
      </c>
      <c r="U5933">
        <v>0</v>
      </c>
      <c r="V5933">
        <v>1</v>
      </c>
    </row>
    <row r="5934" spans="1:22" ht="15" customHeight="1" x14ac:dyDescent="0.25">
      <c r="A5934">
        <v>5933</v>
      </c>
      <c r="B5934">
        <v>0</v>
      </c>
      <c r="C5934">
        <v>0</v>
      </c>
      <c r="D5934">
        <v>0</v>
      </c>
      <c r="E5934">
        <v>0</v>
      </c>
      <c r="F5934">
        <v>16</v>
      </c>
      <c r="G5934">
        <v>149.9</v>
      </c>
      <c r="H5934">
        <v>5.6250000000000001E-2</v>
      </c>
      <c r="I5934">
        <v>0.1</v>
      </c>
      <c r="J5934">
        <v>0</v>
      </c>
      <c r="K5934">
        <v>0</v>
      </c>
      <c r="L5934" t="s">
        <v>56</v>
      </c>
      <c r="M5934">
        <v>2</v>
      </c>
      <c r="N5934">
        <v>2</v>
      </c>
      <c r="O5934">
        <v>7</v>
      </c>
      <c r="P5934">
        <v>1</v>
      </c>
      <c r="Q5934" t="s">
        <v>51</v>
      </c>
      <c r="R5934" t="b">
        <f t="shared" si="610"/>
        <v>0</v>
      </c>
      <c r="S5934" t="b">
        <f t="shared" si="612"/>
        <v>0</v>
      </c>
      <c r="T5934">
        <v>0</v>
      </c>
      <c r="U5934">
        <v>0</v>
      </c>
      <c r="V5934">
        <v>1</v>
      </c>
    </row>
    <row r="5935" spans="1:22" ht="15" customHeight="1" x14ac:dyDescent="0.25">
      <c r="A5935">
        <v>5934</v>
      </c>
      <c r="B5935">
        <v>0</v>
      </c>
      <c r="C5935">
        <v>0</v>
      </c>
      <c r="D5935">
        <v>0</v>
      </c>
      <c r="E5935">
        <v>0</v>
      </c>
      <c r="F5935">
        <v>1</v>
      </c>
      <c r="G5935">
        <v>0</v>
      </c>
      <c r="H5935">
        <v>0.2</v>
      </c>
      <c r="I5935">
        <v>0.2</v>
      </c>
      <c r="J5935">
        <v>0</v>
      </c>
      <c r="K5935">
        <v>0</v>
      </c>
      <c r="L5935" t="s">
        <v>60</v>
      </c>
      <c r="M5935">
        <v>2</v>
      </c>
      <c r="N5935">
        <v>2</v>
      </c>
      <c r="O5935">
        <v>1</v>
      </c>
      <c r="P5935">
        <v>1</v>
      </c>
      <c r="Q5935" t="s">
        <v>51</v>
      </c>
      <c r="R5935" t="b">
        <f>TRUE()</f>
        <v>1</v>
      </c>
      <c r="S5935" t="b">
        <f t="shared" si="612"/>
        <v>0</v>
      </c>
      <c r="T5935">
        <v>0</v>
      </c>
      <c r="U5935">
        <v>1</v>
      </c>
      <c r="V5935">
        <v>1</v>
      </c>
    </row>
    <row r="5936" spans="1:22" ht="15" customHeight="1" x14ac:dyDescent="0.25">
      <c r="A5936">
        <v>5935</v>
      </c>
      <c r="B5936">
        <v>5</v>
      </c>
      <c r="C5936">
        <v>68.014285709999996</v>
      </c>
      <c r="D5936">
        <v>1</v>
      </c>
      <c r="E5936">
        <v>21.2</v>
      </c>
      <c r="F5936">
        <v>63</v>
      </c>
      <c r="G5936">
        <v>1033.2066669999999</v>
      </c>
      <c r="H5936">
        <v>0</v>
      </c>
      <c r="I5936">
        <v>9.0686269999999992E-3</v>
      </c>
      <c r="J5936">
        <v>0</v>
      </c>
      <c r="K5936">
        <v>0</v>
      </c>
      <c r="L5936" t="s">
        <v>58</v>
      </c>
      <c r="M5936">
        <v>2</v>
      </c>
      <c r="N5936">
        <v>2</v>
      </c>
      <c r="O5936">
        <v>2</v>
      </c>
      <c r="P5936">
        <v>2</v>
      </c>
      <c r="Q5936" t="s">
        <v>51</v>
      </c>
      <c r="R5936" t="b">
        <f>FALSE()</f>
        <v>0</v>
      </c>
      <c r="S5936" t="b">
        <f t="shared" si="612"/>
        <v>0</v>
      </c>
      <c r="T5936">
        <v>0</v>
      </c>
      <c r="U5936">
        <v>0</v>
      </c>
      <c r="V5936">
        <v>1</v>
      </c>
    </row>
    <row r="5937" spans="1:22" ht="15" customHeight="1" x14ac:dyDescent="0.25">
      <c r="A5937">
        <v>5936</v>
      </c>
      <c r="B5937">
        <v>1</v>
      </c>
      <c r="C5937">
        <v>129</v>
      </c>
      <c r="D5937">
        <v>1</v>
      </c>
      <c r="E5937">
        <v>26.7</v>
      </c>
      <c r="F5937">
        <v>28</v>
      </c>
      <c r="G5937">
        <v>1392.1</v>
      </c>
      <c r="H5937">
        <v>3.1111111E-2</v>
      </c>
      <c r="I5937">
        <v>5.6333332999999999E-2</v>
      </c>
      <c r="J5937">
        <v>0</v>
      </c>
      <c r="K5937">
        <v>0</v>
      </c>
      <c r="L5937" t="s">
        <v>60</v>
      </c>
      <c r="M5937">
        <v>3</v>
      </c>
      <c r="N5937">
        <v>2</v>
      </c>
      <c r="O5937">
        <v>7</v>
      </c>
      <c r="P5937">
        <v>13</v>
      </c>
      <c r="Q5937" t="s">
        <v>51</v>
      </c>
      <c r="R5937" t="b">
        <f>TRUE()</f>
        <v>1</v>
      </c>
      <c r="S5937" t="b">
        <f t="shared" si="612"/>
        <v>0</v>
      </c>
      <c r="T5937">
        <v>0</v>
      </c>
      <c r="U5937">
        <v>1</v>
      </c>
      <c r="V5937">
        <v>1</v>
      </c>
    </row>
    <row r="5938" spans="1:22" ht="15" customHeight="1" x14ac:dyDescent="0.25">
      <c r="A5938">
        <v>5937</v>
      </c>
      <c r="B5938">
        <v>0</v>
      </c>
      <c r="C5938">
        <v>0</v>
      </c>
      <c r="D5938">
        <v>0</v>
      </c>
      <c r="E5938">
        <v>0</v>
      </c>
      <c r="F5938">
        <v>49</v>
      </c>
      <c r="G5938">
        <v>1571.12381</v>
      </c>
      <c r="H5938">
        <v>4.2553189999999996E-3</v>
      </c>
      <c r="I5938">
        <v>1.0638297999999999E-2</v>
      </c>
      <c r="J5938">
        <v>0</v>
      </c>
      <c r="K5938">
        <v>0</v>
      </c>
      <c r="L5938" t="s">
        <v>57</v>
      </c>
      <c r="M5938">
        <v>2</v>
      </c>
      <c r="N5938">
        <v>2</v>
      </c>
      <c r="O5938">
        <v>8</v>
      </c>
      <c r="P5938">
        <v>4</v>
      </c>
      <c r="Q5938" t="s">
        <v>52</v>
      </c>
      <c r="R5938" t="b">
        <f>TRUE()</f>
        <v>1</v>
      </c>
      <c r="S5938" t="b">
        <f t="shared" si="612"/>
        <v>0</v>
      </c>
      <c r="T5938">
        <v>0</v>
      </c>
      <c r="U5938">
        <v>1</v>
      </c>
      <c r="V5938">
        <v>0</v>
      </c>
    </row>
    <row r="5939" spans="1:22" ht="15" customHeight="1" x14ac:dyDescent="0.25">
      <c r="A5939">
        <v>5938</v>
      </c>
      <c r="B5939">
        <v>11</v>
      </c>
      <c r="C5939">
        <v>362.3</v>
      </c>
      <c r="D5939">
        <v>0</v>
      </c>
      <c r="E5939">
        <v>0</v>
      </c>
      <c r="F5939">
        <v>41</v>
      </c>
      <c r="G5939">
        <v>1081.7133329999999</v>
      </c>
      <c r="H5939">
        <v>0.01</v>
      </c>
      <c r="I5939">
        <v>2.8830409000000001E-2</v>
      </c>
      <c r="J5939">
        <v>27.5128393</v>
      </c>
      <c r="K5939">
        <v>0</v>
      </c>
      <c r="L5939" t="s">
        <v>60</v>
      </c>
      <c r="M5939">
        <v>2</v>
      </c>
      <c r="N5939">
        <v>2</v>
      </c>
      <c r="O5939">
        <v>1</v>
      </c>
      <c r="P5939">
        <v>1</v>
      </c>
      <c r="Q5939" t="s">
        <v>51</v>
      </c>
      <c r="R5939" t="b">
        <f>TRUE()</f>
        <v>1</v>
      </c>
      <c r="S5939" t="b">
        <f t="shared" si="612"/>
        <v>0</v>
      </c>
      <c r="T5939">
        <v>0</v>
      </c>
      <c r="U5939">
        <v>1</v>
      </c>
      <c r="V5939">
        <v>1</v>
      </c>
    </row>
    <row r="5940" spans="1:22" ht="15" customHeight="1" x14ac:dyDescent="0.25">
      <c r="A5940">
        <v>5939</v>
      </c>
      <c r="B5940">
        <v>3</v>
      </c>
      <c r="C5940">
        <v>90.7</v>
      </c>
      <c r="D5940">
        <v>3</v>
      </c>
      <c r="E5940">
        <v>65.400000000000006</v>
      </c>
      <c r="F5940">
        <v>13</v>
      </c>
      <c r="G5940">
        <v>1036.53178</v>
      </c>
      <c r="H5940">
        <v>3.5294117999999999E-2</v>
      </c>
      <c r="I5940">
        <v>4.8235852000000003E-2</v>
      </c>
      <c r="J5940">
        <v>19.749300779999999</v>
      </c>
      <c r="K5940">
        <v>0</v>
      </c>
      <c r="L5940" t="s">
        <v>59</v>
      </c>
      <c r="M5940">
        <v>3</v>
      </c>
      <c r="N5940">
        <v>2</v>
      </c>
      <c r="O5940">
        <v>1</v>
      </c>
      <c r="P5940">
        <v>4</v>
      </c>
      <c r="Q5940" t="s">
        <v>51</v>
      </c>
      <c r="R5940" t="b">
        <f>TRUE()</f>
        <v>1</v>
      </c>
      <c r="S5940" t="b">
        <f t="shared" si="612"/>
        <v>0</v>
      </c>
      <c r="T5940">
        <v>0</v>
      </c>
      <c r="U5940">
        <v>1</v>
      </c>
      <c r="V5940">
        <v>1</v>
      </c>
    </row>
    <row r="5941" spans="1:22" ht="15" customHeight="1" x14ac:dyDescent="0.25">
      <c r="A5941">
        <v>5940</v>
      </c>
      <c r="B5941">
        <v>8</v>
      </c>
      <c r="C5941">
        <v>760.9</v>
      </c>
      <c r="D5941">
        <v>3</v>
      </c>
      <c r="E5941">
        <v>206.1</v>
      </c>
      <c r="F5941">
        <v>36</v>
      </c>
      <c r="G5941">
        <v>2400.667778</v>
      </c>
      <c r="H5941">
        <v>8.5271319999999998E-3</v>
      </c>
      <c r="I5941">
        <v>2.3720930000000001E-2</v>
      </c>
      <c r="J5941">
        <v>0</v>
      </c>
      <c r="K5941">
        <v>0</v>
      </c>
      <c r="L5941" t="s">
        <v>59</v>
      </c>
      <c r="M5941">
        <v>1</v>
      </c>
      <c r="N5941">
        <v>2</v>
      </c>
      <c r="O5941">
        <v>7</v>
      </c>
      <c r="P5941">
        <v>2</v>
      </c>
      <c r="Q5941" t="s">
        <v>51</v>
      </c>
      <c r="R5941" t="b">
        <f>FALSE()</f>
        <v>0</v>
      </c>
      <c r="S5941" t="b">
        <f t="shared" si="612"/>
        <v>0</v>
      </c>
      <c r="T5941">
        <v>0</v>
      </c>
      <c r="U5941">
        <v>0</v>
      </c>
      <c r="V5941">
        <v>1</v>
      </c>
    </row>
    <row r="5942" spans="1:22" ht="15" customHeight="1" x14ac:dyDescent="0.25">
      <c r="A5942">
        <v>5941</v>
      </c>
      <c r="B5942">
        <v>6</v>
      </c>
      <c r="C5942">
        <v>67.400000000000006</v>
      </c>
      <c r="D5942">
        <v>0</v>
      </c>
      <c r="E5942">
        <v>0</v>
      </c>
      <c r="F5942">
        <v>13</v>
      </c>
      <c r="G5942">
        <v>217.76111109999999</v>
      </c>
      <c r="H5942">
        <v>1.2500000000000001E-2</v>
      </c>
      <c r="I5942">
        <v>2.5000000000000001E-2</v>
      </c>
      <c r="J5942">
        <v>0</v>
      </c>
      <c r="K5942">
        <v>0</v>
      </c>
      <c r="L5942" t="s">
        <v>55</v>
      </c>
      <c r="M5942">
        <v>2</v>
      </c>
      <c r="N5942">
        <v>2</v>
      </c>
      <c r="O5942">
        <v>5</v>
      </c>
      <c r="P5942">
        <v>7</v>
      </c>
      <c r="Q5942" t="s">
        <v>51</v>
      </c>
      <c r="R5942" t="b">
        <f>TRUE()</f>
        <v>1</v>
      </c>
      <c r="S5942" t="b">
        <f t="shared" si="612"/>
        <v>0</v>
      </c>
      <c r="T5942">
        <v>0</v>
      </c>
      <c r="U5942">
        <v>1</v>
      </c>
      <c r="V5942">
        <v>1</v>
      </c>
    </row>
    <row r="5943" spans="1:22" ht="15" customHeight="1" x14ac:dyDescent="0.25">
      <c r="A5943">
        <v>5942</v>
      </c>
      <c r="B5943">
        <v>1</v>
      </c>
      <c r="C5943">
        <v>17.2</v>
      </c>
      <c r="D5943">
        <v>0</v>
      </c>
      <c r="E5943">
        <v>0</v>
      </c>
      <c r="F5943">
        <v>11</v>
      </c>
      <c r="G5943">
        <v>394.8</v>
      </c>
      <c r="H5943">
        <v>0</v>
      </c>
      <c r="I5943">
        <v>2.7272727E-2</v>
      </c>
      <c r="J5943">
        <v>0</v>
      </c>
      <c r="K5943">
        <v>0</v>
      </c>
      <c r="L5943" t="s">
        <v>59</v>
      </c>
      <c r="M5943">
        <v>2</v>
      </c>
      <c r="N5943">
        <v>2</v>
      </c>
      <c r="O5943">
        <v>4</v>
      </c>
      <c r="P5943">
        <v>13</v>
      </c>
      <c r="Q5943" t="s">
        <v>51</v>
      </c>
      <c r="R5943" t="b">
        <f t="shared" ref="R5943:R5951" si="613">FALSE()</f>
        <v>0</v>
      </c>
      <c r="S5943" t="b">
        <f t="shared" si="612"/>
        <v>0</v>
      </c>
      <c r="T5943">
        <v>0</v>
      </c>
      <c r="U5943">
        <v>0</v>
      </c>
      <c r="V5943">
        <v>1</v>
      </c>
    </row>
    <row r="5944" spans="1:22" ht="15" customHeight="1" x14ac:dyDescent="0.25">
      <c r="A5944">
        <v>5943</v>
      </c>
      <c r="B5944">
        <v>1</v>
      </c>
      <c r="C5944">
        <v>1566.6</v>
      </c>
      <c r="D5944">
        <v>0</v>
      </c>
      <c r="E5944">
        <v>0</v>
      </c>
      <c r="F5944">
        <v>34</v>
      </c>
      <c r="G5944">
        <v>2256.7495399999998</v>
      </c>
      <c r="H5944">
        <v>0</v>
      </c>
      <c r="I5944">
        <v>2.5043800000000002E-4</v>
      </c>
      <c r="J5944">
        <v>0</v>
      </c>
      <c r="K5944">
        <v>0</v>
      </c>
      <c r="L5944" t="s">
        <v>55</v>
      </c>
      <c r="M5944">
        <v>2</v>
      </c>
      <c r="N5944">
        <v>2</v>
      </c>
      <c r="O5944">
        <v>3</v>
      </c>
      <c r="P5944">
        <v>2</v>
      </c>
      <c r="Q5944" t="s">
        <v>51</v>
      </c>
      <c r="R5944" t="b">
        <f t="shared" si="613"/>
        <v>0</v>
      </c>
      <c r="S5944" t="b">
        <f t="shared" si="612"/>
        <v>0</v>
      </c>
      <c r="T5944">
        <v>0</v>
      </c>
      <c r="U5944">
        <v>0</v>
      </c>
      <c r="V5944">
        <v>1</v>
      </c>
    </row>
    <row r="5945" spans="1:22" ht="15" customHeight="1" x14ac:dyDescent="0.25">
      <c r="A5945">
        <v>5944</v>
      </c>
      <c r="B5945">
        <v>0</v>
      </c>
      <c r="C5945">
        <v>0</v>
      </c>
      <c r="D5945">
        <v>0</v>
      </c>
      <c r="E5945">
        <v>0</v>
      </c>
      <c r="F5945">
        <v>29</v>
      </c>
      <c r="G5945">
        <v>1373.9333329999999</v>
      </c>
      <c r="H5945">
        <v>0</v>
      </c>
      <c r="I5945">
        <v>2.0689655000000001E-2</v>
      </c>
      <c r="J5945">
        <v>0</v>
      </c>
      <c r="K5945">
        <v>0</v>
      </c>
      <c r="L5945" t="s">
        <v>55</v>
      </c>
      <c r="M5945">
        <v>2</v>
      </c>
      <c r="N5945">
        <v>4</v>
      </c>
      <c r="O5945">
        <v>7</v>
      </c>
      <c r="P5945">
        <v>1</v>
      </c>
      <c r="Q5945" t="s">
        <v>51</v>
      </c>
      <c r="R5945" t="b">
        <f t="shared" si="613"/>
        <v>0</v>
      </c>
      <c r="S5945" t="b">
        <f t="shared" si="612"/>
        <v>0</v>
      </c>
      <c r="T5945">
        <v>0</v>
      </c>
      <c r="U5945">
        <v>0</v>
      </c>
      <c r="V5945">
        <v>1</v>
      </c>
    </row>
    <row r="5946" spans="1:22" ht="15" customHeight="1" x14ac:dyDescent="0.25">
      <c r="A5946">
        <v>5945</v>
      </c>
      <c r="B5946">
        <v>0</v>
      </c>
      <c r="C5946">
        <v>0</v>
      </c>
      <c r="D5946">
        <v>0</v>
      </c>
      <c r="E5946">
        <v>0</v>
      </c>
      <c r="F5946">
        <v>4</v>
      </c>
      <c r="G5946">
        <v>141</v>
      </c>
      <c r="H5946">
        <v>0</v>
      </c>
      <c r="I5946">
        <v>0.05</v>
      </c>
      <c r="J5946">
        <v>0</v>
      </c>
      <c r="K5946">
        <v>0</v>
      </c>
      <c r="L5946" t="s">
        <v>58</v>
      </c>
      <c r="M5946">
        <v>4</v>
      </c>
      <c r="N5946">
        <v>1</v>
      </c>
      <c r="O5946">
        <v>3</v>
      </c>
      <c r="P5946">
        <v>3</v>
      </c>
      <c r="Q5946" t="s">
        <v>52</v>
      </c>
      <c r="R5946" t="b">
        <f t="shared" si="613"/>
        <v>0</v>
      </c>
      <c r="S5946" t="b">
        <f t="shared" si="612"/>
        <v>0</v>
      </c>
      <c r="T5946">
        <v>0</v>
      </c>
      <c r="U5946">
        <v>0</v>
      </c>
      <c r="V5946">
        <v>0</v>
      </c>
    </row>
    <row r="5947" spans="1:22" ht="15" customHeight="1" x14ac:dyDescent="0.25">
      <c r="A5947">
        <v>5946</v>
      </c>
      <c r="B5947">
        <v>0</v>
      </c>
      <c r="C5947">
        <v>0</v>
      </c>
      <c r="D5947">
        <v>0</v>
      </c>
      <c r="E5947">
        <v>0</v>
      </c>
      <c r="F5947">
        <v>34</v>
      </c>
      <c r="G5947">
        <v>2091.4803919999999</v>
      </c>
      <c r="H5947">
        <v>4.6212121000000002E-2</v>
      </c>
      <c r="I5947">
        <v>7.1855922000000003E-2</v>
      </c>
      <c r="J5947">
        <v>0</v>
      </c>
      <c r="K5947">
        <v>0</v>
      </c>
      <c r="L5947" t="s">
        <v>55</v>
      </c>
      <c r="M5947">
        <v>1</v>
      </c>
      <c r="N5947">
        <v>1</v>
      </c>
      <c r="O5947">
        <v>8</v>
      </c>
      <c r="P5947">
        <v>1</v>
      </c>
      <c r="Q5947" t="s">
        <v>51</v>
      </c>
      <c r="R5947" t="b">
        <f t="shared" si="613"/>
        <v>0</v>
      </c>
      <c r="S5947" t="b">
        <f t="shared" si="612"/>
        <v>0</v>
      </c>
      <c r="T5947">
        <v>0</v>
      </c>
      <c r="U5947">
        <v>0</v>
      </c>
      <c r="V5947">
        <v>1</v>
      </c>
    </row>
    <row r="5948" spans="1:22" ht="15" customHeight="1" x14ac:dyDescent="0.25">
      <c r="A5948">
        <v>5947</v>
      </c>
      <c r="B5948">
        <v>3</v>
      </c>
      <c r="C5948">
        <v>59.2</v>
      </c>
      <c r="D5948">
        <v>0</v>
      </c>
      <c r="E5948">
        <v>0</v>
      </c>
      <c r="F5948">
        <v>9</v>
      </c>
      <c r="G5948">
        <v>1261.7</v>
      </c>
      <c r="H5948">
        <v>1.6666667E-2</v>
      </c>
      <c r="I5948">
        <v>0.05</v>
      </c>
      <c r="J5948">
        <v>0</v>
      </c>
      <c r="K5948">
        <v>0</v>
      </c>
      <c r="L5948" t="s">
        <v>58</v>
      </c>
      <c r="M5948">
        <v>2</v>
      </c>
      <c r="N5948">
        <v>5</v>
      </c>
      <c r="O5948">
        <v>1</v>
      </c>
      <c r="P5948">
        <v>5</v>
      </c>
      <c r="Q5948" t="s">
        <v>51</v>
      </c>
      <c r="R5948" t="b">
        <f t="shared" si="613"/>
        <v>0</v>
      </c>
      <c r="S5948" t="b">
        <f t="shared" si="612"/>
        <v>0</v>
      </c>
      <c r="T5948">
        <v>0</v>
      </c>
      <c r="U5948">
        <v>0</v>
      </c>
      <c r="V5948">
        <v>1</v>
      </c>
    </row>
    <row r="5949" spans="1:22" ht="15" customHeight="1" x14ac:dyDescent="0.25">
      <c r="A5949">
        <v>5948</v>
      </c>
      <c r="B5949">
        <v>3</v>
      </c>
      <c r="C5949">
        <v>50.15</v>
      </c>
      <c r="D5949">
        <v>0</v>
      </c>
      <c r="E5949">
        <v>0</v>
      </c>
      <c r="F5949">
        <v>26</v>
      </c>
      <c r="G5949">
        <v>1107.116667</v>
      </c>
      <c r="H5949">
        <v>0</v>
      </c>
      <c r="I5949">
        <v>9.4905089999999994E-3</v>
      </c>
      <c r="J5949">
        <v>0</v>
      </c>
      <c r="K5949">
        <v>0</v>
      </c>
      <c r="L5949" t="s">
        <v>58</v>
      </c>
      <c r="M5949">
        <v>2</v>
      </c>
      <c r="N5949">
        <v>2</v>
      </c>
      <c r="O5949">
        <v>1</v>
      </c>
      <c r="P5949">
        <v>1</v>
      </c>
      <c r="Q5949" t="s">
        <v>51</v>
      </c>
      <c r="R5949" t="b">
        <f t="shared" si="613"/>
        <v>0</v>
      </c>
      <c r="S5949" t="b">
        <f t="shared" si="612"/>
        <v>0</v>
      </c>
      <c r="T5949">
        <v>0</v>
      </c>
      <c r="U5949">
        <v>0</v>
      </c>
      <c r="V5949">
        <v>1</v>
      </c>
    </row>
    <row r="5950" spans="1:22" ht="15" customHeight="1" x14ac:dyDescent="0.25">
      <c r="A5950">
        <v>5949</v>
      </c>
      <c r="B5950">
        <v>8</v>
      </c>
      <c r="C5950">
        <v>166.46</v>
      </c>
      <c r="D5950">
        <v>1</v>
      </c>
      <c r="E5950">
        <v>25.2</v>
      </c>
      <c r="F5950">
        <v>47</v>
      </c>
      <c r="G5950">
        <v>981.60142859999996</v>
      </c>
      <c r="H5950">
        <v>7.2727269999999997E-3</v>
      </c>
      <c r="I5950">
        <v>6.8181819999999999E-3</v>
      </c>
      <c r="J5950">
        <v>0</v>
      </c>
      <c r="K5950">
        <v>0</v>
      </c>
      <c r="L5950" t="s">
        <v>58</v>
      </c>
      <c r="M5950">
        <v>1</v>
      </c>
      <c r="N5950">
        <v>1</v>
      </c>
      <c r="O5950">
        <v>1</v>
      </c>
      <c r="P5950">
        <v>3</v>
      </c>
      <c r="Q5950" t="s">
        <v>51</v>
      </c>
      <c r="R5950" t="b">
        <f t="shared" si="613"/>
        <v>0</v>
      </c>
      <c r="S5950" t="b">
        <f t="shared" si="612"/>
        <v>0</v>
      </c>
      <c r="T5950">
        <v>0</v>
      </c>
      <c r="U5950">
        <v>0</v>
      </c>
      <c r="V5950">
        <v>1</v>
      </c>
    </row>
    <row r="5951" spans="1:22" ht="15" customHeight="1" x14ac:dyDescent="0.25">
      <c r="A5951">
        <v>5950</v>
      </c>
      <c r="B5951">
        <v>0</v>
      </c>
      <c r="C5951">
        <v>0</v>
      </c>
      <c r="D5951">
        <v>0</v>
      </c>
      <c r="E5951">
        <v>0</v>
      </c>
      <c r="F5951">
        <v>19</v>
      </c>
      <c r="G5951">
        <v>187.2</v>
      </c>
      <c r="H5951">
        <v>6.8421052999999996E-2</v>
      </c>
      <c r="I5951">
        <v>0.131578947</v>
      </c>
      <c r="J5951">
        <v>0</v>
      </c>
      <c r="K5951">
        <v>0</v>
      </c>
      <c r="L5951" t="s">
        <v>59</v>
      </c>
      <c r="M5951">
        <v>3</v>
      </c>
      <c r="N5951">
        <v>2</v>
      </c>
      <c r="O5951">
        <v>3</v>
      </c>
      <c r="P5951">
        <v>13</v>
      </c>
      <c r="Q5951" t="s">
        <v>51</v>
      </c>
      <c r="R5951" t="b">
        <f t="shared" si="613"/>
        <v>0</v>
      </c>
      <c r="S5951" t="b">
        <f t="shared" si="612"/>
        <v>0</v>
      </c>
      <c r="T5951">
        <v>0</v>
      </c>
      <c r="U5951">
        <v>0</v>
      </c>
      <c r="V5951">
        <v>1</v>
      </c>
    </row>
    <row r="5952" spans="1:22" ht="15" customHeight="1" x14ac:dyDescent="0.25">
      <c r="A5952">
        <v>5951</v>
      </c>
      <c r="B5952">
        <v>1</v>
      </c>
      <c r="C5952">
        <v>6</v>
      </c>
      <c r="D5952">
        <v>0</v>
      </c>
      <c r="E5952">
        <v>0</v>
      </c>
      <c r="F5952">
        <v>21</v>
      </c>
      <c r="G5952">
        <v>332.8</v>
      </c>
      <c r="H5952">
        <v>0</v>
      </c>
      <c r="I5952">
        <v>8.6956519999999999E-3</v>
      </c>
      <c r="J5952">
        <v>0</v>
      </c>
      <c r="K5952">
        <v>0</v>
      </c>
      <c r="L5952" t="s">
        <v>60</v>
      </c>
      <c r="M5952">
        <v>2</v>
      </c>
      <c r="N5952">
        <v>5</v>
      </c>
      <c r="O5952">
        <v>4</v>
      </c>
      <c r="P5952">
        <v>5</v>
      </c>
      <c r="Q5952" t="s">
        <v>51</v>
      </c>
      <c r="R5952" t="b">
        <f>TRUE()</f>
        <v>1</v>
      </c>
      <c r="S5952" t="b">
        <f t="shared" si="612"/>
        <v>0</v>
      </c>
      <c r="T5952">
        <v>0</v>
      </c>
      <c r="U5952">
        <v>1</v>
      </c>
      <c r="V5952">
        <v>1</v>
      </c>
    </row>
    <row r="5953" spans="1:22" ht="15" customHeight="1" x14ac:dyDescent="0.25">
      <c r="A5953">
        <v>5952</v>
      </c>
      <c r="B5953">
        <v>5</v>
      </c>
      <c r="C5953">
        <v>241.35</v>
      </c>
      <c r="D5953">
        <v>0</v>
      </c>
      <c r="E5953">
        <v>0</v>
      </c>
      <c r="F5953">
        <v>5</v>
      </c>
      <c r="G5953">
        <v>244.7</v>
      </c>
      <c r="H5953">
        <v>1.1111111E-2</v>
      </c>
      <c r="I5953">
        <v>3.3333333E-2</v>
      </c>
      <c r="J5953">
        <v>0</v>
      </c>
      <c r="K5953">
        <v>0</v>
      </c>
      <c r="L5953" t="s">
        <v>59</v>
      </c>
      <c r="M5953">
        <v>2</v>
      </c>
      <c r="N5953">
        <v>2</v>
      </c>
      <c r="O5953">
        <v>4</v>
      </c>
      <c r="P5953">
        <v>1</v>
      </c>
      <c r="Q5953" t="s">
        <v>51</v>
      </c>
      <c r="R5953" t="b">
        <f>TRUE()</f>
        <v>1</v>
      </c>
      <c r="S5953" t="b">
        <f t="shared" si="612"/>
        <v>0</v>
      </c>
      <c r="T5953">
        <v>0</v>
      </c>
      <c r="U5953">
        <v>1</v>
      </c>
      <c r="V5953">
        <v>1</v>
      </c>
    </row>
    <row r="5954" spans="1:22" ht="15" customHeight="1" x14ac:dyDescent="0.25">
      <c r="A5954">
        <v>5953</v>
      </c>
      <c r="B5954">
        <v>4</v>
      </c>
      <c r="C5954">
        <v>48.832434229999997</v>
      </c>
      <c r="D5954">
        <v>4</v>
      </c>
      <c r="E5954">
        <v>165.66666670000001</v>
      </c>
      <c r="F5954">
        <v>22</v>
      </c>
      <c r="G5954">
        <v>365.774339</v>
      </c>
      <c r="H5954">
        <v>4.365079E-3</v>
      </c>
      <c r="I5954">
        <v>1.5583028000000001E-2</v>
      </c>
      <c r="J5954">
        <v>0</v>
      </c>
      <c r="K5954">
        <v>0</v>
      </c>
      <c r="L5954" t="s">
        <v>58</v>
      </c>
      <c r="M5954">
        <v>3</v>
      </c>
      <c r="N5954">
        <v>2</v>
      </c>
      <c r="O5954">
        <v>1</v>
      </c>
      <c r="P5954">
        <v>4</v>
      </c>
      <c r="Q5954" t="s">
        <v>51</v>
      </c>
      <c r="R5954" t="b">
        <f>FALSE()</f>
        <v>0</v>
      </c>
      <c r="S5954" t="b">
        <f t="shared" si="612"/>
        <v>0</v>
      </c>
      <c r="T5954">
        <v>0</v>
      </c>
      <c r="U5954">
        <v>0</v>
      </c>
      <c r="V5954">
        <v>1</v>
      </c>
    </row>
    <row r="5955" spans="1:22" ht="15" customHeight="1" x14ac:dyDescent="0.25">
      <c r="A5955">
        <v>5954</v>
      </c>
      <c r="B5955">
        <v>3</v>
      </c>
      <c r="C5955">
        <v>60.166666669999998</v>
      </c>
      <c r="D5955">
        <v>0</v>
      </c>
      <c r="E5955">
        <v>0</v>
      </c>
      <c r="F5955">
        <v>14</v>
      </c>
      <c r="G5955">
        <v>2322.8666669999998</v>
      </c>
      <c r="H5955">
        <v>1.1764706E-2</v>
      </c>
      <c r="I5955">
        <v>2.8431372999999999E-2</v>
      </c>
      <c r="J5955">
        <v>0</v>
      </c>
      <c r="K5955">
        <v>0</v>
      </c>
      <c r="L5955" t="s">
        <v>56</v>
      </c>
      <c r="M5955">
        <v>2</v>
      </c>
      <c r="N5955">
        <v>2</v>
      </c>
      <c r="O5955">
        <v>2</v>
      </c>
      <c r="P5955">
        <v>1</v>
      </c>
      <c r="Q5955" t="s">
        <v>51</v>
      </c>
      <c r="R5955" t="b">
        <f>FALSE()</f>
        <v>0</v>
      </c>
      <c r="S5955" t="b">
        <f t="shared" si="612"/>
        <v>0</v>
      </c>
      <c r="T5955">
        <v>0</v>
      </c>
      <c r="U5955">
        <v>0</v>
      </c>
      <c r="V5955">
        <v>1</v>
      </c>
    </row>
    <row r="5956" spans="1:22" ht="15" customHeight="1" x14ac:dyDescent="0.25">
      <c r="A5956">
        <v>5955</v>
      </c>
      <c r="B5956">
        <v>4</v>
      </c>
      <c r="C5956">
        <v>131.4</v>
      </c>
      <c r="D5956">
        <v>0</v>
      </c>
      <c r="E5956">
        <v>0</v>
      </c>
      <c r="F5956">
        <v>4</v>
      </c>
      <c r="G5956">
        <v>199.4</v>
      </c>
      <c r="H5956">
        <v>0</v>
      </c>
      <c r="I5956">
        <v>2.5000000000000001E-2</v>
      </c>
      <c r="J5956">
        <v>0</v>
      </c>
      <c r="K5956">
        <v>0</v>
      </c>
      <c r="L5956" t="s">
        <v>58</v>
      </c>
      <c r="M5956">
        <v>2</v>
      </c>
      <c r="N5956">
        <v>6</v>
      </c>
      <c r="O5956">
        <v>3</v>
      </c>
      <c r="P5956">
        <v>5</v>
      </c>
      <c r="Q5956" t="s">
        <v>52</v>
      </c>
      <c r="R5956" t="b">
        <f>FALSE()</f>
        <v>0</v>
      </c>
      <c r="S5956" t="b">
        <f t="shared" si="612"/>
        <v>0</v>
      </c>
      <c r="T5956">
        <v>0</v>
      </c>
      <c r="U5956">
        <v>0</v>
      </c>
      <c r="V5956">
        <v>0</v>
      </c>
    </row>
    <row r="5957" spans="1:22" ht="15" customHeight="1" x14ac:dyDescent="0.25">
      <c r="A5957">
        <v>5956</v>
      </c>
      <c r="B5957">
        <v>0</v>
      </c>
      <c r="C5957">
        <v>0</v>
      </c>
      <c r="D5957">
        <v>0</v>
      </c>
      <c r="E5957">
        <v>0</v>
      </c>
      <c r="F5957">
        <v>5</v>
      </c>
      <c r="G5957">
        <v>20.2</v>
      </c>
      <c r="H5957">
        <v>0.18</v>
      </c>
      <c r="I5957">
        <v>0.18666666700000001</v>
      </c>
      <c r="J5957">
        <v>0</v>
      </c>
      <c r="K5957">
        <v>0</v>
      </c>
      <c r="L5957" t="s">
        <v>58</v>
      </c>
      <c r="M5957">
        <v>3</v>
      </c>
      <c r="N5957">
        <v>2</v>
      </c>
      <c r="O5957">
        <v>4</v>
      </c>
      <c r="P5957">
        <v>20</v>
      </c>
      <c r="Q5957" t="s">
        <v>51</v>
      </c>
      <c r="R5957" t="b">
        <f>FALSE()</f>
        <v>0</v>
      </c>
      <c r="S5957" t="b">
        <f t="shared" si="612"/>
        <v>0</v>
      </c>
      <c r="T5957">
        <v>0</v>
      </c>
      <c r="U5957">
        <v>0</v>
      </c>
      <c r="V5957">
        <v>1</v>
      </c>
    </row>
    <row r="5958" spans="1:22" ht="15" customHeight="1" x14ac:dyDescent="0.25">
      <c r="A5958">
        <v>5957</v>
      </c>
      <c r="B5958">
        <v>4</v>
      </c>
      <c r="C5958">
        <v>42.2</v>
      </c>
      <c r="D5958">
        <v>0</v>
      </c>
      <c r="E5958">
        <v>0</v>
      </c>
      <c r="F5958">
        <v>98</v>
      </c>
      <c r="G5958">
        <v>2260.8388890000001</v>
      </c>
      <c r="H5958">
        <v>4.040404E-3</v>
      </c>
      <c r="I5958">
        <v>7.0707069999999999E-3</v>
      </c>
      <c r="J5958">
        <v>32.934601100000002</v>
      </c>
      <c r="K5958">
        <v>0</v>
      </c>
      <c r="L5958" t="s">
        <v>59</v>
      </c>
      <c r="M5958">
        <v>2</v>
      </c>
      <c r="N5958">
        <v>4</v>
      </c>
      <c r="O5958">
        <v>1</v>
      </c>
      <c r="P5958">
        <v>3</v>
      </c>
      <c r="Q5958" t="s">
        <v>52</v>
      </c>
      <c r="R5958" t="b">
        <f>FALSE()</f>
        <v>0</v>
      </c>
      <c r="S5958" t="b">
        <f>TRUE()</f>
        <v>1</v>
      </c>
      <c r="T5958">
        <v>1</v>
      </c>
      <c r="U5958">
        <v>0</v>
      </c>
      <c r="V5958">
        <v>0</v>
      </c>
    </row>
    <row r="5959" spans="1:22" ht="15" customHeight="1" x14ac:dyDescent="0.25">
      <c r="A5959">
        <v>5958</v>
      </c>
      <c r="B5959">
        <v>3</v>
      </c>
      <c r="C5959">
        <v>62.9</v>
      </c>
      <c r="D5959">
        <v>1</v>
      </c>
      <c r="E5959">
        <v>0</v>
      </c>
      <c r="F5959">
        <v>30</v>
      </c>
      <c r="G5959">
        <v>647.51852299999996</v>
      </c>
      <c r="H5959">
        <v>0</v>
      </c>
      <c r="I5959">
        <v>1.0437462999999999E-2</v>
      </c>
      <c r="J5959">
        <v>13.732928490000001</v>
      </c>
      <c r="K5959">
        <v>0</v>
      </c>
      <c r="L5959" t="s">
        <v>57</v>
      </c>
      <c r="M5959">
        <v>2</v>
      </c>
      <c r="N5959">
        <v>2</v>
      </c>
      <c r="O5959">
        <v>3</v>
      </c>
      <c r="P5959">
        <v>1</v>
      </c>
      <c r="Q5959" t="s">
        <v>51</v>
      </c>
      <c r="R5959" t="b">
        <f>TRUE()</f>
        <v>1</v>
      </c>
      <c r="S5959" t="b">
        <f>TRUE()</f>
        <v>1</v>
      </c>
      <c r="T5959">
        <v>1</v>
      </c>
      <c r="U5959">
        <v>1</v>
      </c>
      <c r="V5959">
        <v>1</v>
      </c>
    </row>
    <row r="5960" spans="1:22" ht="15" customHeight="1" x14ac:dyDescent="0.25">
      <c r="A5960">
        <v>5959</v>
      </c>
      <c r="B5960">
        <v>0</v>
      </c>
      <c r="C5960">
        <v>0</v>
      </c>
      <c r="D5960">
        <v>0</v>
      </c>
      <c r="E5960">
        <v>0</v>
      </c>
      <c r="F5960">
        <v>4</v>
      </c>
      <c r="G5960">
        <v>288.43333330000002</v>
      </c>
      <c r="H5960">
        <v>0</v>
      </c>
      <c r="I5960">
        <v>1.2500000000000001E-2</v>
      </c>
      <c r="J5960">
        <v>0</v>
      </c>
      <c r="K5960">
        <v>0</v>
      </c>
      <c r="L5960" t="s">
        <v>58</v>
      </c>
      <c r="M5960">
        <v>1</v>
      </c>
      <c r="N5960">
        <v>1</v>
      </c>
      <c r="O5960">
        <v>4</v>
      </c>
      <c r="P5960">
        <v>2</v>
      </c>
      <c r="Q5960" t="s">
        <v>51</v>
      </c>
      <c r="R5960" t="b">
        <f>FALSE()</f>
        <v>0</v>
      </c>
      <c r="S5960" t="b">
        <f t="shared" ref="S5960:S5966" si="614">FALSE()</f>
        <v>0</v>
      </c>
      <c r="T5960">
        <v>0</v>
      </c>
      <c r="U5960">
        <v>0</v>
      </c>
      <c r="V5960">
        <v>1</v>
      </c>
    </row>
    <row r="5961" spans="1:22" ht="15" customHeight="1" x14ac:dyDescent="0.25">
      <c r="A5961">
        <v>5960</v>
      </c>
      <c r="B5961">
        <v>0</v>
      </c>
      <c r="C5961">
        <v>0</v>
      </c>
      <c r="D5961">
        <v>0</v>
      </c>
      <c r="E5961">
        <v>0</v>
      </c>
      <c r="F5961">
        <v>16</v>
      </c>
      <c r="G5961">
        <v>394.55809520000003</v>
      </c>
      <c r="H5961">
        <v>0</v>
      </c>
      <c r="I5961">
        <v>1.4999999999999999E-2</v>
      </c>
      <c r="J5961">
        <v>0</v>
      </c>
      <c r="K5961">
        <v>0</v>
      </c>
      <c r="L5961" t="s">
        <v>55</v>
      </c>
      <c r="M5961">
        <v>2</v>
      </c>
      <c r="N5961">
        <v>2</v>
      </c>
      <c r="O5961">
        <v>1</v>
      </c>
      <c r="P5961">
        <v>20</v>
      </c>
      <c r="Q5961" t="s">
        <v>52</v>
      </c>
      <c r="R5961" t="b">
        <f>FALSE()</f>
        <v>0</v>
      </c>
      <c r="S5961" t="b">
        <f t="shared" si="614"/>
        <v>0</v>
      </c>
      <c r="T5961">
        <v>0</v>
      </c>
      <c r="U5961">
        <v>0</v>
      </c>
      <c r="V5961">
        <v>0</v>
      </c>
    </row>
    <row r="5962" spans="1:22" ht="15" customHeight="1" x14ac:dyDescent="0.25">
      <c r="A5962">
        <v>5961</v>
      </c>
      <c r="B5962">
        <v>0</v>
      </c>
      <c r="C5962">
        <v>0</v>
      </c>
      <c r="D5962">
        <v>0</v>
      </c>
      <c r="E5962">
        <v>0</v>
      </c>
      <c r="F5962">
        <v>9</v>
      </c>
      <c r="G5962">
        <v>532</v>
      </c>
      <c r="H5962">
        <v>0</v>
      </c>
      <c r="I5962">
        <v>6.6666666999999999E-2</v>
      </c>
      <c r="J5962">
        <v>0</v>
      </c>
      <c r="K5962">
        <v>0</v>
      </c>
      <c r="L5962" t="s">
        <v>55</v>
      </c>
      <c r="M5962">
        <v>2</v>
      </c>
      <c r="N5962">
        <v>2</v>
      </c>
      <c r="O5962">
        <v>3</v>
      </c>
      <c r="P5962">
        <v>4</v>
      </c>
      <c r="Q5962" t="s">
        <v>51</v>
      </c>
      <c r="R5962" t="b">
        <f>FALSE()</f>
        <v>0</v>
      </c>
      <c r="S5962" t="b">
        <f t="shared" si="614"/>
        <v>0</v>
      </c>
      <c r="T5962">
        <v>0</v>
      </c>
      <c r="U5962">
        <v>0</v>
      </c>
      <c r="V5962">
        <v>1</v>
      </c>
    </row>
    <row r="5963" spans="1:22" ht="15" customHeight="1" x14ac:dyDescent="0.25">
      <c r="A5963">
        <v>5962</v>
      </c>
      <c r="B5963">
        <v>3</v>
      </c>
      <c r="C5963">
        <v>80.599999999999994</v>
      </c>
      <c r="D5963">
        <v>2</v>
      </c>
      <c r="E5963">
        <v>16.2</v>
      </c>
      <c r="F5963">
        <v>33</v>
      </c>
      <c r="G5963">
        <v>770.10717950000003</v>
      </c>
      <c r="H5963">
        <v>5.4054050000000003E-3</v>
      </c>
      <c r="I5963">
        <v>1.6216215999999999E-2</v>
      </c>
      <c r="J5963">
        <v>0</v>
      </c>
      <c r="K5963">
        <v>0</v>
      </c>
      <c r="L5963" t="s">
        <v>55</v>
      </c>
      <c r="M5963">
        <v>3</v>
      </c>
      <c r="N5963">
        <v>2</v>
      </c>
      <c r="O5963">
        <v>1</v>
      </c>
      <c r="P5963">
        <v>5</v>
      </c>
      <c r="Q5963" t="s">
        <v>51</v>
      </c>
      <c r="R5963" t="b">
        <f>FALSE()</f>
        <v>0</v>
      </c>
      <c r="S5963" t="b">
        <f t="shared" si="614"/>
        <v>0</v>
      </c>
      <c r="T5963">
        <v>0</v>
      </c>
      <c r="U5963">
        <v>0</v>
      </c>
      <c r="V5963">
        <v>1</v>
      </c>
    </row>
    <row r="5964" spans="1:22" ht="15" customHeight="1" x14ac:dyDescent="0.25">
      <c r="A5964">
        <v>5963</v>
      </c>
      <c r="B5964">
        <v>3</v>
      </c>
      <c r="C5964">
        <v>13</v>
      </c>
      <c r="D5964">
        <v>1</v>
      </c>
      <c r="E5964">
        <v>0</v>
      </c>
      <c r="F5964">
        <v>51</v>
      </c>
      <c r="G5964">
        <v>4651.6122219999997</v>
      </c>
      <c r="H5964">
        <v>4.1558439999999997E-3</v>
      </c>
      <c r="I5964">
        <v>2.0606060999999998E-2</v>
      </c>
      <c r="J5964">
        <v>0</v>
      </c>
      <c r="K5964">
        <v>0</v>
      </c>
      <c r="L5964" t="s">
        <v>57</v>
      </c>
      <c r="M5964">
        <v>2</v>
      </c>
      <c r="N5964">
        <v>4</v>
      </c>
      <c r="O5964">
        <v>3</v>
      </c>
      <c r="P5964">
        <v>4</v>
      </c>
      <c r="Q5964" t="s">
        <v>51</v>
      </c>
      <c r="R5964" t="b">
        <f>FALSE()</f>
        <v>0</v>
      </c>
      <c r="S5964" t="b">
        <f t="shared" si="614"/>
        <v>0</v>
      </c>
      <c r="T5964">
        <v>0</v>
      </c>
      <c r="U5964">
        <v>0</v>
      </c>
      <c r="V5964">
        <v>1</v>
      </c>
    </row>
    <row r="5965" spans="1:22" ht="15" customHeight="1" x14ac:dyDescent="0.25">
      <c r="A5965">
        <v>5964</v>
      </c>
      <c r="B5965">
        <v>3</v>
      </c>
      <c r="C5965">
        <v>89.8</v>
      </c>
      <c r="D5965">
        <v>0</v>
      </c>
      <c r="E5965">
        <v>0</v>
      </c>
      <c r="F5965">
        <v>12</v>
      </c>
      <c r="G5965">
        <v>355.85</v>
      </c>
      <c r="H5965">
        <v>1.3333332999999999E-2</v>
      </c>
      <c r="I5965">
        <v>1.6E-2</v>
      </c>
      <c r="J5965">
        <v>0</v>
      </c>
      <c r="K5965">
        <v>0</v>
      </c>
      <c r="L5965" t="s">
        <v>55</v>
      </c>
      <c r="M5965">
        <v>1</v>
      </c>
      <c r="N5965">
        <v>1</v>
      </c>
      <c r="O5965">
        <v>1</v>
      </c>
      <c r="P5965">
        <v>3</v>
      </c>
      <c r="Q5965" t="s">
        <v>52</v>
      </c>
      <c r="R5965" t="b">
        <f>TRUE()</f>
        <v>1</v>
      </c>
      <c r="S5965" t="b">
        <f t="shared" si="614"/>
        <v>0</v>
      </c>
      <c r="T5965">
        <v>0</v>
      </c>
      <c r="U5965">
        <v>1</v>
      </c>
      <c r="V5965">
        <v>0</v>
      </c>
    </row>
    <row r="5966" spans="1:22" ht="15" customHeight="1" x14ac:dyDescent="0.25">
      <c r="A5966">
        <v>5965</v>
      </c>
      <c r="B5966">
        <v>0</v>
      </c>
      <c r="C5966">
        <v>0</v>
      </c>
      <c r="D5966">
        <v>0</v>
      </c>
      <c r="E5966">
        <v>0</v>
      </c>
      <c r="F5966">
        <v>18</v>
      </c>
      <c r="G5966">
        <v>432.76666669999997</v>
      </c>
      <c r="H5966">
        <v>0</v>
      </c>
      <c r="I5966">
        <v>2.7777777999999999E-2</v>
      </c>
      <c r="J5966">
        <v>0</v>
      </c>
      <c r="K5966">
        <v>0</v>
      </c>
      <c r="L5966" t="s">
        <v>55</v>
      </c>
      <c r="M5966">
        <v>3</v>
      </c>
      <c r="N5966">
        <v>2</v>
      </c>
      <c r="O5966">
        <v>1</v>
      </c>
      <c r="P5966">
        <v>2</v>
      </c>
      <c r="Q5966" t="s">
        <v>51</v>
      </c>
      <c r="R5966" t="b">
        <f>FALSE()</f>
        <v>0</v>
      </c>
      <c r="S5966" t="b">
        <f t="shared" si="614"/>
        <v>0</v>
      </c>
      <c r="T5966">
        <v>0</v>
      </c>
      <c r="U5966">
        <v>0</v>
      </c>
      <c r="V5966">
        <v>1</v>
      </c>
    </row>
    <row r="5967" spans="1:22" ht="15" customHeight="1" x14ac:dyDescent="0.25">
      <c r="A5967">
        <v>5966</v>
      </c>
      <c r="B5967">
        <v>6</v>
      </c>
      <c r="C5967">
        <v>177.6</v>
      </c>
      <c r="D5967">
        <v>0</v>
      </c>
      <c r="E5967">
        <v>0</v>
      </c>
      <c r="F5967">
        <v>17</v>
      </c>
      <c r="G5967">
        <v>284.78333329999998</v>
      </c>
      <c r="H5967">
        <v>9.0909089999999994E-3</v>
      </c>
      <c r="I5967">
        <v>2.2727272999999999E-2</v>
      </c>
      <c r="J5967">
        <v>31.991814189999999</v>
      </c>
      <c r="K5967">
        <v>0</v>
      </c>
      <c r="L5967" t="s">
        <v>55</v>
      </c>
      <c r="M5967">
        <v>4</v>
      </c>
      <c r="N5967">
        <v>1</v>
      </c>
      <c r="O5967">
        <v>1</v>
      </c>
      <c r="P5967">
        <v>2</v>
      </c>
      <c r="Q5967" t="s">
        <v>51</v>
      </c>
      <c r="R5967" t="b">
        <f>FALSE()</f>
        <v>0</v>
      </c>
      <c r="S5967" t="b">
        <f>TRUE()</f>
        <v>1</v>
      </c>
      <c r="T5967">
        <v>1</v>
      </c>
      <c r="U5967">
        <v>0</v>
      </c>
      <c r="V5967">
        <v>1</v>
      </c>
    </row>
    <row r="5968" spans="1:22" ht="15" customHeight="1" x14ac:dyDescent="0.25">
      <c r="A5968">
        <v>5967</v>
      </c>
      <c r="B5968">
        <v>4</v>
      </c>
      <c r="C5968">
        <v>103.8</v>
      </c>
      <c r="D5968">
        <v>0</v>
      </c>
      <c r="E5968">
        <v>0</v>
      </c>
      <c r="F5968">
        <v>14</v>
      </c>
      <c r="G5968">
        <v>314.29333329999997</v>
      </c>
      <c r="H5968">
        <v>0</v>
      </c>
      <c r="I5968">
        <v>1.3333332999999999E-2</v>
      </c>
      <c r="J5968">
        <v>79.443534459999995</v>
      </c>
      <c r="K5968">
        <v>0</v>
      </c>
      <c r="L5968" t="s">
        <v>57</v>
      </c>
      <c r="M5968">
        <v>2</v>
      </c>
      <c r="N5968">
        <v>2</v>
      </c>
      <c r="O5968">
        <v>5</v>
      </c>
      <c r="P5968">
        <v>2</v>
      </c>
      <c r="Q5968" t="s">
        <v>52</v>
      </c>
      <c r="R5968" t="b">
        <f>FALSE()</f>
        <v>0</v>
      </c>
      <c r="S5968" t="b">
        <f>TRUE()</f>
        <v>1</v>
      </c>
      <c r="T5968">
        <v>1</v>
      </c>
      <c r="U5968">
        <v>0</v>
      </c>
      <c r="V5968">
        <v>0</v>
      </c>
    </row>
    <row r="5969" spans="1:22" ht="15" customHeight="1" x14ac:dyDescent="0.25">
      <c r="A5969">
        <v>5968</v>
      </c>
      <c r="B5969">
        <v>0</v>
      </c>
      <c r="C5969">
        <v>0</v>
      </c>
      <c r="D5969">
        <v>0</v>
      </c>
      <c r="E5969">
        <v>0</v>
      </c>
      <c r="F5969">
        <v>13</v>
      </c>
      <c r="G5969">
        <v>328.9</v>
      </c>
      <c r="H5969">
        <v>1.5384615000000001E-2</v>
      </c>
      <c r="I5969">
        <v>4.6153845999999998E-2</v>
      </c>
      <c r="J5969">
        <v>0</v>
      </c>
      <c r="K5969">
        <v>0</v>
      </c>
      <c r="L5969" t="s">
        <v>56</v>
      </c>
      <c r="M5969">
        <v>2</v>
      </c>
      <c r="N5969">
        <v>2</v>
      </c>
      <c r="O5969">
        <v>3</v>
      </c>
      <c r="P5969">
        <v>3</v>
      </c>
      <c r="Q5969" t="s">
        <v>51</v>
      </c>
      <c r="R5969" t="b">
        <f>FALSE()</f>
        <v>0</v>
      </c>
      <c r="S5969" t="b">
        <f t="shared" ref="S5969:S5983" si="615">FALSE()</f>
        <v>0</v>
      </c>
      <c r="T5969">
        <v>0</v>
      </c>
      <c r="U5969">
        <v>0</v>
      </c>
      <c r="V5969">
        <v>1</v>
      </c>
    </row>
    <row r="5970" spans="1:22" ht="15" customHeight="1" x14ac:dyDescent="0.25">
      <c r="A5970">
        <v>5969</v>
      </c>
      <c r="B5970">
        <v>0</v>
      </c>
      <c r="C5970">
        <v>0</v>
      </c>
      <c r="D5970">
        <v>0</v>
      </c>
      <c r="E5970">
        <v>0</v>
      </c>
      <c r="F5970">
        <v>2</v>
      </c>
      <c r="G5970">
        <v>179.8</v>
      </c>
      <c r="H5970">
        <v>0</v>
      </c>
      <c r="I5970">
        <v>3.3333333E-2</v>
      </c>
      <c r="J5970">
        <v>0</v>
      </c>
      <c r="K5970">
        <v>0</v>
      </c>
      <c r="L5970" t="s">
        <v>59</v>
      </c>
      <c r="M5970">
        <v>3</v>
      </c>
      <c r="N5970">
        <v>3</v>
      </c>
      <c r="O5970">
        <v>1</v>
      </c>
      <c r="P5970">
        <v>3</v>
      </c>
      <c r="Q5970" t="s">
        <v>52</v>
      </c>
      <c r="R5970" t="b">
        <f>TRUE()</f>
        <v>1</v>
      </c>
      <c r="S5970" t="b">
        <f t="shared" si="615"/>
        <v>0</v>
      </c>
      <c r="T5970">
        <v>0</v>
      </c>
      <c r="U5970">
        <v>1</v>
      </c>
      <c r="V5970">
        <v>0</v>
      </c>
    </row>
    <row r="5971" spans="1:22" ht="15" customHeight="1" x14ac:dyDescent="0.25">
      <c r="A5971">
        <v>5970</v>
      </c>
      <c r="B5971">
        <v>3</v>
      </c>
      <c r="C5971">
        <v>230.1</v>
      </c>
      <c r="D5971">
        <v>0</v>
      </c>
      <c r="E5971">
        <v>0</v>
      </c>
      <c r="F5971">
        <v>35</v>
      </c>
      <c r="G5971">
        <v>905.12262629999998</v>
      </c>
      <c r="H5971">
        <v>1.7647059E-2</v>
      </c>
      <c r="I5971">
        <v>1.9206773999999999E-2</v>
      </c>
      <c r="J5971">
        <v>0</v>
      </c>
      <c r="K5971">
        <v>0</v>
      </c>
      <c r="L5971" t="s">
        <v>57</v>
      </c>
      <c r="M5971">
        <v>3</v>
      </c>
      <c r="N5971">
        <v>2</v>
      </c>
      <c r="O5971">
        <v>6</v>
      </c>
      <c r="P5971">
        <v>1</v>
      </c>
      <c r="Q5971" t="s">
        <v>51</v>
      </c>
      <c r="R5971" t="b">
        <f>FALSE()</f>
        <v>0</v>
      </c>
      <c r="S5971" t="b">
        <f t="shared" si="615"/>
        <v>0</v>
      </c>
      <c r="T5971">
        <v>0</v>
      </c>
      <c r="U5971">
        <v>0</v>
      </c>
      <c r="V5971">
        <v>1</v>
      </c>
    </row>
    <row r="5972" spans="1:22" ht="15" customHeight="1" x14ac:dyDescent="0.25">
      <c r="A5972">
        <v>5971</v>
      </c>
      <c r="B5972">
        <v>10</v>
      </c>
      <c r="C5972">
        <v>228.35</v>
      </c>
      <c r="D5972">
        <v>0</v>
      </c>
      <c r="E5972">
        <v>0</v>
      </c>
      <c r="F5972">
        <v>3</v>
      </c>
      <c r="G5972">
        <v>28.6</v>
      </c>
      <c r="H5972">
        <v>0</v>
      </c>
      <c r="I5972">
        <v>1.851852E-3</v>
      </c>
      <c r="J5972">
        <v>0</v>
      </c>
      <c r="K5972">
        <v>0</v>
      </c>
      <c r="L5972" t="s">
        <v>55</v>
      </c>
      <c r="M5972">
        <v>2</v>
      </c>
      <c r="N5972">
        <v>2</v>
      </c>
      <c r="O5972">
        <v>7</v>
      </c>
      <c r="P5972">
        <v>5</v>
      </c>
      <c r="Q5972" t="s">
        <v>52</v>
      </c>
      <c r="R5972" t="b">
        <f>FALSE()</f>
        <v>0</v>
      </c>
      <c r="S5972" t="b">
        <f t="shared" si="615"/>
        <v>0</v>
      </c>
      <c r="T5972">
        <v>0</v>
      </c>
      <c r="U5972">
        <v>0</v>
      </c>
      <c r="V5972">
        <v>0</v>
      </c>
    </row>
    <row r="5973" spans="1:22" ht="15" customHeight="1" x14ac:dyDescent="0.25">
      <c r="A5973">
        <v>5972</v>
      </c>
      <c r="B5973">
        <v>12</v>
      </c>
      <c r="C5973">
        <v>381.5</v>
      </c>
      <c r="D5973">
        <v>1</v>
      </c>
      <c r="E5973">
        <v>22.2</v>
      </c>
      <c r="F5973">
        <v>154</v>
      </c>
      <c r="G5973">
        <v>7835.8746289999999</v>
      </c>
      <c r="H5973">
        <v>1.2549678999999999E-2</v>
      </c>
      <c r="I5973">
        <v>2.2587817999999999E-2</v>
      </c>
      <c r="J5973">
        <v>0</v>
      </c>
      <c r="K5973">
        <v>0</v>
      </c>
      <c r="L5973" t="s">
        <v>58</v>
      </c>
      <c r="M5973">
        <v>3</v>
      </c>
      <c r="N5973">
        <v>2</v>
      </c>
      <c r="O5973">
        <v>1</v>
      </c>
      <c r="P5973">
        <v>2</v>
      </c>
      <c r="Q5973" t="s">
        <v>51</v>
      </c>
      <c r="R5973" t="b">
        <f>TRUE()</f>
        <v>1</v>
      </c>
      <c r="S5973" t="b">
        <f t="shared" si="615"/>
        <v>0</v>
      </c>
      <c r="T5973">
        <v>0</v>
      </c>
      <c r="U5973">
        <v>1</v>
      </c>
      <c r="V5973">
        <v>1</v>
      </c>
    </row>
    <row r="5974" spans="1:22" ht="15" customHeight="1" x14ac:dyDescent="0.25">
      <c r="A5974">
        <v>5973</v>
      </c>
      <c r="B5974">
        <v>6</v>
      </c>
      <c r="C5974">
        <v>188.5</v>
      </c>
      <c r="D5974">
        <v>0</v>
      </c>
      <c r="E5974">
        <v>0</v>
      </c>
      <c r="F5974">
        <v>25</v>
      </c>
      <c r="G5974">
        <v>590.6</v>
      </c>
      <c r="H5974">
        <v>0</v>
      </c>
      <c r="I5974">
        <v>3.7037039999999999E-3</v>
      </c>
      <c r="J5974">
        <v>0</v>
      </c>
      <c r="K5974">
        <v>0</v>
      </c>
      <c r="L5974" t="s">
        <v>58</v>
      </c>
      <c r="M5974">
        <v>2</v>
      </c>
      <c r="N5974">
        <v>2</v>
      </c>
      <c r="O5974">
        <v>1</v>
      </c>
      <c r="P5974">
        <v>2</v>
      </c>
      <c r="Q5974" t="s">
        <v>52</v>
      </c>
      <c r="R5974" t="b">
        <f>TRUE()</f>
        <v>1</v>
      </c>
      <c r="S5974" t="b">
        <f t="shared" si="615"/>
        <v>0</v>
      </c>
      <c r="T5974">
        <v>0</v>
      </c>
      <c r="U5974">
        <v>1</v>
      </c>
      <c r="V5974">
        <v>0</v>
      </c>
    </row>
    <row r="5975" spans="1:22" ht="15" customHeight="1" x14ac:dyDescent="0.25">
      <c r="A5975">
        <v>5974</v>
      </c>
      <c r="B5975">
        <v>1</v>
      </c>
      <c r="C5975">
        <v>37.200000000000003</v>
      </c>
      <c r="D5975">
        <v>0</v>
      </c>
      <c r="E5975">
        <v>0</v>
      </c>
      <c r="F5975">
        <v>14</v>
      </c>
      <c r="G5975">
        <v>387.76666669999997</v>
      </c>
      <c r="H5975">
        <v>1.3333332999999999E-2</v>
      </c>
      <c r="I5975">
        <v>3.1111111E-2</v>
      </c>
      <c r="J5975">
        <v>0</v>
      </c>
      <c r="K5975">
        <v>0</v>
      </c>
      <c r="L5975" t="s">
        <v>55</v>
      </c>
      <c r="M5975">
        <v>1</v>
      </c>
      <c r="N5975">
        <v>8</v>
      </c>
      <c r="O5975">
        <v>3</v>
      </c>
      <c r="P5975">
        <v>1</v>
      </c>
      <c r="Q5975" t="s">
        <v>51</v>
      </c>
      <c r="R5975" t="b">
        <f>FALSE()</f>
        <v>0</v>
      </c>
      <c r="S5975" t="b">
        <f t="shared" si="615"/>
        <v>0</v>
      </c>
      <c r="T5975">
        <v>0</v>
      </c>
      <c r="U5975">
        <v>0</v>
      </c>
      <c r="V5975">
        <v>1</v>
      </c>
    </row>
    <row r="5976" spans="1:22" ht="15" customHeight="1" x14ac:dyDescent="0.25">
      <c r="A5976">
        <v>5975</v>
      </c>
      <c r="B5976">
        <v>1</v>
      </c>
      <c r="C5976">
        <v>5</v>
      </c>
      <c r="D5976">
        <v>0</v>
      </c>
      <c r="E5976">
        <v>0</v>
      </c>
      <c r="F5976">
        <v>40</v>
      </c>
      <c r="G5976">
        <v>2731.5</v>
      </c>
      <c r="H5976">
        <v>0</v>
      </c>
      <c r="I5976">
        <v>1.2357724E-2</v>
      </c>
      <c r="J5976">
        <v>0</v>
      </c>
      <c r="K5976">
        <v>0</v>
      </c>
      <c r="L5976" t="s">
        <v>57</v>
      </c>
      <c r="M5976">
        <v>2</v>
      </c>
      <c r="N5976">
        <v>10</v>
      </c>
      <c r="O5976">
        <v>2</v>
      </c>
      <c r="P5976">
        <v>2</v>
      </c>
      <c r="Q5976" t="s">
        <v>51</v>
      </c>
      <c r="R5976" t="b">
        <f>TRUE()</f>
        <v>1</v>
      </c>
      <c r="S5976" t="b">
        <f t="shared" si="615"/>
        <v>0</v>
      </c>
      <c r="T5976">
        <v>0</v>
      </c>
      <c r="U5976">
        <v>1</v>
      </c>
      <c r="V5976">
        <v>1</v>
      </c>
    </row>
    <row r="5977" spans="1:22" ht="15" customHeight="1" x14ac:dyDescent="0.25">
      <c r="A5977">
        <v>5976</v>
      </c>
      <c r="B5977">
        <v>2</v>
      </c>
      <c r="C5977">
        <v>34.200000000000003</v>
      </c>
      <c r="D5977">
        <v>0</v>
      </c>
      <c r="E5977">
        <v>0</v>
      </c>
      <c r="F5977">
        <v>18</v>
      </c>
      <c r="G5977">
        <v>1567.846667</v>
      </c>
      <c r="H5977">
        <v>0</v>
      </c>
      <c r="I5977">
        <v>1.7894737000000001E-2</v>
      </c>
      <c r="J5977">
        <v>0</v>
      </c>
      <c r="K5977">
        <v>0</v>
      </c>
      <c r="L5977" t="s">
        <v>59</v>
      </c>
      <c r="M5977">
        <v>2</v>
      </c>
      <c r="N5977">
        <v>2</v>
      </c>
      <c r="O5977">
        <v>1</v>
      </c>
      <c r="P5977">
        <v>2</v>
      </c>
      <c r="Q5977" t="s">
        <v>51</v>
      </c>
      <c r="R5977" t="b">
        <f>FALSE()</f>
        <v>0</v>
      </c>
      <c r="S5977" t="b">
        <f t="shared" si="615"/>
        <v>0</v>
      </c>
      <c r="T5977">
        <v>0</v>
      </c>
      <c r="U5977">
        <v>0</v>
      </c>
      <c r="V5977">
        <v>1</v>
      </c>
    </row>
    <row r="5978" spans="1:22" ht="15" customHeight="1" x14ac:dyDescent="0.25">
      <c r="A5978">
        <v>5977</v>
      </c>
      <c r="B5978">
        <v>4</v>
      </c>
      <c r="C5978">
        <v>53.4</v>
      </c>
      <c r="D5978">
        <v>0</v>
      </c>
      <c r="E5978">
        <v>0</v>
      </c>
      <c r="F5978">
        <v>4</v>
      </c>
      <c r="G5978">
        <v>53.4</v>
      </c>
      <c r="H5978">
        <v>0</v>
      </c>
      <c r="I5978">
        <v>2.5000000000000001E-2</v>
      </c>
      <c r="J5978">
        <v>0</v>
      </c>
      <c r="K5978">
        <v>0</v>
      </c>
      <c r="L5978" t="s">
        <v>55</v>
      </c>
      <c r="M5978">
        <v>1</v>
      </c>
      <c r="N5978">
        <v>1</v>
      </c>
      <c r="O5978">
        <v>7</v>
      </c>
      <c r="P5978">
        <v>5</v>
      </c>
      <c r="Q5978" t="s">
        <v>52</v>
      </c>
      <c r="R5978" t="b">
        <f>FALSE()</f>
        <v>0</v>
      </c>
      <c r="S5978" t="b">
        <f t="shared" si="615"/>
        <v>0</v>
      </c>
      <c r="T5978">
        <v>0</v>
      </c>
      <c r="U5978">
        <v>0</v>
      </c>
      <c r="V5978">
        <v>0</v>
      </c>
    </row>
    <row r="5979" spans="1:22" ht="15" customHeight="1" x14ac:dyDescent="0.25">
      <c r="A5979">
        <v>5978</v>
      </c>
      <c r="B5979">
        <v>0</v>
      </c>
      <c r="C5979">
        <v>0</v>
      </c>
      <c r="D5979">
        <v>0</v>
      </c>
      <c r="E5979">
        <v>0</v>
      </c>
      <c r="F5979">
        <v>3</v>
      </c>
      <c r="G5979">
        <v>145</v>
      </c>
      <c r="H5979">
        <v>6.6666666999999999E-2</v>
      </c>
      <c r="I5979">
        <v>0.133333333</v>
      </c>
      <c r="J5979">
        <v>0</v>
      </c>
      <c r="K5979">
        <v>0</v>
      </c>
      <c r="L5979" t="s">
        <v>56</v>
      </c>
      <c r="M5979">
        <v>2</v>
      </c>
      <c r="N5979">
        <v>2</v>
      </c>
      <c r="O5979">
        <v>1</v>
      </c>
      <c r="P5979">
        <v>3</v>
      </c>
      <c r="Q5979" t="s">
        <v>51</v>
      </c>
      <c r="R5979" t="b">
        <f>FALSE()</f>
        <v>0</v>
      </c>
      <c r="S5979" t="b">
        <f t="shared" si="615"/>
        <v>0</v>
      </c>
      <c r="T5979">
        <v>0</v>
      </c>
      <c r="U5979">
        <v>0</v>
      </c>
      <c r="V5979">
        <v>1</v>
      </c>
    </row>
    <row r="5980" spans="1:22" ht="15" customHeight="1" x14ac:dyDescent="0.25">
      <c r="A5980">
        <v>5979</v>
      </c>
      <c r="B5980">
        <v>8</v>
      </c>
      <c r="C5980">
        <v>168.16666670000001</v>
      </c>
      <c r="D5980">
        <v>0</v>
      </c>
      <c r="E5980">
        <v>0</v>
      </c>
      <c r="F5980">
        <v>70</v>
      </c>
      <c r="G5980">
        <v>2146.7579839999999</v>
      </c>
      <c r="H5980">
        <v>0</v>
      </c>
      <c r="I5980">
        <v>9.3163229999999996E-3</v>
      </c>
      <c r="J5980">
        <v>67.309290779999998</v>
      </c>
      <c r="K5980">
        <v>0</v>
      </c>
      <c r="L5980" t="s">
        <v>59</v>
      </c>
      <c r="M5980">
        <v>2</v>
      </c>
      <c r="N5980">
        <v>4</v>
      </c>
      <c r="O5980">
        <v>5</v>
      </c>
      <c r="P5980">
        <v>2</v>
      </c>
      <c r="Q5980" t="s">
        <v>51</v>
      </c>
      <c r="R5980" t="b">
        <f>FALSE()</f>
        <v>0</v>
      </c>
      <c r="S5980" t="b">
        <f t="shared" si="615"/>
        <v>0</v>
      </c>
      <c r="T5980">
        <v>0</v>
      </c>
      <c r="U5980">
        <v>0</v>
      </c>
      <c r="V5980">
        <v>1</v>
      </c>
    </row>
    <row r="5981" spans="1:22" ht="15" customHeight="1" x14ac:dyDescent="0.25">
      <c r="A5981">
        <v>5980</v>
      </c>
      <c r="B5981">
        <v>0</v>
      </c>
      <c r="C5981">
        <v>0</v>
      </c>
      <c r="D5981">
        <v>0</v>
      </c>
      <c r="E5981">
        <v>0</v>
      </c>
      <c r="F5981">
        <v>1</v>
      </c>
      <c r="G5981">
        <v>0</v>
      </c>
      <c r="H5981">
        <v>0.2</v>
      </c>
      <c r="I5981">
        <v>0.2</v>
      </c>
      <c r="J5981">
        <v>0</v>
      </c>
      <c r="K5981">
        <v>0</v>
      </c>
      <c r="L5981" t="s">
        <v>58</v>
      </c>
      <c r="M5981">
        <v>3</v>
      </c>
      <c r="N5981">
        <v>2</v>
      </c>
      <c r="O5981">
        <v>1</v>
      </c>
      <c r="P5981">
        <v>1</v>
      </c>
      <c r="Q5981" t="s">
        <v>51</v>
      </c>
      <c r="R5981" t="b">
        <f>TRUE()</f>
        <v>1</v>
      </c>
      <c r="S5981" t="b">
        <f t="shared" si="615"/>
        <v>0</v>
      </c>
      <c r="T5981">
        <v>0</v>
      </c>
      <c r="U5981">
        <v>1</v>
      </c>
      <c r="V5981">
        <v>1</v>
      </c>
    </row>
    <row r="5982" spans="1:22" ht="15" customHeight="1" x14ac:dyDescent="0.25">
      <c r="A5982">
        <v>5981</v>
      </c>
      <c r="B5982">
        <v>2</v>
      </c>
      <c r="C5982">
        <v>41.2</v>
      </c>
      <c r="D5982">
        <v>0</v>
      </c>
      <c r="E5982">
        <v>0</v>
      </c>
      <c r="F5982">
        <v>36</v>
      </c>
      <c r="G5982">
        <v>595.79999999999995</v>
      </c>
      <c r="H5982">
        <v>0</v>
      </c>
      <c r="I5982">
        <v>5.4054050000000003E-3</v>
      </c>
      <c r="J5982">
        <v>0</v>
      </c>
      <c r="K5982">
        <v>0</v>
      </c>
      <c r="L5982" t="s">
        <v>59</v>
      </c>
      <c r="M5982">
        <v>4</v>
      </c>
      <c r="N5982">
        <v>2</v>
      </c>
      <c r="O5982">
        <v>2</v>
      </c>
      <c r="P5982">
        <v>4</v>
      </c>
      <c r="Q5982" t="s">
        <v>51</v>
      </c>
      <c r="R5982" t="b">
        <f>FALSE()</f>
        <v>0</v>
      </c>
      <c r="S5982" t="b">
        <f t="shared" si="615"/>
        <v>0</v>
      </c>
      <c r="T5982">
        <v>0</v>
      </c>
      <c r="U5982">
        <v>0</v>
      </c>
      <c r="V5982">
        <v>1</v>
      </c>
    </row>
    <row r="5983" spans="1:22" ht="15" customHeight="1" x14ac:dyDescent="0.25">
      <c r="A5983">
        <v>5982</v>
      </c>
      <c r="B5983">
        <v>4</v>
      </c>
      <c r="C5983">
        <v>160.19999999999999</v>
      </c>
      <c r="D5983">
        <v>2</v>
      </c>
      <c r="E5983">
        <v>21.2</v>
      </c>
      <c r="F5983">
        <v>43</v>
      </c>
      <c r="G5983">
        <v>1568.320833</v>
      </c>
      <c r="H5983">
        <v>9.1836729999999998E-3</v>
      </c>
      <c r="I5983">
        <v>2.2925170000000002E-2</v>
      </c>
      <c r="J5983">
        <v>28.057161350000001</v>
      </c>
      <c r="K5983">
        <v>0</v>
      </c>
      <c r="L5983" t="s">
        <v>55</v>
      </c>
      <c r="M5983">
        <v>1</v>
      </c>
      <c r="N5983">
        <v>1</v>
      </c>
      <c r="O5983">
        <v>3</v>
      </c>
      <c r="P5983">
        <v>2</v>
      </c>
      <c r="Q5983" t="s">
        <v>51</v>
      </c>
      <c r="R5983" t="b">
        <f>FALSE()</f>
        <v>0</v>
      </c>
      <c r="S5983" t="b">
        <f t="shared" si="615"/>
        <v>0</v>
      </c>
      <c r="T5983">
        <v>0</v>
      </c>
      <c r="U5983">
        <v>0</v>
      </c>
      <c r="V5983">
        <v>1</v>
      </c>
    </row>
    <row r="5984" spans="1:22" ht="15" customHeight="1" x14ac:dyDescent="0.25">
      <c r="A5984">
        <v>5983</v>
      </c>
      <c r="B5984">
        <v>2</v>
      </c>
      <c r="C5984">
        <v>9</v>
      </c>
      <c r="D5984">
        <v>0</v>
      </c>
      <c r="E5984">
        <v>0</v>
      </c>
      <c r="F5984">
        <v>38</v>
      </c>
      <c r="G5984">
        <v>1147.6966669999999</v>
      </c>
      <c r="H5984">
        <v>0</v>
      </c>
      <c r="I5984">
        <v>2.7642276E-2</v>
      </c>
      <c r="J5984">
        <v>3.6738290679999999</v>
      </c>
      <c r="K5984">
        <v>0</v>
      </c>
      <c r="L5984" t="s">
        <v>56</v>
      </c>
      <c r="M5984">
        <v>2</v>
      </c>
      <c r="N5984">
        <v>2</v>
      </c>
      <c r="O5984">
        <v>4</v>
      </c>
      <c r="P5984">
        <v>1</v>
      </c>
      <c r="Q5984" t="s">
        <v>51</v>
      </c>
      <c r="R5984" t="b">
        <f>FALSE()</f>
        <v>0</v>
      </c>
      <c r="S5984" t="b">
        <f>TRUE()</f>
        <v>1</v>
      </c>
      <c r="T5984">
        <v>1</v>
      </c>
      <c r="U5984">
        <v>0</v>
      </c>
      <c r="V5984">
        <v>1</v>
      </c>
    </row>
    <row r="5985" spans="1:22" ht="15" customHeight="1" x14ac:dyDescent="0.25">
      <c r="A5985">
        <v>5984</v>
      </c>
      <c r="B5985">
        <v>3</v>
      </c>
      <c r="C5985">
        <v>214.6</v>
      </c>
      <c r="D5985">
        <v>0</v>
      </c>
      <c r="E5985">
        <v>0</v>
      </c>
      <c r="F5985">
        <v>59</v>
      </c>
      <c r="G5985">
        <v>1992.7333329999999</v>
      </c>
      <c r="H5985">
        <v>3.2258059999999999E-3</v>
      </c>
      <c r="I5985">
        <v>3.4331796999999997E-2</v>
      </c>
      <c r="J5985">
        <v>13.18078221</v>
      </c>
      <c r="K5985">
        <v>0</v>
      </c>
      <c r="L5985" t="s">
        <v>58</v>
      </c>
      <c r="M5985">
        <v>2</v>
      </c>
      <c r="N5985">
        <v>2</v>
      </c>
      <c r="O5985">
        <v>1</v>
      </c>
      <c r="P5985">
        <v>2</v>
      </c>
      <c r="Q5985" t="s">
        <v>51</v>
      </c>
      <c r="R5985" t="b">
        <f>TRUE()</f>
        <v>1</v>
      </c>
      <c r="S5985" t="b">
        <f>FALSE()</f>
        <v>0</v>
      </c>
      <c r="T5985">
        <v>0</v>
      </c>
      <c r="U5985">
        <v>1</v>
      </c>
      <c r="V5985">
        <v>1</v>
      </c>
    </row>
    <row r="5986" spans="1:22" ht="15" customHeight="1" x14ac:dyDescent="0.25">
      <c r="A5986">
        <v>5985</v>
      </c>
      <c r="B5986">
        <v>0</v>
      </c>
      <c r="C5986">
        <v>0</v>
      </c>
      <c r="D5986">
        <v>0</v>
      </c>
      <c r="E5986">
        <v>0</v>
      </c>
      <c r="F5986">
        <v>18</v>
      </c>
      <c r="G5986">
        <v>587.73333330000003</v>
      </c>
      <c r="H5986">
        <v>0</v>
      </c>
      <c r="I5986">
        <v>2.2222222E-2</v>
      </c>
      <c r="J5986">
        <v>32.523807720000001</v>
      </c>
      <c r="K5986">
        <v>0</v>
      </c>
      <c r="L5986" t="s">
        <v>59</v>
      </c>
      <c r="M5986">
        <v>2</v>
      </c>
      <c r="N5986">
        <v>2</v>
      </c>
      <c r="O5986">
        <v>7</v>
      </c>
      <c r="P5986">
        <v>4</v>
      </c>
      <c r="Q5986" t="s">
        <v>51</v>
      </c>
      <c r="R5986" t="b">
        <f>TRUE()</f>
        <v>1</v>
      </c>
      <c r="S5986" t="b">
        <f>TRUE()</f>
        <v>1</v>
      </c>
      <c r="T5986">
        <v>1</v>
      </c>
      <c r="U5986">
        <v>1</v>
      </c>
      <c r="V5986">
        <v>1</v>
      </c>
    </row>
    <row r="5987" spans="1:22" ht="15" customHeight="1" x14ac:dyDescent="0.25">
      <c r="A5987">
        <v>5986</v>
      </c>
      <c r="B5987">
        <v>0</v>
      </c>
      <c r="C5987">
        <v>0</v>
      </c>
      <c r="D5987">
        <v>0</v>
      </c>
      <c r="E5987">
        <v>0</v>
      </c>
      <c r="F5987">
        <v>21</v>
      </c>
      <c r="G5987">
        <v>1294.5666670000001</v>
      </c>
      <c r="H5987">
        <v>3.5000000000000003E-2</v>
      </c>
      <c r="I5987">
        <v>6.7000000000000004E-2</v>
      </c>
      <c r="J5987">
        <v>0</v>
      </c>
      <c r="K5987">
        <v>0</v>
      </c>
      <c r="L5987" t="s">
        <v>55</v>
      </c>
      <c r="M5987">
        <v>1</v>
      </c>
      <c r="N5987">
        <v>1</v>
      </c>
      <c r="O5987">
        <v>1</v>
      </c>
      <c r="P5987">
        <v>1</v>
      </c>
      <c r="Q5987" t="s">
        <v>51</v>
      </c>
      <c r="R5987" t="b">
        <f>FALSE()</f>
        <v>0</v>
      </c>
      <c r="S5987" t="b">
        <f>FALSE()</f>
        <v>0</v>
      </c>
      <c r="T5987">
        <v>0</v>
      </c>
      <c r="U5987">
        <v>0</v>
      </c>
      <c r="V5987">
        <v>1</v>
      </c>
    </row>
    <row r="5988" spans="1:22" ht="15" customHeight="1" x14ac:dyDescent="0.25">
      <c r="A5988">
        <v>5987</v>
      </c>
      <c r="B5988">
        <v>3</v>
      </c>
      <c r="C5988">
        <v>29.2</v>
      </c>
      <c r="D5988">
        <v>0</v>
      </c>
      <c r="E5988">
        <v>0</v>
      </c>
      <c r="F5988">
        <v>17</v>
      </c>
      <c r="G5988">
        <v>652.56666670000004</v>
      </c>
      <c r="H5988">
        <v>2.2222222E-2</v>
      </c>
      <c r="I5988">
        <v>3.3333333E-2</v>
      </c>
      <c r="J5988">
        <v>24.125585709999999</v>
      </c>
      <c r="K5988">
        <v>0</v>
      </c>
      <c r="L5988" t="s">
        <v>56</v>
      </c>
      <c r="M5988">
        <v>1</v>
      </c>
      <c r="N5988">
        <v>1</v>
      </c>
      <c r="O5988">
        <v>6</v>
      </c>
      <c r="P5988">
        <v>3</v>
      </c>
      <c r="Q5988" t="s">
        <v>51</v>
      </c>
      <c r="R5988" t="b">
        <f>FALSE()</f>
        <v>0</v>
      </c>
      <c r="S5988" t="b">
        <f>TRUE()</f>
        <v>1</v>
      </c>
      <c r="T5988">
        <v>1</v>
      </c>
      <c r="U5988">
        <v>0</v>
      </c>
      <c r="V5988">
        <v>1</v>
      </c>
    </row>
    <row r="5989" spans="1:22" ht="15" customHeight="1" x14ac:dyDescent="0.25">
      <c r="A5989">
        <v>5988</v>
      </c>
      <c r="B5989">
        <v>0</v>
      </c>
      <c r="C5989">
        <v>0</v>
      </c>
      <c r="D5989">
        <v>0</v>
      </c>
      <c r="E5989">
        <v>0</v>
      </c>
      <c r="F5989">
        <v>77</v>
      </c>
      <c r="G5989">
        <v>1750.371795</v>
      </c>
      <c r="H5989">
        <v>2.1367521E-2</v>
      </c>
      <c r="I5989">
        <v>3.1794872000000002E-2</v>
      </c>
      <c r="J5989">
        <v>0</v>
      </c>
      <c r="K5989">
        <v>0</v>
      </c>
      <c r="L5989" t="s">
        <v>58</v>
      </c>
      <c r="M5989">
        <v>1</v>
      </c>
      <c r="N5989">
        <v>1</v>
      </c>
      <c r="O5989">
        <v>1</v>
      </c>
      <c r="P5989">
        <v>6</v>
      </c>
      <c r="Q5989" t="s">
        <v>51</v>
      </c>
      <c r="R5989" t="b">
        <f>FALSE()</f>
        <v>0</v>
      </c>
      <c r="S5989" t="b">
        <f>FALSE()</f>
        <v>0</v>
      </c>
      <c r="T5989">
        <v>0</v>
      </c>
      <c r="U5989">
        <v>0</v>
      </c>
      <c r="V5989">
        <v>1</v>
      </c>
    </row>
    <row r="5990" spans="1:22" ht="15" customHeight="1" x14ac:dyDescent="0.25">
      <c r="A5990">
        <v>5989</v>
      </c>
      <c r="B5990">
        <v>4</v>
      </c>
      <c r="C5990">
        <v>26</v>
      </c>
      <c r="D5990">
        <v>0</v>
      </c>
      <c r="E5990">
        <v>0</v>
      </c>
      <c r="F5990">
        <v>12</v>
      </c>
      <c r="G5990">
        <v>704.95</v>
      </c>
      <c r="H5990">
        <v>0</v>
      </c>
      <c r="I5990">
        <v>1.1764706E-2</v>
      </c>
      <c r="J5990">
        <v>0</v>
      </c>
      <c r="K5990">
        <v>0</v>
      </c>
      <c r="L5990" t="s">
        <v>55</v>
      </c>
      <c r="M5990">
        <v>2</v>
      </c>
      <c r="N5990">
        <v>4</v>
      </c>
      <c r="O5990">
        <v>3</v>
      </c>
      <c r="P5990">
        <v>2</v>
      </c>
      <c r="Q5990" t="s">
        <v>51</v>
      </c>
      <c r="R5990" t="b">
        <f>FALSE()</f>
        <v>0</v>
      </c>
      <c r="S5990" t="b">
        <f>TRUE()</f>
        <v>1</v>
      </c>
      <c r="T5990">
        <v>1</v>
      </c>
      <c r="U5990">
        <v>0</v>
      </c>
      <c r="V5990">
        <v>1</v>
      </c>
    </row>
    <row r="5991" spans="1:22" ht="15" customHeight="1" x14ac:dyDescent="0.25">
      <c r="A5991">
        <v>5990</v>
      </c>
      <c r="B5991">
        <v>4</v>
      </c>
      <c r="C5991">
        <v>59.86</v>
      </c>
      <c r="D5991">
        <v>1</v>
      </c>
      <c r="E5991">
        <v>38.299999999999997</v>
      </c>
      <c r="F5991">
        <v>36</v>
      </c>
      <c r="G5991">
        <v>725.21</v>
      </c>
      <c r="H5991">
        <v>5.0000000000000001E-3</v>
      </c>
      <c r="I5991">
        <v>3.4166666999999998E-2</v>
      </c>
      <c r="J5991">
        <v>0</v>
      </c>
      <c r="K5991">
        <v>0</v>
      </c>
      <c r="L5991" t="s">
        <v>55</v>
      </c>
      <c r="M5991">
        <v>2</v>
      </c>
      <c r="N5991">
        <v>2</v>
      </c>
      <c r="O5991">
        <v>9</v>
      </c>
      <c r="P5991">
        <v>2</v>
      </c>
      <c r="Q5991" t="s">
        <v>51</v>
      </c>
      <c r="R5991" t="b">
        <f>TRUE()</f>
        <v>1</v>
      </c>
      <c r="S5991" t="b">
        <f>FALSE()</f>
        <v>0</v>
      </c>
      <c r="T5991">
        <v>0</v>
      </c>
      <c r="U5991">
        <v>1</v>
      </c>
      <c r="V5991">
        <v>1</v>
      </c>
    </row>
    <row r="5992" spans="1:22" ht="15" customHeight="1" x14ac:dyDescent="0.25">
      <c r="A5992">
        <v>5991</v>
      </c>
      <c r="B5992">
        <v>9</v>
      </c>
      <c r="C5992">
        <v>399.8</v>
      </c>
      <c r="D5992">
        <v>5</v>
      </c>
      <c r="E5992">
        <v>923.9</v>
      </c>
      <c r="F5992">
        <v>115</v>
      </c>
      <c r="G5992">
        <v>7243.649316</v>
      </c>
      <c r="H5992">
        <v>3.2258059999999999E-3</v>
      </c>
      <c r="I5992">
        <v>1.8928571000000002E-2</v>
      </c>
      <c r="J5992">
        <v>3.585439826</v>
      </c>
      <c r="K5992">
        <v>0</v>
      </c>
      <c r="L5992" t="s">
        <v>58</v>
      </c>
      <c r="M5992">
        <v>2</v>
      </c>
      <c r="N5992">
        <v>2</v>
      </c>
      <c r="O5992">
        <v>8</v>
      </c>
      <c r="P5992">
        <v>4</v>
      </c>
      <c r="Q5992" t="s">
        <v>51</v>
      </c>
      <c r="R5992" t="b">
        <f>FALSE()</f>
        <v>0</v>
      </c>
      <c r="S5992" t="b">
        <f>TRUE()</f>
        <v>1</v>
      </c>
      <c r="T5992">
        <v>1</v>
      </c>
      <c r="U5992">
        <v>0</v>
      </c>
      <c r="V5992">
        <v>1</v>
      </c>
    </row>
    <row r="5993" spans="1:22" ht="15" customHeight="1" x14ac:dyDescent="0.25">
      <c r="A5993">
        <v>5992</v>
      </c>
      <c r="B5993">
        <v>0</v>
      </c>
      <c r="C5993">
        <v>0</v>
      </c>
      <c r="D5993">
        <v>0</v>
      </c>
      <c r="E5993">
        <v>0</v>
      </c>
      <c r="F5993">
        <v>21</v>
      </c>
      <c r="G5993">
        <v>192.9</v>
      </c>
      <c r="H5993">
        <v>5.9090908999999997E-2</v>
      </c>
      <c r="I5993">
        <v>0.104545455</v>
      </c>
      <c r="J5993">
        <v>0</v>
      </c>
      <c r="K5993">
        <v>0</v>
      </c>
      <c r="L5993" t="s">
        <v>57</v>
      </c>
      <c r="M5993">
        <v>2</v>
      </c>
      <c r="N5993">
        <v>2</v>
      </c>
      <c r="O5993">
        <v>1</v>
      </c>
      <c r="P5993">
        <v>3</v>
      </c>
      <c r="Q5993" t="s">
        <v>51</v>
      </c>
      <c r="R5993" t="b">
        <f>TRUE()</f>
        <v>1</v>
      </c>
      <c r="S5993" t="b">
        <f>FALSE()</f>
        <v>0</v>
      </c>
      <c r="T5993">
        <v>0</v>
      </c>
      <c r="U5993">
        <v>1</v>
      </c>
      <c r="V5993">
        <v>1</v>
      </c>
    </row>
    <row r="5994" spans="1:22" ht="15" customHeight="1" x14ac:dyDescent="0.25">
      <c r="A5994">
        <v>5993</v>
      </c>
      <c r="B5994">
        <v>0</v>
      </c>
      <c r="C5994">
        <v>0</v>
      </c>
      <c r="D5994">
        <v>0</v>
      </c>
      <c r="E5994">
        <v>0</v>
      </c>
      <c r="F5994">
        <v>2</v>
      </c>
      <c r="G5994">
        <v>21.2</v>
      </c>
      <c r="H5994">
        <v>0</v>
      </c>
      <c r="I5994">
        <v>0.1</v>
      </c>
      <c r="J5994">
        <v>0</v>
      </c>
      <c r="K5994">
        <v>0</v>
      </c>
      <c r="L5994" t="s">
        <v>56</v>
      </c>
      <c r="M5994">
        <v>2</v>
      </c>
      <c r="N5994">
        <v>2</v>
      </c>
      <c r="O5994">
        <v>5</v>
      </c>
      <c r="P5994">
        <v>1</v>
      </c>
      <c r="Q5994" t="s">
        <v>51</v>
      </c>
      <c r="R5994" t="b">
        <f>FALSE()</f>
        <v>0</v>
      </c>
      <c r="S5994" t="b">
        <f>FALSE()</f>
        <v>0</v>
      </c>
      <c r="T5994">
        <v>0</v>
      </c>
      <c r="U5994">
        <v>0</v>
      </c>
      <c r="V5994">
        <v>1</v>
      </c>
    </row>
    <row r="5995" spans="1:22" ht="15" customHeight="1" x14ac:dyDescent="0.25">
      <c r="A5995">
        <v>5994</v>
      </c>
      <c r="B5995">
        <v>6</v>
      </c>
      <c r="C5995">
        <v>344.2</v>
      </c>
      <c r="D5995">
        <v>3</v>
      </c>
      <c r="E5995">
        <v>201.4</v>
      </c>
      <c r="F5995">
        <v>51</v>
      </c>
      <c r="G5995">
        <v>1693.633333</v>
      </c>
      <c r="H5995">
        <v>3.7037039999999999E-3</v>
      </c>
      <c r="I5995">
        <v>1.4814815E-2</v>
      </c>
      <c r="J5995">
        <v>11.274457330000001</v>
      </c>
      <c r="K5995">
        <v>0</v>
      </c>
      <c r="L5995" t="s">
        <v>59</v>
      </c>
      <c r="M5995">
        <v>2</v>
      </c>
      <c r="N5995">
        <v>6</v>
      </c>
      <c r="O5995">
        <v>1</v>
      </c>
      <c r="P5995">
        <v>2</v>
      </c>
      <c r="Q5995" t="s">
        <v>51</v>
      </c>
      <c r="R5995" t="b">
        <f>FALSE()</f>
        <v>0</v>
      </c>
      <c r="S5995" t="b">
        <f>FALSE()</f>
        <v>0</v>
      </c>
      <c r="T5995">
        <v>0</v>
      </c>
      <c r="U5995">
        <v>0</v>
      </c>
      <c r="V5995">
        <v>1</v>
      </c>
    </row>
    <row r="5996" spans="1:22" ht="15" customHeight="1" x14ac:dyDescent="0.25">
      <c r="A5996">
        <v>5995</v>
      </c>
      <c r="B5996">
        <v>4</v>
      </c>
      <c r="C5996">
        <v>108.5333333</v>
      </c>
      <c r="D5996">
        <v>0</v>
      </c>
      <c r="E5996">
        <v>0</v>
      </c>
      <c r="F5996">
        <v>23</v>
      </c>
      <c r="G5996">
        <v>411.46666670000002</v>
      </c>
      <c r="H5996">
        <v>5.1851851999999997E-2</v>
      </c>
      <c r="I5996">
        <v>7.2469136000000003E-2</v>
      </c>
      <c r="J5996">
        <v>31.914140450000001</v>
      </c>
      <c r="K5996">
        <v>0</v>
      </c>
      <c r="L5996" t="s">
        <v>60</v>
      </c>
      <c r="M5996">
        <v>1</v>
      </c>
      <c r="N5996">
        <v>1</v>
      </c>
      <c r="O5996">
        <v>3</v>
      </c>
      <c r="P5996">
        <v>2</v>
      </c>
      <c r="Q5996" t="s">
        <v>51</v>
      </c>
      <c r="R5996" t="b">
        <f>FALSE()</f>
        <v>0</v>
      </c>
      <c r="S5996" t="b">
        <f>TRUE()</f>
        <v>1</v>
      </c>
      <c r="T5996">
        <v>1</v>
      </c>
      <c r="U5996">
        <v>0</v>
      </c>
      <c r="V5996">
        <v>1</v>
      </c>
    </row>
    <row r="5997" spans="1:22" ht="15" customHeight="1" x14ac:dyDescent="0.25">
      <c r="A5997">
        <v>5996</v>
      </c>
      <c r="B5997">
        <v>0</v>
      </c>
      <c r="C5997">
        <v>0</v>
      </c>
      <c r="D5997">
        <v>0</v>
      </c>
      <c r="E5997">
        <v>0</v>
      </c>
      <c r="F5997">
        <v>9</v>
      </c>
      <c r="G5997">
        <v>257.89999999999998</v>
      </c>
      <c r="H5997">
        <v>1.1111111E-2</v>
      </c>
      <c r="I5997">
        <v>4.4444444E-2</v>
      </c>
      <c r="J5997">
        <v>0</v>
      </c>
      <c r="K5997">
        <v>0</v>
      </c>
      <c r="L5997" t="s">
        <v>56</v>
      </c>
      <c r="M5997">
        <v>1</v>
      </c>
      <c r="N5997">
        <v>1</v>
      </c>
      <c r="O5997">
        <v>1</v>
      </c>
      <c r="P5997">
        <v>20</v>
      </c>
      <c r="Q5997" t="s">
        <v>51</v>
      </c>
      <c r="R5997" t="b">
        <f>TRUE()</f>
        <v>1</v>
      </c>
      <c r="S5997" t="b">
        <f>FALSE()</f>
        <v>0</v>
      </c>
      <c r="T5997">
        <v>0</v>
      </c>
      <c r="U5997">
        <v>1</v>
      </c>
      <c r="V5997">
        <v>1</v>
      </c>
    </row>
    <row r="5998" spans="1:22" ht="15" customHeight="1" x14ac:dyDescent="0.25">
      <c r="A5998">
        <v>5997</v>
      </c>
      <c r="B5998">
        <v>0</v>
      </c>
      <c r="C5998">
        <v>0</v>
      </c>
      <c r="D5998">
        <v>3</v>
      </c>
      <c r="E5998">
        <v>44</v>
      </c>
      <c r="F5998">
        <v>179</v>
      </c>
      <c r="G5998">
        <v>1738.4725289999999</v>
      </c>
      <c r="H5998">
        <v>2.73E-5</v>
      </c>
      <c r="I5998">
        <v>2.5997611E-2</v>
      </c>
      <c r="J5998">
        <v>0</v>
      </c>
      <c r="K5998">
        <v>0</v>
      </c>
      <c r="L5998" t="s">
        <v>58</v>
      </c>
      <c r="M5998">
        <v>2</v>
      </c>
      <c r="N5998">
        <v>4</v>
      </c>
      <c r="O5998">
        <v>9</v>
      </c>
      <c r="P5998">
        <v>11</v>
      </c>
      <c r="Q5998" t="s">
        <v>51</v>
      </c>
      <c r="R5998" t="b">
        <f>FALSE()</f>
        <v>0</v>
      </c>
      <c r="S5998" t="b">
        <f>FALSE()</f>
        <v>0</v>
      </c>
      <c r="T5998">
        <v>0</v>
      </c>
      <c r="U5998">
        <v>0</v>
      </c>
      <c r="V5998">
        <v>1</v>
      </c>
    </row>
    <row r="5999" spans="1:22" ht="15" customHeight="1" x14ac:dyDescent="0.25">
      <c r="A5999">
        <v>5998</v>
      </c>
      <c r="B5999">
        <v>0</v>
      </c>
      <c r="C5999">
        <v>0</v>
      </c>
      <c r="D5999">
        <v>0</v>
      </c>
      <c r="E5999">
        <v>0</v>
      </c>
      <c r="F5999">
        <v>8</v>
      </c>
      <c r="G5999">
        <v>20.2</v>
      </c>
      <c r="H5999">
        <v>0.1</v>
      </c>
      <c r="I5999">
        <v>0.17499999999999999</v>
      </c>
      <c r="J5999">
        <v>0</v>
      </c>
      <c r="K5999">
        <v>0</v>
      </c>
      <c r="L5999" t="s">
        <v>56</v>
      </c>
      <c r="M5999">
        <v>3</v>
      </c>
      <c r="N5999">
        <v>2</v>
      </c>
      <c r="O5999">
        <v>1</v>
      </c>
      <c r="P5999">
        <v>1</v>
      </c>
      <c r="Q5999" t="s">
        <v>51</v>
      </c>
      <c r="R5999" t="b">
        <f>FALSE()</f>
        <v>0</v>
      </c>
      <c r="S5999" t="b">
        <f>FALSE()</f>
        <v>0</v>
      </c>
      <c r="T5999">
        <v>0</v>
      </c>
      <c r="U5999">
        <v>0</v>
      </c>
      <c r="V5999">
        <v>1</v>
      </c>
    </row>
    <row r="6000" spans="1:22" ht="15" customHeight="1" x14ac:dyDescent="0.25">
      <c r="A6000">
        <v>5999</v>
      </c>
      <c r="B6000">
        <v>13</v>
      </c>
      <c r="C6000">
        <v>408.6</v>
      </c>
      <c r="D6000">
        <v>0</v>
      </c>
      <c r="E6000">
        <v>0</v>
      </c>
      <c r="F6000">
        <v>21</v>
      </c>
      <c r="G6000">
        <v>589.42142860000001</v>
      </c>
      <c r="H6000">
        <v>4.4444439999999997E-3</v>
      </c>
      <c r="I6000">
        <v>1.4814815E-2</v>
      </c>
      <c r="J6000">
        <v>18.09857173</v>
      </c>
      <c r="K6000">
        <v>0</v>
      </c>
      <c r="L6000" t="s">
        <v>58</v>
      </c>
      <c r="M6000">
        <v>2</v>
      </c>
      <c r="N6000">
        <v>2</v>
      </c>
      <c r="O6000">
        <v>8</v>
      </c>
      <c r="P6000">
        <v>2</v>
      </c>
      <c r="Q6000" t="s">
        <v>51</v>
      </c>
      <c r="R6000" t="b">
        <f>FALSE()</f>
        <v>0</v>
      </c>
      <c r="S6000" t="b">
        <f>TRUE()</f>
        <v>1</v>
      </c>
      <c r="T6000">
        <v>1</v>
      </c>
      <c r="U6000">
        <v>0</v>
      </c>
      <c r="V6000">
        <v>1</v>
      </c>
    </row>
    <row r="6001" spans="1:22" ht="15" customHeight="1" x14ac:dyDescent="0.25">
      <c r="A6001">
        <v>6000</v>
      </c>
      <c r="B6001">
        <v>0</v>
      </c>
      <c r="C6001">
        <v>0</v>
      </c>
      <c r="D6001">
        <v>0</v>
      </c>
      <c r="E6001">
        <v>0</v>
      </c>
      <c r="F6001">
        <v>32</v>
      </c>
      <c r="G6001">
        <v>1028.5666670000001</v>
      </c>
      <c r="H6001">
        <v>1.2500000000000001E-2</v>
      </c>
      <c r="I6001">
        <v>1.5625E-2</v>
      </c>
      <c r="J6001">
        <v>0</v>
      </c>
      <c r="K6001">
        <v>0</v>
      </c>
      <c r="L6001" t="s">
        <v>58</v>
      </c>
      <c r="M6001">
        <v>1</v>
      </c>
      <c r="N6001">
        <v>1</v>
      </c>
      <c r="O6001">
        <v>6</v>
      </c>
      <c r="P6001">
        <v>3</v>
      </c>
      <c r="Q6001" t="s">
        <v>51</v>
      </c>
      <c r="R6001" t="b">
        <f>TRUE()</f>
        <v>1</v>
      </c>
      <c r="S6001" t="b">
        <f>FALSE()</f>
        <v>0</v>
      </c>
      <c r="T6001">
        <v>0</v>
      </c>
      <c r="U6001">
        <v>1</v>
      </c>
      <c r="V6001">
        <v>1</v>
      </c>
    </row>
    <row r="6002" spans="1:22" ht="15" customHeight="1" x14ac:dyDescent="0.25">
      <c r="A6002">
        <v>6001</v>
      </c>
      <c r="B6002">
        <v>0</v>
      </c>
      <c r="C6002">
        <v>0</v>
      </c>
      <c r="D6002">
        <v>1</v>
      </c>
      <c r="E6002">
        <v>0</v>
      </c>
      <c r="F6002">
        <v>56</v>
      </c>
      <c r="G6002">
        <v>1510.0066670000001</v>
      </c>
      <c r="H6002">
        <v>7.4137931000000004E-2</v>
      </c>
      <c r="I6002">
        <v>9.4482758999999999E-2</v>
      </c>
      <c r="J6002">
        <v>0</v>
      </c>
      <c r="K6002">
        <v>0</v>
      </c>
      <c r="L6002" t="s">
        <v>58</v>
      </c>
      <c r="M6002">
        <v>3</v>
      </c>
      <c r="N6002">
        <v>2</v>
      </c>
      <c r="O6002">
        <v>1</v>
      </c>
      <c r="P6002">
        <v>3</v>
      </c>
      <c r="Q6002" t="s">
        <v>51</v>
      </c>
      <c r="R6002" t="b">
        <f>FALSE()</f>
        <v>0</v>
      </c>
      <c r="S6002" t="b">
        <f>FALSE()</f>
        <v>0</v>
      </c>
      <c r="T6002">
        <v>0</v>
      </c>
      <c r="U6002">
        <v>0</v>
      </c>
      <c r="V6002">
        <v>1</v>
      </c>
    </row>
    <row r="6003" spans="1:22" ht="15" customHeight="1" x14ac:dyDescent="0.25">
      <c r="A6003">
        <v>6002</v>
      </c>
      <c r="B6003">
        <v>1</v>
      </c>
      <c r="C6003">
        <v>21.2</v>
      </c>
      <c r="D6003">
        <v>0</v>
      </c>
      <c r="E6003">
        <v>0</v>
      </c>
      <c r="F6003">
        <v>12</v>
      </c>
      <c r="G6003">
        <v>249.40952379999999</v>
      </c>
      <c r="H6003">
        <v>1.5384615000000001E-2</v>
      </c>
      <c r="I6003">
        <v>1.9230769000000002E-2</v>
      </c>
      <c r="J6003">
        <v>0</v>
      </c>
      <c r="K6003">
        <v>0</v>
      </c>
      <c r="L6003" t="s">
        <v>55</v>
      </c>
      <c r="M6003">
        <v>2</v>
      </c>
      <c r="N6003">
        <v>2</v>
      </c>
      <c r="O6003">
        <v>8</v>
      </c>
      <c r="P6003">
        <v>2</v>
      </c>
      <c r="Q6003" t="s">
        <v>51</v>
      </c>
      <c r="R6003" t="b">
        <f>TRUE()</f>
        <v>1</v>
      </c>
      <c r="S6003" t="b">
        <f>FALSE()</f>
        <v>0</v>
      </c>
      <c r="T6003">
        <v>0</v>
      </c>
      <c r="U6003">
        <v>1</v>
      </c>
      <c r="V6003">
        <v>1</v>
      </c>
    </row>
    <row r="6004" spans="1:22" ht="15" customHeight="1" x14ac:dyDescent="0.25">
      <c r="A6004">
        <v>6003</v>
      </c>
      <c r="B6004">
        <v>2</v>
      </c>
      <c r="C6004">
        <v>91.6</v>
      </c>
      <c r="D6004">
        <v>2</v>
      </c>
      <c r="E6004">
        <v>678</v>
      </c>
      <c r="F6004">
        <v>66</v>
      </c>
      <c r="G6004">
        <v>2101.3050920000001</v>
      </c>
      <c r="H6004">
        <v>0</v>
      </c>
      <c r="I6004">
        <v>1.0049751000000001E-2</v>
      </c>
      <c r="J6004">
        <v>48.043905819999999</v>
      </c>
      <c r="K6004">
        <v>0</v>
      </c>
      <c r="L6004" t="s">
        <v>55</v>
      </c>
      <c r="M6004">
        <v>2</v>
      </c>
      <c r="N6004">
        <v>2</v>
      </c>
      <c r="O6004">
        <v>3</v>
      </c>
      <c r="P6004">
        <v>2</v>
      </c>
      <c r="Q6004" t="s">
        <v>51</v>
      </c>
      <c r="R6004" t="b">
        <f>FALSE()</f>
        <v>0</v>
      </c>
      <c r="S6004" t="b">
        <f>TRUE()</f>
        <v>1</v>
      </c>
      <c r="T6004">
        <v>1</v>
      </c>
      <c r="U6004">
        <v>0</v>
      </c>
      <c r="V6004">
        <v>1</v>
      </c>
    </row>
    <row r="6005" spans="1:22" ht="15" customHeight="1" x14ac:dyDescent="0.25">
      <c r="A6005">
        <v>6004</v>
      </c>
      <c r="B6005">
        <v>1</v>
      </c>
      <c r="C6005">
        <v>77.099999999999994</v>
      </c>
      <c r="D6005">
        <v>0</v>
      </c>
      <c r="E6005">
        <v>0</v>
      </c>
      <c r="F6005">
        <v>35</v>
      </c>
      <c r="G6005">
        <v>365.58333329999999</v>
      </c>
      <c r="H6005">
        <v>1.7142857000000001E-2</v>
      </c>
      <c r="I6005">
        <v>2.6857143E-2</v>
      </c>
      <c r="J6005">
        <v>0</v>
      </c>
      <c r="K6005">
        <v>0</v>
      </c>
      <c r="L6005" t="s">
        <v>59</v>
      </c>
      <c r="M6005">
        <v>2</v>
      </c>
      <c r="N6005">
        <v>2</v>
      </c>
      <c r="O6005">
        <v>1</v>
      </c>
      <c r="P6005">
        <v>4</v>
      </c>
      <c r="Q6005" t="s">
        <v>51</v>
      </c>
      <c r="R6005" t="b">
        <f>FALSE()</f>
        <v>0</v>
      </c>
      <c r="S6005" t="b">
        <f>FALSE()</f>
        <v>0</v>
      </c>
      <c r="T6005">
        <v>0</v>
      </c>
      <c r="U6005">
        <v>0</v>
      </c>
      <c r="V6005">
        <v>1</v>
      </c>
    </row>
    <row r="6006" spans="1:22" ht="15" customHeight="1" x14ac:dyDescent="0.25">
      <c r="A6006">
        <v>6005</v>
      </c>
      <c r="B6006">
        <v>3</v>
      </c>
      <c r="C6006">
        <v>67.400000000000006</v>
      </c>
      <c r="D6006">
        <v>2</v>
      </c>
      <c r="E6006">
        <v>16.2</v>
      </c>
      <c r="F6006">
        <v>8</v>
      </c>
      <c r="G6006">
        <v>281.10000000000002</v>
      </c>
      <c r="H6006">
        <v>0</v>
      </c>
      <c r="I6006">
        <v>4.1666666999999998E-2</v>
      </c>
      <c r="J6006">
        <v>15.82044157</v>
      </c>
      <c r="K6006">
        <v>0</v>
      </c>
      <c r="L6006" t="s">
        <v>59</v>
      </c>
      <c r="M6006">
        <v>3</v>
      </c>
      <c r="N6006">
        <v>2</v>
      </c>
      <c r="O6006">
        <v>1</v>
      </c>
      <c r="P6006">
        <v>20</v>
      </c>
      <c r="Q6006" t="s">
        <v>51</v>
      </c>
      <c r="R6006" t="b">
        <f>FALSE()</f>
        <v>0</v>
      </c>
      <c r="S6006" t="b">
        <f>TRUE()</f>
        <v>1</v>
      </c>
      <c r="T6006">
        <v>1</v>
      </c>
      <c r="U6006">
        <v>0</v>
      </c>
      <c r="V6006">
        <v>1</v>
      </c>
    </row>
    <row r="6007" spans="1:22" ht="15" customHeight="1" x14ac:dyDescent="0.25">
      <c r="A6007">
        <v>6006</v>
      </c>
      <c r="B6007">
        <v>6</v>
      </c>
      <c r="C6007">
        <v>1013.886667</v>
      </c>
      <c r="D6007">
        <v>1</v>
      </c>
      <c r="E6007">
        <v>378.8</v>
      </c>
      <c r="F6007">
        <v>8</v>
      </c>
      <c r="G6007">
        <v>230.28</v>
      </c>
      <c r="H6007">
        <v>0</v>
      </c>
      <c r="I6007">
        <v>2.2549019999999999E-2</v>
      </c>
      <c r="J6007">
        <v>13.86451214</v>
      </c>
      <c r="K6007">
        <v>0</v>
      </c>
      <c r="L6007" t="s">
        <v>60</v>
      </c>
      <c r="M6007">
        <v>2</v>
      </c>
      <c r="N6007">
        <v>2</v>
      </c>
      <c r="O6007">
        <v>3</v>
      </c>
      <c r="P6007">
        <v>2</v>
      </c>
      <c r="Q6007" t="s">
        <v>51</v>
      </c>
      <c r="R6007" t="b">
        <f>TRUE()</f>
        <v>1</v>
      </c>
      <c r="S6007" t="b">
        <f>FALSE()</f>
        <v>0</v>
      </c>
      <c r="T6007">
        <v>0</v>
      </c>
      <c r="U6007">
        <v>1</v>
      </c>
      <c r="V6007">
        <v>1</v>
      </c>
    </row>
    <row r="6008" spans="1:22" ht="15" customHeight="1" x14ac:dyDescent="0.25">
      <c r="A6008">
        <v>6007</v>
      </c>
      <c r="B6008">
        <v>7</v>
      </c>
      <c r="C6008">
        <v>117.66666669999999</v>
      </c>
      <c r="D6008">
        <v>0</v>
      </c>
      <c r="E6008">
        <v>0</v>
      </c>
      <c r="F6008">
        <v>74</v>
      </c>
      <c r="G6008">
        <v>1540.290115</v>
      </c>
      <c r="H6008">
        <v>6.1728399999999998E-3</v>
      </c>
      <c r="I6008">
        <v>1.6237507000000002E-2</v>
      </c>
      <c r="J6008">
        <v>0</v>
      </c>
      <c r="K6008">
        <v>0</v>
      </c>
      <c r="L6008" t="s">
        <v>58</v>
      </c>
      <c r="M6008">
        <v>2</v>
      </c>
      <c r="N6008">
        <v>2</v>
      </c>
      <c r="O6008">
        <v>7</v>
      </c>
      <c r="P6008">
        <v>1</v>
      </c>
      <c r="Q6008" t="s">
        <v>51</v>
      </c>
      <c r="R6008" t="b">
        <f>FALSE()</f>
        <v>0</v>
      </c>
      <c r="S6008" t="b">
        <f>FALSE()</f>
        <v>0</v>
      </c>
      <c r="T6008">
        <v>0</v>
      </c>
      <c r="U6008">
        <v>0</v>
      </c>
      <c r="V6008">
        <v>1</v>
      </c>
    </row>
    <row r="6009" spans="1:22" ht="15" customHeight="1" x14ac:dyDescent="0.25">
      <c r="A6009">
        <v>6008</v>
      </c>
      <c r="B6009">
        <v>5</v>
      </c>
      <c r="C6009">
        <v>401.15</v>
      </c>
      <c r="D6009">
        <v>0</v>
      </c>
      <c r="E6009">
        <v>0</v>
      </c>
      <c r="F6009">
        <v>38</v>
      </c>
      <c r="G6009">
        <v>1570.6818129999999</v>
      </c>
      <c r="H6009">
        <v>5.980066E-3</v>
      </c>
      <c r="I6009">
        <v>1.5724311000000001E-2</v>
      </c>
      <c r="J6009">
        <v>24.51269374</v>
      </c>
      <c r="K6009">
        <v>0</v>
      </c>
      <c r="L6009" t="s">
        <v>60</v>
      </c>
      <c r="M6009">
        <v>2</v>
      </c>
      <c r="N6009">
        <v>4</v>
      </c>
      <c r="O6009">
        <v>7</v>
      </c>
      <c r="P6009">
        <v>4</v>
      </c>
      <c r="Q6009" t="s">
        <v>51</v>
      </c>
      <c r="R6009" t="b">
        <f>FALSE()</f>
        <v>0</v>
      </c>
      <c r="S6009" t="b">
        <f>FALSE()</f>
        <v>0</v>
      </c>
      <c r="T6009">
        <v>0</v>
      </c>
      <c r="U6009">
        <v>0</v>
      </c>
      <c r="V6009">
        <v>1</v>
      </c>
    </row>
    <row r="6010" spans="1:22" ht="15" customHeight="1" x14ac:dyDescent="0.25">
      <c r="A6010">
        <v>6009</v>
      </c>
      <c r="B6010">
        <v>0</v>
      </c>
      <c r="C6010">
        <v>0</v>
      </c>
      <c r="D6010">
        <v>0</v>
      </c>
      <c r="E6010">
        <v>0</v>
      </c>
      <c r="F6010">
        <v>40</v>
      </c>
      <c r="G6010">
        <v>1178.4966669999999</v>
      </c>
      <c r="H6010">
        <v>2.6666667000000002E-2</v>
      </c>
      <c r="I6010">
        <v>3.1153845999999999E-2</v>
      </c>
      <c r="J6010">
        <v>0</v>
      </c>
      <c r="K6010">
        <v>0</v>
      </c>
      <c r="L6010" t="s">
        <v>58</v>
      </c>
      <c r="M6010">
        <v>2</v>
      </c>
      <c r="N6010">
        <v>2</v>
      </c>
      <c r="O6010">
        <v>4</v>
      </c>
      <c r="P6010">
        <v>1</v>
      </c>
      <c r="Q6010" t="s">
        <v>51</v>
      </c>
      <c r="R6010" t="b">
        <f>FALSE()</f>
        <v>0</v>
      </c>
      <c r="S6010" t="b">
        <f>FALSE()</f>
        <v>0</v>
      </c>
      <c r="T6010">
        <v>0</v>
      </c>
      <c r="U6010">
        <v>0</v>
      </c>
      <c r="V6010">
        <v>1</v>
      </c>
    </row>
    <row r="6011" spans="1:22" ht="15" customHeight="1" x14ac:dyDescent="0.25">
      <c r="A6011">
        <v>6010</v>
      </c>
      <c r="B6011">
        <v>4</v>
      </c>
      <c r="C6011">
        <v>206.25</v>
      </c>
      <c r="D6011">
        <v>0</v>
      </c>
      <c r="E6011">
        <v>0</v>
      </c>
      <c r="F6011">
        <v>16</v>
      </c>
      <c r="G6011">
        <v>572.65</v>
      </c>
      <c r="H6011">
        <v>0</v>
      </c>
      <c r="I6011">
        <v>1.1111111E-2</v>
      </c>
      <c r="J6011">
        <v>10.17711218</v>
      </c>
      <c r="K6011">
        <v>0</v>
      </c>
      <c r="L6011" t="s">
        <v>60</v>
      </c>
      <c r="M6011">
        <v>3</v>
      </c>
      <c r="N6011">
        <v>2</v>
      </c>
      <c r="O6011">
        <v>1</v>
      </c>
      <c r="P6011">
        <v>4</v>
      </c>
      <c r="Q6011" t="s">
        <v>51</v>
      </c>
      <c r="R6011" t="b">
        <f>TRUE()</f>
        <v>1</v>
      </c>
      <c r="S6011" t="b">
        <f>TRUE()</f>
        <v>1</v>
      </c>
      <c r="T6011">
        <v>1</v>
      </c>
      <c r="U6011">
        <v>1</v>
      </c>
      <c r="V6011">
        <v>1</v>
      </c>
    </row>
    <row r="6012" spans="1:22" ht="15" customHeight="1" x14ac:dyDescent="0.25">
      <c r="A6012">
        <v>6011</v>
      </c>
      <c r="B6012">
        <v>3</v>
      </c>
      <c r="C6012">
        <v>552.20000000000005</v>
      </c>
      <c r="D6012">
        <v>1</v>
      </c>
      <c r="E6012">
        <v>0</v>
      </c>
      <c r="F6012">
        <v>40</v>
      </c>
      <c r="G6012">
        <v>829.8</v>
      </c>
      <c r="H6012">
        <v>7.4418604999999999E-2</v>
      </c>
      <c r="I6012">
        <v>9.0697674000000006E-2</v>
      </c>
      <c r="J6012">
        <v>0</v>
      </c>
      <c r="K6012">
        <v>0</v>
      </c>
      <c r="L6012" t="s">
        <v>59</v>
      </c>
      <c r="M6012">
        <v>3</v>
      </c>
      <c r="N6012">
        <v>2</v>
      </c>
      <c r="O6012">
        <v>1</v>
      </c>
      <c r="P6012">
        <v>13</v>
      </c>
      <c r="Q6012" t="s">
        <v>51</v>
      </c>
      <c r="R6012" t="b">
        <f>FALSE()</f>
        <v>0</v>
      </c>
      <c r="S6012" t="b">
        <f>FALSE()</f>
        <v>0</v>
      </c>
      <c r="T6012">
        <v>0</v>
      </c>
      <c r="U6012">
        <v>0</v>
      </c>
      <c r="V6012">
        <v>1</v>
      </c>
    </row>
    <row r="6013" spans="1:22" ht="15" customHeight="1" x14ac:dyDescent="0.25">
      <c r="A6013">
        <v>6012</v>
      </c>
      <c r="B6013">
        <v>6</v>
      </c>
      <c r="C6013">
        <v>130.5</v>
      </c>
      <c r="D6013">
        <v>2</v>
      </c>
      <c r="E6013">
        <v>439.2</v>
      </c>
      <c r="F6013">
        <v>78</v>
      </c>
      <c r="G6013">
        <v>5526.0801229999997</v>
      </c>
      <c r="H6013">
        <v>0</v>
      </c>
      <c r="I6013">
        <v>1.0699587999999999E-2</v>
      </c>
      <c r="J6013">
        <v>0.83898825099999996</v>
      </c>
      <c r="K6013">
        <v>0</v>
      </c>
      <c r="L6013" t="s">
        <v>59</v>
      </c>
      <c r="M6013">
        <v>2</v>
      </c>
      <c r="N6013">
        <v>2</v>
      </c>
      <c r="O6013">
        <v>9</v>
      </c>
      <c r="P6013">
        <v>1</v>
      </c>
      <c r="Q6013" t="s">
        <v>51</v>
      </c>
      <c r="R6013" t="b">
        <f>FALSE()</f>
        <v>0</v>
      </c>
      <c r="S6013" t="b">
        <f>FALSE()</f>
        <v>0</v>
      </c>
      <c r="T6013">
        <v>0</v>
      </c>
      <c r="U6013">
        <v>0</v>
      </c>
      <c r="V6013">
        <v>1</v>
      </c>
    </row>
    <row r="6014" spans="1:22" ht="15" customHeight="1" x14ac:dyDescent="0.25">
      <c r="A6014">
        <v>6013</v>
      </c>
      <c r="B6014">
        <v>4</v>
      </c>
      <c r="C6014">
        <v>65.599999999999994</v>
      </c>
      <c r="D6014">
        <v>0</v>
      </c>
      <c r="E6014">
        <v>0</v>
      </c>
      <c r="F6014">
        <v>25</v>
      </c>
      <c r="G6014">
        <v>575.81666670000004</v>
      </c>
      <c r="H6014">
        <v>0</v>
      </c>
      <c r="I6014">
        <v>7.1428569999999999E-3</v>
      </c>
      <c r="J6014">
        <v>0</v>
      </c>
      <c r="K6014">
        <v>0</v>
      </c>
      <c r="L6014" t="s">
        <v>59</v>
      </c>
      <c r="M6014">
        <v>2</v>
      </c>
      <c r="N6014">
        <v>4</v>
      </c>
      <c r="O6014">
        <v>2</v>
      </c>
      <c r="P6014">
        <v>20</v>
      </c>
      <c r="Q6014" t="s">
        <v>51</v>
      </c>
      <c r="R6014" t="b">
        <f>TRUE()</f>
        <v>1</v>
      </c>
      <c r="S6014" t="b">
        <f>FALSE()</f>
        <v>0</v>
      </c>
      <c r="T6014">
        <v>0</v>
      </c>
      <c r="U6014">
        <v>1</v>
      </c>
      <c r="V6014">
        <v>1</v>
      </c>
    </row>
    <row r="6015" spans="1:22" ht="15" customHeight="1" x14ac:dyDescent="0.25">
      <c r="A6015">
        <v>6014</v>
      </c>
      <c r="B6015">
        <v>0</v>
      </c>
      <c r="C6015">
        <v>0</v>
      </c>
      <c r="D6015">
        <v>1</v>
      </c>
      <c r="E6015">
        <v>0</v>
      </c>
      <c r="F6015">
        <v>48</v>
      </c>
      <c r="G6015">
        <v>1062.8125419999999</v>
      </c>
      <c r="H6015">
        <v>0</v>
      </c>
      <c r="I6015">
        <v>2.7253520999999999E-2</v>
      </c>
      <c r="J6015">
        <v>0</v>
      </c>
      <c r="K6015">
        <v>0</v>
      </c>
      <c r="L6015" t="s">
        <v>60</v>
      </c>
      <c r="M6015">
        <v>1</v>
      </c>
      <c r="N6015">
        <v>1</v>
      </c>
      <c r="O6015">
        <v>4</v>
      </c>
      <c r="P6015">
        <v>2</v>
      </c>
      <c r="Q6015" t="s">
        <v>51</v>
      </c>
      <c r="R6015" t="b">
        <f t="shared" ref="R6015:R6020" si="616">FALSE()</f>
        <v>0</v>
      </c>
      <c r="S6015" t="b">
        <f>FALSE()</f>
        <v>0</v>
      </c>
      <c r="T6015">
        <v>0</v>
      </c>
      <c r="U6015">
        <v>0</v>
      </c>
      <c r="V6015">
        <v>1</v>
      </c>
    </row>
    <row r="6016" spans="1:22" ht="15" customHeight="1" x14ac:dyDescent="0.25">
      <c r="A6016">
        <v>6015</v>
      </c>
      <c r="B6016">
        <v>6</v>
      </c>
      <c r="C6016">
        <v>47.3</v>
      </c>
      <c r="D6016">
        <v>0</v>
      </c>
      <c r="E6016">
        <v>0</v>
      </c>
      <c r="F6016">
        <v>14</v>
      </c>
      <c r="G6016">
        <v>858.2</v>
      </c>
      <c r="H6016">
        <v>0</v>
      </c>
      <c r="I6016">
        <v>1.0526316000000001E-2</v>
      </c>
      <c r="J6016">
        <v>0</v>
      </c>
      <c r="K6016">
        <v>0</v>
      </c>
      <c r="L6016" t="s">
        <v>55</v>
      </c>
      <c r="M6016">
        <v>4</v>
      </c>
      <c r="N6016">
        <v>1</v>
      </c>
      <c r="O6016">
        <v>3</v>
      </c>
      <c r="P6016">
        <v>5</v>
      </c>
      <c r="Q6016" t="s">
        <v>52</v>
      </c>
      <c r="R6016" t="b">
        <f t="shared" si="616"/>
        <v>0</v>
      </c>
      <c r="S6016" t="b">
        <f>TRUE()</f>
        <v>1</v>
      </c>
      <c r="T6016">
        <v>1</v>
      </c>
      <c r="U6016">
        <v>0</v>
      </c>
      <c r="V6016">
        <v>0</v>
      </c>
    </row>
    <row r="6017" spans="1:22" ht="15" customHeight="1" x14ac:dyDescent="0.25">
      <c r="A6017">
        <v>6016</v>
      </c>
      <c r="B6017">
        <v>0</v>
      </c>
      <c r="C6017">
        <v>0</v>
      </c>
      <c r="D6017">
        <v>0</v>
      </c>
      <c r="E6017">
        <v>0</v>
      </c>
      <c r="F6017">
        <v>48</v>
      </c>
      <c r="G6017">
        <v>3025.333333</v>
      </c>
      <c r="H6017">
        <v>4.1666669999999998E-3</v>
      </c>
      <c r="I6017">
        <v>9.3749999999999997E-3</v>
      </c>
      <c r="J6017">
        <v>0</v>
      </c>
      <c r="K6017">
        <v>0</v>
      </c>
      <c r="L6017" t="s">
        <v>58</v>
      </c>
      <c r="M6017">
        <v>1</v>
      </c>
      <c r="N6017">
        <v>1</v>
      </c>
      <c r="O6017">
        <v>1</v>
      </c>
      <c r="P6017">
        <v>20</v>
      </c>
      <c r="Q6017" t="s">
        <v>51</v>
      </c>
      <c r="R6017" t="b">
        <f t="shared" si="616"/>
        <v>0</v>
      </c>
      <c r="S6017" t="b">
        <f t="shared" ref="S6017:S6026" si="617">FALSE()</f>
        <v>0</v>
      </c>
      <c r="T6017">
        <v>0</v>
      </c>
      <c r="U6017">
        <v>0</v>
      </c>
      <c r="V6017">
        <v>1</v>
      </c>
    </row>
    <row r="6018" spans="1:22" ht="15" customHeight="1" x14ac:dyDescent="0.25">
      <c r="A6018">
        <v>6017</v>
      </c>
      <c r="B6018">
        <v>3</v>
      </c>
      <c r="C6018">
        <v>57.6</v>
      </c>
      <c r="D6018">
        <v>0</v>
      </c>
      <c r="E6018">
        <v>0</v>
      </c>
      <c r="F6018">
        <v>19</v>
      </c>
      <c r="G6018">
        <v>384.40303030000001</v>
      </c>
      <c r="H6018">
        <v>9.0909089999999994E-3</v>
      </c>
      <c r="I6018">
        <v>2.0295983E-2</v>
      </c>
      <c r="J6018">
        <v>0</v>
      </c>
      <c r="K6018">
        <v>0</v>
      </c>
      <c r="L6018" t="s">
        <v>60</v>
      </c>
      <c r="M6018">
        <v>3</v>
      </c>
      <c r="N6018">
        <v>7</v>
      </c>
      <c r="O6018">
        <v>8</v>
      </c>
      <c r="P6018">
        <v>2</v>
      </c>
      <c r="Q6018" t="s">
        <v>51</v>
      </c>
      <c r="R6018" t="b">
        <f t="shared" si="616"/>
        <v>0</v>
      </c>
      <c r="S6018" t="b">
        <f t="shared" si="617"/>
        <v>0</v>
      </c>
      <c r="T6018">
        <v>0</v>
      </c>
      <c r="U6018">
        <v>0</v>
      </c>
      <c r="V6018">
        <v>1</v>
      </c>
    </row>
    <row r="6019" spans="1:22" ht="15" customHeight="1" x14ac:dyDescent="0.25">
      <c r="A6019">
        <v>6018</v>
      </c>
      <c r="B6019">
        <v>0</v>
      </c>
      <c r="C6019">
        <v>0</v>
      </c>
      <c r="D6019">
        <v>0</v>
      </c>
      <c r="E6019">
        <v>0</v>
      </c>
      <c r="F6019">
        <v>11</v>
      </c>
      <c r="G6019">
        <v>192.7333333</v>
      </c>
      <c r="H6019">
        <v>0</v>
      </c>
      <c r="I6019">
        <v>0</v>
      </c>
      <c r="J6019">
        <v>0</v>
      </c>
      <c r="K6019">
        <v>0</v>
      </c>
      <c r="L6019" t="s">
        <v>55</v>
      </c>
      <c r="M6019">
        <v>2</v>
      </c>
      <c r="N6019">
        <v>2</v>
      </c>
      <c r="O6019">
        <v>2</v>
      </c>
      <c r="P6019">
        <v>2</v>
      </c>
      <c r="Q6019" t="s">
        <v>52</v>
      </c>
      <c r="R6019" t="b">
        <f t="shared" si="616"/>
        <v>0</v>
      </c>
      <c r="S6019" t="b">
        <f t="shared" si="617"/>
        <v>0</v>
      </c>
      <c r="T6019">
        <v>0</v>
      </c>
      <c r="U6019">
        <v>0</v>
      </c>
      <c r="V6019">
        <v>0</v>
      </c>
    </row>
    <row r="6020" spans="1:22" ht="15" customHeight="1" x14ac:dyDescent="0.25">
      <c r="A6020">
        <v>6019</v>
      </c>
      <c r="B6020">
        <v>1</v>
      </c>
      <c r="C6020">
        <v>55.4</v>
      </c>
      <c r="D6020">
        <v>0</v>
      </c>
      <c r="E6020">
        <v>0</v>
      </c>
      <c r="F6020">
        <v>29</v>
      </c>
      <c r="G6020">
        <v>451.7</v>
      </c>
      <c r="H6020">
        <v>3.4482760000000001E-3</v>
      </c>
      <c r="I6020">
        <v>2.2988505999999999E-2</v>
      </c>
      <c r="J6020">
        <v>0</v>
      </c>
      <c r="K6020">
        <v>0</v>
      </c>
      <c r="L6020" t="s">
        <v>58</v>
      </c>
      <c r="M6020">
        <v>2</v>
      </c>
      <c r="N6020">
        <v>2</v>
      </c>
      <c r="O6020">
        <v>3</v>
      </c>
      <c r="P6020">
        <v>4</v>
      </c>
      <c r="Q6020" t="s">
        <v>51</v>
      </c>
      <c r="R6020" t="b">
        <f t="shared" si="616"/>
        <v>0</v>
      </c>
      <c r="S6020" t="b">
        <f t="shared" si="617"/>
        <v>0</v>
      </c>
      <c r="T6020">
        <v>0</v>
      </c>
      <c r="U6020">
        <v>0</v>
      </c>
      <c r="V6020">
        <v>1</v>
      </c>
    </row>
    <row r="6021" spans="1:22" ht="15" customHeight="1" x14ac:dyDescent="0.25">
      <c r="A6021">
        <v>6020</v>
      </c>
      <c r="B6021">
        <v>0</v>
      </c>
      <c r="C6021">
        <v>0</v>
      </c>
      <c r="D6021">
        <v>0</v>
      </c>
      <c r="E6021">
        <v>0</v>
      </c>
      <c r="F6021">
        <v>39</v>
      </c>
      <c r="G6021">
        <v>1294.5996029999999</v>
      </c>
      <c r="H6021">
        <v>2.7027029999999999E-3</v>
      </c>
      <c r="I6021">
        <v>1.1568386999999999E-2</v>
      </c>
      <c r="J6021">
        <v>0</v>
      </c>
      <c r="K6021">
        <v>0</v>
      </c>
      <c r="L6021" t="s">
        <v>59</v>
      </c>
      <c r="M6021">
        <v>3</v>
      </c>
      <c r="N6021">
        <v>2</v>
      </c>
      <c r="O6021">
        <v>1</v>
      </c>
      <c r="P6021">
        <v>20</v>
      </c>
      <c r="Q6021" t="s">
        <v>51</v>
      </c>
      <c r="R6021" t="b">
        <f>TRUE()</f>
        <v>1</v>
      </c>
      <c r="S6021" t="b">
        <f t="shared" si="617"/>
        <v>0</v>
      </c>
      <c r="T6021">
        <v>0</v>
      </c>
      <c r="U6021">
        <v>1</v>
      </c>
      <c r="V6021">
        <v>1</v>
      </c>
    </row>
    <row r="6022" spans="1:22" ht="15" customHeight="1" x14ac:dyDescent="0.25">
      <c r="A6022">
        <v>6021</v>
      </c>
      <c r="B6022">
        <v>8</v>
      </c>
      <c r="C6022">
        <v>116.9722222</v>
      </c>
      <c r="D6022">
        <v>9</v>
      </c>
      <c r="E6022">
        <v>2252.0333329999999</v>
      </c>
      <c r="F6022">
        <v>19</v>
      </c>
      <c r="G6022">
        <v>1135.8805560000001</v>
      </c>
      <c r="H6022">
        <v>9.6774189999999996E-3</v>
      </c>
      <c r="I6022">
        <v>1.1841506999999999E-2</v>
      </c>
      <c r="J6022">
        <v>0</v>
      </c>
      <c r="K6022">
        <v>0</v>
      </c>
      <c r="L6022" t="s">
        <v>57</v>
      </c>
      <c r="M6022">
        <v>3</v>
      </c>
      <c r="N6022">
        <v>2</v>
      </c>
      <c r="O6022">
        <v>4</v>
      </c>
      <c r="P6022">
        <v>2</v>
      </c>
      <c r="Q6022" t="s">
        <v>51</v>
      </c>
      <c r="R6022" t="b">
        <f>TRUE()</f>
        <v>1</v>
      </c>
      <c r="S6022" t="b">
        <f t="shared" si="617"/>
        <v>0</v>
      </c>
      <c r="T6022">
        <v>0</v>
      </c>
      <c r="U6022">
        <v>1</v>
      </c>
      <c r="V6022">
        <v>1</v>
      </c>
    </row>
    <row r="6023" spans="1:22" ht="15" customHeight="1" x14ac:dyDescent="0.25">
      <c r="A6023">
        <v>6022</v>
      </c>
      <c r="B6023">
        <v>0</v>
      </c>
      <c r="C6023">
        <v>0</v>
      </c>
      <c r="D6023">
        <v>0</v>
      </c>
      <c r="E6023">
        <v>0</v>
      </c>
      <c r="F6023">
        <v>5</v>
      </c>
      <c r="G6023">
        <v>75.599999999999994</v>
      </c>
      <c r="H6023">
        <v>0</v>
      </c>
      <c r="I6023">
        <v>0</v>
      </c>
      <c r="J6023">
        <v>0</v>
      </c>
      <c r="K6023">
        <v>0</v>
      </c>
      <c r="L6023" t="s">
        <v>55</v>
      </c>
      <c r="M6023">
        <v>1</v>
      </c>
      <c r="N6023">
        <v>1</v>
      </c>
      <c r="O6023">
        <v>3</v>
      </c>
      <c r="P6023">
        <v>4</v>
      </c>
      <c r="Q6023" t="s">
        <v>51</v>
      </c>
      <c r="R6023" t="b">
        <f>TRUE()</f>
        <v>1</v>
      </c>
      <c r="S6023" t="b">
        <f t="shared" si="617"/>
        <v>0</v>
      </c>
      <c r="T6023">
        <v>0</v>
      </c>
      <c r="U6023">
        <v>1</v>
      </c>
      <c r="V6023">
        <v>1</v>
      </c>
    </row>
    <row r="6024" spans="1:22" ht="15" customHeight="1" x14ac:dyDescent="0.25">
      <c r="A6024">
        <v>6023</v>
      </c>
      <c r="B6024">
        <v>8</v>
      </c>
      <c r="C6024">
        <v>167.45</v>
      </c>
      <c r="D6024">
        <v>1</v>
      </c>
      <c r="E6024">
        <v>168.2</v>
      </c>
      <c r="F6024">
        <v>33</v>
      </c>
      <c r="G6024">
        <v>755.87698409999996</v>
      </c>
      <c r="H6024">
        <v>2.6315788999999999E-2</v>
      </c>
      <c r="I6024">
        <v>4.1315788999999999E-2</v>
      </c>
      <c r="J6024">
        <v>0</v>
      </c>
      <c r="K6024">
        <v>0</v>
      </c>
      <c r="L6024" t="s">
        <v>55</v>
      </c>
      <c r="M6024">
        <v>2</v>
      </c>
      <c r="N6024">
        <v>2</v>
      </c>
      <c r="O6024">
        <v>3</v>
      </c>
      <c r="P6024">
        <v>3</v>
      </c>
      <c r="Q6024" t="s">
        <v>51</v>
      </c>
      <c r="R6024" t="b">
        <f t="shared" ref="R6024:R6031" si="618">FALSE()</f>
        <v>0</v>
      </c>
      <c r="S6024" t="b">
        <f t="shared" si="617"/>
        <v>0</v>
      </c>
      <c r="T6024">
        <v>0</v>
      </c>
      <c r="U6024">
        <v>0</v>
      </c>
      <c r="V6024">
        <v>1</v>
      </c>
    </row>
    <row r="6025" spans="1:22" ht="15" customHeight="1" x14ac:dyDescent="0.25">
      <c r="A6025">
        <v>6024</v>
      </c>
      <c r="B6025">
        <v>4</v>
      </c>
      <c r="C6025">
        <v>32.200000000000003</v>
      </c>
      <c r="D6025">
        <v>2</v>
      </c>
      <c r="E6025">
        <v>28.2</v>
      </c>
      <c r="F6025">
        <v>23</v>
      </c>
      <c r="G6025">
        <v>934.31666670000004</v>
      </c>
      <c r="H6025">
        <v>0</v>
      </c>
      <c r="I6025">
        <v>1.8620689999999999E-2</v>
      </c>
      <c r="J6025">
        <v>11.283790789999999</v>
      </c>
      <c r="K6025">
        <v>0</v>
      </c>
      <c r="L6025" t="s">
        <v>58</v>
      </c>
      <c r="M6025">
        <v>2</v>
      </c>
      <c r="N6025">
        <v>2</v>
      </c>
      <c r="O6025">
        <v>5</v>
      </c>
      <c r="P6025">
        <v>4</v>
      </c>
      <c r="Q6025" t="s">
        <v>51</v>
      </c>
      <c r="R6025" t="b">
        <f t="shared" si="618"/>
        <v>0</v>
      </c>
      <c r="S6025" t="b">
        <f t="shared" si="617"/>
        <v>0</v>
      </c>
      <c r="T6025">
        <v>0</v>
      </c>
      <c r="U6025">
        <v>0</v>
      </c>
      <c r="V6025">
        <v>1</v>
      </c>
    </row>
    <row r="6026" spans="1:22" ht="15" customHeight="1" x14ac:dyDescent="0.25">
      <c r="A6026">
        <v>6025</v>
      </c>
      <c r="B6026">
        <v>0</v>
      </c>
      <c r="C6026">
        <v>0</v>
      </c>
      <c r="D6026">
        <v>0</v>
      </c>
      <c r="E6026">
        <v>0</v>
      </c>
      <c r="F6026">
        <v>11</v>
      </c>
      <c r="G6026">
        <v>164</v>
      </c>
      <c r="H6026">
        <v>3.6363635999999998E-2</v>
      </c>
      <c r="I6026">
        <v>5.4545455E-2</v>
      </c>
      <c r="J6026">
        <v>0</v>
      </c>
      <c r="K6026">
        <v>0</v>
      </c>
      <c r="L6026" t="s">
        <v>57</v>
      </c>
      <c r="M6026">
        <v>2</v>
      </c>
      <c r="N6026">
        <v>5</v>
      </c>
      <c r="O6026">
        <v>6</v>
      </c>
      <c r="P6026">
        <v>1</v>
      </c>
      <c r="Q6026" t="s">
        <v>51</v>
      </c>
      <c r="R6026" t="b">
        <f t="shared" si="618"/>
        <v>0</v>
      </c>
      <c r="S6026" t="b">
        <f t="shared" si="617"/>
        <v>0</v>
      </c>
      <c r="T6026">
        <v>0</v>
      </c>
      <c r="U6026">
        <v>0</v>
      </c>
      <c r="V6026">
        <v>1</v>
      </c>
    </row>
    <row r="6027" spans="1:22" ht="15" customHeight="1" x14ac:dyDescent="0.25">
      <c r="A6027">
        <v>6026</v>
      </c>
      <c r="B6027">
        <v>6</v>
      </c>
      <c r="C6027">
        <v>100.1</v>
      </c>
      <c r="D6027">
        <v>0</v>
      </c>
      <c r="E6027">
        <v>0</v>
      </c>
      <c r="F6027">
        <v>4</v>
      </c>
      <c r="G6027">
        <v>60.4</v>
      </c>
      <c r="H6027">
        <v>0</v>
      </c>
      <c r="I6027">
        <v>2.2222222E-2</v>
      </c>
      <c r="J6027">
        <v>0</v>
      </c>
      <c r="K6027">
        <v>0</v>
      </c>
      <c r="L6027" t="s">
        <v>60</v>
      </c>
      <c r="M6027">
        <v>2</v>
      </c>
      <c r="N6027">
        <v>4</v>
      </c>
      <c r="O6027">
        <v>7</v>
      </c>
      <c r="P6027">
        <v>2</v>
      </c>
      <c r="Q6027" t="s">
        <v>52</v>
      </c>
      <c r="R6027" t="b">
        <f t="shared" si="618"/>
        <v>0</v>
      </c>
      <c r="S6027" t="b">
        <f>TRUE()</f>
        <v>1</v>
      </c>
      <c r="T6027">
        <v>1</v>
      </c>
      <c r="U6027">
        <v>0</v>
      </c>
      <c r="V6027">
        <v>0</v>
      </c>
    </row>
    <row r="6028" spans="1:22" ht="15" customHeight="1" x14ac:dyDescent="0.25">
      <c r="A6028">
        <v>6027</v>
      </c>
      <c r="B6028">
        <v>0</v>
      </c>
      <c r="C6028">
        <v>0</v>
      </c>
      <c r="D6028">
        <v>0</v>
      </c>
      <c r="E6028">
        <v>0</v>
      </c>
      <c r="F6028">
        <v>6</v>
      </c>
      <c r="G6028">
        <v>75.2</v>
      </c>
      <c r="H6028">
        <v>3.3333333E-2</v>
      </c>
      <c r="I6028">
        <v>0.05</v>
      </c>
      <c r="J6028">
        <v>0</v>
      </c>
      <c r="K6028">
        <v>0</v>
      </c>
      <c r="L6028" t="s">
        <v>57</v>
      </c>
      <c r="M6028">
        <v>3</v>
      </c>
      <c r="N6028">
        <v>2</v>
      </c>
      <c r="O6028">
        <v>2</v>
      </c>
      <c r="P6028">
        <v>3</v>
      </c>
      <c r="Q6028" t="s">
        <v>51</v>
      </c>
      <c r="R6028" t="b">
        <f t="shared" si="618"/>
        <v>0</v>
      </c>
      <c r="S6028" t="b">
        <f>FALSE()</f>
        <v>0</v>
      </c>
      <c r="T6028">
        <v>0</v>
      </c>
      <c r="U6028">
        <v>0</v>
      </c>
      <c r="V6028">
        <v>1</v>
      </c>
    </row>
    <row r="6029" spans="1:22" ht="15" customHeight="1" x14ac:dyDescent="0.25">
      <c r="A6029">
        <v>6028</v>
      </c>
      <c r="B6029">
        <v>0</v>
      </c>
      <c r="C6029">
        <v>0</v>
      </c>
      <c r="D6029">
        <v>0</v>
      </c>
      <c r="E6029">
        <v>0</v>
      </c>
      <c r="F6029">
        <v>17</v>
      </c>
      <c r="G6029">
        <v>639.75666669999998</v>
      </c>
      <c r="H6029">
        <v>0</v>
      </c>
      <c r="I6029">
        <v>1.1764706E-2</v>
      </c>
      <c r="J6029">
        <v>63.458920769999999</v>
      </c>
      <c r="K6029">
        <v>0</v>
      </c>
      <c r="L6029" t="s">
        <v>55</v>
      </c>
      <c r="M6029">
        <v>2</v>
      </c>
      <c r="N6029">
        <v>2</v>
      </c>
      <c r="O6029">
        <v>3</v>
      </c>
      <c r="P6029">
        <v>4</v>
      </c>
      <c r="Q6029" t="s">
        <v>52</v>
      </c>
      <c r="R6029" t="b">
        <f t="shared" si="618"/>
        <v>0</v>
      </c>
      <c r="S6029" t="b">
        <f>TRUE()</f>
        <v>1</v>
      </c>
      <c r="T6029">
        <v>1</v>
      </c>
      <c r="U6029">
        <v>0</v>
      </c>
      <c r="V6029">
        <v>0</v>
      </c>
    </row>
    <row r="6030" spans="1:22" ht="15" customHeight="1" x14ac:dyDescent="0.25">
      <c r="A6030">
        <v>6029</v>
      </c>
      <c r="B6030">
        <v>6</v>
      </c>
      <c r="C6030">
        <v>69.400000000000006</v>
      </c>
      <c r="D6030">
        <v>1</v>
      </c>
      <c r="E6030">
        <v>25.2</v>
      </c>
      <c r="F6030">
        <v>18</v>
      </c>
      <c r="G6030">
        <v>1009.55</v>
      </c>
      <c r="H6030">
        <v>0</v>
      </c>
      <c r="I6030">
        <v>2.380952E-3</v>
      </c>
      <c r="J6030">
        <v>0</v>
      </c>
      <c r="K6030">
        <v>0</v>
      </c>
      <c r="L6030" t="s">
        <v>57</v>
      </c>
      <c r="M6030">
        <v>2</v>
      </c>
      <c r="N6030">
        <v>2</v>
      </c>
      <c r="O6030">
        <v>2</v>
      </c>
      <c r="P6030">
        <v>2</v>
      </c>
      <c r="Q6030" t="s">
        <v>52</v>
      </c>
      <c r="R6030" t="b">
        <f t="shared" si="618"/>
        <v>0</v>
      </c>
      <c r="S6030" t="b">
        <f t="shared" ref="S6030:S6041" si="619">FALSE()</f>
        <v>0</v>
      </c>
      <c r="T6030">
        <v>0</v>
      </c>
      <c r="U6030">
        <v>0</v>
      </c>
      <c r="V6030">
        <v>0</v>
      </c>
    </row>
    <row r="6031" spans="1:22" ht="15" customHeight="1" x14ac:dyDescent="0.25">
      <c r="A6031">
        <v>6030</v>
      </c>
      <c r="B6031">
        <v>6</v>
      </c>
      <c r="C6031">
        <v>288</v>
      </c>
      <c r="D6031">
        <v>0</v>
      </c>
      <c r="E6031">
        <v>0</v>
      </c>
      <c r="F6031">
        <v>16</v>
      </c>
      <c r="G6031">
        <v>475.3</v>
      </c>
      <c r="H6031">
        <v>1.0526316000000001E-2</v>
      </c>
      <c r="I6031">
        <v>3.6842105E-2</v>
      </c>
      <c r="J6031">
        <v>0</v>
      </c>
      <c r="K6031">
        <v>0</v>
      </c>
      <c r="L6031" t="s">
        <v>60</v>
      </c>
      <c r="M6031">
        <v>2</v>
      </c>
      <c r="N6031">
        <v>2</v>
      </c>
      <c r="O6031">
        <v>2</v>
      </c>
      <c r="P6031">
        <v>13</v>
      </c>
      <c r="Q6031" t="s">
        <v>51</v>
      </c>
      <c r="R6031" t="b">
        <f t="shared" si="618"/>
        <v>0</v>
      </c>
      <c r="S6031" t="b">
        <f t="shared" si="619"/>
        <v>0</v>
      </c>
      <c r="T6031">
        <v>0</v>
      </c>
      <c r="U6031">
        <v>0</v>
      </c>
      <c r="V6031">
        <v>1</v>
      </c>
    </row>
    <row r="6032" spans="1:22" ht="15" customHeight="1" x14ac:dyDescent="0.25">
      <c r="A6032">
        <v>6031</v>
      </c>
      <c r="B6032">
        <v>12</v>
      </c>
      <c r="C6032">
        <v>187.77500000000001</v>
      </c>
      <c r="D6032">
        <v>0</v>
      </c>
      <c r="E6032">
        <v>0</v>
      </c>
      <c r="F6032">
        <v>98</v>
      </c>
      <c r="G6032">
        <v>2138.4812630000001</v>
      </c>
      <c r="H6032">
        <v>1.886792E-3</v>
      </c>
      <c r="I6032">
        <v>1.7985395000000001E-2</v>
      </c>
      <c r="J6032">
        <v>0.12967689299999999</v>
      </c>
      <c r="K6032">
        <v>0</v>
      </c>
      <c r="L6032" t="s">
        <v>57</v>
      </c>
      <c r="M6032">
        <v>2</v>
      </c>
      <c r="N6032">
        <v>5</v>
      </c>
      <c r="O6032">
        <v>3</v>
      </c>
      <c r="P6032">
        <v>2</v>
      </c>
      <c r="Q6032" t="s">
        <v>51</v>
      </c>
      <c r="R6032" t="b">
        <f>TRUE()</f>
        <v>1</v>
      </c>
      <c r="S6032" t="b">
        <f t="shared" si="619"/>
        <v>0</v>
      </c>
      <c r="T6032">
        <v>0</v>
      </c>
      <c r="U6032">
        <v>1</v>
      </c>
      <c r="V6032">
        <v>1</v>
      </c>
    </row>
    <row r="6033" spans="1:22" ht="15" customHeight="1" x14ac:dyDescent="0.25">
      <c r="A6033">
        <v>6032</v>
      </c>
      <c r="B6033">
        <v>3</v>
      </c>
      <c r="C6033">
        <v>39</v>
      </c>
      <c r="D6033">
        <v>0</v>
      </c>
      <c r="E6033">
        <v>0</v>
      </c>
      <c r="F6033">
        <v>10</v>
      </c>
      <c r="G6033">
        <v>176.8</v>
      </c>
      <c r="H6033">
        <v>0</v>
      </c>
      <c r="I6033">
        <v>3.7499999999999999E-2</v>
      </c>
      <c r="J6033">
        <v>0</v>
      </c>
      <c r="K6033">
        <v>0</v>
      </c>
      <c r="L6033" t="s">
        <v>56</v>
      </c>
      <c r="M6033">
        <v>3</v>
      </c>
      <c r="N6033">
        <v>2</v>
      </c>
      <c r="O6033">
        <v>5</v>
      </c>
      <c r="P6033">
        <v>4</v>
      </c>
      <c r="Q6033" t="s">
        <v>51</v>
      </c>
      <c r="R6033" t="b">
        <f t="shared" ref="R6033:R6050" si="620">FALSE()</f>
        <v>0</v>
      </c>
      <c r="S6033" t="b">
        <f t="shared" si="619"/>
        <v>0</v>
      </c>
      <c r="T6033">
        <v>0</v>
      </c>
      <c r="U6033">
        <v>0</v>
      </c>
      <c r="V6033">
        <v>1</v>
      </c>
    </row>
    <row r="6034" spans="1:22" ht="15" customHeight="1" x14ac:dyDescent="0.25">
      <c r="A6034">
        <v>6033</v>
      </c>
      <c r="B6034">
        <v>0</v>
      </c>
      <c r="C6034">
        <v>0</v>
      </c>
      <c r="D6034">
        <v>0</v>
      </c>
      <c r="E6034">
        <v>0</v>
      </c>
      <c r="F6034">
        <v>44</v>
      </c>
      <c r="G6034">
        <v>1341.7166669999999</v>
      </c>
      <c r="H6034">
        <v>8.8888890000000005E-3</v>
      </c>
      <c r="I6034">
        <v>4.6666667000000002E-2</v>
      </c>
      <c r="J6034">
        <v>0</v>
      </c>
      <c r="K6034">
        <v>0</v>
      </c>
      <c r="L6034" t="s">
        <v>56</v>
      </c>
      <c r="M6034">
        <v>2</v>
      </c>
      <c r="N6034">
        <v>2</v>
      </c>
      <c r="O6034">
        <v>2</v>
      </c>
      <c r="P6034">
        <v>2</v>
      </c>
      <c r="Q6034" t="s">
        <v>51</v>
      </c>
      <c r="R6034" t="b">
        <f t="shared" si="620"/>
        <v>0</v>
      </c>
      <c r="S6034" t="b">
        <f t="shared" si="619"/>
        <v>0</v>
      </c>
      <c r="T6034">
        <v>0</v>
      </c>
      <c r="U6034">
        <v>0</v>
      </c>
      <c r="V6034">
        <v>1</v>
      </c>
    </row>
    <row r="6035" spans="1:22" ht="15" customHeight="1" x14ac:dyDescent="0.25">
      <c r="A6035">
        <v>6034</v>
      </c>
      <c r="B6035">
        <v>2</v>
      </c>
      <c r="C6035">
        <v>21</v>
      </c>
      <c r="D6035">
        <v>0</v>
      </c>
      <c r="E6035">
        <v>0</v>
      </c>
      <c r="F6035">
        <v>9</v>
      </c>
      <c r="G6035">
        <v>84.1</v>
      </c>
      <c r="H6035">
        <v>0</v>
      </c>
      <c r="I6035">
        <v>6.0606059999999996E-3</v>
      </c>
      <c r="J6035">
        <v>0</v>
      </c>
      <c r="K6035">
        <v>0</v>
      </c>
      <c r="L6035" t="s">
        <v>55</v>
      </c>
      <c r="M6035">
        <v>2</v>
      </c>
      <c r="N6035">
        <v>2</v>
      </c>
      <c r="O6035">
        <v>3</v>
      </c>
      <c r="P6035">
        <v>2</v>
      </c>
      <c r="Q6035" t="s">
        <v>52</v>
      </c>
      <c r="R6035" t="b">
        <f t="shared" si="620"/>
        <v>0</v>
      </c>
      <c r="S6035" t="b">
        <f t="shared" si="619"/>
        <v>0</v>
      </c>
      <c r="T6035">
        <v>0</v>
      </c>
      <c r="U6035">
        <v>0</v>
      </c>
      <c r="V6035">
        <v>0</v>
      </c>
    </row>
    <row r="6036" spans="1:22" ht="15" customHeight="1" x14ac:dyDescent="0.25">
      <c r="A6036">
        <v>6035</v>
      </c>
      <c r="B6036">
        <v>0</v>
      </c>
      <c r="C6036">
        <v>0</v>
      </c>
      <c r="D6036">
        <v>2</v>
      </c>
      <c r="E6036">
        <v>110.8666667</v>
      </c>
      <c r="F6036">
        <v>67</v>
      </c>
      <c r="G6036">
        <v>3264.1284660000001</v>
      </c>
      <c r="H6036">
        <v>1.352657E-2</v>
      </c>
      <c r="I6036">
        <v>2.1901262000000001E-2</v>
      </c>
      <c r="J6036">
        <v>0</v>
      </c>
      <c r="K6036">
        <v>0</v>
      </c>
      <c r="L6036" t="s">
        <v>58</v>
      </c>
      <c r="M6036">
        <v>1</v>
      </c>
      <c r="N6036">
        <v>1</v>
      </c>
      <c r="O6036">
        <v>1</v>
      </c>
      <c r="P6036">
        <v>2</v>
      </c>
      <c r="Q6036" t="s">
        <v>51</v>
      </c>
      <c r="R6036" t="b">
        <f t="shared" si="620"/>
        <v>0</v>
      </c>
      <c r="S6036" t="b">
        <f t="shared" si="619"/>
        <v>0</v>
      </c>
      <c r="T6036">
        <v>0</v>
      </c>
      <c r="U6036">
        <v>0</v>
      </c>
      <c r="V6036">
        <v>1</v>
      </c>
    </row>
    <row r="6037" spans="1:22" ht="15" customHeight="1" x14ac:dyDescent="0.25">
      <c r="A6037">
        <v>6036</v>
      </c>
      <c r="B6037">
        <v>4</v>
      </c>
      <c r="C6037">
        <v>57.3</v>
      </c>
      <c r="D6037">
        <v>0</v>
      </c>
      <c r="E6037">
        <v>0</v>
      </c>
      <c r="F6037">
        <v>25</v>
      </c>
      <c r="G6037">
        <v>488.71666670000002</v>
      </c>
      <c r="H6037">
        <v>2.1428571E-2</v>
      </c>
      <c r="I6037">
        <v>6.7517007000000004E-2</v>
      </c>
      <c r="J6037">
        <v>0</v>
      </c>
      <c r="K6037">
        <v>0</v>
      </c>
      <c r="L6037" t="s">
        <v>56</v>
      </c>
      <c r="M6037">
        <v>2</v>
      </c>
      <c r="N6037">
        <v>5</v>
      </c>
      <c r="O6037">
        <v>1</v>
      </c>
      <c r="P6037">
        <v>1</v>
      </c>
      <c r="Q6037" t="s">
        <v>51</v>
      </c>
      <c r="R6037" t="b">
        <f t="shared" si="620"/>
        <v>0</v>
      </c>
      <c r="S6037" t="b">
        <f t="shared" si="619"/>
        <v>0</v>
      </c>
      <c r="T6037">
        <v>0</v>
      </c>
      <c r="U6037">
        <v>0</v>
      </c>
      <c r="V6037">
        <v>1</v>
      </c>
    </row>
    <row r="6038" spans="1:22" ht="15" customHeight="1" x14ac:dyDescent="0.25">
      <c r="A6038">
        <v>6037</v>
      </c>
      <c r="B6038">
        <v>3</v>
      </c>
      <c r="C6038">
        <v>40.6</v>
      </c>
      <c r="D6038">
        <v>0</v>
      </c>
      <c r="E6038">
        <v>0</v>
      </c>
      <c r="F6038">
        <v>18</v>
      </c>
      <c r="G6038">
        <v>340.91666670000001</v>
      </c>
      <c r="H6038">
        <v>0</v>
      </c>
      <c r="I6038">
        <v>1.8253967999999999E-2</v>
      </c>
      <c r="J6038">
        <v>0</v>
      </c>
      <c r="K6038">
        <v>0</v>
      </c>
      <c r="L6038" t="s">
        <v>58</v>
      </c>
      <c r="M6038">
        <v>2</v>
      </c>
      <c r="N6038">
        <v>4</v>
      </c>
      <c r="O6038">
        <v>3</v>
      </c>
      <c r="P6038">
        <v>5</v>
      </c>
      <c r="Q6038" t="s">
        <v>51</v>
      </c>
      <c r="R6038" t="b">
        <f t="shared" si="620"/>
        <v>0</v>
      </c>
      <c r="S6038" t="b">
        <f t="shared" si="619"/>
        <v>0</v>
      </c>
      <c r="T6038">
        <v>0</v>
      </c>
      <c r="U6038">
        <v>0</v>
      </c>
      <c r="V6038">
        <v>1</v>
      </c>
    </row>
    <row r="6039" spans="1:22" ht="15" customHeight="1" x14ac:dyDescent="0.25">
      <c r="A6039">
        <v>6038</v>
      </c>
      <c r="B6039">
        <v>0</v>
      </c>
      <c r="C6039">
        <v>0</v>
      </c>
      <c r="D6039">
        <v>0</v>
      </c>
      <c r="E6039">
        <v>0</v>
      </c>
      <c r="F6039">
        <v>9</v>
      </c>
      <c r="G6039">
        <v>250.2</v>
      </c>
      <c r="H6039">
        <v>2.2222222E-2</v>
      </c>
      <c r="I6039">
        <v>3.3333333E-2</v>
      </c>
      <c r="J6039">
        <v>0</v>
      </c>
      <c r="K6039">
        <v>0</v>
      </c>
      <c r="L6039" t="s">
        <v>56</v>
      </c>
      <c r="M6039">
        <v>2</v>
      </c>
      <c r="N6039">
        <v>2</v>
      </c>
      <c r="O6039">
        <v>4</v>
      </c>
      <c r="P6039">
        <v>1</v>
      </c>
      <c r="Q6039" t="s">
        <v>51</v>
      </c>
      <c r="R6039" t="b">
        <f t="shared" si="620"/>
        <v>0</v>
      </c>
      <c r="S6039" t="b">
        <f t="shared" si="619"/>
        <v>0</v>
      </c>
      <c r="T6039">
        <v>0</v>
      </c>
      <c r="U6039">
        <v>0</v>
      </c>
      <c r="V6039">
        <v>1</v>
      </c>
    </row>
    <row r="6040" spans="1:22" ht="15" customHeight="1" x14ac:dyDescent="0.25">
      <c r="A6040">
        <v>6039</v>
      </c>
      <c r="B6040">
        <v>6</v>
      </c>
      <c r="C6040">
        <v>91.2</v>
      </c>
      <c r="D6040">
        <v>1</v>
      </c>
      <c r="E6040">
        <v>69.599999999999994</v>
      </c>
      <c r="F6040">
        <v>29</v>
      </c>
      <c r="G6040">
        <v>1618.2333329999999</v>
      </c>
      <c r="H6040">
        <v>0</v>
      </c>
      <c r="I6040">
        <v>1.6207530000000001E-2</v>
      </c>
      <c r="J6040">
        <v>9.2319348629999993</v>
      </c>
      <c r="K6040">
        <v>0</v>
      </c>
      <c r="L6040" t="s">
        <v>59</v>
      </c>
      <c r="M6040">
        <v>2</v>
      </c>
      <c r="N6040">
        <v>2</v>
      </c>
      <c r="O6040">
        <v>1</v>
      </c>
      <c r="P6040">
        <v>6</v>
      </c>
      <c r="Q6040" t="s">
        <v>51</v>
      </c>
      <c r="R6040" t="b">
        <f t="shared" si="620"/>
        <v>0</v>
      </c>
      <c r="S6040" t="b">
        <f t="shared" si="619"/>
        <v>0</v>
      </c>
      <c r="T6040">
        <v>0</v>
      </c>
      <c r="U6040">
        <v>0</v>
      </c>
      <c r="V6040">
        <v>1</v>
      </c>
    </row>
    <row r="6041" spans="1:22" ht="15" customHeight="1" x14ac:dyDescent="0.25">
      <c r="A6041">
        <v>6040</v>
      </c>
      <c r="B6041">
        <v>2</v>
      </c>
      <c r="C6041">
        <v>17.2</v>
      </c>
      <c r="D6041">
        <v>0</v>
      </c>
      <c r="E6041">
        <v>0</v>
      </c>
      <c r="F6041">
        <v>18</v>
      </c>
      <c r="G6041">
        <v>168.5285714</v>
      </c>
      <c r="H6041">
        <v>1.0526316000000001E-2</v>
      </c>
      <c r="I6041">
        <v>2.4561403999999998E-2</v>
      </c>
      <c r="J6041">
        <v>0</v>
      </c>
      <c r="K6041">
        <v>0</v>
      </c>
      <c r="L6041" t="s">
        <v>55</v>
      </c>
      <c r="M6041">
        <v>1</v>
      </c>
      <c r="N6041">
        <v>1</v>
      </c>
      <c r="O6041">
        <v>3</v>
      </c>
      <c r="P6041">
        <v>2</v>
      </c>
      <c r="Q6041" t="s">
        <v>51</v>
      </c>
      <c r="R6041" t="b">
        <f t="shared" si="620"/>
        <v>0</v>
      </c>
      <c r="S6041" t="b">
        <f t="shared" si="619"/>
        <v>0</v>
      </c>
      <c r="T6041">
        <v>0</v>
      </c>
      <c r="U6041">
        <v>0</v>
      </c>
      <c r="V6041">
        <v>1</v>
      </c>
    </row>
    <row r="6042" spans="1:22" ht="15" customHeight="1" x14ac:dyDescent="0.25">
      <c r="A6042">
        <v>6041</v>
      </c>
      <c r="B6042">
        <v>3</v>
      </c>
      <c r="C6042">
        <v>26</v>
      </c>
      <c r="D6042">
        <v>0</v>
      </c>
      <c r="E6042">
        <v>0</v>
      </c>
      <c r="F6042">
        <v>20</v>
      </c>
      <c r="G6042">
        <v>384.8</v>
      </c>
      <c r="H6042">
        <v>0</v>
      </c>
      <c r="I6042">
        <v>2.7272727E-2</v>
      </c>
      <c r="J6042">
        <v>0</v>
      </c>
      <c r="K6042">
        <v>0</v>
      </c>
      <c r="L6042" t="s">
        <v>57</v>
      </c>
      <c r="M6042">
        <v>2</v>
      </c>
      <c r="N6042">
        <v>4</v>
      </c>
      <c r="O6042">
        <v>1</v>
      </c>
      <c r="P6042">
        <v>4</v>
      </c>
      <c r="Q6042" t="s">
        <v>51</v>
      </c>
      <c r="R6042" t="b">
        <f t="shared" si="620"/>
        <v>0</v>
      </c>
      <c r="S6042" t="b">
        <f>TRUE()</f>
        <v>1</v>
      </c>
      <c r="T6042">
        <v>1</v>
      </c>
      <c r="U6042">
        <v>0</v>
      </c>
      <c r="V6042">
        <v>1</v>
      </c>
    </row>
    <row r="6043" spans="1:22" ht="15" customHeight="1" x14ac:dyDescent="0.25">
      <c r="A6043">
        <v>6042</v>
      </c>
      <c r="B6043">
        <v>5</v>
      </c>
      <c r="C6043">
        <v>102.8666667</v>
      </c>
      <c r="D6043">
        <v>0</v>
      </c>
      <c r="E6043">
        <v>0</v>
      </c>
      <c r="F6043">
        <v>12</v>
      </c>
      <c r="G6043">
        <v>219.6</v>
      </c>
      <c r="H6043">
        <v>0</v>
      </c>
      <c r="I6043">
        <v>3.5294117999999999E-2</v>
      </c>
      <c r="J6043">
        <v>0</v>
      </c>
      <c r="K6043">
        <v>0</v>
      </c>
      <c r="L6043" t="s">
        <v>55</v>
      </c>
      <c r="M6043">
        <v>2</v>
      </c>
      <c r="N6043">
        <v>2</v>
      </c>
      <c r="O6043">
        <v>6</v>
      </c>
      <c r="P6043">
        <v>20</v>
      </c>
      <c r="Q6043" t="s">
        <v>51</v>
      </c>
      <c r="R6043" t="b">
        <f t="shared" si="620"/>
        <v>0</v>
      </c>
      <c r="S6043" t="b">
        <f>FALSE()</f>
        <v>0</v>
      </c>
      <c r="T6043">
        <v>0</v>
      </c>
      <c r="U6043">
        <v>0</v>
      </c>
      <c r="V6043">
        <v>1</v>
      </c>
    </row>
    <row r="6044" spans="1:22" ht="15" customHeight="1" x14ac:dyDescent="0.25">
      <c r="A6044">
        <v>6043</v>
      </c>
      <c r="B6044">
        <v>0</v>
      </c>
      <c r="C6044">
        <v>0</v>
      </c>
      <c r="D6044">
        <v>0</v>
      </c>
      <c r="E6044">
        <v>0</v>
      </c>
      <c r="F6044">
        <v>21</v>
      </c>
      <c r="G6044">
        <v>1041.7333329999999</v>
      </c>
      <c r="H6044">
        <v>0</v>
      </c>
      <c r="I6044">
        <v>5.3333332999999997E-2</v>
      </c>
      <c r="J6044">
        <v>0</v>
      </c>
      <c r="K6044">
        <v>0</v>
      </c>
      <c r="L6044" t="s">
        <v>59</v>
      </c>
      <c r="M6044">
        <v>3</v>
      </c>
      <c r="N6044">
        <v>2</v>
      </c>
      <c r="O6044">
        <v>8</v>
      </c>
      <c r="P6044">
        <v>1</v>
      </c>
      <c r="Q6044" t="s">
        <v>51</v>
      </c>
      <c r="R6044" t="b">
        <f t="shared" si="620"/>
        <v>0</v>
      </c>
      <c r="S6044" t="b">
        <f>FALSE()</f>
        <v>0</v>
      </c>
      <c r="T6044">
        <v>0</v>
      </c>
      <c r="U6044">
        <v>0</v>
      </c>
      <c r="V6044">
        <v>1</v>
      </c>
    </row>
    <row r="6045" spans="1:22" ht="15" customHeight="1" x14ac:dyDescent="0.25">
      <c r="A6045">
        <v>6044</v>
      </c>
      <c r="B6045">
        <v>0</v>
      </c>
      <c r="C6045">
        <v>0</v>
      </c>
      <c r="D6045">
        <v>0</v>
      </c>
      <c r="E6045">
        <v>0</v>
      </c>
      <c r="F6045">
        <v>43</v>
      </c>
      <c r="G6045">
        <v>1606.45</v>
      </c>
      <c r="H6045">
        <v>0</v>
      </c>
      <c r="I6045">
        <v>4.7619050000000003E-3</v>
      </c>
      <c r="J6045">
        <v>18.515054670000001</v>
      </c>
      <c r="K6045">
        <v>0</v>
      </c>
      <c r="L6045" t="s">
        <v>56</v>
      </c>
      <c r="M6045">
        <v>4</v>
      </c>
      <c r="N6045">
        <v>1</v>
      </c>
      <c r="O6045">
        <v>1</v>
      </c>
      <c r="P6045">
        <v>2</v>
      </c>
      <c r="Q6045" t="s">
        <v>52</v>
      </c>
      <c r="R6045" t="b">
        <f t="shared" si="620"/>
        <v>0</v>
      </c>
      <c r="S6045" t="b">
        <f>TRUE()</f>
        <v>1</v>
      </c>
      <c r="T6045">
        <v>1</v>
      </c>
      <c r="U6045">
        <v>0</v>
      </c>
      <c r="V6045">
        <v>0</v>
      </c>
    </row>
    <row r="6046" spans="1:22" ht="15" customHeight="1" x14ac:dyDescent="0.25">
      <c r="A6046">
        <v>6045</v>
      </c>
      <c r="B6046">
        <v>0</v>
      </c>
      <c r="C6046">
        <v>0</v>
      </c>
      <c r="D6046">
        <v>0</v>
      </c>
      <c r="E6046">
        <v>0</v>
      </c>
      <c r="F6046">
        <v>30</v>
      </c>
      <c r="G6046">
        <v>599.9190476</v>
      </c>
      <c r="H6046">
        <v>0</v>
      </c>
      <c r="I6046">
        <v>4.2857140000000004E-3</v>
      </c>
      <c r="J6046">
        <v>0</v>
      </c>
      <c r="K6046">
        <v>0</v>
      </c>
      <c r="L6046" t="s">
        <v>57</v>
      </c>
      <c r="M6046">
        <v>1</v>
      </c>
      <c r="N6046">
        <v>1</v>
      </c>
      <c r="O6046">
        <v>1</v>
      </c>
      <c r="P6046">
        <v>4</v>
      </c>
      <c r="Q6046" t="s">
        <v>51</v>
      </c>
      <c r="R6046" t="b">
        <f t="shared" si="620"/>
        <v>0</v>
      </c>
      <c r="S6046" t="b">
        <f t="shared" ref="S6046:S6052" si="621">FALSE()</f>
        <v>0</v>
      </c>
      <c r="T6046">
        <v>0</v>
      </c>
      <c r="U6046">
        <v>0</v>
      </c>
      <c r="V6046">
        <v>1</v>
      </c>
    </row>
    <row r="6047" spans="1:22" ht="15" customHeight="1" x14ac:dyDescent="0.25">
      <c r="A6047">
        <v>6046</v>
      </c>
      <c r="B6047">
        <v>0</v>
      </c>
      <c r="C6047">
        <v>0</v>
      </c>
      <c r="D6047">
        <v>0</v>
      </c>
      <c r="E6047">
        <v>0</v>
      </c>
      <c r="F6047">
        <v>19</v>
      </c>
      <c r="G6047">
        <v>1138.7936360000001</v>
      </c>
      <c r="H6047">
        <v>0</v>
      </c>
      <c r="I6047">
        <v>7.0175439999999997E-3</v>
      </c>
      <c r="J6047">
        <v>0</v>
      </c>
      <c r="K6047">
        <v>0</v>
      </c>
      <c r="L6047" t="s">
        <v>58</v>
      </c>
      <c r="M6047">
        <v>2</v>
      </c>
      <c r="N6047">
        <v>4</v>
      </c>
      <c r="O6047">
        <v>3</v>
      </c>
      <c r="P6047">
        <v>2</v>
      </c>
      <c r="Q6047" t="s">
        <v>51</v>
      </c>
      <c r="R6047" t="b">
        <f t="shared" si="620"/>
        <v>0</v>
      </c>
      <c r="S6047" t="b">
        <f t="shared" si="621"/>
        <v>0</v>
      </c>
      <c r="T6047">
        <v>0</v>
      </c>
      <c r="U6047">
        <v>0</v>
      </c>
      <c r="V6047">
        <v>1</v>
      </c>
    </row>
    <row r="6048" spans="1:22" ht="15" customHeight="1" x14ac:dyDescent="0.25">
      <c r="A6048">
        <v>6047</v>
      </c>
      <c r="B6048">
        <v>11</v>
      </c>
      <c r="C6048">
        <v>110.7866667</v>
      </c>
      <c r="D6048">
        <v>5</v>
      </c>
      <c r="E6048">
        <v>89.1</v>
      </c>
      <c r="F6048">
        <v>230</v>
      </c>
      <c r="G6048">
        <v>9050.4594820000002</v>
      </c>
      <c r="H6048">
        <v>6.7226889999999996E-3</v>
      </c>
      <c r="I6048">
        <v>1.755845E-2</v>
      </c>
      <c r="J6048">
        <v>2.664994971</v>
      </c>
      <c r="K6048">
        <v>0</v>
      </c>
      <c r="L6048" t="s">
        <v>56</v>
      </c>
      <c r="M6048">
        <v>2</v>
      </c>
      <c r="N6048">
        <v>2</v>
      </c>
      <c r="O6048">
        <v>6</v>
      </c>
      <c r="P6048">
        <v>1</v>
      </c>
      <c r="Q6048" t="s">
        <v>51</v>
      </c>
      <c r="R6048" t="b">
        <f t="shared" si="620"/>
        <v>0</v>
      </c>
      <c r="S6048" t="b">
        <f t="shared" si="621"/>
        <v>0</v>
      </c>
      <c r="T6048">
        <v>0</v>
      </c>
      <c r="U6048">
        <v>0</v>
      </c>
      <c r="V6048">
        <v>1</v>
      </c>
    </row>
    <row r="6049" spans="1:22" ht="15" customHeight="1" x14ac:dyDescent="0.25">
      <c r="A6049">
        <v>6048</v>
      </c>
      <c r="B6049">
        <v>1</v>
      </c>
      <c r="C6049">
        <v>14.2</v>
      </c>
      <c r="D6049">
        <v>2</v>
      </c>
      <c r="E6049">
        <v>133</v>
      </c>
      <c r="F6049">
        <v>13</v>
      </c>
      <c r="G6049">
        <v>825.79904759999999</v>
      </c>
      <c r="H6049">
        <v>0.04</v>
      </c>
      <c r="I6049">
        <v>4.1666666999999998E-2</v>
      </c>
      <c r="J6049">
        <v>14.839782400000001</v>
      </c>
      <c r="K6049">
        <v>0</v>
      </c>
      <c r="L6049" t="s">
        <v>59</v>
      </c>
      <c r="M6049">
        <v>3</v>
      </c>
      <c r="N6049">
        <v>2</v>
      </c>
      <c r="O6049">
        <v>4</v>
      </c>
      <c r="P6049">
        <v>2</v>
      </c>
      <c r="Q6049" t="s">
        <v>51</v>
      </c>
      <c r="R6049" t="b">
        <f t="shared" si="620"/>
        <v>0</v>
      </c>
      <c r="S6049" t="b">
        <f t="shared" si="621"/>
        <v>0</v>
      </c>
      <c r="T6049">
        <v>0</v>
      </c>
      <c r="U6049">
        <v>0</v>
      </c>
      <c r="V6049">
        <v>1</v>
      </c>
    </row>
    <row r="6050" spans="1:22" ht="15" customHeight="1" x14ac:dyDescent="0.25">
      <c r="A6050">
        <v>6049</v>
      </c>
      <c r="B6050">
        <v>2</v>
      </c>
      <c r="C6050">
        <v>39.200000000000003</v>
      </c>
      <c r="D6050">
        <v>0</v>
      </c>
      <c r="E6050">
        <v>0</v>
      </c>
      <c r="F6050">
        <v>19</v>
      </c>
      <c r="G6050">
        <v>1553.8</v>
      </c>
      <c r="H6050">
        <v>4.4999999999999998E-2</v>
      </c>
      <c r="I6050">
        <v>8.2500000000000004E-2</v>
      </c>
      <c r="J6050">
        <v>0</v>
      </c>
      <c r="K6050">
        <v>0</v>
      </c>
      <c r="L6050" t="s">
        <v>55</v>
      </c>
      <c r="M6050">
        <v>3</v>
      </c>
      <c r="N6050">
        <v>2</v>
      </c>
      <c r="O6050">
        <v>9</v>
      </c>
      <c r="P6050">
        <v>13</v>
      </c>
      <c r="Q6050" t="s">
        <v>51</v>
      </c>
      <c r="R6050" t="b">
        <f t="shared" si="620"/>
        <v>0</v>
      </c>
      <c r="S6050" t="b">
        <f t="shared" si="621"/>
        <v>0</v>
      </c>
      <c r="T6050">
        <v>0</v>
      </c>
      <c r="U6050">
        <v>0</v>
      </c>
      <c r="V6050">
        <v>1</v>
      </c>
    </row>
    <row r="6051" spans="1:22" ht="15" customHeight="1" x14ac:dyDescent="0.25">
      <c r="A6051">
        <v>6050</v>
      </c>
      <c r="B6051">
        <v>0</v>
      </c>
      <c r="C6051">
        <v>0</v>
      </c>
      <c r="D6051">
        <v>0</v>
      </c>
      <c r="E6051">
        <v>0</v>
      </c>
      <c r="F6051">
        <v>5</v>
      </c>
      <c r="G6051">
        <v>43.2</v>
      </c>
      <c r="H6051">
        <v>0.08</v>
      </c>
      <c r="I6051">
        <v>0.12</v>
      </c>
      <c r="J6051">
        <v>0</v>
      </c>
      <c r="K6051">
        <v>0</v>
      </c>
      <c r="L6051" t="s">
        <v>57</v>
      </c>
      <c r="M6051">
        <v>2</v>
      </c>
      <c r="N6051">
        <v>2</v>
      </c>
      <c r="O6051">
        <v>3</v>
      </c>
      <c r="P6051">
        <v>13</v>
      </c>
      <c r="Q6051" t="s">
        <v>51</v>
      </c>
      <c r="R6051" t="b">
        <f>TRUE()</f>
        <v>1</v>
      </c>
      <c r="S6051" t="b">
        <f t="shared" si="621"/>
        <v>0</v>
      </c>
      <c r="T6051">
        <v>0</v>
      </c>
      <c r="U6051">
        <v>1</v>
      </c>
      <c r="V6051">
        <v>1</v>
      </c>
    </row>
    <row r="6052" spans="1:22" ht="15" customHeight="1" x14ac:dyDescent="0.25">
      <c r="A6052">
        <v>6051</v>
      </c>
      <c r="B6052">
        <v>5</v>
      </c>
      <c r="C6052">
        <v>106.8</v>
      </c>
      <c r="D6052">
        <v>0</v>
      </c>
      <c r="E6052">
        <v>0</v>
      </c>
      <c r="F6052">
        <v>84</v>
      </c>
      <c r="G6052">
        <v>1242.776046</v>
      </c>
      <c r="H6052">
        <v>0</v>
      </c>
      <c r="I6052">
        <v>6.5891470000000001E-3</v>
      </c>
      <c r="J6052">
        <v>4.1743140199999997</v>
      </c>
      <c r="K6052">
        <v>0</v>
      </c>
      <c r="L6052" t="s">
        <v>59</v>
      </c>
      <c r="M6052">
        <v>1</v>
      </c>
      <c r="N6052">
        <v>1</v>
      </c>
      <c r="O6052">
        <v>2</v>
      </c>
      <c r="P6052">
        <v>4</v>
      </c>
      <c r="Q6052" t="s">
        <v>51</v>
      </c>
      <c r="R6052" t="b">
        <f>TRUE()</f>
        <v>1</v>
      </c>
      <c r="S6052" t="b">
        <f t="shared" si="621"/>
        <v>0</v>
      </c>
      <c r="T6052">
        <v>0</v>
      </c>
      <c r="U6052">
        <v>1</v>
      </c>
      <c r="V6052">
        <v>1</v>
      </c>
    </row>
    <row r="6053" spans="1:22" ht="15" customHeight="1" x14ac:dyDescent="0.25">
      <c r="A6053">
        <v>6052</v>
      </c>
      <c r="B6053">
        <v>5</v>
      </c>
      <c r="C6053">
        <v>211.05</v>
      </c>
      <c r="D6053">
        <v>0</v>
      </c>
      <c r="E6053">
        <v>0</v>
      </c>
      <c r="F6053">
        <v>75</v>
      </c>
      <c r="G6053">
        <v>3275.1133329999998</v>
      </c>
      <c r="H6053">
        <v>0</v>
      </c>
      <c r="I6053">
        <v>9.8245610000000008E-3</v>
      </c>
      <c r="J6053">
        <v>29.611512810000001</v>
      </c>
      <c r="K6053">
        <v>0</v>
      </c>
      <c r="L6053" t="s">
        <v>58</v>
      </c>
      <c r="M6053">
        <v>4</v>
      </c>
      <c r="N6053">
        <v>1</v>
      </c>
      <c r="O6053">
        <v>1</v>
      </c>
      <c r="P6053">
        <v>3</v>
      </c>
      <c r="Q6053" t="s">
        <v>51</v>
      </c>
      <c r="R6053" t="b">
        <f>FALSE()</f>
        <v>0</v>
      </c>
      <c r="S6053" t="b">
        <f>TRUE()</f>
        <v>1</v>
      </c>
      <c r="T6053">
        <v>1</v>
      </c>
      <c r="U6053">
        <v>0</v>
      </c>
      <c r="V6053">
        <v>1</v>
      </c>
    </row>
    <row r="6054" spans="1:22" ht="15" customHeight="1" x14ac:dyDescent="0.25">
      <c r="A6054">
        <v>6053</v>
      </c>
      <c r="B6054">
        <v>1</v>
      </c>
      <c r="C6054">
        <v>6</v>
      </c>
      <c r="D6054">
        <v>0</v>
      </c>
      <c r="E6054">
        <v>0</v>
      </c>
      <c r="F6054">
        <v>23</v>
      </c>
      <c r="G6054">
        <v>2767.2</v>
      </c>
      <c r="H6054">
        <v>0</v>
      </c>
      <c r="I6054">
        <v>8.3333330000000001E-3</v>
      </c>
      <c r="J6054">
        <v>0</v>
      </c>
      <c r="K6054">
        <v>0</v>
      </c>
      <c r="L6054" t="s">
        <v>60</v>
      </c>
      <c r="M6054">
        <v>2</v>
      </c>
      <c r="N6054">
        <v>2</v>
      </c>
      <c r="O6054">
        <v>7</v>
      </c>
      <c r="P6054">
        <v>1</v>
      </c>
      <c r="Q6054" t="s">
        <v>52</v>
      </c>
      <c r="R6054" t="b">
        <f>FALSE()</f>
        <v>0</v>
      </c>
      <c r="S6054" t="b">
        <f t="shared" ref="S6054:S6061" si="622">FALSE()</f>
        <v>0</v>
      </c>
      <c r="T6054">
        <v>0</v>
      </c>
      <c r="U6054">
        <v>0</v>
      </c>
      <c r="V6054">
        <v>0</v>
      </c>
    </row>
    <row r="6055" spans="1:22" ht="15" customHeight="1" x14ac:dyDescent="0.25">
      <c r="A6055">
        <v>6054</v>
      </c>
      <c r="B6055">
        <v>10</v>
      </c>
      <c r="C6055">
        <v>700.6333333</v>
      </c>
      <c r="D6055">
        <v>0</v>
      </c>
      <c r="E6055">
        <v>0</v>
      </c>
      <c r="F6055">
        <v>29</v>
      </c>
      <c r="G6055">
        <v>4897.8452379999999</v>
      </c>
      <c r="H6055">
        <v>0</v>
      </c>
      <c r="I6055">
        <v>1.5740740999999999E-2</v>
      </c>
      <c r="J6055">
        <v>0.70015500600000002</v>
      </c>
      <c r="K6055">
        <v>0</v>
      </c>
      <c r="L6055" t="s">
        <v>60</v>
      </c>
      <c r="M6055">
        <v>3</v>
      </c>
      <c r="N6055">
        <v>2</v>
      </c>
      <c r="O6055">
        <v>1</v>
      </c>
      <c r="P6055">
        <v>5</v>
      </c>
      <c r="Q6055" t="s">
        <v>51</v>
      </c>
      <c r="R6055" t="b">
        <f>TRUE()</f>
        <v>1</v>
      </c>
      <c r="S6055" t="b">
        <f t="shared" si="622"/>
        <v>0</v>
      </c>
      <c r="T6055">
        <v>0</v>
      </c>
      <c r="U6055">
        <v>1</v>
      </c>
      <c r="V6055">
        <v>1</v>
      </c>
    </row>
    <row r="6056" spans="1:22" ht="15" customHeight="1" x14ac:dyDescent="0.25">
      <c r="A6056">
        <v>6055</v>
      </c>
      <c r="B6056">
        <v>0</v>
      </c>
      <c r="C6056">
        <v>0</v>
      </c>
      <c r="D6056">
        <v>0</v>
      </c>
      <c r="E6056">
        <v>0</v>
      </c>
      <c r="F6056">
        <v>6</v>
      </c>
      <c r="G6056">
        <v>222.4</v>
      </c>
      <c r="H6056">
        <v>0</v>
      </c>
      <c r="I6056">
        <v>3.3333333E-2</v>
      </c>
      <c r="J6056">
        <v>63.553376849999999</v>
      </c>
      <c r="K6056">
        <v>0</v>
      </c>
      <c r="L6056" t="s">
        <v>57</v>
      </c>
      <c r="M6056">
        <v>1</v>
      </c>
      <c r="N6056">
        <v>1</v>
      </c>
      <c r="O6056">
        <v>4</v>
      </c>
      <c r="P6056">
        <v>4</v>
      </c>
      <c r="Q6056" t="s">
        <v>51</v>
      </c>
      <c r="R6056" t="b">
        <f>TRUE()</f>
        <v>1</v>
      </c>
      <c r="S6056" t="b">
        <f t="shared" si="622"/>
        <v>0</v>
      </c>
      <c r="T6056">
        <v>0</v>
      </c>
      <c r="U6056">
        <v>1</v>
      </c>
      <c r="V6056">
        <v>1</v>
      </c>
    </row>
    <row r="6057" spans="1:22" ht="15" customHeight="1" x14ac:dyDescent="0.25">
      <c r="A6057">
        <v>6056</v>
      </c>
      <c r="B6057">
        <v>2</v>
      </c>
      <c r="C6057">
        <v>12.6</v>
      </c>
      <c r="D6057">
        <v>0</v>
      </c>
      <c r="E6057">
        <v>0</v>
      </c>
      <c r="F6057">
        <v>7</v>
      </c>
      <c r="G6057">
        <v>62.8</v>
      </c>
      <c r="H6057">
        <v>0</v>
      </c>
      <c r="I6057">
        <v>2.2222222E-2</v>
      </c>
      <c r="J6057">
        <v>0</v>
      </c>
      <c r="K6057">
        <v>0</v>
      </c>
      <c r="L6057" t="s">
        <v>56</v>
      </c>
      <c r="M6057">
        <v>1</v>
      </c>
      <c r="N6057">
        <v>1</v>
      </c>
      <c r="O6057">
        <v>4</v>
      </c>
      <c r="P6057">
        <v>4</v>
      </c>
      <c r="Q6057" t="s">
        <v>51</v>
      </c>
      <c r="R6057" t="b">
        <f>FALSE()</f>
        <v>0</v>
      </c>
      <c r="S6057" t="b">
        <f t="shared" si="622"/>
        <v>0</v>
      </c>
      <c r="T6057">
        <v>0</v>
      </c>
      <c r="U6057">
        <v>0</v>
      </c>
      <c r="V6057">
        <v>1</v>
      </c>
    </row>
    <row r="6058" spans="1:22" ht="15" customHeight="1" x14ac:dyDescent="0.25">
      <c r="A6058">
        <v>6057</v>
      </c>
      <c r="B6058">
        <v>0</v>
      </c>
      <c r="C6058">
        <v>0</v>
      </c>
      <c r="D6058">
        <v>0</v>
      </c>
      <c r="E6058">
        <v>0</v>
      </c>
      <c r="F6058">
        <v>27</v>
      </c>
      <c r="G6058">
        <v>263.26666669999997</v>
      </c>
      <c r="H6058">
        <v>0</v>
      </c>
      <c r="I6058">
        <v>3.8518519000000001E-2</v>
      </c>
      <c r="J6058">
        <v>0</v>
      </c>
      <c r="K6058">
        <v>0</v>
      </c>
      <c r="L6058" t="s">
        <v>56</v>
      </c>
      <c r="M6058">
        <v>2</v>
      </c>
      <c r="N6058">
        <v>2</v>
      </c>
      <c r="O6058">
        <v>1</v>
      </c>
      <c r="P6058">
        <v>3</v>
      </c>
      <c r="Q6058" t="s">
        <v>51</v>
      </c>
      <c r="R6058" t="b">
        <f>FALSE()</f>
        <v>0</v>
      </c>
      <c r="S6058" t="b">
        <f t="shared" si="622"/>
        <v>0</v>
      </c>
      <c r="T6058">
        <v>0</v>
      </c>
      <c r="U6058">
        <v>0</v>
      </c>
      <c r="V6058">
        <v>1</v>
      </c>
    </row>
    <row r="6059" spans="1:22" ht="15" customHeight="1" x14ac:dyDescent="0.25">
      <c r="A6059">
        <v>6058</v>
      </c>
      <c r="B6059">
        <v>0</v>
      </c>
      <c r="C6059">
        <v>0</v>
      </c>
      <c r="D6059">
        <v>0</v>
      </c>
      <c r="E6059">
        <v>0</v>
      </c>
      <c r="F6059">
        <v>27</v>
      </c>
      <c r="G6059">
        <v>1871.9</v>
      </c>
      <c r="H6059">
        <v>1.4814815E-2</v>
      </c>
      <c r="I6059">
        <v>2.0740741E-2</v>
      </c>
      <c r="J6059">
        <v>0</v>
      </c>
      <c r="K6059">
        <v>0</v>
      </c>
      <c r="L6059" t="s">
        <v>60</v>
      </c>
      <c r="M6059">
        <v>1</v>
      </c>
      <c r="N6059">
        <v>1</v>
      </c>
      <c r="O6059">
        <v>1</v>
      </c>
      <c r="P6059">
        <v>3</v>
      </c>
      <c r="Q6059" t="s">
        <v>51</v>
      </c>
      <c r="R6059" t="b">
        <f>FALSE()</f>
        <v>0</v>
      </c>
      <c r="S6059" t="b">
        <f t="shared" si="622"/>
        <v>0</v>
      </c>
      <c r="T6059">
        <v>0</v>
      </c>
      <c r="U6059">
        <v>0</v>
      </c>
      <c r="V6059">
        <v>1</v>
      </c>
    </row>
    <row r="6060" spans="1:22" ht="15" customHeight="1" x14ac:dyDescent="0.25">
      <c r="A6060">
        <v>6059</v>
      </c>
      <c r="B6060">
        <v>3</v>
      </c>
      <c r="C6060">
        <v>102.6</v>
      </c>
      <c r="D6060">
        <v>0</v>
      </c>
      <c r="E6060">
        <v>0</v>
      </c>
      <c r="F6060">
        <v>35</v>
      </c>
      <c r="G6060">
        <v>871.83333330000005</v>
      </c>
      <c r="H6060">
        <v>0</v>
      </c>
      <c r="I6060">
        <v>2.6315790000000002E-3</v>
      </c>
      <c r="J6060">
        <v>0</v>
      </c>
      <c r="K6060">
        <v>0</v>
      </c>
      <c r="L6060" t="s">
        <v>55</v>
      </c>
      <c r="M6060">
        <v>1</v>
      </c>
      <c r="N6060">
        <v>1</v>
      </c>
      <c r="O6060">
        <v>1</v>
      </c>
      <c r="P6060">
        <v>2</v>
      </c>
      <c r="Q6060" t="s">
        <v>52</v>
      </c>
      <c r="R6060" t="b">
        <f>TRUE()</f>
        <v>1</v>
      </c>
      <c r="S6060" t="b">
        <f t="shared" si="622"/>
        <v>0</v>
      </c>
      <c r="T6060">
        <v>0</v>
      </c>
      <c r="U6060">
        <v>1</v>
      </c>
      <c r="V6060">
        <v>0</v>
      </c>
    </row>
    <row r="6061" spans="1:22" ht="15" customHeight="1" x14ac:dyDescent="0.25">
      <c r="A6061">
        <v>6060</v>
      </c>
      <c r="B6061">
        <v>8</v>
      </c>
      <c r="C6061">
        <v>139.19999999999999</v>
      </c>
      <c r="D6061">
        <v>0</v>
      </c>
      <c r="E6061">
        <v>0</v>
      </c>
      <c r="F6061">
        <v>49</v>
      </c>
      <c r="G6061">
        <v>3346.9690479999999</v>
      </c>
      <c r="H6061">
        <v>0</v>
      </c>
      <c r="I6061">
        <v>8.4715940000000007E-3</v>
      </c>
      <c r="J6061">
        <v>12.574018300000001</v>
      </c>
      <c r="K6061">
        <v>0</v>
      </c>
      <c r="L6061" t="s">
        <v>59</v>
      </c>
      <c r="M6061">
        <v>2</v>
      </c>
      <c r="N6061">
        <v>6</v>
      </c>
      <c r="O6061">
        <v>1</v>
      </c>
      <c r="P6061">
        <v>2</v>
      </c>
      <c r="Q6061" t="s">
        <v>51</v>
      </c>
      <c r="R6061" t="b">
        <f>FALSE()</f>
        <v>0</v>
      </c>
      <c r="S6061" t="b">
        <f t="shared" si="622"/>
        <v>0</v>
      </c>
      <c r="T6061">
        <v>0</v>
      </c>
      <c r="U6061">
        <v>0</v>
      </c>
      <c r="V6061">
        <v>1</v>
      </c>
    </row>
    <row r="6062" spans="1:22" ht="15" customHeight="1" x14ac:dyDescent="0.25">
      <c r="A6062">
        <v>6061</v>
      </c>
      <c r="B6062">
        <v>6</v>
      </c>
      <c r="C6062">
        <v>134.36000000000001</v>
      </c>
      <c r="D6062">
        <v>0</v>
      </c>
      <c r="E6062">
        <v>0</v>
      </c>
      <c r="F6062">
        <v>22</v>
      </c>
      <c r="G6062">
        <v>568.96833330000004</v>
      </c>
      <c r="H6062">
        <v>1.7391304E-2</v>
      </c>
      <c r="I6062">
        <v>2.1614906999999999E-2</v>
      </c>
      <c r="J6062">
        <v>12.39204312</v>
      </c>
      <c r="K6062">
        <v>0</v>
      </c>
      <c r="L6062" t="s">
        <v>60</v>
      </c>
      <c r="M6062">
        <v>1</v>
      </c>
      <c r="N6062">
        <v>2</v>
      </c>
      <c r="O6062">
        <v>6</v>
      </c>
      <c r="P6062">
        <v>2</v>
      </c>
      <c r="Q6062" t="s">
        <v>51</v>
      </c>
      <c r="R6062" t="b">
        <f>TRUE()</f>
        <v>1</v>
      </c>
      <c r="S6062" t="b">
        <f>TRUE()</f>
        <v>1</v>
      </c>
      <c r="T6062">
        <v>1</v>
      </c>
      <c r="U6062">
        <v>1</v>
      </c>
      <c r="V6062">
        <v>1</v>
      </c>
    </row>
    <row r="6063" spans="1:22" ht="15" customHeight="1" x14ac:dyDescent="0.25">
      <c r="A6063">
        <v>6062</v>
      </c>
      <c r="B6063">
        <v>4</v>
      </c>
      <c r="C6063">
        <v>65.900000000000006</v>
      </c>
      <c r="D6063">
        <v>0</v>
      </c>
      <c r="E6063">
        <v>0</v>
      </c>
      <c r="F6063">
        <v>73</v>
      </c>
      <c r="G6063">
        <v>3799.2</v>
      </c>
      <c r="H6063">
        <v>7.9279278999999994E-2</v>
      </c>
      <c r="I6063">
        <v>8.4819820000000004E-2</v>
      </c>
      <c r="J6063">
        <v>0</v>
      </c>
      <c r="K6063">
        <v>0</v>
      </c>
      <c r="L6063" t="s">
        <v>58</v>
      </c>
      <c r="M6063">
        <v>3</v>
      </c>
      <c r="N6063">
        <v>2</v>
      </c>
      <c r="O6063">
        <v>3</v>
      </c>
      <c r="P6063">
        <v>13</v>
      </c>
      <c r="Q6063" t="s">
        <v>51</v>
      </c>
      <c r="R6063" t="b">
        <f t="shared" ref="R6063:R6069" si="623">FALSE()</f>
        <v>0</v>
      </c>
      <c r="S6063" t="b">
        <f t="shared" ref="S6063:S6074" si="624">FALSE()</f>
        <v>0</v>
      </c>
      <c r="T6063">
        <v>0</v>
      </c>
      <c r="U6063">
        <v>0</v>
      </c>
      <c r="V6063">
        <v>1</v>
      </c>
    </row>
    <row r="6064" spans="1:22" ht="15" customHeight="1" x14ac:dyDescent="0.25">
      <c r="A6064">
        <v>6063</v>
      </c>
      <c r="B6064">
        <v>0</v>
      </c>
      <c r="C6064">
        <v>0</v>
      </c>
      <c r="D6064">
        <v>1</v>
      </c>
      <c r="E6064">
        <v>0</v>
      </c>
      <c r="F6064">
        <v>5</v>
      </c>
      <c r="G6064">
        <v>85.6</v>
      </c>
      <c r="H6064">
        <v>1.1111111E-2</v>
      </c>
      <c r="I6064">
        <v>4.6666667000000002E-2</v>
      </c>
      <c r="J6064">
        <v>0</v>
      </c>
      <c r="K6064">
        <v>0</v>
      </c>
      <c r="L6064" t="s">
        <v>56</v>
      </c>
      <c r="M6064">
        <v>3</v>
      </c>
      <c r="N6064">
        <v>2</v>
      </c>
      <c r="O6064">
        <v>6</v>
      </c>
      <c r="P6064">
        <v>2</v>
      </c>
      <c r="Q6064" t="s">
        <v>51</v>
      </c>
      <c r="R6064" t="b">
        <f t="shared" si="623"/>
        <v>0</v>
      </c>
      <c r="S6064" t="b">
        <f t="shared" si="624"/>
        <v>0</v>
      </c>
      <c r="T6064">
        <v>0</v>
      </c>
      <c r="U6064">
        <v>0</v>
      </c>
      <c r="V6064">
        <v>1</v>
      </c>
    </row>
    <row r="6065" spans="1:22" ht="15" customHeight="1" x14ac:dyDescent="0.25">
      <c r="A6065">
        <v>6064</v>
      </c>
      <c r="B6065">
        <v>4</v>
      </c>
      <c r="C6065">
        <v>69.233333329999994</v>
      </c>
      <c r="D6065">
        <v>3</v>
      </c>
      <c r="E6065">
        <v>1657.3</v>
      </c>
      <c r="F6065">
        <v>26</v>
      </c>
      <c r="G6065">
        <v>2306.0476189999999</v>
      </c>
      <c r="H6065">
        <v>4.6666667000000002E-2</v>
      </c>
      <c r="I6065">
        <v>7.6388889000000001E-2</v>
      </c>
      <c r="J6065">
        <v>5.7613474360000003</v>
      </c>
      <c r="K6065">
        <v>0</v>
      </c>
      <c r="L6065" t="s">
        <v>55</v>
      </c>
      <c r="M6065">
        <v>1</v>
      </c>
      <c r="N6065">
        <v>1</v>
      </c>
      <c r="O6065">
        <v>2</v>
      </c>
      <c r="P6065">
        <v>3</v>
      </c>
      <c r="Q6065" t="s">
        <v>51</v>
      </c>
      <c r="R6065" t="b">
        <f t="shared" si="623"/>
        <v>0</v>
      </c>
      <c r="S6065" t="b">
        <f t="shared" si="624"/>
        <v>0</v>
      </c>
      <c r="T6065">
        <v>0</v>
      </c>
      <c r="U6065">
        <v>0</v>
      </c>
      <c r="V6065">
        <v>1</v>
      </c>
    </row>
    <row r="6066" spans="1:22" ht="15" customHeight="1" x14ac:dyDescent="0.25">
      <c r="A6066">
        <v>6065</v>
      </c>
      <c r="B6066">
        <v>0</v>
      </c>
      <c r="C6066">
        <v>0</v>
      </c>
      <c r="D6066">
        <v>0</v>
      </c>
      <c r="E6066">
        <v>0</v>
      </c>
      <c r="F6066">
        <v>3</v>
      </c>
      <c r="G6066">
        <v>0</v>
      </c>
      <c r="H6066">
        <v>0.2</v>
      </c>
      <c r="I6066">
        <v>0.2</v>
      </c>
      <c r="J6066">
        <v>0</v>
      </c>
      <c r="K6066">
        <v>0</v>
      </c>
      <c r="L6066" t="s">
        <v>57</v>
      </c>
      <c r="M6066">
        <v>1</v>
      </c>
      <c r="N6066">
        <v>2</v>
      </c>
      <c r="O6066">
        <v>8</v>
      </c>
      <c r="P6066">
        <v>1</v>
      </c>
      <c r="Q6066" t="s">
        <v>51</v>
      </c>
      <c r="R6066" t="b">
        <f t="shared" si="623"/>
        <v>0</v>
      </c>
      <c r="S6066" t="b">
        <f t="shared" si="624"/>
        <v>0</v>
      </c>
      <c r="T6066">
        <v>0</v>
      </c>
      <c r="U6066">
        <v>0</v>
      </c>
      <c r="V6066">
        <v>1</v>
      </c>
    </row>
    <row r="6067" spans="1:22" ht="15" customHeight="1" x14ac:dyDescent="0.25">
      <c r="A6067">
        <v>6066</v>
      </c>
      <c r="B6067">
        <v>1</v>
      </c>
      <c r="C6067">
        <v>72.599999999999994</v>
      </c>
      <c r="D6067">
        <v>0</v>
      </c>
      <c r="E6067">
        <v>0</v>
      </c>
      <c r="F6067">
        <v>44</v>
      </c>
      <c r="G6067">
        <v>1256.825</v>
      </c>
      <c r="H6067">
        <v>0</v>
      </c>
      <c r="I6067">
        <v>0</v>
      </c>
      <c r="J6067">
        <v>0</v>
      </c>
      <c r="K6067">
        <v>0</v>
      </c>
      <c r="L6067" t="s">
        <v>59</v>
      </c>
      <c r="M6067">
        <v>1</v>
      </c>
      <c r="N6067">
        <v>1</v>
      </c>
      <c r="O6067">
        <v>4</v>
      </c>
      <c r="P6067">
        <v>5</v>
      </c>
      <c r="Q6067" t="s">
        <v>52</v>
      </c>
      <c r="R6067" t="b">
        <f t="shared" si="623"/>
        <v>0</v>
      </c>
      <c r="S6067" t="b">
        <f t="shared" si="624"/>
        <v>0</v>
      </c>
      <c r="T6067">
        <v>0</v>
      </c>
      <c r="U6067">
        <v>0</v>
      </c>
      <c r="V6067">
        <v>0</v>
      </c>
    </row>
    <row r="6068" spans="1:22" ht="15" customHeight="1" x14ac:dyDescent="0.25">
      <c r="A6068">
        <v>6067</v>
      </c>
      <c r="B6068">
        <v>14</v>
      </c>
      <c r="C6068">
        <v>1220.9142859999999</v>
      </c>
      <c r="D6068">
        <v>4</v>
      </c>
      <c r="E6068">
        <v>1005.4</v>
      </c>
      <c r="F6068">
        <v>280</v>
      </c>
      <c r="G6068">
        <v>18171.794539999999</v>
      </c>
      <c r="H6068">
        <v>1.7486109E-2</v>
      </c>
      <c r="I6068">
        <v>3.8980418000000003E-2</v>
      </c>
      <c r="J6068">
        <v>5.6976589979999996</v>
      </c>
      <c r="K6068">
        <v>0</v>
      </c>
      <c r="L6068" t="s">
        <v>57</v>
      </c>
      <c r="M6068">
        <v>2</v>
      </c>
      <c r="N6068">
        <v>2</v>
      </c>
      <c r="O6068">
        <v>1</v>
      </c>
      <c r="P6068">
        <v>3</v>
      </c>
      <c r="Q6068" t="s">
        <v>51</v>
      </c>
      <c r="R6068" t="b">
        <f t="shared" si="623"/>
        <v>0</v>
      </c>
      <c r="S6068" t="b">
        <f t="shared" si="624"/>
        <v>0</v>
      </c>
      <c r="T6068">
        <v>0</v>
      </c>
      <c r="U6068">
        <v>0</v>
      </c>
      <c r="V6068">
        <v>1</v>
      </c>
    </row>
    <row r="6069" spans="1:22" ht="15" customHeight="1" x14ac:dyDescent="0.25">
      <c r="A6069">
        <v>6068</v>
      </c>
      <c r="B6069">
        <v>6</v>
      </c>
      <c r="C6069">
        <v>754.53333329999998</v>
      </c>
      <c r="D6069">
        <v>0</v>
      </c>
      <c r="E6069">
        <v>0</v>
      </c>
      <c r="F6069">
        <v>8</v>
      </c>
      <c r="G6069">
        <v>749.23333330000003</v>
      </c>
      <c r="H6069">
        <v>0</v>
      </c>
      <c r="I6069">
        <v>8.9743589999999995E-3</v>
      </c>
      <c r="J6069">
        <v>0</v>
      </c>
      <c r="K6069">
        <v>0</v>
      </c>
      <c r="L6069" t="s">
        <v>59</v>
      </c>
      <c r="M6069">
        <v>3</v>
      </c>
      <c r="N6069">
        <v>2</v>
      </c>
      <c r="O6069">
        <v>3</v>
      </c>
      <c r="P6069">
        <v>1</v>
      </c>
      <c r="Q6069" t="s">
        <v>51</v>
      </c>
      <c r="R6069" t="b">
        <f t="shared" si="623"/>
        <v>0</v>
      </c>
      <c r="S6069" t="b">
        <f t="shared" si="624"/>
        <v>0</v>
      </c>
      <c r="T6069">
        <v>0</v>
      </c>
      <c r="U6069">
        <v>0</v>
      </c>
      <c r="V6069">
        <v>1</v>
      </c>
    </row>
    <row r="6070" spans="1:22" ht="15" customHeight="1" x14ac:dyDescent="0.25">
      <c r="A6070">
        <v>6069</v>
      </c>
      <c r="B6070">
        <v>0</v>
      </c>
      <c r="C6070">
        <v>0</v>
      </c>
      <c r="D6070">
        <v>0</v>
      </c>
      <c r="E6070">
        <v>0</v>
      </c>
      <c r="F6070">
        <v>2</v>
      </c>
      <c r="G6070">
        <v>93.6</v>
      </c>
      <c r="H6070">
        <v>0</v>
      </c>
      <c r="I6070">
        <v>0.05</v>
      </c>
      <c r="J6070">
        <v>0</v>
      </c>
      <c r="K6070">
        <v>0</v>
      </c>
      <c r="L6070" t="s">
        <v>55</v>
      </c>
      <c r="M6070">
        <v>2</v>
      </c>
      <c r="N6070">
        <v>4</v>
      </c>
      <c r="O6070">
        <v>1</v>
      </c>
      <c r="P6070">
        <v>2</v>
      </c>
      <c r="Q6070" t="s">
        <v>51</v>
      </c>
      <c r="R6070" t="b">
        <f>TRUE()</f>
        <v>1</v>
      </c>
      <c r="S6070" t="b">
        <f t="shared" si="624"/>
        <v>0</v>
      </c>
      <c r="T6070">
        <v>0</v>
      </c>
      <c r="U6070">
        <v>1</v>
      </c>
      <c r="V6070">
        <v>1</v>
      </c>
    </row>
    <row r="6071" spans="1:22" ht="15" customHeight="1" x14ac:dyDescent="0.25">
      <c r="A6071">
        <v>6070</v>
      </c>
      <c r="B6071">
        <v>1</v>
      </c>
      <c r="C6071">
        <v>46</v>
      </c>
      <c r="D6071">
        <v>0</v>
      </c>
      <c r="E6071">
        <v>0</v>
      </c>
      <c r="F6071">
        <v>98</v>
      </c>
      <c r="G6071">
        <v>3098.6494440000001</v>
      </c>
      <c r="H6071">
        <v>1.8814432999999998E-2</v>
      </c>
      <c r="I6071">
        <v>3.7472815E-2</v>
      </c>
      <c r="J6071">
        <v>6.1532013839999999</v>
      </c>
      <c r="K6071">
        <v>0</v>
      </c>
      <c r="L6071" t="s">
        <v>58</v>
      </c>
      <c r="M6071">
        <v>2</v>
      </c>
      <c r="N6071">
        <v>2</v>
      </c>
      <c r="O6071">
        <v>6</v>
      </c>
      <c r="P6071">
        <v>1</v>
      </c>
      <c r="Q6071" t="s">
        <v>51</v>
      </c>
      <c r="R6071" t="b">
        <f>FALSE()</f>
        <v>0</v>
      </c>
      <c r="S6071" t="b">
        <f t="shared" si="624"/>
        <v>0</v>
      </c>
      <c r="T6071">
        <v>0</v>
      </c>
      <c r="U6071">
        <v>0</v>
      </c>
      <c r="V6071">
        <v>1</v>
      </c>
    </row>
    <row r="6072" spans="1:22" ht="15" customHeight="1" x14ac:dyDescent="0.25">
      <c r="A6072">
        <v>6071</v>
      </c>
      <c r="B6072">
        <v>1</v>
      </c>
      <c r="C6072">
        <v>28.2</v>
      </c>
      <c r="D6072">
        <v>0</v>
      </c>
      <c r="E6072">
        <v>0</v>
      </c>
      <c r="F6072">
        <v>2</v>
      </c>
      <c r="G6072">
        <v>0</v>
      </c>
      <c r="H6072">
        <v>6.6666666999999999E-2</v>
      </c>
      <c r="I6072">
        <v>0.133333333</v>
      </c>
      <c r="J6072">
        <v>0</v>
      </c>
      <c r="K6072">
        <v>0</v>
      </c>
      <c r="L6072" t="s">
        <v>56</v>
      </c>
      <c r="M6072">
        <v>1</v>
      </c>
      <c r="N6072">
        <v>8</v>
      </c>
      <c r="O6072">
        <v>2</v>
      </c>
      <c r="P6072">
        <v>3</v>
      </c>
      <c r="Q6072" t="s">
        <v>52</v>
      </c>
      <c r="R6072" t="b">
        <f>TRUE()</f>
        <v>1</v>
      </c>
      <c r="S6072" t="b">
        <f t="shared" si="624"/>
        <v>0</v>
      </c>
      <c r="T6072">
        <v>0</v>
      </c>
      <c r="U6072">
        <v>1</v>
      </c>
      <c r="V6072">
        <v>0</v>
      </c>
    </row>
    <row r="6073" spans="1:22" ht="15" customHeight="1" x14ac:dyDescent="0.25">
      <c r="A6073">
        <v>6072</v>
      </c>
      <c r="B6073">
        <v>6</v>
      </c>
      <c r="C6073">
        <v>113</v>
      </c>
      <c r="D6073">
        <v>0</v>
      </c>
      <c r="E6073">
        <v>0</v>
      </c>
      <c r="F6073">
        <v>18</v>
      </c>
      <c r="G6073">
        <v>359.4</v>
      </c>
      <c r="H6073">
        <v>8.3333330000000001E-3</v>
      </c>
      <c r="I6073">
        <v>0.05</v>
      </c>
      <c r="J6073">
        <v>0</v>
      </c>
      <c r="K6073">
        <v>0</v>
      </c>
      <c r="L6073" t="s">
        <v>60</v>
      </c>
      <c r="M6073">
        <v>2</v>
      </c>
      <c r="N6073">
        <v>2</v>
      </c>
      <c r="O6073">
        <v>3</v>
      </c>
      <c r="P6073">
        <v>1</v>
      </c>
      <c r="Q6073" t="s">
        <v>51</v>
      </c>
      <c r="R6073" t="b">
        <f>FALSE()</f>
        <v>0</v>
      </c>
      <c r="S6073" t="b">
        <f t="shared" si="624"/>
        <v>0</v>
      </c>
      <c r="T6073">
        <v>0</v>
      </c>
      <c r="U6073">
        <v>0</v>
      </c>
      <c r="V6073">
        <v>1</v>
      </c>
    </row>
    <row r="6074" spans="1:22" ht="15" customHeight="1" x14ac:dyDescent="0.25">
      <c r="A6074">
        <v>6073</v>
      </c>
      <c r="B6074">
        <v>8</v>
      </c>
      <c r="C6074">
        <v>1013.171429</v>
      </c>
      <c r="D6074">
        <v>4</v>
      </c>
      <c r="E6074">
        <v>353.96666670000002</v>
      </c>
      <c r="F6074">
        <v>90</v>
      </c>
      <c r="G6074">
        <v>4984.3714289999998</v>
      </c>
      <c r="H6074">
        <v>4.2666666999999998E-2</v>
      </c>
      <c r="I6074">
        <v>6.6033333E-2</v>
      </c>
      <c r="J6074">
        <v>1.464010432</v>
      </c>
      <c r="K6074">
        <v>0</v>
      </c>
      <c r="L6074" t="s">
        <v>58</v>
      </c>
      <c r="M6074">
        <v>2</v>
      </c>
      <c r="N6074">
        <v>2</v>
      </c>
      <c r="O6074">
        <v>3</v>
      </c>
      <c r="P6074">
        <v>13</v>
      </c>
      <c r="Q6074" t="s">
        <v>51</v>
      </c>
      <c r="R6074" t="b">
        <f>TRUE()</f>
        <v>1</v>
      </c>
      <c r="S6074" t="b">
        <f t="shared" si="624"/>
        <v>0</v>
      </c>
      <c r="T6074">
        <v>0</v>
      </c>
      <c r="U6074">
        <v>1</v>
      </c>
      <c r="V6074">
        <v>1</v>
      </c>
    </row>
    <row r="6075" spans="1:22" ht="15" customHeight="1" x14ac:dyDescent="0.25">
      <c r="A6075">
        <v>6074</v>
      </c>
      <c r="B6075">
        <v>0</v>
      </c>
      <c r="C6075">
        <v>0</v>
      </c>
      <c r="D6075">
        <v>0</v>
      </c>
      <c r="E6075">
        <v>0</v>
      </c>
      <c r="F6075">
        <v>6</v>
      </c>
      <c r="G6075">
        <v>102.2</v>
      </c>
      <c r="H6075">
        <v>0</v>
      </c>
      <c r="I6075">
        <v>0</v>
      </c>
      <c r="J6075">
        <v>40.27815244</v>
      </c>
      <c r="K6075">
        <v>0</v>
      </c>
      <c r="L6075" t="s">
        <v>55</v>
      </c>
      <c r="M6075">
        <v>2</v>
      </c>
      <c r="N6075">
        <v>2</v>
      </c>
      <c r="O6075">
        <v>2</v>
      </c>
      <c r="P6075">
        <v>20</v>
      </c>
      <c r="Q6075" t="s">
        <v>51</v>
      </c>
      <c r="R6075" t="b">
        <f>FALSE()</f>
        <v>0</v>
      </c>
      <c r="S6075" t="b">
        <f>TRUE()</f>
        <v>1</v>
      </c>
      <c r="T6075">
        <v>1</v>
      </c>
      <c r="U6075">
        <v>0</v>
      </c>
      <c r="V6075">
        <v>1</v>
      </c>
    </row>
    <row r="6076" spans="1:22" ht="15" customHeight="1" x14ac:dyDescent="0.25">
      <c r="A6076">
        <v>6075</v>
      </c>
      <c r="B6076">
        <v>8</v>
      </c>
      <c r="C6076">
        <v>131</v>
      </c>
      <c r="D6076">
        <v>0</v>
      </c>
      <c r="E6076">
        <v>0</v>
      </c>
      <c r="F6076">
        <v>32</v>
      </c>
      <c r="G6076">
        <v>5330.6333329999998</v>
      </c>
      <c r="H6076">
        <v>8.1081079999999993E-3</v>
      </c>
      <c r="I6076">
        <v>5.1351351000000003E-2</v>
      </c>
      <c r="J6076">
        <v>0</v>
      </c>
      <c r="K6076">
        <v>0</v>
      </c>
      <c r="L6076" t="s">
        <v>58</v>
      </c>
      <c r="M6076">
        <v>2</v>
      </c>
      <c r="N6076">
        <v>2</v>
      </c>
      <c r="O6076">
        <v>2</v>
      </c>
      <c r="P6076">
        <v>1</v>
      </c>
      <c r="Q6076" t="s">
        <v>51</v>
      </c>
      <c r="R6076" t="b">
        <f>TRUE()</f>
        <v>1</v>
      </c>
      <c r="S6076" t="b">
        <f>FALSE()</f>
        <v>0</v>
      </c>
      <c r="T6076">
        <v>0</v>
      </c>
      <c r="U6076">
        <v>1</v>
      </c>
      <c r="V6076">
        <v>1</v>
      </c>
    </row>
    <row r="6077" spans="1:22" ht="15" customHeight="1" x14ac:dyDescent="0.25">
      <c r="A6077">
        <v>6076</v>
      </c>
      <c r="B6077">
        <v>0</v>
      </c>
      <c r="C6077">
        <v>0</v>
      </c>
      <c r="D6077">
        <v>0</v>
      </c>
      <c r="E6077">
        <v>0</v>
      </c>
      <c r="F6077">
        <v>1</v>
      </c>
      <c r="G6077">
        <v>0</v>
      </c>
      <c r="H6077">
        <v>0.2</v>
      </c>
      <c r="I6077">
        <v>0.2</v>
      </c>
      <c r="J6077">
        <v>0</v>
      </c>
      <c r="K6077">
        <v>0</v>
      </c>
      <c r="L6077" t="s">
        <v>56</v>
      </c>
      <c r="M6077">
        <v>2</v>
      </c>
      <c r="N6077">
        <v>2</v>
      </c>
      <c r="O6077">
        <v>1</v>
      </c>
      <c r="P6077">
        <v>3</v>
      </c>
      <c r="Q6077" t="s">
        <v>51</v>
      </c>
      <c r="R6077" t="b">
        <f>FALSE()</f>
        <v>0</v>
      </c>
      <c r="S6077" t="b">
        <f>FALSE()</f>
        <v>0</v>
      </c>
      <c r="T6077">
        <v>0</v>
      </c>
      <c r="U6077">
        <v>0</v>
      </c>
      <c r="V6077">
        <v>1</v>
      </c>
    </row>
    <row r="6078" spans="1:22" ht="15" customHeight="1" x14ac:dyDescent="0.25">
      <c r="A6078">
        <v>6077</v>
      </c>
      <c r="B6078">
        <v>4</v>
      </c>
      <c r="C6078">
        <v>102.3</v>
      </c>
      <c r="D6078">
        <v>0</v>
      </c>
      <c r="E6078">
        <v>0</v>
      </c>
      <c r="F6078">
        <v>59</v>
      </c>
      <c r="G6078">
        <v>1684.4966669999999</v>
      </c>
      <c r="H6078">
        <v>0</v>
      </c>
      <c r="I6078">
        <v>9.5238100000000006E-3</v>
      </c>
      <c r="J6078">
        <v>25.85442016</v>
      </c>
      <c r="K6078">
        <v>0</v>
      </c>
      <c r="L6078" t="s">
        <v>59</v>
      </c>
      <c r="M6078">
        <v>2</v>
      </c>
      <c r="N6078">
        <v>2</v>
      </c>
      <c r="O6078">
        <v>2</v>
      </c>
      <c r="P6078">
        <v>4</v>
      </c>
      <c r="Q6078" t="s">
        <v>51</v>
      </c>
      <c r="R6078" t="b">
        <f>FALSE()</f>
        <v>0</v>
      </c>
      <c r="S6078" t="b">
        <f>FALSE()</f>
        <v>0</v>
      </c>
      <c r="T6078">
        <v>0</v>
      </c>
      <c r="U6078">
        <v>0</v>
      </c>
      <c r="V6078">
        <v>1</v>
      </c>
    </row>
    <row r="6079" spans="1:22" ht="15" customHeight="1" x14ac:dyDescent="0.25">
      <c r="A6079">
        <v>6078</v>
      </c>
      <c r="B6079">
        <v>0</v>
      </c>
      <c r="C6079">
        <v>0</v>
      </c>
      <c r="D6079">
        <v>0</v>
      </c>
      <c r="E6079">
        <v>0</v>
      </c>
      <c r="F6079">
        <v>66</v>
      </c>
      <c r="G6079">
        <v>1216.3521209999999</v>
      </c>
      <c r="H6079">
        <v>0</v>
      </c>
      <c r="I6079">
        <v>0</v>
      </c>
      <c r="J6079">
        <v>62.853261000000003</v>
      </c>
      <c r="K6079">
        <v>0</v>
      </c>
      <c r="L6079" t="s">
        <v>60</v>
      </c>
      <c r="M6079">
        <v>2</v>
      </c>
      <c r="N6079">
        <v>2</v>
      </c>
      <c r="O6079">
        <v>4</v>
      </c>
      <c r="P6079">
        <v>2</v>
      </c>
      <c r="Q6079" t="s">
        <v>52</v>
      </c>
      <c r="R6079" t="b">
        <f>FALSE()</f>
        <v>0</v>
      </c>
      <c r="S6079" t="b">
        <f>TRUE()</f>
        <v>1</v>
      </c>
      <c r="T6079">
        <v>1</v>
      </c>
      <c r="U6079">
        <v>0</v>
      </c>
      <c r="V6079">
        <v>0</v>
      </c>
    </row>
    <row r="6080" spans="1:22" ht="15" customHeight="1" x14ac:dyDescent="0.25">
      <c r="A6080">
        <v>6079</v>
      </c>
      <c r="B6080">
        <v>4</v>
      </c>
      <c r="C6080">
        <v>99.333333330000002</v>
      </c>
      <c r="D6080">
        <v>1</v>
      </c>
      <c r="E6080">
        <v>103.8</v>
      </c>
      <c r="F6080">
        <v>40</v>
      </c>
      <c r="G6080">
        <v>2011.9666669999999</v>
      </c>
      <c r="H6080">
        <v>1.8181817999999999E-2</v>
      </c>
      <c r="I6080">
        <v>2.3484847999999999E-2</v>
      </c>
      <c r="J6080">
        <v>9.8696493709999995</v>
      </c>
      <c r="K6080">
        <v>0</v>
      </c>
      <c r="L6080" t="s">
        <v>55</v>
      </c>
      <c r="M6080">
        <v>2</v>
      </c>
      <c r="N6080">
        <v>2</v>
      </c>
      <c r="O6080">
        <v>1</v>
      </c>
      <c r="P6080">
        <v>20</v>
      </c>
      <c r="Q6080" t="s">
        <v>51</v>
      </c>
      <c r="R6080" t="b">
        <f>FALSE()</f>
        <v>0</v>
      </c>
      <c r="S6080" t="b">
        <f>TRUE()</f>
        <v>1</v>
      </c>
      <c r="T6080">
        <v>1</v>
      </c>
      <c r="U6080">
        <v>0</v>
      </c>
      <c r="V6080">
        <v>1</v>
      </c>
    </row>
    <row r="6081" spans="1:22" ht="15" customHeight="1" x14ac:dyDescent="0.25">
      <c r="A6081">
        <v>6080</v>
      </c>
      <c r="B6081">
        <v>2</v>
      </c>
      <c r="C6081">
        <v>17.2</v>
      </c>
      <c r="D6081">
        <v>0</v>
      </c>
      <c r="E6081">
        <v>0</v>
      </c>
      <c r="F6081">
        <v>0</v>
      </c>
      <c r="G6081">
        <v>0</v>
      </c>
      <c r="H6081">
        <v>0</v>
      </c>
      <c r="I6081">
        <v>0.05</v>
      </c>
      <c r="J6081">
        <v>0</v>
      </c>
      <c r="K6081">
        <v>0</v>
      </c>
      <c r="L6081" t="s">
        <v>60</v>
      </c>
      <c r="M6081">
        <v>2</v>
      </c>
      <c r="N6081">
        <v>2</v>
      </c>
      <c r="O6081">
        <v>2</v>
      </c>
      <c r="P6081">
        <v>6</v>
      </c>
      <c r="Q6081" t="s">
        <v>52</v>
      </c>
      <c r="R6081" t="b">
        <f>TRUE()</f>
        <v>1</v>
      </c>
      <c r="S6081" t="b">
        <f>TRUE()</f>
        <v>1</v>
      </c>
      <c r="T6081">
        <v>1</v>
      </c>
      <c r="U6081">
        <v>1</v>
      </c>
      <c r="V6081">
        <v>0</v>
      </c>
    </row>
    <row r="6082" spans="1:22" ht="15" customHeight="1" x14ac:dyDescent="0.25">
      <c r="A6082">
        <v>6081</v>
      </c>
      <c r="B6082">
        <v>3</v>
      </c>
      <c r="C6082">
        <v>79.22</v>
      </c>
      <c r="D6082">
        <v>2</v>
      </c>
      <c r="E6082">
        <v>297.83333329999999</v>
      </c>
      <c r="F6082">
        <v>62</v>
      </c>
      <c r="G6082">
        <v>1685.747985</v>
      </c>
      <c r="H6082">
        <v>0</v>
      </c>
      <c r="I6082">
        <v>1.3128205E-2</v>
      </c>
      <c r="J6082">
        <v>0</v>
      </c>
      <c r="K6082">
        <v>0</v>
      </c>
      <c r="L6082" t="s">
        <v>57</v>
      </c>
      <c r="M6082">
        <v>2</v>
      </c>
      <c r="N6082">
        <v>2</v>
      </c>
      <c r="O6082">
        <v>3</v>
      </c>
      <c r="P6082">
        <v>2</v>
      </c>
      <c r="Q6082" t="s">
        <v>51</v>
      </c>
      <c r="R6082" t="b">
        <f t="shared" ref="R6082:R6089" si="625">FALSE()</f>
        <v>0</v>
      </c>
      <c r="S6082" t="b">
        <f>FALSE()</f>
        <v>0</v>
      </c>
      <c r="T6082">
        <v>0</v>
      </c>
      <c r="U6082">
        <v>0</v>
      </c>
      <c r="V6082">
        <v>1</v>
      </c>
    </row>
    <row r="6083" spans="1:22" ht="15" customHeight="1" x14ac:dyDescent="0.25">
      <c r="A6083">
        <v>6082</v>
      </c>
      <c r="B6083">
        <v>1</v>
      </c>
      <c r="C6083">
        <v>51.4</v>
      </c>
      <c r="D6083">
        <v>0</v>
      </c>
      <c r="E6083">
        <v>0</v>
      </c>
      <c r="F6083">
        <v>25</v>
      </c>
      <c r="G6083">
        <v>1417.0222220000001</v>
      </c>
      <c r="H6083">
        <v>2.2666667000000001E-2</v>
      </c>
      <c r="I6083">
        <v>5.5466666999999997E-2</v>
      </c>
      <c r="J6083">
        <v>0</v>
      </c>
      <c r="K6083">
        <v>0</v>
      </c>
      <c r="L6083" t="s">
        <v>57</v>
      </c>
      <c r="M6083">
        <v>3</v>
      </c>
      <c r="N6083">
        <v>2</v>
      </c>
      <c r="O6083">
        <v>1</v>
      </c>
      <c r="P6083">
        <v>2</v>
      </c>
      <c r="Q6083" t="s">
        <v>51</v>
      </c>
      <c r="R6083" t="b">
        <f t="shared" si="625"/>
        <v>0</v>
      </c>
      <c r="S6083" t="b">
        <f>FALSE()</f>
        <v>0</v>
      </c>
      <c r="T6083">
        <v>0</v>
      </c>
      <c r="U6083">
        <v>0</v>
      </c>
      <c r="V6083">
        <v>1</v>
      </c>
    </row>
    <row r="6084" spans="1:22" ht="15" customHeight="1" x14ac:dyDescent="0.25">
      <c r="A6084">
        <v>6083</v>
      </c>
      <c r="B6084">
        <v>6</v>
      </c>
      <c r="C6084">
        <v>92.571428569999995</v>
      </c>
      <c r="D6084">
        <v>1</v>
      </c>
      <c r="E6084">
        <v>793.8</v>
      </c>
      <c r="F6084">
        <v>38</v>
      </c>
      <c r="G6084">
        <v>2436.6055339999998</v>
      </c>
      <c r="H6084">
        <v>0</v>
      </c>
      <c r="I6084">
        <v>3.5895135000000002E-2</v>
      </c>
      <c r="J6084">
        <v>27.314147420000001</v>
      </c>
      <c r="K6084">
        <v>0</v>
      </c>
      <c r="L6084" t="s">
        <v>57</v>
      </c>
      <c r="M6084">
        <v>2</v>
      </c>
      <c r="N6084">
        <v>10</v>
      </c>
      <c r="O6084">
        <v>1</v>
      </c>
      <c r="P6084">
        <v>2</v>
      </c>
      <c r="Q6084" t="s">
        <v>51</v>
      </c>
      <c r="R6084" t="b">
        <f t="shared" si="625"/>
        <v>0</v>
      </c>
      <c r="S6084" t="b">
        <f>FALSE()</f>
        <v>0</v>
      </c>
      <c r="T6084">
        <v>0</v>
      </c>
      <c r="U6084">
        <v>0</v>
      </c>
      <c r="V6084">
        <v>1</v>
      </c>
    </row>
    <row r="6085" spans="1:22" ht="15" customHeight="1" x14ac:dyDescent="0.25">
      <c r="A6085">
        <v>6084</v>
      </c>
      <c r="B6085">
        <v>2</v>
      </c>
      <c r="C6085">
        <v>112.9</v>
      </c>
      <c r="D6085">
        <v>0</v>
      </c>
      <c r="E6085">
        <v>0</v>
      </c>
      <c r="F6085">
        <v>32</v>
      </c>
      <c r="G6085">
        <v>505.55</v>
      </c>
      <c r="H6085">
        <v>0</v>
      </c>
      <c r="I6085">
        <v>3.2258059999999999E-3</v>
      </c>
      <c r="J6085">
        <v>0</v>
      </c>
      <c r="K6085">
        <v>0</v>
      </c>
      <c r="L6085" t="s">
        <v>55</v>
      </c>
      <c r="M6085">
        <v>2</v>
      </c>
      <c r="N6085">
        <v>2</v>
      </c>
      <c r="O6085">
        <v>6</v>
      </c>
      <c r="P6085">
        <v>2</v>
      </c>
      <c r="Q6085" t="s">
        <v>52</v>
      </c>
      <c r="R6085" t="b">
        <f t="shared" si="625"/>
        <v>0</v>
      </c>
      <c r="S6085" t="b">
        <f>FALSE()</f>
        <v>0</v>
      </c>
      <c r="T6085">
        <v>0</v>
      </c>
      <c r="U6085">
        <v>0</v>
      </c>
      <c r="V6085">
        <v>0</v>
      </c>
    </row>
    <row r="6086" spans="1:22" ht="15" customHeight="1" x14ac:dyDescent="0.25">
      <c r="A6086">
        <v>6085</v>
      </c>
      <c r="B6086">
        <v>0</v>
      </c>
      <c r="C6086">
        <v>0</v>
      </c>
      <c r="D6086">
        <v>0</v>
      </c>
      <c r="E6086">
        <v>0</v>
      </c>
      <c r="F6086">
        <v>4</v>
      </c>
      <c r="G6086">
        <v>43.2</v>
      </c>
      <c r="H6086">
        <v>0</v>
      </c>
      <c r="I6086">
        <v>0.05</v>
      </c>
      <c r="J6086">
        <v>0</v>
      </c>
      <c r="K6086">
        <v>0</v>
      </c>
      <c r="L6086" t="s">
        <v>57</v>
      </c>
      <c r="M6086">
        <v>3</v>
      </c>
      <c r="N6086">
        <v>2</v>
      </c>
      <c r="O6086">
        <v>4</v>
      </c>
      <c r="P6086">
        <v>3</v>
      </c>
      <c r="Q6086" t="s">
        <v>51</v>
      </c>
      <c r="R6086" t="b">
        <f t="shared" si="625"/>
        <v>0</v>
      </c>
      <c r="S6086" t="b">
        <f>FALSE()</f>
        <v>0</v>
      </c>
      <c r="T6086">
        <v>0</v>
      </c>
      <c r="U6086">
        <v>0</v>
      </c>
      <c r="V6086">
        <v>1</v>
      </c>
    </row>
    <row r="6087" spans="1:22" ht="15" customHeight="1" x14ac:dyDescent="0.25">
      <c r="A6087">
        <v>6086</v>
      </c>
      <c r="B6087">
        <v>3</v>
      </c>
      <c r="C6087">
        <v>67.2</v>
      </c>
      <c r="D6087">
        <v>0</v>
      </c>
      <c r="E6087">
        <v>0</v>
      </c>
      <c r="F6087">
        <v>46</v>
      </c>
      <c r="G6087">
        <v>987.11904760000004</v>
      </c>
      <c r="H6087">
        <v>4.0816330000000003E-3</v>
      </c>
      <c r="I6087">
        <v>1.2244898000000001E-2</v>
      </c>
      <c r="J6087">
        <v>22.255929559999998</v>
      </c>
      <c r="K6087">
        <v>0</v>
      </c>
      <c r="L6087" t="s">
        <v>60</v>
      </c>
      <c r="M6087">
        <v>2</v>
      </c>
      <c r="N6087">
        <v>2</v>
      </c>
      <c r="O6087">
        <v>8</v>
      </c>
      <c r="P6087">
        <v>4</v>
      </c>
      <c r="Q6087" t="s">
        <v>51</v>
      </c>
      <c r="R6087" t="b">
        <f t="shared" si="625"/>
        <v>0</v>
      </c>
      <c r="S6087" t="b">
        <f>TRUE()</f>
        <v>1</v>
      </c>
      <c r="T6087">
        <v>1</v>
      </c>
      <c r="U6087">
        <v>0</v>
      </c>
      <c r="V6087">
        <v>1</v>
      </c>
    </row>
    <row r="6088" spans="1:22" ht="15" customHeight="1" x14ac:dyDescent="0.25">
      <c r="A6088">
        <v>6087</v>
      </c>
      <c r="B6088">
        <v>0</v>
      </c>
      <c r="C6088">
        <v>0</v>
      </c>
      <c r="D6088">
        <v>2</v>
      </c>
      <c r="E6088">
        <v>76.599999999999994</v>
      </c>
      <c r="F6088">
        <v>377</v>
      </c>
      <c r="G6088">
        <v>11729.40804</v>
      </c>
      <c r="H6088">
        <v>3.2877298999999999E-2</v>
      </c>
      <c r="I6088">
        <v>4.5245819999999999E-2</v>
      </c>
      <c r="J6088">
        <v>0</v>
      </c>
      <c r="K6088">
        <v>0</v>
      </c>
      <c r="L6088" t="s">
        <v>57</v>
      </c>
      <c r="M6088">
        <v>3</v>
      </c>
      <c r="N6088">
        <v>2</v>
      </c>
      <c r="O6088">
        <v>1</v>
      </c>
      <c r="P6088">
        <v>3</v>
      </c>
      <c r="Q6088" t="s">
        <v>51</v>
      </c>
      <c r="R6088" t="b">
        <f t="shared" si="625"/>
        <v>0</v>
      </c>
      <c r="S6088" t="b">
        <f>FALSE()</f>
        <v>0</v>
      </c>
      <c r="T6088">
        <v>0</v>
      </c>
      <c r="U6088">
        <v>0</v>
      </c>
      <c r="V6088">
        <v>1</v>
      </c>
    </row>
    <row r="6089" spans="1:22" ht="15" customHeight="1" x14ac:dyDescent="0.25">
      <c r="A6089">
        <v>6088</v>
      </c>
      <c r="B6089">
        <v>0</v>
      </c>
      <c r="C6089">
        <v>0</v>
      </c>
      <c r="D6089">
        <v>0</v>
      </c>
      <c r="E6089">
        <v>0</v>
      </c>
      <c r="F6089">
        <v>3</v>
      </c>
      <c r="G6089">
        <v>103.6</v>
      </c>
      <c r="H6089">
        <v>0</v>
      </c>
      <c r="I6089">
        <v>3.3333333E-2</v>
      </c>
      <c r="J6089">
        <v>0</v>
      </c>
      <c r="K6089">
        <v>0</v>
      </c>
      <c r="L6089" t="s">
        <v>57</v>
      </c>
      <c r="M6089">
        <v>3</v>
      </c>
      <c r="N6089">
        <v>2</v>
      </c>
      <c r="O6089">
        <v>1</v>
      </c>
      <c r="P6089">
        <v>6</v>
      </c>
      <c r="Q6089" t="s">
        <v>51</v>
      </c>
      <c r="R6089" t="b">
        <f t="shared" si="625"/>
        <v>0</v>
      </c>
      <c r="S6089" t="b">
        <f>FALSE()</f>
        <v>0</v>
      </c>
      <c r="T6089">
        <v>0</v>
      </c>
      <c r="U6089">
        <v>0</v>
      </c>
      <c r="V6089">
        <v>1</v>
      </c>
    </row>
    <row r="6090" spans="1:22" ht="15" customHeight="1" x14ac:dyDescent="0.25">
      <c r="A6090">
        <v>6089</v>
      </c>
      <c r="B6090">
        <v>0</v>
      </c>
      <c r="C6090">
        <v>0</v>
      </c>
      <c r="D6090">
        <v>0</v>
      </c>
      <c r="E6090">
        <v>0</v>
      </c>
      <c r="F6090">
        <v>4</v>
      </c>
      <c r="G6090">
        <v>14.2</v>
      </c>
      <c r="H6090">
        <v>0.1</v>
      </c>
      <c r="I6090">
        <v>0.15</v>
      </c>
      <c r="J6090">
        <v>0</v>
      </c>
      <c r="K6090">
        <v>0</v>
      </c>
      <c r="L6090" t="s">
        <v>55</v>
      </c>
      <c r="M6090">
        <v>1</v>
      </c>
      <c r="N6090">
        <v>1</v>
      </c>
      <c r="O6090">
        <v>1</v>
      </c>
      <c r="P6090">
        <v>1</v>
      </c>
      <c r="Q6090" t="s">
        <v>51</v>
      </c>
      <c r="R6090" t="b">
        <f>TRUE()</f>
        <v>1</v>
      </c>
      <c r="S6090" t="b">
        <f>FALSE()</f>
        <v>0</v>
      </c>
      <c r="T6090">
        <v>0</v>
      </c>
      <c r="U6090">
        <v>1</v>
      </c>
      <c r="V6090">
        <v>1</v>
      </c>
    </row>
    <row r="6091" spans="1:22" ht="15" customHeight="1" x14ac:dyDescent="0.25">
      <c r="A6091">
        <v>6090</v>
      </c>
      <c r="B6091">
        <v>4</v>
      </c>
      <c r="C6091">
        <v>69.966666669999995</v>
      </c>
      <c r="D6091">
        <v>0</v>
      </c>
      <c r="E6091">
        <v>0</v>
      </c>
      <c r="F6091">
        <v>28</v>
      </c>
      <c r="G6091">
        <v>2728.7550000000001</v>
      </c>
      <c r="H6091">
        <v>0</v>
      </c>
      <c r="I6091">
        <v>9.3137250000000001E-3</v>
      </c>
      <c r="J6091">
        <v>0</v>
      </c>
      <c r="K6091">
        <v>0</v>
      </c>
      <c r="L6091" t="s">
        <v>55</v>
      </c>
      <c r="M6091">
        <v>1</v>
      </c>
      <c r="N6091">
        <v>1</v>
      </c>
      <c r="O6091">
        <v>1</v>
      </c>
      <c r="P6091">
        <v>5</v>
      </c>
      <c r="Q6091" t="s">
        <v>51</v>
      </c>
      <c r="R6091" t="b">
        <f>FALSE()</f>
        <v>0</v>
      </c>
      <c r="S6091" t="b">
        <f>FALSE()</f>
        <v>0</v>
      </c>
      <c r="T6091">
        <v>0</v>
      </c>
      <c r="U6091">
        <v>0</v>
      </c>
      <c r="V6091">
        <v>1</v>
      </c>
    </row>
    <row r="6092" spans="1:22" ht="15" customHeight="1" x14ac:dyDescent="0.25">
      <c r="A6092">
        <v>6091</v>
      </c>
      <c r="B6092">
        <v>5</v>
      </c>
      <c r="C6092">
        <v>78.633333329999999</v>
      </c>
      <c r="D6092">
        <v>0</v>
      </c>
      <c r="E6092">
        <v>0</v>
      </c>
      <c r="F6092">
        <v>7</v>
      </c>
      <c r="G6092">
        <v>176.83333329999999</v>
      </c>
      <c r="H6092">
        <v>0</v>
      </c>
      <c r="I6092">
        <v>2.3076922999999999E-2</v>
      </c>
      <c r="J6092">
        <v>0</v>
      </c>
      <c r="K6092">
        <v>0</v>
      </c>
      <c r="L6092" t="s">
        <v>57</v>
      </c>
      <c r="M6092">
        <v>2</v>
      </c>
      <c r="N6092">
        <v>4</v>
      </c>
      <c r="O6092">
        <v>1</v>
      </c>
      <c r="P6092">
        <v>5</v>
      </c>
      <c r="Q6092" t="s">
        <v>52</v>
      </c>
      <c r="R6092" t="b">
        <f>FALSE()</f>
        <v>0</v>
      </c>
      <c r="S6092" t="b">
        <f>FALSE()</f>
        <v>0</v>
      </c>
      <c r="T6092">
        <v>0</v>
      </c>
      <c r="U6092">
        <v>0</v>
      </c>
      <c r="V6092">
        <v>0</v>
      </c>
    </row>
    <row r="6093" spans="1:22" ht="15" customHeight="1" x14ac:dyDescent="0.25">
      <c r="A6093">
        <v>6092</v>
      </c>
      <c r="B6093">
        <v>0</v>
      </c>
      <c r="C6093">
        <v>0</v>
      </c>
      <c r="D6093">
        <v>0</v>
      </c>
      <c r="E6093">
        <v>0</v>
      </c>
      <c r="F6093">
        <v>6</v>
      </c>
      <c r="G6093">
        <v>111.6</v>
      </c>
      <c r="H6093">
        <v>0</v>
      </c>
      <c r="I6093">
        <v>1.6666667E-2</v>
      </c>
      <c r="J6093">
        <v>24.918454799999999</v>
      </c>
      <c r="K6093">
        <v>0</v>
      </c>
      <c r="L6093" t="s">
        <v>55</v>
      </c>
      <c r="M6093">
        <v>1</v>
      </c>
      <c r="N6093">
        <v>2</v>
      </c>
      <c r="O6093">
        <v>3</v>
      </c>
      <c r="P6093">
        <v>2</v>
      </c>
      <c r="Q6093" t="s">
        <v>51</v>
      </c>
      <c r="R6093" t="b">
        <f>TRUE()</f>
        <v>1</v>
      </c>
      <c r="S6093" t="b">
        <f>TRUE()</f>
        <v>1</v>
      </c>
      <c r="T6093">
        <v>1</v>
      </c>
      <c r="U6093">
        <v>1</v>
      </c>
      <c r="V6093">
        <v>1</v>
      </c>
    </row>
    <row r="6094" spans="1:22" ht="15" customHeight="1" x14ac:dyDescent="0.25">
      <c r="A6094">
        <v>6093</v>
      </c>
      <c r="B6094">
        <v>6</v>
      </c>
      <c r="C6094">
        <v>186.66666670000001</v>
      </c>
      <c r="D6094">
        <v>2</v>
      </c>
      <c r="E6094">
        <v>100.8</v>
      </c>
      <c r="F6094">
        <v>11</v>
      </c>
      <c r="G6094">
        <v>347.4</v>
      </c>
      <c r="H6094">
        <v>0</v>
      </c>
      <c r="I6094">
        <v>1.4999999999999999E-2</v>
      </c>
      <c r="J6094">
        <v>0</v>
      </c>
      <c r="K6094">
        <v>0</v>
      </c>
      <c r="L6094" t="s">
        <v>58</v>
      </c>
      <c r="M6094">
        <v>3</v>
      </c>
      <c r="N6094">
        <v>2</v>
      </c>
      <c r="O6094">
        <v>4</v>
      </c>
      <c r="P6094">
        <v>5</v>
      </c>
      <c r="Q6094" t="s">
        <v>51</v>
      </c>
      <c r="R6094" t="b">
        <f t="shared" ref="R6094:R6100" si="626">FALSE()</f>
        <v>0</v>
      </c>
      <c r="S6094" t="b">
        <f>TRUE()</f>
        <v>1</v>
      </c>
      <c r="T6094">
        <v>1</v>
      </c>
      <c r="U6094">
        <v>0</v>
      </c>
      <c r="V6094">
        <v>1</v>
      </c>
    </row>
    <row r="6095" spans="1:22" ht="15" customHeight="1" x14ac:dyDescent="0.25">
      <c r="A6095">
        <v>6094</v>
      </c>
      <c r="B6095">
        <v>0</v>
      </c>
      <c r="C6095">
        <v>0</v>
      </c>
      <c r="D6095">
        <v>0</v>
      </c>
      <c r="E6095">
        <v>0</v>
      </c>
      <c r="F6095">
        <v>8</v>
      </c>
      <c r="G6095">
        <v>286.7</v>
      </c>
      <c r="H6095">
        <v>0.05</v>
      </c>
      <c r="I6095">
        <v>7.4999999999999997E-2</v>
      </c>
      <c r="J6095">
        <v>0</v>
      </c>
      <c r="K6095">
        <v>0</v>
      </c>
      <c r="L6095" t="s">
        <v>57</v>
      </c>
      <c r="M6095">
        <v>3</v>
      </c>
      <c r="N6095">
        <v>2</v>
      </c>
      <c r="O6095">
        <v>1</v>
      </c>
      <c r="P6095">
        <v>1</v>
      </c>
      <c r="Q6095" t="s">
        <v>51</v>
      </c>
      <c r="R6095" t="b">
        <f t="shared" si="626"/>
        <v>0</v>
      </c>
      <c r="S6095" t="b">
        <f t="shared" ref="S6095:S6111" si="627">FALSE()</f>
        <v>0</v>
      </c>
      <c r="T6095">
        <v>0</v>
      </c>
      <c r="U6095">
        <v>0</v>
      </c>
      <c r="V6095">
        <v>1</v>
      </c>
    </row>
    <row r="6096" spans="1:22" ht="15" customHeight="1" x14ac:dyDescent="0.25">
      <c r="A6096">
        <v>6095</v>
      </c>
      <c r="B6096">
        <v>2</v>
      </c>
      <c r="C6096">
        <v>145.19999999999999</v>
      </c>
      <c r="D6096">
        <v>0</v>
      </c>
      <c r="E6096">
        <v>0</v>
      </c>
      <c r="F6096">
        <v>14</v>
      </c>
      <c r="G6096">
        <v>266.66000000000003</v>
      </c>
      <c r="H6096">
        <v>1.2500000000000001E-2</v>
      </c>
      <c r="I6096">
        <v>2.9166667E-2</v>
      </c>
      <c r="J6096">
        <v>0</v>
      </c>
      <c r="K6096">
        <v>0</v>
      </c>
      <c r="L6096" t="s">
        <v>60</v>
      </c>
      <c r="M6096">
        <v>3</v>
      </c>
      <c r="N6096">
        <v>2</v>
      </c>
      <c r="O6096">
        <v>3</v>
      </c>
      <c r="P6096">
        <v>1</v>
      </c>
      <c r="Q6096" t="s">
        <v>51</v>
      </c>
      <c r="R6096" t="b">
        <f t="shared" si="626"/>
        <v>0</v>
      </c>
      <c r="S6096" t="b">
        <f t="shared" si="627"/>
        <v>0</v>
      </c>
      <c r="T6096">
        <v>0</v>
      </c>
      <c r="U6096">
        <v>0</v>
      </c>
      <c r="V6096">
        <v>1</v>
      </c>
    </row>
    <row r="6097" spans="1:22" ht="15" customHeight="1" x14ac:dyDescent="0.25">
      <c r="A6097">
        <v>6096</v>
      </c>
      <c r="B6097">
        <v>0</v>
      </c>
      <c r="C6097">
        <v>0</v>
      </c>
      <c r="D6097">
        <v>0</v>
      </c>
      <c r="E6097">
        <v>0</v>
      </c>
      <c r="F6097">
        <v>12</v>
      </c>
      <c r="G6097">
        <v>222.25571429999999</v>
      </c>
      <c r="H6097">
        <v>9.0909089999999994E-3</v>
      </c>
      <c r="I6097">
        <v>1.2121211999999999E-2</v>
      </c>
      <c r="J6097">
        <v>0</v>
      </c>
      <c r="K6097">
        <v>0</v>
      </c>
      <c r="L6097" t="s">
        <v>60</v>
      </c>
      <c r="M6097">
        <v>3</v>
      </c>
      <c r="N6097">
        <v>2</v>
      </c>
      <c r="O6097">
        <v>5</v>
      </c>
      <c r="P6097">
        <v>2</v>
      </c>
      <c r="Q6097" t="s">
        <v>51</v>
      </c>
      <c r="R6097" t="b">
        <f t="shared" si="626"/>
        <v>0</v>
      </c>
      <c r="S6097" t="b">
        <f t="shared" si="627"/>
        <v>0</v>
      </c>
      <c r="T6097">
        <v>0</v>
      </c>
      <c r="U6097">
        <v>0</v>
      </c>
      <c r="V6097">
        <v>1</v>
      </c>
    </row>
    <row r="6098" spans="1:22" ht="15" customHeight="1" x14ac:dyDescent="0.25">
      <c r="A6098">
        <v>6097</v>
      </c>
      <c r="B6098">
        <v>6</v>
      </c>
      <c r="C6098">
        <v>106.18</v>
      </c>
      <c r="D6098">
        <v>2</v>
      </c>
      <c r="E6098">
        <v>115.8</v>
      </c>
      <c r="F6098">
        <v>32</v>
      </c>
      <c r="G6098">
        <v>518.44333329999995</v>
      </c>
      <c r="H6098">
        <v>1.9607840000000001E-3</v>
      </c>
      <c r="I6098">
        <v>1.4215686E-2</v>
      </c>
      <c r="J6098">
        <v>0</v>
      </c>
      <c r="K6098">
        <v>0</v>
      </c>
      <c r="L6098" t="s">
        <v>58</v>
      </c>
      <c r="M6098">
        <v>3</v>
      </c>
      <c r="N6098">
        <v>2</v>
      </c>
      <c r="O6098">
        <v>6</v>
      </c>
      <c r="P6098">
        <v>4</v>
      </c>
      <c r="Q6098" t="s">
        <v>51</v>
      </c>
      <c r="R6098" t="b">
        <f t="shared" si="626"/>
        <v>0</v>
      </c>
      <c r="S6098" t="b">
        <f t="shared" si="627"/>
        <v>0</v>
      </c>
      <c r="T6098">
        <v>0</v>
      </c>
      <c r="U6098">
        <v>0</v>
      </c>
      <c r="V6098">
        <v>1</v>
      </c>
    </row>
    <row r="6099" spans="1:22" ht="15" customHeight="1" x14ac:dyDescent="0.25">
      <c r="A6099">
        <v>6098</v>
      </c>
      <c r="B6099">
        <v>0</v>
      </c>
      <c r="C6099">
        <v>0</v>
      </c>
      <c r="D6099">
        <v>0</v>
      </c>
      <c r="E6099">
        <v>0</v>
      </c>
      <c r="F6099">
        <v>10</v>
      </c>
      <c r="G6099">
        <v>490.56666669999998</v>
      </c>
      <c r="H6099">
        <v>0.02</v>
      </c>
      <c r="I6099">
        <v>3.5000000000000003E-2</v>
      </c>
      <c r="J6099">
        <v>0</v>
      </c>
      <c r="K6099">
        <v>0</v>
      </c>
      <c r="L6099" t="s">
        <v>56</v>
      </c>
      <c r="M6099">
        <v>3</v>
      </c>
      <c r="N6099">
        <v>2</v>
      </c>
      <c r="O6099">
        <v>2</v>
      </c>
      <c r="P6099">
        <v>1</v>
      </c>
      <c r="Q6099" t="s">
        <v>51</v>
      </c>
      <c r="R6099" t="b">
        <f t="shared" si="626"/>
        <v>0</v>
      </c>
      <c r="S6099" t="b">
        <f t="shared" si="627"/>
        <v>0</v>
      </c>
      <c r="T6099">
        <v>0</v>
      </c>
      <c r="U6099">
        <v>0</v>
      </c>
      <c r="V6099">
        <v>1</v>
      </c>
    </row>
    <row r="6100" spans="1:22" ht="15" customHeight="1" x14ac:dyDescent="0.25">
      <c r="A6100">
        <v>6099</v>
      </c>
      <c r="B6100">
        <v>0</v>
      </c>
      <c r="C6100">
        <v>0</v>
      </c>
      <c r="D6100">
        <v>0</v>
      </c>
      <c r="E6100">
        <v>0</v>
      </c>
      <c r="F6100">
        <v>94</v>
      </c>
      <c r="G6100">
        <v>9836.0683329999993</v>
      </c>
      <c r="H6100">
        <v>7.4468090000000004E-3</v>
      </c>
      <c r="I6100">
        <v>2.8191489E-2</v>
      </c>
      <c r="J6100">
        <v>0</v>
      </c>
      <c r="K6100">
        <v>0</v>
      </c>
      <c r="L6100" t="s">
        <v>60</v>
      </c>
      <c r="M6100">
        <v>2</v>
      </c>
      <c r="N6100">
        <v>2</v>
      </c>
      <c r="O6100">
        <v>1</v>
      </c>
      <c r="P6100">
        <v>13</v>
      </c>
      <c r="Q6100" t="s">
        <v>51</v>
      </c>
      <c r="R6100" t="b">
        <f t="shared" si="626"/>
        <v>0</v>
      </c>
      <c r="S6100" t="b">
        <f t="shared" si="627"/>
        <v>0</v>
      </c>
      <c r="T6100">
        <v>0</v>
      </c>
      <c r="U6100">
        <v>0</v>
      </c>
      <c r="V6100">
        <v>1</v>
      </c>
    </row>
    <row r="6101" spans="1:22" ht="15" customHeight="1" x14ac:dyDescent="0.25">
      <c r="A6101">
        <v>6100</v>
      </c>
      <c r="B6101">
        <v>5</v>
      </c>
      <c r="C6101">
        <v>140.6</v>
      </c>
      <c r="D6101">
        <v>0</v>
      </c>
      <c r="E6101">
        <v>0</v>
      </c>
      <c r="F6101">
        <v>16</v>
      </c>
      <c r="G6101">
        <v>423.5</v>
      </c>
      <c r="H6101">
        <v>1.2500000000000001E-2</v>
      </c>
      <c r="I6101">
        <v>1.2500000000000001E-2</v>
      </c>
      <c r="J6101">
        <v>0</v>
      </c>
      <c r="K6101">
        <v>0</v>
      </c>
      <c r="L6101" t="s">
        <v>58</v>
      </c>
      <c r="M6101">
        <v>3</v>
      </c>
      <c r="N6101">
        <v>2</v>
      </c>
      <c r="O6101">
        <v>1</v>
      </c>
      <c r="P6101">
        <v>3</v>
      </c>
      <c r="Q6101" t="s">
        <v>51</v>
      </c>
      <c r="R6101" t="b">
        <f>TRUE()</f>
        <v>1</v>
      </c>
      <c r="S6101" t="b">
        <f t="shared" si="627"/>
        <v>0</v>
      </c>
      <c r="T6101">
        <v>0</v>
      </c>
      <c r="U6101">
        <v>1</v>
      </c>
      <c r="V6101">
        <v>1</v>
      </c>
    </row>
    <row r="6102" spans="1:22" ht="15" customHeight="1" x14ac:dyDescent="0.25">
      <c r="A6102">
        <v>6101</v>
      </c>
      <c r="B6102">
        <v>2</v>
      </c>
      <c r="C6102">
        <v>38.04</v>
      </c>
      <c r="D6102">
        <v>0</v>
      </c>
      <c r="E6102">
        <v>0</v>
      </c>
      <c r="F6102">
        <v>8</v>
      </c>
      <c r="G6102">
        <v>886.57</v>
      </c>
      <c r="H6102">
        <v>0</v>
      </c>
      <c r="I6102">
        <v>3.0769231000000001E-2</v>
      </c>
      <c r="J6102">
        <v>0</v>
      </c>
      <c r="K6102">
        <v>0</v>
      </c>
      <c r="L6102" t="s">
        <v>59</v>
      </c>
      <c r="M6102">
        <v>1</v>
      </c>
      <c r="N6102">
        <v>1</v>
      </c>
      <c r="O6102">
        <v>1</v>
      </c>
      <c r="P6102">
        <v>2</v>
      </c>
      <c r="Q6102" t="s">
        <v>51</v>
      </c>
      <c r="R6102" t="b">
        <f>FALSE()</f>
        <v>0</v>
      </c>
      <c r="S6102" t="b">
        <f t="shared" si="627"/>
        <v>0</v>
      </c>
      <c r="T6102">
        <v>0</v>
      </c>
      <c r="U6102">
        <v>0</v>
      </c>
      <c r="V6102">
        <v>1</v>
      </c>
    </row>
    <row r="6103" spans="1:22" ht="15" customHeight="1" x14ac:dyDescent="0.25">
      <c r="A6103">
        <v>6102</v>
      </c>
      <c r="B6103">
        <v>2</v>
      </c>
      <c r="C6103">
        <v>9</v>
      </c>
      <c r="D6103">
        <v>0</v>
      </c>
      <c r="E6103">
        <v>0</v>
      </c>
      <c r="F6103">
        <v>18</v>
      </c>
      <c r="G6103">
        <v>558.19333329999995</v>
      </c>
      <c r="H6103">
        <v>0</v>
      </c>
      <c r="I6103">
        <v>1.1111111E-2</v>
      </c>
      <c r="J6103">
        <v>0</v>
      </c>
      <c r="K6103">
        <v>0</v>
      </c>
      <c r="L6103" t="s">
        <v>58</v>
      </c>
      <c r="M6103">
        <v>2</v>
      </c>
      <c r="N6103">
        <v>2</v>
      </c>
      <c r="O6103">
        <v>3</v>
      </c>
      <c r="P6103">
        <v>1</v>
      </c>
      <c r="Q6103" t="s">
        <v>51</v>
      </c>
      <c r="R6103" t="b">
        <f>FALSE()</f>
        <v>0</v>
      </c>
      <c r="S6103" t="b">
        <f t="shared" si="627"/>
        <v>0</v>
      </c>
      <c r="T6103">
        <v>0</v>
      </c>
      <c r="U6103">
        <v>0</v>
      </c>
      <c r="V6103">
        <v>1</v>
      </c>
    </row>
    <row r="6104" spans="1:22" ht="15" customHeight="1" x14ac:dyDescent="0.25">
      <c r="A6104">
        <v>6103</v>
      </c>
      <c r="B6104">
        <v>6</v>
      </c>
      <c r="C6104">
        <v>440.28139529999999</v>
      </c>
      <c r="D6104">
        <v>1</v>
      </c>
      <c r="E6104">
        <v>17.72</v>
      </c>
      <c r="F6104">
        <v>18</v>
      </c>
      <c r="G6104">
        <v>864.1</v>
      </c>
      <c r="H6104">
        <v>0</v>
      </c>
      <c r="I6104">
        <v>2.7777779999999998E-3</v>
      </c>
      <c r="J6104">
        <v>0</v>
      </c>
      <c r="K6104">
        <v>0</v>
      </c>
      <c r="L6104" t="s">
        <v>60</v>
      </c>
      <c r="M6104">
        <v>2</v>
      </c>
      <c r="N6104">
        <v>2</v>
      </c>
      <c r="O6104">
        <v>5</v>
      </c>
      <c r="P6104">
        <v>2</v>
      </c>
      <c r="Q6104" t="s">
        <v>52</v>
      </c>
      <c r="R6104" t="b">
        <f>FALSE()</f>
        <v>0</v>
      </c>
      <c r="S6104" t="b">
        <f t="shared" si="627"/>
        <v>0</v>
      </c>
      <c r="T6104">
        <v>0</v>
      </c>
      <c r="U6104">
        <v>0</v>
      </c>
      <c r="V6104">
        <v>0</v>
      </c>
    </row>
    <row r="6105" spans="1:22" ht="15" customHeight="1" x14ac:dyDescent="0.25">
      <c r="A6105">
        <v>6104</v>
      </c>
      <c r="B6105">
        <v>9</v>
      </c>
      <c r="C6105">
        <v>216.23</v>
      </c>
      <c r="D6105">
        <v>1</v>
      </c>
      <c r="E6105">
        <v>140.5</v>
      </c>
      <c r="F6105">
        <v>310</v>
      </c>
      <c r="G6105">
        <v>8468.3392779999995</v>
      </c>
      <c r="H6105">
        <v>2.8213169999999998E-3</v>
      </c>
      <c r="I6105">
        <v>1.2414293999999999E-2</v>
      </c>
      <c r="J6105">
        <v>0.87504793199999997</v>
      </c>
      <c r="K6105">
        <v>0</v>
      </c>
      <c r="L6105" t="s">
        <v>60</v>
      </c>
      <c r="M6105">
        <v>2</v>
      </c>
      <c r="N6105">
        <v>10</v>
      </c>
      <c r="O6105">
        <v>3</v>
      </c>
      <c r="P6105">
        <v>2</v>
      </c>
      <c r="Q6105" t="s">
        <v>51</v>
      </c>
      <c r="R6105" t="b">
        <f>TRUE()</f>
        <v>1</v>
      </c>
      <c r="S6105" t="b">
        <f t="shared" si="627"/>
        <v>0</v>
      </c>
      <c r="T6105">
        <v>0</v>
      </c>
      <c r="U6105">
        <v>1</v>
      </c>
      <c r="V6105">
        <v>1</v>
      </c>
    </row>
    <row r="6106" spans="1:22" ht="15" customHeight="1" x14ac:dyDescent="0.25">
      <c r="A6106">
        <v>6105</v>
      </c>
      <c r="B6106">
        <v>7</v>
      </c>
      <c r="C6106">
        <v>154.4</v>
      </c>
      <c r="D6106">
        <v>0</v>
      </c>
      <c r="E6106">
        <v>0</v>
      </c>
      <c r="F6106">
        <v>33</v>
      </c>
      <c r="G6106">
        <v>1267.06</v>
      </c>
      <c r="H6106">
        <v>2.1621622E-2</v>
      </c>
      <c r="I6106">
        <v>4.0540540999999999E-2</v>
      </c>
      <c r="J6106">
        <v>0</v>
      </c>
      <c r="K6106">
        <v>0</v>
      </c>
      <c r="L6106" t="s">
        <v>56</v>
      </c>
      <c r="M6106">
        <v>2</v>
      </c>
      <c r="N6106">
        <v>2</v>
      </c>
      <c r="O6106">
        <v>1</v>
      </c>
      <c r="P6106">
        <v>3</v>
      </c>
      <c r="Q6106" t="s">
        <v>51</v>
      </c>
      <c r="R6106" t="b">
        <f t="shared" ref="R6106:R6117" si="628">FALSE()</f>
        <v>0</v>
      </c>
      <c r="S6106" t="b">
        <f t="shared" si="627"/>
        <v>0</v>
      </c>
      <c r="T6106">
        <v>0</v>
      </c>
      <c r="U6106">
        <v>0</v>
      </c>
      <c r="V6106">
        <v>1</v>
      </c>
    </row>
    <row r="6107" spans="1:22" ht="15" customHeight="1" x14ac:dyDescent="0.25">
      <c r="A6107">
        <v>6106</v>
      </c>
      <c r="B6107">
        <v>5</v>
      </c>
      <c r="C6107">
        <v>153</v>
      </c>
      <c r="D6107">
        <v>0</v>
      </c>
      <c r="E6107">
        <v>0</v>
      </c>
      <c r="F6107">
        <v>25</v>
      </c>
      <c r="G6107">
        <v>1074.6833329999999</v>
      </c>
      <c r="H6107">
        <v>1.2500000000000001E-2</v>
      </c>
      <c r="I6107">
        <v>1.8749999999999999E-2</v>
      </c>
      <c r="J6107">
        <v>19.23268976</v>
      </c>
      <c r="K6107">
        <v>0</v>
      </c>
      <c r="L6107" t="s">
        <v>59</v>
      </c>
      <c r="M6107">
        <v>1</v>
      </c>
      <c r="N6107">
        <v>1</v>
      </c>
      <c r="O6107">
        <v>6</v>
      </c>
      <c r="P6107">
        <v>4</v>
      </c>
      <c r="Q6107" t="s">
        <v>51</v>
      </c>
      <c r="R6107" t="b">
        <f t="shared" si="628"/>
        <v>0</v>
      </c>
      <c r="S6107" t="b">
        <f t="shared" si="627"/>
        <v>0</v>
      </c>
      <c r="T6107">
        <v>0</v>
      </c>
      <c r="U6107">
        <v>0</v>
      </c>
      <c r="V6107">
        <v>1</v>
      </c>
    </row>
    <row r="6108" spans="1:22" ht="15" customHeight="1" x14ac:dyDescent="0.25">
      <c r="A6108">
        <v>6107</v>
      </c>
      <c r="B6108">
        <v>0</v>
      </c>
      <c r="C6108">
        <v>0</v>
      </c>
      <c r="D6108">
        <v>0</v>
      </c>
      <c r="E6108">
        <v>0</v>
      </c>
      <c r="F6108">
        <v>12</v>
      </c>
      <c r="G6108">
        <v>139.80000000000001</v>
      </c>
      <c r="H6108">
        <v>6.6666666999999999E-2</v>
      </c>
      <c r="I6108">
        <v>9.1666666999999993E-2</v>
      </c>
      <c r="J6108">
        <v>0</v>
      </c>
      <c r="K6108">
        <v>0</v>
      </c>
      <c r="L6108" t="s">
        <v>58</v>
      </c>
      <c r="M6108">
        <v>3</v>
      </c>
      <c r="N6108">
        <v>2</v>
      </c>
      <c r="O6108">
        <v>1</v>
      </c>
      <c r="P6108">
        <v>13</v>
      </c>
      <c r="Q6108" t="s">
        <v>51</v>
      </c>
      <c r="R6108" t="b">
        <f t="shared" si="628"/>
        <v>0</v>
      </c>
      <c r="S6108" t="b">
        <f t="shared" si="627"/>
        <v>0</v>
      </c>
      <c r="T6108">
        <v>0</v>
      </c>
      <c r="U6108">
        <v>0</v>
      </c>
      <c r="V6108">
        <v>1</v>
      </c>
    </row>
    <row r="6109" spans="1:22" ht="15" customHeight="1" x14ac:dyDescent="0.25">
      <c r="A6109">
        <v>6108</v>
      </c>
      <c r="B6109">
        <v>1</v>
      </c>
      <c r="C6109">
        <v>39.200000000000003</v>
      </c>
      <c r="D6109">
        <v>0</v>
      </c>
      <c r="E6109">
        <v>0</v>
      </c>
      <c r="F6109">
        <v>23</v>
      </c>
      <c r="G6109">
        <v>526</v>
      </c>
      <c r="H6109">
        <v>0</v>
      </c>
      <c r="I6109">
        <v>2.173913E-3</v>
      </c>
      <c r="J6109">
        <v>0</v>
      </c>
      <c r="K6109">
        <v>0</v>
      </c>
      <c r="L6109" t="s">
        <v>55</v>
      </c>
      <c r="M6109">
        <v>4</v>
      </c>
      <c r="N6109">
        <v>2</v>
      </c>
      <c r="O6109">
        <v>3</v>
      </c>
      <c r="P6109">
        <v>2</v>
      </c>
      <c r="Q6109" t="s">
        <v>51</v>
      </c>
      <c r="R6109" t="b">
        <f t="shared" si="628"/>
        <v>0</v>
      </c>
      <c r="S6109" t="b">
        <f t="shared" si="627"/>
        <v>0</v>
      </c>
      <c r="T6109">
        <v>0</v>
      </c>
      <c r="U6109">
        <v>0</v>
      </c>
      <c r="V6109">
        <v>1</v>
      </c>
    </row>
    <row r="6110" spans="1:22" ht="15" customHeight="1" x14ac:dyDescent="0.25">
      <c r="A6110">
        <v>6109</v>
      </c>
      <c r="B6110">
        <v>3</v>
      </c>
      <c r="C6110">
        <v>37.6</v>
      </c>
      <c r="D6110">
        <v>0</v>
      </c>
      <c r="E6110">
        <v>0</v>
      </c>
      <c r="F6110">
        <v>12</v>
      </c>
      <c r="G6110">
        <v>299.26666669999997</v>
      </c>
      <c r="H6110">
        <v>0</v>
      </c>
      <c r="I6110">
        <v>3.0769231000000001E-2</v>
      </c>
      <c r="J6110">
        <v>0</v>
      </c>
      <c r="K6110">
        <v>0</v>
      </c>
      <c r="L6110" t="s">
        <v>60</v>
      </c>
      <c r="M6110">
        <v>3</v>
      </c>
      <c r="N6110">
        <v>2</v>
      </c>
      <c r="O6110">
        <v>1</v>
      </c>
      <c r="P6110">
        <v>6</v>
      </c>
      <c r="Q6110" t="s">
        <v>51</v>
      </c>
      <c r="R6110" t="b">
        <f t="shared" si="628"/>
        <v>0</v>
      </c>
      <c r="S6110" t="b">
        <f t="shared" si="627"/>
        <v>0</v>
      </c>
      <c r="T6110">
        <v>0</v>
      </c>
      <c r="U6110">
        <v>0</v>
      </c>
      <c r="V6110">
        <v>1</v>
      </c>
    </row>
    <row r="6111" spans="1:22" ht="15" customHeight="1" x14ac:dyDescent="0.25">
      <c r="A6111">
        <v>6110</v>
      </c>
      <c r="B6111">
        <v>1</v>
      </c>
      <c r="C6111">
        <v>45.4</v>
      </c>
      <c r="D6111">
        <v>0</v>
      </c>
      <c r="E6111">
        <v>0</v>
      </c>
      <c r="F6111">
        <v>60</v>
      </c>
      <c r="G6111">
        <v>2580.634935</v>
      </c>
      <c r="H6111">
        <v>0</v>
      </c>
      <c r="I6111">
        <v>9.442743E-3</v>
      </c>
      <c r="J6111">
        <v>0</v>
      </c>
      <c r="K6111">
        <v>0</v>
      </c>
      <c r="L6111" t="s">
        <v>55</v>
      </c>
      <c r="M6111">
        <v>1</v>
      </c>
      <c r="N6111">
        <v>1</v>
      </c>
      <c r="O6111">
        <v>1</v>
      </c>
      <c r="P6111">
        <v>2</v>
      </c>
      <c r="Q6111" t="s">
        <v>51</v>
      </c>
      <c r="R6111" t="b">
        <f t="shared" si="628"/>
        <v>0</v>
      </c>
      <c r="S6111" t="b">
        <f t="shared" si="627"/>
        <v>0</v>
      </c>
      <c r="T6111">
        <v>0</v>
      </c>
      <c r="U6111">
        <v>0</v>
      </c>
      <c r="V6111">
        <v>1</v>
      </c>
    </row>
    <row r="6112" spans="1:22" ht="15" customHeight="1" x14ac:dyDescent="0.25">
      <c r="A6112">
        <v>6111</v>
      </c>
      <c r="B6112">
        <v>0</v>
      </c>
      <c r="C6112">
        <v>0</v>
      </c>
      <c r="D6112">
        <v>2</v>
      </c>
      <c r="E6112">
        <v>101.7</v>
      </c>
      <c r="F6112">
        <v>42</v>
      </c>
      <c r="G6112">
        <v>1892.1983190000001</v>
      </c>
      <c r="H6112">
        <v>0</v>
      </c>
      <c r="I6112">
        <v>4.5454550000000003E-3</v>
      </c>
      <c r="J6112">
        <v>153.5776975</v>
      </c>
      <c r="K6112">
        <v>0</v>
      </c>
      <c r="L6112" t="s">
        <v>58</v>
      </c>
      <c r="M6112">
        <v>2</v>
      </c>
      <c r="N6112">
        <v>2</v>
      </c>
      <c r="O6112">
        <v>1</v>
      </c>
      <c r="P6112">
        <v>1</v>
      </c>
      <c r="Q6112" t="s">
        <v>51</v>
      </c>
      <c r="R6112" t="b">
        <f t="shared" si="628"/>
        <v>0</v>
      </c>
      <c r="S6112" t="b">
        <f>TRUE()</f>
        <v>1</v>
      </c>
      <c r="T6112">
        <v>1</v>
      </c>
      <c r="U6112">
        <v>0</v>
      </c>
      <c r="V6112">
        <v>1</v>
      </c>
    </row>
    <row r="6113" spans="1:22" ht="15" customHeight="1" x14ac:dyDescent="0.25">
      <c r="A6113">
        <v>6112</v>
      </c>
      <c r="B6113">
        <v>3</v>
      </c>
      <c r="C6113">
        <v>82.533333330000005</v>
      </c>
      <c r="D6113">
        <v>1</v>
      </c>
      <c r="E6113">
        <v>0</v>
      </c>
      <c r="F6113">
        <v>19</v>
      </c>
      <c r="G6113">
        <v>668.7</v>
      </c>
      <c r="H6113">
        <v>2.2727272999999999E-2</v>
      </c>
      <c r="I6113">
        <v>3.2424241999999999E-2</v>
      </c>
      <c r="J6113">
        <v>11.5952257</v>
      </c>
      <c r="K6113">
        <v>0</v>
      </c>
      <c r="L6113" t="s">
        <v>59</v>
      </c>
      <c r="M6113">
        <v>1</v>
      </c>
      <c r="N6113">
        <v>1</v>
      </c>
      <c r="O6113">
        <v>3</v>
      </c>
      <c r="P6113">
        <v>2</v>
      </c>
      <c r="Q6113" t="s">
        <v>51</v>
      </c>
      <c r="R6113" t="b">
        <f t="shared" si="628"/>
        <v>0</v>
      </c>
      <c r="S6113" t="b">
        <f t="shared" ref="S6113:S6118" si="629">FALSE()</f>
        <v>0</v>
      </c>
      <c r="T6113">
        <v>0</v>
      </c>
      <c r="U6113">
        <v>0</v>
      </c>
      <c r="V6113">
        <v>1</v>
      </c>
    </row>
    <row r="6114" spans="1:22" ht="15" customHeight="1" x14ac:dyDescent="0.25">
      <c r="A6114">
        <v>6113</v>
      </c>
      <c r="B6114">
        <v>1</v>
      </c>
      <c r="C6114">
        <v>227.6</v>
      </c>
      <c r="D6114">
        <v>0</v>
      </c>
      <c r="E6114">
        <v>0</v>
      </c>
      <c r="F6114">
        <v>27</v>
      </c>
      <c r="G6114">
        <v>1301.3</v>
      </c>
      <c r="H6114">
        <v>2.0689655000000001E-2</v>
      </c>
      <c r="I6114">
        <v>2.2413793000000001E-2</v>
      </c>
      <c r="J6114">
        <v>5.9044075630000004</v>
      </c>
      <c r="K6114">
        <v>0</v>
      </c>
      <c r="L6114" t="s">
        <v>58</v>
      </c>
      <c r="M6114">
        <v>2</v>
      </c>
      <c r="N6114">
        <v>2</v>
      </c>
      <c r="O6114">
        <v>1</v>
      </c>
      <c r="P6114">
        <v>3</v>
      </c>
      <c r="Q6114" t="s">
        <v>51</v>
      </c>
      <c r="R6114" t="b">
        <f t="shared" si="628"/>
        <v>0</v>
      </c>
      <c r="S6114" t="b">
        <f t="shared" si="629"/>
        <v>0</v>
      </c>
      <c r="T6114">
        <v>0</v>
      </c>
      <c r="U6114">
        <v>0</v>
      </c>
      <c r="V6114">
        <v>1</v>
      </c>
    </row>
    <row r="6115" spans="1:22" ht="15" customHeight="1" x14ac:dyDescent="0.25">
      <c r="A6115">
        <v>6114</v>
      </c>
      <c r="B6115">
        <v>2</v>
      </c>
      <c r="C6115">
        <v>129</v>
      </c>
      <c r="D6115">
        <v>0</v>
      </c>
      <c r="E6115">
        <v>0</v>
      </c>
      <c r="F6115">
        <v>16</v>
      </c>
      <c r="G6115">
        <v>1835.5</v>
      </c>
      <c r="H6115">
        <v>3.7037039999999999E-3</v>
      </c>
      <c r="I6115">
        <v>3.1481480999999999E-2</v>
      </c>
      <c r="J6115">
        <v>0</v>
      </c>
      <c r="K6115">
        <v>0</v>
      </c>
      <c r="L6115" t="s">
        <v>58</v>
      </c>
      <c r="M6115">
        <v>2</v>
      </c>
      <c r="N6115">
        <v>4</v>
      </c>
      <c r="O6115">
        <v>9</v>
      </c>
      <c r="P6115">
        <v>6</v>
      </c>
      <c r="Q6115" t="s">
        <v>51</v>
      </c>
      <c r="R6115" t="b">
        <f t="shared" si="628"/>
        <v>0</v>
      </c>
      <c r="S6115" t="b">
        <f t="shared" si="629"/>
        <v>0</v>
      </c>
      <c r="T6115">
        <v>0</v>
      </c>
      <c r="U6115">
        <v>0</v>
      </c>
      <c r="V6115">
        <v>1</v>
      </c>
    </row>
    <row r="6116" spans="1:22" ht="15" customHeight="1" x14ac:dyDescent="0.25">
      <c r="A6116">
        <v>6115</v>
      </c>
      <c r="B6116">
        <v>0</v>
      </c>
      <c r="C6116">
        <v>0</v>
      </c>
      <c r="D6116">
        <v>0</v>
      </c>
      <c r="E6116">
        <v>0</v>
      </c>
      <c r="F6116">
        <v>10</v>
      </c>
      <c r="G6116">
        <v>155.9</v>
      </c>
      <c r="H6116">
        <v>0.02</v>
      </c>
      <c r="I6116">
        <v>0.04</v>
      </c>
      <c r="J6116">
        <v>0</v>
      </c>
      <c r="K6116">
        <v>0</v>
      </c>
      <c r="L6116" t="s">
        <v>57</v>
      </c>
      <c r="M6116">
        <v>2</v>
      </c>
      <c r="N6116">
        <v>2</v>
      </c>
      <c r="O6116">
        <v>6</v>
      </c>
      <c r="P6116">
        <v>20</v>
      </c>
      <c r="Q6116" t="s">
        <v>51</v>
      </c>
      <c r="R6116" t="b">
        <f t="shared" si="628"/>
        <v>0</v>
      </c>
      <c r="S6116" t="b">
        <f t="shared" si="629"/>
        <v>0</v>
      </c>
      <c r="T6116">
        <v>0</v>
      </c>
      <c r="U6116">
        <v>0</v>
      </c>
      <c r="V6116">
        <v>1</v>
      </c>
    </row>
    <row r="6117" spans="1:22" ht="15" customHeight="1" x14ac:dyDescent="0.25">
      <c r="A6117">
        <v>6116</v>
      </c>
      <c r="B6117">
        <v>0</v>
      </c>
      <c r="C6117">
        <v>0</v>
      </c>
      <c r="D6117">
        <v>0</v>
      </c>
      <c r="E6117">
        <v>0</v>
      </c>
      <c r="F6117">
        <v>3</v>
      </c>
      <c r="G6117">
        <v>36.4</v>
      </c>
      <c r="H6117">
        <v>6.6666666999999999E-2</v>
      </c>
      <c r="I6117">
        <v>0.1</v>
      </c>
      <c r="J6117">
        <v>0</v>
      </c>
      <c r="K6117">
        <v>0</v>
      </c>
      <c r="L6117" t="s">
        <v>56</v>
      </c>
      <c r="M6117">
        <v>3</v>
      </c>
      <c r="N6117">
        <v>2</v>
      </c>
      <c r="O6117">
        <v>1</v>
      </c>
      <c r="P6117">
        <v>13</v>
      </c>
      <c r="Q6117" t="s">
        <v>51</v>
      </c>
      <c r="R6117" t="b">
        <f t="shared" si="628"/>
        <v>0</v>
      </c>
      <c r="S6117" t="b">
        <f t="shared" si="629"/>
        <v>0</v>
      </c>
      <c r="T6117">
        <v>0</v>
      </c>
      <c r="U6117">
        <v>0</v>
      </c>
      <c r="V6117">
        <v>1</v>
      </c>
    </row>
    <row r="6118" spans="1:22" ht="15" customHeight="1" x14ac:dyDescent="0.25">
      <c r="A6118">
        <v>6117</v>
      </c>
      <c r="B6118">
        <v>3</v>
      </c>
      <c r="C6118">
        <v>273.66000000000003</v>
      </c>
      <c r="D6118">
        <v>0</v>
      </c>
      <c r="E6118">
        <v>0</v>
      </c>
      <c r="F6118">
        <v>24</v>
      </c>
      <c r="G6118">
        <v>751.62666669999999</v>
      </c>
      <c r="H6118">
        <v>4.5714290000000001E-3</v>
      </c>
      <c r="I6118">
        <v>2.4838095000000001E-2</v>
      </c>
      <c r="J6118">
        <v>14.85337253</v>
      </c>
      <c r="K6118">
        <v>0</v>
      </c>
      <c r="L6118" t="s">
        <v>57</v>
      </c>
      <c r="M6118">
        <v>3</v>
      </c>
      <c r="N6118">
        <v>2</v>
      </c>
      <c r="O6118">
        <v>2</v>
      </c>
      <c r="P6118">
        <v>1</v>
      </c>
      <c r="Q6118" t="s">
        <v>51</v>
      </c>
      <c r="R6118" t="b">
        <f>TRUE()</f>
        <v>1</v>
      </c>
      <c r="S6118" t="b">
        <f t="shared" si="629"/>
        <v>0</v>
      </c>
      <c r="T6118">
        <v>0</v>
      </c>
      <c r="U6118">
        <v>1</v>
      </c>
      <c r="V6118">
        <v>1</v>
      </c>
    </row>
    <row r="6119" spans="1:22" ht="15" customHeight="1" x14ac:dyDescent="0.25">
      <c r="A6119">
        <v>6118</v>
      </c>
      <c r="B6119">
        <v>5</v>
      </c>
      <c r="C6119">
        <v>32.6</v>
      </c>
      <c r="D6119">
        <v>0</v>
      </c>
      <c r="E6119">
        <v>0</v>
      </c>
      <c r="F6119">
        <v>70</v>
      </c>
      <c r="G6119">
        <v>939.78333329999998</v>
      </c>
      <c r="H6119">
        <v>0</v>
      </c>
      <c r="I6119">
        <v>2.7027029999999999E-3</v>
      </c>
      <c r="J6119">
        <v>0</v>
      </c>
      <c r="K6119">
        <v>0</v>
      </c>
      <c r="L6119" t="s">
        <v>58</v>
      </c>
      <c r="M6119">
        <v>2</v>
      </c>
      <c r="N6119">
        <v>4</v>
      </c>
      <c r="O6119">
        <v>1</v>
      </c>
      <c r="P6119">
        <v>5</v>
      </c>
      <c r="Q6119" t="s">
        <v>52</v>
      </c>
      <c r="R6119" t="b">
        <f>TRUE()</f>
        <v>1</v>
      </c>
      <c r="S6119" t="b">
        <f>TRUE()</f>
        <v>1</v>
      </c>
      <c r="T6119">
        <v>1</v>
      </c>
      <c r="U6119">
        <v>1</v>
      </c>
      <c r="V6119">
        <v>0</v>
      </c>
    </row>
    <row r="6120" spans="1:22" ht="15" customHeight="1" x14ac:dyDescent="0.25">
      <c r="A6120">
        <v>6119</v>
      </c>
      <c r="B6120">
        <v>2</v>
      </c>
      <c r="C6120">
        <v>22.2</v>
      </c>
      <c r="D6120">
        <v>0</v>
      </c>
      <c r="E6120">
        <v>0</v>
      </c>
      <c r="F6120">
        <v>18</v>
      </c>
      <c r="G6120">
        <v>584.74</v>
      </c>
      <c r="H6120">
        <v>5.8823529999999999E-3</v>
      </c>
      <c r="I6120">
        <v>2.3529412E-2</v>
      </c>
      <c r="J6120">
        <v>0</v>
      </c>
      <c r="K6120">
        <v>0</v>
      </c>
      <c r="L6120" t="s">
        <v>58</v>
      </c>
      <c r="M6120">
        <v>1</v>
      </c>
      <c r="N6120">
        <v>1</v>
      </c>
      <c r="O6120">
        <v>3</v>
      </c>
      <c r="P6120">
        <v>2</v>
      </c>
      <c r="Q6120" t="s">
        <v>51</v>
      </c>
      <c r="R6120" t="b">
        <f>FALSE()</f>
        <v>0</v>
      </c>
      <c r="S6120" t="b">
        <f t="shared" ref="S6120:S6134" si="630">FALSE()</f>
        <v>0</v>
      </c>
      <c r="T6120">
        <v>0</v>
      </c>
      <c r="U6120">
        <v>0</v>
      </c>
      <c r="V6120">
        <v>1</v>
      </c>
    </row>
    <row r="6121" spans="1:22" ht="15" customHeight="1" x14ac:dyDescent="0.25">
      <c r="A6121">
        <v>6120</v>
      </c>
      <c r="B6121">
        <v>4</v>
      </c>
      <c r="C6121">
        <v>381.8</v>
      </c>
      <c r="D6121">
        <v>0</v>
      </c>
      <c r="E6121">
        <v>0</v>
      </c>
      <c r="F6121">
        <v>1</v>
      </c>
      <c r="G6121">
        <v>31.2</v>
      </c>
      <c r="H6121">
        <v>0</v>
      </c>
      <c r="I6121">
        <v>0.04</v>
      </c>
      <c r="J6121">
        <v>0</v>
      </c>
      <c r="K6121">
        <v>0</v>
      </c>
      <c r="L6121" t="s">
        <v>60</v>
      </c>
      <c r="M6121">
        <v>2</v>
      </c>
      <c r="N6121">
        <v>4</v>
      </c>
      <c r="O6121">
        <v>4</v>
      </c>
      <c r="P6121">
        <v>2</v>
      </c>
      <c r="Q6121" t="s">
        <v>51</v>
      </c>
      <c r="R6121" t="b">
        <f>TRUE()</f>
        <v>1</v>
      </c>
      <c r="S6121" t="b">
        <f t="shared" si="630"/>
        <v>0</v>
      </c>
      <c r="T6121">
        <v>0</v>
      </c>
      <c r="U6121">
        <v>1</v>
      </c>
      <c r="V6121">
        <v>1</v>
      </c>
    </row>
    <row r="6122" spans="1:22" ht="15" customHeight="1" x14ac:dyDescent="0.25">
      <c r="A6122">
        <v>6121</v>
      </c>
      <c r="B6122">
        <v>0</v>
      </c>
      <c r="C6122">
        <v>0</v>
      </c>
      <c r="D6122">
        <v>0</v>
      </c>
      <c r="E6122">
        <v>0</v>
      </c>
      <c r="F6122">
        <v>42</v>
      </c>
      <c r="G6122">
        <v>570.18322869999997</v>
      </c>
      <c r="H6122">
        <v>0.01</v>
      </c>
      <c r="I6122">
        <v>1.6547619E-2</v>
      </c>
      <c r="J6122">
        <v>0</v>
      </c>
      <c r="K6122">
        <v>0</v>
      </c>
      <c r="L6122" t="s">
        <v>58</v>
      </c>
      <c r="M6122">
        <v>2</v>
      </c>
      <c r="N6122">
        <v>2</v>
      </c>
      <c r="O6122">
        <v>1</v>
      </c>
      <c r="P6122">
        <v>2</v>
      </c>
      <c r="Q6122" t="s">
        <v>51</v>
      </c>
      <c r="R6122" t="b">
        <f>FALSE()</f>
        <v>0</v>
      </c>
      <c r="S6122" t="b">
        <f t="shared" si="630"/>
        <v>0</v>
      </c>
      <c r="T6122">
        <v>0</v>
      </c>
      <c r="U6122">
        <v>0</v>
      </c>
      <c r="V6122">
        <v>1</v>
      </c>
    </row>
    <row r="6123" spans="1:22" ht="15" customHeight="1" x14ac:dyDescent="0.25">
      <c r="A6123">
        <v>6122</v>
      </c>
      <c r="B6123">
        <v>0</v>
      </c>
      <c r="C6123">
        <v>0</v>
      </c>
      <c r="D6123">
        <v>1</v>
      </c>
      <c r="E6123">
        <v>0</v>
      </c>
      <c r="F6123">
        <v>14</v>
      </c>
      <c r="G6123">
        <v>331.55</v>
      </c>
      <c r="H6123">
        <v>1.3333332999999999E-2</v>
      </c>
      <c r="I6123">
        <v>1.7777778000000001E-2</v>
      </c>
      <c r="J6123">
        <v>0</v>
      </c>
      <c r="K6123">
        <v>0</v>
      </c>
      <c r="L6123" t="s">
        <v>56</v>
      </c>
      <c r="M6123">
        <v>1</v>
      </c>
      <c r="N6123">
        <v>1</v>
      </c>
      <c r="O6123">
        <v>1</v>
      </c>
      <c r="P6123">
        <v>2</v>
      </c>
      <c r="Q6123" t="s">
        <v>51</v>
      </c>
      <c r="R6123" t="b">
        <f>TRUE()</f>
        <v>1</v>
      </c>
      <c r="S6123" t="b">
        <f t="shared" si="630"/>
        <v>0</v>
      </c>
      <c r="T6123">
        <v>0</v>
      </c>
      <c r="U6123">
        <v>1</v>
      </c>
      <c r="V6123">
        <v>1</v>
      </c>
    </row>
    <row r="6124" spans="1:22" ht="15" customHeight="1" x14ac:dyDescent="0.25">
      <c r="A6124">
        <v>6123</v>
      </c>
      <c r="B6124">
        <v>0</v>
      </c>
      <c r="C6124">
        <v>0</v>
      </c>
      <c r="D6124">
        <v>0</v>
      </c>
      <c r="E6124">
        <v>0</v>
      </c>
      <c r="F6124">
        <v>15</v>
      </c>
      <c r="G6124">
        <v>469.8681818</v>
      </c>
      <c r="H6124">
        <v>0</v>
      </c>
      <c r="I6124">
        <v>1.4285714E-2</v>
      </c>
      <c r="J6124">
        <v>0</v>
      </c>
      <c r="K6124">
        <v>0</v>
      </c>
      <c r="L6124" t="s">
        <v>59</v>
      </c>
      <c r="M6124">
        <v>2</v>
      </c>
      <c r="N6124">
        <v>2</v>
      </c>
      <c r="O6124">
        <v>8</v>
      </c>
      <c r="P6124">
        <v>2</v>
      </c>
      <c r="Q6124" t="s">
        <v>52</v>
      </c>
      <c r="R6124" t="b">
        <f>FALSE()</f>
        <v>0</v>
      </c>
      <c r="S6124" t="b">
        <f t="shared" si="630"/>
        <v>0</v>
      </c>
      <c r="T6124">
        <v>0</v>
      </c>
      <c r="U6124">
        <v>0</v>
      </c>
      <c r="V6124">
        <v>0</v>
      </c>
    </row>
    <row r="6125" spans="1:22" ht="15" customHeight="1" x14ac:dyDescent="0.25">
      <c r="A6125">
        <v>6124</v>
      </c>
      <c r="B6125">
        <v>0</v>
      </c>
      <c r="C6125">
        <v>0</v>
      </c>
      <c r="D6125">
        <v>0</v>
      </c>
      <c r="E6125">
        <v>0</v>
      </c>
      <c r="F6125">
        <v>31</v>
      </c>
      <c r="G6125">
        <v>881.44166670000004</v>
      </c>
      <c r="H6125">
        <v>1.7204301000000002E-2</v>
      </c>
      <c r="I6125">
        <v>2.6093189999999999E-2</v>
      </c>
      <c r="J6125">
        <v>0</v>
      </c>
      <c r="K6125">
        <v>0</v>
      </c>
      <c r="L6125" t="s">
        <v>55</v>
      </c>
      <c r="M6125">
        <v>3</v>
      </c>
      <c r="N6125">
        <v>2</v>
      </c>
      <c r="O6125">
        <v>2</v>
      </c>
      <c r="P6125">
        <v>13</v>
      </c>
      <c r="Q6125" t="s">
        <v>51</v>
      </c>
      <c r="R6125" t="b">
        <f>TRUE()</f>
        <v>1</v>
      </c>
      <c r="S6125" t="b">
        <f t="shared" si="630"/>
        <v>0</v>
      </c>
      <c r="T6125">
        <v>0</v>
      </c>
      <c r="U6125">
        <v>1</v>
      </c>
      <c r="V6125">
        <v>1</v>
      </c>
    </row>
    <row r="6126" spans="1:22" ht="15" customHeight="1" x14ac:dyDescent="0.25">
      <c r="A6126">
        <v>6125</v>
      </c>
      <c r="B6126">
        <v>0</v>
      </c>
      <c r="C6126">
        <v>0</v>
      </c>
      <c r="D6126">
        <v>3</v>
      </c>
      <c r="E6126">
        <v>541</v>
      </c>
      <c r="F6126">
        <v>32</v>
      </c>
      <c r="G6126">
        <v>776.92325149999999</v>
      </c>
      <c r="H6126">
        <v>1.1764709999999999E-3</v>
      </c>
      <c r="I6126">
        <v>1.3779092999999999E-2</v>
      </c>
      <c r="J6126">
        <v>0</v>
      </c>
      <c r="K6126">
        <v>0</v>
      </c>
      <c r="L6126" t="s">
        <v>59</v>
      </c>
      <c r="M6126">
        <v>1</v>
      </c>
      <c r="N6126">
        <v>1</v>
      </c>
      <c r="O6126">
        <v>3</v>
      </c>
      <c r="P6126">
        <v>20</v>
      </c>
      <c r="Q6126" t="s">
        <v>51</v>
      </c>
      <c r="R6126" t="b">
        <f>FALSE()</f>
        <v>0</v>
      </c>
      <c r="S6126" t="b">
        <f t="shared" si="630"/>
        <v>0</v>
      </c>
      <c r="T6126">
        <v>0</v>
      </c>
      <c r="U6126">
        <v>0</v>
      </c>
      <c r="V6126">
        <v>1</v>
      </c>
    </row>
    <row r="6127" spans="1:22" ht="15" customHeight="1" x14ac:dyDescent="0.25">
      <c r="A6127">
        <v>6126</v>
      </c>
      <c r="B6127">
        <v>4</v>
      </c>
      <c r="C6127">
        <v>423.1</v>
      </c>
      <c r="D6127">
        <v>0</v>
      </c>
      <c r="E6127">
        <v>0</v>
      </c>
      <c r="F6127">
        <v>16</v>
      </c>
      <c r="G6127">
        <v>982.6</v>
      </c>
      <c r="H6127">
        <v>0</v>
      </c>
      <c r="I6127">
        <v>5.2631580000000004E-3</v>
      </c>
      <c r="J6127">
        <v>0</v>
      </c>
      <c r="K6127">
        <v>0</v>
      </c>
      <c r="L6127" t="s">
        <v>59</v>
      </c>
      <c r="M6127">
        <v>3</v>
      </c>
      <c r="N6127">
        <v>2</v>
      </c>
      <c r="O6127">
        <v>2</v>
      </c>
      <c r="P6127">
        <v>20</v>
      </c>
      <c r="Q6127" t="s">
        <v>51</v>
      </c>
      <c r="R6127" t="b">
        <f>TRUE()</f>
        <v>1</v>
      </c>
      <c r="S6127" t="b">
        <f t="shared" si="630"/>
        <v>0</v>
      </c>
      <c r="T6127">
        <v>0</v>
      </c>
      <c r="U6127">
        <v>1</v>
      </c>
      <c r="V6127">
        <v>1</v>
      </c>
    </row>
    <row r="6128" spans="1:22" ht="15" customHeight="1" x14ac:dyDescent="0.25">
      <c r="A6128">
        <v>6127</v>
      </c>
      <c r="B6128">
        <v>3</v>
      </c>
      <c r="C6128">
        <v>103.8</v>
      </c>
      <c r="D6128">
        <v>0</v>
      </c>
      <c r="E6128">
        <v>0</v>
      </c>
      <c r="F6128">
        <v>4</v>
      </c>
      <c r="G6128">
        <v>683.4</v>
      </c>
      <c r="H6128">
        <v>5.7142856999999998E-2</v>
      </c>
      <c r="I6128">
        <v>0.04</v>
      </c>
      <c r="J6128">
        <v>0</v>
      </c>
      <c r="K6128">
        <v>0</v>
      </c>
      <c r="L6128" t="s">
        <v>58</v>
      </c>
      <c r="M6128">
        <v>3</v>
      </c>
      <c r="N6128">
        <v>2</v>
      </c>
      <c r="O6128">
        <v>6</v>
      </c>
      <c r="P6128">
        <v>1</v>
      </c>
      <c r="Q6128" t="s">
        <v>51</v>
      </c>
      <c r="R6128" t="b">
        <f t="shared" ref="R6128:R6135" si="631">FALSE()</f>
        <v>0</v>
      </c>
      <c r="S6128" t="b">
        <f t="shared" si="630"/>
        <v>0</v>
      </c>
      <c r="T6128">
        <v>0</v>
      </c>
      <c r="U6128">
        <v>0</v>
      </c>
      <c r="V6128">
        <v>1</v>
      </c>
    </row>
    <row r="6129" spans="1:22" ht="15" customHeight="1" x14ac:dyDescent="0.25">
      <c r="A6129">
        <v>6128</v>
      </c>
      <c r="B6129">
        <v>15</v>
      </c>
      <c r="C6129">
        <v>104.6545455</v>
      </c>
      <c r="D6129">
        <v>1</v>
      </c>
      <c r="E6129">
        <v>148</v>
      </c>
      <c r="F6129">
        <v>48</v>
      </c>
      <c r="G6129">
        <v>1029.1703030000001</v>
      </c>
      <c r="H6129">
        <v>1.7241380000000001E-3</v>
      </c>
      <c r="I6129">
        <v>2.2131145000000001E-2</v>
      </c>
      <c r="J6129">
        <v>16.967120659999999</v>
      </c>
      <c r="K6129">
        <v>0</v>
      </c>
      <c r="L6129" t="s">
        <v>57</v>
      </c>
      <c r="M6129">
        <v>2</v>
      </c>
      <c r="N6129">
        <v>2</v>
      </c>
      <c r="O6129">
        <v>6</v>
      </c>
      <c r="P6129">
        <v>1</v>
      </c>
      <c r="Q6129" t="s">
        <v>51</v>
      </c>
      <c r="R6129" t="b">
        <f t="shared" si="631"/>
        <v>0</v>
      </c>
      <c r="S6129" t="b">
        <f t="shared" si="630"/>
        <v>0</v>
      </c>
      <c r="T6129">
        <v>0</v>
      </c>
      <c r="U6129">
        <v>0</v>
      </c>
      <c r="V6129">
        <v>1</v>
      </c>
    </row>
    <row r="6130" spans="1:22" ht="15" customHeight="1" x14ac:dyDescent="0.25">
      <c r="A6130">
        <v>6129</v>
      </c>
      <c r="B6130">
        <v>0</v>
      </c>
      <c r="C6130">
        <v>0</v>
      </c>
      <c r="D6130">
        <v>0</v>
      </c>
      <c r="E6130">
        <v>0</v>
      </c>
      <c r="F6130">
        <v>12</v>
      </c>
      <c r="G6130">
        <v>797.84</v>
      </c>
      <c r="H6130">
        <v>0</v>
      </c>
      <c r="I6130">
        <v>1.8181817999999999E-2</v>
      </c>
      <c r="J6130">
        <v>0</v>
      </c>
      <c r="K6130">
        <v>0</v>
      </c>
      <c r="L6130" t="s">
        <v>58</v>
      </c>
      <c r="M6130">
        <v>2</v>
      </c>
      <c r="N6130">
        <v>2</v>
      </c>
      <c r="O6130">
        <v>3</v>
      </c>
      <c r="P6130">
        <v>4</v>
      </c>
      <c r="Q6130" t="s">
        <v>51</v>
      </c>
      <c r="R6130" t="b">
        <f t="shared" si="631"/>
        <v>0</v>
      </c>
      <c r="S6130" t="b">
        <f t="shared" si="630"/>
        <v>0</v>
      </c>
      <c r="T6130">
        <v>0</v>
      </c>
      <c r="U6130">
        <v>0</v>
      </c>
      <c r="V6130">
        <v>1</v>
      </c>
    </row>
    <row r="6131" spans="1:22" ht="15" customHeight="1" x14ac:dyDescent="0.25">
      <c r="A6131">
        <v>6130</v>
      </c>
      <c r="B6131">
        <v>4</v>
      </c>
      <c r="C6131">
        <v>211.8</v>
      </c>
      <c r="D6131">
        <v>0</v>
      </c>
      <c r="E6131">
        <v>0</v>
      </c>
      <c r="F6131">
        <v>15</v>
      </c>
      <c r="G6131">
        <v>512.9</v>
      </c>
      <c r="H6131">
        <v>0</v>
      </c>
      <c r="I6131">
        <v>6.2500000000000003E-3</v>
      </c>
      <c r="J6131">
        <v>0</v>
      </c>
      <c r="K6131">
        <v>0</v>
      </c>
      <c r="L6131" t="s">
        <v>59</v>
      </c>
      <c r="M6131">
        <v>1</v>
      </c>
      <c r="N6131">
        <v>1</v>
      </c>
      <c r="O6131">
        <v>3</v>
      </c>
      <c r="P6131">
        <v>2</v>
      </c>
      <c r="Q6131" t="s">
        <v>52</v>
      </c>
      <c r="R6131" t="b">
        <f t="shared" si="631"/>
        <v>0</v>
      </c>
      <c r="S6131" t="b">
        <f t="shared" si="630"/>
        <v>0</v>
      </c>
      <c r="T6131">
        <v>0</v>
      </c>
      <c r="U6131">
        <v>0</v>
      </c>
      <c r="V6131">
        <v>0</v>
      </c>
    </row>
    <row r="6132" spans="1:22" ht="15" customHeight="1" x14ac:dyDescent="0.25">
      <c r="A6132">
        <v>6131</v>
      </c>
      <c r="B6132">
        <v>0</v>
      </c>
      <c r="C6132">
        <v>0</v>
      </c>
      <c r="D6132">
        <v>0</v>
      </c>
      <c r="E6132">
        <v>0</v>
      </c>
      <c r="F6132">
        <v>1</v>
      </c>
      <c r="G6132">
        <v>0</v>
      </c>
      <c r="H6132">
        <v>0.2</v>
      </c>
      <c r="I6132">
        <v>0.2</v>
      </c>
      <c r="J6132">
        <v>0</v>
      </c>
      <c r="K6132">
        <v>0</v>
      </c>
      <c r="L6132" t="s">
        <v>56</v>
      </c>
      <c r="M6132">
        <v>2</v>
      </c>
      <c r="N6132">
        <v>2</v>
      </c>
      <c r="O6132">
        <v>1</v>
      </c>
      <c r="P6132">
        <v>4</v>
      </c>
      <c r="Q6132" t="s">
        <v>51</v>
      </c>
      <c r="R6132" t="b">
        <f t="shared" si="631"/>
        <v>0</v>
      </c>
      <c r="S6132" t="b">
        <f t="shared" si="630"/>
        <v>0</v>
      </c>
      <c r="T6132">
        <v>0</v>
      </c>
      <c r="U6132">
        <v>0</v>
      </c>
      <c r="V6132">
        <v>1</v>
      </c>
    </row>
    <row r="6133" spans="1:22" ht="15" customHeight="1" x14ac:dyDescent="0.25">
      <c r="A6133">
        <v>6132</v>
      </c>
      <c r="B6133">
        <v>0</v>
      </c>
      <c r="C6133">
        <v>0</v>
      </c>
      <c r="D6133">
        <v>0</v>
      </c>
      <c r="E6133">
        <v>0</v>
      </c>
      <c r="F6133">
        <v>49</v>
      </c>
      <c r="G6133">
        <v>1023.96</v>
      </c>
      <c r="H6133">
        <v>3.4693877999999997E-2</v>
      </c>
      <c r="I6133">
        <v>5.7823129000000001E-2</v>
      </c>
      <c r="J6133">
        <v>0</v>
      </c>
      <c r="K6133">
        <v>0</v>
      </c>
      <c r="L6133" t="s">
        <v>58</v>
      </c>
      <c r="M6133">
        <v>2</v>
      </c>
      <c r="N6133">
        <v>2</v>
      </c>
      <c r="O6133">
        <v>3</v>
      </c>
      <c r="P6133">
        <v>3</v>
      </c>
      <c r="Q6133" t="s">
        <v>51</v>
      </c>
      <c r="R6133" t="b">
        <f t="shared" si="631"/>
        <v>0</v>
      </c>
      <c r="S6133" t="b">
        <f t="shared" si="630"/>
        <v>0</v>
      </c>
      <c r="T6133">
        <v>0</v>
      </c>
      <c r="U6133">
        <v>0</v>
      </c>
      <c r="V6133">
        <v>1</v>
      </c>
    </row>
    <row r="6134" spans="1:22" ht="15" customHeight="1" x14ac:dyDescent="0.25">
      <c r="A6134">
        <v>6133</v>
      </c>
      <c r="B6134">
        <v>0</v>
      </c>
      <c r="C6134">
        <v>0</v>
      </c>
      <c r="D6134">
        <v>0</v>
      </c>
      <c r="E6134">
        <v>0</v>
      </c>
      <c r="F6134">
        <v>12</v>
      </c>
      <c r="G6134">
        <v>146.1333333</v>
      </c>
      <c r="H6134">
        <v>0.05</v>
      </c>
      <c r="I6134">
        <v>6.6666666999999999E-2</v>
      </c>
      <c r="J6134">
        <v>0</v>
      </c>
      <c r="K6134">
        <v>0</v>
      </c>
      <c r="L6134" t="s">
        <v>57</v>
      </c>
      <c r="M6134">
        <v>2</v>
      </c>
      <c r="N6134">
        <v>2</v>
      </c>
      <c r="O6134">
        <v>1</v>
      </c>
      <c r="P6134">
        <v>1</v>
      </c>
      <c r="Q6134" t="s">
        <v>51</v>
      </c>
      <c r="R6134" t="b">
        <f t="shared" si="631"/>
        <v>0</v>
      </c>
      <c r="S6134" t="b">
        <f t="shared" si="630"/>
        <v>0</v>
      </c>
      <c r="T6134">
        <v>0</v>
      </c>
      <c r="U6134">
        <v>0</v>
      </c>
      <c r="V6134">
        <v>1</v>
      </c>
    </row>
    <row r="6135" spans="1:22" ht="15" customHeight="1" x14ac:dyDescent="0.25">
      <c r="A6135">
        <v>6134</v>
      </c>
      <c r="B6135">
        <v>7</v>
      </c>
      <c r="C6135">
        <v>54.84285714</v>
      </c>
      <c r="D6135">
        <v>7</v>
      </c>
      <c r="E6135">
        <v>475.2</v>
      </c>
      <c r="F6135">
        <v>20</v>
      </c>
      <c r="G6135">
        <v>393.40952379999999</v>
      </c>
      <c r="H6135">
        <v>2.7380952E-2</v>
      </c>
      <c r="I6135">
        <v>3.3928570999999998E-2</v>
      </c>
      <c r="J6135">
        <v>0</v>
      </c>
      <c r="K6135">
        <v>0</v>
      </c>
      <c r="L6135" t="s">
        <v>57</v>
      </c>
      <c r="M6135">
        <v>2</v>
      </c>
      <c r="N6135">
        <v>2</v>
      </c>
      <c r="O6135">
        <v>1</v>
      </c>
      <c r="P6135">
        <v>4</v>
      </c>
      <c r="Q6135" t="s">
        <v>51</v>
      </c>
      <c r="R6135" t="b">
        <f t="shared" si="631"/>
        <v>0</v>
      </c>
      <c r="S6135" t="b">
        <f>TRUE()</f>
        <v>1</v>
      </c>
      <c r="T6135">
        <v>1</v>
      </c>
      <c r="U6135">
        <v>0</v>
      </c>
      <c r="V6135">
        <v>1</v>
      </c>
    </row>
    <row r="6136" spans="1:22" ht="15" customHeight="1" x14ac:dyDescent="0.25">
      <c r="A6136">
        <v>6135</v>
      </c>
      <c r="B6136">
        <v>0</v>
      </c>
      <c r="C6136">
        <v>0</v>
      </c>
      <c r="D6136">
        <v>0</v>
      </c>
      <c r="E6136">
        <v>0</v>
      </c>
      <c r="F6136">
        <v>16</v>
      </c>
      <c r="G6136">
        <v>129.58333329999999</v>
      </c>
      <c r="H6136">
        <v>7.4999999999999997E-2</v>
      </c>
      <c r="I6136">
        <v>8.7499999999999994E-2</v>
      </c>
      <c r="J6136">
        <v>0</v>
      </c>
      <c r="K6136">
        <v>0</v>
      </c>
      <c r="L6136" t="s">
        <v>56</v>
      </c>
      <c r="M6136">
        <v>3</v>
      </c>
      <c r="N6136">
        <v>2</v>
      </c>
      <c r="O6136">
        <v>1</v>
      </c>
      <c r="P6136">
        <v>13</v>
      </c>
      <c r="Q6136" t="s">
        <v>51</v>
      </c>
      <c r="R6136" t="b">
        <f>TRUE()</f>
        <v>1</v>
      </c>
      <c r="S6136" t="b">
        <f t="shared" ref="S6136:S6142" si="632">FALSE()</f>
        <v>0</v>
      </c>
      <c r="T6136">
        <v>0</v>
      </c>
      <c r="U6136">
        <v>1</v>
      </c>
      <c r="V6136">
        <v>1</v>
      </c>
    </row>
    <row r="6137" spans="1:22" ht="15" customHeight="1" x14ac:dyDescent="0.25">
      <c r="A6137">
        <v>6136</v>
      </c>
      <c r="B6137">
        <v>1</v>
      </c>
      <c r="C6137">
        <v>7.1</v>
      </c>
      <c r="D6137">
        <v>0</v>
      </c>
      <c r="E6137">
        <v>0</v>
      </c>
      <c r="F6137">
        <v>16</v>
      </c>
      <c r="G6137">
        <v>222.2333333</v>
      </c>
      <c r="H6137">
        <v>0</v>
      </c>
      <c r="I6137">
        <v>2.9411764999999999E-2</v>
      </c>
      <c r="J6137">
        <v>0</v>
      </c>
      <c r="K6137">
        <v>0</v>
      </c>
      <c r="L6137" t="s">
        <v>56</v>
      </c>
      <c r="M6137">
        <v>2</v>
      </c>
      <c r="N6137">
        <v>5</v>
      </c>
      <c r="O6137">
        <v>3</v>
      </c>
      <c r="P6137">
        <v>2</v>
      </c>
      <c r="Q6137" t="s">
        <v>51</v>
      </c>
      <c r="R6137" t="b">
        <f>FALSE()</f>
        <v>0</v>
      </c>
      <c r="S6137" t="b">
        <f t="shared" si="632"/>
        <v>0</v>
      </c>
      <c r="T6137">
        <v>0</v>
      </c>
      <c r="U6137">
        <v>0</v>
      </c>
      <c r="V6137">
        <v>1</v>
      </c>
    </row>
    <row r="6138" spans="1:22" ht="15" customHeight="1" x14ac:dyDescent="0.25">
      <c r="A6138">
        <v>6137</v>
      </c>
      <c r="B6138">
        <v>11</v>
      </c>
      <c r="C6138">
        <v>265.43333330000002</v>
      </c>
      <c r="D6138">
        <v>2</v>
      </c>
      <c r="E6138">
        <v>35.700000000000003</v>
      </c>
      <c r="F6138">
        <v>158</v>
      </c>
      <c r="G6138">
        <v>2110.2550930000002</v>
      </c>
      <c r="H6138">
        <v>3.6144580000000001E-3</v>
      </c>
      <c r="I6138">
        <v>9.7624979999999997E-3</v>
      </c>
      <c r="J6138">
        <v>0</v>
      </c>
      <c r="K6138">
        <v>0</v>
      </c>
      <c r="L6138" t="s">
        <v>58</v>
      </c>
      <c r="M6138">
        <v>3</v>
      </c>
      <c r="N6138">
        <v>2</v>
      </c>
      <c r="O6138">
        <v>8</v>
      </c>
      <c r="P6138">
        <v>1</v>
      </c>
      <c r="Q6138" t="s">
        <v>51</v>
      </c>
      <c r="R6138" t="b">
        <f>FALSE()</f>
        <v>0</v>
      </c>
      <c r="S6138" t="b">
        <f t="shared" si="632"/>
        <v>0</v>
      </c>
      <c r="T6138">
        <v>0</v>
      </c>
      <c r="U6138">
        <v>0</v>
      </c>
      <c r="V6138">
        <v>1</v>
      </c>
    </row>
    <row r="6139" spans="1:22" ht="15" customHeight="1" x14ac:dyDescent="0.25">
      <c r="A6139">
        <v>6138</v>
      </c>
      <c r="B6139">
        <v>1</v>
      </c>
      <c r="C6139">
        <v>38.200000000000003</v>
      </c>
      <c r="D6139">
        <v>0</v>
      </c>
      <c r="E6139">
        <v>0</v>
      </c>
      <c r="F6139">
        <v>24</v>
      </c>
      <c r="G6139">
        <v>1282.9533329999999</v>
      </c>
      <c r="H6139">
        <v>3.4782608999999999E-2</v>
      </c>
      <c r="I6139">
        <v>4.9565217000000002E-2</v>
      </c>
      <c r="J6139">
        <v>0</v>
      </c>
      <c r="K6139">
        <v>0</v>
      </c>
      <c r="L6139" t="s">
        <v>59</v>
      </c>
      <c r="M6139">
        <v>2</v>
      </c>
      <c r="N6139">
        <v>2</v>
      </c>
      <c r="O6139">
        <v>4</v>
      </c>
      <c r="P6139">
        <v>1</v>
      </c>
      <c r="Q6139" t="s">
        <v>51</v>
      </c>
      <c r="R6139" t="b">
        <f>TRUE()</f>
        <v>1</v>
      </c>
      <c r="S6139" t="b">
        <f t="shared" si="632"/>
        <v>0</v>
      </c>
      <c r="T6139">
        <v>0</v>
      </c>
      <c r="U6139">
        <v>1</v>
      </c>
      <c r="V6139">
        <v>1</v>
      </c>
    </row>
    <row r="6140" spans="1:22" ht="15" customHeight="1" x14ac:dyDescent="0.25">
      <c r="A6140">
        <v>6139</v>
      </c>
      <c r="B6140">
        <v>0</v>
      </c>
      <c r="C6140">
        <v>0</v>
      </c>
      <c r="D6140">
        <v>1</v>
      </c>
      <c r="E6140">
        <v>11</v>
      </c>
      <c r="F6140">
        <v>54</v>
      </c>
      <c r="G6140">
        <v>1299.1966669999999</v>
      </c>
      <c r="H6140">
        <v>3.636364E-3</v>
      </c>
      <c r="I6140">
        <v>2.2545454999999999E-2</v>
      </c>
      <c r="J6140">
        <v>0</v>
      </c>
      <c r="K6140">
        <v>0</v>
      </c>
      <c r="L6140" t="s">
        <v>60</v>
      </c>
      <c r="M6140">
        <v>1</v>
      </c>
      <c r="N6140">
        <v>1</v>
      </c>
      <c r="O6140">
        <v>3</v>
      </c>
      <c r="P6140">
        <v>2</v>
      </c>
      <c r="Q6140" t="s">
        <v>51</v>
      </c>
      <c r="R6140" t="b">
        <f>TRUE()</f>
        <v>1</v>
      </c>
      <c r="S6140" t="b">
        <f t="shared" si="632"/>
        <v>0</v>
      </c>
      <c r="T6140">
        <v>0</v>
      </c>
      <c r="U6140">
        <v>1</v>
      </c>
      <c r="V6140">
        <v>1</v>
      </c>
    </row>
    <row r="6141" spans="1:22" ht="15" customHeight="1" x14ac:dyDescent="0.25">
      <c r="A6141">
        <v>6140</v>
      </c>
      <c r="B6141">
        <v>1</v>
      </c>
      <c r="C6141">
        <v>197.4</v>
      </c>
      <c r="D6141">
        <v>0</v>
      </c>
      <c r="E6141">
        <v>0</v>
      </c>
      <c r="F6141">
        <v>83</v>
      </c>
      <c r="G6141">
        <v>1631.4</v>
      </c>
      <c r="H6141">
        <v>2.7380952E-2</v>
      </c>
      <c r="I6141">
        <v>6.8650794000000001E-2</v>
      </c>
      <c r="J6141">
        <v>0</v>
      </c>
      <c r="K6141">
        <v>0</v>
      </c>
      <c r="L6141" t="s">
        <v>55</v>
      </c>
      <c r="M6141">
        <v>2</v>
      </c>
      <c r="N6141">
        <v>2</v>
      </c>
      <c r="O6141">
        <v>3</v>
      </c>
      <c r="P6141">
        <v>13</v>
      </c>
      <c r="Q6141" t="s">
        <v>51</v>
      </c>
      <c r="R6141" t="b">
        <f>FALSE()</f>
        <v>0</v>
      </c>
      <c r="S6141" t="b">
        <f t="shared" si="632"/>
        <v>0</v>
      </c>
      <c r="T6141">
        <v>0</v>
      </c>
      <c r="U6141">
        <v>0</v>
      </c>
      <c r="V6141">
        <v>1</v>
      </c>
    </row>
    <row r="6142" spans="1:22" ht="15" customHeight="1" x14ac:dyDescent="0.25">
      <c r="A6142">
        <v>6141</v>
      </c>
      <c r="B6142">
        <v>0</v>
      </c>
      <c r="C6142">
        <v>0</v>
      </c>
      <c r="D6142">
        <v>0</v>
      </c>
      <c r="E6142">
        <v>0</v>
      </c>
      <c r="F6142">
        <v>16</v>
      </c>
      <c r="G6142">
        <v>340.65</v>
      </c>
      <c r="H6142">
        <v>6.0416667E-2</v>
      </c>
      <c r="I6142">
        <v>6.3690475999999996E-2</v>
      </c>
      <c r="J6142">
        <v>0</v>
      </c>
      <c r="K6142">
        <v>0</v>
      </c>
      <c r="L6142" t="s">
        <v>60</v>
      </c>
      <c r="M6142">
        <v>3</v>
      </c>
      <c r="N6142">
        <v>2</v>
      </c>
      <c r="O6142">
        <v>2</v>
      </c>
      <c r="P6142">
        <v>3</v>
      </c>
      <c r="Q6142" t="s">
        <v>51</v>
      </c>
      <c r="R6142" t="b">
        <f>TRUE()</f>
        <v>1</v>
      </c>
      <c r="S6142" t="b">
        <f t="shared" si="632"/>
        <v>0</v>
      </c>
      <c r="T6142">
        <v>0</v>
      </c>
      <c r="U6142">
        <v>1</v>
      </c>
      <c r="V6142">
        <v>1</v>
      </c>
    </row>
    <row r="6143" spans="1:22" ht="15" customHeight="1" x14ac:dyDescent="0.25">
      <c r="A6143">
        <v>6142</v>
      </c>
      <c r="B6143">
        <v>0</v>
      </c>
      <c r="C6143">
        <v>0</v>
      </c>
      <c r="D6143">
        <v>0</v>
      </c>
      <c r="E6143">
        <v>0</v>
      </c>
      <c r="F6143">
        <v>8</v>
      </c>
      <c r="G6143">
        <v>846.2</v>
      </c>
      <c r="H6143">
        <v>0</v>
      </c>
      <c r="I6143">
        <v>2.5000000000000001E-2</v>
      </c>
      <c r="J6143">
        <v>33.222927290000001</v>
      </c>
      <c r="K6143">
        <v>0</v>
      </c>
      <c r="L6143" t="s">
        <v>57</v>
      </c>
      <c r="M6143">
        <v>2</v>
      </c>
      <c r="N6143">
        <v>2</v>
      </c>
      <c r="O6143">
        <v>1</v>
      </c>
      <c r="P6143">
        <v>2</v>
      </c>
      <c r="Q6143" t="s">
        <v>51</v>
      </c>
      <c r="R6143" t="b">
        <f>FALSE()</f>
        <v>0</v>
      </c>
      <c r="S6143" t="b">
        <f>TRUE()</f>
        <v>1</v>
      </c>
      <c r="T6143">
        <v>1</v>
      </c>
      <c r="U6143">
        <v>0</v>
      </c>
      <c r="V6143">
        <v>1</v>
      </c>
    </row>
    <row r="6144" spans="1:22" ht="15" customHeight="1" x14ac:dyDescent="0.25">
      <c r="A6144">
        <v>6143</v>
      </c>
      <c r="B6144">
        <v>0</v>
      </c>
      <c r="C6144">
        <v>0</v>
      </c>
      <c r="D6144">
        <v>0</v>
      </c>
      <c r="E6144">
        <v>0</v>
      </c>
      <c r="F6144">
        <v>4</v>
      </c>
      <c r="G6144">
        <v>39.950000000000003</v>
      </c>
      <c r="H6144">
        <v>0</v>
      </c>
      <c r="I6144">
        <v>0.05</v>
      </c>
      <c r="J6144">
        <v>0</v>
      </c>
      <c r="K6144">
        <v>0</v>
      </c>
      <c r="L6144" t="s">
        <v>57</v>
      </c>
      <c r="M6144">
        <v>3</v>
      </c>
      <c r="N6144">
        <v>2</v>
      </c>
      <c r="O6144">
        <v>1</v>
      </c>
      <c r="P6144">
        <v>4</v>
      </c>
      <c r="Q6144" t="s">
        <v>51</v>
      </c>
      <c r="R6144" t="b">
        <f>TRUE()</f>
        <v>1</v>
      </c>
      <c r="S6144" t="b">
        <f t="shared" ref="S6144:S6158" si="633">FALSE()</f>
        <v>0</v>
      </c>
      <c r="T6144">
        <v>0</v>
      </c>
      <c r="U6144">
        <v>1</v>
      </c>
      <c r="V6144">
        <v>1</v>
      </c>
    </row>
    <row r="6145" spans="1:22" ht="15" customHeight="1" x14ac:dyDescent="0.25">
      <c r="A6145">
        <v>6144</v>
      </c>
      <c r="B6145">
        <v>1</v>
      </c>
      <c r="C6145">
        <v>58.4</v>
      </c>
      <c r="D6145">
        <v>0</v>
      </c>
      <c r="E6145">
        <v>0</v>
      </c>
      <c r="F6145">
        <v>18</v>
      </c>
      <c r="G6145">
        <v>1045.3</v>
      </c>
      <c r="H6145">
        <v>0</v>
      </c>
      <c r="I6145">
        <v>2.6315788999999999E-2</v>
      </c>
      <c r="J6145">
        <v>0</v>
      </c>
      <c r="K6145">
        <v>0</v>
      </c>
      <c r="L6145" t="s">
        <v>60</v>
      </c>
      <c r="M6145">
        <v>2</v>
      </c>
      <c r="N6145">
        <v>2</v>
      </c>
      <c r="O6145">
        <v>2</v>
      </c>
      <c r="P6145">
        <v>1</v>
      </c>
      <c r="Q6145" t="s">
        <v>51</v>
      </c>
      <c r="R6145" t="b">
        <f>FALSE()</f>
        <v>0</v>
      </c>
      <c r="S6145" t="b">
        <f t="shared" si="633"/>
        <v>0</v>
      </c>
      <c r="T6145">
        <v>0</v>
      </c>
      <c r="U6145">
        <v>0</v>
      </c>
      <c r="V6145">
        <v>1</v>
      </c>
    </row>
    <row r="6146" spans="1:22" ht="15" customHeight="1" x14ac:dyDescent="0.25">
      <c r="A6146">
        <v>6145</v>
      </c>
      <c r="B6146">
        <v>6</v>
      </c>
      <c r="C6146">
        <v>107.04</v>
      </c>
      <c r="D6146">
        <v>3</v>
      </c>
      <c r="E6146">
        <v>53.2</v>
      </c>
      <c r="F6146">
        <v>114</v>
      </c>
      <c r="G6146">
        <v>5066.6611000000003</v>
      </c>
      <c r="H6146">
        <v>6.6666670000000003E-3</v>
      </c>
      <c r="I6146">
        <v>1.6180555999999999E-2</v>
      </c>
      <c r="J6146">
        <v>0</v>
      </c>
      <c r="K6146">
        <v>0</v>
      </c>
      <c r="L6146" t="s">
        <v>59</v>
      </c>
      <c r="M6146">
        <v>3</v>
      </c>
      <c r="N6146">
        <v>2</v>
      </c>
      <c r="O6146">
        <v>3</v>
      </c>
      <c r="P6146">
        <v>3</v>
      </c>
      <c r="Q6146" t="s">
        <v>51</v>
      </c>
      <c r="R6146" t="b">
        <f>TRUE()</f>
        <v>1</v>
      </c>
      <c r="S6146" t="b">
        <f t="shared" si="633"/>
        <v>0</v>
      </c>
      <c r="T6146">
        <v>0</v>
      </c>
      <c r="U6146">
        <v>1</v>
      </c>
      <c r="V6146">
        <v>1</v>
      </c>
    </row>
    <row r="6147" spans="1:22" ht="15" customHeight="1" x14ac:dyDescent="0.25">
      <c r="A6147">
        <v>6146</v>
      </c>
      <c r="B6147">
        <v>2</v>
      </c>
      <c r="C6147">
        <v>28.2</v>
      </c>
      <c r="D6147">
        <v>1</v>
      </c>
      <c r="E6147">
        <v>0</v>
      </c>
      <c r="F6147">
        <v>114</v>
      </c>
      <c r="G6147">
        <v>3161.0747620000002</v>
      </c>
      <c r="H6147">
        <v>1.7699115000000001E-2</v>
      </c>
      <c r="I6147">
        <v>4.2576204999999999E-2</v>
      </c>
      <c r="J6147">
        <v>0</v>
      </c>
      <c r="K6147">
        <v>0</v>
      </c>
      <c r="L6147" t="s">
        <v>58</v>
      </c>
      <c r="M6147">
        <v>2</v>
      </c>
      <c r="N6147">
        <v>2</v>
      </c>
      <c r="O6147">
        <v>2</v>
      </c>
      <c r="P6147">
        <v>1</v>
      </c>
      <c r="Q6147" t="s">
        <v>51</v>
      </c>
      <c r="R6147" t="b">
        <f>FALSE()</f>
        <v>0</v>
      </c>
      <c r="S6147" t="b">
        <f t="shared" si="633"/>
        <v>0</v>
      </c>
      <c r="T6147">
        <v>0</v>
      </c>
      <c r="U6147">
        <v>0</v>
      </c>
      <c r="V6147">
        <v>1</v>
      </c>
    </row>
    <row r="6148" spans="1:22" ht="15" customHeight="1" x14ac:dyDescent="0.25">
      <c r="A6148">
        <v>6147</v>
      </c>
      <c r="B6148">
        <v>4</v>
      </c>
      <c r="C6148">
        <v>209.5</v>
      </c>
      <c r="D6148">
        <v>0</v>
      </c>
      <c r="E6148">
        <v>0</v>
      </c>
      <c r="F6148">
        <v>23</v>
      </c>
      <c r="G6148">
        <v>1780.7</v>
      </c>
      <c r="H6148">
        <v>0</v>
      </c>
      <c r="I6148">
        <v>1.1538461999999999E-2</v>
      </c>
      <c r="J6148">
        <v>0</v>
      </c>
      <c r="K6148">
        <v>0</v>
      </c>
      <c r="L6148" t="s">
        <v>59</v>
      </c>
      <c r="M6148">
        <v>2</v>
      </c>
      <c r="N6148">
        <v>2</v>
      </c>
      <c r="O6148">
        <v>3</v>
      </c>
      <c r="P6148">
        <v>2</v>
      </c>
      <c r="Q6148" t="s">
        <v>52</v>
      </c>
      <c r="R6148" t="b">
        <f>FALSE()</f>
        <v>0</v>
      </c>
      <c r="S6148" t="b">
        <f t="shared" si="633"/>
        <v>0</v>
      </c>
      <c r="T6148">
        <v>0</v>
      </c>
      <c r="U6148">
        <v>0</v>
      </c>
      <c r="V6148">
        <v>0</v>
      </c>
    </row>
    <row r="6149" spans="1:22" ht="15" customHeight="1" x14ac:dyDescent="0.25">
      <c r="A6149">
        <v>6148</v>
      </c>
      <c r="B6149">
        <v>0</v>
      </c>
      <c r="C6149">
        <v>0</v>
      </c>
      <c r="D6149">
        <v>0</v>
      </c>
      <c r="E6149">
        <v>0</v>
      </c>
      <c r="F6149">
        <v>1</v>
      </c>
      <c r="G6149">
        <v>0</v>
      </c>
      <c r="H6149">
        <v>0.2</v>
      </c>
      <c r="I6149">
        <v>0.2</v>
      </c>
      <c r="J6149">
        <v>0</v>
      </c>
      <c r="K6149">
        <v>0</v>
      </c>
      <c r="L6149" t="s">
        <v>59</v>
      </c>
      <c r="M6149">
        <v>2</v>
      </c>
      <c r="N6149">
        <v>4</v>
      </c>
      <c r="O6149">
        <v>1</v>
      </c>
      <c r="P6149">
        <v>2</v>
      </c>
      <c r="Q6149" t="s">
        <v>51</v>
      </c>
      <c r="R6149" t="b">
        <f>FALSE()</f>
        <v>0</v>
      </c>
      <c r="S6149" t="b">
        <f t="shared" si="633"/>
        <v>0</v>
      </c>
      <c r="T6149">
        <v>0</v>
      </c>
      <c r="U6149">
        <v>0</v>
      </c>
      <c r="V6149">
        <v>1</v>
      </c>
    </row>
    <row r="6150" spans="1:22" ht="15" customHeight="1" x14ac:dyDescent="0.25">
      <c r="A6150">
        <v>6149</v>
      </c>
      <c r="B6150">
        <v>3</v>
      </c>
      <c r="C6150">
        <v>23</v>
      </c>
      <c r="D6150">
        <v>0</v>
      </c>
      <c r="E6150">
        <v>0</v>
      </c>
      <c r="F6150">
        <v>16</v>
      </c>
      <c r="G6150">
        <v>431.9</v>
      </c>
      <c r="H6150">
        <v>1.0526316000000001E-2</v>
      </c>
      <c r="I6150">
        <v>3.3684210999999999E-2</v>
      </c>
      <c r="J6150">
        <v>0</v>
      </c>
      <c r="K6150">
        <v>0</v>
      </c>
      <c r="L6150" t="s">
        <v>57</v>
      </c>
      <c r="M6150">
        <v>2</v>
      </c>
      <c r="N6150">
        <v>2</v>
      </c>
      <c r="O6150">
        <v>7</v>
      </c>
      <c r="P6150">
        <v>13</v>
      </c>
      <c r="Q6150" t="s">
        <v>51</v>
      </c>
      <c r="R6150" t="b">
        <f>TRUE()</f>
        <v>1</v>
      </c>
      <c r="S6150" t="b">
        <f t="shared" si="633"/>
        <v>0</v>
      </c>
      <c r="T6150">
        <v>0</v>
      </c>
      <c r="U6150">
        <v>1</v>
      </c>
      <c r="V6150">
        <v>1</v>
      </c>
    </row>
    <row r="6151" spans="1:22" ht="15" customHeight="1" x14ac:dyDescent="0.25">
      <c r="A6151">
        <v>6150</v>
      </c>
      <c r="B6151">
        <v>4</v>
      </c>
      <c r="C6151">
        <v>115.7</v>
      </c>
      <c r="D6151">
        <v>0</v>
      </c>
      <c r="E6151">
        <v>0</v>
      </c>
      <c r="F6151">
        <v>16</v>
      </c>
      <c r="G6151">
        <v>655.3833333</v>
      </c>
      <c r="H6151">
        <v>0</v>
      </c>
      <c r="I6151">
        <v>1.2037037E-2</v>
      </c>
      <c r="J6151">
        <v>0</v>
      </c>
      <c r="K6151">
        <v>0</v>
      </c>
      <c r="L6151" t="s">
        <v>59</v>
      </c>
      <c r="M6151">
        <v>1</v>
      </c>
      <c r="N6151">
        <v>1</v>
      </c>
      <c r="O6151">
        <v>2</v>
      </c>
      <c r="P6151">
        <v>3</v>
      </c>
      <c r="Q6151" t="s">
        <v>51</v>
      </c>
      <c r="R6151" t="b">
        <f>FALSE()</f>
        <v>0</v>
      </c>
      <c r="S6151" t="b">
        <f t="shared" si="633"/>
        <v>0</v>
      </c>
      <c r="T6151">
        <v>0</v>
      </c>
      <c r="U6151">
        <v>0</v>
      </c>
      <c r="V6151">
        <v>1</v>
      </c>
    </row>
    <row r="6152" spans="1:22" ht="15" customHeight="1" x14ac:dyDescent="0.25">
      <c r="A6152">
        <v>6151</v>
      </c>
      <c r="B6152">
        <v>3</v>
      </c>
      <c r="C6152">
        <v>41.2</v>
      </c>
      <c r="D6152">
        <v>1</v>
      </c>
      <c r="E6152">
        <v>99.8</v>
      </c>
      <c r="F6152">
        <v>2</v>
      </c>
      <c r="G6152">
        <v>10</v>
      </c>
      <c r="H6152">
        <v>0</v>
      </c>
      <c r="I6152">
        <v>3.3333333E-2</v>
      </c>
      <c r="J6152">
        <v>0</v>
      </c>
      <c r="K6152">
        <v>0</v>
      </c>
      <c r="L6152" t="s">
        <v>59</v>
      </c>
      <c r="M6152">
        <v>1</v>
      </c>
      <c r="N6152">
        <v>2</v>
      </c>
      <c r="O6152">
        <v>4</v>
      </c>
      <c r="P6152">
        <v>2</v>
      </c>
      <c r="Q6152" t="s">
        <v>51</v>
      </c>
      <c r="R6152" t="b">
        <f>FALSE()</f>
        <v>0</v>
      </c>
      <c r="S6152" t="b">
        <f t="shared" si="633"/>
        <v>0</v>
      </c>
      <c r="T6152">
        <v>0</v>
      </c>
      <c r="U6152">
        <v>0</v>
      </c>
      <c r="V6152">
        <v>1</v>
      </c>
    </row>
    <row r="6153" spans="1:22" ht="15" customHeight="1" x14ac:dyDescent="0.25">
      <c r="A6153">
        <v>6152</v>
      </c>
      <c r="B6153">
        <v>12</v>
      </c>
      <c r="C6153">
        <v>255.5166667</v>
      </c>
      <c r="D6153">
        <v>0</v>
      </c>
      <c r="E6153">
        <v>0</v>
      </c>
      <c r="F6153">
        <v>38</v>
      </c>
      <c r="G6153">
        <v>436.85833330000003</v>
      </c>
      <c r="H6153">
        <v>0</v>
      </c>
      <c r="I6153">
        <v>1.0852713E-2</v>
      </c>
      <c r="J6153">
        <v>0</v>
      </c>
      <c r="K6153">
        <v>0</v>
      </c>
      <c r="L6153" t="s">
        <v>55</v>
      </c>
      <c r="M6153">
        <v>2</v>
      </c>
      <c r="N6153">
        <v>2</v>
      </c>
      <c r="O6153">
        <v>7</v>
      </c>
      <c r="P6153">
        <v>5</v>
      </c>
      <c r="Q6153" t="s">
        <v>51</v>
      </c>
      <c r="R6153" t="b">
        <f>TRUE()</f>
        <v>1</v>
      </c>
      <c r="S6153" t="b">
        <f t="shared" si="633"/>
        <v>0</v>
      </c>
      <c r="T6153">
        <v>0</v>
      </c>
      <c r="U6153">
        <v>1</v>
      </c>
      <c r="V6153">
        <v>1</v>
      </c>
    </row>
    <row r="6154" spans="1:22" ht="15" customHeight="1" x14ac:dyDescent="0.25">
      <c r="A6154">
        <v>6153</v>
      </c>
      <c r="B6154">
        <v>8</v>
      </c>
      <c r="C6154">
        <v>108.7</v>
      </c>
      <c r="D6154">
        <v>0</v>
      </c>
      <c r="E6154">
        <v>0</v>
      </c>
      <c r="F6154">
        <v>85</v>
      </c>
      <c r="G6154">
        <v>2651.943186</v>
      </c>
      <c r="H6154">
        <v>8.8888900000000002E-4</v>
      </c>
      <c r="I6154">
        <v>1.4264550000000001E-2</v>
      </c>
      <c r="J6154">
        <v>0.89849540900000002</v>
      </c>
      <c r="K6154">
        <v>0</v>
      </c>
      <c r="L6154" t="s">
        <v>57</v>
      </c>
      <c r="M6154">
        <v>2</v>
      </c>
      <c r="N6154">
        <v>2</v>
      </c>
      <c r="O6154">
        <v>9</v>
      </c>
      <c r="P6154">
        <v>4</v>
      </c>
      <c r="Q6154" t="s">
        <v>51</v>
      </c>
      <c r="R6154" t="b">
        <f>FALSE()</f>
        <v>0</v>
      </c>
      <c r="S6154" t="b">
        <f t="shared" si="633"/>
        <v>0</v>
      </c>
      <c r="T6154">
        <v>0</v>
      </c>
      <c r="U6154">
        <v>0</v>
      </c>
      <c r="V6154">
        <v>1</v>
      </c>
    </row>
    <row r="6155" spans="1:22" ht="15" customHeight="1" x14ac:dyDescent="0.25">
      <c r="A6155">
        <v>6154</v>
      </c>
      <c r="B6155">
        <v>4</v>
      </c>
      <c r="C6155">
        <v>34.200000000000003</v>
      </c>
      <c r="D6155">
        <v>0</v>
      </c>
      <c r="E6155">
        <v>0</v>
      </c>
      <c r="F6155">
        <v>27</v>
      </c>
      <c r="G6155">
        <v>809.69333329999995</v>
      </c>
      <c r="H6155">
        <v>2.3214286000000001E-2</v>
      </c>
      <c r="I6155">
        <v>3.3826531E-2</v>
      </c>
      <c r="J6155">
        <v>27.6509675</v>
      </c>
      <c r="K6155">
        <v>0</v>
      </c>
      <c r="L6155" t="s">
        <v>60</v>
      </c>
      <c r="M6155">
        <v>3</v>
      </c>
      <c r="N6155">
        <v>2</v>
      </c>
      <c r="O6155">
        <v>4</v>
      </c>
      <c r="P6155">
        <v>13</v>
      </c>
      <c r="Q6155" t="s">
        <v>51</v>
      </c>
      <c r="R6155" t="b">
        <f>TRUE()</f>
        <v>1</v>
      </c>
      <c r="S6155" t="b">
        <f t="shared" si="633"/>
        <v>0</v>
      </c>
      <c r="T6155">
        <v>0</v>
      </c>
      <c r="U6155">
        <v>1</v>
      </c>
      <c r="V6155">
        <v>1</v>
      </c>
    </row>
    <row r="6156" spans="1:22" ht="15" customHeight="1" x14ac:dyDescent="0.25">
      <c r="A6156">
        <v>6155</v>
      </c>
      <c r="B6156">
        <v>0</v>
      </c>
      <c r="C6156">
        <v>0</v>
      </c>
      <c r="D6156">
        <v>0</v>
      </c>
      <c r="E6156">
        <v>0</v>
      </c>
      <c r="F6156">
        <v>37</v>
      </c>
      <c r="G6156">
        <v>456.15</v>
      </c>
      <c r="H6156">
        <v>0.121621622</v>
      </c>
      <c r="I6156">
        <v>0.13189189200000001</v>
      </c>
      <c r="J6156">
        <v>0</v>
      </c>
      <c r="K6156">
        <v>0</v>
      </c>
      <c r="L6156" t="s">
        <v>57</v>
      </c>
      <c r="M6156">
        <v>3</v>
      </c>
      <c r="N6156">
        <v>2</v>
      </c>
      <c r="O6156">
        <v>1</v>
      </c>
      <c r="P6156">
        <v>3</v>
      </c>
      <c r="Q6156" t="s">
        <v>51</v>
      </c>
      <c r="R6156" t="b">
        <f>TRUE()</f>
        <v>1</v>
      </c>
      <c r="S6156" t="b">
        <f t="shared" si="633"/>
        <v>0</v>
      </c>
      <c r="T6156">
        <v>0</v>
      </c>
      <c r="U6156">
        <v>1</v>
      </c>
      <c r="V6156">
        <v>1</v>
      </c>
    </row>
    <row r="6157" spans="1:22" ht="15" customHeight="1" x14ac:dyDescent="0.25">
      <c r="A6157">
        <v>6156</v>
      </c>
      <c r="B6157">
        <v>3</v>
      </c>
      <c r="C6157">
        <v>39.200000000000003</v>
      </c>
      <c r="D6157">
        <v>0</v>
      </c>
      <c r="E6157">
        <v>0</v>
      </c>
      <c r="F6157">
        <v>12</v>
      </c>
      <c r="G6157">
        <v>209</v>
      </c>
      <c r="H6157">
        <v>0</v>
      </c>
      <c r="I6157">
        <v>0.02</v>
      </c>
      <c r="J6157">
        <v>0</v>
      </c>
      <c r="K6157">
        <v>0</v>
      </c>
      <c r="L6157" t="s">
        <v>60</v>
      </c>
      <c r="M6157">
        <v>2</v>
      </c>
      <c r="N6157">
        <v>5</v>
      </c>
      <c r="O6157">
        <v>6</v>
      </c>
      <c r="P6157">
        <v>2</v>
      </c>
      <c r="Q6157" t="s">
        <v>51</v>
      </c>
      <c r="R6157" t="b">
        <f>FALSE()</f>
        <v>0</v>
      </c>
      <c r="S6157" t="b">
        <f t="shared" si="633"/>
        <v>0</v>
      </c>
      <c r="T6157">
        <v>0</v>
      </c>
      <c r="U6157">
        <v>0</v>
      </c>
      <c r="V6157">
        <v>1</v>
      </c>
    </row>
    <row r="6158" spans="1:22" ht="15" customHeight="1" x14ac:dyDescent="0.25">
      <c r="A6158">
        <v>6157</v>
      </c>
      <c r="B6158">
        <v>4</v>
      </c>
      <c r="C6158">
        <v>234.3</v>
      </c>
      <c r="D6158">
        <v>0</v>
      </c>
      <c r="E6158">
        <v>0</v>
      </c>
      <c r="F6158">
        <v>2</v>
      </c>
      <c r="G6158">
        <v>11.1</v>
      </c>
      <c r="H6158">
        <v>0</v>
      </c>
      <c r="I6158">
        <v>0.04</v>
      </c>
      <c r="J6158">
        <v>0</v>
      </c>
      <c r="K6158">
        <v>0</v>
      </c>
      <c r="L6158" t="s">
        <v>55</v>
      </c>
      <c r="M6158">
        <v>1</v>
      </c>
      <c r="N6158">
        <v>1</v>
      </c>
      <c r="O6158">
        <v>8</v>
      </c>
      <c r="P6158">
        <v>5</v>
      </c>
      <c r="Q6158" t="s">
        <v>52</v>
      </c>
      <c r="R6158" t="b">
        <f>TRUE()</f>
        <v>1</v>
      </c>
      <c r="S6158" t="b">
        <f t="shared" si="633"/>
        <v>0</v>
      </c>
      <c r="T6158">
        <v>0</v>
      </c>
      <c r="U6158">
        <v>1</v>
      </c>
      <c r="V6158">
        <v>0</v>
      </c>
    </row>
    <row r="6159" spans="1:22" ht="15" customHeight="1" x14ac:dyDescent="0.25">
      <c r="A6159">
        <v>6158</v>
      </c>
      <c r="B6159">
        <v>5</v>
      </c>
      <c r="C6159">
        <v>44.016666669999999</v>
      </c>
      <c r="D6159">
        <v>0</v>
      </c>
      <c r="E6159">
        <v>0</v>
      </c>
      <c r="F6159">
        <v>4</v>
      </c>
      <c r="G6159">
        <v>162.53333330000001</v>
      </c>
      <c r="H6159">
        <v>0</v>
      </c>
      <c r="I6159">
        <v>0</v>
      </c>
      <c r="J6159">
        <v>39.276739640000002</v>
      </c>
      <c r="K6159">
        <v>0</v>
      </c>
      <c r="L6159" t="s">
        <v>58</v>
      </c>
      <c r="M6159">
        <v>4</v>
      </c>
      <c r="N6159">
        <v>2</v>
      </c>
      <c r="O6159">
        <v>1</v>
      </c>
      <c r="P6159">
        <v>2</v>
      </c>
      <c r="Q6159" t="s">
        <v>51</v>
      </c>
      <c r="R6159" t="b">
        <f>FALSE()</f>
        <v>0</v>
      </c>
      <c r="S6159" t="b">
        <f>TRUE()</f>
        <v>1</v>
      </c>
      <c r="T6159">
        <v>1</v>
      </c>
      <c r="U6159">
        <v>0</v>
      </c>
      <c r="V6159">
        <v>1</v>
      </c>
    </row>
    <row r="6160" spans="1:22" ht="15" customHeight="1" x14ac:dyDescent="0.25">
      <c r="A6160">
        <v>6159</v>
      </c>
      <c r="B6160">
        <v>4</v>
      </c>
      <c r="C6160">
        <v>20</v>
      </c>
      <c r="D6160">
        <v>0</v>
      </c>
      <c r="E6160">
        <v>0</v>
      </c>
      <c r="F6160">
        <v>34</v>
      </c>
      <c r="G6160">
        <v>461.23333330000003</v>
      </c>
      <c r="H6160">
        <v>0</v>
      </c>
      <c r="I6160">
        <v>2.2685185E-2</v>
      </c>
      <c r="J6160">
        <v>0</v>
      </c>
      <c r="K6160">
        <v>0</v>
      </c>
      <c r="L6160" t="s">
        <v>57</v>
      </c>
      <c r="M6160">
        <v>2</v>
      </c>
      <c r="N6160">
        <v>4</v>
      </c>
      <c r="O6160">
        <v>1</v>
      </c>
      <c r="P6160">
        <v>4</v>
      </c>
      <c r="Q6160" t="s">
        <v>51</v>
      </c>
      <c r="R6160" t="b">
        <f>TRUE()</f>
        <v>1</v>
      </c>
      <c r="S6160" t="b">
        <f>FALSE()</f>
        <v>0</v>
      </c>
      <c r="T6160">
        <v>0</v>
      </c>
      <c r="U6160">
        <v>1</v>
      </c>
      <c r="V6160">
        <v>1</v>
      </c>
    </row>
    <row r="6161" spans="1:22" ht="15" customHeight="1" x14ac:dyDescent="0.25">
      <c r="A6161">
        <v>6160</v>
      </c>
      <c r="B6161">
        <v>8</v>
      </c>
      <c r="C6161">
        <v>116.96071430000001</v>
      </c>
      <c r="D6161">
        <v>4</v>
      </c>
      <c r="E6161">
        <v>225.3666667</v>
      </c>
      <c r="F6161">
        <v>42</v>
      </c>
      <c r="G6161">
        <v>539.22738100000004</v>
      </c>
      <c r="H6161">
        <v>1.5510204E-2</v>
      </c>
      <c r="I6161">
        <v>1.1281179000000001E-2</v>
      </c>
      <c r="J6161">
        <v>0</v>
      </c>
      <c r="K6161">
        <v>0</v>
      </c>
      <c r="L6161" t="s">
        <v>57</v>
      </c>
      <c r="M6161">
        <v>1</v>
      </c>
      <c r="N6161">
        <v>1</v>
      </c>
      <c r="O6161">
        <v>1</v>
      </c>
      <c r="P6161">
        <v>4</v>
      </c>
      <c r="Q6161" t="s">
        <v>51</v>
      </c>
      <c r="R6161" t="b">
        <f>FALSE()</f>
        <v>0</v>
      </c>
      <c r="S6161" t="b">
        <f>TRUE()</f>
        <v>1</v>
      </c>
      <c r="T6161">
        <v>1</v>
      </c>
      <c r="U6161">
        <v>0</v>
      </c>
      <c r="V6161">
        <v>1</v>
      </c>
    </row>
    <row r="6162" spans="1:22" ht="15" customHeight="1" x14ac:dyDescent="0.25">
      <c r="A6162">
        <v>6161</v>
      </c>
      <c r="B6162">
        <v>3</v>
      </c>
      <c r="C6162">
        <v>142.19999999999999</v>
      </c>
      <c r="D6162">
        <v>0</v>
      </c>
      <c r="E6162">
        <v>0</v>
      </c>
      <c r="F6162">
        <v>24</v>
      </c>
      <c r="G6162">
        <v>755</v>
      </c>
      <c r="H6162">
        <v>0</v>
      </c>
      <c r="I6162">
        <v>7.4074070000000004E-3</v>
      </c>
      <c r="J6162">
        <v>0</v>
      </c>
      <c r="K6162">
        <v>0</v>
      </c>
      <c r="L6162" t="s">
        <v>55</v>
      </c>
      <c r="M6162">
        <v>2</v>
      </c>
      <c r="N6162">
        <v>5</v>
      </c>
      <c r="O6162">
        <v>7</v>
      </c>
      <c r="P6162">
        <v>2</v>
      </c>
      <c r="Q6162" t="s">
        <v>52</v>
      </c>
      <c r="R6162" t="b">
        <f>TRUE()</f>
        <v>1</v>
      </c>
      <c r="S6162" t="b">
        <f>FALSE()</f>
        <v>0</v>
      </c>
      <c r="T6162">
        <v>0</v>
      </c>
      <c r="U6162">
        <v>1</v>
      </c>
      <c r="V6162">
        <v>0</v>
      </c>
    </row>
    <row r="6163" spans="1:22" ht="15" customHeight="1" x14ac:dyDescent="0.25">
      <c r="A6163">
        <v>6162</v>
      </c>
      <c r="B6163">
        <v>9</v>
      </c>
      <c r="C6163">
        <v>501.48333330000003</v>
      </c>
      <c r="D6163">
        <v>0</v>
      </c>
      <c r="E6163">
        <v>0</v>
      </c>
      <c r="F6163">
        <v>97</v>
      </c>
      <c r="G6163">
        <v>2293.4901289999998</v>
      </c>
      <c r="H6163">
        <v>1.1455734E-2</v>
      </c>
      <c r="I6163">
        <v>2.6970540000000001E-2</v>
      </c>
      <c r="J6163">
        <v>2.2099726880000001</v>
      </c>
      <c r="K6163">
        <v>0</v>
      </c>
      <c r="L6163" t="s">
        <v>58</v>
      </c>
      <c r="M6163">
        <v>1</v>
      </c>
      <c r="N6163">
        <v>1</v>
      </c>
      <c r="O6163">
        <v>3</v>
      </c>
      <c r="P6163">
        <v>4</v>
      </c>
      <c r="Q6163" t="s">
        <v>51</v>
      </c>
      <c r="R6163" t="b">
        <f>FALSE()</f>
        <v>0</v>
      </c>
      <c r="S6163" t="b">
        <f>FALSE()</f>
        <v>0</v>
      </c>
      <c r="T6163">
        <v>0</v>
      </c>
      <c r="U6163">
        <v>0</v>
      </c>
      <c r="V6163">
        <v>1</v>
      </c>
    </row>
    <row r="6164" spans="1:22" ht="15" customHeight="1" x14ac:dyDescent="0.25">
      <c r="A6164">
        <v>6163</v>
      </c>
      <c r="B6164">
        <v>6</v>
      </c>
      <c r="C6164">
        <v>207.0928571</v>
      </c>
      <c r="D6164">
        <v>1</v>
      </c>
      <c r="E6164">
        <v>52.4</v>
      </c>
      <c r="F6164">
        <v>35</v>
      </c>
      <c r="G6164">
        <v>2239.5028569999999</v>
      </c>
      <c r="H6164">
        <v>1.0833333000000001E-2</v>
      </c>
      <c r="I6164">
        <v>2.4333332999999999E-2</v>
      </c>
      <c r="J6164">
        <v>0</v>
      </c>
      <c r="K6164">
        <v>0</v>
      </c>
      <c r="L6164" t="s">
        <v>59</v>
      </c>
      <c r="M6164">
        <v>1</v>
      </c>
      <c r="N6164">
        <v>1</v>
      </c>
      <c r="O6164">
        <v>8</v>
      </c>
      <c r="P6164">
        <v>3</v>
      </c>
      <c r="Q6164" t="s">
        <v>51</v>
      </c>
      <c r="R6164" t="b">
        <f>FALSE()</f>
        <v>0</v>
      </c>
      <c r="S6164" t="b">
        <f>FALSE()</f>
        <v>0</v>
      </c>
      <c r="T6164">
        <v>0</v>
      </c>
      <c r="U6164">
        <v>0</v>
      </c>
      <c r="V6164">
        <v>1</v>
      </c>
    </row>
    <row r="6165" spans="1:22" ht="15" customHeight="1" x14ac:dyDescent="0.25">
      <c r="A6165">
        <v>6164</v>
      </c>
      <c r="B6165">
        <v>1</v>
      </c>
      <c r="C6165">
        <v>14.2</v>
      </c>
      <c r="D6165">
        <v>0</v>
      </c>
      <c r="E6165">
        <v>0</v>
      </c>
      <c r="F6165">
        <v>22</v>
      </c>
      <c r="G6165">
        <v>839.56818899999996</v>
      </c>
      <c r="H6165">
        <v>0</v>
      </c>
      <c r="I6165">
        <v>9.5238099999999997E-4</v>
      </c>
      <c r="J6165">
        <v>60.584370659999998</v>
      </c>
      <c r="K6165">
        <v>0</v>
      </c>
      <c r="L6165" t="s">
        <v>59</v>
      </c>
      <c r="M6165">
        <v>3</v>
      </c>
      <c r="N6165">
        <v>2</v>
      </c>
      <c r="O6165">
        <v>3</v>
      </c>
      <c r="P6165">
        <v>2</v>
      </c>
      <c r="Q6165" t="s">
        <v>52</v>
      </c>
      <c r="R6165" t="b">
        <f>TRUE()</f>
        <v>1</v>
      </c>
      <c r="S6165" t="b">
        <f>TRUE()</f>
        <v>1</v>
      </c>
      <c r="T6165">
        <v>1</v>
      </c>
      <c r="U6165">
        <v>1</v>
      </c>
      <c r="V6165">
        <v>0</v>
      </c>
    </row>
    <row r="6166" spans="1:22" ht="15" customHeight="1" x14ac:dyDescent="0.25">
      <c r="A6166">
        <v>6165</v>
      </c>
      <c r="B6166">
        <v>0</v>
      </c>
      <c r="C6166">
        <v>0</v>
      </c>
      <c r="D6166">
        <v>0</v>
      </c>
      <c r="E6166">
        <v>0</v>
      </c>
      <c r="F6166">
        <v>27</v>
      </c>
      <c r="G6166">
        <v>1838.15</v>
      </c>
      <c r="H6166">
        <v>5.3205127999999997E-2</v>
      </c>
      <c r="I6166">
        <v>5.6282051E-2</v>
      </c>
      <c r="J6166">
        <v>0</v>
      </c>
      <c r="K6166">
        <v>0</v>
      </c>
      <c r="L6166" t="s">
        <v>56</v>
      </c>
      <c r="M6166">
        <v>3</v>
      </c>
      <c r="N6166">
        <v>2</v>
      </c>
      <c r="O6166">
        <v>2</v>
      </c>
      <c r="P6166">
        <v>3</v>
      </c>
      <c r="Q6166" t="s">
        <v>51</v>
      </c>
      <c r="R6166" t="b">
        <f>FALSE()</f>
        <v>0</v>
      </c>
      <c r="S6166" t="b">
        <f>FALSE()</f>
        <v>0</v>
      </c>
      <c r="T6166">
        <v>0</v>
      </c>
      <c r="U6166">
        <v>0</v>
      </c>
      <c r="V6166">
        <v>1</v>
      </c>
    </row>
    <row r="6167" spans="1:22" ht="15" customHeight="1" x14ac:dyDescent="0.25">
      <c r="A6167">
        <v>6166</v>
      </c>
      <c r="B6167">
        <v>10</v>
      </c>
      <c r="C6167">
        <v>2407.4238099999998</v>
      </c>
      <c r="D6167">
        <v>3</v>
      </c>
      <c r="E6167">
        <v>434.3</v>
      </c>
      <c r="F6167">
        <v>486</v>
      </c>
      <c r="G6167">
        <v>23050.104139999999</v>
      </c>
      <c r="H6167">
        <v>3.2371899999999998E-4</v>
      </c>
      <c r="I6167">
        <v>1.1248517E-2</v>
      </c>
      <c r="J6167">
        <v>0</v>
      </c>
      <c r="K6167">
        <v>0</v>
      </c>
      <c r="L6167" t="s">
        <v>57</v>
      </c>
      <c r="M6167">
        <v>2</v>
      </c>
      <c r="N6167">
        <v>2</v>
      </c>
      <c r="O6167">
        <v>1</v>
      </c>
      <c r="P6167">
        <v>3</v>
      </c>
      <c r="Q6167" t="s">
        <v>51</v>
      </c>
      <c r="R6167" t="b">
        <f>FALSE()</f>
        <v>0</v>
      </c>
      <c r="S6167" t="b">
        <f>FALSE()</f>
        <v>0</v>
      </c>
      <c r="T6167">
        <v>0</v>
      </c>
      <c r="U6167">
        <v>0</v>
      </c>
      <c r="V6167">
        <v>1</v>
      </c>
    </row>
    <row r="6168" spans="1:22" ht="15" customHeight="1" x14ac:dyDescent="0.25">
      <c r="A6168">
        <v>6167</v>
      </c>
      <c r="B6168">
        <v>6</v>
      </c>
      <c r="C6168">
        <v>60.366666670000001</v>
      </c>
      <c r="D6168">
        <v>3</v>
      </c>
      <c r="E6168">
        <v>189.3</v>
      </c>
      <c r="F6168">
        <v>12</v>
      </c>
      <c r="G6168">
        <v>304.7</v>
      </c>
      <c r="H6168">
        <v>0</v>
      </c>
      <c r="I6168">
        <v>3.8596490999999997E-2</v>
      </c>
      <c r="J6168">
        <v>2.8483122359999999</v>
      </c>
      <c r="K6168">
        <v>0</v>
      </c>
      <c r="L6168" t="s">
        <v>56</v>
      </c>
      <c r="M6168">
        <v>2</v>
      </c>
      <c r="N6168">
        <v>2</v>
      </c>
      <c r="O6168">
        <v>1</v>
      </c>
      <c r="P6168">
        <v>4</v>
      </c>
      <c r="Q6168" t="s">
        <v>51</v>
      </c>
      <c r="R6168" t="b">
        <f>FALSE()</f>
        <v>0</v>
      </c>
      <c r="S6168" t="b">
        <f>TRUE()</f>
        <v>1</v>
      </c>
      <c r="T6168">
        <v>1</v>
      </c>
      <c r="U6168">
        <v>0</v>
      </c>
      <c r="V6168">
        <v>1</v>
      </c>
    </row>
    <row r="6169" spans="1:22" ht="15" customHeight="1" x14ac:dyDescent="0.25">
      <c r="A6169">
        <v>6168</v>
      </c>
      <c r="B6169">
        <v>6</v>
      </c>
      <c r="C6169">
        <v>78.513333329999995</v>
      </c>
      <c r="D6169">
        <v>1</v>
      </c>
      <c r="E6169">
        <v>63.4</v>
      </c>
      <c r="F6169">
        <v>110</v>
      </c>
      <c r="G6169">
        <v>1691.2361470000001</v>
      </c>
      <c r="H6169">
        <v>3.4482760000000001E-3</v>
      </c>
      <c r="I6169">
        <v>1.9359924000000001E-2</v>
      </c>
      <c r="J6169">
        <v>19.183107580000001</v>
      </c>
      <c r="K6169">
        <v>0</v>
      </c>
      <c r="L6169" t="s">
        <v>58</v>
      </c>
      <c r="M6169">
        <v>2</v>
      </c>
      <c r="N6169">
        <v>2</v>
      </c>
      <c r="O6169">
        <v>7</v>
      </c>
      <c r="P6169">
        <v>4</v>
      </c>
      <c r="Q6169" t="s">
        <v>51</v>
      </c>
      <c r="R6169" t="b">
        <f>TRUE()</f>
        <v>1</v>
      </c>
      <c r="S6169" t="b">
        <f t="shared" ref="S6169:S6177" si="634">FALSE()</f>
        <v>0</v>
      </c>
      <c r="T6169">
        <v>0</v>
      </c>
      <c r="U6169">
        <v>1</v>
      </c>
      <c r="V6169">
        <v>1</v>
      </c>
    </row>
    <row r="6170" spans="1:22" ht="15" customHeight="1" x14ac:dyDescent="0.25">
      <c r="A6170">
        <v>6169</v>
      </c>
      <c r="B6170">
        <v>1</v>
      </c>
      <c r="C6170">
        <v>6</v>
      </c>
      <c r="D6170">
        <v>0</v>
      </c>
      <c r="E6170">
        <v>0</v>
      </c>
      <c r="F6170">
        <v>25</v>
      </c>
      <c r="G6170">
        <v>1177.5066670000001</v>
      </c>
      <c r="H6170">
        <v>8.3333330000000001E-3</v>
      </c>
      <c r="I6170">
        <v>3.7499999999999999E-2</v>
      </c>
      <c r="J6170">
        <v>0</v>
      </c>
      <c r="K6170">
        <v>0</v>
      </c>
      <c r="L6170" t="s">
        <v>55</v>
      </c>
      <c r="M6170">
        <v>2</v>
      </c>
      <c r="N6170">
        <v>2</v>
      </c>
      <c r="O6170">
        <v>3</v>
      </c>
      <c r="P6170">
        <v>1</v>
      </c>
      <c r="Q6170" t="s">
        <v>51</v>
      </c>
      <c r="R6170" t="b">
        <f>FALSE()</f>
        <v>0</v>
      </c>
      <c r="S6170" t="b">
        <f t="shared" si="634"/>
        <v>0</v>
      </c>
      <c r="T6170">
        <v>0</v>
      </c>
      <c r="U6170">
        <v>0</v>
      </c>
      <c r="V6170">
        <v>1</v>
      </c>
    </row>
    <row r="6171" spans="1:22" ht="15" customHeight="1" x14ac:dyDescent="0.25">
      <c r="A6171">
        <v>6170</v>
      </c>
      <c r="B6171">
        <v>0</v>
      </c>
      <c r="C6171">
        <v>0</v>
      </c>
      <c r="D6171">
        <v>0</v>
      </c>
      <c r="E6171">
        <v>0</v>
      </c>
      <c r="F6171">
        <v>65</v>
      </c>
      <c r="G6171">
        <v>6053.4666669999997</v>
      </c>
      <c r="H6171">
        <v>5.2083329999999999E-3</v>
      </c>
      <c r="I6171">
        <v>2.6197917000000001E-2</v>
      </c>
      <c r="J6171">
        <v>0</v>
      </c>
      <c r="K6171">
        <v>0</v>
      </c>
      <c r="L6171" t="s">
        <v>60</v>
      </c>
      <c r="M6171">
        <v>2</v>
      </c>
      <c r="N6171">
        <v>4</v>
      </c>
      <c r="O6171">
        <v>9</v>
      </c>
      <c r="P6171">
        <v>3</v>
      </c>
      <c r="Q6171" t="s">
        <v>51</v>
      </c>
      <c r="R6171" t="b">
        <f>FALSE()</f>
        <v>0</v>
      </c>
      <c r="S6171" t="b">
        <f t="shared" si="634"/>
        <v>0</v>
      </c>
      <c r="T6171">
        <v>0</v>
      </c>
      <c r="U6171">
        <v>0</v>
      </c>
      <c r="V6171">
        <v>1</v>
      </c>
    </row>
    <row r="6172" spans="1:22" ht="15" customHeight="1" x14ac:dyDescent="0.25">
      <c r="A6172">
        <v>6171</v>
      </c>
      <c r="B6172">
        <v>4</v>
      </c>
      <c r="C6172">
        <v>117.32</v>
      </c>
      <c r="D6172">
        <v>2</v>
      </c>
      <c r="E6172">
        <v>15</v>
      </c>
      <c r="F6172">
        <v>230</v>
      </c>
      <c r="G6172">
        <v>6978.613711</v>
      </c>
      <c r="H6172">
        <v>1.5327634999999999E-2</v>
      </c>
      <c r="I6172">
        <v>3.6530713999999999E-2</v>
      </c>
      <c r="J6172">
        <v>0</v>
      </c>
      <c r="K6172">
        <v>0</v>
      </c>
      <c r="L6172" t="s">
        <v>57</v>
      </c>
      <c r="M6172">
        <v>2</v>
      </c>
      <c r="N6172">
        <v>2</v>
      </c>
      <c r="O6172">
        <v>6</v>
      </c>
      <c r="P6172">
        <v>1</v>
      </c>
      <c r="Q6172" t="s">
        <v>51</v>
      </c>
      <c r="R6172" t="b">
        <f>TRUE()</f>
        <v>1</v>
      </c>
      <c r="S6172" t="b">
        <f t="shared" si="634"/>
        <v>0</v>
      </c>
      <c r="T6172">
        <v>0</v>
      </c>
      <c r="U6172">
        <v>1</v>
      </c>
      <c r="V6172">
        <v>1</v>
      </c>
    </row>
    <row r="6173" spans="1:22" ht="15" customHeight="1" x14ac:dyDescent="0.25">
      <c r="A6173">
        <v>6172</v>
      </c>
      <c r="B6173">
        <v>0</v>
      </c>
      <c r="C6173">
        <v>0</v>
      </c>
      <c r="D6173">
        <v>0</v>
      </c>
      <c r="E6173">
        <v>0</v>
      </c>
      <c r="F6173">
        <v>1</v>
      </c>
      <c r="G6173">
        <v>0</v>
      </c>
      <c r="H6173">
        <v>0.2</v>
      </c>
      <c r="I6173">
        <v>0.2</v>
      </c>
      <c r="J6173">
        <v>0</v>
      </c>
      <c r="K6173">
        <v>0</v>
      </c>
      <c r="L6173" t="s">
        <v>60</v>
      </c>
      <c r="M6173">
        <v>4</v>
      </c>
      <c r="N6173">
        <v>1</v>
      </c>
      <c r="O6173">
        <v>2</v>
      </c>
      <c r="P6173">
        <v>1</v>
      </c>
      <c r="Q6173" t="s">
        <v>51</v>
      </c>
      <c r="R6173" t="b">
        <f t="shared" ref="R6173:R6179" si="635">FALSE()</f>
        <v>0</v>
      </c>
      <c r="S6173" t="b">
        <f t="shared" si="634"/>
        <v>0</v>
      </c>
      <c r="T6173">
        <v>0</v>
      </c>
      <c r="U6173">
        <v>0</v>
      </c>
      <c r="V6173">
        <v>1</v>
      </c>
    </row>
    <row r="6174" spans="1:22" ht="15" customHeight="1" x14ac:dyDescent="0.25">
      <c r="A6174">
        <v>6173</v>
      </c>
      <c r="B6174">
        <v>2</v>
      </c>
      <c r="C6174">
        <v>67.599999999999994</v>
      </c>
      <c r="D6174">
        <v>0</v>
      </c>
      <c r="E6174">
        <v>0</v>
      </c>
      <c r="F6174">
        <v>8</v>
      </c>
      <c r="G6174">
        <v>183.8</v>
      </c>
      <c r="H6174">
        <v>0</v>
      </c>
      <c r="I6174">
        <v>0.02</v>
      </c>
      <c r="J6174">
        <v>0</v>
      </c>
      <c r="K6174">
        <v>0</v>
      </c>
      <c r="L6174" t="s">
        <v>55</v>
      </c>
      <c r="M6174">
        <v>1</v>
      </c>
      <c r="N6174">
        <v>1</v>
      </c>
      <c r="O6174">
        <v>1</v>
      </c>
      <c r="P6174">
        <v>5</v>
      </c>
      <c r="Q6174" t="s">
        <v>52</v>
      </c>
      <c r="R6174" t="b">
        <f t="shared" si="635"/>
        <v>0</v>
      </c>
      <c r="S6174" t="b">
        <f t="shared" si="634"/>
        <v>0</v>
      </c>
      <c r="T6174">
        <v>0</v>
      </c>
      <c r="U6174">
        <v>0</v>
      </c>
      <c r="V6174">
        <v>0</v>
      </c>
    </row>
    <row r="6175" spans="1:22" ht="15" customHeight="1" x14ac:dyDescent="0.25">
      <c r="A6175">
        <v>6174</v>
      </c>
      <c r="B6175">
        <v>2</v>
      </c>
      <c r="C6175">
        <v>75.599999999999994</v>
      </c>
      <c r="D6175">
        <v>2</v>
      </c>
      <c r="E6175">
        <v>652.79999999999995</v>
      </c>
      <c r="F6175">
        <v>10</v>
      </c>
      <c r="G6175">
        <v>1143.666667</v>
      </c>
      <c r="H6175">
        <v>0</v>
      </c>
      <c r="I6175">
        <v>2.3333333000000001E-2</v>
      </c>
      <c r="J6175">
        <v>0</v>
      </c>
      <c r="K6175">
        <v>0</v>
      </c>
      <c r="L6175" t="s">
        <v>58</v>
      </c>
      <c r="M6175">
        <v>2</v>
      </c>
      <c r="N6175">
        <v>2</v>
      </c>
      <c r="O6175">
        <v>4</v>
      </c>
      <c r="P6175">
        <v>2</v>
      </c>
      <c r="Q6175" t="s">
        <v>51</v>
      </c>
      <c r="R6175" t="b">
        <f t="shared" si="635"/>
        <v>0</v>
      </c>
      <c r="S6175" t="b">
        <f t="shared" si="634"/>
        <v>0</v>
      </c>
      <c r="T6175">
        <v>0</v>
      </c>
      <c r="U6175">
        <v>0</v>
      </c>
      <c r="V6175">
        <v>1</v>
      </c>
    </row>
    <row r="6176" spans="1:22" ht="15" customHeight="1" x14ac:dyDescent="0.25">
      <c r="A6176">
        <v>6175</v>
      </c>
      <c r="B6176">
        <v>0</v>
      </c>
      <c r="C6176">
        <v>0</v>
      </c>
      <c r="D6176">
        <v>0</v>
      </c>
      <c r="E6176">
        <v>0</v>
      </c>
      <c r="F6176">
        <v>19</v>
      </c>
      <c r="G6176">
        <v>753.3</v>
      </c>
      <c r="H6176">
        <v>0</v>
      </c>
      <c r="I6176">
        <v>2.2222219999999998E-3</v>
      </c>
      <c r="J6176">
        <v>0</v>
      </c>
      <c r="K6176">
        <v>0</v>
      </c>
      <c r="L6176" t="s">
        <v>58</v>
      </c>
      <c r="M6176">
        <v>2</v>
      </c>
      <c r="N6176">
        <v>4</v>
      </c>
      <c r="O6176">
        <v>1</v>
      </c>
      <c r="P6176">
        <v>4</v>
      </c>
      <c r="Q6176" t="s">
        <v>51</v>
      </c>
      <c r="R6176" t="b">
        <f t="shared" si="635"/>
        <v>0</v>
      </c>
      <c r="S6176" t="b">
        <f t="shared" si="634"/>
        <v>0</v>
      </c>
      <c r="T6176">
        <v>0</v>
      </c>
      <c r="U6176">
        <v>0</v>
      </c>
      <c r="V6176">
        <v>1</v>
      </c>
    </row>
    <row r="6177" spans="1:22" ht="15" customHeight="1" x14ac:dyDescent="0.25">
      <c r="A6177">
        <v>6176</v>
      </c>
      <c r="B6177">
        <v>1</v>
      </c>
      <c r="C6177">
        <v>137.5</v>
      </c>
      <c r="D6177">
        <v>1</v>
      </c>
      <c r="E6177">
        <v>59.4</v>
      </c>
      <c r="F6177">
        <v>53</v>
      </c>
      <c r="G6177">
        <v>1844.65</v>
      </c>
      <c r="H6177">
        <v>2.2641509000000001E-2</v>
      </c>
      <c r="I6177">
        <v>4.9595686999999999E-2</v>
      </c>
      <c r="J6177">
        <v>0</v>
      </c>
      <c r="K6177">
        <v>0</v>
      </c>
      <c r="L6177" t="s">
        <v>56</v>
      </c>
      <c r="M6177">
        <v>4</v>
      </c>
      <c r="N6177">
        <v>2</v>
      </c>
      <c r="O6177">
        <v>1</v>
      </c>
      <c r="P6177">
        <v>3</v>
      </c>
      <c r="Q6177" t="s">
        <v>51</v>
      </c>
      <c r="R6177" t="b">
        <f t="shared" si="635"/>
        <v>0</v>
      </c>
      <c r="S6177" t="b">
        <f t="shared" si="634"/>
        <v>0</v>
      </c>
      <c r="T6177">
        <v>0</v>
      </c>
      <c r="U6177">
        <v>0</v>
      </c>
      <c r="V6177">
        <v>1</v>
      </c>
    </row>
    <row r="6178" spans="1:22" ht="15" customHeight="1" x14ac:dyDescent="0.25">
      <c r="A6178">
        <v>6177</v>
      </c>
      <c r="B6178">
        <v>3</v>
      </c>
      <c r="C6178">
        <v>89.25</v>
      </c>
      <c r="D6178">
        <v>0</v>
      </c>
      <c r="E6178">
        <v>0</v>
      </c>
      <c r="F6178">
        <v>8</v>
      </c>
      <c r="G6178">
        <v>67.849999999999994</v>
      </c>
      <c r="H6178">
        <v>1.8181817999999999E-2</v>
      </c>
      <c r="I6178">
        <v>3.3333333E-2</v>
      </c>
      <c r="J6178">
        <v>0</v>
      </c>
      <c r="K6178">
        <v>0</v>
      </c>
      <c r="L6178" t="s">
        <v>56</v>
      </c>
      <c r="M6178">
        <v>2</v>
      </c>
      <c r="N6178">
        <v>2</v>
      </c>
      <c r="O6178">
        <v>8</v>
      </c>
      <c r="P6178">
        <v>1</v>
      </c>
      <c r="Q6178" t="s">
        <v>51</v>
      </c>
      <c r="R6178" t="b">
        <f t="shared" si="635"/>
        <v>0</v>
      </c>
      <c r="S6178" t="b">
        <f>TRUE()</f>
        <v>1</v>
      </c>
      <c r="T6178">
        <v>1</v>
      </c>
      <c r="U6178">
        <v>0</v>
      </c>
      <c r="V6178">
        <v>1</v>
      </c>
    </row>
    <row r="6179" spans="1:22" ht="15" customHeight="1" x14ac:dyDescent="0.25">
      <c r="A6179">
        <v>6178</v>
      </c>
      <c r="B6179">
        <v>0</v>
      </c>
      <c r="C6179">
        <v>0</v>
      </c>
      <c r="D6179">
        <v>0</v>
      </c>
      <c r="E6179">
        <v>0</v>
      </c>
      <c r="F6179">
        <v>9</v>
      </c>
      <c r="G6179">
        <v>281.5</v>
      </c>
      <c r="H6179">
        <v>0</v>
      </c>
      <c r="I6179">
        <v>8.3333330000000001E-3</v>
      </c>
      <c r="J6179">
        <v>0</v>
      </c>
      <c r="K6179">
        <v>0</v>
      </c>
      <c r="L6179" t="s">
        <v>55</v>
      </c>
      <c r="M6179">
        <v>4</v>
      </c>
      <c r="N6179">
        <v>2</v>
      </c>
      <c r="O6179">
        <v>9</v>
      </c>
      <c r="P6179">
        <v>7</v>
      </c>
      <c r="Q6179" t="s">
        <v>51</v>
      </c>
      <c r="R6179" t="b">
        <f t="shared" si="635"/>
        <v>0</v>
      </c>
      <c r="S6179" t="b">
        <f>FALSE()</f>
        <v>0</v>
      </c>
      <c r="T6179">
        <v>0</v>
      </c>
      <c r="U6179">
        <v>0</v>
      </c>
      <c r="V6179">
        <v>1</v>
      </c>
    </row>
    <row r="6180" spans="1:22" ht="15" customHeight="1" x14ac:dyDescent="0.25">
      <c r="A6180">
        <v>6179</v>
      </c>
      <c r="B6180">
        <v>9</v>
      </c>
      <c r="C6180">
        <v>1104.2</v>
      </c>
      <c r="D6180">
        <v>0</v>
      </c>
      <c r="E6180">
        <v>0</v>
      </c>
      <c r="F6180">
        <v>36</v>
      </c>
      <c r="G6180">
        <v>1826.4416670000001</v>
      </c>
      <c r="H6180">
        <v>7.3170730000000003E-3</v>
      </c>
      <c r="I6180">
        <v>1.2601625999999999E-2</v>
      </c>
      <c r="J6180">
        <v>0</v>
      </c>
      <c r="K6180">
        <v>0</v>
      </c>
      <c r="L6180" t="s">
        <v>55</v>
      </c>
      <c r="M6180">
        <v>1</v>
      </c>
      <c r="N6180">
        <v>1</v>
      </c>
      <c r="O6180">
        <v>3</v>
      </c>
      <c r="P6180">
        <v>2</v>
      </c>
      <c r="Q6180" t="s">
        <v>51</v>
      </c>
      <c r="R6180" t="b">
        <f>TRUE()</f>
        <v>1</v>
      </c>
      <c r="S6180" t="b">
        <f>FALSE()</f>
        <v>0</v>
      </c>
      <c r="T6180">
        <v>0</v>
      </c>
      <c r="U6180">
        <v>1</v>
      </c>
      <c r="V6180">
        <v>1</v>
      </c>
    </row>
    <row r="6181" spans="1:22" ht="15" customHeight="1" x14ac:dyDescent="0.25">
      <c r="A6181">
        <v>6180</v>
      </c>
      <c r="B6181">
        <v>1</v>
      </c>
      <c r="C6181">
        <v>56.4</v>
      </c>
      <c r="D6181">
        <v>1</v>
      </c>
      <c r="E6181">
        <v>14.2</v>
      </c>
      <c r="F6181">
        <v>24</v>
      </c>
      <c r="G6181">
        <v>1183.826667</v>
      </c>
      <c r="H6181">
        <v>0</v>
      </c>
      <c r="I6181">
        <v>5.1282050000000003E-3</v>
      </c>
      <c r="J6181">
        <v>0</v>
      </c>
      <c r="K6181">
        <v>0</v>
      </c>
      <c r="L6181" t="s">
        <v>57</v>
      </c>
      <c r="M6181">
        <v>2</v>
      </c>
      <c r="N6181">
        <v>2</v>
      </c>
      <c r="O6181">
        <v>8</v>
      </c>
      <c r="P6181">
        <v>2</v>
      </c>
      <c r="Q6181" t="s">
        <v>52</v>
      </c>
      <c r="R6181" t="b">
        <f>TRUE()</f>
        <v>1</v>
      </c>
      <c r="S6181" t="b">
        <f>FALSE()</f>
        <v>0</v>
      </c>
      <c r="T6181">
        <v>0</v>
      </c>
      <c r="U6181">
        <v>1</v>
      </c>
      <c r="V6181">
        <v>0</v>
      </c>
    </row>
    <row r="6182" spans="1:22" ht="15" customHeight="1" x14ac:dyDescent="0.25">
      <c r="A6182">
        <v>6181</v>
      </c>
      <c r="B6182">
        <v>0</v>
      </c>
      <c r="C6182">
        <v>0</v>
      </c>
      <c r="D6182">
        <v>0</v>
      </c>
      <c r="E6182">
        <v>0</v>
      </c>
      <c r="F6182">
        <v>153</v>
      </c>
      <c r="G6182">
        <v>4565.9306210000004</v>
      </c>
      <c r="H6182">
        <v>1.30719E-3</v>
      </c>
      <c r="I6182">
        <v>6.4321730000000002E-3</v>
      </c>
      <c r="J6182">
        <v>6.1892154340000003</v>
      </c>
      <c r="K6182">
        <v>0</v>
      </c>
      <c r="L6182" t="s">
        <v>58</v>
      </c>
      <c r="M6182">
        <v>2</v>
      </c>
      <c r="N6182">
        <v>2</v>
      </c>
      <c r="O6182">
        <v>4</v>
      </c>
      <c r="P6182">
        <v>1</v>
      </c>
      <c r="Q6182" t="s">
        <v>51</v>
      </c>
      <c r="R6182" t="b">
        <f>TRUE()</f>
        <v>1</v>
      </c>
      <c r="S6182" t="b">
        <f>TRUE()</f>
        <v>1</v>
      </c>
      <c r="T6182">
        <v>1</v>
      </c>
      <c r="U6182">
        <v>1</v>
      </c>
      <c r="V6182">
        <v>1</v>
      </c>
    </row>
    <row r="6183" spans="1:22" ht="15" customHeight="1" x14ac:dyDescent="0.25">
      <c r="A6183">
        <v>6182</v>
      </c>
      <c r="B6183">
        <v>3</v>
      </c>
      <c r="C6183">
        <v>73.599999999999994</v>
      </c>
      <c r="D6183">
        <v>0</v>
      </c>
      <c r="E6183">
        <v>0</v>
      </c>
      <c r="F6183">
        <v>10</v>
      </c>
      <c r="G6183">
        <v>104.95</v>
      </c>
      <c r="H6183">
        <v>0</v>
      </c>
      <c r="I6183">
        <v>1.851852E-3</v>
      </c>
      <c r="J6183">
        <v>0</v>
      </c>
      <c r="K6183">
        <v>0</v>
      </c>
      <c r="L6183" t="s">
        <v>55</v>
      </c>
      <c r="M6183">
        <v>3</v>
      </c>
      <c r="N6183">
        <v>2</v>
      </c>
      <c r="O6183">
        <v>3</v>
      </c>
      <c r="P6183">
        <v>2</v>
      </c>
      <c r="Q6183" t="s">
        <v>51</v>
      </c>
      <c r="R6183" t="b">
        <f>TRUE()</f>
        <v>1</v>
      </c>
      <c r="S6183" t="b">
        <f t="shared" ref="S6183:S6193" si="636">FALSE()</f>
        <v>0</v>
      </c>
      <c r="T6183">
        <v>0</v>
      </c>
      <c r="U6183">
        <v>1</v>
      </c>
      <c r="V6183">
        <v>1</v>
      </c>
    </row>
    <row r="6184" spans="1:22" ht="15" customHeight="1" x14ac:dyDescent="0.25">
      <c r="A6184">
        <v>6183</v>
      </c>
      <c r="B6184">
        <v>3</v>
      </c>
      <c r="C6184">
        <v>152</v>
      </c>
      <c r="D6184">
        <v>1</v>
      </c>
      <c r="E6184">
        <v>64.400000000000006</v>
      </c>
      <c r="F6184">
        <v>9</v>
      </c>
      <c r="G6184">
        <v>358.4</v>
      </c>
      <c r="H6184">
        <v>0</v>
      </c>
      <c r="I6184">
        <v>1.5384615000000001E-2</v>
      </c>
      <c r="J6184">
        <v>0</v>
      </c>
      <c r="K6184">
        <v>0</v>
      </c>
      <c r="L6184" t="s">
        <v>55</v>
      </c>
      <c r="M6184">
        <v>2</v>
      </c>
      <c r="N6184">
        <v>2</v>
      </c>
      <c r="O6184">
        <v>1</v>
      </c>
      <c r="P6184">
        <v>2</v>
      </c>
      <c r="Q6184" t="s">
        <v>52</v>
      </c>
      <c r="R6184" t="b">
        <f>TRUE()</f>
        <v>1</v>
      </c>
      <c r="S6184" t="b">
        <f t="shared" si="636"/>
        <v>0</v>
      </c>
      <c r="T6184">
        <v>0</v>
      </c>
      <c r="U6184">
        <v>1</v>
      </c>
      <c r="V6184">
        <v>0</v>
      </c>
    </row>
    <row r="6185" spans="1:22" ht="15" customHeight="1" x14ac:dyDescent="0.25">
      <c r="A6185">
        <v>6184</v>
      </c>
      <c r="B6185">
        <v>0</v>
      </c>
      <c r="C6185">
        <v>0</v>
      </c>
      <c r="D6185">
        <v>0</v>
      </c>
      <c r="E6185">
        <v>0</v>
      </c>
      <c r="F6185">
        <v>3</v>
      </c>
      <c r="G6185">
        <v>50.4</v>
      </c>
      <c r="H6185">
        <v>0</v>
      </c>
      <c r="I6185">
        <v>6.6666666999999999E-2</v>
      </c>
      <c r="J6185">
        <v>0</v>
      </c>
      <c r="K6185">
        <v>0</v>
      </c>
      <c r="L6185" t="s">
        <v>57</v>
      </c>
      <c r="M6185">
        <v>2</v>
      </c>
      <c r="N6185">
        <v>2</v>
      </c>
      <c r="O6185">
        <v>3</v>
      </c>
      <c r="P6185">
        <v>1</v>
      </c>
      <c r="Q6185" t="s">
        <v>51</v>
      </c>
      <c r="R6185" t="b">
        <f t="shared" ref="R6185:R6191" si="637">FALSE()</f>
        <v>0</v>
      </c>
      <c r="S6185" t="b">
        <f t="shared" si="636"/>
        <v>0</v>
      </c>
      <c r="T6185">
        <v>0</v>
      </c>
      <c r="U6185">
        <v>0</v>
      </c>
      <c r="V6185">
        <v>1</v>
      </c>
    </row>
    <row r="6186" spans="1:22" ht="15" customHeight="1" x14ac:dyDescent="0.25">
      <c r="A6186">
        <v>6185</v>
      </c>
      <c r="B6186">
        <v>1</v>
      </c>
      <c r="C6186">
        <v>65.400000000000006</v>
      </c>
      <c r="D6186">
        <v>0</v>
      </c>
      <c r="E6186">
        <v>0</v>
      </c>
      <c r="F6186">
        <v>55</v>
      </c>
      <c r="G6186">
        <v>1033.6500000000001</v>
      </c>
      <c r="H6186">
        <v>1.7857142999999999E-2</v>
      </c>
      <c r="I6186">
        <v>2.4404762E-2</v>
      </c>
      <c r="J6186">
        <v>0</v>
      </c>
      <c r="K6186">
        <v>0</v>
      </c>
      <c r="L6186" t="s">
        <v>55</v>
      </c>
      <c r="M6186">
        <v>3</v>
      </c>
      <c r="N6186">
        <v>2</v>
      </c>
      <c r="O6186">
        <v>1</v>
      </c>
      <c r="P6186">
        <v>1</v>
      </c>
      <c r="Q6186" t="s">
        <v>51</v>
      </c>
      <c r="R6186" t="b">
        <f t="shared" si="637"/>
        <v>0</v>
      </c>
      <c r="S6186" t="b">
        <f t="shared" si="636"/>
        <v>0</v>
      </c>
      <c r="T6186">
        <v>0</v>
      </c>
      <c r="U6186">
        <v>0</v>
      </c>
      <c r="V6186">
        <v>1</v>
      </c>
    </row>
    <row r="6187" spans="1:22" ht="15" customHeight="1" x14ac:dyDescent="0.25">
      <c r="A6187">
        <v>6186</v>
      </c>
      <c r="B6187">
        <v>0</v>
      </c>
      <c r="C6187">
        <v>0</v>
      </c>
      <c r="D6187">
        <v>0</v>
      </c>
      <c r="E6187">
        <v>0</v>
      </c>
      <c r="F6187">
        <v>5</v>
      </c>
      <c r="G6187">
        <v>64</v>
      </c>
      <c r="H6187">
        <v>0</v>
      </c>
      <c r="I6187">
        <v>0.1</v>
      </c>
      <c r="J6187">
        <v>0</v>
      </c>
      <c r="K6187">
        <v>0</v>
      </c>
      <c r="L6187" t="s">
        <v>60</v>
      </c>
      <c r="M6187">
        <v>2</v>
      </c>
      <c r="N6187">
        <v>2</v>
      </c>
      <c r="O6187">
        <v>6</v>
      </c>
      <c r="P6187">
        <v>2</v>
      </c>
      <c r="Q6187" t="s">
        <v>51</v>
      </c>
      <c r="R6187" t="b">
        <f t="shared" si="637"/>
        <v>0</v>
      </c>
      <c r="S6187" t="b">
        <f t="shared" si="636"/>
        <v>0</v>
      </c>
      <c r="T6187">
        <v>0</v>
      </c>
      <c r="U6187">
        <v>0</v>
      </c>
      <c r="V6187">
        <v>1</v>
      </c>
    </row>
    <row r="6188" spans="1:22" ht="15" customHeight="1" x14ac:dyDescent="0.25">
      <c r="A6188">
        <v>6187</v>
      </c>
      <c r="B6188">
        <v>8</v>
      </c>
      <c r="C6188">
        <v>279.26666669999997</v>
      </c>
      <c r="D6188">
        <v>0</v>
      </c>
      <c r="E6188">
        <v>0</v>
      </c>
      <c r="F6188">
        <v>16</v>
      </c>
      <c r="G6188">
        <v>453.4</v>
      </c>
      <c r="H6188">
        <v>0</v>
      </c>
      <c r="I6188">
        <v>1.1403508999999999E-2</v>
      </c>
      <c r="J6188">
        <v>0</v>
      </c>
      <c r="K6188">
        <v>0</v>
      </c>
      <c r="L6188" t="s">
        <v>57</v>
      </c>
      <c r="M6188">
        <v>3</v>
      </c>
      <c r="N6188">
        <v>2</v>
      </c>
      <c r="O6188">
        <v>8</v>
      </c>
      <c r="P6188">
        <v>4</v>
      </c>
      <c r="Q6188" t="s">
        <v>51</v>
      </c>
      <c r="R6188" t="b">
        <f t="shared" si="637"/>
        <v>0</v>
      </c>
      <c r="S6188" t="b">
        <f t="shared" si="636"/>
        <v>0</v>
      </c>
      <c r="T6188">
        <v>0</v>
      </c>
      <c r="U6188">
        <v>0</v>
      </c>
      <c r="V6188">
        <v>1</v>
      </c>
    </row>
    <row r="6189" spans="1:22" ht="15" customHeight="1" x14ac:dyDescent="0.25">
      <c r="A6189">
        <v>6188</v>
      </c>
      <c r="B6189">
        <v>5</v>
      </c>
      <c r="C6189">
        <v>318.26666669999997</v>
      </c>
      <c r="D6189">
        <v>0</v>
      </c>
      <c r="E6189">
        <v>0</v>
      </c>
      <c r="F6189">
        <v>23</v>
      </c>
      <c r="G6189">
        <v>1037.833333</v>
      </c>
      <c r="H6189">
        <v>1.7857142999999999E-2</v>
      </c>
      <c r="I6189">
        <v>3.9285713999999999E-2</v>
      </c>
      <c r="J6189">
        <v>0</v>
      </c>
      <c r="K6189">
        <v>0</v>
      </c>
      <c r="L6189" t="s">
        <v>58</v>
      </c>
      <c r="M6189">
        <v>2</v>
      </c>
      <c r="N6189">
        <v>2</v>
      </c>
      <c r="O6189">
        <v>5</v>
      </c>
      <c r="P6189">
        <v>1</v>
      </c>
      <c r="Q6189" t="s">
        <v>51</v>
      </c>
      <c r="R6189" t="b">
        <f t="shared" si="637"/>
        <v>0</v>
      </c>
      <c r="S6189" t="b">
        <f t="shared" si="636"/>
        <v>0</v>
      </c>
      <c r="T6189">
        <v>0</v>
      </c>
      <c r="U6189">
        <v>0</v>
      </c>
      <c r="V6189">
        <v>1</v>
      </c>
    </row>
    <row r="6190" spans="1:22" ht="15" customHeight="1" x14ac:dyDescent="0.25">
      <c r="A6190">
        <v>6189</v>
      </c>
      <c r="B6190">
        <v>0</v>
      </c>
      <c r="C6190">
        <v>0</v>
      </c>
      <c r="D6190">
        <v>0</v>
      </c>
      <c r="E6190">
        <v>0</v>
      </c>
      <c r="F6190">
        <v>42</v>
      </c>
      <c r="G6190">
        <v>2385.666667</v>
      </c>
      <c r="H6190">
        <v>3.333333E-3</v>
      </c>
      <c r="I6190">
        <v>3.5833333000000002E-2</v>
      </c>
      <c r="J6190">
        <v>0</v>
      </c>
      <c r="K6190">
        <v>0</v>
      </c>
      <c r="L6190" t="s">
        <v>57</v>
      </c>
      <c r="M6190">
        <v>2</v>
      </c>
      <c r="N6190">
        <v>5</v>
      </c>
      <c r="O6190">
        <v>7</v>
      </c>
      <c r="P6190">
        <v>1</v>
      </c>
      <c r="Q6190" t="s">
        <v>51</v>
      </c>
      <c r="R6190" t="b">
        <f t="shared" si="637"/>
        <v>0</v>
      </c>
      <c r="S6190" t="b">
        <f t="shared" si="636"/>
        <v>0</v>
      </c>
      <c r="T6190">
        <v>0</v>
      </c>
      <c r="U6190">
        <v>0</v>
      </c>
      <c r="V6190">
        <v>1</v>
      </c>
    </row>
    <row r="6191" spans="1:22" ht="15" customHeight="1" x14ac:dyDescent="0.25">
      <c r="A6191">
        <v>6190</v>
      </c>
      <c r="B6191">
        <v>0</v>
      </c>
      <c r="C6191">
        <v>0</v>
      </c>
      <c r="D6191">
        <v>0</v>
      </c>
      <c r="E6191">
        <v>0</v>
      </c>
      <c r="F6191">
        <v>3</v>
      </c>
      <c r="G6191">
        <v>0</v>
      </c>
      <c r="H6191">
        <v>0.2</v>
      </c>
      <c r="I6191">
        <v>0.2</v>
      </c>
      <c r="J6191">
        <v>0</v>
      </c>
      <c r="K6191">
        <v>0</v>
      </c>
      <c r="L6191" t="s">
        <v>59</v>
      </c>
      <c r="M6191">
        <v>1</v>
      </c>
      <c r="N6191">
        <v>1</v>
      </c>
      <c r="O6191">
        <v>6</v>
      </c>
      <c r="P6191">
        <v>6</v>
      </c>
      <c r="Q6191" t="s">
        <v>51</v>
      </c>
      <c r="R6191" t="b">
        <f t="shared" si="637"/>
        <v>0</v>
      </c>
      <c r="S6191" t="b">
        <f t="shared" si="636"/>
        <v>0</v>
      </c>
      <c r="T6191">
        <v>0</v>
      </c>
      <c r="U6191">
        <v>0</v>
      </c>
      <c r="V6191">
        <v>1</v>
      </c>
    </row>
    <row r="6192" spans="1:22" ht="15" customHeight="1" x14ac:dyDescent="0.25">
      <c r="A6192">
        <v>6191</v>
      </c>
      <c r="B6192">
        <v>12</v>
      </c>
      <c r="C6192">
        <v>217.64912279999999</v>
      </c>
      <c r="D6192">
        <v>4</v>
      </c>
      <c r="E6192">
        <v>1009.733333</v>
      </c>
      <c r="F6192">
        <v>38</v>
      </c>
      <c r="G6192">
        <v>1639.0693610000001</v>
      </c>
      <c r="H6192">
        <v>2.1739129999999999E-2</v>
      </c>
      <c r="I6192">
        <v>3.1621721999999998E-2</v>
      </c>
      <c r="J6192">
        <v>5.2870057619999997</v>
      </c>
      <c r="K6192">
        <v>0</v>
      </c>
      <c r="L6192" t="s">
        <v>60</v>
      </c>
      <c r="M6192">
        <v>3</v>
      </c>
      <c r="N6192">
        <v>2</v>
      </c>
      <c r="O6192">
        <v>6</v>
      </c>
      <c r="P6192">
        <v>1</v>
      </c>
      <c r="Q6192" t="s">
        <v>51</v>
      </c>
      <c r="R6192" t="b">
        <f>TRUE()</f>
        <v>1</v>
      </c>
      <c r="S6192" t="b">
        <f t="shared" si="636"/>
        <v>0</v>
      </c>
      <c r="T6192">
        <v>0</v>
      </c>
      <c r="U6192">
        <v>1</v>
      </c>
      <c r="V6192">
        <v>1</v>
      </c>
    </row>
    <row r="6193" spans="1:22" ht="15" customHeight="1" x14ac:dyDescent="0.25">
      <c r="A6193">
        <v>6192</v>
      </c>
      <c r="B6193">
        <v>7</v>
      </c>
      <c r="C6193">
        <v>317.91428569999999</v>
      </c>
      <c r="D6193">
        <v>4</v>
      </c>
      <c r="E6193">
        <v>216.56666670000001</v>
      </c>
      <c r="F6193">
        <v>35</v>
      </c>
      <c r="G6193">
        <v>910.0809524</v>
      </c>
      <c r="H6193">
        <v>0</v>
      </c>
      <c r="I6193">
        <v>0.01</v>
      </c>
      <c r="J6193">
        <v>40.780470780000002</v>
      </c>
      <c r="K6193">
        <v>0</v>
      </c>
      <c r="L6193" t="s">
        <v>60</v>
      </c>
      <c r="M6193">
        <v>2</v>
      </c>
      <c r="N6193">
        <v>4</v>
      </c>
      <c r="O6193">
        <v>3</v>
      </c>
      <c r="P6193">
        <v>5</v>
      </c>
      <c r="Q6193" t="s">
        <v>52</v>
      </c>
      <c r="R6193" t="b">
        <f t="shared" ref="R6193:R6199" si="638">FALSE()</f>
        <v>0</v>
      </c>
      <c r="S6193" t="b">
        <f t="shared" si="636"/>
        <v>0</v>
      </c>
      <c r="T6193">
        <v>0</v>
      </c>
      <c r="U6193">
        <v>0</v>
      </c>
      <c r="V6193">
        <v>0</v>
      </c>
    </row>
    <row r="6194" spans="1:22" ht="15" customHeight="1" x14ac:dyDescent="0.25">
      <c r="A6194">
        <v>6193</v>
      </c>
      <c r="B6194">
        <v>4</v>
      </c>
      <c r="C6194">
        <v>30.3</v>
      </c>
      <c r="D6194">
        <v>0</v>
      </c>
      <c r="E6194">
        <v>0</v>
      </c>
      <c r="F6194">
        <v>7</v>
      </c>
      <c r="G6194">
        <v>493.4</v>
      </c>
      <c r="H6194">
        <v>0</v>
      </c>
      <c r="I6194">
        <v>1.6666667E-2</v>
      </c>
      <c r="J6194">
        <v>0</v>
      </c>
      <c r="K6194">
        <v>0</v>
      </c>
      <c r="L6194" t="s">
        <v>55</v>
      </c>
      <c r="M6194">
        <v>2</v>
      </c>
      <c r="N6194">
        <v>5</v>
      </c>
      <c r="O6194">
        <v>1</v>
      </c>
      <c r="P6194">
        <v>2</v>
      </c>
      <c r="Q6194" t="s">
        <v>52</v>
      </c>
      <c r="R6194" t="b">
        <f t="shared" si="638"/>
        <v>0</v>
      </c>
      <c r="S6194" t="b">
        <f>TRUE()</f>
        <v>1</v>
      </c>
      <c r="T6194">
        <v>1</v>
      </c>
      <c r="U6194">
        <v>0</v>
      </c>
      <c r="V6194">
        <v>0</v>
      </c>
    </row>
    <row r="6195" spans="1:22" ht="15" customHeight="1" x14ac:dyDescent="0.25">
      <c r="A6195">
        <v>6194</v>
      </c>
      <c r="B6195">
        <v>0</v>
      </c>
      <c r="C6195">
        <v>0</v>
      </c>
      <c r="D6195">
        <v>0</v>
      </c>
      <c r="E6195">
        <v>0</v>
      </c>
      <c r="F6195">
        <v>34</v>
      </c>
      <c r="G6195">
        <v>538.48</v>
      </c>
      <c r="H6195">
        <v>0</v>
      </c>
      <c r="I6195">
        <v>5.8823529999999999E-3</v>
      </c>
      <c r="J6195">
        <v>5.8604397690000001</v>
      </c>
      <c r="K6195">
        <v>0</v>
      </c>
      <c r="L6195" t="s">
        <v>60</v>
      </c>
      <c r="M6195">
        <v>2</v>
      </c>
      <c r="N6195">
        <v>2</v>
      </c>
      <c r="O6195">
        <v>7</v>
      </c>
      <c r="P6195">
        <v>2</v>
      </c>
      <c r="Q6195" t="s">
        <v>51</v>
      </c>
      <c r="R6195" t="b">
        <f t="shared" si="638"/>
        <v>0</v>
      </c>
      <c r="S6195" t="b">
        <f>TRUE()</f>
        <v>1</v>
      </c>
      <c r="T6195">
        <v>1</v>
      </c>
      <c r="U6195">
        <v>0</v>
      </c>
      <c r="V6195">
        <v>1</v>
      </c>
    </row>
    <row r="6196" spans="1:22" ht="15" customHeight="1" x14ac:dyDescent="0.25">
      <c r="A6196">
        <v>6195</v>
      </c>
      <c r="B6196">
        <v>8</v>
      </c>
      <c r="C6196">
        <v>289</v>
      </c>
      <c r="D6196">
        <v>0</v>
      </c>
      <c r="E6196">
        <v>0</v>
      </c>
      <c r="F6196">
        <v>139</v>
      </c>
      <c r="G6196">
        <v>5107.034928</v>
      </c>
      <c r="H6196">
        <v>1.5444370000000001E-2</v>
      </c>
      <c r="I6196">
        <v>4.4005026000000003E-2</v>
      </c>
      <c r="J6196">
        <v>8.3049039350000005</v>
      </c>
      <c r="K6196">
        <v>0</v>
      </c>
      <c r="L6196" t="s">
        <v>58</v>
      </c>
      <c r="M6196">
        <v>2</v>
      </c>
      <c r="N6196">
        <v>2</v>
      </c>
      <c r="O6196">
        <v>2</v>
      </c>
      <c r="P6196">
        <v>1</v>
      </c>
      <c r="Q6196" t="s">
        <v>51</v>
      </c>
      <c r="R6196" t="b">
        <f t="shared" si="638"/>
        <v>0</v>
      </c>
      <c r="S6196" t="b">
        <f t="shared" ref="S6196:S6204" si="639">FALSE()</f>
        <v>0</v>
      </c>
      <c r="T6196">
        <v>0</v>
      </c>
      <c r="U6196">
        <v>0</v>
      </c>
      <c r="V6196">
        <v>1</v>
      </c>
    </row>
    <row r="6197" spans="1:22" ht="15" customHeight="1" x14ac:dyDescent="0.25">
      <c r="A6197">
        <v>6196</v>
      </c>
      <c r="B6197">
        <v>0</v>
      </c>
      <c r="C6197">
        <v>0</v>
      </c>
      <c r="D6197">
        <v>0</v>
      </c>
      <c r="E6197">
        <v>0</v>
      </c>
      <c r="F6197">
        <v>4</v>
      </c>
      <c r="G6197">
        <v>34.200000000000003</v>
      </c>
      <c r="H6197">
        <v>0.05</v>
      </c>
      <c r="I6197">
        <v>0.1</v>
      </c>
      <c r="J6197">
        <v>0</v>
      </c>
      <c r="K6197">
        <v>0</v>
      </c>
      <c r="L6197" t="s">
        <v>55</v>
      </c>
      <c r="M6197">
        <v>2</v>
      </c>
      <c r="N6197">
        <v>2</v>
      </c>
      <c r="O6197">
        <v>1</v>
      </c>
      <c r="P6197">
        <v>5</v>
      </c>
      <c r="Q6197" t="s">
        <v>51</v>
      </c>
      <c r="R6197" t="b">
        <f t="shared" si="638"/>
        <v>0</v>
      </c>
      <c r="S6197" t="b">
        <f t="shared" si="639"/>
        <v>0</v>
      </c>
      <c r="T6197">
        <v>0</v>
      </c>
      <c r="U6197">
        <v>0</v>
      </c>
      <c r="V6197">
        <v>1</v>
      </c>
    </row>
    <row r="6198" spans="1:22" ht="15" customHeight="1" x14ac:dyDescent="0.25">
      <c r="A6198">
        <v>6197</v>
      </c>
      <c r="B6198">
        <v>0</v>
      </c>
      <c r="C6198">
        <v>0</v>
      </c>
      <c r="D6198">
        <v>0</v>
      </c>
      <c r="E6198">
        <v>0</v>
      </c>
      <c r="F6198">
        <v>36</v>
      </c>
      <c r="G6198">
        <v>788.5</v>
      </c>
      <c r="H6198">
        <v>0</v>
      </c>
      <c r="I6198">
        <v>2.5000000000000001E-2</v>
      </c>
      <c r="J6198">
        <v>0</v>
      </c>
      <c r="K6198">
        <v>0</v>
      </c>
      <c r="L6198" t="s">
        <v>59</v>
      </c>
      <c r="M6198">
        <v>2</v>
      </c>
      <c r="N6198">
        <v>6</v>
      </c>
      <c r="O6198">
        <v>3</v>
      </c>
      <c r="P6198">
        <v>3</v>
      </c>
      <c r="Q6198" t="s">
        <v>51</v>
      </c>
      <c r="R6198" t="b">
        <f t="shared" si="638"/>
        <v>0</v>
      </c>
      <c r="S6198" t="b">
        <f t="shared" si="639"/>
        <v>0</v>
      </c>
      <c r="T6198">
        <v>0</v>
      </c>
      <c r="U6198">
        <v>0</v>
      </c>
      <c r="V6198">
        <v>1</v>
      </c>
    </row>
    <row r="6199" spans="1:22" ht="15" customHeight="1" x14ac:dyDescent="0.25">
      <c r="A6199">
        <v>6198</v>
      </c>
      <c r="B6199">
        <v>3</v>
      </c>
      <c r="C6199">
        <v>33.466666670000002</v>
      </c>
      <c r="D6199">
        <v>0</v>
      </c>
      <c r="E6199">
        <v>0</v>
      </c>
      <c r="F6199">
        <v>113</v>
      </c>
      <c r="G6199">
        <v>1576.2522220000001</v>
      </c>
      <c r="H6199">
        <v>3.5087719999999998E-3</v>
      </c>
      <c r="I6199">
        <v>9.3149540000000003E-3</v>
      </c>
      <c r="J6199">
        <v>40.082381650000002</v>
      </c>
      <c r="K6199">
        <v>0</v>
      </c>
      <c r="L6199" t="s">
        <v>56</v>
      </c>
      <c r="M6199">
        <v>2</v>
      </c>
      <c r="N6199">
        <v>2</v>
      </c>
      <c r="O6199">
        <v>7</v>
      </c>
      <c r="P6199">
        <v>3</v>
      </c>
      <c r="Q6199" t="s">
        <v>51</v>
      </c>
      <c r="R6199" t="b">
        <f t="shared" si="638"/>
        <v>0</v>
      </c>
      <c r="S6199" t="b">
        <f t="shared" si="639"/>
        <v>0</v>
      </c>
      <c r="T6199">
        <v>0</v>
      </c>
      <c r="U6199">
        <v>0</v>
      </c>
      <c r="V6199">
        <v>1</v>
      </c>
    </row>
    <row r="6200" spans="1:22" ht="15" customHeight="1" x14ac:dyDescent="0.25">
      <c r="A6200">
        <v>6199</v>
      </c>
      <c r="B6200">
        <v>0</v>
      </c>
      <c r="C6200">
        <v>0</v>
      </c>
      <c r="D6200">
        <v>0</v>
      </c>
      <c r="E6200">
        <v>0</v>
      </c>
      <c r="F6200">
        <v>12</v>
      </c>
      <c r="G6200">
        <v>223.8</v>
      </c>
      <c r="H6200">
        <v>2.7777777999999999E-2</v>
      </c>
      <c r="I6200">
        <v>1.7777778000000001E-2</v>
      </c>
      <c r="J6200">
        <v>0</v>
      </c>
      <c r="K6200">
        <v>0</v>
      </c>
      <c r="L6200" t="s">
        <v>57</v>
      </c>
      <c r="M6200">
        <v>1</v>
      </c>
      <c r="N6200">
        <v>1</v>
      </c>
      <c r="O6200">
        <v>2</v>
      </c>
      <c r="P6200">
        <v>4</v>
      </c>
      <c r="Q6200" t="s">
        <v>51</v>
      </c>
      <c r="R6200" t="b">
        <f>TRUE()</f>
        <v>1</v>
      </c>
      <c r="S6200" t="b">
        <f t="shared" si="639"/>
        <v>0</v>
      </c>
      <c r="T6200">
        <v>0</v>
      </c>
      <c r="U6200">
        <v>1</v>
      </c>
      <c r="V6200">
        <v>1</v>
      </c>
    </row>
    <row r="6201" spans="1:22" ht="15" customHeight="1" x14ac:dyDescent="0.25">
      <c r="A6201">
        <v>6200</v>
      </c>
      <c r="B6201">
        <v>3</v>
      </c>
      <c r="C6201">
        <v>50.373333330000001</v>
      </c>
      <c r="D6201">
        <v>4</v>
      </c>
      <c r="E6201">
        <v>63.1</v>
      </c>
      <c r="F6201">
        <v>91</v>
      </c>
      <c r="G6201">
        <v>3827.498846</v>
      </c>
      <c r="H6201">
        <v>5.7801418E-2</v>
      </c>
      <c r="I6201">
        <v>7.2399527000000005E-2</v>
      </c>
      <c r="J6201">
        <v>0</v>
      </c>
      <c r="K6201">
        <v>0</v>
      </c>
      <c r="L6201" t="s">
        <v>60</v>
      </c>
      <c r="M6201">
        <v>3</v>
      </c>
      <c r="N6201">
        <v>2</v>
      </c>
      <c r="O6201">
        <v>6</v>
      </c>
      <c r="P6201">
        <v>13</v>
      </c>
      <c r="Q6201" t="s">
        <v>51</v>
      </c>
      <c r="R6201" t="b">
        <f>FALSE()</f>
        <v>0</v>
      </c>
      <c r="S6201" t="b">
        <f t="shared" si="639"/>
        <v>0</v>
      </c>
      <c r="T6201">
        <v>0</v>
      </c>
      <c r="U6201">
        <v>0</v>
      </c>
      <c r="V6201">
        <v>1</v>
      </c>
    </row>
    <row r="6202" spans="1:22" ht="15" customHeight="1" x14ac:dyDescent="0.25">
      <c r="A6202">
        <v>6201</v>
      </c>
      <c r="B6202">
        <v>4</v>
      </c>
      <c r="C6202">
        <v>50.933333330000004</v>
      </c>
      <c r="D6202">
        <v>0</v>
      </c>
      <c r="E6202">
        <v>0</v>
      </c>
      <c r="F6202">
        <v>67</v>
      </c>
      <c r="G6202">
        <v>860.02174600000001</v>
      </c>
      <c r="H6202">
        <v>0</v>
      </c>
      <c r="I6202">
        <v>2.0833330000000001E-3</v>
      </c>
      <c r="J6202">
        <v>0</v>
      </c>
      <c r="K6202">
        <v>0</v>
      </c>
      <c r="L6202" t="s">
        <v>60</v>
      </c>
      <c r="M6202">
        <v>2</v>
      </c>
      <c r="N6202">
        <v>4</v>
      </c>
      <c r="O6202">
        <v>1</v>
      </c>
      <c r="P6202">
        <v>5</v>
      </c>
      <c r="Q6202" t="s">
        <v>52</v>
      </c>
      <c r="R6202" t="b">
        <f>FALSE()</f>
        <v>0</v>
      </c>
      <c r="S6202" t="b">
        <f t="shared" si="639"/>
        <v>0</v>
      </c>
      <c r="T6202">
        <v>0</v>
      </c>
      <c r="U6202">
        <v>0</v>
      </c>
      <c r="V6202">
        <v>0</v>
      </c>
    </row>
    <row r="6203" spans="1:22" ht="15" customHeight="1" x14ac:dyDescent="0.25">
      <c r="A6203">
        <v>6202</v>
      </c>
      <c r="B6203">
        <v>4</v>
      </c>
      <c r="C6203">
        <v>45.8</v>
      </c>
      <c r="D6203">
        <v>2</v>
      </c>
      <c r="E6203">
        <v>43.2</v>
      </c>
      <c r="F6203">
        <v>30</v>
      </c>
      <c r="G6203">
        <v>1021.838095</v>
      </c>
      <c r="H6203">
        <v>0</v>
      </c>
      <c r="I6203">
        <v>5.8823529999999999E-3</v>
      </c>
      <c r="J6203">
        <v>40.435789939999999</v>
      </c>
      <c r="K6203">
        <v>0</v>
      </c>
      <c r="L6203" t="s">
        <v>59</v>
      </c>
      <c r="M6203">
        <v>2</v>
      </c>
      <c r="N6203">
        <v>2</v>
      </c>
      <c r="O6203">
        <v>4</v>
      </c>
      <c r="P6203">
        <v>2</v>
      </c>
      <c r="Q6203" t="s">
        <v>52</v>
      </c>
      <c r="R6203" t="b">
        <f>FALSE()</f>
        <v>0</v>
      </c>
      <c r="S6203" t="b">
        <f t="shared" si="639"/>
        <v>0</v>
      </c>
      <c r="T6203">
        <v>0</v>
      </c>
      <c r="U6203">
        <v>0</v>
      </c>
      <c r="V6203">
        <v>0</v>
      </c>
    </row>
    <row r="6204" spans="1:22" ht="15" customHeight="1" x14ac:dyDescent="0.25">
      <c r="A6204">
        <v>6203</v>
      </c>
      <c r="B6204">
        <v>0</v>
      </c>
      <c r="C6204">
        <v>0</v>
      </c>
      <c r="D6204">
        <v>0</v>
      </c>
      <c r="E6204">
        <v>0</v>
      </c>
      <c r="F6204">
        <v>5</v>
      </c>
      <c r="G6204">
        <v>150.80000000000001</v>
      </c>
      <c r="H6204">
        <v>0</v>
      </c>
      <c r="I6204">
        <v>0.02</v>
      </c>
      <c r="J6204">
        <v>0</v>
      </c>
      <c r="K6204">
        <v>0</v>
      </c>
      <c r="L6204" t="s">
        <v>58</v>
      </c>
      <c r="M6204">
        <v>1</v>
      </c>
      <c r="N6204">
        <v>1</v>
      </c>
      <c r="O6204">
        <v>1</v>
      </c>
      <c r="P6204">
        <v>2</v>
      </c>
      <c r="Q6204" t="s">
        <v>51</v>
      </c>
      <c r="R6204" t="b">
        <f>FALSE()</f>
        <v>0</v>
      </c>
      <c r="S6204" t="b">
        <f t="shared" si="639"/>
        <v>0</v>
      </c>
      <c r="T6204">
        <v>0</v>
      </c>
      <c r="U6204">
        <v>0</v>
      </c>
      <c r="V6204">
        <v>1</v>
      </c>
    </row>
    <row r="6205" spans="1:22" ht="15" customHeight="1" x14ac:dyDescent="0.25">
      <c r="A6205">
        <v>6204</v>
      </c>
      <c r="B6205">
        <v>1</v>
      </c>
      <c r="C6205">
        <v>0</v>
      </c>
      <c r="D6205">
        <v>1</v>
      </c>
      <c r="E6205">
        <v>66.400000000000006</v>
      </c>
      <c r="F6205">
        <v>14</v>
      </c>
      <c r="G6205">
        <v>668.31666670000004</v>
      </c>
      <c r="H6205">
        <v>1.4285714E-2</v>
      </c>
      <c r="I6205">
        <v>2.8571428999999999E-2</v>
      </c>
      <c r="J6205">
        <v>44.893459370000002</v>
      </c>
      <c r="K6205">
        <v>0</v>
      </c>
      <c r="L6205" t="s">
        <v>55</v>
      </c>
      <c r="M6205">
        <v>4</v>
      </c>
      <c r="N6205">
        <v>2</v>
      </c>
      <c r="O6205">
        <v>1</v>
      </c>
      <c r="P6205">
        <v>20</v>
      </c>
      <c r="Q6205" t="s">
        <v>51</v>
      </c>
      <c r="R6205" t="b">
        <f>TRUE()</f>
        <v>1</v>
      </c>
      <c r="S6205" t="b">
        <f>TRUE()</f>
        <v>1</v>
      </c>
      <c r="T6205">
        <v>1</v>
      </c>
      <c r="U6205">
        <v>1</v>
      </c>
      <c r="V6205">
        <v>1</v>
      </c>
    </row>
    <row r="6206" spans="1:22" ht="15" customHeight="1" x14ac:dyDescent="0.25">
      <c r="A6206">
        <v>6205</v>
      </c>
      <c r="B6206">
        <v>7</v>
      </c>
      <c r="C6206">
        <v>397.2644444</v>
      </c>
      <c r="D6206">
        <v>1</v>
      </c>
      <c r="E6206">
        <v>246.8</v>
      </c>
      <c r="F6206">
        <v>23</v>
      </c>
      <c r="G6206">
        <v>672.2644444</v>
      </c>
      <c r="H6206">
        <v>3.2051282E-2</v>
      </c>
      <c r="I6206">
        <v>4.6153845999999998E-2</v>
      </c>
      <c r="J6206">
        <v>0</v>
      </c>
      <c r="K6206">
        <v>0</v>
      </c>
      <c r="L6206" t="s">
        <v>55</v>
      </c>
      <c r="M6206">
        <v>3</v>
      </c>
      <c r="N6206">
        <v>2</v>
      </c>
      <c r="O6206">
        <v>4</v>
      </c>
      <c r="P6206">
        <v>1</v>
      </c>
      <c r="Q6206" t="s">
        <v>51</v>
      </c>
      <c r="R6206" t="b">
        <f>FALSE()</f>
        <v>0</v>
      </c>
      <c r="S6206" t="b">
        <f>FALSE()</f>
        <v>0</v>
      </c>
      <c r="T6206">
        <v>0</v>
      </c>
      <c r="U6206">
        <v>0</v>
      </c>
      <c r="V6206">
        <v>1</v>
      </c>
    </row>
    <row r="6207" spans="1:22" ht="15" customHeight="1" x14ac:dyDescent="0.25">
      <c r="A6207">
        <v>6206</v>
      </c>
      <c r="B6207">
        <v>7</v>
      </c>
      <c r="C6207">
        <v>105.4666667</v>
      </c>
      <c r="D6207">
        <v>0</v>
      </c>
      <c r="E6207">
        <v>0</v>
      </c>
      <c r="F6207">
        <v>44</v>
      </c>
      <c r="G6207">
        <v>778.96666670000002</v>
      </c>
      <c r="H6207">
        <v>0</v>
      </c>
      <c r="I6207">
        <v>4.1666669999999998E-3</v>
      </c>
      <c r="J6207">
        <v>37.924143950000001</v>
      </c>
      <c r="K6207">
        <v>0</v>
      </c>
      <c r="L6207" t="s">
        <v>58</v>
      </c>
      <c r="M6207">
        <v>2</v>
      </c>
      <c r="N6207">
        <v>2</v>
      </c>
      <c r="O6207">
        <v>6</v>
      </c>
      <c r="P6207">
        <v>2</v>
      </c>
      <c r="Q6207" t="s">
        <v>52</v>
      </c>
      <c r="R6207" t="b">
        <f>FALSE()</f>
        <v>0</v>
      </c>
      <c r="S6207" t="b">
        <f>TRUE()</f>
        <v>1</v>
      </c>
      <c r="T6207">
        <v>1</v>
      </c>
      <c r="U6207">
        <v>0</v>
      </c>
      <c r="V6207">
        <v>0</v>
      </c>
    </row>
    <row r="6208" spans="1:22" ht="15" customHeight="1" x14ac:dyDescent="0.25">
      <c r="A6208">
        <v>6207</v>
      </c>
      <c r="B6208">
        <v>9</v>
      </c>
      <c r="C6208">
        <v>306.45999999999998</v>
      </c>
      <c r="D6208">
        <v>0</v>
      </c>
      <c r="E6208">
        <v>0</v>
      </c>
      <c r="F6208">
        <v>40</v>
      </c>
      <c r="G6208">
        <v>550.70952380000006</v>
      </c>
      <c r="H6208">
        <v>0</v>
      </c>
      <c r="I6208">
        <v>9.5238100000000006E-3</v>
      </c>
      <c r="J6208">
        <v>0</v>
      </c>
      <c r="K6208">
        <v>0</v>
      </c>
      <c r="L6208" t="s">
        <v>60</v>
      </c>
      <c r="M6208">
        <v>2</v>
      </c>
      <c r="N6208">
        <v>2</v>
      </c>
      <c r="O6208">
        <v>1</v>
      </c>
      <c r="P6208">
        <v>2</v>
      </c>
      <c r="Q6208" t="s">
        <v>51</v>
      </c>
      <c r="R6208" t="b">
        <f>FALSE()</f>
        <v>0</v>
      </c>
      <c r="S6208" t="b">
        <f>FALSE()</f>
        <v>0</v>
      </c>
      <c r="T6208">
        <v>0</v>
      </c>
      <c r="U6208">
        <v>0</v>
      </c>
      <c r="V6208">
        <v>1</v>
      </c>
    </row>
    <row r="6209" spans="1:22" ht="15" customHeight="1" x14ac:dyDescent="0.25">
      <c r="A6209">
        <v>6208</v>
      </c>
      <c r="B6209">
        <v>3</v>
      </c>
      <c r="C6209">
        <v>67.866666670000001</v>
      </c>
      <c r="D6209">
        <v>2</v>
      </c>
      <c r="E6209">
        <v>12</v>
      </c>
      <c r="F6209">
        <v>16</v>
      </c>
      <c r="G6209">
        <v>393</v>
      </c>
      <c r="H6209">
        <v>0</v>
      </c>
      <c r="I6209">
        <v>1.4999999999999999E-2</v>
      </c>
      <c r="J6209">
        <v>0</v>
      </c>
      <c r="K6209">
        <v>0</v>
      </c>
      <c r="L6209" t="s">
        <v>60</v>
      </c>
      <c r="M6209">
        <v>2</v>
      </c>
      <c r="N6209">
        <v>10</v>
      </c>
      <c r="O6209">
        <v>1</v>
      </c>
      <c r="P6209">
        <v>5</v>
      </c>
      <c r="Q6209" t="s">
        <v>52</v>
      </c>
      <c r="R6209" t="b">
        <f>FALSE()</f>
        <v>0</v>
      </c>
      <c r="S6209" t="b">
        <f>FALSE()</f>
        <v>0</v>
      </c>
      <c r="T6209">
        <v>0</v>
      </c>
      <c r="U6209">
        <v>0</v>
      </c>
      <c r="V6209">
        <v>0</v>
      </c>
    </row>
    <row r="6210" spans="1:22" ht="15" customHeight="1" x14ac:dyDescent="0.25">
      <c r="A6210">
        <v>6209</v>
      </c>
      <c r="B6210">
        <v>5</v>
      </c>
      <c r="C6210">
        <v>140.6</v>
      </c>
      <c r="D6210">
        <v>0</v>
      </c>
      <c r="E6210">
        <v>0</v>
      </c>
      <c r="F6210">
        <v>81</v>
      </c>
      <c r="G6210">
        <v>2408.3128280000001</v>
      </c>
      <c r="H6210">
        <v>2.5542780000000001E-3</v>
      </c>
      <c r="I6210">
        <v>7.4594750000000001E-3</v>
      </c>
      <c r="J6210">
        <v>23.075814950000002</v>
      </c>
      <c r="K6210">
        <v>0</v>
      </c>
      <c r="L6210" t="s">
        <v>55</v>
      </c>
      <c r="M6210">
        <v>2</v>
      </c>
      <c r="N6210">
        <v>4</v>
      </c>
      <c r="O6210">
        <v>1</v>
      </c>
      <c r="P6210">
        <v>2</v>
      </c>
      <c r="Q6210" t="s">
        <v>51</v>
      </c>
      <c r="R6210" t="b">
        <f>FALSE()</f>
        <v>0</v>
      </c>
      <c r="S6210" t="b">
        <f>TRUE()</f>
        <v>1</v>
      </c>
      <c r="T6210">
        <v>1</v>
      </c>
      <c r="U6210">
        <v>0</v>
      </c>
      <c r="V6210">
        <v>1</v>
      </c>
    </row>
    <row r="6211" spans="1:22" ht="15" customHeight="1" x14ac:dyDescent="0.25">
      <c r="A6211">
        <v>6210</v>
      </c>
      <c r="B6211">
        <v>5</v>
      </c>
      <c r="C6211">
        <v>60.8</v>
      </c>
      <c r="D6211">
        <v>0</v>
      </c>
      <c r="E6211">
        <v>0</v>
      </c>
      <c r="F6211">
        <v>3</v>
      </c>
      <c r="G6211">
        <v>20.6</v>
      </c>
      <c r="H6211">
        <v>0</v>
      </c>
      <c r="I6211">
        <v>3.3333333E-2</v>
      </c>
      <c r="J6211">
        <v>0</v>
      </c>
      <c r="K6211">
        <v>0</v>
      </c>
      <c r="L6211" t="s">
        <v>58</v>
      </c>
      <c r="M6211">
        <v>2</v>
      </c>
      <c r="N6211">
        <v>5</v>
      </c>
      <c r="O6211">
        <v>5</v>
      </c>
      <c r="P6211">
        <v>2</v>
      </c>
      <c r="Q6211" t="s">
        <v>52</v>
      </c>
      <c r="R6211" t="b">
        <f>TRUE()</f>
        <v>1</v>
      </c>
      <c r="S6211" t="b">
        <f>FALSE()</f>
        <v>0</v>
      </c>
      <c r="T6211">
        <v>0</v>
      </c>
      <c r="U6211">
        <v>1</v>
      </c>
      <c r="V6211">
        <v>0</v>
      </c>
    </row>
    <row r="6212" spans="1:22" ht="15" customHeight="1" x14ac:dyDescent="0.25">
      <c r="A6212">
        <v>6211</v>
      </c>
      <c r="B6212">
        <v>0</v>
      </c>
      <c r="C6212">
        <v>0</v>
      </c>
      <c r="D6212">
        <v>0</v>
      </c>
      <c r="E6212">
        <v>0</v>
      </c>
      <c r="F6212">
        <v>101</v>
      </c>
      <c r="G6212">
        <v>2611.7476529999999</v>
      </c>
      <c r="H6212">
        <v>4.356436E-3</v>
      </c>
      <c r="I6212">
        <v>2.9287372999999998E-2</v>
      </c>
      <c r="J6212">
        <v>0</v>
      </c>
      <c r="K6212">
        <v>0</v>
      </c>
      <c r="L6212" t="s">
        <v>55</v>
      </c>
      <c r="M6212">
        <v>2</v>
      </c>
      <c r="N6212">
        <v>2</v>
      </c>
      <c r="O6212">
        <v>1</v>
      </c>
      <c r="P6212">
        <v>1</v>
      </c>
      <c r="Q6212" t="s">
        <v>51</v>
      </c>
      <c r="R6212" t="b">
        <f>FALSE()</f>
        <v>0</v>
      </c>
      <c r="S6212" t="b">
        <f>FALSE()</f>
        <v>0</v>
      </c>
      <c r="T6212">
        <v>0</v>
      </c>
      <c r="U6212">
        <v>0</v>
      </c>
      <c r="V6212">
        <v>1</v>
      </c>
    </row>
    <row r="6213" spans="1:22" ht="15" customHeight="1" x14ac:dyDescent="0.25">
      <c r="A6213">
        <v>6212</v>
      </c>
      <c r="B6213">
        <v>0</v>
      </c>
      <c r="C6213">
        <v>0</v>
      </c>
      <c r="D6213">
        <v>0</v>
      </c>
      <c r="E6213">
        <v>0</v>
      </c>
      <c r="F6213">
        <v>27</v>
      </c>
      <c r="G6213">
        <v>458.25603169999999</v>
      </c>
      <c r="H6213">
        <v>7.4074070000000004E-3</v>
      </c>
      <c r="I6213">
        <v>2.2222222E-2</v>
      </c>
      <c r="J6213">
        <v>38.12368584</v>
      </c>
      <c r="K6213">
        <v>0</v>
      </c>
      <c r="L6213" t="s">
        <v>56</v>
      </c>
      <c r="M6213">
        <v>1</v>
      </c>
      <c r="N6213">
        <v>1</v>
      </c>
      <c r="O6213">
        <v>2</v>
      </c>
      <c r="P6213">
        <v>2</v>
      </c>
      <c r="Q6213" t="s">
        <v>51</v>
      </c>
      <c r="R6213" t="b">
        <f>FALSE()</f>
        <v>0</v>
      </c>
      <c r="S6213" t="b">
        <f>TRUE()</f>
        <v>1</v>
      </c>
      <c r="T6213">
        <v>1</v>
      </c>
      <c r="U6213">
        <v>0</v>
      </c>
      <c r="V6213">
        <v>1</v>
      </c>
    </row>
    <row r="6214" spans="1:22" ht="15" customHeight="1" x14ac:dyDescent="0.25">
      <c r="A6214">
        <v>6213</v>
      </c>
      <c r="B6214">
        <v>3</v>
      </c>
      <c r="C6214">
        <v>96.8</v>
      </c>
      <c r="D6214">
        <v>0</v>
      </c>
      <c r="E6214">
        <v>0</v>
      </c>
      <c r="F6214">
        <v>29</v>
      </c>
      <c r="G6214">
        <v>2041.626667</v>
      </c>
      <c r="H6214">
        <v>2.6075269000000002E-2</v>
      </c>
      <c r="I6214">
        <v>4.7324629E-2</v>
      </c>
      <c r="J6214">
        <v>0</v>
      </c>
      <c r="K6214">
        <v>0</v>
      </c>
      <c r="L6214" t="s">
        <v>60</v>
      </c>
      <c r="M6214">
        <v>2</v>
      </c>
      <c r="N6214">
        <v>2</v>
      </c>
      <c r="O6214">
        <v>3</v>
      </c>
      <c r="P6214">
        <v>1</v>
      </c>
      <c r="Q6214" t="s">
        <v>51</v>
      </c>
      <c r="R6214" t="b">
        <f>FALSE()</f>
        <v>0</v>
      </c>
      <c r="S6214" t="b">
        <f>FALSE()</f>
        <v>0</v>
      </c>
      <c r="T6214">
        <v>0</v>
      </c>
      <c r="U6214">
        <v>0</v>
      </c>
      <c r="V6214">
        <v>1</v>
      </c>
    </row>
    <row r="6215" spans="1:22" ht="15" customHeight="1" x14ac:dyDescent="0.25">
      <c r="A6215">
        <v>6214</v>
      </c>
      <c r="B6215">
        <v>9</v>
      </c>
      <c r="C6215">
        <v>779</v>
      </c>
      <c r="D6215">
        <v>0</v>
      </c>
      <c r="E6215">
        <v>0</v>
      </c>
      <c r="F6215">
        <v>15</v>
      </c>
      <c r="G6215">
        <v>1386.35</v>
      </c>
      <c r="H6215">
        <v>1.6666667E-2</v>
      </c>
      <c r="I6215">
        <v>2.7476190000000001E-2</v>
      </c>
      <c r="J6215">
        <v>6.3446317670000001</v>
      </c>
      <c r="K6215">
        <v>0</v>
      </c>
      <c r="L6215" t="s">
        <v>58</v>
      </c>
      <c r="M6215">
        <v>1</v>
      </c>
      <c r="N6215">
        <v>2</v>
      </c>
      <c r="O6215">
        <v>1</v>
      </c>
      <c r="P6215">
        <v>4</v>
      </c>
      <c r="Q6215" t="s">
        <v>51</v>
      </c>
      <c r="R6215" t="b">
        <f>FALSE()</f>
        <v>0</v>
      </c>
      <c r="S6215" t="b">
        <f>FALSE()</f>
        <v>0</v>
      </c>
      <c r="T6215">
        <v>0</v>
      </c>
      <c r="U6215">
        <v>0</v>
      </c>
      <c r="V6215">
        <v>1</v>
      </c>
    </row>
    <row r="6216" spans="1:22" ht="15" customHeight="1" x14ac:dyDescent="0.25">
      <c r="A6216">
        <v>6215</v>
      </c>
      <c r="B6216">
        <v>7</v>
      </c>
      <c r="C6216">
        <v>778.4</v>
      </c>
      <c r="D6216">
        <v>0</v>
      </c>
      <c r="E6216">
        <v>0</v>
      </c>
      <c r="F6216">
        <v>17</v>
      </c>
      <c r="G6216">
        <v>827.53333329999998</v>
      </c>
      <c r="H6216">
        <v>0</v>
      </c>
      <c r="I6216">
        <v>1.8181817999999999E-2</v>
      </c>
      <c r="J6216">
        <v>0</v>
      </c>
      <c r="K6216">
        <v>0</v>
      </c>
      <c r="L6216" t="s">
        <v>60</v>
      </c>
      <c r="M6216">
        <v>1</v>
      </c>
      <c r="N6216">
        <v>2</v>
      </c>
      <c r="O6216">
        <v>6</v>
      </c>
      <c r="P6216">
        <v>2</v>
      </c>
      <c r="Q6216" t="s">
        <v>51</v>
      </c>
      <c r="R6216" t="b">
        <f>FALSE()</f>
        <v>0</v>
      </c>
      <c r="S6216" t="b">
        <f>FALSE()</f>
        <v>0</v>
      </c>
      <c r="T6216">
        <v>0</v>
      </c>
      <c r="U6216">
        <v>0</v>
      </c>
      <c r="V6216">
        <v>1</v>
      </c>
    </row>
    <row r="6217" spans="1:22" ht="15" customHeight="1" x14ac:dyDescent="0.25">
      <c r="A6217">
        <v>6216</v>
      </c>
      <c r="B6217">
        <v>2</v>
      </c>
      <c r="C6217">
        <v>28.057142859999999</v>
      </c>
      <c r="D6217">
        <v>0</v>
      </c>
      <c r="E6217">
        <v>0</v>
      </c>
      <c r="F6217">
        <v>73</v>
      </c>
      <c r="G6217">
        <v>2260.8571430000002</v>
      </c>
      <c r="H6217">
        <v>2.6666670000000002E-3</v>
      </c>
      <c r="I6217">
        <v>1.8933333E-2</v>
      </c>
      <c r="J6217">
        <v>0</v>
      </c>
      <c r="K6217">
        <v>0</v>
      </c>
      <c r="L6217" t="s">
        <v>56</v>
      </c>
      <c r="M6217">
        <v>2</v>
      </c>
      <c r="N6217">
        <v>2</v>
      </c>
      <c r="O6217">
        <v>7</v>
      </c>
      <c r="P6217">
        <v>4</v>
      </c>
      <c r="Q6217" t="s">
        <v>51</v>
      </c>
      <c r="R6217" t="b">
        <f>TRUE()</f>
        <v>1</v>
      </c>
      <c r="S6217" t="b">
        <f>FALSE()</f>
        <v>0</v>
      </c>
      <c r="T6217">
        <v>0</v>
      </c>
      <c r="U6217">
        <v>1</v>
      </c>
      <c r="V6217">
        <v>1</v>
      </c>
    </row>
    <row r="6218" spans="1:22" ht="15" customHeight="1" x14ac:dyDescent="0.25">
      <c r="A6218">
        <v>6217</v>
      </c>
      <c r="B6218">
        <v>0</v>
      </c>
      <c r="C6218">
        <v>0</v>
      </c>
      <c r="D6218">
        <v>0</v>
      </c>
      <c r="E6218">
        <v>0</v>
      </c>
      <c r="F6218">
        <v>10</v>
      </c>
      <c r="G6218">
        <v>158.3666667</v>
      </c>
      <c r="H6218">
        <v>0</v>
      </c>
      <c r="I6218">
        <v>0</v>
      </c>
      <c r="J6218">
        <v>54.995092200000002</v>
      </c>
      <c r="K6218">
        <v>0</v>
      </c>
      <c r="L6218" t="s">
        <v>57</v>
      </c>
      <c r="M6218">
        <v>2</v>
      </c>
      <c r="N6218">
        <v>2</v>
      </c>
      <c r="O6218">
        <v>1</v>
      </c>
      <c r="P6218">
        <v>1</v>
      </c>
      <c r="Q6218" t="s">
        <v>51</v>
      </c>
      <c r="R6218" t="b">
        <f t="shared" ref="R6218:R6223" si="640">FALSE()</f>
        <v>0</v>
      </c>
      <c r="S6218" t="b">
        <f>TRUE()</f>
        <v>1</v>
      </c>
      <c r="T6218">
        <v>1</v>
      </c>
      <c r="U6218">
        <v>0</v>
      </c>
      <c r="V6218">
        <v>1</v>
      </c>
    </row>
    <row r="6219" spans="1:22" ht="15" customHeight="1" x14ac:dyDescent="0.25">
      <c r="A6219">
        <v>6218</v>
      </c>
      <c r="B6219">
        <v>2</v>
      </c>
      <c r="C6219">
        <v>76.599999999999994</v>
      </c>
      <c r="D6219">
        <v>0</v>
      </c>
      <c r="E6219">
        <v>0</v>
      </c>
      <c r="F6219">
        <v>33</v>
      </c>
      <c r="G6219">
        <v>1932.7166669999999</v>
      </c>
      <c r="H6219">
        <v>0</v>
      </c>
      <c r="I6219">
        <v>2.5196078E-2</v>
      </c>
      <c r="J6219">
        <v>0</v>
      </c>
      <c r="K6219">
        <v>0</v>
      </c>
      <c r="L6219" t="s">
        <v>58</v>
      </c>
      <c r="M6219">
        <v>2</v>
      </c>
      <c r="N6219">
        <v>2</v>
      </c>
      <c r="O6219">
        <v>4</v>
      </c>
      <c r="P6219">
        <v>13</v>
      </c>
      <c r="Q6219" t="s">
        <v>51</v>
      </c>
      <c r="R6219" t="b">
        <f t="shared" si="640"/>
        <v>0</v>
      </c>
      <c r="S6219" t="b">
        <f>FALSE()</f>
        <v>0</v>
      </c>
      <c r="T6219">
        <v>0</v>
      </c>
      <c r="U6219">
        <v>0</v>
      </c>
      <c r="V6219">
        <v>1</v>
      </c>
    </row>
    <row r="6220" spans="1:22" ht="15" customHeight="1" x14ac:dyDescent="0.25">
      <c r="A6220">
        <v>6219</v>
      </c>
      <c r="B6220">
        <v>2</v>
      </c>
      <c r="C6220">
        <v>134</v>
      </c>
      <c r="D6220">
        <v>0</v>
      </c>
      <c r="E6220">
        <v>0</v>
      </c>
      <c r="F6220">
        <v>15</v>
      </c>
      <c r="G6220">
        <v>284.10000000000002</v>
      </c>
      <c r="H6220">
        <v>0</v>
      </c>
      <c r="I6220">
        <v>1.1764706E-2</v>
      </c>
      <c r="J6220">
        <v>0</v>
      </c>
      <c r="K6220">
        <v>0</v>
      </c>
      <c r="L6220" t="s">
        <v>59</v>
      </c>
      <c r="M6220">
        <v>2</v>
      </c>
      <c r="N6220">
        <v>4</v>
      </c>
      <c r="O6220">
        <v>8</v>
      </c>
      <c r="P6220">
        <v>2</v>
      </c>
      <c r="Q6220" t="s">
        <v>52</v>
      </c>
      <c r="R6220" t="b">
        <f t="shared" si="640"/>
        <v>0</v>
      </c>
      <c r="S6220" t="b">
        <f>FALSE()</f>
        <v>0</v>
      </c>
      <c r="T6220">
        <v>0</v>
      </c>
      <c r="U6220">
        <v>0</v>
      </c>
      <c r="V6220">
        <v>0</v>
      </c>
    </row>
    <row r="6221" spans="1:22" ht="15" customHeight="1" x14ac:dyDescent="0.25">
      <c r="A6221">
        <v>6220</v>
      </c>
      <c r="B6221">
        <v>1</v>
      </c>
      <c r="C6221">
        <v>18.2</v>
      </c>
      <c r="D6221">
        <v>0</v>
      </c>
      <c r="E6221">
        <v>0</v>
      </c>
      <c r="F6221">
        <v>58</v>
      </c>
      <c r="G6221">
        <v>2007.2066669999999</v>
      </c>
      <c r="H6221">
        <v>3.4482760000000001E-3</v>
      </c>
      <c r="I6221">
        <v>2.7298850999999999E-2</v>
      </c>
      <c r="J6221">
        <v>0</v>
      </c>
      <c r="K6221">
        <v>0</v>
      </c>
      <c r="L6221" t="s">
        <v>57</v>
      </c>
      <c r="M6221">
        <v>4</v>
      </c>
      <c r="N6221">
        <v>2</v>
      </c>
      <c r="O6221">
        <v>8</v>
      </c>
      <c r="P6221">
        <v>1</v>
      </c>
      <c r="Q6221" t="s">
        <v>51</v>
      </c>
      <c r="R6221" t="b">
        <f t="shared" si="640"/>
        <v>0</v>
      </c>
      <c r="S6221" t="b">
        <f>FALSE()</f>
        <v>0</v>
      </c>
      <c r="T6221">
        <v>0</v>
      </c>
      <c r="U6221">
        <v>0</v>
      </c>
      <c r="V6221">
        <v>1</v>
      </c>
    </row>
    <row r="6222" spans="1:22" ht="15" customHeight="1" x14ac:dyDescent="0.25">
      <c r="A6222">
        <v>6221</v>
      </c>
      <c r="B6222">
        <v>5</v>
      </c>
      <c r="C6222">
        <v>368.4</v>
      </c>
      <c r="D6222">
        <v>0</v>
      </c>
      <c r="E6222">
        <v>0</v>
      </c>
      <c r="F6222">
        <v>14</v>
      </c>
      <c r="G6222">
        <v>481.96666670000002</v>
      </c>
      <c r="H6222">
        <v>1.0526316000000001E-2</v>
      </c>
      <c r="I6222">
        <v>3.1578947000000003E-2</v>
      </c>
      <c r="J6222">
        <v>0</v>
      </c>
      <c r="K6222">
        <v>0</v>
      </c>
      <c r="L6222" t="s">
        <v>60</v>
      </c>
      <c r="M6222">
        <v>1</v>
      </c>
      <c r="N6222">
        <v>1</v>
      </c>
      <c r="O6222">
        <v>1</v>
      </c>
      <c r="P6222">
        <v>2</v>
      </c>
      <c r="Q6222" t="s">
        <v>51</v>
      </c>
      <c r="R6222" t="b">
        <f t="shared" si="640"/>
        <v>0</v>
      </c>
      <c r="S6222" t="b">
        <f>FALSE()</f>
        <v>0</v>
      </c>
      <c r="T6222">
        <v>0</v>
      </c>
      <c r="U6222">
        <v>0</v>
      </c>
      <c r="V6222">
        <v>1</v>
      </c>
    </row>
    <row r="6223" spans="1:22" ht="15" customHeight="1" x14ac:dyDescent="0.25">
      <c r="A6223">
        <v>6222</v>
      </c>
      <c r="B6223">
        <v>7</v>
      </c>
      <c r="C6223">
        <v>54.333333330000002</v>
      </c>
      <c r="D6223">
        <v>0</v>
      </c>
      <c r="E6223">
        <v>0</v>
      </c>
      <c r="F6223">
        <v>9</v>
      </c>
      <c r="G6223">
        <v>619.53333329999998</v>
      </c>
      <c r="H6223">
        <v>0</v>
      </c>
      <c r="I6223">
        <v>2.5000000000000001E-2</v>
      </c>
      <c r="J6223">
        <v>0</v>
      </c>
      <c r="K6223">
        <v>0</v>
      </c>
      <c r="L6223" t="s">
        <v>55</v>
      </c>
      <c r="M6223">
        <v>4</v>
      </c>
      <c r="N6223">
        <v>5</v>
      </c>
      <c r="O6223">
        <v>3</v>
      </c>
      <c r="P6223">
        <v>11</v>
      </c>
      <c r="Q6223" t="s">
        <v>51</v>
      </c>
      <c r="R6223" t="b">
        <f t="shared" si="640"/>
        <v>0</v>
      </c>
      <c r="S6223" t="b">
        <f>FALSE()</f>
        <v>0</v>
      </c>
      <c r="T6223">
        <v>0</v>
      </c>
      <c r="U6223">
        <v>0</v>
      </c>
      <c r="V6223">
        <v>1</v>
      </c>
    </row>
    <row r="6224" spans="1:22" ht="15" customHeight="1" x14ac:dyDescent="0.25">
      <c r="A6224">
        <v>6223</v>
      </c>
      <c r="B6224">
        <v>5</v>
      </c>
      <c r="C6224">
        <v>87.8</v>
      </c>
      <c r="D6224">
        <v>0</v>
      </c>
      <c r="E6224">
        <v>0</v>
      </c>
      <c r="F6224">
        <v>38</v>
      </c>
      <c r="G6224">
        <v>842.42359309999995</v>
      </c>
      <c r="H6224">
        <v>0</v>
      </c>
      <c r="I6224">
        <v>1.1382114E-2</v>
      </c>
      <c r="J6224">
        <v>52.285940570000001</v>
      </c>
      <c r="K6224">
        <v>0</v>
      </c>
      <c r="L6224" t="s">
        <v>55</v>
      </c>
      <c r="M6224">
        <v>1</v>
      </c>
      <c r="N6224">
        <v>1</v>
      </c>
      <c r="O6224">
        <v>1</v>
      </c>
      <c r="P6224">
        <v>2</v>
      </c>
      <c r="Q6224" t="s">
        <v>51</v>
      </c>
      <c r="R6224" t="b">
        <f>TRUE()</f>
        <v>1</v>
      </c>
      <c r="S6224" t="b">
        <f>TRUE()</f>
        <v>1</v>
      </c>
      <c r="T6224">
        <v>1</v>
      </c>
      <c r="U6224">
        <v>1</v>
      </c>
      <c r="V6224">
        <v>1</v>
      </c>
    </row>
    <row r="6225" spans="1:22" ht="15" customHeight="1" x14ac:dyDescent="0.25">
      <c r="A6225">
        <v>6224</v>
      </c>
      <c r="B6225">
        <v>7</v>
      </c>
      <c r="C6225">
        <v>58.6</v>
      </c>
      <c r="D6225">
        <v>0</v>
      </c>
      <c r="E6225">
        <v>0</v>
      </c>
      <c r="F6225">
        <v>20</v>
      </c>
      <c r="G6225">
        <v>585.8833333</v>
      </c>
      <c r="H6225">
        <v>1.7391304E-2</v>
      </c>
      <c r="I6225">
        <v>4.4637680999999998E-2</v>
      </c>
      <c r="J6225">
        <v>0</v>
      </c>
      <c r="K6225">
        <v>0</v>
      </c>
      <c r="L6225" t="s">
        <v>57</v>
      </c>
      <c r="M6225">
        <v>1</v>
      </c>
      <c r="N6225">
        <v>1</v>
      </c>
      <c r="O6225">
        <v>1</v>
      </c>
      <c r="P6225">
        <v>4</v>
      </c>
      <c r="Q6225" t="s">
        <v>51</v>
      </c>
      <c r="R6225" t="b">
        <f>TRUE()</f>
        <v>1</v>
      </c>
      <c r="S6225" t="b">
        <f t="shared" ref="S6225:S6232" si="641">FALSE()</f>
        <v>0</v>
      </c>
      <c r="T6225">
        <v>0</v>
      </c>
      <c r="U6225">
        <v>1</v>
      </c>
      <c r="V6225">
        <v>1</v>
      </c>
    </row>
    <row r="6226" spans="1:22" ht="15" customHeight="1" x14ac:dyDescent="0.25">
      <c r="A6226">
        <v>6225</v>
      </c>
      <c r="B6226">
        <v>0</v>
      </c>
      <c r="C6226">
        <v>0</v>
      </c>
      <c r="D6226">
        <v>0</v>
      </c>
      <c r="E6226">
        <v>0</v>
      </c>
      <c r="F6226">
        <v>12</v>
      </c>
      <c r="G6226">
        <v>599.61333330000002</v>
      </c>
      <c r="H6226">
        <v>0</v>
      </c>
      <c r="I6226">
        <v>2.0833332999999999E-2</v>
      </c>
      <c r="J6226">
        <v>0</v>
      </c>
      <c r="K6226">
        <v>0</v>
      </c>
      <c r="L6226" t="s">
        <v>59</v>
      </c>
      <c r="M6226">
        <v>2</v>
      </c>
      <c r="N6226">
        <v>2</v>
      </c>
      <c r="O6226">
        <v>4</v>
      </c>
      <c r="P6226">
        <v>20</v>
      </c>
      <c r="Q6226" t="s">
        <v>51</v>
      </c>
      <c r="R6226" t="b">
        <f>TRUE()</f>
        <v>1</v>
      </c>
      <c r="S6226" t="b">
        <f t="shared" si="641"/>
        <v>0</v>
      </c>
      <c r="T6226">
        <v>0</v>
      </c>
      <c r="U6226">
        <v>1</v>
      </c>
      <c r="V6226">
        <v>1</v>
      </c>
    </row>
    <row r="6227" spans="1:22" ht="15" customHeight="1" x14ac:dyDescent="0.25">
      <c r="A6227">
        <v>6226</v>
      </c>
      <c r="B6227">
        <v>2</v>
      </c>
      <c r="C6227">
        <v>190.4</v>
      </c>
      <c r="D6227">
        <v>1</v>
      </c>
      <c r="E6227">
        <v>274</v>
      </c>
      <c r="F6227">
        <v>39</v>
      </c>
      <c r="G6227">
        <v>1321.853333</v>
      </c>
      <c r="H6227">
        <v>9.5238100000000006E-3</v>
      </c>
      <c r="I6227">
        <v>1.8253967999999999E-2</v>
      </c>
      <c r="J6227">
        <v>0</v>
      </c>
      <c r="K6227">
        <v>0</v>
      </c>
      <c r="L6227" t="s">
        <v>58</v>
      </c>
      <c r="M6227">
        <v>2</v>
      </c>
      <c r="N6227">
        <v>2</v>
      </c>
      <c r="O6227">
        <v>8</v>
      </c>
      <c r="P6227">
        <v>4</v>
      </c>
      <c r="Q6227" t="s">
        <v>51</v>
      </c>
      <c r="R6227" t="b">
        <f>FALSE()</f>
        <v>0</v>
      </c>
      <c r="S6227" t="b">
        <f t="shared" si="641"/>
        <v>0</v>
      </c>
      <c r="T6227">
        <v>0</v>
      </c>
      <c r="U6227">
        <v>0</v>
      </c>
      <c r="V6227">
        <v>1</v>
      </c>
    </row>
    <row r="6228" spans="1:22" ht="15" customHeight="1" x14ac:dyDescent="0.25">
      <c r="A6228">
        <v>6227</v>
      </c>
      <c r="B6228">
        <v>0</v>
      </c>
      <c r="C6228">
        <v>0</v>
      </c>
      <c r="D6228">
        <v>0</v>
      </c>
      <c r="E6228">
        <v>0</v>
      </c>
      <c r="F6228">
        <v>5</v>
      </c>
      <c r="G6228">
        <v>60.9</v>
      </c>
      <c r="H6228">
        <v>0.04</v>
      </c>
      <c r="I6228">
        <v>0.12</v>
      </c>
      <c r="J6228">
        <v>0</v>
      </c>
      <c r="K6228">
        <v>0</v>
      </c>
      <c r="L6228" t="s">
        <v>58</v>
      </c>
      <c r="M6228">
        <v>1</v>
      </c>
      <c r="N6228">
        <v>1</v>
      </c>
      <c r="O6228">
        <v>1</v>
      </c>
      <c r="P6228">
        <v>3</v>
      </c>
      <c r="Q6228" t="s">
        <v>51</v>
      </c>
      <c r="R6228" t="b">
        <f>FALSE()</f>
        <v>0</v>
      </c>
      <c r="S6228" t="b">
        <f t="shared" si="641"/>
        <v>0</v>
      </c>
      <c r="T6228">
        <v>0</v>
      </c>
      <c r="U6228">
        <v>0</v>
      </c>
      <c r="V6228">
        <v>1</v>
      </c>
    </row>
    <row r="6229" spans="1:22" ht="15" customHeight="1" x14ac:dyDescent="0.25">
      <c r="A6229">
        <v>6228</v>
      </c>
      <c r="B6229">
        <v>0</v>
      </c>
      <c r="C6229">
        <v>0</v>
      </c>
      <c r="D6229">
        <v>0</v>
      </c>
      <c r="E6229">
        <v>0</v>
      </c>
      <c r="F6229">
        <v>8</v>
      </c>
      <c r="G6229">
        <v>321.23333330000003</v>
      </c>
      <c r="H6229">
        <v>0</v>
      </c>
      <c r="I6229">
        <v>1.2500000000000001E-2</v>
      </c>
      <c r="J6229">
        <v>0</v>
      </c>
      <c r="K6229">
        <v>0</v>
      </c>
      <c r="L6229" t="s">
        <v>57</v>
      </c>
      <c r="M6229">
        <v>3</v>
      </c>
      <c r="N6229">
        <v>5</v>
      </c>
      <c r="O6229">
        <v>1</v>
      </c>
      <c r="P6229">
        <v>1</v>
      </c>
      <c r="Q6229" t="s">
        <v>51</v>
      </c>
      <c r="R6229" t="b">
        <f>FALSE()</f>
        <v>0</v>
      </c>
      <c r="S6229" t="b">
        <f t="shared" si="641"/>
        <v>0</v>
      </c>
      <c r="T6229">
        <v>0</v>
      </c>
      <c r="U6229">
        <v>0</v>
      </c>
      <c r="V6229">
        <v>1</v>
      </c>
    </row>
    <row r="6230" spans="1:22" ht="15" customHeight="1" x14ac:dyDescent="0.25">
      <c r="A6230">
        <v>6229</v>
      </c>
      <c r="B6230">
        <v>2</v>
      </c>
      <c r="C6230">
        <v>213.6</v>
      </c>
      <c r="D6230">
        <v>4</v>
      </c>
      <c r="E6230">
        <v>108</v>
      </c>
      <c r="F6230">
        <v>19</v>
      </c>
      <c r="G6230">
        <v>989.33333330000005</v>
      </c>
      <c r="H6230">
        <v>2.9166667E-2</v>
      </c>
      <c r="I6230">
        <v>3.7499999999999999E-2</v>
      </c>
      <c r="J6230">
        <v>0</v>
      </c>
      <c r="K6230">
        <v>0</v>
      </c>
      <c r="L6230" t="s">
        <v>56</v>
      </c>
      <c r="M6230">
        <v>1</v>
      </c>
      <c r="N6230">
        <v>1</v>
      </c>
      <c r="O6230">
        <v>1</v>
      </c>
      <c r="P6230">
        <v>2</v>
      </c>
      <c r="Q6230" t="s">
        <v>51</v>
      </c>
      <c r="R6230" t="b">
        <f>TRUE()</f>
        <v>1</v>
      </c>
      <c r="S6230" t="b">
        <f t="shared" si="641"/>
        <v>0</v>
      </c>
      <c r="T6230">
        <v>0</v>
      </c>
      <c r="U6230">
        <v>1</v>
      </c>
      <c r="V6230">
        <v>1</v>
      </c>
    </row>
    <row r="6231" spans="1:22" ht="15" customHeight="1" x14ac:dyDescent="0.25">
      <c r="A6231">
        <v>6230</v>
      </c>
      <c r="B6231">
        <v>14</v>
      </c>
      <c r="C6231">
        <v>293.6333333</v>
      </c>
      <c r="D6231">
        <v>3</v>
      </c>
      <c r="E6231">
        <v>11.5</v>
      </c>
      <c r="F6231">
        <v>182</v>
      </c>
      <c r="G6231">
        <v>3539.9446149999999</v>
      </c>
      <c r="H6231">
        <v>1.0209424E-2</v>
      </c>
      <c r="I6231">
        <v>3.3524993000000003E-2</v>
      </c>
      <c r="J6231">
        <v>0.702086761</v>
      </c>
      <c r="K6231">
        <v>0</v>
      </c>
      <c r="L6231" t="s">
        <v>58</v>
      </c>
      <c r="M6231">
        <v>2</v>
      </c>
      <c r="N6231">
        <v>5</v>
      </c>
      <c r="O6231">
        <v>1</v>
      </c>
      <c r="P6231">
        <v>1</v>
      </c>
      <c r="Q6231" t="s">
        <v>51</v>
      </c>
      <c r="R6231" t="b">
        <f t="shared" ref="R6231:R6240" si="642">FALSE()</f>
        <v>0</v>
      </c>
      <c r="S6231" t="b">
        <f t="shared" si="641"/>
        <v>0</v>
      </c>
      <c r="T6231">
        <v>0</v>
      </c>
      <c r="U6231">
        <v>0</v>
      </c>
      <c r="V6231">
        <v>1</v>
      </c>
    </row>
    <row r="6232" spans="1:22" ht="15" customHeight="1" x14ac:dyDescent="0.25">
      <c r="A6232">
        <v>6231</v>
      </c>
      <c r="B6232">
        <v>2</v>
      </c>
      <c r="C6232">
        <v>7</v>
      </c>
      <c r="D6232">
        <v>0</v>
      </c>
      <c r="E6232">
        <v>0</v>
      </c>
      <c r="F6232">
        <v>15</v>
      </c>
      <c r="G6232">
        <v>533.11</v>
      </c>
      <c r="H6232">
        <v>1.1111111E-2</v>
      </c>
      <c r="I6232">
        <v>0.05</v>
      </c>
      <c r="J6232">
        <v>4.3076272470000001</v>
      </c>
      <c r="K6232">
        <v>0</v>
      </c>
      <c r="L6232" t="s">
        <v>59</v>
      </c>
      <c r="M6232">
        <v>2</v>
      </c>
      <c r="N6232">
        <v>2</v>
      </c>
      <c r="O6232">
        <v>1</v>
      </c>
      <c r="P6232">
        <v>3</v>
      </c>
      <c r="Q6232" t="s">
        <v>51</v>
      </c>
      <c r="R6232" t="b">
        <f t="shared" si="642"/>
        <v>0</v>
      </c>
      <c r="S6232" t="b">
        <f t="shared" si="641"/>
        <v>0</v>
      </c>
      <c r="T6232">
        <v>0</v>
      </c>
      <c r="U6232">
        <v>0</v>
      </c>
      <c r="V6232">
        <v>1</v>
      </c>
    </row>
    <row r="6233" spans="1:22" ht="15" customHeight="1" x14ac:dyDescent="0.25">
      <c r="A6233">
        <v>6232</v>
      </c>
      <c r="B6233">
        <v>1</v>
      </c>
      <c r="C6233">
        <v>22.2</v>
      </c>
      <c r="D6233">
        <v>0</v>
      </c>
      <c r="E6233">
        <v>0</v>
      </c>
      <c r="F6233">
        <v>16</v>
      </c>
      <c r="G6233">
        <v>694.45497839999996</v>
      </c>
      <c r="H6233">
        <v>0</v>
      </c>
      <c r="I6233">
        <v>1.4705880000000001E-3</v>
      </c>
      <c r="J6233">
        <v>54.919118040000001</v>
      </c>
      <c r="K6233">
        <v>0</v>
      </c>
      <c r="L6233" t="s">
        <v>60</v>
      </c>
      <c r="M6233">
        <v>2</v>
      </c>
      <c r="N6233">
        <v>2</v>
      </c>
      <c r="O6233">
        <v>7</v>
      </c>
      <c r="P6233">
        <v>2</v>
      </c>
      <c r="Q6233" t="s">
        <v>52</v>
      </c>
      <c r="R6233" t="b">
        <f t="shared" si="642"/>
        <v>0</v>
      </c>
      <c r="S6233" t="b">
        <f>TRUE()</f>
        <v>1</v>
      </c>
      <c r="T6233">
        <v>1</v>
      </c>
      <c r="U6233">
        <v>0</v>
      </c>
      <c r="V6233">
        <v>0</v>
      </c>
    </row>
    <row r="6234" spans="1:22" ht="15" customHeight="1" x14ac:dyDescent="0.25">
      <c r="A6234">
        <v>6233</v>
      </c>
      <c r="B6234">
        <v>0</v>
      </c>
      <c r="C6234">
        <v>0</v>
      </c>
      <c r="D6234">
        <v>0</v>
      </c>
      <c r="E6234">
        <v>0</v>
      </c>
      <c r="F6234">
        <v>4</v>
      </c>
      <c r="G6234">
        <v>6</v>
      </c>
      <c r="H6234">
        <v>0.1</v>
      </c>
      <c r="I6234">
        <v>0.15</v>
      </c>
      <c r="J6234">
        <v>0</v>
      </c>
      <c r="K6234">
        <v>0</v>
      </c>
      <c r="L6234" t="s">
        <v>56</v>
      </c>
      <c r="M6234">
        <v>2</v>
      </c>
      <c r="N6234">
        <v>2</v>
      </c>
      <c r="O6234">
        <v>2</v>
      </c>
      <c r="P6234">
        <v>4</v>
      </c>
      <c r="Q6234" t="s">
        <v>51</v>
      </c>
      <c r="R6234" t="b">
        <f t="shared" si="642"/>
        <v>0</v>
      </c>
      <c r="S6234" t="b">
        <f t="shared" ref="S6234:S6239" si="643">FALSE()</f>
        <v>0</v>
      </c>
      <c r="T6234">
        <v>0</v>
      </c>
      <c r="U6234">
        <v>0</v>
      </c>
      <c r="V6234">
        <v>1</v>
      </c>
    </row>
    <row r="6235" spans="1:22" ht="15" customHeight="1" x14ac:dyDescent="0.25">
      <c r="A6235">
        <v>6234</v>
      </c>
      <c r="B6235">
        <v>0</v>
      </c>
      <c r="C6235">
        <v>0</v>
      </c>
      <c r="D6235">
        <v>0</v>
      </c>
      <c r="E6235">
        <v>0</v>
      </c>
      <c r="F6235">
        <v>16</v>
      </c>
      <c r="G6235">
        <v>709.4</v>
      </c>
      <c r="H6235">
        <v>0.1125</v>
      </c>
      <c r="I6235">
        <v>0.14583333300000001</v>
      </c>
      <c r="J6235">
        <v>0</v>
      </c>
      <c r="K6235">
        <v>0</v>
      </c>
      <c r="L6235" t="s">
        <v>58</v>
      </c>
      <c r="M6235">
        <v>2</v>
      </c>
      <c r="N6235">
        <v>2</v>
      </c>
      <c r="O6235">
        <v>9</v>
      </c>
      <c r="P6235">
        <v>1</v>
      </c>
      <c r="Q6235" t="s">
        <v>51</v>
      </c>
      <c r="R6235" t="b">
        <f t="shared" si="642"/>
        <v>0</v>
      </c>
      <c r="S6235" t="b">
        <f t="shared" si="643"/>
        <v>0</v>
      </c>
      <c r="T6235">
        <v>0</v>
      </c>
      <c r="U6235">
        <v>0</v>
      </c>
      <c r="V6235">
        <v>1</v>
      </c>
    </row>
    <row r="6236" spans="1:22" ht="15" customHeight="1" x14ac:dyDescent="0.25">
      <c r="A6236">
        <v>6235</v>
      </c>
      <c r="B6236">
        <v>8</v>
      </c>
      <c r="C6236">
        <v>126</v>
      </c>
      <c r="D6236">
        <v>1</v>
      </c>
      <c r="E6236">
        <v>13.4</v>
      </c>
      <c r="F6236">
        <v>13</v>
      </c>
      <c r="G6236">
        <v>217.71666669999999</v>
      </c>
      <c r="H6236">
        <v>3.3333333E-2</v>
      </c>
      <c r="I6236">
        <v>6.2E-2</v>
      </c>
      <c r="J6236">
        <v>0</v>
      </c>
      <c r="K6236">
        <v>0</v>
      </c>
      <c r="L6236" t="s">
        <v>55</v>
      </c>
      <c r="M6236">
        <v>2</v>
      </c>
      <c r="N6236">
        <v>2</v>
      </c>
      <c r="O6236">
        <v>1</v>
      </c>
      <c r="P6236">
        <v>13</v>
      </c>
      <c r="Q6236" t="s">
        <v>51</v>
      </c>
      <c r="R6236" t="b">
        <f t="shared" si="642"/>
        <v>0</v>
      </c>
      <c r="S6236" t="b">
        <f t="shared" si="643"/>
        <v>0</v>
      </c>
      <c r="T6236">
        <v>0</v>
      </c>
      <c r="U6236">
        <v>0</v>
      </c>
      <c r="V6236">
        <v>1</v>
      </c>
    </row>
    <row r="6237" spans="1:22" ht="15" customHeight="1" x14ac:dyDescent="0.25">
      <c r="A6237">
        <v>6236</v>
      </c>
      <c r="B6237">
        <v>4</v>
      </c>
      <c r="C6237">
        <v>54.933333330000004</v>
      </c>
      <c r="D6237">
        <v>0</v>
      </c>
      <c r="E6237">
        <v>0</v>
      </c>
      <c r="F6237">
        <v>35</v>
      </c>
      <c r="G6237">
        <v>1126.666667</v>
      </c>
      <c r="H6237">
        <v>0</v>
      </c>
      <c r="I6237">
        <v>5.9523809999999996E-3</v>
      </c>
      <c r="J6237">
        <v>28.328866479999999</v>
      </c>
      <c r="K6237">
        <v>0</v>
      </c>
      <c r="L6237" t="s">
        <v>57</v>
      </c>
      <c r="M6237">
        <v>2</v>
      </c>
      <c r="N6237">
        <v>2</v>
      </c>
      <c r="O6237">
        <v>7</v>
      </c>
      <c r="P6237">
        <v>2</v>
      </c>
      <c r="Q6237" t="s">
        <v>51</v>
      </c>
      <c r="R6237" t="b">
        <f t="shared" si="642"/>
        <v>0</v>
      </c>
      <c r="S6237" t="b">
        <f t="shared" si="643"/>
        <v>0</v>
      </c>
      <c r="T6237">
        <v>0</v>
      </c>
      <c r="U6237">
        <v>0</v>
      </c>
      <c r="V6237">
        <v>1</v>
      </c>
    </row>
    <row r="6238" spans="1:22" ht="15" customHeight="1" x14ac:dyDescent="0.25">
      <c r="A6238">
        <v>6237</v>
      </c>
      <c r="B6238">
        <v>0</v>
      </c>
      <c r="C6238">
        <v>0</v>
      </c>
      <c r="D6238">
        <v>0</v>
      </c>
      <c r="E6238">
        <v>0</v>
      </c>
      <c r="F6238">
        <v>6</v>
      </c>
      <c r="G6238">
        <v>1054.3</v>
      </c>
      <c r="H6238">
        <v>6.6666666999999999E-2</v>
      </c>
      <c r="I6238">
        <v>0.1</v>
      </c>
      <c r="J6238">
        <v>0</v>
      </c>
      <c r="K6238">
        <v>0</v>
      </c>
      <c r="L6238" t="s">
        <v>57</v>
      </c>
      <c r="M6238">
        <v>2</v>
      </c>
      <c r="N6238">
        <v>12</v>
      </c>
      <c r="O6238">
        <v>6</v>
      </c>
      <c r="P6238">
        <v>3</v>
      </c>
      <c r="Q6238" t="s">
        <v>51</v>
      </c>
      <c r="R6238" t="b">
        <f t="shared" si="642"/>
        <v>0</v>
      </c>
      <c r="S6238" t="b">
        <f t="shared" si="643"/>
        <v>0</v>
      </c>
      <c r="T6238">
        <v>0</v>
      </c>
      <c r="U6238">
        <v>0</v>
      </c>
      <c r="V6238">
        <v>1</v>
      </c>
    </row>
    <row r="6239" spans="1:22" ht="15" customHeight="1" x14ac:dyDescent="0.25">
      <c r="A6239">
        <v>6238</v>
      </c>
      <c r="B6239">
        <v>1</v>
      </c>
      <c r="C6239">
        <v>27.2</v>
      </c>
      <c r="D6239">
        <v>0</v>
      </c>
      <c r="E6239">
        <v>0</v>
      </c>
      <c r="F6239">
        <v>21</v>
      </c>
      <c r="G6239">
        <v>1003.658333</v>
      </c>
      <c r="H6239">
        <v>1.0526316000000001E-2</v>
      </c>
      <c r="I6239">
        <v>1.9064326999999999E-2</v>
      </c>
      <c r="J6239">
        <v>0</v>
      </c>
      <c r="K6239">
        <v>0</v>
      </c>
      <c r="L6239" t="s">
        <v>55</v>
      </c>
      <c r="M6239">
        <v>3</v>
      </c>
      <c r="N6239">
        <v>2</v>
      </c>
      <c r="O6239">
        <v>4</v>
      </c>
      <c r="P6239">
        <v>20</v>
      </c>
      <c r="Q6239" t="s">
        <v>51</v>
      </c>
      <c r="R6239" t="b">
        <f t="shared" si="642"/>
        <v>0</v>
      </c>
      <c r="S6239" t="b">
        <f t="shared" si="643"/>
        <v>0</v>
      </c>
      <c r="T6239">
        <v>0</v>
      </c>
      <c r="U6239">
        <v>0</v>
      </c>
      <c r="V6239">
        <v>1</v>
      </c>
    </row>
    <row r="6240" spans="1:22" ht="15" customHeight="1" x14ac:dyDescent="0.25">
      <c r="A6240">
        <v>6239</v>
      </c>
      <c r="B6240">
        <v>6</v>
      </c>
      <c r="C6240">
        <v>322.35000000000002</v>
      </c>
      <c r="D6240">
        <v>0</v>
      </c>
      <c r="E6240">
        <v>0</v>
      </c>
      <c r="F6240">
        <v>33</v>
      </c>
      <c r="G6240">
        <v>1845.3946149999999</v>
      </c>
      <c r="H6240">
        <v>0</v>
      </c>
      <c r="I6240">
        <v>9.7142860000000008E-3</v>
      </c>
      <c r="J6240">
        <v>39.425565120000002</v>
      </c>
      <c r="K6240">
        <v>0</v>
      </c>
      <c r="L6240" t="s">
        <v>57</v>
      </c>
      <c r="M6240">
        <v>2</v>
      </c>
      <c r="N6240">
        <v>2</v>
      </c>
      <c r="O6240">
        <v>1</v>
      </c>
      <c r="P6240">
        <v>1</v>
      </c>
      <c r="Q6240" t="s">
        <v>51</v>
      </c>
      <c r="R6240" t="b">
        <f t="shared" si="642"/>
        <v>0</v>
      </c>
      <c r="S6240" t="b">
        <f>TRUE()</f>
        <v>1</v>
      </c>
      <c r="T6240">
        <v>1</v>
      </c>
      <c r="U6240">
        <v>0</v>
      </c>
      <c r="V6240">
        <v>1</v>
      </c>
    </row>
    <row r="6241" spans="1:22" ht="15" customHeight="1" x14ac:dyDescent="0.25">
      <c r="A6241">
        <v>6240</v>
      </c>
      <c r="B6241">
        <v>1</v>
      </c>
      <c r="C6241">
        <v>52.4</v>
      </c>
      <c r="D6241">
        <v>0</v>
      </c>
      <c r="E6241">
        <v>0</v>
      </c>
      <c r="F6241">
        <v>13</v>
      </c>
      <c r="G6241">
        <v>447.2</v>
      </c>
      <c r="H6241">
        <v>0</v>
      </c>
      <c r="I6241">
        <v>7.6923080000000001E-3</v>
      </c>
      <c r="J6241">
        <v>42.303917079999998</v>
      </c>
      <c r="K6241">
        <v>0</v>
      </c>
      <c r="L6241" t="s">
        <v>58</v>
      </c>
      <c r="M6241">
        <v>1</v>
      </c>
      <c r="N6241">
        <v>1</v>
      </c>
      <c r="O6241">
        <v>1</v>
      </c>
      <c r="P6241">
        <v>20</v>
      </c>
      <c r="Q6241" t="s">
        <v>51</v>
      </c>
      <c r="R6241" t="b">
        <f>TRUE()</f>
        <v>1</v>
      </c>
      <c r="S6241" t="b">
        <f>TRUE()</f>
        <v>1</v>
      </c>
      <c r="T6241">
        <v>1</v>
      </c>
      <c r="U6241">
        <v>1</v>
      </c>
      <c r="V6241">
        <v>1</v>
      </c>
    </row>
    <row r="6242" spans="1:22" ht="15" customHeight="1" x14ac:dyDescent="0.25">
      <c r="A6242">
        <v>6241</v>
      </c>
      <c r="B6242">
        <v>9</v>
      </c>
      <c r="C6242">
        <v>96.186666669999994</v>
      </c>
      <c r="D6242">
        <v>1</v>
      </c>
      <c r="E6242">
        <v>35.200000000000003</v>
      </c>
      <c r="F6242">
        <v>63</v>
      </c>
      <c r="G6242">
        <v>1345.136667</v>
      </c>
      <c r="H6242">
        <v>2.9166667E-2</v>
      </c>
      <c r="I6242">
        <v>5.3287037000000002E-2</v>
      </c>
      <c r="J6242">
        <v>2.1018502699999999</v>
      </c>
      <c r="K6242">
        <v>0</v>
      </c>
      <c r="L6242" t="s">
        <v>57</v>
      </c>
      <c r="M6242">
        <v>2</v>
      </c>
      <c r="N6242">
        <v>2</v>
      </c>
      <c r="O6242">
        <v>9</v>
      </c>
      <c r="P6242">
        <v>13</v>
      </c>
      <c r="Q6242" t="s">
        <v>51</v>
      </c>
      <c r="R6242" t="b">
        <f>FALSE()</f>
        <v>0</v>
      </c>
      <c r="S6242" t="b">
        <f>FALSE()</f>
        <v>0</v>
      </c>
      <c r="T6242">
        <v>0</v>
      </c>
      <c r="U6242">
        <v>0</v>
      </c>
      <c r="V6242">
        <v>1</v>
      </c>
    </row>
    <row r="6243" spans="1:22" ht="15" customHeight="1" x14ac:dyDescent="0.25">
      <c r="A6243">
        <v>6242</v>
      </c>
      <c r="B6243">
        <v>16</v>
      </c>
      <c r="C6243">
        <v>254.25324499999999</v>
      </c>
      <c r="D6243">
        <v>3</v>
      </c>
      <c r="E6243">
        <v>223.15</v>
      </c>
      <c r="F6243">
        <v>221</v>
      </c>
      <c r="G6243">
        <v>6606.7267789999996</v>
      </c>
      <c r="H6243">
        <v>5.5330630000000004E-3</v>
      </c>
      <c r="I6243">
        <v>1.6561375E-2</v>
      </c>
      <c r="J6243">
        <v>4.0839480249999998</v>
      </c>
      <c r="K6243">
        <v>0</v>
      </c>
      <c r="L6243" t="s">
        <v>55</v>
      </c>
      <c r="M6243">
        <v>4</v>
      </c>
      <c r="N6243">
        <v>1</v>
      </c>
      <c r="O6243">
        <v>4</v>
      </c>
      <c r="P6243">
        <v>1</v>
      </c>
      <c r="Q6243" t="s">
        <v>51</v>
      </c>
      <c r="R6243" t="b">
        <f>FALSE()</f>
        <v>0</v>
      </c>
      <c r="S6243" t="b">
        <f>TRUE()</f>
        <v>1</v>
      </c>
      <c r="T6243">
        <v>1</v>
      </c>
      <c r="U6243">
        <v>0</v>
      </c>
      <c r="V6243">
        <v>1</v>
      </c>
    </row>
    <row r="6244" spans="1:22" ht="15" customHeight="1" x14ac:dyDescent="0.25">
      <c r="A6244">
        <v>6243</v>
      </c>
      <c r="B6244">
        <v>4</v>
      </c>
      <c r="C6244">
        <v>169.2</v>
      </c>
      <c r="D6244">
        <v>0</v>
      </c>
      <c r="E6244">
        <v>0</v>
      </c>
      <c r="F6244">
        <v>14</v>
      </c>
      <c r="G6244">
        <v>315.46666670000002</v>
      </c>
      <c r="H6244">
        <v>0</v>
      </c>
      <c r="I6244">
        <v>1.1111111E-2</v>
      </c>
      <c r="J6244">
        <v>34.750232920000002</v>
      </c>
      <c r="K6244">
        <v>0</v>
      </c>
      <c r="L6244" t="s">
        <v>57</v>
      </c>
      <c r="M6244">
        <v>2</v>
      </c>
      <c r="N6244">
        <v>2</v>
      </c>
      <c r="O6244">
        <v>1</v>
      </c>
      <c r="P6244">
        <v>2</v>
      </c>
      <c r="Q6244" t="s">
        <v>51</v>
      </c>
      <c r="R6244" t="b">
        <f>TRUE()</f>
        <v>1</v>
      </c>
      <c r="S6244" t="b">
        <f>TRUE()</f>
        <v>1</v>
      </c>
      <c r="T6244">
        <v>1</v>
      </c>
      <c r="U6244">
        <v>1</v>
      </c>
      <c r="V6244">
        <v>1</v>
      </c>
    </row>
    <row r="6245" spans="1:22" ht="15" customHeight="1" x14ac:dyDescent="0.25">
      <c r="A6245">
        <v>6244</v>
      </c>
      <c r="B6245">
        <v>3</v>
      </c>
      <c r="C6245">
        <v>86.95</v>
      </c>
      <c r="D6245">
        <v>6</v>
      </c>
      <c r="E6245">
        <v>173.2</v>
      </c>
      <c r="F6245">
        <v>17</v>
      </c>
      <c r="G6245">
        <v>481.31</v>
      </c>
      <c r="H6245">
        <v>0</v>
      </c>
      <c r="I6245">
        <v>0</v>
      </c>
      <c r="J6245">
        <v>27.695007759999999</v>
      </c>
      <c r="K6245">
        <v>0</v>
      </c>
      <c r="L6245" t="s">
        <v>59</v>
      </c>
      <c r="M6245">
        <v>2</v>
      </c>
      <c r="N6245">
        <v>2</v>
      </c>
      <c r="O6245">
        <v>9</v>
      </c>
      <c r="P6245">
        <v>20</v>
      </c>
      <c r="Q6245" t="s">
        <v>52</v>
      </c>
      <c r="R6245" t="b">
        <f>FALSE()</f>
        <v>0</v>
      </c>
      <c r="S6245" t="b">
        <f>TRUE()</f>
        <v>1</v>
      </c>
      <c r="T6245">
        <v>1</v>
      </c>
      <c r="U6245">
        <v>0</v>
      </c>
      <c r="V6245">
        <v>0</v>
      </c>
    </row>
    <row r="6246" spans="1:22" ht="15" customHeight="1" x14ac:dyDescent="0.25">
      <c r="A6246">
        <v>6245</v>
      </c>
      <c r="B6246">
        <v>5</v>
      </c>
      <c r="C6246">
        <v>49.8</v>
      </c>
      <c r="D6246">
        <v>0</v>
      </c>
      <c r="E6246">
        <v>0</v>
      </c>
      <c r="F6246">
        <v>32</v>
      </c>
      <c r="G6246">
        <v>955.33333330000005</v>
      </c>
      <c r="H6246">
        <v>1.8749999999999999E-2</v>
      </c>
      <c r="I6246">
        <v>3.90625E-2</v>
      </c>
      <c r="J6246">
        <v>0</v>
      </c>
      <c r="K6246">
        <v>0</v>
      </c>
      <c r="L6246" t="s">
        <v>58</v>
      </c>
      <c r="M6246">
        <v>2</v>
      </c>
      <c r="N6246">
        <v>2</v>
      </c>
      <c r="O6246">
        <v>1</v>
      </c>
      <c r="P6246">
        <v>13</v>
      </c>
      <c r="Q6246" t="s">
        <v>51</v>
      </c>
      <c r="R6246" t="b">
        <f>FALSE()</f>
        <v>0</v>
      </c>
      <c r="S6246" t="b">
        <f>FALSE()</f>
        <v>0</v>
      </c>
      <c r="T6246">
        <v>0</v>
      </c>
      <c r="U6246">
        <v>0</v>
      </c>
      <c r="V6246">
        <v>1</v>
      </c>
    </row>
    <row r="6247" spans="1:22" ht="15" customHeight="1" x14ac:dyDescent="0.25">
      <c r="A6247">
        <v>6246</v>
      </c>
      <c r="B6247">
        <v>2</v>
      </c>
      <c r="C6247">
        <v>15</v>
      </c>
      <c r="D6247">
        <v>0</v>
      </c>
      <c r="E6247">
        <v>0</v>
      </c>
      <c r="F6247">
        <v>11</v>
      </c>
      <c r="G6247">
        <v>223.46666669999999</v>
      </c>
      <c r="H6247">
        <v>0</v>
      </c>
      <c r="I6247">
        <v>2.8571428999999999E-2</v>
      </c>
      <c r="J6247">
        <v>0</v>
      </c>
      <c r="K6247">
        <v>0</v>
      </c>
      <c r="L6247" t="s">
        <v>60</v>
      </c>
      <c r="M6247">
        <v>2</v>
      </c>
      <c r="N6247">
        <v>2</v>
      </c>
      <c r="O6247">
        <v>3</v>
      </c>
      <c r="P6247">
        <v>6</v>
      </c>
      <c r="Q6247" t="s">
        <v>52</v>
      </c>
      <c r="R6247" t="b">
        <f>TRUE()</f>
        <v>1</v>
      </c>
      <c r="S6247" t="b">
        <f>TRUE()</f>
        <v>1</v>
      </c>
      <c r="T6247">
        <v>1</v>
      </c>
      <c r="U6247">
        <v>1</v>
      </c>
      <c r="V6247">
        <v>0</v>
      </c>
    </row>
    <row r="6248" spans="1:22" ht="15" customHeight="1" x14ac:dyDescent="0.25">
      <c r="A6248">
        <v>6247</v>
      </c>
      <c r="B6248">
        <v>0</v>
      </c>
      <c r="C6248">
        <v>0</v>
      </c>
      <c r="D6248">
        <v>1</v>
      </c>
      <c r="E6248">
        <v>0</v>
      </c>
      <c r="F6248">
        <v>17</v>
      </c>
      <c r="G6248">
        <v>982.75761899999998</v>
      </c>
      <c r="H6248">
        <v>1.2500000000000001E-2</v>
      </c>
      <c r="I6248">
        <v>3.5416666999999999E-2</v>
      </c>
      <c r="J6248">
        <v>0</v>
      </c>
      <c r="K6248">
        <v>0</v>
      </c>
      <c r="L6248" t="s">
        <v>60</v>
      </c>
      <c r="M6248">
        <v>2</v>
      </c>
      <c r="N6248">
        <v>5</v>
      </c>
      <c r="O6248">
        <v>2</v>
      </c>
      <c r="P6248">
        <v>1</v>
      </c>
      <c r="Q6248" t="s">
        <v>51</v>
      </c>
      <c r="R6248" t="b">
        <f>FALSE()</f>
        <v>0</v>
      </c>
      <c r="S6248" t="b">
        <f>FALSE()</f>
        <v>0</v>
      </c>
      <c r="T6248">
        <v>0</v>
      </c>
      <c r="U6248">
        <v>0</v>
      </c>
      <c r="V6248">
        <v>1</v>
      </c>
    </row>
    <row r="6249" spans="1:22" ht="15" customHeight="1" x14ac:dyDescent="0.25">
      <c r="A6249">
        <v>6248</v>
      </c>
      <c r="B6249">
        <v>2</v>
      </c>
      <c r="C6249">
        <v>298.2</v>
      </c>
      <c r="D6249">
        <v>0</v>
      </c>
      <c r="E6249">
        <v>0</v>
      </c>
      <c r="F6249">
        <v>48</v>
      </c>
      <c r="G6249">
        <v>1850.116667</v>
      </c>
      <c r="H6249">
        <v>4.0816330000000003E-3</v>
      </c>
      <c r="I6249">
        <v>4.4217689999999999E-3</v>
      </c>
      <c r="J6249">
        <v>7.5629220699999999</v>
      </c>
      <c r="K6249">
        <v>0</v>
      </c>
      <c r="L6249" t="s">
        <v>59</v>
      </c>
      <c r="M6249">
        <v>1</v>
      </c>
      <c r="N6249">
        <v>1</v>
      </c>
      <c r="O6249">
        <v>2</v>
      </c>
      <c r="P6249">
        <v>2</v>
      </c>
      <c r="Q6249" t="s">
        <v>51</v>
      </c>
      <c r="R6249" t="b">
        <f>TRUE()</f>
        <v>1</v>
      </c>
      <c r="S6249" t="b">
        <f>TRUE()</f>
        <v>1</v>
      </c>
      <c r="T6249">
        <v>1</v>
      </c>
      <c r="U6249">
        <v>1</v>
      </c>
      <c r="V6249">
        <v>1</v>
      </c>
    </row>
    <row r="6250" spans="1:22" ht="15" customHeight="1" x14ac:dyDescent="0.25">
      <c r="A6250">
        <v>6249</v>
      </c>
      <c r="B6250">
        <v>4</v>
      </c>
      <c r="C6250">
        <v>275.10000000000002</v>
      </c>
      <c r="D6250">
        <v>1</v>
      </c>
      <c r="E6250">
        <v>16.600000000000001</v>
      </c>
      <c r="F6250">
        <v>229</v>
      </c>
      <c r="G6250">
        <v>6984.6115250000003</v>
      </c>
      <c r="H6250">
        <v>1.7126437000000001E-2</v>
      </c>
      <c r="I6250">
        <v>2.1755244999999999E-2</v>
      </c>
      <c r="J6250">
        <v>0.780905815</v>
      </c>
      <c r="K6250">
        <v>0</v>
      </c>
      <c r="L6250" t="s">
        <v>58</v>
      </c>
      <c r="M6250">
        <v>3</v>
      </c>
      <c r="N6250">
        <v>2</v>
      </c>
      <c r="O6250">
        <v>8</v>
      </c>
      <c r="P6250">
        <v>13</v>
      </c>
      <c r="Q6250" t="s">
        <v>51</v>
      </c>
      <c r="R6250" t="b">
        <f>FALSE()</f>
        <v>0</v>
      </c>
      <c r="S6250" t="b">
        <f>FALSE()</f>
        <v>0</v>
      </c>
      <c r="T6250">
        <v>0</v>
      </c>
      <c r="U6250">
        <v>0</v>
      </c>
      <c r="V6250">
        <v>1</v>
      </c>
    </row>
    <row r="6251" spans="1:22" ht="15" customHeight="1" x14ac:dyDescent="0.25">
      <c r="A6251">
        <v>6250</v>
      </c>
      <c r="B6251">
        <v>1</v>
      </c>
      <c r="C6251">
        <v>29.2</v>
      </c>
      <c r="D6251">
        <v>1</v>
      </c>
      <c r="E6251">
        <v>322.39999999999998</v>
      </c>
      <c r="F6251">
        <v>10</v>
      </c>
      <c r="G6251">
        <v>126.9333333</v>
      </c>
      <c r="H6251">
        <v>1.4285714E-2</v>
      </c>
      <c r="I6251">
        <v>3.6904762000000001E-2</v>
      </c>
      <c r="J6251">
        <v>13.59420027</v>
      </c>
      <c r="K6251">
        <v>0</v>
      </c>
      <c r="L6251" t="s">
        <v>60</v>
      </c>
      <c r="M6251">
        <v>2</v>
      </c>
      <c r="N6251">
        <v>2</v>
      </c>
      <c r="O6251">
        <v>1</v>
      </c>
      <c r="P6251">
        <v>2</v>
      </c>
      <c r="Q6251" t="s">
        <v>51</v>
      </c>
      <c r="R6251" t="b">
        <f>FALSE()</f>
        <v>0</v>
      </c>
      <c r="S6251" t="b">
        <f>TRUE()</f>
        <v>1</v>
      </c>
      <c r="T6251">
        <v>1</v>
      </c>
      <c r="U6251">
        <v>0</v>
      </c>
      <c r="V6251">
        <v>1</v>
      </c>
    </row>
    <row r="6252" spans="1:22" ht="15" customHeight="1" x14ac:dyDescent="0.25">
      <c r="A6252">
        <v>6251</v>
      </c>
      <c r="B6252">
        <v>2</v>
      </c>
      <c r="C6252">
        <v>53.4</v>
      </c>
      <c r="D6252">
        <v>0</v>
      </c>
      <c r="E6252">
        <v>0</v>
      </c>
      <c r="F6252">
        <v>3</v>
      </c>
      <c r="G6252">
        <v>66.400000000000006</v>
      </c>
      <c r="H6252">
        <v>0</v>
      </c>
      <c r="I6252">
        <v>0.04</v>
      </c>
      <c r="J6252">
        <v>0</v>
      </c>
      <c r="K6252">
        <v>0</v>
      </c>
      <c r="L6252" t="s">
        <v>55</v>
      </c>
      <c r="M6252">
        <v>1</v>
      </c>
      <c r="N6252">
        <v>1</v>
      </c>
      <c r="O6252">
        <v>4</v>
      </c>
      <c r="P6252">
        <v>3</v>
      </c>
      <c r="Q6252" t="s">
        <v>51</v>
      </c>
      <c r="R6252" t="b">
        <f>TRUE()</f>
        <v>1</v>
      </c>
      <c r="S6252" t="b">
        <f t="shared" ref="S6252:S6258" si="644">FALSE()</f>
        <v>0</v>
      </c>
      <c r="T6252">
        <v>0</v>
      </c>
      <c r="U6252">
        <v>1</v>
      </c>
      <c r="V6252">
        <v>1</v>
      </c>
    </row>
    <row r="6253" spans="1:22" ht="15" customHeight="1" x14ac:dyDescent="0.25">
      <c r="A6253">
        <v>6252</v>
      </c>
      <c r="B6253">
        <v>2</v>
      </c>
      <c r="C6253">
        <v>46.4</v>
      </c>
      <c r="D6253">
        <v>0</v>
      </c>
      <c r="E6253">
        <v>0</v>
      </c>
      <c r="F6253">
        <v>30</v>
      </c>
      <c r="G6253">
        <v>2559.4333329999999</v>
      </c>
      <c r="H6253">
        <v>2.7586207000000001E-2</v>
      </c>
      <c r="I6253">
        <v>6.4367815999999994E-2</v>
      </c>
      <c r="J6253">
        <v>0</v>
      </c>
      <c r="K6253">
        <v>0</v>
      </c>
      <c r="L6253" t="s">
        <v>60</v>
      </c>
      <c r="M6253">
        <v>3</v>
      </c>
      <c r="N6253">
        <v>2</v>
      </c>
      <c r="O6253">
        <v>6</v>
      </c>
      <c r="P6253">
        <v>1</v>
      </c>
      <c r="Q6253" t="s">
        <v>51</v>
      </c>
      <c r="R6253" t="b">
        <f>TRUE()</f>
        <v>1</v>
      </c>
      <c r="S6253" t="b">
        <f t="shared" si="644"/>
        <v>0</v>
      </c>
      <c r="T6253">
        <v>0</v>
      </c>
      <c r="U6253">
        <v>1</v>
      </c>
      <c r="V6253">
        <v>1</v>
      </c>
    </row>
    <row r="6254" spans="1:22" ht="15" customHeight="1" x14ac:dyDescent="0.25">
      <c r="A6254">
        <v>6253</v>
      </c>
      <c r="B6254">
        <v>5</v>
      </c>
      <c r="C6254">
        <v>118.9</v>
      </c>
      <c r="D6254">
        <v>4</v>
      </c>
      <c r="E6254">
        <v>380.7</v>
      </c>
      <c r="F6254">
        <v>4</v>
      </c>
      <c r="G6254">
        <v>188.4</v>
      </c>
      <c r="H6254">
        <v>0</v>
      </c>
      <c r="I6254">
        <v>6.6666670000000003E-3</v>
      </c>
      <c r="J6254">
        <v>0</v>
      </c>
      <c r="K6254">
        <v>0</v>
      </c>
      <c r="L6254" t="s">
        <v>55</v>
      </c>
      <c r="M6254">
        <v>4</v>
      </c>
      <c r="N6254">
        <v>2</v>
      </c>
      <c r="O6254">
        <v>1</v>
      </c>
      <c r="P6254">
        <v>4</v>
      </c>
      <c r="Q6254" t="s">
        <v>51</v>
      </c>
      <c r="R6254" t="b">
        <f>FALSE()</f>
        <v>0</v>
      </c>
      <c r="S6254" t="b">
        <f t="shared" si="644"/>
        <v>0</v>
      </c>
      <c r="T6254">
        <v>0</v>
      </c>
      <c r="U6254">
        <v>0</v>
      </c>
      <c r="V6254">
        <v>1</v>
      </c>
    </row>
    <row r="6255" spans="1:22" ht="15" customHeight="1" x14ac:dyDescent="0.25">
      <c r="A6255">
        <v>6254</v>
      </c>
      <c r="B6255">
        <v>11</v>
      </c>
      <c r="C6255">
        <v>169.8833333</v>
      </c>
      <c r="D6255">
        <v>2</v>
      </c>
      <c r="E6255">
        <v>160.4</v>
      </c>
      <c r="F6255">
        <v>25</v>
      </c>
      <c r="G6255">
        <v>489.15</v>
      </c>
      <c r="H6255">
        <v>1.2500000000000001E-2</v>
      </c>
      <c r="I6255">
        <v>1.7187500000000001E-2</v>
      </c>
      <c r="J6255">
        <v>0</v>
      </c>
      <c r="K6255">
        <v>0</v>
      </c>
      <c r="L6255" t="s">
        <v>58</v>
      </c>
      <c r="M6255">
        <v>3</v>
      </c>
      <c r="N6255">
        <v>2</v>
      </c>
      <c r="O6255">
        <v>3</v>
      </c>
      <c r="P6255">
        <v>5</v>
      </c>
      <c r="Q6255" t="s">
        <v>51</v>
      </c>
      <c r="R6255" t="b">
        <f>TRUE()</f>
        <v>1</v>
      </c>
      <c r="S6255" t="b">
        <f t="shared" si="644"/>
        <v>0</v>
      </c>
      <c r="T6255">
        <v>0</v>
      </c>
      <c r="U6255">
        <v>1</v>
      </c>
      <c r="V6255">
        <v>1</v>
      </c>
    </row>
    <row r="6256" spans="1:22" ht="15" customHeight="1" x14ac:dyDescent="0.25">
      <c r="A6256">
        <v>6255</v>
      </c>
      <c r="B6256">
        <v>1</v>
      </c>
      <c r="C6256">
        <v>0</v>
      </c>
      <c r="D6256">
        <v>0</v>
      </c>
      <c r="E6256">
        <v>0</v>
      </c>
      <c r="F6256">
        <v>10</v>
      </c>
      <c r="G6256">
        <v>645.20000000000005</v>
      </c>
      <c r="H6256">
        <v>0.03</v>
      </c>
      <c r="I6256">
        <v>0.05</v>
      </c>
      <c r="J6256">
        <v>0</v>
      </c>
      <c r="K6256">
        <v>0</v>
      </c>
      <c r="L6256" t="s">
        <v>57</v>
      </c>
      <c r="M6256">
        <v>3</v>
      </c>
      <c r="N6256">
        <v>2</v>
      </c>
      <c r="O6256">
        <v>4</v>
      </c>
      <c r="P6256">
        <v>1</v>
      </c>
      <c r="Q6256" t="s">
        <v>51</v>
      </c>
      <c r="R6256" t="b">
        <f t="shared" ref="R6256:R6265" si="645">FALSE()</f>
        <v>0</v>
      </c>
      <c r="S6256" t="b">
        <f t="shared" si="644"/>
        <v>0</v>
      </c>
      <c r="T6256">
        <v>0</v>
      </c>
      <c r="U6256">
        <v>0</v>
      </c>
      <c r="V6256">
        <v>1</v>
      </c>
    </row>
    <row r="6257" spans="1:22" ht="15" customHeight="1" x14ac:dyDescent="0.25">
      <c r="A6257">
        <v>6256</v>
      </c>
      <c r="B6257">
        <v>1</v>
      </c>
      <c r="C6257">
        <v>12</v>
      </c>
      <c r="D6257">
        <v>0</v>
      </c>
      <c r="E6257">
        <v>0</v>
      </c>
      <c r="F6257">
        <v>4</v>
      </c>
      <c r="G6257">
        <v>63.4</v>
      </c>
      <c r="H6257">
        <v>0</v>
      </c>
      <c r="I6257">
        <v>0.04</v>
      </c>
      <c r="J6257">
        <v>0</v>
      </c>
      <c r="K6257">
        <v>0</v>
      </c>
      <c r="L6257" t="s">
        <v>55</v>
      </c>
      <c r="M6257">
        <v>1</v>
      </c>
      <c r="N6257">
        <v>8</v>
      </c>
      <c r="O6257">
        <v>6</v>
      </c>
      <c r="P6257">
        <v>20</v>
      </c>
      <c r="Q6257" t="s">
        <v>52</v>
      </c>
      <c r="R6257" t="b">
        <f t="shared" si="645"/>
        <v>0</v>
      </c>
      <c r="S6257" t="b">
        <f t="shared" si="644"/>
        <v>0</v>
      </c>
      <c r="T6257">
        <v>0</v>
      </c>
      <c r="U6257">
        <v>0</v>
      </c>
      <c r="V6257">
        <v>0</v>
      </c>
    </row>
    <row r="6258" spans="1:22" ht="15" customHeight="1" x14ac:dyDescent="0.25">
      <c r="A6258">
        <v>6257</v>
      </c>
      <c r="B6258">
        <v>1</v>
      </c>
      <c r="C6258">
        <v>21.2</v>
      </c>
      <c r="D6258">
        <v>0</v>
      </c>
      <c r="E6258">
        <v>0</v>
      </c>
      <c r="F6258">
        <v>0</v>
      </c>
      <c r="G6258">
        <v>0</v>
      </c>
      <c r="H6258">
        <v>0.05</v>
      </c>
      <c r="I6258">
        <v>0.1</v>
      </c>
      <c r="J6258">
        <v>0</v>
      </c>
      <c r="K6258">
        <v>0</v>
      </c>
      <c r="L6258" t="s">
        <v>55</v>
      </c>
      <c r="M6258">
        <v>1</v>
      </c>
      <c r="N6258">
        <v>1</v>
      </c>
      <c r="O6258">
        <v>1</v>
      </c>
      <c r="P6258">
        <v>5</v>
      </c>
      <c r="Q6258" t="s">
        <v>51</v>
      </c>
      <c r="R6258" t="b">
        <f t="shared" si="645"/>
        <v>0</v>
      </c>
      <c r="S6258" t="b">
        <f t="shared" si="644"/>
        <v>0</v>
      </c>
      <c r="T6258">
        <v>0</v>
      </c>
      <c r="U6258">
        <v>0</v>
      </c>
      <c r="V6258">
        <v>1</v>
      </c>
    </row>
    <row r="6259" spans="1:22" ht="15" customHeight="1" x14ac:dyDescent="0.25">
      <c r="A6259">
        <v>6258</v>
      </c>
      <c r="B6259">
        <v>1</v>
      </c>
      <c r="C6259">
        <v>26.2</v>
      </c>
      <c r="D6259">
        <v>0</v>
      </c>
      <c r="E6259">
        <v>0</v>
      </c>
      <c r="F6259">
        <v>13</v>
      </c>
      <c r="G6259">
        <v>245.16666670000001</v>
      </c>
      <c r="H6259">
        <v>0</v>
      </c>
      <c r="I6259">
        <v>0</v>
      </c>
      <c r="J6259">
        <v>58.924176600000003</v>
      </c>
      <c r="K6259">
        <v>0</v>
      </c>
      <c r="L6259" t="s">
        <v>58</v>
      </c>
      <c r="M6259">
        <v>2</v>
      </c>
      <c r="N6259">
        <v>5</v>
      </c>
      <c r="O6259">
        <v>3</v>
      </c>
      <c r="P6259">
        <v>4</v>
      </c>
      <c r="Q6259" t="s">
        <v>52</v>
      </c>
      <c r="R6259" t="b">
        <f t="shared" si="645"/>
        <v>0</v>
      </c>
      <c r="S6259" t="b">
        <f>TRUE()</f>
        <v>1</v>
      </c>
      <c r="T6259">
        <v>1</v>
      </c>
      <c r="U6259">
        <v>0</v>
      </c>
      <c r="V6259">
        <v>0</v>
      </c>
    </row>
    <row r="6260" spans="1:22" ht="15" customHeight="1" x14ac:dyDescent="0.25">
      <c r="A6260">
        <v>6259</v>
      </c>
      <c r="B6260">
        <v>4</v>
      </c>
      <c r="C6260">
        <v>206.06666670000001</v>
      </c>
      <c r="D6260">
        <v>0</v>
      </c>
      <c r="E6260">
        <v>0</v>
      </c>
      <c r="F6260">
        <v>9</v>
      </c>
      <c r="G6260">
        <v>113.4333333</v>
      </c>
      <c r="H6260">
        <v>0</v>
      </c>
      <c r="I6260">
        <v>1.8181817999999999E-2</v>
      </c>
      <c r="J6260">
        <v>0</v>
      </c>
      <c r="K6260">
        <v>0</v>
      </c>
      <c r="L6260" t="s">
        <v>55</v>
      </c>
      <c r="M6260">
        <v>2</v>
      </c>
      <c r="N6260">
        <v>2</v>
      </c>
      <c r="O6260">
        <v>1</v>
      </c>
      <c r="P6260">
        <v>6</v>
      </c>
      <c r="Q6260" t="s">
        <v>51</v>
      </c>
      <c r="R6260" t="b">
        <f t="shared" si="645"/>
        <v>0</v>
      </c>
      <c r="S6260" t="b">
        <f t="shared" ref="S6260:S6270" si="646">FALSE()</f>
        <v>0</v>
      </c>
      <c r="T6260">
        <v>0</v>
      </c>
      <c r="U6260">
        <v>0</v>
      </c>
      <c r="V6260">
        <v>1</v>
      </c>
    </row>
    <row r="6261" spans="1:22" ht="15" customHeight="1" x14ac:dyDescent="0.25">
      <c r="A6261">
        <v>6260</v>
      </c>
      <c r="B6261">
        <v>1</v>
      </c>
      <c r="C6261">
        <v>3</v>
      </c>
      <c r="D6261">
        <v>0</v>
      </c>
      <c r="E6261">
        <v>0</v>
      </c>
      <c r="F6261">
        <v>24</v>
      </c>
      <c r="G6261">
        <v>342</v>
      </c>
      <c r="H6261">
        <v>2.4E-2</v>
      </c>
      <c r="I6261">
        <v>4.8000000000000001E-2</v>
      </c>
      <c r="J6261">
        <v>0</v>
      </c>
      <c r="K6261">
        <v>0</v>
      </c>
      <c r="L6261" t="s">
        <v>55</v>
      </c>
      <c r="M6261">
        <v>2</v>
      </c>
      <c r="N6261">
        <v>2</v>
      </c>
      <c r="O6261">
        <v>1</v>
      </c>
      <c r="P6261">
        <v>1</v>
      </c>
      <c r="Q6261" t="s">
        <v>51</v>
      </c>
      <c r="R6261" t="b">
        <f t="shared" si="645"/>
        <v>0</v>
      </c>
      <c r="S6261" t="b">
        <f t="shared" si="646"/>
        <v>0</v>
      </c>
      <c r="T6261">
        <v>0</v>
      </c>
      <c r="U6261">
        <v>0</v>
      </c>
      <c r="V6261">
        <v>1</v>
      </c>
    </row>
    <row r="6262" spans="1:22" ht="15" customHeight="1" x14ac:dyDescent="0.25">
      <c r="A6262">
        <v>6261</v>
      </c>
      <c r="B6262">
        <v>0</v>
      </c>
      <c r="C6262">
        <v>0</v>
      </c>
      <c r="D6262">
        <v>0</v>
      </c>
      <c r="E6262">
        <v>0</v>
      </c>
      <c r="F6262">
        <v>1</v>
      </c>
      <c r="G6262">
        <v>0</v>
      </c>
      <c r="H6262">
        <v>0.2</v>
      </c>
      <c r="I6262">
        <v>0.2</v>
      </c>
      <c r="J6262">
        <v>0</v>
      </c>
      <c r="K6262">
        <v>0</v>
      </c>
      <c r="L6262" t="s">
        <v>59</v>
      </c>
      <c r="M6262">
        <v>2</v>
      </c>
      <c r="N6262">
        <v>2</v>
      </c>
      <c r="O6262">
        <v>1</v>
      </c>
      <c r="P6262">
        <v>13</v>
      </c>
      <c r="Q6262" t="s">
        <v>51</v>
      </c>
      <c r="R6262" t="b">
        <f t="shared" si="645"/>
        <v>0</v>
      </c>
      <c r="S6262" t="b">
        <f t="shared" si="646"/>
        <v>0</v>
      </c>
      <c r="T6262">
        <v>0</v>
      </c>
      <c r="U6262">
        <v>0</v>
      </c>
      <c r="V6262">
        <v>1</v>
      </c>
    </row>
    <row r="6263" spans="1:22" ht="15" customHeight="1" x14ac:dyDescent="0.25">
      <c r="A6263">
        <v>6262</v>
      </c>
      <c r="B6263">
        <v>10</v>
      </c>
      <c r="C6263">
        <v>264.89999999999998</v>
      </c>
      <c r="D6263">
        <v>1</v>
      </c>
      <c r="E6263">
        <v>14.8</v>
      </c>
      <c r="F6263">
        <v>24</v>
      </c>
      <c r="G6263">
        <v>718.95666670000003</v>
      </c>
      <c r="H6263">
        <v>0</v>
      </c>
      <c r="I6263">
        <v>3.4482760000000001E-3</v>
      </c>
      <c r="J6263">
        <v>0</v>
      </c>
      <c r="K6263">
        <v>0</v>
      </c>
      <c r="L6263" t="s">
        <v>55</v>
      </c>
      <c r="M6263">
        <v>3</v>
      </c>
      <c r="N6263">
        <v>2</v>
      </c>
      <c r="O6263">
        <v>1</v>
      </c>
      <c r="P6263">
        <v>4</v>
      </c>
      <c r="Q6263" t="s">
        <v>51</v>
      </c>
      <c r="R6263" t="b">
        <f t="shared" si="645"/>
        <v>0</v>
      </c>
      <c r="S6263" t="b">
        <f t="shared" si="646"/>
        <v>0</v>
      </c>
      <c r="T6263">
        <v>0</v>
      </c>
      <c r="U6263">
        <v>0</v>
      </c>
      <c r="V6263">
        <v>1</v>
      </c>
    </row>
    <row r="6264" spans="1:22" ht="15" customHeight="1" x14ac:dyDescent="0.25">
      <c r="A6264">
        <v>6263</v>
      </c>
      <c r="B6264">
        <v>0</v>
      </c>
      <c r="C6264">
        <v>0</v>
      </c>
      <c r="D6264">
        <v>0</v>
      </c>
      <c r="E6264">
        <v>0</v>
      </c>
      <c r="F6264">
        <v>113</v>
      </c>
      <c r="G6264">
        <v>1341.632619</v>
      </c>
      <c r="H6264">
        <v>4.8048049999999997E-3</v>
      </c>
      <c r="I6264">
        <v>1.1846847000000001E-2</v>
      </c>
      <c r="J6264">
        <v>0</v>
      </c>
      <c r="K6264">
        <v>0</v>
      </c>
      <c r="L6264" t="s">
        <v>57</v>
      </c>
      <c r="M6264">
        <v>2</v>
      </c>
      <c r="N6264">
        <v>2</v>
      </c>
      <c r="O6264">
        <v>1</v>
      </c>
      <c r="P6264">
        <v>13</v>
      </c>
      <c r="Q6264" t="s">
        <v>51</v>
      </c>
      <c r="R6264" t="b">
        <f t="shared" si="645"/>
        <v>0</v>
      </c>
      <c r="S6264" t="b">
        <f t="shared" si="646"/>
        <v>0</v>
      </c>
      <c r="T6264">
        <v>0</v>
      </c>
      <c r="U6264">
        <v>0</v>
      </c>
      <c r="V6264">
        <v>1</v>
      </c>
    </row>
    <row r="6265" spans="1:22" ht="15" customHeight="1" x14ac:dyDescent="0.25">
      <c r="A6265">
        <v>6264</v>
      </c>
      <c r="B6265">
        <v>0</v>
      </c>
      <c r="C6265">
        <v>0</v>
      </c>
      <c r="D6265">
        <v>0</v>
      </c>
      <c r="E6265">
        <v>0</v>
      </c>
      <c r="F6265">
        <v>22</v>
      </c>
      <c r="G6265">
        <v>641.51666669999997</v>
      </c>
      <c r="H6265">
        <v>9.5238100000000006E-3</v>
      </c>
      <c r="I6265">
        <v>9.5238100000000006E-3</v>
      </c>
      <c r="J6265">
        <v>34.5222117</v>
      </c>
      <c r="K6265">
        <v>0</v>
      </c>
      <c r="L6265" t="s">
        <v>55</v>
      </c>
      <c r="M6265">
        <v>1</v>
      </c>
      <c r="N6265">
        <v>1</v>
      </c>
      <c r="O6265">
        <v>1</v>
      </c>
      <c r="P6265">
        <v>2</v>
      </c>
      <c r="Q6265" t="s">
        <v>51</v>
      </c>
      <c r="R6265" t="b">
        <f t="shared" si="645"/>
        <v>0</v>
      </c>
      <c r="S6265" t="b">
        <f t="shared" si="646"/>
        <v>0</v>
      </c>
      <c r="T6265">
        <v>0</v>
      </c>
      <c r="U6265">
        <v>0</v>
      </c>
      <c r="V6265">
        <v>1</v>
      </c>
    </row>
    <row r="6266" spans="1:22" ht="15" customHeight="1" x14ac:dyDescent="0.25">
      <c r="A6266">
        <v>6265</v>
      </c>
      <c r="B6266">
        <v>0</v>
      </c>
      <c r="C6266">
        <v>0</v>
      </c>
      <c r="D6266">
        <v>0</v>
      </c>
      <c r="E6266">
        <v>0</v>
      </c>
      <c r="F6266">
        <v>17</v>
      </c>
      <c r="G6266">
        <v>477.71666670000002</v>
      </c>
      <c r="H6266">
        <v>0</v>
      </c>
      <c r="I6266">
        <v>0</v>
      </c>
      <c r="J6266">
        <v>0</v>
      </c>
      <c r="K6266">
        <v>0</v>
      </c>
      <c r="L6266" t="s">
        <v>60</v>
      </c>
      <c r="M6266">
        <v>2</v>
      </c>
      <c r="N6266">
        <v>2</v>
      </c>
      <c r="O6266">
        <v>6</v>
      </c>
      <c r="P6266">
        <v>2</v>
      </c>
      <c r="Q6266" t="s">
        <v>52</v>
      </c>
      <c r="R6266" t="b">
        <f>TRUE()</f>
        <v>1</v>
      </c>
      <c r="S6266" t="b">
        <f t="shared" si="646"/>
        <v>0</v>
      </c>
      <c r="T6266">
        <v>0</v>
      </c>
      <c r="U6266">
        <v>1</v>
      </c>
      <c r="V6266">
        <v>0</v>
      </c>
    </row>
    <row r="6267" spans="1:22" ht="15" customHeight="1" x14ac:dyDescent="0.25">
      <c r="A6267">
        <v>6266</v>
      </c>
      <c r="B6267">
        <v>1</v>
      </c>
      <c r="C6267">
        <v>29.2</v>
      </c>
      <c r="D6267">
        <v>0</v>
      </c>
      <c r="E6267">
        <v>0</v>
      </c>
      <c r="F6267">
        <v>13</v>
      </c>
      <c r="G6267">
        <v>199.28444440000001</v>
      </c>
      <c r="H6267">
        <v>0</v>
      </c>
      <c r="I6267">
        <v>0</v>
      </c>
      <c r="J6267">
        <v>0</v>
      </c>
      <c r="K6267">
        <v>0</v>
      </c>
      <c r="L6267" t="s">
        <v>57</v>
      </c>
      <c r="M6267">
        <v>1</v>
      </c>
      <c r="N6267">
        <v>1</v>
      </c>
      <c r="O6267">
        <v>1</v>
      </c>
      <c r="P6267">
        <v>4</v>
      </c>
      <c r="Q6267" t="s">
        <v>51</v>
      </c>
      <c r="R6267" t="b">
        <f>FALSE()</f>
        <v>0</v>
      </c>
      <c r="S6267" t="b">
        <f t="shared" si="646"/>
        <v>0</v>
      </c>
      <c r="T6267">
        <v>0</v>
      </c>
      <c r="U6267">
        <v>0</v>
      </c>
      <c r="V6267">
        <v>1</v>
      </c>
    </row>
    <row r="6268" spans="1:22" ht="15" customHeight="1" x14ac:dyDescent="0.25">
      <c r="A6268">
        <v>6267</v>
      </c>
      <c r="B6268">
        <v>7</v>
      </c>
      <c r="C6268">
        <v>101.08333330000001</v>
      </c>
      <c r="D6268">
        <v>0</v>
      </c>
      <c r="E6268">
        <v>0</v>
      </c>
      <c r="F6268">
        <v>26</v>
      </c>
      <c r="G6268">
        <v>349.1166667</v>
      </c>
      <c r="H6268">
        <v>6.0606059999999996E-3</v>
      </c>
      <c r="I6268">
        <v>2.3484847999999999E-2</v>
      </c>
      <c r="J6268">
        <v>39.419249110000003</v>
      </c>
      <c r="K6268">
        <v>0</v>
      </c>
      <c r="L6268" t="s">
        <v>58</v>
      </c>
      <c r="M6268">
        <v>2</v>
      </c>
      <c r="N6268">
        <v>4</v>
      </c>
      <c r="O6268">
        <v>3</v>
      </c>
      <c r="P6268">
        <v>4</v>
      </c>
      <c r="Q6268" t="s">
        <v>51</v>
      </c>
      <c r="R6268" t="b">
        <f>FALSE()</f>
        <v>0</v>
      </c>
      <c r="S6268" t="b">
        <f t="shared" si="646"/>
        <v>0</v>
      </c>
      <c r="T6268">
        <v>0</v>
      </c>
      <c r="U6268">
        <v>0</v>
      </c>
      <c r="V6268">
        <v>1</v>
      </c>
    </row>
    <row r="6269" spans="1:22" ht="15" customHeight="1" x14ac:dyDescent="0.25">
      <c r="A6269">
        <v>6268</v>
      </c>
      <c r="B6269">
        <v>0</v>
      </c>
      <c r="C6269">
        <v>0</v>
      </c>
      <c r="D6269">
        <v>0</v>
      </c>
      <c r="E6269">
        <v>0</v>
      </c>
      <c r="F6269">
        <v>4</v>
      </c>
      <c r="G6269">
        <v>166.9</v>
      </c>
      <c r="H6269">
        <v>0</v>
      </c>
      <c r="I6269">
        <v>0</v>
      </c>
      <c r="J6269">
        <v>0</v>
      </c>
      <c r="K6269">
        <v>0</v>
      </c>
      <c r="L6269" t="s">
        <v>58</v>
      </c>
      <c r="M6269">
        <v>3</v>
      </c>
      <c r="N6269">
        <v>2</v>
      </c>
      <c r="O6269">
        <v>4</v>
      </c>
      <c r="P6269">
        <v>4</v>
      </c>
      <c r="Q6269" t="s">
        <v>52</v>
      </c>
      <c r="R6269" t="b">
        <f>FALSE()</f>
        <v>0</v>
      </c>
      <c r="S6269" t="b">
        <f t="shared" si="646"/>
        <v>0</v>
      </c>
      <c r="T6269">
        <v>0</v>
      </c>
      <c r="U6269">
        <v>0</v>
      </c>
      <c r="V6269">
        <v>0</v>
      </c>
    </row>
    <row r="6270" spans="1:22" ht="15" customHeight="1" x14ac:dyDescent="0.25">
      <c r="A6270">
        <v>6269</v>
      </c>
      <c r="B6270">
        <v>0</v>
      </c>
      <c r="C6270">
        <v>0</v>
      </c>
      <c r="D6270">
        <v>0</v>
      </c>
      <c r="E6270">
        <v>0</v>
      </c>
      <c r="F6270">
        <v>1</v>
      </c>
      <c r="G6270">
        <v>0</v>
      </c>
      <c r="H6270">
        <v>0.2</v>
      </c>
      <c r="I6270">
        <v>0.2</v>
      </c>
      <c r="J6270">
        <v>0</v>
      </c>
      <c r="K6270">
        <v>0</v>
      </c>
      <c r="L6270" t="s">
        <v>55</v>
      </c>
      <c r="M6270">
        <v>3</v>
      </c>
      <c r="N6270">
        <v>2</v>
      </c>
      <c r="O6270">
        <v>2</v>
      </c>
      <c r="P6270">
        <v>3</v>
      </c>
      <c r="Q6270" t="s">
        <v>52</v>
      </c>
      <c r="R6270" t="b">
        <f>TRUE()</f>
        <v>1</v>
      </c>
      <c r="S6270" t="b">
        <f t="shared" si="646"/>
        <v>0</v>
      </c>
      <c r="T6270">
        <v>0</v>
      </c>
      <c r="U6270">
        <v>1</v>
      </c>
      <c r="V6270">
        <v>0</v>
      </c>
    </row>
    <row r="6271" spans="1:22" ht="15" customHeight="1" x14ac:dyDescent="0.25">
      <c r="A6271">
        <v>6270</v>
      </c>
      <c r="B6271">
        <v>1</v>
      </c>
      <c r="C6271">
        <v>39.200000000000003</v>
      </c>
      <c r="D6271">
        <v>0</v>
      </c>
      <c r="E6271">
        <v>0</v>
      </c>
      <c r="F6271">
        <v>26</v>
      </c>
      <c r="G6271">
        <v>1210.917778</v>
      </c>
      <c r="H6271">
        <v>1.4814815E-2</v>
      </c>
      <c r="I6271">
        <v>1.4814815E-2</v>
      </c>
      <c r="J6271">
        <v>2.4800246439999998</v>
      </c>
      <c r="K6271">
        <v>0</v>
      </c>
      <c r="L6271" t="s">
        <v>59</v>
      </c>
      <c r="M6271">
        <v>4</v>
      </c>
      <c r="N6271">
        <v>2</v>
      </c>
      <c r="O6271">
        <v>1</v>
      </c>
      <c r="P6271">
        <v>1</v>
      </c>
      <c r="Q6271" t="s">
        <v>51</v>
      </c>
      <c r="R6271" t="b">
        <f>FALSE()</f>
        <v>0</v>
      </c>
      <c r="S6271" t="b">
        <f>TRUE()</f>
        <v>1</v>
      </c>
      <c r="T6271">
        <v>1</v>
      </c>
      <c r="U6271">
        <v>0</v>
      </c>
      <c r="V6271">
        <v>1</v>
      </c>
    </row>
    <row r="6272" spans="1:22" ht="15" customHeight="1" x14ac:dyDescent="0.25">
      <c r="A6272">
        <v>6271</v>
      </c>
      <c r="B6272">
        <v>6</v>
      </c>
      <c r="C6272">
        <v>333.54</v>
      </c>
      <c r="D6272">
        <v>0</v>
      </c>
      <c r="E6272">
        <v>0</v>
      </c>
      <c r="F6272">
        <v>12</v>
      </c>
      <c r="G6272">
        <v>568.1</v>
      </c>
      <c r="H6272">
        <v>0</v>
      </c>
      <c r="I6272">
        <v>1.2500000000000001E-2</v>
      </c>
      <c r="J6272">
        <v>19.630310160000001</v>
      </c>
      <c r="K6272">
        <v>0</v>
      </c>
      <c r="L6272" t="s">
        <v>59</v>
      </c>
      <c r="M6272">
        <v>2</v>
      </c>
      <c r="N6272">
        <v>4</v>
      </c>
      <c r="O6272">
        <v>5</v>
      </c>
      <c r="P6272">
        <v>2</v>
      </c>
      <c r="Q6272" t="s">
        <v>52</v>
      </c>
      <c r="R6272" t="b">
        <f>FALSE()</f>
        <v>0</v>
      </c>
      <c r="S6272" t="b">
        <f>TRUE()</f>
        <v>1</v>
      </c>
      <c r="T6272">
        <v>1</v>
      </c>
      <c r="U6272">
        <v>0</v>
      </c>
      <c r="V6272">
        <v>0</v>
      </c>
    </row>
    <row r="6273" spans="1:22" ht="15" customHeight="1" x14ac:dyDescent="0.25">
      <c r="A6273">
        <v>6272</v>
      </c>
      <c r="B6273">
        <v>12</v>
      </c>
      <c r="C6273">
        <v>569.82500000000005</v>
      </c>
      <c r="D6273">
        <v>0</v>
      </c>
      <c r="E6273">
        <v>0</v>
      </c>
      <c r="F6273">
        <v>127</v>
      </c>
      <c r="G6273">
        <v>6065.0162179999998</v>
      </c>
      <c r="H6273">
        <v>6.716418E-3</v>
      </c>
      <c r="I6273">
        <v>9.2650379999999997E-3</v>
      </c>
      <c r="J6273">
        <v>0.15216743899999999</v>
      </c>
      <c r="K6273">
        <v>0</v>
      </c>
      <c r="L6273" t="s">
        <v>58</v>
      </c>
      <c r="M6273">
        <v>1</v>
      </c>
      <c r="N6273">
        <v>1</v>
      </c>
      <c r="O6273">
        <v>2</v>
      </c>
      <c r="P6273">
        <v>4</v>
      </c>
      <c r="Q6273" t="s">
        <v>51</v>
      </c>
      <c r="R6273" t="b">
        <f>FALSE()</f>
        <v>0</v>
      </c>
      <c r="S6273" t="b">
        <f>TRUE()</f>
        <v>1</v>
      </c>
      <c r="T6273">
        <v>1</v>
      </c>
      <c r="U6273">
        <v>0</v>
      </c>
      <c r="V6273">
        <v>1</v>
      </c>
    </row>
    <row r="6274" spans="1:22" ht="15" customHeight="1" x14ac:dyDescent="0.25">
      <c r="A6274">
        <v>6273</v>
      </c>
      <c r="B6274">
        <v>4</v>
      </c>
      <c r="C6274">
        <v>48.8</v>
      </c>
      <c r="D6274">
        <v>0</v>
      </c>
      <c r="E6274">
        <v>0</v>
      </c>
      <c r="F6274">
        <v>11</v>
      </c>
      <c r="G6274">
        <v>344.8</v>
      </c>
      <c r="H6274">
        <v>1.5384615000000001E-2</v>
      </c>
      <c r="I6274">
        <v>5.4395604E-2</v>
      </c>
      <c r="J6274">
        <v>0</v>
      </c>
      <c r="K6274">
        <v>0</v>
      </c>
      <c r="L6274" t="s">
        <v>55</v>
      </c>
      <c r="M6274">
        <v>3</v>
      </c>
      <c r="N6274">
        <v>2</v>
      </c>
      <c r="O6274">
        <v>1</v>
      </c>
      <c r="P6274">
        <v>4</v>
      </c>
      <c r="Q6274" t="s">
        <v>51</v>
      </c>
      <c r="R6274" t="b">
        <f>TRUE()</f>
        <v>1</v>
      </c>
      <c r="S6274" t="b">
        <f>FALSE()</f>
        <v>0</v>
      </c>
      <c r="T6274">
        <v>0</v>
      </c>
      <c r="U6274">
        <v>1</v>
      </c>
      <c r="V6274">
        <v>1</v>
      </c>
    </row>
    <row r="6275" spans="1:22" ht="15" customHeight="1" x14ac:dyDescent="0.25">
      <c r="A6275">
        <v>6274</v>
      </c>
      <c r="B6275">
        <v>15</v>
      </c>
      <c r="C6275">
        <v>304.58333329999999</v>
      </c>
      <c r="D6275">
        <v>0</v>
      </c>
      <c r="E6275">
        <v>0</v>
      </c>
      <c r="F6275">
        <v>33</v>
      </c>
      <c r="G6275">
        <v>761.22333330000004</v>
      </c>
      <c r="H6275">
        <v>7.6190479999999998E-3</v>
      </c>
      <c r="I6275">
        <v>2.0793651E-2</v>
      </c>
      <c r="J6275">
        <v>0</v>
      </c>
      <c r="K6275">
        <v>0</v>
      </c>
      <c r="L6275" t="s">
        <v>55</v>
      </c>
      <c r="M6275">
        <v>3</v>
      </c>
      <c r="N6275">
        <v>2</v>
      </c>
      <c r="O6275">
        <v>1</v>
      </c>
      <c r="P6275">
        <v>3</v>
      </c>
      <c r="Q6275" t="s">
        <v>51</v>
      </c>
      <c r="R6275" t="b">
        <f>TRUE()</f>
        <v>1</v>
      </c>
      <c r="S6275" t="b">
        <f>FALSE()</f>
        <v>0</v>
      </c>
      <c r="T6275">
        <v>0</v>
      </c>
      <c r="U6275">
        <v>1</v>
      </c>
      <c r="V6275">
        <v>1</v>
      </c>
    </row>
    <row r="6276" spans="1:22" ht="15" customHeight="1" x14ac:dyDescent="0.25">
      <c r="A6276">
        <v>6275</v>
      </c>
      <c r="B6276">
        <v>1</v>
      </c>
      <c r="C6276">
        <v>18.2</v>
      </c>
      <c r="D6276">
        <v>0</v>
      </c>
      <c r="E6276">
        <v>0</v>
      </c>
      <c r="F6276">
        <v>17</v>
      </c>
      <c r="G6276">
        <v>225.68</v>
      </c>
      <c r="H6276">
        <v>0</v>
      </c>
      <c r="I6276">
        <v>3.7037039999999999E-3</v>
      </c>
      <c r="J6276">
        <v>0</v>
      </c>
      <c r="K6276">
        <v>0</v>
      </c>
      <c r="L6276" t="s">
        <v>59</v>
      </c>
      <c r="M6276">
        <v>2</v>
      </c>
      <c r="N6276">
        <v>10</v>
      </c>
      <c r="O6276">
        <v>1</v>
      </c>
      <c r="P6276">
        <v>2</v>
      </c>
      <c r="Q6276" t="s">
        <v>51</v>
      </c>
      <c r="R6276" t="b">
        <f>FALSE()</f>
        <v>0</v>
      </c>
      <c r="S6276" t="b">
        <f>FALSE()</f>
        <v>0</v>
      </c>
      <c r="T6276">
        <v>0</v>
      </c>
      <c r="U6276">
        <v>0</v>
      </c>
      <c r="V6276">
        <v>1</v>
      </c>
    </row>
    <row r="6277" spans="1:22" ht="15" customHeight="1" x14ac:dyDescent="0.25">
      <c r="A6277">
        <v>6276</v>
      </c>
      <c r="B6277">
        <v>0</v>
      </c>
      <c r="C6277">
        <v>0</v>
      </c>
      <c r="D6277">
        <v>0</v>
      </c>
      <c r="E6277">
        <v>0</v>
      </c>
      <c r="F6277">
        <v>2</v>
      </c>
      <c r="G6277">
        <v>34.200000000000003</v>
      </c>
      <c r="H6277">
        <v>0</v>
      </c>
      <c r="I6277">
        <v>0.1</v>
      </c>
      <c r="J6277">
        <v>0</v>
      </c>
      <c r="K6277">
        <v>0</v>
      </c>
      <c r="L6277" t="s">
        <v>60</v>
      </c>
      <c r="M6277">
        <v>2</v>
      </c>
      <c r="N6277">
        <v>2</v>
      </c>
      <c r="O6277">
        <v>1</v>
      </c>
      <c r="P6277">
        <v>2</v>
      </c>
      <c r="Q6277" t="s">
        <v>51</v>
      </c>
      <c r="R6277" t="b">
        <f>FALSE()</f>
        <v>0</v>
      </c>
      <c r="S6277" t="b">
        <f>FALSE()</f>
        <v>0</v>
      </c>
      <c r="T6277">
        <v>0</v>
      </c>
      <c r="U6277">
        <v>0</v>
      </c>
      <c r="V6277">
        <v>1</v>
      </c>
    </row>
    <row r="6278" spans="1:22" ht="15" customHeight="1" x14ac:dyDescent="0.25">
      <c r="A6278">
        <v>6277</v>
      </c>
      <c r="B6278">
        <v>2</v>
      </c>
      <c r="C6278">
        <v>28.2</v>
      </c>
      <c r="D6278">
        <v>0</v>
      </c>
      <c r="E6278">
        <v>0</v>
      </c>
      <c r="F6278">
        <v>7</v>
      </c>
      <c r="G6278">
        <v>212.5</v>
      </c>
      <c r="H6278">
        <v>0</v>
      </c>
      <c r="I6278">
        <v>7.4074070000000004E-3</v>
      </c>
      <c r="J6278">
        <v>94.016833149999997</v>
      </c>
      <c r="K6278">
        <v>0</v>
      </c>
      <c r="L6278" t="s">
        <v>59</v>
      </c>
      <c r="M6278">
        <v>2</v>
      </c>
      <c r="N6278">
        <v>2</v>
      </c>
      <c r="O6278">
        <v>3</v>
      </c>
      <c r="P6278">
        <v>2</v>
      </c>
      <c r="Q6278" t="s">
        <v>52</v>
      </c>
      <c r="R6278" t="b">
        <f>TRUE()</f>
        <v>1</v>
      </c>
      <c r="S6278" t="b">
        <f>TRUE()</f>
        <v>1</v>
      </c>
      <c r="T6278">
        <v>1</v>
      </c>
      <c r="U6278">
        <v>1</v>
      </c>
      <c r="V6278">
        <v>0</v>
      </c>
    </row>
    <row r="6279" spans="1:22" ht="15" customHeight="1" x14ac:dyDescent="0.25">
      <c r="A6279">
        <v>6278</v>
      </c>
      <c r="B6279">
        <v>2</v>
      </c>
      <c r="C6279">
        <v>82.6</v>
      </c>
      <c r="D6279">
        <v>6</v>
      </c>
      <c r="E6279">
        <v>316</v>
      </c>
      <c r="F6279">
        <v>34</v>
      </c>
      <c r="G6279">
        <v>1446.7333329999999</v>
      </c>
      <c r="H6279">
        <v>0</v>
      </c>
      <c r="I6279">
        <v>2.4390240000000001E-3</v>
      </c>
      <c r="J6279">
        <v>0</v>
      </c>
      <c r="K6279">
        <v>0</v>
      </c>
      <c r="L6279" t="s">
        <v>55</v>
      </c>
      <c r="M6279">
        <v>4</v>
      </c>
      <c r="N6279">
        <v>1</v>
      </c>
      <c r="O6279">
        <v>4</v>
      </c>
      <c r="P6279">
        <v>2</v>
      </c>
      <c r="Q6279" t="s">
        <v>52</v>
      </c>
      <c r="R6279" t="b">
        <f>TRUE()</f>
        <v>1</v>
      </c>
      <c r="S6279" t="b">
        <f>FALSE()</f>
        <v>0</v>
      </c>
      <c r="T6279">
        <v>0</v>
      </c>
      <c r="U6279">
        <v>1</v>
      </c>
      <c r="V6279">
        <v>0</v>
      </c>
    </row>
    <row r="6280" spans="1:22" ht="15" customHeight="1" x14ac:dyDescent="0.25">
      <c r="A6280">
        <v>6279</v>
      </c>
      <c r="B6280">
        <v>5</v>
      </c>
      <c r="C6280">
        <v>39.799999999999997</v>
      </c>
      <c r="D6280">
        <v>2</v>
      </c>
      <c r="E6280">
        <v>239.8</v>
      </c>
      <c r="F6280">
        <v>216</v>
      </c>
      <c r="G6280">
        <v>14577.08498</v>
      </c>
      <c r="H6280">
        <v>2.7397260000000001E-3</v>
      </c>
      <c r="I6280">
        <v>1.3368847999999999E-2</v>
      </c>
      <c r="J6280">
        <v>0.88848596400000002</v>
      </c>
      <c r="K6280">
        <v>0</v>
      </c>
      <c r="L6280" t="s">
        <v>58</v>
      </c>
      <c r="M6280">
        <v>2</v>
      </c>
      <c r="N6280">
        <v>2</v>
      </c>
      <c r="O6280">
        <v>3</v>
      </c>
      <c r="P6280">
        <v>13</v>
      </c>
      <c r="Q6280" t="s">
        <v>51</v>
      </c>
      <c r="R6280" t="b">
        <f t="shared" ref="R6280:R6291" si="647">FALSE()</f>
        <v>0</v>
      </c>
      <c r="S6280" t="b">
        <f>FALSE()</f>
        <v>0</v>
      </c>
      <c r="T6280">
        <v>0</v>
      </c>
      <c r="U6280">
        <v>0</v>
      </c>
      <c r="V6280">
        <v>1</v>
      </c>
    </row>
    <row r="6281" spans="1:22" ht="15" customHeight="1" x14ac:dyDescent="0.25">
      <c r="A6281">
        <v>6280</v>
      </c>
      <c r="B6281">
        <v>0</v>
      </c>
      <c r="C6281">
        <v>0</v>
      </c>
      <c r="D6281">
        <v>0</v>
      </c>
      <c r="E6281">
        <v>0</v>
      </c>
      <c r="F6281">
        <v>3</v>
      </c>
      <c r="G6281">
        <v>35.4</v>
      </c>
      <c r="H6281">
        <v>0</v>
      </c>
      <c r="I6281">
        <v>6.6666666999999999E-2</v>
      </c>
      <c r="J6281">
        <v>0</v>
      </c>
      <c r="K6281">
        <v>0</v>
      </c>
      <c r="L6281" t="s">
        <v>59</v>
      </c>
      <c r="M6281">
        <v>1</v>
      </c>
      <c r="N6281">
        <v>1</v>
      </c>
      <c r="O6281">
        <v>1</v>
      </c>
      <c r="P6281">
        <v>1</v>
      </c>
      <c r="Q6281" t="s">
        <v>51</v>
      </c>
      <c r="R6281" t="b">
        <f t="shared" si="647"/>
        <v>0</v>
      </c>
      <c r="S6281" t="b">
        <f>FALSE()</f>
        <v>0</v>
      </c>
      <c r="T6281">
        <v>0</v>
      </c>
      <c r="U6281">
        <v>0</v>
      </c>
      <c r="V6281">
        <v>1</v>
      </c>
    </row>
    <row r="6282" spans="1:22" ht="15" customHeight="1" x14ac:dyDescent="0.25">
      <c r="A6282">
        <v>6281</v>
      </c>
      <c r="B6282">
        <v>1</v>
      </c>
      <c r="C6282">
        <v>0</v>
      </c>
      <c r="D6282">
        <v>0</v>
      </c>
      <c r="E6282">
        <v>0</v>
      </c>
      <c r="F6282">
        <v>3</v>
      </c>
      <c r="G6282">
        <v>178.5</v>
      </c>
      <c r="H6282">
        <v>0</v>
      </c>
      <c r="I6282">
        <v>6.6666666999999999E-2</v>
      </c>
      <c r="J6282">
        <v>8.0495857399999995</v>
      </c>
      <c r="K6282">
        <v>0</v>
      </c>
      <c r="L6282" t="s">
        <v>60</v>
      </c>
      <c r="M6282">
        <v>2</v>
      </c>
      <c r="N6282">
        <v>6</v>
      </c>
      <c r="O6282">
        <v>2</v>
      </c>
      <c r="P6282">
        <v>1</v>
      </c>
      <c r="Q6282" t="s">
        <v>51</v>
      </c>
      <c r="R6282" t="b">
        <f t="shared" si="647"/>
        <v>0</v>
      </c>
      <c r="S6282" t="b">
        <f>FALSE()</f>
        <v>0</v>
      </c>
      <c r="T6282">
        <v>0</v>
      </c>
      <c r="U6282">
        <v>0</v>
      </c>
      <c r="V6282">
        <v>1</v>
      </c>
    </row>
    <row r="6283" spans="1:22" ht="15" customHeight="1" x14ac:dyDescent="0.25">
      <c r="A6283">
        <v>6282</v>
      </c>
      <c r="B6283">
        <v>3</v>
      </c>
      <c r="C6283">
        <v>81.400000000000006</v>
      </c>
      <c r="D6283">
        <v>0</v>
      </c>
      <c r="E6283">
        <v>0</v>
      </c>
      <c r="F6283">
        <v>18</v>
      </c>
      <c r="G6283">
        <v>240.3</v>
      </c>
      <c r="H6283">
        <v>0</v>
      </c>
      <c r="I6283">
        <v>3.0434783E-2</v>
      </c>
      <c r="J6283">
        <v>0</v>
      </c>
      <c r="K6283">
        <v>0</v>
      </c>
      <c r="L6283" t="s">
        <v>58</v>
      </c>
      <c r="M6283">
        <v>2</v>
      </c>
      <c r="N6283">
        <v>2</v>
      </c>
      <c r="O6283">
        <v>1</v>
      </c>
      <c r="P6283">
        <v>6</v>
      </c>
      <c r="Q6283" t="s">
        <v>51</v>
      </c>
      <c r="R6283" t="b">
        <f t="shared" si="647"/>
        <v>0</v>
      </c>
      <c r="S6283" t="b">
        <f>FALSE()</f>
        <v>0</v>
      </c>
      <c r="T6283">
        <v>0</v>
      </c>
      <c r="U6283">
        <v>0</v>
      </c>
      <c r="V6283">
        <v>1</v>
      </c>
    </row>
    <row r="6284" spans="1:22" ht="15" customHeight="1" x14ac:dyDescent="0.25">
      <c r="A6284">
        <v>6283</v>
      </c>
      <c r="B6284">
        <v>0</v>
      </c>
      <c r="C6284">
        <v>0</v>
      </c>
      <c r="D6284">
        <v>1</v>
      </c>
      <c r="E6284">
        <v>0</v>
      </c>
      <c r="F6284">
        <v>45</v>
      </c>
      <c r="G6284">
        <v>1165.8399999999999</v>
      </c>
      <c r="H6284">
        <v>0</v>
      </c>
      <c r="I6284">
        <v>3.4042553000000003E-2</v>
      </c>
      <c r="J6284">
        <v>7.1988200029999998</v>
      </c>
      <c r="K6284">
        <v>0</v>
      </c>
      <c r="L6284" t="s">
        <v>55</v>
      </c>
      <c r="M6284">
        <v>2</v>
      </c>
      <c r="N6284">
        <v>2</v>
      </c>
      <c r="O6284">
        <v>5</v>
      </c>
      <c r="P6284">
        <v>1</v>
      </c>
      <c r="Q6284" t="s">
        <v>51</v>
      </c>
      <c r="R6284" t="b">
        <f t="shared" si="647"/>
        <v>0</v>
      </c>
      <c r="S6284" t="b">
        <f>TRUE()</f>
        <v>1</v>
      </c>
      <c r="T6284">
        <v>1</v>
      </c>
      <c r="U6284">
        <v>0</v>
      </c>
      <c r="V6284">
        <v>1</v>
      </c>
    </row>
    <row r="6285" spans="1:22" ht="15" customHeight="1" x14ac:dyDescent="0.25">
      <c r="A6285">
        <v>6284</v>
      </c>
      <c r="B6285">
        <v>0</v>
      </c>
      <c r="C6285">
        <v>0</v>
      </c>
      <c r="D6285">
        <v>0</v>
      </c>
      <c r="E6285">
        <v>0</v>
      </c>
      <c r="F6285">
        <v>10</v>
      </c>
      <c r="G6285">
        <v>421.6</v>
      </c>
      <c r="H6285">
        <v>0</v>
      </c>
      <c r="I6285">
        <v>1.1111111E-2</v>
      </c>
      <c r="J6285">
        <v>0</v>
      </c>
      <c r="K6285">
        <v>0</v>
      </c>
      <c r="L6285" t="s">
        <v>59</v>
      </c>
      <c r="M6285">
        <v>1</v>
      </c>
      <c r="N6285">
        <v>1</v>
      </c>
      <c r="O6285">
        <v>1</v>
      </c>
      <c r="P6285">
        <v>4</v>
      </c>
      <c r="Q6285" t="s">
        <v>51</v>
      </c>
      <c r="R6285" t="b">
        <f t="shared" si="647"/>
        <v>0</v>
      </c>
      <c r="S6285" t="b">
        <f t="shared" ref="S6285:S6291" si="648">FALSE()</f>
        <v>0</v>
      </c>
      <c r="T6285">
        <v>0</v>
      </c>
      <c r="U6285">
        <v>0</v>
      </c>
      <c r="V6285">
        <v>1</v>
      </c>
    </row>
    <row r="6286" spans="1:22" ht="15" customHeight="1" x14ac:dyDescent="0.25">
      <c r="A6286">
        <v>6285</v>
      </c>
      <c r="B6286">
        <v>3</v>
      </c>
      <c r="C6286">
        <v>48.4</v>
      </c>
      <c r="D6286">
        <v>0</v>
      </c>
      <c r="E6286">
        <v>0</v>
      </c>
      <c r="F6286">
        <v>137</v>
      </c>
      <c r="G6286">
        <v>3004.6281090000002</v>
      </c>
      <c r="H6286">
        <v>2.380952E-3</v>
      </c>
      <c r="I6286">
        <v>1.1750149E-2</v>
      </c>
      <c r="J6286">
        <v>0</v>
      </c>
      <c r="K6286">
        <v>0</v>
      </c>
      <c r="L6286" t="s">
        <v>55</v>
      </c>
      <c r="M6286">
        <v>2</v>
      </c>
      <c r="N6286">
        <v>4</v>
      </c>
      <c r="O6286">
        <v>9</v>
      </c>
      <c r="P6286">
        <v>2</v>
      </c>
      <c r="Q6286" t="s">
        <v>51</v>
      </c>
      <c r="R6286" t="b">
        <f t="shared" si="647"/>
        <v>0</v>
      </c>
      <c r="S6286" t="b">
        <f t="shared" si="648"/>
        <v>0</v>
      </c>
      <c r="T6286">
        <v>0</v>
      </c>
      <c r="U6286">
        <v>0</v>
      </c>
      <c r="V6286">
        <v>1</v>
      </c>
    </row>
    <row r="6287" spans="1:22" ht="15" customHeight="1" x14ac:dyDescent="0.25">
      <c r="A6287">
        <v>6286</v>
      </c>
      <c r="B6287">
        <v>1</v>
      </c>
      <c r="C6287">
        <v>11.1</v>
      </c>
      <c r="D6287">
        <v>0</v>
      </c>
      <c r="E6287">
        <v>0</v>
      </c>
      <c r="F6287">
        <v>48</v>
      </c>
      <c r="G6287">
        <v>830.31425290000004</v>
      </c>
      <c r="H6287">
        <v>4.3478259999999999E-3</v>
      </c>
      <c r="I6287">
        <v>1.7619047999999998E-2</v>
      </c>
      <c r="J6287">
        <v>0</v>
      </c>
      <c r="K6287">
        <v>0</v>
      </c>
      <c r="L6287" t="s">
        <v>59</v>
      </c>
      <c r="M6287">
        <v>1</v>
      </c>
      <c r="N6287">
        <v>1</v>
      </c>
      <c r="O6287">
        <v>1</v>
      </c>
      <c r="P6287">
        <v>3</v>
      </c>
      <c r="Q6287" t="s">
        <v>51</v>
      </c>
      <c r="R6287" t="b">
        <f t="shared" si="647"/>
        <v>0</v>
      </c>
      <c r="S6287" t="b">
        <f t="shared" si="648"/>
        <v>0</v>
      </c>
      <c r="T6287">
        <v>0</v>
      </c>
      <c r="U6287">
        <v>0</v>
      </c>
      <c r="V6287">
        <v>1</v>
      </c>
    </row>
    <row r="6288" spans="1:22" ht="15" customHeight="1" x14ac:dyDescent="0.25">
      <c r="A6288">
        <v>6287</v>
      </c>
      <c r="B6288">
        <v>2</v>
      </c>
      <c r="C6288">
        <v>53.85</v>
      </c>
      <c r="D6288">
        <v>0</v>
      </c>
      <c r="E6288">
        <v>0</v>
      </c>
      <c r="F6288">
        <v>2</v>
      </c>
      <c r="G6288">
        <v>161.19999999999999</v>
      </c>
      <c r="H6288">
        <v>0</v>
      </c>
      <c r="I6288">
        <v>0</v>
      </c>
      <c r="J6288">
        <v>0</v>
      </c>
      <c r="K6288">
        <v>0</v>
      </c>
      <c r="L6288" t="s">
        <v>58</v>
      </c>
      <c r="M6288">
        <v>2</v>
      </c>
      <c r="N6288">
        <v>4</v>
      </c>
      <c r="O6288">
        <v>3</v>
      </c>
      <c r="P6288">
        <v>1</v>
      </c>
      <c r="Q6288" t="s">
        <v>51</v>
      </c>
      <c r="R6288" t="b">
        <f t="shared" si="647"/>
        <v>0</v>
      </c>
      <c r="S6288" t="b">
        <f t="shared" si="648"/>
        <v>0</v>
      </c>
      <c r="T6288">
        <v>0</v>
      </c>
      <c r="U6288">
        <v>0</v>
      </c>
      <c r="V6288">
        <v>1</v>
      </c>
    </row>
    <row r="6289" spans="1:22" ht="15" customHeight="1" x14ac:dyDescent="0.25">
      <c r="A6289">
        <v>6288</v>
      </c>
      <c r="B6289">
        <v>0</v>
      </c>
      <c r="C6289">
        <v>0</v>
      </c>
      <c r="D6289">
        <v>0</v>
      </c>
      <c r="E6289">
        <v>0</v>
      </c>
      <c r="F6289">
        <v>14</v>
      </c>
      <c r="G6289">
        <v>598.43333329999996</v>
      </c>
      <c r="H6289">
        <v>1.4285714E-2</v>
      </c>
      <c r="I6289">
        <v>3.5714285999999998E-2</v>
      </c>
      <c r="J6289">
        <v>0</v>
      </c>
      <c r="K6289">
        <v>0</v>
      </c>
      <c r="L6289" t="s">
        <v>57</v>
      </c>
      <c r="M6289">
        <v>2</v>
      </c>
      <c r="N6289">
        <v>4</v>
      </c>
      <c r="O6289">
        <v>9</v>
      </c>
      <c r="P6289">
        <v>3</v>
      </c>
      <c r="Q6289" t="s">
        <v>51</v>
      </c>
      <c r="R6289" t="b">
        <f t="shared" si="647"/>
        <v>0</v>
      </c>
      <c r="S6289" t="b">
        <f t="shared" si="648"/>
        <v>0</v>
      </c>
      <c r="T6289">
        <v>0</v>
      </c>
      <c r="U6289">
        <v>0</v>
      </c>
      <c r="V6289">
        <v>1</v>
      </c>
    </row>
    <row r="6290" spans="1:22" ht="15" customHeight="1" x14ac:dyDescent="0.25">
      <c r="A6290">
        <v>6289</v>
      </c>
      <c r="B6290">
        <v>8</v>
      </c>
      <c r="C6290">
        <v>89.9</v>
      </c>
      <c r="D6290">
        <v>3</v>
      </c>
      <c r="E6290">
        <v>20</v>
      </c>
      <c r="F6290">
        <v>84</v>
      </c>
      <c r="G6290">
        <v>1854.9155559999999</v>
      </c>
      <c r="H6290">
        <v>4.210526E-3</v>
      </c>
      <c r="I6290">
        <v>1.2385965000000001E-2</v>
      </c>
      <c r="J6290">
        <v>3.1704264590000002</v>
      </c>
      <c r="K6290">
        <v>0</v>
      </c>
      <c r="L6290" t="s">
        <v>57</v>
      </c>
      <c r="M6290">
        <v>2</v>
      </c>
      <c r="N6290">
        <v>2</v>
      </c>
      <c r="O6290">
        <v>7</v>
      </c>
      <c r="P6290">
        <v>1</v>
      </c>
      <c r="Q6290" t="s">
        <v>51</v>
      </c>
      <c r="R6290" t="b">
        <f t="shared" si="647"/>
        <v>0</v>
      </c>
      <c r="S6290" t="b">
        <f t="shared" si="648"/>
        <v>0</v>
      </c>
      <c r="T6290">
        <v>0</v>
      </c>
      <c r="U6290">
        <v>0</v>
      </c>
      <c r="V6290">
        <v>1</v>
      </c>
    </row>
    <row r="6291" spans="1:22" ht="15" customHeight="1" x14ac:dyDescent="0.25">
      <c r="A6291">
        <v>6290</v>
      </c>
      <c r="B6291">
        <v>2</v>
      </c>
      <c r="C6291">
        <v>23.2</v>
      </c>
      <c r="D6291">
        <v>0</v>
      </c>
      <c r="E6291">
        <v>0</v>
      </c>
      <c r="F6291">
        <v>5</v>
      </c>
      <c r="G6291">
        <v>59.4</v>
      </c>
      <c r="H6291">
        <v>0</v>
      </c>
      <c r="I6291">
        <v>9.5238100000000006E-3</v>
      </c>
      <c r="J6291">
        <v>32.73373471</v>
      </c>
      <c r="K6291">
        <v>0</v>
      </c>
      <c r="L6291" t="s">
        <v>59</v>
      </c>
      <c r="M6291">
        <v>2</v>
      </c>
      <c r="N6291">
        <v>4</v>
      </c>
      <c r="O6291">
        <v>4</v>
      </c>
      <c r="P6291">
        <v>5</v>
      </c>
      <c r="Q6291" t="s">
        <v>52</v>
      </c>
      <c r="R6291" t="b">
        <f t="shared" si="647"/>
        <v>0</v>
      </c>
      <c r="S6291" t="b">
        <f t="shared" si="648"/>
        <v>0</v>
      </c>
      <c r="T6291">
        <v>0</v>
      </c>
      <c r="U6291">
        <v>0</v>
      </c>
      <c r="V6291">
        <v>0</v>
      </c>
    </row>
    <row r="6292" spans="1:22" ht="15" customHeight="1" x14ac:dyDescent="0.25">
      <c r="A6292">
        <v>6291</v>
      </c>
      <c r="B6292">
        <v>1</v>
      </c>
      <c r="C6292">
        <v>29.2</v>
      </c>
      <c r="D6292">
        <v>0</v>
      </c>
      <c r="E6292">
        <v>0</v>
      </c>
      <c r="F6292">
        <v>0</v>
      </c>
      <c r="G6292">
        <v>0</v>
      </c>
      <c r="H6292">
        <v>0</v>
      </c>
      <c r="I6292">
        <v>6.6666666999999999E-2</v>
      </c>
      <c r="J6292">
        <v>0</v>
      </c>
      <c r="K6292">
        <v>0</v>
      </c>
      <c r="L6292" t="s">
        <v>59</v>
      </c>
      <c r="M6292">
        <v>1</v>
      </c>
      <c r="N6292">
        <v>1</v>
      </c>
      <c r="O6292">
        <v>4</v>
      </c>
      <c r="P6292">
        <v>2</v>
      </c>
      <c r="Q6292" t="s">
        <v>51</v>
      </c>
      <c r="R6292" t="b">
        <f>TRUE()</f>
        <v>1</v>
      </c>
      <c r="S6292" t="b">
        <f>TRUE()</f>
        <v>1</v>
      </c>
      <c r="T6292">
        <v>1</v>
      </c>
      <c r="U6292">
        <v>1</v>
      </c>
      <c r="V6292">
        <v>1</v>
      </c>
    </row>
    <row r="6293" spans="1:22" ht="15" customHeight="1" x14ac:dyDescent="0.25">
      <c r="A6293">
        <v>6292</v>
      </c>
      <c r="B6293">
        <v>0</v>
      </c>
      <c r="C6293">
        <v>0</v>
      </c>
      <c r="D6293">
        <v>0</v>
      </c>
      <c r="E6293">
        <v>0</v>
      </c>
      <c r="F6293">
        <v>3</v>
      </c>
      <c r="G6293">
        <v>27.2</v>
      </c>
      <c r="H6293">
        <v>0.133333333</v>
      </c>
      <c r="I6293">
        <v>0.133333333</v>
      </c>
      <c r="J6293">
        <v>0</v>
      </c>
      <c r="K6293">
        <v>0</v>
      </c>
      <c r="L6293" t="s">
        <v>55</v>
      </c>
      <c r="M6293">
        <v>3</v>
      </c>
      <c r="N6293">
        <v>2</v>
      </c>
      <c r="O6293">
        <v>4</v>
      </c>
      <c r="P6293">
        <v>1</v>
      </c>
      <c r="Q6293" t="s">
        <v>51</v>
      </c>
      <c r="R6293" t="b">
        <f>FALSE()</f>
        <v>0</v>
      </c>
      <c r="S6293" t="b">
        <f>FALSE()</f>
        <v>0</v>
      </c>
      <c r="T6293">
        <v>0</v>
      </c>
      <c r="U6293">
        <v>0</v>
      </c>
      <c r="V6293">
        <v>1</v>
      </c>
    </row>
    <row r="6294" spans="1:22" ht="15" customHeight="1" x14ac:dyDescent="0.25">
      <c r="A6294">
        <v>6293</v>
      </c>
      <c r="B6294">
        <v>2</v>
      </c>
      <c r="C6294">
        <v>27.466666669999999</v>
      </c>
      <c r="D6294">
        <v>3</v>
      </c>
      <c r="E6294">
        <v>245.8</v>
      </c>
      <c r="F6294">
        <v>28</v>
      </c>
      <c r="G6294">
        <v>524.05999999999995</v>
      </c>
      <c r="H6294">
        <v>0.02</v>
      </c>
      <c r="I6294">
        <v>5.4666667000000002E-2</v>
      </c>
      <c r="J6294">
        <v>20.426000129999998</v>
      </c>
      <c r="K6294">
        <v>0</v>
      </c>
      <c r="L6294" t="s">
        <v>55</v>
      </c>
      <c r="M6294">
        <v>2</v>
      </c>
      <c r="N6294">
        <v>2</v>
      </c>
      <c r="O6294">
        <v>7</v>
      </c>
      <c r="P6294">
        <v>1</v>
      </c>
      <c r="Q6294" t="s">
        <v>51</v>
      </c>
      <c r="R6294" t="b">
        <f>FALSE()</f>
        <v>0</v>
      </c>
      <c r="S6294" t="b">
        <f>TRUE()</f>
        <v>1</v>
      </c>
      <c r="T6294">
        <v>1</v>
      </c>
      <c r="U6294">
        <v>0</v>
      </c>
      <c r="V6294">
        <v>1</v>
      </c>
    </row>
    <row r="6295" spans="1:22" ht="15" customHeight="1" x14ac:dyDescent="0.25">
      <c r="A6295">
        <v>6294</v>
      </c>
      <c r="B6295">
        <v>5</v>
      </c>
      <c r="C6295">
        <v>419</v>
      </c>
      <c r="D6295">
        <v>0</v>
      </c>
      <c r="E6295">
        <v>0</v>
      </c>
      <c r="F6295">
        <v>14</v>
      </c>
      <c r="G6295">
        <v>362.1029825</v>
      </c>
      <c r="H6295">
        <v>2.2916667000000002E-2</v>
      </c>
      <c r="I6295">
        <v>2.1979167000000001E-2</v>
      </c>
      <c r="J6295">
        <v>3.1640883130000002</v>
      </c>
      <c r="K6295">
        <v>0</v>
      </c>
      <c r="L6295" t="s">
        <v>57</v>
      </c>
      <c r="M6295">
        <v>3</v>
      </c>
      <c r="N6295">
        <v>2</v>
      </c>
      <c r="O6295">
        <v>3</v>
      </c>
      <c r="P6295">
        <v>2</v>
      </c>
      <c r="Q6295" t="s">
        <v>51</v>
      </c>
      <c r="R6295" t="b">
        <f>TRUE()</f>
        <v>1</v>
      </c>
      <c r="S6295" t="b">
        <f>TRUE()</f>
        <v>1</v>
      </c>
      <c r="T6295">
        <v>1</v>
      </c>
      <c r="U6295">
        <v>1</v>
      </c>
      <c r="V6295">
        <v>1</v>
      </c>
    </row>
    <row r="6296" spans="1:22" ht="15" customHeight="1" x14ac:dyDescent="0.25">
      <c r="A6296">
        <v>6295</v>
      </c>
      <c r="B6296">
        <v>0</v>
      </c>
      <c r="C6296">
        <v>0</v>
      </c>
      <c r="D6296">
        <v>0</v>
      </c>
      <c r="E6296">
        <v>0</v>
      </c>
      <c r="F6296">
        <v>14</v>
      </c>
      <c r="G6296">
        <v>422.1333333</v>
      </c>
      <c r="H6296">
        <v>7.1428570999999996E-2</v>
      </c>
      <c r="I6296">
        <v>0.103333333</v>
      </c>
      <c r="J6296">
        <v>0</v>
      </c>
      <c r="K6296">
        <v>0</v>
      </c>
      <c r="L6296" t="s">
        <v>57</v>
      </c>
      <c r="M6296">
        <v>3</v>
      </c>
      <c r="N6296">
        <v>2</v>
      </c>
      <c r="O6296">
        <v>4</v>
      </c>
      <c r="P6296">
        <v>3</v>
      </c>
      <c r="Q6296" t="s">
        <v>51</v>
      </c>
      <c r="R6296" t="b">
        <f>TRUE()</f>
        <v>1</v>
      </c>
      <c r="S6296" t="b">
        <f t="shared" ref="S6296:S6303" si="649">FALSE()</f>
        <v>0</v>
      </c>
      <c r="T6296">
        <v>0</v>
      </c>
      <c r="U6296">
        <v>1</v>
      </c>
      <c r="V6296">
        <v>1</v>
      </c>
    </row>
    <row r="6297" spans="1:22" ht="15" customHeight="1" x14ac:dyDescent="0.25">
      <c r="A6297">
        <v>6296</v>
      </c>
      <c r="B6297">
        <v>2</v>
      </c>
      <c r="C6297">
        <v>61.48</v>
      </c>
      <c r="D6297">
        <v>0</v>
      </c>
      <c r="E6297">
        <v>0</v>
      </c>
      <c r="F6297">
        <v>40</v>
      </c>
      <c r="G6297">
        <v>797.00333330000001</v>
      </c>
      <c r="H6297">
        <v>0</v>
      </c>
      <c r="I6297">
        <v>1.2539087000000001E-2</v>
      </c>
      <c r="J6297">
        <v>10.20777685</v>
      </c>
      <c r="K6297">
        <v>0</v>
      </c>
      <c r="L6297" t="s">
        <v>55</v>
      </c>
      <c r="M6297">
        <v>2</v>
      </c>
      <c r="N6297">
        <v>2</v>
      </c>
      <c r="O6297">
        <v>3</v>
      </c>
      <c r="P6297">
        <v>2</v>
      </c>
      <c r="Q6297" t="s">
        <v>51</v>
      </c>
      <c r="R6297" t="b">
        <f>FALSE()</f>
        <v>0</v>
      </c>
      <c r="S6297" t="b">
        <f t="shared" si="649"/>
        <v>0</v>
      </c>
      <c r="T6297">
        <v>0</v>
      </c>
      <c r="U6297">
        <v>0</v>
      </c>
      <c r="V6297">
        <v>1</v>
      </c>
    </row>
    <row r="6298" spans="1:22" ht="15" customHeight="1" x14ac:dyDescent="0.25">
      <c r="A6298">
        <v>6297</v>
      </c>
      <c r="B6298">
        <v>6</v>
      </c>
      <c r="C6298">
        <v>268.95</v>
      </c>
      <c r="D6298">
        <v>2</v>
      </c>
      <c r="E6298">
        <v>153</v>
      </c>
      <c r="F6298">
        <v>139</v>
      </c>
      <c r="G6298">
        <v>5286.5875770000002</v>
      </c>
      <c r="H6298">
        <v>2.9591589999999998E-3</v>
      </c>
      <c r="I6298">
        <v>1.8209889E-2</v>
      </c>
      <c r="J6298">
        <v>0</v>
      </c>
      <c r="K6298">
        <v>0</v>
      </c>
      <c r="L6298" t="s">
        <v>59</v>
      </c>
      <c r="M6298">
        <v>1</v>
      </c>
      <c r="N6298">
        <v>1</v>
      </c>
      <c r="O6298">
        <v>1</v>
      </c>
      <c r="P6298">
        <v>3</v>
      </c>
      <c r="Q6298" t="s">
        <v>51</v>
      </c>
      <c r="R6298" t="b">
        <f>FALSE()</f>
        <v>0</v>
      </c>
      <c r="S6298" t="b">
        <f t="shared" si="649"/>
        <v>0</v>
      </c>
      <c r="T6298">
        <v>0</v>
      </c>
      <c r="U6298">
        <v>0</v>
      </c>
      <c r="V6298">
        <v>1</v>
      </c>
    </row>
    <row r="6299" spans="1:22" ht="15" customHeight="1" x14ac:dyDescent="0.25">
      <c r="A6299">
        <v>6298</v>
      </c>
      <c r="B6299">
        <v>9</v>
      </c>
      <c r="C6299">
        <v>178.52</v>
      </c>
      <c r="D6299">
        <v>3</v>
      </c>
      <c r="E6299">
        <v>183.2666667</v>
      </c>
      <c r="F6299">
        <v>7</v>
      </c>
      <c r="G6299">
        <v>205.85666670000001</v>
      </c>
      <c r="H6299">
        <v>0</v>
      </c>
      <c r="I6299">
        <v>3.5555556000000002E-2</v>
      </c>
      <c r="J6299">
        <v>0</v>
      </c>
      <c r="K6299">
        <v>0</v>
      </c>
      <c r="L6299" t="s">
        <v>57</v>
      </c>
      <c r="M6299">
        <v>2</v>
      </c>
      <c r="N6299">
        <v>2</v>
      </c>
      <c r="O6299">
        <v>1</v>
      </c>
      <c r="P6299">
        <v>2</v>
      </c>
      <c r="Q6299" t="s">
        <v>52</v>
      </c>
      <c r="R6299" t="b">
        <f>FALSE()</f>
        <v>0</v>
      </c>
      <c r="S6299" t="b">
        <f t="shared" si="649"/>
        <v>0</v>
      </c>
      <c r="T6299">
        <v>0</v>
      </c>
      <c r="U6299">
        <v>0</v>
      </c>
      <c r="V6299">
        <v>0</v>
      </c>
    </row>
    <row r="6300" spans="1:22" ht="15" customHeight="1" x14ac:dyDescent="0.25">
      <c r="A6300">
        <v>6299</v>
      </c>
      <c r="B6300">
        <v>2</v>
      </c>
      <c r="C6300">
        <v>175.2</v>
      </c>
      <c r="D6300">
        <v>0</v>
      </c>
      <c r="E6300">
        <v>0</v>
      </c>
      <c r="F6300">
        <v>60</v>
      </c>
      <c r="G6300">
        <v>1635.4666669999999</v>
      </c>
      <c r="H6300">
        <v>6.5573769999999997E-3</v>
      </c>
      <c r="I6300">
        <v>1.4754098E-2</v>
      </c>
      <c r="J6300">
        <v>0</v>
      </c>
      <c r="K6300">
        <v>0</v>
      </c>
      <c r="L6300" t="s">
        <v>59</v>
      </c>
      <c r="M6300">
        <v>2</v>
      </c>
      <c r="N6300">
        <v>5</v>
      </c>
      <c r="O6300">
        <v>7</v>
      </c>
      <c r="P6300">
        <v>3</v>
      </c>
      <c r="Q6300" t="s">
        <v>51</v>
      </c>
      <c r="R6300" t="b">
        <f>FALSE()</f>
        <v>0</v>
      </c>
      <c r="S6300" t="b">
        <f t="shared" si="649"/>
        <v>0</v>
      </c>
      <c r="T6300">
        <v>0</v>
      </c>
      <c r="U6300">
        <v>0</v>
      </c>
      <c r="V6300">
        <v>1</v>
      </c>
    </row>
    <row r="6301" spans="1:22" ht="15" customHeight="1" x14ac:dyDescent="0.25">
      <c r="A6301">
        <v>6300</v>
      </c>
      <c r="B6301">
        <v>4</v>
      </c>
      <c r="C6301">
        <v>228.72</v>
      </c>
      <c r="D6301">
        <v>0</v>
      </c>
      <c r="E6301">
        <v>0</v>
      </c>
      <c r="F6301">
        <v>4</v>
      </c>
      <c r="G6301">
        <v>154.9</v>
      </c>
      <c r="H6301">
        <v>0</v>
      </c>
      <c r="I6301">
        <v>8.3333330000000001E-3</v>
      </c>
      <c r="J6301">
        <v>0</v>
      </c>
      <c r="K6301">
        <v>0</v>
      </c>
      <c r="L6301" t="s">
        <v>55</v>
      </c>
      <c r="M6301">
        <v>1</v>
      </c>
      <c r="N6301">
        <v>8</v>
      </c>
      <c r="O6301">
        <v>1</v>
      </c>
      <c r="P6301">
        <v>11</v>
      </c>
      <c r="Q6301" t="s">
        <v>52</v>
      </c>
      <c r="R6301" t="b">
        <f>FALSE()</f>
        <v>0</v>
      </c>
      <c r="S6301" t="b">
        <f t="shared" si="649"/>
        <v>0</v>
      </c>
      <c r="T6301">
        <v>0</v>
      </c>
      <c r="U6301">
        <v>0</v>
      </c>
      <c r="V6301">
        <v>0</v>
      </c>
    </row>
    <row r="6302" spans="1:22" ht="15" customHeight="1" x14ac:dyDescent="0.25">
      <c r="A6302">
        <v>6301</v>
      </c>
      <c r="B6302">
        <v>3</v>
      </c>
      <c r="C6302">
        <v>80.599999999999994</v>
      </c>
      <c r="D6302">
        <v>0</v>
      </c>
      <c r="E6302">
        <v>0</v>
      </c>
      <c r="F6302">
        <v>37</v>
      </c>
      <c r="G6302">
        <v>936.41666669999995</v>
      </c>
      <c r="H6302">
        <v>0</v>
      </c>
      <c r="I6302">
        <v>5.1282050000000003E-3</v>
      </c>
      <c r="J6302">
        <v>0</v>
      </c>
      <c r="K6302">
        <v>0</v>
      </c>
      <c r="L6302" t="s">
        <v>57</v>
      </c>
      <c r="M6302">
        <v>1</v>
      </c>
      <c r="N6302">
        <v>1</v>
      </c>
      <c r="O6302">
        <v>4</v>
      </c>
      <c r="P6302">
        <v>2</v>
      </c>
      <c r="Q6302" t="s">
        <v>51</v>
      </c>
      <c r="R6302" t="b">
        <f>TRUE()</f>
        <v>1</v>
      </c>
      <c r="S6302" t="b">
        <f t="shared" si="649"/>
        <v>0</v>
      </c>
      <c r="T6302">
        <v>0</v>
      </c>
      <c r="U6302">
        <v>1</v>
      </c>
      <c r="V6302">
        <v>1</v>
      </c>
    </row>
    <row r="6303" spans="1:22" ht="15" customHeight="1" x14ac:dyDescent="0.25">
      <c r="A6303">
        <v>6302</v>
      </c>
      <c r="B6303">
        <v>8</v>
      </c>
      <c r="C6303">
        <v>146.53333330000001</v>
      </c>
      <c r="D6303">
        <v>0</v>
      </c>
      <c r="E6303">
        <v>0</v>
      </c>
      <c r="F6303">
        <v>107</v>
      </c>
      <c r="G6303">
        <v>3739.6355560000002</v>
      </c>
      <c r="H6303">
        <v>0</v>
      </c>
      <c r="I6303">
        <v>9.3162390000000005E-3</v>
      </c>
      <c r="J6303">
        <v>2.551140814</v>
      </c>
      <c r="K6303">
        <v>0</v>
      </c>
      <c r="L6303" t="s">
        <v>55</v>
      </c>
      <c r="M6303">
        <v>2</v>
      </c>
      <c r="N6303">
        <v>2</v>
      </c>
      <c r="O6303">
        <v>3</v>
      </c>
      <c r="P6303">
        <v>2</v>
      </c>
      <c r="Q6303" t="s">
        <v>51</v>
      </c>
      <c r="R6303" t="b">
        <f t="shared" ref="R6303:R6308" si="650">FALSE()</f>
        <v>0</v>
      </c>
      <c r="S6303" t="b">
        <f t="shared" si="649"/>
        <v>0</v>
      </c>
      <c r="T6303">
        <v>0</v>
      </c>
      <c r="U6303">
        <v>0</v>
      </c>
      <c r="V6303">
        <v>1</v>
      </c>
    </row>
    <row r="6304" spans="1:22" ht="15" customHeight="1" x14ac:dyDescent="0.25">
      <c r="A6304">
        <v>6303</v>
      </c>
      <c r="B6304">
        <v>0</v>
      </c>
      <c r="C6304">
        <v>0</v>
      </c>
      <c r="D6304">
        <v>1</v>
      </c>
      <c r="E6304">
        <v>297.2</v>
      </c>
      <c r="F6304">
        <v>8</v>
      </c>
      <c r="G6304">
        <v>320.26666669999997</v>
      </c>
      <c r="H6304">
        <v>0</v>
      </c>
      <c r="I6304">
        <v>4.4444444E-2</v>
      </c>
      <c r="J6304">
        <v>17.795282230000002</v>
      </c>
      <c r="K6304">
        <v>0</v>
      </c>
      <c r="L6304" t="s">
        <v>55</v>
      </c>
      <c r="M6304">
        <v>2</v>
      </c>
      <c r="N6304">
        <v>2</v>
      </c>
      <c r="O6304">
        <v>1</v>
      </c>
      <c r="P6304">
        <v>20</v>
      </c>
      <c r="Q6304" t="s">
        <v>51</v>
      </c>
      <c r="R6304" t="b">
        <f t="shared" si="650"/>
        <v>0</v>
      </c>
      <c r="S6304" t="b">
        <f>TRUE()</f>
        <v>1</v>
      </c>
      <c r="T6304">
        <v>1</v>
      </c>
      <c r="U6304">
        <v>0</v>
      </c>
      <c r="V6304">
        <v>1</v>
      </c>
    </row>
    <row r="6305" spans="1:22" ht="15" customHeight="1" x14ac:dyDescent="0.25">
      <c r="A6305">
        <v>6304</v>
      </c>
      <c r="B6305">
        <v>8</v>
      </c>
      <c r="C6305">
        <v>101.1428571</v>
      </c>
      <c r="D6305">
        <v>0</v>
      </c>
      <c r="E6305">
        <v>0</v>
      </c>
      <c r="F6305">
        <v>109</v>
      </c>
      <c r="G6305">
        <v>1370.1278380000001</v>
      </c>
      <c r="H6305">
        <v>4.5123979999999999E-3</v>
      </c>
      <c r="I6305">
        <v>1.9698317E-2</v>
      </c>
      <c r="J6305">
        <v>0</v>
      </c>
      <c r="K6305">
        <v>0</v>
      </c>
      <c r="L6305" t="s">
        <v>57</v>
      </c>
      <c r="M6305">
        <v>2</v>
      </c>
      <c r="N6305">
        <v>2</v>
      </c>
      <c r="O6305">
        <v>1</v>
      </c>
      <c r="P6305">
        <v>3</v>
      </c>
      <c r="Q6305" t="s">
        <v>51</v>
      </c>
      <c r="R6305" t="b">
        <f t="shared" si="650"/>
        <v>0</v>
      </c>
      <c r="S6305" t="b">
        <f>FALSE()</f>
        <v>0</v>
      </c>
      <c r="T6305">
        <v>0</v>
      </c>
      <c r="U6305">
        <v>0</v>
      </c>
      <c r="V6305">
        <v>1</v>
      </c>
    </row>
    <row r="6306" spans="1:22" ht="15" customHeight="1" x14ac:dyDescent="0.25">
      <c r="A6306">
        <v>6305</v>
      </c>
      <c r="B6306">
        <v>11</v>
      </c>
      <c r="C6306">
        <v>201.84</v>
      </c>
      <c r="D6306">
        <v>0</v>
      </c>
      <c r="E6306">
        <v>0</v>
      </c>
      <c r="F6306">
        <v>48</v>
      </c>
      <c r="G6306">
        <v>2074.4019050000002</v>
      </c>
      <c r="H6306">
        <v>0</v>
      </c>
      <c r="I6306">
        <v>1.6071429000000002E-2</v>
      </c>
      <c r="J6306">
        <v>7.2487577449999998</v>
      </c>
      <c r="K6306">
        <v>0</v>
      </c>
      <c r="L6306" t="s">
        <v>58</v>
      </c>
      <c r="M6306">
        <v>2</v>
      </c>
      <c r="N6306">
        <v>7</v>
      </c>
      <c r="O6306">
        <v>3</v>
      </c>
      <c r="P6306">
        <v>1</v>
      </c>
      <c r="Q6306" t="s">
        <v>51</v>
      </c>
      <c r="R6306" t="b">
        <f t="shared" si="650"/>
        <v>0</v>
      </c>
      <c r="S6306" t="b">
        <f>FALSE()</f>
        <v>0</v>
      </c>
      <c r="T6306">
        <v>0</v>
      </c>
      <c r="U6306">
        <v>0</v>
      </c>
      <c r="V6306">
        <v>1</v>
      </c>
    </row>
    <row r="6307" spans="1:22" ht="15" customHeight="1" x14ac:dyDescent="0.25">
      <c r="A6307">
        <v>6306</v>
      </c>
      <c r="B6307">
        <v>1</v>
      </c>
      <c r="C6307">
        <v>129.36000000000001</v>
      </c>
      <c r="D6307">
        <v>0</v>
      </c>
      <c r="E6307">
        <v>0</v>
      </c>
      <c r="F6307">
        <v>6</v>
      </c>
      <c r="G6307">
        <v>341.36</v>
      </c>
      <c r="H6307">
        <v>0</v>
      </c>
      <c r="I6307">
        <v>6.25E-2</v>
      </c>
      <c r="J6307">
        <v>11.27546478</v>
      </c>
      <c r="K6307">
        <v>0</v>
      </c>
      <c r="L6307" t="s">
        <v>59</v>
      </c>
      <c r="M6307">
        <v>2</v>
      </c>
      <c r="N6307">
        <v>5</v>
      </c>
      <c r="O6307">
        <v>3</v>
      </c>
      <c r="P6307">
        <v>1</v>
      </c>
      <c r="Q6307" t="s">
        <v>51</v>
      </c>
      <c r="R6307" t="b">
        <f t="shared" si="650"/>
        <v>0</v>
      </c>
      <c r="S6307" t="b">
        <f>FALSE()</f>
        <v>0</v>
      </c>
      <c r="T6307">
        <v>0</v>
      </c>
      <c r="U6307">
        <v>0</v>
      </c>
      <c r="V6307">
        <v>1</v>
      </c>
    </row>
    <row r="6308" spans="1:22" ht="15" customHeight="1" x14ac:dyDescent="0.25">
      <c r="A6308">
        <v>6307</v>
      </c>
      <c r="B6308">
        <v>7</v>
      </c>
      <c r="C6308">
        <v>142.35</v>
      </c>
      <c r="D6308">
        <v>0</v>
      </c>
      <c r="E6308">
        <v>0</v>
      </c>
      <c r="F6308">
        <v>73</v>
      </c>
      <c r="G6308">
        <v>3566.9928570000002</v>
      </c>
      <c r="H6308">
        <v>0</v>
      </c>
      <c r="I6308">
        <v>3.9473679999999997E-3</v>
      </c>
      <c r="J6308">
        <v>23.15073799</v>
      </c>
      <c r="K6308">
        <v>0</v>
      </c>
      <c r="L6308" t="s">
        <v>55</v>
      </c>
      <c r="M6308">
        <v>2</v>
      </c>
      <c r="N6308">
        <v>5</v>
      </c>
      <c r="O6308">
        <v>3</v>
      </c>
      <c r="P6308">
        <v>5</v>
      </c>
      <c r="Q6308" t="s">
        <v>52</v>
      </c>
      <c r="R6308" t="b">
        <f t="shared" si="650"/>
        <v>0</v>
      </c>
      <c r="S6308" t="b">
        <f>TRUE()</f>
        <v>1</v>
      </c>
      <c r="T6308">
        <v>1</v>
      </c>
      <c r="U6308">
        <v>0</v>
      </c>
      <c r="V6308">
        <v>0</v>
      </c>
    </row>
    <row r="6309" spans="1:22" ht="15" customHeight="1" x14ac:dyDescent="0.25">
      <c r="A6309">
        <v>6308</v>
      </c>
      <c r="B6309">
        <v>0</v>
      </c>
      <c r="C6309">
        <v>0</v>
      </c>
      <c r="D6309">
        <v>0</v>
      </c>
      <c r="E6309">
        <v>0</v>
      </c>
      <c r="F6309">
        <v>10</v>
      </c>
      <c r="G6309">
        <v>349.11111110000002</v>
      </c>
      <c r="H6309">
        <v>0.02</v>
      </c>
      <c r="I6309">
        <v>0.02</v>
      </c>
      <c r="J6309">
        <v>88.391705180000002</v>
      </c>
      <c r="K6309">
        <v>0</v>
      </c>
      <c r="L6309" t="s">
        <v>55</v>
      </c>
      <c r="M6309">
        <v>3</v>
      </c>
      <c r="N6309">
        <v>2</v>
      </c>
      <c r="O6309">
        <v>1</v>
      </c>
      <c r="P6309">
        <v>20</v>
      </c>
      <c r="Q6309" t="s">
        <v>51</v>
      </c>
      <c r="R6309" t="b">
        <f>TRUE()</f>
        <v>1</v>
      </c>
      <c r="S6309" t="b">
        <f>TRUE()</f>
        <v>1</v>
      </c>
      <c r="T6309">
        <v>1</v>
      </c>
      <c r="U6309">
        <v>1</v>
      </c>
      <c r="V6309">
        <v>1</v>
      </c>
    </row>
    <row r="6310" spans="1:22" ht="15" customHeight="1" x14ac:dyDescent="0.25">
      <c r="A6310">
        <v>6309</v>
      </c>
      <c r="B6310">
        <v>1</v>
      </c>
      <c r="C6310">
        <v>32.200000000000003</v>
      </c>
      <c r="D6310">
        <v>0</v>
      </c>
      <c r="E6310">
        <v>0</v>
      </c>
      <c r="F6310">
        <v>32</v>
      </c>
      <c r="G6310">
        <v>396.47142860000002</v>
      </c>
      <c r="H6310">
        <v>2.1212121E-2</v>
      </c>
      <c r="I6310">
        <v>5.0688705000000001E-2</v>
      </c>
      <c r="J6310">
        <v>0</v>
      </c>
      <c r="K6310">
        <v>0</v>
      </c>
      <c r="L6310" t="s">
        <v>57</v>
      </c>
      <c r="M6310">
        <v>1</v>
      </c>
      <c r="N6310">
        <v>1</v>
      </c>
      <c r="O6310">
        <v>2</v>
      </c>
      <c r="P6310">
        <v>3</v>
      </c>
      <c r="Q6310" t="s">
        <v>51</v>
      </c>
      <c r="R6310" t="b">
        <f>TRUE()</f>
        <v>1</v>
      </c>
      <c r="S6310" t="b">
        <f>FALSE()</f>
        <v>0</v>
      </c>
      <c r="T6310">
        <v>0</v>
      </c>
      <c r="U6310">
        <v>1</v>
      </c>
      <c r="V6310">
        <v>1</v>
      </c>
    </row>
    <row r="6311" spans="1:22" ht="15" customHeight="1" x14ac:dyDescent="0.25">
      <c r="A6311">
        <v>6310</v>
      </c>
      <c r="B6311">
        <v>3</v>
      </c>
      <c r="C6311">
        <v>55.333333330000002</v>
      </c>
      <c r="D6311">
        <v>0</v>
      </c>
      <c r="E6311">
        <v>0</v>
      </c>
      <c r="F6311">
        <v>4</v>
      </c>
      <c r="G6311">
        <v>420</v>
      </c>
      <c r="H6311">
        <v>1.2500000000000001E-2</v>
      </c>
      <c r="I6311">
        <v>6.25E-2</v>
      </c>
      <c r="J6311">
        <v>0</v>
      </c>
      <c r="K6311">
        <v>0</v>
      </c>
      <c r="L6311" t="s">
        <v>58</v>
      </c>
      <c r="M6311">
        <v>1</v>
      </c>
      <c r="N6311">
        <v>1</v>
      </c>
      <c r="O6311">
        <v>4</v>
      </c>
      <c r="P6311">
        <v>3</v>
      </c>
      <c r="Q6311" t="s">
        <v>51</v>
      </c>
      <c r="R6311" t="b">
        <f t="shared" ref="R6311:R6323" si="651">FALSE()</f>
        <v>0</v>
      </c>
      <c r="S6311" t="b">
        <f>TRUE()</f>
        <v>1</v>
      </c>
      <c r="T6311">
        <v>1</v>
      </c>
      <c r="U6311">
        <v>0</v>
      </c>
      <c r="V6311">
        <v>1</v>
      </c>
    </row>
    <row r="6312" spans="1:22" ht="15" customHeight="1" x14ac:dyDescent="0.25">
      <c r="A6312">
        <v>6311</v>
      </c>
      <c r="B6312">
        <v>9</v>
      </c>
      <c r="C6312">
        <v>103.9333333</v>
      </c>
      <c r="D6312">
        <v>0</v>
      </c>
      <c r="E6312">
        <v>0</v>
      </c>
      <c r="F6312">
        <v>16</v>
      </c>
      <c r="G6312">
        <v>172.1333333</v>
      </c>
      <c r="H6312">
        <v>1.2E-2</v>
      </c>
      <c r="I6312">
        <v>4.9000000000000002E-2</v>
      </c>
      <c r="J6312">
        <v>0</v>
      </c>
      <c r="K6312">
        <v>0</v>
      </c>
      <c r="L6312" t="s">
        <v>55</v>
      </c>
      <c r="M6312">
        <v>1</v>
      </c>
      <c r="N6312">
        <v>1</v>
      </c>
      <c r="O6312">
        <v>1</v>
      </c>
      <c r="P6312">
        <v>2</v>
      </c>
      <c r="Q6312" t="s">
        <v>51</v>
      </c>
      <c r="R6312" t="b">
        <f t="shared" si="651"/>
        <v>0</v>
      </c>
      <c r="S6312" t="b">
        <f>TRUE()</f>
        <v>1</v>
      </c>
      <c r="T6312">
        <v>1</v>
      </c>
      <c r="U6312">
        <v>0</v>
      </c>
      <c r="V6312">
        <v>1</v>
      </c>
    </row>
    <row r="6313" spans="1:22" ht="15" customHeight="1" x14ac:dyDescent="0.25">
      <c r="A6313">
        <v>6312</v>
      </c>
      <c r="B6313">
        <v>21</v>
      </c>
      <c r="C6313">
        <v>157.8883333</v>
      </c>
      <c r="D6313">
        <v>3</v>
      </c>
      <c r="E6313">
        <v>84.8</v>
      </c>
      <c r="F6313">
        <v>170</v>
      </c>
      <c r="G6313">
        <v>3888.278636</v>
      </c>
      <c r="H6313">
        <v>0</v>
      </c>
      <c r="I6313">
        <v>4.514952E-3</v>
      </c>
      <c r="J6313">
        <v>0</v>
      </c>
      <c r="K6313">
        <v>0</v>
      </c>
      <c r="L6313" t="s">
        <v>59</v>
      </c>
      <c r="M6313">
        <v>2</v>
      </c>
      <c r="N6313">
        <v>2</v>
      </c>
      <c r="O6313">
        <v>7</v>
      </c>
      <c r="P6313">
        <v>2</v>
      </c>
      <c r="Q6313" t="s">
        <v>51</v>
      </c>
      <c r="R6313" t="b">
        <f t="shared" si="651"/>
        <v>0</v>
      </c>
      <c r="S6313" t="b">
        <f>FALSE()</f>
        <v>0</v>
      </c>
      <c r="T6313">
        <v>0</v>
      </c>
      <c r="U6313">
        <v>0</v>
      </c>
      <c r="V6313">
        <v>1</v>
      </c>
    </row>
    <row r="6314" spans="1:22" ht="15" customHeight="1" x14ac:dyDescent="0.25">
      <c r="A6314">
        <v>6313</v>
      </c>
      <c r="B6314">
        <v>0</v>
      </c>
      <c r="C6314">
        <v>0</v>
      </c>
      <c r="D6314">
        <v>0</v>
      </c>
      <c r="E6314">
        <v>0</v>
      </c>
      <c r="F6314">
        <v>31</v>
      </c>
      <c r="G6314">
        <v>641.65589150000005</v>
      </c>
      <c r="H6314">
        <v>0</v>
      </c>
      <c r="I6314">
        <v>5.3763439999999999E-3</v>
      </c>
      <c r="J6314">
        <v>60.04472938</v>
      </c>
      <c r="K6314">
        <v>0</v>
      </c>
      <c r="L6314" t="s">
        <v>60</v>
      </c>
      <c r="M6314">
        <v>1</v>
      </c>
      <c r="N6314">
        <v>1</v>
      </c>
      <c r="O6314">
        <v>4</v>
      </c>
      <c r="P6314">
        <v>2</v>
      </c>
      <c r="Q6314" t="s">
        <v>52</v>
      </c>
      <c r="R6314" t="b">
        <f t="shared" si="651"/>
        <v>0</v>
      </c>
      <c r="S6314" t="b">
        <f>TRUE()</f>
        <v>1</v>
      </c>
      <c r="T6314">
        <v>1</v>
      </c>
      <c r="U6314">
        <v>0</v>
      </c>
      <c r="V6314">
        <v>0</v>
      </c>
    </row>
    <row r="6315" spans="1:22" ht="15" customHeight="1" x14ac:dyDescent="0.25">
      <c r="A6315">
        <v>6314</v>
      </c>
      <c r="B6315">
        <v>4</v>
      </c>
      <c r="C6315">
        <v>82.466666669999995</v>
      </c>
      <c r="D6315">
        <v>0</v>
      </c>
      <c r="E6315">
        <v>0</v>
      </c>
      <c r="F6315">
        <v>10</v>
      </c>
      <c r="G6315">
        <v>153.9</v>
      </c>
      <c r="H6315">
        <v>1.6666667E-2</v>
      </c>
      <c r="I6315">
        <v>1.6666667E-2</v>
      </c>
      <c r="J6315">
        <v>0</v>
      </c>
      <c r="K6315">
        <v>0</v>
      </c>
      <c r="L6315" t="s">
        <v>57</v>
      </c>
      <c r="M6315">
        <v>3</v>
      </c>
      <c r="N6315">
        <v>2</v>
      </c>
      <c r="O6315">
        <v>6</v>
      </c>
      <c r="P6315">
        <v>4</v>
      </c>
      <c r="Q6315" t="s">
        <v>51</v>
      </c>
      <c r="R6315" t="b">
        <f t="shared" si="651"/>
        <v>0</v>
      </c>
      <c r="S6315" t="b">
        <f>TRUE()</f>
        <v>1</v>
      </c>
      <c r="T6315">
        <v>1</v>
      </c>
      <c r="U6315">
        <v>0</v>
      </c>
      <c r="V6315">
        <v>1</v>
      </c>
    </row>
    <row r="6316" spans="1:22" ht="15" customHeight="1" x14ac:dyDescent="0.25">
      <c r="A6316">
        <v>6315</v>
      </c>
      <c r="B6316">
        <v>0</v>
      </c>
      <c r="C6316">
        <v>0</v>
      </c>
      <c r="D6316">
        <v>0</v>
      </c>
      <c r="E6316">
        <v>0</v>
      </c>
      <c r="F6316">
        <v>7</v>
      </c>
      <c r="G6316">
        <v>296.76666669999997</v>
      </c>
      <c r="H6316">
        <v>0</v>
      </c>
      <c r="I6316">
        <v>0</v>
      </c>
      <c r="J6316">
        <v>0</v>
      </c>
      <c r="K6316">
        <v>0</v>
      </c>
      <c r="L6316" t="s">
        <v>58</v>
      </c>
      <c r="M6316">
        <v>1</v>
      </c>
      <c r="N6316">
        <v>8</v>
      </c>
      <c r="O6316">
        <v>7</v>
      </c>
      <c r="P6316">
        <v>3</v>
      </c>
      <c r="Q6316" t="s">
        <v>51</v>
      </c>
      <c r="R6316" t="b">
        <f t="shared" si="651"/>
        <v>0</v>
      </c>
      <c r="S6316" t="b">
        <f>FALSE()</f>
        <v>0</v>
      </c>
      <c r="T6316">
        <v>0</v>
      </c>
      <c r="U6316">
        <v>0</v>
      </c>
      <c r="V6316">
        <v>1</v>
      </c>
    </row>
    <row r="6317" spans="1:22" ht="15" customHeight="1" x14ac:dyDescent="0.25">
      <c r="A6317">
        <v>6316</v>
      </c>
      <c r="B6317">
        <v>0</v>
      </c>
      <c r="C6317">
        <v>0</v>
      </c>
      <c r="D6317">
        <v>0</v>
      </c>
      <c r="E6317">
        <v>0</v>
      </c>
      <c r="F6317">
        <v>2</v>
      </c>
      <c r="G6317">
        <v>19.2</v>
      </c>
      <c r="H6317">
        <v>0.1</v>
      </c>
      <c r="I6317">
        <v>0.15</v>
      </c>
      <c r="J6317">
        <v>0</v>
      </c>
      <c r="K6317">
        <v>0</v>
      </c>
      <c r="L6317" t="s">
        <v>60</v>
      </c>
      <c r="M6317">
        <v>3</v>
      </c>
      <c r="N6317">
        <v>2</v>
      </c>
      <c r="O6317">
        <v>3</v>
      </c>
      <c r="P6317">
        <v>1</v>
      </c>
      <c r="Q6317" t="s">
        <v>51</v>
      </c>
      <c r="R6317" t="b">
        <f t="shared" si="651"/>
        <v>0</v>
      </c>
      <c r="S6317" t="b">
        <f>FALSE()</f>
        <v>0</v>
      </c>
      <c r="T6317">
        <v>0</v>
      </c>
      <c r="U6317">
        <v>0</v>
      </c>
      <c r="V6317">
        <v>1</v>
      </c>
    </row>
    <row r="6318" spans="1:22" ht="15" customHeight="1" x14ac:dyDescent="0.25">
      <c r="A6318">
        <v>6317</v>
      </c>
      <c r="B6318">
        <v>1</v>
      </c>
      <c r="C6318">
        <v>94.8</v>
      </c>
      <c r="D6318">
        <v>0</v>
      </c>
      <c r="E6318">
        <v>0</v>
      </c>
      <c r="F6318">
        <v>6</v>
      </c>
      <c r="G6318">
        <v>223.1</v>
      </c>
      <c r="H6318">
        <v>0</v>
      </c>
      <c r="I6318">
        <v>9.5238100000000006E-3</v>
      </c>
      <c r="J6318">
        <v>0</v>
      </c>
      <c r="K6318">
        <v>0</v>
      </c>
      <c r="L6318" t="s">
        <v>60</v>
      </c>
      <c r="M6318">
        <v>5</v>
      </c>
      <c r="N6318">
        <v>11</v>
      </c>
      <c r="O6318">
        <v>8</v>
      </c>
      <c r="P6318">
        <v>14</v>
      </c>
      <c r="Q6318" t="s">
        <v>51</v>
      </c>
      <c r="R6318" t="b">
        <f t="shared" si="651"/>
        <v>0</v>
      </c>
      <c r="S6318" t="b">
        <f>FALSE()</f>
        <v>0</v>
      </c>
      <c r="T6318">
        <v>0</v>
      </c>
      <c r="U6318">
        <v>0</v>
      </c>
      <c r="V6318">
        <v>1</v>
      </c>
    </row>
    <row r="6319" spans="1:22" ht="15" customHeight="1" x14ac:dyDescent="0.25">
      <c r="A6319">
        <v>6318</v>
      </c>
      <c r="B6319">
        <v>1</v>
      </c>
      <c r="C6319">
        <v>21.2</v>
      </c>
      <c r="D6319">
        <v>0</v>
      </c>
      <c r="E6319">
        <v>0</v>
      </c>
      <c r="F6319">
        <v>24</v>
      </c>
      <c r="G6319">
        <v>1123.2466669999999</v>
      </c>
      <c r="H6319">
        <v>0</v>
      </c>
      <c r="I6319">
        <v>1.7391304E-2</v>
      </c>
      <c r="J6319">
        <v>30.049217030000001</v>
      </c>
      <c r="K6319">
        <v>0</v>
      </c>
      <c r="L6319" t="s">
        <v>60</v>
      </c>
      <c r="M6319">
        <v>2</v>
      </c>
      <c r="N6319">
        <v>2</v>
      </c>
      <c r="O6319">
        <v>3</v>
      </c>
      <c r="P6319">
        <v>2</v>
      </c>
      <c r="Q6319" t="s">
        <v>51</v>
      </c>
      <c r="R6319" t="b">
        <f t="shared" si="651"/>
        <v>0</v>
      </c>
      <c r="S6319" t="b">
        <f>TRUE()</f>
        <v>1</v>
      </c>
      <c r="T6319">
        <v>1</v>
      </c>
      <c r="U6319">
        <v>0</v>
      </c>
      <c r="V6319">
        <v>1</v>
      </c>
    </row>
    <row r="6320" spans="1:22" ht="15" customHeight="1" x14ac:dyDescent="0.25">
      <c r="A6320">
        <v>6319</v>
      </c>
      <c r="B6320">
        <v>2</v>
      </c>
      <c r="C6320">
        <v>69</v>
      </c>
      <c r="D6320">
        <v>0</v>
      </c>
      <c r="E6320">
        <v>0</v>
      </c>
      <c r="F6320">
        <v>51</v>
      </c>
      <c r="G6320">
        <v>2103.6288370000002</v>
      </c>
      <c r="H6320">
        <v>0</v>
      </c>
      <c r="I6320">
        <v>1.5384615000000001E-2</v>
      </c>
      <c r="J6320">
        <v>40.659726999999997</v>
      </c>
      <c r="K6320">
        <v>0</v>
      </c>
      <c r="L6320" t="s">
        <v>60</v>
      </c>
      <c r="M6320">
        <v>2</v>
      </c>
      <c r="N6320">
        <v>2</v>
      </c>
      <c r="O6320">
        <v>4</v>
      </c>
      <c r="P6320">
        <v>13</v>
      </c>
      <c r="Q6320" t="s">
        <v>51</v>
      </c>
      <c r="R6320" t="b">
        <f t="shared" si="651"/>
        <v>0</v>
      </c>
      <c r="S6320" t="b">
        <f>TRUE()</f>
        <v>1</v>
      </c>
      <c r="T6320">
        <v>1</v>
      </c>
      <c r="U6320">
        <v>0</v>
      </c>
      <c r="V6320">
        <v>1</v>
      </c>
    </row>
    <row r="6321" spans="1:22" ht="15" customHeight="1" x14ac:dyDescent="0.25">
      <c r="A6321">
        <v>6320</v>
      </c>
      <c r="B6321">
        <v>8</v>
      </c>
      <c r="C6321">
        <v>115.2</v>
      </c>
      <c r="D6321">
        <v>1</v>
      </c>
      <c r="E6321">
        <v>11</v>
      </c>
      <c r="F6321">
        <v>18</v>
      </c>
      <c r="G6321">
        <v>436.6</v>
      </c>
      <c r="H6321">
        <v>8.6956519999999999E-3</v>
      </c>
      <c r="I6321">
        <v>8.6956519999999999E-3</v>
      </c>
      <c r="J6321">
        <v>0</v>
      </c>
      <c r="K6321">
        <v>0</v>
      </c>
      <c r="L6321" t="s">
        <v>59</v>
      </c>
      <c r="M6321">
        <v>2</v>
      </c>
      <c r="N6321">
        <v>2</v>
      </c>
      <c r="O6321">
        <v>7</v>
      </c>
      <c r="P6321">
        <v>2</v>
      </c>
      <c r="Q6321" t="s">
        <v>51</v>
      </c>
      <c r="R6321" t="b">
        <f t="shared" si="651"/>
        <v>0</v>
      </c>
      <c r="S6321" t="b">
        <f t="shared" ref="S6321:S6330" si="652">FALSE()</f>
        <v>0</v>
      </c>
      <c r="T6321">
        <v>0</v>
      </c>
      <c r="U6321">
        <v>0</v>
      </c>
      <c r="V6321">
        <v>1</v>
      </c>
    </row>
    <row r="6322" spans="1:22" ht="15" customHeight="1" x14ac:dyDescent="0.25">
      <c r="A6322">
        <v>6321</v>
      </c>
      <c r="B6322">
        <v>4</v>
      </c>
      <c r="C6322">
        <v>118.8</v>
      </c>
      <c r="D6322">
        <v>0</v>
      </c>
      <c r="E6322">
        <v>0</v>
      </c>
      <c r="F6322">
        <v>11</v>
      </c>
      <c r="G6322">
        <v>805.5</v>
      </c>
      <c r="H6322">
        <v>0</v>
      </c>
      <c r="I6322">
        <v>3.3333333E-2</v>
      </c>
      <c r="J6322">
        <v>0</v>
      </c>
      <c r="K6322">
        <v>0</v>
      </c>
      <c r="L6322" t="s">
        <v>55</v>
      </c>
      <c r="M6322">
        <v>1</v>
      </c>
      <c r="N6322">
        <v>1</v>
      </c>
      <c r="O6322">
        <v>9</v>
      </c>
      <c r="P6322">
        <v>3</v>
      </c>
      <c r="Q6322" t="s">
        <v>51</v>
      </c>
      <c r="R6322" t="b">
        <f t="shared" si="651"/>
        <v>0</v>
      </c>
      <c r="S6322" t="b">
        <f t="shared" si="652"/>
        <v>0</v>
      </c>
      <c r="T6322">
        <v>0</v>
      </c>
      <c r="U6322">
        <v>0</v>
      </c>
      <c r="V6322">
        <v>1</v>
      </c>
    </row>
    <row r="6323" spans="1:22" ht="15" customHeight="1" x14ac:dyDescent="0.25">
      <c r="A6323">
        <v>6322</v>
      </c>
      <c r="B6323">
        <v>0</v>
      </c>
      <c r="C6323">
        <v>0</v>
      </c>
      <c r="D6323">
        <v>0</v>
      </c>
      <c r="E6323">
        <v>0</v>
      </c>
      <c r="F6323">
        <v>11</v>
      </c>
      <c r="G6323">
        <v>199.5</v>
      </c>
      <c r="H6323">
        <v>0.127272727</v>
      </c>
      <c r="I6323">
        <v>0.14242424200000001</v>
      </c>
      <c r="J6323">
        <v>0</v>
      </c>
      <c r="K6323">
        <v>0</v>
      </c>
      <c r="L6323" t="s">
        <v>57</v>
      </c>
      <c r="M6323">
        <v>3</v>
      </c>
      <c r="N6323">
        <v>2</v>
      </c>
      <c r="O6323">
        <v>1</v>
      </c>
      <c r="P6323">
        <v>1</v>
      </c>
      <c r="Q6323" t="s">
        <v>51</v>
      </c>
      <c r="R6323" t="b">
        <f t="shared" si="651"/>
        <v>0</v>
      </c>
      <c r="S6323" t="b">
        <f t="shared" si="652"/>
        <v>0</v>
      </c>
      <c r="T6323">
        <v>0</v>
      </c>
      <c r="U6323">
        <v>0</v>
      </c>
      <c r="V6323">
        <v>1</v>
      </c>
    </row>
    <row r="6324" spans="1:22" ht="15" customHeight="1" x14ac:dyDescent="0.25">
      <c r="A6324">
        <v>6323</v>
      </c>
      <c r="B6324">
        <v>8</v>
      </c>
      <c r="C6324">
        <v>296.86</v>
      </c>
      <c r="D6324">
        <v>8</v>
      </c>
      <c r="E6324">
        <v>179.5</v>
      </c>
      <c r="F6324">
        <v>157</v>
      </c>
      <c r="G6324">
        <v>16093.30941</v>
      </c>
      <c r="H6324">
        <v>7.9032949999999994E-3</v>
      </c>
      <c r="I6324">
        <v>2.7247449E-2</v>
      </c>
      <c r="J6324">
        <v>2.0518820780000002</v>
      </c>
      <c r="K6324">
        <v>0</v>
      </c>
      <c r="L6324" t="s">
        <v>56</v>
      </c>
      <c r="M6324">
        <v>2</v>
      </c>
      <c r="N6324">
        <v>2</v>
      </c>
      <c r="O6324">
        <v>1</v>
      </c>
      <c r="P6324">
        <v>5</v>
      </c>
      <c r="Q6324" t="s">
        <v>51</v>
      </c>
      <c r="R6324" t="b">
        <f>TRUE()</f>
        <v>1</v>
      </c>
      <c r="S6324" t="b">
        <f t="shared" si="652"/>
        <v>0</v>
      </c>
      <c r="T6324">
        <v>0</v>
      </c>
      <c r="U6324">
        <v>1</v>
      </c>
      <c r="V6324">
        <v>1</v>
      </c>
    </row>
    <row r="6325" spans="1:22" ht="15" customHeight="1" x14ac:dyDescent="0.25">
      <c r="A6325">
        <v>6324</v>
      </c>
      <c r="B6325">
        <v>0</v>
      </c>
      <c r="C6325">
        <v>0</v>
      </c>
      <c r="D6325">
        <v>0</v>
      </c>
      <c r="E6325">
        <v>0</v>
      </c>
      <c r="F6325">
        <v>3</v>
      </c>
      <c r="G6325">
        <v>135</v>
      </c>
      <c r="H6325">
        <v>0</v>
      </c>
      <c r="I6325">
        <v>6.6666666999999999E-2</v>
      </c>
      <c r="J6325">
        <v>0</v>
      </c>
      <c r="K6325">
        <v>0</v>
      </c>
      <c r="L6325" t="s">
        <v>56</v>
      </c>
      <c r="M6325">
        <v>1</v>
      </c>
      <c r="N6325">
        <v>1</v>
      </c>
      <c r="O6325">
        <v>6</v>
      </c>
      <c r="P6325">
        <v>1</v>
      </c>
      <c r="Q6325" t="s">
        <v>51</v>
      </c>
      <c r="R6325" t="b">
        <f>TRUE()</f>
        <v>1</v>
      </c>
      <c r="S6325" t="b">
        <f t="shared" si="652"/>
        <v>0</v>
      </c>
      <c r="T6325">
        <v>0</v>
      </c>
      <c r="U6325">
        <v>1</v>
      </c>
      <c r="V6325">
        <v>1</v>
      </c>
    </row>
    <row r="6326" spans="1:22" ht="15" customHeight="1" x14ac:dyDescent="0.25">
      <c r="A6326">
        <v>6325</v>
      </c>
      <c r="B6326">
        <v>11</v>
      </c>
      <c r="C6326">
        <v>361.6</v>
      </c>
      <c r="D6326">
        <v>4</v>
      </c>
      <c r="E6326">
        <v>112.6</v>
      </c>
      <c r="F6326">
        <v>12</v>
      </c>
      <c r="G6326">
        <v>147.7333333</v>
      </c>
      <c r="H6326">
        <v>5.7142856999999998E-2</v>
      </c>
      <c r="I6326">
        <v>5.5555555999999999E-2</v>
      </c>
      <c r="J6326">
        <v>0</v>
      </c>
      <c r="K6326">
        <v>0</v>
      </c>
      <c r="L6326" t="s">
        <v>58</v>
      </c>
      <c r="M6326">
        <v>3</v>
      </c>
      <c r="N6326">
        <v>2</v>
      </c>
      <c r="O6326">
        <v>1</v>
      </c>
      <c r="P6326">
        <v>3</v>
      </c>
      <c r="Q6326" t="s">
        <v>51</v>
      </c>
      <c r="R6326" t="b">
        <f>FALSE()</f>
        <v>0</v>
      </c>
      <c r="S6326" t="b">
        <f t="shared" si="652"/>
        <v>0</v>
      </c>
      <c r="T6326">
        <v>0</v>
      </c>
      <c r="U6326">
        <v>0</v>
      </c>
      <c r="V6326">
        <v>1</v>
      </c>
    </row>
    <row r="6327" spans="1:22" ht="15" customHeight="1" x14ac:dyDescent="0.25">
      <c r="A6327">
        <v>6326</v>
      </c>
      <c r="B6327">
        <v>7</v>
      </c>
      <c r="C6327">
        <v>61.08</v>
      </c>
      <c r="D6327">
        <v>0</v>
      </c>
      <c r="E6327">
        <v>0</v>
      </c>
      <c r="F6327">
        <v>39</v>
      </c>
      <c r="G6327">
        <v>1324.85</v>
      </c>
      <c r="H6327">
        <v>0</v>
      </c>
      <c r="I6327">
        <v>1.627907E-2</v>
      </c>
      <c r="J6327">
        <v>0</v>
      </c>
      <c r="K6327">
        <v>0</v>
      </c>
      <c r="L6327" t="s">
        <v>55</v>
      </c>
      <c r="M6327">
        <v>2</v>
      </c>
      <c r="N6327">
        <v>2</v>
      </c>
      <c r="O6327">
        <v>1</v>
      </c>
      <c r="P6327">
        <v>4</v>
      </c>
      <c r="Q6327" t="s">
        <v>51</v>
      </c>
      <c r="R6327" t="b">
        <f>FALSE()</f>
        <v>0</v>
      </c>
      <c r="S6327" t="b">
        <f t="shared" si="652"/>
        <v>0</v>
      </c>
      <c r="T6327">
        <v>0</v>
      </c>
      <c r="U6327">
        <v>0</v>
      </c>
      <c r="V6327">
        <v>1</v>
      </c>
    </row>
    <row r="6328" spans="1:22" ht="15" customHeight="1" x14ac:dyDescent="0.25">
      <c r="A6328">
        <v>6327</v>
      </c>
      <c r="B6328">
        <v>6</v>
      </c>
      <c r="C6328">
        <v>71.5</v>
      </c>
      <c r="D6328">
        <v>0</v>
      </c>
      <c r="E6328">
        <v>0</v>
      </c>
      <c r="F6328">
        <v>79</v>
      </c>
      <c r="G6328">
        <v>1854.26</v>
      </c>
      <c r="H6328">
        <v>3.9E-2</v>
      </c>
      <c r="I6328">
        <v>6.8803030000000001E-2</v>
      </c>
      <c r="J6328">
        <v>2.8520367370000002</v>
      </c>
      <c r="K6328">
        <v>0</v>
      </c>
      <c r="L6328" t="s">
        <v>57</v>
      </c>
      <c r="M6328">
        <v>2</v>
      </c>
      <c r="N6328">
        <v>2</v>
      </c>
      <c r="O6328">
        <v>9</v>
      </c>
      <c r="P6328">
        <v>1</v>
      </c>
      <c r="Q6328" t="s">
        <v>51</v>
      </c>
      <c r="R6328" t="b">
        <f>FALSE()</f>
        <v>0</v>
      </c>
      <c r="S6328" t="b">
        <f t="shared" si="652"/>
        <v>0</v>
      </c>
      <c r="T6328">
        <v>0</v>
      </c>
      <c r="U6328">
        <v>0</v>
      </c>
      <c r="V6328">
        <v>1</v>
      </c>
    </row>
    <row r="6329" spans="1:22" ht="15" customHeight="1" x14ac:dyDescent="0.25">
      <c r="A6329">
        <v>6328</v>
      </c>
      <c r="B6329">
        <v>0</v>
      </c>
      <c r="C6329">
        <v>0</v>
      </c>
      <c r="D6329">
        <v>0</v>
      </c>
      <c r="E6329">
        <v>0</v>
      </c>
      <c r="F6329">
        <v>14</v>
      </c>
      <c r="G6329">
        <v>1049.05</v>
      </c>
      <c r="H6329">
        <v>0</v>
      </c>
      <c r="I6329">
        <v>1.6666667E-2</v>
      </c>
      <c r="J6329">
        <v>0</v>
      </c>
      <c r="K6329">
        <v>0</v>
      </c>
      <c r="L6329" t="s">
        <v>59</v>
      </c>
      <c r="M6329">
        <v>3</v>
      </c>
      <c r="N6329">
        <v>2</v>
      </c>
      <c r="O6329">
        <v>1</v>
      </c>
      <c r="P6329">
        <v>20</v>
      </c>
      <c r="Q6329" t="s">
        <v>51</v>
      </c>
      <c r="R6329" t="b">
        <f>FALSE()</f>
        <v>0</v>
      </c>
      <c r="S6329" t="b">
        <f t="shared" si="652"/>
        <v>0</v>
      </c>
      <c r="T6329">
        <v>0</v>
      </c>
      <c r="U6329">
        <v>0</v>
      </c>
      <c r="V6329">
        <v>1</v>
      </c>
    </row>
    <row r="6330" spans="1:22" ht="15" customHeight="1" x14ac:dyDescent="0.25">
      <c r="A6330">
        <v>6329</v>
      </c>
      <c r="B6330">
        <v>10</v>
      </c>
      <c r="C6330">
        <v>168.90666669999999</v>
      </c>
      <c r="D6330">
        <v>2</v>
      </c>
      <c r="E6330">
        <v>18.399999999999999</v>
      </c>
      <c r="F6330">
        <v>36</v>
      </c>
      <c r="G6330">
        <v>853.85027209999998</v>
      </c>
      <c r="H6330">
        <v>0</v>
      </c>
      <c r="I6330">
        <v>7.7519379999999999E-3</v>
      </c>
      <c r="J6330">
        <v>5.6479944</v>
      </c>
      <c r="K6330">
        <v>0</v>
      </c>
      <c r="L6330" t="s">
        <v>55</v>
      </c>
      <c r="M6330">
        <v>3</v>
      </c>
      <c r="N6330">
        <v>2</v>
      </c>
      <c r="O6330">
        <v>3</v>
      </c>
      <c r="P6330">
        <v>2</v>
      </c>
      <c r="Q6330" t="s">
        <v>51</v>
      </c>
      <c r="R6330" t="b">
        <f>TRUE()</f>
        <v>1</v>
      </c>
      <c r="S6330" t="b">
        <f t="shared" si="652"/>
        <v>0</v>
      </c>
      <c r="T6330">
        <v>0</v>
      </c>
      <c r="U6330">
        <v>1</v>
      </c>
      <c r="V6330">
        <v>1</v>
      </c>
    </row>
    <row r="6331" spans="1:22" ht="15" customHeight="1" x14ac:dyDescent="0.25">
      <c r="A6331">
        <v>6330</v>
      </c>
      <c r="B6331">
        <v>2</v>
      </c>
      <c r="C6331">
        <v>42.4</v>
      </c>
      <c r="D6331">
        <v>0</v>
      </c>
      <c r="E6331">
        <v>0</v>
      </c>
      <c r="F6331">
        <v>5</v>
      </c>
      <c r="G6331">
        <v>163.19999999999999</v>
      </c>
      <c r="H6331">
        <v>0</v>
      </c>
      <c r="I6331">
        <v>2.8571428999999999E-2</v>
      </c>
      <c r="J6331">
        <v>20.716781170000001</v>
      </c>
      <c r="K6331">
        <v>0</v>
      </c>
      <c r="L6331" t="s">
        <v>58</v>
      </c>
      <c r="M6331">
        <v>2</v>
      </c>
      <c r="N6331">
        <v>10</v>
      </c>
      <c r="O6331">
        <v>3</v>
      </c>
      <c r="P6331">
        <v>3</v>
      </c>
      <c r="Q6331" t="s">
        <v>51</v>
      </c>
      <c r="R6331" t="b">
        <f>FALSE()</f>
        <v>0</v>
      </c>
      <c r="S6331" t="b">
        <f>TRUE()</f>
        <v>1</v>
      </c>
      <c r="T6331">
        <v>1</v>
      </c>
      <c r="U6331">
        <v>0</v>
      </c>
      <c r="V6331">
        <v>1</v>
      </c>
    </row>
    <row r="6332" spans="1:22" ht="15" customHeight="1" x14ac:dyDescent="0.25">
      <c r="A6332">
        <v>6331</v>
      </c>
      <c r="B6332">
        <v>5</v>
      </c>
      <c r="C6332">
        <v>34.442424240000001</v>
      </c>
      <c r="D6332">
        <v>0</v>
      </c>
      <c r="E6332">
        <v>0</v>
      </c>
      <c r="F6332">
        <v>103</v>
      </c>
      <c r="G6332">
        <v>1843.7593469999999</v>
      </c>
      <c r="H6332">
        <v>0</v>
      </c>
      <c r="I6332">
        <v>1.9613004999999999E-2</v>
      </c>
      <c r="J6332">
        <v>0</v>
      </c>
      <c r="K6332">
        <v>0</v>
      </c>
      <c r="L6332" t="s">
        <v>56</v>
      </c>
      <c r="M6332">
        <v>2</v>
      </c>
      <c r="N6332">
        <v>4</v>
      </c>
      <c r="O6332">
        <v>1</v>
      </c>
      <c r="P6332">
        <v>2</v>
      </c>
      <c r="Q6332" t="s">
        <v>51</v>
      </c>
      <c r="R6332" t="b">
        <f>TRUE()</f>
        <v>1</v>
      </c>
      <c r="S6332" t="b">
        <f>FALSE()</f>
        <v>0</v>
      </c>
      <c r="T6332">
        <v>0</v>
      </c>
      <c r="U6332">
        <v>1</v>
      </c>
      <c r="V6332">
        <v>1</v>
      </c>
    </row>
    <row r="6333" spans="1:22" ht="15" customHeight="1" x14ac:dyDescent="0.25">
      <c r="A6333">
        <v>6332</v>
      </c>
      <c r="B6333">
        <v>1</v>
      </c>
      <c r="C6333">
        <v>7</v>
      </c>
      <c r="D6333">
        <v>2</v>
      </c>
      <c r="E6333">
        <v>15</v>
      </c>
      <c r="F6333">
        <v>17</v>
      </c>
      <c r="G6333">
        <v>2269.9</v>
      </c>
      <c r="H6333">
        <v>0</v>
      </c>
      <c r="I6333">
        <v>1.9047618999999998E-2</v>
      </c>
      <c r="J6333">
        <v>0</v>
      </c>
      <c r="K6333">
        <v>0</v>
      </c>
      <c r="L6333" t="s">
        <v>57</v>
      </c>
      <c r="M6333">
        <v>2</v>
      </c>
      <c r="N6333">
        <v>2</v>
      </c>
      <c r="O6333">
        <v>3</v>
      </c>
      <c r="P6333">
        <v>4</v>
      </c>
      <c r="Q6333" t="s">
        <v>51</v>
      </c>
      <c r="R6333" t="b">
        <f t="shared" ref="R6333:R6338" si="653">FALSE()</f>
        <v>0</v>
      </c>
      <c r="S6333" t="b">
        <f>TRUE()</f>
        <v>1</v>
      </c>
      <c r="T6333">
        <v>1</v>
      </c>
      <c r="U6333">
        <v>0</v>
      </c>
      <c r="V6333">
        <v>1</v>
      </c>
    </row>
    <row r="6334" spans="1:22" ht="15" customHeight="1" x14ac:dyDescent="0.25">
      <c r="A6334">
        <v>6333</v>
      </c>
      <c r="B6334">
        <v>7</v>
      </c>
      <c r="C6334">
        <v>99.8</v>
      </c>
      <c r="D6334">
        <v>5</v>
      </c>
      <c r="E6334">
        <v>466.4</v>
      </c>
      <c r="F6334">
        <v>28</v>
      </c>
      <c r="G6334">
        <v>839.73333330000003</v>
      </c>
      <c r="H6334">
        <v>1.7543859999999999E-3</v>
      </c>
      <c r="I6334">
        <v>9.2314119999999996E-3</v>
      </c>
      <c r="J6334">
        <v>0</v>
      </c>
      <c r="K6334">
        <v>0</v>
      </c>
      <c r="L6334" t="s">
        <v>59</v>
      </c>
      <c r="M6334">
        <v>2</v>
      </c>
      <c r="N6334">
        <v>2</v>
      </c>
      <c r="O6334">
        <v>3</v>
      </c>
      <c r="P6334">
        <v>1</v>
      </c>
      <c r="Q6334" t="s">
        <v>51</v>
      </c>
      <c r="R6334" t="b">
        <f t="shared" si="653"/>
        <v>0</v>
      </c>
      <c r="S6334" t="b">
        <f>TRUE()</f>
        <v>1</v>
      </c>
      <c r="T6334">
        <v>1</v>
      </c>
      <c r="U6334">
        <v>0</v>
      </c>
      <c r="V6334">
        <v>1</v>
      </c>
    </row>
    <row r="6335" spans="1:22" ht="15" customHeight="1" x14ac:dyDescent="0.25">
      <c r="A6335">
        <v>6334</v>
      </c>
      <c r="B6335">
        <v>0</v>
      </c>
      <c r="C6335">
        <v>0</v>
      </c>
      <c r="D6335">
        <v>0</v>
      </c>
      <c r="E6335">
        <v>0</v>
      </c>
      <c r="F6335">
        <v>1</v>
      </c>
      <c r="G6335">
        <v>1195.8</v>
      </c>
      <c r="H6335">
        <v>0</v>
      </c>
      <c r="I6335">
        <v>0</v>
      </c>
      <c r="J6335">
        <v>0</v>
      </c>
      <c r="K6335">
        <v>0</v>
      </c>
      <c r="L6335" t="s">
        <v>58</v>
      </c>
      <c r="M6335">
        <v>2</v>
      </c>
      <c r="N6335">
        <v>2</v>
      </c>
      <c r="O6335">
        <v>7</v>
      </c>
      <c r="P6335">
        <v>13</v>
      </c>
      <c r="Q6335" t="s">
        <v>51</v>
      </c>
      <c r="R6335" t="b">
        <f t="shared" si="653"/>
        <v>0</v>
      </c>
      <c r="S6335" t="b">
        <f>FALSE()</f>
        <v>0</v>
      </c>
      <c r="T6335">
        <v>0</v>
      </c>
      <c r="U6335">
        <v>0</v>
      </c>
      <c r="V6335">
        <v>1</v>
      </c>
    </row>
    <row r="6336" spans="1:22" ht="15" customHeight="1" x14ac:dyDescent="0.25">
      <c r="A6336">
        <v>6335</v>
      </c>
      <c r="B6336">
        <v>0</v>
      </c>
      <c r="C6336">
        <v>0</v>
      </c>
      <c r="D6336">
        <v>0</v>
      </c>
      <c r="E6336">
        <v>0</v>
      </c>
      <c r="F6336">
        <v>37</v>
      </c>
      <c r="G6336">
        <v>856.2</v>
      </c>
      <c r="H6336">
        <v>5.2252251999999999E-2</v>
      </c>
      <c r="I6336">
        <v>0.108558559</v>
      </c>
      <c r="J6336">
        <v>0</v>
      </c>
      <c r="K6336">
        <v>0</v>
      </c>
      <c r="L6336" t="s">
        <v>60</v>
      </c>
      <c r="M6336">
        <v>2</v>
      </c>
      <c r="N6336">
        <v>2</v>
      </c>
      <c r="O6336">
        <v>2</v>
      </c>
      <c r="P6336">
        <v>1</v>
      </c>
      <c r="Q6336" t="s">
        <v>51</v>
      </c>
      <c r="R6336" t="b">
        <f t="shared" si="653"/>
        <v>0</v>
      </c>
      <c r="S6336" t="b">
        <f>FALSE()</f>
        <v>0</v>
      </c>
      <c r="T6336">
        <v>0</v>
      </c>
      <c r="U6336">
        <v>0</v>
      </c>
      <c r="V6336">
        <v>1</v>
      </c>
    </row>
    <row r="6337" spans="1:22" ht="15" customHeight="1" x14ac:dyDescent="0.25">
      <c r="A6337">
        <v>6336</v>
      </c>
      <c r="B6337">
        <v>2</v>
      </c>
      <c r="C6337">
        <v>43.2</v>
      </c>
      <c r="D6337">
        <v>1</v>
      </c>
      <c r="E6337">
        <v>32.200000000000003</v>
      </c>
      <c r="F6337">
        <v>202</v>
      </c>
      <c r="G6337">
        <v>13842.458329999999</v>
      </c>
      <c r="H6337">
        <v>1.804878E-2</v>
      </c>
      <c r="I6337">
        <v>5.0155632999999998E-2</v>
      </c>
      <c r="J6337">
        <v>0</v>
      </c>
      <c r="K6337">
        <v>0</v>
      </c>
      <c r="L6337" t="s">
        <v>60</v>
      </c>
      <c r="M6337">
        <v>2</v>
      </c>
      <c r="N6337">
        <v>4</v>
      </c>
      <c r="O6337">
        <v>7</v>
      </c>
      <c r="P6337">
        <v>1</v>
      </c>
      <c r="Q6337" t="s">
        <v>51</v>
      </c>
      <c r="R6337" t="b">
        <f t="shared" si="653"/>
        <v>0</v>
      </c>
      <c r="S6337" t="b">
        <f>FALSE()</f>
        <v>0</v>
      </c>
      <c r="T6337">
        <v>0</v>
      </c>
      <c r="U6337">
        <v>0</v>
      </c>
      <c r="V6337">
        <v>1</v>
      </c>
    </row>
    <row r="6338" spans="1:22" ht="15" customHeight="1" x14ac:dyDescent="0.25">
      <c r="A6338">
        <v>6337</v>
      </c>
      <c r="B6338">
        <v>2</v>
      </c>
      <c r="C6338">
        <v>56.4</v>
      </c>
      <c r="D6338">
        <v>1</v>
      </c>
      <c r="E6338">
        <v>0</v>
      </c>
      <c r="F6338">
        <v>72</v>
      </c>
      <c r="G6338">
        <v>2101.4679249999999</v>
      </c>
      <c r="H6338">
        <v>6.1403509999999996E-3</v>
      </c>
      <c r="I6338">
        <v>2.9986960999999999E-2</v>
      </c>
      <c r="J6338">
        <v>0</v>
      </c>
      <c r="K6338">
        <v>0</v>
      </c>
      <c r="L6338" t="s">
        <v>58</v>
      </c>
      <c r="M6338">
        <v>1</v>
      </c>
      <c r="N6338">
        <v>1</v>
      </c>
      <c r="O6338">
        <v>2</v>
      </c>
      <c r="P6338">
        <v>2</v>
      </c>
      <c r="Q6338" t="s">
        <v>51</v>
      </c>
      <c r="R6338" t="b">
        <f t="shared" si="653"/>
        <v>0</v>
      </c>
      <c r="S6338" t="b">
        <f>FALSE()</f>
        <v>0</v>
      </c>
      <c r="T6338">
        <v>0</v>
      </c>
      <c r="U6338">
        <v>0</v>
      </c>
      <c r="V6338">
        <v>1</v>
      </c>
    </row>
    <row r="6339" spans="1:22" ht="15" customHeight="1" x14ac:dyDescent="0.25">
      <c r="A6339">
        <v>6338</v>
      </c>
      <c r="B6339">
        <v>3</v>
      </c>
      <c r="C6339">
        <v>84.5</v>
      </c>
      <c r="D6339">
        <v>0</v>
      </c>
      <c r="E6339">
        <v>0</v>
      </c>
      <c r="F6339">
        <v>346</v>
      </c>
      <c r="G6339">
        <v>12541.77628</v>
      </c>
      <c r="H6339">
        <v>1.7094020000000001E-3</v>
      </c>
      <c r="I6339">
        <v>6.4734780000000004E-3</v>
      </c>
      <c r="J6339">
        <v>5.1771068409999996</v>
      </c>
      <c r="K6339">
        <v>0</v>
      </c>
      <c r="L6339" t="s">
        <v>58</v>
      </c>
      <c r="M6339">
        <v>2</v>
      </c>
      <c r="N6339">
        <v>2</v>
      </c>
      <c r="O6339">
        <v>3</v>
      </c>
      <c r="P6339">
        <v>1</v>
      </c>
      <c r="Q6339" t="s">
        <v>51</v>
      </c>
      <c r="R6339" t="b">
        <f>TRUE()</f>
        <v>1</v>
      </c>
      <c r="S6339" t="b">
        <f>TRUE()</f>
        <v>1</v>
      </c>
      <c r="T6339">
        <v>1</v>
      </c>
      <c r="U6339">
        <v>1</v>
      </c>
      <c r="V6339">
        <v>1</v>
      </c>
    </row>
    <row r="6340" spans="1:22" ht="15" customHeight="1" x14ac:dyDescent="0.25">
      <c r="A6340">
        <v>6339</v>
      </c>
      <c r="B6340">
        <v>0</v>
      </c>
      <c r="C6340">
        <v>0</v>
      </c>
      <c r="D6340">
        <v>0</v>
      </c>
      <c r="E6340">
        <v>0</v>
      </c>
      <c r="F6340">
        <v>80</v>
      </c>
      <c r="G6340">
        <v>1566.333333</v>
      </c>
      <c r="H6340">
        <v>5.0000000000000001E-3</v>
      </c>
      <c r="I6340">
        <v>2.7916666999999999E-2</v>
      </c>
      <c r="J6340">
        <v>0.72018102299999998</v>
      </c>
      <c r="K6340">
        <v>0</v>
      </c>
      <c r="L6340" t="s">
        <v>60</v>
      </c>
      <c r="M6340">
        <v>2</v>
      </c>
      <c r="N6340">
        <v>2</v>
      </c>
      <c r="O6340">
        <v>6</v>
      </c>
      <c r="P6340">
        <v>1</v>
      </c>
      <c r="Q6340" t="s">
        <v>51</v>
      </c>
      <c r="R6340" t="b">
        <f>FALSE()</f>
        <v>0</v>
      </c>
      <c r="S6340" t="b">
        <f>TRUE()</f>
        <v>1</v>
      </c>
      <c r="T6340">
        <v>1</v>
      </c>
      <c r="U6340">
        <v>0</v>
      </c>
      <c r="V6340">
        <v>1</v>
      </c>
    </row>
    <row r="6341" spans="1:22" ht="15" customHeight="1" x14ac:dyDescent="0.25">
      <c r="A6341">
        <v>6340</v>
      </c>
      <c r="B6341">
        <v>1</v>
      </c>
      <c r="C6341">
        <v>28.2</v>
      </c>
      <c r="D6341">
        <v>0</v>
      </c>
      <c r="E6341">
        <v>0</v>
      </c>
      <c r="F6341">
        <v>35</v>
      </c>
      <c r="G6341">
        <v>942.68792210000004</v>
      </c>
      <c r="H6341">
        <v>1.7142857000000001E-2</v>
      </c>
      <c r="I6341">
        <v>3.5442176999999998E-2</v>
      </c>
      <c r="J6341">
        <v>8.4352069079999996</v>
      </c>
      <c r="K6341">
        <v>0</v>
      </c>
      <c r="L6341" t="s">
        <v>60</v>
      </c>
      <c r="M6341">
        <v>1</v>
      </c>
      <c r="N6341">
        <v>1</v>
      </c>
      <c r="O6341">
        <v>1</v>
      </c>
      <c r="P6341">
        <v>2</v>
      </c>
      <c r="Q6341" t="s">
        <v>51</v>
      </c>
      <c r="R6341" t="b">
        <f>TRUE()</f>
        <v>1</v>
      </c>
      <c r="S6341" t="b">
        <f t="shared" ref="S6341:S6361" si="654">FALSE()</f>
        <v>0</v>
      </c>
      <c r="T6341">
        <v>0</v>
      </c>
      <c r="U6341">
        <v>1</v>
      </c>
      <c r="V6341">
        <v>1</v>
      </c>
    </row>
    <row r="6342" spans="1:22" ht="15" customHeight="1" x14ac:dyDescent="0.25">
      <c r="A6342">
        <v>6341</v>
      </c>
      <c r="B6342">
        <v>1</v>
      </c>
      <c r="C6342">
        <v>20.2</v>
      </c>
      <c r="D6342">
        <v>6</v>
      </c>
      <c r="E6342">
        <v>226</v>
      </c>
      <c r="F6342">
        <v>76</v>
      </c>
      <c r="G6342">
        <v>1308.5733949999999</v>
      </c>
      <c r="H6342">
        <v>3.2611502000000001E-2</v>
      </c>
      <c r="I6342">
        <v>5.4407934999999998E-2</v>
      </c>
      <c r="J6342">
        <v>0</v>
      </c>
      <c r="K6342">
        <v>0</v>
      </c>
      <c r="L6342" t="s">
        <v>56</v>
      </c>
      <c r="M6342">
        <v>3</v>
      </c>
      <c r="N6342">
        <v>2</v>
      </c>
      <c r="O6342">
        <v>6</v>
      </c>
      <c r="P6342">
        <v>2</v>
      </c>
      <c r="Q6342" t="s">
        <v>51</v>
      </c>
      <c r="R6342" t="b">
        <f>FALSE()</f>
        <v>0</v>
      </c>
      <c r="S6342" t="b">
        <f t="shared" si="654"/>
        <v>0</v>
      </c>
      <c r="T6342">
        <v>0</v>
      </c>
      <c r="U6342">
        <v>0</v>
      </c>
      <c r="V6342">
        <v>1</v>
      </c>
    </row>
    <row r="6343" spans="1:22" ht="15" customHeight="1" x14ac:dyDescent="0.25">
      <c r="A6343">
        <v>6342</v>
      </c>
      <c r="B6343">
        <v>2</v>
      </c>
      <c r="C6343">
        <v>58.4</v>
      </c>
      <c r="D6343">
        <v>0</v>
      </c>
      <c r="E6343">
        <v>0</v>
      </c>
      <c r="F6343">
        <v>24</v>
      </c>
      <c r="G6343">
        <v>589.79999999999995</v>
      </c>
      <c r="H6343">
        <v>3.2098765000000001E-2</v>
      </c>
      <c r="I6343">
        <v>5.6172840000000002E-2</v>
      </c>
      <c r="J6343">
        <v>1.696968944</v>
      </c>
      <c r="K6343">
        <v>0</v>
      </c>
      <c r="L6343" t="s">
        <v>60</v>
      </c>
      <c r="M6343">
        <v>2</v>
      </c>
      <c r="N6343">
        <v>2</v>
      </c>
      <c r="O6343">
        <v>1</v>
      </c>
      <c r="P6343">
        <v>1</v>
      </c>
      <c r="Q6343" t="s">
        <v>51</v>
      </c>
      <c r="R6343" t="b">
        <f>TRUE()</f>
        <v>1</v>
      </c>
      <c r="S6343" t="b">
        <f t="shared" si="654"/>
        <v>0</v>
      </c>
      <c r="T6343">
        <v>0</v>
      </c>
      <c r="U6343">
        <v>1</v>
      </c>
      <c r="V6343">
        <v>1</v>
      </c>
    </row>
    <row r="6344" spans="1:22" ht="15" customHeight="1" x14ac:dyDescent="0.25">
      <c r="A6344">
        <v>6343</v>
      </c>
      <c r="B6344">
        <v>0</v>
      </c>
      <c r="C6344">
        <v>0</v>
      </c>
      <c r="D6344">
        <v>0</v>
      </c>
      <c r="E6344">
        <v>0</v>
      </c>
      <c r="F6344">
        <v>7</v>
      </c>
      <c r="G6344">
        <v>159.19999999999999</v>
      </c>
      <c r="H6344">
        <v>8.5714286000000001E-2</v>
      </c>
      <c r="I6344">
        <v>0.12857142899999999</v>
      </c>
      <c r="J6344">
        <v>0</v>
      </c>
      <c r="K6344">
        <v>0</v>
      </c>
      <c r="L6344" t="s">
        <v>58</v>
      </c>
      <c r="M6344">
        <v>3</v>
      </c>
      <c r="N6344">
        <v>3</v>
      </c>
      <c r="O6344">
        <v>3</v>
      </c>
      <c r="P6344">
        <v>1</v>
      </c>
      <c r="Q6344" t="s">
        <v>51</v>
      </c>
      <c r="R6344" t="b">
        <f>TRUE()</f>
        <v>1</v>
      </c>
      <c r="S6344" t="b">
        <f t="shared" si="654"/>
        <v>0</v>
      </c>
      <c r="T6344">
        <v>0</v>
      </c>
      <c r="U6344">
        <v>1</v>
      </c>
      <c r="V6344">
        <v>1</v>
      </c>
    </row>
    <row r="6345" spans="1:22" ht="15" customHeight="1" x14ac:dyDescent="0.25">
      <c r="A6345">
        <v>6344</v>
      </c>
      <c r="B6345">
        <v>3</v>
      </c>
      <c r="C6345">
        <v>40.549999999999997</v>
      </c>
      <c r="D6345">
        <v>0</v>
      </c>
      <c r="E6345">
        <v>0</v>
      </c>
      <c r="F6345">
        <v>10</v>
      </c>
      <c r="G6345">
        <v>151.08181819999999</v>
      </c>
      <c r="H6345">
        <v>8.3333330000000001E-3</v>
      </c>
      <c r="I6345">
        <v>3.8888889000000003E-2</v>
      </c>
      <c r="J6345">
        <v>0</v>
      </c>
      <c r="K6345">
        <v>0</v>
      </c>
      <c r="L6345" t="s">
        <v>57</v>
      </c>
      <c r="M6345">
        <v>2</v>
      </c>
      <c r="N6345">
        <v>2</v>
      </c>
      <c r="O6345">
        <v>1</v>
      </c>
      <c r="P6345">
        <v>5</v>
      </c>
      <c r="Q6345" t="s">
        <v>52</v>
      </c>
      <c r="R6345" t="b">
        <f t="shared" ref="R6345:R6358" si="655">FALSE()</f>
        <v>0</v>
      </c>
      <c r="S6345" t="b">
        <f t="shared" si="654"/>
        <v>0</v>
      </c>
      <c r="T6345">
        <v>0</v>
      </c>
      <c r="U6345">
        <v>0</v>
      </c>
      <c r="V6345">
        <v>0</v>
      </c>
    </row>
    <row r="6346" spans="1:22" ht="15" customHeight="1" x14ac:dyDescent="0.25">
      <c r="A6346">
        <v>6345</v>
      </c>
      <c r="B6346">
        <v>1</v>
      </c>
      <c r="C6346">
        <v>23.2</v>
      </c>
      <c r="D6346">
        <v>0</v>
      </c>
      <c r="E6346">
        <v>0</v>
      </c>
      <c r="F6346">
        <v>3</v>
      </c>
      <c r="G6346">
        <v>397.8</v>
      </c>
      <c r="H6346">
        <v>0</v>
      </c>
      <c r="I6346">
        <v>0</v>
      </c>
      <c r="J6346">
        <v>0</v>
      </c>
      <c r="K6346">
        <v>0</v>
      </c>
      <c r="L6346" t="s">
        <v>58</v>
      </c>
      <c r="M6346">
        <v>2</v>
      </c>
      <c r="N6346">
        <v>2</v>
      </c>
      <c r="O6346">
        <v>1</v>
      </c>
      <c r="P6346">
        <v>4</v>
      </c>
      <c r="Q6346" t="s">
        <v>51</v>
      </c>
      <c r="R6346" t="b">
        <f t="shared" si="655"/>
        <v>0</v>
      </c>
      <c r="S6346" t="b">
        <f t="shared" si="654"/>
        <v>0</v>
      </c>
      <c r="T6346">
        <v>0</v>
      </c>
      <c r="U6346">
        <v>0</v>
      </c>
      <c r="V6346">
        <v>1</v>
      </c>
    </row>
    <row r="6347" spans="1:22" ht="15" customHeight="1" x14ac:dyDescent="0.25">
      <c r="A6347">
        <v>6346</v>
      </c>
      <c r="B6347">
        <v>0</v>
      </c>
      <c r="C6347">
        <v>0</v>
      </c>
      <c r="D6347">
        <v>0</v>
      </c>
      <c r="E6347">
        <v>0</v>
      </c>
      <c r="F6347">
        <v>2</v>
      </c>
      <c r="G6347">
        <v>31.2</v>
      </c>
      <c r="H6347">
        <v>0</v>
      </c>
      <c r="I6347">
        <v>0.1</v>
      </c>
      <c r="J6347">
        <v>0</v>
      </c>
      <c r="K6347">
        <v>0</v>
      </c>
      <c r="L6347" t="s">
        <v>58</v>
      </c>
      <c r="M6347">
        <v>3</v>
      </c>
      <c r="N6347">
        <v>2</v>
      </c>
      <c r="O6347">
        <v>1</v>
      </c>
      <c r="P6347">
        <v>3</v>
      </c>
      <c r="Q6347" t="s">
        <v>51</v>
      </c>
      <c r="R6347" t="b">
        <f t="shared" si="655"/>
        <v>0</v>
      </c>
      <c r="S6347" t="b">
        <f t="shared" si="654"/>
        <v>0</v>
      </c>
      <c r="T6347">
        <v>0</v>
      </c>
      <c r="U6347">
        <v>0</v>
      </c>
      <c r="V6347">
        <v>1</v>
      </c>
    </row>
    <row r="6348" spans="1:22" ht="15" customHeight="1" x14ac:dyDescent="0.25">
      <c r="A6348">
        <v>6347</v>
      </c>
      <c r="B6348">
        <v>0</v>
      </c>
      <c r="C6348">
        <v>0</v>
      </c>
      <c r="D6348">
        <v>0</v>
      </c>
      <c r="E6348">
        <v>0</v>
      </c>
      <c r="F6348">
        <v>18</v>
      </c>
      <c r="G6348">
        <v>481.4</v>
      </c>
      <c r="H6348">
        <v>6.8518519E-2</v>
      </c>
      <c r="I6348">
        <v>9.1604937999999997E-2</v>
      </c>
      <c r="J6348">
        <v>0</v>
      </c>
      <c r="K6348">
        <v>0</v>
      </c>
      <c r="L6348" t="s">
        <v>58</v>
      </c>
      <c r="M6348">
        <v>3</v>
      </c>
      <c r="N6348">
        <v>2</v>
      </c>
      <c r="O6348">
        <v>3</v>
      </c>
      <c r="P6348">
        <v>3</v>
      </c>
      <c r="Q6348" t="s">
        <v>51</v>
      </c>
      <c r="R6348" t="b">
        <f t="shared" si="655"/>
        <v>0</v>
      </c>
      <c r="S6348" t="b">
        <f t="shared" si="654"/>
        <v>0</v>
      </c>
      <c r="T6348">
        <v>0</v>
      </c>
      <c r="U6348">
        <v>0</v>
      </c>
      <c r="V6348">
        <v>1</v>
      </c>
    </row>
    <row r="6349" spans="1:22" ht="15" customHeight="1" x14ac:dyDescent="0.25">
      <c r="A6349">
        <v>6348</v>
      </c>
      <c r="B6349">
        <v>11</v>
      </c>
      <c r="C6349">
        <v>471.62666669999999</v>
      </c>
      <c r="D6349">
        <v>4</v>
      </c>
      <c r="E6349">
        <v>235.6</v>
      </c>
      <c r="F6349">
        <v>22</v>
      </c>
      <c r="G6349">
        <v>883.12</v>
      </c>
      <c r="H6349">
        <v>6.4516130000000001E-3</v>
      </c>
      <c r="I6349">
        <v>1.8196857E-2</v>
      </c>
      <c r="J6349">
        <v>19.437959450000001</v>
      </c>
      <c r="K6349">
        <v>0</v>
      </c>
      <c r="L6349" t="s">
        <v>60</v>
      </c>
      <c r="M6349">
        <v>3</v>
      </c>
      <c r="N6349">
        <v>2</v>
      </c>
      <c r="O6349">
        <v>3</v>
      </c>
      <c r="P6349">
        <v>4</v>
      </c>
      <c r="Q6349" t="s">
        <v>51</v>
      </c>
      <c r="R6349" t="b">
        <f t="shared" si="655"/>
        <v>0</v>
      </c>
      <c r="S6349" t="b">
        <f t="shared" si="654"/>
        <v>0</v>
      </c>
      <c r="T6349">
        <v>0</v>
      </c>
      <c r="U6349">
        <v>0</v>
      </c>
      <c r="V6349">
        <v>1</v>
      </c>
    </row>
    <row r="6350" spans="1:22" ht="15" customHeight="1" x14ac:dyDescent="0.25">
      <c r="A6350">
        <v>6349</v>
      </c>
      <c r="B6350">
        <v>2</v>
      </c>
      <c r="C6350">
        <v>241.6</v>
      </c>
      <c r="D6350">
        <v>0</v>
      </c>
      <c r="E6350">
        <v>0</v>
      </c>
      <c r="F6350">
        <v>28</v>
      </c>
      <c r="G6350">
        <v>920.7</v>
      </c>
      <c r="H6350">
        <v>0</v>
      </c>
      <c r="I6350">
        <v>1.5555556E-2</v>
      </c>
      <c r="J6350">
        <v>0</v>
      </c>
      <c r="K6350">
        <v>0</v>
      </c>
      <c r="L6350" t="s">
        <v>59</v>
      </c>
      <c r="M6350">
        <v>1</v>
      </c>
      <c r="N6350">
        <v>8</v>
      </c>
      <c r="O6350">
        <v>3</v>
      </c>
      <c r="P6350">
        <v>20</v>
      </c>
      <c r="Q6350" t="s">
        <v>51</v>
      </c>
      <c r="R6350" t="b">
        <f t="shared" si="655"/>
        <v>0</v>
      </c>
      <c r="S6350" t="b">
        <f t="shared" si="654"/>
        <v>0</v>
      </c>
      <c r="T6350">
        <v>0</v>
      </c>
      <c r="U6350">
        <v>0</v>
      </c>
      <c r="V6350">
        <v>1</v>
      </c>
    </row>
    <row r="6351" spans="1:22" ht="15" customHeight="1" x14ac:dyDescent="0.25">
      <c r="A6351">
        <v>6350</v>
      </c>
      <c r="B6351">
        <v>0</v>
      </c>
      <c r="C6351">
        <v>0</v>
      </c>
      <c r="D6351">
        <v>0</v>
      </c>
      <c r="E6351">
        <v>0</v>
      </c>
      <c r="F6351">
        <v>16</v>
      </c>
      <c r="G6351">
        <v>336.3</v>
      </c>
      <c r="H6351">
        <v>1.2500000000000001E-2</v>
      </c>
      <c r="I6351">
        <v>2.5000000000000001E-2</v>
      </c>
      <c r="J6351">
        <v>0</v>
      </c>
      <c r="K6351">
        <v>0</v>
      </c>
      <c r="L6351" t="s">
        <v>57</v>
      </c>
      <c r="M6351">
        <v>2</v>
      </c>
      <c r="N6351">
        <v>2</v>
      </c>
      <c r="O6351">
        <v>7</v>
      </c>
      <c r="P6351">
        <v>1</v>
      </c>
      <c r="Q6351" t="s">
        <v>51</v>
      </c>
      <c r="R6351" t="b">
        <f t="shared" si="655"/>
        <v>0</v>
      </c>
      <c r="S6351" t="b">
        <f t="shared" si="654"/>
        <v>0</v>
      </c>
      <c r="T6351">
        <v>0</v>
      </c>
      <c r="U6351">
        <v>0</v>
      </c>
      <c r="V6351">
        <v>1</v>
      </c>
    </row>
    <row r="6352" spans="1:22" ht="15" customHeight="1" x14ac:dyDescent="0.25">
      <c r="A6352">
        <v>6351</v>
      </c>
      <c r="B6352">
        <v>4</v>
      </c>
      <c r="C6352">
        <v>65.400000000000006</v>
      </c>
      <c r="D6352">
        <v>0</v>
      </c>
      <c r="E6352">
        <v>0</v>
      </c>
      <c r="F6352">
        <v>23</v>
      </c>
      <c r="G6352">
        <v>1954.4</v>
      </c>
      <c r="H6352">
        <v>0</v>
      </c>
      <c r="I6352">
        <v>6.6666670000000003E-3</v>
      </c>
      <c r="J6352">
        <v>15.135961480000001</v>
      </c>
      <c r="K6352">
        <v>0</v>
      </c>
      <c r="L6352" t="s">
        <v>58</v>
      </c>
      <c r="M6352">
        <v>2</v>
      </c>
      <c r="N6352">
        <v>2</v>
      </c>
      <c r="O6352">
        <v>3</v>
      </c>
      <c r="P6352">
        <v>2</v>
      </c>
      <c r="Q6352" t="s">
        <v>51</v>
      </c>
      <c r="R6352" t="b">
        <f t="shared" si="655"/>
        <v>0</v>
      </c>
      <c r="S6352" t="b">
        <f t="shared" si="654"/>
        <v>0</v>
      </c>
      <c r="T6352">
        <v>0</v>
      </c>
      <c r="U6352">
        <v>0</v>
      </c>
      <c r="V6352">
        <v>1</v>
      </c>
    </row>
    <row r="6353" spans="1:22" ht="15" customHeight="1" x14ac:dyDescent="0.25">
      <c r="A6353">
        <v>6352</v>
      </c>
      <c r="B6353">
        <v>4</v>
      </c>
      <c r="C6353">
        <v>12</v>
      </c>
      <c r="D6353">
        <v>0</v>
      </c>
      <c r="E6353">
        <v>0</v>
      </c>
      <c r="F6353">
        <v>28</v>
      </c>
      <c r="G6353">
        <v>580.65</v>
      </c>
      <c r="H6353">
        <v>0</v>
      </c>
      <c r="I6353">
        <v>1.6666667E-2</v>
      </c>
      <c r="J6353">
        <v>0</v>
      </c>
      <c r="K6353">
        <v>0</v>
      </c>
      <c r="L6353" t="s">
        <v>57</v>
      </c>
      <c r="M6353">
        <v>1</v>
      </c>
      <c r="N6353">
        <v>2</v>
      </c>
      <c r="O6353">
        <v>1</v>
      </c>
      <c r="P6353">
        <v>4</v>
      </c>
      <c r="Q6353" t="s">
        <v>51</v>
      </c>
      <c r="R6353" t="b">
        <f t="shared" si="655"/>
        <v>0</v>
      </c>
      <c r="S6353" t="b">
        <f t="shared" si="654"/>
        <v>0</v>
      </c>
      <c r="T6353">
        <v>0</v>
      </c>
      <c r="U6353">
        <v>0</v>
      </c>
      <c r="V6353">
        <v>1</v>
      </c>
    </row>
    <row r="6354" spans="1:22" ht="15" customHeight="1" x14ac:dyDescent="0.25">
      <c r="A6354">
        <v>6353</v>
      </c>
      <c r="B6354">
        <v>0</v>
      </c>
      <c r="C6354">
        <v>0</v>
      </c>
      <c r="D6354">
        <v>0</v>
      </c>
      <c r="E6354">
        <v>0</v>
      </c>
      <c r="F6354">
        <v>13</v>
      </c>
      <c r="G6354">
        <v>323.3</v>
      </c>
      <c r="H6354">
        <v>8.4615385000000001E-2</v>
      </c>
      <c r="I6354">
        <v>0.102564103</v>
      </c>
      <c r="J6354">
        <v>0</v>
      </c>
      <c r="K6354">
        <v>0</v>
      </c>
      <c r="L6354" t="s">
        <v>56</v>
      </c>
      <c r="M6354">
        <v>3</v>
      </c>
      <c r="N6354">
        <v>2</v>
      </c>
      <c r="O6354">
        <v>1</v>
      </c>
      <c r="P6354">
        <v>1</v>
      </c>
      <c r="Q6354" t="s">
        <v>51</v>
      </c>
      <c r="R6354" t="b">
        <f t="shared" si="655"/>
        <v>0</v>
      </c>
      <c r="S6354" t="b">
        <f t="shared" si="654"/>
        <v>0</v>
      </c>
      <c r="T6354">
        <v>0</v>
      </c>
      <c r="U6354">
        <v>0</v>
      </c>
      <c r="V6354">
        <v>1</v>
      </c>
    </row>
    <row r="6355" spans="1:22" ht="15" customHeight="1" x14ac:dyDescent="0.25">
      <c r="A6355">
        <v>6354</v>
      </c>
      <c r="B6355">
        <v>4</v>
      </c>
      <c r="C6355">
        <v>60.2</v>
      </c>
      <c r="D6355">
        <v>0</v>
      </c>
      <c r="E6355">
        <v>0</v>
      </c>
      <c r="F6355">
        <v>8</v>
      </c>
      <c r="G6355">
        <v>132.80000000000001</v>
      </c>
      <c r="H6355">
        <v>0</v>
      </c>
      <c r="I6355">
        <v>9.0909089999999994E-3</v>
      </c>
      <c r="J6355">
        <v>0</v>
      </c>
      <c r="K6355">
        <v>0</v>
      </c>
      <c r="L6355" t="s">
        <v>55</v>
      </c>
      <c r="M6355">
        <v>1</v>
      </c>
      <c r="N6355">
        <v>1</v>
      </c>
      <c r="O6355">
        <v>1</v>
      </c>
      <c r="P6355">
        <v>2</v>
      </c>
      <c r="Q6355" t="s">
        <v>51</v>
      </c>
      <c r="R6355" t="b">
        <f t="shared" si="655"/>
        <v>0</v>
      </c>
      <c r="S6355" t="b">
        <f t="shared" si="654"/>
        <v>0</v>
      </c>
      <c r="T6355">
        <v>0</v>
      </c>
      <c r="U6355">
        <v>0</v>
      </c>
      <c r="V6355">
        <v>1</v>
      </c>
    </row>
    <row r="6356" spans="1:22" ht="15" customHeight="1" x14ac:dyDescent="0.25">
      <c r="A6356">
        <v>6355</v>
      </c>
      <c r="B6356">
        <v>7</v>
      </c>
      <c r="C6356">
        <v>56.3</v>
      </c>
      <c r="D6356">
        <v>0</v>
      </c>
      <c r="E6356">
        <v>0</v>
      </c>
      <c r="F6356">
        <v>11</v>
      </c>
      <c r="G6356">
        <v>353.9</v>
      </c>
      <c r="H6356">
        <v>2.5000000000000001E-2</v>
      </c>
      <c r="I6356">
        <v>4.3749999999999997E-2</v>
      </c>
      <c r="J6356">
        <v>10.02470626</v>
      </c>
      <c r="K6356">
        <v>0</v>
      </c>
      <c r="L6356" t="s">
        <v>55</v>
      </c>
      <c r="M6356">
        <v>2</v>
      </c>
      <c r="N6356">
        <v>2</v>
      </c>
      <c r="O6356">
        <v>2</v>
      </c>
      <c r="P6356">
        <v>1</v>
      </c>
      <c r="Q6356" t="s">
        <v>51</v>
      </c>
      <c r="R6356" t="b">
        <f t="shared" si="655"/>
        <v>0</v>
      </c>
      <c r="S6356" t="b">
        <f t="shared" si="654"/>
        <v>0</v>
      </c>
      <c r="T6356">
        <v>0</v>
      </c>
      <c r="U6356">
        <v>0</v>
      </c>
      <c r="V6356">
        <v>1</v>
      </c>
    </row>
    <row r="6357" spans="1:22" ht="15" customHeight="1" x14ac:dyDescent="0.25">
      <c r="A6357">
        <v>6356</v>
      </c>
      <c r="B6357">
        <v>3</v>
      </c>
      <c r="C6357">
        <v>117.8</v>
      </c>
      <c r="D6357">
        <v>0</v>
      </c>
      <c r="E6357">
        <v>0</v>
      </c>
      <c r="F6357">
        <v>62</v>
      </c>
      <c r="G6357">
        <v>2032.39696</v>
      </c>
      <c r="H6357">
        <v>5.2307689999999997E-3</v>
      </c>
      <c r="I6357">
        <v>1.8814290000000001E-2</v>
      </c>
      <c r="J6357">
        <v>0</v>
      </c>
      <c r="K6357">
        <v>0</v>
      </c>
      <c r="L6357" t="s">
        <v>60</v>
      </c>
      <c r="M6357">
        <v>3</v>
      </c>
      <c r="N6357">
        <v>2</v>
      </c>
      <c r="O6357">
        <v>6</v>
      </c>
      <c r="P6357">
        <v>4</v>
      </c>
      <c r="Q6357" t="s">
        <v>51</v>
      </c>
      <c r="R6357" t="b">
        <f t="shared" si="655"/>
        <v>0</v>
      </c>
      <c r="S6357" t="b">
        <f t="shared" si="654"/>
        <v>0</v>
      </c>
      <c r="T6357">
        <v>0</v>
      </c>
      <c r="U6357">
        <v>0</v>
      </c>
      <c r="V6357">
        <v>1</v>
      </c>
    </row>
    <row r="6358" spans="1:22" ht="15" customHeight="1" x14ac:dyDescent="0.25">
      <c r="A6358">
        <v>6357</v>
      </c>
      <c r="B6358">
        <v>0</v>
      </c>
      <c r="C6358">
        <v>0</v>
      </c>
      <c r="D6358">
        <v>0</v>
      </c>
      <c r="E6358">
        <v>0</v>
      </c>
      <c r="F6358">
        <v>6</v>
      </c>
      <c r="G6358">
        <v>66.900000000000006</v>
      </c>
      <c r="H6358">
        <v>0</v>
      </c>
      <c r="I6358">
        <v>0.02</v>
      </c>
      <c r="J6358">
        <v>0</v>
      </c>
      <c r="K6358">
        <v>0</v>
      </c>
      <c r="L6358" t="s">
        <v>59</v>
      </c>
      <c r="M6358">
        <v>3</v>
      </c>
      <c r="N6358">
        <v>2</v>
      </c>
      <c r="O6358">
        <v>1</v>
      </c>
      <c r="P6358">
        <v>2</v>
      </c>
      <c r="Q6358" t="s">
        <v>52</v>
      </c>
      <c r="R6358" t="b">
        <f t="shared" si="655"/>
        <v>0</v>
      </c>
      <c r="S6358" t="b">
        <f t="shared" si="654"/>
        <v>0</v>
      </c>
      <c r="T6358">
        <v>0</v>
      </c>
      <c r="U6358">
        <v>0</v>
      </c>
      <c r="V6358">
        <v>0</v>
      </c>
    </row>
    <row r="6359" spans="1:22" ht="15" customHeight="1" x14ac:dyDescent="0.25">
      <c r="A6359">
        <v>6358</v>
      </c>
      <c r="B6359">
        <v>0</v>
      </c>
      <c r="C6359">
        <v>0</v>
      </c>
      <c r="D6359">
        <v>0</v>
      </c>
      <c r="E6359">
        <v>0</v>
      </c>
      <c r="F6359">
        <v>20</v>
      </c>
      <c r="G6359">
        <v>1413.7685710000001</v>
      </c>
      <c r="H6359">
        <v>2.5000000000000001E-2</v>
      </c>
      <c r="I6359">
        <v>3.8472222E-2</v>
      </c>
      <c r="J6359">
        <v>0</v>
      </c>
      <c r="K6359">
        <v>0</v>
      </c>
      <c r="L6359" t="s">
        <v>56</v>
      </c>
      <c r="M6359">
        <v>1</v>
      </c>
      <c r="N6359">
        <v>2</v>
      </c>
      <c r="O6359">
        <v>3</v>
      </c>
      <c r="P6359">
        <v>1</v>
      </c>
      <c r="Q6359" t="s">
        <v>51</v>
      </c>
      <c r="R6359" t="b">
        <f>TRUE()</f>
        <v>1</v>
      </c>
      <c r="S6359" t="b">
        <f t="shared" si="654"/>
        <v>0</v>
      </c>
      <c r="T6359">
        <v>0</v>
      </c>
      <c r="U6359">
        <v>1</v>
      </c>
      <c r="V6359">
        <v>1</v>
      </c>
    </row>
    <row r="6360" spans="1:22" ht="15" customHeight="1" x14ac:dyDescent="0.25">
      <c r="A6360">
        <v>6359</v>
      </c>
      <c r="B6360">
        <v>9</v>
      </c>
      <c r="C6360">
        <v>179.3785714</v>
      </c>
      <c r="D6360">
        <v>0</v>
      </c>
      <c r="E6360">
        <v>0</v>
      </c>
      <c r="F6360">
        <v>8</v>
      </c>
      <c r="G6360">
        <v>131.97857139999999</v>
      </c>
      <c r="H6360">
        <v>0</v>
      </c>
      <c r="I6360">
        <v>2.5000000000000001E-3</v>
      </c>
      <c r="J6360">
        <v>0</v>
      </c>
      <c r="K6360">
        <v>0</v>
      </c>
      <c r="L6360" t="s">
        <v>60</v>
      </c>
      <c r="M6360">
        <v>2</v>
      </c>
      <c r="N6360">
        <v>2</v>
      </c>
      <c r="O6360">
        <v>1</v>
      </c>
      <c r="P6360">
        <v>5</v>
      </c>
      <c r="Q6360" t="s">
        <v>52</v>
      </c>
      <c r="R6360" t="b">
        <f>FALSE()</f>
        <v>0</v>
      </c>
      <c r="S6360" t="b">
        <f t="shared" si="654"/>
        <v>0</v>
      </c>
      <c r="T6360">
        <v>0</v>
      </c>
      <c r="U6360">
        <v>0</v>
      </c>
      <c r="V6360">
        <v>0</v>
      </c>
    </row>
    <row r="6361" spans="1:22" ht="15" customHeight="1" x14ac:dyDescent="0.25">
      <c r="A6361">
        <v>6360</v>
      </c>
      <c r="B6361">
        <v>0</v>
      </c>
      <c r="C6361">
        <v>0</v>
      </c>
      <c r="D6361">
        <v>3</v>
      </c>
      <c r="E6361">
        <v>135</v>
      </c>
      <c r="F6361">
        <v>32</v>
      </c>
      <c r="G6361">
        <v>804.18991340000002</v>
      </c>
      <c r="H6361">
        <v>2.9946523999999999E-2</v>
      </c>
      <c r="I6361">
        <v>3.5463269999999998E-2</v>
      </c>
      <c r="J6361">
        <v>4.0279984180000001</v>
      </c>
      <c r="K6361">
        <v>0</v>
      </c>
      <c r="L6361" t="s">
        <v>55</v>
      </c>
      <c r="M6361">
        <v>1</v>
      </c>
      <c r="N6361">
        <v>1</v>
      </c>
      <c r="O6361">
        <v>6</v>
      </c>
      <c r="P6361">
        <v>2</v>
      </c>
      <c r="Q6361" t="s">
        <v>51</v>
      </c>
      <c r="R6361" t="b">
        <f>TRUE()</f>
        <v>1</v>
      </c>
      <c r="S6361" t="b">
        <f t="shared" si="654"/>
        <v>0</v>
      </c>
      <c r="T6361">
        <v>0</v>
      </c>
      <c r="U6361">
        <v>1</v>
      </c>
      <c r="V6361">
        <v>1</v>
      </c>
    </row>
    <row r="6362" spans="1:22" ht="15" customHeight="1" x14ac:dyDescent="0.25">
      <c r="A6362">
        <v>6361</v>
      </c>
      <c r="B6362">
        <v>3</v>
      </c>
      <c r="C6362">
        <v>98.6</v>
      </c>
      <c r="D6362">
        <v>0</v>
      </c>
      <c r="E6362">
        <v>0</v>
      </c>
      <c r="F6362">
        <v>7</v>
      </c>
      <c r="G6362">
        <v>131.80000000000001</v>
      </c>
      <c r="H6362">
        <v>0</v>
      </c>
      <c r="I6362">
        <v>0.02</v>
      </c>
      <c r="J6362">
        <v>88.843650620000005</v>
      </c>
      <c r="K6362">
        <v>0</v>
      </c>
      <c r="L6362" t="s">
        <v>55</v>
      </c>
      <c r="M6362">
        <v>2</v>
      </c>
      <c r="N6362">
        <v>2</v>
      </c>
      <c r="O6362">
        <v>7</v>
      </c>
      <c r="P6362">
        <v>2</v>
      </c>
      <c r="Q6362" t="s">
        <v>51</v>
      </c>
      <c r="R6362" t="b">
        <f>FALSE()</f>
        <v>0</v>
      </c>
      <c r="S6362" t="b">
        <f>TRUE()</f>
        <v>1</v>
      </c>
      <c r="T6362">
        <v>1</v>
      </c>
      <c r="U6362">
        <v>0</v>
      </c>
      <c r="V6362">
        <v>1</v>
      </c>
    </row>
    <row r="6363" spans="1:22" ht="15" customHeight="1" x14ac:dyDescent="0.25">
      <c r="A6363">
        <v>6362</v>
      </c>
      <c r="B6363">
        <v>3</v>
      </c>
      <c r="C6363">
        <v>29.44</v>
      </c>
      <c r="D6363">
        <v>1</v>
      </c>
      <c r="E6363">
        <v>0</v>
      </c>
      <c r="F6363">
        <v>4</v>
      </c>
      <c r="G6363">
        <v>15.24</v>
      </c>
      <c r="H6363">
        <v>0</v>
      </c>
      <c r="I6363">
        <v>3.9583332999999998E-2</v>
      </c>
      <c r="J6363">
        <v>0</v>
      </c>
      <c r="K6363">
        <v>0</v>
      </c>
      <c r="L6363" t="s">
        <v>60</v>
      </c>
      <c r="M6363">
        <v>2</v>
      </c>
      <c r="N6363">
        <v>2</v>
      </c>
      <c r="O6363">
        <v>8</v>
      </c>
      <c r="P6363">
        <v>2</v>
      </c>
      <c r="Q6363" t="s">
        <v>51</v>
      </c>
      <c r="R6363" t="b">
        <f>FALSE()</f>
        <v>0</v>
      </c>
      <c r="S6363" t="b">
        <f>TRUE()</f>
        <v>1</v>
      </c>
      <c r="T6363">
        <v>1</v>
      </c>
      <c r="U6363">
        <v>0</v>
      </c>
      <c r="V6363">
        <v>1</v>
      </c>
    </row>
    <row r="6364" spans="1:22" ht="15" customHeight="1" x14ac:dyDescent="0.25">
      <c r="A6364">
        <v>6363</v>
      </c>
      <c r="B6364">
        <v>6</v>
      </c>
      <c r="C6364">
        <v>158.67045049999999</v>
      </c>
      <c r="D6364">
        <v>1</v>
      </c>
      <c r="E6364">
        <v>430.2</v>
      </c>
      <c r="F6364">
        <v>146</v>
      </c>
      <c r="G6364">
        <v>5602.0067120000003</v>
      </c>
      <c r="H6364">
        <v>2.6715129999999999E-3</v>
      </c>
      <c r="I6364">
        <v>9.3521799999999999E-3</v>
      </c>
      <c r="J6364">
        <v>6.7112905920000001</v>
      </c>
      <c r="K6364">
        <v>0</v>
      </c>
      <c r="L6364" t="s">
        <v>59</v>
      </c>
      <c r="M6364">
        <v>2</v>
      </c>
      <c r="N6364">
        <v>10</v>
      </c>
      <c r="O6364">
        <v>7</v>
      </c>
      <c r="P6364">
        <v>2</v>
      </c>
      <c r="Q6364" t="s">
        <v>51</v>
      </c>
      <c r="R6364" t="b">
        <f>FALSE()</f>
        <v>0</v>
      </c>
      <c r="S6364" t="b">
        <f>TRUE()</f>
        <v>1</v>
      </c>
      <c r="T6364">
        <v>1</v>
      </c>
      <c r="U6364">
        <v>0</v>
      </c>
      <c r="V6364">
        <v>1</v>
      </c>
    </row>
    <row r="6365" spans="1:22" ht="15" customHeight="1" x14ac:dyDescent="0.25">
      <c r="A6365">
        <v>6364</v>
      </c>
      <c r="B6365">
        <v>2</v>
      </c>
      <c r="C6365">
        <v>24.2</v>
      </c>
      <c r="D6365">
        <v>0</v>
      </c>
      <c r="E6365">
        <v>0</v>
      </c>
      <c r="F6365">
        <v>8</v>
      </c>
      <c r="G6365">
        <v>530</v>
      </c>
      <c r="H6365">
        <v>0</v>
      </c>
      <c r="I6365">
        <v>4.4444444E-2</v>
      </c>
      <c r="J6365">
        <v>0</v>
      </c>
      <c r="K6365">
        <v>0</v>
      </c>
      <c r="L6365" t="s">
        <v>58</v>
      </c>
      <c r="M6365">
        <v>1</v>
      </c>
      <c r="N6365">
        <v>8</v>
      </c>
      <c r="O6365">
        <v>1</v>
      </c>
      <c r="P6365">
        <v>2</v>
      </c>
      <c r="Q6365" t="s">
        <v>51</v>
      </c>
      <c r="R6365" t="b">
        <f>FALSE()</f>
        <v>0</v>
      </c>
      <c r="S6365" t="b">
        <f t="shared" ref="S6365:S6372" si="656">FALSE()</f>
        <v>0</v>
      </c>
      <c r="T6365">
        <v>0</v>
      </c>
      <c r="U6365">
        <v>0</v>
      </c>
      <c r="V6365">
        <v>1</v>
      </c>
    </row>
    <row r="6366" spans="1:22" ht="15" customHeight="1" x14ac:dyDescent="0.25">
      <c r="A6366">
        <v>6365</v>
      </c>
      <c r="B6366">
        <v>1</v>
      </c>
      <c r="C6366">
        <v>27.2</v>
      </c>
      <c r="D6366">
        <v>0</v>
      </c>
      <c r="E6366">
        <v>0</v>
      </c>
      <c r="F6366">
        <v>71</v>
      </c>
      <c r="G6366">
        <v>1722.721127</v>
      </c>
      <c r="H6366">
        <v>5.5555559999999997E-3</v>
      </c>
      <c r="I6366">
        <v>3.4027778000000002E-2</v>
      </c>
      <c r="J6366">
        <v>0</v>
      </c>
      <c r="K6366">
        <v>0</v>
      </c>
      <c r="L6366" t="s">
        <v>57</v>
      </c>
      <c r="M6366">
        <v>2</v>
      </c>
      <c r="N6366">
        <v>2</v>
      </c>
      <c r="O6366">
        <v>7</v>
      </c>
      <c r="P6366">
        <v>1</v>
      </c>
      <c r="Q6366" t="s">
        <v>51</v>
      </c>
      <c r="R6366" t="b">
        <f>TRUE()</f>
        <v>1</v>
      </c>
      <c r="S6366" t="b">
        <f t="shared" si="656"/>
        <v>0</v>
      </c>
      <c r="T6366">
        <v>0</v>
      </c>
      <c r="U6366">
        <v>1</v>
      </c>
      <c r="V6366">
        <v>1</v>
      </c>
    </row>
    <row r="6367" spans="1:22" ht="15" customHeight="1" x14ac:dyDescent="0.25">
      <c r="A6367">
        <v>6366</v>
      </c>
      <c r="B6367">
        <v>2</v>
      </c>
      <c r="C6367">
        <v>20.2</v>
      </c>
      <c r="D6367">
        <v>0</v>
      </c>
      <c r="E6367">
        <v>0</v>
      </c>
      <c r="F6367">
        <v>7</v>
      </c>
      <c r="G6367">
        <v>114.5333333</v>
      </c>
      <c r="H6367">
        <v>0</v>
      </c>
      <c r="I6367">
        <v>0.05</v>
      </c>
      <c r="J6367">
        <v>0</v>
      </c>
      <c r="K6367">
        <v>0</v>
      </c>
      <c r="L6367" t="s">
        <v>55</v>
      </c>
      <c r="M6367">
        <v>2</v>
      </c>
      <c r="N6367">
        <v>2</v>
      </c>
      <c r="O6367">
        <v>1</v>
      </c>
      <c r="P6367">
        <v>1</v>
      </c>
      <c r="Q6367" t="s">
        <v>51</v>
      </c>
      <c r="R6367" t="b">
        <f>FALSE()</f>
        <v>0</v>
      </c>
      <c r="S6367" t="b">
        <f t="shared" si="656"/>
        <v>0</v>
      </c>
      <c r="T6367">
        <v>0</v>
      </c>
      <c r="U6367">
        <v>0</v>
      </c>
      <c r="V6367">
        <v>1</v>
      </c>
    </row>
    <row r="6368" spans="1:22" ht="15" customHeight="1" x14ac:dyDescent="0.25">
      <c r="A6368">
        <v>6367</v>
      </c>
      <c r="B6368">
        <v>0</v>
      </c>
      <c r="C6368">
        <v>0</v>
      </c>
      <c r="D6368">
        <v>0</v>
      </c>
      <c r="E6368">
        <v>0</v>
      </c>
      <c r="F6368">
        <v>22</v>
      </c>
      <c r="G6368">
        <v>657.42</v>
      </c>
      <c r="H6368">
        <v>2.1212121E-2</v>
      </c>
      <c r="I6368">
        <v>4.6969696999999998E-2</v>
      </c>
      <c r="J6368">
        <v>0</v>
      </c>
      <c r="K6368">
        <v>0</v>
      </c>
      <c r="L6368" t="s">
        <v>57</v>
      </c>
      <c r="M6368">
        <v>3</v>
      </c>
      <c r="N6368">
        <v>2</v>
      </c>
      <c r="O6368">
        <v>3</v>
      </c>
      <c r="P6368">
        <v>4</v>
      </c>
      <c r="Q6368" t="s">
        <v>51</v>
      </c>
      <c r="R6368" t="b">
        <f>TRUE()</f>
        <v>1</v>
      </c>
      <c r="S6368" t="b">
        <f t="shared" si="656"/>
        <v>0</v>
      </c>
      <c r="T6368">
        <v>0</v>
      </c>
      <c r="U6368">
        <v>1</v>
      </c>
      <c r="V6368">
        <v>1</v>
      </c>
    </row>
    <row r="6369" spans="1:22" ht="15" customHeight="1" x14ac:dyDescent="0.25">
      <c r="A6369">
        <v>6368</v>
      </c>
      <c r="B6369">
        <v>3</v>
      </c>
      <c r="C6369">
        <v>356.6</v>
      </c>
      <c r="D6369">
        <v>0</v>
      </c>
      <c r="E6369">
        <v>0</v>
      </c>
      <c r="F6369">
        <v>39</v>
      </c>
      <c r="G6369">
        <v>589.25106579999999</v>
      </c>
      <c r="H6369">
        <v>1.282051E-3</v>
      </c>
      <c r="I6369">
        <v>1.0133221E-2</v>
      </c>
      <c r="J6369">
        <v>0</v>
      </c>
      <c r="K6369">
        <v>0</v>
      </c>
      <c r="L6369" t="s">
        <v>57</v>
      </c>
      <c r="M6369">
        <v>1</v>
      </c>
      <c r="N6369">
        <v>1</v>
      </c>
      <c r="O6369">
        <v>4</v>
      </c>
      <c r="P6369">
        <v>4</v>
      </c>
      <c r="Q6369" t="s">
        <v>51</v>
      </c>
      <c r="R6369" t="b">
        <f t="shared" ref="R6369:R6375" si="657">FALSE()</f>
        <v>0</v>
      </c>
      <c r="S6369" t="b">
        <f t="shared" si="656"/>
        <v>0</v>
      </c>
      <c r="T6369">
        <v>0</v>
      </c>
      <c r="U6369">
        <v>0</v>
      </c>
      <c r="V6369">
        <v>1</v>
      </c>
    </row>
    <row r="6370" spans="1:22" ht="15" customHeight="1" x14ac:dyDescent="0.25">
      <c r="A6370">
        <v>6369</v>
      </c>
      <c r="B6370">
        <v>2</v>
      </c>
      <c r="C6370">
        <v>24</v>
      </c>
      <c r="D6370">
        <v>0</v>
      </c>
      <c r="E6370">
        <v>0</v>
      </c>
      <c r="F6370">
        <v>37</v>
      </c>
      <c r="G6370">
        <v>1391.105556</v>
      </c>
      <c r="H6370">
        <v>1.3157889999999999E-3</v>
      </c>
      <c r="I6370">
        <v>1.5058480000000001E-2</v>
      </c>
      <c r="J6370">
        <v>0</v>
      </c>
      <c r="K6370">
        <v>0</v>
      </c>
      <c r="L6370" t="s">
        <v>60</v>
      </c>
      <c r="M6370">
        <v>1</v>
      </c>
      <c r="N6370">
        <v>1</v>
      </c>
      <c r="O6370">
        <v>2</v>
      </c>
      <c r="P6370">
        <v>2</v>
      </c>
      <c r="Q6370" t="s">
        <v>51</v>
      </c>
      <c r="R6370" t="b">
        <f t="shared" si="657"/>
        <v>0</v>
      </c>
      <c r="S6370" t="b">
        <f t="shared" si="656"/>
        <v>0</v>
      </c>
      <c r="T6370">
        <v>0</v>
      </c>
      <c r="U6370">
        <v>0</v>
      </c>
      <c r="V6370">
        <v>1</v>
      </c>
    </row>
    <row r="6371" spans="1:22" ht="15" customHeight="1" x14ac:dyDescent="0.25">
      <c r="A6371">
        <v>6370</v>
      </c>
      <c r="B6371">
        <v>0</v>
      </c>
      <c r="C6371">
        <v>0</v>
      </c>
      <c r="D6371">
        <v>0</v>
      </c>
      <c r="E6371">
        <v>0</v>
      </c>
      <c r="F6371">
        <v>4</v>
      </c>
      <c r="G6371">
        <v>67.599999999999994</v>
      </c>
      <c r="H6371">
        <v>0.125</v>
      </c>
      <c r="I6371">
        <v>0.133333333</v>
      </c>
      <c r="J6371">
        <v>0</v>
      </c>
      <c r="K6371">
        <v>0</v>
      </c>
      <c r="L6371" t="s">
        <v>57</v>
      </c>
      <c r="M6371">
        <v>3</v>
      </c>
      <c r="N6371">
        <v>2</v>
      </c>
      <c r="O6371">
        <v>1</v>
      </c>
      <c r="P6371">
        <v>4</v>
      </c>
      <c r="Q6371" t="s">
        <v>51</v>
      </c>
      <c r="R6371" t="b">
        <f t="shared" si="657"/>
        <v>0</v>
      </c>
      <c r="S6371" t="b">
        <f t="shared" si="656"/>
        <v>0</v>
      </c>
      <c r="T6371">
        <v>0</v>
      </c>
      <c r="U6371">
        <v>0</v>
      </c>
      <c r="V6371">
        <v>1</v>
      </c>
    </row>
    <row r="6372" spans="1:22" ht="15" customHeight="1" x14ac:dyDescent="0.25">
      <c r="A6372">
        <v>6371</v>
      </c>
      <c r="B6372">
        <v>1</v>
      </c>
      <c r="C6372">
        <v>249.8</v>
      </c>
      <c r="D6372">
        <v>2</v>
      </c>
      <c r="E6372">
        <v>722.9</v>
      </c>
      <c r="F6372">
        <v>8</v>
      </c>
      <c r="G6372">
        <v>2219.583333</v>
      </c>
      <c r="H6372">
        <v>0</v>
      </c>
      <c r="I6372">
        <v>0</v>
      </c>
      <c r="J6372">
        <v>0</v>
      </c>
      <c r="K6372">
        <v>0</v>
      </c>
      <c r="L6372" t="s">
        <v>59</v>
      </c>
      <c r="M6372">
        <v>2</v>
      </c>
      <c r="N6372">
        <v>4</v>
      </c>
      <c r="O6372">
        <v>4</v>
      </c>
      <c r="P6372">
        <v>2</v>
      </c>
      <c r="Q6372" t="s">
        <v>52</v>
      </c>
      <c r="R6372" t="b">
        <f t="shared" si="657"/>
        <v>0</v>
      </c>
      <c r="S6372" t="b">
        <f t="shared" si="656"/>
        <v>0</v>
      </c>
      <c r="T6372">
        <v>0</v>
      </c>
      <c r="U6372">
        <v>0</v>
      </c>
      <c r="V6372">
        <v>0</v>
      </c>
    </row>
    <row r="6373" spans="1:22" ht="15" customHeight="1" x14ac:dyDescent="0.25">
      <c r="A6373">
        <v>6372</v>
      </c>
      <c r="B6373">
        <v>8</v>
      </c>
      <c r="C6373">
        <v>315.84567900000002</v>
      </c>
      <c r="D6373">
        <v>4</v>
      </c>
      <c r="E6373">
        <v>382.4</v>
      </c>
      <c r="F6373">
        <v>31</v>
      </c>
      <c r="G6373">
        <v>1314.1123459999999</v>
      </c>
      <c r="H6373">
        <v>1.4285714E-2</v>
      </c>
      <c r="I6373">
        <v>1.3518007E-2</v>
      </c>
      <c r="J6373">
        <v>37.534690140000002</v>
      </c>
      <c r="K6373">
        <v>0</v>
      </c>
      <c r="L6373" t="s">
        <v>55</v>
      </c>
      <c r="M6373">
        <v>1</v>
      </c>
      <c r="N6373">
        <v>1</v>
      </c>
      <c r="O6373">
        <v>1</v>
      </c>
      <c r="P6373">
        <v>4</v>
      </c>
      <c r="Q6373" t="s">
        <v>51</v>
      </c>
      <c r="R6373" t="b">
        <f t="shared" si="657"/>
        <v>0</v>
      </c>
      <c r="S6373" t="b">
        <f>TRUE()</f>
        <v>1</v>
      </c>
      <c r="T6373">
        <v>1</v>
      </c>
      <c r="U6373">
        <v>0</v>
      </c>
      <c r="V6373">
        <v>1</v>
      </c>
    </row>
    <row r="6374" spans="1:22" ht="15" customHeight="1" x14ac:dyDescent="0.25">
      <c r="A6374">
        <v>6373</v>
      </c>
      <c r="B6374">
        <v>1</v>
      </c>
      <c r="C6374">
        <v>0</v>
      </c>
      <c r="D6374">
        <v>2</v>
      </c>
      <c r="E6374">
        <v>6</v>
      </c>
      <c r="F6374">
        <v>9</v>
      </c>
      <c r="G6374">
        <v>195.16666670000001</v>
      </c>
      <c r="H6374">
        <v>0</v>
      </c>
      <c r="I6374">
        <v>6.6666666999999999E-2</v>
      </c>
      <c r="J6374">
        <v>0</v>
      </c>
      <c r="K6374">
        <v>0</v>
      </c>
      <c r="L6374" t="s">
        <v>56</v>
      </c>
      <c r="M6374">
        <v>4</v>
      </c>
      <c r="N6374">
        <v>2</v>
      </c>
      <c r="O6374">
        <v>3</v>
      </c>
      <c r="P6374">
        <v>4</v>
      </c>
      <c r="Q6374" t="s">
        <v>51</v>
      </c>
      <c r="R6374" t="b">
        <f t="shared" si="657"/>
        <v>0</v>
      </c>
      <c r="S6374" t="b">
        <f>FALSE()</f>
        <v>0</v>
      </c>
      <c r="T6374">
        <v>0</v>
      </c>
      <c r="U6374">
        <v>0</v>
      </c>
      <c r="V6374">
        <v>1</v>
      </c>
    </row>
    <row r="6375" spans="1:22" ht="15" customHeight="1" x14ac:dyDescent="0.25">
      <c r="A6375">
        <v>6374</v>
      </c>
      <c r="B6375">
        <v>1</v>
      </c>
      <c r="C6375">
        <v>15.1</v>
      </c>
      <c r="D6375">
        <v>0</v>
      </c>
      <c r="E6375">
        <v>0</v>
      </c>
      <c r="F6375">
        <v>9</v>
      </c>
      <c r="G6375">
        <v>248.05</v>
      </c>
      <c r="H6375">
        <v>0</v>
      </c>
      <c r="I6375">
        <v>1.8749999999999999E-2</v>
      </c>
      <c r="J6375">
        <v>0</v>
      </c>
      <c r="K6375">
        <v>0</v>
      </c>
      <c r="L6375" t="s">
        <v>60</v>
      </c>
      <c r="M6375">
        <v>3</v>
      </c>
      <c r="N6375">
        <v>2</v>
      </c>
      <c r="O6375">
        <v>4</v>
      </c>
      <c r="P6375">
        <v>4</v>
      </c>
      <c r="Q6375" t="s">
        <v>52</v>
      </c>
      <c r="R6375" t="b">
        <f t="shared" si="657"/>
        <v>0</v>
      </c>
      <c r="S6375" t="b">
        <f>FALSE()</f>
        <v>0</v>
      </c>
      <c r="T6375">
        <v>0</v>
      </c>
      <c r="U6375">
        <v>0</v>
      </c>
      <c r="V6375">
        <v>0</v>
      </c>
    </row>
    <row r="6376" spans="1:22" ht="15" customHeight="1" x14ac:dyDescent="0.25">
      <c r="A6376">
        <v>6375</v>
      </c>
      <c r="B6376">
        <v>4</v>
      </c>
      <c r="C6376">
        <v>19.8</v>
      </c>
      <c r="D6376">
        <v>0</v>
      </c>
      <c r="E6376">
        <v>0</v>
      </c>
      <c r="F6376">
        <v>2</v>
      </c>
      <c r="G6376">
        <v>10</v>
      </c>
      <c r="H6376">
        <v>1.2500000000000001E-2</v>
      </c>
      <c r="I6376">
        <v>3.4166666999999998E-2</v>
      </c>
      <c r="J6376">
        <v>0</v>
      </c>
      <c r="K6376">
        <v>0</v>
      </c>
      <c r="L6376" t="s">
        <v>60</v>
      </c>
      <c r="M6376">
        <v>1</v>
      </c>
      <c r="N6376">
        <v>1</v>
      </c>
      <c r="O6376">
        <v>6</v>
      </c>
      <c r="P6376">
        <v>5</v>
      </c>
      <c r="Q6376" t="s">
        <v>52</v>
      </c>
      <c r="R6376" t="b">
        <f>TRUE()</f>
        <v>1</v>
      </c>
      <c r="S6376" t="b">
        <f>TRUE()</f>
        <v>1</v>
      </c>
      <c r="T6376">
        <v>1</v>
      </c>
      <c r="U6376">
        <v>1</v>
      </c>
      <c r="V6376">
        <v>0</v>
      </c>
    </row>
    <row r="6377" spans="1:22" ht="15" customHeight="1" x14ac:dyDescent="0.25">
      <c r="A6377">
        <v>6376</v>
      </c>
      <c r="B6377">
        <v>0</v>
      </c>
      <c r="C6377">
        <v>0</v>
      </c>
      <c r="D6377">
        <v>0</v>
      </c>
      <c r="E6377">
        <v>0</v>
      </c>
      <c r="F6377">
        <v>6</v>
      </c>
      <c r="G6377">
        <v>0</v>
      </c>
      <c r="H6377">
        <v>0.2</v>
      </c>
      <c r="I6377">
        <v>0.2</v>
      </c>
      <c r="J6377">
        <v>0</v>
      </c>
      <c r="K6377">
        <v>0</v>
      </c>
      <c r="L6377" t="s">
        <v>56</v>
      </c>
      <c r="M6377">
        <v>3</v>
      </c>
      <c r="N6377">
        <v>2</v>
      </c>
      <c r="O6377">
        <v>7</v>
      </c>
      <c r="P6377">
        <v>13</v>
      </c>
      <c r="Q6377" t="s">
        <v>51</v>
      </c>
      <c r="R6377" t="b">
        <f>FALSE()</f>
        <v>0</v>
      </c>
      <c r="S6377" t="b">
        <f t="shared" ref="S6377:S6388" si="658">FALSE()</f>
        <v>0</v>
      </c>
      <c r="T6377">
        <v>0</v>
      </c>
      <c r="U6377">
        <v>0</v>
      </c>
      <c r="V6377">
        <v>1</v>
      </c>
    </row>
    <row r="6378" spans="1:22" ht="15" customHeight="1" x14ac:dyDescent="0.25">
      <c r="A6378">
        <v>6377</v>
      </c>
      <c r="B6378">
        <v>0</v>
      </c>
      <c r="C6378">
        <v>0</v>
      </c>
      <c r="D6378">
        <v>0</v>
      </c>
      <c r="E6378">
        <v>0</v>
      </c>
      <c r="F6378">
        <v>37</v>
      </c>
      <c r="G6378">
        <v>1530.0066670000001</v>
      </c>
      <c r="H6378">
        <v>0</v>
      </c>
      <c r="I6378">
        <v>5.5555559999999997E-3</v>
      </c>
      <c r="J6378">
        <v>0</v>
      </c>
      <c r="K6378">
        <v>0</v>
      </c>
      <c r="L6378" t="s">
        <v>55</v>
      </c>
      <c r="M6378">
        <v>2</v>
      </c>
      <c r="N6378">
        <v>2</v>
      </c>
      <c r="O6378">
        <v>2</v>
      </c>
      <c r="P6378">
        <v>2</v>
      </c>
      <c r="Q6378" t="s">
        <v>51</v>
      </c>
      <c r="R6378" t="b">
        <f>TRUE()</f>
        <v>1</v>
      </c>
      <c r="S6378" t="b">
        <f t="shared" si="658"/>
        <v>0</v>
      </c>
      <c r="T6378">
        <v>0</v>
      </c>
      <c r="U6378">
        <v>1</v>
      </c>
      <c r="V6378">
        <v>1</v>
      </c>
    </row>
    <row r="6379" spans="1:22" ht="15" customHeight="1" x14ac:dyDescent="0.25">
      <c r="A6379">
        <v>6378</v>
      </c>
      <c r="B6379">
        <v>0</v>
      </c>
      <c r="C6379">
        <v>0</v>
      </c>
      <c r="D6379">
        <v>0</v>
      </c>
      <c r="E6379">
        <v>0</v>
      </c>
      <c r="F6379">
        <v>47</v>
      </c>
      <c r="G6379">
        <v>1423</v>
      </c>
      <c r="H6379">
        <v>4.3478259999999999E-3</v>
      </c>
      <c r="I6379">
        <v>1.3768116E-2</v>
      </c>
      <c r="J6379">
        <v>0</v>
      </c>
      <c r="K6379">
        <v>0</v>
      </c>
      <c r="L6379" t="s">
        <v>60</v>
      </c>
      <c r="M6379">
        <v>2</v>
      </c>
      <c r="N6379">
        <v>2</v>
      </c>
      <c r="O6379">
        <v>7</v>
      </c>
      <c r="P6379">
        <v>1</v>
      </c>
      <c r="Q6379" t="s">
        <v>51</v>
      </c>
      <c r="R6379" t="b">
        <f>FALSE()</f>
        <v>0</v>
      </c>
      <c r="S6379" t="b">
        <f t="shared" si="658"/>
        <v>0</v>
      </c>
      <c r="T6379">
        <v>0</v>
      </c>
      <c r="U6379">
        <v>0</v>
      </c>
      <c r="V6379">
        <v>1</v>
      </c>
    </row>
    <row r="6380" spans="1:22" ht="15" customHeight="1" x14ac:dyDescent="0.25">
      <c r="A6380">
        <v>6379</v>
      </c>
      <c r="B6380">
        <v>2</v>
      </c>
      <c r="C6380">
        <v>34.200000000000003</v>
      </c>
      <c r="D6380">
        <v>0</v>
      </c>
      <c r="E6380">
        <v>0</v>
      </c>
      <c r="F6380">
        <v>5</v>
      </c>
      <c r="G6380">
        <v>63.4</v>
      </c>
      <c r="H6380">
        <v>0</v>
      </c>
      <c r="I6380">
        <v>2.8571428999999999E-2</v>
      </c>
      <c r="J6380">
        <v>0</v>
      </c>
      <c r="K6380">
        <v>0</v>
      </c>
      <c r="L6380" t="s">
        <v>57</v>
      </c>
      <c r="M6380">
        <v>4</v>
      </c>
      <c r="N6380">
        <v>1</v>
      </c>
      <c r="O6380">
        <v>2</v>
      </c>
      <c r="P6380">
        <v>2</v>
      </c>
      <c r="Q6380" t="s">
        <v>52</v>
      </c>
      <c r="R6380" t="b">
        <f>FALSE()</f>
        <v>0</v>
      </c>
      <c r="S6380" t="b">
        <f t="shared" si="658"/>
        <v>0</v>
      </c>
      <c r="T6380">
        <v>0</v>
      </c>
      <c r="U6380">
        <v>0</v>
      </c>
      <c r="V6380">
        <v>0</v>
      </c>
    </row>
    <row r="6381" spans="1:22" ht="15" customHeight="1" x14ac:dyDescent="0.25">
      <c r="A6381">
        <v>6380</v>
      </c>
      <c r="B6381">
        <v>4</v>
      </c>
      <c r="C6381">
        <v>143.06666670000001</v>
      </c>
      <c r="D6381">
        <v>1</v>
      </c>
      <c r="E6381">
        <v>6.5</v>
      </c>
      <c r="F6381">
        <v>74</v>
      </c>
      <c r="G6381">
        <v>1294.405</v>
      </c>
      <c r="H6381">
        <v>2.6666670000000002E-3</v>
      </c>
      <c r="I6381">
        <v>1.0666666999999999E-2</v>
      </c>
      <c r="J6381">
        <v>0</v>
      </c>
      <c r="K6381">
        <v>0</v>
      </c>
      <c r="L6381" t="s">
        <v>58</v>
      </c>
      <c r="M6381">
        <v>2</v>
      </c>
      <c r="N6381">
        <v>2</v>
      </c>
      <c r="O6381">
        <v>3</v>
      </c>
      <c r="P6381">
        <v>1</v>
      </c>
      <c r="Q6381" t="s">
        <v>51</v>
      </c>
      <c r="R6381" t="b">
        <f>TRUE()</f>
        <v>1</v>
      </c>
      <c r="S6381" t="b">
        <f t="shared" si="658"/>
        <v>0</v>
      </c>
      <c r="T6381">
        <v>0</v>
      </c>
      <c r="U6381">
        <v>1</v>
      </c>
      <c r="V6381">
        <v>1</v>
      </c>
    </row>
    <row r="6382" spans="1:22" ht="15" customHeight="1" x14ac:dyDescent="0.25">
      <c r="A6382">
        <v>6381</v>
      </c>
      <c r="B6382">
        <v>4</v>
      </c>
      <c r="C6382">
        <v>65.680000000000007</v>
      </c>
      <c r="D6382">
        <v>1</v>
      </c>
      <c r="E6382">
        <v>42.4</v>
      </c>
      <c r="F6382">
        <v>12</v>
      </c>
      <c r="G6382">
        <v>285.68</v>
      </c>
      <c r="H6382">
        <v>1.5384615000000001E-2</v>
      </c>
      <c r="I6382">
        <v>3.8461538000000003E-2</v>
      </c>
      <c r="J6382">
        <v>0</v>
      </c>
      <c r="K6382">
        <v>0</v>
      </c>
      <c r="L6382" t="s">
        <v>58</v>
      </c>
      <c r="M6382">
        <v>2</v>
      </c>
      <c r="N6382">
        <v>6</v>
      </c>
      <c r="O6382">
        <v>4</v>
      </c>
      <c r="P6382">
        <v>3</v>
      </c>
      <c r="Q6382" t="s">
        <v>51</v>
      </c>
      <c r="R6382" t="b">
        <f>TRUE()</f>
        <v>1</v>
      </c>
      <c r="S6382" t="b">
        <f t="shared" si="658"/>
        <v>0</v>
      </c>
      <c r="T6382">
        <v>0</v>
      </c>
      <c r="U6382">
        <v>1</v>
      </c>
      <c r="V6382">
        <v>1</v>
      </c>
    </row>
    <row r="6383" spans="1:22" ht="15" customHeight="1" x14ac:dyDescent="0.25">
      <c r="A6383">
        <v>6382</v>
      </c>
      <c r="B6383">
        <v>2</v>
      </c>
      <c r="C6383">
        <v>115.2</v>
      </c>
      <c r="D6383">
        <v>0</v>
      </c>
      <c r="E6383">
        <v>0</v>
      </c>
      <c r="F6383">
        <v>7</v>
      </c>
      <c r="G6383">
        <v>211.1</v>
      </c>
      <c r="H6383">
        <v>0</v>
      </c>
      <c r="I6383">
        <v>0</v>
      </c>
      <c r="J6383">
        <v>0</v>
      </c>
      <c r="K6383">
        <v>0</v>
      </c>
      <c r="L6383" t="s">
        <v>57</v>
      </c>
      <c r="M6383">
        <v>2</v>
      </c>
      <c r="N6383">
        <v>2</v>
      </c>
      <c r="O6383">
        <v>2</v>
      </c>
      <c r="P6383">
        <v>2</v>
      </c>
      <c r="Q6383" t="s">
        <v>52</v>
      </c>
      <c r="R6383" t="b">
        <f>TRUE()</f>
        <v>1</v>
      </c>
      <c r="S6383" t="b">
        <f t="shared" si="658"/>
        <v>0</v>
      </c>
      <c r="T6383">
        <v>0</v>
      </c>
      <c r="U6383">
        <v>1</v>
      </c>
      <c r="V6383">
        <v>0</v>
      </c>
    </row>
    <row r="6384" spans="1:22" ht="15" customHeight="1" x14ac:dyDescent="0.25">
      <c r="A6384">
        <v>6383</v>
      </c>
      <c r="B6384">
        <v>0</v>
      </c>
      <c r="C6384">
        <v>0</v>
      </c>
      <c r="D6384">
        <v>0</v>
      </c>
      <c r="E6384">
        <v>0</v>
      </c>
      <c r="F6384">
        <v>4</v>
      </c>
      <c r="G6384">
        <v>159.19999999999999</v>
      </c>
      <c r="H6384">
        <v>0.05</v>
      </c>
      <c r="I6384">
        <v>6.6666666999999999E-2</v>
      </c>
      <c r="J6384">
        <v>0</v>
      </c>
      <c r="K6384">
        <v>0</v>
      </c>
      <c r="L6384" t="s">
        <v>56</v>
      </c>
      <c r="M6384">
        <v>3</v>
      </c>
      <c r="N6384">
        <v>2</v>
      </c>
      <c r="O6384">
        <v>5</v>
      </c>
      <c r="P6384">
        <v>13</v>
      </c>
      <c r="Q6384" t="s">
        <v>51</v>
      </c>
      <c r="R6384" t="b">
        <f>TRUE()</f>
        <v>1</v>
      </c>
      <c r="S6384" t="b">
        <f t="shared" si="658"/>
        <v>0</v>
      </c>
      <c r="T6384">
        <v>0</v>
      </c>
      <c r="U6384">
        <v>1</v>
      </c>
      <c r="V6384">
        <v>1</v>
      </c>
    </row>
    <row r="6385" spans="1:22" ht="15" customHeight="1" x14ac:dyDescent="0.25">
      <c r="A6385">
        <v>6384</v>
      </c>
      <c r="B6385">
        <v>1</v>
      </c>
      <c r="C6385">
        <v>0</v>
      </c>
      <c r="D6385">
        <v>3</v>
      </c>
      <c r="E6385">
        <v>69</v>
      </c>
      <c r="F6385">
        <v>15</v>
      </c>
      <c r="G6385">
        <v>352.875</v>
      </c>
      <c r="H6385">
        <v>0</v>
      </c>
      <c r="I6385">
        <v>5.5555555999999999E-2</v>
      </c>
      <c r="J6385">
        <v>0</v>
      </c>
      <c r="K6385">
        <v>0</v>
      </c>
      <c r="L6385" t="s">
        <v>58</v>
      </c>
      <c r="M6385">
        <v>2</v>
      </c>
      <c r="N6385">
        <v>2</v>
      </c>
      <c r="O6385">
        <v>3</v>
      </c>
      <c r="P6385">
        <v>2</v>
      </c>
      <c r="Q6385" t="s">
        <v>51</v>
      </c>
      <c r="R6385" t="b">
        <f t="shared" ref="R6385:R6392" si="659">FALSE()</f>
        <v>0</v>
      </c>
      <c r="S6385" t="b">
        <f t="shared" si="658"/>
        <v>0</v>
      </c>
      <c r="T6385">
        <v>0</v>
      </c>
      <c r="U6385">
        <v>0</v>
      </c>
      <c r="V6385">
        <v>1</v>
      </c>
    </row>
    <row r="6386" spans="1:22" ht="15" customHeight="1" x14ac:dyDescent="0.25">
      <c r="A6386">
        <v>6385</v>
      </c>
      <c r="B6386">
        <v>7</v>
      </c>
      <c r="C6386">
        <v>140.9</v>
      </c>
      <c r="D6386">
        <v>1</v>
      </c>
      <c r="E6386">
        <v>18.2</v>
      </c>
      <c r="F6386">
        <v>20</v>
      </c>
      <c r="G6386">
        <v>318.76666669999997</v>
      </c>
      <c r="H6386">
        <v>0</v>
      </c>
      <c r="I6386">
        <v>9.8765429999999998E-3</v>
      </c>
      <c r="J6386">
        <v>0</v>
      </c>
      <c r="K6386">
        <v>0</v>
      </c>
      <c r="L6386" t="s">
        <v>55</v>
      </c>
      <c r="M6386">
        <v>2</v>
      </c>
      <c r="N6386">
        <v>2</v>
      </c>
      <c r="O6386">
        <v>3</v>
      </c>
      <c r="P6386">
        <v>2</v>
      </c>
      <c r="Q6386" t="s">
        <v>52</v>
      </c>
      <c r="R6386" t="b">
        <f t="shared" si="659"/>
        <v>0</v>
      </c>
      <c r="S6386" t="b">
        <f t="shared" si="658"/>
        <v>0</v>
      </c>
      <c r="T6386">
        <v>0</v>
      </c>
      <c r="U6386">
        <v>0</v>
      </c>
      <c r="V6386">
        <v>0</v>
      </c>
    </row>
    <row r="6387" spans="1:22" ht="15" customHeight="1" x14ac:dyDescent="0.25">
      <c r="A6387">
        <v>6386</v>
      </c>
      <c r="B6387">
        <v>1</v>
      </c>
      <c r="C6387">
        <v>11</v>
      </c>
      <c r="D6387">
        <v>0</v>
      </c>
      <c r="E6387">
        <v>0</v>
      </c>
      <c r="F6387">
        <v>2</v>
      </c>
      <c r="G6387">
        <v>51.066666669999996</v>
      </c>
      <c r="H6387">
        <v>0</v>
      </c>
      <c r="I6387">
        <v>0</v>
      </c>
      <c r="J6387">
        <v>0</v>
      </c>
      <c r="K6387">
        <v>0</v>
      </c>
      <c r="L6387" t="s">
        <v>56</v>
      </c>
      <c r="M6387">
        <v>2</v>
      </c>
      <c r="N6387">
        <v>2</v>
      </c>
      <c r="O6387">
        <v>9</v>
      </c>
      <c r="P6387">
        <v>6</v>
      </c>
      <c r="Q6387" t="s">
        <v>51</v>
      </c>
      <c r="R6387" t="b">
        <f t="shared" si="659"/>
        <v>0</v>
      </c>
      <c r="S6387" t="b">
        <f t="shared" si="658"/>
        <v>0</v>
      </c>
      <c r="T6387">
        <v>0</v>
      </c>
      <c r="U6387">
        <v>0</v>
      </c>
      <c r="V6387">
        <v>1</v>
      </c>
    </row>
    <row r="6388" spans="1:22" ht="15" customHeight="1" x14ac:dyDescent="0.25">
      <c r="A6388">
        <v>6387</v>
      </c>
      <c r="B6388">
        <v>3</v>
      </c>
      <c r="C6388">
        <v>32</v>
      </c>
      <c r="D6388">
        <v>0</v>
      </c>
      <c r="E6388">
        <v>0</v>
      </c>
      <c r="F6388">
        <v>15</v>
      </c>
      <c r="G6388">
        <v>276.3666667</v>
      </c>
      <c r="H6388">
        <v>0</v>
      </c>
      <c r="I6388">
        <v>0</v>
      </c>
      <c r="J6388">
        <v>55.820995279999998</v>
      </c>
      <c r="K6388">
        <v>0</v>
      </c>
      <c r="L6388" t="s">
        <v>60</v>
      </c>
      <c r="M6388">
        <v>2</v>
      </c>
      <c r="N6388">
        <v>4</v>
      </c>
      <c r="O6388">
        <v>1</v>
      </c>
      <c r="P6388">
        <v>2</v>
      </c>
      <c r="Q6388" t="s">
        <v>52</v>
      </c>
      <c r="R6388" t="b">
        <f t="shared" si="659"/>
        <v>0</v>
      </c>
      <c r="S6388" t="b">
        <f t="shared" si="658"/>
        <v>0</v>
      </c>
      <c r="T6388">
        <v>0</v>
      </c>
      <c r="U6388">
        <v>0</v>
      </c>
      <c r="V6388">
        <v>0</v>
      </c>
    </row>
    <row r="6389" spans="1:22" ht="15" customHeight="1" x14ac:dyDescent="0.25">
      <c r="A6389">
        <v>6388</v>
      </c>
      <c r="B6389">
        <v>3</v>
      </c>
      <c r="C6389">
        <v>66.333333330000002</v>
      </c>
      <c r="D6389">
        <v>0</v>
      </c>
      <c r="E6389">
        <v>0</v>
      </c>
      <c r="F6389">
        <v>12</v>
      </c>
      <c r="G6389">
        <v>368.68</v>
      </c>
      <c r="H6389">
        <v>0.04</v>
      </c>
      <c r="I6389">
        <v>8.4444443999999994E-2</v>
      </c>
      <c r="J6389">
        <v>21.241919849999999</v>
      </c>
      <c r="K6389">
        <v>0</v>
      </c>
      <c r="L6389" t="s">
        <v>59</v>
      </c>
      <c r="M6389">
        <v>2</v>
      </c>
      <c r="N6389">
        <v>2</v>
      </c>
      <c r="O6389">
        <v>1</v>
      </c>
      <c r="P6389">
        <v>2</v>
      </c>
      <c r="Q6389" t="s">
        <v>51</v>
      </c>
      <c r="R6389" t="b">
        <f t="shared" si="659"/>
        <v>0</v>
      </c>
      <c r="S6389" t="b">
        <f>TRUE()</f>
        <v>1</v>
      </c>
      <c r="T6389">
        <v>1</v>
      </c>
      <c r="U6389">
        <v>0</v>
      </c>
      <c r="V6389">
        <v>1</v>
      </c>
    </row>
    <row r="6390" spans="1:22" ht="15" customHeight="1" x14ac:dyDescent="0.25">
      <c r="A6390">
        <v>6389</v>
      </c>
      <c r="B6390">
        <v>2</v>
      </c>
      <c r="C6390">
        <v>12.1</v>
      </c>
      <c r="D6390">
        <v>0</v>
      </c>
      <c r="E6390">
        <v>0</v>
      </c>
      <c r="F6390">
        <v>4</v>
      </c>
      <c r="G6390">
        <v>38.299999999999997</v>
      </c>
      <c r="H6390">
        <v>9.5238100000000006E-3</v>
      </c>
      <c r="I6390">
        <v>6.6666666999999999E-2</v>
      </c>
      <c r="J6390">
        <v>0</v>
      </c>
      <c r="K6390">
        <v>0</v>
      </c>
      <c r="L6390" t="s">
        <v>59</v>
      </c>
      <c r="M6390">
        <v>1</v>
      </c>
      <c r="N6390">
        <v>2</v>
      </c>
      <c r="O6390">
        <v>1</v>
      </c>
      <c r="P6390">
        <v>5</v>
      </c>
      <c r="Q6390" t="s">
        <v>51</v>
      </c>
      <c r="R6390" t="b">
        <f t="shared" si="659"/>
        <v>0</v>
      </c>
      <c r="S6390" t="b">
        <f>FALSE()</f>
        <v>0</v>
      </c>
      <c r="T6390">
        <v>0</v>
      </c>
      <c r="U6390">
        <v>0</v>
      </c>
      <c r="V6390">
        <v>1</v>
      </c>
    </row>
    <row r="6391" spans="1:22" ht="15" customHeight="1" x14ac:dyDescent="0.25">
      <c r="A6391">
        <v>6390</v>
      </c>
      <c r="B6391">
        <v>7</v>
      </c>
      <c r="C6391">
        <v>98.733333329999994</v>
      </c>
      <c r="D6391">
        <v>2</v>
      </c>
      <c r="E6391">
        <v>229.8</v>
      </c>
      <c r="F6391">
        <v>151</v>
      </c>
      <c r="G6391">
        <v>4249.12</v>
      </c>
      <c r="H6391">
        <v>1.3402778000000001E-2</v>
      </c>
      <c r="I6391">
        <v>4.1166666999999997E-2</v>
      </c>
      <c r="J6391">
        <v>5.8859562900000002</v>
      </c>
      <c r="K6391">
        <v>0</v>
      </c>
      <c r="L6391" t="s">
        <v>57</v>
      </c>
      <c r="M6391">
        <v>2</v>
      </c>
      <c r="N6391">
        <v>5</v>
      </c>
      <c r="O6391">
        <v>3</v>
      </c>
      <c r="P6391">
        <v>3</v>
      </c>
      <c r="Q6391" t="s">
        <v>51</v>
      </c>
      <c r="R6391" t="b">
        <f t="shared" si="659"/>
        <v>0</v>
      </c>
      <c r="S6391" t="b">
        <f>FALSE()</f>
        <v>0</v>
      </c>
      <c r="T6391">
        <v>0</v>
      </c>
      <c r="U6391">
        <v>0</v>
      </c>
      <c r="V6391">
        <v>1</v>
      </c>
    </row>
    <row r="6392" spans="1:22" ht="15" customHeight="1" x14ac:dyDescent="0.25">
      <c r="A6392">
        <v>6391</v>
      </c>
      <c r="B6392">
        <v>0</v>
      </c>
      <c r="C6392">
        <v>0</v>
      </c>
      <c r="D6392">
        <v>0</v>
      </c>
      <c r="E6392">
        <v>0</v>
      </c>
      <c r="F6392">
        <v>62</v>
      </c>
      <c r="G6392">
        <v>944.40555559999996</v>
      </c>
      <c r="H6392">
        <v>0</v>
      </c>
      <c r="I6392">
        <v>1.5591397999999999E-2</v>
      </c>
      <c r="J6392">
        <v>0</v>
      </c>
      <c r="K6392">
        <v>0</v>
      </c>
      <c r="L6392" t="s">
        <v>56</v>
      </c>
      <c r="M6392">
        <v>1</v>
      </c>
      <c r="N6392">
        <v>1</v>
      </c>
      <c r="O6392">
        <v>7</v>
      </c>
      <c r="P6392">
        <v>3</v>
      </c>
      <c r="Q6392" t="s">
        <v>51</v>
      </c>
      <c r="R6392" t="b">
        <f t="shared" si="659"/>
        <v>0</v>
      </c>
      <c r="S6392" t="b">
        <f>FALSE()</f>
        <v>0</v>
      </c>
      <c r="T6392">
        <v>0</v>
      </c>
      <c r="U6392">
        <v>0</v>
      </c>
      <c r="V6392">
        <v>1</v>
      </c>
    </row>
    <row r="6393" spans="1:22" ht="15" customHeight="1" x14ac:dyDescent="0.25">
      <c r="A6393">
        <v>6392</v>
      </c>
      <c r="B6393">
        <v>0</v>
      </c>
      <c r="C6393">
        <v>0</v>
      </c>
      <c r="D6393">
        <v>0</v>
      </c>
      <c r="E6393">
        <v>0</v>
      </c>
      <c r="F6393">
        <v>4</v>
      </c>
      <c r="G6393">
        <v>72</v>
      </c>
      <c r="H6393">
        <v>0</v>
      </c>
      <c r="I6393">
        <v>0</v>
      </c>
      <c r="J6393">
        <v>35.349670160000002</v>
      </c>
      <c r="K6393">
        <v>0</v>
      </c>
      <c r="L6393" t="s">
        <v>60</v>
      </c>
      <c r="M6393">
        <v>3</v>
      </c>
      <c r="N6393">
        <v>2</v>
      </c>
      <c r="O6393">
        <v>3</v>
      </c>
      <c r="P6393">
        <v>2</v>
      </c>
      <c r="Q6393" t="s">
        <v>51</v>
      </c>
      <c r="R6393" t="b">
        <f>TRUE()</f>
        <v>1</v>
      </c>
      <c r="S6393" t="b">
        <f>TRUE()</f>
        <v>1</v>
      </c>
      <c r="T6393">
        <v>1</v>
      </c>
      <c r="U6393">
        <v>1</v>
      </c>
      <c r="V6393">
        <v>1</v>
      </c>
    </row>
    <row r="6394" spans="1:22" ht="15" customHeight="1" x14ac:dyDescent="0.25">
      <c r="A6394">
        <v>6393</v>
      </c>
      <c r="B6394">
        <v>0</v>
      </c>
      <c r="C6394">
        <v>0</v>
      </c>
      <c r="D6394">
        <v>0</v>
      </c>
      <c r="E6394">
        <v>0</v>
      </c>
      <c r="F6394">
        <v>2</v>
      </c>
      <c r="G6394">
        <v>107.8</v>
      </c>
      <c r="H6394">
        <v>0</v>
      </c>
      <c r="I6394">
        <v>0.1</v>
      </c>
      <c r="J6394">
        <v>0</v>
      </c>
      <c r="K6394">
        <v>0</v>
      </c>
      <c r="L6394" t="s">
        <v>58</v>
      </c>
      <c r="M6394">
        <v>2</v>
      </c>
      <c r="N6394">
        <v>2</v>
      </c>
      <c r="O6394">
        <v>5</v>
      </c>
      <c r="P6394">
        <v>13</v>
      </c>
      <c r="Q6394" t="s">
        <v>51</v>
      </c>
      <c r="R6394" t="b">
        <f>FALSE()</f>
        <v>0</v>
      </c>
      <c r="S6394" t="b">
        <f t="shared" ref="S6394:S6399" si="660">FALSE()</f>
        <v>0</v>
      </c>
      <c r="T6394">
        <v>0</v>
      </c>
      <c r="U6394">
        <v>0</v>
      </c>
      <c r="V6394">
        <v>1</v>
      </c>
    </row>
    <row r="6395" spans="1:22" ht="15" customHeight="1" x14ac:dyDescent="0.25">
      <c r="A6395">
        <v>6394</v>
      </c>
      <c r="B6395">
        <v>1</v>
      </c>
      <c r="C6395">
        <v>64.400000000000006</v>
      </c>
      <c r="D6395">
        <v>0</v>
      </c>
      <c r="E6395">
        <v>0</v>
      </c>
      <c r="F6395">
        <v>22</v>
      </c>
      <c r="G6395">
        <v>2364.65</v>
      </c>
      <c r="H6395">
        <v>0</v>
      </c>
      <c r="I6395">
        <v>4.3478260999999997E-2</v>
      </c>
      <c r="J6395">
        <v>0</v>
      </c>
      <c r="K6395">
        <v>0</v>
      </c>
      <c r="L6395" t="s">
        <v>55</v>
      </c>
      <c r="M6395">
        <v>2</v>
      </c>
      <c r="N6395">
        <v>2</v>
      </c>
      <c r="O6395">
        <v>1</v>
      </c>
      <c r="P6395">
        <v>2</v>
      </c>
      <c r="Q6395" t="s">
        <v>51</v>
      </c>
      <c r="R6395" t="b">
        <f>FALSE()</f>
        <v>0</v>
      </c>
      <c r="S6395" t="b">
        <f t="shared" si="660"/>
        <v>0</v>
      </c>
      <c r="T6395">
        <v>0</v>
      </c>
      <c r="U6395">
        <v>0</v>
      </c>
      <c r="V6395">
        <v>1</v>
      </c>
    </row>
    <row r="6396" spans="1:22" ht="15" customHeight="1" x14ac:dyDescent="0.25">
      <c r="A6396">
        <v>6395</v>
      </c>
      <c r="B6396">
        <v>3</v>
      </c>
      <c r="C6396">
        <v>145.19999999999999</v>
      </c>
      <c r="D6396">
        <v>0</v>
      </c>
      <c r="E6396">
        <v>0</v>
      </c>
      <c r="F6396">
        <v>28</v>
      </c>
      <c r="G6396">
        <v>425.0969048</v>
      </c>
      <c r="H6396">
        <v>0</v>
      </c>
      <c r="I6396">
        <v>2.380952E-3</v>
      </c>
      <c r="J6396">
        <v>0</v>
      </c>
      <c r="K6396">
        <v>0</v>
      </c>
      <c r="L6396" t="s">
        <v>55</v>
      </c>
      <c r="M6396">
        <v>3</v>
      </c>
      <c r="N6396">
        <v>2</v>
      </c>
      <c r="O6396">
        <v>7</v>
      </c>
      <c r="P6396">
        <v>11</v>
      </c>
      <c r="Q6396" t="s">
        <v>52</v>
      </c>
      <c r="R6396" t="b">
        <f>TRUE()</f>
        <v>1</v>
      </c>
      <c r="S6396" t="b">
        <f t="shared" si="660"/>
        <v>0</v>
      </c>
      <c r="T6396">
        <v>0</v>
      </c>
      <c r="U6396">
        <v>1</v>
      </c>
      <c r="V6396">
        <v>0</v>
      </c>
    </row>
    <row r="6397" spans="1:22" ht="15" customHeight="1" x14ac:dyDescent="0.25">
      <c r="A6397">
        <v>6396</v>
      </c>
      <c r="B6397">
        <v>0</v>
      </c>
      <c r="C6397">
        <v>0</v>
      </c>
      <c r="D6397">
        <v>0</v>
      </c>
      <c r="E6397">
        <v>0</v>
      </c>
      <c r="F6397">
        <v>19</v>
      </c>
      <c r="G6397">
        <v>528.25</v>
      </c>
      <c r="H6397">
        <v>0</v>
      </c>
      <c r="I6397">
        <v>5.2631580000000004E-3</v>
      </c>
      <c r="J6397">
        <v>0</v>
      </c>
      <c r="K6397">
        <v>0</v>
      </c>
      <c r="L6397" t="s">
        <v>60</v>
      </c>
      <c r="M6397">
        <v>2</v>
      </c>
      <c r="N6397">
        <v>2</v>
      </c>
      <c r="O6397">
        <v>5</v>
      </c>
      <c r="P6397">
        <v>2</v>
      </c>
      <c r="Q6397" t="s">
        <v>51</v>
      </c>
      <c r="R6397" t="b">
        <f t="shared" ref="R6397:R6407" si="661">FALSE()</f>
        <v>0</v>
      </c>
      <c r="S6397" t="b">
        <f t="shared" si="660"/>
        <v>0</v>
      </c>
      <c r="T6397">
        <v>0</v>
      </c>
      <c r="U6397">
        <v>0</v>
      </c>
      <c r="V6397">
        <v>1</v>
      </c>
    </row>
    <row r="6398" spans="1:22" ht="15" customHeight="1" x14ac:dyDescent="0.25">
      <c r="A6398">
        <v>6397</v>
      </c>
      <c r="B6398">
        <v>0</v>
      </c>
      <c r="C6398">
        <v>0</v>
      </c>
      <c r="D6398">
        <v>0</v>
      </c>
      <c r="E6398">
        <v>0</v>
      </c>
      <c r="F6398">
        <v>14</v>
      </c>
      <c r="G6398">
        <v>276.35000000000002</v>
      </c>
      <c r="H6398">
        <v>0</v>
      </c>
      <c r="I6398">
        <v>7.1428569999999999E-3</v>
      </c>
      <c r="J6398">
        <v>0</v>
      </c>
      <c r="K6398">
        <v>0</v>
      </c>
      <c r="L6398" t="s">
        <v>56</v>
      </c>
      <c r="M6398">
        <v>1</v>
      </c>
      <c r="N6398">
        <v>1</v>
      </c>
      <c r="O6398">
        <v>1</v>
      </c>
      <c r="P6398">
        <v>2</v>
      </c>
      <c r="Q6398" t="s">
        <v>51</v>
      </c>
      <c r="R6398" t="b">
        <f t="shared" si="661"/>
        <v>0</v>
      </c>
      <c r="S6398" t="b">
        <f t="shared" si="660"/>
        <v>0</v>
      </c>
      <c r="T6398">
        <v>0</v>
      </c>
      <c r="U6398">
        <v>0</v>
      </c>
      <c r="V6398">
        <v>1</v>
      </c>
    </row>
    <row r="6399" spans="1:22" ht="15" customHeight="1" x14ac:dyDescent="0.25">
      <c r="A6399">
        <v>6398</v>
      </c>
      <c r="B6399">
        <v>2</v>
      </c>
      <c r="C6399">
        <v>24.2</v>
      </c>
      <c r="D6399">
        <v>0</v>
      </c>
      <c r="E6399">
        <v>0</v>
      </c>
      <c r="F6399">
        <v>3</v>
      </c>
      <c r="G6399">
        <v>52.4</v>
      </c>
      <c r="H6399">
        <v>0</v>
      </c>
      <c r="I6399">
        <v>0.04</v>
      </c>
      <c r="J6399">
        <v>0</v>
      </c>
      <c r="K6399">
        <v>0</v>
      </c>
      <c r="L6399" t="s">
        <v>60</v>
      </c>
      <c r="M6399">
        <v>2</v>
      </c>
      <c r="N6399">
        <v>2</v>
      </c>
      <c r="O6399">
        <v>3</v>
      </c>
      <c r="P6399">
        <v>5</v>
      </c>
      <c r="Q6399" t="s">
        <v>52</v>
      </c>
      <c r="R6399" t="b">
        <f t="shared" si="661"/>
        <v>0</v>
      </c>
      <c r="S6399" t="b">
        <f t="shared" si="660"/>
        <v>0</v>
      </c>
      <c r="T6399">
        <v>0</v>
      </c>
      <c r="U6399">
        <v>0</v>
      </c>
      <c r="V6399">
        <v>0</v>
      </c>
    </row>
    <row r="6400" spans="1:22" ht="15" customHeight="1" x14ac:dyDescent="0.25">
      <c r="A6400">
        <v>6399</v>
      </c>
      <c r="B6400">
        <v>0</v>
      </c>
      <c r="C6400">
        <v>0</v>
      </c>
      <c r="D6400">
        <v>0</v>
      </c>
      <c r="E6400">
        <v>0</v>
      </c>
      <c r="F6400">
        <v>32</v>
      </c>
      <c r="G6400">
        <v>905.1</v>
      </c>
      <c r="H6400">
        <v>0</v>
      </c>
      <c r="I6400">
        <v>0</v>
      </c>
      <c r="J6400">
        <v>83.808377840000006</v>
      </c>
      <c r="K6400">
        <v>0</v>
      </c>
      <c r="L6400" t="s">
        <v>55</v>
      </c>
      <c r="M6400">
        <v>2</v>
      </c>
      <c r="N6400">
        <v>2</v>
      </c>
      <c r="O6400">
        <v>6</v>
      </c>
      <c r="P6400">
        <v>2</v>
      </c>
      <c r="Q6400" t="s">
        <v>52</v>
      </c>
      <c r="R6400" t="b">
        <f t="shared" si="661"/>
        <v>0</v>
      </c>
      <c r="S6400" t="b">
        <f>TRUE()</f>
        <v>1</v>
      </c>
      <c r="T6400">
        <v>1</v>
      </c>
      <c r="U6400">
        <v>0</v>
      </c>
      <c r="V6400">
        <v>0</v>
      </c>
    </row>
    <row r="6401" spans="1:22" ht="15" customHeight="1" x14ac:dyDescent="0.25">
      <c r="A6401">
        <v>6400</v>
      </c>
      <c r="B6401">
        <v>0</v>
      </c>
      <c r="C6401">
        <v>0</v>
      </c>
      <c r="D6401">
        <v>0</v>
      </c>
      <c r="E6401">
        <v>0</v>
      </c>
      <c r="F6401">
        <v>12</v>
      </c>
      <c r="G6401">
        <v>274.75</v>
      </c>
      <c r="H6401">
        <v>0</v>
      </c>
      <c r="I6401">
        <v>3.0555556000000001E-2</v>
      </c>
      <c r="J6401">
        <v>0</v>
      </c>
      <c r="K6401">
        <v>0</v>
      </c>
      <c r="L6401" t="s">
        <v>59</v>
      </c>
      <c r="M6401">
        <v>2</v>
      </c>
      <c r="N6401">
        <v>2</v>
      </c>
      <c r="O6401">
        <v>1</v>
      </c>
      <c r="P6401">
        <v>1</v>
      </c>
      <c r="Q6401" t="s">
        <v>51</v>
      </c>
      <c r="R6401" t="b">
        <f t="shared" si="661"/>
        <v>0</v>
      </c>
      <c r="S6401" t="b">
        <f>FALSE()</f>
        <v>0</v>
      </c>
      <c r="T6401">
        <v>0</v>
      </c>
      <c r="U6401">
        <v>0</v>
      </c>
      <c r="V6401">
        <v>1</v>
      </c>
    </row>
    <row r="6402" spans="1:22" ht="15" customHeight="1" x14ac:dyDescent="0.25">
      <c r="A6402">
        <v>6401</v>
      </c>
      <c r="B6402">
        <v>1</v>
      </c>
      <c r="C6402">
        <v>8</v>
      </c>
      <c r="D6402">
        <v>0</v>
      </c>
      <c r="E6402">
        <v>0</v>
      </c>
      <c r="F6402">
        <v>47</v>
      </c>
      <c r="G6402">
        <v>1459.576667</v>
      </c>
      <c r="H6402">
        <v>1.0416666999999999E-2</v>
      </c>
      <c r="I6402">
        <v>1.7638889000000001E-2</v>
      </c>
      <c r="J6402">
        <v>0</v>
      </c>
      <c r="K6402">
        <v>0</v>
      </c>
      <c r="L6402" t="s">
        <v>55</v>
      </c>
      <c r="M6402">
        <v>1</v>
      </c>
      <c r="N6402">
        <v>1</v>
      </c>
      <c r="O6402">
        <v>3</v>
      </c>
      <c r="P6402">
        <v>3</v>
      </c>
      <c r="Q6402" t="s">
        <v>51</v>
      </c>
      <c r="R6402" t="b">
        <f t="shared" si="661"/>
        <v>0</v>
      </c>
      <c r="S6402" t="b">
        <f>FALSE()</f>
        <v>0</v>
      </c>
      <c r="T6402">
        <v>0</v>
      </c>
      <c r="U6402">
        <v>0</v>
      </c>
      <c r="V6402">
        <v>1</v>
      </c>
    </row>
    <row r="6403" spans="1:22" ht="15" customHeight="1" x14ac:dyDescent="0.25">
      <c r="A6403">
        <v>6402</v>
      </c>
      <c r="B6403">
        <v>2</v>
      </c>
      <c r="C6403">
        <v>58.4</v>
      </c>
      <c r="D6403">
        <v>0</v>
      </c>
      <c r="E6403">
        <v>0</v>
      </c>
      <c r="F6403">
        <v>84</v>
      </c>
      <c r="G6403">
        <v>3528.6912499999999</v>
      </c>
      <c r="H6403">
        <v>1.5773809999999999E-2</v>
      </c>
      <c r="I6403">
        <v>3.9900794000000003E-2</v>
      </c>
      <c r="J6403">
        <v>0</v>
      </c>
      <c r="K6403">
        <v>0</v>
      </c>
      <c r="L6403" t="s">
        <v>56</v>
      </c>
      <c r="M6403">
        <v>2</v>
      </c>
      <c r="N6403">
        <v>2</v>
      </c>
      <c r="O6403">
        <v>1</v>
      </c>
      <c r="P6403">
        <v>1</v>
      </c>
      <c r="Q6403" t="s">
        <v>51</v>
      </c>
      <c r="R6403" t="b">
        <f t="shared" si="661"/>
        <v>0</v>
      </c>
      <c r="S6403" t="b">
        <f>FALSE()</f>
        <v>0</v>
      </c>
      <c r="T6403">
        <v>0</v>
      </c>
      <c r="U6403">
        <v>0</v>
      </c>
      <c r="V6403">
        <v>1</v>
      </c>
    </row>
    <row r="6404" spans="1:22" ht="15" customHeight="1" x14ac:dyDescent="0.25">
      <c r="A6404">
        <v>6403</v>
      </c>
      <c r="B6404">
        <v>0</v>
      </c>
      <c r="C6404">
        <v>0</v>
      </c>
      <c r="D6404">
        <v>0</v>
      </c>
      <c r="E6404">
        <v>0</v>
      </c>
      <c r="F6404">
        <v>6</v>
      </c>
      <c r="G6404">
        <v>351.4</v>
      </c>
      <c r="H6404">
        <v>6.6666666999999999E-2</v>
      </c>
      <c r="I6404">
        <v>0.1</v>
      </c>
      <c r="J6404">
        <v>0</v>
      </c>
      <c r="K6404">
        <v>0</v>
      </c>
      <c r="L6404" t="s">
        <v>56</v>
      </c>
      <c r="M6404">
        <v>2</v>
      </c>
      <c r="N6404">
        <v>2</v>
      </c>
      <c r="O6404">
        <v>1</v>
      </c>
      <c r="P6404">
        <v>3</v>
      </c>
      <c r="Q6404" t="s">
        <v>51</v>
      </c>
      <c r="R6404" t="b">
        <f t="shared" si="661"/>
        <v>0</v>
      </c>
      <c r="S6404" t="b">
        <f>FALSE()</f>
        <v>0</v>
      </c>
      <c r="T6404">
        <v>0</v>
      </c>
      <c r="U6404">
        <v>0</v>
      </c>
      <c r="V6404">
        <v>1</v>
      </c>
    </row>
    <row r="6405" spans="1:22" ht="15" customHeight="1" x14ac:dyDescent="0.25">
      <c r="A6405">
        <v>6404</v>
      </c>
      <c r="B6405">
        <v>3</v>
      </c>
      <c r="C6405">
        <v>184.7333333</v>
      </c>
      <c r="D6405">
        <v>0</v>
      </c>
      <c r="E6405">
        <v>0</v>
      </c>
      <c r="F6405">
        <v>106</v>
      </c>
      <c r="G6405">
        <v>4590.3819050000002</v>
      </c>
      <c r="H6405">
        <v>1.851852E-3</v>
      </c>
      <c r="I6405">
        <v>2.8703700000000001E-3</v>
      </c>
      <c r="J6405">
        <v>3.9609387200000001</v>
      </c>
      <c r="K6405">
        <v>0</v>
      </c>
      <c r="L6405" t="s">
        <v>58</v>
      </c>
      <c r="M6405">
        <v>2</v>
      </c>
      <c r="N6405">
        <v>2</v>
      </c>
      <c r="O6405">
        <v>9</v>
      </c>
      <c r="P6405">
        <v>2</v>
      </c>
      <c r="Q6405" t="s">
        <v>51</v>
      </c>
      <c r="R6405" t="b">
        <f t="shared" si="661"/>
        <v>0</v>
      </c>
      <c r="S6405" t="b">
        <f>TRUE()</f>
        <v>1</v>
      </c>
      <c r="T6405">
        <v>1</v>
      </c>
      <c r="U6405">
        <v>0</v>
      </c>
      <c r="V6405">
        <v>1</v>
      </c>
    </row>
    <row r="6406" spans="1:22" ht="15" customHeight="1" x14ac:dyDescent="0.25">
      <c r="A6406">
        <v>6405</v>
      </c>
      <c r="B6406">
        <v>0</v>
      </c>
      <c r="C6406">
        <v>0</v>
      </c>
      <c r="D6406">
        <v>0</v>
      </c>
      <c r="E6406">
        <v>0</v>
      </c>
      <c r="F6406">
        <v>3</v>
      </c>
      <c r="G6406">
        <v>60.4</v>
      </c>
      <c r="H6406">
        <v>0</v>
      </c>
      <c r="I6406">
        <v>6.6666666999999999E-2</v>
      </c>
      <c r="J6406">
        <v>0</v>
      </c>
      <c r="K6406">
        <v>0</v>
      </c>
      <c r="L6406" t="s">
        <v>60</v>
      </c>
      <c r="M6406">
        <v>1</v>
      </c>
      <c r="N6406">
        <v>1</v>
      </c>
      <c r="O6406">
        <v>1</v>
      </c>
      <c r="P6406">
        <v>5</v>
      </c>
      <c r="Q6406" t="s">
        <v>51</v>
      </c>
      <c r="R6406" t="b">
        <f t="shared" si="661"/>
        <v>0</v>
      </c>
      <c r="S6406" t="b">
        <f>FALSE()</f>
        <v>0</v>
      </c>
      <c r="T6406">
        <v>0</v>
      </c>
      <c r="U6406">
        <v>0</v>
      </c>
      <c r="V6406">
        <v>1</v>
      </c>
    </row>
    <row r="6407" spans="1:22" ht="15" customHeight="1" x14ac:dyDescent="0.25">
      <c r="A6407">
        <v>6406</v>
      </c>
      <c r="B6407">
        <v>5</v>
      </c>
      <c r="C6407">
        <v>75.663492059999996</v>
      </c>
      <c r="D6407">
        <v>0</v>
      </c>
      <c r="E6407">
        <v>0</v>
      </c>
      <c r="F6407">
        <v>4</v>
      </c>
      <c r="G6407">
        <v>35.92777778</v>
      </c>
      <c r="H6407">
        <v>0</v>
      </c>
      <c r="I6407">
        <v>5.6481481E-2</v>
      </c>
      <c r="J6407">
        <v>0</v>
      </c>
      <c r="K6407">
        <v>0</v>
      </c>
      <c r="L6407" t="s">
        <v>55</v>
      </c>
      <c r="M6407">
        <v>2</v>
      </c>
      <c r="N6407">
        <v>5</v>
      </c>
      <c r="O6407">
        <v>7</v>
      </c>
      <c r="P6407">
        <v>2</v>
      </c>
      <c r="Q6407" t="s">
        <v>51</v>
      </c>
      <c r="R6407" t="b">
        <f t="shared" si="661"/>
        <v>0</v>
      </c>
      <c r="S6407" t="b">
        <f>FALSE()</f>
        <v>0</v>
      </c>
      <c r="T6407">
        <v>0</v>
      </c>
      <c r="U6407">
        <v>0</v>
      </c>
      <c r="V6407">
        <v>1</v>
      </c>
    </row>
    <row r="6408" spans="1:22" ht="15" customHeight="1" x14ac:dyDescent="0.25">
      <c r="A6408">
        <v>6407</v>
      </c>
      <c r="B6408">
        <v>2</v>
      </c>
      <c r="C6408">
        <v>49.4</v>
      </c>
      <c r="D6408">
        <v>0</v>
      </c>
      <c r="E6408">
        <v>0</v>
      </c>
      <c r="F6408">
        <v>45</v>
      </c>
      <c r="G6408">
        <v>1526.1411900000001</v>
      </c>
      <c r="H6408">
        <v>0</v>
      </c>
      <c r="I6408">
        <v>4.4444439999999997E-3</v>
      </c>
      <c r="J6408">
        <v>117.6165932</v>
      </c>
      <c r="K6408">
        <v>0</v>
      </c>
      <c r="L6408" t="s">
        <v>60</v>
      </c>
      <c r="M6408">
        <v>2</v>
      </c>
      <c r="N6408">
        <v>2</v>
      </c>
      <c r="O6408">
        <v>3</v>
      </c>
      <c r="P6408">
        <v>2</v>
      </c>
      <c r="Q6408" t="s">
        <v>51</v>
      </c>
      <c r="R6408" t="b">
        <f>TRUE()</f>
        <v>1</v>
      </c>
      <c r="S6408" t="b">
        <f>TRUE()</f>
        <v>1</v>
      </c>
      <c r="T6408">
        <v>1</v>
      </c>
      <c r="U6408">
        <v>1</v>
      </c>
      <c r="V6408">
        <v>1</v>
      </c>
    </row>
    <row r="6409" spans="1:22" ht="15" customHeight="1" x14ac:dyDescent="0.25">
      <c r="A6409">
        <v>6408</v>
      </c>
      <c r="B6409">
        <v>1</v>
      </c>
      <c r="C6409">
        <v>50.4</v>
      </c>
      <c r="D6409">
        <v>0</v>
      </c>
      <c r="E6409">
        <v>0</v>
      </c>
      <c r="F6409">
        <v>49</v>
      </c>
      <c r="G6409">
        <v>1463.48</v>
      </c>
      <c r="H6409">
        <v>4.0816330000000003E-3</v>
      </c>
      <c r="I6409">
        <v>1.5646258999999999E-2</v>
      </c>
      <c r="J6409">
        <v>24.68624612</v>
      </c>
      <c r="K6409">
        <v>0</v>
      </c>
      <c r="L6409" t="s">
        <v>56</v>
      </c>
      <c r="M6409">
        <v>2</v>
      </c>
      <c r="N6409">
        <v>2</v>
      </c>
      <c r="O6409">
        <v>9</v>
      </c>
      <c r="P6409">
        <v>1</v>
      </c>
      <c r="Q6409" t="s">
        <v>51</v>
      </c>
      <c r="R6409" t="b">
        <f>FALSE()</f>
        <v>0</v>
      </c>
      <c r="S6409" t="b">
        <f>FALSE()</f>
        <v>0</v>
      </c>
      <c r="T6409">
        <v>0</v>
      </c>
      <c r="U6409">
        <v>0</v>
      </c>
      <c r="V6409">
        <v>1</v>
      </c>
    </row>
    <row r="6410" spans="1:22" ht="15" customHeight="1" x14ac:dyDescent="0.25">
      <c r="A6410">
        <v>6409</v>
      </c>
      <c r="B6410">
        <v>4</v>
      </c>
      <c r="C6410">
        <v>123.4</v>
      </c>
      <c r="D6410">
        <v>0</v>
      </c>
      <c r="E6410">
        <v>0</v>
      </c>
      <c r="F6410">
        <v>38</v>
      </c>
      <c r="G6410">
        <v>585.37</v>
      </c>
      <c r="H6410">
        <v>1.7948717999999999E-2</v>
      </c>
      <c r="I6410">
        <v>3.3333333E-2</v>
      </c>
      <c r="J6410">
        <v>0</v>
      </c>
      <c r="K6410">
        <v>0</v>
      </c>
      <c r="L6410" t="s">
        <v>57</v>
      </c>
      <c r="M6410">
        <v>1</v>
      </c>
      <c r="N6410">
        <v>1</v>
      </c>
      <c r="O6410">
        <v>3</v>
      </c>
      <c r="P6410">
        <v>3</v>
      </c>
      <c r="Q6410" t="s">
        <v>51</v>
      </c>
      <c r="R6410" t="b">
        <f>TRUE()</f>
        <v>1</v>
      </c>
      <c r="S6410" t="b">
        <f>FALSE()</f>
        <v>0</v>
      </c>
      <c r="T6410">
        <v>0</v>
      </c>
      <c r="U6410">
        <v>1</v>
      </c>
      <c r="V6410">
        <v>1</v>
      </c>
    </row>
    <row r="6411" spans="1:22" ht="15" customHeight="1" x14ac:dyDescent="0.25">
      <c r="A6411">
        <v>6410</v>
      </c>
      <c r="B6411">
        <v>0</v>
      </c>
      <c r="C6411">
        <v>0</v>
      </c>
      <c r="D6411">
        <v>0</v>
      </c>
      <c r="E6411">
        <v>0</v>
      </c>
      <c r="F6411">
        <v>7</v>
      </c>
      <c r="G6411">
        <v>211.6333333</v>
      </c>
      <c r="H6411">
        <v>0</v>
      </c>
      <c r="I6411">
        <v>0</v>
      </c>
      <c r="J6411">
        <v>28.80119616</v>
      </c>
      <c r="K6411">
        <v>0</v>
      </c>
      <c r="L6411" t="s">
        <v>58</v>
      </c>
      <c r="M6411">
        <v>1</v>
      </c>
      <c r="N6411">
        <v>1</v>
      </c>
      <c r="O6411">
        <v>1</v>
      </c>
      <c r="P6411">
        <v>5</v>
      </c>
      <c r="Q6411" t="s">
        <v>52</v>
      </c>
      <c r="R6411" t="b">
        <f>FALSE()</f>
        <v>0</v>
      </c>
      <c r="S6411" t="b">
        <f>TRUE()</f>
        <v>1</v>
      </c>
      <c r="T6411">
        <v>1</v>
      </c>
      <c r="U6411">
        <v>0</v>
      </c>
      <c r="V6411">
        <v>0</v>
      </c>
    </row>
    <row r="6412" spans="1:22" ht="15" customHeight="1" x14ac:dyDescent="0.25">
      <c r="A6412">
        <v>6411</v>
      </c>
      <c r="B6412">
        <v>1</v>
      </c>
      <c r="C6412">
        <v>10</v>
      </c>
      <c r="D6412">
        <v>0</v>
      </c>
      <c r="E6412">
        <v>0</v>
      </c>
      <c r="F6412">
        <v>23</v>
      </c>
      <c r="G6412">
        <v>271.57857139999999</v>
      </c>
      <c r="H6412">
        <v>0</v>
      </c>
      <c r="I6412">
        <v>8.3333330000000001E-3</v>
      </c>
      <c r="J6412">
        <v>0</v>
      </c>
      <c r="K6412">
        <v>0</v>
      </c>
      <c r="L6412" t="s">
        <v>58</v>
      </c>
      <c r="M6412">
        <v>2</v>
      </c>
      <c r="N6412">
        <v>2</v>
      </c>
      <c r="O6412">
        <v>4</v>
      </c>
      <c r="P6412">
        <v>1</v>
      </c>
      <c r="Q6412" t="s">
        <v>51</v>
      </c>
      <c r="R6412" t="b">
        <f>FALSE()</f>
        <v>0</v>
      </c>
      <c r="S6412" t="b">
        <f>FALSE()</f>
        <v>0</v>
      </c>
      <c r="T6412">
        <v>0</v>
      </c>
      <c r="U6412">
        <v>0</v>
      </c>
      <c r="V6412">
        <v>1</v>
      </c>
    </row>
    <row r="6413" spans="1:22" ht="15" customHeight="1" x14ac:dyDescent="0.25">
      <c r="A6413">
        <v>6412</v>
      </c>
      <c r="B6413">
        <v>6</v>
      </c>
      <c r="C6413">
        <v>432.2</v>
      </c>
      <c r="D6413">
        <v>0</v>
      </c>
      <c r="E6413">
        <v>0</v>
      </c>
      <c r="F6413">
        <v>30</v>
      </c>
      <c r="G6413">
        <v>363.67761899999999</v>
      </c>
      <c r="H6413">
        <v>3.0303029999999998E-3</v>
      </c>
      <c r="I6413">
        <v>1.4018978E-2</v>
      </c>
      <c r="J6413">
        <v>12.195884100000001</v>
      </c>
      <c r="K6413">
        <v>0</v>
      </c>
      <c r="L6413" t="s">
        <v>55</v>
      </c>
      <c r="M6413">
        <v>1</v>
      </c>
      <c r="N6413">
        <v>1</v>
      </c>
      <c r="O6413">
        <v>3</v>
      </c>
      <c r="P6413">
        <v>2</v>
      </c>
      <c r="Q6413" t="s">
        <v>51</v>
      </c>
      <c r="R6413" t="b">
        <f>FALSE()</f>
        <v>0</v>
      </c>
      <c r="S6413" t="b">
        <f>TRUE()</f>
        <v>1</v>
      </c>
      <c r="T6413">
        <v>1</v>
      </c>
      <c r="U6413">
        <v>0</v>
      </c>
      <c r="V6413">
        <v>1</v>
      </c>
    </row>
    <row r="6414" spans="1:22" ht="15" customHeight="1" x14ac:dyDescent="0.25">
      <c r="A6414">
        <v>6413</v>
      </c>
      <c r="B6414">
        <v>2</v>
      </c>
      <c r="C6414">
        <v>139</v>
      </c>
      <c r="D6414">
        <v>0</v>
      </c>
      <c r="E6414">
        <v>0</v>
      </c>
      <c r="F6414">
        <v>5</v>
      </c>
      <c r="G6414">
        <v>274.7</v>
      </c>
      <c r="H6414">
        <v>0</v>
      </c>
      <c r="I6414">
        <v>1.4285714E-2</v>
      </c>
      <c r="J6414">
        <v>0</v>
      </c>
      <c r="K6414">
        <v>0</v>
      </c>
      <c r="L6414" t="s">
        <v>57</v>
      </c>
      <c r="M6414">
        <v>1</v>
      </c>
      <c r="N6414">
        <v>1</v>
      </c>
      <c r="O6414">
        <v>5</v>
      </c>
      <c r="P6414">
        <v>2</v>
      </c>
      <c r="Q6414" t="s">
        <v>52</v>
      </c>
      <c r="R6414" t="b">
        <f>FALSE()</f>
        <v>0</v>
      </c>
      <c r="S6414" t="b">
        <f t="shared" ref="S6414:S6419" si="662">FALSE()</f>
        <v>0</v>
      </c>
      <c r="T6414">
        <v>0</v>
      </c>
      <c r="U6414">
        <v>0</v>
      </c>
      <c r="V6414">
        <v>0</v>
      </c>
    </row>
    <row r="6415" spans="1:22" ht="15" customHeight="1" x14ac:dyDescent="0.25">
      <c r="A6415">
        <v>6414</v>
      </c>
      <c r="B6415">
        <v>11</v>
      </c>
      <c r="C6415">
        <v>251.3090909</v>
      </c>
      <c r="D6415">
        <v>2</v>
      </c>
      <c r="E6415">
        <v>1655.4</v>
      </c>
      <c r="F6415">
        <v>80</v>
      </c>
      <c r="G6415">
        <v>1249.048358</v>
      </c>
      <c r="H6415">
        <v>3.5714290000000001E-3</v>
      </c>
      <c r="I6415">
        <v>1.3743735E-2</v>
      </c>
      <c r="J6415">
        <v>8.5172212520000006</v>
      </c>
      <c r="K6415">
        <v>0</v>
      </c>
      <c r="L6415" t="s">
        <v>60</v>
      </c>
      <c r="M6415">
        <v>3</v>
      </c>
      <c r="N6415">
        <v>2</v>
      </c>
      <c r="O6415">
        <v>4</v>
      </c>
      <c r="P6415">
        <v>2</v>
      </c>
      <c r="Q6415" t="s">
        <v>51</v>
      </c>
      <c r="R6415" t="b">
        <f>TRUE()</f>
        <v>1</v>
      </c>
      <c r="S6415" t="b">
        <f t="shared" si="662"/>
        <v>0</v>
      </c>
      <c r="T6415">
        <v>0</v>
      </c>
      <c r="U6415">
        <v>1</v>
      </c>
      <c r="V6415">
        <v>1</v>
      </c>
    </row>
    <row r="6416" spans="1:22" ht="15" customHeight="1" x14ac:dyDescent="0.25">
      <c r="A6416">
        <v>6415</v>
      </c>
      <c r="B6416">
        <v>0</v>
      </c>
      <c r="C6416">
        <v>0</v>
      </c>
      <c r="D6416">
        <v>0</v>
      </c>
      <c r="E6416">
        <v>0</v>
      </c>
      <c r="F6416">
        <v>13</v>
      </c>
      <c r="G6416">
        <v>261.8</v>
      </c>
      <c r="H6416">
        <v>1.5384615000000001E-2</v>
      </c>
      <c r="I6416">
        <v>8.4615385000000001E-2</v>
      </c>
      <c r="J6416">
        <v>0</v>
      </c>
      <c r="K6416">
        <v>0</v>
      </c>
      <c r="L6416" t="s">
        <v>60</v>
      </c>
      <c r="M6416">
        <v>1</v>
      </c>
      <c r="N6416">
        <v>1</v>
      </c>
      <c r="O6416">
        <v>1</v>
      </c>
      <c r="P6416">
        <v>3</v>
      </c>
      <c r="Q6416" t="s">
        <v>51</v>
      </c>
      <c r="R6416" t="b">
        <f>FALSE()</f>
        <v>0</v>
      </c>
      <c r="S6416" t="b">
        <f t="shared" si="662"/>
        <v>0</v>
      </c>
      <c r="T6416">
        <v>0</v>
      </c>
      <c r="U6416">
        <v>0</v>
      </c>
      <c r="V6416">
        <v>1</v>
      </c>
    </row>
    <row r="6417" spans="1:22" ht="15" customHeight="1" x14ac:dyDescent="0.25">
      <c r="A6417">
        <v>6416</v>
      </c>
      <c r="B6417">
        <v>0</v>
      </c>
      <c r="C6417">
        <v>0</v>
      </c>
      <c r="D6417">
        <v>0</v>
      </c>
      <c r="E6417">
        <v>0</v>
      </c>
      <c r="F6417">
        <v>5</v>
      </c>
      <c r="G6417">
        <v>89.866666670000001</v>
      </c>
      <c r="H6417">
        <v>0.04</v>
      </c>
      <c r="I6417">
        <v>0.06</v>
      </c>
      <c r="J6417">
        <v>0</v>
      </c>
      <c r="K6417">
        <v>0</v>
      </c>
      <c r="L6417" t="s">
        <v>57</v>
      </c>
      <c r="M6417">
        <v>3</v>
      </c>
      <c r="N6417">
        <v>2</v>
      </c>
      <c r="O6417">
        <v>5</v>
      </c>
      <c r="P6417">
        <v>4</v>
      </c>
      <c r="Q6417" t="s">
        <v>51</v>
      </c>
      <c r="R6417" t="b">
        <f>TRUE()</f>
        <v>1</v>
      </c>
      <c r="S6417" t="b">
        <f t="shared" si="662"/>
        <v>0</v>
      </c>
      <c r="T6417">
        <v>0</v>
      </c>
      <c r="U6417">
        <v>1</v>
      </c>
      <c r="V6417">
        <v>1</v>
      </c>
    </row>
    <row r="6418" spans="1:22" ht="15" customHeight="1" x14ac:dyDescent="0.25">
      <c r="A6418">
        <v>6417</v>
      </c>
      <c r="B6418">
        <v>2</v>
      </c>
      <c r="C6418">
        <v>36.4</v>
      </c>
      <c r="D6418">
        <v>0</v>
      </c>
      <c r="E6418">
        <v>0</v>
      </c>
      <c r="F6418">
        <v>3</v>
      </c>
      <c r="G6418">
        <v>28.2</v>
      </c>
      <c r="H6418">
        <v>0</v>
      </c>
      <c r="I6418">
        <v>0</v>
      </c>
      <c r="J6418">
        <v>55.899789079999998</v>
      </c>
      <c r="K6418">
        <v>0</v>
      </c>
      <c r="L6418" t="s">
        <v>60</v>
      </c>
      <c r="M6418">
        <v>1</v>
      </c>
      <c r="N6418">
        <v>1</v>
      </c>
      <c r="O6418">
        <v>3</v>
      </c>
      <c r="P6418">
        <v>2</v>
      </c>
      <c r="Q6418" t="s">
        <v>52</v>
      </c>
      <c r="R6418" t="b">
        <f>FALSE()</f>
        <v>0</v>
      </c>
      <c r="S6418" t="b">
        <f t="shared" si="662"/>
        <v>0</v>
      </c>
      <c r="T6418">
        <v>0</v>
      </c>
      <c r="U6418">
        <v>0</v>
      </c>
      <c r="V6418">
        <v>0</v>
      </c>
    </row>
    <row r="6419" spans="1:22" ht="15" customHeight="1" x14ac:dyDescent="0.25">
      <c r="A6419">
        <v>6418</v>
      </c>
      <c r="B6419">
        <v>0</v>
      </c>
      <c r="C6419">
        <v>0</v>
      </c>
      <c r="D6419">
        <v>0</v>
      </c>
      <c r="E6419">
        <v>0</v>
      </c>
      <c r="F6419">
        <v>3</v>
      </c>
      <c r="G6419">
        <v>54.4</v>
      </c>
      <c r="H6419">
        <v>6.6666666999999999E-2</v>
      </c>
      <c r="I6419">
        <v>0.133333333</v>
      </c>
      <c r="J6419">
        <v>0</v>
      </c>
      <c r="K6419">
        <v>0</v>
      </c>
      <c r="L6419" t="s">
        <v>57</v>
      </c>
      <c r="M6419">
        <v>3</v>
      </c>
      <c r="N6419">
        <v>2</v>
      </c>
      <c r="O6419">
        <v>4</v>
      </c>
      <c r="P6419">
        <v>3</v>
      </c>
      <c r="Q6419" t="s">
        <v>51</v>
      </c>
      <c r="R6419" t="b">
        <f>TRUE()</f>
        <v>1</v>
      </c>
      <c r="S6419" t="b">
        <f t="shared" si="662"/>
        <v>0</v>
      </c>
      <c r="T6419">
        <v>0</v>
      </c>
      <c r="U6419">
        <v>1</v>
      </c>
      <c r="V6419">
        <v>1</v>
      </c>
    </row>
    <row r="6420" spans="1:22" ht="15" customHeight="1" x14ac:dyDescent="0.25">
      <c r="A6420">
        <v>6419</v>
      </c>
      <c r="B6420">
        <v>3</v>
      </c>
      <c r="C6420">
        <v>113.1</v>
      </c>
      <c r="D6420">
        <v>0</v>
      </c>
      <c r="E6420">
        <v>0</v>
      </c>
      <c r="F6420">
        <v>17</v>
      </c>
      <c r="G6420">
        <v>237.60666670000001</v>
      </c>
      <c r="H6420">
        <v>0</v>
      </c>
      <c r="I6420">
        <v>3.3333333E-2</v>
      </c>
      <c r="J6420">
        <v>94.10360412</v>
      </c>
      <c r="K6420">
        <v>0</v>
      </c>
      <c r="L6420" t="s">
        <v>55</v>
      </c>
      <c r="M6420">
        <v>1</v>
      </c>
      <c r="N6420">
        <v>1</v>
      </c>
      <c r="O6420">
        <v>2</v>
      </c>
      <c r="P6420">
        <v>4</v>
      </c>
      <c r="Q6420" t="s">
        <v>51</v>
      </c>
      <c r="R6420" t="b">
        <f>FALSE()</f>
        <v>0</v>
      </c>
      <c r="S6420" t="b">
        <f>TRUE()</f>
        <v>1</v>
      </c>
      <c r="T6420">
        <v>1</v>
      </c>
      <c r="U6420">
        <v>0</v>
      </c>
      <c r="V6420">
        <v>1</v>
      </c>
    </row>
    <row r="6421" spans="1:22" ht="15" customHeight="1" x14ac:dyDescent="0.25">
      <c r="A6421">
        <v>6420</v>
      </c>
      <c r="B6421">
        <v>3</v>
      </c>
      <c r="C6421">
        <v>38.299999999999997</v>
      </c>
      <c r="D6421">
        <v>0</v>
      </c>
      <c r="E6421">
        <v>0</v>
      </c>
      <c r="F6421">
        <v>18</v>
      </c>
      <c r="G6421">
        <v>929.2</v>
      </c>
      <c r="H6421">
        <v>0</v>
      </c>
      <c r="I6421">
        <v>1.0884354000000001E-2</v>
      </c>
      <c r="J6421">
        <v>0</v>
      </c>
      <c r="K6421">
        <v>0</v>
      </c>
      <c r="L6421" t="s">
        <v>57</v>
      </c>
      <c r="M6421">
        <v>2</v>
      </c>
      <c r="N6421">
        <v>2</v>
      </c>
      <c r="O6421">
        <v>5</v>
      </c>
      <c r="P6421">
        <v>2</v>
      </c>
      <c r="Q6421" t="s">
        <v>51</v>
      </c>
      <c r="R6421" t="b">
        <f>TRUE()</f>
        <v>1</v>
      </c>
      <c r="S6421" t="b">
        <f>FALSE()</f>
        <v>0</v>
      </c>
      <c r="T6421">
        <v>0</v>
      </c>
      <c r="U6421">
        <v>1</v>
      </c>
      <c r="V6421">
        <v>1</v>
      </c>
    </row>
    <row r="6422" spans="1:22" ht="15" customHeight="1" x14ac:dyDescent="0.25">
      <c r="A6422">
        <v>6421</v>
      </c>
      <c r="B6422">
        <v>2</v>
      </c>
      <c r="C6422">
        <v>43.733333330000001</v>
      </c>
      <c r="D6422">
        <v>0</v>
      </c>
      <c r="E6422">
        <v>0</v>
      </c>
      <c r="F6422">
        <v>19</v>
      </c>
      <c r="G6422">
        <v>158.93333329999999</v>
      </c>
      <c r="H6422">
        <v>0</v>
      </c>
      <c r="I6422">
        <v>3.7414969999999999E-3</v>
      </c>
      <c r="J6422">
        <v>0</v>
      </c>
      <c r="K6422">
        <v>0</v>
      </c>
      <c r="L6422" t="s">
        <v>56</v>
      </c>
      <c r="M6422">
        <v>1</v>
      </c>
      <c r="N6422">
        <v>1</v>
      </c>
      <c r="O6422">
        <v>6</v>
      </c>
      <c r="P6422">
        <v>2</v>
      </c>
      <c r="Q6422" t="s">
        <v>51</v>
      </c>
      <c r="R6422" t="b">
        <f>FALSE()</f>
        <v>0</v>
      </c>
      <c r="S6422" t="b">
        <f>FALSE()</f>
        <v>0</v>
      </c>
      <c r="T6422">
        <v>0</v>
      </c>
      <c r="U6422">
        <v>0</v>
      </c>
      <c r="V6422">
        <v>1</v>
      </c>
    </row>
    <row r="6423" spans="1:22" ht="15" customHeight="1" x14ac:dyDescent="0.25">
      <c r="A6423">
        <v>6422</v>
      </c>
      <c r="B6423">
        <v>10</v>
      </c>
      <c r="C6423">
        <v>131.34</v>
      </c>
      <c r="D6423">
        <v>2</v>
      </c>
      <c r="E6423">
        <v>38.200000000000003</v>
      </c>
      <c r="F6423">
        <v>102</v>
      </c>
      <c r="G6423">
        <v>6684.5209519999999</v>
      </c>
      <c r="H6423">
        <v>2.1818179999999999E-3</v>
      </c>
      <c r="I6423">
        <v>1.7363635999999998E-2</v>
      </c>
      <c r="J6423">
        <v>4.2153635420000004</v>
      </c>
      <c r="K6423">
        <v>0</v>
      </c>
      <c r="L6423" t="s">
        <v>60</v>
      </c>
      <c r="M6423">
        <v>2</v>
      </c>
      <c r="N6423">
        <v>2</v>
      </c>
      <c r="O6423">
        <v>5</v>
      </c>
      <c r="P6423">
        <v>1</v>
      </c>
      <c r="Q6423" t="s">
        <v>51</v>
      </c>
      <c r="R6423" t="b">
        <f>FALSE()</f>
        <v>0</v>
      </c>
      <c r="S6423" t="b">
        <f>FALSE()</f>
        <v>0</v>
      </c>
      <c r="T6423">
        <v>0</v>
      </c>
      <c r="U6423">
        <v>0</v>
      </c>
      <c r="V6423">
        <v>1</v>
      </c>
    </row>
    <row r="6424" spans="1:22" ht="15" customHeight="1" x14ac:dyDescent="0.25">
      <c r="A6424">
        <v>6423</v>
      </c>
      <c r="B6424">
        <v>7</v>
      </c>
      <c r="C6424">
        <v>136.5</v>
      </c>
      <c r="D6424">
        <v>1</v>
      </c>
      <c r="E6424">
        <v>42.4</v>
      </c>
      <c r="F6424">
        <v>120</v>
      </c>
      <c r="G6424">
        <v>7604.3978310000002</v>
      </c>
      <c r="H6424">
        <v>1.5762274E-2</v>
      </c>
      <c r="I6424">
        <v>3.0675226E-2</v>
      </c>
      <c r="J6424">
        <v>3.9967424230000002</v>
      </c>
      <c r="K6424">
        <v>0</v>
      </c>
      <c r="L6424" t="s">
        <v>57</v>
      </c>
      <c r="M6424">
        <v>2</v>
      </c>
      <c r="N6424">
        <v>2</v>
      </c>
      <c r="O6424">
        <v>2</v>
      </c>
      <c r="P6424">
        <v>1</v>
      </c>
      <c r="Q6424" t="s">
        <v>51</v>
      </c>
      <c r="R6424" t="b">
        <f>TRUE()</f>
        <v>1</v>
      </c>
      <c r="S6424" t="b">
        <f>TRUE()</f>
        <v>1</v>
      </c>
      <c r="T6424">
        <v>1</v>
      </c>
      <c r="U6424">
        <v>1</v>
      </c>
      <c r="V6424">
        <v>1</v>
      </c>
    </row>
    <row r="6425" spans="1:22" ht="15" customHeight="1" x14ac:dyDescent="0.25">
      <c r="A6425">
        <v>6424</v>
      </c>
      <c r="B6425">
        <v>4</v>
      </c>
      <c r="C6425">
        <v>275.10000000000002</v>
      </c>
      <c r="D6425">
        <v>2</v>
      </c>
      <c r="E6425">
        <v>43.4</v>
      </c>
      <c r="F6425">
        <v>31</v>
      </c>
      <c r="G6425">
        <v>1108.653333</v>
      </c>
      <c r="H6425">
        <v>6.0606059999999996E-3</v>
      </c>
      <c r="I6425">
        <v>1.2121211999999999E-2</v>
      </c>
      <c r="J6425">
        <v>0</v>
      </c>
      <c r="K6425">
        <v>0</v>
      </c>
      <c r="L6425" t="s">
        <v>60</v>
      </c>
      <c r="M6425">
        <v>3</v>
      </c>
      <c r="N6425">
        <v>2</v>
      </c>
      <c r="O6425">
        <v>1</v>
      </c>
      <c r="P6425">
        <v>13</v>
      </c>
      <c r="Q6425" t="s">
        <v>51</v>
      </c>
      <c r="R6425" t="b">
        <f>TRUE()</f>
        <v>1</v>
      </c>
      <c r="S6425" t="b">
        <f t="shared" ref="S6425:S6432" si="663">FALSE()</f>
        <v>0</v>
      </c>
      <c r="T6425">
        <v>0</v>
      </c>
      <c r="U6425">
        <v>1</v>
      </c>
      <c r="V6425">
        <v>1</v>
      </c>
    </row>
    <row r="6426" spans="1:22" ht="15" customHeight="1" x14ac:dyDescent="0.25">
      <c r="A6426">
        <v>6425</v>
      </c>
      <c r="B6426">
        <v>0</v>
      </c>
      <c r="C6426">
        <v>0</v>
      </c>
      <c r="D6426">
        <v>0</v>
      </c>
      <c r="E6426">
        <v>0</v>
      </c>
      <c r="F6426">
        <v>31</v>
      </c>
      <c r="G6426">
        <v>2285.1999999999998</v>
      </c>
      <c r="H6426">
        <v>6.4516130000000001E-3</v>
      </c>
      <c r="I6426">
        <v>4.516129E-2</v>
      </c>
      <c r="J6426">
        <v>0</v>
      </c>
      <c r="K6426">
        <v>0</v>
      </c>
      <c r="L6426" t="s">
        <v>59</v>
      </c>
      <c r="M6426">
        <v>2</v>
      </c>
      <c r="N6426">
        <v>2</v>
      </c>
      <c r="O6426">
        <v>9</v>
      </c>
      <c r="P6426">
        <v>1</v>
      </c>
      <c r="Q6426" t="s">
        <v>51</v>
      </c>
      <c r="R6426" t="b">
        <f>FALSE()</f>
        <v>0</v>
      </c>
      <c r="S6426" t="b">
        <f t="shared" si="663"/>
        <v>0</v>
      </c>
      <c r="T6426">
        <v>0</v>
      </c>
      <c r="U6426">
        <v>0</v>
      </c>
      <c r="V6426">
        <v>1</v>
      </c>
    </row>
    <row r="6427" spans="1:22" ht="15" customHeight="1" x14ac:dyDescent="0.25">
      <c r="A6427">
        <v>6426</v>
      </c>
      <c r="B6427">
        <v>11</v>
      </c>
      <c r="C6427">
        <v>385.56666669999998</v>
      </c>
      <c r="D6427">
        <v>0</v>
      </c>
      <c r="E6427">
        <v>0</v>
      </c>
      <c r="F6427">
        <v>54</v>
      </c>
      <c r="G6427">
        <v>1256.2933330000001</v>
      </c>
      <c r="H6427">
        <v>1.0344828E-2</v>
      </c>
      <c r="I6427">
        <v>1.4367816E-2</v>
      </c>
      <c r="J6427">
        <v>0</v>
      </c>
      <c r="K6427">
        <v>0</v>
      </c>
      <c r="L6427" t="s">
        <v>55</v>
      </c>
      <c r="M6427">
        <v>2</v>
      </c>
      <c r="N6427">
        <v>2</v>
      </c>
      <c r="O6427">
        <v>7</v>
      </c>
      <c r="P6427">
        <v>3</v>
      </c>
      <c r="Q6427" t="s">
        <v>51</v>
      </c>
      <c r="R6427" t="b">
        <f>FALSE()</f>
        <v>0</v>
      </c>
      <c r="S6427" t="b">
        <f t="shared" si="663"/>
        <v>0</v>
      </c>
      <c r="T6427">
        <v>0</v>
      </c>
      <c r="U6427">
        <v>0</v>
      </c>
      <c r="V6427">
        <v>1</v>
      </c>
    </row>
    <row r="6428" spans="1:22" ht="15" customHeight="1" x14ac:dyDescent="0.25">
      <c r="A6428">
        <v>6427</v>
      </c>
      <c r="B6428">
        <v>4</v>
      </c>
      <c r="C6428">
        <v>59.533333329999998</v>
      </c>
      <c r="D6428">
        <v>0</v>
      </c>
      <c r="E6428">
        <v>0</v>
      </c>
      <c r="F6428">
        <v>13</v>
      </c>
      <c r="G6428">
        <v>183.65</v>
      </c>
      <c r="H6428">
        <v>0</v>
      </c>
      <c r="I6428">
        <v>1.1764706E-2</v>
      </c>
      <c r="J6428">
        <v>0</v>
      </c>
      <c r="K6428">
        <v>0</v>
      </c>
      <c r="L6428" t="s">
        <v>60</v>
      </c>
      <c r="M6428">
        <v>2</v>
      </c>
      <c r="N6428">
        <v>2</v>
      </c>
      <c r="O6428">
        <v>9</v>
      </c>
      <c r="P6428">
        <v>2</v>
      </c>
      <c r="Q6428" t="s">
        <v>52</v>
      </c>
      <c r="R6428" t="b">
        <f>FALSE()</f>
        <v>0</v>
      </c>
      <c r="S6428" t="b">
        <f t="shared" si="663"/>
        <v>0</v>
      </c>
      <c r="T6428">
        <v>0</v>
      </c>
      <c r="U6428">
        <v>0</v>
      </c>
      <c r="V6428">
        <v>0</v>
      </c>
    </row>
    <row r="6429" spans="1:22" ht="15" customHeight="1" x14ac:dyDescent="0.25">
      <c r="A6429">
        <v>6428</v>
      </c>
      <c r="B6429">
        <v>0</v>
      </c>
      <c r="C6429">
        <v>0</v>
      </c>
      <c r="D6429">
        <v>0</v>
      </c>
      <c r="E6429">
        <v>0</v>
      </c>
      <c r="F6429">
        <v>8</v>
      </c>
      <c r="G6429">
        <v>232</v>
      </c>
      <c r="H6429">
        <v>0</v>
      </c>
      <c r="I6429">
        <v>2.5000000000000001E-2</v>
      </c>
      <c r="J6429">
        <v>0</v>
      </c>
      <c r="K6429">
        <v>0</v>
      </c>
      <c r="L6429" t="s">
        <v>57</v>
      </c>
      <c r="M6429">
        <v>1</v>
      </c>
      <c r="N6429">
        <v>2</v>
      </c>
      <c r="O6429">
        <v>1</v>
      </c>
      <c r="P6429">
        <v>2</v>
      </c>
      <c r="Q6429" t="s">
        <v>51</v>
      </c>
      <c r="R6429" t="b">
        <f>TRUE()</f>
        <v>1</v>
      </c>
      <c r="S6429" t="b">
        <f t="shared" si="663"/>
        <v>0</v>
      </c>
      <c r="T6429">
        <v>0</v>
      </c>
      <c r="U6429">
        <v>1</v>
      </c>
      <c r="V6429">
        <v>1</v>
      </c>
    </row>
    <row r="6430" spans="1:22" ht="15" customHeight="1" x14ac:dyDescent="0.25">
      <c r="A6430">
        <v>6429</v>
      </c>
      <c r="B6430">
        <v>1</v>
      </c>
      <c r="C6430">
        <v>54.4</v>
      </c>
      <c r="D6430">
        <v>0</v>
      </c>
      <c r="E6430">
        <v>0</v>
      </c>
      <c r="F6430">
        <v>1</v>
      </c>
      <c r="G6430">
        <v>101.2727273</v>
      </c>
      <c r="H6430">
        <v>0</v>
      </c>
      <c r="I6430">
        <v>7.0422540000000004E-3</v>
      </c>
      <c r="J6430">
        <v>0</v>
      </c>
      <c r="K6430">
        <v>0</v>
      </c>
      <c r="L6430" t="s">
        <v>60</v>
      </c>
      <c r="M6430">
        <v>2</v>
      </c>
      <c r="N6430">
        <v>2</v>
      </c>
      <c r="O6430">
        <v>4</v>
      </c>
      <c r="P6430">
        <v>2</v>
      </c>
      <c r="Q6430" t="s">
        <v>51</v>
      </c>
      <c r="R6430" t="b">
        <f>FALSE()</f>
        <v>0</v>
      </c>
      <c r="S6430" t="b">
        <f t="shared" si="663"/>
        <v>0</v>
      </c>
      <c r="T6430">
        <v>0</v>
      </c>
      <c r="U6430">
        <v>0</v>
      </c>
      <c r="V6430">
        <v>1</v>
      </c>
    </row>
    <row r="6431" spans="1:22" ht="15" customHeight="1" x14ac:dyDescent="0.25">
      <c r="A6431">
        <v>6430</v>
      </c>
      <c r="B6431">
        <v>2</v>
      </c>
      <c r="C6431">
        <v>64.400000000000006</v>
      </c>
      <c r="D6431">
        <v>0</v>
      </c>
      <c r="E6431">
        <v>0</v>
      </c>
      <c r="F6431">
        <v>15</v>
      </c>
      <c r="G6431">
        <v>443.56666669999998</v>
      </c>
      <c r="H6431">
        <v>0</v>
      </c>
      <c r="I6431">
        <v>6.2500000000000003E-3</v>
      </c>
      <c r="J6431">
        <v>166.37355310000001</v>
      </c>
      <c r="K6431">
        <v>0</v>
      </c>
      <c r="L6431" t="s">
        <v>56</v>
      </c>
      <c r="M6431">
        <v>1</v>
      </c>
      <c r="N6431">
        <v>1</v>
      </c>
      <c r="O6431">
        <v>1</v>
      </c>
      <c r="P6431">
        <v>5</v>
      </c>
      <c r="Q6431" t="s">
        <v>52</v>
      </c>
      <c r="R6431" t="b">
        <f>TRUE()</f>
        <v>1</v>
      </c>
      <c r="S6431" t="b">
        <f t="shared" si="663"/>
        <v>0</v>
      </c>
      <c r="T6431">
        <v>0</v>
      </c>
      <c r="U6431">
        <v>1</v>
      </c>
      <c r="V6431">
        <v>0</v>
      </c>
    </row>
    <row r="6432" spans="1:22" ht="15" customHeight="1" x14ac:dyDescent="0.25">
      <c r="A6432">
        <v>6431</v>
      </c>
      <c r="B6432">
        <v>2</v>
      </c>
      <c r="C6432">
        <v>31.2</v>
      </c>
      <c r="D6432">
        <v>2</v>
      </c>
      <c r="E6432">
        <v>468.4</v>
      </c>
      <c r="F6432">
        <v>15</v>
      </c>
      <c r="G6432">
        <v>1388</v>
      </c>
      <c r="H6432">
        <v>3.7037039999999999E-3</v>
      </c>
      <c r="I6432">
        <v>6.3333333000000006E-2</v>
      </c>
      <c r="J6432">
        <v>12.1360201</v>
      </c>
      <c r="K6432">
        <v>0</v>
      </c>
      <c r="L6432" t="s">
        <v>57</v>
      </c>
      <c r="M6432">
        <v>2</v>
      </c>
      <c r="N6432">
        <v>2</v>
      </c>
      <c r="O6432">
        <v>5</v>
      </c>
      <c r="P6432">
        <v>3</v>
      </c>
      <c r="Q6432" t="s">
        <v>51</v>
      </c>
      <c r="R6432" t="b">
        <f>TRUE()</f>
        <v>1</v>
      </c>
      <c r="S6432" t="b">
        <f t="shared" si="663"/>
        <v>0</v>
      </c>
      <c r="T6432">
        <v>0</v>
      </c>
      <c r="U6432">
        <v>1</v>
      </c>
      <c r="V6432">
        <v>1</v>
      </c>
    </row>
    <row r="6433" spans="1:22" ht="15" customHeight="1" x14ac:dyDescent="0.25">
      <c r="A6433">
        <v>6432</v>
      </c>
      <c r="B6433">
        <v>0</v>
      </c>
      <c r="C6433">
        <v>0</v>
      </c>
      <c r="D6433">
        <v>0</v>
      </c>
      <c r="E6433">
        <v>0</v>
      </c>
      <c r="F6433">
        <v>17</v>
      </c>
      <c r="G6433">
        <v>557.4</v>
      </c>
      <c r="H6433">
        <v>0</v>
      </c>
      <c r="I6433">
        <v>1.1111111E-2</v>
      </c>
      <c r="J6433">
        <v>83.93274289</v>
      </c>
      <c r="K6433">
        <v>0</v>
      </c>
      <c r="L6433" t="s">
        <v>60</v>
      </c>
      <c r="M6433">
        <v>2</v>
      </c>
      <c r="N6433">
        <v>2</v>
      </c>
      <c r="O6433">
        <v>2</v>
      </c>
      <c r="P6433">
        <v>2</v>
      </c>
      <c r="Q6433" t="s">
        <v>52</v>
      </c>
      <c r="R6433" t="b">
        <f>TRUE()</f>
        <v>1</v>
      </c>
      <c r="S6433" t="b">
        <f>TRUE()</f>
        <v>1</v>
      </c>
      <c r="T6433">
        <v>1</v>
      </c>
      <c r="U6433">
        <v>1</v>
      </c>
      <c r="V6433">
        <v>0</v>
      </c>
    </row>
    <row r="6434" spans="1:22" ht="15" customHeight="1" x14ac:dyDescent="0.25">
      <c r="A6434">
        <v>6433</v>
      </c>
      <c r="B6434">
        <v>3</v>
      </c>
      <c r="C6434">
        <v>16</v>
      </c>
      <c r="D6434">
        <v>0</v>
      </c>
      <c r="E6434">
        <v>0</v>
      </c>
      <c r="F6434">
        <v>24</v>
      </c>
      <c r="G6434">
        <v>1004.383333</v>
      </c>
      <c r="H6434">
        <v>0</v>
      </c>
      <c r="I6434">
        <v>2.3076922999999999E-2</v>
      </c>
      <c r="J6434">
        <v>0</v>
      </c>
      <c r="K6434">
        <v>0</v>
      </c>
      <c r="L6434" t="s">
        <v>56</v>
      </c>
      <c r="M6434">
        <v>2</v>
      </c>
      <c r="N6434">
        <v>2</v>
      </c>
      <c r="O6434">
        <v>4</v>
      </c>
      <c r="P6434">
        <v>13</v>
      </c>
      <c r="Q6434" t="s">
        <v>51</v>
      </c>
      <c r="R6434" t="b">
        <f>FALSE()</f>
        <v>0</v>
      </c>
      <c r="S6434" t="b">
        <f>FALSE()</f>
        <v>0</v>
      </c>
      <c r="T6434">
        <v>0</v>
      </c>
      <c r="U6434">
        <v>0</v>
      </c>
      <c r="V6434">
        <v>1</v>
      </c>
    </row>
    <row r="6435" spans="1:22" ht="15" customHeight="1" x14ac:dyDescent="0.25">
      <c r="A6435">
        <v>6434</v>
      </c>
      <c r="B6435">
        <v>1</v>
      </c>
      <c r="C6435">
        <v>0</v>
      </c>
      <c r="D6435">
        <v>0</v>
      </c>
      <c r="E6435">
        <v>0</v>
      </c>
      <c r="F6435">
        <v>11</v>
      </c>
      <c r="G6435">
        <v>113.8</v>
      </c>
      <c r="H6435">
        <v>8.3333332999999996E-2</v>
      </c>
      <c r="I6435">
        <v>0.116666667</v>
      </c>
      <c r="J6435">
        <v>0</v>
      </c>
      <c r="K6435">
        <v>0</v>
      </c>
      <c r="L6435" t="s">
        <v>59</v>
      </c>
      <c r="M6435">
        <v>2</v>
      </c>
      <c r="N6435">
        <v>4</v>
      </c>
      <c r="O6435">
        <v>1</v>
      </c>
      <c r="P6435">
        <v>3</v>
      </c>
      <c r="Q6435" t="s">
        <v>51</v>
      </c>
      <c r="R6435" t="b">
        <f>FALSE()</f>
        <v>0</v>
      </c>
      <c r="S6435" t="b">
        <f>TRUE()</f>
        <v>1</v>
      </c>
      <c r="T6435">
        <v>1</v>
      </c>
      <c r="U6435">
        <v>0</v>
      </c>
      <c r="V6435">
        <v>1</v>
      </c>
    </row>
    <row r="6436" spans="1:22" ht="15" customHeight="1" x14ac:dyDescent="0.25">
      <c r="A6436">
        <v>6435</v>
      </c>
      <c r="B6436">
        <v>0</v>
      </c>
      <c r="C6436">
        <v>0</v>
      </c>
      <c r="D6436">
        <v>0</v>
      </c>
      <c r="E6436">
        <v>0</v>
      </c>
      <c r="F6436">
        <v>9</v>
      </c>
      <c r="G6436">
        <v>249.41</v>
      </c>
      <c r="H6436">
        <v>2.2222222E-2</v>
      </c>
      <c r="I6436">
        <v>5.1282050000000003E-3</v>
      </c>
      <c r="J6436">
        <v>0</v>
      </c>
      <c r="K6436">
        <v>0</v>
      </c>
      <c r="L6436" t="s">
        <v>59</v>
      </c>
      <c r="M6436">
        <v>1</v>
      </c>
      <c r="N6436">
        <v>2</v>
      </c>
      <c r="O6436">
        <v>1</v>
      </c>
      <c r="P6436">
        <v>4</v>
      </c>
      <c r="Q6436" t="s">
        <v>51</v>
      </c>
      <c r="R6436" t="b">
        <f>FALSE()</f>
        <v>0</v>
      </c>
      <c r="S6436" t="b">
        <f t="shared" ref="S6436:S6441" si="664">FALSE()</f>
        <v>0</v>
      </c>
      <c r="T6436">
        <v>0</v>
      </c>
      <c r="U6436">
        <v>0</v>
      </c>
      <c r="V6436">
        <v>1</v>
      </c>
    </row>
    <row r="6437" spans="1:22" ht="15" customHeight="1" x14ac:dyDescent="0.25">
      <c r="A6437">
        <v>6436</v>
      </c>
      <c r="B6437">
        <v>7</v>
      </c>
      <c r="C6437">
        <v>119.4</v>
      </c>
      <c r="D6437">
        <v>0</v>
      </c>
      <c r="E6437">
        <v>0</v>
      </c>
      <c r="F6437">
        <v>16</v>
      </c>
      <c r="G6437">
        <v>743.53142860000003</v>
      </c>
      <c r="H6437">
        <v>0.01</v>
      </c>
      <c r="I6437">
        <v>0.02</v>
      </c>
      <c r="J6437">
        <v>35.356319390000003</v>
      </c>
      <c r="K6437">
        <v>0</v>
      </c>
      <c r="L6437" t="s">
        <v>60</v>
      </c>
      <c r="M6437">
        <v>1</v>
      </c>
      <c r="N6437">
        <v>1</v>
      </c>
      <c r="O6437">
        <v>8</v>
      </c>
      <c r="P6437">
        <v>4</v>
      </c>
      <c r="Q6437" t="s">
        <v>51</v>
      </c>
      <c r="R6437" t="b">
        <f>FALSE()</f>
        <v>0</v>
      </c>
      <c r="S6437" t="b">
        <f t="shared" si="664"/>
        <v>0</v>
      </c>
      <c r="T6437">
        <v>0</v>
      </c>
      <c r="U6437">
        <v>0</v>
      </c>
      <c r="V6437">
        <v>1</v>
      </c>
    </row>
    <row r="6438" spans="1:22" ht="15" customHeight="1" x14ac:dyDescent="0.25">
      <c r="A6438">
        <v>6437</v>
      </c>
      <c r="B6438">
        <v>3</v>
      </c>
      <c r="C6438">
        <v>23.2</v>
      </c>
      <c r="D6438">
        <v>0</v>
      </c>
      <c r="E6438">
        <v>0</v>
      </c>
      <c r="F6438">
        <v>24</v>
      </c>
      <c r="G6438">
        <v>809.43333329999996</v>
      </c>
      <c r="H6438">
        <v>1.2800000000000001E-2</v>
      </c>
      <c r="I6438">
        <v>2.1333332999999999E-2</v>
      </c>
      <c r="J6438">
        <v>0</v>
      </c>
      <c r="K6438">
        <v>0</v>
      </c>
      <c r="L6438" t="s">
        <v>58</v>
      </c>
      <c r="M6438">
        <v>3</v>
      </c>
      <c r="N6438">
        <v>2</v>
      </c>
      <c r="O6438">
        <v>1</v>
      </c>
      <c r="P6438">
        <v>3</v>
      </c>
      <c r="Q6438" t="s">
        <v>51</v>
      </c>
      <c r="R6438" t="b">
        <f>TRUE()</f>
        <v>1</v>
      </c>
      <c r="S6438" t="b">
        <f t="shared" si="664"/>
        <v>0</v>
      </c>
      <c r="T6438">
        <v>0</v>
      </c>
      <c r="U6438">
        <v>1</v>
      </c>
      <c r="V6438">
        <v>1</v>
      </c>
    </row>
    <row r="6439" spans="1:22" ht="15" customHeight="1" x14ac:dyDescent="0.25">
      <c r="A6439">
        <v>6438</v>
      </c>
      <c r="B6439">
        <v>1</v>
      </c>
      <c r="C6439">
        <v>22.2</v>
      </c>
      <c r="D6439">
        <v>2</v>
      </c>
      <c r="E6439">
        <v>44.4</v>
      </c>
      <c r="F6439">
        <v>37</v>
      </c>
      <c r="G6439">
        <v>400.8</v>
      </c>
      <c r="H6439">
        <v>5.1282050000000003E-3</v>
      </c>
      <c r="I6439">
        <v>2.5641029999999999E-3</v>
      </c>
      <c r="J6439">
        <v>0</v>
      </c>
      <c r="K6439">
        <v>0</v>
      </c>
      <c r="L6439" t="s">
        <v>55</v>
      </c>
      <c r="M6439">
        <v>2</v>
      </c>
      <c r="N6439">
        <v>10</v>
      </c>
      <c r="O6439">
        <v>1</v>
      </c>
      <c r="P6439">
        <v>2</v>
      </c>
      <c r="Q6439" t="s">
        <v>51</v>
      </c>
      <c r="R6439" t="b">
        <f>FALSE()</f>
        <v>0</v>
      </c>
      <c r="S6439" t="b">
        <f t="shared" si="664"/>
        <v>0</v>
      </c>
      <c r="T6439">
        <v>0</v>
      </c>
      <c r="U6439">
        <v>0</v>
      </c>
      <c r="V6439">
        <v>1</v>
      </c>
    </row>
    <row r="6440" spans="1:22" ht="15" customHeight="1" x14ac:dyDescent="0.25">
      <c r="A6440">
        <v>6439</v>
      </c>
      <c r="B6440">
        <v>3</v>
      </c>
      <c r="C6440">
        <v>82.957142860000005</v>
      </c>
      <c r="D6440">
        <v>0</v>
      </c>
      <c r="E6440">
        <v>0</v>
      </c>
      <c r="F6440">
        <v>28</v>
      </c>
      <c r="G6440">
        <v>951.44126979999999</v>
      </c>
      <c r="H6440">
        <v>1.3793102999999999E-2</v>
      </c>
      <c r="I6440">
        <v>2.5860732000000001E-2</v>
      </c>
      <c r="J6440">
        <v>0</v>
      </c>
      <c r="K6440">
        <v>0</v>
      </c>
      <c r="L6440" t="s">
        <v>55</v>
      </c>
      <c r="M6440">
        <v>3</v>
      </c>
      <c r="N6440">
        <v>2</v>
      </c>
      <c r="O6440">
        <v>1</v>
      </c>
      <c r="P6440">
        <v>2</v>
      </c>
      <c r="Q6440" t="s">
        <v>51</v>
      </c>
      <c r="R6440" t="b">
        <f>FALSE()</f>
        <v>0</v>
      </c>
      <c r="S6440" t="b">
        <f t="shared" si="664"/>
        <v>0</v>
      </c>
      <c r="T6440">
        <v>0</v>
      </c>
      <c r="U6440">
        <v>0</v>
      </c>
      <c r="V6440">
        <v>1</v>
      </c>
    </row>
    <row r="6441" spans="1:22" ht="15" customHeight="1" x14ac:dyDescent="0.25">
      <c r="A6441">
        <v>6440</v>
      </c>
      <c r="B6441">
        <v>1</v>
      </c>
      <c r="C6441">
        <v>2</v>
      </c>
      <c r="D6441">
        <v>0</v>
      </c>
      <c r="E6441">
        <v>0</v>
      </c>
      <c r="F6441">
        <v>5</v>
      </c>
      <c r="G6441">
        <v>86.6</v>
      </c>
      <c r="H6441">
        <v>0</v>
      </c>
      <c r="I6441">
        <v>0.1</v>
      </c>
      <c r="J6441">
        <v>0</v>
      </c>
      <c r="K6441">
        <v>0</v>
      </c>
      <c r="L6441" t="s">
        <v>60</v>
      </c>
      <c r="M6441">
        <v>3</v>
      </c>
      <c r="N6441">
        <v>2</v>
      </c>
      <c r="O6441">
        <v>3</v>
      </c>
      <c r="P6441">
        <v>2</v>
      </c>
      <c r="Q6441" t="s">
        <v>51</v>
      </c>
      <c r="R6441" t="b">
        <f>FALSE()</f>
        <v>0</v>
      </c>
      <c r="S6441" t="b">
        <f t="shared" si="664"/>
        <v>0</v>
      </c>
      <c r="T6441">
        <v>0</v>
      </c>
      <c r="U6441">
        <v>0</v>
      </c>
      <c r="V6441">
        <v>1</v>
      </c>
    </row>
    <row r="6442" spans="1:22" ht="15" customHeight="1" x14ac:dyDescent="0.25">
      <c r="A6442">
        <v>6441</v>
      </c>
      <c r="B6442">
        <v>0</v>
      </c>
      <c r="C6442">
        <v>0</v>
      </c>
      <c r="D6442">
        <v>0</v>
      </c>
      <c r="E6442">
        <v>0</v>
      </c>
      <c r="F6442">
        <v>2</v>
      </c>
      <c r="G6442">
        <v>30.4</v>
      </c>
      <c r="H6442">
        <v>0</v>
      </c>
      <c r="I6442">
        <v>6.6666666999999999E-2</v>
      </c>
      <c r="J6442">
        <v>21.478994749999998</v>
      </c>
      <c r="K6442">
        <v>0</v>
      </c>
      <c r="L6442" t="s">
        <v>55</v>
      </c>
      <c r="M6442">
        <v>1</v>
      </c>
      <c r="N6442">
        <v>8</v>
      </c>
      <c r="O6442">
        <v>6</v>
      </c>
      <c r="P6442">
        <v>20</v>
      </c>
      <c r="Q6442" t="s">
        <v>51</v>
      </c>
      <c r="R6442" t="b">
        <f>TRUE()</f>
        <v>1</v>
      </c>
      <c r="S6442" t="b">
        <f>TRUE()</f>
        <v>1</v>
      </c>
      <c r="T6442">
        <v>1</v>
      </c>
      <c r="U6442">
        <v>1</v>
      </c>
      <c r="V6442">
        <v>1</v>
      </c>
    </row>
    <row r="6443" spans="1:22" ht="15" customHeight="1" x14ac:dyDescent="0.25">
      <c r="A6443">
        <v>6442</v>
      </c>
      <c r="B6443">
        <v>0</v>
      </c>
      <c r="C6443">
        <v>0</v>
      </c>
      <c r="D6443">
        <v>0</v>
      </c>
      <c r="E6443">
        <v>0</v>
      </c>
      <c r="F6443">
        <v>6</v>
      </c>
      <c r="G6443">
        <v>339.5</v>
      </c>
      <c r="H6443">
        <v>0</v>
      </c>
      <c r="I6443">
        <v>1.6666667E-2</v>
      </c>
      <c r="J6443">
        <v>124.90458580000001</v>
      </c>
      <c r="K6443">
        <v>0</v>
      </c>
      <c r="L6443" t="s">
        <v>59</v>
      </c>
      <c r="M6443">
        <v>2</v>
      </c>
      <c r="N6443">
        <v>6</v>
      </c>
      <c r="O6443">
        <v>9</v>
      </c>
      <c r="P6443">
        <v>20</v>
      </c>
      <c r="Q6443" t="s">
        <v>52</v>
      </c>
      <c r="R6443" t="b">
        <f>FALSE()</f>
        <v>0</v>
      </c>
      <c r="S6443" t="b">
        <f>TRUE()</f>
        <v>1</v>
      </c>
      <c r="T6443">
        <v>1</v>
      </c>
      <c r="U6443">
        <v>0</v>
      </c>
      <c r="V6443">
        <v>0</v>
      </c>
    </row>
    <row r="6444" spans="1:22" ht="15" customHeight="1" x14ac:dyDescent="0.25">
      <c r="A6444">
        <v>6443</v>
      </c>
      <c r="B6444">
        <v>0</v>
      </c>
      <c r="C6444">
        <v>0</v>
      </c>
      <c r="D6444">
        <v>0</v>
      </c>
      <c r="E6444">
        <v>0</v>
      </c>
      <c r="F6444">
        <v>27</v>
      </c>
      <c r="G6444">
        <v>1010.633333</v>
      </c>
      <c r="H6444">
        <v>0</v>
      </c>
      <c r="I6444">
        <v>1.2962962999999999E-2</v>
      </c>
      <c r="J6444">
        <v>0</v>
      </c>
      <c r="K6444">
        <v>0</v>
      </c>
      <c r="L6444" t="s">
        <v>56</v>
      </c>
      <c r="M6444">
        <v>2</v>
      </c>
      <c r="N6444">
        <v>2</v>
      </c>
      <c r="O6444">
        <v>1</v>
      </c>
      <c r="P6444">
        <v>2</v>
      </c>
      <c r="Q6444" t="s">
        <v>51</v>
      </c>
      <c r="R6444" t="b">
        <f>FALSE()</f>
        <v>0</v>
      </c>
      <c r="S6444" t="b">
        <f t="shared" ref="S6444:S6450" si="665">FALSE()</f>
        <v>0</v>
      </c>
      <c r="T6444">
        <v>0</v>
      </c>
      <c r="U6444">
        <v>0</v>
      </c>
      <c r="V6444">
        <v>1</v>
      </c>
    </row>
    <row r="6445" spans="1:22" ht="15" customHeight="1" x14ac:dyDescent="0.25">
      <c r="A6445">
        <v>6444</v>
      </c>
      <c r="B6445">
        <v>1</v>
      </c>
      <c r="C6445">
        <v>68.599999999999994</v>
      </c>
      <c r="D6445">
        <v>1</v>
      </c>
      <c r="E6445">
        <v>29.2</v>
      </c>
      <c r="F6445">
        <v>97</v>
      </c>
      <c r="G6445">
        <v>4318.6680820000001</v>
      </c>
      <c r="H6445">
        <v>2.5200460000000002E-3</v>
      </c>
      <c r="I6445">
        <v>1.3784184999999999E-2</v>
      </c>
      <c r="J6445">
        <v>0</v>
      </c>
      <c r="K6445">
        <v>0</v>
      </c>
      <c r="L6445" t="s">
        <v>57</v>
      </c>
      <c r="M6445">
        <v>2</v>
      </c>
      <c r="N6445">
        <v>4</v>
      </c>
      <c r="O6445">
        <v>2</v>
      </c>
      <c r="P6445">
        <v>2</v>
      </c>
      <c r="Q6445" t="s">
        <v>51</v>
      </c>
      <c r="R6445" t="b">
        <f>TRUE()</f>
        <v>1</v>
      </c>
      <c r="S6445" t="b">
        <f t="shared" si="665"/>
        <v>0</v>
      </c>
      <c r="T6445">
        <v>0</v>
      </c>
      <c r="U6445">
        <v>1</v>
      </c>
      <c r="V6445">
        <v>1</v>
      </c>
    </row>
    <row r="6446" spans="1:22" ht="15" customHeight="1" x14ac:dyDescent="0.25">
      <c r="A6446">
        <v>6445</v>
      </c>
      <c r="B6446">
        <v>1</v>
      </c>
      <c r="C6446">
        <v>4</v>
      </c>
      <c r="D6446">
        <v>1</v>
      </c>
      <c r="E6446">
        <v>10</v>
      </c>
      <c r="F6446">
        <v>274</v>
      </c>
      <c r="G6446">
        <v>5876.4591650000002</v>
      </c>
      <c r="H6446">
        <v>2.4311630000000001E-3</v>
      </c>
      <c r="I6446">
        <v>1.3240553E-2</v>
      </c>
      <c r="J6446">
        <v>0</v>
      </c>
      <c r="K6446">
        <v>0</v>
      </c>
      <c r="L6446" t="s">
        <v>55</v>
      </c>
      <c r="M6446">
        <v>2</v>
      </c>
      <c r="N6446">
        <v>2</v>
      </c>
      <c r="O6446">
        <v>9</v>
      </c>
      <c r="P6446">
        <v>2</v>
      </c>
      <c r="Q6446" t="s">
        <v>51</v>
      </c>
      <c r="R6446" t="b">
        <f>FALSE()</f>
        <v>0</v>
      </c>
      <c r="S6446" t="b">
        <f t="shared" si="665"/>
        <v>0</v>
      </c>
      <c r="T6446">
        <v>0</v>
      </c>
      <c r="U6446">
        <v>0</v>
      </c>
      <c r="V6446">
        <v>1</v>
      </c>
    </row>
    <row r="6447" spans="1:22" ht="15" customHeight="1" x14ac:dyDescent="0.25">
      <c r="A6447">
        <v>6446</v>
      </c>
      <c r="B6447">
        <v>3</v>
      </c>
      <c r="C6447">
        <v>60.4</v>
      </c>
      <c r="D6447">
        <v>0</v>
      </c>
      <c r="E6447">
        <v>0</v>
      </c>
      <c r="F6447">
        <v>4</v>
      </c>
      <c r="G6447">
        <v>25.8</v>
      </c>
      <c r="H6447">
        <v>0</v>
      </c>
      <c r="I6447">
        <v>0.04</v>
      </c>
      <c r="J6447">
        <v>0</v>
      </c>
      <c r="K6447">
        <v>0</v>
      </c>
      <c r="L6447" t="s">
        <v>57</v>
      </c>
      <c r="M6447">
        <v>1</v>
      </c>
      <c r="N6447">
        <v>1</v>
      </c>
      <c r="O6447">
        <v>3</v>
      </c>
      <c r="P6447">
        <v>4</v>
      </c>
      <c r="Q6447" t="s">
        <v>52</v>
      </c>
      <c r="R6447" t="b">
        <f>FALSE()</f>
        <v>0</v>
      </c>
      <c r="S6447" t="b">
        <f t="shared" si="665"/>
        <v>0</v>
      </c>
      <c r="T6447">
        <v>0</v>
      </c>
      <c r="U6447">
        <v>0</v>
      </c>
      <c r="V6447">
        <v>0</v>
      </c>
    </row>
    <row r="6448" spans="1:22" ht="15" customHeight="1" x14ac:dyDescent="0.25">
      <c r="A6448">
        <v>6447</v>
      </c>
      <c r="B6448">
        <v>2</v>
      </c>
      <c r="C6448">
        <v>89.333333330000002</v>
      </c>
      <c r="D6448">
        <v>0</v>
      </c>
      <c r="E6448">
        <v>0</v>
      </c>
      <c r="F6448">
        <v>22</v>
      </c>
      <c r="G6448">
        <v>502.5083333</v>
      </c>
      <c r="H6448">
        <v>0</v>
      </c>
      <c r="I6448">
        <v>1.8695652E-2</v>
      </c>
      <c r="J6448">
        <v>0</v>
      </c>
      <c r="K6448">
        <v>0</v>
      </c>
      <c r="L6448" t="s">
        <v>60</v>
      </c>
      <c r="M6448">
        <v>3</v>
      </c>
      <c r="N6448">
        <v>2</v>
      </c>
      <c r="O6448">
        <v>2</v>
      </c>
      <c r="P6448">
        <v>2</v>
      </c>
      <c r="Q6448" t="s">
        <v>51</v>
      </c>
      <c r="R6448" t="b">
        <f>TRUE()</f>
        <v>1</v>
      </c>
      <c r="S6448" t="b">
        <f t="shared" si="665"/>
        <v>0</v>
      </c>
      <c r="T6448">
        <v>0</v>
      </c>
      <c r="U6448">
        <v>1</v>
      </c>
      <c r="V6448">
        <v>1</v>
      </c>
    </row>
    <row r="6449" spans="1:22" ht="15" customHeight="1" x14ac:dyDescent="0.25">
      <c r="A6449">
        <v>6448</v>
      </c>
      <c r="B6449">
        <v>2</v>
      </c>
      <c r="C6449">
        <v>66.266666670000006</v>
      </c>
      <c r="D6449">
        <v>1</v>
      </c>
      <c r="E6449">
        <v>348.6</v>
      </c>
      <c r="F6449">
        <v>6</v>
      </c>
      <c r="G6449">
        <v>233.16666670000001</v>
      </c>
      <c r="H6449">
        <v>4.4444444E-2</v>
      </c>
      <c r="I6449">
        <v>4.6666667000000002E-2</v>
      </c>
      <c r="J6449">
        <v>11.122051389999999</v>
      </c>
      <c r="K6449">
        <v>0</v>
      </c>
      <c r="L6449" t="s">
        <v>55</v>
      </c>
      <c r="M6449">
        <v>3</v>
      </c>
      <c r="N6449">
        <v>2</v>
      </c>
      <c r="O6449">
        <v>3</v>
      </c>
      <c r="P6449">
        <v>7</v>
      </c>
      <c r="Q6449" t="s">
        <v>51</v>
      </c>
      <c r="R6449" t="b">
        <f>FALSE()</f>
        <v>0</v>
      </c>
      <c r="S6449" t="b">
        <f t="shared" si="665"/>
        <v>0</v>
      </c>
      <c r="T6449">
        <v>0</v>
      </c>
      <c r="U6449">
        <v>0</v>
      </c>
      <c r="V6449">
        <v>1</v>
      </c>
    </row>
    <row r="6450" spans="1:22" ht="15" customHeight="1" x14ac:dyDescent="0.25">
      <c r="A6450">
        <v>6449</v>
      </c>
      <c r="B6450">
        <v>7</v>
      </c>
      <c r="C6450">
        <v>98.466666669999995</v>
      </c>
      <c r="D6450">
        <v>0</v>
      </c>
      <c r="E6450">
        <v>0</v>
      </c>
      <c r="F6450">
        <v>13</v>
      </c>
      <c r="G6450">
        <v>257.93333330000002</v>
      </c>
      <c r="H6450">
        <v>0</v>
      </c>
      <c r="I6450">
        <v>1.6E-2</v>
      </c>
      <c r="J6450">
        <v>0</v>
      </c>
      <c r="K6450">
        <v>0</v>
      </c>
      <c r="L6450" t="s">
        <v>60</v>
      </c>
      <c r="M6450">
        <v>2</v>
      </c>
      <c r="N6450">
        <v>2</v>
      </c>
      <c r="O6450">
        <v>3</v>
      </c>
      <c r="P6450">
        <v>4</v>
      </c>
      <c r="Q6450" t="s">
        <v>51</v>
      </c>
      <c r="R6450" t="b">
        <f>FALSE()</f>
        <v>0</v>
      </c>
      <c r="S6450" t="b">
        <f t="shared" si="665"/>
        <v>0</v>
      </c>
      <c r="T6450">
        <v>0</v>
      </c>
      <c r="U6450">
        <v>0</v>
      </c>
      <c r="V6450">
        <v>1</v>
      </c>
    </row>
    <row r="6451" spans="1:22" ht="15" customHeight="1" x14ac:dyDescent="0.25">
      <c r="A6451">
        <v>6450</v>
      </c>
      <c r="B6451">
        <v>0</v>
      </c>
      <c r="C6451">
        <v>0</v>
      </c>
      <c r="D6451">
        <v>0</v>
      </c>
      <c r="E6451">
        <v>0</v>
      </c>
      <c r="F6451">
        <v>4</v>
      </c>
      <c r="G6451">
        <v>236.8</v>
      </c>
      <c r="H6451">
        <v>0</v>
      </c>
      <c r="I6451">
        <v>0.05</v>
      </c>
      <c r="J6451">
        <v>36.261419240000002</v>
      </c>
      <c r="K6451">
        <v>0</v>
      </c>
      <c r="L6451" t="s">
        <v>55</v>
      </c>
      <c r="M6451">
        <v>2</v>
      </c>
      <c r="N6451">
        <v>2</v>
      </c>
      <c r="O6451">
        <v>3</v>
      </c>
      <c r="P6451">
        <v>1</v>
      </c>
      <c r="Q6451" t="s">
        <v>51</v>
      </c>
      <c r="R6451" t="b">
        <f>FALSE()</f>
        <v>0</v>
      </c>
      <c r="S6451" t="b">
        <f>TRUE()</f>
        <v>1</v>
      </c>
      <c r="T6451">
        <v>1</v>
      </c>
      <c r="U6451">
        <v>0</v>
      </c>
      <c r="V6451">
        <v>1</v>
      </c>
    </row>
    <row r="6452" spans="1:22" ht="15" customHeight="1" x14ac:dyDescent="0.25">
      <c r="A6452">
        <v>6451</v>
      </c>
      <c r="B6452">
        <v>7</v>
      </c>
      <c r="C6452">
        <v>667.25</v>
      </c>
      <c r="D6452">
        <v>0</v>
      </c>
      <c r="E6452">
        <v>0</v>
      </c>
      <c r="F6452">
        <v>4</v>
      </c>
      <c r="G6452">
        <v>101.8</v>
      </c>
      <c r="H6452">
        <v>0</v>
      </c>
      <c r="I6452">
        <v>0.01</v>
      </c>
      <c r="J6452">
        <v>0</v>
      </c>
      <c r="K6452">
        <v>0</v>
      </c>
      <c r="L6452" t="s">
        <v>57</v>
      </c>
      <c r="M6452">
        <v>3</v>
      </c>
      <c r="N6452">
        <v>2</v>
      </c>
      <c r="O6452">
        <v>6</v>
      </c>
      <c r="P6452">
        <v>2</v>
      </c>
      <c r="Q6452" t="s">
        <v>51</v>
      </c>
      <c r="R6452" t="b">
        <f>TRUE()</f>
        <v>1</v>
      </c>
      <c r="S6452" t="b">
        <f>FALSE()</f>
        <v>0</v>
      </c>
      <c r="T6452">
        <v>0</v>
      </c>
      <c r="U6452">
        <v>1</v>
      </c>
      <c r="V6452">
        <v>1</v>
      </c>
    </row>
    <row r="6453" spans="1:22" ht="15" customHeight="1" x14ac:dyDescent="0.25">
      <c r="A6453">
        <v>6452</v>
      </c>
      <c r="B6453">
        <v>0</v>
      </c>
      <c r="C6453">
        <v>0</v>
      </c>
      <c r="D6453">
        <v>0</v>
      </c>
      <c r="E6453">
        <v>0</v>
      </c>
      <c r="F6453">
        <v>13</v>
      </c>
      <c r="G6453">
        <v>266.8</v>
      </c>
      <c r="H6453">
        <v>0</v>
      </c>
      <c r="I6453">
        <v>1.5384615000000001E-2</v>
      </c>
      <c r="J6453">
        <v>0</v>
      </c>
      <c r="K6453">
        <v>0</v>
      </c>
      <c r="L6453" t="s">
        <v>57</v>
      </c>
      <c r="M6453">
        <v>2</v>
      </c>
      <c r="N6453">
        <v>5</v>
      </c>
      <c r="O6453">
        <v>7</v>
      </c>
      <c r="P6453">
        <v>4</v>
      </c>
      <c r="Q6453" t="s">
        <v>51</v>
      </c>
      <c r="R6453" t="b">
        <f t="shared" ref="R6453:R6461" si="666">FALSE()</f>
        <v>0</v>
      </c>
      <c r="S6453" t="b">
        <f>FALSE()</f>
        <v>0</v>
      </c>
      <c r="T6453">
        <v>0</v>
      </c>
      <c r="U6453">
        <v>0</v>
      </c>
      <c r="V6453">
        <v>1</v>
      </c>
    </row>
    <row r="6454" spans="1:22" ht="15" customHeight="1" x14ac:dyDescent="0.25">
      <c r="A6454">
        <v>6453</v>
      </c>
      <c r="B6454">
        <v>6</v>
      </c>
      <c r="C6454">
        <v>206.03</v>
      </c>
      <c r="D6454">
        <v>0</v>
      </c>
      <c r="E6454">
        <v>0</v>
      </c>
      <c r="F6454">
        <v>129</v>
      </c>
      <c r="G6454">
        <v>3778.3449999999998</v>
      </c>
      <c r="H6454">
        <v>1.0687023E-2</v>
      </c>
      <c r="I6454">
        <v>2.4611655999999999E-2</v>
      </c>
      <c r="J6454">
        <v>2.1694697610000002</v>
      </c>
      <c r="K6454">
        <v>0</v>
      </c>
      <c r="L6454" t="s">
        <v>55</v>
      </c>
      <c r="M6454">
        <v>2</v>
      </c>
      <c r="N6454">
        <v>2</v>
      </c>
      <c r="O6454">
        <v>1</v>
      </c>
      <c r="P6454">
        <v>3</v>
      </c>
      <c r="Q6454" t="s">
        <v>51</v>
      </c>
      <c r="R6454" t="b">
        <f t="shared" si="666"/>
        <v>0</v>
      </c>
      <c r="S6454" t="b">
        <f>TRUE()</f>
        <v>1</v>
      </c>
      <c r="T6454">
        <v>1</v>
      </c>
      <c r="U6454">
        <v>0</v>
      </c>
      <c r="V6454">
        <v>1</v>
      </c>
    </row>
    <row r="6455" spans="1:22" ht="15" customHeight="1" x14ac:dyDescent="0.25">
      <c r="A6455">
        <v>6454</v>
      </c>
      <c r="B6455">
        <v>3</v>
      </c>
      <c r="C6455">
        <v>82.6</v>
      </c>
      <c r="D6455">
        <v>0</v>
      </c>
      <c r="E6455">
        <v>0</v>
      </c>
      <c r="F6455">
        <v>33</v>
      </c>
      <c r="G6455">
        <v>598.76111109999999</v>
      </c>
      <c r="H6455">
        <v>0</v>
      </c>
      <c r="I6455">
        <v>7.843137E-3</v>
      </c>
      <c r="J6455">
        <v>0</v>
      </c>
      <c r="K6455">
        <v>0</v>
      </c>
      <c r="L6455" t="s">
        <v>60</v>
      </c>
      <c r="M6455">
        <v>2</v>
      </c>
      <c r="N6455">
        <v>2</v>
      </c>
      <c r="O6455">
        <v>2</v>
      </c>
      <c r="P6455">
        <v>1</v>
      </c>
      <c r="Q6455" t="s">
        <v>51</v>
      </c>
      <c r="R6455" t="b">
        <f t="shared" si="666"/>
        <v>0</v>
      </c>
      <c r="S6455" t="b">
        <f t="shared" ref="S6455:S6462" si="667">FALSE()</f>
        <v>0</v>
      </c>
      <c r="T6455">
        <v>0</v>
      </c>
      <c r="U6455">
        <v>0</v>
      </c>
      <c r="V6455">
        <v>1</v>
      </c>
    </row>
    <row r="6456" spans="1:22" ht="15" customHeight="1" x14ac:dyDescent="0.25">
      <c r="A6456">
        <v>6455</v>
      </c>
      <c r="B6456">
        <v>13</v>
      </c>
      <c r="C6456">
        <v>498.9</v>
      </c>
      <c r="D6456">
        <v>0</v>
      </c>
      <c r="E6456">
        <v>0</v>
      </c>
      <c r="F6456">
        <v>221</v>
      </c>
      <c r="G6456">
        <v>3111.3621210000001</v>
      </c>
      <c r="H6456">
        <v>0</v>
      </c>
      <c r="I6456">
        <v>6.0205579999999996E-3</v>
      </c>
      <c r="J6456">
        <v>5.2681901629999999</v>
      </c>
      <c r="K6456">
        <v>0</v>
      </c>
      <c r="L6456" t="s">
        <v>55</v>
      </c>
      <c r="M6456">
        <v>2</v>
      </c>
      <c r="N6456">
        <v>5</v>
      </c>
      <c r="O6456">
        <v>4</v>
      </c>
      <c r="P6456">
        <v>2</v>
      </c>
      <c r="Q6456" t="s">
        <v>51</v>
      </c>
      <c r="R6456" t="b">
        <f t="shared" si="666"/>
        <v>0</v>
      </c>
      <c r="S6456" t="b">
        <f t="shared" si="667"/>
        <v>0</v>
      </c>
      <c r="T6456">
        <v>0</v>
      </c>
      <c r="U6456">
        <v>0</v>
      </c>
      <c r="V6456">
        <v>1</v>
      </c>
    </row>
    <row r="6457" spans="1:22" ht="15" customHeight="1" x14ac:dyDescent="0.25">
      <c r="A6457">
        <v>6456</v>
      </c>
      <c r="B6457">
        <v>2</v>
      </c>
      <c r="C6457">
        <v>109.8</v>
      </c>
      <c r="D6457">
        <v>0</v>
      </c>
      <c r="E6457">
        <v>0</v>
      </c>
      <c r="F6457">
        <v>32</v>
      </c>
      <c r="G6457">
        <v>897.36190480000005</v>
      </c>
      <c r="H6457">
        <v>5.8823529999999999E-3</v>
      </c>
      <c r="I6457">
        <v>3.5620915000000003E-2</v>
      </c>
      <c r="J6457">
        <v>0</v>
      </c>
      <c r="K6457">
        <v>0</v>
      </c>
      <c r="L6457" t="s">
        <v>60</v>
      </c>
      <c r="M6457">
        <v>2</v>
      </c>
      <c r="N6457">
        <v>10</v>
      </c>
      <c r="O6457">
        <v>4</v>
      </c>
      <c r="P6457">
        <v>2</v>
      </c>
      <c r="Q6457" t="s">
        <v>51</v>
      </c>
      <c r="R6457" t="b">
        <f t="shared" si="666"/>
        <v>0</v>
      </c>
      <c r="S6457" t="b">
        <f t="shared" si="667"/>
        <v>0</v>
      </c>
      <c r="T6457">
        <v>0</v>
      </c>
      <c r="U6457">
        <v>0</v>
      </c>
      <c r="V6457">
        <v>1</v>
      </c>
    </row>
    <row r="6458" spans="1:22" ht="15" customHeight="1" x14ac:dyDescent="0.25">
      <c r="A6458">
        <v>6457</v>
      </c>
      <c r="B6458">
        <v>8</v>
      </c>
      <c r="C6458">
        <v>115.7</v>
      </c>
      <c r="D6458">
        <v>0</v>
      </c>
      <c r="E6458">
        <v>0</v>
      </c>
      <c r="F6458">
        <v>24</v>
      </c>
      <c r="G6458">
        <v>2159.5</v>
      </c>
      <c r="H6458">
        <v>0</v>
      </c>
      <c r="I6458">
        <v>2.2857143E-2</v>
      </c>
      <c r="J6458">
        <v>0</v>
      </c>
      <c r="K6458">
        <v>0</v>
      </c>
      <c r="L6458" t="s">
        <v>60</v>
      </c>
      <c r="M6458">
        <v>2</v>
      </c>
      <c r="N6458">
        <v>2</v>
      </c>
      <c r="O6458">
        <v>5</v>
      </c>
      <c r="P6458">
        <v>2</v>
      </c>
      <c r="Q6458" t="s">
        <v>51</v>
      </c>
      <c r="R6458" t="b">
        <f t="shared" si="666"/>
        <v>0</v>
      </c>
      <c r="S6458" t="b">
        <f t="shared" si="667"/>
        <v>0</v>
      </c>
      <c r="T6458">
        <v>0</v>
      </c>
      <c r="U6458">
        <v>0</v>
      </c>
      <c r="V6458">
        <v>1</v>
      </c>
    </row>
    <row r="6459" spans="1:22" ht="15" customHeight="1" x14ac:dyDescent="0.25">
      <c r="A6459">
        <v>6458</v>
      </c>
      <c r="B6459">
        <v>15</v>
      </c>
      <c r="C6459">
        <v>149.03160919999999</v>
      </c>
      <c r="D6459">
        <v>2</v>
      </c>
      <c r="E6459">
        <v>1529.2</v>
      </c>
      <c r="F6459">
        <v>23</v>
      </c>
      <c r="G6459">
        <v>2128.7045680000001</v>
      </c>
      <c r="H6459">
        <v>5.7142859999999998E-3</v>
      </c>
      <c r="I6459">
        <v>2.0425941E-2</v>
      </c>
      <c r="J6459">
        <v>16.197319839999999</v>
      </c>
      <c r="K6459">
        <v>0</v>
      </c>
      <c r="L6459" t="s">
        <v>55</v>
      </c>
      <c r="M6459">
        <v>2</v>
      </c>
      <c r="N6459">
        <v>2</v>
      </c>
      <c r="O6459">
        <v>2</v>
      </c>
      <c r="P6459">
        <v>20</v>
      </c>
      <c r="Q6459" t="s">
        <v>51</v>
      </c>
      <c r="R6459" t="b">
        <f t="shared" si="666"/>
        <v>0</v>
      </c>
      <c r="S6459" t="b">
        <f t="shared" si="667"/>
        <v>0</v>
      </c>
      <c r="T6459">
        <v>0</v>
      </c>
      <c r="U6459">
        <v>0</v>
      </c>
      <c r="V6459">
        <v>1</v>
      </c>
    </row>
    <row r="6460" spans="1:22" ht="15" customHeight="1" x14ac:dyDescent="0.25">
      <c r="A6460">
        <v>6459</v>
      </c>
      <c r="B6460">
        <v>2</v>
      </c>
      <c r="C6460">
        <v>20.2</v>
      </c>
      <c r="D6460">
        <v>0</v>
      </c>
      <c r="E6460">
        <v>0</v>
      </c>
      <c r="F6460">
        <v>14</v>
      </c>
      <c r="G6460">
        <v>1261.3166670000001</v>
      </c>
      <c r="H6460">
        <v>0</v>
      </c>
      <c r="I6460">
        <v>9.1836729999999998E-3</v>
      </c>
      <c r="J6460">
        <v>0</v>
      </c>
      <c r="K6460">
        <v>0</v>
      </c>
      <c r="L6460" t="s">
        <v>58</v>
      </c>
      <c r="M6460">
        <v>2</v>
      </c>
      <c r="N6460">
        <v>2</v>
      </c>
      <c r="O6460">
        <v>1</v>
      </c>
      <c r="P6460">
        <v>5</v>
      </c>
      <c r="Q6460" t="s">
        <v>51</v>
      </c>
      <c r="R6460" t="b">
        <f t="shared" si="666"/>
        <v>0</v>
      </c>
      <c r="S6460" t="b">
        <f t="shared" si="667"/>
        <v>0</v>
      </c>
      <c r="T6460">
        <v>0</v>
      </c>
      <c r="U6460">
        <v>0</v>
      </c>
      <c r="V6460">
        <v>1</v>
      </c>
    </row>
    <row r="6461" spans="1:22" ht="15" customHeight="1" x14ac:dyDescent="0.25">
      <c r="A6461">
        <v>6460</v>
      </c>
      <c r="B6461">
        <v>3</v>
      </c>
      <c r="C6461">
        <v>86.1</v>
      </c>
      <c r="D6461">
        <v>2</v>
      </c>
      <c r="E6461">
        <v>28.4</v>
      </c>
      <c r="F6461">
        <v>2</v>
      </c>
      <c r="G6461">
        <v>5</v>
      </c>
      <c r="H6461">
        <v>0</v>
      </c>
      <c r="I6461">
        <v>3.3333333E-2</v>
      </c>
      <c r="J6461">
        <v>0</v>
      </c>
      <c r="K6461">
        <v>0</v>
      </c>
      <c r="L6461" t="s">
        <v>57</v>
      </c>
      <c r="M6461">
        <v>2</v>
      </c>
      <c r="N6461">
        <v>2</v>
      </c>
      <c r="O6461">
        <v>1</v>
      </c>
      <c r="P6461">
        <v>5</v>
      </c>
      <c r="Q6461" t="s">
        <v>52</v>
      </c>
      <c r="R6461" t="b">
        <f t="shared" si="666"/>
        <v>0</v>
      </c>
      <c r="S6461" t="b">
        <f t="shared" si="667"/>
        <v>0</v>
      </c>
      <c r="T6461">
        <v>0</v>
      </c>
      <c r="U6461">
        <v>0</v>
      </c>
      <c r="V6461">
        <v>0</v>
      </c>
    </row>
    <row r="6462" spans="1:22" ht="15" customHeight="1" x14ac:dyDescent="0.25">
      <c r="A6462">
        <v>6461</v>
      </c>
      <c r="B6462">
        <v>0</v>
      </c>
      <c r="C6462">
        <v>0</v>
      </c>
      <c r="D6462">
        <v>0</v>
      </c>
      <c r="E6462">
        <v>0</v>
      </c>
      <c r="F6462">
        <v>1</v>
      </c>
      <c r="G6462">
        <v>0</v>
      </c>
      <c r="H6462">
        <v>0.2</v>
      </c>
      <c r="I6462">
        <v>0.2</v>
      </c>
      <c r="J6462">
        <v>0</v>
      </c>
      <c r="K6462">
        <v>0</v>
      </c>
      <c r="L6462" t="s">
        <v>58</v>
      </c>
      <c r="M6462">
        <v>2</v>
      </c>
      <c r="N6462">
        <v>2</v>
      </c>
      <c r="O6462">
        <v>1</v>
      </c>
      <c r="P6462">
        <v>4</v>
      </c>
      <c r="Q6462" t="s">
        <v>51</v>
      </c>
      <c r="R6462" t="b">
        <f>TRUE()</f>
        <v>1</v>
      </c>
      <c r="S6462" t="b">
        <f t="shared" si="667"/>
        <v>0</v>
      </c>
      <c r="T6462">
        <v>0</v>
      </c>
      <c r="U6462">
        <v>1</v>
      </c>
      <c r="V6462">
        <v>1</v>
      </c>
    </row>
    <row r="6463" spans="1:22" ht="15" customHeight="1" x14ac:dyDescent="0.25">
      <c r="A6463">
        <v>6462</v>
      </c>
      <c r="B6463">
        <v>0</v>
      </c>
      <c r="C6463">
        <v>0</v>
      </c>
      <c r="D6463">
        <v>0</v>
      </c>
      <c r="E6463">
        <v>0</v>
      </c>
      <c r="F6463">
        <v>2</v>
      </c>
      <c r="G6463">
        <v>48.4</v>
      </c>
      <c r="H6463">
        <v>0</v>
      </c>
      <c r="I6463">
        <v>0</v>
      </c>
      <c r="J6463">
        <v>34.03997536</v>
      </c>
      <c r="K6463">
        <v>0</v>
      </c>
      <c r="L6463" t="s">
        <v>60</v>
      </c>
      <c r="M6463">
        <v>2</v>
      </c>
      <c r="N6463">
        <v>2</v>
      </c>
      <c r="O6463">
        <v>4</v>
      </c>
      <c r="P6463">
        <v>1</v>
      </c>
      <c r="Q6463" t="s">
        <v>51</v>
      </c>
      <c r="R6463" t="b">
        <f>FALSE()</f>
        <v>0</v>
      </c>
      <c r="S6463" t="b">
        <f>TRUE()</f>
        <v>1</v>
      </c>
      <c r="T6463">
        <v>1</v>
      </c>
      <c r="U6463">
        <v>0</v>
      </c>
      <c r="V6463">
        <v>1</v>
      </c>
    </row>
    <row r="6464" spans="1:22" ht="15" customHeight="1" x14ac:dyDescent="0.25">
      <c r="A6464">
        <v>6463</v>
      </c>
      <c r="B6464">
        <v>11</v>
      </c>
      <c r="C6464">
        <v>903.7</v>
      </c>
      <c r="D6464">
        <v>1</v>
      </c>
      <c r="E6464">
        <v>26.2</v>
      </c>
      <c r="F6464">
        <v>109</v>
      </c>
      <c r="G6464">
        <v>3297.4913110000002</v>
      </c>
      <c r="H6464">
        <v>6.1403509999999996E-3</v>
      </c>
      <c r="I6464">
        <v>1.0281148E-2</v>
      </c>
      <c r="J6464">
        <v>3.8705880420000001</v>
      </c>
      <c r="K6464">
        <v>0</v>
      </c>
      <c r="L6464" t="s">
        <v>55</v>
      </c>
      <c r="M6464">
        <v>3</v>
      </c>
      <c r="N6464">
        <v>2</v>
      </c>
      <c r="O6464">
        <v>6</v>
      </c>
      <c r="P6464">
        <v>1</v>
      </c>
      <c r="Q6464" t="s">
        <v>51</v>
      </c>
      <c r="R6464" t="b">
        <f>FALSE()</f>
        <v>0</v>
      </c>
      <c r="S6464" t="b">
        <f>FALSE()</f>
        <v>0</v>
      </c>
      <c r="T6464">
        <v>0</v>
      </c>
      <c r="U6464">
        <v>0</v>
      </c>
      <c r="V6464">
        <v>1</v>
      </c>
    </row>
    <row r="6465" spans="1:22" ht="15" customHeight="1" x14ac:dyDescent="0.25">
      <c r="A6465">
        <v>6464</v>
      </c>
      <c r="B6465">
        <v>0</v>
      </c>
      <c r="C6465">
        <v>0</v>
      </c>
      <c r="D6465">
        <v>0</v>
      </c>
      <c r="E6465">
        <v>0</v>
      </c>
      <c r="F6465">
        <v>7</v>
      </c>
      <c r="G6465">
        <v>431.53333329999998</v>
      </c>
      <c r="H6465">
        <v>0</v>
      </c>
      <c r="I6465">
        <v>7.1428569999999999E-3</v>
      </c>
      <c r="J6465">
        <v>0</v>
      </c>
      <c r="K6465">
        <v>0</v>
      </c>
      <c r="L6465" t="s">
        <v>55</v>
      </c>
      <c r="M6465">
        <v>2</v>
      </c>
      <c r="N6465">
        <v>2</v>
      </c>
      <c r="O6465">
        <v>1</v>
      </c>
      <c r="P6465">
        <v>2</v>
      </c>
      <c r="Q6465" t="s">
        <v>51</v>
      </c>
      <c r="R6465" t="b">
        <f>FALSE()</f>
        <v>0</v>
      </c>
      <c r="S6465" t="b">
        <f>FALSE()</f>
        <v>0</v>
      </c>
      <c r="T6465">
        <v>0</v>
      </c>
      <c r="U6465">
        <v>0</v>
      </c>
      <c r="V6465">
        <v>1</v>
      </c>
    </row>
    <row r="6466" spans="1:22" ht="15" customHeight="1" x14ac:dyDescent="0.25">
      <c r="A6466">
        <v>6465</v>
      </c>
      <c r="B6466">
        <v>1</v>
      </c>
      <c r="C6466">
        <v>73.599999999999994</v>
      </c>
      <c r="D6466">
        <v>1</v>
      </c>
      <c r="E6466">
        <v>31.2</v>
      </c>
      <c r="F6466">
        <v>52</v>
      </c>
      <c r="G6466">
        <v>1761.156667</v>
      </c>
      <c r="H6466">
        <v>3.7037039999999999E-3</v>
      </c>
      <c r="I6466">
        <v>1.8312756999999999E-2</v>
      </c>
      <c r="J6466">
        <v>0</v>
      </c>
      <c r="K6466">
        <v>0</v>
      </c>
      <c r="L6466" t="s">
        <v>60</v>
      </c>
      <c r="M6466">
        <v>2</v>
      </c>
      <c r="N6466">
        <v>2</v>
      </c>
      <c r="O6466">
        <v>1</v>
      </c>
      <c r="P6466">
        <v>1</v>
      </c>
      <c r="Q6466" t="s">
        <v>51</v>
      </c>
      <c r="R6466" t="b">
        <f>FALSE()</f>
        <v>0</v>
      </c>
      <c r="S6466" t="b">
        <f>FALSE()</f>
        <v>0</v>
      </c>
      <c r="T6466">
        <v>0</v>
      </c>
      <c r="U6466">
        <v>0</v>
      </c>
      <c r="V6466">
        <v>1</v>
      </c>
    </row>
    <row r="6467" spans="1:22" ht="15" customHeight="1" x14ac:dyDescent="0.25">
      <c r="A6467">
        <v>6466</v>
      </c>
      <c r="B6467">
        <v>0</v>
      </c>
      <c r="C6467">
        <v>0</v>
      </c>
      <c r="D6467">
        <v>0</v>
      </c>
      <c r="E6467">
        <v>0</v>
      </c>
      <c r="F6467">
        <v>1</v>
      </c>
      <c r="G6467">
        <v>0</v>
      </c>
      <c r="H6467">
        <v>0.2</v>
      </c>
      <c r="I6467">
        <v>0.2</v>
      </c>
      <c r="J6467">
        <v>0</v>
      </c>
      <c r="K6467">
        <v>0</v>
      </c>
      <c r="L6467" t="s">
        <v>55</v>
      </c>
      <c r="M6467">
        <v>1</v>
      </c>
      <c r="N6467">
        <v>1</v>
      </c>
      <c r="O6467">
        <v>1</v>
      </c>
      <c r="P6467">
        <v>1</v>
      </c>
      <c r="Q6467" t="s">
        <v>52</v>
      </c>
      <c r="R6467" t="b">
        <f>TRUE()</f>
        <v>1</v>
      </c>
      <c r="S6467" t="b">
        <f>FALSE()</f>
        <v>0</v>
      </c>
      <c r="T6467">
        <v>0</v>
      </c>
      <c r="U6467">
        <v>1</v>
      </c>
      <c r="V6467">
        <v>0</v>
      </c>
    </row>
    <row r="6468" spans="1:22" ht="15" customHeight="1" x14ac:dyDescent="0.25">
      <c r="A6468">
        <v>6467</v>
      </c>
      <c r="B6468">
        <v>2</v>
      </c>
      <c r="C6468">
        <v>28.2</v>
      </c>
      <c r="D6468">
        <v>0</v>
      </c>
      <c r="E6468">
        <v>0</v>
      </c>
      <c r="F6468">
        <v>12</v>
      </c>
      <c r="G6468">
        <v>271</v>
      </c>
      <c r="H6468">
        <v>0</v>
      </c>
      <c r="I6468">
        <v>1.4285714E-2</v>
      </c>
      <c r="J6468">
        <v>0</v>
      </c>
      <c r="K6468">
        <v>0</v>
      </c>
      <c r="L6468" t="s">
        <v>58</v>
      </c>
      <c r="M6468">
        <v>1</v>
      </c>
      <c r="N6468">
        <v>8</v>
      </c>
      <c r="O6468">
        <v>4</v>
      </c>
      <c r="P6468">
        <v>6</v>
      </c>
      <c r="Q6468" t="s">
        <v>51</v>
      </c>
      <c r="R6468" t="b">
        <f>FALSE()</f>
        <v>0</v>
      </c>
      <c r="S6468" t="b">
        <f>FALSE()</f>
        <v>0</v>
      </c>
      <c r="T6468">
        <v>0</v>
      </c>
      <c r="U6468">
        <v>0</v>
      </c>
      <c r="V6468">
        <v>1</v>
      </c>
    </row>
    <row r="6469" spans="1:22" ht="15" customHeight="1" x14ac:dyDescent="0.25">
      <c r="A6469">
        <v>6468</v>
      </c>
      <c r="B6469">
        <v>9</v>
      </c>
      <c r="C6469">
        <v>236.8</v>
      </c>
      <c r="D6469">
        <v>0</v>
      </c>
      <c r="E6469">
        <v>0</v>
      </c>
      <c r="F6469">
        <v>240</v>
      </c>
      <c r="G6469">
        <v>5523.9265050000004</v>
      </c>
      <c r="H6469">
        <v>0</v>
      </c>
      <c r="I6469">
        <v>1.1970450000000001E-3</v>
      </c>
      <c r="J6469">
        <v>20.623870759999999</v>
      </c>
      <c r="K6469">
        <v>0</v>
      </c>
      <c r="L6469" t="s">
        <v>55</v>
      </c>
      <c r="M6469">
        <v>2</v>
      </c>
      <c r="N6469">
        <v>5</v>
      </c>
      <c r="O6469">
        <v>4</v>
      </c>
      <c r="P6469">
        <v>20</v>
      </c>
      <c r="Q6469" t="s">
        <v>51</v>
      </c>
      <c r="R6469" t="b">
        <f>FALSE()</f>
        <v>0</v>
      </c>
      <c r="S6469" t="b">
        <f>TRUE()</f>
        <v>1</v>
      </c>
      <c r="T6469">
        <v>1</v>
      </c>
      <c r="U6469">
        <v>0</v>
      </c>
      <c r="V6469">
        <v>1</v>
      </c>
    </row>
    <row r="6470" spans="1:22" ht="15" customHeight="1" x14ac:dyDescent="0.25">
      <c r="A6470">
        <v>6469</v>
      </c>
      <c r="B6470">
        <v>2</v>
      </c>
      <c r="C6470">
        <v>24.133333329999999</v>
      </c>
      <c r="D6470">
        <v>0</v>
      </c>
      <c r="E6470">
        <v>0</v>
      </c>
      <c r="F6470">
        <v>19</v>
      </c>
      <c r="G6470">
        <v>263.71285710000001</v>
      </c>
      <c r="H6470">
        <v>0</v>
      </c>
      <c r="I6470">
        <v>1.25E-3</v>
      </c>
      <c r="J6470">
        <v>0</v>
      </c>
      <c r="K6470">
        <v>0</v>
      </c>
      <c r="L6470" t="s">
        <v>55</v>
      </c>
      <c r="M6470">
        <v>3</v>
      </c>
      <c r="N6470">
        <v>2</v>
      </c>
      <c r="O6470">
        <v>1</v>
      </c>
      <c r="P6470">
        <v>2</v>
      </c>
      <c r="Q6470" t="s">
        <v>51</v>
      </c>
      <c r="R6470" t="b">
        <f>FALSE()</f>
        <v>0</v>
      </c>
      <c r="S6470" t="b">
        <f>FALSE()</f>
        <v>0</v>
      </c>
      <c r="T6470">
        <v>0</v>
      </c>
      <c r="U6470">
        <v>0</v>
      </c>
      <c r="V6470">
        <v>1</v>
      </c>
    </row>
    <row r="6471" spans="1:22" ht="15" customHeight="1" x14ac:dyDescent="0.25">
      <c r="A6471">
        <v>6470</v>
      </c>
      <c r="B6471">
        <v>3</v>
      </c>
      <c r="C6471">
        <v>23</v>
      </c>
      <c r="D6471">
        <v>0</v>
      </c>
      <c r="E6471">
        <v>0</v>
      </c>
      <c r="F6471">
        <v>3</v>
      </c>
      <c r="G6471">
        <v>1225.2</v>
      </c>
      <c r="H6471">
        <v>0</v>
      </c>
      <c r="I6471">
        <v>0.04</v>
      </c>
      <c r="J6471">
        <v>10.99901844</v>
      </c>
      <c r="K6471">
        <v>0</v>
      </c>
      <c r="L6471" t="s">
        <v>60</v>
      </c>
      <c r="M6471">
        <v>2</v>
      </c>
      <c r="N6471">
        <v>2</v>
      </c>
      <c r="O6471">
        <v>1</v>
      </c>
      <c r="P6471">
        <v>1</v>
      </c>
      <c r="Q6471" t="s">
        <v>51</v>
      </c>
      <c r="R6471" t="b">
        <f>TRUE()</f>
        <v>1</v>
      </c>
      <c r="S6471" t="b">
        <f>TRUE()</f>
        <v>1</v>
      </c>
      <c r="T6471">
        <v>1</v>
      </c>
      <c r="U6471">
        <v>1</v>
      </c>
      <c r="V6471">
        <v>1</v>
      </c>
    </row>
    <row r="6472" spans="1:22" ht="15" customHeight="1" x14ac:dyDescent="0.25">
      <c r="A6472">
        <v>6471</v>
      </c>
      <c r="B6472">
        <v>0</v>
      </c>
      <c r="C6472">
        <v>0</v>
      </c>
      <c r="D6472">
        <v>0</v>
      </c>
      <c r="E6472">
        <v>0</v>
      </c>
      <c r="F6472">
        <v>4</v>
      </c>
      <c r="G6472">
        <v>98.6</v>
      </c>
      <c r="H6472">
        <v>0</v>
      </c>
      <c r="I6472">
        <v>0.05</v>
      </c>
      <c r="J6472">
        <v>0</v>
      </c>
      <c r="K6472">
        <v>0</v>
      </c>
      <c r="L6472" t="s">
        <v>57</v>
      </c>
      <c r="M6472">
        <v>2</v>
      </c>
      <c r="N6472">
        <v>2</v>
      </c>
      <c r="O6472">
        <v>5</v>
      </c>
      <c r="P6472">
        <v>1</v>
      </c>
      <c r="Q6472" t="s">
        <v>51</v>
      </c>
      <c r="R6472" t="b">
        <f t="shared" ref="R6472:R6481" si="668">FALSE()</f>
        <v>0</v>
      </c>
      <c r="S6472" t="b">
        <f t="shared" ref="S6472:S6477" si="669">FALSE()</f>
        <v>0</v>
      </c>
      <c r="T6472">
        <v>0</v>
      </c>
      <c r="U6472">
        <v>0</v>
      </c>
      <c r="V6472">
        <v>1</v>
      </c>
    </row>
    <row r="6473" spans="1:22" ht="15" customHeight="1" x14ac:dyDescent="0.25">
      <c r="A6473">
        <v>6472</v>
      </c>
      <c r="B6473">
        <v>3</v>
      </c>
      <c r="C6473">
        <v>80.599999999999994</v>
      </c>
      <c r="D6473">
        <v>2</v>
      </c>
      <c r="E6473">
        <v>112.8</v>
      </c>
      <c r="F6473">
        <v>10</v>
      </c>
      <c r="G6473">
        <v>390.2</v>
      </c>
      <c r="H6473">
        <v>0</v>
      </c>
      <c r="I6473">
        <v>1.5384615000000001E-2</v>
      </c>
      <c r="J6473">
        <v>0</v>
      </c>
      <c r="K6473">
        <v>0</v>
      </c>
      <c r="L6473" t="s">
        <v>55</v>
      </c>
      <c r="M6473">
        <v>2</v>
      </c>
      <c r="N6473">
        <v>5</v>
      </c>
      <c r="O6473">
        <v>3</v>
      </c>
      <c r="P6473">
        <v>20</v>
      </c>
      <c r="Q6473" t="s">
        <v>51</v>
      </c>
      <c r="R6473" t="b">
        <f t="shared" si="668"/>
        <v>0</v>
      </c>
      <c r="S6473" t="b">
        <f t="shared" si="669"/>
        <v>0</v>
      </c>
      <c r="T6473">
        <v>0</v>
      </c>
      <c r="U6473">
        <v>0</v>
      </c>
      <c r="V6473">
        <v>1</v>
      </c>
    </row>
    <row r="6474" spans="1:22" ht="15" customHeight="1" x14ac:dyDescent="0.25">
      <c r="A6474">
        <v>6473</v>
      </c>
      <c r="B6474">
        <v>0</v>
      </c>
      <c r="C6474">
        <v>0</v>
      </c>
      <c r="D6474">
        <v>0</v>
      </c>
      <c r="E6474">
        <v>0</v>
      </c>
      <c r="F6474">
        <v>8</v>
      </c>
      <c r="G6474">
        <v>272.89999999999998</v>
      </c>
      <c r="H6474">
        <v>0.05</v>
      </c>
      <c r="I6474">
        <v>7.4999999999999997E-2</v>
      </c>
      <c r="J6474">
        <v>0</v>
      </c>
      <c r="K6474">
        <v>0</v>
      </c>
      <c r="L6474" t="s">
        <v>55</v>
      </c>
      <c r="M6474">
        <v>1</v>
      </c>
      <c r="N6474">
        <v>1</v>
      </c>
      <c r="O6474">
        <v>1</v>
      </c>
      <c r="P6474">
        <v>1</v>
      </c>
      <c r="Q6474" t="s">
        <v>52</v>
      </c>
      <c r="R6474" t="b">
        <f t="shared" si="668"/>
        <v>0</v>
      </c>
      <c r="S6474" t="b">
        <f t="shared" si="669"/>
        <v>0</v>
      </c>
      <c r="T6474">
        <v>0</v>
      </c>
      <c r="U6474">
        <v>0</v>
      </c>
      <c r="V6474">
        <v>0</v>
      </c>
    </row>
    <row r="6475" spans="1:22" ht="15" customHeight="1" x14ac:dyDescent="0.25">
      <c r="A6475">
        <v>6474</v>
      </c>
      <c r="B6475">
        <v>6</v>
      </c>
      <c r="C6475">
        <v>82.011111110000002</v>
      </c>
      <c r="D6475">
        <v>2</v>
      </c>
      <c r="E6475">
        <v>211.6</v>
      </c>
      <c r="F6475">
        <v>162</v>
      </c>
      <c r="G6475">
        <v>6117.814359</v>
      </c>
      <c r="H6475">
        <v>0</v>
      </c>
      <c r="I6475">
        <v>3.9645510000000002E-3</v>
      </c>
      <c r="J6475">
        <v>22.36033441</v>
      </c>
      <c r="K6475">
        <v>0</v>
      </c>
      <c r="L6475" t="s">
        <v>60</v>
      </c>
      <c r="M6475">
        <v>2</v>
      </c>
      <c r="N6475">
        <v>2</v>
      </c>
      <c r="O6475">
        <v>1</v>
      </c>
      <c r="P6475">
        <v>6</v>
      </c>
      <c r="Q6475" t="s">
        <v>51</v>
      </c>
      <c r="R6475" t="b">
        <f t="shared" si="668"/>
        <v>0</v>
      </c>
      <c r="S6475" t="b">
        <f t="shared" si="669"/>
        <v>0</v>
      </c>
      <c r="T6475">
        <v>0</v>
      </c>
      <c r="U6475">
        <v>0</v>
      </c>
      <c r="V6475">
        <v>1</v>
      </c>
    </row>
    <row r="6476" spans="1:22" ht="15" customHeight="1" x14ac:dyDescent="0.25">
      <c r="A6476">
        <v>6475</v>
      </c>
      <c r="B6476">
        <v>14</v>
      </c>
      <c r="C6476">
        <v>416.2</v>
      </c>
      <c r="D6476">
        <v>0</v>
      </c>
      <c r="E6476">
        <v>0</v>
      </c>
      <c r="F6476">
        <v>90</v>
      </c>
      <c r="G6476">
        <v>8024.5091970000003</v>
      </c>
      <c r="H6476">
        <v>8.2474230000000003E-3</v>
      </c>
      <c r="I6476">
        <v>3.2048253999999998E-2</v>
      </c>
      <c r="J6476">
        <v>10.319308680000001</v>
      </c>
      <c r="K6476">
        <v>0</v>
      </c>
      <c r="L6476" t="s">
        <v>60</v>
      </c>
      <c r="M6476">
        <v>3</v>
      </c>
      <c r="N6476">
        <v>2</v>
      </c>
      <c r="O6476">
        <v>8</v>
      </c>
      <c r="P6476">
        <v>2</v>
      </c>
      <c r="Q6476" t="s">
        <v>51</v>
      </c>
      <c r="R6476" t="b">
        <f t="shared" si="668"/>
        <v>0</v>
      </c>
      <c r="S6476" t="b">
        <f t="shared" si="669"/>
        <v>0</v>
      </c>
      <c r="T6476">
        <v>0</v>
      </c>
      <c r="U6476">
        <v>0</v>
      </c>
      <c r="V6476">
        <v>1</v>
      </c>
    </row>
    <row r="6477" spans="1:22" ht="15" customHeight="1" x14ac:dyDescent="0.25">
      <c r="A6477">
        <v>6476</v>
      </c>
      <c r="B6477">
        <v>0</v>
      </c>
      <c r="C6477">
        <v>0</v>
      </c>
      <c r="D6477">
        <v>0</v>
      </c>
      <c r="E6477">
        <v>0</v>
      </c>
      <c r="F6477">
        <v>4</v>
      </c>
      <c r="G6477">
        <v>18.2</v>
      </c>
      <c r="H6477">
        <v>0.15</v>
      </c>
      <c r="I6477">
        <v>0.15</v>
      </c>
      <c r="J6477">
        <v>0</v>
      </c>
      <c r="K6477">
        <v>0</v>
      </c>
      <c r="L6477" t="s">
        <v>60</v>
      </c>
      <c r="M6477">
        <v>3</v>
      </c>
      <c r="N6477">
        <v>2</v>
      </c>
      <c r="O6477">
        <v>1</v>
      </c>
      <c r="P6477">
        <v>13</v>
      </c>
      <c r="Q6477" t="s">
        <v>51</v>
      </c>
      <c r="R6477" t="b">
        <f t="shared" si="668"/>
        <v>0</v>
      </c>
      <c r="S6477" t="b">
        <f t="shared" si="669"/>
        <v>0</v>
      </c>
      <c r="T6477">
        <v>0</v>
      </c>
      <c r="U6477">
        <v>0</v>
      </c>
      <c r="V6477">
        <v>1</v>
      </c>
    </row>
    <row r="6478" spans="1:22" ht="15" customHeight="1" x14ac:dyDescent="0.25">
      <c r="A6478">
        <v>6477</v>
      </c>
      <c r="B6478">
        <v>7</v>
      </c>
      <c r="C6478">
        <v>125.4533333</v>
      </c>
      <c r="D6478">
        <v>1</v>
      </c>
      <c r="E6478">
        <v>44.4</v>
      </c>
      <c r="F6478">
        <v>54</v>
      </c>
      <c r="G6478">
        <v>2240.9966669999999</v>
      </c>
      <c r="H6478">
        <v>2.7118644000000001E-2</v>
      </c>
      <c r="I6478">
        <v>4.3050847000000003E-2</v>
      </c>
      <c r="J6478">
        <v>21.740674729999999</v>
      </c>
      <c r="K6478">
        <v>0</v>
      </c>
      <c r="L6478" t="s">
        <v>57</v>
      </c>
      <c r="M6478">
        <v>2</v>
      </c>
      <c r="N6478">
        <v>2</v>
      </c>
      <c r="O6478">
        <v>6</v>
      </c>
      <c r="P6478">
        <v>1</v>
      </c>
      <c r="Q6478" t="s">
        <v>51</v>
      </c>
      <c r="R6478" t="b">
        <f t="shared" si="668"/>
        <v>0</v>
      </c>
      <c r="S6478" t="b">
        <f>TRUE()</f>
        <v>1</v>
      </c>
      <c r="T6478">
        <v>1</v>
      </c>
      <c r="U6478">
        <v>0</v>
      </c>
      <c r="V6478">
        <v>1</v>
      </c>
    </row>
    <row r="6479" spans="1:22" ht="15" customHeight="1" x14ac:dyDescent="0.25">
      <c r="A6479">
        <v>6478</v>
      </c>
      <c r="B6479">
        <v>3</v>
      </c>
      <c r="C6479">
        <v>319.39999999999998</v>
      </c>
      <c r="D6479">
        <v>1</v>
      </c>
      <c r="E6479">
        <v>251.8</v>
      </c>
      <c r="F6479">
        <v>53</v>
      </c>
      <c r="G6479">
        <v>2525.3077659999999</v>
      </c>
      <c r="H6479">
        <v>0</v>
      </c>
      <c r="I6479">
        <v>1.0606061E-2</v>
      </c>
      <c r="J6479">
        <v>52.978418660000003</v>
      </c>
      <c r="K6479">
        <v>0</v>
      </c>
      <c r="L6479" t="s">
        <v>57</v>
      </c>
      <c r="M6479">
        <v>2</v>
      </c>
      <c r="N6479">
        <v>2</v>
      </c>
      <c r="O6479">
        <v>9</v>
      </c>
      <c r="P6479">
        <v>4</v>
      </c>
      <c r="Q6479" t="s">
        <v>51</v>
      </c>
      <c r="R6479" t="b">
        <f t="shared" si="668"/>
        <v>0</v>
      </c>
      <c r="S6479" t="b">
        <f>TRUE()</f>
        <v>1</v>
      </c>
      <c r="T6479">
        <v>1</v>
      </c>
      <c r="U6479">
        <v>0</v>
      </c>
      <c r="V6479">
        <v>1</v>
      </c>
    </row>
    <row r="6480" spans="1:22" ht="15" customHeight="1" x14ac:dyDescent="0.25">
      <c r="A6480">
        <v>6479</v>
      </c>
      <c r="B6480">
        <v>4</v>
      </c>
      <c r="C6480">
        <v>117.8</v>
      </c>
      <c r="D6480">
        <v>0</v>
      </c>
      <c r="E6480">
        <v>0</v>
      </c>
      <c r="F6480">
        <v>12</v>
      </c>
      <c r="G6480">
        <v>267.8</v>
      </c>
      <c r="H6480">
        <v>2.5000000000000001E-2</v>
      </c>
      <c r="I6480">
        <v>4.3749999999999997E-2</v>
      </c>
      <c r="J6480">
        <v>0</v>
      </c>
      <c r="K6480">
        <v>0</v>
      </c>
      <c r="L6480" t="s">
        <v>60</v>
      </c>
      <c r="M6480">
        <v>3</v>
      </c>
      <c r="N6480">
        <v>2</v>
      </c>
      <c r="O6480">
        <v>3</v>
      </c>
      <c r="P6480">
        <v>13</v>
      </c>
      <c r="Q6480" t="s">
        <v>51</v>
      </c>
      <c r="R6480" t="b">
        <f t="shared" si="668"/>
        <v>0</v>
      </c>
      <c r="S6480" t="b">
        <f t="shared" ref="S6480:S6495" si="670">FALSE()</f>
        <v>0</v>
      </c>
      <c r="T6480">
        <v>0</v>
      </c>
      <c r="U6480">
        <v>0</v>
      </c>
      <c r="V6480">
        <v>1</v>
      </c>
    </row>
    <row r="6481" spans="1:22" ht="15" customHeight="1" x14ac:dyDescent="0.25">
      <c r="A6481">
        <v>6480</v>
      </c>
      <c r="B6481">
        <v>2</v>
      </c>
      <c r="C6481">
        <v>126</v>
      </c>
      <c r="D6481">
        <v>1</v>
      </c>
      <c r="E6481">
        <v>6</v>
      </c>
      <c r="F6481">
        <v>47</v>
      </c>
      <c r="G6481">
        <v>1101.8033330000001</v>
      </c>
      <c r="H6481">
        <v>0</v>
      </c>
      <c r="I6481">
        <v>2.721088E-3</v>
      </c>
      <c r="J6481">
        <v>4.4065781619999997</v>
      </c>
      <c r="K6481">
        <v>0</v>
      </c>
      <c r="L6481" t="s">
        <v>59</v>
      </c>
      <c r="M6481">
        <v>2</v>
      </c>
      <c r="N6481">
        <v>2</v>
      </c>
      <c r="O6481">
        <v>1</v>
      </c>
      <c r="P6481">
        <v>4</v>
      </c>
      <c r="Q6481" t="s">
        <v>51</v>
      </c>
      <c r="R6481" t="b">
        <f t="shared" si="668"/>
        <v>0</v>
      </c>
      <c r="S6481" t="b">
        <f t="shared" si="670"/>
        <v>0</v>
      </c>
      <c r="T6481">
        <v>0</v>
      </c>
      <c r="U6481">
        <v>0</v>
      </c>
      <c r="V6481">
        <v>1</v>
      </c>
    </row>
    <row r="6482" spans="1:22" ht="15" customHeight="1" x14ac:dyDescent="0.25">
      <c r="A6482">
        <v>6481</v>
      </c>
      <c r="B6482">
        <v>1</v>
      </c>
      <c r="C6482">
        <v>4</v>
      </c>
      <c r="D6482">
        <v>0</v>
      </c>
      <c r="E6482">
        <v>0</v>
      </c>
      <c r="F6482">
        <v>28</v>
      </c>
      <c r="G6482">
        <v>877.66666669999995</v>
      </c>
      <c r="H6482">
        <v>0</v>
      </c>
      <c r="I6482">
        <v>3.5714290000000001E-3</v>
      </c>
      <c r="J6482">
        <v>0</v>
      </c>
      <c r="K6482">
        <v>0</v>
      </c>
      <c r="L6482" t="s">
        <v>59</v>
      </c>
      <c r="M6482">
        <v>2</v>
      </c>
      <c r="N6482">
        <v>2</v>
      </c>
      <c r="O6482">
        <v>9</v>
      </c>
      <c r="P6482">
        <v>2</v>
      </c>
      <c r="Q6482" t="s">
        <v>52</v>
      </c>
      <c r="R6482" t="b">
        <f>TRUE()</f>
        <v>1</v>
      </c>
      <c r="S6482" t="b">
        <f t="shared" si="670"/>
        <v>0</v>
      </c>
      <c r="T6482">
        <v>0</v>
      </c>
      <c r="U6482">
        <v>1</v>
      </c>
      <c r="V6482">
        <v>0</v>
      </c>
    </row>
    <row r="6483" spans="1:22" ht="15" customHeight="1" x14ac:dyDescent="0.25">
      <c r="A6483">
        <v>6482</v>
      </c>
      <c r="B6483">
        <v>0</v>
      </c>
      <c r="C6483">
        <v>0</v>
      </c>
      <c r="D6483">
        <v>0</v>
      </c>
      <c r="E6483">
        <v>0</v>
      </c>
      <c r="F6483">
        <v>19</v>
      </c>
      <c r="G6483">
        <v>401.9</v>
      </c>
      <c r="H6483">
        <v>5.6140350999999998E-2</v>
      </c>
      <c r="I6483">
        <v>9.2982456000000005E-2</v>
      </c>
      <c r="J6483">
        <v>0</v>
      </c>
      <c r="K6483">
        <v>0</v>
      </c>
      <c r="L6483" t="s">
        <v>58</v>
      </c>
      <c r="M6483">
        <v>1</v>
      </c>
      <c r="N6483">
        <v>1</v>
      </c>
      <c r="O6483">
        <v>2</v>
      </c>
      <c r="P6483">
        <v>1</v>
      </c>
      <c r="Q6483" t="s">
        <v>51</v>
      </c>
      <c r="R6483" t="b">
        <f>FALSE()</f>
        <v>0</v>
      </c>
      <c r="S6483" t="b">
        <f t="shared" si="670"/>
        <v>0</v>
      </c>
      <c r="T6483">
        <v>0</v>
      </c>
      <c r="U6483">
        <v>0</v>
      </c>
      <c r="V6483">
        <v>1</v>
      </c>
    </row>
    <row r="6484" spans="1:22" ht="15" customHeight="1" x14ac:dyDescent="0.25">
      <c r="A6484">
        <v>6483</v>
      </c>
      <c r="B6484">
        <v>7</v>
      </c>
      <c r="C6484">
        <v>114.2</v>
      </c>
      <c r="D6484">
        <v>0</v>
      </c>
      <c r="E6484">
        <v>0</v>
      </c>
      <c r="F6484">
        <v>26</v>
      </c>
      <c r="G6484">
        <v>360.18166669999999</v>
      </c>
      <c r="H6484">
        <v>0</v>
      </c>
      <c r="I6484">
        <v>8.8002529999999992E-3</v>
      </c>
      <c r="J6484">
        <v>0</v>
      </c>
      <c r="K6484">
        <v>0</v>
      </c>
      <c r="L6484" t="s">
        <v>59</v>
      </c>
      <c r="M6484">
        <v>1</v>
      </c>
      <c r="N6484">
        <v>1</v>
      </c>
      <c r="O6484">
        <v>1</v>
      </c>
      <c r="P6484">
        <v>2</v>
      </c>
      <c r="Q6484" t="s">
        <v>51</v>
      </c>
      <c r="R6484" t="b">
        <f>FALSE()</f>
        <v>0</v>
      </c>
      <c r="S6484" t="b">
        <f t="shared" si="670"/>
        <v>0</v>
      </c>
      <c r="T6484">
        <v>0</v>
      </c>
      <c r="U6484">
        <v>0</v>
      </c>
      <c r="V6484">
        <v>1</v>
      </c>
    </row>
    <row r="6485" spans="1:22" ht="15" customHeight="1" x14ac:dyDescent="0.25">
      <c r="A6485">
        <v>6484</v>
      </c>
      <c r="B6485">
        <v>0</v>
      </c>
      <c r="C6485">
        <v>0</v>
      </c>
      <c r="D6485">
        <v>0</v>
      </c>
      <c r="E6485">
        <v>0</v>
      </c>
      <c r="F6485">
        <v>19</v>
      </c>
      <c r="G6485">
        <v>923.22</v>
      </c>
      <c r="H6485">
        <v>0</v>
      </c>
      <c r="I6485">
        <v>0</v>
      </c>
      <c r="J6485">
        <v>0</v>
      </c>
      <c r="K6485">
        <v>0</v>
      </c>
      <c r="L6485" t="s">
        <v>58</v>
      </c>
      <c r="M6485">
        <v>1</v>
      </c>
      <c r="N6485">
        <v>1</v>
      </c>
      <c r="O6485">
        <v>1</v>
      </c>
      <c r="P6485">
        <v>4</v>
      </c>
      <c r="Q6485" t="s">
        <v>51</v>
      </c>
      <c r="R6485" t="b">
        <f>FALSE()</f>
        <v>0</v>
      </c>
      <c r="S6485" t="b">
        <f t="shared" si="670"/>
        <v>0</v>
      </c>
      <c r="T6485">
        <v>0</v>
      </c>
      <c r="U6485">
        <v>0</v>
      </c>
      <c r="V6485">
        <v>1</v>
      </c>
    </row>
    <row r="6486" spans="1:22" ht="15" customHeight="1" x14ac:dyDescent="0.25">
      <c r="A6486">
        <v>6485</v>
      </c>
      <c r="B6486">
        <v>2</v>
      </c>
      <c r="C6486">
        <v>165.2</v>
      </c>
      <c r="D6486">
        <v>0</v>
      </c>
      <c r="E6486">
        <v>0</v>
      </c>
      <c r="F6486">
        <v>36</v>
      </c>
      <c r="G6486">
        <v>983.42499999999995</v>
      </c>
      <c r="H6486">
        <v>0</v>
      </c>
      <c r="I6486">
        <v>1.0526316000000001E-2</v>
      </c>
      <c r="J6486">
        <v>0</v>
      </c>
      <c r="K6486">
        <v>0</v>
      </c>
      <c r="L6486" t="s">
        <v>58</v>
      </c>
      <c r="M6486">
        <v>2</v>
      </c>
      <c r="N6486">
        <v>4</v>
      </c>
      <c r="O6486">
        <v>8</v>
      </c>
      <c r="P6486">
        <v>6</v>
      </c>
      <c r="Q6486" t="s">
        <v>52</v>
      </c>
      <c r="R6486" t="b">
        <f>TRUE()</f>
        <v>1</v>
      </c>
      <c r="S6486" t="b">
        <f t="shared" si="670"/>
        <v>0</v>
      </c>
      <c r="T6486">
        <v>0</v>
      </c>
      <c r="U6486">
        <v>1</v>
      </c>
      <c r="V6486">
        <v>0</v>
      </c>
    </row>
    <row r="6487" spans="1:22" ht="15" customHeight="1" x14ac:dyDescent="0.25">
      <c r="A6487">
        <v>6486</v>
      </c>
      <c r="B6487">
        <v>0</v>
      </c>
      <c r="C6487">
        <v>0</v>
      </c>
      <c r="D6487">
        <v>0</v>
      </c>
      <c r="E6487">
        <v>0</v>
      </c>
      <c r="F6487">
        <v>8</v>
      </c>
      <c r="G6487">
        <v>41.133333329999999</v>
      </c>
      <c r="H6487">
        <v>2.5000000000000001E-2</v>
      </c>
      <c r="I6487">
        <v>6.25E-2</v>
      </c>
      <c r="J6487">
        <v>0</v>
      </c>
      <c r="K6487">
        <v>0</v>
      </c>
      <c r="L6487" t="s">
        <v>57</v>
      </c>
      <c r="M6487">
        <v>2</v>
      </c>
      <c r="N6487">
        <v>2</v>
      </c>
      <c r="O6487">
        <v>9</v>
      </c>
      <c r="P6487">
        <v>1</v>
      </c>
      <c r="Q6487" t="s">
        <v>51</v>
      </c>
      <c r="R6487" t="b">
        <f>FALSE()</f>
        <v>0</v>
      </c>
      <c r="S6487" t="b">
        <f t="shared" si="670"/>
        <v>0</v>
      </c>
      <c r="T6487">
        <v>0</v>
      </c>
      <c r="U6487">
        <v>0</v>
      </c>
      <c r="V6487">
        <v>1</v>
      </c>
    </row>
    <row r="6488" spans="1:22" ht="15" customHeight="1" x14ac:dyDescent="0.25">
      <c r="A6488">
        <v>6487</v>
      </c>
      <c r="B6488">
        <v>2</v>
      </c>
      <c r="C6488">
        <v>191.4</v>
      </c>
      <c r="D6488">
        <v>0</v>
      </c>
      <c r="E6488">
        <v>0</v>
      </c>
      <c r="F6488">
        <v>7</v>
      </c>
      <c r="G6488">
        <v>789.53333329999998</v>
      </c>
      <c r="H6488">
        <v>2.5000000000000001E-2</v>
      </c>
      <c r="I6488">
        <v>3.7499999999999999E-2</v>
      </c>
      <c r="J6488">
        <v>0</v>
      </c>
      <c r="K6488">
        <v>0</v>
      </c>
      <c r="L6488" t="s">
        <v>59</v>
      </c>
      <c r="M6488">
        <v>3</v>
      </c>
      <c r="N6488">
        <v>3</v>
      </c>
      <c r="O6488">
        <v>3</v>
      </c>
      <c r="P6488">
        <v>5</v>
      </c>
      <c r="Q6488" t="s">
        <v>51</v>
      </c>
      <c r="R6488" t="b">
        <f>TRUE()</f>
        <v>1</v>
      </c>
      <c r="S6488" t="b">
        <f t="shared" si="670"/>
        <v>0</v>
      </c>
      <c r="T6488">
        <v>0</v>
      </c>
      <c r="U6488">
        <v>1</v>
      </c>
      <c r="V6488">
        <v>1</v>
      </c>
    </row>
    <row r="6489" spans="1:22" ht="15" customHeight="1" x14ac:dyDescent="0.25">
      <c r="A6489">
        <v>6488</v>
      </c>
      <c r="B6489">
        <v>14</v>
      </c>
      <c r="C6489">
        <v>484.46157890000001</v>
      </c>
      <c r="D6489">
        <v>2</v>
      </c>
      <c r="E6489">
        <v>14</v>
      </c>
      <c r="F6489">
        <v>33</v>
      </c>
      <c r="G6489">
        <v>898.49157890000004</v>
      </c>
      <c r="H6489">
        <v>4.2690059999999997E-3</v>
      </c>
      <c r="I6489">
        <v>3.466118E-2</v>
      </c>
      <c r="J6489">
        <v>0</v>
      </c>
      <c r="K6489">
        <v>0</v>
      </c>
      <c r="L6489" t="s">
        <v>60</v>
      </c>
      <c r="M6489">
        <v>1</v>
      </c>
      <c r="N6489">
        <v>8</v>
      </c>
      <c r="O6489">
        <v>1</v>
      </c>
      <c r="P6489">
        <v>3</v>
      </c>
      <c r="Q6489" t="s">
        <v>51</v>
      </c>
      <c r="R6489" t="b">
        <f t="shared" ref="R6489:R6494" si="671">FALSE()</f>
        <v>0</v>
      </c>
      <c r="S6489" t="b">
        <f t="shared" si="670"/>
        <v>0</v>
      </c>
      <c r="T6489">
        <v>0</v>
      </c>
      <c r="U6489">
        <v>0</v>
      </c>
      <c r="V6489">
        <v>1</v>
      </c>
    </row>
    <row r="6490" spans="1:22" ht="15" customHeight="1" x14ac:dyDescent="0.25">
      <c r="A6490">
        <v>6489</v>
      </c>
      <c r="B6490">
        <v>15</v>
      </c>
      <c r="C6490">
        <v>419.17952539999999</v>
      </c>
      <c r="D6490">
        <v>0</v>
      </c>
      <c r="E6490">
        <v>0</v>
      </c>
      <c r="F6490">
        <v>110</v>
      </c>
      <c r="G6490">
        <v>10278.904210000001</v>
      </c>
      <c r="H6490">
        <v>1.2800000000000001E-2</v>
      </c>
      <c r="I6490">
        <v>2.4809390000000001E-2</v>
      </c>
      <c r="J6490">
        <v>14.403057499999999</v>
      </c>
      <c r="K6490">
        <v>0</v>
      </c>
      <c r="L6490" t="s">
        <v>55</v>
      </c>
      <c r="M6490">
        <v>2</v>
      </c>
      <c r="N6490">
        <v>2</v>
      </c>
      <c r="O6490">
        <v>3</v>
      </c>
      <c r="P6490">
        <v>3</v>
      </c>
      <c r="Q6490" t="s">
        <v>51</v>
      </c>
      <c r="R6490" t="b">
        <f t="shared" si="671"/>
        <v>0</v>
      </c>
      <c r="S6490" t="b">
        <f t="shared" si="670"/>
        <v>0</v>
      </c>
      <c r="T6490">
        <v>0</v>
      </c>
      <c r="U6490">
        <v>0</v>
      </c>
      <c r="V6490">
        <v>1</v>
      </c>
    </row>
    <row r="6491" spans="1:22" ht="15" customHeight="1" x14ac:dyDescent="0.25">
      <c r="A6491">
        <v>6490</v>
      </c>
      <c r="B6491">
        <v>4</v>
      </c>
      <c r="C6491">
        <v>149.94999999999999</v>
      </c>
      <c r="D6491">
        <v>0</v>
      </c>
      <c r="E6491">
        <v>0</v>
      </c>
      <c r="F6491">
        <v>1</v>
      </c>
      <c r="G6491">
        <v>57.4</v>
      </c>
      <c r="H6491">
        <v>0</v>
      </c>
      <c r="I6491">
        <v>0.04</v>
      </c>
      <c r="J6491">
        <v>0</v>
      </c>
      <c r="K6491">
        <v>0</v>
      </c>
      <c r="L6491" t="s">
        <v>57</v>
      </c>
      <c r="M6491">
        <v>1</v>
      </c>
      <c r="N6491">
        <v>8</v>
      </c>
      <c r="O6491">
        <v>1</v>
      </c>
      <c r="P6491">
        <v>5</v>
      </c>
      <c r="Q6491" t="s">
        <v>51</v>
      </c>
      <c r="R6491" t="b">
        <f t="shared" si="671"/>
        <v>0</v>
      </c>
      <c r="S6491" t="b">
        <f t="shared" si="670"/>
        <v>0</v>
      </c>
      <c r="T6491">
        <v>0</v>
      </c>
      <c r="U6491">
        <v>0</v>
      </c>
      <c r="V6491">
        <v>1</v>
      </c>
    </row>
    <row r="6492" spans="1:22" ht="15" customHeight="1" x14ac:dyDescent="0.25">
      <c r="A6492">
        <v>6491</v>
      </c>
      <c r="B6492">
        <v>5</v>
      </c>
      <c r="C6492">
        <v>36.866666670000001</v>
      </c>
      <c r="D6492">
        <v>0</v>
      </c>
      <c r="E6492">
        <v>0</v>
      </c>
      <c r="F6492">
        <v>123</v>
      </c>
      <c r="G6492">
        <v>3886.8233329999998</v>
      </c>
      <c r="H6492">
        <v>2.0905920000000001E-3</v>
      </c>
      <c r="I6492">
        <v>1.5563298E-2</v>
      </c>
      <c r="J6492">
        <v>0</v>
      </c>
      <c r="K6492">
        <v>0</v>
      </c>
      <c r="L6492" t="s">
        <v>56</v>
      </c>
      <c r="M6492">
        <v>2</v>
      </c>
      <c r="N6492">
        <v>2</v>
      </c>
      <c r="O6492">
        <v>1</v>
      </c>
      <c r="P6492">
        <v>4</v>
      </c>
      <c r="Q6492" t="s">
        <v>51</v>
      </c>
      <c r="R6492" t="b">
        <f t="shared" si="671"/>
        <v>0</v>
      </c>
      <c r="S6492" t="b">
        <f t="shared" si="670"/>
        <v>0</v>
      </c>
      <c r="T6492">
        <v>0</v>
      </c>
      <c r="U6492">
        <v>0</v>
      </c>
      <c r="V6492">
        <v>1</v>
      </c>
    </row>
    <row r="6493" spans="1:22" ht="15" customHeight="1" x14ac:dyDescent="0.25">
      <c r="A6493">
        <v>6492</v>
      </c>
      <c r="B6493">
        <v>3</v>
      </c>
      <c r="C6493">
        <v>79.599999999999994</v>
      </c>
      <c r="D6493">
        <v>0</v>
      </c>
      <c r="E6493">
        <v>0</v>
      </c>
      <c r="F6493">
        <v>28</v>
      </c>
      <c r="G6493">
        <v>627.65428569999995</v>
      </c>
      <c r="H6493">
        <v>7.1428569999999999E-3</v>
      </c>
      <c r="I6493">
        <v>8.2142859999999995E-3</v>
      </c>
      <c r="J6493">
        <v>0</v>
      </c>
      <c r="K6493">
        <v>0</v>
      </c>
      <c r="L6493" t="s">
        <v>60</v>
      </c>
      <c r="M6493">
        <v>1</v>
      </c>
      <c r="N6493">
        <v>2</v>
      </c>
      <c r="O6493">
        <v>2</v>
      </c>
      <c r="P6493">
        <v>2</v>
      </c>
      <c r="Q6493" t="s">
        <v>51</v>
      </c>
      <c r="R6493" t="b">
        <f t="shared" si="671"/>
        <v>0</v>
      </c>
      <c r="S6493" t="b">
        <f t="shared" si="670"/>
        <v>0</v>
      </c>
      <c r="T6493">
        <v>0</v>
      </c>
      <c r="U6493">
        <v>0</v>
      </c>
      <c r="V6493">
        <v>1</v>
      </c>
    </row>
    <row r="6494" spans="1:22" ht="15" customHeight="1" x14ac:dyDescent="0.25">
      <c r="A6494">
        <v>6493</v>
      </c>
      <c r="B6494">
        <v>0</v>
      </c>
      <c r="C6494">
        <v>0</v>
      </c>
      <c r="D6494">
        <v>0</v>
      </c>
      <c r="E6494">
        <v>0</v>
      </c>
      <c r="F6494">
        <v>2</v>
      </c>
      <c r="G6494">
        <v>16.2</v>
      </c>
      <c r="H6494">
        <v>0</v>
      </c>
      <c r="I6494">
        <v>0.1</v>
      </c>
      <c r="J6494">
        <v>0</v>
      </c>
      <c r="K6494">
        <v>0</v>
      </c>
      <c r="L6494" t="s">
        <v>55</v>
      </c>
      <c r="M6494">
        <v>1</v>
      </c>
      <c r="N6494">
        <v>1</v>
      </c>
      <c r="O6494">
        <v>1</v>
      </c>
      <c r="P6494">
        <v>2</v>
      </c>
      <c r="Q6494" t="s">
        <v>52</v>
      </c>
      <c r="R6494" t="b">
        <f t="shared" si="671"/>
        <v>0</v>
      </c>
      <c r="S6494" t="b">
        <f t="shared" si="670"/>
        <v>0</v>
      </c>
      <c r="T6494">
        <v>0</v>
      </c>
      <c r="U6494">
        <v>0</v>
      </c>
      <c r="V6494">
        <v>0</v>
      </c>
    </row>
    <row r="6495" spans="1:22" ht="15" customHeight="1" x14ac:dyDescent="0.25">
      <c r="A6495">
        <v>6494</v>
      </c>
      <c r="B6495">
        <v>5</v>
      </c>
      <c r="C6495">
        <v>69.599999999999994</v>
      </c>
      <c r="D6495">
        <v>3</v>
      </c>
      <c r="E6495">
        <v>53</v>
      </c>
      <c r="F6495">
        <v>6</v>
      </c>
      <c r="G6495">
        <v>92.7</v>
      </c>
      <c r="H6495">
        <v>0</v>
      </c>
      <c r="I6495">
        <v>0.02</v>
      </c>
      <c r="J6495">
        <v>0</v>
      </c>
      <c r="K6495">
        <v>0</v>
      </c>
      <c r="L6495" t="s">
        <v>57</v>
      </c>
      <c r="M6495">
        <v>2</v>
      </c>
      <c r="N6495">
        <v>6</v>
      </c>
      <c r="O6495">
        <v>1</v>
      </c>
      <c r="P6495">
        <v>3</v>
      </c>
      <c r="Q6495" t="s">
        <v>52</v>
      </c>
      <c r="R6495" t="b">
        <f>TRUE()</f>
        <v>1</v>
      </c>
      <c r="S6495" t="b">
        <f t="shared" si="670"/>
        <v>0</v>
      </c>
      <c r="T6495">
        <v>0</v>
      </c>
      <c r="U6495">
        <v>1</v>
      </c>
      <c r="V6495">
        <v>0</v>
      </c>
    </row>
    <row r="6496" spans="1:22" ht="15" customHeight="1" x14ac:dyDescent="0.25">
      <c r="A6496">
        <v>6495</v>
      </c>
      <c r="B6496">
        <v>2</v>
      </c>
      <c r="C6496">
        <v>58.4</v>
      </c>
      <c r="D6496">
        <v>0</v>
      </c>
      <c r="E6496">
        <v>0</v>
      </c>
      <c r="F6496">
        <v>54</v>
      </c>
      <c r="G6496">
        <v>3708.3928569999998</v>
      </c>
      <c r="H6496">
        <v>2.6315790000000002E-3</v>
      </c>
      <c r="I6496">
        <v>2.0467836E-2</v>
      </c>
      <c r="J6496">
        <v>11.7031641</v>
      </c>
      <c r="K6496">
        <v>0</v>
      </c>
      <c r="L6496" t="s">
        <v>60</v>
      </c>
      <c r="M6496">
        <v>4</v>
      </c>
      <c r="N6496">
        <v>2</v>
      </c>
      <c r="O6496">
        <v>9</v>
      </c>
      <c r="P6496">
        <v>13</v>
      </c>
      <c r="Q6496" t="s">
        <v>51</v>
      </c>
      <c r="R6496" t="b">
        <f t="shared" ref="R6496:R6512" si="672">FALSE()</f>
        <v>0</v>
      </c>
      <c r="S6496" t="b">
        <f>TRUE()</f>
        <v>1</v>
      </c>
      <c r="T6496">
        <v>1</v>
      </c>
      <c r="U6496">
        <v>0</v>
      </c>
      <c r="V6496">
        <v>1</v>
      </c>
    </row>
    <row r="6497" spans="1:22" ht="15" customHeight="1" x14ac:dyDescent="0.25">
      <c r="A6497">
        <v>6496</v>
      </c>
      <c r="B6497">
        <v>3</v>
      </c>
      <c r="C6497">
        <v>202.1333333</v>
      </c>
      <c r="D6497">
        <v>0</v>
      </c>
      <c r="E6497">
        <v>0</v>
      </c>
      <c r="F6497">
        <v>23</v>
      </c>
      <c r="G6497">
        <v>721.18333329999996</v>
      </c>
      <c r="H6497">
        <v>0</v>
      </c>
      <c r="I6497">
        <v>8.0000000000000002E-3</v>
      </c>
      <c r="J6497">
        <v>0</v>
      </c>
      <c r="K6497">
        <v>0</v>
      </c>
      <c r="L6497" t="s">
        <v>60</v>
      </c>
      <c r="M6497">
        <v>1</v>
      </c>
      <c r="N6497">
        <v>1</v>
      </c>
      <c r="O6497">
        <v>1</v>
      </c>
      <c r="P6497">
        <v>2</v>
      </c>
      <c r="Q6497" t="s">
        <v>52</v>
      </c>
      <c r="R6497" t="b">
        <f t="shared" si="672"/>
        <v>0</v>
      </c>
      <c r="S6497" t="b">
        <f t="shared" ref="S6497:S6502" si="673">FALSE()</f>
        <v>0</v>
      </c>
      <c r="T6497">
        <v>0</v>
      </c>
      <c r="U6497">
        <v>0</v>
      </c>
      <c r="V6497">
        <v>0</v>
      </c>
    </row>
    <row r="6498" spans="1:22" ht="15" customHeight="1" x14ac:dyDescent="0.25">
      <c r="A6498">
        <v>6497</v>
      </c>
      <c r="B6498">
        <v>0</v>
      </c>
      <c r="C6498">
        <v>0</v>
      </c>
      <c r="D6498">
        <v>0</v>
      </c>
      <c r="E6498">
        <v>0</v>
      </c>
      <c r="F6498">
        <v>3</v>
      </c>
      <c r="G6498">
        <v>132.4</v>
      </c>
      <c r="H6498">
        <v>0</v>
      </c>
      <c r="I6498">
        <v>3.3333333E-2</v>
      </c>
      <c r="J6498">
        <v>0</v>
      </c>
      <c r="K6498">
        <v>0</v>
      </c>
      <c r="L6498" t="s">
        <v>56</v>
      </c>
      <c r="M6498">
        <v>3</v>
      </c>
      <c r="N6498">
        <v>2</v>
      </c>
      <c r="O6498">
        <v>1</v>
      </c>
      <c r="P6498">
        <v>1</v>
      </c>
      <c r="Q6498" t="s">
        <v>51</v>
      </c>
      <c r="R6498" t="b">
        <f t="shared" si="672"/>
        <v>0</v>
      </c>
      <c r="S6498" t="b">
        <f t="shared" si="673"/>
        <v>0</v>
      </c>
      <c r="T6498">
        <v>0</v>
      </c>
      <c r="U6498">
        <v>0</v>
      </c>
      <c r="V6498">
        <v>1</v>
      </c>
    </row>
    <row r="6499" spans="1:22" ht="15" customHeight="1" x14ac:dyDescent="0.25">
      <c r="A6499">
        <v>6498</v>
      </c>
      <c r="B6499">
        <v>1</v>
      </c>
      <c r="C6499">
        <v>34.299999999999997</v>
      </c>
      <c r="D6499">
        <v>0</v>
      </c>
      <c r="E6499">
        <v>0</v>
      </c>
      <c r="F6499">
        <v>22</v>
      </c>
      <c r="G6499">
        <v>722.1333333</v>
      </c>
      <c r="H6499">
        <v>1.8181817999999999E-2</v>
      </c>
      <c r="I6499">
        <v>4.4999999999999998E-2</v>
      </c>
      <c r="J6499">
        <v>0</v>
      </c>
      <c r="K6499">
        <v>0</v>
      </c>
      <c r="L6499" t="s">
        <v>60</v>
      </c>
      <c r="M6499">
        <v>2</v>
      </c>
      <c r="N6499">
        <v>2</v>
      </c>
      <c r="O6499">
        <v>8</v>
      </c>
      <c r="P6499">
        <v>1</v>
      </c>
      <c r="Q6499" t="s">
        <v>51</v>
      </c>
      <c r="R6499" t="b">
        <f t="shared" si="672"/>
        <v>0</v>
      </c>
      <c r="S6499" t="b">
        <f t="shared" si="673"/>
        <v>0</v>
      </c>
      <c r="T6499">
        <v>0</v>
      </c>
      <c r="U6499">
        <v>0</v>
      </c>
      <c r="V6499">
        <v>1</v>
      </c>
    </row>
    <row r="6500" spans="1:22" ht="15" customHeight="1" x14ac:dyDescent="0.25">
      <c r="A6500">
        <v>6499</v>
      </c>
      <c r="B6500">
        <v>0</v>
      </c>
      <c r="C6500">
        <v>0</v>
      </c>
      <c r="D6500">
        <v>3</v>
      </c>
      <c r="E6500">
        <v>27.6</v>
      </c>
      <c r="F6500">
        <v>11</v>
      </c>
      <c r="G6500">
        <v>1167.1871430000001</v>
      </c>
      <c r="H6500">
        <v>3.0769231000000001E-2</v>
      </c>
      <c r="I6500">
        <v>4.0384614999999999E-2</v>
      </c>
      <c r="J6500">
        <v>0</v>
      </c>
      <c r="K6500">
        <v>0</v>
      </c>
      <c r="L6500" t="s">
        <v>56</v>
      </c>
      <c r="M6500">
        <v>3</v>
      </c>
      <c r="N6500">
        <v>2</v>
      </c>
      <c r="O6500">
        <v>2</v>
      </c>
      <c r="P6500">
        <v>2</v>
      </c>
      <c r="Q6500" t="s">
        <v>51</v>
      </c>
      <c r="R6500" t="b">
        <f t="shared" si="672"/>
        <v>0</v>
      </c>
      <c r="S6500" t="b">
        <f t="shared" si="673"/>
        <v>0</v>
      </c>
      <c r="T6500">
        <v>0</v>
      </c>
      <c r="U6500">
        <v>0</v>
      </c>
      <c r="V6500">
        <v>1</v>
      </c>
    </row>
    <row r="6501" spans="1:22" ht="15" customHeight="1" x14ac:dyDescent="0.25">
      <c r="A6501">
        <v>6500</v>
      </c>
      <c r="B6501">
        <v>3</v>
      </c>
      <c r="C6501">
        <v>70.933333329999996</v>
      </c>
      <c r="D6501">
        <v>3</v>
      </c>
      <c r="E6501">
        <v>560</v>
      </c>
      <c r="F6501">
        <v>16</v>
      </c>
      <c r="G6501">
        <v>810.83333330000005</v>
      </c>
      <c r="H6501">
        <v>0</v>
      </c>
      <c r="I6501">
        <v>2.8070174999999999E-2</v>
      </c>
      <c r="J6501">
        <v>9.1630384229999997</v>
      </c>
      <c r="K6501">
        <v>0</v>
      </c>
      <c r="L6501" t="s">
        <v>57</v>
      </c>
      <c r="M6501">
        <v>2</v>
      </c>
      <c r="N6501">
        <v>2</v>
      </c>
      <c r="O6501">
        <v>1</v>
      </c>
      <c r="P6501">
        <v>2</v>
      </c>
      <c r="Q6501" t="s">
        <v>51</v>
      </c>
      <c r="R6501" t="b">
        <f t="shared" si="672"/>
        <v>0</v>
      </c>
      <c r="S6501" t="b">
        <f t="shared" si="673"/>
        <v>0</v>
      </c>
      <c r="T6501">
        <v>0</v>
      </c>
      <c r="U6501">
        <v>0</v>
      </c>
      <c r="V6501">
        <v>1</v>
      </c>
    </row>
    <row r="6502" spans="1:22" ht="15" customHeight="1" x14ac:dyDescent="0.25">
      <c r="A6502">
        <v>6501</v>
      </c>
      <c r="B6502">
        <v>13</v>
      </c>
      <c r="C6502">
        <v>243.65</v>
      </c>
      <c r="D6502">
        <v>0</v>
      </c>
      <c r="E6502">
        <v>0</v>
      </c>
      <c r="F6502">
        <v>20</v>
      </c>
      <c r="G6502">
        <v>234.0166667</v>
      </c>
      <c r="H6502">
        <v>1.6E-2</v>
      </c>
      <c r="I6502">
        <v>2.1999999999999999E-2</v>
      </c>
      <c r="J6502">
        <v>0</v>
      </c>
      <c r="K6502">
        <v>0</v>
      </c>
      <c r="L6502" t="s">
        <v>55</v>
      </c>
      <c r="M6502">
        <v>2</v>
      </c>
      <c r="N6502">
        <v>2</v>
      </c>
      <c r="O6502">
        <v>1</v>
      </c>
      <c r="P6502">
        <v>2</v>
      </c>
      <c r="Q6502" t="s">
        <v>51</v>
      </c>
      <c r="R6502" t="b">
        <f t="shared" si="672"/>
        <v>0</v>
      </c>
      <c r="S6502" t="b">
        <f t="shared" si="673"/>
        <v>0</v>
      </c>
      <c r="T6502">
        <v>0</v>
      </c>
      <c r="U6502">
        <v>0</v>
      </c>
      <c r="V6502">
        <v>1</v>
      </c>
    </row>
    <row r="6503" spans="1:22" ht="15" customHeight="1" x14ac:dyDescent="0.25">
      <c r="A6503">
        <v>6502</v>
      </c>
      <c r="B6503">
        <v>0</v>
      </c>
      <c r="C6503">
        <v>0</v>
      </c>
      <c r="D6503">
        <v>0</v>
      </c>
      <c r="E6503">
        <v>0</v>
      </c>
      <c r="F6503">
        <v>6</v>
      </c>
      <c r="G6503">
        <v>252.3</v>
      </c>
      <c r="H6503">
        <v>0</v>
      </c>
      <c r="I6503">
        <v>0</v>
      </c>
      <c r="J6503">
        <v>22.153991319999999</v>
      </c>
      <c r="K6503">
        <v>0</v>
      </c>
      <c r="L6503" t="s">
        <v>59</v>
      </c>
      <c r="M6503">
        <v>1</v>
      </c>
      <c r="N6503">
        <v>1</v>
      </c>
      <c r="O6503">
        <v>7</v>
      </c>
      <c r="P6503">
        <v>3</v>
      </c>
      <c r="Q6503" t="s">
        <v>51</v>
      </c>
      <c r="R6503" t="b">
        <f t="shared" si="672"/>
        <v>0</v>
      </c>
      <c r="S6503" t="b">
        <f>TRUE()</f>
        <v>1</v>
      </c>
      <c r="T6503">
        <v>1</v>
      </c>
      <c r="U6503">
        <v>0</v>
      </c>
      <c r="V6503">
        <v>1</v>
      </c>
    </row>
    <row r="6504" spans="1:22" ht="15" customHeight="1" x14ac:dyDescent="0.25">
      <c r="A6504">
        <v>6503</v>
      </c>
      <c r="B6504">
        <v>10</v>
      </c>
      <c r="C6504">
        <v>170.15</v>
      </c>
      <c r="D6504">
        <v>0</v>
      </c>
      <c r="E6504">
        <v>0</v>
      </c>
      <c r="F6504">
        <v>11</v>
      </c>
      <c r="G6504">
        <v>71.349999999999994</v>
      </c>
      <c r="H6504">
        <v>0</v>
      </c>
      <c r="I6504">
        <v>2.3529409999999999E-3</v>
      </c>
      <c r="J6504">
        <v>0</v>
      </c>
      <c r="K6504">
        <v>0</v>
      </c>
      <c r="L6504" t="s">
        <v>58</v>
      </c>
      <c r="M6504">
        <v>2</v>
      </c>
      <c r="N6504">
        <v>2</v>
      </c>
      <c r="O6504">
        <v>1</v>
      </c>
      <c r="P6504">
        <v>2</v>
      </c>
      <c r="Q6504" t="s">
        <v>52</v>
      </c>
      <c r="R6504" t="b">
        <f t="shared" si="672"/>
        <v>0</v>
      </c>
      <c r="S6504" t="b">
        <f>FALSE()</f>
        <v>0</v>
      </c>
      <c r="T6504">
        <v>0</v>
      </c>
      <c r="U6504">
        <v>0</v>
      </c>
      <c r="V6504">
        <v>0</v>
      </c>
    </row>
    <row r="6505" spans="1:22" ht="15" customHeight="1" x14ac:dyDescent="0.25">
      <c r="A6505">
        <v>6504</v>
      </c>
      <c r="B6505">
        <v>0</v>
      </c>
      <c r="C6505">
        <v>0</v>
      </c>
      <c r="D6505">
        <v>0</v>
      </c>
      <c r="E6505">
        <v>0</v>
      </c>
      <c r="F6505">
        <v>83</v>
      </c>
      <c r="G6505">
        <v>1543.423333</v>
      </c>
      <c r="H6505">
        <v>2.8048779999999999E-2</v>
      </c>
      <c r="I6505">
        <v>5.7723576999999998E-2</v>
      </c>
      <c r="J6505">
        <v>10.152531379999999</v>
      </c>
      <c r="K6505">
        <v>0</v>
      </c>
      <c r="L6505" t="s">
        <v>60</v>
      </c>
      <c r="M6505">
        <v>2</v>
      </c>
      <c r="N6505">
        <v>6</v>
      </c>
      <c r="O6505">
        <v>4</v>
      </c>
      <c r="P6505">
        <v>1</v>
      </c>
      <c r="Q6505" t="s">
        <v>51</v>
      </c>
      <c r="R6505" t="b">
        <f t="shared" si="672"/>
        <v>0</v>
      </c>
      <c r="S6505" t="b">
        <f>FALSE()</f>
        <v>0</v>
      </c>
      <c r="T6505">
        <v>0</v>
      </c>
      <c r="U6505">
        <v>0</v>
      </c>
      <c r="V6505">
        <v>1</v>
      </c>
    </row>
    <row r="6506" spans="1:22" ht="15" customHeight="1" x14ac:dyDescent="0.25">
      <c r="A6506">
        <v>6505</v>
      </c>
      <c r="B6506">
        <v>1</v>
      </c>
      <c r="C6506">
        <v>134</v>
      </c>
      <c r="D6506">
        <v>0</v>
      </c>
      <c r="E6506">
        <v>0</v>
      </c>
      <c r="F6506">
        <v>21</v>
      </c>
      <c r="G6506">
        <v>1429.616667</v>
      </c>
      <c r="H6506">
        <v>0</v>
      </c>
      <c r="I6506">
        <v>9.5238100000000006E-3</v>
      </c>
      <c r="J6506">
        <v>0</v>
      </c>
      <c r="K6506">
        <v>0</v>
      </c>
      <c r="L6506" t="s">
        <v>59</v>
      </c>
      <c r="M6506">
        <v>1</v>
      </c>
      <c r="N6506">
        <v>1</v>
      </c>
      <c r="O6506">
        <v>2</v>
      </c>
      <c r="P6506">
        <v>2</v>
      </c>
      <c r="Q6506" t="s">
        <v>52</v>
      </c>
      <c r="R6506" t="b">
        <f t="shared" si="672"/>
        <v>0</v>
      </c>
      <c r="S6506" t="b">
        <f>FALSE()</f>
        <v>0</v>
      </c>
      <c r="T6506">
        <v>0</v>
      </c>
      <c r="U6506">
        <v>0</v>
      </c>
      <c r="V6506">
        <v>0</v>
      </c>
    </row>
    <row r="6507" spans="1:22" ht="15" customHeight="1" x14ac:dyDescent="0.25">
      <c r="A6507">
        <v>6506</v>
      </c>
      <c r="B6507">
        <v>0</v>
      </c>
      <c r="C6507">
        <v>0</v>
      </c>
      <c r="D6507">
        <v>0</v>
      </c>
      <c r="E6507">
        <v>0</v>
      </c>
      <c r="F6507">
        <v>16</v>
      </c>
      <c r="G6507">
        <v>2214.666667</v>
      </c>
      <c r="H6507">
        <v>0</v>
      </c>
      <c r="I6507">
        <v>3.9215689999999997E-3</v>
      </c>
      <c r="J6507">
        <v>92.904178599999995</v>
      </c>
      <c r="K6507">
        <v>0</v>
      </c>
      <c r="L6507" t="s">
        <v>55</v>
      </c>
      <c r="M6507">
        <v>2</v>
      </c>
      <c r="N6507">
        <v>2</v>
      </c>
      <c r="O6507">
        <v>1</v>
      </c>
      <c r="P6507">
        <v>2</v>
      </c>
      <c r="Q6507" t="s">
        <v>52</v>
      </c>
      <c r="R6507" t="b">
        <f t="shared" si="672"/>
        <v>0</v>
      </c>
      <c r="S6507" t="b">
        <f>TRUE()</f>
        <v>1</v>
      </c>
      <c r="T6507">
        <v>1</v>
      </c>
      <c r="U6507">
        <v>0</v>
      </c>
      <c r="V6507">
        <v>0</v>
      </c>
    </row>
    <row r="6508" spans="1:22" ht="15" customHeight="1" x14ac:dyDescent="0.25">
      <c r="A6508">
        <v>6507</v>
      </c>
      <c r="B6508">
        <v>2</v>
      </c>
      <c r="C6508">
        <v>67.5</v>
      </c>
      <c r="D6508">
        <v>2</v>
      </c>
      <c r="E6508">
        <v>100.2</v>
      </c>
      <c r="F6508">
        <v>17</v>
      </c>
      <c r="G6508">
        <v>1770.8</v>
      </c>
      <c r="H6508">
        <v>2.6315788999999999E-2</v>
      </c>
      <c r="I6508">
        <v>3.5087719000000003E-2</v>
      </c>
      <c r="J6508">
        <v>0</v>
      </c>
      <c r="K6508">
        <v>0</v>
      </c>
      <c r="L6508" t="s">
        <v>59</v>
      </c>
      <c r="M6508">
        <v>2</v>
      </c>
      <c r="N6508">
        <v>2</v>
      </c>
      <c r="O6508">
        <v>2</v>
      </c>
      <c r="P6508">
        <v>2</v>
      </c>
      <c r="Q6508" t="s">
        <v>51</v>
      </c>
      <c r="R6508" t="b">
        <f t="shared" si="672"/>
        <v>0</v>
      </c>
      <c r="S6508" t="b">
        <f t="shared" ref="S6508:S6522" si="674">FALSE()</f>
        <v>0</v>
      </c>
      <c r="T6508">
        <v>0</v>
      </c>
      <c r="U6508">
        <v>0</v>
      </c>
      <c r="V6508">
        <v>1</v>
      </c>
    </row>
    <row r="6509" spans="1:22" ht="15" customHeight="1" x14ac:dyDescent="0.25">
      <c r="A6509">
        <v>6508</v>
      </c>
      <c r="B6509">
        <v>0</v>
      </c>
      <c r="C6509">
        <v>0</v>
      </c>
      <c r="D6509">
        <v>0</v>
      </c>
      <c r="E6509">
        <v>0</v>
      </c>
      <c r="F6509">
        <v>1</v>
      </c>
      <c r="G6509">
        <v>0</v>
      </c>
      <c r="H6509">
        <v>0.2</v>
      </c>
      <c r="I6509">
        <v>0.2</v>
      </c>
      <c r="J6509">
        <v>0</v>
      </c>
      <c r="K6509">
        <v>0</v>
      </c>
      <c r="L6509" t="s">
        <v>56</v>
      </c>
      <c r="M6509">
        <v>2</v>
      </c>
      <c r="N6509">
        <v>4</v>
      </c>
      <c r="O6509">
        <v>9</v>
      </c>
      <c r="P6509">
        <v>3</v>
      </c>
      <c r="Q6509" t="s">
        <v>51</v>
      </c>
      <c r="R6509" t="b">
        <f t="shared" si="672"/>
        <v>0</v>
      </c>
      <c r="S6509" t="b">
        <f t="shared" si="674"/>
        <v>0</v>
      </c>
      <c r="T6509">
        <v>0</v>
      </c>
      <c r="U6509">
        <v>0</v>
      </c>
      <c r="V6509">
        <v>1</v>
      </c>
    </row>
    <row r="6510" spans="1:22" ht="15" customHeight="1" x14ac:dyDescent="0.25">
      <c r="A6510">
        <v>6509</v>
      </c>
      <c r="B6510">
        <v>1</v>
      </c>
      <c r="C6510">
        <v>30.2</v>
      </c>
      <c r="D6510">
        <v>0</v>
      </c>
      <c r="E6510">
        <v>0</v>
      </c>
      <c r="F6510">
        <v>20</v>
      </c>
      <c r="G6510">
        <v>293.03333329999998</v>
      </c>
      <c r="H6510">
        <v>1.9047618999999998E-2</v>
      </c>
      <c r="I6510">
        <v>2.5396825000000001E-2</v>
      </c>
      <c r="J6510">
        <v>9.7752165939999998</v>
      </c>
      <c r="K6510">
        <v>0</v>
      </c>
      <c r="L6510" t="s">
        <v>59</v>
      </c>
      <c r="M6510">
        <v>1</v>
      </c>
      <c r="N6510">
        <v>2</v>
      </c>
      <c r="O6510">
        <v>1</v>
      </c>
      <c r="P6510">
        <v>1</v>
      </c>
      <c r="Q6510" t="s">
        <v>51</v>
      </c>
      <c r="R6510" t="b">
        <f t="shared" si="672"/>
        <v>0</v>
      </c>
      <c r="S6510" t="b">
        <f t="shared" si="674"/>
        <v>0</v>
      </c>
      <c r="T6510">
        <v>0</v>
      </c>
      <c r="U6510">
        <v>0</v>
      </c>
      <c r="V6510">
        <v>1</v>
      </c>
    </row>
    <row r="6511" spans="1:22" ht="15" customHeight="1" x14ac:dyDescent="0.25">
      <c r="A6511">
        <v>6510</v>
      </c>
      <c r="B6511">
        <v>3</v>
      </c>
      <c r="C6511">
        <v>49.2</v>
      </c>
      <c r="D6511">
        <v>0</v>
      </c>
      <c r="E6511">
        <v>0</v>
      </c>
      <c r="F6511">
        <v>17</v>
      </c>
      <c r="G6511">
        <v>300.76666669999997</v>
      </c>
      <c r="H6511">
        <v>4.7619050000000003E-3</v>
      </c>
      <c r="I6511">
        <v>2.2222222E-2</v>
      </c>
      <c r="J6511">
        <v>0</v>
      </c>
      <c r="K6511">
        <v>0</v>
      </c>
      <c r="L6511" t="s">
        <v>57</v>
      </c>
      <c r="M6511">
        <v>1</v>
      </c>
      <c r="N6511">
        <v>1</v>
      </c>
      <c r="O6511">
        <v>3</v>
      </c>
      <c r="P6511">
        <v>4</v>
      </c>
      <c r="Q6511" t="s">
        <v>51</v>
      </c>
      <c r="R6511" t="b">
        <f t="shared" si="672"/>
        <v>0</v>
      </c>
      <c r="S6511" t="b">
        <f t="shared" si="674"/>
        <v>0</v>
      </c>
      <c r="T6511">
        <v>0</v>
      </c>
      <c r="U6511">
        <v>0</v>
      </c>
      <c r="V6511">
        <v>1</v>
      </c>
    </row>
    <row r="6512" spans="1:22" ht="15" customHeight="1" x14ac:dyDescent="0.25">
      <c r="A6512">
        <v>6511</v>
      </c>
      <c r="B6512">
        <v>2</v>
      </c>
      <c r="C6512">
        <v>81.599999999999994</v>
      </c>
      <c r="D6512">
        <v>1</v>
      </c>
      <c r="E6512">
        <v>0</v>
      </c>
      <c r="F6512">
        <v>32</v>
      </c>
      <c r="G6512">
        <v>2230.6004760000001</v>
      </c>
      <c r="H6512">
        <v>1.2500000000000001E-2</v>
      </c>
      <c r="I6512">
        <v>2.3125E-2</v>
      </c>
      <c r="J6512">
        <v>0</v>
      </c>
      <c r="K6512">
        <v>0</v>
      </c>
      <c r="L6512" t="s">
        <v>57</v>
      </c>
      <c r="M6512">
        <v>2</v>
      </c>
      <c r="N6512">
        <v>2</v>
      </c>
      <c r="O6512">
        <v>9</v>
      </c>
      <c r="P6512">
        <v>1</v>
      </c>
      <c r="Q6512" t="s">
        <v>51</v>
      </c>
      <c r="R6512" t="b">
        <f t="shared" si="672"/>
        <v>0</v>
      </c>
      <c r="S6512" t="b">
        <f t="shared" si="674"/>
        <v>0</v>
      </c>
      <c r="T6512">
        <v>0</v>
      </c>
      <c r="U6512">
        <v>0</v>
      </c>
      <c r="V6512">
        <v>1</v>
      </c>
    </row>
    <row r="6513" spans="1:22" ht="15" customHeight="1" x14ac:dyDescent="0.25">
      <c r="A6513">
        <v>6512</v>
      </c>
      <c r="B6513">
        <v>3</v>
      </c>
      <c r="C6513">
        <v>98.1</v>
      </c>
      <c r="D6513">
        <v>2</v>
      </c>
      <c r="E6513">
        <v>28.2</v>
      </c>
      <c r="F6513">
        <v>130</v>
      </c>
      <c r="G6513">
        <v>4994.8480019999997</v>
      </c>
      <c r="H6513">
        <v>1.9799499000000002E-2</v>
      </c>
      <c r="I6513">
        <v>3.6825948999999997E-2</v>
      </c>
      <c r="J6513">
        <v>0</v>
      </c>
      <c r="K6513">
        <v>0</v>
      </c>
      <c r="L6513" t="s">
        <v>60</v>
      </c>
      <c r="M6513">
        <v>2</v>
      </c>
      <c r="N6513">
        <v>2</v>
      </c>
      <c r="O6513">
        <v>4</v>
      </c>
      <c r="P6513">
        <v>1</v>
      </c>
      <c r="Q6513" t="s">
        <v>51</v>
      </c>
      <c r="R6513" t="b">
        <f>TRUE()</f>
        <v>1</v>
      </c>
      <c r="S6513" t="b">
        <f t="shared" si="674"/>
        <v>0</v>
      </c>
      <c r="T6513">
        <v>0</v>
      </c>
      <c r="U6513">
        <v>1</v>
      </c>
      <c r="V6513">
        <v>1</v>
      </c>
    </row>
    <row r="6514" spans="1:22" ht="15" customHeight="1" x14ac:dyDescent="0.25">
      <c r="A6514">
        <v>6513</v>
      </c>
      <c r="B6514">
        <v>2</v>
      </c>
      <c r="C6514">
        <v>67</v>
      </c>
      <c r="D6514">
        <v>0</v>
      </c>
      <c r="E6514">
        <v>0</v>
      </c>
      <c r="F6514">
        <v>8</v>
      </c>
      <c r="G6514">
        <v>533.29999999999995</v>
      </c>
      <c r="H6514">
        <v>0</v>
      </c>
      <c r="I6514">
        <v>1.6666667E-2</v>
      </c>
      <c r="J6514">
        <v>0</v>
      </c>
      <c r="K6514">
        <v>0</v>
      </c>
      <c r="L6514" t="s">
        <v>60</v>
      </c>
      <c r="M6514">
        <v>3</v>
      </c>
      <c r="N6514">
        <v>2</v>
      </c>
      <c r="O6514">
        <v>9</v>
      </c>
      <c r="P6514">
        <v>2</v>
      </c>
      <c r="Q6514" t="s">
        <v>52</v>
      </c>
      <c r="R6514" t="b">
        <f>FALSE()</f>
        <v>0</v>
      </c>
      <c r="S6514" t="b">
        <f t="shared" si="674"/>
        <v>0</v>
      </c>
      <c r="T6514">
        <v>0</v>
      </c>
      <c r="U6514">
        <v>0</v>
      </c>
      <c r="V6514">
        <v>0</v>
      </c>
    </row>
    <row r="6515" spans="1:22" ht="15" customHeight="1" x14ac:dyDescent="0.25">
      <c r="A6515">
        <v>6514</v>
      </c>
      <c r="B6515">
        <v>10</v>
      </c>
      <c r="C6515">
        <v>706.55666670000005</v>
      </c>
      <c r="D6515">
        <v>0</v>
      </c>
      <c r="E6515">
        <v>0</v>
      </c>
      <c r="F6515">
        <v>53</v>
      </c>
      <c r="G6515">
        <v>1572.8166670000001</v>
      </c>
      <c r="H6515">
        <v>7.0175439999999997E-3</v>
      </c>
      <c r="I6515">
        <v>2.4948267999999999E-2</v>
      </c>
      <c r="J6515">
        <v>0</v>
      </c>
      <c r="K6515">
        <v>0</v>
      </c>
      <c r="L6515" t="s">
        <v>59</v>
      </c>
      <c r="M6515">
        <v>3</v>
      </c>
      <c r="N6515">
        <v>2</v>
      </c>
      <c r="O6515">
        <v>1</v>
      </c>
      <c r="P6515">
        <v>1</v>
      </c>
      <c r="Q6515" t="s">
        <v>51</v>
      </c>
      <c r="R6515" t="b">
        <f>FALSE()</f>
        <v>0</v>
      </c>
      <c r="S6515" t="b">
        <f t="shared" si="674"/>
        <v>0</v>
      </c>
      <c r="T6515">
        <v>0</v>
      </c>
      <c r="U6515">
        <v>0</v>
      </c>
      <c r="V6515">
        <v>1</v>
      </c>
    </row>
    <row r="6516" spans="1:22" ht="15" customHeight="1" x14ac:dyDescent="0.25">
      <c r="A6516">
        <v>6515</v>
      </c>
      <c r="B6516">
        <v>0</v>
      </c>
      <c r="C6516">
        <v>0</v>
      </c>
      <c r="D6516">
        <v>2</v>
      </c>
      <c r="E6516">
        <v>5</v>
      </c>
      <c r="F6516">
        <v>5</v>
      </c>
      <c r="G6516">
        <v>122.4</v>
      </c>
      <c r="H6516">
        <v>2.8571428999999999E-2</v>
      </c>
      <c r="I6516">
        <v>4.2857143E-2</v>
      </c>
      <c r="J6516">
        <v>0</v>
      </c>
      <c r="K6516">
        <v>0</v>
      </c>
      <c r="L6516" t="s">
        <v>57</v>
      </c>
      <c r="M6516">
        <v>3</v>
      </c>
      <c r="N6516">
        <v>2</v>
      </c>
      <c r="O6516">
        <v>2</v>
      </c>
      <c r="P6516">
        <v>4</v>
      </c>
      <c r="Q6516" t="s">
        <v>51</v>
      </c>
      <c r="R6516" t="b">
        <f>TRUE()</f>
        <v>1</v>
      </c>
      <c r="S6516" t="b">
        <f t="shared" si="674"/>
        <v>0</v>
      </c>
      <c r="T6516">
        <v>0</v>
      </c>
      <c r="U6516">
        <v>1</v>
      </c>
      <c r="V6516">
        <v>1</v>
      </c>
    </row>
    <row r="6517" spans="1:22" ht="15" customHeight="1" x14ac:dyDescent="0.25">
      <c r="A6517">
        <v>6516</v>
      </c>
      <c r="B6517">
        <v>0</v>
      </c>
      <c r="C6517">
        <v>0</v>
      </c>
      <c r="D6517">
        <v>0</v>
      </c>
      <c r="E6517">
        <v>0</v>
      </c>
      <c r="F6517">
        <v>18</v>
      </c>
      <c r="G6517">
        <v>426.06666669999998</v>
      </c>
      <c r="H6517">
        <v>0</v>
      </c>
      <c r="I6517">
        <v>3.3333333E-2</v>
      </c>
      <c r="J6517">
        <v>0</v>
      </c>
      <c r="K6517">
        <v>0</v>
      </c>
      <c r="L6517" t="s">
        <v>57</v>
      </c>
      <c r="M6517">
        <v>2</v>
      </c>
      <c r="N6517">
        <v>2</v>
      </c>
      <c r="O6517">
        <v>1</v>
      </c>
      <c r="P6517">
        <v>3</v>
      </c>
      <c r="Q6517" t="s">
        <v>51</v>
      </c>
      <c r="R6517" t="b">
        <f>FALSE()</f>
        <v>0</v>
      </c>
      <c r="S6517" t="b">
        <f t="shared" si="674"/>
        <v>0</v>
      </c>
      <c r="T6517">
        <v>0</v>
      </c>
      <c r="U6517">
        <v>0</v>
      </c>
      <c r="V6517">
        <v>1</v>
      </c>
    </row>
    <row r="6518" spans="1:22" ht="15" customHeight="1" x14ac:dyDescent="0.25">
      <c r="A6518">
        <v>6517</v>
      </c>
      <c r="B6518">
        <v>0</v>
      </c>
      <c r="C6518">
        <v>0</v>
      </c>
      <c r="D6518">
        <v>0</v>
      </c>
      <c r="E6518">
        <v>0</v>
      </c>
      <c r="F6518">
        <v>16</v>
      </c>
      <c r="G6518">
        <v>161.15</v>
      </c>
      <c r="H6518">
        <v>0.1</v>
      </c>
      <c r="I6518">
        <v>0.125</v>
      </c>
      <c r="J6518">
        <v>0</v>
      </c>
      <c r="K6518">
        <v>0</v>
      </c>
      <c r="L6518" t="s">
        <v>58</v>
      </c>
      <c r="M6518">
        <v>3</v>
      </c>
      <c r="N6518">
        <v>2</v>
      </c>
      <c r="O6518">
        <v>3</v>
      </c>
      <c r="P6518">
        <v>13</v>
      </c>
      <c r="Q6518" t="s">
        <v>51</v>
      </c>
      <c r="R6518" t="b">
        <f>FALSE()</f>
        <v>0</v>
      </c>
      <c r="S6518" t="b">
        <f t="shared" si="674"/>
        <v>0</v>
      </c>
      <c r="T6518">
        <v>0</v>
      </c>
      <c r="U6518">
        <v>0</v>
      </c>
      <c r="V6518">
        <v>1</v>
      </c>
    </row>
    <row r="6519" spans="1:22" ht="15" customHeight="1" x14ac:dyDescent="0.25">
      <c r="A6519">
        <v>6518</v>
      </c>
      <c r="B6519">
        <v>2</v>
      </c>
      <c r="C6519">
        <v>88.6</v>
      </c>
      <c r="D6519">
        <v>0</v>
      </c>
      <c r="E6519">
        <v>0</v>
      </c>
      <c r="F6519">
        <v>59</v>
      </c>
      <c r="G6519">
        <v>458.61</v>
      </c>
      <c r="H6519">
        <v>6.7796610000000002E-3</v>
      </c>
      <c r="I6519">
        <v>7.6053889999999997E-3</v>
      </c>
      <c r="J6519">
        <v>0</v>
      </c>
      <c r="K6519">
        <v>0</v>
      </c>
      <c r="L6519" t="s">
        <v>58</v>
      </c>
      <c r="M6519">
        <v>3</v>
      </c>
      <c r="N6519">
        <v>2</v>
      </c>
      <c r="O6519">
        <v>1</v>
      </c>
      <c r="P6519">
        <v>4</v>
      </c>
      <c r="Q6519" t="s">
        <v>51</v>
      </c>
      <c r="R6519" t="b">
        <f>TRUE()</f>
        <v>1</v>
      </c>
      <c r="S6519" t="b">
        <f t="shared" si="674"/>
        <v>0</v>
      </c>
      <c r="T6519">
        <v>0</v>
      </c>
      <c r="U6519">
        <v>1</v>
      </c>
      <c r="V6519">
        <v>1</v>
      </c>
    </row>
    <row r="6520" spans="1:22" ht="15" customHeight="1" x14ac:dyDescent="0.25">
      <c r="A6520">
        <v>6519</v>
      </c>
      <c r="B6520">
        <v>7</v>
      </c>
      <c r="C6520">
        <v>155</v>
      </c>
      <c r="D6520">
        <v>0</v>
      </c>
      <c r="E6520">
        <v>0</v>
      </c>
      <c r="F6520">
        <v>20</v>
      </c>
      <c r="G6520">
        <v>252.9833333</v>
      </c>
      <c r="H6520">
        <v>8.3333330000000001E-3</v>
      </c>
      <c r="I6520">
        <v>2.5000000000000001E-2</v>
      </c>
      <c r="J6520">
        <v>0</v>
      </c>
      <c r="K6520">
        <v>0</v>
      </c>
      <c r="L6520" t="s">
        <v>55</v>
      </c>
      <c r="M6520">
        <v>2</v>
      </c>
      <c r="N6520">
        <v>2</v>
      </c>
      <c r="O6520">
        <v>1</v>
      </c>
      <c r="P6520">
        <v>3</v>
      </c>
      <c r="Q6520" t="s">
        <v>51</v>
      </c>
      <c r="R6520" t="b">
        <f>FALSE()</f>
        <v>0</v>
      </c>
      <c r="S6520" t="b">
        <f t="shared" si="674"/>
        <v>0</v>
      </c>
      <c r="T6520">
        <v>0</v>
      </c>
      <c r="U6520">
        <v>0</v>
      </c>
      <c r="V6520">
        <v>1</v>
      </c>
    </row>
    <row r="6521" spans="1:22" ht="15" customHeight="1" x14ac:dyDescent="0.25">
      <c r="A6521">
        <v>6520</v>
      </c>
      <c r="B6521">
        <v>0</v>
      </c>
      <c r="C6521">
        <v>0</v>
      </c>
      <c r="D6521">
        <v>0</v>
      </c>
      <c r="E6521">
        <v>0</v>
      </c>
      <c r="F6521">
        <v>135</v>
      </c>
      <c r="G6521">
        <v>7091.6977779999997</v>
      </c>
      <c r="H6521">
        <v>1.9259259000000001E-2</v>
      </c>
      <c r="I6521">
        <v>3.7964726999999997E-2</v>
      </c>
      <c r="J6521">
        <v>0</v>
      </c>
      <c r="K6521">
        <v>0</v>
      </c>
      <c r="L6521" t="s">
        <v>60</v>
      </c>
      <c r="M6521">
        <v>2</v>
      </c>
      <c r="N6521">
        <v>2</v>
      </c>
      <c r="O6521">
        <v>2</v>
      </c>
      <c r="P6521">
        <v>3</v>
      </c>
      <c r="Q6521" t="s">
        <v>51</v>
      </c>
      <c r="R6521" t="b">
        <f>FALSE()</f>
        <v>0</v>
      </c>
      <c r="S6521" t="b">
        <f t="shared" si="674"/>
        <v>0</v>
      </c>
      <c r="T6521">
        <v>0</v>
      </c>
      <c r="U6521">
        <v>0</v>
      </c>
      <c r="V6521">
        <v>1</v>
      </c>
    </row>
    <row r="6522" spans="1:22" ht="15" customHeight="1" x14ac:dyDescent="0.25">
      <c r="A6522">
        <v>6521</v>
      </c>
      <c r="B6522">
        <v>5</v>
      </c>
      <c r="C6522">
        <v>49.2</v>
      </c>
      <c r="D6522">
        <v>4</v>
      </c>
      <c r="E6522">
        <v>379</v>
      </c>
      <c r="F6522">
        <v>5</v>
      </c>
      <c r="G6522">
        <v>74.599999999999994</v>
      </c>
      <c r="H6522">
        <v>0</v>
      </c>
      <c r="I6522">
        <v>1.8181817999999999E-2</v>
      </c>
      <c r="J6522">
        <v>8.3267281489999991</v>
      </c>
      <c r="K6522">
        <v>0</v>
      </c>
      <c r="L6522" t="s">
        <v>60</v>
      </c>
      <c r="M6522">
        <v>2</v>
      </c>
      <c r="N6522">
        <v>2</v>
      </c>
      <c r="O6522">
        <v>8</v>
      </c>
      <c r="P6522">
        <v>2</v>
      </c>
      <c r="Q6522" t="s">
        <v>52</v>
      </c>
      <c r="R6522" t="b">
        <f>FALSE()</f>
        <v>0</v>
      </c>
      <c r="S6522" t="b">
        <f t="shared" si="674"/>
        <v>0</v>
      </c>
      <c r="T6522">
        <v>0</v>
      </c>
      <c r="U6522">
        <v>0</v>
      </c>
      <c r="V6522">
        <v>0</v>
      </c>
    </row>
    <row r="6523" spans="1:22" ht="15" customHeight="1" x14ac:dyDescent="0.25">
      <c r="A6523">
        <v>6522</v>
      </c>
      <c r="B6523">
        <v>2</v>
      </c>
      <c r="C6523">
        <v>84.6</v>
      </c>
      <c r="D6523">
        <v>0</v>
      </c>
      <c r="E6523">
        <v>0</v>
      </c>
      <c r="F6523">
        <v>43</v>
      </c>
      <c r="G6523">
        <v>674.53333329999998</v>
      </c>
      <c r="H6523">
        <v>0</v>
      </c>
      <c r="I6523">
        <v>5.3191489999999996E-3</v>
      </c>
      <c r="J6523">
        <v>45.633453780000004</v>
      </c>
      <c r="K6523">
        <v>0</v>
      </c>
      <c r="L6523" t="s">
        <v>55</v>
      </c>
      <c r="M6523">
        <v>2</v>
      </c>
      <c r="N6523">
        <v>2</v>
      </c>
      <c r="O6523">
        <v>1</v>
      </c>
      <c r="P6523">
        <v>2</v>
      </c>
      <c r="Q6523" t="s">
        <v>52</v>
      </c>
      <c r="R6523" t="b">
        <f>FALSE()</f>
        <v>0</v>
      </c>
      <c r="S6523" t="b">
        <f>TRUE()</f>
        <v>1</v>
      </c>
      <c r="T6523">
        <v>1</v>
      </c>
      <c r="U6523">
        <v>0</v>
      </c>
      <c r="V6523">
        <v>0</v>
      </c>
    </row>
    <row r="6524" spans="1:22" ht="15" customHeight="1" x14ac:dyDescent="0.25">
      <c r="A6524">
        <v>6523</v>
      </c>
      <c r="B6524">
        <v>1</v>
      </c>
      <c r="C6524">
        <v>85.1</v>
      </c>
      <c r="D6524">
        <v>0</v>
      </c>
      <c r="E6524">
        <v>0</v>
      </c>
      <c r="F6524">
        <v>8</v>
      </c>
      <c r="G6524">
        <v>194.22857139999999</v>
      </c>
      <c r="H6524">
        <v>7.4999999999999997E-2</v>
      </c>
      <c r="I6524">
        <v>7.8125E-2</v>
      </c>
      <c r="J6524">
        <v>0</v>
      </c>
      <c r="K6524">
        <v>0</v>
      </c>
      <c r="L6524" t="s">
        <v>59</v>
      </c>
      <c r="M6524">
        <v>3</v>
      </c>
      <c r="N6524">
        <v>3</v>
      </c>
      <c r="O6524">
        <v>1</v>
      </c>
      <c r="P6524">
        <v>1</v>
      </c>
      <c r="Q6524" t="s">
        <v>51</v>
      </c>
      <c r="R6524" t="b">
        <f>TRUE()</f>
        <v>1</v>
      </c>
      <c r="S6524" t="b">
        <f>FALSE()</f>
        <v>0</v>
      </c>
      <c r="T6524">
        <v>0</v>
      </c>
      <c r="U6524">
        <v>1</v>
      </c>
      <c r="V6524">
        <v>1</v>
      </c>
    </row>
    <row r="6525" spans="1:22" ht="15" customHeight="1" x14ac:dyDescent="0.25">
      <c r="A6525">
        <v>6524</v>
      </c>
      <c r="B6525">
        <v>0</v>
      </c>
      <c r="C6525">
        <v>0</v>
      </c>
      <c r="D6525">
        <v>0</v>
      </c>
      <c r="E6525">
        <v>0</v>
      </c>
      <c r="F6525">
        <v>22</v>
      </c>
      <c r="G6525">
        <v>1076.6500000000001</v>
      </c>
      <c r="H6525">
        <v>2.3809523999999999E-2</v>
      </c>
      <c r="I6525">
        <v>3.6507936999999997E-2</v>
      </c>
      <c r="J6525">
        <v>10.786991799999999</v>
      </c>
      <c r="K6525">
        <v>0</v>
      </c>
      <c r="L6525" t="s">
        <v>58</v>
      </c>
      <c r="M6525">
        <v>2</v>
      </c>
      <c r="N6525">
        <v>2</v>
      </c>
      <c r="O6525">
        <v>2</v>
      </c>
      <c r="P6525">
        <v>1</v>
      </c>
      <c r="Q6525" t="s">
        <v>51</v>
      </c>
      <c r="R6525" t="b">
        <f>FALSE()</f>
        <v>0</v>
      </c>
      <c r="S6525" t="b">
        <f>TRUE()</f>
        <v>1</v>
      </c>
      <c r="T6525">
        <v>1</v>
      </c>
      <c r="U6525">
        <v>0</v>
      </c>
      <c r="V6525">
        <v>1</v>
      </c>
    </row>
    <row r="6526" spans="1:22" ht="15" customHeight="1" x14ac:dyDescent="0.25">
      <c r="A6526">
        <v>6525</v>
      </c>
      <c r="B6526">
        <v>0</v>
      </c>
      <c r="C6526">
        <v>0</v>
      </c>
      <c r="D6526">
        <v>0</v>
      </c>
      <c r="E6526">
        <v>0</v>
      </c>
      <c r="F6526">
        <v>3</v>
      </c>
      <c r="G6526">
        <v>41.4</v>
      </c>
      <c r="H6526">
        <v>0</v>
      </c>
      <c r="I6526">
        <v>6.6666666999999999E-2</v>
      </c>
      <c r="J6526">
        <v>0</v>
      </c>
      <c r="K6526">
        <v>0</v>
      </c>
      <c r="L6526" t="s">
        <v>60</v>
      </c>
      <c r="M6526">
        <v>2</v>
      </c>
      <c r="N6526">
        <v>2</v>
      </c>
      <c r="O6526">
        <v>7</v>
      </c>
      <c r="P6526">
        <v>2</v>
      </c>
      <c r="Q6526" t="s">
        <v>51</v>
      </c>
      <c r="R6526" t="b">
        <f>FALSE()</f>
        <v>0</v>
      </c>
      <c r="S6526" t="b">
        <f t="shared" ref="S6526:S6540" si="675">FALSE()</f>
        <v>0</v>
      </c>
      <c r="T6526">
        <v>0</v>
      </c>
      <c r="U6526">
        <v>0</v>
      </c>
      <c r="V6526">
        <v>1</v>
      </c>
    </row>
    <row r="6527" spans="1:22" ht="15" customHeight="1" x14ac:dyDescent="0.25">
      <c r="A6527">
        <v>6526</v>
      </c>
      <c r="B6527">
        <v>2</v>
      </c>
      <c r="C6527">
        <v>24.2</v>
      </c>
      <c r="D6527">
        <v>0</v>
      </c>
      <c r="E6527">
        <v>0</v>
      </c>
      <c r="F6527">
        <v>46</v>
      </c>
      <c r="G6527">
        <v>1376.3</v>
      </c>
      <c r="H6527">
        <v>8.1632649999999994E-3</v>
      </c>
      <c r="I6527">
        <v>3.537415E-2</v>
      </c>
      <c r="J6527">
        <v>6.0126710819999998</v>
      </c>
      <c r="K6527">
        <v>0</v>
      </c>
      <c r="L6527" t="s">
        <v>60</v>
      </c>
      <c r="M6527">
        <v>2</v>
      </c>
      <c r="N6527">
        <v>4</v>
      </c>
      <c r="O6527">
        <v>3</v>
      </c>
      <c r="P6527">
        <v>1</v>
      </c>
      <c r="Q6527" t="s">
        <v>51</v>
      </c>
      <c r="R6527" t="b">
        <f>FALSE()</f>
        <v>0</v>
      </c>
      <c r="S6527" t="b">
        <f t="shared" si="675"/>
        <v>0</v>
      </c>
      <c r="T6527">
        <v>0</v>
      </c>
      <c r="U6527">
        <v>0</v>
      </c>
      <c r="V6527">
        <v>1</v>
      </c>
    </row>
    <row r="6528" spans="1:22" ht="15" customHeight="1" x14ac:dyDescent="0.25">
      <c r="A6528">
        <v>6527</v>
      </c>
      <c r="B6528">
        <v>0</v>
      </c>
      <c r="C6528">
        <v>0</v>
      </c>
      <c r="D6528">
        <v>2</v>
      </c>
      <c r="E6528">
        <v>91.2</v>
      </c>
      <c r="F6528">
        <v>24</v>
      </c>
      <c r="G6528">
        <v>1017.775758</v>
      </c>
      <c r="H6528">
        <v>5.2564103000000001E-2</v>
      </c>
      <c r="I6528">
        <v>4.9224806000000003E-2</v>
      </c>
      <c r="J6528">
        <v>0</v>
      </c>
      <c r="K6528">
        <v>0</v>
      </c>
      <c r="L6528" t="s">
        <v>59</v>
      </c>
      <c r="M6528">
        <v>2</v>
      </c>
      <c r="N6528">
        <v>2</v>
      </c>
      <c r="O6528">
        <v>9</v>
      </c>
      <c r="P6528">
        <v>20</v>
      </c>
      <c r="Q6528" t="s">
        <v>51</v>
      </c>
      <c r="R6528" t="b">
        <f>TRUE()</f>
        <v>1</v>
      </c>
      <c r="S6528" t="b">
        <f t="shared" si="675"/>
        <v>0</v>
      </c>
      <c r="T6528">
        <v>0</v>
      </c>
      <c r="U6528">
        <v>1</v>
      </c>
      <c r="V6528">
        <v>1</v>
      </c>
    </row>
    <row r="6529" spans="1:22" ht="15" customHeight="1" x14ac:dyDescent="0.25">
      <c r="A6529">
        <v>6528</v>
      </c>
      <c r="B6529">
        <v>1</v>
      </c>
      <c r="C6529">
        <v>31.2</v>
      </c>
      <c r="D6529">
        <v>0</v>
      </c>
      <c r="E6529">
        <v>0</v>
      </c>
      <c r="F6529">
        <v>31</v>
      </c>
      <c r="G6529">
        <v>824.86</v>
      </c>
      <c r="H6529">
        <v>0</v>
      </c>
      <c r="I6529">
        <v>8.3333330000000001E-3</v>
      </c>
      <c r="J6529">
        <v>0</v>
      </c>
      <c r="K6529">
        <v>0</v>
      </c>
      <c r="L6529" t="s">
        <v>60</v>
      </c>
      <c r="M6529">
        <v>1</v>
      </c>
      <c r="N6529">
        <v>1</v>
      </c>
      <c r="O6529">
        <v>1</v>
      </c>
      <c r="P6529">
        <v>3</v>
      </c>
      <c r="Q6529" t="s">
        <v>52</v>
      </c>
      <c r="R6529" t="b">
        <f>FALSE()</f>
        <v>0</v>
      </c>
      <c r="S6529" t="b">
        <f t="shared" si="675"/>
        <v>0</v>
      </c>
      <c r="T6529">
        <v>0</v>
      </c>
      <c r="U6529">
        <v>0</v>
      </c>
      <c r="V6529">
        <v>0</v>
      </c>
    </row>
    <row r="6530" spans="1:22" ht="15" customHeight="1" x14ac:dyDescent="0.25">
      <c r="A6530">
        <v>6529</v>
      </c>
      <c r="B6530">
        <v>2</v>
      </c>
      <c r="C6530">
        <v>91.9</v>
      </c>
      <c r="D6530">
        <v>0</v>
      </c>
      <c r="E6530">
        <v>0</v>
      </c>
      <c r="F6530">
        <v>6</v>
      </c>
      <c r="G6530">
        <v>273.8</v>
      </c>
      <c r="H6530">
        <v>0</v>
      </c>
      <c r="I6530">
        <v>5.0000000000000001E-3</v>
      </c>
      <c r="J6530">
        <v>0</v>
      </c>
      <c r="K6530">
        <v>0</v>
      </c>
      <c r="L6530" t="s">
        <v>60</v>
      </c>
      <c r="M6530">
        <v>3</v>
      </c>
      <c r="N6530">
        <v>2</v>
      </c>
      <c r="O6530">
        <v>1</v>
      </c>
      <c r="P6530">
        <v>2</v>
      </c>
      <c r="Q6530" t="s">
        <v>52</v>
      </c>
      <c r="R6530" t="b">
        <f>TRUE()</f>
        <v>1</v>
      </c>
      <c r="S6530" t="b">
        <f t="shared" si="675"/>
        <v>0</v>
      </c>
      <c r="T6530">
        <v>0</v>
      </c>
      <c r="U6530">
        <v>1</v>
      </c>
      <c r="V6530">
        <v>0</v>
      </c>
    </row>
    <row r="6531" spans="1:22" ht="15" customHeight="1" x14ac:dyDescent="0.25">
      <c r="A6531">
        <v>6530</v>
      </c>
      <c r="B6531">
        <v>2</v>
      </c>
      <c r="C6531">
        <v>31.6</v>
      </c>
      <c r="D6531">
        <v>0</v>
      </c>
      <c r="E6531">
        <v>0</v>
      </c>
      <c r="F6531">
        <v>4</v>
      </c>
      <c r="G6531">
        <v>75.599999999999994</v>
      </c>
      <c r="H6531">
        <v>0</v>
      </c>
      <c r="I6531">
        <v>2.8571428999999999E-2</v>
      </c>
      <c r="J6531">
        <v>0</v>
      </c>
      <c r="K6531">
        <v>0</v>
      </c>
      <c r="L6531" t="s">
        <v>58</v>
      </c>
      <c r="M6531">
        <v>2</v>
      </c>
      <c r="N6531">
        <v>2</v>
      </c>
      <c r="O6531">
        <v>7</v>
      </c>
      <c r="P6531">
        <v>4</v>
      </c>
      <c r="Q6531" t="s">
        <v>51</v>
      </c>
      <c r="R6531" t="b">
        <f>FALSE()</f>
        <v>0</v>
      </c>
      <c r="S6531" t="b">
        <f t="shared" si="675"/>
        <v>0</v>
      </c>
      <c r="T6531">
        <v>0</v>
      </c>
      <c r="U6531">
        <v>0</v>
      </c>
      <c r="V6531">
        <v>1</v>
      </c>
    </row>
    <row r="6532" spans="1:22" ht="15" customHeight="1" x14ac:dyDescent="0.25">
      <c r="A6532">
        <v>6531</v>
      </c>
      <c r="B6532">
        <v>2</v>
      </c>
      <c r="C6532">
        <v>99.2</v>
      </c>
      <c r="D6532">
        <v>0</v>
      </c>
      <c r="E6532">
        <v>0</v>
      </c>
      <c r="F6532">
        <v>7</v>
      </c>
      <c r="G6532">
        <v>106.9666667</v>
      </c>
      <c r="H6532">
        <v>2.5000000000000001E-2</v>
      </c>
      <c r="I6532">
        <v>1.4999999999999999E-2</v>
      </c>
      <c r="J6532">
        <v>0</v>
      </c>
      <c r="K6532">
        <v>0</v>
      </c>
      <c r="L6532" t="s">
        <v>55</v>
      </c>
      <c r="M6532">
        <v>3</v>
      </c>
      <c r="N6532">
        <v>2</v>
      </c>
      <c r="O6532">
        <v>1</v>
      </c>
      <c r="P6532">
        <v>2</v>
      </c>
      <c r="Q6532" t="s">
        <v>51</v>
      </c>
      <c r="R6532" t="b">
        <f>TRUE()</f>
        <v>1</v>
      </c>
      <c r="S6532" t="b">
        <f t="shared" si="675"/>
        <v>0</v>
      </c>
      <c r="T6532">
        <v>0</v>
      </c>
      <c r="U6532">
        <v>1</v>
      </c>
      <c r="V6532">
        <v>1</v>
      </c>
    </row>
    <row r="6533" spans="1:22" ht="15" customHeight="1" x14ac:dyDescent="0.25">
      <c r="A6533">
        <v>6532</v>
      </c>
      <c r="B6533">
        <v>6</v>
      </c>
      <c r="C6533">
        <v>175.1</v>
      </c>
      <c r="D6533">
        <v>0</v>
      </c>
      <c r="E6533">
        <v>0</v>
      </c>
      <c r="F6533">
        <v>3</v>
      </c>
      <c r="G6533">
        <v>27.6</v>
      </c>
      <c r="H6533">
        <v>0</v>
      </c>
      <c r="I6533">
        <v>1.1111111E-2</v>
      </c>
      <c r="J6533">
        <v>0</v>
      </c>
      <c r="K6533">
        <v>0</v>
      </c>
      <c r="L6533" t="s">
        <v>57</v>
      </c>
      <c r="M6533">
        <v>2</v>
      </c>
      <c r="N6533">
        <v>10</v>
      </c>
      <c r="O6533">
        <v>3</v>
      </c>
      <c r="P6533">
        <v>5</v>
      </c>
      <c r="Q6533" t="s">
        <v>52</v>
      </c>
      <c r="R6533" t="b">
        <f>FALSE()</f>
        <v>0</v>
      </c>
      <c r="S6533" t="b">
        <f t="shared" si="675"/>
        <v>0</v>
      </c>
      <c r="T6533">
        <v>0</v>
      </c>
      <c r="U6533">
        <v>0</v>
      </c>
      <c r="V6533">
        <v>0</v>
      </c>
    </row>
    <row r="6534" spans="1:22" ht="15" customHeight="1" x14ac:dyDescent="0.25">
      <c r="A6534">
        <v>6533</v>
      </c>
      <c r="B6534">
        <v>0</v>
      </c>
      <c r="C6534">
        <v>0</v>
      </c>
      <c r="D6534">
        <v>0</v>
      </c>
      <c r="E6534">
        <v>0</v>
      </c>
      <c r="F6534">
        <v>13</v>
      </c>
      <c r="G6534">
        <v>338.2</v>
      </c>
      <c r="H6534">
        <v>3.0769231000000001E-2</v>
      </c>
      <c r="I6534">
        <v>6.9230768999999998E-2</v>
      </c>
      <c r="J6534">
        <v>0</v>
      </c>
      <c r="K6534">
        <v>0</v>
      </c>
      <c r="L6534" t="s">
        <v>55</v>
      </c>
      <c r="M6534">
        <v>1</v>
      </c>
      <c r="N6534">
        <v>1</v>
      </c>
      <c r="O6534">
        <v>4</v>
      </c>
      <c r="P6534">
        <v>4</v>
      </c>
      <c r="Q6534" t="s">
        <v>51</v>
      </c>
      <c r="R6534" t="b">
        <f>TRUE()</f>
        <v>1</v>
      </c>
      <c r="S6534" t="b">
        <f t="shared" si="675"/>
        <v>0</v>
      </c>
      <c r="T6534">
        <v>0</v>
      </c>
      <c r="U6534">
        <v>1</v>
      </c>
      <c r="V6534">
        <v>1</v>
      </c>
    </row>
    <row r="6535" spans="1:22" ht="15" customHeight="1" x14ac:dyDescent="0.25">
      <c r="A6535">
        <v>6534</v>
      </c>
      <c r="B6535">
        <v>0</v>
      </c>
      <c r="C6535">
        <v>0</v>
      </c>
      <c r="D6535">
        <v>0</v>
      </c>
      <c r="E6535">
        <v>0</v>
      </c>
      <c r="F6535">
        <v>21</v>
      </c>
      <c r="G6535">
        <v>987.77</v>
      </c>
      <c r="H6535">
        <v>1.5238095E-2</v>
      </c>
      <c r="I6535">
        <v>6.7619048000000001E-2</v>
      </c>
      <c r="J6535">
        <v>0</v>
      </c>
      <c r="K6535">
        <v>0</v>
      </c>
      <c r="L6535" t="s">
        <v>57</v>
      </c>
      <c r="M6535">
        <v>2</v>
      </c>
      <c r="N6535">
        <v>4</v>
      </c>
      <c r="O6535">
        <v>3</v>
      </c>
      <c r="P6535">
        <v>1</v>
      </c>
      <c r="Q6535" t="s">
        <v>51</v>
      </c>
      <c r="R6535" t="b">
        <f>FALSE()</f>
        <v>0</v>
      </c>
      <c r="S6535" t="b">
        <f t="shared" si="675"/>
        <v>0</v>
      </c>
      <c r="T6535">
        <v>0</v>
      </c>
      <c r="U6535">
        <v>0</v>
      </c>
      <c r="V6535">
        <v>1</v>
      </c>
    </row>
    <row r="6536" spans="1:22" ht="15" customHeight="1" x14ac:dyDescent="0.25">
      <c r="A6536">
        <v>6535</v>
      </c>
      <c r="B6536">
        <v>10</v>
      </c>
      <c r="C6536">
        <v>80.066666670000004</v>
      </c>
      <c r="D6536">
        <v>1</v>
      </c>
      <c r="E6536">
        <v>812</v>
      </c>
      <c r="F6536">
        <v>113</v>
      </c>
      <c r="G6536">
        <v>3282.583983</v>
      </c>
      <c r="H6536">
        <v>7.3770490000000001E-3</v>
      </c>
      <c r="I6536">
        <v>1.6691039000000001E-2</v>
      </c>
      <c r="J6536">
        <v>45.552707959999999</v>
      </c>
      <c r="K6536">
        <v>0</v>
      </c>
      <c r="L6536" t="s">
        <v>58</v>
      </c>
      <c r="M6536">
        <v>2</v>
      </c>
      <c r="N6536">
        <v>2</v>
      </c>
      <c r="O6536">
        <v>3</v>
      </c>
      <c r="P6536">
        <v>1</v>
      </c>
      <c r="Q6536" t="s">
        <v>51</v>
      </c>
      <c r="R6536" t="b">
        <f>FALSE()</f>
        <v>0</v>
      </c>
      <c r="S6536" t="b">
        <f t="shared" si="675"/>
        <v>0</v>
      </c>
      <c r="T6536">
        <v>0</v>
      </c>
      <c r="U6536">
        <v>0</v>
      </c>
      <c r="V6536">
        <v>1</v>
      </c>
    </row>
    <row r="6537" spans="1:22" ht="15" customHeight="1" x14ac:dyDescent="0.25">
      <c r="A6537">
        <v>6536</v>
      </c>
      <c r="B6537">
        <v>4</v>
      </c>
      <c r="C6537">
        <v>70.5</v>
      </c>
      <c r="D6537">
        <v>0</v>
      </c>
      <c r="E6537">
        <v>0</v>
      </c>
      <c r="F6537">
        <v>3</v>
      </c>
      <c r="G6537">
        <v>51.3</v>
      </c>
      <c r="H6537">
        <v>0</v>
      </c>
      <c r="I6537">
        <v>9.5238100000000006E-3</v>
      </c>
      <c r="J6537">
        <v>0</v>
      </c>
      <c r="K6537">
        <v>0</v>
      </c>
      <c r="L6537" t="s">
        <v>60</v>
      </c>
      <c r="M6537">
        <v>3</v>
      </c>
      <c r="N6537">
        <v>3</v>
      </c>
      <c r="O6537">
        <v>4</v>
      </c>
      <c r="P6537">
        <v>5</v>
      </c>
      <c r="Q6537" t="s">
        <v>52</v>
      </c>
      <c r="R6537" t="b">
        <f>FALSE()</f>
        <v>0</v>
      </c>
      <c r="S6537" t="b">
        <f t="shared" si="675"/>
        <v>0</v>
      </c>
      <c r="T6537">
        <v>0</v>
      </c>
      <c r="U6537">
        <v>0</v>
      </c>
      <c r="V6537">
        <v>0</v>
      </c>
    </row>
    <row r="6538" spans="1:22" ht="15" customHeight="1" x14ac:dyDescent="0.25">
      <c r="A6538">
        <v>6537</v>
      </c>
      <c r="B6538">
        <v>6</v>
      </c>
      <c r="C6538">
        <v>128.5</v>
      </c>
      <c r="D6538">
        <v>1</v>
      </c>
      <c r="E6538">
        <v>0</v>
      </c>
      <c r="F6538">
        <v>32</v>
      </c>
      <c r="G6538">
        <v>796.70666670000003</v>
      </c>
      <c r="H6538">
        <v>2.7027026999999999E-2</v>
      </c>
      <c r="I6538">
        <v>4.1441441000000002E-2</v>
      </c>
      <c r="J6538">
        <v>0</v>
      </c>
      <c r="K6538">
        <v>0</v>
      </c>
      <c r="L6538" t="s">
        <v>59</v>
      </c>
      <c r="M6538">
        <v>2</v>
      </c>
      <c r="N6538">
        <v>4</v>
      </c>
      <c r="O6538">
        <v>1</v>
      </c>
      <c r="P6538">
        <v>1</v>
      </c>
      <c r="Q6538" t="s">
        <v>51</v>
      </c>
      <c r="R6538" t="b">
        <f>TRUE()</f>
        <v>1</v>
      </c>
      <c r="S6538" t="b">
        <f t="shared" si="675"/>
        <v>0</v>
      </c>
      <c r="T6538">
        <v>0</v>
      </c>
      <c r="U6538">
        <v>1</v>
      </c>
      <c r="V6538">
        <v>1</v>
      </c>
    </row>
    <row r="6539" spans="1:22" ht="15" customHeight="1" x14ac:dyDescent="0.25">
      <c r="A6539">
        <v>6538</v>
      </c>
      <c r="B6539">
        <v>0</v>
      </c>
      <c r="C6539">
        <v>0</v>
      </c>
      <c r="D6539">
        <v>0</v>
      </c>
      <c r="E6539">
        <v>0</v>
      </c>
      <c r="F6539">
        <v>26</v>
      </c>
      <c r="G6539">
        <v>587.9</v>
      </c>
      <c r="H6539">
        <v>2.3076922999999999E-2</v>
      </c>
      <c r="I6539">
        <v>3.7179486999999997E-2</v>
      </c>
      <c r="J6539">
        <v>0</v>
      </c>
      <c r="K6539">
        <v>0</v>
      </c>
      <c r="L6539" t="s">
        <v>56</v>
      </c>
      <c r="M6539">
        <v>3</v>
      </c>
      <c r="N6539">
        <v>2</v>
      </c>
      <c r="O6539">
        <v>5</v>
      </c>
      <c r="P6539">
        <v>13</v>
      </c>
      <c r="Q6539" t="s">
        <v>51</v>
      </c>
      <c r="R6539" t="b">
        <f>FALSE()</f>
        <v>0</v>
      </c>
      <c r="S6539" t="b">
        <f t="shared" si="675"/>
        <v>0</v>
      </c>
      <c r="T6539">
        <v>0</v>
      </c>
      <c r="U6539">
        <v>0</v>
      </c>
      <c r="V6539">
        <v>1</v>
      </c>
    </row>
    <row r="6540" spans="1:22" ht="15" customHeight="1" x14ac:dyDescent="0.25">
      <c r="A6540">
        <v>6539</v>
      </c>
      <c r="B6540">
        <v>0</v>
      </c>
      <c r="C6540">
        <v>0</v>
      </c>
      <c r="D6540">
        <v>0</v>
      </c>
      <c r="E6540">
        <v>0</v>
      </c>
      <c r="F6540">
        <v>1</v>
      </c>
      <c r="G6540">
        <v>0</v>
      </c>
      <c r="H6540">
        <v>0.2</v>
      </c>
      <c r="I6540">
        <v>0.2</v>
      </c>
      <c r="J6540">
        <v>0</v>
      </c>
      <c r="K6540">
        <v>0</v>
      </c>
      <c r="L6540" t="s">
        <v>56</v>
      </c>
      <c r="M6540">
        <v>3</v>
      </c>
      <c r="N6540">
        <v>2</v>
      </c>
      <c r="O6540">
        <v>3</v>
      </c>
      <c r="P6540">
        <v>13</v>
      </c>
      <c r="Q6540" t="s">
        <v>51</v>
      </c>
      <c r="R6540" t="b">
        <f>FALSE()</f>
        <v>0</v>
      </c>
      <c r="S6540" t="b">
        <f t="shared" si="675"/>
        <v>0</v>
      </c>
      <c r="T6540">
        <v>0</v>
      </c>
      <c r="U6540">
        <v>0</v>
      </c>
      <c r="V6540">
        <v>1</v>
      </c>
    </row>
    <row r="6541" spans="1:22" ht="15" customHeight="1" x14ac:dyDescent="0.25">
      <c r="A6541">
        <v>6540</v>
      </c>
      <c r="B6541">
        <v>1</v>
      </c>
      <c r="C6541">
        <v>23.2</v>
      </c>
      <c r="D6541">
        <v>0</v>
      </c>
      <c r="E6541">
        <v>0</v>
      </c>
      <c r="F6541">
        <v>0</v>
      </c>
      <c r="G6541">
        <v>0</v>
      </c>
      <c r="H6541">
        <v>0</v>
      </c>
      <c r="I6541">
        <v>3.3333333E-2</v>
      </c>
      <c r="J6541">
        <v>0</v>
      </c>
      <c r="K6541">
        <v>0</v>
      </c>
      <c r="L6541" t="s">
        <v>55</v>
      </c>
      <c r="M6541">
        <v>2</v>
      </c>
      <c r="N6541">
        <v>2</v>
      </c>
      <c r="O6541">
        <v>6</v>
      </c>
      <c r="P6541">
        <v>3</v>
      </c>
      <c r="Q6541" t="s">
        <v>51</v>
      </c>
      <c r="R6541" t="b">
        <f>FALSE()</f>
        <v>0</v>
      </c>
      <c r="S6541" t="b">
        <f>TRUE()</f>
        <v>1</v>
      </c>
      <c r="T6541">
        <v>1</v>
      </c>
      <c r="U6541">
        <v>0</v>
      </c>
      <c r="V6541">
        <v>1</v>
      </c>
    </row>
    <row r="6542" spans="1:22" ht="15" customHeight="1" x14ac:dyDescent="0.25">
      <c r="A6542">
        <v>6541</v>
      </c>
      <c r="B6542">
        <v>4</v>
      </c>
      <c r="C6542">
        <v>11</v>
      </c>
      <c r="D6542">
        <v>0</v>
      </c>
      <c r="E6542">
        <v>0</v>
      </c>
      <c r="F6542">
        <v>44</v>
      </c>
      <c r="G6542">
        <v>2149.1901950000001</v>
      </c>
      <c r="H6542">
        <v>2.705314E-2</v>
      </c>
      <c r="I6542">
        <v>4.8201119000000001E-2</v>
      </c>
      <c r="J6542">
        <v>0</v>
      </c>
      <c r="K6542">
        <v>0</v>
      </c>
      <c r="L6542" t="s">
        <v>58</v>
      </c>
      <c r="M6542">
        <v>1</v>
      </c>
      <c r="N6542">
        <v>1</v>
      </c>
      <c r="O6542">
        <v>1</v>
      </c>
      <c r="P6542">
        <v>3</v>
      </c>
      <c r="Q6542" t="s">
        <v>51</v>
      </c>
      <c r="R6542" t="b">
        <f>FALSE()</f>
        <v>0</v>
      </c>
      <c r="S6542" t="b">
        <f>FALSE()</f>
        <v>0</v>
      </c>
      <c r="T6542">
        <v>0</v>
      </c>
      <c r="U6542">
        <v>0</v>
      </c>
      <c r="V6542">
        <v>1</v>
      </c>
    </row>
    <row r="6543" spans="1:22" ht="15" customHeight="1" x14ac:dyDescent="0.25">
      <c r="A6543">
        <v>6542</v>
      </c>
      <c r="B6543">
        <v>0</v>
      </c>
      <c r="C6543">
        <v>0</v>
      </c>
      <c r="D6543">
        <v>0</v>
      </c>
      <c r="E6543">
        <v>0</v>
      </c>
      <c r="F6543">
        <v>51</v>
      </c>
      <c r="G6543">
        <v>507.5</v>
      </c>
      <c r="H6543">
        <v>7.843137E-3</v>
      </c>
      <c r="I6543">
        <v>1.1671335E-2</v>
      </c>
      <c r="J6543">
        <v>12.012212570000001</v>
      </c>
      <c r="K6543">
        <v>0</v>
      </c>
      <c r="L6543" t="s">
        <v>55</v>
      </c>
      <c r="M6543">
        <v>3</v>
      </c>
      <c r="N6543">
        <v>2</v>
      </c>
      <c r="O6543">
        <v>1</v>
      </c>
      <c r="P6543">
        <v>1</v>
      </c>
      <c r="Q6543" t="s">
        <v>51</v>
      </c>
      <c r="R6543" t="b">
        <f>TRUE()</f>
        <v>1</v>
      </c>
      <c r="S6543" t="b">
        <f>TRUE()</f>
        <v>1</v>
      </c>
      <c r="T6543">
        <v>1</v>
      </c>
      <c r="U6543">
        <v>1</v>
      </c>
      <c r="V6543">
        <v>1</v>
      </c>
    </row>
    <row r="6544" spans="1:22" ht="15" customHeight="1" x14ac:dyDescent="0.25">
      <c r="A6544">
        <v>6543</v>
      </c>
      <c r="B6544">
        <v>5</v>
      </c>
      <c r="C6544">
        <v>173.96666669999999</v>
      </c>
      <c r="D6544">
        <v>0</v>
      </c>
      <c r="E6544">
        <v>0</v>
      </c>
      <c r="F6544">
        <v>17</v>
      </c>
      <c r="G6544">
        <v>930.3666667</v>
      </c>
      <c r="H6544">
        <v>1.8181817999999999E-2</v>
      </c>
      <c r="I6544">
        <v>1.7272727000000002E-2</v>
      </c>
      <c r="J6544">
        <v>0</v>
      </c>
      <c r="K6544">
        <v>0</v>
      </c>
      <c r="L6544" t="s">
        <v>58</v>
      </c>
      <c r="M6544">
        <v>2</v>
      </c>
      <c r="N6544">
        <v>2</v>
      </c>
      <c r="O6544">
        <v>3</v>
      </c>
      <c r="P6544">
        <v>4</v>
      </c>
      <c r="Q6544" t="s">
        <v>51</v>
      </c>
      <c r="R6544" t="b">
        <f>FALSE()</f>
        <v>0</v>
      </c>
      <c r="S6544" t="b">
        <f>FALSE()</f>
        <v>0</v>
      </c>
      <c r="T6544">
        <v>0</v>
      </c>
      <c r="U6544">
        <v>0</v>
      </c>
      <c r="V6544">
        <v>1</v>
      </c>
    </row>
    <row r="6545" spans="1:22" ht="15" customHeight="1" x14ac:dyDescent="0.25">
      <c r="A6545">
        <v>6544</v>
      </c>
      <c r="B6545">
        <v>5</v>
      </c>
      <c r="C6545">
        <v>174.3</v>
      </c>
      <c r="D6545">
        <v>0</v>
      </c>
      <c r="E6545">
        <v>0</v>
      </c>
      <c r="F6545">
        <v>39</v>
      </c>
      <c r="G6545">
        <v>794.71311479999997</v>
      </c>
      <c r="H6545">
        <v>3.2954545000000002E-2</v>
      </c>
      <c r="I6545">
        <v>5.6528671000000003E-2</v>
      </c>
      <c r="J6545">
        <v>0</v>
      </c>
      <c r="K6545">
        <v>0</v>
      </c>
      <c r="L6545" t="s">
        <v>60</v>
      </c>
      <c r="M6545">
        <v>1</v>
      </c>
      <c r="N6545">
        <v>2</v>
      </c>
      <c r="O6545">
        <v>1</v>
      </c>
      <c r="P6545">
        <v>1</v>
      </c>
      <c r="Q6545" t="s">
        <v>51</v>
      </c>
      <c r="R6545" t="b">
        <f>FALSE()</f>
        <v>0</v>
      </c>
      <c r="S6545" t="b">
        <f>FALSE()</f>
        <v>0</v>
      </c>
      <c r="T6545">
        <v>0</v>
      </c>
      <c r="U6545">
        <v>0</v>
      </c>
      <c r="V6545">
        <v>1</v>
      </c>
    </row>
    <row r="6546" spans="1:22" ht="15" customHeight="1" x14ac:dyDescent="0.25">
      <c r="A6546">
        <v>6545</v>
      </c>
      <c r="B6546">
        <v>1</v>
      </c>
      <c r="C6546">
        <v>7</v>
      </c>
      <c r="D6546">
        <v>0</v>
      </c>
      <c r="E6546">
        <v>0</v>
      </c>
      <c r="F6546">
        <v>27</v>
      </c>
      <c r="G6546">
        <v>1739.575</v>
      </c>
      <c r="H6546">
        <v>3.8095237999999997E-2</v>
      </c>
      <c r="I6546">
        <v>6.037037E-2</v>
      </c>
      <c r="J6546">
        <v>0</v>
      </c>
      <c r="K6546">
        <v>0</v>
      </c>
      <c r="L6546" t="s">
        <v>57</v>
      </c>
      <c r="M6546">
        <v>2</v>
      </c>
      <c r="N6546">
        <v>2</v>
      </c>
      <c r="O6546">
        <v>7</v>
      </c>
      <c r="P6546">
        <v>1</v>
      </c>
      <c r="Q6546" t="s">
        <v>51</v>
      </c>
      <c r="R6546" t="b">
        <f>FALSE()</f>
        <v>0</v>
      </c>
      <c r="S6546" t="b">
        <f>FALSE()</f>
        <v>0</v>
      </c>
      <c r="T6546">
        <v>0</v>
      </c>
      <c r="U6546">
        <v>0</v>
      </c>
      <c r="V6546">
        <v>1</v>
      </c>
    </row>
    <row r="6547" spans="1:22" ht="15" customHeight="1" x14ac:dyDescent="0.25">
      <c r="A6547">
        <v>6546</v>
      </c>
      <c r="B6547">
        <v>5</v>
      </c>
      <c r="C6547">
        <v>415.55</v>
      </c>
      <c r="D6547">
        <v>0</v>
      </c>
      <c r="E6547">
        <v>0</v>
      </c>
      <c r="F6547">
        <v>115</v>
      </c>
      <c r="G6547">
        <v>4424.6216670000003</v>
      </c>
      <c r="H6547">
        <v>4.273504E-3</v>
      </c>
      <c r="I6547">
        <v>2.3036223000000002E-2</v>
      </c>
      <c r="J6547">
        <v>13.291315859999999</v>
      </c>
      <c r="K6547">
        <v>0</v>
      </c>
      <c r="L6547" t="s">
        <v>58</v>
      </c>
      <c r="M6547">
        <v>2</v>
      </c>
      <c r="N6547">
        <v>4</v>
      </c>
      <c r="O6547">
        <v>4</v>
      </c>
      <c r="P6547">
        <v>1</v>
      </c>
      <c r="Q6547" t="s">
        <v>51</v>
      </c>
      <c r="R6547" t="b">
        <f>TRUE()</f>
        <v>1</v>
      </c>
      <c r="S6547" t="b">
        <f>TRUE()</f>
        <v>1</v>
      </c>
      <c r="T6547">
        <v>1</v>
      </c>
      <c r="U6547">
        <v>1</v>
      </c>
      <c r="V6547">
        <v>1</v>
      </c>
    </row>
    <row r="6548" spans="1:22" ht="15" customHeight="1" x14ac:dyDescent="0.25">
      <c r="A6548">
        <v>6547</v>
      </c>
      <c r="B6548">
        <v>2</v>
      </c>
      <c r="C6548">
        <v>21.2</v>
      </c>
      <c r="D6548">
        <v>0</v>
      </c>
      <c r="E6548">
        <v>0</v>
      </c>
      <c r="F6548">
        <v>7</v>
      </c>
      <c r="G6548">
        <v>897.8</v>
      </c>
      <c r="H6548">
        <v>0</v>
      </c>
      <c r="I6548">
        <v>5.5555555999999999E-2</v>
      </c>
      <c r="J6548">
        <v>0</v>
      </c>
      <c r="K6548">
        <v>0</v>
      </c>
      <c r="L6548" t="s">
        <v>58</v>
      </c>
      <c r="M6548">
        <v>2</v>
      </c>
      <c r="N6548">
        <v>2</v>
      </c>
      <c r="O6548">
        <v>1</v>
      </c>
      <c r="P6548">
        <v>1</v>
      </c>
      <c r="Q6548" t="s">
        <v>51</v>
      </c>
      <c r="R6548" t="b">
        <f>FALSE()</f>
        <v>0</v>
      </c>
      <c r="S6548" t="b">
        <f>FALSE()</f>
        <v>0</v>
      </c>
      <c r="T6548">
        <v>0</v>
      </c>
      <c r="U6548">
        <v>0</v>
      </c>
      <c r="V6548">
        <v>1</v>
      </c>
    </row>
    <row r="6549" spans="1:22" ht="15" customHeight="1" x14ac:dyDescent="0.25">
      <c r="A6549">
        <v>6548</v>
      </c>
      <c r="B6549">
        <v>1</v>
      </c>
      <c r="C6549">
        <v>59.4</v>
      </c>
      <c r="D6549">
        <v>0</v>
      </c>
      <c r="E6549">
        <v>0</v>
      </c>
      <c r="F6549">
        <v>73</v>
      </c>
      <c r="G6549">
        <v>891.56879500000002</v>
      </c>
      <c r="H6549">
        <v>0</v>
      </c>
      <c r="I6549">
        <v>0</v>
      </c>
      <c r="J6549">
        <v>258.54987319999998</v>
      </c>
      <c r="K6549">
        <v>0</v>
      </c>
      <c r="L6549" t="s">
        <v>60</v>
      </c>
      <c r="M6549">
        <v>2</v>
      </c>
      <c r="N6549">
        <v>2</v>
      </c>
      <c r="O6549">
        <v>3</v>
      </c>
      <c r="P6549">
        <v>2</v>
      </c>
      <c r="Q6549" t="s">
        <v>52</v>
      </c>
      <c r="R6549" t="b">
        <f>FALSE()</f>
        <v>0</v>
      </c>
      <c r="S6549" t="b">
        <f>TRUE()</f>
        <v>1</v>
      </c>
      <c r="T6549">
        <v>1</v>
      </c>
      <c r="U6549">
        <v>0</v>
      </c>
      <c r="V6549">
        <v>0</v>
      </c>
    </row>
    <row r="6550" spans="1:22" ht="15" customHeight="1" x14ac:dyDescent="0.25">
      <c r="A6550">
        <v>6549</v>
      </c>
      <c r="B6550">
        <v>5</v>
      </c>
      <c r="C6550">
        <v>115.8</v>
      </c>
      <c r="D6550">
        <v>0</v>
      </c>
      <c r="E6550">
        <v>0</v>
      </c>
      <c r="F6550">
        <v>60</v>
      </c>
      <c r="G6550">
        <v>1516.73</v>
      </c>
      <c r="H6550">
        <v>7.9365080000000001E-3</v>
      </c>
      <c r="I6550">
        <v>1.9820919999999999E-2</v>
      </c>
      <c r="J6550">
        <v>0</v>
      </c>
      <c r="K6550">
        <v>0</v>
      </c>
      <c r="L6550" t="s">
        <v>58</v>
      </c>
      <c r="M6550">
        <v>2</v>
      </c>
      <c r="N6550">
        <v>2</v>
      </c>
      <c r="O6550">
        <v>4</v>
      </c>
      <c r="P6550">
        <v>3</v>
      </c>
      <c r="Q6550" t="s">
        <v>51</v>
      </c>
      <c r="R6550" t="b">
        <f>TRUE()</f>
        <v>1</v>
      </c>
      <c r="S6550" t="b">
        <f t="shared" ref="S6550:S6562" si="676">FALSE()</f>
        <v>0</v>
      </c>
      <c r="T6550">
        <v>0</v>
      </c>
      <c r="U6550">
        <v>1</v>
      </c>
      <c r="V6550">
        <v>1</v>
      </c>
    </row>
    <row r="6551" spans="1:22" ht="15" customHeight="1" x14ac:dyDescent="0.25">
      <c r="A6551">
        <v>6550</v>
      </c>
      <c r="B6551">
        <v>5</v>
      </c>
      <c r="C6551">
        <v>399.2</v>
      </c>
      <c r="D6551">
        <v>2</v>
      </c>
      <c r="E6551">
        <v>34.299999999999997</v>
      </c>
      <c r="F6551">
        <v>42</v>
      </c>
      <c r="G6551">
        <v>1713.2161900000001</v>
      </c>
      <c r="H6551">
        <v>6.2222222000000001E-2</v>
      </c>
      <c r="I6551">
        <v>9.0962962999999994E-2</v>
      </c>
      <c r="J6551">
        <v>3.1656912899999998</v>
      </c>
      <c r="K6551">
        <v>0</v>
      </c>
      <c r="L6551" t="s">
        <v>56</v>
      </c>
      <c r="M6551">
        <v>2</v>
      </c>
      <c r="N6551">
        <v>2</v>
      </c>
      <c r="O6551">
        <v>6</v>
      </c>
      <c r="P6551">
        <v>13</v>
      </c>
      <c r="Q6551" t="s">
        <v>51</v>
      </c>
      <c r="R6551" t="b">
        <f t="shared" ref="R6551:R6562" si="677">FALSE()</f>
        <v>0</v>
      </c>
      <c r="S6551" t="b">
        <f t="shared" si="676"/>
        <v>0</v>
      </c>
      <c r="T6551">
        <v>0</v>
      </c>
      <c r="U6551">
        <v>0</v>
      </c>
      <c r="V6551">
        <v>1</v>
      </c>
    </row>
    <row r="6552" spans="1:22" ht="15" customHeight="1" x14ac:dyDescent="0.25">
      <c r="A6552">
        <v>6551</v>
      </c>
      <c r="B6552">
        <v>5</v>
      </c>
      <c r="C6552">
        <v>106.9</v>
      </c>
      <c r="D6552">
        <v>0</v>
      </c>
      <c r="E6552">
        <v>0</v>
      </c>
      <c r="F6552">
        <v>211</v>
      </c>
      <c r="G6552">
        <v>7442.3881490000003</v>
      </c>
      <c r="H6552">
        <v>1.2735849E-2</v>
      </c>
      <c r="I6552">
        <v>2.8901336E-2</v>
      </c>
      <c r="J6552">
        <v>0</v>
      </c>
      <c r="K6552">
        <v>0</v>
      </c>
      <c r="L6552" t="s">
        <v>58</v>
      </c>
      <c r="M6552">
        <v>2</v>
      </c>
      <c r="N6552">
        <v>2</v>
      </c>
      <c r="O6552">
        <v>3</v>
      </c>
      <c r="P6552">
        <v>13</v>
      </c>
      <c r="Q6552" t="s">
        <v>51</v>
      </c>
      <c r="R6552" t="b">
        <f t="shared" si="677"/>
        <v>0</v>
      </c>
      <c r="S6552" t="b">
        <f t="shared" si="676"/>
        <v>0</v>
      </c>
      <c r="T6552">
        <v>0</v>
      </c>
      <c r="U6552">
        <v>0</v>
      </c>
      <c r="V6552">
        <v>1</v>
      </c>
    </row>
    <row r="6553" spans="1:22" ht="15" customHeight="1" x14ac:dyDescent="0.25">
      <c r="A6553">
        <v>6552</v>
      </c>
      <c r="B6553">
        <v>0</v>
      </c>
      <c r="C6553">
        <v>0</v>
      </c>
      <c r="D6553">
        <v>0</v>
      </c>
      <c r="E6553">
        <v>0</v>
      </c>
      <c r="F6553">
        <v>7</v>
      </c>
      <c r="G6553">
        <v>245.4</v>
      </c>
      <c r="H6553">
        <v>2.5000000000000001E-2</v>
      </c>
      <c r="I6553">
        <v>8.1250000000000003E-2</v>
      </c>
      <c r="J6553">
        <v>3.2712146299999998</v>
      </c>
      <c r="K6553">
        <v>0</v>
      </c>
      <c r="L6553" t="s">
        <v>60</v>
      </c>
      <c r="M6553">
        <v>3</v>
      </c>
      <c r="N6553">
        <v>7</v>
      </c>
      <c r="O6553">
        <v>3</v>
      </c>
      <c r="P6553">
        <v>4</v>
      </c>
      <c r="Q6553" t="s">
        <v>51</v>
      </c>
      <c r="R6553" t="b">
        <f t="shared" si="677"/>
        <v>0</v>
      </c>
      <c r="S6553" t="b">
        <f t="shared" si="676"/>
        <v>0</v>
      </c>
      <c r="T6553">
        <v>0</v>
      </c>
      <c r="U6553">
        <v>0</v>
      </c>
      <c r="V6553">
        <v>1</v>
      </c>
    </row>
    <row r="6554" spans="1:22" ht="15" customHeight="1" x14ac:dyDescent="0.25">
      <c r="A6554">
        <v>6553</v>
      </c>
      <c r="B6554">
        <v>0</v>
      </c>
      <c r="C6554">
        <v>0</v>
      </c>
      <c r="D6554">
        <v>0</v>
      </c>
      <c r="E6554">
        <v>0</v>
      </c>
      <c r="F6554">
        <v>42</v>
      </c>
      <c r="G6554">
        <v>922.3</v>
      </c>
      <c r="H6554">
        <v>1.9047618999999998E-2</v>
      </c>
      <c r="I6554">
        <v>3.4920634999999998E-2</v>
      </c>
      <c r="J6554">
        <v>0</v>
      </c>
      <c r="K6554">
        <v>0</v>
      </c>
      <c r="L6554" t="s">
        <v>58</v>
      </c>
      <c r="M6554">
        <v>3</v>
      </c>
      <c r="N6554">
        <v>2</v>
      </c>
      <c r="O6554">
        <v>8</v>
      </c>
      <c r="P6554">
        <v>2</v>
      </c>
      <c r="Q6554" t="s">
        <v>51</v>
      </c>
      <c r="R6554" t="b">
        <f t="shared" si="677"/>
        <v>0</v>
      </c>
      <c r="S6554" t="b">
        <f t="shared" si="676"/>
        <v>0</v>
      </c>
      <c r="T6554">
        <v>0</v>
      </c>
      <c r="U6554">
        <v>0</v>
      </c>
      <c r="V6554">
        <v>1</v>
      </c>
    </row>
    <row r="6555" spans="1:22" ht="15" customHeight="1" x14ac:dyDescent="0.25">
      <c r="A6555">
        <v>6554</v>
      </c>
      <c r="B6555">
        <v>5</v>
      </c>
      <c r="C6555">
        <v>32</v>
      </c>
      <c r="D6555">
        <v>0</v>
      </c>
      <c r="E6555">
        <v>0</v>
      </c>
      <c r="F6555">
        <v>30</v>
      </c>
      <c r="G6555">
        <v>425.03333329999998</v>
      </c>
      <c r="H6555">
        <v>0</v>
      </c>
      <c r="I6555">
        <v>1.2500000000000001E-2</v>
      </c>
      <c r="J6555">
        <v>0</v>
      </c>
      <c r="K6555">
        <v>0</v>
      </c>
      <c r="L6555" t="s">
        <v>55</v>
      </c>
      <c r="M6555">
        <v>2</v>
      </c>
      <c r="N6555">
        <v>2</v>
      </c>
      <c r="O6555">
        <v>7</v>
      </c>
      <c r="P6555">
        <v>1</v>
      </c>
      <c r="Q6555" t="s">
        <v>51</v>
      </c>
      <c r="R6555" t="b">
        <f t="shared" si="677"/>
        <v>0</v>
      </c>
      <c r="S6555" t="b">
        <f t="shared" si="676"/>
        <v>0</v>
      </c>
      <c r="T6555">
        <v>0</v>
      </c>
      <c r="U6555">
        <v>0</v>
      </c>
      <c r="V6555">
        <v>1</v>
      </c>
    </row>
    <row r="6556" spans="1:22" ht="15" customHeight="1" x14ac:dyDescent="0.25">
      <c r="A6556">
        <v>6555</v>
      </c>
      <c r="B6556">
        <v>4</v>
      </c>
      <c r="C6556">
        <v>54.4</v>
      </c>
      <c r="D6556">
        <v>0</v>
      </c>
      <c r="E6556">
        <v>0</v>
      </c>
      <c r="F6556">
        <v>68</v>
      </c>
      <c r="G6556">
        <v>2889.9461540000002</v>
      </c>
      <c r="H6556">
        <v>2.8985510000000001E-3</v>
      </c>
      <c r="I6556">
        <v>8.7894010000000005E-3</v>
      </c>
      <c r="J6556">
        <v>0</v>
      </c>
      <c r="K6556">
        <v>0</v>
      </c>
      <c r="L6556" t="s">
        <v>56</v>
      </c>
      <c r="M6556">
        <v>4</v>
      </c>
      <c r="N6556">
        <v>1</v>
      </c>
      <c r="O6556">
        <v>4</v>
      </c>
      <c r="P6556">
        <v>1</v>
      </c>
      <c r="Q6556" t="s">
        <v>51</v>
      </c>
      <c r="R6556" t="b">
        <f t="shared" si="677"/>
        <v>0</v>
      </c>
      <c r="S6556" t="b">
        <f t="shared" si="676"/>
        <v>0</v>
      </c>
      <c r="T6556">
        <v>0</v>
      </c>
      <c r="U6556">
        <v>0</v>
      </c>
      <c r="V6556">
        <v>1</v>
      </c>
    </row>
    <row r="6557" spans="1:22" ht="15" customHeight="1" x14ac:dyDescent="0.25">
      <c r="A6557">
        <v>6556</v>
      </c>
      <c r="B6557">
        <v>2</v>
      </c>
      <c r="C6557">
        <v>217.8666667</v>
      </c>
      <c r="D6557">
        <v>0</v>
      </c>
      <c r="E6557">
        <v>0</v>
      </c>
      <c r="F6557">
        <v>15</v>
      </c>
      <c r="G6557">
        <v>614.64095239999995</v>
      </c>
      <c r="H6557">
        <v>0</v>
      </c>
      <c r="I6557">
        <v>2.7777777999999999E-2</v>
      </c>
      <c r="J6557">
        <v>0</v>
      </c>
      <c r="K6557">
        <v>0</v>
      </c>
      <c r="L6557" t="s">
        <v>59</v>
      </c>
      <c r="M6557">
        <v>1</v>
      </c>
      <c r="N6557">
        <v>1</v>
      </c>
      <c r="O6557">
        <v>2</v>
      </c>
      <c r="P6557">
        <v>2</v>
      </c>
      <c r="Q6557" t="s">
        <v>51</v>
      </c>
      <c r="R6557" t="b">
        <f t="shared" si="677"/>
        <v>0</v>
      </c>
      <c r="S6557" t="b">
        <f t="shared" si="676"/>
        <v>0</v>
      </c>
      <c r="T6557">
        <v>0</v>
      </c>
      <c r="U6557">
        <v>0</v>
      </c>
      <c r="V6557">
        <v>1</v>
      </c>
    </row>
    <row r="6558" spans="1:22" ht="15" customHeight="1" x14ac:dyDescent="0.25">
      <c r="A6558">
        <v>6557</v>
      </c>
      <c r="B6558">
        <v>0</v>
      </c>
      <c r="C6558">
        <v>0</v>
      </c>
      <c r="D6558">
        <v>0</v>
      </c>
      <c r="E6558">
        <v>0</v>
      </c>
      <c r="F6558">
        <v>2</v>
      </c>
      <c r="G6558">
        <v>150.6</v>
      </c>
      <c r="H6558">
        <v>0</v>
      </c>
      <c r="I6558">
        <v>3.3333333E-2</v>
      </c>
      <c r="J6558">
        <v>0</v>
      </c>
      <c r="K6558">
        <v>0</v>
      </c>
      <c r="L6558" t="s">
        <v>55</v>
      </c>
      <c r="M6558">
        <v>2</v>
      </c>
      <c r="N6558">
        <v>2</v>
      </c>
      <c r="O6558">
        <v>3</v>
      </c>
      <c r="P6558">
        <v>5</v>
      </c>
      <c r="Q6558" t="s">
        <v>51</v>
      </c>
      <c r="R6558" t="b">
        <f t="shared" si="677"/>
        <v>0</v>
      </c>
      <c r="S6558" t="b">
        <f t="shared" si="676"/>
        <v>0</v>
      </c>
      <c r="T6558">
        <v>0</v>
      </c>
      <c r="U6558">
        <v>0</v>
      </c>
      <c r="V6558">
        <v>1</v>
      </c>
    </row>
    <row r="6559" spans="1:22" ht="15" customHeight="1" x14ac:dyDescent="0.25">
      <c r="A6559">
        <v>6558</v>
      </c>
      <c r="B6559">
        <v>3</v>
      </c>
      <c r="C6559">
        <v>212.6</v>
      </c>
      <c r="D6559">
        <v>0</v>
      </c>
      <c r="E6559">
        <v>0</v>
      </c>
      <c r="F6559">
        <v>87</v>
      </c>
      <c r="G6559">
        <v>3898.8166670000001</v>
      </c>
      <c r="H6559">
        <v>0</v>
      </c>
      <c r="I6559">
        <v>4.1198500000000004E-3</v>
      </c>
      <c r="J6559">
        <v>0</v>
      </c>
      <c r="K6559">
        <v>0</v>
      </c>
      <c r="L6559" t="s">
        <v>60</v>
      </c>
      <c r="M6559">
        <v>2</v>
      </c>
      <c r="N6559">
        <v>2</v>
      </c>
      <c r="O6559">
        <v>7</v>
      </c>
      <c r="P6559">
        <v>1</v>
      </c>
      <c r="Q6559" t="s">
        <v>51</v>
      </c>
      <c r="R6559" t="b">
        <f t="shared" si="677"/>
        <v>0</v>
      </c>
      <c r="S6559" t="b">
        <f t="shared" si="676"/>
        <v>0</v>
      </c>
      <c r="T6559">
        <v>0</v>
      </c>
      <c r="U6559">
        <v>0</v>
      </c>
      <c r="V6559">
        <v>1</v>
      </c>
    </row>
    <row r="6560" spans="1:22" ht="15" customHeight="1" x14ac:dyDescent="0.25">
      <c r="A6560">
        <v>6559</v>
      </c>
      <c r="B6560">
        <v>1</v>
      </c>
      <c r="C6560">
        <v>160.19999999999999</v>
      </c>
      <c r="D6560">
        <v>0</v>
      </c>
      <c r="E6560">
        <v>0</v>
      </c>
      <c r="F6560">
        <v>13</v>
      </c>
      <c r="G6560">
        <v>381.6166667</v>
      </c>
      <c r="H6560">
        <v>0</v>
      </c>
      <c r="I6560">
        <v>1.1904761999999999E-2</v>
      </c>
      <c r="J6560">
        <v>0</v>
      </c>
      <c r="K6560">
        <v>0</v>
      </c>
      <c r="L6560" t="s">
        <v>55</v>
      </c>
      <c r="M6560">
        <v>1</v>
      </c>
      <c r="N6560">
        <v>2</v>
      </c>
      <c r="O6560">
        <v>3</v>
      </c>
      <c r="P6560">
        <v>2</v>
      </c>
      <c r="Q6560" t="s">
        <v>52</v>
      </c>
      <c r="R6560" t="b">
        <f t="shared" si="677"/>
        <v>0</v>
      </c>
      <c r="S6560" t="b">
        <f t="shared" si="676"/>
        <v>0</v>
      </c>
      <c r="T6560">
        <v>0</v>
      </c>
      <c r="U6560">
        <v>0</v>
      </c>
      <c r="V6560">
        <v>0</v>
      </c>
    </row>
    <row r="6561" spans="1:22" ht="15" customHeight="1" x14ac:dyDescent="0.25">
      <c r="A6561">
        <v>6560</v>
      </c>
      <c r="B6561">
        <v>8</v>
      </c>
      <c r="C6561">
        <v>85.482234430000005</v>
      </c>
      <c r="D6561">
        <v>1</v>
      </c>
      <c r="E6561">
        <v>5.5</v>
      </c>
      <c r="F6561">
        <v>227</v>
      </c>
      <c r="G6561">
        <v>3818.3086290000001</v>
      </c>
      <c r="H6561">
        <v>7.2649569999999998E-3</v>
      </c>
      <c r="I6561">
        <v>1.8863426999999999E-2</v>
      </c>
      <c r="J6561">
        <v>0.15482125299999999</v>
      </c>
      <c r="K6561">
        <v>0</v>
      </c>
      <c r="L6561" t="s">
        <v>55</v>
      </c>
      <c r="M6561">
        <v>2</v>
      </c>
      <c r="N6561">
        <v>2</v>
      </c>
      <c r="O6561">
        <v>1</v>
      </c>
      <c r="P6561">
        <v>13</v>
      </c>
      <c r="Q6561" t="s">
        <v>51</v>
      </c>
      <c r="R6561" t="b">
        <f t="shared" si="677"/>
        <v>0</v>
      </c>
      <c r="S6561" t="b">
        <f t="shared" si="676"/>
        <v>0</v>
      </c>
      <c r="T6561">
        <v>0</v>
      </c>
      <c r="U6561">
        <v>0</v>
      </c>
      <c r="V6561">
        <v>1</v>
      </c>
    </row>
    <row r="6562" spans="1:22" ht="15" customHeight="1" x14ac:dyDescent="0.25">
      <c r="A6562">
        <v>6561</v>
      </c>
      <c r="B6562">
        <v>0</v>
      </c>
      <c r="C6562">
        <v>0</v>
      </c>
      <c r="D6562">
        <v>0</v>
      </c>
      <c r="E6562">
        <v>0</v>
      </c>
      <c r="F6562">
        <v>11</v>
      </c>
      <c r="G6562">
        <v>169.16666670000001</v>
      </c>
      <c r="H6562">
        <v>0</v>
      </c>
      <c r="I6562">
        <v>3.6363635999999998E-2</v>
      </c>
      <c r="J6562">
        <v>0</v>
      </c>
      <c r="K6562">
        <v>0</v>
      </c>
      <c r="L6562" t="s">
        <v>55</v>
      </c>
      <c r="M6562">
        <v>2</v>
      </c>
      <c r="N6562">
        <v>2</v>
      </c>
      <c r="O6562">
        <v>1</v>
      </c>
      <c r="P6562">
        <v>1</v>
      </c>
      <c r="Q6562" t="s">
        <v>51</v>
      </c>
      <c r="R6562" t="b">
        <f t="shared" si="677"/>
        <v>0</v>
      </c>
      <c r="S6562" t="b">
        <f t="shared" si="676"/>
        <v>0</v>
      </c>
      <c r="T6562">
        <v>0</v>
      </c>
      <c r="U6562">
        <v>0</v>
      </c>
      <c r="V6562">
        <v>1</v>
      </c>
    </row>
    <row r="6563" spans="1:22" ht="15" customHeight="1" x14ac:dyDescent="0.25">
      <c r="A6563">
        <v>6562</v>
      </c>
      <c r="B6563">
        <v>1</v>
      </c>
      <c r="C6563">
        <v>169.2</v>
      </c>
      <c r="D6563">
        <v>0</v>
      </c>
      <c r="E6563">
        <v>0</v>
      </c>
      <c r="F6563">
        <v>24</v>
      </c>
      <c r="G6563">
        <v>1433.163333</v>
      </c>
      <c r="H6563">
        <v>8.3333330000000001E-3</v>
      </c>
      <c r="I6563">
        <v>6.9444440000000001E-3</v>
      </c>
      <c r="J6563">
        <v>0</v>
      </c>
      <c r="K6563">
        <v>0</v>
      </c>
      <c r="L6563" t="s">
        <v>58</v>
      </c>
      <c r="M6563">
        <v>3</v>
      </c>
      <c r="N6563">
        <v>2</v>
      </c>
      <c r="O6563">
        <v>3</v>
      </c>
      <c r="P6563">
        <v>4</v>
      </c>
      <c r="Q6563" t="s">
        <v>51</v>
      </c>
      <c r="R6563" t="b">
        <f>TRUE()</f>
        <v>1</v>
      </c>
      <c r="S6563" t="b">
        <f>TRUE()</f>
        <v>1</v>
      </c>
      <c r="T6563">
        <v>1</v>
      </c>
      <c r="U6563">
        <v>1</v>
      </c>
      <c r="V6563">
        <v>1</v>
      </c>
    </row>
    <row r="6564" spans="1:22" ht="15" customHeight="1" x14ac:dyDescent="0.25">
      <c r="A6564">
        <v>6563</v>
      </c>
      <c r="B6564">
        <v>8</v>
      </c>
      <c r="C6564">
        <v>125.7333333</v>
      </c>
      <c r="D6564">
        <v>0</v>
      </c>
      <c r="E6564">
        <v>0</v>
      </c>
      <c r="F6564">
        <v>7</v>
      </c>
      <c r="G6564">
        <v>81.666666669999998</v>
      </c>
      <c r="H6564">
        <v>3.3333333E-2</v>
      </c>
      <c r="I6564">
        <v>2.4166666999999999E-2</v>
      </c>
      <c r="J6564">
        <v>0</v>
      </c>
      <c r="K6564">
        <v>0</v>
      </c>
      <c r="L6564" t="s">
        <v>60</v>
      </c>
      <c r="M6564">
        <v>2</v>
      </c>
      <c r="N6564">
        <v>2</v>
      </c>
      <c r="O6564">
        <v>1</v>
      </c>
      <c r="P6564">
        <v>1</v>
      </c>
      <c r="Q6564" t="s">
        <v>51</v>
      </c>
      <c r="R6564" t="b">
        <f>FALSE()</f>
        <v>0</v>
      </c>
      <c r="S6564" t="b">
        <f>FALSE()</f>
        <v>0</v>
      </c>
      <c r="T6564">
        <v>0</v>
      </c>
      <c r="U6564">
        <v>0</v>
      </c>
      <c r="V6564">
        <v>1</v>
      </c>
    </row>
    <row r="6565" spans="1:22" ht="15" customHeight="1" x14ac:dyDescent="0.25">
      <c r="A6565">
        <v>6564</v>
      </c>
      <c r="B6565">
        <v>1</v>
      </c>
      <c r="C6565">
        <v>22.2</v>
      </c>
      <c r="D6565">
        <v>0</v>
      </c>
      <c r="E6565">
        <v>0</v>
      </c>
      <c r="F6565">
        <v>9</v>
      </c>
      <c r="G6565">
        <v>348.54</v>
      </c>
      <c r="H6565">
        <v>0</v>
      </c>
      <c r="I6565">
        <v>5.1948050000000003E-3</v>
      </c>
      <c r="J6565">
        <v>16.172288500000001</v>
      </c>
      <c r="K6565">
        <v>0</v>
      </c>
      <c r="L6565" t="s">
        <v>59</v>
      </c>
      <c r="M6565">
        <v>2</v>
      </c>
      <c r="N6565">
        <v>2</v>
      </c>
      <c r="O6565">
        <v>3</v>
      </c>
      <c r="P6565">
        <v>3</v>
      </c>
      <c r="Q6565" t="s">
        <v>51</v>
      </c>
      <c r="R6565" t="b">
        <f>FALSE()</f>
        <v>0</v>
      </c>
      <c r="S6565" t="b">
        <f>TRUE()</f>
        <v>1</v>
      </c>
      <c r="T6565">
        <v>1</v>
      </c>
      <c r="U6565">
        <v>0</v>
      </c>
      <c r="V6565">
        <v>1</v>
      </c>
    </row>
    <row r="6566" spans="1:22" ht="15" customHeight="1" x14ac:dyDescent="0.25">
      <c r="A6566">
        <v>6565</v>
      </c>
      <c r="B6566">
        <v>0</v>
      </c>
      <c r="C6566">
        <v>0</v>
      </c>
      <c r="D6566">
        <v>0</v>
      </c>
      <c r="E6566">
        <v>0</v>
      </c>
      <c r="F6566">
        <v>19</v>
      </c>
      <c r="G6566">
        <v>447.71666670000002</v>
      </c>
      <c r="H6566">
        <v>0</v>
      </c>
      <c r="I6566">
        <v>1.1111111E-2</v>
      </c>
      <c r="J6566">
        <v>0</v>
      </c>
      <c r="K6566">
        <v>0</v>
      </c>
      <c r="L6566" t="s">
        <v>60</v>
      </c>
      <c r="M6566">
        <v>3</v>
      </c>
      <c r="N6566">
        <v>2</v>
      </c>
      <c r="O6566">
        <v>1</v>
      </c>
      <c r="P6566">
        <v>2</v>
      </c>
      <c r="Q6566" t="s">
        <v>51</v>
      </c>
      <c r="R6566" t="b">
        <f>TRUE()</f>
        <v>1</v>
      </c>
      <c r="S6566" t="b">
        <f>FALSE()</f>
        <v>0</v>
      </c>
      <c r="T6566">
        <v>0</v>
      </c>
      <c r="U6566">
        <v>1</v>
      </c>
      <c r="V6566">
        <v>1</v>
      </c>
    </row>
    <row r="6567" spans="1:22" ht="15" customHeight="1" x14ac:dyDescent="0.25">
      <c r="A6567">
        <v>6566</v>
      </c>
      <c r="B6567">
        <v>3</v>
      </c>
      <c r="C6567">
        <v>86.6</v>
      </c>
      <c r="D6567">
        <v>0</v>
      </c>
      <c r="E6567">
        <v>0</v>
      </c>
      <c r="F6567">
        <v>41</v>
      </c>
      <c r="G6567">
        <v>1678.4</v>
      </c>
      <c r="H6567">
        <v>3.1060606000000001E-2</v>
      </c>
      <c r="I6567">
        <v>4.6893939000000003E-2</v>
      </c>
      <c r="J6567">
        <v>0</v>
      </c>
      <c r="K6567">
        <v>0</v>
      </c>
      <c r="L6567" t="s">
        <v>56</v>
      </c>
      <c r="M6567">
        <v>2</v>
      </c>
      <c r="N6567">
        <v>2</v>
      </c>
      <c r="O6567">
        <v>1</v>
      </c>
      <c r="P6567">
        <v>1</v>
      </c>
      <c r="Q6567" t="s">
        <v>51</v>
      </c>
      <c r="R6567" t="b">
        <f>FALSE()</f>
        <v>0</v>
      </c>
      <c r="S6567" t="b">
        <f>FALSE()</f>
        <v>0</v>
      </c>
      <c r="T6567">
        <v>0</v>
      </c>
      <c r="U6567">
        <v>0</v>
      </c>
      <c r="V6567">
        <v>1</v>
      </c>
    </row>
    <row r="6568" spans="1:22" ht="15" customHeight="1" x14ac:dyDescent="0.25">
      <c r="A6568">
        <v>6567</v>
      </c>
      <c r="B6568">
        <v>10</v>
      </c>
      <c r="C6568">
        <v>154.0229167</v>
      </c>
      <c r="D6568">
        <v>0</v>
      </c>
      <c r="E6568">
        <v>0</v>
      </c>
      <c r="F6568">
        <v>50</v>
      </c>
      <c r="G6568">
        <v>1388.0523659999999</v>
      </c>
      <c r="H6568">
        <v>8.6111109999999994E-3</v>
      </c>
      <c r="I6568">
        <v>2.0385839999999999E-2</v>
      </c>
      <c r="J6568">
        <v>18.19675574</v>
      </c>
      <c r="K6568">
        <v>0</v>
      </c>
      <c r="L6568" t="s">
        <v>60</v>
      </c>
      <c r="M6568">
        <v>3</v>
      </c>
      <c r="N6568">
        <v>2</v>
      </c>
      <c r="O6568">
        <v>3</v>
      </c>
      <c r="P6568">
        <v>4</v>
      </c>
      <c r="Q6568" t="s">
        <v>51</v>
      </c>
      <c r="R6568" t="b">
        <f>FALSE()</f>
        <v>0</v>
      </c>
      <c r="S6568" t="b">
        <f>FALSE()</f>
        <v>0</v>
      </c>
      <c r="T6568">
        <v>0</v>
      </c>
      <c r="U6568">
        <v>0</v>
      </c>
      <c r="V6568">
        <v>1</v>
      </c>
    </row>
    <row r="6569" spans="1:22" ht="15" customHeight="1" x14ac:dyDescent="0.25">
      <c r="A6569">
        <v>6568</v>
      </c>
      <c r="B6569">
        <v>3</v>
      </c>
      <c r="C6569">
        <v>132.91999999999999</v>
      </c>
      <c r="D6569">
        <v>4</v>
      </c>
      <c r="E6569">
        <v>212.8</v>
      </c>
      <c r="F6569">
        <v>36</v>
      </c>
      <c r="G6569">
        <v>1335.7733330000001</v>
      </c>
      <c r="H6569">
        <v>1.4285714E-2</v>
      </c>
      <c r="I6569">
        <v>3.4484127000000003E-2</v>
      </c>
      <c r="J6569">
        <v>11.11383981</v>
      </c>
      <c r="K6569">
        <v>0</v>
      </c>
      <c r="L6569" t="s">
        <v>59</v>
      </c>
      <c r="M6569">
        <v>2</v>
      </c>
      <c r="N6569">
        <v>7</v>
      </c>
      <c r="O6569">
        <v>2</v>
      </c>
      <c r="P6569">
        <v>2</v>
      </c>
      <c r="Q6569" t="s">
        <v>51</v>
      </c>
      <c r="R6569" t="b">
        <f>FALSE()</f>
        <v>0</v>
      </c>
      <c r="S6569" t="b">
        <f>FALSE()</f>
        <v>0</v>
      </c>
      <c r="T6569">
        <v>0</v>
      </c>
      <c r="U6569">
        <v>0</v>
      </c>
      <c r="V6569">
        <v>1</v>
      </c>
    </row>
    <row r="6570" spans="1:22" ht="15" customHeight="1" x14ac:dyDescent="0.25">
      <c r="A6570">
        <v>6569</v>
      </c>
      <c r="B6570">
        <v>14</v>
      </c>
      <c r="C6570">
        <v>260.73611110000002</v>
      </c>
      <c r="D6570">
        <v>3</v>
      </c>
      <c r="E6570">
        <v>186.5</v>
      </c>
      <c r="F6570">
        <v>51</v>
      </c>
      <c r="G6570">
        <v>2921.9027780000001</v>
      </c>
      <c r="H6570">
        <v>1.3661202000000001E-2</v>
      </c>
      <c r="I6570">
        <v>2.9890710000000001E-2</v>
      </c>
      <c r="J6570">
        <v>8.3391719850000001</v>
      </c>
      <c r="K6570">
        <v>0</v>
      </c>
      <c r="L6570" t="s">
        <v>59</v>
      </c>
      <c r="M6570">
        <v>4</v>
      </c>
      <c r="N6570">
        <v>2</v>
      </c>
      <c r="O6570">
        <v>7</v>
      </c>
      <c r="P6570">
        <v>1</v>
      </c>
      <c r="Q6570" t="s">
        <v>51</v>
      </c>
      <c r="R6570" t="b">
        <f>TRUE()</f>
        <v>1</v>
      </c>
      <c r="S6570" t="b">
        <f>TRUE()</f>
        <v>1</v>
      </c>
      <c r="T6570">
        <v>1</v>
      </c>
      <c r="U6570">
        <v>1</v>
      </c>
      <c r="V6570">
        <v>1</v>
      </c>
    </row>
    <row r="6571" spans="1:22" ht="15" customHeight="1" x14ac:dyDescent="0.25">
      <c r="A6571">
        <v>6570</v>
      </c>
      <c r="B6571">
        <v>0</v>
      </c>
      <c r="C6571">
        <v>0</v>
      </c>
      <c r="D6571">
        <v>0</v>
      </c>
      <c r="E6571">
        <v>0</v>
      </c>
      <c r="F6571">
        <v>18</v>
      </c>
      <c r="G6571">
        <v>535.3995238</v>
      </c>
      <c r="H6571">
        <v>0</v>
      </c>
      <c r="I6571">
        <v>2.9629630000000001E-2</v>
      </c>
      <c r="J6571">
        <v>0</v>
      </c>
      <c r="K6571">
        <v>0</v>
      </c>
      <c r="L6571" t="s">
        <v>56</v>
      </c>
      <c r="M6571">
        <v>1</v>
      </c>
      <c r="N6571">
        <v>1</v>
      </c>
      <c r="O6571">
        <v>1</v>
      </c>
      <c r="P6571">
        <v>2</v>
      </c>
      <c r="Q6571" t="s">
        <v>51</v>
      </c>
      <c r="R6571" t="b">
        <f>FALSE()</f>
        <v>0</v>
      </c>
      <c r="S6571" t="b">
        <f t="shared" ref="S6571:S6579" si="678">FALSE()</f>
        <v>0</v>
      </c>
      <c r="T6571">
        <v>0</v>
      </c>
      <c r="U6571">
        <v>0</v>
      </c>
      <c r="V6571">
        <v>1</v>
      </c>
    </row>
    <row r="6572" spans="1:22" ht="15" customHeight="1" x14ac:dyDescent="0.25">
      <c r="A6572">
        <v>6571</v>
      </c>
      <c r="B6572">
        <v>0</v>
      </c>
      <c r="C6572">
        <v>0</v>
      </c>
      <c r="D6572">
        <v>0</v>
      </c>
      <c r="E6572">
        <v>0</v>
      </c>
      <c r="F6572">
        <v>18</v>
      </c>
      <c r="G6572">
        <v>650.1333333</v>
      </c>
      <c r="H6572">
        <v>0.05</v>
      </c>
      <c r="I6572">
        <v>7.9629630000000007E-2</v>
      </c>
      <c r="J6572">
        <v>0</v>
      </c>
      <c r="K6572">
        <v>0</v>
      </c>
      <c r="L6572" t="s">
        <v>57</v>
      </c>
      <c r="M6572">
        <v>2</v>
      </c>
      <c r="N6572">
        <v>2</v>
      </c>
      <c r="O6572">
        <v>3</v>
      </c>
      <c r="P6572">
        <v>4</v>
      </c>
      <c r="Q6572" t="s">
        <v>51</v>
      </c>
      <c r="R6572" t="b">
        <f>FALSE()</f>
        <v>0</v>
      </c>
      <c r="S6572" t="b">
        <f t="shared" si="678"/>
        <v>0</v>
      </c>
      <c r="T6572">
        <v>0</v>
      </c>
      <c r="U6572">
        <v>0</v>
      </c>
      <c r="V6572">
        <v>1</v>
      </c>
    </row>
    <row r="6573" spans="1:22" ht="15" customHeight="1" x14ac:dyDescent="0.25">
      <c r="A6573">
        <v>6572</v>
      </c>
      <c r="B6573">
        <v>9</v>
      </c>
      <c r="C6573">
        <v>162.625</v>
      </c>
      <c r="D6573">
        <v>0</v>
      </c>
      <c r="E6573">
        <v>0</v>
      </c>
      <c r="F6573">
        <v>37</v>
      </c>
      <c r="G6573">
        <v>841.35833330000003</v>
      </c>
      <c r="H6573">
        <v>7.24638E-4</v>
      </c>
      <c r="I6573">
        <v>1.2500000000000001E-2</v>
      </c>
      <c r="J6573">
        <v>0</v>
      </c>
      <c r="K6573">
        <v>0</v>
      </c>
      <c r="L6573" t="s">
        <v>60</v>
      </c>
      <c r="M6573">
        <v>2</v>
      </c>
      <c r="N6573">
        <v>10</v>
      </c>
      <c r="O6573">
        <v>1</v>
      </c>
      <c r="P6573">
        <v>1</v>
      </c>
      <c r="Q6573" t="s">
        <v>51</v>
      </c>
      <c r="R6573" t="b">
        <f>FALSE()</f>
        <v>0</v>
      </c>
      <c r="S6573" t="b">
        <f t="shared" si="678"/>
        <v>0</v>
      </c>
      <c r="T6573">
        <v>0</v>
      </c>
      <c r="U6573">
        <v>0</v>
      </c>
      <c r="V6573">
        <v>1</v>
      </c>
    </row>
    <row r="6574" spans="1:22" ht="15" customHeight="1" x14ac:dyDescent="0.25">
      <c r="A6574">
        <v>6573</v>
      </c>
      <c r="B6574">
        <v>3</v>
      </c>
      <c r="C6574">
        <v>72.599999999999994</v>
      </c>
      <c r="D6574">
        <v>0</v>
      </c>
      <c r="E6574">
        <v>0</v>
      </c>
      <c r="F6574">
        <v>17</v>
      </c>
      <c r="G6574">
        <v>544.1</v>
      </c>
      <c r="H6574">
        <v>0</v>
      </c>
      <c r="I6574">
        <v>2E-3</v>
      </c>
      <c r="J6574">
        <v>0</v>
      </c>
      <c r="K6574">
        <v>0</v>
      </c>
      <c r="L6574" t="s">
        <v>60</v>
      </c>
      <c r="M6574">
        <v>2</v>
      </c>
      <c r="N6574">
        <v>2</v>
      </c>
      <c r="O6574">
        <v>9</v>
      </c>
      <c r="P6574">
        <v>2</v>
      </c>
      <c r="Q6574" t="s">
        <v>52</v>
      </c>
      <c r="R6574" t="b">
        <f>FALSE()</f>
        <v>0</v>
      </c>
      <c r="S6574" t="b">
        <f t="shared" si="678"/>
        <v>0</v>
      </c>
      <c r="T6574">
        <v>0</v>
      </c>
      <c r="U6574">
        <v>0</v>
      </c>
      <c r="V6574">
        <v>0</v>
      </c>
    </row>
    <row r="6575" spans="1:22" ht="15" customHeight="1" x14ac:dyDescent="0.25">
      <c r="A6575">
        <v>6574</v>
      </c>
      <c r="B6575">
        <v>3</v>
      </c>
      <c r="C6575">
        <v>92.6</v>
      </c>
      <c r="D6575">
        <v>0</v>
      </c>
      <c r="E6575">
        <v>0</v>
      </c>
      <c r="F6575">
        <v>9</v>
      </c>
      <c r="G6575">
        <v>626.6</v>
      </c>
      <c r="H6575">
        <v>0</v>
      </c>
      <c r="I6575">
        <v>2.4242423999999999E-2</v>
      </c>
      <c r="J6575">
        <v>0</v>
      </c>
      <c r="K6575">
        <v>0</v>
      </c>
      <c r="L6575" t="s">
        <v>59</v>
      </c>
      <c r="M6575">
        <v>2</v>
      </c>
      <c r="N6575">
        <v>2</v>
      </c>
      <c r="O6575">
        <v>5</v>
      </c>
      <c r="P6575">
        <v>2</v>
      </c>
      <c r="Q6575" t="s">
        <v>51</v>
      </c>
      <c r="R6575" t="b">
        <f>TRUE()</f>
        <v>1</v>
      </c>
      <c r="S6575" t="b">
        <f t="shared" si="678"/>
        <v>0</v>
      </c>
      <c r="T6575">
        <v>0</v>
      </c>
      <c r="U6575">
        <v>1</v>
      </c>
      <c r="V6575">
        <v>1</v>
      </c>
    </row>
    <row r="6576" spans="1:22" ht="15" customHeight="1" x14ac:dyDescent="0.25">
      <c r="A6576">
        <v>6575</v>
      </c>
      <c r="B6576">
        <v>0</v>
      </c>
      <c r="C6576">
        <v>0</v>
      </c>
      <c r="D6576">
        <v>0</v>
      </c>
      <c r="E6576">
        <v>0</v>
      </c>
      <c r="F6576">
        <v>86</v>
      </c>
      <c r="G6576">
        <v>5332.5477780000001</v>
      </c>
      <c r="H6576">
        <v>1.3882353E-2</v>
      </c>
      <c r="I6576">
        <v>6.54082E-2</v>
      </c>
      <c r="J6576">
        <v>0</v>
      </c>
      <c r="K6576">
        <v>0</v>
      </c>
      <c r="L6576" t="s">
        <v>58</v>
      </c>
      <c r="M6576">
        <v>2</v>
      </c>
      <c r="N6576">
        <v>2</v>
      </c>
      <c r="O6576">
        <v>4</v>
      </c>
      <c r="P6576">
        <v>1</v>
      </c>
      <c r="Q6576" t="s">
        <v>51</v>
      </c>
      <c r="R6576" t="b">
        <f>FALSE()</f>
        <v>0</v>
      </c>
      <c r="S6576" t="b">
        <f t="shared" si="678"/>
        <v>0</v>
      </c>
      <c r="T6576">
        <v>0</v>
      </c>
      <c r="U6576">
        <v>0</v>
      </c>
      <c r="V6576">
        <v>1</v>
      </c>
    </row>
    <row r="6577" spans="1:22" ht="15" customHeight="1" x14ac:dyDescent="0.25">
      <c r="A6577">
        <v>6576</v>
      </c>
      <c r="B6577">
        <v>2</v>
      </c>
      <c r="C6577">
        <v>4</v>
      </c>
      <c r="D6577">
        <v>0</v>
      </c>
      <c r="E6577">
        <v>0</v>
      </c>
      <c r="F6577">
        <v>2</v>
      </c>
      <c r="G6577">
        <v>44.4</v>
      </c>
      <c r="H6577">
        <v>0</v>
      </c>
      <c r="I6577">
        <v>0.05</v>
      </c>
      <c r="J6577">
        <v>0</v>
      </c>
      <c r="K6577">
        <v>0</v>
      </c>
      <c r="L6577" t="s">
        <v>60</v>
      </c>
      <c r="M6577">
        <v>2</v>
      </c>
      <c r="N6577">
        <v>10</v>
      </c>
      <c r="O6577">
        <v>3</v>
      </c>
      <c r="P6577">
        <v>5</v>
      </c>
      <c r="Q6577" t="s">
        <v>52</v>
      </c>
      <c r="R6577" t="b">
        <f>FALSE()</f>
        <v>0</v>
      </c>
      <c r="S6577" t="b">
        <f t="shared" si="678"/>
        <v>0</v>
      </c>
      <c r="T6577">
        <v>0</v>
      </c>
      <c r="U6577">
        <v>0</v>
      </c>
      <c r="V6577">
        <v>0</v>
      </c>
    </row>
    <row r="6578" spans="1:22" ht="15" customHeight="1" x14ac:dyDescent="0.25">
      <c r="A6578">
        <v>6577</v>
      </c>
      <c r="B6578">
        <v>5</v>
      </c>
      <c r="C6578">
        <v>43</v>
      </c>
      <c r="D6578">
        <v>0</v>
      </c>
      <c r="E6578">
        <v>0</v>
      </c>
      <c r="F6578">
        <v>36</v>
      </c>
      <c r="G6578">
        <v>725.33333330000005</v>
      </c>
      <c r="H6578">
        <v>5.7142859999999998E-3</v>
      </c>
      <c r="I6578">
        <v>1.7142857000000001E-2</v>
      </c>
      <c r="J6578">
        <v>0</v>
      </c>
      <c r="K6578">
        <v>0</v>
      </c>
      <c r="L6578" t="s">
        <v>60</v>
      </c>
      <c r="M6578">
        <v>2</v>
      </c>
      <c r="N6578">
        <v>2</v>
      </c>
      <c r="O6578">
        <v>3</v>
      </c>
      <c r="P6578">
        <v>13</v>
      </c>
      <c r="Q6578" t="s">
        <v>51</v>
      </c>
      <c r="R6578" t="b">
        <f>FALSE()</f>
        <v>0</v>
      </c>
      <c r="S6578" t="b">
        <f t="shared" si="678"/>
        <v>0</v>
      </c>
      <c r="T6578">
        <v>0</v>
      </c>
      <c r="U6578">
        <v>0</v>
      </c>
      <c r="V6578">
        <v>1</v>
      </c>
    </row>
    <row r="6579" spans="1:22" ht="15" customHeight="1" x14ac:dyDescent="0.25">
      <c r="A6579">
        <v>6578</v>
      </c>
      <c r="B6579">
        <v>0</v>
      </c>
      <c r="C6579">
        <v>0</v>
      </c>
      <c r="D6579">
        <v>0</v>
      </c>
      <c r="E6579">
        <v>0</v>
      </c>
      <c r="F6579">
        <v>5</v>
      </c>
      <c r="G6579">
        <v>0</v>
      </c>
      <c r="H6579">
        <v>0.2</v>
      </c>
      <c r="I6579">
        <v>0.2</v>
      </c>
      <c r="J6579">
        <v>0</v>
      </c>
      <c r="K6579">
        <v>0</v>
      </c>
      <c r="L6579" t="s">
        <v>57</v>
      </c>
      <c r="M6579">
        <v>3</v>
      </c>
      <c r="N6579">
        <v>2</v>
      </c>
      <c r="O6579">
        <v>3</v>
      </c>
      <c r="P6579">
        <v>1</v>
      </c>
      <c r="Q6579" t="s">
        <v>51</v>
      </c>
      <c r="R6579" t="b">
        <f>TRUE()</f>
        <v>1</v>
      </c>
      <c r="S6579" t="b">
        <f t="shared" si="678"/>
        <v>0</v>
      </c>
      <c r="T6579">
        <v>0</v>
      </c>
      <c r="U6579">
        <v>1</v>
      </c>
      <c r="V6579">
        <v>1</v>
      </c>
    </row>
    <row r="6580" spans="1:22" ht="15" customHeight="1" x14ac:dyDescent="0.25">
      <c r="A6580">
        <v>6579</v>
      </c>
      <c r="B6580">
        <v>0</v>
      </c>
      <c r="C6580">
        <v>0</v>
      </c>
      <c r="D6580">
        <v>0</v>
      </c>
      <c r="E6580">
        <v>0</v>
      </c>
      <c r="F6580">
        <v>23</v>
      </c>
      <c r="G6580">
        <v>297.3</v>
      </c>
      <c r="H6580">
        <v>1.3636364E-2</v>
      </c>
      <c r="I6580">
        <v>3.7207792000000003E-2</v>
      </c>
      <c r="J6580">
        <v>10.956619740000001</v>
      </c>
      <c r="K6580">
        <v>0</v>
      </c>
      <c r="L6580" t="s">
        <v>60</v>
      </c>
      <c r="M6580">
        <v>2</v>
      </c>
      <c r="N6580">
        <v>2</v>
      </c>
      <c r="O6580">
        <v>3</v>
      </c>
      <c r="P6580">
        <v>1</v>
      </c>
      <c r="Q6580" t="s">
        <v>51</v>
      </c>
      <c r="R6580" t="b">
        <f>FALSE()</f>
        <v>0</v>
      </c>
      <c r="S6580" t="b">
        <f>TRUE()</f>
        <v>1</v>
      </c>
      <c r="T6580">
        <v>1</v>
      </c>
      <c r="U6580">
        <v>0</v>
      </c>
      <c r="V6580">
        <v>1</v>
      </c>
    </row>
    <row r="6581" spans="1:22" ht="15" customHeight="1" x14ac:dyDescent="0.25">
      <c r="A6581">
        <v>6580</v>
      </c>
      <c r="B6581">
        <v>4</v>
      </c>
      <c r="C6581">
        <v>81.599999999999994</v>
      </c>
      <c r="D6581">
        <v>0</v>
      </c>
      <c r="E6581">
        <v>0</v>
      </c>
      <c r="F6581">
        <v>45</v>
      </c>
      <c r="G6581">
        <v>1096.42</v>
      </c>
      <c r="H6581">
        <v>4.1945288999999997E-2</v>
      </c>
      <c r="I6581">
        <v>7.2659574000000005E-2</v>
      </c>
      <c r="J6581">
        <v>0</v>
      </c>
      <c r="K6581">
        <v>0</v>
      </c>
      <c r="L6581" t="s">
        <v>57</v>
      </c>
      <c r="M6581">
        <v>3</v>
      </c>
      <c r="N6581">
        <v>2</v>
      </c>
      <c r="O6581">
        <v>6</v>
      </c>
      <c r="P6581">
        <v>13</v>
      </c>
      <c r="Q6581" t="s">
        <v>51</v>
      </c>
      <c r="R6581" t="b">
        <f>FALSE()</f>
        <v>0</v>
      </c>
      <c r="S6581" t="b">
        <f>FALSE()</f>
        <v>0</v>
      </c>
      <c r="T6581">
        <v>0</v>
      </c>
      <c r="U6581">
        <v>0</v>
      </c>
      <c r="V6581">
        <v>1</v>
      </c>
    </row>
    <row r="6582" spans="1:22" ht="15" customHeight="1" x14ac:dyDescent="0.25">
      <c r="A6582">
        <v>6581</v>
      </c>
      <c r="B6582">
        <v>0</v>
      </c>
      <c r="C6582">
        <v>0</v>
      </c>
      <c r="D6582">
        <v>2</v>
      </c>
      <c r="E6582">
        <v>39.4</v>
      </c>
      <c r="F6582">
        <v>6</v>
      </c>
      <c r="G6582">
        <v>169.96666669999999</v>
      </c>
      <c r="H6582">
        <v>0</v>
      </c>
      <c r="I6582">
        <v>6.2500000000000003E-3</v>
      </c>
      <c r="J6582">
        <v>0</v>
      </c>
      <c r="K6582">
        <v>0</v>
      </c>
      <c r="L6582" t="s">
        <v>57</v>
      </c>
      <c r="M6582">
        <v>2</v>
      </c>
      <c r="N6582">
        <v>2</v>
      </c>
      <c r="O6582">
        <v>3</v>
      </c>
      <c r="P6582">
        <v>2</v>
      </c>
      <c r="Q6582" t="s">
        <v>51</v>
      </c>
      <c r="R6582" t="b">
        <f>TRUE()</f>
        <v>1</v>
      </c>
      <c r="S6582" t="b">
        <f>FALSE()</f>
        <v>0</v>
      </c>
      <c r="T6582">
        <v>0</v>
      </c>
      <c r="U6582">
        <v>1</v>
      </c>
      <c r="V6582">
        <v>1</v>
      </c>
    </row>
    <row r="6583" spans="1:22" ht="15" customHeight="1" x14ac:dyDescent="0.25">
      <c r="A6583">
        <v>6582</v>
      </c>
      <c r="B6583">
        <v>0</v>
      </c>
      <c r="C6583">
        <v>0</v>
      </c>
      <c r="D6583">
        <v>0</v>
      </c>
      <c r="E6583">
        <v>0</v>
      </c>
      <c r="F6583">
        <v>42</v>
      </c>
      <c r="G6583">
        <v>2084.4795239999999</v>
      </c>
      <c r="H6583">
        <v>4.7619050000000003E-3</v>
      </c>
      <c r="I6583">
        <v>1.4920635E-2</v>
      </c>
      <c r="J6583">
        <v>0</v>
      </c>
      <c r="K6583">
        <v>0</v>
      </c>
      <c r="L6583" t="s">
        <v>55</v>
      </c>
      <c r="M6583">
        <v>1</v>
      </c>
      <c r="N6583">
        <v>1</v>
      </c>
      <c r="O6583">
        <v>1</v>
      </c>
      <c r="P6583">
        <v>2</v>
      </c>
      <c r="Q6583" t="s">
        <v>51</v>
      </c>
      <c r="R6583" t="b">
        <f>FALSE()</f>
        <v>0</v>
      </c>
      <c r="S6583" t="b">
        <f>FALSE()</f>
        <v>0</v>
      </c>
      <c r="T6583">
        <v>0</v>
      </c>
      <c r="U6583">
        <v>0</v>
      </c>
      <c r="V6583">
        <v>1</v>
      </c>
    </row>
    <row r="6584" spans="1:22" ht="15" customHeight="1" x14ac:dyDescent="0.25">
      <c r="A6584">
        <v>6583</v>
      </c>
      <c r="B6584">
        <v>2</v>
      </c>
      <c r="C6584">
        <v>287.5</v>
      </c>
      <c r="D6584">
        <v>2</v>
      </c>
      <c r="E6584">
        <v>12.5</v>
      </c>
      <c r="F6584">
        <v>9</v>
      </c>
      <c r="G6584">
        <v>979</v>
      </c>
      <c r="H6584">
        <v>1.0256410000000001E-2</v>
      </c>
      <c r="I6584">
        <v>4.1025641000000002E-2</v>
      </c>
      <c r="J6584">
        <v>0</v>
      </c>
      <c r="K6584">
        <v>0</v>
      </c>
      <c r="L6584" t="s">
        <v>55</v>
      </c>
      <c r="M6584">
        <v>1</v>
      </c>
      <c r="N6584">
        <v>1</v>
      </c>
      <c r="O6584">
        <v>4</v>
      </c>
      <c r="P6584">
        <v>3</v>
      </c>
      <c r="Q6584" t="s">
        <v>51</v>
      </c>
      <c r="R6584" t="b">
        <f>FALSE()</f>
        <v>0</v>
      </c>
      <c r="S6584" t="b">
        <f>FALSE()</f>
        <v>0</v>
      </c>
      <c r="T6584">
        <v>0</v>
      </c>
      <c r="U6584">
        <v>0</v>
      </c>
      <c r="V6584">
        <v>1</v>
      </c>
    </row>
    <row r="6585" spans="1:22" ht="15" customHeight="1" x14ac:dyDescent="0.25">
      <c r="A6585">
        <v>6584</v>
      </c>
      <c r="B6585">
        <v>6</v>
      </c>
      <c r="C6585">
        <v>189.8</v>
      </c>
      <c r="D6585">
        <v>0</v>
      </c>
      <c r="E6585">
        <v>0</v>
      </c>
      <c r="F6585">
        <v>9</v>
      </c>
      <c r="G6585">
        <v>208.83333329999999</v>
      </c>
      <c r="H6585">
        <v>0</v>
      </c>
      <c r="I6585">
        <v>1.5384615000000001E-2</v>
      </c>
      <c r="J6585">
        <v>70.316351460000007</v>
      </c>
      <c r="K6585">
        <v>0</v>
      </c>
      <c r="L6585" t="s">
        <v>59</v>
      </c>
      <c r="M6585">
        <v>2</v>
      </c>
      <c r="N6585">
        <v>2</v>
      </c>
      <c r="O6585">
        <v>3</v>
      </c>
      <c r="P6585">
        <v>2</v>
      </c>
      <c r="Q6585" t="s">
        <v>52</v>
      </c>
      <c r="R6585" t="b">
        <f>FALSE()</f>
        <v>0</v>
      </c>
      <c r="S6585" t="b">
        <f>TRUE()</f>
        <v>1</v>
      </c>
      <c r="T6585">
        <v>1</v>
      </c>
      <c r="U6585">
        <v>0</v>
      </c>
      <c r="V6585">
        <v>0</v>
      </c>
    </row>
    <row r="6586" spans="1:22" ht="15" customHeight="1" x14ac:dyDescent="0.25">
      <c r="A6586">
        <v>6585</v>
      </c>
      <c r="B6586">
        <v>8</v>
      </c>
      <c r="C6586">
        <v>129.9</v>
      </c>
      <c r="D6586">
        <v>0</v>
      </c>
      <c r="E6586">
        <v>0</v>
      </c>
      <c r="F6586">
        <v>70</v>
      </c>
      <c r="G6586">
        <v>1438.71</v>
      </c>
      <c r="H6586">
        <v>1.1351351000000001E-2</v>
      </c>
      <c r="I6586">
        <v>3.3766458999999999E-2</v>
      </c>
      <c r="J6586">
        <v>0</v>
      </c>
      <c r="K6586">
        <v>0</v>
      </c>
      <c r="L6586" t="s">
        <v>57</v>
      </c>
      <c r="M6586">
        <v>2</v>
      </c>
      <c r="N6586">
        <v>2</v>
      </c>
      <c r="O6586">
        <v>7</v>
      </c>
      <c r="P6586">
        <v>1</v>
      </c>
      <c r="Q6586" t="s">
        <v>51</v>
      </c>
      <c r="R6586" t="b">
        <f>FALSE()</f>
        <v>0</v>
      </c>
      <c r="S6586" t="b">
        <f>FALSE()</f>
        <v>0</v>
      </c>
      <c r="T6586">
        <v>0</v>
      </c>
      <c r="U6586">
        <v>0</v>
      </c>
      <c r="V6586">
        <v>1</v>
      </c>
    </row>
    <row r="6587" spans="1:22" ht="15" customHeight="1" x14ac:dyDescent="0.25">
      <c r="A6587">
        <v>6586</v>
      </c>
      <c r="B6587">
        <v>3</v>
      </c>
      <c r="C6587">
        <v>50.066666669999996</v>
      </c>
      <c r="D6587">
        <v>0</v>
      </c>
      <c r="E6587">
        <v>0</v>
      </c>
      <c r="F6587">
        <v>159</v>
      </c>
      <c r="G6587">
        <v>2184.4849380000001</v>
      </c>
      <c r="H6587">
        <v>1.851852E-3</v>
      </c>
      <c r="I6587">
        <v>5.5883419999999996E-3</v>
      </c>
      <c r="J6587">
        <v>0</v>
      </c>
      <c r="K6587">
        <v>0</v>
      </c>
      <c r="L6587" t="s">
        <v>55</v>
      </c>
      <c r="M6587">
        <v>2</v>
      </c>
      <c r="N6587">
        <v>2</v>
      </c>
      <c r="O6587">
        <v>4</v>
      </c>
      <c r="P6587">
        <v>4</v>
      </c>
      <c r="Q6587" t="s">
        <v>51</v>
      </c>
      <c r="R6587" t="b">
        <f>TRUE()</f>
        <v>1</v>
      </c>
      <c r="S6587" t="b">
        <f>FALSE()</f>
        <v>0</v>
      </c>
      <c r="T6587">
        <v>0</v>
      </c>
      <c r="U6587">
        <v>1</v>
      </c>
      <c r="V6587">
        <v>1</v>
      </c>
    </row>
    <row r="6588" spans="1:22" ht="15" customHeight="1" x14ac:dyDescent="0.25">
      <c r="A6588">
        <v>6587</v>
      </c>
      <c r="B6588">
        <v>0</v>
      </c>
      <c r="C6588">
        <v>0</v>
      </c>
      <c r="D6588">
        <v>0</v>
      </c>
      <c r="E6588">
        <v>0</v>
      </c>
      <c r="F6588">
        <v>28</v>
      </c>
      <c r="G6588">
        <v>803.58333330000005</v>
      </c>
      <c r="H6588">
        <v>7.1428569999999999E-3</v>
      </c>
      <c r="I6588">
        <v>3.3333333E-2</v>
      </c>
      <c r="J6588">
        <v>0</v>
      </c>
      <c r="K6588">
        <v>0</v>
      </c>
      <c r="L6588" t="s">
        <v>57</v>
      </c>
      <c r="M6588">
        <v>3</v>
      </c>
      <c r="N6588">
        <v>2</v>
      </c>
      <c r="O6588">
        <v>3</v>
      </c>
      <c r="P6588">
        <v>15</v>
      </c>
      <c r="Q6588" t="s">
        <v>51</v>
      </c>
      <c r="R6588" t="b">
        <f t="shared" ref="R6588:R6602" si="679">FALSE()</f>
        <v>0</v>
      </c>
      <c r="S6588" t="b">
        <f>FALSE()</f>
        <v>0</v>
      </c>
      <c r="T6588">
        <v>0</v>
      </c>
      <c r="U6588">
        <v>0</v>
      </c>
      <c r="V6588">
        <v>1</v>
      </c>
    </row>
    <row r="6589" spans="1:22" ht="15" customHeight="1" x14ac:dyDescent="0.25">
      <c r="A6589">
        <v>6588</v>
      </c>
      <c r="B6589">
        <v>1</v>
      </c>
      <c r="C6589">
        <v>3</v>
      </c>
      <c r="D6589">
        <v>0</v>
      </c>
      <c r="E6589">
        <v>0</v>
      </c>
      <c r="F6589">
        <v>9</v>
      </c>
      <c r="G6589">
        <v>133.3666667</v>
      </c>
      <c r="H6589">
        <v>5.4545455E-2</v>
      </c>
      <c r="I6589">
        <v>4.2424242000000001E-2</v>
      </c>
      <c r="J6589">
        <v>4.7603284649999997</v>
      </c>
      <c r="K6589">
        <v>0</v>
      </c>
      <c r="L6589" t="s">
        <v>57</v>
      </c>
      <c r="M6589">
        <v>3</v>
      </c>
      <c r="N6589">
        <v>2</v>
      </c>
      <c r="O6589">
        <v>4</v>
      </c>
      <c r="P6589">
        <v>1</v>
      </c>
      <c r="Q6589" t="s">
        <v>51</v>
      </c>
      <c r="R6589" t="b">
        <f t="shared" si="679"/>
        <v>0</v>
      </c>
      <c r="S6589" t="b">
        <f>TRUE()</f>
        <v>1</v>
      </c>
      <c r="T6589">
        <v>1</v>
      </c>
      <c r="U6589">
        <v>0</v>
      </c>
      <c r="V6589">
        <v>1</v>
      </c>
    </row>
    <row r="6590" spans="1:22" ht="15" customHeight="1" x14ac:dyDescent="0.25">
      <c r="A6590">
        <v>6589</v>
      </c>
      <c r="B6590">
        <v>3</v>
      </c>
      <c r="C6590">
        <v>35.200000000000003</v>
      </c>
      <c r="D6590">
        <v>0</v>
      </c>
      <c r="E6590">
        <v>0</v>
      </c>
      <c r="F6590">
        <v>44</v>
      </c>
      <c r="G6590">
        <v>1535.666667</v>
      </c>
      <c r="H6590">
        <v>1.2765957E-2</v>
      </c>
      <c r="I6590">
        <v>1.4184397E-2</v>
      </c>
      <c r="J6590">
        <v>17.210225680000001</v>
      </c>
      <c r="K6590">
        <v>0</v>
      </c>
      <c r="L6590" t="s">
        <v>57</v>
      </c>
      <c r="M6590">
        <v>1</v>
      </c>
      <c r="N6590">
        <v>1</v>
      </c>
      <c r="O6590">
        <v>1</v>
      </c>
      <c r="P6590">
        <v>3</v>
      </c>
      <c r="Q6590" t="s">
        <v>51</v>
      </c>
      <c r="R6590" t="b">
        <f t="shared" si="679"/>
        <v>0</v>
      </c>
      <c r="S6590" t="b">
        <f t="shared" ref="S6590:S6598" si="680">FALSE()</f>
        <v>0</v>
      </c>
      <c r="T6590">
        <v>0</v>
      </c>
      <c r="U6590">
        <v>0</v>
      </c>
      <c r="V6590">
        <v>1</v>
      </c>
    </row>
    <row r="6591" spans="1:22" ht="15" customHeight="1" x14ac:dyDescent="0.25">
      <c r="A6591">
        <v>6590</v>
      </c>
      <c r="B6591">
        <v>5</v>
      </c>
      <c r="C6591">
        <v>31.7</v>
      </c>
      <c r="D6591">
        <v>3</v>
      </c>
      <c r="E6591">
        <v>239.2</v>
      </c>
      <c r="F6591">
        <v>3</v>
      </c>
      <c r="G6591">
        <v>78.5</v>
      </c>
      <c r="H6591">
        <v>0</v>
      </c>
      <c r="I6591">
        <v>8.3333330000000001E-3</v>
      </c>
      <c r="J6591">
        <v>0</v>
      </c>
      <c r="K6591">
        <v>0</v>
      </c>
      <c r="L6591" t="s">
        <v>60</v>
      </c>
      <c r="M6591">
        <v>2</v>
      </c>
      <c r="N6591">
        <v>2</v>
      </c>
      <c r="O6591">
        <v>1</v>
      </c>
      <c r="P6591">
        <v>5</v>
      </c>
      <c r="Q6591" t="s">
        <v>52</v>
      </c>
      <c r="R6591" t="b">
        <f t="shared" si="679"/>
        <v>0</v>
      </c>
      <c r="S6591" t="b">
        <f t="shared" si="680"/>
        <v>0</v>
      </c>
      <c r="T6591">
        <v>0</v>
      </c>
      <c r="U6591">
        <v>0</v>
      </c>
      <c r="V6591">
        <v>0</v>
      </c>
    </row>
    <row r="6592" spans="1:22" ht="15" customHeight="1" x14ac:dyDescent="0.25">
      <c r="A6592">
        <v>6591</v>
      </c>
      <c r="B6592">
        <v>6</v>
      </c>
      <c r="C6592">
        <v>159.69999999999999</v>
      </c>
      <c r="D6592">
        <v>1</v>
      </c>
      <c r="E6592">
        <v>72.599999999999994</v>
      </c>
      <c r="F6592">
        <v>44</v>
      </c>
      <c r="G6592">
        <v>531.72</v>
      </c>
      <c r="H6592">
        <v>0</v>
      </c>
      <c r="I6592">
        <v>3.9215689999999997E-3</v>
      </c>
      <c r="J6592">
        <v>0</v>
      </c>
      <c r="K6592">
        <v>0</v>
      </c>
      <c r="L6592" t="s">
        <v>55</v>
      </c>
      <c r="M6592">
        <v>2</v>
      </c>
      <c r="N6592">
        <v>2</v>
      </c>
      <c r="O6592">
        <v>2</v>
      </c>
      <c r="P6592">
        <v>5</v>
      </c>
      <c r="Q6592" t="s">
        <v>52</v>
      </c>
      <c r="R6592" t="b">
        <f t="shared" si="679"/>
        <v>0</v>
      </c>
      <c r="S6592" t="b">
        <f t="shared" si="680"/>
        <v>0</v>
      </c>
      <c r="T6592">
        <v>0</v>
      </c>
      <c r="U6592">
        <v>0</v>
      </c>
      <c r="V6592">
        <v>0</v>
      </c>
    </row>
    <row r="6593" spans="1:22" ht="15" customHeight="1" x14ac:dyDescent="0.25">
      <c r="A6593">
        <v>6592</v>
      </c>
      <c r="B6593">
        <v>5</v>
      </c>
      <c r="C6593">
        <v>246.6</v>
      </c>
      <c r="D6593">
        <v>0</v>
      </c>
      <c r="E6593">
        <v>0</v>
      </c>
      <c r="F6593">
        <v>46</v>
      </c>
      <c r="G6593">
        <v>1805.146667</v>
      </c>
      <c r="H6593">
        <v>1.2244898000000001E-2</v>
      </c>
      <c r="I6593">
        <v>2.1224489999999999E-2</v>
      </c>
      <c r="J6593">
        <v>0</v>
      </c>
      <c r="K6593">
        <v>0</v>
      </c>
      <c r="L6593" t="s">
        <v>56</v>
      </c>
      <c r="M6593">
        <v>2</v>
      </c>
      <c r="N6593">
        <v>2</v>
      </c>
      <c r="O6593">
        <v>8</v>
      </c>
      <c r="P6593">
        <v>1</v>
      </c>
      <c r="Q6593" t="s">
        <v>51</v>
      </c>
      <c r="R6593" t="b">
        <f t="shared" si="679"/>
        <v>0</v>
      </c>
      <c r="S6593" t="b">
        <f t="shared" si="680"/>
        <v>0</v>
      </c>
      <c r="T6593">
        <v>0</v>
      </c>
      <c r="U6593">
        <v>0</v>
      </c>
      <c r="V6593">
        <v>1</v>
      </c>
    </row>
    <row r="6594" spans="1:22" ht="15" customHeight="1" x14ac:dyDescent="0.25">
      <c r="A6594">
        <v>6593</v>
      </c>
      <c r="B6594">
        <v>2</v>
      </c>
      <c r="C6594">
        <v>227.6</v>
      </c>
      <c r="D6594">
        <v>0</v>
      </c>
      <c r="E6594">
        <v>0</v>
      </c>
      <c r="F6594">
        <v>115</v>
      </c>
      <c r="G6594">
        <v>5284.8168249999999</v>
      </c>
      <c r="H6594">
        <v>0</v>
      </c>
      <c r="I6594">
        <v>2.8490030000000001E-3</v>
      </c>
      <c r="J6594">
        <v>0</v>
      </c>
      <c r="K6594">
        <v>0</v>
      </c>
      <c r="L6594" t="s">
        <v>55</v>
      </c>
      <c r="M6594">
        <v>2</v>
      </c>
      <c r="N6594">
        <v>2</v>
      </c>
      <c r="O6594">
        <v>4</v>
      </c>
      <c r="P6594">
        <v>4</v>
      </c>
      <c r="Q6594" t="s">
        <v>51</v>
      </c>
      <c r="R6594" t="b">
        <f t="shared" si="679"/>
        <v>0</v>
      </c>
      <c r="S6594" t="b">
        <f t="shared" si="680"/>
        <v>0</v>
      </c>
      <c r="T6594">
        <v>0</v>
      </c>
      <c r="U6594">
        <v>0</v>
      </c>
      <c r="V6594">
        <v>1</v>
      </c>
    </row>
    <row r="6595" spans="1:22" ht="15" customHeight="1" x14ac:dyDescent="0.25">
      <c r="A6595">
        <v>6594</v>
      </c>
      <c r="B6595">
        <v>9</v>
      </c>
      <c r="C6595">
        <v>215.5</v>
      </c>
      <c r="D6595">
        <v>1</v>
      </c>
      <c r="E6595">
        <v>12</v>
      </c>
      <c r="F6595">
        <v>12</v>
      </c>
      <c r="G6595">
        <v>245.6</v>
      </c>
      <c r="H6595">
        <v>0</v>
      </c>
      <c r="I6595">
        <v>1.2500000000000001E-2</v>
      </c>
      <c r="J6595">
        <v>0</v>
      </c>
      <c r="K6595">
        <v>0</v>
      </c>
      <c r="L6595" t="s">
        <v>55</v>
      </c>
      <c r="M6595">
        <v>2</v>
      </c>
      <c r="N6595">
        <v>2</v>
      </c>
      <c r="O6595">
        <v>4</v>
      </c>
      <c r="P6595">
        <v>5</v>
      </c>
      <c r="Q6595" t="s">
        <v>52</v>
      </c>
      <c r="R6595" t="b">
        <f t="shared" si="679"/>
        <v>0</v>
      </c>
      <c r="S6595" t="b">
        <f t="shared" si="680"/>
        <v>0</v>
      </c>
      <c r="T6595">
        <v>0</v>
      </c>
      <c r="U6595">
        <v>0</v>
      </c>
      <c r="V6595">
        <v>0</v>
      </c>
    </row>
    <row r="6596" spans="1:22" ht="15" customHeight="1" x14ac:dyDescent="0.25">
      <c r="A6596">
        <v>6595</v>
      </c>
      <c r="B6596">
        <v>0</v>
      </c>
      <c r="C6596">
        <v>0</v>
      </c>
      <c r="D6596">
        <v>0</v>
      </c>
      <c r="E6596">
        <v>0</v>
      </c>
      <c r="F6596">
        <v>24</v>
      </c>
      <c r="G6596">
        <v>950.01666669999997</v>
      </c>
      <c r="H6596">
        <v>9.0909089999999994E-3</v>
      </c>
      <c r="I6596">
        <v>2.7056277E-2</v>
      </c>
      <c r="J6596">
        <v>0</v>
      </c>
      <c r="K6596">
        <v>0</v>
      </c>
      <c r="L6596" t="s">
        <v>55</v>
      </c>
      <c r="M6596">
        <v>2</v>
      </c>
      <c r="N6596">
        <v>2</v>
      </c>
      <c r="O6596">
        <v>1</v>
      </c>
      <c r="P6596">
        <v>20</v>
      </c>
      <c r="Q6596" t="s">
        <v>51</v>
      </c>
      <c r="R6596" t="b">
        <f t="shared" si="679"/>
        <v>0</v>
      </c>
      <c r="S6596" t="b">
        <f t="shared" si="680"/>
        <v>0</v>
      </c>
      <c r="T6596">
        <v>0</v>
      </c>
      <c r="U6596">
        <v>0</v>
      </c>
      <c r="V6596">
        <v>1</v>
      </c>
    </row>
    <row r="6597" spans="1:22" ht="15" customHeight="1" x14ac:dyDescent="0.25">
      <c r="A6597">
        <v>6596</v>
      </c>
      <c r="B6597">
        <v>1</v>
      </c>
      <c r="C6597">
        <v>28.2</v>
      </c>
      <c r="D6597">
        <v>1</v>
      </c>
      <c r="E6597">
        <v>37.299999999999997</v>
      </c>
      <c r="F6597">
        <v>7</v>
      </c>
      <c r="G6597">
        <v>70.466666669999995</v>
      </c>
      <c r="H6597">
        <v>5.8333333000000001E-2</v>
      </c>
      <c r="I6597">
        <v>8.6904761999999997E-2</v>
      </c>
      <c r="J6597">
        <v>0</v>
      </c>
      <c r="K6597">
        <v>0</v>
      </c>
      <c r="L6597" t="s">
        <v>55</v>
      </c>
      <c r="M6597">
        <v>2</v>
      </c>
      <c r="N6597">
        <v>2</v>
      </c>
      <c r="O6597">
        <v>1</v>
      </c>
      <c r="P6597">
        <v>20</v>
      </c>
      <c r="Q6597" t="s">
        <v>51</v>
      </c>
      <c r="R6597" t="b">
        <f t="shared" si="679"/>
        <v>0</v>
      </c>
      <c r="S6597" t="b">
        <f t="shared" si="680"/>
        <v>0</v>
      </c>
      <c r="T6597">
        <v>0</v>
      </c>
      <c r="U6597">
        <v>0</v>
      </c>
      <c r="V6597">
        <v>1</v>
      </c>
    </row>
    <row r="6598" spans="1:22" ht="15" customHeight="1" x14ac:dyDescent="0.25">
      <c r="A6598">
        <v>6597</v>
      </c>
      <c r="B6598">
        <v>8</v>
      </c>
      <c r="C6598">
        <v>173.41155119999999</v>
      </c>
      <c r="D6598">
        <v>0</v>
      </c>
      <c r="E6598">
        <v>0</v>
      </c>
      <c r="F6598">
        <v>162</v>
      </c>
      <c r="G6598">
        <v>5721.800123</v>
      </c>
      <c r="H6598">
        <v>1.1428569999999999E-3</v>
      </c>
      <c r="I6598">
        <v>9.0902489999999999E-3</v>
      </c>
      <c r="J6598">
        <v>17.798126490000001</v>
      </c>
      <c r="K6598">
        <v>0</v>
      </c>
      <c r="L6598" t="s">
        <v>55</v>
      </c>
      <c r="M6598">
        <v>2</v>
      </c>
      <c r="N6598">
        <v>2</v>
      </c>
      <c r="O6598">
        <v>1</v>
      </c>
      <c r="P6598">
        <v>1</v>
      </c>
      <c r="Q6598" t="s">
        <v>51</v>
      </c>
      <c r="R6598" t="b">
        <f t="shared" si="679"/>
        <v>0</v>
      </c>
      <c r="S6598" t="b">
        <f t="shared" si="680"/>
        <v>0</v>
      </c>
      <c r="T6598">
        <v>0</v>
      </c>
      <c r="U6598">
        <v>0</v>
      </c>
      <c r="V6598">
        <v>1</v>
      </c>
    </row>
    <row r="6599" spans="1:22" ht="15" customHeight="1" x14ac:dyDescent="0.25">
      <c r="A6599">
        <v>6598</v>
      </c>
      <c r="B6599">
        <v>1</v>
      </c>
      <c r="C6599">
        <v>0</v>
      </c>
      <c r="D6599">
        <v>0</v>
      </c>
      <c r="E6599">
        <v>0</v>
      </c>
      <c r="F6599">
        <v>9</v>
      </c>
      <c r="G6599">
        <v>336.8833333</v>
      </c>
      <c r="H6599">
        <v>0</v>
      </c>
      <c r="I6599">
        <v>0.04</v>
      </c>
      <c r="J6599">
        <v>30.219696370000001</v>
      </c>
      <c r="K6599">
        <v>0</v>
      </c>
      <c r="L6599" t="s">
        <v>60</v>
      </c>
      <c r="M6599">
        <v>1</v>
      </c>
      <c r="N6599">
        <v>2</v>
      </c>
      <c r="O6599">
        <v>6</v>
      </c>
      <c r="P6599">
        <v>4</v>
      </c>
      <c r="Q6599" t="s">
        <v>51</v>
      </c>
      <c r="R6599" t="b">
        <f t="shared" si="679"/>
        <v>0</v>
      </c>
      <c r="S6599" t="b">
        <f>TRUE()</f>
        <v>1</v>
      </c>
      <c r="T6599">
        <v>1</v>
      </c>
      <c r="U6599">
        <v>0</v>
      </c>
      <c r="V6599">
        <v>1</v>
      </c>
    </row>
    <row r="6600" spans="1:22" ht="15" customHeight="1" x14ac:dyDescent="0.25">
      <c r="A6600">
        <v>6599</v>
      </c>
      <c r="B6600">
        <v>8</v>
      </c>
      <c r="C6600">
        <v>217.4</v>
      </c>
      <c r="D6600">
        <v>2</v>
      </c>
      <c r="E6600">
        <v>67.400000000000006</v>
      </c>
      <c r="F6600">
        <v>24</v>
      </c>
      <c r="G6600">
        <v>428.3</v>
      </c>
      <c r="H6600">
        <v>0</v>
      </c>
      <c r="I6600">
        <v>7.1428569999999999E-3</v>
      </c>
      <c r="J6600">
        <v>0</v>
      </c>
      <c r="K6600">
        <v>0</v>
      </c>
      <c r="L6600" t="s">
        <v>60</v>
      </c>
      <c r="M6600">
        <v>2</v>
      </c>
      <c r="N6600">
        <v>4</v>
      </c>
      <c r="O6600">
        <v>4</v>
      </c>
      <c r="P6600">
        <v>5</v>
      </c>
      <c r="Q6600" t="s">
        <v>52</v>
      </c>
      <c r="R6600" t="b">
        <f t="shared" si="679"/>
        <v>0</v>
      </c>
      <c r="S6600" t="b">
        <f t="shared" ref="S6600:S6614" si="681">FALSE()</f>
        <v>0</v>
      </c>
      <c r="T6600">
        <v>0</v>
      </c>
      <c r="U6600">
        <v>0</v>
      </c>
      <c r="V6600">
        <v>0</v>
      </c>
    </row>
    <row r="6601" spans="1:22" ht="15" customHeight="1" x14ac:dyDescent="0.25">
      <c r="A6601">
        <v>6600</v>
      </c>
      <c r="B6601">
        <v>2</v>
      </c>
      <c r="C6601">
        <v>22.2</v>
      </c>
      <c r="D6601">
        <v>0</v>
      </c>
      <c r="E6601">
        <v>0</v>
      </c>
      <c r="F6601">
        <v>10</v>
      </c>
      <c r="G6601">
        <v>163.9</v>
      </c>
      <c r="H6601">
        <v>0</v>
      </c>
      <c r="I6601">
        <v>1.8181817999999999E-2</v>
      </c>
      <c r="J6601">
        <v>0</v>
      </c>
      <c r="K6601">
        <v>0</v>
      </c>
      <c r="L6601" t="s">
        <v>59</v>
      </c>
      <c r="M6601">
        <v>2</v>
      </c>
      <c r="N6601">
        <v>2</v>
      </c>
      <c r="O6601">
        <v>1</v>
      </c>
      <c r="P6601">
        <v>2</v>
      </c>
      <c r="Q6601" t="s">
        <v>51</v>
      </c>
      <c r="R6601" t="b">
        <f t="shared" si="679"/>
        <v>0</v>
      </c>
      <c r="S6601" t="b">
        <f t="shared" si="681"/>
        <v>0</v>
      </c>
      <c r="T6601">
        <v>0</v>
      </c>
      <c r="U6601">
        <v>0</v>
      </c>
      <c r="V6601">
        <v>1</v>
      </c>
    </row>
    <row r="6602" spans="1:22" ht="15" customHeight="1" x14ac:dyDescent="0.25">
      <c r="A6602">
        <v>6601</v>
      </c>
      <c r="B6602">
        <v>0</v>
      </c>
      <c r="C6602">
        <v>0</v>
      </c>
      <c r="D6602">
        <v>0</v>
      </c>
      <c r="E6602">
        <v>0</v>
      </c>
      <c r="F6602">
        <v>4</v>
      </c>
      <c r="G6602">
        <v>44.4</v>
      </c>
      <c r="H6602">
        <v>0</v>
      </c>
      <c r="I6602">
        <v>0.05</v>
      </c>
      <c r="J6602">
        <v>0</v>
      </c>
      <c r="K6602">
        <v>0</v>
      </c>
      <c r="L6602" t="s">
        <v>56</v>
      </c>
      <c r="M6602">
        <v>2</v>
      </c>
      <c r="N6602">
        <v>10</v>
      </c>
      <c r="O6602">
        <v>1</v>
      </c>
      <c r="P6602">
        <v>3</v>
      </c>
      <c r="Q6602" t="s">
        <v>51</v>
      </c>
      <c r="R6602" t="b">
        <f t="shared" si="679"/>
        <v>0</v>
      </c>
      <c r="S6602" t="b">
        <f t="shared" si="681"/>
        <v>0</v>
      </c>
      <c r="T6602">
        <v>0</v>
      </c>
      <c r="U6602">
        <v>0</v>
      </c>
      <c r="V6602">
        <v>1</v>
      </c>
    </row>
    <row r="6603" spans="1:22" ht="15" customHeight="1" x14ac:dyDescent="0.25">
      <c r="A6603">
        <v>6602</v>
      </c>
      <c r="B6603">
        <v>18</v>
      </c>
      <c r="C6603">
        <v>608.14</v>
      </c>
      <c r="D6603">
        <v>6</v>
      </c>
      <c r="E6603">
        <v>733.8</v>
      </c>
      <c r="F6603">
        <v>168</v>
      </c>
      <c r="G6603">
        <v>4948.3987589999997</v>
      </c>
      <c r="H6603">
        <v>6.6317629999999997E-3</v>
      </c>
      <c r="I6603">
        <v>1.3527508000000001E-2</v>
      </c>
      <c r="J6603">
        <v>10.15064372</v>
      </c>
      <c r="K6603">
        <v>0</v>
      </c>
      <c r="L6603" t="s">
        <v>58</v>
      </c>
      <c r="M6603">
        <v>2</v>
      </c>
      <c r="N6603">
        <v>2</v>
      </c>
      <c r="O6603">
        <v>3</v>
      </c>
      <c r="P6603">
        <v>1</v>
      </c>
      <c r="Q6603" t="s">
        <v>51</v>
      </c>
      <c r="R6603" t="b">
        <f>TRUE()</f>
        <v>1</v>
      </c>
      <c r="S6603" t="b">
        <f t="shared" si="681"/>
        <v>0</v>
      </c>
      <c r="T6603">
        <v>0</v>
      </c>
      <c r="U6603">
        <v>1</v>
      </c>
      <c r="V6603">
        <v>1</v>
      </c>
    </row>
    <row r="6604" spans="1:22" ht="15" customHeight="1" x14ac:dyDescent="0.25">
      <c r="A6604">
        <v>6603</v>
      </c>
      <c r="B6604">
        <v>3</v>
      </c>
      <c r="C6604">
        <v>444.7</v>
      </c>
      <c r="D6604">
        <v>0</v>
      </c>
      <c r="E6604">
        <v>0</v>
      </c>
      <c r="F6604">
        <v>59</v>
      </c>
      <c r="G6604">
        <v>3296.55</v>
      </c>
      <c r="H6604">
        <v>6.6666670000000003E-3</v>
      </c>
      <c r="I6604">
        <v>2.6499999999999999E-2</v>
      </c>
      <c r="J6604">
        <v>0</v>
      </c>
      <c r="K6604">
        <v>0</v>
      </c>
      <c r="L6604" t="s">
        <v>57</v>
      </c>
      <c r="M6604">
        <v>2</v>
      </c>
      <c r="N6604">
        <v>2</v>
      </c>
      <c r="O6604">
        <v>4</v>
      </c>
      <c r="P6604">
        <v>13</v>
      </c>
      <c r="Q6604" t="s">
        <v>51</v>
      </c>
      <c r="R6604" t="b">
        <f t="shared" ref="R6604:R6609" si="682">FALSE()</f>
        <v>0</v>
      </c>
      <c r="S6604" t="b">
        <f t="shared" si="681"/>
        <v>0</v>
      </c>
      <c r="T6604">
        <v>0</v>
      </c>
      <c r="U6604">
        <v>0</v>
      </c>
      <c r="V6604">
        <v>1</v>
      </c>
    </row>
    <row r="6605" spans="1:22" ht="15" customHeight="1" x14ac:dyDescent="0.25">
      <c r="A6605">
        <v>6604</v>
      </c>
      <c r="B6605">
        <v>8</v>
      </c>
      <c r="C6605">
        <v>376.33333329999999</v>
      </c>
      <c r="D6605">
        <v>3</v>
      </c>
      <c r="E6605">
        <v>69.400000000000006</v>
      </c>
      <c r="F6605">
        <v>161</v>
      </c>
      <c r="G6605">
        <v>7263.9571569999998</v>
      </c>
      <c r="H6605">
        <v>3.5928140000000002E-3</v>
      </c>
      <c r="I6605">
        <v>7.7291139999999996E-3</v>
      </c>
      <c r="J6605">
        <v>3.104019139</v>
      </c>
      <c r="K6605">
        <v>0</v>
      </c>
      <c r="L6605" t="s">
        <v>57</v>
      </c>
      <c r="M6605">
        <v>1</v>
      </c>
      <c r="N6605">
        <v>1</v>
      </c>
      <c r="O6605">
        <v>3</v>
      </c>
      <c r="P6605">
        <v>3</v>
      </c>
      <c r="Q6605" t="s">
        <v>51</v>
      </c>
      <c r="R6605" t="b">
        <f t="shared" si="682"/>
        <v>0</v>
      </c>
      <c r="S6605" t="b">
        <f t="shared" si="681"/>
        <v>0</v>
      </c>
      <c r="T6605">
        <v>0</v>
      </c>
      <c r="U6605">
        <v>0</v>
      </c>
      <c r="V6605">
        <v>1</v>
      </c>
    </row>
    <row r="6606" spans="1:22" ht="15" customHeight="1" x14ac:dyDescent="0.25">
      <c r="A6606">
        <v>6605</v>
      </c>
      <c r="B6606">
        <v>1</v>
      </c>
      <c r="C6606">
        <v>81.599999999999994</v>
      </c>
      <c r="D6606">
        <v>0</v>
      </c>
      <c r="E6606">
        <v>0</v>
      </c>
      <c r="F6606">
        <v>10</v>
      </c>
      <c r="G6606">
        <v>107.2</v>
      </c>
      <c r="H6606">
        <v>1.8181817999999999E-2</v>
      </c>
      <c r="I6606">
        <v>2.7272727E-2</v>
      </c>
      <c r="J6606">
        <v>0</v>
      </c>
      <c r="K6606">
        <v>0</v>
      </c>
      <c r="L6606" t="s">
        <v>55</v>
      </c>
      <c r="M6606">
        <v>2</v>
      </c>
      <c r="N6606">
        <v>2</v>
      </c>
      <c r="O6606">
        <v>3</v>
      </c>
      <c r="P6606">
        <v>20</v>
      </c>
      <c r="Q6606" t="s">
        <v>51</v>
      </c>
      <c r="R6606" t="b">
        <f t="shared" si="682"/>
        <v>0</v>
      </c>
      <c r="S6606" t="b">
        <f t="shared" si="681"/>
        <v>0</v>
      </c>
      <c r="T6606">
        <v>0</v>
      </c>
      <c r="U6606">
        <v>0</v>
      </c>
      <c r="V6606">
        <v>1</v>
      </c>
    </row>
    <row r="6607" spans="1:22" ht="15" customHeight="1" x14ac:dyDescent="0.25">
      <c r="A6607">
        <v>6606</v>
      </c>
      <c r="B6607">
        <v>2</v>
      </c>
      <c r="C6607">
        <v>31.1</v>
      </c>
      <c r="D6607">
        <v>3</v>
      </c>
      <c r="E6607">
        <v>31.2</v>
      </c>
      <c r="F6607">
        <v>18</v>
      </c>
      <c r="G6607">
        <v>792.73333330000003</v>
      </c>
      <c r="H6607">
        <v>1.3043478000000001E-2</v>
      </c>
      <c r="I6607">
        <v>4.8115942000000002E-2</v>
      </c>
      <c r="J6607">
        <v>8.611221424</v>
      </c>
      <c r="K6607">
        <v>0</v>
      </c>
      <c r="L6607" t="s">
        <v>56</v>
      </c>
      <c r="M6607">
        <v>2</v>
      </c>
      <c r="N6607">
        <v>5</v>
      </c>
      <c r="O6607">
        <v>3</v>
      </c>
      <c r="P6607">
        <v>20</v>
      </c>
      <c r="Q6607" t="s">
        <v>51</v>
      </c>
      <c r="R6607" t="b">
        <f t="shared" si="682"/>
        <v>0</v>
      </c>
      <c r="S6607" t="b">
        <f t="shared" si="681"/>
        <v>0</v>
      </c>
      <c r="T6607">
        <v>0</v>
      </c>
      <c r="U6607">
        <v>0</v>
      </c>
      <c r="V6607">
        <v>1</v>
      </c>
    </row>
    <row r="6608" spans="1:22" ht="15" customHeight="1" x14ac:dyDescent="0.25">
      <c r="A6608">
        <v>6607</v>
      </c>
      <c r="B6608">
        <v>0</v>
      </c>
      <c r="C6608">
        <v>0</v>
      </c>
      <c r="D6608">
        <v>0</v>
      </c>
      <c r="E6608">
        <v>0</v>
      </c>
      <c r="F6608">
        <v>28</v>
      </c>
      <c r="G6608">
        <v>1555.601212</v>
      </c>
      <c r="H6608">
        <v>0</v>
      </c>
      <c r="I6608">
        <v>9.5112779999999997E-3</v>
      </c>
      <c r="J6608">
        <v>0</v>
      </c>
      <c r="K6608">
        <v>0</v>
      </c>
      <c r="L6608" t="s">
        <v>59</v>
      </c>
      <c r="M6608">
        <v>3</v>
      </c>
      <c r="N6608">
        <v>2</v>
      </c>
      <c r="O6608">
        <v>2</v>
      </c>
      <c r="P6608">
        <v>2</v>
      </c>
      <c r="Q6608" t="s">
        <v>51</v>
      </c>
      <c r="R6608" t="b">
        <f t="shared" si="682"/>
        <v>0</v>
      </c>
      <c r="S6608" t="b">
        <f t="shared" si="681"/>
        <v>0</v>
      </c>
      <c r="T6608">
        <v>0</v>
      </c>
      <c r="U6608">
        <v>0</v>
      </c>
      <c r="V6608">
        <v>1</v>
      </c>
    </row>
    <row r="6609" spans="1:22" ht="15" customHeight="1" x14ac:dyDescent="0.25">
      <c r="A6609">
        <v>6608</v>
      </c>
      <c r="B6609">
        <v>9</v>
      </c>
      <c r="C6609">
        <v>294.65878789999999</v>
      </c>
      <c r="D6609">
        <v>2</v>
      </c>
      <c r="E6609">
        <v>97.64</v>
      </c>
      <c r="F6609">
        <v>107</v>
      </c>
      <c r="G6609">
        <v>3173.2104169999998</v>
      </c>
      <c r="H6609">
        <v>3.1385279999999998E-3</v>
      </c>
      <c r="I6609">
        <v>9.1220099999999998E-3</v>
      </c>
      <c r="J6609">
        <v>5.8662489080000002</v>
      </c>
      <c r="K6609">
        <v>0</v>
      </c>
      <c r="L6609" t="s">
        <v>56</v>
      </c>
      <c r="M6609">
        <v>1</v>
      </c>
      <c r="N6609">
        <v>1</v>
      </c>
      <c r="O6609">
        <v>1</v>
      </c>
      <c r="P6609">
        <v>2</v>
      </c>
      <c r="Q6609" t="s">
        <v>51</v>
      </c>
      <c r="R6609" t="b">
        <f t="shared" si="682"/>
        <v>0</v>
      </c>
      <c r="S6609" t="b">
        <f t="shared" si="681"/>
        <v>0</v>
      </c>
      <c r="T6609">
        <v>0</v>
      </c>
      <c r="U6609">
        <v>0</v>
      </c>
      <c r="V6609">
        <v>1</v>
      </c>
    </row>
    <row r="6610" spans="1:22" ht="15" customHeight="1" x14ac:dyDescent="0.25">
      <c r="A6610">
        <v>6609</v>
      </c>
      <c r="B6610">
        <v>2</v>
      </c>
      <c r="C6610">
        <v>23.2</v>
      </c>
      <c r="D6610">
        <v>0</v>
      </c>
      <c r="E6610">
        <v>0</v>
      </c>
      <c r="F6610">
        <v>11</v>
      </c>
      <c r="G6610">
        <v>119.2</v>
      </c>
      <c r="H6610">
        <v>0</v>
      </c>
      <c r="I6610">
        <v>1.5384615000000001E-2</v>
      </c>
      <c r="J6610">
        <v>0</v>
      </c>
      <c r="K6610">
        <v>0</v>
      </c>
      <c r="L6610" t="s">
        <v>60</v>
      </c>
      <c r="M6610">
        <v>2</v>
      </c>
      <c r="N6610">
        <v>2</v>
      </c>
      <c r="O6610">
        <v>2</v>
      </c>
      <c r="P6610">
        <v>2</v>
      </c>
      <c r="Q6610" t="s">
        <v>52</v>
      </c>
      <c r="R6610" t="b">
        <f>TRUE()</f>
        <v>1</v>
      </c>
      <c r="S6610" t="b">
        <f t="shared" si="681"/>
        <v>0</v>
      </c>
      <c r="T6610">
        <v>0</v>
      </c>
      <c r="U6610">
        <v>1</v>
      </c>
      <c r="V6610">
        <v>0</v>
      </c>
    </row>
    <row r="6611" spans="1:22" ht="15" customHeight="1" x14ac:dyDescent="0.25">
      <c r="A6611">
        <v>6610</v>
      </c>
      <c r="B6611">
        <v>0</v>
      </c>
      <c r="C6611">
        <v>0</v>
      </c>
      <c r="D6611">
        <v>0</v>
      </c>
      <c r="E6611">
        <v>0</v>
      </c>
      <c r="F6611">
        <v>26</v>
      </c>
      <c r="G6611">
        <v>2021.4</v>
      </c>
      <c r="H6611">
        <v>7.6923080000000001E-3</v>
      </c>
      <c r="I6611">
        <v>3.0769231000000001E-2</v>
      </c>
      <c r="J6611">
        <v>0</v>
      </c>
      <c r="K6611">
        <v>0</v>
      </c>
      <c r="L6611" t="s">
        <v>57</v>
      </c>
      <c r="M6611">
        <v>3</v>
      </c>
      <c r="N6611">
        <v>3</v>
      </c>
      <c r="O6611">
        <v>1</v>
      </c>
      <c r="P6611">
        <v>4</v>
      </c>
      <c r="Q6611" t="s">
        <v>51</v>
      </c>
      <c r="R6611" t="b">
        <f>FALSE()</f>
        <v>0</v>
      </c>
      <c r="S6611" t="b">
        <f t="shared" si="681"/>
        <v>0</v>
      </c>
      <c r="T6611">
        <v>0</v>
      </c>
      <c r="U6611">
        <v>0</v>
      </c>
      <c r="V6611">
        <v>1</v>
      </c>
    </row>
    <row r="6612" spans="1:22" ht="15" customHeight="1" x14ac:dyDescent="0.25">
      <c r="A6612">
        <v>6611</v>
      </c>
      <c r="B6612">
        <v>3</v>
      </c>
      <c r="C6612">
        <v>47.2</v>
      </c>
      <c r="D6612">
        <v>0</v>
      </c>
      <c r="E6612">
        <v>0</v>
      </c>
      <c r="F6612">
        <v>2</v>
      </c>
      <c r="G6612">
        <v>12</v>
      </c>
      <c r="H6612">
        <v>0</v>
      </c>
      <c r="I6612">
        <v>0.04</v>
      </c>
      <c r="J6612">
        <v>0</v>
      </c>
      <c r="K6612">
        <v>0</v>
      </c>
      <c r="L6612" t="s">
        <v>60</v>
      </c>
      <c r="M6612">
        <v>2</v>
      </c>
      <c r="N6612">
        <v>5</v>
      </c>
      <c r="O6612">
        <v>4</v>
      </c>
      <c r="P6612">
        <v>2</v>
      </c>
      <c r="Q6612" t="s">
        <v>52</v>
      </c>
      <c r="R6612" t="b">
        <f>FALSE()</f>
        <v>0</v>
      </c>
      <c r="S6612" t="b">
        <f t="shared" si="681"/>
        <v>0</v>
      </c>
      <c r="T6612">
        <v>0</v>
      </c>
      <c r="U6612">
        <v>0</v>
      </c>
      <c r="V6612">
        <v>0</v>
      </c>
    </row>
    <row r="6613" spans="1:22" ht="15" customHeight="1" x14ac:dyDescent="0.25">
      <c r="A6613">
        <v>6612</v>
      </c>
      <c r="B6613">
        <v>0</v>
      </c>
      <c r="C6613">
        <v>0</v>
      </c>
      <c r="D6613">
        <v>0</v>
      </c>
      <c r="E6613">
        <v>0</v>
      </c>
      <c r="F6613">
        <v>8</v>
      </c>
      <c r="G6613">
        <v>65.400000000000006</v>
      </c>
      <c r="H6613">
        <v>0.05</v>
      </c>
      <c r="I6613">
        <v>0.15</v>
      </c>
      <c r="J6613">
        <v>0</v>
      </c>
      <c r="K6613">
        <v>0</v>
      </c>
      <c r="L6613" t="s">
        <v>58</v>
      </c>
      <c r="M6613">
        <v>1</v>
      </c>
      <c r="N6613">
        <v>1</v>
      </c>
      <c r="O6613">
        <v>1</v>
      </c>
      <c r="P6613">
        <v>3</v>
      </c>
      <c r="Q6613" t="s">
        <v>51</v>
      </c>
      <c r="R6613" t="b">
        <f>FALSE()</f>
        <v>0</v>
      </c>
      <c r="S6613" t="b">
        <f t="shared" si="681"/>
        <v>0</v>
      </c>
      <c r="T6613">
        <v>0</v>
      </c>
      <c r="U6613">
        <v>0</v>
      </c>
      <c r="V6613">
        <v>1</v>
      </c>
    </row>
    <row r="6614" spans="1:22" ht="15" customHeight="1" x14ac:dyDescent="0.25">
      <c r="A6614">
        <v>6613</v>
      </c>
      <c r="B6614">
        <v>0</v>
      </c>
      <c r="C6614">
        <v>0</v>
      </c>
      <c r="D6614">
        <v>0</v>
      </c>
      <c r="E6614">
        <v>0</v>
      </c>
      <c r="F6614">
        <v>31</v>
      </c>
      <c r="G6614">
        <v>493.58</v>
      </c>
      <c r="H6614">
        <v>0</v>
      </c>
      <c r="I6614">
        <v>6.4516130000000001E-3</v>
      </c>
      <c r="J6614">
        <v>0</v>
      </c>
      <c r="K6614">
        <v>0</v>
      </c>
      <c r="L6614" t="s">
        <v>60</v>
      </c>
      <c r="M6614">
        <v>2</v>
      </c>
      <c r="N6614">
        <v>2</v>
      </c>
      <c r="O6614">
        <v>3</v>
      </c>
      <c r="P6614">
        <v>2</v>
      </c>
      <c r="Q6614" t="s">
        <v>51</v>
      </c>
      <c r="R6614" t="b">
        <f>TRUE()</f>
        <v>1</v>
      </c>
      <c r="S6614" t="b">
        <f t="shared" si="681"/>
        <v>0</v>
      </c>
      <c r="T6614">
        <v>0</v>
      </c>
      <c r="U6614">
        <v>1</v>
      </c>
      <c r="V6614">
        <v>1</v>
      </c>
    </row>
    <row r="6615" spans="1:22" ht="15" customHeight="1" x14ac:dyDescent="0.25">
      <c r="A6615">
        <v>6614</v>
      </c>
      <c r="B6615">
        <v>16</v>
      </c>
      <c r="C6615">
        <v>314.505</v>
      </c>
      <c r="D6615">
        <v>0</v>
      </c>
      <c r="E6615">
        <v>0</v>
      </c>
      <c r="F6615">
        <v>37</v>
      </c>
      <c r="G6615">
        <v>1048.663333</v>
      </c>
      <c r="H6615">
        <v>0</v>
      </c>
      <c r="I6615">
        <v>8.6956519999999999E-3</v>
      </c>
      <c r="J6615">
        <v>87.25396293</v>
      </c>
      <c r="K6615">
        <v>0</v>
      </c>
      <c r="L6615" t="s">
        <v>59</v>
      </c>
      <c r="M6615">
        <v>1</v>
      </c>
      <c r="N6615">
        <v>1</v>
      </c>
      <c r="O6615">
        <v>3</v>
      </c>
      <c r="P6615">
        <v>2</v>
      </c>
      <c r="Q6615" t="s">
        <v>52</v>
      </c>
      <c r="R6615" t="b">
        <f t="shared" ref="R6615:R6620" si="683">FALSE()</f>
        <v>0</v>
      </c>
      <c r="S6615" t="b">
        <f>TRUE()</f>
        <v>1</v>
      </c>
      <c r="T6615">
        <v>1</v>
      </c>
      <c r="U6615">
        <v>0</v>
      </c>
      <c r="V6615">
        <v>0</v>
      </c>
    </row>
    <row r="6616" spans="1:22" ht="15" customHeight="1" x14ac:dyDescent="0.25">
      <c r="A6616">
        <v>6615</v>
      </c>
      <c r="B6616">
        <v>0</v>
      </c>
      <c r="C6616">
        <v>0</v>
      </c>
      <c r="D6616">
        <v>0</v>
      </c>
      <c r="E6616">
        <v>0</v>
      </c>
      <c r="F6616">
        <v>55</v>
      </c>
      <c r="G6616">
        <v>1023.506667</v>
      </c>
      <c r="H6616">
        <v>0</v>
      </c>
      <c r="I6616">
        <v>9.0909089999999994E-3</v>
      </c>
      <c r="J6616">
        <v>45.71146255</v>
      </c>
      <c r="K6616">
        <v>0</v>
      </c>
      <c r="L6616" t="s">
        <v>58</v>
      </c>
      <c r="M6616">
        <v>2</v>
      </c>
      <c r="N6616">
        <v>2</v>
      </c>
      <c r="O6616">
        <v>1</v>
      </c>
      <c r="P6616">
        <v>4</v>
      </c>
      <c r="Q6616" t="s">
        <v>51</v>
      </c>
      <c r="R6616" t="b">
        <f t="shared" si="683"/>
        <v>0</v>
      </c>
      <c r="S6616" t="b">
        <f>TRUE()</f>
        <v>1</v>
      </c>
      <c r="T6616">
        <v>1</v>
      </c>
      <c r="U6616">
        <v>0</v>
      </c>
      <c r="V6616">
        <v>1</v>
      </c>
    </row>
    <row r="6617" spans="1:22" ht="15" customHeight="1" x14ac:dyDescent="0.25">
      <c r="A6617">
        <v>6616</v>
      </c>
      <c r="B6617">
        <v>0</v>
      </c>
      <c r="C6617">
        <v>0</v>
      </c>
      <c r="D6617">
        <v>0</v>
      </c>
      <c r="E6617">
        <v>0</v>
      </c>
      <c r="F6617">
        <v>5</v>
      </c>
      <c r="G6617">
        <v>44.8</v>
      </c>
      <c r="H6617">
        <v>0</v>
      </c>
      <c r="I6617">
        <v>3.3333333E-2</v>
      </c>
      <c r="J6617">
        <v>50.363474050000001</v>
      </c>
      <c r="K6617">
        <v>0</v>
      </c>
      <c r="L6617" t="s">
        <v>57</v>
      </c>
      <c r="M6617">
        <v>4</v>
      </c>
      <c r="N6617">
        <v>1</v>
      </c>
      <c r="O6617">
        <v>3</v>
      </c>
      <c r="P6617">
        <v>1</v>
      </c>
      <c r="Q6617" t="s">
        <v>51</v>
      </c>
      <c r="R6617" t="b">
        <f t="shared" si="683"/>
        <v>0</v>
      </c>
      <c r="S6617" t="b">
        <f>TRUE()</f>
        <v>1</v>
      </c>
      <c r="T6617">
        <v>1</v>
      </c>
      <c r="U6617">
        <v>0</v>
      </c>
      <c r="V6617">
        <v>1</v>
      </c>
    </row>
    <row r="6618" spans="1:22" ht="15" customHeight="1" x14ac:dyDescent="0.25">
      <c r="A6618">
        <v>6617</v>
      </c>
      <c r="B6618">
        <v>0</v>
      </c>
      <c r="C6618">
        <v>0</v>
      </c>
      <c r="D6618">
        <v>2</v>
      </c>
      <c r="E6618">
        <v>17.2</v>
      </c>
      <c r="F6618">
        <v>93</v>
      </c>
      <c r="G6618">
        <v>5496.25</v>
      </c>
      <c r="H6618">
        <v>3.191489E-3</v>
      </c>
      <c r="I6618">
        <v>1.4078014E-2</v>
      </c>
      <c r="J6618">
        <v>0.139200623</v>
      </c>
      <c r="K6618">
        <v>0</v>
      </c>
      <c r="L6618" t="s">
        <v>57</v>
      </c>
      <c r="M6618">
        <v>2</v>
      </c>
      <c r="N6618">
        <v>2</v>
      </c>
      <c r="O6618">
        <v>1</v>
      </c>
      <c r="P6618">
        <v>1</v>
      </c>
      <c r="Q6618" t="s">
        <v>51</v>
      </c>
      <c r="R6618" t="b">
        <f t="shared" si="683"/>
        <v>0</v>
      </c>
      <c r="S6618" t="b">
        <f>TRUE()</f>
        <v>1</v>
      </c>
      <c r="T6618">
        <v>1</v>
      </c>
      <c r="U6618">
        <v>0</v>
      </c>
      <c r="V6618">
        <v>1</v>
      </c>
    </row>
    <row r="6619" spans="1:22" ht="15" customHeight="1" x14ac:dyDescent="0.25">
      <c r="A6619">
        <v>6618</v>
      </c>
      <c r="B6619">
        <v>0</v>
      </c>
      <c r="C6619">
        <v>0</v>
      </c>
      <c r="D6619">
        <v>0</v>
      </c>
      <c r="E6619">
        <v>0</v>
      </c>
      <c r="F6619">
        <v>20</v>
      </c>
      <c r="G6619">
        <v>526.79999999999995</v>
      </c>
      <c r="H6619">
        <v>0</v>
      </c>
      <c r="I6619">
        <v>1.0526316000000001E-2</v>
      </c>
      <c r="J6619">
        <v>104.2012273</v>
      </c>
      <c r="K6619">
        <v>0</v>
      </c>
      <c r="L6619" t="s">
        <v>60</v>
      </c>
      <c r="M6619">
        <v>2</v>
      </c>
      <c r="N6619">
        <v>2</v>
      </c>
      <c r="O6619">
        <v>1</v>
      </c>
      <c r="P6619">
        <v>2</v>
      </c>
      <c r="Q6619" t="s">
        <v>51</v>
      </c>
      <c r="R6619" t="b">
        <f t="shared" si="683"/>
        <v>0</v>
      </c>
      <c r="S6619" t="b">
        <f>TRUE()</f>
        <v>1</v>
      </c>
      <c r="T6619">
        <v>1</v>
      </c>
      <c r="U6619">
        <v>0</v>
      </c>
      <c r="V6619">
        <v>1</v>
      </c>
    </row>
    <row r="6620" spans="1:22" ht="15" customHeight="1" x14ac:dyDescent="0.25">
      <c r="A6620">
        <v>6619</v>
      </c>
      <c r="B6620">
        <v>2</v>
      </c>
      <c r="C6620">
        <v>140.16666670000001</v>
      </c>
      <c r="D6620">
        <v>4</v>
      </c>
      <c r="E6620">
        <v>244.3</v>
      </c>
      <c r="F6620">
        <v>14</v>
      </c>
      <c r="G6620">
        <v>307.44350550000001</v>
      </c>
      <c r="H6620">
        <v>4.4444444E-2</v>
      </c>
      <c r="I6620">
        <v>6.7397660999999998E-2</v>
      </c>
      <c r="J6620">
        <v>0</v>
      </c>
      <c r="K6620">
        <v>0</v>
      </c>
      <c r="L6620" t="s">
        <v>60</v>
      </c>
      <c r="M6620">
        <v>3</v>
      </c>
      <c r="N6620">
        <v>2</v>
      </c>
      <c r="O6620">
        <v>1</v>
      </c>
      <c r="P6620">
        <v>1</v>
      </c>
      <c r="Q6620" t="s">
        <v>51</v>
      </c>
      <c r="R6620" t="b">
        <f t="shared" si="683"/>
        <v>0</v>
      </c>
      <c r="S6620" t="b">
        <f>FALSE()</f>
        <v>0</v>
      </c>
      <c r="T6620">
        <v>0</v>
      </c>
      <c r="U6620">
        <v>0</v>
      </c>
      <c r="V6620">
        <v>1</v>
      </c>
    </row>
    <row r="6621" spans="1:22" ht="15" customHeight="1" x14ac:dyDescent="0.25">
      <c r="A6621">
        <v>6620</v>
      </c>
      <c r="B6621">
        <v>10</v>
      </c>
      <c r="C6621">
        <v>515.61333330000002</v>
      </c>
      <c r="D6621">
        <v>3</v>
      </c>
      <c r="E6621">
        <v>85.14</v>
      </c>
      <c r="F6621">
        <v>50</v>
      </c>
      <c r="G6621">
        <v>1558.62</v>
      </c>
      <c r="H6621">
        <v>3.636364E-3</v>
      </c>
      <c r="I6621">
        <v>1.1878788E-2</v>
      </c>
      <c r="J6621">
        <v>12.12586885</v>
      </c>
      <c r="K6621">
        <v>0</v>
      </c>
      <c r="L6621" t="s">
        <v>58</v>
      </c>
      <c r="M6621">
        <v>3</v>
      </c>
      <c r="N6621">
        <v>2</v>
      </c>
      <c r="O6621">
        <v>4</v>
      </c>
      <c r="P6621">
        <v>4</v>
      </c>
      <c r="Q6621" t="s">
        <v>51</v>
      </c>
      <c r="R6621" t="b">
        <f>TRUE()</f>
        <v>1</v>
      </c>
      <c r="S6621" t="b">
        <f>TRUE()</f>
        <v>1</v>
      </c>
      <c r="T6621">
        <v>1</v>
      </c>
      <c r="U6621">
        <v>1</v>
      </c>
      <c r="V6621">
        <v>1</v>
      </c>
    </row>
    <row r="6622" spans="1:22" ht="15" customHeight="1" x14ac:dyDescent="0.25">
      <c r="A6622">
        <v>6621</v>
      </c>
      <c r="B6622">
        <v>0</v>
      </c>
      <c r="C6622">
        <v>0</v>
      </c>
      <c r="D6622">
        <v>0</v>
      </c>
      <c r="E6622">
        <v>0</v>
      </c>
      <c r="F6622">
        <v>30</v>
      </c>
      <c r="G6622">
        <v>469.1</v>
      </c>
      <c r="H6622">
        <v>0</v>
      </c>
      <c r="I6622">
        <v>1.4999999999999999E-2</v>
      </c>
      <c r="J6622">
        <v>0</v>
      </c>
      <c r="K6622">
        <v>0</v>
      </c>
      <c r="L6622" t="s">
        <v>57</v>
      </c>
      <c r="M6622">
        <v>2</v>
      </c>
      <c r="N6622">
        <v>4</v>
      </c>
      <c r="O6622">
        <v>4</v>
      </c>
      <c r="P6622">
        <v>4</v>
      </c>
      <c r="Q6622" t="s">
        <v>51</v>
      </c>
      <c r="R6622" t="b">
        <f>FALSE()</f>
        <v>0</v>
      </c>
      <c r="S6622" t="b">
        <f t="shared" ref="S6622:S6627" si="684">FALSE()</f>
        <v>0</v>
      </c>
      <c r="T6622">
        <v>0</v>
      </c>
      <c r="U6622">
        <v>0</v>
      </c>
      <c r="V6622">
        <v>1</v>
      </c>
    </row>
    <row r="6623" spans="1:22" ht="15" customHeight="1" x14ac:dyDescent="0.25">
      <c r="A6623">
        <v>6622</v>
      </c>
      <c r="B6623">
        <v>2</v>
      </c>
      <c r="C6623">
        <v>20.2</v>
      </c>
      <c r="D6623">
        <v>0</v>
      </c>
      <c r="E6623">
        <v>0</v>
      </c>
      <c r="F6623">
        <v>16</v>
      </c>
      <c r="G6623">
        <v>357.4</v>
      </c>
      <c r="H6623">
        <v>0</v>
      </c>
      <c r="I6623">
        <v>1.1111111E-2</v>
      </c>
      <c r="J6623">
        <v>0</v>
      </c>
      <c r="K6623">
        <v>0</v>
      </c>
      <c r="L6623" t="s">
        <v>55</v>
      </c>
      <c r="M6623">
        <v>2</v>
      </c>
      <c r="N6623">
        <v>2</v>
      </c>
      <c r="O6623">
        <v>2</v>
      </c>
      <c r="P6623">
        <v>2</v>
      </c>
      <c r="Q6623" t="s">
        <v>52</v>
      </c>
      <c r="R6623" t="b">
        <f>TRUE()</f>
        <v>1</v>
      </c>
      <c r="S6623" t="b">
        <f t="shared" si="684"/>
        <v>0</v>
      </c>
      <c r="T6623">
        <v>0</v>
      </c>
      <c r="U6623">
        <v>1</v>
      </c>
      <c r="V6623">
        <v>0</v>
      </c>
    </row>
    <row r="6624" spans="1:22" ht="15" customHeight="1" x14ac:dyDescent="0.25">
      <c r="A6624">
        <v>6623</v>
      </c>
      <c r="B6624">
        <v>1</v>
      </c>
      <c r="C6624">
        <v>19.2</v>
      </c>
      <c r="D6624">
        <v>0</v>
      </c>
      <c r="E6624">
        <v>0</v>
      </c>
      <c r="F6624">
        <v>42</v>
      </c>
      <c r="G6624">
        <v>2197</v>
      </c>
      <c r="H6624">
        <v>0</v>
      </c>
      <c r="I6624">
        <v>1.3636364E-2</v>
      </c>
      <c r="J6624">
        <v>0</v>
      </c>
      <c r="K6624">
        <v>0</v>
      </c>
      <c r="L6624" t="s">
        <v>55</v>
      </c>
      <c r="M6624">
        <v>2</v>
      </c>
      <c r="N6624">
        <v>2</v>
      </c>
      <c r="O6624">
        <v>1</v>
      </c>
      <c r="P6624">
        <v>1</v>
      </c>
      <c r="Q6624" t="s">
        <v>51</v>
      </c>
      <c r="R6624" t="b">
        <f t="shared" ref="R6624:R6631" si="685">FALSE()</f>
        <v>0</v>
      </c>
      <c r="S6624" t="b">
        <f t="shared" si="684"/>
        <v>0</v>
      </c>
      <c r="T6624">
        <v>0</v>
      </c>
      <c r="U6624">
        <v>0</v>
      </c>
      <c r="V6624">
        <v>1</v>
      </c>
    </row>
    <row r="6625" spans="1:22" ht="15" customHeight="1" x14ac:dyDescent="0.25">
      <c r="A6625">
        <v>6624</v>
      </c>
      <c r="B6625">
        <v>1</v>
      </c>
      <c r="C6625">
        <v>47.4</v>
      </c>
      <c r="D6625">
        <v>0</v>
      </c>
      <c r="E6625">
        <v>0</v>
      </c>
      <c r="F6625">
        <v>6</v>
      </c>
      <c r="G6625">
        <v>146.4</v>
      </c>
      <c r="H6625">
        <v>2.2222222E-2</v>
      </c>
      <c r="I6625">
        <v>6.2962962999999997E-2</v>
      </c>
      <c r="J6625">
        <v>29.658803720000002</v>
      </c>
      <c r="K6625">
        <v>0</v>
      </c>
      <c r="L6625" t="s">
        <v>55</v>
      </c>
      <c r="M6625">
        <v>2</v>
      </c>
      <c r="N6625">
        <v>2</v>
      </c>
      <c r="O6625">
        <v>1</v>
      </c>
      <c r="P6625">
        <v>2</v>
      </c>
      <c r="Q6625" t="s">
        <v>51</v>
      </c>
      <c r="R6625" t="b">
        <f t="shared" si="685"/>
        <v>0</v>
      </c>
      <c r="S6625" t="b">
        <f t="shared" si="684"/>
        <v>0</v>
      </c>
      <c r="T6625">
        <v>0</v>
      </c>
      <c r="U6625">
        <v>0</v>
      </c>
      <c r="V6625">
        <v>1</v>
      </c>
    </row>
    <row r="6626" spans="1:22" ht="15" customHeight="1" x14ac:dyDescent="0.25">
      <c r="A6626">
        <v>6625</v>
      </c>
      <c r="B6626">
        <v>0</v>
      </c>
      <c r="C6626">
        <v>0</v>
      </c>
      <c r="D6626">
        <v>0</v>
      </c>
      <c r="E6626">
        <v>0</v>
      </c>
      <c r="F6626">
        <v>15</v>
      </c>
      <c r="G6626">
        <v>150.4</v>
      </c>
      <c r="H6626">
        <v>0</v>
      </c>
      <c r="I6626">
        <v>1.3333332999999999E-2</v>
      </c>
      <c r="J6626">
        <v>0</v>
      </c>
      <c r="K6626">
        <v>0</v>
      </c>
      <c r="L6626" t="s">
        <v>59</v>
      </c>
      <c r="M6626">
        <v>2</v>
      </c>
      <c r="N6626">
        <v>2</v>
      </c>
      <c r="O6626">
        <v>7</v>
      </c>
      <c r="P6626">
        <v>20</v>
      </c>
      <c r="Q6626" t="s">
        <v>51</v>
      </c>
      <c r="R6626" t="b">
        <f t="shared" si="685"/>
        <v>0</v>
      </c>
      <c r="S6626" t="b">
        <f t="shared" si="684"/>
        <v>0</v>
      </c>
      <c r="T6626">
        <v>0</v>
      </c>
      <c r="U6626">
        <v>0</v>
      </c>
      <c r="V6626">
        <v>1</v>
      </c>
    </row>
    <row r="6627" spans="1:22" ht="15" customHeight="1" x14ac:dyDescent="0.25">
      <c r="A6627">
        <v>6626</v>
      </c>
      <c r="B6627">
        <v>7</v>
      </c>
      <c r="C6627">
        <v>168.7</v>
      </c>
      <c r="D6627">
        <v>0</v>
      </c>
      <c r="E6627">
        <v>0</v>
      </c>
      <c r="F6627">
        <v>34</v>
      </c>
      <c r="G6627">
        <v>1062.7047620000001</v>
      </c>
      <c r="H6627">
        <v>5.4054050000000003E-3</v>
      </c>
      <c r="I6627">
        <v>1.3719827E-2</v>
      </c>
      <c r="J6627">
        <v>0</v>
      </c>
      <c r="K6627">
        <v>0</v>
      </c>
      <c r="L6627" t="s">
        <v>60</v>
      </c>
      <c r="M6627">
        <v>2</v>
      </c>
      <c r="N6627">
        <v>2</v>
      </c>
      <c r="O6627">
        <v>3</v>
      </c>
      <c r="P6627">
        <v>2</v>
      </c>
      <c r="Q6627" t="s">
        <v>52</v>
      </c>
      <c r="R6627" t="b">
        <f t="shared" si="685"/>
        <v>0</v>
      </c>
      <c r="S6627" t="b">
        <f t="shared" si="684"/>
        <v>0</v>
      </c>
      <c r="T6627">
        <v>0</v>
      </c>
      <c r="U6627">
        <v>0</v>
      </c>
      <c r="V6627">
        <v>0</v>
      </c>
    </row>
    <row r="6628" spans="1:22" ht="15" customHeight="1" x14ac:dyDescent="0.25">
      <c r="A6628">
        <v>6627</v>
      </c>
      <c r="B6628">
        <v>0</v>
      </c>
      <c r="C6628">
        <v>0</v>
      </c>
      <c r="D6628">
        <v>0</v>
      </c>
      <c r="E6628">
        <v>0</v>
      </c>
      <c r="F6628">
        <v>16</v>
      </c>
      <c r="G6628">
        <v>566.4866667</v>
      </c>
      <c r="H6628">
        <v>0</v>
      </c>
      <c r="I6628">
        <v>3.9365078999999997E-2</v>
      </c>
      <c r="J6628">
        <v>18.302055759999998</v>
      </c>
      <c r="K6628">
        <v>0</v>
      </c>
      <c r="L6628" t="s">
        <v>60</v>
      </c>
      <c r="M6628">
        <v>3</v>
      </c>
      <c r="N6628">
        <v>2</v>
      </c>
      <c r="O6628">
        <v>2</v>
      </c>
      <c r="P6628">
        <v>1</v>
      </c>
      <c r="Q6628" t="s">
        <v>51</v>
      </c>
      <c r="R6628" t="b">
        <f t="shared" si="685"/>
        <v>0</v>
      </c>
      <c r="S6628" t="b">
        <f>TRUE()</f>
        <v>1</v>
      </c>
      <c r="T6628">
        <v>1</v>
      </c>
      <c r="U6628">
        <v>0</v>
      </c>
      <c r="V6628">
        <v>1</v>
      </c>
    </row>
    <row r="6629" spans="1:22" ht="15" customHeight="1" x14ac:dyDescent="0.25">
      <c r="A6629">
        <v>6628</v>
      </c>
      <c r="B6629">
        <v>5</v>
      </c>
      <c r="C6629">
        <v>178.92</v>
      </c>
      <c r="D6629">
        <v>1</v>
      </c>
      <c r="E6629">
        <v>6</v>
      </c>
      <c r="F6629">
        <v>33</v>
      </c>
      <c r="G6629">
        <v>1017.576667</v>
      </c>
      <c r="H6629">
        <v>1.3157894999999999E-2</v>
      </c>
      <c r="I6629">
        <v>1.1842105E-2</v>
      </c>
      <c r="J6629">
        <v>0</v>
      </c>
      <c r="K6629">
        <v>0</v>
      </c>
      <c r="L6629" t="s">
        <v>59</v>
      </c>
      <c r="M6629">
        <v>3</v>
      </c>
      <c r="N6629">
        <v>2</v>
      </c>
      <c r="O6629">
        <v>1</v>
      </c>
      <c r="P6629">
        <v>3</v>
      </c>
      <c r="Q6629" t="s">
        <v>51</v>
      </c>
      <c r="R6629" t="b">
        <f t="shared" si="685"/>
        <v>0</v>
      </c>
      <c r="S6629" t="b">
        <f t="shared" ref="S6629:S6642" si="686">FALSE()</f>
        <v>0</v>
      </c>
      <c r="T6629">
        <v>0</v>
      </c>
      <c r="U6629">
        <v>0</v>
      </c>
      <c r="V6629">
        <v>1</v>
      </c>
    </row>
    <row r="6630" spans="1:22" ht="15" customHeight="1" x14ac:dyDescent="0.25">
      <c r="A6630">
        <v>6629</v>
      </c>
      <c r="B6630">
        <v>0</v>
      </c>
      <c r="C6630">
        <v>0</v>
      </c>
      <c r="D6630">
        <v>0</v>
      </c>
      <c r="E6630">
        <v>0</v>
      </c>
      <c r="F6630">
        <v>16</v>
      </c>
      <c r="G6630">
        <v>690.31333329999995</v>
      </c>
      <c r="H6630">
        <v>2.8571428999999999E-2</v>
      </c>
      <c r="I6630">
        <v>5.7142856999999998E-2</v>
      </c>
      <c r="J6630">
        <v>0</v>
      </c>
      <c r="K6630">
        <v>0</v>
      </c>
      <c r="L6630" t="s">
        <v>55</v>
      </c>
      <c r="M6630">
        <v>2</v>
      </c>
      <c r="N6630">
        <v>2</v>
      </c>
      <c r="O6630">
        <v>1</v>
      </c>
      <c r="P6630">
        <v>1</v>
      </c>
      <c r="Q6630" t="s">
        <v>51</v>
      </c>
      <c r="R6630" t="b">
        <f t="shared" si="685"/>
        <v>0</v>
      </c>
      <c r="S6630" t="b">
        <f t="shared" si="686"/>
        <v>0</v>
      </c>
      <c r="T6630">
        <v>0</v>
      </c>
      <c r="U6630">
        <v>0</v>
      </c>
      <c r="V6630">
        <v>1</v>
      </c>
    </row>
    <row r="6631" spans="1:22" ht="15" customHeight="1" x14ac:dyDescent="0.25">
      <c r="A6631">
        <v>6630</v>
      </c>
      <c r="B6631">
        <v>2</v>
      </c>
      <c r="C6631">
        <v>26.2</v>
      </c>
      <c r="D6631">
        <v>0</v>
      </c>
      <c r="E6631">
        <v>0</v>
      </c>
      <c r="F6631">
        <v>4</v>
      </c>
      <c r="G6631">
        <v>487.6</v>
      </c>
      <c r="H6631">
        <v>0</v>
      </c>
      <c r="I6631">
        <v>2.5000000000000001E-2</v>
      </c>
      <c r="J6631">
        <v>0</v>
      </c>
      <c r="K6631">
        <v>0</v>
      </c>
      <c r="L6631" t="s">
        <v>60</v>
      </c>
      <c r="M6631">
        <v>2</v>
      </c>
      <c r="N6631">
        <v>2</v>
      </c>
      <c r="O6631">
        <v>1</v>
      </c>
      <c r="P6631">
        <v>4</v>
      </c>
      <c r="Q6631" t="s">
        <v>51</v>
      </c>
      <c r="R6631" t="b">
        <f t="shared" si="685"/>
        <v>0</v>
      </c>
      <c r="S6631" t="b">
        <f t="shared" si="686"/>
        <v>0</v>
      </c>
      <c r="T6631">
        <v>0</v>
      </c>
      <c r="U6631">
        <v>0</v>
      </c>
      <c r="V6631">
        <v>1</v>
      </c>
    </row>
    <row r="6632" spans="1:22" ht="15" customHeight="1" x14ac:dyDescent="0.25">
      <c r="A6632">
        <v>6631</v>
      </c>
      <c r="B6632">
        <v>0</v>
      </c>
      <c r="C6632">
        <v>0</v>
      </c>
      <c r="D6632">
        <v>0</v>
      </c>
      <c r="E6632">
        <v>0</v>
      </c>
      <c r="F6632">
        <v>1</v>
      </c>
      <c r="G6632">
        <v>0</v>
      </c>
      <c r="H6632">
        <v>0.2</v>
      </c>
      <c r="I6632">
        <v>0.2</v>
      </c>
      <c r="J6632">
        <v>0</v>
      </c>
      <c r="K6632">
        <v>0</v>
      </c>
      <c r="L6632" t="s">
        <v>57</v>
      </c>
      <c r="M6632">
        <v>3</v>
      </c>
      <c r="N6632">
        <v>2</v>
      </c>
      <c r="O6632">
        <v>1</v>
      </c>
      <c r="P6632">
        <v>4</v>
      </c>
      <c r="Q6632" t="s">
        <v>51</v>
      </c>
      <c r="R6632" t="b">
        <f>TRUE()</f>
        <v>1</v>
      </c>
      <c r="S6632" t="b">
        <f t="shared" si="686"/>
        <v>0</v>
      </c>
      <c r="T6632">
        <v>0</v>
      </c>
      <c r="U6632">
        <v>1</v>
      </c>
      <c r="V6632">
        <v>1</v>
      </c>
    </row>
    <row r="6633" spans="1:22" ht="15" customHeight="1" x14ac:dyDescent="0.25">
      <c r="A6633">
        <v>6632</v>
      </c>
      <c r="B6633">
        <v>7</v>
      </c>
      <c r="C6633">
        <v>46.3</v>
      </c>
      <c r="D6633">
        <v>0</v>
      </c>
      <c r="E6633">
        <v>0</v>
      </c>
      <c r="F6633">
        <v>2</v>
      </c>
      <c r="G6633">
        <v>9</v>
      </c>
      <c r="H6633">
        <v>0</v>
      </c>
      <c r="I6633">
        <v>2.5000000000000001E-2</v>
      </c>
      <c r="J6633">
        <v>0</v>
      </c>
      <c r="K6633">
        <v>0</v>
      </c>
      <c r="L6633" t="s">
        <v>60</v>
      </c>
      <c r="M6633">
        <v>2</v>
      </c>
      <c r="N6633">
        <v>4</v>
      </c>
      <c r="O6633">
        <v>1</v>
      </c>
      <c r="P6633">
        <v>2</v>
      </c>
      <c r="Q6633" t="s">
        <v>52</v>
      </c>
      <c r="R6633" t="b">
        <f>FALSE()</f>
        <v>0</v>
      </c>
      <c r="S6633" t="b">
        <f t="shared" si="686"/>
        <v>0</v>
      </c>
      <c r="T6633">
        <v>0</v>
      </c>
      <c r="U6633">
        <v>0</v>
      </c>
      <c r="V6633">
        <v>0</v>
      </c>
    </row>
    <row r="6634" spans="1:22" ht="15" customHeight="1" x14ac:dyDescent="0.25">
      <c r="A6634">
        <v>6633</v>
      </c>
      <c r="B6634">
        <v>0</v>
      </c>
      <c r="C6634">
        <v>0</v>
      </c>
      <c r="D6634">
        <v>0</v>
      </c>
      <c r="E6634">
        <v>0</v>
      </c>
      <c r="F6634">
        <v>3</v>
      </c>
      <c r="G6634">
        <v>24</v>
      </c>
      <c r="H6634">
        <v>0</v>
      </c>
      <c r="I6634">
        <v>6.6666666999999999E-2</v>
      </c>
      <c r="J6634">
        <v>0</v>
      </c>
      <c r="K6634">
        <v>0</v>
      </c>
      <c r="L6634" t="s">
        <v>60</v>
      </c>
      <c r="M6634">
        <v>2</v>
      </c>
      <c r="N6634">
        <v>2</v>
      </c>
      <c r="O6634">
        <v>3</v>
      </c>
      <c r="P6634">
        <v>3</v>
      </c>
      <c r="Q6634" t="s">
        <v>51</v>
      </c>
      <c r="R6634" t="b">
        <f>FALSE()</f>
        <v>0</v>
      </c>
      <c r="S6634" t="b">
        <f t="shared" si="686"/>
        <v>0</v>
      </c>
      <c r="T6634">
        <v>0</v>
      </c>
      <c r="U6634">
        <v>0</v>
      </c>
      <c r="V6634">
        <v>1</v>
      </c>
    </row>
    <row r="6635" spans="1:22" ht="15" customHeight="1" x14ac:dyDescent="0.25">
      <c r="A6635">
        <v>6634</v>
      </c>
      <c r="B6635">
        <v>5</v>
      </c>
      <c r="C6635">
        <v>209.2</v>
      </c>
      <c r="D6635">
        <v>0</v>
      </c>
      <c r="E6635">
        <v>0</v>
      </c>
      <c r="F6635">
        <v>18</v>
      </c>
      <c r="G6635">
        <v>447.16666670000001</v>
      </c>
      <c r="H6635">
        <v>8.6956519999999999E-3</v>
      </c>
      <c r="I6635">
        <v>4.1304347999999998E-2</v>
      </c>
      <c r="J6635">
        <v>0</v>
      </c>
      <c r="K6635">
        <v>0</v>
      </c>
      <c r="L6635" t="s">
        <v>58</v>
      </c>
      <c r="M6635">
        <v>1</v>
      </c>
      <c r="N6635">
        <v>1</v>
      </c>
      <c r="O6635">
        <v>1</v>
      </c>
      <c r="P6635">
        <v>1</v>
      </c>
      <c r="Q6635" t="s">
        <v>51</v>
      </c>
      <c r="R6635" t="b">
        <f>FALSE()</f>
        <v>0</v>
      </c>
      <c r="S6635" t="b">
        <f t="shared" si="686"/>
        <v>0</v>
      </c>
      <c r="T6635">
        <v>0</v>
      </c>
      <c r="U6635">
        <v>0</v>
      </c>
      <c r="V6635">
        <v>1</v>
      </c>
    </row>
    <row r="6636" spans="1:22" ht="15" customHeight="1" x14ac:dyDescent="0.25">
      <c r="A6636">
        <v>6635</v>
      </c>
      <c r="B6636">
        <v>0</v>
      </c>
      <c r="C6636">
        <v>0</v>
      </c>
      <c r="D6636">
        <v>0</v>
      </c>
      <c r="E6636">
        <v>0</v>
      </c>
      <c r="F6636">
        <v>22</v>
      </c>
      <c r="G6636">
        <v>1190.9416670000001</v>
      </c>
      <c r="H6636">
        <v>0</v>
      </c>
      <c r="I6636">
        <v>3.1746029999999998E-3</v>
      </c>
      <c r="J6636">
        <v>0</v>
      </c>
      <c r="K6636">
        <v>0</v>
      </c>
      <c r="L6636" t="s">
        <v>59</v>
      </c>
      <c r="M6636">
        <v>3</v>
      </c>
      <c r="N6636">
        <v>2</v>
      </c>
      <c r="O6636">
        <v>2</v>
      </c>
      <c r="P6636">
        <v>6</v>
      </c>
      <c r="Q6636" t="s">
        <v>52</v>
      </c>
      <c r="R6636" t="b">
        <f>TRUE()</f>
        <v>1</v>
      </c>
      <c r="S6636" t="b">
        <f t="shared" si="686"/>
        <v>0</v>
      </c>
      <c r="T6636">
        <v>0</v>
      </c>
      <c r="U6636">
        <v>1</v>
      </c>
      <c r="V6636">
        <v>0</v>
      </c>
    </row>
    <row r="6637" spans="1:22" ht="15" customHeight="1" x14ac:dyDescent="0.25">
      <c r="A6637">
        <v>6636</v>
      </c>
      <c r="B6637">
        <v>2</v>
      </c>
      <c r="C6637">
        <v>55.4</v>
      </c>
      <c r="D6637">
        <v>2</v>
      </c>
      <c r="E6637">
        <v>96.8</v>
      </c>
      <c r="F6637">
        <v>26</v>
      </c>
      <c r="G6637">
        <v>600.57333329999994</v>
      </c>
      <c r="H6637">
        <v>1.3793102999999999E-2</v>
      </c>
      <c r="I6637">
        <v>2.2413793000000001E-2</v>
      </c>
      <c r="J6637">
        <v>2.8124740510000001</v>
      </c>
      <c r="K6637">
        <v>0</v>
      </c>
      <c r="L6637" t="s">
        <v>58</v>
      </c>
      <c r="M6637">
        <v>2</v>
      </c>
      <c r="N6637">
        <v>2</v>
      </c>
      <c r="O6637">
        <v>1</v>
      </c>
      <c r="P6637">
        <v>2</v>
      </c>
      <c r="Q6637" t="s">
        <v>51</v>
      </c>
      <c r="R6637" t="b">
        <f>FALSE()</f>
        <v>0</v>
      </c>
      <c r="S6637" t="b">
        <f t="shared" si="686"/>
        <v>0</v>
      </c>
      <c r="T6637">
        <v>0</v>
      </c>
      <c r="U6637">
        <v>0</v>
      </c>
      <c r="V6637">
        <v>1</v>
      </c>
    </row>
    <row r="6638" spans="1:22" ht="15" customHeight="1" x14ac:dyDescent="0.25">
      <c r="A6638">
        <v>6637</v>
      </c>
      <c r="B6638">
        <v>0</v>
      </c>
      <c r="C6638">
        <v>0</v>
      </c>
      <c r="D6638">
        <v>0</v>
      </c>
      <c r="E6638">
        <v>0</v>
      </c>
      <c r="F6638">
        <v>3</v>
      </c>
      <c r="G6638">
        <v>34.200000000000003</v>
      </c>
      <c r="H6638">
        <v>6.6666666999999999E-2</v>
      </c>
      <c r="I6638">
        <v>0.1</v>
      </c>
      <c r="J6638">
        <v>0</v>
      </c>
      <c r="K6638">
        <v>0</v>
      </c>
      <c r="L6638" t="s">
        <v>55</v>
      </c>
      <c r="M6638">
        <v>3</v>
      </c>
      <c r="N6638">
        <v>2</v>
      </c>
      <c r="O6638">
        <v>5</v>
      </c>
      <c r="P6638">
        <v>13</v>
      </c>
      <c r="Q6638" t="s">
        <v>51</v>
      </c>
      <c r="R6638" t="b">
        <f>FALSE()</f>
        <v>0</v>
      </c>
      <c r="S6638" t="b">
        <f t="shared" si="686"/>
        <v>0</v>
      </c>
      <c r="T6638">
        <v>0</v>
      </c>
      <c r="U6638">
        <v>0</v>
      </c>
      <c r="V6638">
        <v>1</v>
      </c>
    </row>
    <row r="6639" spans="1:22" ht="15" customHeight="1" x14ac:dyDescent="0.25">
      <c r="A6639">
        <v>6638</v>
      </c>
      <c r="B6639">
        <v>0</v>
      </c>
      <c r="C6639">
        <v>0</v>
      </c>
      <c r="D6639">
        <v>0</v>
      </c>
      <c r="E6639">
        <v>0</v>
      </c>
      <c r="F6639">
        <v>28</v>
      </c>
      <c r="G6639">
        <v>527.83333330000005</v>
      </c>
      <c r="H6639">
        <v>2.9629630000000001E-2</v>
      </c>
      <c r="I6639">
        <v>4.8148148000000002E-2</v>
      </c>
      <c r="J6639">
        <v>0</v>
      </c>
      <c r="K6639">
        <v>0</v>
      </c>
      <c r="L6639" t="s">
        <v>55</v>
      </c>
      <c r="M6639">
        <v>2</v>
      </c>
      <c r="N6639">
        <v>2</v>
      </c>
      <c r="O6639">
        <v>2</v>
      </c>
      <c r="P6639">
        <v>13</v>
      </c>
      <c r="Q6639" t="s">
        <v>51</v>
      </c>
      <c r="R6639" t="b">
        <f>FALSE()</f>
        <v>0</v>
      </c>
      <c r="S6639" t="b">
        <f t="shared" si="686"/>
        <v>0</v>
      </c>
      <c r="T6639">
        <v>0</v>
      </c>
      <c r="U6639">
        <v>0</v>
      </c>
      <c r="V6639">
        <v>1</v>
      </c>
    </row>
    <row r="6640" spans="1:22" ht="15" customHeight="1" x14ac:dyDescent="0.25">
      <c r="A6640">
        <v>6639</v>
      </c>
      <c r="B6640">
        <v>7</v>
      </c>
      <c r="C6640">
        <v>103.6</v>
      </c>
      <c r="D6640">
        <v>0</v>
      </c>
      <c r="E6640">
        <v>0</v>
      </c>
      <c r="F6640">
        <v>72</v>
      </c>
      <c r="G6640">
        <v>1933.5592590000001</v>
      </c>
      <c r="H6640">
        <v>5.333333E-3</v>
      </c>
      <c r="I6640">
        <v>2.6377260999999999E-2</v>
      </c>
      <c r="J6640">
        <v>7.8063384779999998</v>
      </c>
      <c r="K6640">
        <v>0</v>
      </c>
      <c r="L6640" t="s">
        <v>60</v>
      </c>
      <c r="M6640">
        <v>2</v>
      </c>
      <c r="N6640">
        <v>2</v>
      </c>
      <c r="O6640">
        <v>6</v>
      </c>
      <c r="P6640">
        <v>2</v>
      </c>
      <c r="Q6640" t="s">
        <v>51</v>
      </c>
      <c r="R6640" t="b">
        <f>FALSE()</f>
        <v>0</v>
      </c>
      <c r="S6640" t="b">
        <f t="shared" si="686"/>
        <v>0</v>
      </c>
      <c r="T6640">
        <v>0</v>
      </c>
      <c r="U6640">
        <v>0</v>
      </c>
      <c r="V6640">
        <v>1</v>
      </c>
    </row>
    <row r="6641" spans="1:22" ht="15" customHeight="1" x14ac:dyDescent="0.25">
      <c r="A6641">
        <v>6640</v>
      </c>
      <c r="B6641">
        <v>2</v>
      </c>
      <c r="C6641">
        <v>182.4</v>
      </c>
      <c r="D6641">
        <v>0</v>
      </c>
      <c r="E6641">
        <v>0</v>
      </c>
      <c r="F6641">
        <v>27</v>
      </c>
      <c r="G6641">
        <v>1165.9447620000001</v>
      </c>
      <c r="H6641">
        <v>0</v>
      </c>
      <c r="I6641">
        <v>7.4074070000000004E-3</v>
      </c>
      <c r="J6641">
        <v>0</v>
      </c>
      <c r="K6641">
        <v>0</v>
      </c>
      <c r="L6641" t="s">
        <v>59</v>
      </c>
      <c r="M6641">
        <v>2</v>
      </c>
      <c r="N6641">
        <v>4</v>
      </c>
      <c r="O6641">
        <v>6</v>
      </c>
      <c r="P6641">
        <v>11</v>
      </c>
      <c r="Q6641" t="s">
        <v>52</v>
      </c>
      <c r="R6641" t="b">
        <f>TRUE()</f>
        <v>1</v>
      </c>
      <c r="S6641" t="b">
        <f t="shared" si="686"/>
        <v>0</v>
      </c>
      <c r="T6641">
        <v>0</v>
      </c>
      <c r="U6641">
        <v>1</v>
      </c>
      <c r="V6641">
        <v>0</v>
      </c>
    </row>
    <row r="6642" spans="1:22" ht="15" customHeight="1" x14ac:dyDescent="0.25">
      <c r="A6642">
        <v>6641</v>
      </c>
      <c r="B6642">
        <v>15</v>
      </c>
      <c r="C6642">
        <v>190.55</v>
      </c>
      <c r="D6642">
        <v>2</v>
      </c>
      <c r="E6642">
        <v>6</v>
      </c>
      <c r="F6642">
        <v>21</v>
      </c>
      <c r="G6642">
        <v>280.64999999999998</v>
      </c>
      <c r="H6642">
        <v>3.1313131000000001E-2</v>
      </c>
      <c r="I6642">
        <v>4.3198652999999997E-2</v>
      </c>
      <c r="J6642">
        <v>0</v>
      </c>
      <c r="K6642">
        <v>0</v>
      </c>
      <c r="L6642" t="s">
        <v>55</v>
      </c>
      <c r="M6642">
        <v>1</v>
      </c>
      <c r="N6642">
        <v>1</v>
      </c>
      <c r="O6642">
        <v>7</v>
      </c>
      <c r="P6642">
        <v>3</v>
      </c>
      <c r="Q6642" t="s">
        <v>51</v>
      </c>
      <c r="R6642" t="b">
        <f>FALSE()</f>
        <v>0</v>
      </c>
      <c r="S6642" t="b">
        <f t="shared" si="686"/>
        <v>0</v>
      </c>
      <c r="T6642">
        <v>0</v>
      </c>
      <c r="U6642">
        <v>0</v>
      </c>
      <c r="V6642">
        <v>1</v>
      </c>
    </row>
    <row r="6643" spans="1:22" ht="15" customHeight="1" x14ac:dyDescent="0.25">
      <c r="A6643">
        <v>6642</v>
      </c>
      <c r="B6643">
        <v>5</v>
      </c>
      <c r="C6643">
        <v>161.1076923</v>
      </c>
      <c r="D6643">
        <v>5</v>
      </c>
      <c r="E6643">
        <v>108.3</v>
      </c>
      <c r="F6643">
        <v>44</v>
      </c>
      <c r="G6643">
        <v>2982.0632479999999</v>
      </c>
      <c r="H6643">
        <v>1.6352201E-2</v>
      </c>
      <c r="I6643">
        <v>3.7389343999999998E-2</v>
      </c>
      <c r="J6643">
        <v>5.7213650989999998</v>
      </c>
      <c r="K6643">
        <v>0</v>
      </c>
      <c r="L6643" t="s">
        <v>59</v>
      </c>
      <c r="M6643">
        <v>1</v>
      </c>
      <c r="N6643">
        <v>1</v>
      </c>
      <c r="O6643">
        <v>4</v>
      </c>
      <c r="P6643">
        <v>1</v>
      </c>
      <c r="Q6643" t="s">
        <v>51</v>
      </c>
      <c r="R6643" t="b">
        <f>FALSE()</f>
        <v>0</v>
      </c>
      <c r="S6643" t="b">
        <f>TRUE()</f>
        <v>1</v>
      </c>
      <c r="T6643">
        <v>1</v>
      </c>
      <c r="U6643">
        <v>0</v>
      </c>
      <c r="V6643">
        <v>1</v>
      </c>
    </row>
    <row r="6644" spans="1:22" ht="15" customHeight="1" x14ac:dyDescent="0.25">
      <c r="A6644">
        <v>6643</v>
      </c>
      <c r="B6644">
        <v>2</v>
      </c>
      <c r="C6644">
        <v>33.200000000000003</v>
      </c>
      <c r="D6644">
        <v>0</v>
      </c>
      <c r="E6644">
        <v>0</v>
      </c>
      <c r="F6644">
        <v>1</v>
      </c>
      <c r="G6644">
        <v>7</v>
      </c>
      <c r="H6644">
        <v>0</v>
      </c>
      <c r="I6644">
        <v>0</v>
      </c>
      <c r="J6644">
        <v>0</v>
      </c>
      <c r="K6644">
        <v>0</v>
      </c>
      <c r="L6644" t="s">
        <v>55</v>
      </c>
      <c r="M6644">
        <v>2</v>
      </c>
      <c r="N6644">
        <v>5</v>
      </c>
      <c r="O6644">
        <v>3</v>
      </c>
      <c r="P6644">
        <v>2</v>
      </c>
      <c r="Q6644" t="s">
        <v>52</v>
      </c>
      <c r="R6644" t="b">
        <f>TRUE()</f>
        <v>1</v>
      </c>
      <c r="S6644" t="b">
        <f>FALSE()</f>
        <v>0</v>
      </c>
      <c r="T6644">
        <v>0</v>
      </c>
      <c r="U6644">
        <v>1</v>
      </c>
      <c r="V6644">
        <v>0</v>
      </c>
    </row>
    <row r="6645" spans="1:22" ht="15" customHeight="1" x14ac:dyDescent="0.25">
      <c r="A6645">
        <v>6644</v>
      </c>
      <c r="B6645">
        <v>0</v>
      </c>
      <c r="C6645">
        <v>0</v>
      </c>
      <c r="D6645">
        <v>0</v>
      </c>
      <c r="E6645">
        <v>0</v>
      </c>
      <c r="F6645">
        <v>9</v>
      </c>
      <c r="G6645">
        <v>152</v>
      </c>
      <c r="H6645">
        <v>0.111111111</v>
      </c>
      <c r="I6645">
        <v>0.15555555600000001</v>
      </c>
      <c r="J6645">
        <v>0</v>
      </c>
      <c r="K6645">
        <v>0</v>
      </c>
      <c r="L6645" t="s">
        <v>57</v>
      </c>
      <c r="M6645">
        <v>2</v>
      </c>
      <c r="N6645">
        <v>2</v>
      </c>
      <c r="O6645">
        <v>7</v>
      </c>
      <c r="P6645">
        <v>1</v>
      </c>
      <c r="Q6645" t="s">
        <v>51</v>
      </c>
      <c r="R6645" t="b">
        <f>TRUE()</f>
        <v>1</v>
      </c>
      <c r="S6645" t="b">
        <f>FALSE()</f>
        <v>0</v>
      </c>
      <c r="T6645">
        <v>0</v>
      </c>
      <c r="U6645">
        <v>1</v>
      </c>
      <c r="V6645">
        <v>1</v>
      </c>
    </row>
    <row r="6646" spans="1:22" ht="15" customHeight="1" x14ac:dyDescent="0.25">
      <c r="A6646">
        <v>6645</v>
      </c>
      <c r="B6646">
        <v>8</v>
      </c>
      <c r="C6646">
        <v>308.58596490000002</v>
      </c>
      <c r="D6646">
        <v>0</v>
      </c>
      <c r="E6646">
        <v>0</v>
      </c>
      <c r="F6646">
        <v>67</v>
      </c>
      <c r="G6646">
        <v>1784.7552189999999</v>
      </c>
      <c r="H6646">
        <v>3.5211299999999998E-4</v>
      </c>
      <c r="I6646">
        <v>1.9285210000000001E-3</v>
      </c>
      <c r="J6646">
        <v>0.38472028600000002</v>
      </c>
      <c r="K6646">
        <v>0</v>
      </c>
      <c r="L6646" t="s">
        <v>60</v>
      </c>
      <c r="M6646">
        <v>3</v>
      </c>
      <c r="N6646">
        <v>2</v>
      </c>
      <c r="O6646">
        <v>1</v>
      </c>
      <c r="P6646">
        <v>2</v>
      </c>
      <c r="Q6646" t="s">
        <v>51</v>
      </c>
      <c r="R6646" t="b">
        <f>FALSE()</f>
        <v>0</v>
      </c>
      <c r="S6646" t="b">
        <f>FALSE()</f>
        <v>0</v>
      </c>
      <c r="T6646">
        <v>0</v>
      </c>
      <c r="U6646">
        <v>0</v>
      </c>
      <c r="V6646">
        <v>1</v>
      </c>
    </row>
    <row r="6647" spans="1:22" ht="15" customHeight="1" x14ac:dyDescent="0.25">
      <c r="A6647">
        <v>6646</v>
      </c>
      <c r="B6647">
        <v>4</v>
      </c>
      <c r="C6647">
        <v>1660.3</v>
      </c>
      <c r="D6647">
        <v>0</v>
      </c>
      <c r="E6647">
        <v>0</v>
      </c>
      <c r="F6647">
        <v>2</v>
      </c>
      <c r="G6647">
        <v>45.7</v>
      </c>
      <c r="H6647">
        <v>0</v>
      </c>
      <c r="I6647">
        <v>1.6666667E-2</v>
      </c>
      <c r="J6647">
        <v>113.92934339999999</v>
      </c>
      <c r="K6647">
        <v>0</v>
      </c>
      <c r="L6647" t="s">
        <v>60</v>
      </c>
      <c r="M6647">
        <v>2</v>
      </c>
      <c r="N6647">
        <v>10</v>
      </c>
      <c r="O6647">
        <v>1</v>
      </c>
      <c r="P6647">
        <v>2</v>
      </c>
      <c r="Q6647" t="s">
        <v>51</v>
      </c>
      <c r="R6647" t="b">
        <f>FALSE()</f>
        <v>0</v>
      </c>
      <c r="S6647" t="b">
        <f>TRUE()</f>
        <v>1</v>
      </c>
      <c r="T6647">
        <v>1</v>
      </c>
      <c r="U6647">
        <v>0</v>
      </c>
      <c r="V6647">
        <v>1</v>
      </c>
    </row>
    <row r="6648" spans="1:22" ht="15" customHeight="1" x14ac:dyDescent="0.25">
      <c r="A6648">
        <v>6647</v>
      </c>
      <c r="B6648">
        <v>2</v>
      </c>
      <c r="C6648">
        <v>36.200000000000003</v>
      </c>
      <c r="D6648">
        <v>0</v>
      </c>
      <c r="E6648">
        <v>0</v>
      </c>
      <c r="F6648">
        <v>22</v>
      </c>
      <c r="G6648">
        <v>1805.083333</v>
      </c>
      <c r="H6648">
        <v>0</v>
      </c>
      <c r="I6648">
        <v>8.6956519999999999E-3</v>
      </c>
      <c r="J6648">
        <v>3.5866364480000001</v>
      </c>
      <c r="K6648">
        <v>0</v>
      </c>
      <c r="L6648" t="s">
        <v>60</v>
      </c>
      <c r="M6648">
        <v>2</v>
      </c>
      <c r="N6648">
        <v>2</v>
      </c>
      <c r="O6648">
        <v>1</v>
      </c>
      <c r="P6648">
        <v>2</v>
      </c>
      <c r="Q6648" t="s">
        <v>51</v>
      </c>
      <c r="R6648" t="b">
        <f>TRUE()</f>
        <v>1</v>
      </c>
      <c r="S6648" t="b">
        <f>TRUE()</f>
        <v>1</v>
      </c>
      <c r="T6648">
        <v>1</v>
      </c>
      <c r="U6648">
        <v>1</v>
      </c>
      <c r="V6648">
        <v>1</v>
      </c>
    </row>
    <row r="6649" spans="1:22" ht="15" customHeight="1" x14ac:dyDescent="0.25">
      <c r="A6649">
        <v>6648</v>
      </c>
      <c r="B6649">
        <v>13</v>
      </c>
      <c r="C6649">
        <v>913.52222219999999</v>
      </c>
      <c r="D6649">
        <v>3</v>
      </c>
      <c r="E6649">
        <v>141.88</v>
      </c>
      <c r="F6649">
        <v>29</v>
      </c>
      <c r="G6649">
        <v>1293.6522219999999</v>
      </c>
      <c r="H6649">
        <v>2.6315790000000002E-3</v>
      </c>
      <c r="I6649">
        <v>2.0570175E-2</v>
      </c>
      <c r="J6649">
        <v>1.4837463470000001</v>
      </c>
      <c r="K6649">
        <v>0</v>
      </c>
      <c r="L6649" t="s">
        <v>58</v>
      </c>
      <c r="M6649">
        <v>2</v>
      </c>
      <c r="N6649">
        <v>2</v>
      </c>
      <c r="O6649">
        <v>4</v>
      </c>
      <c r="P6649">
        <v>2</v>
      </c>
      <c r="Q6649" t="s">
        <v>51</v>
      </c>
      <c r="R6649" t="b">
        <f>TRUE()</f>
        <v>1</v>
      </c>
      <c r="S6649" t="b">
        <f>FALSE()</f>
        <v>0</v>
      </c>
      <c r="T6649">
        <v>0</v>
      </c>
      <c r="U6649">
        <v>1</v>
      </c>
      <c r="V6649">
        <v>1</v>
      </c>
    </row>
    <row r="6650" spans="1:22" ht="15" customHeight="1" x14ac:dyDescent="0.25">
      <c r="A6650">
        <v>6649</v>
      </c>
      <c r="B6650">
        <v>0</v>
      </c>
      <c r="C6650">
        <v>0</v>
      </c>
      <c r="D6650">
        <v>0</v>
      </c>
      <c r="E6650">
        <v>0</v>
      </c>
      <c r="F6650">
        <v>20</v>
      </c>
      <c r="G6650">
        <v>616.5</v>
      </c>
      <c r="H6650">
        <v>0</v>
      </c>
      <c r="I6650">
        <v>0.01</v>
      </c>
      <c r="J6650">
        <v>0</v>
      </c>
      <c r="K6650">
        <v>0</v>
      </c>
      <c r="L6650" t="s">
        <v>59</v>
      </c>
      <c r="M6650">
        <v>3</v>
      </c>
      <c r="N6650">
        <v>3</v>
      </c>
      <c r="O6650">
        <v>1</v>
      </c>
      <c r="P6650">
        <v>3</v>
      </c>
      <c r="Q6650" t="s">
        <v>52</v>
      </c>
      <c r="R6650" t="b">
        <f>FALSE()</f>
        <v>0</v>
      </c>
      <c r="S6650" t="b">
        <f>FALSE()</f>
        <v>0</v>
      </c>
      <c r="T6650">
        <v>0</v>
      </c>
      <c r="U6650">
        <v>0</v>
      </c>
      <c r="V6650">
        <v>0</v>
      </c>
    </row>
    <row r="6651" spans="1:22" ht="15" customHeight="1" x14ac:dyDescent="0.25">
      <c r="A6651">
        <v>6650</v>
      </c>
      <c r="B6651">
        <v>6</v>
      </c>
      <c r="C6651">
        <v>180.06666670000001</v>
      </c>
      <c r="D6651">
        <v>0</v>
      </c>
      <c r="E6651">
        <v>0</v>
      </c>
      <c r="F6651">
        <v>3</v>
      </c>
      <c r="G6651">
        <v>111.8</v>
      </c>
      <c r="H6651">
        <v>0</v>
      </c>
      <c r="I6651">
        <v>7.1428569999999999E-3</v>
      </c>
      <c r="J6651">
        <v>0</v>
      </c>
      <c r="K6651">
        <v>0</v>
      </c>
      <c r="L6651" t="s">
        <v>58</v>
      </c>
      <c r="M6651">
        <v>2</v>
      </c>
      <c r="N6651">
        <v>2</v>
      </c>
      <c r="O6651">
        <v>9</v>
      </c>
      <c r="P6651">
        <v>5</v>
      </c>
      <c r="Q6651" t="s">
        <v>52</v>
      </c>
      <c r="R6651" t="b">
        <f>TRUE()</f>
        <v>1</v>
      </c>
      <c r="S6651" t="b">
        <f>FALSE()</f>
        <v>0</v>
      </c>
      <c r="T6651">
        <v>0</v>
      </c>
      <c r="U6651">
        <v>1</v>
      </c>
      <c r="V6651">
        <v>0</v>
      </c>
    </row>
    <row r="6652" spans="1:22" ht="15" customHeight="1" x14ac:dyDescent="0.25">
      <c r="A6652">
        <v>6651</v>
      </c>
      <c r="B6652">
        <v>1</v>
      </c>
      <c r="C6652">
        <v>20.2</v>
      </c>
      <c r="D6652">
        <v>0</v>
      </c>
      <c r="E6652">
        <v>0</v>
      </c>
      <c r="F6652">
        <v>77</v>
      </c>
      <c r="G6652">
        <v>3107.1733330000002</v>
      </c>
      <c r="H6652">
        <v>2.5974029999999999E-3</v>
      </c>
      <c r="I6652">
        <v>1.7041846999999999E-2</v>
      </c>
      <c r="J6652">
        <v>18.748601650000001</v>
      </c>
      <c r="K6652">
        <v>0</v>
      </c>
      <c r="L6652" t="s">
        <v>60</v>
      </c>
      <c r="M6652">
        <v>2</v>
      </c>
      <c r="N6652">
        <v>2</v>
      </c>
      <c r="O6652">
        <v>7</v>
      </c>
      <c r="P6652">
        <v>1</v>
      </c>
      <c r="Q6652" t="s">
        <v>51</v>
      </c>
      <c r="R6652" t="b">
        <f>FALSE()</f>
        <v>0</v>
      </c>
      <c r="S6652" t="b">
        <f>TRUE()</f>
        <v>1</v>
      </c>
      <c r="T6652">
        <v>1</v>
      </c>
      <c r="U6652">
        <v>0</v>
      </c>
      <c r="V6652">
        <v>1</v>
      </c>
    </row>
    <row r="6653" spans="1:22" ht="15" customHeight="1" x14ac:dyDescent="0.25">
      <c r="A6653">
        <v>6652</v>
      </c>
      <c r="B6653">
        <v>0</v>
      </c>
      <c r="C6653">
        <v>0</v>
      </c>
      <c r="D6653">
        <v>0</v>
      </c>
      <c r="E6653">
        <v>0</v>
      </c>
      <c r="F6653">
        <v>15</v>
      </c>
      <c r="G6653">
        <v>478.26</v>
      </c>
      <c r="H6653">
        <v>0</v>
      </c>
      <c r="I6653">
        <v>1.5384615000000001E-2</v>
      </c>
      <c r="J6653">
        <v>0</v>
      </c>
      <c r="K6653">
        <v>0</v>
      </c>
      <c r="L6653" t="s">
        <v>59</v>
      </c>
      <c r="M6653">
        <v>2</v>
      </c>
      <c r="N6653">
        <v>2</v>
      </c>
      <c r="O6653">
        <v>8</v>
      </c>
      <c r="P6653">
        <v>20</v>
      </c>
      <c r="Q6653" t="s">
        <v>51</v>
      </c>
      <c r="R6653" t="b">
        <f>FALSE()</f>
        <v>0</v>
      </c>
      <c r="S6653" t="b">
        <f t="shared" ref="S6653:S6659" si="687">FALSE()</f>
        <v>0</v>
      </c>
      <c r="T6653">
        <v>0</v>
      </c>
      <c r="U6653">
        <v>0</v>
      </c>
      <c r="V6653">
        <v>1</v>
      </c>
    </row>
    <row r="6654" spans="1:22" ht="15" customHeight="1" x14ac:dyDescent="0.25">
      <c r="A6654">
        <v>6653</v>
      </c>
      <c r="B6654">
        <v>0</v>
      </c>
      <c r="C6654">
        <v>0</v>
      </c>
      <c r="D6654">
        <v>0</v>
      </c>
      <c r="E6654">
        <v>0</v>
      </c>
      <c r="F6654">
        <v>15</v>
      </c>
      <c r="G6654">
        <v>598.6</v>
      </c>
      <c r="H6654">
        <v>0</v>
      </c>
      <c r="I6654">
        <v>3.3333333E-2</v>
      </c>
      <c r="J6654">
        <v>0</v>
      </c>
      <c r="K6654">
        <v>0</v>
      </c>
      <c r="L6654" t="s">
        <v>57</v>
      </c>
      <c r="M6654">
        <v>2</v>
      </c>
      <c r="N6654">
        <v>2</v>
      </c>
      <c r="O6654">
        <v>1</v>
      </c>
      <c r="P6654">
        <v>2</v>
      </c>
      <c r="Q6654" t="s">
        <v>51</v>
      </c>
      <c r="R6654" t="b">
        <f>FALSE()</f>
        <v>0</v>
      </c>
      <c r="S6654" t="b">
        <f t="shared" si="687"/>
        <v>0</v>
      </c>
      <c r="T6654">
        <v>0</v>
      </c>
      <c r="U6654">
        <v>0</v>
      </c>
      <c r="V6654">
        <v>1</v>
      </c>
    </row>
    <row r="6655" spans="1:22" ht="15" customHeight="1" x14ac:dyDescent="0.25">
      <c r="A6655">
        <v>6654</v>
      </c>
      <c r="B6655">
        <v>0</v>
      </c>
      <c r="C6655">
        <v>0</v>
      </c>
      <c r="D6655">
        <v>0</v>
      </c>
      <c r="E6655">
        <v>0</v>
      </c>
      <c r="F6655">
        <v>41</v>
      </c>
      <c r="G6655">
        <v>747.90777779999996</v>
      </c>
      <c r="H6655">
        <v>2.7526131999999998E-2</v>
      </c>
      <c r="I6655">
        <v>4.8583042999999999E-2</v>
      </c>
      <c r="J6655">
        <v>0</v>
      </c>
      <c r="K6655">
        <v>0</v>
      </c>
      <c r="L6655" t="s">
        <v>56</v>
      </c>
      <c r="M6655">
        <v>1</v>
      </c>
      <c r="N6655">
        <v>1</v>
      </c>
      <c r="O6655">
        <v>7</v>
      </c>
      <c r="P6655">
        <v>3</v>
      </c>
      <c r="Q6655" t="s">
        <v>51</v>
      </c>
      <c r="R6655" t="b">
        <f>FALSE()</f>
        <v>0</v>
      </c>
      <c r="S6655" t="b">
        <f t="shared" si="687"/>
        <v>0</v>
      </c>
      <c r="T6655">
        <v>0</v>
      </c>
      <c r="U6655">
        <v>0</v>
      </c>
      <c r="V6655">
        <v>1</v>
      </c>
    </row>
    <row r="6656" spans="1:22" ht="15" customHeight="1" x14ac:dyDescent="0.25">
      <c r="A6656">
        <v>6655</v>
      </c>
      <c r="B6656">
        <v>5</v>
      </c>
      <c r="C6656">
        <v>74.400000000000006</v>
      </c>
      <c r="D6656">
        <v>0</v>
      </c>
      <c r="E6656">
        <v>0</v>
      </c>
      <c r="F6656">
        <v>140</v>
      </c>
      <c r="G6656">
        <v>2810.7971579999999</v>
      </c>
      <c r="H6656">
        <v>1.909722E-3</v>
      </c>
      <c r="I6656">
        <v>1.6226074E-2</v>
      </c>
      <c r="J6656">
        <v>0</v>
      </c>
      <c r="K6656">
        <v>0</v>
      </c>
      <c r="L6656" t="s">
        <v>60</v>
      </c>
      <c r="M6656">
        <v>2</v>
      </c>
      <c r="N6656">
        <v>2</v>
      </c>
      <c r="O6656">
        <v>3</v>
      </c>
      <c r="P6656">
        <v>4</v>
      </c>
      <c r="Q6656" t="s">
        <v>51</v>
      </c>
      <c r="R6656" t="b">
        <f>TRUE()</f>
        <v>1</v>
      </c>
      <c r="S6656" t="b">
        <f t="shared" si="687"/>
        <v>0</v>
      </c>
      <c r="T6656">
        <v>0</v>
      </c>
      <c r="U6656">
        <v>1</v>
      </c>
      <c r="V6656">
        <v>1</v>
      </c>
    </row>
    <row r="6657" spans="1:22" ht="15" customHeight="1" x14ac:dyDescent="0.25">
      <c r="A6657">
        <v>6656</v>
      </c>
      <c r="B6657">
        <v>0</v>
      </c>
      <c r="C6657">
        <v>0</v>
      </c>
      <c r="D6657">
        <v>0</v>
      </c>
      <c r="E6657">
        <v>0</v>
      </c>
      <c r="F6657">
        <v>29</v>
      </c>
      <c r="G6657">
        <v>453.9</v>
      </c>
      <c r="H6657">
        <v>0.101149425</v>
      </c>
      <c r="I6657">
        <v>0.12827586199999999</v>
      </c>
      <c r="J6657">
        <v>0</v>
      </c>
      <c r="K6657">
        <v>0</v>
      </c>
      <c r="L6657" t="s">
        <v>57</v>
      </c>
      <c r="M6657">
        <v>1</v>
      </c>
      <c r="N6657">
        <v>1</v>
      </c>
      <c r="O6657">
        <v>1</v>
      </c>
      <c r="P6657">
        <v>3</v>
      </c>
      <c r="Q6657" t="s">
        <v>51</v>
      </c>
      <c r="R6657" t="b">
        <f>FALSE()</f>
        <v>0</v>
      </c>
      <c r="S6657" t="b">
        <f t="shared" si="687"/>
        <v>0</v>
      </c>
      <c r="T6657">
        <v>0</v>
      </c>
      <c r="U6657">
        <v>0</v>
      </c>
      <c r="V6657">
        <v>1</v>
      </c>
    </row>
    <row r="6658" spans="1:22" ht="15" customHeight="1" x14ac:dyDescent="0.25">
      <c r="A6658">
        <v>6657</v>
      </c>
      <c r="B6658">
        <v>3</v>
      </c>
      <c r="C6658">
        <v>94.6</v>
      </c>
      <c r="D6658">
        <v>0</v>
      </c>
      <c r="E6658">
        <v>0</v>
      </c>
      <c r="F6658">
        <v>1</v>
      </c>
      <c r="G6658">
        <v>4</v>
      </c>
      <c r="H6658">
        <v>0</v>
      </c>
      <c r="I6658">
        <v>0.05</v>
      </c>
      <c r="J6658">
        <v>0</v>
      </c>
      <c r="K6658">
        <v>0</v>
      </c>
      <c r="L6658" t="s">
        <v>57</v>
      </c>
      <c r="M6658">
        <v>2</v>
      </c>
      <c r="N6658">
        <v>2</v>
      </c>
      <c r="O6658">
        <v>1</v>
      </c>
      <c r="P6658">
        <v>2</v>
      </c>
      <c r="Q6658" t="s">
        <v>52</v>
      </c>
      <c r="R6658" t="b">
        <f>FALSE()</f>
        <v>0</v>
      </c>
      <c r="S6658" t="b">
        <f t="shared" si="687"/>
        <v>0</v>
      </c>
      <c r="T6658">
        <v>0</v>
      </c>
      <c r="U6658">
        <v>0</v>
      </c>
      <c r="V6658">
        <v>0</v>
      </c>
    </row>
    <row r="6659" spans="1:22" ht="15" customHeight="1" x14ac:dyDescent="0.25">
      <c r="A6659">
        <v>6658</v>
      </c>
      <c r="B6659">
        <v>0</v>
      </c>
      <c r="C6659">
        <v>0</v>
      </c>
      <c r="D6659">
        <v>1</v>
      </c>
      <c r="E6659">
        <v>105.1333333</v>
      </c>
      <c r="F6659">
        <v>17</v>
      </c>
      <c r="G6659">
        <v>526.37619050000001</v>
      </c>
      <c r="H6659">
        <v>5.2941176E-2</v>
      </c>
      <c r="I6659">
        <v>4.5751633999999999E-2</v>
      </c>
      <c r="J6659">
        <v>0</v>
      </c>
      <c r="K6659">
        <v>0</v>
      </c>
      <c r="L6659" t="s">
        <v>56</v>
      </c>
      <c r="M6659">
        <v>3</v>
      </c>
      <c r="N6659">
        <v>2</v>
      </c>
      <c r="O6659">
        <v>6</v>
      </c>
      <c r="P6659">
        <v>13</v>
      </c>
      <c r="Q6659" t="s">
        <v>51</v>
      </c>
      <c r="R6659" t="b">
        <f>FALSE()</f>
        <v>0</v>
      </c>
      <c r="S6659" t="b">
        <f t="shared" si="687"/>
        <v>0</v>
      </c>
      <c r="T6659">
        <v>0</v>
      </c>
      <c r="U6659">
        <v>0</v>
      </c>
      <c r="V6659">
        <v>1</v>
      </c>
    </row>
    <row r="6660" spans="1:22" ht="15" customHeight="1" x14ac:dyDescent="0.25">
      <c r="A6660">
        <v>6659</v>
      </c>
      <c r="B6660">
        <v>2</v>
      </c>
      <c r="C6660">
        <v>73.958333330000002</v>
      </c>
      <c r="D6660">
        <v>0</v>
      </c>
      <c r="E6660">
        <v>0</v>
      </c>
      <c r="F6660">
        <v>17</v>
      </c>
      <c r="G6660">
        <v>864.99833330000001</v>
      </c>
      <c r="H6660">
        <v>2.5000000000000001E-2</v>
      </c>
      <c r="I6660">
        <v>3.7499999999999999E-2</v>
      </c>
      <c r="J6660">
        <v>27.831161470000001</v>
      </c>
      <c r="K6660">
        <v>0</v>
      </c>
      <c r="L6660" t="s">
        <v>60</v>
      </c>
      <c r="M6660">
        <v>3</v>
      </c>
      <c r="N6660">
        <v>2</v>
      </c>
      <c r="O6660">
        <v>4</v>
      </c>
      <c r="P6660">
        <v>1</v>
      </c>
      <c r="Q6660" t="s">
        <v>51</v>
      </c>
      <c r="R6660" t="b">
        <f>FALSE()</f>
        <v>0</v>
      </c>
      <c r="S6660" t="b">
        <f>TRUE()</f>
        <v>1</v>
      </c>
      <c r="T6660">
        <v>1</v>
      </c>
      <c r="U6660">
        <v>0</v>
      </c>
      <c r="V6660">
        <v>1</v>
      </c>
    </row>
    <row r="6661" spans="1:22" ht="15" customHeight="1" x14ac:dyDescent="0.25">
      <c r="A6661">
        <v>6660</v>
      </c>
      <c r="B6661">
        <v>0</v>
      </c>
      <c r="C6661">
        <v>0</v>
      </c>
      <c r="D6661">
        <v>0</v>
      </c>
      <c r="E6661">
        <v>0</v>
      </c>
      <c r="F6661">
        <v>2</v>
      </c>
      <c r="G6661">
        <v>252.8</v>
      </c>
      <c r="H6661">
        <v>0</v>
      </c>
      <c r="I6661">
        <v>0.1</v>
      </c>
      <c r="J6661">
        <v>0</v>
      </c>
      <c r="K6661">
        <v>0</v>
      </c>
      <c r="L6661" t="s">
        <v>55</v>
      </c>
      <c r="M6661">
        <v>2</v>
      </c>
      <c r="N6661">
        <v>5</v>
      </c>
      <c r="O6661">
        <v>9</v>
      </c>
      <c r="P6661">
        <v>13</v>
      </c>
      <c r="Q6661" t="s">
        <v>51</v>
      </c>
      <c r="R6661" t="b">
        <f>TRUE()</f>
        <v>1</v>
      </c>
      <c r="S6661" t="b">
        <f>FALSE()</f>
        <v>0</v>
      </c>
      <c r="T6661">
        <v>0</v>
      </c>
      <c r="U6661">
        <v>1</v>
      </c>
      <c r="V6661">
        <v>1</v>
      </c>
    </row>
    <row r="6662" spans="1:22" ht="15" customHeight="1" x14ac:dyDescent="0.25">
      <c r="A6662">
        <v>6661</v>
      </c>
      <c r="B6662">
        <v>0</v>
      </c>
      <c r="C6662">
        <v>0</v>
      </c>
      <c r="D6662">
        <v>0</v>
      </c>
      <c r="E6662">
        <v>0</v>
      </c>
      <c r="F6662">
        <v>15</v>
      </c>
      <c r="G6662">
        <v>269.39999999999998</v>
      </c>
      <c r="H6662">
        <v>5.3333332999999997E-2</v>
      </c>
      <c r="I6662">
        <v>6.4444444000000004E-2</v>
      </c>
      <c r="J6662">
        <v>0</v>
      </c>
      <c r="K6662">
        <v>0</v>
      </c>
      <c r="L6662" t="s">
        <v>58</v>
      </c>
      <c r="M6662">
        <v>2</v>
      </c>
      <c r="N6662">
        <v>2</v>
      </c>
      <c r="O6662">
        <v>3</v>
      </c>
      <c r="P6662">
        <v>1</v>
      </c>
      <c r="Q6662" t="s">
        <v>51</v>
      </c>
      <c r="R6662" t="b">
        <f>FALSE()</f>
        <v>0</v>
      </c>
      <c r="S6662" t="b">
        <f>FALSE()</f>
        <v>0</v>
      </c>
      <c r="T6662">
        <v>0</v>
      </c>
      <c r="U6662">
        <v>0</v>
      </c>
      <c r="V6662">
        <v>1</v>
      </c>
    </row>
    <row r="6663" spans="1:22" ht="15" customHeight="1" x14ac:dyDescent="0.25">
      <c r="A6663">
        <v>6662</v>
      </c>
      <c r="B6663">
        <v>9</v>
      </c>
      <c r="C6663">
        <v>177.2</v>
      </c>
      <c r="D6663">
        <v>0</v>
      </c>
      <c r="E6663">
        <v>0</v>
      </c>
      <c r="F6663">
        <v>34</v>
      </c>
      <c r="G6663">
        <v>817.43333329999996</v>
      </c>
      <c r="H6663">
        <v>0</v>
      </c>
      <c r="I6663">
        <v>1.1111111E-2</v>
      </c>
      <c r="J6663">
        <v>0</v>
      </c>
      <c r="K6663">
        <v>0</v>
      </c>
      <c r="L6663" t="s">
        <v>59</v>
      </c>
      <c r="M6663">
        <v>2</v>
      </c>
      <c r="N6663">
        <v>2</v>
      </c>
      <c r="O6663">
        <v>3</v>
      </c>
      <c r="P6663">
        <v>2</v>
      </c>
      <c r="Q6663" t="s">
        <v>51</v>
      </c>
      <c r="R6663" t="b">
        <f>FALSE()</f>
        <v>0</v>
      </c>
      <c r="S6663" t="b">
        <f>FALSE()</f>
        <v>0</v>
      </c>
      <c r="T6663">
        <v>0</v>
      </c>
      <c r="U6663">
        <v>0</v>
      </c>
      <c r="V6663">
        <v>1</v>
      </c>
    </row>
    <row r="6664" spans="1:22" ht="15" customHeight="1" x14ac:dyDescent="0.25">
      <c r="A6664">
        <v>6663</v>
      </c>
      <c r="B6664">
        <v>0</v>
      </c>
      <c r="C6664">
        <v>0</v>
      </c>
      <c r="D6664">
        <v>0</v>
      </c>
      <c r="E6664">
        <v>0</v>
      </c>
      <c r="F6664">
        <v>40</v>
      </c>
      <c r="G6664">
        <v>589.5</v>
      </c>
      <c r="H6664">
        <v>1.8333333E-2</v>
      </c>
      <c r="I6664">
        <v>3.4416666999999998E-2</v>
      </c>
      <c r="J6664">
        <v>0</v>
      </c>
      <c r="K6664">
        <v>0</v>
      </c>
      <c r="L6664" t="s">
        <v>58</v>
      </c>
      <c r="M6664">
        <v>3</v>
      </c>
      <c r="N6664">
        <v>2</v>
      </c>
      <c r="O6664">
        <v>1</v>
      </c>
      <c r="P6664">
        <v>1</v>
      </c>
      <c r="Q6664" t="s">
        <v>51</v>
      </c>
      <c r="R6664" t="b">
        <f>TRUE()</f>
        <v>1</v>
      </c>
      <c r="S6664" t="b">
        <f>FALSE()</f>
        <v>0</v>
      </c>
      <c r="T6664">
        <v>0</v>
      </c>
      <c r="U6664">
        <v>1</v>
      </c>
      <c r="V6664">
        <v>1</v>
      </c>
    </row>
    <row r="6665" spans="1:22" ht="15" customHeight="1" x14ac:dyDescent="0.25">
      <c r="A6665">
        <v>6664</v>
      </c>
      <c r="B6665">
        <v>4</v>
      </c>
      <c r="C6665">
        <v>94.866666670000001</v>
      </c>
      <c r="D6665">
        <v>0</v>
      </c>
      <c r="E6665">
        <v>0</v>
      </c>
      <c r="F6665">
        <v>22</v>
      </c>
      <c r="G6665">
        <v>812.13571430000002</v>
      </c>
      <c r="H6665">
        <v>8.3333330000000001E-3</v>
      </c>
      <c r="I6665">
        <v>4.2708333000000001E-2</v>
      </c>
      <c r="J6665">
        <v>18.086448650000001</v>
      </c>
      <c r="K6665">
        <v>0</v>
      </c>
      <c r="L6665" t="s">
        <v>57</v>
      </c>
      <c r="M6665">
        <v>3</v>
      </c>
      <c r="N6665">
        <v>2</v>
      </c>
      <c r="O6665">
        <v>2</v>
      </c>
      <c r="P6665">
        <v>4</v>
      </c>
      <c r="Q6665" t="s">
        <v>51</v>
      </c>
      <c r="R6665" t="b">
        <f t="shared" ref="R6665:R6670" si="688">FALSE()</f>
        <v>0</v>
      </c>
      <c r="S6665" t="b">
        <f>TRUE()</f>
        <v>1</v>
      </c>
      <c r="T6665">
        <v>1</v>
      </c>
      <c r="U6665">
        <v>0</v>
      </c>
      <c r="V6665">
        <v>1</v>
      </c>
    </row>
    <row r="6666" spans="1:22" ht="15" customHeight="1" x14ac:dyDescent="0.25">
      <c r="A6666">
        <v>6665</v>
      </c>
      <c r="B6666">
        <v>2</v>
      </c>
      <c r="C6666">
        <v>33.4</v>
      </c>
      <c r="D6666">
        <v>0</v>
      </c>
      <c r="E6666">
        <v>0</v>
      </c>
      <c r="F6666">
        <v>35</v>
      </c>
      <c r="G6666">
        <v>1795.925</v>
      </c>
      <c r="H6666">
        <v>0</v>
      </c>
      <c r="I6666">
        <v>0.01</v>
      </c>
      <c r="J6666">
        <v>0</v>
      </c>
      <c r="K6666">
        <v>0</v>
      </c>
      <c r="L6666" t="s">
        <v>59</v>
      </c>
      <c r="M6666">
        <v>2</v>
      </c>
      <c r="N6666">
        <v>2</v>
      </c>
      <c r="O6666">
        <v>1</v>
      </c>
      <c r="P6666">
        <v>3</v>
      </c>
      <c r="Q6666" t="s">
        <v>51</v>
      </c>
      <c r="R6666" t="b">
        <f t="shared" si="688"/>
        <v>0</v>
      </c>
      <c r="S6666" t="b">
        <f>FALSE()</f>
        <v>0</v>
      </c>
      <c r="T6666">
        <v>0</v>
      </c>
      <c r="U6666">
        <v>0</v>
      </c>
      <c r="V6666">
        <v>1</v>
      </c>
    </row>
    <row r="6667" spans="1:22" ht="15" customHeight="1" x14ac:dyDescent="0.25">
      <c r="A6667">
        <v>6666</v>
      </c>
      <c r="B6667">
        <v>2</v>
      </c>
      <c r="C6667">
        <v>143.80000000000001</v>
      </c>
      <c r="D6667">
        <v>2</v>
      </c>
      <c r="E6667">
        <v>94.8</v>
      </c>
      <c r="F6667">
        <v>23</v>
      </c>
      <c r="G6667">
        <v>890.19523809999998</v>
      </c>
      <c r="H6667">
        <v>0</v>
      </c>
      <c r="I6667">
        <v>4.1666669999999998E-3</v>
      </c>
      <c r="J6667">
        <v>0</v>
      </c>
      <c r="K6667">
        <v>0</v>
      </c>
      <c r="L6667" t="s">
        <v>57</v>
      </c>
      <c r="M6667">
        <v>2</v>
      </c>
      <c r="N6667">
        <v>2</v>
      </c>
      <c r="O6667">
        <v>2</v>
      </c>
      <c r="P6667">
        <v>1</v>
      </c>
      <c r="Q6667" t="s">
        <v>52</v>
      </c>
      <c r="R6667" t="b">
        <f t="shared" si="688"/>
        <v>0</v>
      </c>
      <c r="S6667" t="b">
        <f>FALSE()</f>
        <v>0</v>
      </c>
      <c r="T6667">
        <v>0</v>
      </c>
      <c r="U6667">
        <v>0</v>
      </c>
      <c r="V6667">
        <v>0</v>
      </c>
    </row>
    <row r="6668" spans="1:22" ht="15" customHeight="1" x14ac:dyDescent="0.25">
      <c r="A6668">
        <v>6667</v>
      </c>
      <c r="B6668">
        <v>7</v>
      </c>
      <c r="C6668">
        <v>327.23571429999998</v>
      </c>
      <c r="D6668">
        <v>4</v>
      </c>
      <c r="E6668">
        <v>260</v>
      </c>
      <c r="F6668">
        <v>42</v>
      </c>
      <c r="G6668">
        <v>443.49904759999998</v>
      </c>
      <c r="H6668">
        <v>0</v>
      </c>
      <c r="I6668">
        <v>2.2666667000000001E-2</v>
      </c>
      <c r="J6668">
        <v>18.50321705</v>
      </c>
      <c r="K6668">
        <v>0</v>
      </c>
      <c r="L6668" t="s">
        <v>57</v>
      </c>
      <c r="M6668">
        <v>2</v>
      </c>
      <c r="N6668">
        <v>4</v>
      </c>
      <c r="O6668">
        <v>6</v>
      </c>
      <c r="P6668">
        <v>1</v>
      </c>
      <c r="Q6668" t="s">
        <v>51</v>
      </c>
      <c r="R6668" t="b">
        <f t="shared" si="688"/>
        <v>0</v>
      </c>
      <c r="S6668" t="b">
        <f>TRUE()</f>
        <v>1</v>
      </c>
      <c r="T6668">
        <v>1</v>
      </c>
      <c r="U6668">
        <v>0</v>
      </c>
      <c r="V6668">
        <v>1</v>
      </c>
    </row>
    <row r="6669" spans="1:22" ht="15" customHeight="1" x14ac:dyDescent="0.25">
      <c r="A6669">
        <v>6668</v>
      </c>
      <c r="B6669">
        <v>2</v>
      </c>
      <c r="C6669">
        <v>16.2</v>
      </c>
      <c r="D6669">
        <v>0</v>
      </c>
      <c r="E6669">
        <v>0</v>
      </c>
      <c r="F6669">
        <v>4</v>
      </c>
      <c r="G6669">
        <v>60.6</v>
      </c>
      <c r="H6669">
        <v>2.5000000000000001E-2</v>
      </c>
      <c r="I6669">
        <v>7.4999999999999997E-2</v>
      </c>
      <c r="J6669">
        <v>0</v>
      </c>
      <c r="K6669">
        <v>0</v>
      </c>
      <c r="L6669" t="s">
        <v>60</v>
      </c>
      <c r="M6669">
        <v>2</v>
      </c>
      <c r="N6669">
        <v>4</v>
      </c>
      <c r="O6669">
        <v>1</v>
      </c>
      <c r="P6669">
        <v>3</v>
      </c>
      <c r="Q6669" t="s">
        <v>51</v>
      </c>
      <c r="R6669" t="b">
        <f t="shared" si="688"/>
        <v>0</v>
      </c>
      <c r="S6669" t="b">
        <f>TRUE()</f>
        <v>1</v>
      </c>
      <c r="T6669">
        <v>1</v>
      </c>
      <c r="U6669">
        <v>0</v>
      </c>
      <c r="V6669">
        <v>1</v>
      </c>
    </row>
    <row r="6670" spans="1:22" ht="15" customHeight="1" x14ac:dyDescent="0.25">
      <c r="A6670">
        <v>6669</v>
      </c>
      <c r="B6670">
        <v>0</v>
      </c>
      <c r="C6670">
        <v>0</v>
      </c>
      <c r="D6670">
        <v>0</v>
      </c>
      <c r="E6670">
        <v>0</v>
      </c>
      <c r="F6670">
        <v>13</v>
      </c>
      <c r="G6670">
        <v>748.23333330000003</v>
      </c>
      <c r="H6670">
        <v>0</v>
      </c>
      <c r="I6670">
        <v>0</v>
      </c>
      <c r="J6670">
        <v>0</v>
      </c>
      <c r="K6670">
        <v>0</v>
      </c>
      <c r="L6670" t="s">
        <v>55</v>
      </c>
      <c r="M6670">
        <v>1</v>
      </c>
      <c r="N6670">
        <v>1</v>
      </c>
      <c r="O6670">
        <v>1</v>
      </c>
      <c r="P6670">
        <v>2</v>
      </c>
      <c r="Q6670" t="s">
        <v>51</v>
      </c>
      <c r="R6670" t="b">
        <f t="shared" si="688"/>
        <v>0</v>
      </c>
      <c r="S6670" t="b">
        <f>FALSE()</f>
        <v>0</v>
      </c>
      <c r="T6670">
        <v>0</v>
      </c>
      <c r="U6670">
        <v>0</v>
      </c>
      <c r="V6670">
        <v>1</v>
      </c>
    </row>
    <row r="6671" spans="1:22" ht="15" customHeight="1" x14ac:dyDescent="0.25">
      <c r="A6671">
        <v>6670</v>
      </c>
      <c r="B6671">
        <v>0</v>
      </c>
      <c r="C6671">
        <v>0</v>
      </c>
      <c r="D6671">
        <v>0</v>
      </c>
      <c r="E6671">
        <v>0</v>
      </c>
      <c r="F6671">
        <v>1</v>
      </c>
      <c r="G6671">
        <v>0</v>
      </c>
      <c r="H6671">
        <v>0.2</v>
      </c>
      <c r="I6671">
        <v>0.2</v>
      </c>
      <c r="J6671">
        <v>0</v>
      </c>
      <c r="K6671">
        <v>0</v>
      </c>
      <c r="L6671" t="s">
        <v>56</v>
      </c>
      <c r="M6671">
        <v>3</v>
      </c>
      <c r="N6671">
        <v>2</v>
      </c>
      <c r="O6671">
        <v>1</v>
      </c>
      <c r="P6671">
        <v>1</v>
      </c>
      <c r="Q6671" t="s">
        <v>51</v>
      </c>
      <c r="R6671" t="b">
        <f>TRUE()</f>
        <v>1</v>
      </c>
      <c r="S6671" t="b">
        <f>FALSE()</f>
        <v>0</v>
      </c>
      <c r="T6671">
        <v>0</v>
      </c>
      <c r="U6671">
        <v>1</v>
      </c>
      <c r="V6671">
        <v>1</v>
      </c>
    </row>
    <row r="6672" spans="1:22" ht="15" customHeight="1" x14ac:dyDescent="0.25">
      <c r="A6672">
        <v>6671</v>
      </c>
      <c r="B6672">
        <v>5</v>
      </c>
      <c r="C6672">
        <v>57.4</v>
      </c>
      <c r="D6672">
        <v>0</v>
      </c>
      <c r="E6672">
        <v>0</v>
      </c>
      <c r="F6672">
        <v>21</v>
      </c>
      <c r="G6672">
        <v>423.5</v>
      </c>
      <c r="H6672">
        <v>0</v>
      </c>
      <c r="I6672">
        <v>8.6956519999999999E-3</v>
      </c>
      <c r="J6672">
        <v>0</v>
      </c>
      <c r="K6672">
        <v>0</v>
      </c>
      <c r="L6672" t="s">
        <v>60</v>
      </c>
      <c r="M6672">
        <v>2</v>
      </c>
      <c r="N6672">
        <v>2</v>
      </c>
      <c r="O6672">
        <v>1</v>
      </c>
      <c r="P6672">
        <v>2</v>
      </c>
      <c r="Q6672" t="s">
        <v>51</v>
      </c>
      <c r="R6672" t="b">
        <f>FALSE()</f>
        <v>0</v>
      </c>
      <c r="S6672" t="b">
        <f>FALSE()</f>
        <v>0</v>
      </c>
      <c r="T6672">
        <v>0</v>
      </c>
      <c r="U6672">
        <v>0</v>
      </c>
      <c r="V6672">
        <v>1</v>
      </c>
    </row>
    <row r="6673" spans="1:22" ht="15" customHeight="1" x14ac:dyDescent="0.25">
      <c r="A6673">
        <v>6672</v>
      </c>
      <c r="B6673">
        <v>7</v>
      </c>
      <c r="C6673">
        <v>186.66666670000001</v>
      </c>
      <c r="D6673">
        <v>7</v>
      </c>
      <c r="E6673">
        <v>790.00666669999998</v>
      </c>
      <c r="F6673">
        <v>57</v>
      </c>
      <c r="G6673">
        <v>1720.4447479999999</v>
      </c>
      <c r="H6673">
        <v>9.8039200000000007E-4</v>
      </c>
      <c r="I6673">
        <v>7.8663159999999999E-3</v>
      </c>
      <c r="J6673">
        <v>3.8010484070000001</v>
      </c>
      <c r="K6673">
        <v>0</v>
      </c>
      <c r="L6673" t="s">
        <v>60</v>
      </c>
      <c r="M6673">
        <v>3</v>
      </c>
      <c r="N6673">
        <v>2</v>
      </c>
      <c r="O6673">
        <v>6</v>
      </c>
      <c r="P6673">
        <v>2</v>
      </c>
      <c r="Q6673" t="s">
        <v>51</v>
      </c>
      <c r="R6673" t="b">
        <f>TRUE()</f>
        <v>1</v>
      </c>
      <c r="S6673" t="b">
        <f>FALSE()</f>
        <v>0</v>
      </c>
      <c r="T6673">
        <v>0</v>
      </c>
      <c r="U6673">
        <v>1</v>
      </c>
      <c r="V6673">
        <v>1</v>
      </c>
    </row>
    <row r="6674" spans="1:22" ht="15" customHeight="1" x14ac:dyDescent="0.25">
      <c r="A6674">
        <v>6673</v>
      </c>
      <c r="B6674">
        <v>3</v>
      </c>
      <c r="C6674">
        <v>54.8</v>
      </c>
      <c r="D6674">
        <v>1</v>
      </c>
      <c r="E6674">
        <v>28.2</v>
      </c>
      <c r="F6674">
        <v>24</v>
      </c>
      <c r="G6674">
        <v>203.06777779999999</v>
      </c>
      <c r="H6674">
        <v>0</v>
      </c>
      <c r="I6674">
        <v>8.0000000000000002E-3</v>
      </c>
      <c r="J6674">
        <v>44.359725619999999</v>
      </c>
      <c r="K6674">
        <v>0</v>
      </c>
      <c r="L6674" t="s">
        <v>56</v>
      </c>
      <c r="M6674">
        <v>2</v>
      </c>
      <c r="N6674">
        <v>2</v>
      </c>
      <c r="O6674">
        <v>1</v>
      </c>
      <c r="P6674">
        <v>4</v>
      </c>
      <c r="Q6674" t="s">
        <v>51</v>
      </c>
      <c r="R6674" t="b">
        <f>FALSE()</f>
        <v>0</v>
      </c>
      <c r="S6674" t="b">
        <f>TRUE()</f>
        <v>1</v>
      </c>
      <c r="T6674">
        <v>1</v>
      </c>
      <c r="U6674">
        <v>0</v>
      </c>
      <c r="V6674">
        <v>1</v>
      </c>
    </row>
    <row r="6675" spans="1:22" ht="15" customHeight="1" x14ac:dyDescent="0.25">
      <c r="A6675">
        <v>6674</v>
      </c>
      <c r="B6675">
        <v>1</v>
      </c>
      <c r="C6675">
        <v>27.2</v>
      </c>
      <c r="D6675">
        <v>0</v>
      </c>
      <c r="E6675">
        <v>0</v>
      </c>
      <c r="F6675">
        <v>9</v>
      </c>
      <c r="G6675">
        <v>396</v>
      </c>
      <c r="H6675">
        <v>0</v>
      </c>
      <c r="I6675">
        <v>0.02</v>
      </c>
      <c r="J6675">
        <v>0</v>
      </c>
      <c r="K6675">
        <v>0</v>
      </c>
      <c r="L6675" t="s">
        <v>59</v>
      </c>
      <c r="M6675">
        <v>2</v>
      </c>
      <c r="N6675">
        <v>4</v>
      </c>
      <c r="O6675">
        <v>1</v>
      </c>
      <c r="P6675">
        <v>2</v>
      </c>
      <c r="Q6675" t="s">
        <v>51</v>
      </c>
      <c r="R6675" t="b">
        <f>FALSE()</f>
        <v>0</v>
      </c>
      <c r="S6675" t="b">
        <f t="shared" ref="S6675:S6680" si="689">FALSE()</f>
        <v>0</v>
      </c>
      <c r="T6675">
        <v>0</v>
      </c>
      <c r="U6675">
        <v>0</v>
      </c>
      <c r="V6675">
        <v>1</v>
      </c>
    </row>
    <row r="6676" spans="1:22" ht="15" customHeight="1" x14ac:dyDescent="0.25">
      <c r="A6676">
        <v>6675</v>
      </c>
      <c r="B6676">
        <v>19</v>
      </c>
      <c r="C6676">
        <v>341.81666669999998</v>
      </c>
      <c r="D6676">
        <v>1</v>
      </c>
      <c r="E6676">
        <v>51.4</v>
      </c>
      <c r="F6676">
        <v>429</v>
      </c>
      <c r="G6676">
        <v>9661.5857629999991</v>
      </c>
      <c r="H6676">
        <v>3.0441399999999999E-3</v>
      </c>
      <c r="I6676">
        <v>1.2547206E-2</v>
      </c>
      <c r="J6676">
        <v>3.459384236</v>
      </c>
      <c r="K6676">
        <v>0</v>
      </c>
      <c r="L6676" t="s">
        <v>60</v>
      </c>
      <c r="M6676">
        <v>2</v>
      </c>
      <c r="N6676">
        <v>2</v>
      </c>
      <c r="O6676">
        <v>9</v>
      </c>
      <c r="P6676">
        <v>1</v>
      </c>
      <c r="Q6676" t="s">
        <v>51</v>
      </c>
      <c r="R6676" t="b">
        <f>FALSE()</f>
        <v>0</v>
      </c>
      <c r="S6676" t="b">
        <f t="shared" si="689"/>
        <v>0</v>
      </c>
      <c r="T6676">
        <v>0</v>
      </c>
      <c r="U6676">
        <v>0</v>
      </c>
      <c r="V6676">
        <v>1</v>
      </c>
    </row>
    <row r="6677" spans="1:22" ht="15" customHeight="1" x14ac:dyDescent="0.25">
      <c r="A6677">
        <v>6676</v>
      </c>
      <c r="B6677">
        <v>4</v>
      </c>
      <c r="C6677">
        <v>80.599999999999994</v>
      </c>
      <c r="D6677">
        <v>0</v>
      </c>
      <c r="E6677">
        <v>0</v>
      </c>
      <c r="F6677">
        <v>39</v>
      </c>
      <c r="G6677">
        <v>639.49333330000002</v>
      </c>
      <c r="H6677">
        <v>0</v>
      </c>
      <c r="I6677">
        <v>5.0000000000000001E-3</v>
      </c>
      <c r="J6677">
        <v>0</v>
      </c>
      <c r="K6677">
        <v>0</v>
      </c>
      <c r="L6677" t="s">
        <v>59</v>
      </c>
      <c r="M6677">
        <v>1</v>
      </c>
      <c r="N6677">
        <v>2</v>
      </c>
      <c r="O6677">
        <v>1</v>
      </c>
      <c r="P6677">
        <v>20</v>
      </c>
      <c r="Q6677" t="s">
        <v>51</v>
      </c>
      <c r="R6677" t="b">
        <f>FALSE()</f>
        <v>0</v>
      </c>
      <c r="S6677" t="b">
        <f t="shared" si="689"/>
        <v>0</v>
      </c>
      <c r="T6677">
        <v>0</v>
      </c>
      <c r="U6677">
        <v>0</v>
      </c>
      <c r="V6677">
        <v>1</v>
      </c>
    </row>
    <row r="6678" spans="1:22" ht="15" customHeight="1" x14ac:dyDescent="0.25">
      <c r="A6678">
        <v>6677</v>
      </c>
      <c r="B6678">
        <v>0</v>
      </c>
      <c r="C6678">
        <v>0</v>
      </c>
      <c r="D6678">
        <v>1</v>
      </c>
      <c r="E6678">
        <v>0</v>
      </c>
      <c r="F6678">
        <v>65</v>
      </c>
      <c r="G6678">
        <v>934.87042740000004</v>
      </c>
      <c r="H6678">
        <v>8.0808080000000001E-3</v>
      </c>
      <c r="I6678">
        <v>3.6336088000000002E-2</v>
      </c>
      <c r="J6678">
        <v>0</v>
      </c>
      <c r="K6678">
        <v>0</v>
      </c>
      <c r="L6678" t="s">
        <v>55</v>
      </c>
      <c r="M6678">
        <v>1</v>
      </c>
      <c r="N6678">
        <v>1</v>
      </c>
      <c r="O6678">
        <v>3</v>
      </c>
      <c r="P6678">
        <v>2</v>
      </c>
      <c r="Q6678" t="s">
        <v>51</v>
      </c>
      <c r="R6678" t="b">
        <f>TRUE()</f>
        <v>1</v>
      </c>
      <c r="S6678" t="b">
        <f t="shared" si="689"/>
        <v>0</v>
      </c>
      <c r="T6678">
        <v>0</v>
      </c>
      <c r="U6678">
        <v>1</v>
      </c>
      <c r="V6678">
        <v>1</v>
      </c>
    </row>
    <row r="6679" spans="1:22" ht="15" customHeight="1" x14ac:dyDescent="0.25">
      <c r="A6679">
        <v>6678</v>
      </c>
      <c r="B6679">
        <v>0</v>
      </c>
      <c r="C6679">
        <v>0</v>
      </c>
      <c r="D6679">
        <v>0</v>
      </c>
      <c r="E6679">
        <v>0</v>
      </c>
      <c r="F6679">
        <v>54</v>
      </c>
      <c r="G6679">
        <v>3371.05</v>
      </c>
      <c r="H6679">
        <v>3.7735849999999999E-3</v>
      </c>
      <c r="I6679">
        <v>2.2012579000000001E-2</v>
      </c>
      <c r="J6679">
        <v>0</v>
      </c>
      <c r="K6679">
        <v>0</v>
      </c>
      <c r="L6679" t="s">
        <v>57</v>
      </c>
      <c r="M6679">
        <v>2</v>
      </c>
      <c r="N6679">
        <v>4</v>
      </c>
      <c r="O6679">
        <v>1</v>
      </c>
      <c r="P6679">
        <v>3</v>
      </c>
      <c r="Q6679" t="s">
        <v>51</v>
      </c>
      <c r="R6679" t="b">
        <f>FALSE()</f>
        <v>0</v>
      </c>
      <c r="S6679" t="b">
        <f t="shared" si="689"/>
        <v>0</v>
      </c>
      <c r="T6679">
        <v>0</v>
      </c>
      <c r="U6679">
        <v>0</v>
      </c>
      <c r="V6679">
        <v>1</v>
      </c>
    </row>
    <row r="6680" spans="1:22" ht="15" customHeight="1" x14ac:dyDescent="0.25">
      <c r="A6680">
        <v>6679</v>
      </c>
      <c r="B6680">
        <v>3</v>
      </c>
      <c r="C6680">
        <v>240.8</v>
      </c>
      <c r="D6680">
        <v>1</v>
      </c>
      <c r="E6680">
        <v>4</v>
      </c>
      <c r="F6680">
        <v>13</v>
      </c>
      <c r="G6680">
        <v>279.83333329999999</v>
      </c>
      <c r="H6680">
        <v>0</v>
      </c>
      <c r="I6680">
        <v>6.2500000000000003E-3</v>
      </c>
      <c r="J6680">
        <v>0</v>
      </c>
      <c r="K6680">
        <v>0</v>
      </c>
      <c r="L6680" t="s">
        <v>59</v>
      </c>
      <c r="M6680">
        <v>3</v>
      </c>
      <c r="N6680">
        <v>2</v>
      </c>
      <c r="O6680">
        <v>2</v>
      </c>
      <c r="P6680">
        <v>2</v>
      </c>
      <c r="Q6680" t="s">
        <v>51</v>
      </c>
      <c r="R6680" t="b">
        <f>FALSE()</f>
        <v>0</v>
      </c>
      <c r="S6680" t="b">
        <f t="shared" si="689"/>
        <v>0</v>
      </c>
      <c r="T6680">
        <v>0</v>
      </c>
      <c r="U6680">
        <v>0</v>
      </c>
      <c r="V6680">
        <v>1</v>
      </c>
    </row>
    <row r="6681" spans="1:22" ht="15" customHeight="1" x14ac:dyDescent="0.25">
      <c r="A6681">
        <v>6680</v>
      </c>
      <c r="B6681">
        <v>1</v>
      </c>
      <c r="C6681">
        <v>0</v>
      </c>
      <c r="D6681">
        <v>0</v>
      </c>
      <c r="E6681">
        <v>0</v>
      </c>
      <c r="F6681">
        <v>3</v>
      </c>
      <c r="G6681">
        <v>58.6</v>
      </c>
      <c r="H6681">
        <v>0</v>
      </c>
      <c r="I6681">
        <v>0.05</v>
      </c>
      <c r="J6681">
        <v>113.3238614</v>
      </c>
      <c r="K6681">
        <v>0</v>
      </c>
      <c r="L6681" t="s">
        <v>55</v>
      </c>
      <c r="M6681">
        <v>2</v>
      </c>
      <c r="N6681">
        <v>2</v>
      </c>
      <c r="O6681">
        <v>9</v>
      </c>
      <c r="P6681">
        <v>2</v>
      </c>
      <c r="Q6681" t="s">
        <v>51</v>
      </c>
      <c r="R6681" t="b">
        <f>TRUE()</f>
        <v>1</v>
      </c>
      <c r="S6681" t="b">
        <f>TRUE()</f>
        <v>1</v>
      </c>
      <c r="T6681">
        <v>1</v>
      </c>
      <c r="U6681">
        <v>1</v>
      </c>
      <c r="V6681">
        <v>1</v>
      </c>
    </row>
    <row r="6682" spans="1:22" ht="15" customHeight="1" x14ac:dyDescent="0.25">
      <c r="A6682">
        <v>6681</v>
      </c>
      <c r="B6682">
        <v>3</v>
      </c>
      <c r="C6682">
        <v>16</v>
      </c>
      <c r="D6682">
        <v>0</v>
      </c>
      <c r="E6682">
        <v>0</v>
      </c>
      <c r="F6682">
        <v>63</v>
      </c>
      <c r="G6682">
        <v>3908.754762</v>
      </c>
      <c r="H6682">
        <v>0</v>
      </c>
      <c r="I6682">
        <v>1.5873020000000001E-3</v>
      </c>
      <c r="J6682">
        <v>1.298232174</v>
      </c>
      <c r="K6682">
        <v>0</v>
      </c>
      <c r="L6682" t="s">
        <v>58</v>
      </c>
      <c r="M6682">
        <v>4</v>
      </c>
      <c r="N6682">
        <v>1</v>
      </c>
      <c r="O6682">
        <v>6</v>
      </c>
      <c r="P6682">
        <v>4</v>
      </c>
      <c r="Q6682" t="s">
        <v>51</v>
      </c>
      <c r="R6682" t="b">
        <f>FALSE()</f>
        <v>0</v>
      </c>
      <c r="S6682" t="b">
        <f>FALSE()</f>
        <v>0</v>
      </c>
      <c r="T6682">
        <v>0</v>
      </c>
      <c r="U6682">
        <v>0</v>
      </c>
      <c r="V6682">
        <v>1</v>
      </c>
    </row>
    <row r="6683" spans="1:22" ht="15" customHeight="1" x14ac:dyDescent="0.25">
      <c r="A6683">
        <v>6682</v>
      </c>
      <c r="B6683">
        <v>0</v>
      </c>
      <c r="C6683">
        <v>0</v>
      </c>
      <c r="D6683">
        <v>1</v>
      </c>
      <c r="E6683">
        <v>105.8</v>
      </c>
      <c r="F6683">
        <v>44</v>
      </c>
      <c r="G6683">
        <v>868.16363639999997</v>
      </c>
      <c r="H6683">
        <v>0</v>
      </c>
      <c r="I6683">
        <v>3.6803966E-2</v>
      </c>
      <c r="J6683">
        <v>9.5506273979999996</v>
      </c>
      <c r="K6683">
        <v>0</v>
      </c>
      <c r="L6683" t="s">
        <v>60</v>
      </c>
      <c r="M6683">
        <v>2</v>
      </c>
      <c r="N6683">
        <v>6</v>
      </c>
      <c r="O6683">
        <v>4</v>
      </c>
      <c r="P6683">
        <v>2</v>
      </c>
      <c r="Q6683" t="s">
        <v>51</v>
      </c>
      <c r="R6683" t="b">
        <f>FALSE()</f>
        <v>0</v>
      </c>
      <c r="S6683" t="b">
        <f>FALSE()</f>
        <v>0</v>
      </c>
      <c r="T6683">
        <v>0</v>
      </c>
      <c r="U6683">
        <v>0</v>
      </c>
      <c r="V6683">
        <v>1</v>
      </c>
    </row>
    <row r="6684" spans="1:22" ht="15" customHeight="1" x14ac:dyDescent="0.25">
      <c r="A6684">
        <v>6683</v>
      </c>
      <c r="B6684">
        <v>1</v>
      </c>
      <c r="C6684">
        <v>52.4</v>
      </c>
      <c r="D6684">
        <v>0</v>
      </c>
      <c r="E6684">
        <v>0</v>
      </c>
      <c r="F6684">
        <v>16</v>
      </c>
      <c r="G6684">
        <v>176.1</v>
      </c>
      <c r="H6684">
        <v>0</v>
      </c>
      <c r="I6684">
        <v>1.1764706E-2</v>
      </c>
      <c r="J6684">
        <v>0</v>
      </c>
      <c r="K6684">
        <v>0</v>
      </c>
      <c r="L6684" t="s">
        <v>58</v>
      </c>
      <c r="M6684">
        <v>1</v>
      </c>
      <c r="N6684">
        <v>1</v>
      </c>
      <c r="O6684">
        <v>1</v>
      </c>
      <c r="P6684">
        <v>5</v>
      </c>
      <c r="Q6684" t="s">
        <v>51</v>
      </c>
      <c r="R6684" t="b">
        <f>TRUE()</f>
        <v>1</v>
      </c>
      <c r="S6684" t="b">
        <f>FALSE()</f>
        <v>0</v>
      </c>
      <c r="T6684">
        <v>0</v>
      </c>
      <c r="U6684">
        <v>1</v>
      </c>
      <c r="V6684">
        <v>1</v>
      </c>
    </row>
    <row r="6685" spans="1:22" ht="15" customHeight="1" x14ac:dyDescent="0.25">
      <c r="A6685">
        <v>6684</v>
      </c>
      <c r="B6685">
        <v>1</v>
      </c>
      <c r="C6685">
        <v>8</v>
      </c>
      <c r="D6685">
        <v>0</v>
      </c>
      <c r="E6685">
        <v>0</v>
      </c>
      <c r="F6685">
        <v>22</v>
      </c>
      <c r="G6685">
        <v>699.26714289999995</v>
      </c>
      <c r="H6685">
        <v>2.8571428999999999E-2</v>
      </c>
      <c r="I6685">
        <v>3.7698413E-2</v>
      </c>
      <c r="J6685">
        <v>10.792508829999999</v>
      </c>
      <c r="K6685">
        <v>0</v>
      </c>
      <c r="L6685" t="s">
        <v>57</v>
      </c>
      <c r="M6685">
        <v>3</v>
      </c>
      <c r="N6685">
        <v>2</v>
      </c>
      <c r="O6685">
        <v>1</v>
      </c>
      <c r="P6685">
        <v>1</v>
      </c>
      <c r="Q6685" t="s">
        <v>51</v>
      </c>
      <c r="R6685" t="b">
        <f>FALSE()</f>
        <v>0</v>
      </c>
      <c r="S6685" t="b">
        <f>TRUE()</f>
        <v>1</v>
      </c>
      <c r="T6685">
        <v>1</v>
      </c>
      <c r="U6685">
        <v>0</v>
      </c>
      <c r="V6685">
        <v>1</v>
      </c>
    </row>
    <row r="6686" spans="1:22" ht="15" customHeight="1" x14ac:dyDescent="0.25">
      <c r="A6686">
        <v>6685</v>
      </c>
      <c r="B6686">
        <v>20</v>
      </c>
      <c r="C6686">
        <v>199.45627279999999</v>
      </c>
      <c r="D6686">
        <v>7</v>
      </c>
      <c r="E6686">
        <v>299.03333329999998</v>
      </c>
      <c r="F6686">
        <v>686</v>
      </c>
      <c r="G6686">
        <v>23342.082050000001</v>
      </c>
      <c r="H6686">
        <v>9.8533010000000001E-3</v>
      </c>
      <c r="I6686">
        <v>2.2771362999999999E-2</v>
      </c>
      <c r="J6686">
        <v>0.15065049799999999</v>
      </c>
      <c r="K6686">
        <v>0</v>
      </c>
      <c r="L6686" t="s">
        <v>58</v>
      </c>
      <c r="M6686">
        <v>2</v>
      </c>
      <c r="N6686">
        <v>2</v>
      </c>
      <c r="O6686">
        <v>1</v>
      </c>
      <c r="P6686">
        <v>1</v>
      </c>
      <c r="Q6686" t="s">
        <v>51</v>
      </c>
      <c r="R6686" t="b">
        <f>FALSE()</f>
        <v>0</v>
      </c>
      <c r="S6686" t="b">
        <f t="shared" ref="S6686:S6693" si="690">FALSE()</f>
        <v>0</v>
      </c>
      <c r="T6686">
        <v>0</v>
      </c>
      <c r="U6686">
        <v>0</v>
      </c>
      <c r="V6686">
        <v>1</v>
      </c>
    </row>
    <row r="6687" spans="1:22" ht="15" customHeight="1" x14ac:dyDescent="0.25">
      <c r="A6687">
        <v>6686</v>
      </c>
      <c r="B6687">
        <v>3</v>
      </c>
      <c r="C6687">
        <v>666.2</v>
      </c>
      <c r="D6687">
        <v>5</v>
      </c>
      <c r="E6687">
        <v>173.54</v>
      </c>
      <c r="F6687">
        <v>27</v>
      </c>
      <c r="G6687">
        <v>1581.48831</v>
      </c>
      <c r="H6687">
        <v>0</v>
      </c>
      <c r="I6687">
        <v>1.0419753E-2</v>
      </c>
      <c r="J6687">
        <v>35.228372270000001</v>
      </c>
      <c r="K6687">
        <v>0</v>
      </c>
      <c r="L6687" t="s">
        <v>55</v>
      </c>
      <c r="M6687">
        <v>3</v>
      </c>
      <c r="N6687">
        <v>6</v>
      </c>
      <c r="O6687">
        <v>3</v>
      </c>
      <c r="P6687">
        <v>20</v>
      </c>
      <c r="Q6687" t="s">
        <v>51</v>
      </c>
      <c r="R6687" t="b">
        <f>FALSE()</f>
        <v>0</v>
      </c>
      <c r="S6687" t="b">
        <f t="shared" si="690"/>
        <v>0</v>
      </c>
      <c r="T6687">
        <v>0</v>
      </c>
      <c r="U6687">
        <v>0</v>
      </c>
      <c r="V6687">
        <v>1</v>
      </c>
    </row>
    <row r="6688" spans="1:22" ht="15" customHeight="1" x14ac:dyDescent="0.25">
      <c r="A6688">
        <v>6687</v>
      </c>
      <c r="B6688">
        <v>3</v>
      </c>
      <c r="C6688">
        <v>5</v>
      </c>
      <c r="D6688">
        <v>0</v>
      </c>
      <c r="E6688">
        <v>0</v>
      </c>
      <c r="F6688">
        <v>16</v>
      </c>
      <c r="G6688">
        <v>246.39333329999999</v>
      </c>
      <c r="H6688">
        <v>4.4444444E-2</v>
      </c>
      <c r="I6688">
        <v>7.5925926000000005E-2</v>
      </c>
      <c r="J6688">
        <v>0</v>
      </c>
      <c r="K6688">
        <v>0</v>
      </c>
      <c r="L6688" t="s">
        <v>55</v>
      </c>
      <c r="M6688">
        <v>3</v>
      </c>
      <c r="N6688">
        <v>2</v>
      </c>
      <c r="O6688">
        <v>1</v>
      </c>
      <c r="P6688">
        <v>4</v>
      </c>
      <c r="Q6688" t="s">
        <v>51</v>
      </c>
      <c r="R6688" t="b">
        <f>TRUE()</f>
        <v>1</v>
      </c>
      <c r="S6688" t="b">
        <f t="shared" si="690"/>
        <v>0</v>
      </c>
      <c r="T6688">
        <v>0</v>
      </c>
      <c r="U6688">
        <v>1</v>
      </c>
      <c r="V6688">
        <v>1</v>
      </c>
    </row>
    <row r="6689" spans="1:22" ht="15" customHeight="1" x14ac:dyDescent="0.25">
      <c r="A6689">
        <v>6688</v>
      </c>
      <c r="B6689">
        <v>6</v>
      </c>
      <c r="C6689">
        <v>446.3833333</v>
      </c>
      <c r="D6689">
        <v>0</v>
      </c>
      <c r="E6689">
        <v>0</v>
      </c>
      <c r="F6689">
        <v>28</v>
      </c>
      <c r="G6689">
        <v>789.12666669999999</v>
      </c>
      <c r="H6689">
        <v>0.01</v>
      </c>
      <c r="I6689">
        <v>1.2860238E-2</v>
      </c>
      <c r="J6689">
        <v>37.547416400000003</v>
      </c>
      <c r="K6689">
        <v>0</v>
      </c>
      <c r="L6689" t="s">
        <v>59</v>
      </c>
      <c r="M6689">
        <v>2</v>
      </c>
      <c r="N6689">
        <v>2</v>
      </c>
      <c r="O6689">
        <v>1</v>
      </c>
      <c r="P6689">
        <v>2</v>
      </c>
      <c r="Q6689" t="s">
        <v>51</v>
      </c>
      <c r="R6689" t="b">
        <f t="shared" ref="R6689:R6705" si="691">FALSE()</f>
        <v>0</v>
      </c>
      <c r="S6689" t="b">
        <f t="shared" si="690"/>
        <v>0</v>
      </c>
      <c r="T6689">
        <v>0</v>
      </c>
      <c r="U6689">
        <v>0</v>
      </c>
      <c r="V6689">
        <v>1</v>
      </c>
    </row>
    <row r="6690" spans="1:22" ht="15" customHeight="1" x14ac:dyDescent="0.25">
      <c r="A6690">
        <v>6689</v>
      </c>
      <c r="B6690">
        <v>3</v>
      </c>
      <c r="C6690">
        <v>106.6</v>
      </c>
      <c r="D6690">
        <v>0</v>
      </c>
      <c r="E6690">
        <v>0</v>
      </c>
      <c r="F6690">
        <v>11</v>
      </c>
      <c r="G6690">
        <v>203.98</v>
      </c>
      <c r="H6690">
        <v>0</v>
      </c>
      <c r="I6690">
        <v>4.4444439999999997E-3</v>
      </c>
      <c r="J6690">
        <v>0</v>
      </c>
      <c r="K6690">
        <v>0</v>
      </c>
      <c r="L6690" t="s">
        <v>57</v>
      </c>
      <c r="M6690">
        <v>2</v>
      </c>
      <c r="N6690">
        <v>2</v>
      </c>
      <c r="O6690">
        <v>1</v>
      </c>
      <c r="P6690">
        <v>3</v>
      </c>
      <c r="Q6690" t="s">
        <v>52</v>
      </c>
      <c r="R6690" t="b">
        <f t="shared" si="691"/>
        <v>0</v>
      </c>
      <c r="S6690" t="b">
        <f t="shared" si="690"/>
        <v>0</v>
      </c>
      <c r="T6690">
        <v>0</v>
      </c>
      <c r="U6690">
        <v>0</v>
      </c>
      <c r="V6690">
        <v>0</v>
      </c>
    </row>
    <row r="6691" spans="1:22" ht="15" customHeight="1" x14ac:dyDescent="0.25">
      <c r="A6691">
        <v>6690</v>
      </c>
      <c r="B6691">
        <v>12</v>
      </c>
      <c r="C6691">
        <v>221.72791670000001</v>
      </c>
      <c r="D6691">
        <v>4</v>
      </c>
      <c r="E6691">
        <v>144.19999999999999</v>
      </c>
      <c r="F6691">
        <v>136</v>
      </c>
      <c r="G6691">
        <v>5944.3873729999996</v>
      </c>
      <c r="H6691">
        <v>1.1252599E-2</v>
      </c>
      <c r="I6691">
        <v>3.1851592999999997E-2</v>
      </c>
      <c r="J6691">
        <v>2.0451373890000002</v>
      </c>
      <c r="K6691">
        <v>0</v>
      </c>
      <c r="L6691" t="s">
        <v>55</v>
      </c>
      <c r="M6691">
        <v>2</v>
      </c>
      <c r="N6691">
        <v>5</v>
      </c>
      <c r="O6691">
        <v>1</v>
      </c>
      <c r="P6691">
        <v>1</v>
      </c>
      <c r="Q6691" t="s">
        <v>51</v>
      </c>
      <c r="R6691" t="b">
        <f t="shared" si="691"/>
        <v>0</v>
      </c>
      <c r="S6691" t="b">
        <f t="shared" si="690"/>
        <v>0</v>
      </c>
      <c r="T6691">
        <v>0</v>
      </c>
      <c r="U6691">
        <v>0</v>
      </c>
      <c r="V6691">
        <v>1</v>
      </c>
    </row>
    <row r="6692" spans="1:22" ht="15" customHeight="1" x14ac:dyDescent="0.25">
      <c r="A6692">
        <v>6691</v>
      </c>
      <c r="B6692">
        <v>0</v>
      </c>
      <c r="C6692">
        <v>0</v>
      </c>
      <c r="D6692">
        <v>0</v>
      </c>
      <c r="E6692">
        <v>0</v>
      </c>
      <c r="F6692">
        <v>1</v>
      </c>
      <c r="G6692">
        <v>0</v>
      </c>
      <c r="H6692">
        <v>0.2</v>
      </c>
      <c r="I6692">
        <v>0.2</v>
      </c>
      <c r="J6692">
        <v>0</v>
      </c>
      <c r="K6692">
        <v>0</v>
      </c>
      <c r="L6692" t="s">
        <v>57</v>
      </c>
      <c r="M6692">
        <v>3</v>
      </c>
      <c r="N6692">
        <v>2</v>
      </c>
      <c r="O6692">
        <v>4</v>
      </c>
      <c r="P6692">
        <v>1</v>
      </c>
      <c r="Q6692" t="s">
        <v>51</v>
      </c>
      <c r="R6692" t="b">
        <f t="shared" si="691"/>
        <v>0</v>
      </c>
      <c r="S6692" t="b">
        <f t="shared" si="690"/>
        <v>0</v>
      </c>
      <c r="T6692">
        <v>0</v>
      </c>
      <c r="U6692">
        <v>0</v>
      </c>
      <c r="V6692">
        <v>1</v>
      </c>
    </row>
    <row r="6693" spans="1:22" ht="15" customHeight="1" x14ac:dyDescent="0.25">
      <c r="A6693">
        <v>6692</v>
      </c>
      <c r="B6693">
        <v>18</v>
      </c>
      <c r="C6693">
        <v>167</v>
      </c>
      <c r="D6693">
        <v>0</v>
      </c>
      <c r="E6693">
        <v>0</v>
      </c>
      <c r="F6693">
        <v>37</v>
      </c>
      <c r="G6693">
        <v>1113.8985379999999</v>
      </c>
      <c r="H6693">
        <v>1.6666667E-2</v>
      </c>
      <c r="I6693">
        <v>3.0296143000000001E-2</v>
      </c>
      <c r="J6693">
        <v>0</v>
      </c>
      <c r="K6693">
        <v>0</v>
      </c>
      <c r="L6693" t="s">
        <v>59</v>
      </c>
      <c r="M6693">
        <v>2</v>
      </c>
      <c r="N6693">
        <v>2</v>
      </c>
      <c r="O6693">
        <v>3</v>
      </c>
      <c r="P6693">
        <v>2</v>
      </c>
      <c r="Q6693" t="s">
        <v>51</v>
      </c>
      <c r="R6693" t="b">
        <f t="shared" si="691"/>
        <v>0</v>
      </c>
      <c r="S6693" t="b">
        <f t="shared" si="690"/>
        <v>0</v>
      </c>
      <c r="T6693">
        <v>0</v>
      </c>
      <c r="U6693">
        <v>0</v>
      </c>
      <c r="V6693">
        <v>1</v>
      </c>
    </row>
    <row r="6694" spans="1:22" ht="15" customHeight="1" x14ac:dyDescent="0.25">
      <c r="A6694">
        <v>6693</v>
      </c>
      <c r="B6694">
        <v>1</v>
      </c>
      <c r="C6694">
        <v>5</v>
      </c>
      <c r="D6694">
        <v>0</v>
      </c>
      <c r="E6694">
        <v>0</v>
      </c>
      <c r="F6694">
        <v>6</v>
      </c>
      <c r="G6694">
        <v>119.6</v>
      </c>
      <c r="H6694">
        <v>0</v>
      </c>
      <c r="I6694">
        <v>1.4285714E-2</v>
      </c>
      <c r="J6694">
        <v>0</v>
      </c>
      <c r="K6694">
        <v>0</v>
      </c>
      <c r="L6694" t="s">
        <v>57</v>
      </c>
      <c r="M6694">
        <v>2</v>
      </c>
      <c r="N6694">
        <v>2</v>
      </c>
      <c r="O6694">
        <v>1</v>
      </c>
      <c r="P6694">
        <v>2</v>
      </c>
      <c r="Q6694" t="s">
        <v>52</v>
      </c>
      <c r="R6694" t="b">
        <f t="shared" si="691"/>
        <v>0</v>
      </c>
      <c r="S6694" t="b">
        <f>TRUE()</f>
        <v>1</v>
      </c>
      <c r="T6694">
        <v>1</v>
      </c>
      <c r="U6694">
        <v>0</v>
      </c>
      <c r="V6694">
        <v>0</v>
      </c>
    </row>
    <row r="6695" spans="1:22" ht="15" customHeight="1" x14ac:dyDescent="0.25">
      <c r="A6695">
        <v>6694</v>
      </c>
      <c r="B6695">
        <v>10</v>
      </c>
      <c r="C6695">
        <v>141.6333333</v>
      </c>
      <c r="D6695">
        <v>0</v>
      </c>
      <c r="E6695">
        <v>0</v>
      </c>
      <c r="F6695">
        <v>13</v>
      </c>
      <c r="G6695">
        <v>386.3</v>
      </c>
      <c r="H6695">
        <v>0</v>
      </c>
      <c r="I6695">
        <v>2.3529412E-2</v>
      </c>
      <c r="J6695">
        <v>0</v>
      </c>
      <c r="K6695">
        <v>0</v>
      </c>
      <c r="L6695" t="s">
        <v>60</v>
      </c>
      <c r="M6695">
        <v>2</v>
      </c>
      <c r="N6695">
        <v>2</v>
      </c>
      <c r="O6695">
        <v>1</v>
      </c>
      <c r="P6695">
        <v>3</v>
      </c>
      <c r="Q6695" t="s">
        <v>51</v>
      </c>
      <c r="R6695" t="b">
        <f t="shared" si="691"/>
        <v>0</v>
      </c>
      <c r="S6695" t="b">
        <f>FALSE()</f>
        <v>0</v>
      </c>
      <c r="T6695">
        <v>0</v>
      </c>
      <c r="U6695">
        <v>0</v>
      </c>
      <c r="V6695">
        <v>1</v>
      </c>
    </row>
    <row r="6696" spans="1:22" ht="15" customHeight="1" x14ac:dyDescent="0.25">
      <c r="A6696">
        <v>6695</v>
      </c>
      <c r="B6696">
        <v>2</v>
      </c>
      <c r="C6696">
        <v>35.299999999999997</v>
      </c>
      <c r="D6696">
        <v>0</v>
      </c>
      <c r="E6696">
        <v>0</v>
      </c>
      <c r="F6696">
        <v>2</v>
      </c>
      <c r="G6696">
        <v>20.100000000000001</v>
      </c>
      <c r="H6696">
        <v>0</v>
      </c>
      <c r="I6696">
        <v>0</v>
      </c>
      <c r="J6696">
        <v>40.27815244</v>
      </c>
      <c r="K6696">
        <v>0</v>
      </c>
      <c r="L6696" t="s">
        <v>60</v>
      </c>
      <c r="M6696">
        <v>2</v>
      </c>
      <c r="N6696">
        <v>2</v>
      </c>
      <c r="O6696">
        <v>1</v>
      </c>
      <c r="P6696">
        <v>6</v>
      </c>
      <c r="Q6696" t="s">
        <v>52</v>
      </c>
      <c r="R6696" t="b">
        <f t="shared" si="691"/>
        <v>0</v>
      </c>
      <c r="S6696" t="b">
        <f>TRUE()</f>
        <v>1</v>
      </c>
      <c r="T6696">
        <v>1</v>
      </c>
      <c r="U6696">
        <v>0</v>
      </c>
      <c r="V6696">
        <v>0</v>
      </c>
    </row>
    <row r="6697" spans="1:22" ht="15" customHeight="1" x14ac:dyDescent="0.25">
      <c r="A6697">
        <v>6696</v>
      </c>
      <c r="B6697">
        <v>1</v>
      </c>
      <c r="C6697">
        <v>26.2</v>
      </c>
      <c r="D6697">
        <v>0</v>
      </c>
      <c r="E6697">
        <v>0</v>
      </c>
      <c r="F6697">
        <v>92</v>
      </c>
      <c r="G6697">
        <v>2451.3466669999998</v>
      </c>
      <c r="H6697">
        <v>7.6923080000000001E-3</v>
      </c>
      <c r="I6697">
        <v>2.1318680999999999E-2</v>
      </c>
      <c r="J6697">
        <v>0</v>
      </c>
      <c r="K6697">
        <v>0</v>
      </c>
      <c r="L6697" t="s">
        <v>57</v>
      </c>
      <c r="M6697">
        <v>4</v>
      </c>
      <c r="N6697">
        <v>1</v>
      </c>
      <c r="O6697">
        <v>3</v>
      </c>
      <c r="P6697">
        <v>1</v>
      </c>
      <c r="Q6697" t="s">
        <v>51</v>
      </c>
      <c r="R6697" t="b">
        <f t="shared" si="691"/>
        <v>0</v>
      </c>
      <c r="S6697" t="b">
        <f>FALSE()</f>
        <v>0</v>
      </c>
      <c r="T6697">
        <v>0</v>
      </c>
      <c r="U6697">
        <v>0</v>
      </c>
      <c r="V6697">
        <v>1</v>
      </c>
    </row>
    <row r="6698" spans="1:22" ht="15" customHeight="1" x14ac:dyDescent="0.25">
      <c r="A6698">
        <v>6697</v>
      </c>
      <c r="B6698">
        <v>2</v>
      </c>
      <c r="C6698">
        <v>46.4</v>
      </c>
      <c r="D6698">
        <v>0</v>
      </c>
      <c r="E6698">
        <v>0</v>
      </c>
      <c r="F6698">
        <v>8</v>
      </c>
      <c r="G6698">
        <v>349</v>
      </c>
      <c r="H6698">
        <v>0.02</v>
      </c>
      <c r="I6698">
        <v>0.08</v>
      </c>
      <c r="J6698">
        <v>0</v>
      </c>
      <c r="K6698">
        <v>0</v>
      </c>
      <c r="L6698" t="s">
        <v>58</v>
      </c>
      <c r="M6698">
        <v>4</v>
      </c>
      <c r="N6698">
        <v>1</v>
      </c>
      <c r="O6698">
        <v>1</v>
      </c>
      <c r="P6698">
        <v>1</v>
      </c>
      <c r="Q6698" t="s">
        <v>51</v>
      </c>
      <c r="R6698" t="b">
        <f t="shared" si="691"/>
        <v>0</v>
      </c>
      <c r="S6698" t="b">
        <f>FALSE()</f>
        <v>0</v>
      </c>
      <c r="T6698">
        <v>0</v>
      </c>
      <c r="U6698">
        <v>0</v>
      </c>
      <c r="V6698">
        <v>1</v>
      </c>
    </row>
    <row r="6699" spans="1:22" ht="15" customHeight="1" x14ac:dyDescent="0.25">
      <c r="A6699">
        <v>6698</v>
      </c>
      <c r="B6699">
        <v>0</v>
      </c>
      <c r="C6699">
        <v>0</v>
      </c>
      <c r="D6699">
        <v>1</v>
      </c>
      <c r="E6699">
        <v>13.1</v>
      </c>
      <c r="F6699">
        <v>62</v>
      </c>
      <c r="G6699">
        <v>1918.9666669999999</v>
      </c>
      <c r="H6699">
        <v>1.0317460000000001E-2</v>
      </c>
      <c r="I6699">
        <v>2.2246642E-2</v>
      </c>
      <c r="J6699">
        <v>0</v>
      </c>
      <c r="K6699">
        <v>0</v>
      </c>
      <c r="L6699" t="s">
        <v>58</v>
      </c>
      <c r="M6699">
        <v>2</v>
      </c>
      <c r="N6699">
        <v>4</v>
      </c>
      <c r="O6699">
        <v>1</v>
      </c>
      <c r="P6699">
        <v>4</v>
      </c>
      <c r="Q6699" t="s">
        <v>51</v>
      </c>
      <c r="R6699" t="b">
        <f t="shared" si="691"/>
        <v>0</v>
      </c>
      <c r="S6699" t="b">
        <f>FALSE()</f>
        <v>0</v>
      </c>
      <c r="T6699">
        <v>0</v>
      </c>
      <c r="U6699">
        <v>0</v>
      </c>
      <c r="V6699">
        <v>1</v>
      </c>
    </row>
    <row r="6700" spans="1:22" ht="15" customHeight="1" x14ac:dyDescent="0.25">
      <c r="A6700">
        <v>6699</v>
      </c>
      <c r="B6700">
        <v>0</v>
      </c>
      <c r="C6700">
        <v>0</v>
      </c>
      <c r="D6700">
        <v>2</v>
      </c>
      <c r="E6700">
        <v>11.4</v>
      </c>
      <c r="F6700">
        <v>43</v>
      </c>
      <c r="G6700">
        <v>763.66142860000002</v>
      </c>
      <c r="H6700">
        <v>4.5454550000000003E-3</v>
      </c>
      <c r="I6700">
        <v>2.1212121E-2</v>
      </c>
      <c r="J6700">
        <v>0</v>
      </c>
      <c r="K6700">
        <v>0</v>
      </c>
      <c r="L6700" t="s">
        <v>59</v>
      </c>
      <c r="M6700">
        <v>2</v>
      </c>
      <c r="N6700">
        <v>2</v>
      </c>
      <c r="O6700">
        <v>1</v>
      </c>
      <c r="P6700">
        <v>1</v>
      </c>
      <c r="Q6700" t="s">
        <v>51</v>
      </c>
      <c r="R6700" t="b">
        <f t="shared" si="691"/>
        <v>0</v>
      </c>
      <c r="S6700" t="b">
        <f>FALSE()</f>
        <v>0</v>
      </c>
      <c r="T6700">
        <v>0</v>
      </c>
      <c r="U6700">
        <v>0</v>
      </c>
      <c r="V6700">
        <v>1</v>
      </c>
    </row>
    <row r="6701" spans="1:22" ht="15" customHeight="1" x14ac:dyDescent="0.25">
      <c r="A6701">
        <v>6700</v>
      </c>
      <c r="B6701">
        <v>2</v>
      </c>
      <c r="C6701">
        <v>137</v>
      </c>
      <c r="D6701">
        <v>0</v>
      </c>
      <c r="E6701">
        <v>0</v>
      </c>
      <c r="F6701">
        <v>6</v>
      </c>
      <c r="G6701">
        <v>185.4</v>
      </c>
      <c r="H6701">
        <v>0</v>
      </c>
      <c r="I6701">
        <v>2.8571428999999999E-2</v>
      </c>
      <c r="J6701">
        <v>44.893459370000002</v>
      </c>
      <c r="K6701">
        <v>0</v>
      </c>
      <c r="L6701" t="s">
        <v>55</v>
      </c>
      <c r="M6701">
        <v>2</v>
      </c>
      <c r="N6701">
        <v>2</v>
      </c>
      <c r="O6701">
        <v>7</v>
      </c>
      <c r="P6701">
        <v>4</v>
      </c>
      <c r="Q6701" t="s">
        <v>51</v>
      </c>
      <c r="R6701" t="b">
        <f t="shared" si="691"/>
        <v>0</v>
      </c>
      <c r="S6701" t="b">
        <f>TRUE()</f>
        <v>1</v>
      </c>
      <c r="T6701">
        <v>1</v>
      </c>
      <c r="U6701">
        <v>0</v>
      </c>
      <c r="V6701">
        <v>1</v>
      </c>
    </row>
    <row r="6702" spans="1:22" ht="15" customHeight="1" x14ac:dyDescent="0.25">
      <c r="A6702">
        <v>6701</v>
      </c>
      <c r="B6702">
        <v>0</v>
      </c>
      <c r="C6702">
        <v>0</v>
      </c>
      <c r="D6702">
        <v>0</v>
      </c>
      <c r="E6702">
        <v>0</v>
      </c>
      <c r="F6702">
        <v>1</v>
      </c>
      <c r="G6702">
        <v>0</v>
      </c>
      <c r="H6702">
        <v>0.2</v>
      </c>
      <c r="I6702">
        <v>0.2</v>
      </c>
      <c r="J6702">
        <v>0</v>
      </c>
      <c r="K6702">
        <v>0</v>
      </c>
      <c r="L6702" t="s">
        <v>55</v>
      </c>
      <c r="M6702">
        <v>2</v>
      </c>
      <c r="N6702">
        <v>5</v>
      </c>
      <c r="O6702">
        <v>1</v>
      </c>
      <c r="P6702">
        <v>20</v>
      </c>
      <c r="Q6702" t="s">
        <v>51</v>
      </c>
      <c r="R6702" t="b">
        <f t="shared" si="691"/>
        <v>0</v>
      </c>
      <c r="S6702" t="b">
        <f>TRUE()</f>
        <v>1</v>
      </c>
      <c r="T6702">
        <v>1</v>
      </c>
      <c r="U6702">
        <v>0</v>
      </c>
      <c r="V6702">
        <v>1</v>
      </c>
    </row>
    <row r="6703" spans="1:22" ht="15" customHeight="1" x14ac:dyDescent="0.25">
      <c r="A6703">
        <v>6702</v>
      </c>
      <c r="B6703">
        <v>0</v>
      </c>
      <c r="C6703">
        <v>0</v>
      </c>
      <c r="D6703">
        <v>0</v>
      </c>
      <c r="E6703">
        <v>0</v>
      </c>
      <c r="F6703">
        <v>14</v>
      </c>
      <c r="G6703">
        <v>317.06666669999998</v>
      </c>
      <c r="H6703">
        <v>3.5714285999999998E-2</v>
      </c>
      <c r="I6703">
        <v>0.05</v>
      </c>
      <c r="J6703">
        <v>0</v>
      </c>
      <c r="K6703">
        <v>0</v>
      </c>
      <c r="L6703" t="s">
        <v>58</v>
      </c>
      <c r="M6703">
        <v>1</v>
      </c>
      <c r="N6703">
        <v>1</v>
      </c>
      <c r="O6703">
        <v>9</v>
      </c>
      <c r="P6703">
        <v>3</v>
      </c>
      <c r="Q6703" t="s">
        <v>51</v>
      </c>
      <c r="R6703" t="b">
        <f t="shared" si="691"/>
        <v>0</v>
      </c>
      <c r="S6703" t="b">
        <f t="shared" ref="S6703:S6708" si="692">FALSE()</f>
        <v>0</v>
      </c>
      <c r="T6703">
        <v>0</v>
      </c>
      <c r="U6703">
        <v>0</v>
      </c>
      <c r="V6703">
        <v>1</v>
      </c>
    </row>
    <row r="6704" spans="1:22" ht="15" customHeight="1" x14ac:dyDescent="0.25">
      <c r="A6704">
        <v>6703</v>
      </c>
      <c r="B6704">
        <v>0</v>
      </c>
      <c r="C6704">
        <v>0</v>
      </c>
      <c r="D6704">
        <v>0</v>
      </c>
      <c r="E6704">
        <v>0</v>
      </c>
      <c r="F6704">
        <v>4</v>
      </c>
      <c r="G6704">
        <v>72.400000000000006</v>
      </c>
      <c r="H6704">
        <v>0.1</v>
      </c>
      <c r="I6704">
        <v>0.125</v>
      </c>
      <c r="J6704">
        <v>0</v>
      </c>
      <c r="K6704">
        <v>0</v>
      </c>
      <c r="L6704" t="s">
        <v>57</v>
      </c>
      <c r="M6704">
        <v>1</v>
      </c>
      <c r="N6704">
        <v>1</v>
      </c>
      <c r="O6704">
        <v>3</v>
      </c>
      <c r="P6704">
        <v>3</v>
      </c>
      <c r="Q6704" t="s">
        <v>51</v>
      </c>
      <c r="R6704" t="b">
        <f t="shared" si="691"/>
        <v>0</v>
      </c>
      <c r="S6704" t="b">
        <f t="shared" si="692"/>
        <v>0</v>
      </c>
      <c r="T6704">
        <v>0</v>
      </c>
      <c r="U6704">
        <v>0</v>
      </c>
      <c r="V6704">
        <v>1</v>
      </c>
    </row>
    <row r="6705" spans="1:22" ht="15" customHeight="1" x14ac:dyDescent="0.25">
      <c r="A6705">
        <v>6704</v>
      </c>
      <c r="B6705">
        <v>3</v>
      </c>
      <c r="C6705">
        <v>103.6</v>
      </c>
      <c r="D6705">
        <v>0</v>
      </c>
      <c r="E6705">
        <v>0</v>
      </c>
      <c r="F6705">
        <v>39</v>
      </c>
      <c r="G6705">
        <v>1003.38</v>
      </c>
      <c r="H6705">
        <v>6.8292683000000007E-2</v>
      </c>
      <c r="I6705">
        <v>8.6991869999999999E-2</v>
      </c>
      <c r="J6705">
        <v>0</v>
      </c>
      <c r="K6705">
        <v>0</v>
      </c>
      <c r="L6705" t="s">
        <v>58</v>
      </c>
      <c r="M6705">
        <v>1</v>
      </c>
      <c r="N6705">
        <v>1</v>
      </c>
      <c r="O6705">
        <v>1</v>
      </c>
      <c r="P6705">
        <v>3</v>
      </c>
      <c r="Q6705" t="s">
        <v>51</v>
      </c>
      <c r="R6705" t="b">
        <f t="shared" si="691"/>
        <v>0</v>
      </c>
      <c r="S6705" t="b">
        <f t="shared" si="692"/>
        <v>0</v>
      </c>
      <c r="T6705">
        <v>0</v>
      </c>
      <c r="U6705">
        <v>0</v>
      </c>
      <c r="V6705">
        <v>1</v>
      </c>
    </row>
    <row r="6706" spans="1:22" ht="15" customHeight="1" x14ac:dyDescent="0.25">
      <c r="A6706">
        <v>6705</v>
      </c>
      <c r="B6706">
        <v>0</v>
      </c>
      <c r="C6706">
        <v>0</v>
      </c>
      <c r="D6706">
        <v>0</v>
      </c>
      <c r="E6706">
        <v>0</v>
      </c>
      <c r="F6706">
        <v>4</v>
      </c>
      <c r="G6706">
        <v>90.8</v>
      </c>
      <c r="H6706">
        <v>0</v>
      </c>
      <c r="I6706">
        <v>2.5000000000000001E-2</v>
      </c>
      <c r="J6706">
        <v>0</v>
      </c>
      <c r="K6706">
        <v>0</v>
      </c>
      <c r="L6706" t="s">
        <v>55</v>
      </c>
      <c r="M6706">
        <v>1</v>
      </c>
      <c r="N6706">
        <v>1</v>
      </c>
      <c r="O6706">
        <v>3</v>
      </c>
      <c r="P6706">
        <v>2</v>
      </c>
      <c r="Q6706" t="s">
        <v>51</v>
      </c>
      <c r="R6706" t="b">
        <f>TRUE()</f>
        <v>1</v>
      </c>
      <c r="S6706" t="b">
        <f t="shared" si="692"/>
        <v>0</v>
      </c>
      <c r="T6706">
        <v>0</v>
      </c>
      <c r="U6706">
        <v>1</v>
      </c>
      <c r="V6706">
        <v>1</v>
      </c>
    </row>
    <row r="6707" spans="1:22" ht="15" customHeight="1" x14ac:dyDescent="0.25">
      <c r="A6707">
        <v>6706</v>
      </c>
      <c r="B6707">
        <v>0</v>
      </c>
      <c r="C6707">
        <v>0</v>
      </c>
      <c r="D6707">
        <v>0</v>
      </c>
      <c r="E6707">
        <v>0</v>
      </c>
      <c r="F6707">
        <v>91</v>
      </c>
      <c r="G6707">
        <v>4157.6333329999998</v>
      </c>
      <c r="H6707">
        <v>0.01</v>
      </c>
      <c r="I6707">
        <v>2.8013468E-2</v>
      </c>
      <c r="J6707">
        <v>0</v>
      </c>
      <c r="K6707">
        <v>0</v>
      </c>
      <c r="L6707" t="s">
        <v>57</v>
      </c>
      <c r="M6707">
        <v>2</v>
      </c>
      <c r="N6707">
        <v>2</v>
      </c>
      <c r="O6707">
        <v>1</v>
      </c>
      <c r="P6707">
        <v>13</v>
      </c>
      <c r="Q6707" t="s">
        <v>51</v>
      </c>
      <c r="R6707" t="b">
        <f t="shared" ref="R6707:R6717" si="693">FALSE()</f>
        <v>0</v>
      </c>
      <c r="S6707" t="b">
        <f t="shared" si="692"/>
        <v>0</v>
      </c>
      <c r="T6707">
        <v>0</v>
      </c>
      <c r="U6707">
        <v>0</v>
      </c>
      <c r="V6707">
        <v>1</v>
      </c>
    </row>
    <row r="6708" spans="1:22" ht="15" customHeight="1" x14ac:dyDescent="0.25">
      <c r="A6708">
        <v>6707</v>
      </c>
      <c r="B6708">
        <v>6</v>
      </c>
      <c r="C6708">
        <v>141</v>
      </c>
      <c r="D6708">
        <v>0</v>
      </c>
      <c r="E6708">
        <v>0</v>
      </c>
      <c r="F6708">
        <v>47</v>
      </c>
      <c r="G6708">
        <v>830.34116689999996</v>
      </c>
      <c r="H6708">
        <v>4.4217689999999999E-3</v>
      </c>
      <c r="I6708">
        <v>2.8456453999999999E-2</v>
      </c>
      <c r="J6708">
        <v>0</v>
      </c>
      <c r="K6708">
        <v>0</v>
      </c>
      <c r="L6708" t="s">
        <v>58</v>
      </c>
      <c r="M6708">
        <v>1</v>
      </c>
      <c r="N6708">
        <v>1</v>
      </c>
      <c r="O6708">
        <v>4</v>
      </c>
      <c r="P6708">
        <v>2</v>
      </c>
      <c r="Q6708" t="s">
        <v>51</v>
      </c>
      <c r="R6708" t="b">
        <f t="shared" si="693"/>
        <v>0</v>
      </c>
      <c r="S6708" t="b">
        <f t="shared" si="692"/>
        <v>0</v>
      </c>
      <c r="T6708">
        <v>0</v>
      </c>
      <c r="U6708">
        <v>0</v>
      </c>
      <c r="V6708">
        <v>1</v>
      </c>
    </row>
    <row r="6709" spans="1:22" ht="15" customHeight="1" x14ac:dyDescent="0.25">
      <c r="A6709">
        <v>6708</v>
      </c>
      <c r="B6709">
        <v>4</v>
      </c>
      <c r="C6709">
        <v>391.3</v>
      </c>
      <c r="D6709">
        <v>0</v>
      </c>
      <c r="E6709">
        <v>0</v>
      </c>
      <c r="F6709">
        <v>24</v>
      </c>
      <c r="G6709">
        <v>1015.3</v>
      </c>
      <c r="H6709">
        <v>0</v>
      </c>
      <c r="I6709">
        <v>4.1666669999999998E-3</v>
      </c>
      <c r="J6709">
        <v>61.917920629999998</v>
      </c>
      <c r="K6709">
        <v>0</v>
      </c>
      <c r="L6709" t="s">
        <v>58</v>
      </c>
      <c r="M6709">
        <v>2</v>
      </c>
      <c r="N6709">
        <v>2</v>
      </c>
      <c r="O6709">
        <v>3</v>
      </c>
      <c r="P6709">
        <v>2</v>
      </c>
      <c r="Q6709" t="s">
        <v>52</v>
      </c>
      <c r="R6709" t="b">
        <f t="shared" si="693"/>
        <v>0</v>
      </c>
      <c r="S6709" t="b">
        <f>TRUE()</f>
        <v>1</v>
      </c>
      <c r="T6709">
        <v>1</v>
      </c>
      <c r="U6709">
        <v>0</v>
      </c>
      <c r="V6709">
        <v>0</v>
      </c>
    </row>
    <row r="6710" spans="1:22" ht="15" customHeight="1" x14ac:dyDescent="0.25">
      <c r="A6710">
        <v>6709</v>
      </c>
      <c r="B6710">
        <v>6</v>
      </c>
      <c r="C6710">
        <v>73.3</v>
      </c>
      <c r="D6710">
        <v>1</v>
      </c>
      <c r="E6710">
        <v>0</v>
      </c>
      <c r="F6710">
        <v>120</v>
      </c>
      <c r="G6710">
        <v>2872.7190310000001</v>
      </c>
      <c r="H6710">
        <v>2.2675700000000001E-4</v>
      </c>
      <c r="I6710">
        <v>1.1948854E-2</v>
      </c>
      <c r="J6710">
        <v>5.9153429170000003</v>
      </c>
      <c r="K6710">
        <v>0</v>
      </c>
      <c r="L6710" t="s">
        <v>58</v>
      </c>
      <c r="M6710">
        <v>2</v>
      </c>
      <c r="N6710">
        <v>2</v>
      </c>
      <c r="O6710">
        <v>2</v>
      </c>
      <c r="P6710">
        <v>1</v>
      </c>
      <c r="Q6710" t="s">
        <v>51</v>
      </c>
      <c r="R6710" t="b">
        <f t="shared" si="693"/>
        <v>0</v>
      </c>
      <c r="S6710" t="b">
        <f>FALSE()</f>
        <v>0</v>
      </c>
      <c r="T6710">
        <v>0</v>
      </c>
      <c r="U6710">
        <v>0</v>
      </c>
      <c r="V6710">
        <v>1</v>
      </c>
    </row>
    <row r="6711" spans="1:22" ht="15" customHeight="1" x14ac:dyDescent="0.25">
      <c r="A6711">
        <v>6710</v>
      </c>
      <c r="B6711">
        <v>4</v>
      </c>
      <c r="C6711">
        <v>40.200000000000003</v>
      </c>
      <c r="D6711">
        <v>1</v>
      </c>
      <c r="E6711">
        <v>16.133333329999999</v>
      </c>
      <c r="F6711">
        <v>9</v>
      </c>
      <c r="G6711">
        <v>229.8833333</v>
      </c>
      <c r="H6711">
        <v>0</v>
      </c>
      <c r="I6711">
        <v>1.4285714E-2</v>
      </c>
      <c r="J6711">
        <v>0</v>
      </c>
      <c r="K6711">
        <v>0</v>
      </c>
      <c r="L6711" t="s">
        <v>55</v>
      </c>
      <c r="M6711">
        <v>2</v>
      </c>
      <c r="N6711">
        <v>2</v>
      </c>
      <c r="O6711">
        <v>6</v>
      </c>
      <c r="P6711">
        <v>2</v>
      </c>
      <c r="Q6711" t="s">
        <v>52</v>
      </c>
      <c r="R6711" t="b">
        <f t="shared" si="693"/>
        <v>0</v>
      </c>
      <c r="S6711" t="b">
        <f>FALSE()</f>
        <v>0</v>
      </c>
      <c r="T6711">
        <v>0</v>
      </c>
      <c r="U6711">
        <v>0</v>
      </c>
      <c r="V6711">
        <v>0</v>
      </c>
    </row>
    <row r="6712" spans="1:22" ht="15" customHeight="1" x14ac:dyDescent="0.25">
      <c r="A6712">
        <v>6711</v>
      </c>
      <c r="B6712">
        <v>2</v>
      </c>
      <c r="C6712">
        <v>178.3</v>
      </c>
      <c r="D6712">
        <v>2</v>
      </c>
      <c r="E6712">
        <v>148.1</v>
      </c>
      <c r="F6712">
        <v>39</v>
      </c>
      <c r="G6712">
        <v>2237.7750000000001</v>
      </c>
      <c r="H6712">
        <v>4.7619050000000003E-3</v>
      </c>
      <c r="I6712">
        <v>1.2857143E-2</v>
      </c>
      <c r="J6712">
        <v>26.410219560000002</v>
      </c>
      <c r="K6712">
        <v>0</v>
      </c>
      <c r="L6712" t="s">
        <v>55</v>
      </c>
      <c r="M6712">
        <v>1</v>
      </c>
      <c r="N6712">
        <v>1</v>
      </c>
      <c r="O6712">
        <v>3</v>
      </c>
      <c r="P6712">
        <v>2</v>
      </c>
      <c r="Q6712" t="s">
        <v>51</v>
      </c>
      <c r="R6712" t="b">
        <f t="shared" si="693"/>
        <v>0</v>
      </c>
      <c r="S6712" t="b">
        <f>FALSE()</f>
        <v>0</v>
      </c>
      <c r="T6712">
        <v>0</v>
      </c>
      <c r="U6712">
        <v>0</v>
      </c>
      <c r="V6712">
        <v>1</v>
      </c>
    </row>
    <row r="6713" spans="1:22" ht="15" customHeight="1" x14ac:dyDescent="0.25">
      <c r="A6713">
        <v>6712</v>
      </c>
      <c r="B6713">
        <v>4</v>
      </c>
      <c r="C6713">
        <v>176.91333330000001</v>
      </c>
      <c r="D6713">
        <v>1</v>
      </c>
      <c r="E6713">
        <v>40.799999999999997</v>
      </c>
      <c r="F6713">
        <v>72</v>
      </c>
      <c r="G6713">
        <v>1548.194444</v>
      </c>
      <c r="H6713">
        <v>0</v>
      </c>
      <c r="I6713">
        <v>7.8878820000000006E-3</v>
      </c>
      <c r="J6713">
        <v>1.8919434850000001</v>
      </c>
      <c r="K6713">
        <v>0</v>
      </c>
      <c r="L6713" t="s">
        <v>58</v>
      </c>
      <c r="M6713">
        <v>2</v>
      </c>
      <c r="N6713">
        <v>4</v>
      </c>
      <c r="O6713">
        <v>3</v>
      </c>
      <c r="P6713">
        <v>5</v>
      </c>
      <c r="Q6713" t="s">
        <v>51</v>
      </c>
      <c r="R6713" t="b">
        <f t="shared" si="693"/>
        <v>0</v>
      </c>
      <c r="S6713" t="b">
        <f>TRUE()</f>
        <v>1</v>
      </c>
      <c r="T6713">
        <v>1</v>
      </c>
      <c r="U6713">
        <v>0</v>
      </c>
      <c r="V6713">
        <v>1</v>
      </c>
    </row>
    <row r="6714" spans="1:22" ht="15" customHeight="1" x14ac:dyDescent="0.25">
      <c r="A6714">
        <v>6713</v>
      </c>
      <c r="B6714">
        <v>3</v>
      </c>
      <c r="C6714">
        <v>26.7</v>
      </c>
      <c r="D6714">
        <v>2</v>
      </c>
      <c r="E6714">
        <v>49.4</v>
      </c>
      <c r="F6714">
        <v>16</v>
      </c>
      <c r="G6714">
        <v>703.3</v>
      </c>
      <c r="H6714">
        <v>0</v>
      </c>
      <c r="I6714">
        <v>0.01</v>
      </c>
      <c r="J6714">
        <v>0</v>
      </c>
      <c r="K6714">
        <v>0</v>
      </c>
      <c r="L6714" t="s">
        <v>58</v>
      </c>
      <c r="M6714">
        <v>2</v>
      </c>
      <c r="N6714">
        <v>4</v>
      </c>
      <c r="O6714">
        <v>3</v>
      </c>
      <c r="P6714">
        <v>4</v>
      </c>
      <c r="Q6714" t="s">
        <v>51</v>
      </c>
      <c r="R6714" t="b">
        <f t="shared" si="693"/>
        <v>0</v>
      </c>
      <c r="S6714" t="b">
        <f t="shared" ref="S6714:S6721" si="694">FALSE()</f>
        <v>0</v>
      </c>
      <c r="T6714">
        <v>0</v>
      </c>
      <c r="U6714">
        <v>0</v>
      </c>
      <c r="V6714">
        <v>1</v>
      </c>
    </row>
    <row r="6715" spans="1:22" ht="15" customHeight="1" x14ac:dyDescent="0.25">
      <c r="A6715">
        <v>6714</v>
      </c>
      <c r="B6715">
        <v>12</v>
      </c>
      <c r="C6715">
        <v>178.65</v>
      </c>
      <c r="D6715">
        <v>0</v>
      </c>
      <c r="E6715">
        <v>0</v>
      </c>
      <c r="F6715">
        <v>77</v>
      </c>
      <c r="G6715">
        <v>999.0133333</v>
      </c>
      <c r="H6715">
        <v>1.3636364E-2</v>
      </c>
      <c r="I6715">
        <v>2.6893938999999999E-2</v>
      </c>
      <c r="J6715">
        <v>5.292014182</v>
      </c>
      <c r="K6715">
        <v>0</v>
      </c>
      <c r="L6715" t="s">
        <v>56</v>
      </c>
      <c r="M6715">
        <v>2</v>
      </c>
      <c r="N6715">
        <v>2</v>
      </c>
      <c r="O6715">
        <v>4</v>
      </c>
      <c r="P6715">
        <v>13</v>
      </c>
      <c r="Q6715" t="s">
        <v>51</v>
      </c>
      <c r="R6715" t="b">
        <f t="shared" si="693"/>
        <v>0</v>
      </c>
      <c r="S6715" t="b">
        <f t="shared" si="694"/>
        <v>0</v>
      </c>
      <c r="T6715">
        <v>0</v>
      </c>
      <c r="U6715">
        <v>0</v>
      </c>
      <c r="V6715">
        <v>1</v>
      </c>
    </row>
    <row r="6716" spans="1:22" ht="15" customHeight="1" x14ac:dyDescent="0.25">
      <c r="A6716">
        <v>6715</v>
      </c>
      <c r="B6716">
        <v>4</v>
      </c>
      <c r="C6716">
        <v>72.295238100000006</v>
      </c>
      <c r="D6716">
        <v>1</v>
      </c>
      <c r="E6716">
        <v>103.8</v>
      </c>
      <c r="F6716">
        <v>27</v>
      </c>
      <c r="G6716">
        <v>1211.0666670000001</v>
      </c>
      <c r="H6716">
        <v>2.2580645E-2</v>
      </c>
      <c r="I6716">
        <v>6.4516129000000005E-2</v>
      </c>
      <c r="J6716">
        <v>0</v>
      </c>
      <c r="K6716">
        <v>0</v>
      </c>
      <c r="L6716" t="s">
        <v>58</v>
      </c>
      <c r="M6716">
        <v>2</v>
      </c>
      <c r="N6716">
        <v>2</v>
      </c>
      <c r="O6716">
        <v>3</v>
      </c>
      <c r="P6716">
        <v>13</v>
      </c>
      <c r="Q6716" t="s">
        <v>51</v>
      </c>
      <c r="R6716" t="b">
        <f t="shared" si="693"/>
        <v>0</v>
      </c>
      <c r="S6716" t="b">
        <f t="shared" si="694"/>
        <v>0</v>
      </c>
      <c r="T6716">
        <v>0</v>
      </c>
      <c r="U6716">
        <v>0</v>
      </c>
      <c r="V6716">
        <v>1</v>
      </c>
    </row>
    <row r="6717" spans="1:22" ht="15" customHeight="1" x14ac:dyDescent="0.25">
      <c r="A6717">
        <v>6716</v>
      </c>
      <c r="B6717">
        <v>6</v>
      </c>
      <c r="C6717">
        <v>130</v>
      </c>
      <c r="D6717">
        <v>2</v>
      </c>
      <c r="E6717">
        <v>14.2</v>
      </c>
      <c r="F6717">
        <v>30</v>
      </c>
      <c r="G6717">
        <v>2472.2399999999998</v>
      </c>
      <c r="H6717">
        <v>3.5370369999999998E-2</v>
      </c>
      <c r="I6717">
        <v>5.723545E-2</v>
      </c>
      <c r="J6717">
        <v>0</v>
      </c>
      <c r="K6717">
        <v>0</v>
      </c>
      <c r="L6717" t="s">
        <v>56</v>
      </c>
      <c r="M6717">
        <v>1</v>
      </c>
      <c r="N6717">
        <v>1</v>
      </c>
      <c r="O6717">
        <v>3</v>
      </c>
      <c r="P6717">
        <v>3</v>
      </c>
      <c r="Q6717" t="s">
        <v>51</v>
      </c>
      <c r="R6717" t="b">
        <f t="shared" si="693"/>
        <v>0</v>
      </c>
      <c r="S6717" t="b">
        <f t="shared" si="694"/>
        <v>0</v>
      </c>
      <c r="T6717">
        <v>0</v>
      </c>
      <c r="U6717">
        <v>0</v>
      </c>
      <c r="V6717">
        <v>1</v>
      </c>
    </row>
    <row r="6718" spans="1:22" ht="15" customHeight="1" x14ac:dyDescent="0.25">
      <c r="A6718">
        <v>6717</v>
      </c>
      <c r="B6718">
        <v>0</v>
      </c>
      <c r="C6718">
        <v>0</v>
      </c>
      <c r="D6718">
        <v>0</v>
      </c>
      <c r="E6718">
        <v>0</v>
      </c>
      <c r="F6718">
        <v>71</v>
      </c>
      <c r="G6718">
        <v>1057.2</v>
      </c>
      <c r="H6718">
        <v>0.12222222200000001</v>
      </c>
      <c r="I6718">
        <v>0.12958002599999999</v>
      </c>
      <c r="J6718">
        <v>0</v>
      </c>
      <c r="K6718">
        <v>0</v>
      </c>
      <c r="L6718" t="s">
        <v>56</v>
      </c>
      <c r="M6718">
        <v>3</v>
      </c>
      <c r="N6718">
        <v>2</v>
      </c>
      <c r="O6718">
        <v>2</v>
      </c>
      <c r="P6718">
        <v>13</v>
      </c>
      <c r="Q6718" t="s">
        <v>51</v>
      </c>
      <c r="R6718" t="b">
        <f>TRUE()</f>
        <v>1</v>
      </c>
      <c r="S6718" t="b">
        <f t="shared" si="694"/>
        <v>0</v>
      </c>
      <c r="T6718">
        <v>0</v>
      </c>
      <c r="U6718">
        <v>1</v>
      </c>
      <c r="V6718">
        <v>1</v>
      </c>
    </row>
    <row r="6719" spans="1:22" ht="15" customHeight="1" x14ac:dyDescent="0.25">
      <c r="A6719">
        <v>6718</v>
      </c>
      <c r="B6719">
        <v>0</v>
      </c>
      <c r="C6719">
        <v>0</v>
      </c>
      <c r="D6719">
        <v>0</v>
      </c>
      <c r="E6719">
        <v>0</v>
      </c>
      <c r="F6719">
        <v>7</v>
      </c>
      <c r="G6719">
        <v>1721.666667</v>
      </c>
      <c r="H6719">
        <v>3.8095237999999997E-2</v>
      </c>
      <c r="I6719">
        <v>3.8571428999999997E-2</v>
      </c>
      <c r="J6719">
        <v>0</v>
      </c>
      <c r="K6719">
        <v>0</v>
      </c>
      <c r="L6719" t="s">
        <v>59</v>
      </c>
      <c r="M6719">
        <v>1</v>
      </c>
      <c r="N6719">
        <v>1</v>
      </c>
      <c r="O6719">
        <v>3</v>
      </c>
      <c r="P6719">
        <v>3</v>
      </c>
      <c r="Q6719" t="s">
        <v>51</v>
      </c>
      <c r="R6719" t="b">
        <f>FALSE()</f>
        <v>0</v>
      </c>
      <c r="S6719" t="b">
        <f t="shared" si="694"/>
        <v>0</v>
      </c>
      <c r="T6719">
        <v>0</v>
      </c>
      <c r="U6719">
        <v>0</v>
      </c>
      <c r="V6719">
        <v>1</v>
      </c>
    </row>
    <row r="6720" spans="1:22" ht="15" customHeight="1" x14ac:dyDescent="0.25">
      <c r="A6720">
        <v>6719</v>
      </c>
      <c r="B6720">
        <v>0</v>
      </c>
      <c r="C6720">
        <v>0</v>
      </c>
      <c r="D6720">
        <v>0</v>
      </c>
      <c r="E6720">
        <v>0</v>
      </c>
      <c r="F6720">
        <v>1</v>
      </c>
      <c r="G6720">
        <v>0</v>
      </c>
      <c r="H6720">
        <v>0.2</v>
      </c>
      <c r="I6720">
        <v>0.2</v>
      </c>
      <c r="J6720">
        <v>0</v>
      </c>
      <c r="K6720">
        <v>0</v>
      </c>
      <c r="L6720" t="s">
        <v>58</v>
      </c>
      <c r="M6720">
        <v>2</v>
      </c>
      <c r="N6720">
        <v>5</v>
      </c>
      <c r="O6720">
        <v>7</v>
      </c>
      <c r="P6720">
        <v>1</v>
      </c>
      <c r="Q6720" t="s">
        <v>51</v>
      </c>
      <c r="R6720" t="b">
        <f>FALSE()</f>
        <v>0</v>
      </c>
      <c r="S6720" t="b">
        <f t="shared" si="694"/>
        <v>0</v>
      </c>
      <c r="T6720">
        <v>0</v>
      </c>
      <c r="U6720">
        <v>0</v>
      </c>
      <c r="V6720">
        <v>1</v>
      </c>
    </row>
    <row r="6721" spans="1:22" ht="15" customHeight="1" x14ac:dyDescent="0.25">
      <c r="A6721">
        <v>6720</v>
      </c>
      <c r="B6721">
        <v>7</v>
      </c>
      <c r="C6721">
        <v>351.08333329999999</v>
      </c>
      <c r="D6721">
        <v>1</v>
      </c>
      <c r="E6721">
        <v>131</v>
      </c>
      <c r="F6721">
        <v>53</v>
      </c>
      <c r="G6721">
        <v>3271.030448</v>
      </c>
      <c r="H6721">
        <v>0</v>
      </c>
      <c r="I6721">
        <v>5.5270120000000004E-3</v>
      </c>
      <c r="J6721">
        <v>13.781508219999999</v>
      </c>
      <c r="K6721">
        <v>0</v>
      </c>
      <c r="L6721" t="s">
        <v>59</v>
      </c>
      <c r="M6721">
        <v>1</v>
      </c>
      <c r="N6721">
        <v>1</v>
      </c>
      <c r="O6721">
        <v>2</v>
      </c>
      <c r="P6721">
        <v>4</v>
      </c>
      <c r="Q6721" t="s">
        <v>51</v>
      </c>
      <c r="R6721" t="b">
        <f>FALSE()</f>
        <v>0</v>
      </c>
      <c r="S6721" t="b">
        <f t="shared" si="694"/>
        <v>0</v>
      </c>
      <c r="T6721">
        <v>0</v>
      </c>
      <c r="U6721">
        <v>0</v>
      </c>
      <c r="V6721">
        <v>1</v>
      </c>
    </row>
    <row r="6722" spans="1:22" ht="15" customHeight="1" x14ac:dyDescent="0.25">
      <c r="A6722">
        <v>6721</v>
      </c>
      <c r="B6722">
        <v>0</v>
      </c>
      <c r="C6722">
        <v>0</v>
      </c>
      <c r="D6722">
        <v>0</v>
      </c>
      <c r="E6722">
        <v>0</v>
      </c>
      <c r="F6722">
        <v>17</v>
      </c>
      <c r="G6722">
        <v>601.03333329999998</v>
      </c>
      <c r="H6722">
        <v>6.2745097999999999E-2</v>
      </c>
      <c r="I6722">
        <v>9.2156863000000006E-2</v>
      </c>
      <c r="J6722">
        <v>18.871457589999999</v>
      </c>
      <c r="K6722">
        <v>0</v>
      </c>
      <c r="L6722" t="s">
        <v>58</v>
      </c>
      <c r="M6722">
        <v>3</v>
      </c>
      <c r="N6722">
        <v>2</v>
      </c>
      <c r="O6722">
        <v>3</v>
      </c>
      <c r="P6722">
        <v>1</v>
      </c>
      <c r="Q6722" t="s">
        <v>51</v>
      </c>
      <c r="R6722" t="b">
        <f>FALSE()</f>
        <v>0</v>
      </c>
      <c r="S6722" t="b">
        <f>TRUE()</f>
        <v>1</v>
      </c>
      <c r="T6722">
        <v>1</v>
      </c>
      <c r="U6722">
        <v>0</v>
      </c>
      <c r="V6722">
        <v>1</v>
      </c>
    </row>
    <row r="6723" spans="1:22" ht="15" customHeight="1" x14ac:dyDescent="0.25">
      <c r="A6723">
        <v>6722</v>
      </c>
      <c r="B6723">
        <v>0</v>
      </c>
      <c r="C6723">
        <v>0</v>
      </c>
      <c r="D6723">
        <v>0</v>
      </c>
      <c r="E6723">
        <v>0</v>
      </c>
      <c r="F6723">
        <v>25</v>
      </c>
      <c r="G6723">
        <v>1017.966667</v>
      </c>
      <c r="H6723">
        <v>8.3333330000000001E-3</v>
      </c>
      <c r="I6723">
        <v>1.7361110999999999E-2</v>
      </c>
      <c r="J6723">
        <v>0</v>
      </c>
      <c r="K6723">
        <v>0</v>
      </c>
      <c r="L6723" t="s">
        <v>58</v>
      </c>
      <c r="M6723">
        <v>3</v>
      </c>
      <c r="N6723">
        <v>2</v>
      </c>
      <c r="O6723">
        <v>4</v>
      </c>
      <c r="P6723">
        <v>1</v>
      </c>
      <c r="Q6723" t="s">
        <v>51</v>
      </c>
      <c r="R6723" t="b">
        <f>TRUE()</f>
        <v>1</v>
      </c>
      <c r="S6723" t="b">
        <f t="shared" ref="S6723:S6729" si="695">FALSE()</f>
        <v>0</v>
      </c>
      <c r="T6723">
        <v>0</v>
      </c>
      <c r="U6723">
        <v>1</v>
      </c>
      <c r="V6723">
        <v>1</v>
      </c>
    </row>
    <row r="6724" spans="1:22" ht="15" customHeight="1" x14ac:dyDescent="0.25">
      <c r="A6724">
        <v>6723</v>
      </c>
      <c r="B6724">
        <v>3</v>
      </c>
      <c r="C6724">
        <v>113.8</v>
      </c>
      <c r="D6724">
        <v>0</v>
      </c>
      <c r="E6724">
        <v>0</v>
      </c>
      <c r="F6724">
        <v>15</v>
      </c>
      <c r="G6724">
        <v>336.1383333</v>
      </c>
      <c r="H6724">
        <v>0</v>
      </c>
      <c r="I6724">
        <v>1.1764706E-2</v>
      </c>
      <c r="J6724">
        <v>0</v>
      </c>
      <c r="K6724">
        <v>0</v>
      </c>
      <c r="L6724" t="s">
        <v>59</v>
      </c>
      <c r="M6724">
        <v>2</v>
      </c>
      <c r="N6724">
        <v>4</v>
      </c>
      <c r="O6724">
        <v>9</v>
      </c>
      <c r="P6724">
        <v>3</v>
      </c>
      <c r="Q6724" t="s">
        <v>52</v>
      </c>
      <c r="R6724" t="b">
        <f>FALSE()</f>
        <v>0</v>
      </c>
      <c r="S6724" t="b">
        <f t="shared" si="695"/>
        <v>0</v>
      </c>
      <c r="T6724">
        <v>0</v>
      </c>
      <c r="U6724">
        <v>0</v>
      </c>
      <c r="V6724">
        <v>0</v>
      </c>
    </row>
    <row r="6725" spans="1:22" ht="15" customHeight="1" x14ac:dyDescent="0.25">
      <c r="A6725">
        <v>6724</v>
      </c>
      <c r="B6725">
        <v>0</v>
      </c>
      <c r="C6725">
        <v>0</v>
      </c>
      <c r="D6725">
        <v>0</v>
      </c>
      <c r="E6725">
        <v>0</v>
      </c>
      <c r="F6725">
        <v>39</v>
      </c>
      <c r="G6725">
        <v>1858.5666670000001</v>
      </c>
      <c r="H6725">
        <v>0</v>
      </c>
      <c r="I6725">
        <v>2.5641029999999999E-3</v>
      </c>
      <c r="J6725">
        <v>0</v>
      </c>
      <c r="K6725">
        <v>0</v>
      </c>
      <c r="L6725" t="s">
        <v>59</v>
      </c>
      <c r="M6725">
        <v>2</v>
      </c>
      <c r="N6725">
        <v>2</v>
      </c>
      <c r="O6725">
        <v>3</v>
      </c>
      <c r="P6725">
        <v>2</v>
      </c>
      <c r="Q6725" t="s">
        <v>52</v>
      </c>
      <c r="R6725" t="b">
        <f>FALSE()</f>
        <v>0</v>
      </c>
      <c r="S6725" t="b">
        <f t="shared" si="695"/>
        <v>0</v>
      </c>
      <c r="T6725">
        <v>0</v>
      </c>
      <c r="U6725">
        <v>0</v>
      </c>
      <c r="V6725">
        <v>0</v>
      </c>
    </row>
    <row r="6726" spans="1:22" ht="15" customHeight="1" x14ac:dyDescent="0.25">
      <c r="A6726">
        <v>6725</v>
      </c>
      <c r="B6726">
        <v>7</v>
      </c>
      <c r="C6726">
        <v>143.28</v>
      </c>
      <c r="D6726">
        <v>0</v>
      </c>
      <c r="E6726">
        <v>0</v>
      </c>
      <c r="F6726">
        <v>27</v>
      </c>
      <c r="G6726">
        <v>787.24333330000002</v>
      </c>
      <c r="H6726">
        <v>5.8823529999999999E-3</v>
      </c>
      <c r="I6726">
        <v>4.4117647000000003E-2</v>
      </c>
      <c r="J6726">
        <v>0</v>
      </c>
      <c r="K6726">
        <v>0</v>
      </c>
      <c r="L6726" t="s">
        <v>60</v>
      </c>
      <c r="M6726">
        <v>1</v>
      </c>
      <c r="N6726">
        <v>2</v>
      </c>
      <c r="O6726">
        <v>3</v>
      </c>
      <c r="P6726">
        <v>1</v>
      </c>
      <c r="Q6726" t="s">
        <v>51</v>
      </c>
      <c r="R6726" t="b">
        <f>TRUE()</f>
        <v>1</v>
      </c>
      <c r="S6726" t="b">
        <f t="shared" si="695"/>
        <v>0</v>
      </c>
      <c r="T6726">
        <v>0</v>
      </c>
      <c r="U6726">
        <v>1</v>
      </c>
      <c r="V6726">
        <v>1</v>
      </c>
    </row>
    <row r="6727" spans="1:22" ht="15" customHeight="1" x14ac:dyDescent="0.25">
      <c r="A6727">
        <v>6726</v>
      </c>
      <c r="B6727">
        <v>5</v>
      </c>
      <c r="C6727">
        <v>141.13999999999999</v>
      </c>
      <c r="D6727">
        <v>0</v>
      </c>
      <c r="E6727">
        <v>0</v>
      </c>
      <c r="F6727">
        <v>12</v>
      </c>
      <c r="G6727">
        <v>305.24</v>
      </c>
      <c r="H6727">
        <v>0</v>
      </c>
      <c r="I6727">
        <v>1.3333332999999999E-2</v>
      </c>
      <c r="J6727">
        <v>0</v>
      </c>
      <c r="K6727">
        <v>0</v>
      </c>
      <c r="L6727" t="s">
        <v>56</v>
      </c>
      <c r="M6727">
        <v>2</v>
      </c>
      <c r="N6727">
        <v>2</v>
      </c>
      <c r="O6727">
        <v>9</v>
      </c>
      <c r="P6727">
        <v>3</v>
      </c>
      <c r="Q6727" t="s">
        <v>51</v>
      </c>
      <c r="R6727" t="b">
        <f t="shared" ref="R6727:R6741" si="696">FALSE()</f>
        <v>0</v>
      </c>
      <c r="S6727" t="b">
        <f t="shared" si="695"/>
        <v>0</v>
      </c>
      <c r="T6727">
        <v>0</v>
      </c>
      <c r="U6727">
        <v>0</v>
      </c>
      <c r="V6727">
        <v>1</v>
      </c>
    </row>
    <row r="6728" spans="1:22" ht="15" customHeight="1" x14ac:dyDescent="0.25">
      <c r="A6728">
        <v>6727</v>
      </c>
      <c r="B6728">
        <v>7</v>
      </c>
      <c r="C6728">
        <v>135.28333330000001</v>
      </c>
      <c r="D6728">
        <v>3</v>
      </c>
      <c r="E6728">
        <v>92.333333330000002</v>
      </c>
      <c r="F6728">
        <v>31</v>
      </c>
      <c r="G6728">
        <v>892.72444440000004</v>
      </c>
      <c r="H6728">
        <v>0</v>
      </c>
      <c r="I6728">
        <v>3.4680129999999998E-3</v>
      </c>
      <c r="J6728">
        <v>31.14097898</v>
      </c>
      <c r="K6728">
        <v>0</v>
      </c>
      <c r="L6728" t="s">
        <v>55</v>
      </c>
      <c r="M6728">
        <v>3</v>
      </c>
      <c r="N6728">
        <v>2</v>
      </c>
      <c r="O6728">
        <v>1</v>
      </c>
      <c r="P6728">
        <v>5</v>
      </c>
      <c r="Q6728" t="s">
        <v>51</v>
      </c>
      <c r="R6728" t="b">
        <f t="shared" si="696"/>
        <v>0</v>
      </c>
      <c r="S6728" t="b">
        <f t="shared" si="695"/>
        <v>0</v>
      </c>
      <c r="T6728">
        <v>0</v>
      </c>
      <c r="U6728">
        <v>0</v>
      </c>
      <c r="V6728">
        <v>1</v>
      </c>
    </row>
    <row r="6729" spans="1:22" ht="15" customHeight="1" x14ac:dyDescent="0.25">
      <c r="A6729">
        <v>6728</v>
      </c>
      <c r="B6729">
        <v>10</v>
      </c>
      <c r="C6729">
        <v>519</v>
      </c>
      <c r="D6729">
        <v>0</v>
      </c>
      <c r="E6729">
        <v>0</v>
      </c>
      <c r="F6729">
        <v>89</v>
      </c>
      <c r="G6729">
        <v>2577.960349</v>
      </c>
      <c r="H6729">
        <v>1.2852234000000001E-2</v>
      </c>
      <c r="I6729">
        <v>3.7290509999999999E-2</v>
      </c>
      <c r="J6729">
        <v>0</v>
      </c>
      <c r="K6729">
        <v>0</v>
      </c>
      <c r="L6729" t="s">
        <v>57</v>
      </c>
      <c r="M6729">
        <v>3</v>
      </c>
      <c r="N6729">
        <v>2</v>
      </c>
      <c r="O6729">
        <v>7</v>
      </c>
      <c r="P6729">
        <v>1</v>
      </c>
      <c r="Q6729" t="s">
        <v>51</v>
      </c>
      <c r="R6729" t="b">
        <f t="shared" si="696"/>
        <v>0</v>
      </c>
      <c r="S6729" t="b">
        <f t="shared" si="695"/>
        <v>0</v>
      </c>
      <c r="T6729">
        <v>0</v>
      </c>
      <c r="U6729">
        <v>0</v>
      </c>
      <c r="V6729">
        <v>1</v>
      </c>
    </row>
    <row r="6730" spans="1:22" ht="15" customHeight="1" x14ac:dyDescent="0.25">
      <c r="A6730">
        <v>6729</v>
      </c>
      <c r="B6730">
        <v>0</v>
      </c>
      <c r="C6730">
        <v>0</v>
      </c>
      <c r="D6730">
        <v>2</v>
      </c>
      <c r="E6730">
        <v>594.1333333</v>
      </c>
      <c r="F6730">
        <v>39</v>
      </c>
      <c r="G6730">
        <v>922.4006061</v>
      </c>
      <c r="H6730">
        <v>0</v>
      </c>
      <c r="I6730">
        <v>1.7094020000000001E-3</v>
      </c>
      <c r="J6730">
        <v>154.09553890000001</v>
      </c>
      <c r="K6730">
        <v>0</v>
      </c>
      <c r="L6730" t="s">
        <v>60</v>
      </c>
      <c r="M6730">
        <v>3</v>
      </c>
      <c r="N6730">
        <v>2</v>
      </c>
      <c r="O6730">
        <v>1</v>
      </c>
      <c r="P6730">
        <v>2</v>
      </c>
      <c r="Q6730" t="s">
        <v>52</v>
      </c>
      <c r="R6730" t="b">
        <f t="shared" si="696"/>
        <v>0</v>
      </c>
      <c r="S6730" t="b">
        <f>TRUE()</f>
        <v>1</v>
      </c>
      <c r="T6730">
        <v>1</v>
      </c>
      <c r="U6730">
        <v>0</v>
      </c>
      <c r="V6730">
        <v>0</v>
      </c>
    </row>
    <row r="6731" spans="1:22" ht="15" customHeight="1" x14ac:dyDescent="0.25">
      <c r="A6731">
        <v>6730</v>
      </c>
      <c r="B6731">
        <v>2</v>
      </c>
      <c r="C6731">
        <v>76.599999999999994</v>
      </c>
      <c r="D6731">
        <v>0</v>
      </c>
      <c r="E6731">
        <v>0</v>
      </c>
      <c r="F6731">
        <v>38</v>
      </c>
      <c r="G6731">
        <v>3872.7166670000001</v>
      </c>
      <c r="H6731">
        <v>0</v>
      </c>
      <c r="I6731">
        <v>2.7027029999999999E-3</v>
      </c>
      <c r="J6731">
        <v>0</v>
      </c>
      <c r="K6731">
        <v>0</v>
      </c>
      <c r="L6731" t="s">
        <v>58</v>
      </c>
      <c r="M6731">
        <v>2</v>
      </c>
      <c r="N6731">
        <v>2</v>
      </c>
      <c r="O6731">
        <v>3</v>
      </c>
      <c r="P6731">
        <v>2</v>
      </c>
      <c r="Q6731" t="s">
        <v>52</v>
      </c>
      <c r="R6731" t="b">
        <f t="shared" si="696"/>
        <v>0</v>
      </c>
      <c r="S6731" t="b">
        <f t="shared" ref="S6731:S6737" si="697">FALSE()</f>
        <v>0</v>
      </c>
      <c r="T6731">
        <v>0</v>
      </c>
      <c r="U6731">
        <v>0</v>
      </c>
      <c r="V6731">
        <v>0</v>
      </c>
    </row>
    <row r="6732" spans="1:22" ht="15" customHeight="1" x14ac:dyDescent="0.25">
      <c r="A6732">
        <v>6731</v>
      </c>
      <c r="B6732">
        <v>2</v>
      </c>
      <c r="C6732">
        <v>49.4</v>
      </c>
      <c r="D6732">
        <v>2</v>
      </c>
      <c r="E6732">
        <v>7</v>
      </c>
      <c r="F6732">
        <v>4</v>
      </c>
      <c r="G6732">
        <v>53.2</v>
      </c>
      <c r="H6732">
        <v>2.8571428999999999E-2</v>
      </c>
      <c r="I6732">
        <v>4.2857143E-2</v>
      </c>
      <c r="J6732">
        <v>0</v>
      </c>
      <c r="K6732">
        <v>0</v>
      </c>
      <c r="L6732" t="s">
        <v>59</v>
      </c>
      <c r="M6732">
        <v>3</v>
      </c>
      <c r="N6732">
        <v>2</v>
      </c>
      <c r="O6732">
        <v>1</v>
      </c>
      <c r="P6732">
        <v>2</v>
      </c>
      <c r="Q6732" t="s">
        <v>51</v>
      </c>
      <c r="R6732" t="b">
        <f t="shared" si="696"/>
        <v>0</v>
      </c>
      <c r="S6732" t="b">
        <f t="shared" si="697"/>
        <v>0</v>
      </c>
      <c r="T6732">
        <v>0</v>
      </c>
      <c r="U6732">
        <v>0</v>
      </c>
      <c r="V6732">
        <v>1</v>
      </c>
    </row>
    <row r="6733" spans="1:22" ht="15" customHeight="1" x14ac:dyDescent="0.25">
      <c r="A6733">
        <v>6732</v>
      </c>
      <c r="B6733">
        <v>0</v>
      </c>
      <c r="C6733">
        <v>0</v>
      </c>
      <c r="D6733">
        <v>0</v>
      </c>
      <c r="E6733">
        <v>0</v>
      </c>
      <c r="F6733">
        <v>14</v>
      </c>
      <c r="G6733">
        <v>260.8666667</v>
      </c>
      <c r="H6733">
        <v>0</v>
      </c>
      <c r="I6733">
        <v>2.8571428999999999E-2</v>
      </c>
      <c r="J6733">
        <v>0</v>
      </c>
      <c r="K6733">
        <v>0</v>
      </c>
      <c r="L6733" t="s">
        <v>56</v>
      </c>
      <c r="M6733">
        <v>2</v>
      </c>
      <c r="N6733">
        <v>2</v>
      </c>
      <c r="O6733">
        <v>1</v>
      </c>
      <c r="P6733">
        <v>3</v>
      </c>
      <c r="Q6733" t="s">
        <v>51</v>
      </c>
      <c r="R6733" t="b">
        <f t="shared" si="696"/>
        <v>0</v>
      </c>
      <c r="S6733" t="b">
        <f t="shared" si="697"/>
        <v>0</v>
      </c>
      <c r="T6733">
        <v>0</v>
      </c>
      <c r="U6733">
        <v>0</v>
      </c>
      <c r="V6733">
        <v>1</v>
      </c>
    </row>
    <row r="6734" spans="1:22" ht="15" customHeight="1" x14ac:dyDescent="0.25">
      <c r="A6734">
        <v>6733</v>
      </c>
      <c r="B6734">
        <v>1</v>
      </c>
      <c r="C6734">
        <v>29.533333330000001</v>
      </c>
      <c r="D6734">
        <v>0</v>
      </c>
      <c r="E6734">
        <v>0</v>
      </c>
      <c r="F6734">
        <v>22</v>
      </c>
      <c r="G6734">
        <v>814.70939390000001</v>
      </c>
      <c r="H6734">
        <v>4.0000000000000001E-3</v>
      </c>
      <c r="I6734">
        <v>2.1333332999999999E-2</v>
      </c>
      <c r="J6734">
        <v>14.92784091</v>
      </c>
      <c r="K6734">
        <v>0</v>
      </c>
      <c r="L6734" t="s">
        <v>59</v>
      </c>
      <c r="M6734">
        <v>2</v>
      </c>
      <c r="N6734">
        <v>2</v>
      </c>
      <c r="O6734">
        <v>1</v>
      </c>
      <c r="P6734">
        <v>2</v>
      </c>
      <c r="Q6734" t="s">
        <v>51</v>
      </c>
      <c r="R6734" t="b">
        <f t="shared" si="696"/>
        <v>0</v>
      </c>
      <c r="S6734" t="b">
        <f t="shared" si="697"/>
        <v>0</v>
      </c>
      <c r="T6734">
        <v>0</v>
      </c>
      <c r="U6734">
        <v>0</v>
      </c>
      <c r="V6734">
        <v>1</v>
      </c>
    </row>
    <row r="6735" spans="1:22" ht="15" customHeight="1" x14ac:dyDescent="0.25">
      <c r="A6735">
        <v>6734</v>
      </c>
      <c r="B6735">
        <v>2</v>
      </c>
      <c r="C6735">
        <v>35.200000000000003</v>
      </c>
      <c r="D6735">
        <v>2</v>
      </c>
      <c r="E6735">
        <v>98.8</v>
      </c>
      <c r="F6735">
        <v>84</v>
      </c>
      <c r="G6735">
        <v>8365.6022219999995</v>
      </c>
      <c r="H6735">
        <v>8.9147289999999997E-3</v>
      </c>
      <c r="I6735">
        <v>3.7209302E-2</v>
      </c>
      <c r="J6735">
        <v>0</v>
      </c>
      <c r="K6735">
        <v>0</v>
      </c>
      <c r="L6735" t="s">
        <v>60</v>
      </c>
      <c r="M6735">
        <v>2</v>
      </c>
      <c r="N6735">
        <v>2</v>
      </c>
      <c r="O6735">
        <v>5</v>
      </c>
      <c r="P6735">
        <v>1</v>
      </c>
      <c r="Q6735" t="s">
        <v>51</v>
      </c>
      <c r="R6735" t="b">
        <f t="shared" si="696"/>
        <v>0</v>
      </c>
      <c r="S6735" t="b">
        <f t="shared" si="697"/>
        <v>0</v>
      </c>
      <c r="T6735">
        <v>0</v>
      </c>
      <c r="U6735">
        <v>0</v>
      </c>
      <c r="V6735">
        <v>1</v>
      </c>
    </row>
    <row r="6736" spans="1:22" ht="15" customHeight="1" x14ac:dyDescent="0.25">
      <c r="A6736">
        <v>6735</v>
      </c>
      <c r="B6736">
        <v>4</v>
      </c>
      <c r="C6736">
        <v>40.200000000000003</v>
      </c>
      <c r="D6736">
        <v>1</v>
      </c>
      <c r="E6736">
        <v>0</v>
      </c>
      <c r="F6736">
        <v>12</v>
      </c>
      <c r="G6736">
        <v>2339.2071430000001</v>
      </c>
      <c r="H6736">
        <v>1.1111111E-2</v>
      </c>
      <c r="I6736">
        <v>3.6944444E-2</v>
      </c>
      <c r="J6736">
        <v>0</v>
      </c>
      <c r="K6736">
        <v>0</v>
      </c>
      <c r="L6736" t="s">
        <v>59</v>
      </c>
      <c r="M6736">
        <v>1</v>
      </c>
      <c r="N6736">
        <v>1</v>
      </c>
      <c r="O6736">
        <v>1</v>
      </c>
      <c r="P6736">
        <v>2</v>
      </c>
      <c r="Q6736" t="s">
        <v>51</v>
      </c>
      <c r="R6736" t="b">
        <f t="shared" si="696"/>
        <v>0</v>
      </c>
      <c r="S6736" t="b">
        <f t="shared" si="697"/>
        <v>0</v>
      </c>
      <c r="T6736">
        <v>0</v>
      </c>
      <c r="U6736">
        <v>0</v>
      </c>
      <c r="V6736">
        <v>1</v>
      </c>
    </row>
    <row r="6737" spans="1:22" ht="15" customHeight="1" x14ac:dyDescent="0.25">
      <c r="A6737">
        <v>6736</v>
      </c>
      <c r="B6737">
        <v>0</v>
      </c>
      <c r="C6737">
        <v>0</v>
      </c>
      <c r="D6737">
        <v>0</v>
      </c>
      <c r="E6737">
        <v>0</v>
      </c>
      <c r="F6737">
        <v>28</v>
      </c>
      <c r="G6737">
        <v>2102.75</v>
      </c>
      <c r="H6737">
        <v>5.8928570999999999E-2</v>
      </c>
      <c r="I6737">
        <v>7.8333333000000005E-2</v>
      </c>
      <c r="J6737">
        <v>0</v>
      </c>
      <c r="K6737">
        <v>0</v>
      </c>
      <c r="L6737" t="s">
        <v>57</v>
      </c>
      <c r="M6737">
        <v>3</v>
      </c>
      <c r="N6737">
        <v>2</v>
      </c>
      <c r="O6737">
        <v>3</v>
      </c>
      <c r="P6737">
        <v>13</v>
      </c>
      <c r="Q6737" t="s">
        <v>51</v>
      </c>
      <c r="R6737" t="b">
        <f t="shared" si="696"/>
        <v>0</v>
      </c>
      <c r="S6737" t="b">
        <f t="shared" si="697"/>
        <v>0</v>
      </c>
      <c r="T6737">
        <v>0</v>
      </c>
      <c r="U6737">
        <v>0</v>
      </c>
      <c r="V6737">
        <v>1</v>
      </c>
    </row>
    <row r="6738" spans="1:22" ht="15" customHeight="1" x14ac:dyDescent="0.25">
      <c r="A6738">
        <v>6737</v>
      </c>
      <c r="B6738">
        <v>1</v>
      </c>
      <c r="C6738">
        <v>24.2</v>
      </c>
      <c r="D6738">
        <v>0</v>
      </c>
      <c r="E6738">
        <v>0</v>
      </c>
      <c r="F6738">
        <v>18</v>
      </c>
      <c r="G6738">
        <v>1014.2</v>
      </c>
      <c r="H6738">
        <v>0</v>
      </c>
      <c r="I6738">
        <v>0.02</v>
      </c>
      <c r="J6738">
        <v>22.977285599999998</v>
      </c>
      <c r="K6738">
        <v>0</v>
      </c>
      <c r="L6738" t="s">
        <v>59</v>
      </c>
      <c r="M6738">
        <v>2</v>
      </c>
      <c r="N6738">
        <v>2</v>
      </c>
      <c r="O6738">
        <v>2</v>
      </c>
      <c r="P6738">
        <v>13</v>
      </c>
      <c r="Q6738" t="s">
        <v>51</v>
      </c>
      <c r="R6738" t="b">
        <f t="shared" si="696"/>
        <v>0</v>
      </c>
      <c r="S6738" t="b">
        <f>TRUE()</f>
        <v>1</v>
      </c>
      <c r="T6738">
        <v>1</v>
      </c>
      <c r="U6738">
        <v>0</v>
      </c>
      <c r="V6738">
        <v>1</v>
      </c>
    </row>
    <row r="6739" spans="1:22" ht="15" customHeight="1" x14ac:dyDescent="0.25">
      <c r="A6739">
        <v>6738</v>
      </c>
      <c r="B6739">
        <v>1</v>
      </c>
      <c r="C6739">
        <v>216.6</v>
      </c>
      <c r="D6739">
        <v>0</v>
      </c>
      <c r="E6739">
        <v>0</v>
      </c>
      <c r="F6739">
        <v>34</v>
      </c>
      <c r="G6739">
        <v>1463.8</v>
      </c>
      <c r="H6739">
        <v>6.0606059999999996E-3</v>
      </c>
      <c r="I6739">
        <v>7.5757580000000001E-3</v>
      </c>
      <c r="J6739">
        <v>0</v>
      </c>
      <c r="K6739">
        <v>0</v>
      </c>
      <c r="L6739" t="s">
        <v>59</v>
      </c>
      <c r="M6739">
        <v>1</v>
      </c>
      <c r="N6739">
        <v>1</v>
      </c>
      <c r="O6739">
        <v>8</v>
      </c>
      <c r="P6739">
        <v>2</v>
      </c>
      <c r="Q6739" t="s">
        <v>51</v>
      </c>
      <c r="R6739" t="b">
        <f t="shared" si="696"/>
        <v>0</v>
      </c>
      <c r="S6739" t="b">
        <f>FALSE()</f>
        <v>0</v>
      </c>
      <c r="T6739">
        <v>0</v>
      </c>
      <c r="U6739">
        <v>0</v>
      </c>
      <c r="V6739">
        <v>1</v>
      </c>
    </row>
    <row r="6740" spans="1:22" ht="15" customHeight="1" x14ac:dyDescent="0.25">
      <c r="A6740">
        <v>6739</v>
      </c>
      <c r="B6740">
        <v>0</v>
      </c>
      <c r="C6740">
        <v>0</v>
      </c>
      <c r="D6740">
        <v>0</v>
      </c>
      <c r="E6740">
        <v>0</v>
      </c>
      <c r="F6740">
        <v>53</v>
      </c>
      <c r="G6740">
        <v>1121.4333329999999</v>
      </c>
      <c r="H6740">
        <v>7.843137E-3</v>
      </c>
      <c r="I6740">
        <v>1.9607843E-2</v>
      </c>
      <c r="J6740">
        <v>24.57349606</v>
      </c>
      <c r="K6740">
        <v>0</v>
      </c>
      <c r="L6740" t="s">
        <v>57</v>
      </c>
      <c r="M6740">
        <v>2</v>
      </c>
      <c r="N6740">
        <v>4</v>
      </c>
      <c r="O6740">
        <v>9</v>
      </c>
      <c r="P6740">
        <v>1</v>
      </c>
      <c r="Q6740" t="s">
        <v>51</v>
      </c>
      <c r="R6740" t="b">
        <f t="shared" si="696"/>
        <v>0</v>
      </c>
      <c r="S6740" t="b">
        <f>TRUE()</f>
        <v>1</v>
      </c>
      <c r="T6740">
        <v>1</v>
      </c>
      <c r="U6740">
        <v>0</v>
      </c>
      <c r="V6740">
        <v>1</v>
      </c>
    </row>
    <row r="6741" spans="1:22" ht="15" customHeight="1" x14ac:dyDescent="0.25">
      <c r="A6741">
        <v>6740</v>
      </c>
      <c r="B6741">
        <v>4</v>
      </c>
      <c r="C6741">
        <v>98.6</v>
      </c>
      <c r="D6741">
        <v>0</v>
      </c>
      <c r="E6741">
        <v>0</v>
      </c>
      <c r="F6741">
        <v>10</v>
      </c>
      <c r="G6741">
        <v>63.6</v>
      </c>
      <c r="H6741">
        <v>9.0909090999999997E-2</v>
      </c>
      <c r="I6741">
        <v>9.0909090999999997E-2</v>
      </c>
      <c r="J6741">
        <v>0</v>
      </c>
      <c r="K6741">
        <v>0</v>
      </c>
      <c r="L6741" t="s">
        <v>60</v>
      </c>
      <c r="M6741">
        <v>1</v>
      </c>
      <c r="N6741">
        <v>1</v>
      </c>
      <c r="O6741">
        <v>4</v>
      </c>
      <c r="P6741">
        <v>3</v>
      </c>
      <c r="Q6741" t="s">
        <v>51</v>
      </c>
      <c r="R6741" t="b">
        <f t="shared" si="696"/>
        <v>0</v>
      </c>
      <c r="S6741" t="b">
        <f t="shared" ref="S6741:S6746" si="698">FALSE()</f>
        <v>0</v>
      </c>
      <c r="T6741">
        <v>0</v>
      </c>
      <c r="U6741">
        <v>0</v>
      </c>
      <c r="V6741">
        <v>1</v>
      </c>
    </row>
    <row r="6742" spans="1:22" ht="15" customHeight="1" x14ac:dyDescent="0.25">
      <c r="A6742">
        <v>6741</v>
      </c>
      <c r="B6742">
        <v>3</v>
      </c>
      <c r="C6742">
        <v>79.400000000000006</v>
      </c>
      <c r="D6742">
        <v>0</v>
      </c>
      <c r="E6742">
        <v>0</v>
      </c>
      <c r="F6742">
        <v>11</v>
      </c>
      <c r="G6742">
        <v>394</v>
      </c>
      <c r="H6742">
        <v>0</v>
      </c>
      <c r="I6742">
        <v>5.5555559999999997E-3</v>
      </c>
      <c r="J6742">
        <v>0</v>
      </c>
      <c r="K6742">
        <v>0</v>
      </c>
      <c r="L6742" t="s">
        <v>58</v>
      </c>
      <c r="M6742">
        <v>3</v>
      </c>
      <c r="N6742">
        <v>2</v>
      </c>
      <c r="O6742">
        <v>3</v>
      </c>
      <c r="P6742">
        <v>1</v>
      </c>
      <c r="Q6742" t="s">
        <v>51</v>
      </c>
      <c r="R6742" t="b">
        <f>TRUE()</f>
        <v>1</v>
      </c>
      <c r="S6742" t="b">
        <f t="shared" si="698"/>
        <v>0</v>
      </c>
      <c r="T6742">
        <v>0</v>
      </c>
      <c r="U6742">
        <v>1</v>
      </c>
      <c r="V6742">
        <v>1</v>
      </c>
    </row>
    <row r="6743" spans="1:22" ht="15" customHeight="1" x14ac:dyDescent="0.25">
      <c r="A6743">
        <v>6742</v>
      </c>
      <c r="B6743">
        <v>9</v>
      </c>
      <c r="C6743">
        <v>122.5171429</v>
      </c>
      <c r="D6743">
        <v>0</v>
      </c>
      <c r="E6743">
        <v>0</v>
      </c>
      <c r="F6743">
        <v>167</v>
      </c>
      <c r="G6743">
        <v>3890.8659240000002</v>
      </c>
      <c r="H6743">
        <v>2.3391810000000001E-3</v>
      </c>
      <c r="I6743">
        <v>9.6539980000000004E-3</v>
      </c>
      <c r="J6743">
        <v>0</v>
      </c>
      <c r="K6743">
        <v>0</v>
      </c>
      <c r="L6743" t="s">
        <v>57</v>
      </c>
      <c r="M6743">
        <v>2</v>
      </c>
      <c r="N6743">
        <v>2</v>
      </c>
      <c r="O6743">
        <v>1</v>
      </c>
      <c r="P6743">
        <v>2</v>
      </c>
      <c r="Q6743" t="s">
        <v>51</v>
      </c>
      <c r="R6743" t="b">
        <f t="shared" ref="R6743:R6757" si="699">FALSE()</f>
        <v>0</v>
      </c>
      <c r="S6743" t="b">
        <f t="shared" si="698"/>
        <v>0</v>
      </c>
      <c r="T6743">
        <v>0</v>
      </c>
      <c r="U6743">
        <v>0</v>
      </c>
      <c r="V6743">
        <v>1</v>
      </c>
    </row>
    <row r="6744" spans="1:22" ht="15" customHeight="1" x14ac:dyDescent="0.25">
      <c r="A6744">
        <v>6743</v>
      </c>
      <c r="B6744">
        <v>4</v>
      </c>
      <c r="C6744">
        <v>107.8</v>
      </c>
      <c r="D6744">
        <v>3</v>
      </c>
      <c r="E6744">
        <v>1236.2</v>
      </c>
      <c r="F6744">
        <v>27</v>
      </c>
      <c r="G6744">
        <v>1483.4571430000001</v>
      </c>
      <c r="H6744">
        <v>2.2222222E-2</v>
      </c>
      <c r="I6744">
        <v>3.6111111000000001E-2</v>
      </c>
      <c r="J6744">
        <v>29.714960139999999</v>
      </c>
      <c r="K6744">
        <v>0</v>
      </c>
      <c r="L6744" t="s">
        <v>59</v>
      </c>
      <c r="M6744">
        <v>2</v>
      </c>
      <c r="N6744">
        <v>2</v>
      </c>
      <c r="O6744">
        <v>9</v>
      </c>
      <c r="P6744">
        <v>2</v>
      </c>
      <c r="Q6744" t="s">
        <v>51</v>
      </c>
      <c r="R6744" t="b">
        <f t="shared" si="699"/>
        <v>0</v>
      </c>
      <c r="S6744" t="b">
        <f t="shared" si="698"/>
        <v>0</v>
      </c>
      <c r="T6744">
        <v>0</v>
      </c>
      <c r="U6744">
        <v>0</v>
      </c>
      <c r="V6744">
        <v>1</v>
      </c>
    </row>
    <row r="6745" spans="1:22" ht="15" customHeight="1" x14ac:dyDescent="0.25">
      <c r="A6745">
        <v>6744</v>
      </c>
      <c r="B6745">
        <v>0</v>
      </c>
      <c r="C6745">
        <v>0</v>
      </c>
      <c r="D6745">
        <v>0</v>
      </c>
      <c r="E6745">
        <v>0</v>
      </c>
      <c r="F6745">
        <v>1</v>
      </c>
      <c r="G6745">
        <v>0</v>
      </c>
      <c r="H6745">
        <v>0.2</v>
      </c>
      <c r="I6745">
        <v>0.2</v>
      </c>
      <c r="J6745">
        <v>0</v>
      </c>
      <c r="K6745">
        <v>0</v>
      </c>
      <c r="L6745" t="s">
        <v>56</v>
      </c>
      <c r="M6745">
        <v>3</v>
      </c>
      <c r="N6745">
        <v>2</v>
      </c>
      <c r="O6745">
        <v>1</v>
      </c>
      <c r="P6745">
        <v>4</v>
      </c>
      <c r="Q6745" t="s">
        <v>51</v>
      </c>
      <c r="R6745" t="b">
        <f t="shared" si="699"/>
        <v>0</v>
      </c>
      <c r="S6745" t="b">
        <f t="shared" si="698"/>
        <v>0</v>
      </c>
      <c r="T6745">
        <v>0</v>
      </c>
      <c r="U6745">
        <v>0</v>
      </c>
      <c r="V6745">
        <v>1</v>
      </c>
    </row>
    <row r="6746" spans="1:22" ht="15" customHeight="1" x14ac:dyDescent="0.25">
      <c r="A6746">
        <v>6745</v>
      </c>
      <c r="B6746">
        <v>5</v>
      </c>
      <c r="C6746">
        <v>69.8</v>
      </c>
      <c r="D6746">
        <v>0</v>
      </c>
      <c r="E6746">
        <v>0</v>
      </c>
      <c r="F6746">
        <v>87</v>
      </c>
      <c r="G6746">
        <v>1764.1800470000001</v>
      </c>
      <c r="H6746">
        <v>7.0075759999999997E-3</v>
      </c>
      <c r="I6746">
        <v>3.2261102999999999E-2</v>
      </c>
      <c r="J6746">
        <v>0</v>
      </c>
      <c r="K6746">
        <v>0</v>
      </c>
      <c r="L6746" t="s">
        <v>56</v>
      </c>
      <c r="M6746">
        <v>2</v>
      </c>
      <c r="N6746">
        <v>6</v>
      </c>
      <c r="O6746">
        <v>1</v>
      </c>
      <c r="P6746">
        <v>1</v>
      </c>
      <c r="Q6746" t="s">
        <v>51</v>
      </c>
      <c r="R6746" t="b">
        <f t="shared" si="699"/>
        <v>0</v>
      </c>
      <c r="S6746" t="b">
        <f t="shared" si="698"/>
        <v>0</v>
      </c>
      <c r="T6746">
        <v>0</v>
      </c>
      <c r="U6746">
        <v>0</v>
      </c>
      <c r="V6746">
        <v>1</v>
      </c>
    </row>
    <row r="6747" spans="1:22" ht="15" customHeight="1" x14ac:dyDescent="0.25">
      <c r="A6747">
        <v>6746</v>
      </c>
      <c r="B6747">
        <v>0</v>
      </c>
      <c r="C6747">
        <v>0</v>
      </c>
      <c r="D6747">
        <v>5</v>
      </c>
      <c r="E6747">
        <v>194.4</v>
      </c>
      <c r="F6747">
        <v>8</v>
      </c>
      <c r="G6747">
        <v>197.9</v>
      </c>
      <c r="H6747">
        <v>3.6363635999999998E-2</v>
      </c>
      <c r="I6747">
        <v>5.4545455E-2</v>
      </c>
      <c r="J6747">
        <v>0</v>
      </c>
      <c r="K6747">
        <v>0</v>
      </c>
      <c r="L6747" t="s">
        <v>58</v>
      </c>
      <c r="M6747">
        <v>1</v>
      </c>
      <c r="N6747">
        <v>1</v>
      </c>
      <c r="O6747">
        <v>3</v>
      </c>
      <c r="P6747">
        <v>4</v>
      </c>
      <c r="Q6747" t="s">
        <v>51</v>
      </c>
      <c r="R6747" t="b">
        <f t="shared" si="699"/>
        <v>0</v>
      </c>
      <c r="S6747" t="b">
        <f>TRUE()</f>
        <v>1</v>
      </c>
      <c r="T6747">
        <v>1</v>
      </c>
      <c r="U6747">
        <v>0</v>
      </c>
      <c r="V6747">
        <v>1</v>
      </c>
    </row>
    <row r="6748" spans="1:22" ht="15" customHeight="1" x14ac:dyDescent="0.25">
      <c r="A6748">
        <v>6747</v>
      </c>
      <c r="B6748">
        <v>0</v>
      </c>
      <c r="C6748">
        <v>0</v>
      </c>
      <c r="D6748">
        <v>0</v>
      </c>
      <c r="E6748">
        <v>0</v>
      </c>
      <c r="F6748">
        <v>20</v>
      </c>
      <c r="G6748">
        <v>676.6</v>
      </c>
      <c r="H6748">
        <v>8.4210529999999995E-3</v>
      </c>
      <c r="I6748">
        <v>2.6315788999999999E-2</v>
      </c>
      <c r="J6748">
        <v>0</v>
      </c>
      <c r="K6748">
        <v>0</v>
      </c>
      <c r="L6748" t="s">
        <v>60</v>
      </c>
      <c r="M6748">
        <v>3</v>
      </c>
      <c r="N6748">
        <v>2</v>
      </c>
      <c r="O6748">
        <v>1</v>
      </c>
      <c r="P6748">
        <v>1</v>
      </c>
      <c r="Q6748" t="s">
        <v>51</v>
      </c>
      <c r="R6748" t="b">
        <f t="shared" si="699"/>
        <v>0</v>
      </c>
      <c r="S6748" t="b">
        <f>FALSE()</f>
        <v>0</v>
      </c>
      <c r="T6748">
        <v>0</v>
      </c>
      <c r="U6748">
        <v>0</v>
      </c>
      <c r="V6748">
        <v>1</v>
      </c>
    </row>
    <row r="6749" spans="1:22" ht="15" customHeight="1" x14ac:dyDescent="0.25">
      <c r="A6749">
        <v>6748</v>
      </c>
      <c r="B6749">
        <v>0</v>
      </c>
      <c r="C6749">
        <v>0</v>
      </c>
      <c r="D6749">
        <v>0</v>
      </c>
      <c r="E6749">
        <v>0</v>
      </c>
      <c r="F6749">
        <v>18</v>
      </c>
      <c r="G6749">
        <v>860.5603175</v>
      </c>
      <c r="H6749">
        <v>0</v>
      </c>
      <c r="I6749">
        <v>9.7058820000000007E-3</v>
      </c>
      <c r="J6749">
        <v>0</v>
      </c>
      <c r="K6749">
        <v>0</v>
      </c>
      <c r="L6749" t="s">
        <v>55</v>
      </c>
      <c r="M6749">
        <v>3</v>
      </c>
      <c r="N6749">
        <v>2</v>
      </c>
      <c r="O6749">
        <v>6</v>
      </c>
      <c r="P6749">
        <v>1</v>
      </c>
      <c r="Q6749" t="s">
        <v>51</v>
      </c>
      <c r="R6749" t="b">
        <f t="shared" si="699"/>
        <v>0</v>
      </c>
      <c r="S6749" t="b">
        <f>FALSE()</f>
        <v>0</v>
      </c>
      <c r="T6749">
        <v>0</v>
      </c>
      <c r="U6749">
        <v>0</v>
      </c>
      <c r="V6749">
        <v>1</v>
      </c>
    </row>
    <row r="6750" spans="1:22" ht="15" customHeight="1" x14ac:dyDescent="0.25">
      <c r="A6750">
        <v>6749</v>
      </c>
      <c r="B6750">
        <v>6</v>
      </c>
      <c r="C6750">
        <v>202.1</v>
      </c>
      <c r="D6750">
        <v>0</v>
      </c>
      <c r="E6750">
        <v>0</v>
      </c>
      <c r="F6750">
        <v>47</v>
      </c>
      <c r="G6750">
        <v>3633.9533329999999</v>
      </c>
      <c r="H6750">
        <v>1.30719E-3</v>
      </c>
      <c r="I6750">
        <v>1.7287581999999999E-2</v>
      </c>
      <c r="J6750">
        <v>16.148872730000001</v>
      </c>
      <c r="K6750">
        <v>0</v>
      </c>
      <c r="L6750" t="s">
        <v>55</v>
      </c>
      <c r="M6750">
        <v>4</v>
      </c>
      <c r="N6750">
        <v>2</v>
      </c>
      <c r="O6750">
        <v>8</v>
      </c>
      <c r="P6750">
        <v>1</v>
      </c>
      <c r="Q6750" t="s">
        <v>51</v>
      </c>
      <c r="R6750" t="b">
        <f t="shared" si="699"/>
        <v>0</v>
      </c>
      <c r="S6750" t="b">
        <f>FALSE()</f>
        <v>0</v>
      </c>
      <c r="T6750">
        <v>0</v>
      </c>
      <c r="U6750">
        <v>0</v>
      </c>
      <c r="V6750">
        <v>1</v>
      </c>
    </row>
    <row r="6751" spans="1:22" ht="15" customHeight="1" x14ac:dyDescent="0.25">
      <c r="A6751">
        <v>6750</v>
      </c>
      <c r="B6751">
        <v>5</v>
      </c>
      <c r="C6751">
        <v>85.166666669999998</v>
      </c>
      <c r="D6751">
        <v>4</v>
      </c>
      <c r="E6751">
        <v>365.96666670000002</v>
      </c>
      <c r="F6751">
        <v>31</v>
      </c>
      <c r="G6751">
        <v>538.72</v>
      </c>
      <c r="H6751">
        <v>1.4035087999999999E-2</v>
      </c>
      <c r="I6751">
        <v>2.9699248000000001E-2</v>
      </c>
      <c r="J6751">
        <v>0</v>
      </c>
      <c r="K6751">
        <v>0</v>
      </c>
      <c r="L6751" t="s">
        <v>55</v>
      </c>
      <c r="M6751">
        <v>4</v>
      </c>
      <c r="N6751">
        <v>1</v>
      </c>
      <c r="O6751">
        <v>3</v>
      </c>
      <c r="P6751">
        <v>1</v>
      </c>
      <c r="Q6751" t="s">
        <v>51</v>
      </c>
      <c r="R6751" t="b">
        <f t="shared" si="699"/>
        <v>0</v>
      </c>
      <c r="S6751" t="b">
        <f>FALSE()</f>
        <v>0</v>
      </c>
      <c r="T6751">
        <v>0</v>
      </c>
      <c r="U6751">
        <v>0</v>
      </c>
      <c r="V6751">
        <v>1</v>
      </c>
    </row>
    <row r="6752" spans="1:22" ht="15" customHeight="1" x14ac:dyDescent="0.25">
      <c r="A6752">
        <v>6751</v>
      </c>
      <c r="B6752">
        <v>2</v>
      </c>
      <c r="C6752">
        <v>27.2</v>
      </c>
      <c r="D6752">
        <v>0</v>
      </c>
      <c r="E6752">
        <v>0</v>
      </c>
      <c r="F6752">
        <v>47</v>
      </c>
      <c r="G6752">
        <v>1299.833333</v>
      </c>
      <c r="H6752">
        <v>8.3333330000000001E-3</v>
      </c>
      <c r="I6752">
        <v>3.2638888999999997E-2</v>
      </c>
      <c r="J6752">
        <v>0</v>
      </c>
      <c r="K6752">
        <v>0</v>
      </c>
      <c r="L6752" t="s">
        <v>55</v>
      </c>
      <c r="M6752">
        <v>2</v>
      </c>
      <c r="N6752">
        <v>2</v>
      </c>
      <c r="O6752">
        <v>3</v>
      </c>
      <c r="P6752">
        <v>1</v>
      </c>
      <c r="Q6752" t="s">
        <v>51</v>
      </c>
      <c r="R6752" t="b">
        <f t="shared" si="699"/>
        <v>0</v>
      </c>
      <c r="S6752" t="b">
        <f>FALSE()</f>
        <v>0</v>
      </c>
      <c r="T6752">
        <v>0</v>
      </c>
      <c r="U6752">
        <v>0</v>
      </c>
      <c r="V6752">
        <v>1</v>
      </c>
    </row>
    <row r="6753" spans="1:22" ht="15" customHeight="1" x14ac:dyDescent="0.25">
      <c r="A6753">
        <v>6752</v>
      </c>
      <c r="B6753">
        <v>1</v>
      </c>
      <c r="C6753">
        <v>92.6</v>
      </c>
      <c r="D6753">
        <v>0</v>
      </c>
      <c r="E6753">
        <v>0</v>
      </c>
      <c r="F6753">
        <v>30</v>
      </c>
      <c r="G6753">
        <v>1126.3928209999999</v>
      </c>
      <c r="H6753">
        <v>0</v>
      </c>
      <c r="I6753">
        <v>6.6666670000000003E-3</v>
      </c>
      <c r="J6753">
        <v>67.183783649999995</v>
      </c>
      <c r="K6753">
        <v>0</v>
      </c>
      <c r="L6753" t="s">
        <v>59</v>
      </c>
      <c r="M6753">
        <v>2</v>
      </c>
      <c r="N6753">
        <v>2</v>
      </c>
      <c r="O6753">
        <v>1</v>
      </c>
      <c r="P6753">
        <v>6</v>
      </c>
      <c r="Q6753" t="s">
        <v>51</v>
      </c>
      <c r="R6753" t="b">
        <f t="shared" si="699"/>
        <v>0</v>
      </c>
      <c r="S6753" t="b">
        <f>TRUE()</f>
        <v>1</v>
      </c>
      <c r="T6753">
        <v>1</v>
      </c>
      <c r="U6753">
        <v>0</v>
      </c>
      <c r="V6753">
        <v>1</v>
      </c>
    </row>
    <row r="6754" spans="1:22" ht="15" customHeight="1" x14ac:dyDescent="0.25">
      <c r="A6754">
        <v>6753</v>
      </c>
      <c r="B6754">
        <v>4</v>
      </c>
      <c r="C6754">
        <v>136.5</v>
      </c>
      <c r="D6754">
        <v>0</v>
      </c>
      <c r="E6754">
        <v>0</v>
      </c>
      <c r="F6754">
        <v>130</v>
      </c>
      <c r="G6754">
        <v>3507.3651519999999</v>
      </c>
      <c r="H6754">
        <v>2.2807017999999998E-2</v>
      </c>
      <c r="I6754">
        <v>4.2471564000000003E-2</v>
      </c>
      <c r="J6754">
        <v>0</v>
      </c>
      <c r="K6754">
        <v>0</v>
      </c>
      <c r="L6754" t="s">
        <v>60</v>
      </c>
      <c r="M6754">
        <v>2</v>
      </c>
      <c r="N6754">
        <v>4</v>
      </c>
      <c r="O6754">
        <v>2</v>
      </c>
      <c r="P6754">
        <v>1</v>
      </c>
      <c r="Q6754" t="s">
        <v>51</v>
      </c>
      <c r="R6754" t="b">
        <f t="shared" si="699"/>
        <v>0</v>
      </c>
      <c r="S6754" t="b">
        <f>FALSE()</f>
        <v>0</v>
      </c>
      <c r="T6754">
        <v>0</v>
      </c>
      <c r="U6754">
        <v>0</v>
      </c>
      <c r="V6754">
        <v>1</v>
      </c>
    </row>
    <row r="6755" spans="1:22" ht="15" customHeight="1" x14ac:dyDescent="0.25">
      <c r="A6755">
        <v>6754</v>
      </c>
      <c r="B6755">
        <v>3</v>
      </c>
      <c r="C6755">
        <v>55.05</v>
      </c>
      <c r="D6755">
        <v>0</v>
      </c>
      <c r="E6755">
        <v>0</v>
      </c>
      <c r="F6755">
        <v>18</v>
      </c>
      <c r="G6755">
        <v>4916.5833329999996</v>
      </c>
      <c r="H6755">
        <v>1.3636364E-2</v>
      </c>
      <c r="I6755">
        <v>1.8636363999999999E-2</v>
      </c>
      <c r="J6755">
        <v>20.089023910000002</v>
      </c>
      <c r="K6755">
        <v>0</v>
      </c>
      <c r="L6755" t="s">
        <v>59</v>
      </c>
      <c r="M6755">
        <v>2</v>
      </c>
      <c r="N6755">
        <v>6</v>
      </c>
      <c r="O6755">
        <v>5</v>
      </c>
      <c r="P6755">
        <v>1</v>
      </c>
      <c r="Q6755" t="s">
        <v>51</v>
      </c>
      <c r="R6755" t="b">
        <f t="shared" si="699"/>
        <v>0</v>
      </c>
      <c r="S6755" t="b">
        <f>TRUE()</f>
        <v>1</v>
      </c>
      <c r="T6755">
        <v>1</v>
      </c>
      <c r="U6755">
        <v>0</v>
      </c>
      <c r="V6755">
        <v>1</v>
      </c>
    </row>
    <row r="6756" spans="1:22" ht="15" customHeight="1" x14ac:dyDescent="0.25">
      <c r="A6756">
        <v>6755</v>
      </c>
      <c r="B6756">
        <v>1</v>
      </c>
      <c r="C6756">
        <v>16.2</v>
      </c>
      <c r="D6756">
        <v>1</v>
      </c>
      <c r="E6756">
        <v>8.1</v>
      </c>
      <c r="F6756">
        <v>17</v>
      </c>
      <c r="G6756">
        <v>1180.366667</v>
      </c>
      <c r="H6756">
        <v>1.0526316000000001E-2</v>
      </c>
      <c r="I6756">
        <v>5.2631578999999998E-2</v>
      </c>
      <c r="J6756">
        <v>0</v>
      </c>
      <c r="K6756">
        <v>0</v>
      </c>
      <c r="L6756" t="s">
        <v>58</v>
      </c>
      <c r="M6756">
        <v>2</v>
      </c>
      <c r="N6756">
        <v>2</v>
      </c>
      <c r="O6756">
        <v>3</v>
      </c>
      <c r="P6756">
        <v>4</v>
      </c>
      <c r="Q6756" t="s">
        <v>51</v>
      </c>
      <c r="R6756" t="b">
        <f t="shared" si="699"/>
        <v>0</v>
      </c>
      <c r="S6756" t="b">
        <f t="shared" ref="S6756:S6761" si="700">FALSE()</f>
        <v>0</v>
      </c>
      <c r="T6756">
        <v>0</v>
      </c>
      <c r="U6756">
        <v>0</v>
      </c>
      <c r="V6756">
        <v>1</v>
      </c>
    </row>
    <row r="6757" spans="1:22" ht="15" customHeight="1" x14ac:dyDescent="0.25">
      <c r="A6757">
        <v>6756</v>
      </c>
      <c r="B6757">
        <v>0</v>
      </c>
      <c r="C6757">
        <v>0</v>
      </c>
      <c r="D6757">
        <v>0</v>
      </c>
      <c r="E6757">
        <v>0</v>
      </c>
      <c r="F6757">
        <v>1</v>
      </c>
      <c r="G6757">
        <v>0</v>
      </c>
      <c r="H6757">
        <v>0.2</v>
      </c>
      <c r="I6757">
        <v>0.2</v>
      </c>
      <c r="J6757">
        <v>0</v>
      </c>
      <c r="K6757">
        <v>0</v>
      </c>
      <c r="L6757" t="s">
        <v>58</v>
      </c>
      <c r="M6757">
        <v>3</v>
      </c>
      <c r="N6757">
        <v>2</v>
      </c>
      <c r="O6757">
        <v>2</v>
      </c>
      <c r="P6757">
        <v>3</v>
      </c>
      <c r="Q6757" t="s">
        <v>51</v>
      </c>
      <c r="R6757" t="b">
        <f t="shared" si="699"/>
        <v>0</v>
      </c>
      <c r="S6757" t="b">
        <f t="shared" si="700"/>
        <v>0</v>
      </c>
      <c r="T6757">
        <v>0</v>
      </c>
      <c r="U6757">
        <v>0</v>
      </c>
      <c r="V6757">
        <v>1</v>
      </c>
    </row>
    <row r="6758" spans="1:22" ht="15" customHeight="1" x14ac:dyDescent="0.25">
      <c r="A6758">
        <v>6757</v>
      </c>
      <c r="B6758">
        <v>4</v>
      </c>
      <c r="C6758">
        <v>21.1</v>
      </c>
      <c r="D6758">
        <v>2</v>
      </c>
      <c r="E6758">
        <v>341.6</v>
      </c>
      <c r="F6758">
        <v>92</v>
      </c>
      <c r="G6758">
        <v>2668.712121</v>
      </c>
      <c r="H6758">
        <v>1.8556202000000001E-2</v>
      </c>
      <c r="I6758">
        <v>4.7858483E-2</v>
      </c>
      <c r="J6758">
        <v>0</v>
      </c>
      <c r="K6758">
        <v>0</v>
      </c>
      <c r="L6758" t="s">
        <v>58</v>
      </c>
      <c r="M6758">
        <v>2</v>
      </c>
      <c r="N6758">
        <v>2</v>
      </c>
      <c r="O6758">
        <v>1</v>
      </c>
      <c r="P6758">
        <v>3</v>
      </c>
      <c r="Q6758" t="s">
        <v>51</v>
      </c>
      <c r="R6758" t="b">
        <f>TRUE()</f>
        <v>1</v>
      </c>
      <c r="S6758" t="b">
        <f t="shared" si="700"/>
        <v>0</v>
      </c>
      <c r="T6758">
        <v>0</v>
      </c>
      <c r="U6758">
        <v>1</v>
      </c>
      <c r="V6758">
        <v>1</v>
      </c>
    </row>
    <row r="6759" spans="1:22" ht="15" customHeight="1" x14ac:dyDescent="0.25">
      <c r="A6759">
        <v>6758</v>
      </c>
      <c r="B6759">
        <v>12</v>
      </c>
      <c r="C6759">
        <v>430.15701749999999</v>
      </c>
      <c r="D6759">
        <v>14</v>
      </c>
      <c r="E6759">
        <v>622.4</v>
      </c>
      <c r="F6759">
        <v>85</v>
      </c>
      <c r="G6759">
        <v>3684.855282</v>
      </c>
      <c r="H6759">
        <v>9.3457900000000005E-4</v>
      </c>
      <c r="I6759">
        <v>9.9597439999999995E-3</v>
      </c>
      <c r="J6759">
        <v>34.459435489999997</v>
      </c>
      <c r="K6759">
        <v>0</v>
      </c>
      <c r="L6759" t="s">
        <v>59</v>
      </c>
      <c r="M6759">
        <v>3</v>
      </c>
      <c r="N6759">
        <v>2</v>
      </c>
      <c r="O6759">
        <v>1</v>
      </c>
      <c r="P6759">
        <v>2</v>
      </c>
      <c r="Q6759" t="s">
        <v>51</v>
      </c>
      <c r="R6759" t="b">
        <f>TRUE()</f>
        <v>1</v>
      </c>
      <c r="S6759" t="b">
        <f t="shared" si="700"/>
        <v>0</v>
      </c>
      <c r="T6759">
        <v>0</v>
      </c>
      <c r="U6759">
        <v>1</v>
      </c>
      <c r="V6759">
        <v>1</v>
      </c>
    </row>
    <row r="6760" spans="1:22" ht="15" customHeight="1" x14ac:dyDescent="0.25">
      <c r="A6760">
        <v>6759</v>
      </c>
      <c r="B6760">
        <v>0</v>
      </c>
      <c r="C6760">
        <v>0</v>
      </c>
      <c r="D6760">
        <v>0</v>
      </c>
      <c r="E6760">
        <v>0</v>
      </c>
      <c r="F6760">
        <v>1</v>
      </c>
      <c r="G6760">
        <v>0</v>
      </c>
      <c r="H6760">
        <v>0.2</v>
      </c>
      <c r="I6760">
        <v>0.2</v>
      </c>
      <c r="J6760">
        <v>0</v>
      </c>
      <c r="K6760">
        <v>0</v>
      </c>
      <c r="L6760" t="s">
        <v>57</v>
      </c>
      <c r="M6760">
        <v>1</v>
      </c>
      <c r="N6760">
        <v>1</v>
      </c>
      <c r="O6760">
        <v>1</v>
      </c>
      <c r="P6760">
        <v>2</v>
      </c>
      <c r="Q6760" t="s">
        <v>51</v>
      </c>
      <c r="R6760" t="b">
        <f>FALSE()</f>
        <v>0</v>
      </c>
      <c r="S6760" t="b">
        <f t="shared" si="700"/>
        <v>0</v>
      </c>
      <c r="T6760">
        <v>0</v>
      </c>
      <c r="U6760">
        <v>0</v>
      </c>
      <c r="V6760">
        <v>1</v>
      </c>
    </row>
    <row r="6761" spans="1:22" ht="15" customHeight="1" x14ac:dyDescent="0.25">
      <c r="A6761">
        <v>6760</v>
      </c>
      <c r="B6761">
        <v>1</v>
      </c>
      <c r="C6761">
        <v>71.599999999999994</v>
      </c>
      <c r="D6761">
        <v>0</v>
      </c>
      <c r="E6761">
        <v>0</v>
      </c>
      <c r="F6761">
        <v>28</v>
      </c>
      <c r="G6761">
        <v>559.8666667</v>
      </c>
      <c r="H6761">
        <v>3.4482760000000001E-3</v>
      </c>
      <c r="I6761">
        <v>1.3793102999999999E-2</v>
      </c>
      <c r="J6761">
        <v>0</v>
      </c>
      <c r="K6761">
        <v>0</v>
      </c>
      <c r="L6761" t="s">
        <v>59</v>
      </c>
      <c r="M6761">
        <v>2</v>
      </c>
      <c r="N6761">
        <v>2</v>
      </c>
      <c r="O6761">
        <v>1</v>
      </c>
      <c r="P6761">
        <v>1</v>
      </c>
      <c r="Q6761" t="s">
        <v>51</v>
      </c>
      <c r="R6761" t="b">
        <f>TRUE()</f>
        <v>1</v>
      </c>
      <c r="S6761" t="b">
        <f t="shared" si="700"/>
        <v>0</v>
      </c>
      <c r="T6761">
        <v>0</v>
      </c>
      <c r="U6761">
        <v>1</v>
      </c>
      <c r="V6761">
        <v>1</v>
      </c>
    </row>
    <row r="6762" spans="1:22" ht="15" customHeight="1" x14ac:dyDescent="0.25">
      <c r="A6762">
        <v>6761</v>
      </c>
      <c r="B6762">
        <v>5</v>
      </c>
      <c r="C6762">
        <v>53.3</v>
      </c>
      <c r="D6762">
        <v>0</v>
      </c>
      <c r="E6762">
        <v>0</v>
      </c>
      <c r="F6762">
        <v>4</v>
      </c>
      <c r="G6762">
        <v>102.2</v>
      </c>
      <c r="H6762">
        <v>0</v>
      </c>
      <c r="I6762">
        <v>2.5000000000000001E-2</v>
      </c>
      <c r="J6762">
        <v>31.443631360000001</v>
      </c>
      <c r="K6762">
        <v>0</v>
      </c>
      <c r="L6762" t="s">
        <v>55</v>
      </c>
      <c r="M6762">
        <v>2</v>
      </c>
      <c r="N6762">
        <v>2</v>
      </c>
      <c r="O6762">
        <v>6</v>
      </c>
      <c r="P6762">
        <v>2</v>
      </c>
      <c r="Q6762" t="s">
        <v>51</v>
      </c>
      <c r="R6762" t="b">
        <f>FALSE()</f>
        <v>0</v>
      </c>
      <c r="S6762" t="b">
        <f>TRUE()</f>
        <v>1</v>
      </c>
      <c r="T6762">
        <v>1</v>
      </c>
      <c r="U6762">
        <v>0</v>
      </c>
      <c r="V6762">
        <v>1</v>
      </c>
    </row>
    <row r="6763" spans="1:22" ht="15" customHeight="1" x14ac:dyDescent="0.25">
      <c r="A6763">
        <v>6762</v>
      </c>
      <c r="B6763">
        <v>1</v>
      </c>
      <c r="C6763">
        <v>7</v>
      </c>
      <c r="D6763">
        <v>0</v>
      </c>
      <c r="E6763">
        <v>0</v>
      </c>
      <c r="F6763">
        <v>11</v>
      </c>
      <c r="G6763">
        <v>98.1</v>
      </c>
      <c r="H6763">
        <v>3.5555556000000002E-2</v>
      </c>
      <c r="I6763">
        <v>5.8412697999999999E-2</v>
      </c>
      <c r="J6763">
        <v>0</v>
      </c>
      <c r="K6763">
        <v>0</v>
      </c>
      <c r="L6763" t="s">
        <v>56</v>
      </c>
      <c r="M6763">
        <v>1</v>
      </c>
      <c r="N6763">
        <v>1</v>
      </c>
      <c r="O6763">
        <v>1</v>
      </c>
      <c r="P6763">
        <v>20</v>
      </c>
      <c r="Q6763" t="s">
        <v>51</v>
      </c>
      <c r="R6763" t="b">
        <f>FALSE()</f>
        <v>0</v>
      </c>
      <c r="S6763" t="b">
        <f t="shared" ref="S6763:S6768" si="701">FALSE()</f>
        <v>0</v>
      </c>
      <c r="T6763">
        <v>0</v>
      </c>
      <c r="U6763">
        <v>0</v>
      </c>
      <c r="V6763">
        <v>1</v>
      </c>
    </row>
    <row r="6764" spans="1:22" ht="15" customHeight="1" x14ac:dyDescent="0.25">
      <c r="A6764">
        <v>6763</v>
      </c>
      <c r="B6764">
        <v>1</v>
      </c>
      <c r="C6764">
        <v>175.48</v>
      </c>
      <c r="D6764">
        <v>0</v>
      </c>
      <c r="E6764">
        <v>0</v>
      </c>
      <c r="F6764">
        <v>98</v>
      </c>
      <c r="G6764">
        <v>12449.9</v>
      </c>
      <c r="H6764">
        <v>2.2916669999999998E-3</v>
      </c>
      <c r="I6764">
        <v>3.1102504E-2</v>
      </c>
      <c r="J6764">
        <v>0</v>
      </c>
      <c r="K6764">
        <v>0</v>
      </c>
      <c r="L6764" t="s">
        <v>56</v>
      </c>
      <c r="M6764">
        <v>2</v>
      </c>
      <c r="N6764">
        <v>2</v>
      </c>
      <c r="O6764">
        <v>1</v>
      </c>
      <c r="P6764">
        <v>5</v>
      </c>
      <c r="Q6764" t="s">
        <v>51</v>
      </c>
      <c r="R6764" t="b">
        <f>FALSE()</f>
        <v>0</v>
      </c>
      <c r="S6764" t="b">
        <f t="shared" si="701"/>
        <v>0</v>
      </c>
      <c r="T6764">
        <v>0</v>
      </c>
      <c r="U6764">
        <v>0</v>
      </c>
      <c r="V6764">
        <v>1</v>
      </c>
    </row>
    <row r="6765" spans="1:22" ht="15" customHeight="1" x14ac:dyDescent="0.25">
      <c r="A6765">
        <v>6764</v>
      </c>
      <c r="B6765">
        <v>4</v>
      </c>
      <c r="C6765">
        <v>96.4</v>
      </c>
      <c r="D6765">
        <v>2</v>
      </c>
      <c r="E6765">
        <v>53.4</v>
      </c>
      <c r="F6765">
        <v>9</v>
      </c>
      <c r="G6765">
        <v>338.34</v>
      </c>
      <c r="H6765">
        <v>0</v>
      </c>
      <c r="I6765">
        <v>1.3333332999999999E-2</v>
      </c>
      <c r="J6765">
        <v>0</v>
      </c>
      <c r="K6765">
        <v>0</v>
      </c>
      <c r="L6765" t="s">
        <v>55</v>
      </c>
      <c r="M6765">
        <v>1</v>
      </c>
      <c r="N6765">
        <v>1</v>
      </c>
      <c r="O6765">
        <v>3</v>
      </c>
      <c r="P6765">
        <v>5</v>
      </c>
      <c r="Q6765" t="s">
        <v>52</v>
      </c>
      <c r="R6765" t="b">
        <f>TRUE()</f>
        <v>1</v>
      </c>
      <c r="S6765" t="b">
        <f t="shared" si="701"/>
        <v>0</v>
      </c>
      <c r="T6765">
        <v>0</v>
      </c>
      <c r="U6765">
        <v>1</v>
      </c>
      <c r="V6765">
        <v>0</v>
      </c>
    </row>
    <row r="6766" spans="1:22" ht="15" customHeight="1" x14ac:dyDescent="0.25">
      <c r="A6766">
        <v>6765</v>
      </c>
      <c r="B6766">
        <v>8</v>
      </c>
      <c r="C6766">
        <v>287.7</v>
      </c>
      <c r="D6766">
        <v>0</v>
      </c>
      <c r="E6766">
        <v>0</v>
      </c>
      <c r="F6766">
        <v>20</v>
      </c>
      <c r="G6766">
        <v>531.55999999999995</v>
      </c>
      <c r="H6766">
        <v>0</v>
      </c>
      <c r="I6766">
        <v>1.2121211999999999E-2</v>
      </c>
      <c r="J6766">
        <v>0</v>
      </c>
      <c r="K6766">
        <v>0</v>
      </c>
      <c r="L6766" t="s">
        <v>55</v>
      </c>
      <c r="M6766">
        <v>2</v>
      </c>
      <c r="N6766">
        <v>2</v>
      </c>
      <c r="O6766">
        <v>9</v>
      </c>
      <c r="P6766">
        <v>20</v>
      </c>
      <c r="Q6766" t="s">
        <v>52</v>
      </c>
      <c r="R6766" t="b">
        <f t="shared" ref="R6766:R6774" si="702">FALSE()</f>
        <v>0</v>
      </c>
      <c r="S6766" t="b">
        <f t="shared" si="701"/>
        <v>0</v>
      </c>
      <c r="T6766">
        <v>0</v>
      </c>
      <c r="U6766">
        <v>0</v>
      </c>
      <c r="V6766">
        <v>0</v>
      </c>
    </row>
    <row r="6767" spans="1:22" ht="15" customHeight="1" x14ac:dyDescent="0.25">
      <c r="A6767">
        <v>6766</v>
      </c>
      <c r="B6767">
        <v>12</v>
      </c>
      <c r="C6767">
        <v>150.1333333</v>
      </c>
      <c r="D6767">
        <v>0</v>
      </c>
      <c r="E6767">
        <v>0</v>
      </c>
      <c r="F6767">
        <v>17</v>
      </c>
      <c r="G6767">
        <v>231</v>
      </c>
      <c r="H6767">
        <v>1.6E-2</v>
      </c>
      <c r="I6767">
        <v>3.9333332999999998E-2</v>
      </c>
      <c r="J6767">
        <v>0</v>
      </c>
      <c r="K6767">
        <v>0</v>
      </c>
      <c r="L6767" t="s">
        <v>60</v>
      </c>
      <c r="M6767">
        <v>3</v>
      </c>
      <c r="N6767">
        <v>2</v>
      </c>
      <c r="O6767">
        <v>3</v>
      </c>
      <c r="P6767">
        <v>3</v>
      </c>
      <c r="Q6767" t="s">
        <v>51</v>
      </c>
      <c r="R6767" t="b">
        <f t="shared" si="702"/>
        <v>0</v>
      </c>
      <c r="S6767" t="b">
        <f t="shared" si="701"/>
        <v>0</v>
      </c>
      <c r="T6767">
        <v>0</v>
      </c>
      <c r="U6767">
        <v>0</v>
      </c>
      <c r="V6767">
        <v>1</v>
      </c>
    </row>
    <row r="6768" spans="1:22" ht="15" customHeight="1" x14ac:dyDescent="0.25">
      <c r="A6768">
        <v>6767</v>
      </c>
      <c r="B6768">
        <v>2</v>
      </c>
      <c r="C6768">
        <v>70.599999999999994</v>
      </c>
      <c r="D6768">
        <v>0</v>
      </c>
      <c r="E6768">
        <v>0</v>
      </c>
      <c r="F6768">
        <v>23</v>
      </c>
      <c r="G6768">
        <v>2244.416667</v>
      </c>
      <c r="H6768">
        <v>0</v>
      </c>
      <c r="I6768">
        <v>9.0909089999999994E-3</v>
      </c>
      <c r="J6768">
        <v>0</v>
      </c>
      <c r="K6768">
        <v>0</v>
      </c>
      <c r="L6768" t="s">
        <v>58</v>
      </c>
      <c r="M6768">
        <v>2</v>
      </c>
      <c r="N6768">
        <v>2</v>
      </c>
      <c r="O6768">
        <v>3</v>
      </c>
      <c r="P6768">
        <v>3</v>
      </c>
      <c r="Q6768" t="s">
        <v>51</v>
      </c>
      <c r="R6768" t="b">
        <f t="shared" si="702"/>
        <v>0</v>
      </c>
      <c r="S6768" t="b">
        <f t="shared" si="701"/>
        <v>0</v>
      </c>
      <c r="T6768">
        <v>0</v>
      </c>
      <c r="U6768">
        <v>0</v>
      </c>
      <c r="V6768">
        <v>1</v>
      </c>
    </row>
    <row r="6769" spans="1:22" ht="15" customHeight="1" x14ac:dyDescent="0.25">
      <c r="A6769">
        <v>6768</v>
      </c>
      <c r="B6769">
        <v>3</v>
      </c>
      <c r="C6769">
        <v>42.2</v>
      </c>
      <c r="D6769">
        <v>0</v>
      </c>
      <c r="E6769">
        <v>0</v>
      </c>
      <c r="F6769">
        <v>18</v>
      </c>
      <c r="G6769">
        <v>721.8</v>
      </c>
      <c r="H6769">
        <v>0.01</v>
      </c>
      <c r="I6769">
        <v>0.02</v>
      </c>
      <c r="J6769">
        <v>0</v>
      </c>
      <c r="K6769">
        <v>0</v>
      </c>
      <c r="L6769" t="s">
        <v>55</v>
      </c>
      <c r="M6769">
        <v>3</v>
      </c>
      <c r="N6769">
        <v>2</v>
      </c>
      <c r="O6769">
        <v>1</v>
      </c>
      <c r="P6769">
        <v>1</v>
      </c>
      <c r="Q6769" t="s">
        <v>51</v>
      </c>
      <c r="R6769" t="b">
        <f t="shared" si="702"/>
        <v>0</v>
      </c>
      <c r="S6769" t="b">
        <f>TRUE()</f>
        <v>1</v>
      </c>
      <c r="T6769">
        <v>1</v>
      </c>
      <c r="U6769">
        <v>0</v>
      </c>
      <c r="V6769">
        <v>1</v>
      </c>
    </row>
    <row r="6770" spans="1:22" ht="15" customHeight="1" x14ac:dyDescent="0.25">
      <c r="A6770">
        <v>6769</v>
      </c>
      <c r="B6770">
        <v>0</v>
      </c>
      <c r="C6770">
        <v>0</v>
      </c>
      <c r="D6770">
        <v>0</v>
      </c>
      <c r="E6770">
        <v>0</v>
      </c>
      <c r="F6770">
        <v>9</v>
      </c>
      <c r="G6770">
        <v>372.6</v>
      </c>
      <c r="H6770">
        <v>0</v>
      </c>
      <c r="I6770">
        <v>2.2222222E-2</v>
      </c>
      <c r="J6770">
        <v>55.899789069999997</v>
      </c>
      <c r="K6770">
        <v>0</v>
      </c>
      <c r="L6770" t="s">
        <v>57</v>
      </c>
      <c r="M6770">
        <v>2</v>
      </c>
      <c r="N6770">
        <v>2</v>
      </c>
      <c r="O6770">
        <v>1</v>
      </c>
      <c r="P6770">
        <v>4</v>
      </c>
      <c r="Q6770" t="s">
        <v>51</v>
      </c>
      <c r="R6770" t="b">
        <f t="shared" si="702"/>
        <v>0</v>
      </c>
      <c r="S6770" t="b">
        <f>TRUE()</f>
        <v>1</v>
      </c>
      <c r="T6770">
        <v>1</v>
      </c>
      <c r="U6770">
        <v>0</v>
      </c>
      <c r="V6770">
        <v>1</v>
      </c>
    </row>
    <row r="6771" spans="1:22" ht="15" customHeight="1" x14ac:dyDescent="0.25">
      <c r="A6771">
        <v>6770</v>
      </c>
      <c r="B6771">
        <v>2</v>
      </c>
      <c r="C6771">
        <v>83.4</v>
      </c>
      <c r="D6771">
        <v>2</v>
      </c>
      <c r="E6771">
        <v>385.8</v>
      </c>
      <c r="F6771">
        <v>41</v>
      </c>
      <c r="G6771">
        <v>1194.988132</v>
      </c>
      <c r="H6771">
        <v>0</v>
      </c>
      <c r="I6771">
        <v>1.8043478000000002E-2</v>
      </c>
      <c r="J6771">
        <v>10.259509570000001</v>
      </c>
      <c r="K6771">
        <v>0</v>
      </c>
      <c r="L6771" t="s">
        <v>55</v>
      </c>
      <c r="M6771">
        <v>1</v>
      </c>
      <c r="N6771">
        <v>1</v>
      </c>
      <c r="O6771">
        <v>3</v>
      </c>
      <c r="P6771">
        <v>2</v>
      </c>
      <c r="Q6771" t="s">
        <v>51</v>
      </c>
      <c r="R6771" t="b">
        <f t="shared" si="702"/>
        <v>0</v>
      </c>
      <c r="S6771" t="b">
        <f t="shared" ref="S6771:S6784" si="703">FALSE()</f>
        <v>0</v>
      </c>
      <c r="T6771">
        <v>0</v>
      </c>
      <c r="U6771">
        <v>0</v>
      </c>
      <c r="V6771">
        <v>1</v>
      </c>
    </row>
    <row r="6772" spans="1:22" ht="15" customHeight="1" x14ac:dyDescent="0.25">
      <c r="A6772">
        <v>6771</v>
      </c>
      <c r="B6772">
        <v>13</v>
      </c>
      <c r="C6772">
        <v>140.55000000000001</v>
      </c>
      <c r="D6772">
        <v>1</v>
      </c>
      <c r="E6772">
        <v>24.7</v>
      </c>
      <c r="F6772">
        <v>149</v>
      </c>
      <c r="G6772">
        <v>8147.1115650000002</v>
      </c>
      <c r="H6772">
        <v>1.1111111E-2</v>
      </c>
      <c r="I6772">
        <v>5.0691712E-2</v>
      </c>
      <c r="J6772">
        <v>0</v>
      </c>
      <c r="K6772">
        <v>0</v>
      </c>
      <c r="L6772" t="s">
        <v>59</v>
      </c>
      <c r="M6772">
        <v>2</v>
      </c>
      <c r="N6772">
        <v>2</v>
      </c>
      <c r="O6772">
        <v>3</v>
      </c>
      <c r="P6772">
        <v>2</v>
      </c>
      <c r="Q6772" t="s">
        <v>51</v>
      </c>
      <c r="R6772" t="b">
        <f t="shared" si="702"/>
        <v>0</v>
      </c>
      <c r="S6772" t="b">
        <f t="shared" si="703"/>
        <v>0</v>
      </c>
      <c r="T6772">
        <v>0</v>
      </c>
      <c r="U6772">
        <v>0</v>
      </c>
      <c r="V6772">
        <v>1</v>
      </c>
    </row>
    <row r="6773" spans="1:22" ht="15" customHeight="1" x14ac:dyDescent="0.25">
      <c r="A6773">
        <v>6772</v>
      </c>
      <c r="B6773">
        <v>9</v>
      </c>
      <c r="C6773">
        <v>449.81666669999998</v>
      </c>
      <c r="D6773">
        <v>0</v>
      </c>
      <c r="E6773">
        <v>0</v>
      </c>
      <c r="F6773">
        <v>17</v>
      </c>
      <c r="G6773">
        <v>200.95</v>
      </c>
      <c r="H6773">
        <v>0</v>
      </c>
      <c r="I6773">
        <v>2.4603175000000001E-2</v>
      </c>
      <c r="J6773">
        <v>0</v>
      </c>
      <c r="K6773">
        <v>0</v>
      </c>
      <c r="L6773" t="s">
        <v>60</v>
      </c>
      <c r="M6773">
        <v>2</v>
      </c>
      <c r="N6773">
        <v>2</v>
      </c>
      <c r="O6773">
        <v>1</v>
      </c>
      <c r="P6773">
        <v>2</v>
      </c>
      <c r="Q6773" t="s">
        <v>51</v>
      </c>
      <c r="R6773" t="b">
        <f t="shared" si="702"/>
        <v>0</v>
      </c>
      <c r="S6773" t="b">
        <f t="shared" si="703"/>
        <v>0</v>
      </c>
      <c r="T6773">
        <v>0</v>
      </c>
      <c r="U6773">
        <v>0</v>
      </c>
      <c r="V6773">
        <v>1</v>
      </c>
    </row>
    <row r="6774" spans="1:22" ht="15" customHeight="1" x14ac:dyDescent="0.25">
      <c r="A6774">
        <v>6773</v>
      </c>
      <c r="B6774">
        <v>7</v>
      </c>
      <c r="C6774">
        <v>123.4333333</v>
      </c>
      <c r="D6774">
        <v>0</v>
      </c>
      <c r="E6774">
        <v>0</v>
      </c>
      <c r="F6774">
        <v>7</v>
      </c>
      <c r="G6774">
        <v>132.8833333</v>
      </c>
      <c r="H6774">
        <v>0</v>
      </c>
      <c r="I6774">
        <v>6.0606059999999996E-3</v>
      </c>
      <c r="J6774">
        <v>0</v>
      </c>
      <c r="K6774">
        <v>0</v>
      </c>
      <c r="L6774" t="s">
        <v>55</v>
      </c>
      <c r="M6774">
        <v>1</v>
      </c>
      <c r="N6774">
        <v>1</v>
      </c>
      <c r="O6774">
        <v>3</v>
      </c>
      <c r="P6774">
        <v>2</v>
      </c>
      <c r="Q6774" t="s">
        <v>52</v>
      </c>
      <c r="R6774" t="b">
        <f t="shared" si="702"/>
        <v>0</v>
      </c>
      <c r="S6774" t="b">
        <f t="shared" si="703"/>
        <v>0</v>
      </c>
      <c r="T6774">
        <v>0</v>
      </c>
      <c r="U6774">
        <v>0</v>
      </c>
      <c r="V6774">
        <v>0</v>
      </c>
    </row>
    <row r="6775" spans="1:22" ht="15" customHeight="1" x14ac:dyDescent="0.25">
      <c r="A6775">
        <v>6774</v>
      </c>
      <c r="B6775">
        <v>3</v>
      </c>
      <c r="C6775">
        <v>67.400000000000006</v>
      </c>
      <c r="D6775">
        <v>0</v>
      </c>
      <c r="E6775">
        <v>0</v>
      </c>
      <c r="F6775">
        <v>4</v>
      </c>
      <c r="G6775">
        <v>51.3</v>
      </c>
      <c r="H6775">
        <v>0</v>
      </c>
      <c r="I6775">
        <v>2.8571428999999999E-2</v>
      </c>
      <c r="J6775">
        <v>0</v>
      </c>
      <c r="K6775">
        <v>0</v>
      </c>
      <c r="L6775" t="s">
        <v>55</v>
      </c>
      <c r="M6775">
        <v>2</v>
      </c>
      <c r="N6775">
        <v>2</v>
      </c>
      <c r="O6775">
        <v>1</v>
      </c>
      <c r="P6775">
        <v>2</v>
      </c>
      <c r="Q6775" t="s">
        <v>52</v>
      </c>
      <c r="R6775" t="b">
        <f>TRUE()</f>
        <v>1</v>
      </c>
      <c r="S6775" t="b">
        <f t="shared" si="703"/>
        <v>0</v>
      </c>
      <c r="T6775">
        <v>0</v>
      </c>
      <c r="U6775">
        <v>1</v>
      </c>
      <c r="V6775">
        <v>0</v>
      </c>
    </row>
    <row r="6776" spans="1:22" ht="15" customHeight="1" x14ac:dyDescent="0.25">
      <c r="A6776">
        <v>6775</v>
      </c>
      <c r="B6776">
        <v>0</v>
      </c>
      <c r="C6776">
        <v>0</v>
      </c>
      <c r="D6776">
        <v>0</v>
      </c>
      <c r="E6776">
        <v>0</v>
      </c>
      <c r="F6776">
        <v>32</v>
      </c>
      <c r="G6776">
        <v>707.7</v>
      </c>
      <c r="H6776">
        <v>2.5000000000000001E-2</v>
      </c>
      <c r="I6776">
        <v>8.4375000000000006E-2</v>
      </c>
      <c r="J6776">
        <v>0</v>
      </c>
      <c r="K6776">
        <v>0</v>
      </c>
      <c r="L6776" t="s">
        <v>56</v>
      </c>
      <c r="M6776">
        <v>2</v>
      </c>
      <c r="N6776">
        <v>2</v>
      </c>
      <c r="O6776">
        <v>6</v>
      </c>
      <c r="P6776">
        <v>13</v>
      </c>
      <c r="Q6776" t="s">
        <v>51</v>
      </c>
      <c r="R6776" t="b">
        <f>FALSE()</f>
        <v>0</v>
      </c>
      <c r="S6776" t="b">
        <f t="shared" si="703"/>
        <v>0</v>
      </c>
      <c r="T6776">
        <v>0</v>
      </c>
      <c r="U6776">
        <v>0</v>
      </c>
      <c r="V6776">
        <v>1</v>
      </c>
    </row>
    <row r="6777" spans="1:22" ht="15" customHeight="1" x14ac:dyDescent="0.25">
      <c r="A6777">
        <v>6776</v>
      </c>
      <c r="B6777">
        <v>1</v>
      </c>
      <c r="C6777">
        <v>78.599999999999994</v>
      </c>
      <c r="D6777">
        <v>0</v>
      </c>
      <c r="E6777">
        <v>0</v>
      </c>
      <c r="F6777">
        <v>5</v>
      </c>
      <c r="G6777">
        <v>744.8</v>
      </c>
      <c r="H6777">
        <v>0</v>
      </c>
      <c r="I6777">
        <v>0</v>
      </c>
      <c r="J6777">
        <v>0</v>
      </c>
      <c r="K6777">
        <v>0</v>
      </c>
      <c r="L6777" t="s">
        <v>60</v>
      </c>
      <c r="M6777">
        <v>2</v>
      </c>
      <c r="N6777">
        <v>2</v>
      </c>
      <c r="O6777">
        <v>1</v>
      </c>
      <c r="P6777">
        <v>4</v>
      </c>
      <c r="Q6777" t="s">
        <v>52</v>
      </c>
      <c r="R6777" t="b">
        <f>FALSE()</f>
        <v>0</v>
      </c>
      <c r="S6777" t="b">
        <f t="shared" si="703"/>
        <v>0</v>
      </c>
      <c r="T6777">
        <v>0</v>
      </c>
      <c r="U6777">
        <v>0</v>
      </c>
      <c r="V6777">
        <v>0</v>
      </c>
    </row>
    <row r="6778" spans="1:22" ht="15" customHeight="1" x14ac:dyDescent="0.25">
      <c r="A6778">
        <v>6777</v>
      </c>
      <c r="B6778">
        <v>6</v>
      </c>
      <c r="C6778">
        <v>52.7</v>
      </c>
      <c r="D6778">
        <v>0</v>
      </c>
      <c r="E6778">
        <v>0</v>
      </c>
      <c r="F6778">
        <v>88</v>
      </c>
      <c r="G6778">
        <v>1568.5333330000001</v>
      </c>
      <c r="H6778">
        <v>0</v>
      </c>
      <c r="I6778">
        <v>5.1282050000000003E-3</v>
      </c>
      <c r="J6778">
        <v>0</v>
      </c>
      <c r="K6778">
        <v>0</v>
      </c>
      <c r="L6778" t="s">
        <v>56</v>
      </c>
      <c r="M6778">
        <v>2</v>
      </c>
      <c r="N6778">
        <v>5</v>
      </c>
      <c r="O6778">
        <v>1</v>
      </c>
      <c r="P6778">
        <v>2</v>
      </c>
      <c r="Q6778" t="s">
        <v>51</v>
      </c>
      <c r="R6778" t="b">
        <f>TRUE()</f>
        <v>1</v>
      </c>
      <c r="S6778" t="b">
        <f t="shared" si="703"/>
        <v>0</v>
      </c>
      <c r="T6778">
        <v>0</v>
      </c>
      <c r="U6778">
        <v>1</v>
      </c>
      <c r="V6778">
        <v>1</v>
      </c>
    </row>
    <row r="6779" spans="1:22" ht="15" customHeight="1" x14ac:dyDescent="0.25">
      <c r="A6779">
        <v>6778</v>
      </c>
      <c r="B6779">
        <v>7</v>
      </c>
      <c r="C6779">
        <v>76.150000000000006</v>
      </c>
      <c r="D6779">
        <v>0</v>
      </c>
      <c r="E6779">
        <v>0</v>
      </c>
      <c r="F6779">
        <v>67</v>
      </c>
      <c r="G6779">
        <v>1553.6966669999999</v>
      </c>
      <c r="H6779">
        <v>8.5714290000000002E-3</v>
      </c>
      <c r="I6779">
        <v>1.9047618999999998E-2</v>
      </c>
      <c r="J6779">
        <v>0.68291228999999998</v>
      </c>
      <c r="K6779">
        <v>0</v>
      </c>
      <c r="L6779" t="s">
        <v>56</v>
      </c>
      <c r="M6779">
        <v>2</v>
      </c>
      <c r="N6779">
        <v>2</v>
      </c>
      <c r="O6779">
        <v>2</v>
      </c>
      <c r="P6779">
        <v>13</v>
      </c>
      <c r="Q6779" t="s">
        <v>51</v>
      </c>
      <c r="R6779" t="b">
        <f t="shared" ref="R6779:R6794" si="704">FALSE()</f>
        <v>0</v>
      </c>
      <c r="S6779" t="b">
        <f t="shared" si="703"/>
        <v>0</v>
      </c>
      <c r="T6779">
        <v>0</v>
      </c>
      <c r="U6779">
        <v>0</v>
      </c>
      <c r="V6779">
        <v>1</v>
      </c>
    </row>
    <row r="6780" spans="1:22" ht="15" customHeight="1" x14ac:dyDescent="0.25">
      <c r="A6780">
        <v>6779</v>
      </c>
      <c r="B6780">
        <v>10</v>
      </c>
      <c r="C6780">
        <v>81.366666670000001</v>
      </c>
      <c r="D6780">
        <v>0</v>
      </c>
      <c r="E6780">
        <v>0</v>
      </c>
      <c r="F6780">
        <v>7</v>
      </c>
      <c r="G6780">
        <v>35.166666669999998</v>
      </c>
      <c r="H6780">
        <v>0</v>
      </c>
      <c r="I6780">
        <v>6.0606059999999996E-3</v>
      </c>
      <c r="J6780">
        <v>0</v>
      </c>
      <c r="K6780">
        <v>0</v>
      </c>
      <c r="L6780" t="s">
        <v>59</v>
      </c>
      <c r="M6780">
        <v>2</v>
      </c>
      <c r="N6780">
        <v>7</v>
      </c>
      <c r="O6780">
        <v>8</v>
      </c>
      <c r="P6780">
        <v>3</v>
      </c>
      <c r="Q6780" t="s">
        <v>51</v>
      </c>
      <c r="R6780" t="b">
        <f t="shared" si="704"/>
        <v>0</v>
      </c>
      <c r="S6780" t="b">
        <f t="shared" si="703"/>
        <v>0</v>
      </c>
      <c r="T6780">
        <v>0</v>
      </c>
      <c r="U6780">
        <v>0</v>
      </c>
      <c r="V6780">
        <v>1</v>
      </c>
    </row>
    <row r="6781" spans="1:22" ht="15" customHeight="1" x14ac:dyDescent="0.25">
      <c r="A6781">
        <v>6780</v>
      </c>
      <c r="B6781">
        <v>3</v>
      </c>
      <c r="C6781">
        <v>61.65</v>
      </c>
      <c r="D6781">
        <v>7</v>
      </c>
      <c r="E6781">
        <v>380.95714290000001</v>
      </c>
      <c r="F6781">
        <v>102</v>
      </c>
      <c r="G6781">
        <v>3025.2903249999999</v>
      </c>
      <c r="H6781">
        <v>1.4102564E-2</v>
      </c>
      <c r="I6781">
        <v>1.9800051999999999E-2</v>
      </c>
      <c r="J6781">
        <v>11.431808350000001</v>
      </c>
      <c r="K6781">
        <v>0</v>
      </c>
      <c r="L6781" t="s">
        <v>60</v>
      </c>
      <c r="M6781">
        <v>3</v>
      </c>
      <c r="N6781">
        <v>2</v>
      </c>
      <c r="O6781">
        <v>1</v>
      </c>
      <c r="P6781">
        <v>2</v>
      </c>
      <c r="Q6781" t="s">
        <v>51</v>
      </c>
      <c r="R6781" t="b">
        <f t="shared" si="704"/>
        <v>0</v>
      </c>
      <c r="S6781" t="b">
        <f t="shared" si="703"/>
        <v>0</v>
      </c>
      <c r="T6781">
        <v>0</v>
      </c>
      <c r="U6781">
        <v>0</v>
      </c>
      <c r="V6781">
        <v>1</v>
      </c>
    </row>
    <row r="6782" spans="1:22" ht="15" customHeight="1" x14ac:dyDescent="0.25">
      <c r="A6782">
        <v>6781</v>
      </c>
      <c r="B6782">
        <v>8</v>
      </c>
      <c r="C6782">
        <v>187.7</v>
      </c>
      <c r="D6782">
        <v>0</v>
      </c>
      <c r="E6782">
        <v>0</v>
      </c>
      <c r="F6782">
        <v>21</v>
      </c>
      <c r="G6782">
        <v>881.35</v>
      </c>
      <c r="H6782">
        <v>0</v>
      </c>
      <c r="I6782">
        <v>8.6419749999999997E-3</v>
      </c>
      <c r="J6782">
        <v>23.42271616</v>
      </c>
      <c r="K6782">
        <v>0</v>
      </c>
      <c r="L6782" t="s">
        <v>57</v>
      </c>
      <c r="M6782">
        <v>2</v>
      </c>
      <c r="N6782">
        <v>4</v>
      </c>
      <c r="O6782">
        <v>1</v>
      </c>
      <c r="P6782">
        <v>2</v>
      </c>
      <c r="Q6782" t="s">
        <v>51</v>
      </c>
      <c r="R6782" t="b">
        <f t="shared" si="704"/>
        <v>0</v>
      </c>
      <c r="S6782" t="b">
        <f t="shared" si="703"/>
        <v>0</v>
      </c>
      <c r="T6782">
        <v>0</v>
      </c>
      <c r="U6782">
        <v>0</v>
      </c>
      <c r="V6782">
        <v>1</v>
      </c>
    </row>
    <row r="6783" spans="1:22" ht="15" customHeight="1" x14ac:dyDescent="0.25">
      <c r="A6783">
        <v>6782</v>
      </c>
      <c r="B6783">
        <v>10</v>
      </c>
      <c r="C6783">
        <v>579.1333333</v>
      </c>
      <c r="D6783">
        <v>0</v>
      </c>
      <c r="E6783">
        <v>0</v>
      </c>
      <c r="F6783">
        <v>22</v>
      </c>
      <c r="G6783">
        <v>539.83571429999995</v>
      </c>
      <c r="H6783">
        <v>0</v>
      </c>
      <c r="I6783">
        <v>4.7619050000000003E-3</v>
      </c>
      <c r="J6783">
        <v>25.533003900000001</v>
      </c>
      <c r="K6783">
        <v>0</v>
      </c>
      <c r="L6783" t="s">
        <v>55</v>
      </c>
      <c r="M6783">
        <v>2</v>
      </c>
      <c r="N6783">
        <v>2</v>
      </c>
      <c r="O6783">
        <v>3</v>
      </c>
      <c r="P6783">
        <v>2</v>
      </c>
      <c r="Q6783" t="s">
        <v>52</v>
      </c>
      <c r="R6783" t="b">
        <f t="shared" si="704"/>
        <v>0</v>
      </c>
      <c r="S6783" t="b">
        <f t="shared" si="703"/>
        <v>0</v>
      </c>
      <c r="T6783">
        <v>0</v>
      </c>
      <c r="U6783">
        <v>0</v>
      </c>
      <c r="V6783">
        <v>0</v>
      </c>
    </row>
    <row r="6784" spans="1:22" ht="15" customHeight="1" x14ac:dyDescent="0.25">
      <c r="A6784">
        <v>6783</v>
      </c>
      <c r="B6784">
        <v>1</v>
      </c>
      <c r="C6784">
        <v>146</v>
      </c>
      <c r="D6784">
        <v>0</v>
      </c>
      <c r="E6784">
        <v>0</v>
      </c>
      <c r="F6784">
        <v>7</v>
      </c>
      <c r="G6784">
        <v>221.4</v>
      </c>
      <c r="H6784">
        <v>2.5000000000000001E-2</v>
      </c>
      <c r="I6784">
        <v>2.2499999999999999E-2</v>
      </c>
      <c r="J6784">
        <v>0</v>
      </c>
      <c r="K6784">
        <v>0</v>
      </c>
      <c r="L6784" t="s">
        <v>59</v>
      </c>
      <c r="M6784">
        <v>1</v>
      </c>
      <c r="N6784">
        <v>1</v>
      </c>
      <c r="O6784">
        <v>4</v>
      </c>
      <c r="P6784">
        <v>3</v>
      </c>
      <c r="Q6784" t="s">
        <v>51</v>
      </c>
      <c r="R6784" t="b">
        <f t="shared" si="704"/>
        <v>0</v>
      </c>
      <c r="S6784" t="b">
        <f t="shared" si="703"/>
        <v>0</v>
      </c>
      <c r="T6784">
        <v>0</v>
      </c>
      <c r="U6784">
        <v>0</v>
      </c>
      <c r="V6784">
        <v>1</v>
      </c>
    </row>
    <row r="6785" spans="1:22" ht="15" customHeight="1" x14ac:dyDescent="0.25">
      <c r="A6785">
        <v>6784</v>
      </c>
      <c r="B6785">
        <v>0</v>
      </c>
      <c r="C6785">
        <v>0</v>
      </c>
      <c r="D6785">
        <v>0</v>
      </c>
      <c r="E6785">
        <v>0</v>
      </c>
      <c r="F6785">
        <v>5</v>
      </c>
      <c r="G6785">
        <v>280.2</v>
      </c>
      <c r="H6785">
        <v>0</v>
      </c>
      <c r="I6785">
        <v>3.3333333E-2</v>
      </c>
      <c r="J6785">
        <v>19.506057070000001</v>
      </c>
      <c r="K6785">
        <v>0</v>
      </c>
      <c r="L6785" t="s">
        <v>58</v>
      </c>
      <c r="M6785">
        <v>1</v>
      </c>
      <c r="N6785">
        <v>1</v>
      </c>
      <c r="O6785">
        <v>4</v>
      </c>
      <c r="P6785">
        <v>2</v>
      </c>
      <c r="Q6785" t="s">
        <v>52</v>
      </c>
      <c r="R6785" t="b">
        <f t="shared" si="704"/>
        <v>0</v>
      </c>
      <c r="S6785" t="b">
        <f>TRUE()</f>
        <v>1</v>
      </c>
      <c r="T6785">
        <v>1</v>
      </c>
      <c r="U6785">
        <v>0</v>
      </c>
      <c r="V6785">
        <v>0</v>
      </c>
    </row>
    <row r="6786" spans="1:22" ht="15" customHeight="1" x14ac:dyDescent="0.25">
      <c r="A6786">
        <v>6785</v>
      </c>
      <c r="B6786">
        <v>0</v>
      </c>
      <c r="C6786">
        <v>0</v>
      </c>
      <c r="D6786">
        <v>0</v>
      </c>
      <c r="E6786">
        <v>0</v>
      </c>
      <c r="F6786">
        <v>8</v>
      </c>
      <c r="G6786">
        <v>32.200000000000003</v>
      </c>
      <c r="H6786">
        <v>0.125</v>
      </c>
      <c r="I6786">
        <v>0.15</v>
      </c>
      <c r="J6786">
        <v>0</v>
      </c>
      <c r="K6786">
        <v>0</v>
      </c>
      <c r="L6786" t="s">
        <v>56</v>
      </c>
      <c r="M6786">
        <v>1</v>
      </c>
      <c r="N6786">
        <v>1</v>
      </c>
      <c r="O6786">
        <v>1</v>
      </c>
      <c r="P6786">
        <v>3</v>
      </c>
      <c r="Q6786" t="s">
        <v>51</v>
      </c>
      <c r="R6786" t="b">
        <f t="shared" si="704"/>
        <v>0</v>
      </c>
      <c r="S6786" t="b">
        <f t="shared" ref="S6786:S6791" si="705">FALSE()</f>
        <v>0</v>
      </c>
      <c r="T6786">
        <v>0</v>
      </c>
      <c r="U6786">
        <v>0</v>
      </c>
      <c r="V6786">
        <v>1</v>
      </c>
    </row>
    <row r="6787" spans="1:22" ht="15" customHeight="1" x14ac:dyDescent="0.25">
      <c r="A6787">
        <v>6786</v>
      </c>
      <c r="B6787">
        <v>4</v>
      </c>
      <c r="C6787">
        <v>20.06666667</v>
      </c>
      <c r="D6787">
        <v>1</v>
      </c>
      <c r="E6787">
        <v>189.4</v>
      </c>
      <c r="F6787">
        <v>10</v>
      </c>
      <c r="G6787">
        <v>297.16666670000001</v>
      </c>
      <c r="H6787">
        <v>0</v>
      </c>
      <c r="I6787">
        <v>2.8571428999999999E-2</v>
      </c>
      <c r="J6787">
        <v>0</v>
      </c>
      <c r="K6787">
        <v>0</v>
      </c>
      <c r="L6787" t="s">
        <v>59</v>
      </c>
      <c r="M6787">
        <v>2</v>
      </c>
      <c r="N6787">
        <v>2</v>
      </c>
      <c r="O6787">
        <v>1</v>
      </c>
      <c r="P6787">
        <v>4</v>
      </c>
      <c r="Q6787" t="s">
        <v>51</v>
      </c>
      <c r="R6787" t="b">
        <f t="shared" si="704"/>
        <v>0</v>
      </c>
      <c r="S6787" t="b">
        <f t="shared" si="705"/>
        <v>0</v>
      </c>
      <c r="T6787">
        <v>0</v>
      </c>
      <c r="U6787">
        <v>0</v>
      </c>
      <c r="V6787">
        <v>1</v>
      </c>
    </row>
    <row r="6788" spans="1:22" ht="15" customHeight="1" x14ac:dyDescent="0.25">
      <c r="A6788">
        <v>6787</v>
      </c>
      <c r="B6788">
        <v>5</v>
      </c>
      <c r="C6788">
        <v>79.7</v>
      </c>
      <c r="D6788">
        <v>0</v>
      </c>
      <c r="E6788">
        <v>0</v>
      </c>
      <c r="F6788">
        <v>27</v>
      </c>
      <c r="G6788">
        <v>1051.55</v>
      </c>
      <c r="H6788">
        <v>8.6206900000000003E-3</v>
      </c>
      <c r="I6788">
        <v>1.6896551999999999E-2</v>
      </c>
      <c r="J6788">
        <v>9.1286075110000002</v>
      </c>
      <c r="K6788">
        <v>0</v>
      </c>
      <c r="L6788" t="s">
        <v>55</v>
      </c>
      <c r="M6788">
        <v>2</v>
      </c>
      <c r="N6788">
        <v>5</v>
      </c>
      <c r="O6788">
        <v>1</v>
      </c>
      <c r="P6788">
        <v>13</v>
      </c>
      <c r="Q6788" t="s">
        <v>51</v>
      </c>
      <c r="R6788" t="b">
        <f t="shared" si="704"/>
        <v>0</v>
      </c>
      <c r="S6788" t="b">
        <f t="shared" si="705"/>
        <v>0</v>
      </c>
      <c r="T6788">
        <v>0</v>
      </c>
      <c r="U6788">
        <v>0</v>
      </c>
      <c r="V6788">
        <v>1</v>
      </c>
    </row>
    <row r="6789" spans="1:22" ht="15" customHeight="1" x14ac:dyDescent="0.25">
      <c r="A6789">
        <v>6788</v>
      </c>
      <c r="B6789">
        <v>8</v>
      </c>
      <c r="C6789">
        <v>161.66857139999999</v>
      </c>
      <c r="D6789">
        <v>0</v>
      </c>
      <c r="E6789">
        <v>0</v>
      </c>
      <c r="F6789">
        <v>518</v>
      </c>
      <c r="G6789">
        <v>11976.72135</v>
      </c>
      <c r="H6789">
        <v>3.8300000000000003E-5</v>
      </c>
      <c r="I6789">
        <v>3.8372609999999998E-3</v>
      </c>
      <c r="J6789">
        <v>0</v>
      </c>
      <c r="K6789">
        <v>0</v>
      </c>
      <c r="L6789" t="s">
        <v>55</v>
      </c>
      <c r="M6789">
        <v>4</v>
      </c>
      <c r="N6789">
        <v>2</v>
      </c>
      <c r="O6789">
        <v>9</v>
      </c>
      <c r="P6789">
        <v>2</v>
      </c>
      <c r="Q6789" t="s">
        <v>51</v>
      </c>
      <c r="R6789" t="b">
        <f t="shared" si="704"/>
        <v>0</v>
      </c>
      <c r="S6789" t="b">
        <f t="shared" si="705"/>
        <v>0</v>
      </c>
      <c r="T6789">
        <v>0</v>
      </c>
      <c r="U6789">
        <v>0</v>
      </c>
      <c r="V6789">
        <v>1</v>
      </c>
    </row>
    <row r="6790" spans="1:22" ht="15" customHeight="1" x14ac:dyDescent="0.25">
      <c r="A6790">
        <v>6789</v>
      </c>
      <c r="B6790">
        <v>3</v>
      </c>
      <c r="C6790">
        <v>267.5</v>
      </c>
      <c r="D6790">
        <v>0</v>
      </c>
      <c r="E6790">
        <v>0</v>
      </c>
      <c r="F6790">
        <v>4</v>
      </c>
      <c r="G6790">
        <v>8</v>
      </c>
      <c r="H6790">
        <v>8.5714286000000001E-2</v>
      </c>
      <c r="I6790">
        <v>8.5714286000000001E-2</v>
      </c>
      <c r="J6790">
        <v>0</v>
      </c>
      <c r="K6790">
        <v>0</v>
      </c>
      <c r="L6790" t="s">
        <v>60</v>
      </c>
      <c r="M6790">
        <v>4</v>
      </c>
      <c r="N6790">
        <v>6</v>
      </c>
      <c r="O6790">
        <v>4</v>
      </c>
      <c r="P6790">
        <v>13</v>
      </c>
      <c r="Q6790" t="s">
        <v>51</v>
      </c>
      <c r="R6790" t="b">
        <f t="shared" si="704"/>
        <v>0</v>
      </c>
      <c r="S6790" t="b">
        <f t="shared" si="705"/>
        <v>0</v>
      </c>
      <c r="T6790">
        <v>0</v>
      </c>
      <c r="U6790">
        <v>0</v>
      </c>
      <c r="V6790">
        <v>1</v>
      </c>
    </row>
    <row r="6791" spans="1:22" ht="15" customHeight="1" x14ac:dyDescent="0.25">
      <c r="A6791">
        <v>6790</v>
      </c>
      <c r="B6791">
        <v>3</v>
      </c>
      <c r="C6791">
        <v>285.2</v>
      </c>
      <c r="D6791">
        <v>0</v>
      </c>
      <c r="E6791">
        <v>0</v>
      </c>
      <c r="F6791">
        <v>23</v>
      </c>
      <c r="G6791">
        <v>619.48</v>
      </c>
      <c r="H6791">
        <v>7.6923080000000001E-3</v>
      </c>
      <c r="I6791">
        <v>3.4615384999999999E-2</v>
      </c>
      <c r="J6791">
        <v>8.3427558869999991</v>
      </c>
      <c r="K6791">
        <v>0</v>
      </c>
      <c r="L6791" t="s">
        <v>57</v>
      </c>
      <c r="M6791">
        <v>2</v>
      </c>
      <c r="N6791">
        <v>4</v>
      </c>
      <c r="O6791">
        <v>2</v>
      </c>
      <c r="P6791">
        <v>4</v>
      </c>
      <c r="Q6791" t="s">
        <v>51</v>
      </c>
      <c r="R6791" t="b">
        <f t="shared" si="704"/>
        <v>0</v>
      </c>
      <c r="S6791" t="b">
        <f t="shared" si="705"/>
        <v>0</v>
      </c>
      <c r="T6791">
        <v>0</v>
      </c>
      <c r="U6791">
        <v>0</v>
      </c>
      <c r="V6791">
        <v>1</v>
      </c>
    </row>
    <row r="6792" spans="1:22" ht="15" customHeight="1" x14ac:dyDescent="0.25">
      <c r="A6792">
        <v>6791</v>
      </c>
      <c r="B6792">
        <v>1</v>
      </c>
      <c r="C6792">
        <v>28.2</v>
      </c>
      <c r="D6792">
        <v>0</v>
      </c>
      <c r="E6792">
        <v>0</v>
      </c>
      <c r="F6792">
        <v>18</v>
      </c>
      <c r="G6792">
        <v>536.08571429999995</v>
      </c>
      <c r="H6792">
        <v>0</v>
      </c>
      <c r="I6792">
        <v>1.1111111E-2</v>
      </c>
      <c r="J6792">
        <v>75.629949479999993</v>
      </c>
      <c r="K6792">
        <v>0</v>
      </c>
      <c r="L6792" t="s">
        <v>58</v>
      </c>
      <c r="M6792">
        <v>2</v>
      </c>
      <c r="N6792">
        <v>2</v>
      </c>
      <c r="O6792">
        <v>4</v>
      </c>
      <c r="P6792">
        <v>4</v>
      </c>
      <c r="Q6792" t="s">
        <v>52</v>
      </c>
      <c r="R6792" t="b">
        <f t="shared" si="704"/>
        <v>0</v>
      </c>
      <c r="S6792" t="b">
        <f>TRUE()</f>
        <v>1</v>
      </c>
      <c r="T6792">
        <v>1</v>
      </c>
      <c r="U6792">
        <v>0</v>
      </c>
      <c r="V6792">
        <v>0</v>
      </c>
    </row>
    <row r="6793" spans="1:22" ht="15" customHeight="1" x14ac:dyDescent="0.25">
      <c r="A6793">
        <v>6792</v>
      </c>
      <c r="B6793">
        <v>13</v>
      </c>
      <c r="C6793">
        <v>246.53333330000001</v>
      </c>
      <c r="D6793">
        <v>0</v>
      </c>
      <c r="E6793">
        <v>0</v>
      </c>
      <c r="F6793">
        <v>26</v>
      </c>
      <c r="G6793">
        <v>892</v>
      </c>
      <c r="H6793">
        <v>0</v>
      </c>
      <c r="I6793">
        <v>1.127451E-2</v>
      </c>
      <c r="J6793">
        <v>0</v>
      </c>
      <c r="K6793">
        <v>0</v>
      </c>
      <c r="L6793" t="s">
        <v>60</v>
      </c>
      <c r="M6793">
        <v>2</v>
      </c>
      <c r="N6793">
        <v>6</v>
      </c>
      <c r="O6793">
        <v>1</v>
      </c>
      <c r="P6793">
        <v>3</v>
      </c>
      <c r="Q6793" t="s">
        <v>51</v>
      </c>
      <c r="R6793" t="b">
        <f t="shared" si="704"/>
        <v>0</v>
      </c>
      <c r="S6793" t="b">
        <f>FALSE()</f>
        <v>0</v>
      </c>
      <c r="T6793">
        <v>0</v>
      </c>
      <c r="U6793">
        <v>0</v>
      </c>
      <c r="V6793">
        <v>1</v>
      </c>
    </row>
    <row r="6794" spans="1:22" ht="15" customHeight="1" x14ac:dyDescent="0.25">
      <c r="A6794">
        <v>6793</v>
      </c>
      <c r="B6794">
        <v>5</v>
      </c>
      <c r="C6794">
        <v>113.7</v>
      </c>
      <c r="D6794">
        <v>0</v>
      </c>
      <c r="E6794">
        <v>0</v>
      </c>
      <c r="F6794">
        <v>6</v>
      </c>
      <c r="G6794">
        <v>181.2666667</v>
      </c>
      <c r="H6794">
        <v>1.8181817999999999E-2</v>
      </c>
      <c r="I6794">
        <v>1.8181817999999999E-2</v>
      </c>
      <c r="J6794">
        <v>0</v>
      </c>
      <c r="K6794">
        <v>0</v>
      </c>
      <c r="L6794" t="s">
        <v>59</v>
      </c>
      <c r="M6794">
        <v>1</v>
      </c>
      <c r="N6794">
        <v>1</v>
      </c>
      <c r="O6794">
        <v>8</v>
      </c>
      <c r="P6794">
        <v>3</v>
      </c>
      <c r="Q6794" t="s">
        <v>51</v>
      </c>
      <c r="R6794" t="b">
        <f t="shared" si="704"/>
        <v>0</v>
      </c>
      <c r="S6794" t="b">
        <f>FALSE()</f>
        <v>0</v>
      </c>
      <c r="T6794">
        <v>0</v>
      </c>
      <c r="U6794">
        <v>0</v>
      </c>
      <c r="V6794">
        <v>1</v>
      </c>
    </row>
    <row r="6795" spans="1:22" ht="15" customHeight="1" x14ac:dyDescent="0.25">
      <c r="A6795">
        <v>6794</v>
      </c>
      <c r="B6795">
        <v>10</v>
      </c>
      <c r="C6795">
        <v>215.244507</v>
      </c>
      <c r="D6795">
        <v>2</v>
      </c>
      <c r="E6795">
        <v>245.17142860000001</v>
      </c>
      <c r="F6795">
        <v>101</v>
      </c>
      <c r="G6795">
        <v>3558.5769420000001</v>
      </c>
      <c r="H6795">
        <v>8.6363640000000005E-3</v>
      </c>
      <c r="I6795">
        <v>1.2040588E-2</v>
      </c>
      <c r="J6795">
        <v>30.872272169999999</v>
      </c>
      <c r="K6795">
        <v>0</v>
      </c>
      <c r="L6795" t="s">
        <v>60</v>
      </c>
      <c r="M6795">
        <v>3</v>
      </c>
      <c r="N6795">
        <v>2</v>
      </c>
      <c r="O6795">
        <v>1</v>
      </c>
      <c r="P6795">
        <v>2</v>
      </c>
      <c r="Q6795" t="s">
        <v>51</v>
      </c>
      <c r="R6795" t="b">
        <f>TRUE()</f>
        <v>1</v>
      </c>
      <c r="S6795" t="b">
        <f>TRUE()</f>
        <v>1</v>
      </c>
      <c r="T6795">
        <v>1</v>
      </c>
      <c r="U6795">
        <v>1</v>
      </c>
      <c r="V6795">
        <v>1</v>
      </c>
    </row>
    <row r="6796" spans="1:22" ht="15" customHeight="1" x14ac:dyDescent="0.25">
      <c r="A6796">
        <v>6795</v>
      </c>
      <c r="B6796">
        <v>2</v>
      </c>
      <c r="C6796">
        <v>29.866666670000001</v>
      </c>
      <c r="D6796">
        <v>2</v>
      </c>
      <c r="E6796">
        <v>99.6</v>
      </c>
      <c r="F6796">
        <v>13</v>
      </c>
      <c r="G6796">
        <v>534.48333330000003</v>
      </c>
      <c r="H6796">
        <v>0</v>
      </c>
      <c r="I6796">
        <v>4.1666669999999998E-3</v>
      </c>
      <c r="J6796">
        <v>0</v>
      </c>
      <c r="K6796">
        <v>0</v>
      </c>
      <c r="L6796" t="s">
        <v>55</v>
      </c>
      <c r="M6796">
        <v>1</v>
      </c>
      <c r="N6796">
        <v>1</v>
      </c>
      <c r="O6796">
        <v>2</v>
      </c>
      <c r="P6796">
        <v>2</v>
      </c>
      <c r="Q6796" t="s">
        <v>52</v>
      </c>
      <c r="R6796" t="b">
        <f>FALSE()</f>
        <v>0</v>
      </c>
      <c r="S6796" t="b">
        <f>FALSE()</f>
        <v>0</v>
      </c>
      <c r="T6796">
        <v>0</v>
      </c>
      <c r="U6796">
        <v>0</v>
      </c>
      <c r="V6796">
        <v>0</v>
      </c>
    </row>
    <row r="6797" spans="1:22" ht="15" customHeight="1" x14ac:dyDescent="0.25">
      <c r="A6797">
        <v>6796</v>
      </c>
      <c r="B6797">
        <v>0</v>
      </c>
      <c r="C6797">
        <v>0</v>
      </c>
      <c r="D6797">
        <v>0</v>
      </c>
      <c r="E6797">
        <v>0</v>
      </c>
      <c r="F6797">
        <v>2</v>
      </c>
      <c r="G6797">
        <v>0</v>
      </c>
      <c r="H6797">
        <v>0.2</v>
      </c>
      <c r="I6797">
        <v>0.2</v>
      </c>
      <c r="J6797">
        <v>0</v>
      </c>
      <c r="K6797">
        <v>0</v>
      </c>
      <c r="L6797" t="s">
        <v>55</v>
      </c>
      <c r="M6797">
        <v>3</v>
      </c>
      <c r="N6797">
        <v>2</v>
      </c>
      <c r="O6797">
        <v>1</v>
      </c>
      <c r="P6797">
        <v>1</v>
      </c>
      <c r="Q6797" t="s">
        <v>51</v>
      </c>
      <c r="R6797" t="b">
        <f>TRUE()</f>
        <v>1</v>
      </c>
      <c r="S6797" t="b">
        <f>FALSE()</f>
        <v>0</v>
      </c>
      <c r="T6797">
        <v>0</v>
      </c>
      <c r="U6797">
        <v>1</v>
      </c>
      <c r="V6797">
        <v>1</v>
      </c>
    </row>
    <row r="6798" spans="1:22" ht="15" customHeight="1" x14ac:dyDescent="0.25">
      <c r="A6798">
        <v>6797</v>
      </c>
      <c r="B6798">
        <v>0</v>
      </c>
      <c r="C6798">
        <v>0</v>
      </c>
      <c r="D6798">
        <v>0</v>
      </c>
      <c r="E6798">
        <v>0</v>
      </c>
      <c r="F6798">
        <v>55</v>
      </c>
      <c r="G6798">
        <v>872.59166670000002</v>
      </c>
      <c r="H6798">
        <v>0</v>
      </c>
      <c r="I6798">
        <v>1.212121E-3</v>
      </c>
      <c r="J6798">
        <v>0</v>
      </c>
      <c r="K6798">
        <v>0</v>
      </c>
      <c r="L6798" t="s">
        <v>58</v>
      </c>
      <c r="M6798">
        <v>2</v>
      </c>
      <c r="N6798">
        <v>4</v>
      </c>
      <c r="O6798">
        <v>1</v>
      </c>
      <c r="P6798">
        <v>4</v>
      </c>
      <c r="Q6798" t="s">
        <v>52</v>
      </c>
      <c r="R6798" t="b">
        <f>TRUE()</f>
        <v>1</v>
      </c>
      <c r="S6798" t="b">
        <f>FALSE()</f>
        <v>0</v>
      </c>
      <c r="T6798">
        <v>0</v>
      </c>
      <c r="U6798">
        <v>1</v>
      </c>
      <c r="V6798">
        <v>0</v>
      </c>
    </row>
    <row r="6799" spans="1:22" ht="15" customHeight="1" x14ac:dyDescent="0.25">
      <c r="A6799">
        <v>6798</v>
      </c>
      <c r="B6799">
        <v>4</v>
      </c>
      <c r="C6799">
        <v>53.4</v>
      </c>
      <c r="D6799">
        <v>2</v>
      </c>
      <c r="E6799">
        <v>113.8</v>
      </c>
      <c r="F6799">
        <v>256</v>
      </c>
      <c r="G6799">
        <v>13453.251029999999</v>
      </c>
      <c r="H6799">
        <v>0</v>
      </c>
      <c r="I6799">
        <v>3.2409639999999998E-3</v>
      </c>
      <c r="J6799">
        <v>0</v>
      </c>
      <c r="K6799">
        <v>0</v>
      </c>
      <c r="L6799" t="s">
        <v>59</v>
      </c>
      <c r="M6799">
        <v>2</v>
      </c>
      <c r="N6799">
        <v>2</v>
      </c>
      <c r="O6799">
        <v>1</v>
      </c>
      <c r="P6799">
        <v>2</v>
      </c>
      <c r="Q6799" t="s">
        <v>51</v>
      </c>
      <c r="R6799" t="b">
        <f t="shared" ref="R6799:R6806" si="706">FALSE()</f>
        <v>0</v>
      </c>
      <c r="S6799" t="b">
        <f>FALSE()</f>
        <v>0</v>
      </c>
      <c r="T6799">
        <v>0</v>
      </c>
      <c r="U6799">
        <v>0</v>
      </c>
      <c r="V6799">
        <v>1</v>
      </c>
    </row>
    <row r="6800" spans="1:22" ht="15" customHeight="1" x14ac:dyDescent="0.25">
      <c r="A6800">
        <v>6799</v>
      </c>
      <c r="B6800">
        <v>2</v>
      </c>
      <c r="C6800">
        <v>128.80000000000001</v>
      </c>
      <c r="D6800">
        <v>2</v>
      </c>
      <c r="E6800">
        <v>49.3</v>
      </c>
      <c r="F6800">
        <v>13</v>
      </c>
      <c r="G6800">
        <v>700.55</v>
      </c>
      <c r="H6800">
        <v>0</v>
      </c>
      <c r="I6800">
        <v>5.8823529999999999E-3</v>
      </c>
      <c r="J6800">
        <v>0</v>
      </c>
      <c r="K6800">
        <v>0</v>
      </c>
      <c r="L6800" t="s">
        <v>57</v>
      </c>
      <c r="M6800">
        <v>2</v>
      </c>
      <c r="N6800">
        <v>2</v>
      </c>
      <c r="O6800">
        <v>6</v>
      </c>
      <c r="P6800">
        <v>2</v>
      </c>
      <c r="Q6800" t="s">
        <v>52</v>
      </c>
      <c r="R6800" t="b">
        <f t="shared" si="706"/>
        <v>0</v>
      </c>
      <c r="S6800" t="b">
        <f>FALSE()</f>
        <v>0</v>
      </c>
      <c r="T6800">
        <v>0</v>
      </c>
      <c r="U6800">
        <v>0</v>
      </c>
      <c r="V6800">
        <v>0</v>
      </c>
    </row>
    <row r="6801" spans="1:22" ht="15" customHeight="1" x14ac:dyDescent="0.25">
      <c r="A6801">
        <v>6800</v>
      </c>
      <c r="B6801">
        <v>3</v>
      </c>
      <c r="C6801">
        <v>213</v>
      </c>
      <c r="D6801">
        <v>0</v>
      </c>
      <c r="E6801">
        <v>0</v>
      </c>
      <c r="F6801">
        <v>2</v>
      </c>
      <c r="G6801">
        <v>338</v>
      </c>
      <c r="H6801">
        <v>0</v>
      </c>
      <c r="I6801">
        <v>0</v>
      </c>
      <c r="J6801">
        <v>112.4141272</v>
      </c>
      <c r="K6801">
        <v>0</v>
      </c>
      <c r="L6801" t="s">
        <v>55</v>
      </c>
      <c r="M6801">
        <v>1</v>
      </c>
      <c r="N6801">
        <v>1</v>
      </c>
      <c r="O6801">
        <v>1</v>
      </c>
      <c r="P6801">
        <v>5</v>
      </c>
      <c r="Q6801" t="s">
        <v>51</v>
      </c>
      <c r="R6801" t="b">
        <f t="shared" si="706"/>
        <v>0</v>
      </c>
      <c r="S6801" t="b">
        <f>TRUE()</f>
        <v>1</v>
      </c>
      <c r="T6801">
        <v>1</v>
      </c>
      <c r="U6801">
        <v>0</v>
      </c>
      <c r="V6801">
        <v>1</v>
      </c>
    </row>
    <row r="6802" spans="1:22" ht="15" customHeight="1" x14ac:dyDescent="0.25">
      <c r="A6802">
        <v>6801</v>
      </c>
      <c r="B6802">
        <v>1</v>
      </c>
      <c r="C6802">
        <v>82.6</v>
      </c>
      <c r="D6802">
        <v>0</v>
      </c>
      <c r="E6802">
        <v>0</v>
      </c>
      <c r="F6802">
        <v>25</v>
      </c>
      <c r="G6802">
        <v>243.46666669999999</v>
      </c>
      <c r="H6802">
        <v>1.6E-2</v>
      </c>
      <c r="I6802">
        <v>2.4E-2</v>
      </c>
      <c r="J6802">
        <v>0</v>
      </c>
      <c r="K6802">
        <v>0</v>
      </c>
      <c r="L6802" t="s">
        <v>58</v>
      </c>
      <c r="M6802">
        <v>2</v>
      </c>
      <c r="N6802">
        <v>2</v>
      </c>
      <c r="O6802">
        <v>2</v>
      </c>
      <c r="P6802">
        <v>2</v>
      </c>
      <c r="Q6802" t="s">
        <v>52</v>
      </c>
      <c r="R6802" t="b">
        <f t="shared" si="706"/>
        <v>0</v>
      </c>
      <c r="S6802" t="b">
        <f t="shared" ref="S6802:S6807" si="707">FALSE()</f>
        <v>0</v>
      </c>
      <c r="T6802">
        <v>0</v>
      </c>
      <c r="U6802">
        <v>0</v>
      </c>
      <c r="V6802">
        <v>0</v>
      </c>
    </row>
    <row r="6803" spans="1:22" ht="15" customHeight="1" x14ac:dyDescent="0.25">
      <c r="A6803">
        <v>6802</v>
      </c>
      <c r="B6803">
        <v>1</v>
      </c>
      <c r="C6803">
        <v>0</v>
      </c>
      <c r="D6803">
        <v>0</v>
      </c>
      <c r="E6803">
        <v>0</v>
      </c>
      <c r="F6803">
        <v>1</v>
      </c>
      <c r="G6803">
        <v>74.599999999999994</v>
      </c>
      <c r="H6803">
        <v>0.1</v>
      </c>
      <c r="I6803">
        <v>0.1</v>
      </c>
      <c r="J6803">
        <v>0</v>
      </c>
      <c r="K6803">
        <v>0</v>
      </c>
      <c r="L6803" t="s">
        <v>55</v>
      </c>
      <c r="M6803">
        <v>3</v>
      </c>
      <c r="N6803">
        <v>2</v>
      </c>
      <c r="O6803">
        <v>1</v>
      </c>
      <c r="P6803">
        <v>4</v>
      </c>
      <c r="Q6803" t="s">
        <v>51</v>
      </c>
      <c r="R6803" t="b">
        <f t="shared" si="706"/>
        <v>0</v>
      </c>
      <c r="S6803" t="b">
        <f t="shared" si="707"/>
        <v>0</v>
      </c>
      <c r="T6803">
        <v>0</v>
      </c>
      <c r="U6803">
        <v>0</v>
      </c>
      <c r="V6803">
        <v>1</v>
      </c>
    </row>
    <row r="6804" spans="1:22" ht="15" customHeight="1" x14ac:dyDescent="0.25">
      <c r="A6804">
        <v>6803</v>
      </c>
      <c r="B6804">
        <v>14</v>
      </c>
      <c r="C6804">
        <v>337.58</v>
      </c>
      <c r="D6804">
        <v>0</v>
      </c>
      <c r="E6804">
        <v>0</v>
      </c>
      <c r="F6804">
        <v>29</v>
      </c>
      <c r="G6804">
        <v>443.5</v>
      </c>
      <c r="H6804">
        <v>0</v>
      </c>
      <c r="I6804">
        <v>2.7027026999999999E-2</v>
      </c>
      <c r="J6804">
        <v>0</v>
      </c>
      <c r="K6804">
        <v>0</v>
      </c>
      <c r="L6804" t="s">
        <v>55</v>
      </c>
      <c r="M6804">
        <v>2</v>
      </c>
      <c r="N6804">
        <v>2</v>
      </c>
      <c r="O6804">
        <v>1</v>
      </c>
      <c r="P6804">
        <v>3</v>
      </c>
      <c r="Q6804" t="s">
        <v>51</v>
      </c>
      <c r="R6804" t="b">
        <f t="shared" si="706"/>
        <v>0</v>
      </c>
      <c r="S6804" t="b">
        <f t="shared" si="707"/>
        <v>0</v>
      </c>
      <c r="T6804">
        <v>0</v>
      </c>
      <c r="U6804">
        <v>0</v>
      </c>
      <c r="V6804">
        <v>1</v>
      </c>
    </row>
    <row r="6805" spans="1:22" ht="15" customHeight="1" x14ac:dyDescent="0.25">
      <c r="A6805">
        <v>6804</v>
      </c>
      <c r="B6805">
        <v>5</v>
      </c>
      <c r="C6805">
        <v>69.900000000000006</v>
      </c>
      <c r="D6805">
        <v>0</v>
      </c>
      <c r="E6805">
        <v>0</v>
      </c>
      <c r="F6805">
        <v>62</v>
      </c>
      <c r="G6805">
        <v>1846.666667</v>
      </c>
      <c r="H6805">
        <v>6.0606059999999996E-3</v>
      </c>
      <c r="I6805">
        <v>1.8939393999999998E-2</v>
      </c>
      <c r="J6805">
        <v>0</v>
      </c>
      <c r="K6805">
        <v>0</v>
      </c>
      <c r="L6805" t="s">
        <v>58</v>
      </c>
      <c r="M6805">
        <v>2</v>
      </c>
      <c r="N6805">
        <v>2</v>
      </c>
      <c r="O6805">
        <v>1</v>
      </c>
      <c r="P6805">
        <v>3</v>
      </c>
      <c r="Q6805" t="s">
        <v>51</v>
      </c>
      <c r="R6805" t="b">
        <f t="shared" si="706"/>
        <v>0</v>
      </c>
      <c r="S6805" t="b">
        <f t="shared" si="707"/>
        <v>0</v>
      </c>
      <c r="T6805">
        <v>0</v>
      </c>
      <c r="U6805">
        <v>0</v>
      </c>
      <c r="V6805">
        <v>1</v>
      </c>
    </row>
    <row r="6806" spans="1:22" ht="15" customHeight="1" x14ac:dyDescent="0.25">
      <c r="A6806">
        <v>6805</v>
      </c>
      <c r="B6806">
        <v>3</v>
      </c>
      <c r="C6806">
        <v>93.8</v>
      </c>
      <c r="D6806">
        <v>0</v>
      </c>
      <c r="E6806">
        <v>0</v>
      </c>
      <c r="F6806">
        <v>40</v>
      </c>
      <c r="G6806">
        <v>526.68539680000004</v>
      </c>
      <c r="H6806">
        <v>1.5609756000000001E-2</v>
      </c>
      <c r="I6806">
        <v>2.0412310999999999E-2</v>
      </c>
      <c r="J6806">
        <v>2.3212640790000001</v>
      </c>
      <c r="K6806">
        <v>0</v>
      </c>
      <c r="L6806" t="s">
        <v>58</v>
      </c>
      <c r="M6806">
        <v>1</v>
      </c>
      <c r="N6806">
        <v>1</v>
      </c>
      <c r="O6806">
        <v>4</v>
      </c>
      <c r="P6806">
        <v>2</v>
      </c>
      <c r="Q6806" t="s">
        <v>51</v>
      </c>
      <c r="R6806" t="b">
        <f t="shared" si="706"/>
        <v>0</v>
      </c>
      <c r="S6806" t="b">
        <f t="shared" si="707"/>
        <v>0</v>
      </c>
      <c r="T6806">
        <v>0</v>
      </c>
      <c r="U6806">
        <v>0</v>
      </c>
      <c r="V6806">
        <v>1</v>
      </c>
    </row>
    <row r="6807" spans="1:22" ht="15" customHeight="1" x14ac:dyDescent="0.25">
      <c r="A6807">
        <v>6806</v>
      </c>
      <c r="B6807">
        <v>2</v>
      </c>
      <c r="C6807">
        <v>76.599999999999994</v>
      </c>
      <c r="D6807">
        <v>0</v>
      </c>
      <c r="E6807">
        <v>0</v>
      </c>
      <c r="F6807">
        <v>16</v>
      </c>
      <c r="G6807">
        <v>368.46666670000002</v>
      </c>
      <c r="H6807">
        <v>0</v>
      </c>
      <c r="I6807">
        <v>2.1568627E-2</v>
      </c>
      <c r="J6807">
        <v>0</v>
      </c>
      <c r="K6807">
        <v>0</v>
      </c>
      <c r="L6807" t="s">
        <v>55</v>
      </c>
      <c r="M6807">
        <v>4</v>
      </c>
      <c r="N6807">
        <v>1</v>
      </c>
      <c r="O6807">
        <v>4</v>
      </c>
      <c r="P6807">
        <v>1</v>
      </c>
      <c r="Q6807" t="s">
        <v>51</v>
      </c>
      <c r="R6807" t="b">
        <f>TRUE()</f>
        <v>1</v>
      </c>
      <c r="S6807" t="b">
        <f t="shared" si="707"/>
        <v>0</v>
      </c>
      <c r="T6807">
        <v>0</v>
      </c>
      <c r="U6807">
        <v>1</v>
      </c>
      <c r="V6807">
        <v>1</v>
      </c>
    </row>
    <row r="6808" spans="1:22" ht="15" customHeight="1" x14ac:dyDescent="0.25">
      <c r="A6808">
        <v>6807</v>
      </c>
      <c r="B6808">
        <v>1</v>
      </c>
      <c r="C6808">
        <v>46.4</v>
      </c>
      <c r="D6808">
        <v>0</v>
      </c>
      <c r="E6808">
        <v>0</v>
      </c>
      <c r="F6808">
        <v>2</v>
      </c>
      <c r="G6808">
        <v>689.1</v>
      </c>
      <c r="H6808">
        <v>0</v>
      </c>
      <c r="I6808">
        <v>1.6666667E-2</v>
      </c>
      <c r="J6808">
        <v>0</v>
      </c>
      <c r="K6808">
        <v>0</v>
      </c>
      <c r="L6808" t="s">
        <v>58</v>
      </c>
      <c r="M6808">
        <v>1</v>
      </c>
      <c r="N6808">
        <v>1</v>
      </c>
      <c r="O6808">
        <v>1</v>
      </c>
      <c r="P6808">
        <v>5</v>
      </c>
      <c r="Q6808" t="s">
        <v>52</v>
      </c>
      <c r="R6808" t="b">
        <f>FALSE()</f>
        <v>0</v>
      </c>
      <c r="S6808" t="b">
        <f>TRUE()</f>
        <v>1</v>
      </c>
      <c r="T6808">
        <v>1</v>
      </c>
      <c r="U6808">
        <v>0</v>
      </c>
      <c r="V6808">
        <v>0</v>
      </c>
    </row>
    <row r="6809" spans="1:22" ht="15" customHeight="1" x14ac:dyDescent="0.25">
      <c r="A6809">
        <v>6808</v>
      </c>
      <c r="B6809">
        <v>1</v>
      </c>
      <c r="C6809">
        <v>18.2</v>
      </c>
      <c r="D6809">
        <v>0</v>
      </c>
      <c r="E6809">
        <v>0</v>
      </c>
      <c r="F6809">
        <v>44</v>
      </c>
      <c r="G6809">
        <v>725.2</v>
      </c>
      <c r="H6809">
        <v>8.8888890000000005E-3</v>
      </c>
      <c r="I6809">
        <v>3.1111111E-2</v>
      </c>
      <c r="J6809">
        <v>24.837186559999999</v>
      </c>
      <c r="K6809">
        <v>0</v>
      </c>
      <c r="L6809" t="s">
        <v>56</v>
      </c>
      <c r="M6809">
        <v>2</v>
      </c>
      <c r="N6809">
        <v>2</v>
      </c>
      <c r="O6809">
        <v>4</v>
      </c>
      <c r="P6809">
        <v>13</v>
      </c>
      <c r="Q6809" t="s">
        <v>51</v>
      </c>
      <c r="R6809" t="b">
        <f>FALSE()</f>
        <v>0</v>
      </c>
      <c r="S6809" t="b">
        <f>TRUE()</f>
        <v>1</v>
      </c>
      <c r="T6809">
        <v>1</v>
      </c>
      <c r="U6809">
        <v>0</v>
      </c>
      <c r="V6809">
        <v>1</v>
      </c>
    </row>
    <row r="6810" spans="1:22" ht="15" customHeight="1" x14ac:dyDescent="0.25">
      <c r="A6810">
        <v>6809</v>
      </c>
      <c r="B6810">
        <v>0</v>
      </c>
      <c r="C6810">
        <v>0</v>
      </c>
      <c r="D6810">
        <v>0</v>
      </c>
      <c r="E6810">
        <v>0</v>
      </c>
      <c r="F6810">
        <v>13</v>
      </c>
      <c r="G6810">
        <v>167.5</v>
      </c>
      <c r="H6810">
        <v>0</v>
      </c>
      <c r="I6810">
        <v>3.5897435999999998E-2</v>
      </c>
      <c r="J6810">
        <v>0</v>
      </c>
      <c r="K6810">
        <v>0</v>
      </c>
      <c r="L6810" t="s">
        <v>57</v>
      </c>
      <c r="M6810">
        <v>2</v>
      </c>
      <c r="N6810">
        <v>2</v>
      </c>
      <c r="O6810">
        <v>1</v>
      </c>
      <c r="P6810">
        <v>1</v>
      </c>
      <c r="Q6810" t="s">
        <v>51</v>
      </c>
      <c r="R6810" t="b">
        <f>FALSE()</f>
        <v>0</v>
      </c>
      <c r="S6810" t="b">
        <f>FALSE()</f>
        <v>0</v>
      </c>
      <c r="T6810">
        <v>0</v>
      </c>
      <c r="U6810">
        <v>0</v>
      </c>
      <c r="V6810">
        <v>1</v>
      </c>
    </row>
    <row r="6811" spans="1:22" ht="15" customHeight="1" x14ac:dyDescent="0.25">
      <c r="A6811">
        <v>6810</v>
      </c>
      <c r="B6811">
        <v>10</v>
      </c>
      <c r="C6811">
        <v>214.78333330000001</v>
      </c>
      <c r="D6811">
        <v>3</v>
      </c>
      <c r="E6811">
        <v>30.2</v>
      </c>
      <c r="F6811">
        <v>52</v>
      </c>
      <c r="G6811">
        <v>1968.942963</v>
      </c>
      <c r="H6811">
        <v>4.1666669999999998E-3</v>
      </c>
      <c r="I6811">
        <v>2.3015892E-2</v>
      </c>
      <c r="J6811">
        <v>17.752672369999999</v>
      </c>
      <c r="K6811">
        <v>0</v>
      </c>
      <c r="L6811" t="s">
        <v>56</v>
      </c>
      <c r="M6811">
        <v>3</v>
      </c>
      <c r="N6811">
        <v>3</v>
      </c>
      <c r="O6811">
        <v>3</v>
      </c>
      <c r="P6811">
        <v>2</v>
      </c>
      <c r="Q6811" t="s">
        <v>51</v>
      </c>
      <c r="R6811" t="b">
        <f>TRUE()</f>
        <v>1</v>
      </c>
      <c r="S6811" t="b">
        <f>TRUE()</f>
        <v>1</v>
      </c>
      <c r="T6811">
        <v>1</v>
      </c>
      <c r="U6811">
        <v>1</v>
      </c>
      <c r="V6811">
        <v>1</v>
      </c>
    </row>
    <row r="6812" spans="1:22" ht="15" customHeight="1" x14ac:dyDescent="0.25">
      <c r="A6812">
        <v>6811</v>
      </c>
      <c r="B6812">
        <v>0</v>
      </c>
      <c r="C6812">
        <v>0</v>
      </c>
      <c r="D6812">
        <v>0</v>
      </c>
      <c r="E6812">
        <v>0</v>
      </c>
      <c r="F6812">
        <v>1</v>
      </c>
      <c r="G6812">
        <v>0</v>
      </c>
      <c r="H6812">
        <v>0.2</v>
      </c>
      <c r="I6812">
        <v>0.2</v>
      </c>
      <c r="J6812">
        <v>0</v>
      </c>
      <c r="K6812">
        <v>0</v>
      </c>
      <c r="L6812" t="s">
        <v>60</v>
      </c>
      <c r="M6812">
        <v>2</v>
      </c>
      <c r="N6812">
        <v>2</v>
      </c>
      <c r="O6812">
        <v>6</v>
      </c>
      <c r="P6812">
        <v>1</v>
      </c>
      <c r="Q6812" t="s">
        <v>51</v>
      </c>
      <c r="R6812" t="b">
        <f>TRUE()</f>
        <v>1</v>
      </c>
      <c r="S6812" t="b">
        <f>FALSE()</f>
        <v>0</v>
      </c>
      <c r="T6812">
        <v>0</v>
      </c>
      <c r="U6812">
        <v>1</v>
      </c>
      <c r="V6812">
        <v>1</v>
      </c>
    </row>
    <row r="6813" spans="1:22" ht="15" customHeight="1" x14ac:dyDescent="0.25">
      <c r="A6813">
        <v>6812</v>
      </c>
      <c r="B6813">
        <v>3</v>
      </c>
      <c r="C6813">
        <v>420.1</v>
      </c>
      <c r="D6813">
        <v>2</v>
      </c>
      <c r="E6813">
        <v>14.2</v>
      </c>
      <c r="F6813">
        <v>32</v>
      </c>
      <c r="G6813">
        <v>591.72</v>
      </c>
      <c r="H6813">
        <v>3.2432431999999997E-2</v>
      </c>
      <c r="I6813">
        <v>4.3745173999999998E-2</v>
      </c>
      <c r="J6813">
        <v>0</v>
      </c>
      <c r="K6813">
        <v>0</v>
      </c>
      <c r="L6813" t="s">
        <v>55</v>
      </c>
      <c r="M6813">
        <v>1</v>
      </c>
      <c r="N6813">
        <v>1</v>
      </c>
      <c r="O6813">
        <v>1</v>
      </c>
      <c r="P6813">
        <v>3</v>
      </c>
      <c r="Q6813" t="s">
        <v>51</v>
      </c>
      <c r="R6813" t="b">
        <f>TRUE()</f>
        <v>1</v>
      </c>
      <c r="S6813" t="b">
        <f>FALSE()</f>
        <v>0</v>
      </c>
      <c r="T6813">
        <v>0</v>
      </c>
      <c r="U6813">
        <v>1</v>
      </c>
      <c r="V6813">
        <v>1</v>
      </c>
    </row>
    <row r="6814" spans="1:22" ht="15" customHeight="1" x14ac:dyDescent="0.25">
      <c r="A6814">
        <v>6813</v>
      </c>
      <c r="B6814">
        <v>0</v>
      </c>
      <c r="C6814">
        <v>0</v>
      </c>
      <c r="D6814">
        <v>1</v>
      </c>
      <c r="E6814">
        <v>2</v>
      </c>
      <c r="F6814">
        <v>33</v>
      </c>
      <c r="G6814">
        <v>2601.2314080000001</v>
      </c>
      <c r="H6814">
        <v>5.8823529999999999E-3</v>
      </c>
      <c r="I6814">
        <v>1.1764706E-2</v>
      </c>
      <c r="J6814">
        <v>177.7714536</v>
      </c>
      <c r="K6814">
        <v>0</v>
      </c>
      <c r="L6814" t="s">
        <v>59</v>
      </c>
      <c r="M6814">
        <v>2</v>
      </c>
      <c r="N6814">
        <v>2</v>
      </c>
      <c r="O6814">
        <v>7</v>
      </c>
      <c r="P6814">
        <v>20</v>
      </c>
      <c r="Q6814" t="s">
        <v>51</v>
      </c>
      <c r="R6814" t="b">
        <f>FALSE()</f>
        <v>0</v>
      </c>
      <c r="S6814" t="b">
        <f>TRUE()</f>
        <v>1</v>
      </c>
      <c r="T6814">
        <v>1</v>
      </c>
      <c r="U6814">
        <v>0</v>
      </c>
      <c r="V6814">
        <v>1</v>
      </c>
    </row>
    <row r="6815" spans="1:22" ht="15" customHeight="1" x14ac:dyDescent="0.25">
      <c r="A6815">
        <v>6814</v>
      </c>
      <c r="B6815">
        <v>0</v>
      </c>
      <c r="C6815">
        <v>0</v>
      </c>
      <c r="D6815">
        <v>0</v>
      </c>
      <c r="E6815">
        <v>0</v>
      </c>
      <c r="F6815">
        <v>5</v>
      </c>
      <c r="G6815">
        <v>109.8</v>
      </c>
      <c r="H6815">
        <v>0.12</v>
      </c>
      <c r="I6815">
        <v>0.16</v>
      </c>
      <c r="J6815">
        <v>0</v>
      </c>
      <c r="K6815">
        <v>0</v>
      </c>
      <c r="L6815" t="s">
        <v>58</v>
      </c>
      <c r="M6815">
        <v>1</v>
      </c>
      <c r="N6815">
        <v>1</v>
      </c>
      <c r="O6815">
        <v>4</v>
      </c>
      <c r="P6815">
        <v>3</v>
      </c>
      <c r="Q6815" t="s">
        <v>51</v>
      </c>
      <c r="R6815" t="b">
        <f>FALSE()</f>
        <v>0</v>
      </c>
      <c r="S6815" t="b">
        <f>FALSE()</f>
        <v>0</v>
      </c>
      <c r="T6815">
        <v>0</v>
      </c>
      <c r="U6815">
        <v>0</v>
      </c>
      <c r="V6815">
        <v>1</v>
      </c>
    </row>
    <row r="6816" spans="1:22" ht="15" customHeight="1" x14ac:dyDescent="0.25">
      <c r="A6816">
        <v>6815</v>
      </c>
      <c r="B6816">
        <v>0</v>
      </c>
      <c r="C6816">
        <v>0</v>
      </c>
      <c r="D6816">
        <v>0</v>
      </c>
      <c r="E6816">
        <v>0</v>
      </c>
      <c r="F6816">
        <v>11</v>
      </c>
      <c r="G6816">
        <v>1197.8</v>
      </c>
      <c r="H6816">
        <v>0</v>
      </c>
      <c r="I6816">
        <v>0.01</v>
      </c>
      <c r="J6816">
        <v>0</v>
      </c>
      <c r="K6816">
        <v>0</v>
      </c>
      <c r="L6816" t="s">
        <v>55</v>
      </c>
      <c r="M6816">
        <v>2</v>
      </c>
      <c r="N6816">
        <v>2</v>
      </c>
      <c r="O6816">
        <v>3</v>
      </c>
      <c r="P6816">
        <v>20</v>
      </c>
      <c r="Q6816" t="s">
        <v>51</v>
      </c>
      <c r="R6816" t="b">
        <f>FALSE()</f>
        <v>0</v>
      </c>
      <c r="S6816" t="b">
        <f>FALSE()</f>
        <v>0</v>
      </c>
      <c r="T6816">
        <v>0</v>
      </c>
      <c r="U6816">
        <v>0</v>
      </c>
      <c r="V6816">
        <v>1</v>
      </c>
    </row>
    <row r="6817" spans="1:22" ht="15" customHeight="1" x14ac:dyDescent="0.25">
      <c r="A6817">
        <v>6816</v>
      </c>
      <c r="B6817">
        <v>6</v>
      </c>
      <c r="C6817">
        <v>88.6</v>
      </c>
      <c r="D6817">
        <v>0</v>
      </c>
      <c r="E6817">
        <v>0</v>
      </c>
      <c r="F6817">
        <v>4</v>
      </c>
      <c r="G6817">
        <v>59.4</v>
      </c>
      <c r="H6817">
        <v>0</v>
      </c>
      <c r="I6817">
        <v>2.8571428999999999E-2</v>
      </c>
      <c r="J6817">
        <v>0</v>
      </c>
      <c r="K6817">
        <v>0</v>
      </c>
      <c r="L6817" t="s">
        <v>59</v>
      </c>
      <c r="M6817">
        <v>2</v>
      </c>
      <c r="N6817">
        <v>2</v>
      </c>
      <c r="O6817">
        <v>7</v>
      </c>
      <c r="P6817">
        <v>2</v>
      </c>
      <c r="Q6817" t="s">
        <v>51</v>
      </c>
      <c r="R6817" t="b">
        <f>FALSE()</f>
        <v>0</v>
      </c>
      <c r="S6817" t="b">
        <f>FALSE()</f>
        <v>0</v>
      </c>
      <c r="T6817">
        <v>0</v>
      </c>
      <c r="U6817">
        <v>0</v>
      </c>
      <c r="V6817">
        <v>1</v>
      </c>
    </row>
    <row r="6818" spans="1:22" ht="15" customHeight="1" x14ac:dyDescent="0.25">
      <c r="A6818">
        <v>6817</v>
      </c>
      <c r="B6818">
        <v>1</v>
      </c>
      <c r="C6818">
        <v>156.19999999999999</v>
      </c>
      <c r="D6818">
        <v>0</v>
      </c>
      <c r="E6818">
        <v>0</v>
      </c>
      <c r="F6818">
        <v>3</v>
      </c>
      <c r="G6818">
        <v>50.4</v>
      </c>
      <c r="H6818">
        <v>0</v>
      </c>
      <c r="I6818">
        <v>0</v>
      </c>
      <c r="J6818">
        <v>92.976241439999995</v>
      </c>
      <c r="K6818">
        <v>0</v>
      </c>
      <c r="L6818" t="s">
        <v>55</v>
      </c>
      <c r="M6818">
        <v>2</v>
      </c>
      <c r="N6818">
        <v>2</v>
      </c>
      <c r="O6818">
        <v>7</v>
      </c>
      <c r="P6818">
        <v>2</v>
      </c>
      <c r="Q6818" t="s">
        <v>51</v>
      </c>
      <c r="R6818" t="b">
        <f>TRUE()</f>
        <v>1</v>
      </c>
      <c r="S6818" t="b">
        <f>TRUE()</f>
        <v>1</v>
      </c>
      <c r="T6818">
        <v>1</v>
      </c>
      <c r="U6818">
        <v>1</v>
      </c>
      <c r="V6818">
        <v>1</v>
      </c>
    </row>
    <row r="6819" spans="1:22" ht="15" customHeight="1" x14ac:dyDescent="0.25">
      <c r="A6819">
        <v>6818</v>
      </c>
      <c r="B6819">
        <v>4</v>
      </c>
      <c r="C6819">
        <v>264.1333333</v>
      </c>
      <c r="D6819">
        <v>1</v>
      </c>
      <c r="E6819">
        <v>152.19999999999999</v>
      </c>
      <c r="F6819">
        <v>47</v>
      </c>
      <c r="G6819">
        <v>906.1166667</v>
      </c>
      <c r="H6819">
        <v>0</v>
      </c>
      <c r="I6819">
        <v>2.614379E-3</v>
      </c>
      <c r="J6819">
        <v>0</v>
      </c>
      <c r="K6819">
        <v>0</v>
      </c>
      <c r="L6819" t="s">
        <v>58</v>
      </c>
      <c r="M6819">
        <v>3</v>
      </c>
      <c r="N6819">
        <v>2</v>
      </c>
      <c r="O6819">
        <v>3</v>
      </c>
      <c r="P6819">
        <v>2</v>
      </c>
      <c r="Q6819" t="s">
        <v>52</v>
      </c>
      <c r="R6819" t="b">
        <f>TRUE()</f>
        <v>1</v>
      </c>
      <c r="S6819" t="b">
        <f t="shared" ref="S6819:S6824" si="708">FALSE()</f>
        <v>0</v>
      </c>
      <c r="T6819">
        <v>0</v>
      </c>
      <c r="U6819">
        <v>1</v>
      </c>
      <c r="V6819">
        <v>0</v>
      </c>
    </row>
    <row r="6820" spans="1:22" ht="15" customHeight="1" x14ac:dyDescent="0.25">
      <c r="A6820">
        <v>6819</v>
      </c>
      <c r="B6820">
        <v>0</v>
      </c>
      <c r="C6820">
        <v>0</v>
      </c>
      <c r="D6820">
        <v>0</v>
      </c>
      <c r="E6820">
        <v>0</v>
      </c>
      <c r="F6820">
        <v>10</v>
      </c>
      <c r="G6820">
        <v>204.6</v>
      </c>
      <c r="H6820">
        <v>0</v>
      </c>
      <c r="I6820">
        <v>0.02</v>
      </c>
      <c r="J6820">
        <v>0</v>
      </c>
      <c r="K6820">
        <v>0</v>
      </c>
      <c r="L6820" t="s">
        <v>57</v>
      </c>
      <c r="M6820">
        <v>2</v>
      </c>
      <c r="N6820">
        <v>2</v>
      </c>
      <c r="O6820">
        <v>1</v>
      </c>
      <c r="P6820">
        <v>1</v>
      </c>
      <c r="Q6820" t="s">
        <v>51</v>
      </c>
      <c r="R6820" t="b">
        <f t="shared" ref="R6820:R6830" si="709">FALSE()</f>
        <v>0</v>
      </c>
      <c r="S6820" t="b">
        <f t="shared" si="708"/>
        <v>0</v>
      </c>
      <c r="T6820">
        <v>0</v>
      </c>
      <c r="U6820">
        <v>0</v>
      </c>
      <c r="V6820">
        <v>1</v>
      </c>
    </row>
    <row r="6821" spans="1:22" ht="15" customHeight="1" x14ac:dyDescent="0.25">
      <c r="A6821">
        <v>6820</v>
      </c>
      <c r="B6821">
        <v>0</v>
      </c>
      <c r="C6821">
        <v>0</v>
      </c>
      <c r="D6821">
        <v>0</v>
      </c>
      <c r="E6821">
        <v>0</v>
      </c>
      <c r="F6821">
        <v>258</v>
      </c>
      <c r="G6821">
        <v>3637.985674</v>
      </c>
      <c r="H6821">
        <v>7.8125000000000004E-4</v>
      </c>
      <c r="I6821">
        <v>8.6793149999999999E-3</v>
      </c>
      <c r="J6821">
        <v>0</v>
      </c>
      <c r="K6821">
        <v>0</v>
      </c>
      <c r="L6821" t="s">
        <v>56</v>
      </c>
      <c r="M6821">
        <v>2</v>
      </c>
      <c r="N6821">
        <v>2</v>
      </c>
      <c r="O6821">
        <v>3</v>
      </c>
      <c r="P6821">
        <v>3</v>
      </c>
      <c r="Q6821" t="s">
        <v>51</v>
      </c>
      <c r="R6821" t="b">
        <f t="shared" si="709"/>
        <v>0</v>
      </c>
      <c r="S6821" t="b">
        <f t="shared" si="708"/>
        <v>0</v>
      </c>
      <c r="T6821">
        <v>0</v>
      </c>
      <c r="U6821">
        <v>0</v>
      </c>
      <c r="V6821">
        <v>1</v>
      </c>
    </row>
    <row r="6822" spans="1:22" ht="15" customHeight="1" x14ac:dyDescent="0.25">
      <c r="A6822">
        <v>6821</v>
      </c>
      <c r="B6822">
        <v>13</v>
      </c>
      <c r="C6822">
        <v>255.91592890000001</v>
      </c>
      <c r="D6822">
        <v>0</v>
      </c>
      <c r="E6822">
        <v>0</v>
      </c>
      <c r="F6822">
        <v>255</v>
      </c>
      <c r="G6822">
        <v>8467.5843789999999</v>
      </c>
      <c r="H6822">
        <v>1.7351103999999999E-2</v>
      </c>
      <c r="I6822">
        <v>2.5016422E-2</v>
      </c>
      <c r="J6822">
        <v>0.68533579899999997</v>
      </c>
      <c r="K6822">
        <v>0</v>
      </c>
      <c r="L6822" t="s">
        <v>56</v>
      </c>
      <c r="M6822">
        <v>3</v>
      </c>
      <c r="N6822">
        <v>2</v>
      </c>
      <c r="O6822">
        <v>1</v>
      </c>
      <c r="P6822">
        <v>3</v>
      </c>
      <c r="Q6822" t="s">
        <v>51</v>
      </c>
      <c r="R6822" t="b">
        <f t="shared" si="709"/>
        <v>0</v>
      </c>
      <c r="S6822" t="b">
        <f t="shared" si="708"/>
        <v>0</v>
      </c>
      <c r="T6822">
        <v>0</v>
      </c>
      <c r="U6822">
        <v>0</v>
      </c>
      <c r="V6822">
        <v>1</v>
      </c>
    </row>
    <row r="6823" spans="1:22" ht="15" customHeight="1" x14ac:dyDescent="0.25">
      <c r="A6823">
        <v>6822</v>
      </c>
      <c r="B6823">
        <v>0</v>
      </c>
      <c r="C6823">
        <v>0</v>
      </c>
      <c r="D6823">
        <v>0</v>
      </c>
      <c r="E6823">
        <v>0</v>
      </c>
      <c r="F6823">
        <v>30</v>
      </c>
      <c r="G6823">
        <v>1372.4555559999999</v>
      </c>
      <c r="H6823">
        <v>1.2903226E-2</v>
      </c>
      <c r="I6823">
        <v>2.1505376E-2</v>
      </c>
      <c r="J6823">
        <v>21.140164039999998</v>
      </c>
      <c r="K6823">
        <v>0</v>
      </c>
      <c r="L6823" t="s">
        <v>60</v>
      </c>
      <c r="M6823">
        <v>2</v>
      </c>
      <c r="N6823">
        <v>2</v>
      </c>
      <c r="O6823">
        <v>7</v>
      </c>
      <c r="P6823">
        <v>1</v>
      </c>
      <c r="Q6823" t="s">
        <v>51</v>
      </c>
      <c r="R6823" t="b">
        <f t="shared" si="709"/>
        <v>0</v>
      </c>
      <c r="S6823" t="b">
        <f t="shared" si="708"/>
        <v>0</v>
      </c>
      <c r="T6823">
        <v>0</v>
      </c>
      <c r="U6823">
        <v>0</v>
      </c>
      <c r="V6823">
        <v>1</v>
      </c>
    </row>
    <row r="6824" spans="1:22" ht="15" customHeight="1" x14ac:dyDescent="0.25">
      <c r="A6824">
        <v>6823</v>
      </c>
      <c r="B6824">
        <v>5</v>
      </c>
      <c r="C6824">
        <v>61.4</v>
      </c>
      <c r="D6824">
        <v>1</v>
      </c>
      <c r="E6824">
        <v>0</v>
      </c>
      <c r="F6824">
        <v>8</v>
      </c>
      <c r="G6824">
        <v>32.1</v>
      </c>
      <c r="H6824">
        <v>2.8571428999999999E-2</v>
      </c>
      <c r="I6824">
        <v>6.4285713999999994E-2</v>
      </c>
      <c r="J6824">
        <v>0</v>
      </c>
      <c r="K6824">
        <v>0</v>
      </c>
      <c r="L6824" t="s">
        <v>59</v>
      </c>
      <c r="M6824">
        <v>3</v>
      </c>
      <c r="N6824">
        <v>2</v>
      </c>
      <c r="O6824">
        <v>3</v>
      </c>
      <c r="P6824">
        <v>1</v>
      </c>
      <c r="Q6824" t="s">
        <v>51</v>
      </c>
      <c r="R6824" t="b">
        <f t="shared" si="709"/>
        <v>0</v>
      </c>
      <c r="S6824" t="b">
        <f t="shared" si="708"/>
        <v>0</v>
      </c>
      <c r="T6824">
        <v>0</v>
      </c>
      <c r="U6824">
        <v>0</v>
      </c>
      <c r="V6824">
        <v>1</v>
      </c>
    </row>
    <row r="6825" spans="1:22" ht="15" customHeight="1" x14ac:dyDescent="0.25">
      <c r="A6825">
        <v>6824</v>
      </c>
      <c r="B6825">
        <v>1</v>
      </c>
      <c r="C6825">
        <v>12</v>
      </c>
      <c r="D6825">
        <v>0</v>
      </c>
      <c r="E6825">
        <v>0</v>
      </c>
      <c r="F6825">
        <v>29</v>
      </c>
      <c r="G6825">
        <v>919.8995238</v>
      </c>
      <c r="H6825">
        <v>0</v>
      </c>
      <c r="I6825">
        <v>1.7091836999999999E-2</v>
      </c>
      <c r="J6825">
        <v>7.3650903100000003</v>
      </c>
      <c r="K6825">
        <v>0</v>
      </c>
      <c r="L6825" t="s">
        <v>58</v>
      </c>
      <c r="M6825">
        <v>2</v>
      </c>
      <c r="N6825">
        <v>5</v>
      </c>
      <c r="O6825">
        <v>4</v>
      </c>
      <c r="P6825">
        <v>2</v>
      </c>
      <c r="Q6825" t="s">
        <v>51</v>
      </c>
      <c r="R6825" t="b">
        <f t="shared" si="709"/>
        <v>0</v>
      </c>
      <c r="S6825" t="b">
        <f>TRUE()</f>
        <v>1</v>
      </c>
      <c r="T6825">
        <v>1</v>
      </c>
      <c r="U6825">
        <v>0</v>
      </c>
      <c r="V6825">
        <v>1</v>
      </c>
    </row>
    <row r="6826" spans="1:22" ht="15" customHeight="1" x14ac:dyDescent="0.25">
      <c r="A6826">
        <v>6825</v>
      </c>
      <c r="B6826">
        <v>19</v>
      </c>
      <c r="C6826">
        <v>230.3948365</v>
      </c>
      <c r="D6826">
        <v>3</v>
      </c>
      <c r="E6826">
        <v>48.3</v>
      </c>
      <c r="F6826">
        <v>111</v>
      </c>
      <c r="G6826">
        <v>3276.1905409999999</v>
      </c>
      <c r="H6826">
        <v>8.8000000000000005E-3</v>
      </c>
      <c r="I6826">
        <v>1.1027644E-2</v>
      </c>
      <c r="J6826">
        <v>0.447038663</v>
      </c>
      <c r="K6826">
        <v>0</v>
      </c>
      <c r="L6826" t="s">
        <v>57</v>
      </c>
      <c r="M6826">
        <v>1</v>
      </c>
      <c r="N6826">
        <v>1</v>
      </c>
      <c r="O6826">
        <v>3</v>
      </c>
      <c r="P6826">
        <v>3</v>
      </c>
      <c r="Q6826" t="s">
        <v>51</v>
      </c>
      <c r="R6826" t="b">
        <f t="shared" si="709"/>
        <v>0</v>
      </c>
      <c r="S6826" t="b">
        <f t="shared" ref="S6826:S6841" si="710">FALSE()</f>
        <v>0</v>
      </c>
      <c r="T6826">
        <v>0</v>
      </c>
      <c r="U6826">
        <v>0</v>
      </c>
      <c r="V6826">
        <v>1</v>
      </c>
    </row>
    <row r="6827" spans="1:22" ht="15" customHeight="1" x14ac:dyDescent="0.25">
      <c r="A6827">
        <v>6826</v>
      </c>
      <c r="B6827">
        <v>0</v>
      </c>
      <c r="C6827">
        <v>0</v>
      </c>
      <c r="D6827">
        <v>3</v>
      </c>
      <c r="E6827">
        <v>146</v>
      </c>
      <c r="F6827">
        <v>23</v>
      </c>
      <c r="G6827">
        <v>1249.2166669999999</v>
      </c>
      <c r="H6827">
        <v>1.5384615000000001E-2</v>
      </c>
      <c r="I6827">
        <v>2.9102564000000001E-2</v>
      </c>
      <c r="J6827">
        <v>15.33867021</v>
      </c>
      <c r="K6827">
        <v>0</v>
      </c>
      <c r="L6827" t="s">
        <v>58</v>
      </c>
      <c r="M6827">
        <v>3</v>
      </c>
      <c r="N6827">
        <v>2</v>
      </c>
      <c r="O6827">
        <v>3</v>
      </c>
      <c r="P6827">
        <v>4</v>
      </c>
      <c r="Q6827" t="s">
        <v>51</v>
      </c>
      <c r="R6827" t="b">
        <f t="shared" si="709"/>
        <v>0</v>
      </c>
      <c r="S6827" t="b">
        <f t="shared" si="710"/>
        <v>0</v>
      </c>
      <c r="T6827">
        <v>0</v>
      </c>
      <c r="U6827">
        <v>0</v>
      </c>
      <c r="V6827">
        <v>1</v>
      </c>
    </row>
    <row r="6828" spans="1:22" ht="15" customHeight="1" x14ac:dyDescent="0.25">
      <c r="A6828">
        <v>6827</v>
      </c>
      <c r="B6828">
        <v>1</v>
      </c>
      <c r="C6828">
        <v>19.2</v>
      </c>
      <c r="D6828">
        <v>0</v>
      </c>
      <c r="E6828">
        <v>0</v>
      </c>
      <c r="F6828">
        <v>11</v>
      </c>
      <c r="G6828">
        <v>663.5</v>
      </c>
      <c r="H6828">
        <v>0</v>
      </c>
      <c r="I6828">
        <v>0</v>
      </c>
      <c r="J6828">
        <v>0</v>
      </c>
      <c r="K6828">
        <v>0</v>
      </c>
      <c r="L6828" t="s">
        <v>57</v>
      </c>
      <c r="M6828">
        <v>2</v>
      </c>
      <c r="N6828">
        <v>2</v>
      </c>
      <c r="O6828">
        <v>6</v>
      </c>
      <c r="P6828">
        <v>13</v>
      </c>
      <c r="Q6828" t="s">
        <v>51</v>
      </c>
      <c r="R6828" t="b">
        <f t="shared" si="709"/>
        <v>0</v>
      </c>
      <c r="S6828" t="b">
        <f t="shared" si="710"/>
        <v>0</v>
      </c>
      <c r="T6828">
        <v>0</v>
      </c>
      <c r="U6828">
        <v>0</v>
      </c>
      <c r="V6828">
        <v>1</v>
      </c>
    </row>
    <row r="6829" spans="1:22" ht="15" customHeight="1" x14ac:dyDescent="0.25">
      <c r="A6829">
        <v>6828</v>
      </c>
      <c r="B6829">
        <v>0</v>
      </c>
      <c r="C6829">
        <v>0</v>
      </c>
      <c r="D6829">
        <v>0</v>
      </c>
      <c r="E6829">
        <v>0</v>
      </c>
      <c r="F6829">
        <v>8</v>
      </c>
      <c r="G6829">
        <v>198.9</v>
      </c>
      <c r="H6829">
        <v>8.7499999999999994E-2</v>
      </c>
      <c r="I6829">
        <v>0.116666667</v>
      </c>
      <c r="J6829">
        <v>0</v>
      </c>
      <c r="K6829">
        <v>0</v>
      </c>
      <c r="L6829" t="s">
        <v>57</v>
      </c>
      <c r="M6829">
        <v>1</v>
      </c>
      <c r="N6829">
        <v>1</v>
      </c>
      <c r="O6829">
        <v>1</v>
      </c>
      <c r="P6829">
        <v>3</v>
      </c>
      <c r="Q6829" t="s">
        <v>51</v>
      </c>
      <c r="R6829" t="b">
        <f t="shared" si="709"/>
        <v>0</v>
      </c>
      <c r="S6829" t="b">
        <f t="shared" si="710"/>
        <v>0</v>
      </c>
      <c r="T6829">
        <v>0</v>
      </c>
      <c r="U6829">
        <v>0</v>
      </c>
      <c r="V6829">
        <v>1</v>
      </c>
    </row>
    <row r="6830" spans="1:22" ht="15" customHeight="1" x14ac:dyDescent="0.25">
      <c r="A6830">
        <v>6829</v>
      </c>
      <c r="B6830">
        <v>1</v>
      </c>
      <c r="C6830">
        <v>21.2</v>
      </c>
      <c r="D6830">
        <v>1</v>
      </c>
      <c r="E6830">
        <v>141</v>
      </c>
      <c r="F6830">
        <v>7</v>
      </c>
      <c r="G6830">
        <v>307.8666667</v>
      </c>
      <c r="H6830">
        <v>0</v>
      </c>
      <c r="I6830">
        <v>0</v>
      </c>
      <c r="J6830">
        <v>0</v>
      </c>
      <c r="K6830">
        <v>0</v>
      </c>
      <c r="L6830" t="s">
        <v>58</v>
      </c>
      <c r="M6830">
        <v>2</v>
      </c>
      <c r="N6830">
        <v>2</v>
      </c>
      <c r="O6830">
        <v>1</v>
      </c>
      <c r="P6830">
        <v>3</v>
      </c>
      <c r="Q6830" t="s">
        <v>51</v>
      </c>
      <c r="R6830" t="b">
        <f t="shared" si="709"/>
        <v>0</v>
      </c>
      <c r="S6830" t="b">
        <f t="shared" si="710"/>
        <v>0</v>
      </c>
      <c r="T6830">
        <v>0</v>
      </c>
      <c r="U6830">
        <v>0</v>
      </c>
      <c r="V6830">
        <v>1</v>
      </c>
    </row>
    <row r="6831" spans="1:22" ht="15" customHeight="1" x14ac:dyDescent="0.25">
      <c r="A6831">
        <v>6830</v>
      </c>
      <c r="B6831">
        <v>1</v>
      </c>
      <c r="C6831">
        <v>20.2</v>
      </c>
      <c r="D6831">
        <v>0</v>
      </c>
      <c r="E6831">
        <v>0</v>
      </c>
      <c r="F6831">
        <v>6</v>
      </c>
      <c r="G6831">
        <v>1561.2</v>
      </c>
      <c r="H6831">
        <v>2.8571428999999999E-2</v>
      </c>
      <c r="I6831">
        <v>5.7142856999999998E-2</v>
      </c>
      <c r="J6831">
        <v>0</v>
      </c>
      <c r="K6831">
        <v>0</v>
      </c>
      <c r="L6831" t="s">
        <v>59</v>
      </c>
      <c r="M6831">
        <v>4</v>
      </c>
      <c r="N6831">
        <v>2</v>
      </c>
      <c r="O6831">
        <v>3</v>
      </c>
      <c r="P6831">
        <v>1</v>
      </c>
      <c r="Q6831" t="s">
        <v>51</v>
      </c>
      <c r="R6831" t="b">
        <f>TRUE()</f>
        <v>1</v>
      </c>
      <c r="S6831" t="b">
        <f t="shared" si="710"/>
        <v>0</v>
      </c>
      <c r="T6831">
        <v>0</v>
      </c>
      <c r="U6831">
        <v>1</v>
      </c>
      <c r="V6831">
        <v>1</v>
      </c>
    </row>
    <row r="6832" spans="1:22" ht="15" customHeight="1" x14ac:dyDescent="0.25">
      <c r="A6832">
        <v>6831</v>
      </c>
      <c r="B6832">
        <v>0</v>
      </c>
      <c r="C6832">
        <v>0</v>
      </c>
      <c r="D6832">
        <v>0</v>
      </c>
      <c r="E6832">
        <v>0</v>
      </c>
      <c r="F6832">
        <v>1</v>
      </c>
      <c r="G6832">
        <v>0</v>
      </c>
      <c r="H6832">
        <v>0.2</v>
      </c>
      <c r="I6832">
        <v>0.2</v>
      </c>
      <c r="J6832">
        <v>0</v>
      </c>
      <c r="K6832">
        <v>0</v>
      </c>
      <c r="L6832" t="s">
        <v>57</v>
      </c>
      <c r="M6832">
        <v>3</v>
      </c>
      <c r="N6832">
        <v>2</v>
      </c>
      <c r="O6832">
        <v>1</v>
      </c>
      <c r="P6832">
        <v>13</v>
      </c>
      <c r="Q6832" t="s">
        <v>51</v>
      </c>
      <c r="R6832" t="b">
        <f t="shared" ref="R6832:R6845" si="711">FALSE()</f>
        <v>0</v>
      </c>
      <c r="S6832" t="b">
        <f t="shared" si="710"/>
        <v>0</v>
      </c>
      <c r="T6832">
        <v>0</v>
      </c>
      <c r="U6832">
        <v>0</v>
      </c>
      <c r="V6832">
        <v>1</v>
      </c>
    </row>
    <row r="6833" spans="1:22" ht="15" customHeight="1" x14ac:dyDescent="0.25">
      <c r="A6833">
        <v>6832</v>
      </c>
      <c r="B6833">
        <v>11</v>
      </c>
      <c r="C6833">
        <v>734.6333333</v>
      </c>
      <c r="D6833">
        <v>0</v>
      </c>
      <c r="E6833">
        <v>0</v>
      </c>
      <c r="F6833">
        <v>67</v>
      </c>
      <c r="G6833">
        <v>3523.331111</v>
      </c>
      <c r="H6833">
        <v>2.6666670000000002E-3</v>
      </c>
      <c r="I6833">
        <v>1.2088889E-2</v>
      </c>
      <c r="J6833">
        <v>22.293190599999999</v>
      </c>
      <c r="K6833">
        <v>0</v>
      </c>
      <c r="L6833" t="s">
        <v>58</v>
      </c>
      <c r="M6833">
        <v>2</v>
      </c>
      <c r="N6833">
        <v>2</v>
      </c>
      <c r="O6833">
        <v>1</v>
      </c>
      <c r="P6833">
        <v>4</v>
      </c>
      <c r="Q6833" t="s">
        <v>51</v>
      </c>
      <c r="R6833" t="b">
        <f t="shared" si="711"/>
        <v>0</v>
      </c>
      <c r="S6833" t="b">
        <f t="shared" si="710"/>
        <v>0</v>
      </c>
      <c r="T6833">
        <v>0</v>
      </c>
      <c r="U6833">
        <v>0</v>
      </c>
      <c r="V6833">
        <v>1</v>
      </c>
    </row>
    <row r="6834" spans="1:22" ht="15" customHeight="1" x14ac:dyDescent="0.25">
      <c r="A6834">
        <v>6833</v>
      </c>
      <c r="B6834">
        <v>0</v>
      </c>
      <c r="C6834">
        <v>0</v>
      </c>
      <c r="D6834">
        <v>0</v>
      </c>
      <c r="E6834">
        <v>0</v>
      </c>
      <c r="F6834">
        <v>45</v>
      </c>
      <c r="G6834">
        <v>1387.267857</v>
      </c>
      <c r="H6834">
        <v>3.6507936999999997E-2</v>
      </c>
      <c r="I6834">
        <v>5.9221272999999998E-2</v>
      </c>
      <c r="J6834">
        <v>0</v>
      </c>
      <c r="K6834">
        <v>0</v>
      </c>
      <c r="L6834" t="s">
        <v>57</v>
      </c>
      <c r="M6834">
        <v>3</v>
      </c>
      <c r="N6834">
        <v>2</v>
      </c>
      <c r="O6834">
        <v>9</v>
      </c>
      <c r="P6834">
        <v>13</v>
      </c>
      <c r="Q6834" t="s">
        <v>51</v>
      </c>
      <c r="R6834" t="b">
        <f t="shared" si="711"/>
        <v>0</v>
      </c>
      <c r="S6834" t="b">
        <f t="shared" si="710"/>
        <v>0</v>
      </c>
      <c r="T6834">
        <v>0</v>
      </c>
      <c r="U6834">
        <v>0</v>
      </c>
      <c r="V6834">
        <v>1</v>
      </c>
    </row>
    <row r="6835" spans="1:22" ht="15" customHeight="1" x14ac:dyDescent="0.25">
      <c r="A6835">
        <v>6834</v>
      </c>
      <c r="B6835">
        <v>11</v>
      </c>
      <c r="C6835">
        <v>104.97333329999999</v>
      </c>
      <c r="D6835">
        <v>2</v>
      </c>
      <c r="E6835">
        <v>41.2</v>
      </c>
      <c r="F6835">
        <v>27</v>
      </c>
      <c r="G6835">
        <v>572.87333330000001</v>
      </c>
      <c r="H6835">
        <v>0</v>
      </c>
      <c r="I6835">
        <v>1.1111111E-2</v>
      </c>
      <c r="J6835">
        <v>23.550439399999998</v>
      </c>
      <c r="K6835">
        <v>0</v>
      </c>
      <c r="L6835" t="s">
        <v>55</v>
      </c>
      <c r="M6835">
        <v>2</v>
      </c>
      <c r="N6835">
        <v>4</v>
      </c>
      <c r="O6835">
        <v>1</v>
      </c>
      <c r="P6835">
        <v>1</v>
      </c>
      <c r="Q6835" t="s">
        <v>51</v>
      </c>
      <c r="R6835" t="b">
        <f t="shared" si="711"/>
        <v>0</v>
      </c>
      <c r="S6835" t="b">
        <f t="shared" si="710"/>
        <v>0</v>
      </c>
      <c r="T6835">
        <v>0</v>
      </c>
      <c r="U6835">
        <v>0</v>
      </c>
      <c r="V6835">
        <v>1</v>
      </c>
    </row>
    <row r="6836" spans="1:22" ht="15" customHeight="1" x14ac:dyDescent="0.25">
      <c r="A6836">
        <v>6835</v>
      </c>
      <c r="B6836">
        <v>3</v>
      </c>
      <c r="C6836">
        <v>57.5</v>
      </c>
      <c r="D6836">
        <v>2</v>
      </c>
      <c r="E6836">
        <v>66.133333329999999</v>
      </c>
      <c r="F6836">
        <v>95</v>
      </c>
      <c r="G6836">
        <v>2772.2783330000002</v>
      </c>
      <c r="H6836">
        <v>2.4722221999999999E-2</v>
      </c>
      <c r="I6836">
        <v>3.0104167000000001E-2</v>
      </c>
      <c r="J6836">
        <v>0</v>
      </c>
      <c r="K6836">
        <v>0</v>
      </c>
      <c r="L6836" t="s">
        <v>55</v>
      </c>
      <c r="M6836">
        <v>3</v>
      </c>
      <c r="N6836">
        <v>2</v>
      </c>
      <c r="O6836">
        <v>1</v>
      </c>
      <c r="P6836">
        <v>1</v>
      </c>
      <c r="Q6836" t="s">
        <v>51</v>
      </c>
      <c r="R6836" t="b">
        <f t="shared" si="711"/>
        <v>0</v>
      </c>
      <c r="S6836" t="b">
        <f t="shared" si="710"/>
        <v>0</v>
      </c>
      <c r="T6836">
        <v>0</v>
      </c>
      <c r="U6836">
        <v>0</v>
      </c>
      <c r="V6836">
        <v>1</v>
      </c>
    </row>
    <row r="6837" spans="1:22" ht="15" customHeight="1" x14ac:dyDescent="0.25">
      <c r="A6837">
        <v>6836</v>
      </c>
      <c r="B6837">
        <v>1</v>
      </c>
      <c r="C6837">
        <v>23.2</v>
      </c>
      <c r="D6837">
        <v>0</v>
      </c>
      <c r="E6837">
        <v>0</v>
      </c>
      <c r="F6837">
        <v>23</v>
      </c>
      <c r="G6837">
        <v>290</v>
      </c>
      <c r="H6837">
        <v>0</v>
      </c>
      <c r="I6837">
        <v>3.3333333E-2</v>
      </c>
      <c r="J6837">
        <v>0</v>
      </c>
      <c r="K6837">
        <v>0</v>
      </c>
      <c r="L6837" t="s">
        <v>57</v>
      </c>
      <c r="M6837">
        <v>2</v>
      </c>
      <c r="N6837">
        <v>2</v>
      </c>
      <c r="O6837">
        <v>8</v>
      </c>
      <c r="P6837">
        <v>3</v>
      </c>
      <c r="Q6837" t="s">
        <v>51</v>
      </c>
      <c r="R6837" t="b">
        <f t="shared" si="711"/>
        <v>0</v>
      </c>
      <c r="S6837" t="b">
        <f t="shared" si="710"/>
        <v>0</v>
      </c>
      <c r="T6837">
        <v>0</v>
      </c>
      <c r="U6837">
        <v>0</v>
      </c>
      <c r="V6837">
        <v>1</v>
      </c>
    </row>
    <row r="6838" spans="1:22" ht="15" customHeight="1" x14ac:dyDescent="0.25">
      <c r="A6838">
        <v>6837</v>
      </c>
      <c r="B6838">
        <v>1</v>
      </c>
      <c r="C6838">
        <v>15.2</v>
      </c>
      <c r="D6838">
        <v>2</v>
      </c>
      <c r="E6838">
        <v>62.6</v>
      </c>
      <c r="F6838">
        <v>84</v>
      </c>
      <c r="G6838">
        <v>4941.6986109999998</v>
      </c>
      <c r="H6838">
        <v>1.7647059E-2</v>
      </c>
      <c r="I6838">
        <v>3.8705881999999997E-2</v>
      </c>
      <c r="J6838">
        <v>0</v>
      </c>
      <c r="K6838">
        <v>0</v>
      </c>
      <c r="L6838" t="s">
        <v>60</v>
      </c>
      <c r="M6838">
        <v>1</v>
      </c>
      <c r="N6838">
        <v>8</v>
      </c>
      <c r="O6838">
        <v>6</v>
      </c>
      <c r="P6838">
        <v>1</v>
      </c>
      <c r="Q6838" t="s">
        <v>51</v>
      </c>
      <c r="R6838" t="b">
        <f t="shared" si="711"/>
        <v>0</v>
      </c>
      <c r="S6838" t="b">
        <f t="shared" si="710"/>
        <v>0</v>
      </c>
      <c r="T6838">
        <v>0</v>
      </c>
      <c r="U6838">
        <v>0</v>
      </c>
      <c r="V6838">
        <v>1</v>
      </c>
    </row>
    <row r="6839" spans="1:22" ht="15" customHeight="1" x14ac:dyDescent="0.25">
      <c r="A6839">
        <v>6838</v>
      </c>
      <c r="B6839">
        <v>0</v>
      </c>
      <c r="C6839">
        <v>0</v>
      </c>
      <c r="D6839">
        <v>2</v>
      </c>
      <c r="E6839">
        <v>232.7333333</v>
      </c>
      <c r="F6839">
        <v>23</v>
      </c>
      <c r="G6839">
        <v>1669.0249779999999</v>
      </c>
      <c r="H6839">
        <v>0</v>
      </c>
      <c r="I6839">
        <v>1.6333332999999998E-2</v>
      </c>
      <c r="J6839">
        <v>0</v>
      </c>
      <c r="K6839">
        <v>0</v>
      </c>
      <c r="L6839" t="s">
        <v>56</v>
      </c>
      <c r="M6839">
        <v>3</v>
      </c>
      <c r="N6839">
        <v>2</v>
      </c>
      <c r="O6839">
        <v>4</v>
      </c>
      <c r="P6839">
        <v>2</v>
      </c>
      <c r="Q6839" t="s">
        <v>51</v>
      </c>
      <c r="R6839" t="b">
        <f t="shared" si="711"/>
        <v>0</v>
      </c>
      <c r="S6839" t="b">
        <f t="shared" si="710"/>
        <v>0</v>
      </c>
      <c r="T6839">
        <v>0</v>
      </c>
      <c r="U6839">
        <v>0</v>
      </c>
      <c r="V6839">
        <v>1</v>
      </c>
    </row>
    <row r="6840" spans="1:22" ht="15" customHeight="1" x14ac:dyDescent="0.25">
      <c r="A6840">
        <v>6839</v>
      </c>
      <c r="B6840">
        <v>9</v>
      </c>
      <c r="C6840">
        <v>132.05000000000001</v>
      </c>
      <c r="D6840">
        <v>4</v>
      </c>
      <c r="E6840">
        <v>137</v>
      </c>
      <c r="F6840">
        <v>56</v>
      </c>
      <c r="G6840">
        <v>1775.89</v>
      </c>
      <c r="H6840">
        <v>0</v>
      </c>
      <c r="I6840">
        <v>2.5520833E-2</v>
      </c>
      <c r="J6840">
        <v>4.365181293</v>
      </c>
      <c r="K6840">
        <v>0</v>
      </c>
      <c r="L6840" t="s">
        <v>56</v>
      </c>
      <c r="M6840">
        <v>4</v>
      </c>
      <c r="N6840">
        <v>2</v>
      </c>
      <c r="O6840">
        <v>1</v>
      </c>
      <c r="P6840">
        <v>1</v>
      </c>
      <c r="Q6840" t="s">
        <v>51</v>
      </c>
      <c r="R6840" t="b">
        <f t="shared" si="711"/>
        <v>0</v>
      </c>
      <c r="S6840" t="b">
        <f t="shared" si="710"/>
        <v>0</v>
      </c>
      <c r="T6840">
        <v>0</v>
      </c>
      <c r="U6840">
        <v>0</v>
      </c>
      <c r="V6840">
        <v>1</v>
      </c>
    </row>
    <row r="6841" spans="1:22" ht="15" customHeight="1" x14ac:dyDescent="0.25">
      <c r="A6841">
        <v>6840</v>
      </c>
      <c r="B6841">
        <v>0</v>
      </c>
      <c r="C6841">
        <v>0</v>
      </c>
      <c r="D6841">
        <v>0</v>
      </c>
      <c r="E6841">
        <v>0</v>
      </c>
      <c r="F6841">
        <v>10</v>
      </c>
      <c r="G6841">
        <v>1186.5999999999999</v>
      </c>
      <c r="H6841">
        <v>0.02</v>
      </c>
      <c r="I6841">
        <v>0.08</v>
      </c>
      <c r="J6841">
        <v>0</v>
      </c>
      <c r="K6841">
        <v>0</v>
      </c>
      <c r="L6841" t="s">
        <v>58</v>
      </c>
      <c r="M6841">
        <v>2</v>
      </c>
      <c r="N6841">
        <v>5</v>
      </c>
      <c r="O6841">
        <v>1</v>
      </c>
      <c r="P6841">
        <v>3</v>
      </c>
      <c r="Q6841" t="s">
        <v>51</v>
      </c>
      <c r="R6841" t="b">
        <f t="shared" si="711"/>
        <v>0</v>
      </c>
      <c r="S6841" t="b">
        <f t="shared" si="710"/>
        <v>0</v>
      </c>
      <c r="T6841">
        <v>0</v>
      </c>
      <c r="U6841">
        <v>0</v>
      </c>
      <c r="V6841">
        <v>1</v>
      </c>
    </row>
    <row r="6842" spans="1:22" ht="15" customHeight="1" x14ac:dyDescent="0.25">
      <c r="A6842">
        <v>6841</v>
      </c>
      <c r="B6842">
        <v>0</v>
      </c>
      <c r="C6842">
        <v>0</v>
      </c>
      <c r="D6842">
        <v>1</v>
      </c>
      <c r="E6842">
        <v>7</v>
      </c>
      <c r="F6842">
        <v>10</v>
      </c>
      <c r="G6842">
        <v>672.51428569999996</v>
      </c>
      <c r="H6842">
        <v>0</v>
      </c>
      <c r="I6842">
        <v>1.8181817999999999E-2</v>
      </c>
      <c r="J6842">
        <v>60.712871679999999</v>
      </c>
      <c r="K6842">
        <v>0</v>
      </c>
      <c r="L6842" t="s">
        <v>60</v>
      </c>
      <c r="M6842">
        <v>1</v>
      </c>
      <c r="N6842">
        <v>1</v>
      </c>
      <c r="O6842">
        <v>7</v>
      </c>
      <c r="P6842">
        <v>2</v>
      </c>
      <c r="Q6842" t="s">
        <v>51</v>
      </c>
      <c r="R6842" t="b">
        <f t="shared" si="711"/>
        <v>0</v>
      </c>
      <c r="S6842" t="b">
        <f>TRUE()</f>
        <v>1</v>
      </c>
      <c r="T6842">
        <v>1</v>
      </c>
      <c r="U6842">
        <v>0</v>
      </c>
      <c r="V6842">
        <v>1</v>
      </c>
    </row>
    <row r="6843" spans="1:22" ht="15" customHeight="1" x14ac:dyDescent="0.25">
      <c r="A6843">
        <v>6842</v>
      </c>
      <c r="B6843">
        <v>3</v>
      </c>
      <c r="C6843">
        <v>58.4</v>
      </c>
      <c r="D6843">
        <v>0</v>
      </c>
      <c r="E6843">
        <v>0</v>
      </c>
      <c r="F6843">
        <v>12</v>
      </c>
      <c r="G6843">
        <v>197</v>
      </c>
      <c r="H6843">
        <v>0</v>
      </c>
      <c r="I6843">
        <v>2.8571428999999999E-2</v>
      </c>
      <c r="J6843">
        <v>0</v>
      </c>
      <c r="K6843">
        <v>0</v>
      </c>
      <c r="L6843" t="s">
        <v>59</v>
      </c>
      <c r="M6843">
        <v>2</v>
      </c>
      <c r="N6843">
        <v>2</v>
      </c>
      <c r="O6843">
        <v>2</v>
      </c>
      <c r="P6843">
        <v>2</v>
      </c>
      <c r="Q6843" t="s">
        <v>51</v>
      </c>
      <c r="R6843" t="b">
        <f t="shared" si="711"/>
        <v>0</v>
      </c>
      <c r="S6843" t="b">
        <f t="shared" ref="S6843:S6853" si="712">FALSE()</f>
        <v>0</v>
      </c>
      <c r="T6843">
        <v>0</v>
      </c>
      <c r="U6843">
        <v>0</v>
      </c>
      <c r="V6843">
        <v>1</v>
      </c>
    </row>
    <row r="6844" spans="1:22" ht="15" customHeight="1" x14ac:dyDescent="0.25">
      <c r="A6844">
        <v>6843</v>
      </c>
      <c r="B6844">
        <v>5</v>
      </c>
      <c r="C6844">
        <v>224.8</v>
      </c>
      <c r="D6844">
        <v>0</v>
      </c>
      <c r="E6844">
        <v>0</v>
      </c>
      <c r="F6844">
        <v>30</v>
      </c>
      <c r="G6844">
        <v>974.9</v>
      </c>
      <c r="H6844">
        <v>6.2500000000000003E-3</v>
      </c>
      <c r="I6844">
        <v>1.40625E-2</v>
      </c>
      <c r="J6844">
        <v>25.111508839999999</v>
      </c>
      <c r="K6844">
        <v>0</v>
      </c>
      <c r="L6844" t="s">
        <v>59</v>
      </c>
      <c r="M6844">
        <v>2</v>
      </c>
      <c r="N6844">
        <v>2</v>
      </c>
      <c r="O6844">
        <v>4</v>
      </c>
      <c r="P6844">
        <v>4</v>
      </c>
      <c r="Q6844" t="s">
        <v>51</v>
      </c>
      <c r="R6844" t="b">
        <f t="shared" si="711"/>
        <v>0</v>
      </c>
      <c r="S6844" t="b">
        <f t="shared" si="712"/>
        <v>0</v>
      </c>
      <c r="T6844">
        <v>0</v>
      </c>
      <c r="U6844">
        <v>0</v>
      </c>
      <c r="V6844">
        <v>1</v>
      </c>
    </row>
    <row r="6845" spans="1:22" ht="15" customHeight="1" x14ac:dyDescent="0.25">
      <c r="A6845">
        <v>6844</v>
      </c>
      <c r="B6845">
        <v>4</v>
      </c>
      <c r="C6845">
        <v>49.3</v>
      </c>
      <c r="D6845">
        <v>0</v>
      </c>
      <c r="E6845">
        <v>0</v>
      </c>
      <c r="F6845">
        <v>12</v>
      </c>
      <c r="G6845">
        <v>524.96923079999999</v>
      </c>
      <c r="H6845">
        <v>0</v>
      </c>
      <c r="I6845">
        <v>1.2500000000000001E-2</v>
      </c>
      <c r="J6845">
        <v>0</v>
      </c>
      <c r="K6845">
        <v>0</v>
      </c>
      <c r="L6845" t="s">
        <v>60</v>
      </c>
      <c r="M6845">
        <v>2</v>
      </c>
      <c r="N6845">
        <v>2</v>
      </c>
      <c r="O6845">
        <v>5</v>
      </c>
      <c r="P6845">
        <v>2</v>
      </c>
      <c r="Q6845" t="s">
        <v>52</v>
      </c>
      <c r="R6845" t="b">
        <f t="shared" si="711"/>
        <v>0</v>
      </c>
      <c r="S6845" t="b">
        <f t="shared" si="712"/>
        <v>0</v>
      </c>
      <c r="T6845">
        <v>0</v>
      </c>
      <c r="U6845">
        <v>0</v>
      </c>
      <c r="V6845">
        <v>0</v>
      </c>
    </row>
    <row r="6846" spans="1:22" ht="15" customHeight="1" x14ac:dyDescent="0.25">
      <c r="A6846">
        <v>6845</v>
      </c>
      <c r="B6846">
        <v>4</v>
      </c>
      <c r="C6846">
        <v>242.8</v>
      </c>
      <c r="D6846">
        <v>0</v>
      </c>
      <c r="E6846">
        <v>0</v>
      </c>
      <c r="F6846">
        <v>7</v>
      </c>
      <c r="G6846">
        <v>238.6</v>
      </c>
      <c r="H6846">
        <v>1.8181817999999999E-2</v>
      </c>
      <c r="I6846">
        <v>6.3636364000000001E-2</v>
      </c>
      <c r="J6846">
        <v>0</v>
      </c>
      <c r="K6846">
        <v>0</v>
      </c>
      <c r="L6846" t="s">
        <v>55</v>
      </c>
      <c r="M6846">
        <v>2</v>
      </c>
      <c r="N6846">
        <v>2</v>
      </c>
      <c r="O6846">
        <v>1</v>
      </c>
      <c r="P6846">
        <v>2</v>
      </c>
      <c r="Q6846" t="s">
        <v>51</v>
      </c>
      <c r="R6846" t="b">
        <f>TRUE()</f>
        <v>1</v>
      </c>
      <c r="S6846" t="b">
        <f t="shared" si="712"/>
        <v>0</v>
      </c>
      <c r="T6846">
        <v>0</v>
      </c>
      <c r="U6846">
        <v>1</v>
      </c>
      <c r="V6846">
        <v>1</v>
      </c>
    </row>
    <row r="6847" spans="1:22" ht="15" customHeight="1" x14ac:dyDescent="0.25">
      <c r="A6847">
        <v>6846</v>
      </c>
      <c r="B6847">
        <v>1</v>
      </c>
      <c r="C6847">
        <v>56.4</v>
      </c>
      <c r="D6847">
        <v>1</v>
      </c>
      <c r="E6847">
        <v>7</v>
      </c>
      <c r="F6847">
        <v>72</v>
      </c>
      <c r="G6847">
        <v>2163.569524</v>
      </c>
      <c r="H6847">
        <v>1.5492957999999999E-2</v>
      </c>
      <c r="I6847">
        <v>3.2253521E-2</v>
      </c>
      <c r="J6847">
        <v>4.2867436579999998</v>
      </c>
      <c r="K6847">
        <v>0</v>
      </c>
      <c r="L6847" t="s">
        <v>56</v>
      </c>
      <c r="M6847">
        <v>2</v>
      </c>
      <c r="N6847">
        <v>2</v>
      </c>
      <c r="O6847">
        <v>1</v>
      </c>
      <c r="P6847">
        <v>13</v>
      </c>
      <c r="Q6847" t="s">
        <v>51</v>
      </c>
      <c r="R6847" t="b">
        <f>FALSE()</f>
        <v>0</v>
      </c>
      <c r="S6847" t="b">
        <f t="shared" si="712"/>
        <v>0</v>
      </c>
      <c r="T6847">
        <v>0</v>
      </c>
      <c r="U6847">
        <v>0</v>
      </c>
      <c r="V6847">
        <v>1</v>
      </c>
    </row>
    <row r="6848" spans="1:22" ht="15" customHeight="1" x14ac:dyDescent="0.25">
      <c r="A6848">
        <v>6847</v>
      </c>
      <c r="B6848">
        <v>2</v>
      </c>
      <c r="C6848">
        <v>91.65</v>
      </c>
      <c r="D6848">
        <v>0</v>
      </c>
      <c r="E6848">
        <v>0</v>
      </c>
      <c r="F6848">
        <v>11</v>
      </c>
      <c r="G6848">
        <v>553.34333330000004</v>
      </c>
      <c r="H6848">
        <v>1.5384615000000001E-2</v>
      </c>
      <c r="I6848">
        <v>2.3589743999999999E-2</v>
      </c>
      <c r="J6848">
        <v>11.62063524</v>
      </c>
      <c r="K6848">
        <v>0</v>
      </c>
      <c r="L6848" t="s">
        <v>55</v>
      </c>
      <c r="M6848">
        <v>1</v>
      </c>
      <c r="N6848">
        <v>1</v>
      </c>
      <c r="O6848">
        <v>3</v>
      </c>
      <c r="P6848">
        <v>4</v>
      </c>
      <c r="Q6848" t="s">
        <v>51</v>
      </c>
      <c r="R6848" t="b">
        <f>TRUE()</f>
        <v>1</v>
      </c>
      <c r="S6848" t="b">
        <f t="shared" si="712"/>
        <v>0</v>
      </c>
      <c r="T6848">
        <v>0</v>
      </c>
      <c r="U6848">
        <v>1</v>
      </c>
      <c r="V6848">
        <v>1</v>
      </c>
    </row>
    <row r="6849" spans="1:22" ht="15" customHeight="1" x14ac:dyDescent="0.25">
      <c r="A6849">
        <v>6848</v>
      </c>
      <c r="B6849">
        <v>0</v>
      </c>
      <c r="C6849">
        <v>0</v>
      </c>
      <c r="D6849">
        <v>0</v>
      </c>
      <c r="E6849">
        <v>0</v>
      </c>
      <c r="F6849">
        <v>24</v>
      </c>
      <c r="G6849">
        <v>985</v>
      </c>
      <c r="H6849">
        <v>7.0833332999999998E-2</v>
      </c>
      <c r="I6849">
        <v>8.7499999999999994E-2</v>
      </c>
      <c r="J6849">
        <v>0</v>
      </c>
      <c r="K6849">
        <v>0</v>
      </c>
      <c r="L6849" t="s">
        <v>56</v>
      </c>
      <c r="M6849">
        <v>3</v>
      </c>
      <c r="N6849">
        <v>2</v>
      </c>
      <c r="O6849">
        <v>6</v>
      </c>
      <c r="P6849">
        <v>13</v>
      </c>
      <c r="Q6849" t="s">
        <v>51</v>
      </c>
      <c r="R6849" t="b">
        <f t="shared" ref="R6849:R6862" si="713">FALSE()</f>
        <v>0</v>
      </c>
      <c r="S6849" t="b">
        <f t="shared" si="712"/>
        <v>0</v>
      </c>
      <c r="T6849">
        <v>0</v>
      </c>
      <c r="U6849">
        <v>0</v>
      </c>
      <c r="V6849">
        <v>1</v>
      </c>
    </row>
    <row r="6850" spans="1:22" ht="15" customHeight="1" x14ac:dyDescent="0.25">
      <c r="A6850">
        <v>6849</v>
      </c>
      <c r="B6850">
        <v>8</v>
      </c>
      <c r="C6850">
        <v>86.061904760000004</v>
      </c>
      <c r="D6850">
        <v>2</v>
      </c>
      <c r="E6850">
        <v>186.2333333</v>
      </c>
      <c r="F6850">
        <v>49</v>
      </c>
      <c r="G6850">
        <v>1088.6369050000001</v>
      </c>
      <c r="H6850">
        <v>1.5456989000000001E-2</v>
      </c>
      <c r="I6850">
        <v>2.9589443E-2</v>
      </c>
      <c r="J6850">
        <v>0</v>
      </c>
      <c r="K6850">
        <v>0</v>
      </c>
      <c r="L6850" t="s">
        <v>56</v>
      </c>
      <c r="M6850">
        <v>1</v>
      </c>
      <c r="N6850">
        <v>1</v>
      </c>
      <c r="O6850">
        <v>3</v>
      </c>
      <c r="P6850">
        <v>3</v>
      </c>
      <c r="Q6850" t="s">
        <v>51</v>
      </c>
      <c r="R6850" t="b">
        <f t="shared" si="713"/>
        <v>0</v>
      </c>
      <c r="S6850" t="b">
        <f t="shared" si="712"/>
        <v>0</v>
      </c>
      <c r="T6850">
        <v>0</v>
      </c>
      <c r="U6850">
        <v>0</v>
      </c>
      <c r="V6850">
        <v>1</v>
      </c>
    </row>
    <row r="6851" spans="1:22" ht="15" customHeight="1" x14ac:dyDescent="0.25">
      <c r="A6851">
        <v>6850</v>
      </c>
      <c r="B6851">
        <v>6</v>
      </c>
      <c r="C6851">
        <v>231.9</v>
      </c>
      <c r="D6851">
        <v>0</v>
      </c>
      <c r="E6851">
        <v>0</v>
      </c>
      <c r="F6851">
        <v>8</v>
      </c>
      <c r="G6851">
        <v>188.3</v>
      </c>
      <c r="H6851">
        <v>0</v>
      </c>
      <c r="I6851">
        <v>1.4285714E-2</v>
      </c>
      <c r="J6851">
        <v>12.157134060000001</v>
      </c>
      <c r="K6851">
        <v>0</v>
      </c>
      <c r="L6851" t="s">
        <v>60</v>
      </c>
      <c r="M6851">
        <v>2</v>
      </c>
      <c r="N6851">
        <v>2</v>
      </c>
      <c r="O6851">
        <v>1</v>
      </c>
      <c r="P6851">
        <v>4</v>
      </c>
      <c r="Q6851" t="s">
        <v>51</v>
      </c>
      <c r="R6851" t="b">
        <f t="shared" si="713"/>
        <v>0</v>
      </c>
      <c r="S6851" t="b">
        <f t="shared" si="712"/>
        <v>0</v>
      </c>
      <c r="T6851">
        <v>0</v>
      </c>
      <c r="U6851">
        <v>0</v>
      </c>
      <c r="V6851">
        <v>1</v>
      </c>
    </row>
    <row r="6852" spans="1:22" ht="15" customHeight="1" x14ac:dyDescent="0.25">
      <c r="A6852">
        <v>6851</v>
      </c>
      <c r="B6852">
        <v>4</v>
      </c>
      <c r="C6852">
        <v>151.80000000000001</v>
      </c>
      <c r="D6852">
        <v>0</v>
      </c>
      <c r="E6852">
        <v>0</v>
      </c>
      <c r="F6852">
        <v>10</v>
      </c>
      <c r="G6852">
        <v>265.39999999999998</v>
      </c>
      <c r="H6852">
        <v>0</v>
      </c>
      <c r="I6852">
        <v>7.6923080000000001E-3</v>
      </c>
      <c r="J6852">
        <v>0</v>
      </c>
      <c r="K6852">
        <v>0</v>
      </c>
      <c r="L6852" t="s">
        <v>57</v>
      </c>
      <c r="M6852">
        <v>1</v>
      </c>
      <c r="N6852">
        <v>1</v>
      </c>
      <c r="O6852">
        <v>1</v>
      </c>
      <c r="P6852">
        <v>5</v>
      </c>
      <c r="Q6852" t="s">
        <v>52</v>
      </c>
      <c r="R6852" t="b">
        <f t="shared" si="713"/>
        <v>0</v>
      </c>
      <c r="S6852" t="b">
        <f t="shared" si="712"/>
        <v>0</v>
      </c>
      <c r="T6852">
        <v>0</v>
      </c>
      <c r="U6852">
        <v>0</v>
      </c>
      <c r="V6852">
        <v>0</v>
      </c>
    </row>
    <row r="6853" spans="1:22" ht="15" customHeight="1" x14ac:dyDescent="0.25">
      <c r="A6853">
        <v>6852</v>
      </c>
      <c r="B6853">
        <v>0</v>
      </c>
      <c r="C6853">
        <v>0</v>
      </c>
      <c r="D6853">
        <v>1</v>
      </c>
      <c r="E6853">
        <v>0</v>
      </c>
      <c r="F6853">
        <v>43</v>
      </c>
      <c r="G6853">
        <v>367.81666669999998</v>
      </c>
      <c r="H6853">
        <v>4.3181817999999997E-2</v>
      </c>
      <c r="I6853">
        <v>7.8787879000000005E-2</v>
      </c>
      <c r="J6853">
        <v>0</v>
      </c>
      <c r="K6853">
        <v>0</v>
      </c>
      <c r="L6853" t="s">
        <v>56</v>
      </c>
      <c r="M6853">
        <v>2</v>
      </c>
      <c r="N6853">
        <v>4</v>
      </c>
      <c r="O6853">
        <v>1</v>
      </c>
      <c r="P6853">
        <v>3</v>
      </c>
      <c r="Q6853" t="s">
        <v>51</v>
      </c>
      <c r="R6853" t="b">
        <f t="shared" si="713"/>
        <v>0</v>
      </c>
      <c r="S6853" t="b">
        <f t="shared" si="712"/>
        <v>0</v>
      </c>
      <c r="T6853">
        <v>0</v>
      </c>
      <c r="U6853">
        <v>0</v>
      </c>
      <c r="V6853">
        <v>1</v>
      </c>
    </row>
    <row r="6854" spans="1:22" ht="15" customHeight="1" x14ac:dyDescent="0.25">
      <c r="A6854">
        <v>6853</v>
      </c>
      <c r="B6854">
        <v>11</v>
      </c>
      <c r="C6854">
        <v>1305.1147370000001</v>
      </c>
      <c r="D6854">
        <v>4</v>
      </c>
      <c r="E6854">
        <v>629.51428569999996</v>
      </c>
      <c r="F6854">
        <v>27</v>
      </c>
      <c r="G6854">
        <v>1161.4790230000001</v>
      </c>
      <c r="H6854">
        <v>9.8039219999999996E-3</v>
      </c>
      <c r="I6854">
        <v>2.2538246000000001E-2</v>
      </c>
      <c r="J6854">
        <v>12.764901869999999</v>
      </c>
      <c r="K6854">
        <v>0</v>
      </c>
      <c r="L6854" t="s">
        <v>55</v>
      </c>
      <c r="M6854">
        <v>1</v>
      </c>
      <c r="N6854">
        <v>2</v>
      </c>
      <c r="O6854">
        <v>3</v>
      </c>
      <c r="P6854">
        <v>20</v>
      </c>
      <c r="Q6854" t="s">
        <v>51</v>
      </c>
      <c r="R6854" t="b">
        <f t="shared" si="713"/>
        <v>0</v>
      </c>
      <c r="S6854" t="b">
        <f>TRUE()</f>
        <v>1</v>
      </c>
      <c r="T6854">
        <v>1</v>
      </c>
      <c r="U6854">
        <v>0</v>
      </c>
      <c r="V6854">
        <v>1</v>
      </c>
    </row>
    <row r="6855" spans="1:22" ht="15" customHeight="1" x14ac:dyDescent="0.25">
      <c r="A6855">
        <v>6854</v>
      </c>
      <c r="B6855">
        <v>0</v>
      </c>
      <c r="C6855">
        <v>0</v>
      </c>
      <c r="D6855">
        <v>0</v>
      </c>
      <c r="E6855">
        <v>0</v>
      </c>
      <c r="F6855">
        <v>18</v>
      </c>
      <c r="G6855">
        <v>490.3</v>
      </c>
      <c r="H6855">
        <v>1.1111111E-2</v>
      </c>
      <c r="I6855">
        <v>2.2222222E-2</v>
      </c>
      <c r="J6855">
        <v>0</v>
      </c>
      <c r="K6855">
        <v>0</v>
      </c>
      <c r="L6855" t="s">
        <v>60</v>
      </c>
      <c r="M6855">
        <v>2</v>
      </c>
      <c r="N6855">
        <v>2</v>
      </c>
      <c r="O6855">
        <v>1</v>
      </c>
      <c r="P6855">
        <v>13</v>
      </c>
      <c r="Q6855" t="s">
        <v>51</v>
      </c>
      <c r="R6855" t="b">
        <f t="shared" si="713"/>
        <v>0</v>
      </c>
      <c r="S6855" t="b">
        <f t="shared" ref="S6855:S6864" si="714">FALSE()</f>
        <v>0</v>
      </c>
      <c r="T6855">
        <v>0</v>
      </c>
      <c r="U6855">
        <v>0</v>
      </c>
      <c r="V6855">
        <v>1</v>
      </c>
    </row>
    <row r="6856" spans="1:22" ht="15" customHeight="1" x14ac:dyDescent="0.25">
      <c r="A6856">
        <v>6855</v>
      </c>
      <c r="B6856">
        <v>5</v>
      </c>
      <c r="C6856">
        <v>109.4</v>
      </c>
      <c r="D6856">
        <v>4</v>
      </c>
      <c r="E6856">
        <v>93.6</v>
      </c>
      <c r="F6856">
        <v>10</v>
      </c>
      <c r="G6856">
        <v>427.06666669999998</v>
      </c>
      <c r="H6856">
        <v>0</v>
      </c>
      <c r="I6856">
        <v>3.1250000000000002E-3</v>
      </c>
      <c r="J6856">
        <v>0</v>
      </c>
      <c r="K6856">
        <v>0</v>
      </c>
      <c r="L6856" t="s">
        <v>59</v>
      </c>
      <c r="M6856">
        <v>3</v>
      </c>
      <c r="N6856">
        <v>2</v>
      </c>
      <c r="O6856">
        <v>2</v>
      </c>
      <c r="P6856">
        <v>6</v>
      </c>
      <c r="Q6856" t="s">
        <v>51</v>
      </c>
      <c r="R6856" t="b">
        <f t="shared" si="713"/>
        <v>0</v>
      </c>
      <c r="S6856" t="b">
        <f t="shared" si="714"/>
        <v>0</v>
      </c>
      <c r="T6856">
        <v>0</v>
      </c>
      <c r="U6856">
        <v>0</v>
      </c>
      <c r="V6856">
        <v>1</v>
      </c>
    </row>
    <row r="6857" spans="1:22" ht="15" customHeight="1" x14ac:dyDescent="0.25">
      <c r="A6857">
        <v>6856</v>
      </c>
      <c r="B6857">
        <v>4</v>
      </c>
      <c r="C6857">
        <v>76.8</v>
      </c>
      <c r="D6857">
        <v>0</v>
      </c>
      <c r="E6857">
        <v>0</v>
      </c>
      <c r="F6857">
        <v>59</v>
      </c>
      <c r="G6857">
        <v>2050.2923989999999</v>
      </c>
      <c r="H6857">
        <v>1.0055755E-2</v>
      </c>
      <c r="I6857">
        <v>2.2337803E-2</v>
      </c>
      <c r="J6857">
        <v>0</v>
      </c>
      <c r="K6857">
        <v>0</v>
      </c>
      <c r="L6857" t="s">
        <v>57</v>
      </c>
      <c r="M6857">
        <v>2</v>
      </c>
      <c r="N6857">
        <v>6</v>
      </c>
      <c r="O6857">
        <v>2</v>
      </c>
      <c r="P6857">
        <v>7</v>
      </c>
      <c r="Q6857" t="s">
        <v>51</v>
      </c>
      <c r="R6857" t="b">
        <f t="shared" si="713"/>
        <v>0</v>
      </c>
      <c r="S6857" t="b">
        <f t="shared" si="714"/>
        <v>0</v>
      </c>
      <c r="T6857">
        <v>0</v>
      </c>
      <c r="U6857">
        <v>0</v>
      </c>
      <c r="V6857">
        <v>1</v>
      </c>
    </row>
    <row r="6858" spans="1:22" ht="15" customHeight="1" x14ac:dyDescent="0.25">
      <c r="A6858">
        <v>6857</v>
      </c>
      <c r="B6858">
        <v>0</v>
      </c>
      <c r="C6858">
        <v>0</v>
      </c>
      <c r="D6858">
        <v>0</v>
      </c>
      <c r="E6858">
        <v>0</v>
      </c>
      <c r="F6858">
        <v>1</v>
      </c>
      <c r="G6858">
        <v>0</v>
      </c>
      <c r="H6858">
        <v>0.2</v>
      </c>
      <c r="I6858">
        <v>0.2</v>
      </c>
      <c r="J6858">
        <v>0</v>
      </c>
      <c r="K6858">
        <v>0</v>
      </c>
      <c r="L6858" t="s">
        <v>56</v>
      </c>
      <c r="M6858">
        <v>2</v>
      </c>
      <c r="N6858">
        <v>2</v>
      </c>
      <c r="O6858">
        <v>1</v>
      </c>
      <c r="P6858">
        <v>1</v>
      </c>
      <c r="Q6858" t="s">
        <v>51</v>
      </c>
      <c r="R6858" t="b">
        <f t="shared" si="713"/>
        <v>0</v>
      </c>
      <c r="S6858" t="b">
        <f t="shared" si="714"/>
        <v>0</v>
      </c>
      <c r="T6858">
        <v>0</v>
      </c>
      <c r="U6858">
        <v>0</v>
      </c>
      <c r="V6858">
        <v>1</v>
      </c>
    </row>
    <row r="6859" spans="1:22" ht="15" customHeight="1" x14ac:dyDescent="0.25">
      <c r="A6859">
        <v>6858</v>
      </c>
      <c r="B6859">
        <v>0</v>
      </c>
      <c r="C6859">
        <v>0</v>
      </c>
      <c r="D6859">
        <v>0</v>
      </c>
      <c r="E6859">
        <v>0</v>
      </c>
      <c r="F6859">
        <v>15</v>
      </c>
      <c r="G6859">
        <v>171.8</v>
      </c>
      <c r="H6859">
        <v>1.3333332999999999E-2</v>
      </c>
      <c r="I6859">
        <v>4.6666667000000002E-2</v>
      </c>
      <c r="J6859">
        <v>0</v>
      </c>
      <c r="K6859">
        <v>0</v>
      </c>
      <c r="L6859" t="s">
        <v>56</v>
      </c>
      <c r="M6859">
        <v>2</v>
      </c>
      <c r="N6859">
        <v>2</v>
      </c>
      <c r="O6859">
        <v>1</v>
      </c>
      <c r="P6859">
        <v>2</v>
      </c>
      <c r="Q6859" t="s">
        <v>51</v>
      </c>
      <c r="R6859" t="b">
        <f t="shared" si="713"/>
        <v>0</v>
      </c>
      <c r="S6859" t="b">
        <f t="shared" si="714"/>
        <v>0</v>
      </c>
      <c r="T6859">
        <v>0</v>
      </c>
      <c r="U6859">
        <v>0</v>
      </c>
      <c r="V6859">
        <v>1</v>
      </c>
    </row>
    <row r="6860" spans="1:22" ht="15" customHeight="1" x14ac:dyDescent="0.25">
      <c r="A6860">
        <v>6859</v>
      </c>
      <c r="B6860">
        <v>1</v>
      </c>
      <c r="C6860">
        <v>6</v>
      </c>
      <c r="D6860">
        <v>0</v>
      </c>
      <c r="E6860">
        <v>0</v>
      </c>
      <c r="F6860">
        <v>97</v>
      </c>
      <c r="G6860">
        <v>1643.3659070000001</v>
      </c>
      <c r="H6860">
        <v>5.6666670000000002E-3</v>
      </c>
      <c r="I6860">
        <v>1.5870586999999999E-2</v>
      </c>
      <c r="J6860">
        <v>24.217602759999998</v>
      </c>
      <c r="K6860">
        <v>0</v>
      </c>
      <c r="L6860" t="s">
        <v>57</v>
      </c>
      <c r="M6860">
        <v>2</v>
      </c>
      <c r="N6860">
        <v>2</v>
      </c>
      <c r="O6860">
        <v>1</v>
      </c>
      <c r="P6860">
        <v>1</v>
      </c>
      <c r="Q6860" t="s">
        <v>51</v>
      </c>
      <c r="R6860" t="b">
        <f t="shared" si="713"/>
        <v>0</v>
      </c>
      <c r="S6860" t="b">
        <f t="shared" si="714"/>
        <v>0</v>
      </c>
      <c r="T6860">
        <v>0</v>
      </c>
      <c r="U6860">
        <v>0</v>
      </c>
      <c r="V6860">
        <v>1</v>
      </c>
    </row>
    <row r="6861" spans="1:22" ht="15" customHeight="1" x14ac:dyDescent="0.25">
      <c r="A6861">
        <v>6860</v>
      </c>
      <c r="B6861">
        <v>0</v>
      </c>
      <c r="C6861">
        <v>0</v>
      </c>
      <c r="D6861">
        <v>0</v>
      </c>
      <c r="E6861">
        <v>0</v>
      </c>
      <c r="F6861">
        <v>5</v>
      </c>
      <c r="G6861">
        <v>42.2</v>
      </c>
      <c r="H6861">
        <v>0</v>
      </c>
      <c r="I6861">
        <v>0.04</v>
      </c>
      <c r="J6861">
        <v>0</v>
      </c>
      <c r="K6861">
        <v>0</v>
      </c>
      <c r="L6861" t="s">
        <v>56</v>
      </c>
      <c r="M6861">
        <v>2</v>
      </c>
      <c r="N6861">
        <v>2</v>
      </c>
      <c r="O6861">
        <v>3</v>
      </c>
      <c r="P6861">
        <v>1</v>
      </c>
      <c r="Q6861" t="s">
        <v>51</v>
      </c>
      <c r="R6861" t="b">
        <f t="shared" si="713"/>
        <v>0</v>
      </c>
      <c r="S6861" t="b">
        <f t="shared" si="714"/>
        <v>0</v>
      </c>
      <c r="T6861">
        <v>0</v>
      </c>
      <c r="U6861">
        <v>0</v>
      </c>
      <c r="V6861">
        <v>1</v>
      </c>
    </row>
    <row r="6862" spans="1:22" ht="15" customHeight="1" x14ac:dyDescent="0.25">
      <c r="A6862">
        <v>6861</v>
      </c>
      <c r="B6862">
        <v>3</v>
      </c>
      <c r="C6862">
        <v>120.6</v>
      </c>
      <c r="D6862">
        <v>3</v>
      </c>
      <c r="E6862">
        <v>183.8</v>
      </c>
      <c r="F6862">
        <v>85</v>
      </c>
      <c r="G6862">
        <v>1813.7534659999999</v>
      </c>
      <c r="H6862">
        <v>0</v>
      </c>
      <c r="I6862">
        <v>5.6994360000000004E-3</v>
      </c>
      <c r="J6862">
        <v>0.85836145600000002</v>
      </c>
      <c r="K6862">
        <v>0</v>
      </c>
      <c r="L6862" t="s">
        <v>58</v>
      </c>
      <c r="M6862">
        <v>2</v>
      </c>
      <c r="N6862">
        <v>2</v>
      </c>
      <c r="O6862">
        <v>3</v>
      </c>
      <c r="P6862">
        <v>4</v>
      </c>
      <c r="Q6862" t="s">
        <v>51</v>
      </c>
      <c r="R6862" t="b">
        <f t="shared" si="713"/>
        <v>0</v>
      </c>
      <c r="S6862" t="b">
        <f t="shared" si="714"/>
        <v>0</v>
      </c>
      <c r="T6862">
        <v>0</v>
      </c>
      <c r="U6862">
        <v>0</v>
      </c>
      <c r="V6862">
        <v>1</v>
      </c>
    </row>
    <row r="6863" spans="1:22" ht="15" customHeight="1" x14ac:dyDescent="0.25">
      <c r="A6863">
        <v>6862</v>
      </c>
      <c r="B6863">
        <v>4</v>
      </c>
      <c r="C6863">
        <v>110.5666667</v>
      </c>
      <c r="D6863">
        <v>0</v>
      </c>
      <c r="E6863">
        <v>0</v>
      </c>
      <c r="F6863">
        <v>28</v>
      </c>
      <c r="G6863">
        <v>1203.72</v>
      </c>
      <c r="H6863">
        <v>6.2500000000000003E-3</v>
      </c>
      <c r="I6863">
        <v>1.2500000000000001E-2</v>
      </c>
      <c r="J6863">
        <v>0</v>
      </c>
      <c r="K6863">
        <v>0</v>
      </c>
      <c r="L6863" t="s">
        <v>59</v>
      </c>
      <c r="M6863">
        <v>2</v>
      </c>
      <c r="N6863">
        <v>2</v>
      </c>
      <c r="O6863">
        <v>5</v>
      </c>
      <c r="P6863">
        <v>2</v>
      </c>
      <c r="Q6863" t="s">
        <v>52</v>
      </c>
      <c r="R6863" t="b">
        <f>TRUE()</f>
        <v>1</v>
      </c>
      <c r="S6863" t="b">
        <f t="shared" si="714"/>
        <v>0</v>
      </c>
      <c r="T6863">
        <v>0</v>
      </c>
      <c r="U6863">
        <v>1</v>
      </c>
      <c r="V6863">
        <v>0</v>
      </c>
    </row>
    <row r="6864" spans="1:22" ht="15" customHeight="1" x14ac:dyDescent="0.25">
      <c r="A6864">
        <v>6863</v>
      </c>
      <c r="B6864">
        <v>8</v>
      </c>
      <c r="C6864">
        <v>146.6</v>
      </c>
      <c r="D6864">
        <v>1</v>
      </c>
      <c r="E6864">
        <v>18.2</v>
      </c>
      <c r="F6864">
        <v>198</v>
      </c>
      <c r="G6864">
        <v>8006.695205</v>
      </c>
      <c r="H6864">
        <v>2.722772E-3</v>
      </c>
      <c r="I6864">
        <v>1.852759E-2</v>
      </c>
      <c r="J6864">
        <v>0</v>
      </c>
      <c r="K6864">
        <v>0</v>
      </c>
      <c r="L6864" t="s">
        <v>57</v>
      </c>
      <c r="M6864">
        <v>2</v>
      </c>
      <c r="N6864">
        <v>2</v>
      </c>
      <c r="O6864">
        <v>4</v>
      </c>
      <c r="P6864">
        <v>1</v>
      </c>
      <c r="Q6864" t="s">
        <v>51</v>
      </c>
      <c r="R6864" t="b">
        <f>FALSE()</f>
        <v>0</v>
      </c>
      <c r="S6864" t="b">
        <f t="shared" si="714"/>
        <v>0</v>
      </c>
      <c r="T6864">
        <v>0</v>
      </c>
      <c r="U6864">
        <v>0</v>
      </c>
      <c r="V6864">
        <v>1</v>
      </c>
    </row>
    <row r="6865" spans="1:22" ht="15" customHeight="1" x14ac:dyDescent="0.25">
      <c r="A6865">
        <v>6864</v>
      </c>
      <c r="B6865">
        <v>5</v>
      </c>
      <c r="C6865">
        <v>147.4</v>
      </c>
      <c r="D6865">
        <v>0</v>
      </c>
      <c r="E6865">
        <v>0</v>
      </c>
      <c r="F6865">
        <v>12</v>
      </c>
      <c r="G6865">
        <v>1226.0999999999999</v>
      </c>
      <c r="H6865">
        <v>2.2222222E-2</v>
      </c>
      <c r="I6865">
        <v>3.7301586999999997E-2</v>
      </c>
      <c r="J6865">
        <v>5.0344092509999996</v>
      </c>
      <c r="K6865">
        <v>0</v>
      </c>
      <c r="L6865" t="s">
        <v>60</v>
      </c>
      <c r="M6865">
        <v>3</v>
      </c>
      <c r="N6865">
        <v>2</v>
      </c>
      <c r="O6865">
        <v>2</v>
      </c>
      <c r="P6865">
        <v>1</v>
      </c>
      <c r="Q6865" t="s">
        <v>51</v>
      </c>
      <c r="R6865" t="b">
        <f>FALSE()</f>
        <v>0</v>
      </c>
      <c r="S6865" t="b">
        <f>TRUE()</f>
        <v>1</v>
      </c>
      <c r="T6865">
        <v>1</v>
      </c>
      <c r="U6865">
        <v>0</v>
      </c>
      <c r="V6865">
        <v>1</v>
      </c>
    </row>
    <row r="6866" spans="1:22" ht="15" customHeight="1" x14ac:dyDescent="0.25">
      <c r="A6866">
        <v>6865</v>
      </c>
      <c r="B6866">
        <v>3</v>
      </c>
      <c r="C6866">
        <v>47.8</v>
      </c>
      <c r="D6866">
        <v>0</v>
      </c>
      <c r="E6866">
        <v>0</v>
      </c>
      <c r="F6866">
        <v>33</v>
      </c>
      <c r="G6866">
        <v>451.18900719999999</v>
      </c>
      <c r="H6866">
        <v>0</v>
      </c>
      <c r="I6866">
        <v>2.40967E-3</v>
      </c>
      <c r="J6866">
        <v>0</v>
      </c>
      <c r="K6866">
        <v>0</v>
      </c>
      <c r="L6866" t="s">
        <v>58</v>
      </c>
      <c r="M6866">
        <v>1</v>
      </c>
      <c r="N6866">
        <v>1</v>
      </c>
      <c r="O6866">
        <v>2</v>
      </c>
      <c r="P6866">
        <v>3</v>
      </c>
      <c r="Q6866" t="s">
        <v>51</v>
      </c>
      <c r="R6866" t="b">
        <f>TRUE()</f>
        <v>1</v>
      </c>
      <c r="S6866" t="b">
        <f t="shared" ref="S6866:S6873" si="715">FALSE()</f>
        <v>0</v>
      </c>
      <c r="T6866">
        <v>0</v>
      </c>
      <c r="U6866">
        <v>1</v>
      </c>
      <c r="V6866">
        <v>1</v>
      </c>
    </row>
    <row r="6867" spans="1:22" ht="15" customHeight="1" x14ac:dyDescent="0.25">
      <c r="A6867">
        <v>6866</v>
      </c>
      <c r="B6867">
        <v>0</v>
      </c>
      <c r="C6867">
        <v>0</v>
      </c>
      <c r="D6867">
        <v>0</v>
      </c>
      <c r="E6867">
        <v>0</v>
      </c>
      <c r="F6867">
        <v>20</v>
      </c>
      <c r="G6867">
        <v>600.39666669999997</v>
      </c>
      <c r="H6867">
        <v>2.3333333000000001E-2</v>
      </c>
      <c r="I6867">
        <v>0.04</v>
      </c>
      <c r="J6867">
        <v>0</v>
      </c>
      <c r="K6867">
        <v>0</v>
      </c>
      <c r="L6867" t="s">
        <v>58</v>
      </c>
      <c r="M6867">
        <v>3</v>
      </c>
      <c r="N6867">
        <v>2</v>
      </c>
      <c r="O6867">
        <v>2</v>
      </c>
      <c r="P6867">
        <v>13</v>
      </c>
      <c r="Q6867" t="s">
        <v>51</v>
      </c>
      <c r="R6867" t="b">
        <f>TRUE()</f>
        <v>1</v>
      </c>
      <c r="S6867" t="b">
        <f t="shared" si="715"/>
        <v>0</v>
      </c>
      <c r="T6867">
        <v>0</v>
      </c>
      <c r="U6867">
        <v>1</v>
      </c>
      <c r="V6867">
        <v>1</v>
      </c>
    </row>
    <row r="6868" spans="1:22" ht="15" customHeight="1" x14ac:dyDescent="0.25">
      <c r="A6868">
        <v>6867</v>
      </c>
      <c r="B6868">
        <v>2</v>
      </c>
      <c r="C6868">
        <v>37</v>
      </c>
      <c r="D6868">
        <v>0</v>
      </c>
      <c r="E6868">
        <v>0</v>
      </c>
      <c r="F6868">
        <v>46</v>
      </c>
      <c r="G6868">
        <v>3043.916667</v>
      </c>
      <c r="H6868">
        <v>3.0434783E-2</v>
      </c>
      <c r="I6868">
        <v>0.05</v>
      </c>
      <c r="J6868">
        <v>0</v>
      </c>
      <c r="K6868">
        <v>0</v>
      </c>
      <c r="L6868" t="s">
        <v>59</v>
      </c>
      <c r="M6868">
        <v>2</v>
      </c>
      <c r="N6868">
        <v>2</v>
      </c>
      <c r="O6868">
        <v>3</v>
      </c>
      <c r="P6868">
        <v>2</v>
      </c>
      <c r="Q6868" t="s">
        <v>51</v>
      </c>
      <c r="R6868" t="b">
        <f t="shared" ref="R6868:R6875" si="716">FALSE()</f>
        <v>0</v>
      </c>
      <c r="S6868" t="b">
        <f t="shared" si="715"/>
        <v>0</v>
      </c>
      <c r="T6868">
        <v>0</v>
      </c>
      <c r="U6868">
        <v>0</v>
      </c>
      <c r="V6868">
        <v>1</v>
      </c>
    </row>
    <row r="6869" spans="1:22" ht="15" customHeight="1" x14ac:dyDescent="0.25">
      <c r="A6869">
        <v>6868</v>
      </c>
      <c r="B6869">
        <v>0</v>
      </c>
      <c r="C6869">
        <v>0</v>
      </c>
      <c r="D6869">
        <v>0</v>
      </c>
      <c r="E6869">
        <v>0</v>
      </c>
      <c r="F6869">
        <v>2</v>
      </c>
      <c r="G6869">
        <v>64.400000000000006</v>
      </c>
      <c r="H6869">
        <v>0</v>
      </c>
      <c r="I6869">
        <v>0.1</v>
      </c>
      <c r="J6869">
        <v>0</v>
      </c>
      <c r="K6869">
        <v>0</v>
      </c>
      <c r="L6869" t="s">
        <v>58</v>
      </c>
      <c r="M6869">
        <v>3</v>
      </c>
      <c r="N6869">
        <v>2</v>
      </c>
      <c r="O6869">
        <v>6</v>
      </c>
      <c r="P6869">
        <v>20</v>
      </c>
      <c r="Q6869" t="s">
        <v>51</v>
      </c>
      <c r="R6869" t="b">
        <f t="shared" si="716"/>
        <v>0</v>
      </c>
      <c r="S6869" t="b">
        <f t="shared" si="715"/>
        <v>0</v>
      </c>
      <c r="T6869">
        <v>0</v>
      </c>
      <c r="U6869">
        <v>0</v>
      </c>
      <c r="V6869">
        <v>1</v>
      </c>
    </row>
    <row r="6870" spans="1:22" ht="15" customHeight="1" x14ac:dyDescent="0.25">
      <c r="A6870">
        <v>6869</v>
      </c>
      <c r="B6870">
        <v>11</v>
      </c>
      <c r="C6870">
        <v>213.9722222</v>
      </c>
      <c r="D6870">
        <v>4</v>
      </c>
      <c r="E6870">
        <v>92.3</v>
      </c>
      <c r="F6870">
        <v>86</v>
      </c>
      <c r="G6870">
        <v>3908.0334899999998</v>
      </c>
      <c r="H6870">
        <v>1.5178571E-2</v>
      </c>
      <c r="I6870">
        <v>2.3856288999999999E-2</v>
      </c>
      <c r="J6870">
        <v>5.6592712179999998</v>
      </c>
      <c r="K6870">
        <v>0</v>
      </c>
      <c r="L6870" t="s">
        <v>59</v>
      </c>
      <c r="M6870">
        <v>1</v>
      </c>
      <c r="N6870">
        <v>2</v>
      </c>
      <c r="O6870">
        <v>7</v>
      </c>
      <c r="P6870">
        <v>1</v>
      </c>
      <c r="Q6870" t="s">
        <v>51</v>
      </c>
      <c r="R6870" t="b">
        <f t="shared" si="716"/>
        <v>0</v>
      </c>
      <c r="S6870" t="b">
        <f t="shared" si="715"/>
        <v>0</v>
      </c>
      <c r="T6870">
        <v>0</v>
      </c>
      <c r="U6870">
        <v>0</v>
      </c>
      <c r="V6870">
        <v>1</v>
      </c>
    </row>
    <row r="6871" spans="1:22" ht="15" customHeight="1" x14ac:dyDescent="0.25">
      <c r="A6871">
        <v>6870</v>
      </c>
      <c r="B6871">
        <v>10</v>
      </c>
      <c r="C6871">
        <v>1427.0250000000001</v>
      </c>
      <c r="D6871">
        <v>1</v>
      </c>
      <c r="E6871">
        <v>99.8</v>
      </c>
      <c r="F6871">
        <v>26</v>
      </c>
      <c r="G6871">
        <v>1446.5205229999999</v>
      </c>
      <c r="H6871">
        <v>1.9362745000000001E-2</v>
      </c>
      <c r="I6871">
        <v>2.5837467999999999E-2</v>
      </c>
      <c r="J6871">
        <v>10.595531210000001</v>
      </c>
      <c r="K6871">
        <v>0</v>
      </c>
      <c r="L6871" t="s">
        <v>58</v>
      </c>
      <c r="M6871">
        <v>1</v>
      </c>
      <c r="N6871">
        <v>1</v>
      </c>
      <c r="O6871">
        <v>1</v>
      </c>
      <c r="P6871">
        <v>4</v>
      </c>
      <c r="Q6871" t="s">
        <v>51</v>
      </c>
      <c r="R6871" t="b">
        <f t="shared" si="716"/>
        <v>0</v>
      </c>
      <c r="S6871" t="b">
        <f t="shared" si="715"/>
        <v>0</v>
      </c>
      <c r="T6871">
        <v>0</v>
      </c>
      <c r="U6871">
        <v>0</v>
      </c>
      <c r="V6871">
        <v>1</v>
      </c>
    </row>
    <row r="6872" spans="1:22" ht="15" customHeight="1" x14ac:dyDescent="0.25">
      <c r="A6872">
        <v>6871</v>
      </c>
      <c r="B6872">
        <v>14</v>
      </c>
      <c r="C6872">
        <v>295.2</v>
      </c>
      <c r="D6872">
        <v>3</v>
      </c>
      <c r="E6872">
        <v>56.9</v>
      </c>
      <c r="F6872">
        <v>80</v>
      </c>
      <c r="G6872">
        <v>1242.063095</v>
      </c>
      <c r="H6872">
        <v>4.5454550000000003E-3</v>
      </c>
      <c r="I6872">
        <v>2.0707071000000001E-2</v>
      </c>
      <c r="J6872">
        <v>0</v>
      </c>
      <c r="K6872">
        <v>0</v>
      </c>
      <c r="L6872" t="s">
        <v>55</v>
      </c>
      <c r="M6872">
        <v>2</v>
      </c>
      <c r="N6872">
        <v>2</v>
      </c>
      <c r="O6872">
        <v>3</v>
      </c>
      <c r="P6872">
        <v>1</v>
      </c>
      <c r="Q6872" t="s">
        <v>51</v>
      </c>
      <c r="R6872" t="b">
        <f t="shared" si="716"/>
        <v>0</v>
      </c>
      <c r="S6872" t="b">
        <f t="shared" si="715"/>
        <v>0</v>
      </c>
      <c r="T6872">
        <v>0</v>
      </c>
      <c r="U6872">
        <v>0</v>
      </c>
      <c r="V6872">
        <v>1</v>
      </c>
    </row>
    <row r="6873" spans="1:22" ht="15" customHeight="1" x14ac:dyDescent="0.25">
      <c r="A6873">
        <v>6872</v>
      </c>
      <c r="B6873">
        <v>8</v>
      </c>
      <c r="C6873">
        <v>196.55</v>
      </c>
      <c r="D6873">
        <v>0</v>
      </c>
      <c r="E6873">
        <v>0</v>
      </c>
      <c r="F6873">
        <v>27</v>
      </c>
      <c r="G6873">
        <v>422.53333329999998</v>
      </c>
      <c r="H6873">
        <v>0</v>
      </c>
      <c r="I6873">
        <v>9.1954020000000001E-3</v>
      </c>
      <c r="J6873">
        <v>0</v>
      </c>
      <c r="K6873">
        <v>0</v>
      </c>
      <c r="L6873" t="s">
        <v>60</v>
      </c>
      <c r="M6873">
        <v>2</v>
      </c>
      <c r="N6873">
        <v>4</v>
      </c>
      <c r="O6873">
        <v>1</v>
      </c>
      <c r="P6873">
        <v>2</v>
      </c>
      <c r="Q6873" t="s">
        <v>51</v>
      </c>
      <c r="R6873" t="b">
        <f t="shared" si="716"/>
        <v>0</v>
      </c>
      <c r="S6873" t="b">
        <f t="shared" si="715"/>
        <v>0</v>
      </c>
      <c r="T6873">
        <v>0</v>
      </c>
      <c r="U6873">
        <v>0</v>
      </c>
      <c r="V6873">
        <v>1</v>
      </c>
    </row>
    <row r="6874" spans="1:22" ht="15" customHeight="1" x14ac:dyDescent="0.25">
      <c r="A6874">
        <v>6873</v>
      </c>
      <c r="B6874">
        <v>2</v>
      </c>
      <c r="C6874">
        <v>19.100000000000001</v>
      </c>
      <c r="D6874">
        <v>0</v>
      </c>
      <c r="E6874">
        <v>0</v>
      </c>
      <c r="F6874">
        <v>8</v>
      </c>
      <c r="G6874">
        <v>137.69999999999999</v>
      </c>
      <c r="H6874">
        <v>0</v>
      </c>
      <c r="I6874">
        <v>0.01</v>
      </c>
      <c r="J6874">
        <v>0</v>
      </c>
      <c r="K6874">
        <v>0</v>
      </c>
      <c r="L6874" t="s">
        <v>58</v>
      </c>
      <c r="M6874">
        <v>3</v>
      </c>
      <c r="N6874">
        <v>2</v>
      </c>
      <c r="O6874">
        <v>1</v>
      </c>
      <c r="P6874">
        <v>2</v>
      </c>
      <c r="Q6874" t="s">
        <v>52</v>
      </c>
      <c r="R6874" t="b">
        <f t="shared" si="716"/>
        <v>0</v>
      </c>
      <c r="S6874" t="b">
        <f>TRUE()</f>
        <v>1</v>
      </c>
      <c r="T6874">
        <v>1</v>
      </c>
      <c r="U6874">
        <v>0</v>
      </c>
      <c r="V6874">
        <v>0</v>
      </c>
    </row>
    <row r="6875" spans="1:22" ht="15" customHeight="1" x14ac:dyDescent="0.25">
      <c r="A6875">
        <v>6874</v>
      </c>
      <c r="B6875">
        <v>6</v>
      </c>
      <c r="C6875">
        <v>32.066666669999996</v>
      </c>
      <c r="D6875">
        <v>0</v>
      </c>
      <c r="E6875">
        <v>0</v>
      </c>
      <c r="F6875">
        <v>41</v>
      </c>
      <c r="G6875">
        <v>1921.1030699999999</v>
      </c>
      <c r="H6875">
        <v>1.4074074000000001E-2</v>
      </c>
      <c r="I6875">
        <v>3.2987653999999998E-2</v>
      </c>
      <c r="J6875">
        <v>5.2902625260000002</v>
      </c>
      <c r="K6875">
        <v>0</v>
      </c>
      <c r="L6875" t="s">
        <v>57</v>
      </c>
      <c r="M6875">
        <v>2</v>
      </c>
      <c r="N6875">
        <v>2</v>
      </c>
      <c r="O6875">
        <v>3</v>
      </c>
      <c r="P6875">
        <v>1</v>
      </c>
      <c r="Q6875" t="s">
        <v>51</v>
      </c>
      <c r="R6875" t="b">
        <f t="shared" si="716"/>
        <v>0</v>
      </c>
      <c r="S6875" t="b">
        <f>FALSE()</f>
        <v>0</v>
      </c>
      <c r="T6875">
        <v>0</v>
      </c>
      <c r="U6875">
        <v>0</v>
      </c>
      <c r="V6875">
        <v>1</v>
      </c>
    </row>
    <row r="6876" spans="1:22" ht="15" customHeight="1" x14ac:dyDescent="0.25">
      <c r="A6876">
        <v>6875</v>
      </c>
      <c r="B6876">
        <v>0</v>
      </c>
      <c r="C6876">
        <v>0</v>
      </c>
      <c r="D6876">
        <v>0</v>
      </c>
      <c r="E6876">
        <v>0</v>
      </c>
      <c r="F6876">
        <v>53</v>
      </c>
      <c r="G6876">
        <v>952.15981980000004</v>
      </c>
      <c r="H6876">
        <v>1.5839125999999999E-2</v>
      </c>
      <c r="I6876">
        <v>3.7802052000000003E-2</v>
      </c>
      <c r="J6876">
        <v>0</v>
      </c>
      <c r="K6876">
        <v>0</v>
      </c>
      <c r="L6876" t="s">
        <v>57</v>
      </c>
      <c r="M6876">
        <v>3</v>
      </c>
      <c r="N6876">
        <v>2</v>
      </c>
      <c r="O6876">
        <v>8</v>
      </c>
      <c r="P6876">
        <v>1</v>
      </c>
      <c r="Q6876" t="s">
        <v>51</v>
      </c>
      <c r="R6876" t="b">
        <f>TRUE()</f>
        <v>1</v>
      </c>
      <c r="S6876" t="b">
        <f>FALSE()</f>
        <v>0</v>
      </c>
      <c r="T6876">
        <v>0</v>
      </c>
      <c r="U6876">
        <v>1</v>
      </c>
      <c r="V6876">
        <v>1</v>
      </c>
    </row>
    <row r="6877" spans="1:22" ht="15" customHeight="1" x14ac:dyDescent="0.25">
      <c r="A6877">
        <v>6876</v>
      </c>
      <c r="B6877">
        <v>1</v>
      </c>
      <c r="C6877">
        <v>22.2</v>
      </c>
      <c r="D6877">
        <v>0</v>
      </c>
      <c r="E6877">
        <v>0</v>
      </c>
      <c r="F6877">
        <v>34</v>
      </c>
      <c r="G6877">
        <v>606.20000000000005</v>
      </c>
      <c r="H6877">
        <v>0</v>
      </c>
      <c r="I6877">
        <v>1.3888889999999999E-3</v>
      </c>
      <c r="J6877">
        <v>17.929833779999999</v>
      </c>
      <c r="K6877">
        <v>0</v>
      </c>
      <c r="L6877" t="s">
        <v>55</v>
      </c>
      <c r="M6877">
        <v>2</v>
      </c>
      <c r="N6877">
        <v>2</v>
      </c>
      <c r="O6877">
        <v>7</v>
      </c>
      <c r="P6877">
        <v>3</v>
      </c>
      <c r="Q6877" t="s">
        <v>52</v>
      </c>
      <c r="R6877" t="b">
        <f>TRUE()</f>
        <v>1</v>
      </c>
      <c r="S6877" t="b">
        <f>FALSE()</f>
        <v>0</v>
      </c>
      <c r="T6877">
        <v>0</v>
      </c>
      <c r="U6877">
        <v>1</v>
      </c>
      <c r="V6877">
        <v>0</v>
      </c>
    </row>
    <row r="6878" spans="1:22" ht="15" customHeight="1" x14ac:dyDescent="0.25">
      <c r="A6878">
        <v>6877</v>
      </c>
      <c r="B6878">
        <v>4</v>
      </c>
      <c r="C6878">
        <v>253.15</v>
      </c>
      <c r="D6878">
        <v>0</v>
      </c>
      <c r="E6878">
        <v>0</v>
      </c>
      <c r="F6878">
        <v>81</v>
      </c>
      <c r="G6878">
        <v>1839.13</v>
      </c>
      <c r="H6878">
        <v>1.4682539999999999E-2</v>
      </c>
      <c r="I6878">
        <v>1.8380231E-2</v>
      </c>
      <c r="J6878">
        <v>0</v>
      </c>
      <c r="K6878">
        <v>0</v>
      </c>
      <c r="L6878" t="s">
        <v>60</v>
      </c>
      <c r="M6878">
        <v>3</v>
      </c>
      <c r="N6878">
        <v>2</v>
      </c>
      <c r="O6878">
        <v>3</v>
      </c>
      <c r="P6878">
        <v>13</v>
      </c>
      <c r="Q6878" t="s">
        <v>51</v>
      </c>
      <c r="R6878" t="b">
        <f>FALSE()</f>
        <v>0</v>
      </c>
      <c r="S6878" t="b">
        <f>FALSE()</f>
        <v>0</v>
      </c>
      <c r="T6878">
        <v>0</v>
      </c>
      <c r="U6878">
        <v>0</v>
      </c>
      <c r="V6878">
        <v>1</v>
      </c>
    </row>
    <row r="6879" spans="1:22" ht="15" customHeight="1" x14ac:dyDescent="0.25">
      <c r="A6879">
        <v>6878</v>
      </c>
      <c r="B6879">
        <v>8</v>
      </c>
      <c r="C6879">
        <v>293</v>
      </c>
      <c r="D6879">
        <v>0</v>
      </c>
      <c r="E6879">
        <v>0</v>
      </c>
      <c r="F6879">
        <v>12</v>
      </c>
      <c r="G6879">
        <v>399.06666669999998</v>
      </c>
      <c r="H6879">
        <v>3.0303029999999998E-3</v>
      </c>
      <c r="I6879">
        <v>1.0606061E-2</v>
      </c>
      <c r="J6879">
        <v>37.861673959999997</v>
      </c>
      <c r="K6879">
        <v>0</v>
      </c>
      <c r="L6879" t="s">
        <v>59</v>
      </c>
      <c r="M6879">
        <v>4</v>
      </c>
      <c r="N6879">
        <v>1</v>
      </c>
      <c r="O6879">
        <v>3</v>
      </c>
      <c r="P6879">
        <v>3</v>
      </c>
      <c r="Q6879" t="s">
        <v>51</v>
      </c>
      <c r="R6879" t="b">
        <f>FALSE()</f>
        <v>0</v>
      </c>
      <c r="S6879" t="b">
        <f>TRUE()</f>
        <v>1</v>
      </c>
      <c r="T6879">
        <v>1</v>
      </c>
      <c r="U6879">
        <v>0</v>
      </c>
      <c r="V6879">
        <v>1</v>
      </c>
    </row>
    <row r="6880" spans="1:22" ht="15" customHeight="1" x14ac:dyDescent="0.25">
      <c r="A6880">
        <v>6879</v>
      </c>
      <c r="B6880">
        <v>3</v>
      </c>
      <c r="C6880">
        <v>46.4</v>
      </c>
      <c r="D6880">
        <v>0</v>
      </c>
      <c r="E6880">
        <v>0</v>
      </c>
      <c r="F6880">
        <v>8</v>
      </c>
      <c r="G6880">
        <v>168.2</v>
      </c>
      <c r="H6880">
        <v>0</v>
      </c>
      <c r="I6880">
        <v>3.3333333E-2</v>
      </c>
      <c r="J6880">
        <v>4.7830725799999998</v>
      </c>
      <c r="K6880">
        <v>0</v>
      </c>
      <c r="L6880" t="s">
        <v>55</v>
      </c>
      <c r="M6880">
        <v>2</v>
      </c>
      <c r="N6880">
        <v>7</v>
      </c>
      <c r="O6880">
        <v>7</v>
      </c>
      <c r="P6880">
        <v>20</v>
      </c>
      <c r="Q6880" t="s">
        <v>51</v>
      </c>
      <c r="R6880" t="b">
        <f>TRUE()</f>
        <v>1</v>
      </c>
      <c r="S6880" t="b">
        <f>TRUE()</f>
        <v>1</v>
      </c>
      <c r="T6880">
        <v>1</v>
      </c>
      <c r="U6880">
        <v>1</v>
      </c>
      <c r="V6880">
        <v>1</v>
      </c>
    </row>
    <row r="6881" spans="1:22" ht="15" customHeight="1" x14ac:dyDescent="0.25">
      <c r="A6881">
        <v>6880</v>
      </c>
      <c r="B6881">
        <v>0</v>
      </c>
      <c r="C6881">
        <v>0</v>
      </c>
      <c r="D6881">
        <v>0</v>
      </c>
      <c r="E6881">
        <v>0</v>
      </c>
      <c r="F6881">
        <v>9</v>
      </c>
      <c r="G6881">
        <v>145.9</v>
      </c>
      <c r="H6881">
        <v>2.2222222E-2</v>
      </c>
      <c r="I6881">
        <v>7.4074074000000004E-2</v>
      </c>
      <c r="J6881">
        <v>0</v>
      </c>
      <c r="K6881">
        <v>0</v>
      </c>
      <c r="L6881" t="s">
        <v>56</v>
      </c>
      <c r="M6881">
        <v>1</v>
      </c>
      <c r="N6881">
        <v>1</v>
      </c>
      <c r="O6881">
        <v>2</v>
      </c>
      <c r="P6881">
        <v>3</v>
      </c>
      <c r="Q6881" t="s">
        <v>51</v>
      </c>
      <c r="R6881" t="b">
        <f>TRUE()</f>
        <v>1</v>
      </c>
      <c r="S6881" t="b">
        <f>FALSE()</f>
        <v>0</v>
      </c>
      <c r="T6881">
        <v>0</v>
      </c>
      <c r="U6881">
        <v>1</v>
      </c>
      <c r="V6881">
        <v>1</v>
      </c>
    </row>
    <row r="6882" spans="1:22" ht="15" customHeight="1" x14ac:dyDescent="0.25">
      <c r="A6882">
        <v>6881</v>
      </c>
      <c r="B6882">
        <v>1</v>
      </c>
      <c r="C6882">
        <v>4</v>
      </c>
      <c r="D6882">
        <v>0</v>
      </c>
      <c r="E6882">
        <v>0</v>
      </c>
      <c r="F6882">
        <v>8</v>
      </c>
      <c r="G6882">
        <v>244</v>
      </c>
      <c r="H6882">
        <v>0.02</v>
      </c>
      <c r="I6882">
        <v>0.04</v>
      </c>
      <c r="J6882">
        <v>15.45198077</v>
      </c>
      <c r="K6882">
        <v>0</v>
      </c>
      <c r="L6882" t="s">
        <v>60</v>
      </c>
      <c r="M6882">
        <v>2</v>
      </c>
      <c r="N6882">
        <v>4</v>
      </c>
      <c r="O6882">
        <v>1</v>
      </c>
      <c r="P6882">
        <v>1</v>
      </c>
      <c r="Q6882" t="s">
        <v>51</v>
      </c>
      <c r="R6882" t="b">
        <f>FALSE()</f>
        <v>0</v>
      </c>
      <c r="S6882" t="b">
        <f>TRUE()</f>
        <v>1</v>
      </c>
      <c r="T6882">
        <v>1</v>
      </c>
      <c r="U6882">
        <v>0</v>
      </c>
      <c r="V6882">
        <v>1</v>
      </c>
    </row>
    <row r="6883" spans="1:22" ht="15" customHeight="1" x14ac:dyDescent="0.25">
      <c r="A6883">
        <v>6882</v>
      </c>
      <c r="B6883">
        <v>1</v>
      </c>
      <c r="C6883">
        <v>10</v>
      </c>
      <c r="D6883">
        <v>0</v>
      </c>
      <c r="E6883">
        <v>0</v>
      </c>
      <c r="F6883">
        <v>14</v>
      </c>
      <c r="G6883">
        <v>624.43333329999996</v>
      </c>
      <c r="H6883">
        <v>0</v>
      </c>
      <c r="I6883">
        <v>1.5238095E-2</v>
      </c>
      <c r="J6883">
        <v>0</v>
      </c>
      <c r="K6883">
        <v>0</v>
      </c>
      <c r="L6883" t="s">
        <v>59</v>
      </c>
      <c r="M6883">
        <v>2</v>
      </c>
      <c r="N6883">
        <v>2</v>
      </c>
      <c r="O6883">
        <v>1</v>
      </c>
      <c r="P6883">
        <v>1</v>
      </c>
      <c r="Q6883" t="s">
        <v>51</v>
      </c>
      <c r="R6883" t="b">
        <f>FALSE()</f>
        <v>0</v>
      </c>
      <c r="S6883" t="b">
        <f t="shared" ref="S6883:S6888" si="717">FALSE()</f>
        <v>0</v>
      </c>
      <c r="T6883">
        <v>0</v>
      </c>
      <c r="U6883">
        <v>0</v>
      </c>
      <c r="V6883">
        <v>1</v>
      </c>
    </row>
    <row r="6884" spans="1:22" ht="15" customHeight="1" x14ac:dyDescent="0.25">
      <c r="A6884">
        <v>6883</v>
      </c>
      <c r="B6884">
        <v>9</v>
      </c>
      <c r="C6884">
        <v>275.74</v>
      </c>
      <c r="D6884">
        <v>1</v>
      </c>
      <c r="E6884">
        <v>64.400000000000006</v>
      </c>
      <c r="F6884">
        <v>16</v>
      </c>
      <c r="G6884">
        <v>273.70666670000003</v>
      </c>
      <c r="H6884">
        <v>0</v>
      </c>
      <c r="I6884">
        <v>8.3999999999999995E-3</v>
      </c>
      <c r="J6884">
        <v>16.379781990000001</v>
      </c>
      <c r="K6884">
        <v>0</v>
      </c>
      <c r="L6884" t="s">
        <v>55</v>
      </c>
      <c r="M6884">
        <v>2</v>
      </c>
      <c r="N6884">
        <v>2</v>
      </c>
      <c r="O6884">
        <v>1</v>
      </c>
      <c r="P6884">
        <v>2</v>
      </c>
      <c r="Q6884" t="s">
        <v>51</v>
      </c>
      <c r="R6884" t="b">
        <f>FALSE()</f>
        <v>0</v>
      </c>
      <c r="S6884" t="b">
        <f t="shared" si="717"/>
        <v>0</v>
      </c>
      <c r="T6884">
        <v>0</v>
      </c>
      <c r="U6884">
        <v>0</v>
      </c>
      <c r="V6884">
        <v>1</v>
      </c>
    </row>
    <row r="6885" spans="1:22" ht="15" customHeight="1" x14ac:dyDescent="0.25">
      <c r="A6885">
        <v>6884</v>
      </c>
      <c r="B6885">
        <v>5</v>
      </c>
      <c r="C6885">
        <v>327.39999999999998</v>
      </c>
      <c r="D6885">
        <v>0</v>
      </c>
      <c r="E6885">
        <v>0</v>
      </c>
      <c r="F6885">
        <v>86</v>
      </c>
      <c r="G6885">
        <v>2806.8468250000001</v>
      </c>
      <c r="H6885">
        <v>1.5325670000000001E-3</v>
      </c>
      <c r="I6885">
        <v>4.0613029999999996E-3</v>
      </c>
      <c r="J6885">
        <v>0</v>
      </c>
      <c r="K6885">
        <v>0</v>
      </c>
      <c r="L6885" t="s">
        <v>55</v>
      </c>
      <c r="M6885">
        <v>3</v>
      </c>
      <c r="N6885">
        <v>2</v>
      </c>
      <c r="O6885">
        <v>9</v>
      </c>
      <c r="P6885">
        <v>3</v>
      </c>
      <c r="Q6885" t="s">
        <v>51</v>
      </c>
      <c r="R6885" t="b">
        <f>TRUE()</f>
        <v>1</v>
      </c>
      <c r="S6885" t="b">
        <f t="shared" si="717"/>
        <v>0</v>
      </c>
      <c r="T6885">
        <v>0</v>
      </c>
      <c r="U6885">
        <v>1</v>
      </c>
      <c r="V6885">
        <v>1</v>
      </c>
    </row>
    <row r="6886" spans="1:22" ht="15" customHeight="1" x14ac:dyDescent="0.25">
      <c r="A6886">
        <v>6885</v>
      </c>
      <c r="B6886">
        <v>4</v>
      </c>
      <c r="C6886">
        <v>183.6</v>
      </c>
      <c r="D6886">
        <v>0</v>
      </c>
      <c r="E6886">
        <v>0</v>
      </c>
      <c r="F6886">
        <v>19</v>
      </c>
      <c r="G6886">
        <v>457.9</v>
      </c>
      <c r="H6886">
        <v>0</v>
      </c>
      <c r="I6886">
        <v>2.2222222E-2</v>
      </c>
      <c r="J6886">
        <v>0</v>
      </c>
      <c r="K6886">
        <v>0</v>
      </c>
      <c r="L6886" t="s">
        <v>59</v>
      </c>
      <c r="M6886">
        <v>1</v>
      </c>
      <c r="N6886">
        <v>1</v>
      </c>
      <c r="O6886">
        <v>1</v>
      </c>
      <c r="P6886">
        <v>4</v>
      </c>
      <c r="Q6886" t="s">
        <v>51</v>
      </c>
      <c r="R6886" t="b">
        <f>TRUE()</f>
        <v>1</v>
      </c>
      <c r="S6886" t="b">
        <f t="shared" si="717"/>
        <v>0</v>
      </c>
      <c r="T6886">
        <v>0</v>
      </c>
      <c r="U6886">
        <v>1</v>
      </c>
      <c r="V6886">
        <v>1</v>
      </c>
    </row>
    <row r="6887" spans="1:22" ht="15" customHeight="1" x14ac:dyDescent="0.25">
      <c r="A6887">
        <v>6886</v>
      </c>
      <c r="B6887">
        <v>7</v>
      </c>
      <c r="C6887">
        <v>132</v>
      </c>
      <c r="D6887">
        <v>4</v>
      </c>
      <c r="E6887">
        <v>256.06666669999998</v>
      </c>
      <c r="F6887">
        <v>125</v>
      </c>
      <c r="G6887">
        <v>3674.8036729999999</v>
      </c>
      <c r="H6887">
        <v>2.3134327999999999E-2</v>
      </c>
      <c r="I6887">
        <v>3.2705748E-2</v>
      </c>
      <c r="J6887">
        <v>5.6137082920000001</v>
      </c>
      <c r="K6887">
        <v>0</v>
      </c>
      <c r="L6887" t="s">
        <v>58</v>
      </c>
      <c r="M6887">
        <v>3</v>
      </c>
      <c r="N6887">
        <v>2</v>
      </c>
      <c r="O6887">
        <v>3</v>
      </c>
      <c r="P6887">
        <v>13</v>
      </c>
      <c r="Q6887" t="s">
        <v>51</v>
      </c>
      <c r="R6887" t="b">
        <f>FALSE()</f>
        <v>0</v>
      </c>
      <c r="S6887" t="b">
        <f t="shared" si="717"/>
        <v>0</v>
      </c>
      <c r="T6887">
        <v>0</v>
      </c>
      <c r="U6887">
        <v>0</v>
      </c>
      <c r="V6887">
        <v>1</v>
      </c>
    </row>
    <row r="6888" spans="1:22" ht="15" customHeight="1" x14ac:dyDescent="0.25">
      <c r="A6888">
        <v>6887</v>
      </c>
      <c r="B6888">
        <v>6</v>
      </c>
      <c r="C6888">
        <v>101.2</v>
      </c>
      <c r="D6888">
        <v>2</v>
      </c>
      <c r="E6888">
        <v>438.7</v>
      </c>
      <c r="F6888">
        <v>53</v>
      </c>
      <c r="G6888">
        <v>1692.6941549999999</v>
      </c>
      <c r="H6888">
        <v>1.2068966E-2</v>
      </c>
      <c r="I6888">
        <v>2.2197722999999999E-2</v>
      </c>
      <c r="J6888">
        <v>0</v>
      </c>
      <c r="K6888">
        <v>0</v>
      </c>
      <c r="L6888" t="s">
        <v>58</v>
      </c>
      <c r="M6888">
        <v>3</v>
      </c>
      <c r="N6888">
        <v>2</v>
      </c>
      <c r="O6888">
        <v>4</v>
      </c>
      <c r="P6888">
        <v>1</v>
      </c>
      <c r="Q6888" t="s">
        <v>51</v>
      </c>
      <c r="R6888" t="b">
        <f>FALSE()</f>
        <v>0</v>
      </c>
      <c r="S6888" t="b">
        <f t="shared" si="717"/>
        <v>0</v>
      </c>
      <c r="T6888">
        <v>0</v>
      </c>
      <c r="U6888">
        <v>0</v>
      </c>
      <c r="V6888">
        <v>1</v>
      </c>
    </row>
    <row r="6889" spans="1:22" ht="15" customHeight="1" x14ac:dyDescent="0.25">
      <c r="A6889">
        <v>6888</v>
      </c>
      <c r="B6889">
        <v>1</v>
      </c>
      <c r="C6889">
        <v>12.6</v>
      </c>
      <c r="D6889">
        <v>0</v>
      </c>
      <c r="E6889">
        <v>0</v>
      </c>
      <c r="F6889">
        <v>6</v>
      </c>
      <c r="G6889">
        <v>140.69999999999999</v>
      </c>
      <c r="H6889">
        <v>0</v>
      </c>
      <c r="I6889">
        <v>9.5238100000000006E-3</v>
      </c>
      <c r="J6889">
        <v>15.89480154</v>
      </c>
      <c r="K6889">
        <v>0</v>
      </c>
      <c r="L6889" t="s">
        <v>57</v>
      </c>
      <c r="M6889">
        <v>2</v>
      </c>
      <c r="N6889">
        <v>10</v>
      </c>
      <c r="O6889">
        <v>3</v>
      </c>
      <c r="P6889">
        <v>2</v>
      </c>
      <c r="Q6889" t="s">
        <v>51</v>
      </c>
      <c r="R6889" t="b">
        <f>TRUE()</f>
        <v>1</v>
      </c>
      <c r="S6889" t="b">
        <f>TRUE()</f>
        <v>1</v>
      </c>
      <c r="T6889">
        <v>1</v>
      </c>
      <c r="U6889">
        <v>1</v>
      </c>
      <c r="V6889">
        <v>1</v>
      </c>
    </row>
    <row r="6890" spans="1:22" ht="15" customHeight="1" x14ac:dyDescent="0.25">
      <c r="A6890">
        <v>6889</v>
      </c>
      <c r="B6890">
        <v>3</v>
      </c>
      <c r="C6890">
        <v>59.5</v>
      </c>
      <c r="D6890">
        <v>0</v>
      </c>
      <c r="E6890">
        <v>0</v>
      </c>
      <c r="F6890">
        <v>2</v>
      </c>
      <c r="G6890">
        <v>13.1</v>
      </c>
      <c r="H6890">
        <v>0</v>
      </c>
      <c r="I6890">
        <v>8.3333330000000001E-3</v>
      </c>
      <c r="J6890">
        <v>0</v>
      </c>
      <c r="K6890">
        <v>0</v>
      </c>
      <c r="L6890" t="s">
        <v>60</v>
      </c>
      <c r="M6890">
        <v>1</v>
      </c>
      <c r="N6890">
        <v>1</v>
      </c>
      <c r="O6890">
        <v>4</v>
      </c>
      <c r="P6890">
        <v>5</v>
      </c>
      <c r="Q6890" t="s">
        <v>52</v>
      </c>
      <c r="R6890" t="b">
        <f t="shared" ref="R6890:R6897" si="718">FALSE()</f>
        <v>0</v>
      </c>
      <c r="S6890" t="b">
        <f>FALSE()</f>
        <v>0</v>
      </c>
      <c r="T6890">
        <v>0</v>
      </c>
      <c r="U6890">
        <v>0</v>
      </c>
      <c r="V6890">
        <v>0</v>
      </c>
    </row>
    <row r="6891" spans="1:22" ht="15" customHeight="1" x14ac:dyDescent="0.25">
      <c r="A6891">
        <v>6890</v>
      </c>
      <c r="B6891">
        <v>5</v>
      </c>
      <c r="C6891">
        <v>28.583333329999999</v>
      </c>
      <c r="D6891">
        <v>0</v>
      </c>
      <c r="E6891">
        <v>0</v>
      </c>
      <c r="F6891">
        <v>45</v>
      </c>
      <c r="G6891">
        <v>649.86320350000005</v>
      </c>
      <c r="H6891">
        <v>6.1224490000000003E-3</v>
      </c>
      <c r="I6891">
        <v>2.7551019999999999E-2</v>
      </c>
      <c r="J6891">
        <v>0</v>
      </c>
      <c r="K6891">
        <v>0</v>
      </c>
      <c r="L6891" t="s">
        <v>57</v>
      </c>
      <c r="M6891">
        <v>3</v>
      </c>
      <c r="N6891">
        <v>2</v>
      </c>
      <c r="O6891">
        <v>6</v>
      </c>
      <c r="P6891">
        <v>5</v>
      </c>
      <c r="Q6891" t="s">
        <v>51</v>
      </c>
      <c r="R6891" t="b">
        <f t="shared" si="718"/>
        <v>0</v>
      </c>
      <c r="S6891" t="b">
        <f>FALSE()</f>
        <v>0</v>
      </c>
      <c r="T6891">
        <v>0</v>
      </c>
      <c r="U6891">
        <v>0</v>
      </c>
      <c r="V6891">
        <v>1</v>
      </c>
    </row>
    <row r="6892" spans="1:22" ht="15" customHeight="1" x14ac:dyDescent="0.25">
      <c r="A6892">
        <v>6891</v>
      </c>
      <c r="B6892">
        <v>3</v>
      </c>
      <c r="C6892">
        <v>10</v>
      </c>
      <c r="D6892">
        <v>0</v>
      </c>
      <c r="E6892">
        <v>0</v>
      </c>
      <c r="F6892">
        <v>2</v>
      </c>
      <c r="G6892">
        <v>8</v>
      </c>
      <c r="H6892">
        <v>0</v>
      </c>
      <c r="I6892">
        <v>3.3333333E-2</v>
      </c>
      <c r="J6892">
        <v>0</v>
      </c>
      <c r="K6892">
        <v>0</v>
      </c>
      <c r="L6892" t="s">
        <v>60</v>
      </c>
      <c r="M6892">
        <v>2</v>
      </c>
      <c r="N6892">
        <v>2</v>
      </c>
      <c r="O6892">
        <v>1</v>
      </c>
      <c r="P6892">
        <v>2</v>
      </c>
      <c r="Q6892" t="s">
        <v>52</v>
      </c>
      <c r="R6892" t="b">
        <f t="shared" si="718"/>
        <v>0</v>
      </c>
      <c r="S6892" t="b">
        <f>TRUE()</f>
        <v>1</v>
      </c>
      <c r="T6892">
        <v>1</v>
      </c>
      <c r="U6892">
        <v>0</v>
      </c>
      <c r="V6892">
        <v>0</v>
      </c>
    </row>
    <row r="6893" spans="1:22" ht="15" customHeight="1" x14ac:dyDescent="0.25">
      <c r="A6893">
        <v>6892</v>
      </c>
      <c r="B6893">
        <v>11</v>
      </c>
      <c r="C6893">
        <v>92.101515149999997</v>
      </c>
      <c r="D6893">
        <v>0</v>
      </c>
      <c r="E6893">
        <v>0</v>
      </c>
      <c r="F6893">
        <v>69</v>
      </c>
      <c r="G6893">
        <v>2183.007024</v>
      </c>
      <c r="H6893">
        <v>8.5526319999999992E-3</v>
      </c>
      <c r="I6893">
        <v>3.2956586000000003E-2</v>
      </c>
      <c r="J6893">
        <v>0</v>
      </c>
      <c r="K6893">
        <v>0</v>
      </c>
      <c r="L6893" t="s">
        <v>57</v>
      </c>
      <c r="M6893">
        <v>2</v>
      </c>
      <c r="N6893">
        <v>2</v>
      </c>
      <c r="O6893">
        <v>5</v>
      </c>
      <c r="P6893">
        <v>6</v>
      </c>
      <c r="Q6893" t="s">
        <v>51</v>
      </c>
      <c r="R6893" t="b">
        <f t="shared" si="718"/>
        <v>0</v>
      </c>
      <c r="S6893" t="b">
        <f>FALSE()</f>
        <v>0</v>
      </c>
      <c r="T6893">
        <v>0</v>
      </c>
      <c r="U6893">
        <v>0</v>
      </c>
      <c r="V6893">
        <v>1</v>
      </c>
    </row>
    <row r="6894" spans="1:22" ht="15" customHeight="1" x14ac:dyDescent="0.25">
      <c r="A6894">
        <v>6893</v>
      </c>
      <c r="B6894">
        <v>8</v>
      </c>
      <c r="C6894">
        <v>279.27999999999997</v>
      </c>
      <c r="D6894">
        <v>0</v>
      </c>
      <c r="E6894">
        <v>0</v>
      </c>
      <c r="F6894">
        <v>17</v>
      </c>
      <c r="G6894">
        <v>835.41809520000004</v>
      </c>
      <c r="H6894">
        <v>0</v>
      </c>
      <c r="I6894">
        <v>1.8571429E-2</v>
      </c>
      <c r="J6894">
        <v>35.891407549999997</v>
      </c>
      <c r="K6894">
        <v>0</v>
      </c>
      <c r="L6894" t="s">
        <v>58</v>
      </c>
      <c r="M6894">
        <v>3</v>
      </c>
      <c r="N6894">
        <v>2</v>
      </c>
      <c r="O6894">
        <v>3</v>
      </c>
      <c r="P6894">
        <v>2</v>
      </c>
      <c r="Q6894" t="s">
        <v>52</v>
      </c>
      <c r="R6894" t="b">
        <f t="shared" si="718"/>
        <v>0</v>
      </c>
      <c r="S6894" t="b">
        <f>TRUE()</f>
        <v>1</v>
      </c>
      <c r="T6894">
        <v>1</v>
      </c>
      <c r="U6894">
        <v>0</v>
      </c>
      <c r="V6894">
        <v>0</v>
      </c>
    </row>
    <row r="6895" spans="1:22" ht="15" customHeight="1" x14ac:dyDescent="0.25">
      <c r="A6895">
        <v>6894</v>
      </c>
      <c r="B6895">
        <v>9</v>
      </c>
      <c r="C6895">
        <v>410.55</v>
      </c>
      <c r="D6895">
        <v>0</v>
      </c>
      <c r="E6895">
        <v>0</v>
      </c>
      <c r="F6895">
        <v>57</v>
      </c>
      <c r="G6895">
        <v>2791.0606349999998</v>
      </c>
      <c r="H6895">
        <v>0</v>
      </c>
      <c r="I6895">
        <v>6.9175629999999998E-3</v>
      </c>
      <c r="J6895">
        <v>13.09195948</v>
      </c>
      <c r="K6895">
        <v>0</v>
      </c>
      <c r="L6895" t="s">
        <v>55</v>
      </c>
      <c r="M6895">
        <v>2</v>
      </c>
      <c r="N6895">
        <v>2</v>
      </c>
      <c r="O6895">
        <v>3</v>
      </c>
      <c r="P6895">
        <v>2</v>
      </c>
      <c r="Q6895" t="s">
        <v>51</v>
      </c>
      <c r="R6895" t="b">
        <f t="shared" si="718"/>
        <v>0</v>
      </c>
      <c r="S6895" t="b">
        <f>FALSE()</f>
        <v>0</v>
      </c>
      <c r="T6895">
        <v>0</v>
      </c>
      <c r="U6895">
        <v>0</v>
      </c>
      <c r="V6895">
        <v>1</v>
      </c>
    </row>
    <row r="6896" spans="1:22" ht="15" customHeight="1" x14ac:dyDescent="0.25">
      <c r="A6896">
        <v>6895</v>
      </c>
      <c r="B6896">
        <v>4</v>
      </c>
      <c r="C6896">
        <v>131</v>
      </c>
      <c r="D6896">
        <v>0</v>
      </c>
      <c r="E6896">
        <v>0</v>
      </c>
      <c r="F6896">
        <v>30</v>
      </c>
      <c r="G6896">
        <v>548.96</v>
      </c>
      <c r="H6896">
        <v>5.8823529999999999E-3</v>
      </c>
      <c r="I6896">
        <v>2.6470588E-2</v>
      </c>
      <c r="J6896">
        <v>6.9298263179999999</v>
      </c>
      <c r="K6896">
        <v>0</v>
      </c>
      <c r="L6896" t="s">
        <v>59</v>
      </c>
      <c r="M6896">
        <v>2</v>
      </c>
      <c r="N6896">
        <v>2</v>
      </c>
      <c r="O6896">
        <v>2</v>
      </c>
      <c r="P6896">
        <v>4</v>
      </c>
      <c r="Q6896" t="s">
        <v>51</v>
      </c>
      <c r="R6896" t="b">
        <f t="shared" si="718"/>
        <v>0</v>
      </c>
      <c r="S6896" t="b">
        <f>TRUE()</f>
        <v>1</v>
      </c>
      <c r="T6896">
        <v>1</v>
      </c>
      <c r="U6896">
        <v>0</v>
      </c>
      <c r="V6896">
        <v>1</v>
      </c>
    </row>
    <row r="6897" spans="1:22" ht="15" customHeight="1" x14ac:dyDescent="0.25">
      <c r="A6897">
        <v>6896</v>
      </c>
      <c r="B6897">
        <v>0</v>
      </c>
      <c r="C6897">
        <v>0</v>
      </c>
      <c r="D6897">
        <v>0</v>
      </c>
      <c r="E6897">
        <v>0</v>
      </c>
      <c r="F6897">
        <v>14</v>
      </c>
      <c r="G6897">
        <v>825.33333330000005</v>
      </c>
      <c r="H6897">
        <v>0</v>
      </c>
      <c r="I6897">
        <v>0</v>
      </c>
      <c r="J6897">
        <v>50.4111604</v>
      </c>
      <c r="K6897">
        <v>0</v>
      </c>
      <c r="L6897" t="s">
        <v>58</v>
      </c>
      <c r="M6897">
        <v>2</v>
      </c>
      <c r="N6897">
        <v>2</v>
      </c>
      <c r="O6897">
        <v>8</v>
      </c>
      <c r="P6897">
        <v>4</v>
      </c>
      <c r="Q6897" t="s">
        <v>51</v>
      </c>
      <c r="R6897" t="b">
        <f t="shared" si="718"/>
        <v>0</v>
      </c>
      <c r="S6897" t="b">
        <f>TRUE()</f>
        <v>1</v>
      </c>
      <c r="T6897">
        <v>1</v>
      </c>
      <c r="U6897">
        <v>0</v>
      </c>
      <c r="V6897">
        <v>1</v>
      </c>
    </row>
    <row r="6898" spans="1:22" ht="15" customHeight="1" x14ac:dyDescent="0.25">
      <c r="A6898">
        <v>6897</v>
      </c>
      <c r="B6898">
        <v>1</v>
      </c>
      <c r="C6898">
        <v>20.2</v>
      </c>
      <c r="D6898">
        <v>0</v>
      </c>
      <c r="E6898">
        <v>0</v>
      </c>
      <c r="F6898">
        <v>6</v>
      </c>
      <c r="G6898">
        <v>204.4</v>
      </c>
      <c r="H6898">
        <v>0</v>
      </c>
      <c r="I6898">
        <v>2.8571428999999999E-2</v>
      </c>
      <c r="J6898">
        <v>0</v>
      </c>
      <c r="K6898">
        <v>0</v>
      </c>
      <c r="L6898" t="s">
        <v>55</v>
      </c>
      <c r="M6898">
        <v>2</v>
      </c>
      <c r="N6898">
        <v>7</v>
      </c>
      <c r="O6898">
        <v>3</v>
      </c>
      <c r="P6898">
        <v>5</v>
      </c>
      <c r="Q6898" t="s">
        <v>52</v>
      </c>
      <c r="R6898" t="b">
        <f>TRUE()</f>
        <v>1</v>
      </c>
      <c r="S6898" t="b">
        <f>FALSE()</f>
        <v>0</v>
      </c>
      <c r="T6898">
        <v>0</v>
      </c>
      <c r="U6898">
        <v>1</v>
      </c>
      <c r="V6898">
        <v>0</v>
      </c>
    </row>
    <row r="6899" spans="1:22" ht="15" customHeight="1" x14ac:dyDescent="0.25">
      <c r="A6899">
        <v>6898</v>
      </c>
      <c r="B6899">
        <v>11</v>
      </c>
      <c r="C6899">
        <v>155.6</v>
      </c>
      <c r="D6899">
        <v>0</v>
      </c>
      <c r="E6899">
        <v>0</v>
      </c>
      <c r="F6899">
        <v>12</v>
      </c>
      <c r="G6899">
        <v>248.6</v>
      </c>
      <c r="H6899">
        <v>0</v>
      </c>
      <c r="I6899">
        <v>8.8235290000000001E-3</v>
      </c>
      <c r="J6899">
        <v>0</v>
      </c>
      <c r="K6899">
        <v>0</v>
      </c>
      <c r="L6899" t="s">
        <v>58</v>
      </c>
      <c r="M6899">
        <v>2</v>
      </c>
      <c r="N6899">
        <v>7</v>
      </c>
      <c r="O6899">
        <v>1</v>
      </c>
      <c r="P6899">
        <v>5</v>
      </c>
      <c r="Q6899" t="s">
        <v>52</v>
      </c>
      <c r="R6899" t="b">
        <f t="shared" ref="R6899:R6904" si="719">FALSE()</f>
        <v>0</v>
      </c>
      <c r="S6899" t="b">
        <f>FALSE()</f>
        <v>0</v>
      </c>
      <c r="T6899">
        <v>0</v>
      </c>
      <c r="U6899">
        <v>0</v>
      </c>
      <c r="V6899">
        <v>0</v>
      </c>
    </row>
    <row r="6900" spans="1:22" ht="15" customHeight="1" x14ac:dyDescent="0.25">
      <c r="A6900">
        <v>6899</v>
      </c>
      <c r="B6900">
        <v>14</v>
      </c>
      <c r="C6900">
        <v>1097.0166670000001</v>
      </c>
      <c r="D6900">
        <v>1</v>
      </c>
      <c r="E6900">
        <v>291.2</v>
      </c>
      <c r="F6900">
        <v>68</v>
      </c>
      <c r="G6900">
        <v>4100.2554550000004</v>
      </c>
      <c r="H6900">
        <v>7.6315790000000003E-3</v>
      </c>
      <c r="I6900">
        <v>2.5614035E-2</v>
      </c>
      <c r="J6900">
        <v>18.427405870000001</v>
      </c>
      <c r="K6900">
        <v>0</v>
      </c>
      <c r="L6900" t="s">
        <v>58</v>
      </c>
      <c r="M6900">
        <v>1</v>
      </c>
      <c r="N6900">
        <v>1</v>
      </c>
      <c r="O6900">
        <v>3</v>
      </c>
      <c r="P6900">
        <v>3</v>
      </c>
      <c r="Q6900" t="s">
        <v>51</v>
      </c>
      <c r="R6900" t="b">
        <f t="shared" si="719"/>
        <v>0</v>
      </c>
      <c r="S6900" t="b">
        <f>FALSE()</f>
        <v>0</v>
      </c>
      <c r="T6900">
        <v>0</v>
      </c>
      <c r="U6900">
        <v>0</v>
      </c>
      <c r="V6900">
        <v>1</v>
      </c>
    </row>
    <row r="6901" spans="1:22" ht="15" customHeight="1" x14ac:dyDescent="0.25">
      <c r="A6901">
        <v>6900</v>
      </c>
      <c r="B6901">
        <v>0</v>
      </c>
      <c r="C6901">
        <v>0</v>
      </c>
      <c r="D6901">
        <v>1</v>
      </c>
      <c r="E6901">
        <v>108.8</v>
      </c>
      <c r="F6901">
        <v>10</v>
      </c>
      <c r="G6901">
        <v>322.3666667</v>
      </c>
      <c r="H6901">
        <v>0</v>
      </c>
      <c r="I6901">
        <v>9.0909089999999994E-3</v>
      </c>
      <c r="J6901">
        <v>61.808435959999997</v>
      </c>
      <c r="K6901">
        <v>0</v>
      </c>
      <c r="L6901" t="s">
        <v>59</v>
      </c>
      <c r="M6901">
        <v>2</v>
      </c>
      <c r="N6901">
        <v>5</v>
      </c>
      <c r="O6901">
        <v>4</v>
      </c>
      <c r="P6901">
        <v>2</v>
      </c>
      <c r="Q6901" t="s">
        <v>51</v>
      </c>
      <c r="R6901" t="b">
        <f t="shared" si="719"/>
        <v>0</v>
      </c>
      <c r="S6901" t="b">
        <f>TRUE()</f>
        <v>1</v>
      </c>
      <c r="T6901">
        <v>1</v>
      </c>
      <c r="U6901">
        <v>0</v>
      </c>
      <c r="V6901">
        <v>1</v>
      </c>
    </row>
    <row r="6902" spans="1:22" ht="15" customHeight="1" x14ac:dyDescent="0.25">
      <c r="A6902">
        <v>6901</v>
      </c>
      <c r="B6902">
        <v>2</v>
      </c>
      <c r="C6902">
        <v>253.06666670000001</v>
      </c>
      <c r="D6902">
        <v>1</v>
      </c>
      <c r="E6902">
        <v>36.200000000000003</v>
      </c>
      <c r="F6902">
        <v>67</v>
      </c>
      <c r="G6902">
        <v>2568.6755410000001</v>
      </c>
      <c r="H6902">
        <v>3.9047618999999999E-2</v>
      </c>
      <c r="I6902">
        <v>7.1984126999999995E-2</v>
      </c>
      <c r="J6902">
        <v>4.0011735450000003</v>
      </c>
      <c r="K6902">
        <v>0</v>
      </c>
      <c r="L6902" t="s">
        <v>58</v>
      </c>
      <c r="M6902">
        <v>2</v>
      </c>
      <c r="N6902">
        <v>4</v>
      </c>
      <c r="O6902">
        <v>2</v>
      </c>
      <c r="P6902">
        <v>1</v>
      </c>
      <c r="Q6902" t="s">
        <v>51</v>
      </c>
      <c r="R6902" t="b">
        <f t="shared" si="719"/>
        <v>0</v>
      </c>
      <c r="S6902" t="b">
        <f>TRUE()</f>
        <v>1</v>
      </c>
      <c r="T6902">
        <v>1</v>
      </c>
      <c r="U6902">
        <v>0</v>
      </c>
      <c r="V6902">
        <v>1</v>
      </c>
    </row>
    <row r="6903" spans="1:22" ht="15" customHeight="1" x14ac:dyDescent="0.25">
      <c r="A6903">
        <v>6902</v>
      </c>
      <c r="B6903">
        <v>1</v>
      </c>
      <c r="C6903">
        <v>5</v>
      </c>
      <c r="D6903">
        <v>0</v>
      </c>
      <c r="E6903">
        <v>0</v>
      </c>
      <c r="F6903">
        <v>2</v>
      </c>
      <c r="G6903">
        <v>15.2</v>
      </c>
      <c r="H6903">
        <v>0</v>
      </c>
      <c r="I6903">
        <v>0.04</v>
      </c>
      <c r="J6903">
        <v>0</v>
      </c>
      <c r="K6903">
        <v>0</v>
      </c>
      <c r="L6903" t="s">
        <v>58</v>
      </c>
      <c r="M6903">
        <v>1</v>
      </c>
      <c r="N6903">
        <v>1</v>
      </c>
      <c r="O6903">
        <v>6</v>
      </c>
      <c r="P6903">
        <v>3</v>
      </c>
      <c r="Q6903" t="s">
        <v>51</v>
      </c>
      <c r="R6903" t="b">
        <f t="shared" si="719"/>
        <v>0</v>
      </c>
      <c r="S6903" t="b">
        <f>FALSE()</f>
        <v>0</v>
      </c>
      <c r="T6903">
        <v>0</v>
      </c>
      <c r="U6903">
        <v>0</v>
      </c>
      <c r="V6903">
        <v>1</v>
      </c>
    </row>
    <row r="6904" spans="1:22" ht="15" customHeight="1" x14ac:dyDescent="0.25">
      <c r="A6904">
        <v>6903</v>
      </c>
      <c r="B6904">
        <v>3</v>
      </c>
      <c r="C6904">
        <v>83.6</v>
      </c>
      <c r="D6904">
        <v>0</v>
      </c>
      <c r="E6904">
        <v>0</v>
      </c>
      <c r="F6904">
        <v>6</v>
      </c>
      <c r="G6904">
        <v>314.39999999999998</v>
      </c>
      <c r="H6904">
        <v>0</v>
      </c>
      <c r="I6904">
        <v>2.5000000000000001E-2</v>
      </c>
      <c r="J6904">
        <v>0</v>
      </c>
      <c r="K6904">
        <v>0</v>
      </c>
      <c r="L6904" t="s">
        <v>55</v>
      </c>
      <c r="M6904">
        <v>1</v>
      </c>
      <c r="N6904">
        <v>1</v>
      </c>
      <c r="O6904">
        <v>4</v>
      </c>
      <c r="P6904">
        <v>2</v>
      </c>
      <c r="Q6904" t="s">
        <v>52</v>
      </c>
      <c r="R6904" t="b">
        <f t="shared" si="719"/>
        <v>0</v>
      </c>
      <c r="S6904" t="b">
        <f>FALSE()</f>
        <v>0</v>
      </c>
      <c r="T6904">
        <v>0</v>
      </c>
      <c r="U6904">
        <v>0</v>
      </c>
      <c r="V6904">
        <v>0</v>
      </c>
    </row>
    <row r="6905" spans="1:22" ht="15" customHeight="1" x14ac:dyDescent="0.25">
      <c r="A6905">
        <v>6904</v>
      </c>
      <c r="B6905">
        <v>1</v>
      </c>
      <c r="C6905">
        <v>0</v>
      </c>
      <c r="D6905">
        <v>0</v>
      </c>
      <c r="E6905">
        <v>0</v>
      </c>
      <c r="F6905">
        <v>24</v>
      </c>
      <c r="G6905">
        <v>991.42222219999996</v>
      </c>
      <c r="H6905">
        <v>0</v>
      </c>
      <c r="I6905">
        <v>8.3333330000000001E-3</v>
      </c>
      <c r="J6905">
        <v>17.62211147</v>
      </c>
      <c r="K6905">
        <v>0</v>
      </c>
      <c r="L6905" t="s">
        <v>59</v>
      </c>
      <c r="M6905">
        <v>2</v>
      </c>
      <c r="N6905">
        <v>2</v>
      </c>
      <c r="O6905">
        <v>4</v>
      </c>
      <c r="P6905">
        <v>2</v>
      </c>
      <c r="Q6905" t="s">
        <v>52</v>
      </c>
      <c r="R6905" t="b">
        <f>TRUE()</f>
        <v>1</v>
      </c>
      <c r="S6905" t="b">
        <f>TRUE()</f>
        <v>1</v>
      </c>
      <c r="T6905">
        <v>1</v>
      </c>
      <c r="U6905">
        <v>1</v>
      </c>
      <c r="V6905">
        <v>0</v>
      </c>
    </row>
    <row r="6906" spans="1:22" ht="15" customHeight="1" x14ac:dyDescent="0.25">
      <c r="A6906">
        <v>6905</v>
      </c>
      <c r="B6906">
        <v>4</v>
      </c>
      <c r="C6906">
        <v>102.2</v>
      </c>
      <c r="D6906">
        <v>0</v>
      </c>
      <c r="E6906">
        <v>0</v>
      </c>
      <c r="F6906">
        <v>10</v>
      </c>
      <c r="G6906">
        <v>226.4</v>
      </c>
      <c r="H6906">
        <v>1.5384615000000001E-2</v>
      </c>
      <c r="I6906">
        <v>7.6923077000000006E-2</v>
      </c>
      <c r="J6906">
        <v>0</v>
      </c>
      <c r="K6906">
        <v>0</v>
      </c>
      <c r="L6906" t="s">
        <v>55</v>
      </c>
      <c r="M6906">
        <v>3</v>
      </c>
      <c r="N6906">
        <v>2</v>
      </c>
      <c r="O6906">
        <v>1</v>
      </c>
      <c r="P6906">
        <v>13</v>
      </c>
      <c r="Q6906" t="s">
        <v>51</v>
      </c>
      <c r="R6906" t="b">
        <f>FALSE()</f>
        <v>0</v>
      </c>
      <c r="S6906" t="b">
        <f>FALSE()</f>
        <v>0</v>
      </c>
      <c r="T6906">
        <v>0</v>
      </c>
      <c r="U6906">
        <v>0</v>
      </c>
      <c r="V6906">
        <v>1</v>
      </c>
    </row>
    <row r="6907" spans="1:22" ht="15" customHeight="1" x14ac:dyDescent="0.25">
      <c r="A6907">
        <v>6906</v>
      </c>
      <c r="B6907">
        <v>17</v>
      </c>
      <c r="C6907">
        <v>96.160606060000006</v>
      </c>
      <c r="D6907">
        <v>5</v>
      </c>
      <c r="E6907">
        <v>174.7</v>
      </c>
      <c r="F6907">
        <v>75</v>
      </c>
      <c r="G6907">
        <v>2549.5291269999998</v>
      </c>
      <c r="H6907">
        <v>1.1818182E-2</v>
      </c>
      <c r="I6907">
        <v>4.7380485E-2</v>
      </c>
      <c r="J6907">
        <v>0</v>
      </c>
      <c r="K6907">
        <v>0</v>
      </c>
      <c r="L6907" t="s">
        <v>57</v>
      </c>
      <c r="M6907">
        <v>2</v>
      </c>
      <c r="N6907">
        <v>2</v>
      </c>
      <c r="O6907">
        <v>4</v>
      </c>
      <c r="P6907">
        <v>4</v>
      </c>
      <c r="Q6907" t="s">
        <v>51</v>
      </c>
      <c r="R6907" t="b">
        <f>FALSE()</f>
        <v>0</v>
      </c>
      <c r="S6907" t="b">
        <f>FALSE()</f>
        <v>0</v>
      </c>
      <c r="T6907">
        <v>0</v>
      </c>
      <c r="U6907">
        <v>0</v>
      </c>
      <c r="V6907">
        <v>1</v>
      </c>
    </row>
    <row r="6908" spans="1:22" ht="15" customHeight="1" x14ac:dyDescent="0.25">
      <c r="A6908">
        <v>6907</v>
      </c>
      <c r="B6908">
        <v>5</v>
      </c>
      <c r="C6908">
        <v>176.68</v>
      </c>
      <c r="D6908">
        <v>3</v>
      </c>
      <c r="E6908">
        <v>249.8</v>
      </c>
      <c r="F6908">
        <v>23</v>
      </c>
      <c r="G6908">
        <v>700.58</v>
      </c>
      <c r="H6908">
        <v>1.4285714E-2</v>
      </c>
      <c r="I6908">
        <v>1.9047618999999998E-2</v>
      </c>
      <c r="J6908">
        <v>9.3527800479999996</v>
      </c>
      <c r="K6908">
        <v>0</v>
      </c>
      <c r="L6908" t="s">
        <v>55</v>
      </c>
      <c r="M6908">
        <v>1</v>
      </c>
      <c r="N6908">
        <v>1</v>
      </c>
      <c r="O6908">
        <v>4</v>
      </c>
      <c r="P6908">
        <v>3</v>
      </c>
      <c r="Q6908" t="s">
        <v>51</v>
      </c>
      <c r="R6908" t="b">
        <f>FALSE()</f>
        <v>0</v>
      </c>
      <c r="S6908" t="b">
        <f>TRUE()</f>
        <v>1</v>
      </c>
      <c r="T6908">
        <v>1</v>
      </c>
      <c r="U6908">
        <v>0</v>
      </c>
      <c r="V6908">
        <v>1</v>
      </c>
    </row>
    <row r="6909" spans="1:22" ht="15" customHeight="1" x14ac:dyDescent="0.25">
      <c r="A6909">
        <v>6908</v>
      </c>
      <c r="B6909">
        <v>1</v>
      </c>
      <c r="C6909">
        <v>54.9</v>
      </c>
      <c r="D6909">
        <v>0</v>
      </c>
      <c r="E6909">
        <v>0</v>
      </c>
      <c r="F6909">
        <v>4</v>
      </c>
      <c r="G6909">
        <v>111.1333333</v>
      </c>
      <c r="H6909">
        <v>0</v>
      </c>
      <c r="I6909">
        <v>0</v>
      </c>
      <c r="J6909">
        <v>0</v>
      </c>
      <c r="K6909">
        <v>0</v>
      </c>
      <c r="L6909" t="s">
        <v>58</v>
      </c>
      <c r="M6909">
        <v>3</v>
      </c>
      <c r="N6909">
        <v>2</v>
      </c>
      <c r="O6909">
        <v>3</v>
      </c>
      <c r="P6909">
        <v>1</v>
      </c>
      <c r="Q6909" t="s">
        <v>51</v>
      </c>
      <c r="R6909" t="b">
        <f>FALSE()</f>
        <v>0</v>
      </c>
      <c r="S6909" t="b">
        <f t="shared" ref="S6909:S6925" si="720">FALSE()</f>
        <v>0</v>
      </c>
      <c r="T6909">
        <v>0</v>
      </c>
      <c r="U6909">
        <v>0</v>
      </c>
      <c r="V6909">
        <v>1</v>
      </c>
    </row>
    <row r="6910" spans="1:22" ht="15" customHeight="1" x14ac:dyDescent="0.25">
      <c r="A6910">
        <v>6909</v>
      </c>
      <c r="B6910">
        <v>0</v>
      </c>
      <c r="C6910">
        <v>0</v>
      </c>
      <c r="D6910">
        <v>2</v>
      </c>
      <c r="E6910">
        <v>20.2</v>
      </c>
      <c r="F6910">
        <v>11</v>
      </c>
      <c r="G6910">
        <v>473.83333329999999</v>
      </c>
      <c r="H6910">
        <v>0</v>
      </c>
      <c r="I6910">
        <v>2.5000000000000001E-2</v>
      </c>
      <c r="J6910">
        <v>0</v>
      </c>
      <c r="K6910">
        <v>0</v>
      </c>
      <c r="L6910" t="s">
        <v>56</v>
      </c>
      <c r="M6910">
        <v>3</v>
      </c>
      <c r="N6910">
        <v>2</v>
      </c>
      <c r="O6910">
        <v>8</v>
      </c>
      <c r="P6910">
        <v>3</v>
      </c>
      <c r="Q6910" t="s">
        <v>51</v>
      </c>
      <c r="R6910" t="b">
        <f>FALSE()</f>
        <v>0</v>
      </c>
      <c r="S6910" t="b">
        <f t="shared" si="720"/>
        <v>0</v>
      </c>
      <c r="T6910">
        <v>0</v>
      </c>
      <c r="U6910">
        <v>0</v>
      </c>
      <c r="V6910">
        <v>1</v>
      </c>
    </row>
    <row r="6911" spans="1:22" ht="15" customHeight="1" x14ac:dyDescent="0.25">
      <c r="A6911">
        <v>6910</v>
      </c>
      <c r="B6911">
        <v>1</v>
      </c>
      <c r="C6911">
        <v>150.19999999999999</v>
      </c>
      <c r="D6911">
        <v>1</v>
      </c>
      <c r="E6911">
        <v>31.7</v>
      </c>
      <c r="F6911">
        <v>7</v>
      </c>
      <c r="G6911">
        <v>93.9</v>
      </c>
      <c r="H6911">
        <v>0</v>
      </c>
      <c r="I6911">
        <v>5.5555559999999997E-3</v>
      </c>
      <c r="J6911">
        <v>0</v>
      </c>
      <c r="K6911">
        <v>0</v>
      </c>
      <c r="L6911" t="s">
        <v>55</v>
      </c>
      <c r="M6911">
        <v>1</v>
      </c>
      <c r="N6911">
        <v>2</v>
      </c>
      <c r="O6911">
        <v>3</v>
      </c>
      <c r="P6911">
        <v>2</v>
      </c>
      <c r="Q6911" t="s">
        <v>52</v>
      </c>
      <c r="R6911" t="b">
        <f>TRUE()</f>
        <v>1</v>
      </c>
      <c r="S6911" t="b">
        <f t="shared" si="720"/>
        <v>0</v>
      </c>
      <c r="T6911">
        <v>0</v>
      </c>
      <c r="U6911">
        <v>1</v>
      </c>
      <c r="V6911">
        <v>0</v>
      </c>
    </row>
    <row r="6912" spans="1:22" ht="15" customHeight="1" x14ac:dyDescent="0.25">
      <c r="A6912">
        <v>6911</v>
      </c>
      <c r="B6912">
        <v>1</v>
      </c>
      <c r="C6912">
        <v>27.2</v>
      </c>
      <c r="D6912">
        <v>0</v>
      </c>
      <c r="E6912">
        <v>0</v>
      </c>
      <c r="F6912">
        <v>91</v>
      </c>
      <c r="G6912">
        <v>1596.4126980000001</v>
      </c>
      <c r="H6912">
        <v>1.098901E-3</v>
      </c>
      <c r="I6912">
        <v>7.9120879999999994E-3</v>
      </c>
      <c r="J6912">
        <v>33.61787649</v>
      </c>
      <c r="K6912">
        <v>0</v>
      </c>
      <c r="L6912" t="s">
        <v>60</v>
      </c>
      <c r="M6912">
        <v>2</v>
      </c>
      <c r="N6912">
        <v>2</v>
      </c>
      <c r="O6912">
        <v>2</v>
      </c>
      <c r="P6912">
        <v>1</v>
      </c>
      <c r="Q6912" t="s">
        <v>51</v>
      </c>
      <c r="R6912" t="b">
        <f>FALSE()</f>
        <v>0</v>
      </c>
      <c r="S6912" t="b">
        <f t="shared" si="720"/>
        <v>0</v>
      </c>
      <c r="T6912">
        <v>0</v>
      </c>
      <c r="U6912">
        <v>0</v>
      </c>
      <c r="V6912">
        <v>1</v>
      </c>
    </row>
    <row r="6913" spans="1:22" ht="15" customHeight="1" x14ac:dyDescent="0.25">
      <c r="A6913">
        <v>6912</v>
      </c>
      <c r="B6913">
        <v>7</v>
      </c>
      <c r="C6913">
        <v>257.39999999999998</v>
      </c>
      <c r="D6913">
        <v>0</v>
      </c>
      <c r="E6913">
        <v>0</v>
      </c>
      <c r="F6913">
        <v>7</v>
      </c>
      <c r="G6913">
        <v>244.7333333</v>
      </c>
      <c r="H6913">
        <v>1.8181817999999999E-2</v>
      </c>
      <c r="I6913">
        <v>1.8181817999999999E-2</v>
      </c>
      <c r="J6913">
        <v>0</v>
      </c>
      <c r="K6913">
        <v>0</v>
      </c>
      <c r="L6913" t="s">
        <v>59</v>
      </c>
      <c r="M6913">
        <v>1</v>
      </c>
      <c r="N6913">
        <v>1</v>
      </c>
      <c r="O6913">
        <v>4</v>
      </c>
      <c r="P6913">
        <v>2</v>
      </c>
      <c r="Q6913" t="s">
        <v>52</v>
      </c>
      <c r="R6913" t="b">
        <f>FALSE()</f>
        <v>0</v>
      </c>
      <c r="S6913" t="b">
        <f t="shared" si="720"/>
        <v>0</v>
      </c>
      <c r="T6913">
        <v>0</v>
      </c>
      <c r="U6913">
        <v>0</v>
      </c>
      <c r="V6913">
        <v>0</v>
      </c>
    </row>
    <row r="6914" spans="1:22" ht="15" customHeight="1" x14ac:dyDescent="0.25">
      <c r="A6914">
        <v>6913</v>
      </c>
      <c r="B6914">
        <v>2</v>
      </c>
      <c r="C6914">
        <v>10.771428569999999</v>
      </c>
      <c r="D6914">
        <v>0</v>
      </c>
      <c r="E6914">
        <v>0</v>
      </c>
      <c r="F6914">
        <v>70</v>
      </c>
      <c r="G6914">
        <v>2094.1388889999998</v>
      </c>
      <c r="H6914">
        <v>2.3611111000000001E-2</v>
      </c>
      <c r="I6914">
        <v>5.2245369999999999E-2</v>
      </c>
      <c r="J6914">
        <v>0</v>
      </c>
      <c r="K6914">
        <v>0</v>
      </c>
      <c r="L6914" t="s">
        <v>57</v>
      </c>
      <c r="M6914">
        <v>2</v>
      </c>
      <c r="N6914">
        <v>2</v>
      </c>
      <c r="O6914">
        <v>3</v>
      </c>
      <c r="P6914">
        <v>1</v>
      </c>
      <c r="Q6914" t="s">
        <v>51</v>
      </c>
      <c r="R6914" t="b">
        <f>FALSE()</f>
        <v>0</v>
      </c>
      <c r="S6914" t="b">
        <f t="shared" si="720"/>
        <v>0</v>
      </c>
      <c r="T6914">
        <v>0</v>
      </c>
      <c r="U6914">
        <v>0</v>
      </c>
      <c r="V6914">
        <v>1</v>
      </c>
    </row>
    <row r="6915" spans="1:22" ht="15" customHeight="1" x14ac:dyDescent="0.25">
      <c r="A6915">
        <v>6914</v>
      </c>
      <c r="B6915">
        <v>1</v>
      </c>
      <c r="C6915">
        <v>88.7</v>
      </c>
      <c r="D6915">
        <v>0</v>
      </c>
      <c r="E6915">
        <v>0</v>
      </c>
      <c r="F6915">
        <v>34</v>
      </c>
      <c r="G6915">
        <v>620.13</v>
      </c>
      <c r="H6915">
        <v>5.4285713999999999E-2</v>
      </c>
      <c r="I6915">
        <v>8.3095238000000002E-2</v>
      </c>
      <c r="J6915">
        <v>0</v>
      </c>
      <c r="K6915">
        <v>0</v>
      </c>
      <c r="L6915" t="s">
        <v>55</v>
      </c>
      <c r="M6915">
        <v>3</v>
      </c>
      <c r="N6915">
        <v>2</v>
      </c>
      <c r="O6915">
        <v>6</v>
      </c>
      <c r="P6915">
        <v>13</v>
      </c>
      <c r="Q6915" t="s">
        <v>51</v>
      </c>
      <c r="R6915" t="b">
        <f>FALSE()</f>
        <v>0</v>
      </c>
      <c r="S6915" t="b">
        <f t="shared" si="720"/>
        <v>0</v>
      </c>
      <c r="T6915">
        <v>0</v>
      </c>
      <c r="U6915">
        <v>0</v>
      </c>
      <c r="V6915">
        <v>1</v>
      </c>
    </row>
    <row r="6916" spans="1:22" ht="15" customHeight="1" x14ac:dyDescent="0.25">
      <c r="A6916">
        <v>6915</v>
      </c>
      <c r="B6916">
        <v>3</v>
      </c>
      <c r="C6916">
        <v>251.8142857</v>
      </c>
      <c r="D6916">
        <v>2</v>
      </c>
      <c r="E6916">
        <v>101.8</v>
      </c>
      <c r="F6916">
        <v>37</v>
      </c>
      <c r="G6916">
        <v>1722.814286</v>
      </c>
      <c r="H6916">
        <v>1.0256410000000001E-3</v>
      </c>
      <c r="I6916">
        <v>7.9975580000000001E-3</v>
      </c>
      <c r="J6916">
        <v>4.6830759610000001</v>
      </c>
      <c r="K6916">
        <v>0</v>
      </c>
      <c r="L6916" t="s">
        <v>55</v>
      </c>
      <c r="M6916">
        <v>1</v>
      </c>
      <c r="N6916">
        <v>1</v>
      </c>
      <c r="O6916">
        <v>1</v>
      </c>
      <c r="P6916">
        <v>2</v>
      </c>
      <c r="Q6916" t="s">
        <v>51</v>
      </c>
      <c r="R6916" t="b">
        <f>TRUE()</f>
        <v>1</v>
      </c>
      <c r="S6916" t="b">
        <f t="shared" si="720"/>
        <v>0</v>
      </c>
      <c r="T6916">
        <v>0</v>
      </c>
      <c r="U6916">
        <v>1</v>
      </c>
      <c r="V6916">
        <v>1</v>
      </c>
    </row>
    <row r="6917" spans="1:22" ht="15" customHeight="1" x14ac:dyDescent="0.25">
      <c r="A6917">
        <v>6916</v>
      </c>
      <c r="B6917">
        <v>2</v>
      </c>
      <c r="C6917">
        <v>119.8</v>
      </c>
      <c r="D6917">
        <v>1</v>
      </c>
      <c r="E6917">
        <v>22.2</v>
      </c>
      <c r="F6917">
        <v>15</v>
      </c>
      <c r="G6917">
        <v>643.5</v>
      </c>
      <c r="H6917">
        <v>0</v>
      </c>
      <c r="I6917">
        <v>5.8823529999999999E-3</v>
      </c>
      <c r="J6917">
        <v>0</v>
      </c>
      <c r="K6917">
        <v>0</v>
      </c>
      <c r="L6917" t="s">
        <v>60</v>
      </c>
      <c r="M6917">
        <v>3</v>
      </c>
      <c r="N6917">
        <v>2</v>
      </c>
      <c r="O6917">
        <v>1</v>
      </c>
      <c r="P6917">
        <v>5</v>
      </c>
      <c r="Q6917" t="s">
        <v>51</v>
      </c>
      <c r="R6917" t="b">
        <f>TRUE()</f>
        <v>1</v>
      </c>
      <c r="S6917" t="b">
        <f t="shared" si="720"/>
        <v>0</v>
      </c>
      <c r="T6917">
        <v>0</v>
      </c>
      <c r="U6917">
        <v>1</v>
      </c>
      <c r="V6917">
        <v>1</v>
      </c>
    </row>
    <row r="6918" spans="1:22" ht="15" customHeight="1" x14ac:dyDescent="0.25">
      <c r="A6918">
        <v>6917</v>
      </c>
      <c r="B6918">
        <v>0</v>
      </c>
      <c r="C6918">
        <v>0</v>
      </c>
      <c r="D6918">
        <v>0</v>
      </c>
      <c r="E6918">
        <v>0</v>
      </c>
      <c r="F6918">
        <v>8</v>
      </c>
      <c r="G6918">
        <v>316.1333333</v>
      </c>
      <c r="H6918">
        <v>0</v>
      </c>
      <c r="I6918">
        <v>0.05</v>
      </c>
      <c r="J6918">
        <v>0</v>
      </c>
      <c r="K6918">
        <v>0</v>
      </c>
      <c r="L6918" t="s">
        <v>56</v>
      </c>
      <c r="M6918">
        <v>2</v>
      </c>
      <c r="N6918">
        <v>2</v>
      </c>
      <c r="O6918">
        <v>3</v>
      </c>
      <c r="P6918">
        <v>13</v>
      </c>
      <c r="Q6918" t="s">
        <v>51</v>
      </c>
      <c r="R6918" t="b">
        <f t="shared" ref="R6918:R6925" si="721">FALSE()</f>
        <v>0</v>
      </c>
      <c r="S6918" t="b">
        <f t="shared" si="720"/>
        <v>0</v>
      </c>
      <c r="T6918">
        <v>0</v>
      </c>
      <c r="U6918">
        <v>0</v>
      </c>
      <c r="V6918">
        <v>1</v>
      </c>
    </row>
    <row r="6919" spans="1:22" ht="15" customHeight="1" x14ac:dyDescent="0.25">
      <c r="A6919">
        <v>6918</v>
      </c>
      <c r="B6919">
        <v>1</v>
      </c>
      <c r="C6919">
        <v>9</v>
      </c>
      <c r="D6919">
        <v>0</v>
      </c>
      <c r="E6919">
        <v>0</v>
      </c>
      <c r="F6919">
        <v>11</v>
      </c>
      <c r="G6919">
        <v>269.95999999999998</v>
      </c>
      <c r="H6919">
        <v>0</v>
      </c>
      <c r="I6919">
        <v>6.6666670000000003E-3</v>
      </c>
      <c r="J6919">
        <v>0</v>
      </c>
      <c r="K6919">
        <v>0</v>
      </c>
      <c r="L6919" t="s">
        <v>57</v>
      </c>
      <c r="M6919">
        <v>3</v>
      </c>
      <c r="N6919">
        <v>2</v>
      </c>
      <c r="O6919">
        <v>3</v>
      </c>
      <c r="P6919">
        <v>4</v>
      </c>
      <c r="Q6919" t="s">
        <v>51</v>
      </c>
      <c r="R6919" t="b">
        <f t="shared" si="721"/>
        <v>0</v>
      </c>
      <c r="S6919" t="b">
        <f t="shared" si="720"/>
        <v>0</v>
      </c>
      <c r="T6919">
        <v>0</v>
      </c>
      <c r="U6919">
        <v>0</v>
      </c>
      <c r="V6919">
        <v>1</v>
      </c>
    </row>
    <row r="6920" spans="1:22" ht="15" customHeight="1" x14ac:dyDescent="0.25">
      <c r="A6920">
        <v>6919</v>
      </c>
      <c r="B6920">
        <v>6</v>
      </c>
      <c r="C6920">
        <v>287</v>
      </c>
      <c r="D6920">
        <v>0</v>
      </c>
      <c r="E6920">
        <v>0</v>
      </c>
      <c r="F6920">
        <v>80</v>
      </c>
      <c r="G6920">
        <v>5046.0566669999998</v>
      </c>
      <c r="H6920">
        <v>1.1084337E-2</v>
      </c>
      <c r="I6920">
        <v>2.5771657999999999E-2</v>
      </c>
      <c r="J6920">
        <v>0.57978574500000002</v>
      </c>
      <c r="K6920">
        <v>0</v>
      </c>
      <c r="L6920" t="s">
        <v>55</v>
      </c>
      <c r="M6920">
        <v>2</v>
      </c>
      <c r="N6920">
        <v>2</v>
      </c>
      <c r="O6920">
        <v>4</v>
      </c>
      <c r="P6920">
        <v>3</v>
      </c>
      <c r="Q6920" t="s">
        <v>51</v>
      </c>
      <c r="R6920" t="b">
        <f t="shared" si="721"/>
        <v>0</v>
      </c>
      <c r="S6920" t="b">
        <f t="shared" si="720"/>
        <v>0</v>
      </c>
      <c r="T6920">
        <v>0</v>
      </c>
      <c r="U6920">
        <v>0</v>
      </c>
      <c r="V6920">
        <v>1</v>
      </c>
    </row>
    <row r="6921" spans="1:22" ht="15" customHeight="1" x14ac:dyDescent="0.25">
      <c r="A6921">
        <v>6920</v>
      </c>
      <c r="B6921">
        <v>3</v>
      </c>
      <c r="C6921">
        <v>35.4</v>
      </c>
      <c r="D6921">
        <v>0</v>
      </c>
      <c r="E6921">
        <v>0</v>
      </c>
      <c r="F6921">
        <v>27</v>
      </c>
      <c r="G6921">
        <v>473.08333329999999</v>
      </c>
      <c r="H6921">
        <v>0</v>
      </c>
      <c r="I6921">
        <v>2.8965517E-2</v>
      </c>
      <c r="J6921">
        <v>0</v>
      </c>
      <c r="K6921">
        <v>0</v>
      </c>
      <c r="L6921" t="s">
        <v>59</v>
      </c>
      <c r="M6921">
        <v>2</v>
      </c>
      <c r="N6921">
        <v>2</v>
      </c>
      <c r="O6921">
        <v>6</v>
      </c>
      <c r="P6921">
        <v>1</v>
      </c>
      <c r="Q6921" t="s">
        <v>51</v>
      </c>
      <c r="R6921" t="b">
        <f t="shared" si="721"/>
        <v>0</v>
      </c>
      <c r="S6921" t="b">
        <f t="shared" si="720"/>
        <v>0</v>
      </c>
      <c r="T6921">
        <v>0</v>
      </c>
      <c r="U6921">
        <v>0</v>
      </c>
      <c r="V6921">
        <v>1</v>
      </c>
    </row>
    <row r="6922" spans="1:22" ht="15" customHeight="1" x14ac:dyDescent="0.25">
      <c r="A6922">
        <v>6921</v>
      </c>
      <c r="B6922">
        <v>0</v>
      </c>
      <c r="C6922">
        <v>0</v>
      </c>
      <c r="D6922">
        <v>0</v>
      </c>
      <c r="E6922">
        <v>0</v>
      </c>
      <c r="F6922">
        <v>15</v>
      </c>
      <c r="G6922">
        <v>340.1</v>
      </c>
      <c r="H6922">
        <v>0</v>
      </c>
      <c r="I6922">
        <v>0.04</v>
      </c>
      <c r="J6922">
        <v>0</v>
      </c>
      <c r="K6922">
        <v>0</v>
      </c>
      <c r="L6922" t="s">
        <v>58</v>
      </c>
      <c r="M6922">
        <v>2</v>
      </c>
      <c r="N6922">
        <v>2</v>
      </c>
      <c r="O6922">
        <v>1</v>
      </c>
      <c r="P6922">
        <v>1</v>
      </c>
      <c r="Q6922" t="s">
        <v>51</v>
      </c>
      <c r="R6922" t="b">
        <f t="shared" si="721"/>
        <v>0</v>
      </c>
      <c r="S6922" t="b">
        <f t="shared" si="720"/>
        <v>0</v>
      </c>
      <c r="T6922">
        <v>0</v>
      </c>
      <c r="U6922">
        <v>0</v>
      </c>
      <c r="V6922">
        <v>1</v>
      </c>
    </row>
    <row r="6923" spans="1:22" ht="15" customHeight="1" x14ac:dyDescent="0.25">
      <c r="A6923">
        <v>6922</v>
      </c>
      <c r="B6923">
        <v>11</v>
      </c>
      <c r="C6923">
        <v>344.1</v>
      </c>
      <c r="D6923">
        <v>2</v>
      </c>
      <c r="E6923">
        <v>477.6</v>
      </c>
      <c r="F6923">
        <v>57</v>
      </c>
      <c r="G6923">
        <v>1475.6084269999999</v>
      </c>
      <c r="H6923">
        <v>1.6417910000000001E-2</v>
      </c>
      <c r="I6923">
        <v>3.0868962999999999E-2</v>
      </c>
      <c r="J6923">
        <v>10.459770020000001</v>
      </c>
      <c r="K6923">
        <v>0</v>
      </c>
      <c r="L6923" t="s">
        <v>55</v>
      </c>
      <c r="M6923">
        <v>1</v>
      </c>
      <c r="N6923">
        <v>1</v>
      </c>
      <c r="O6923">
        <v>3</v>
      </c>
      <c r="P6923">
        <v>1</v>
      </c>
      <c r="Q6923" t="s">
        <v>51</v>
      </c>
      <c r="R6923" t="b">
        <f t="shared" si="721"/>
        <v>0</v>
      </c>
      <c r="S6923" t="b">
        <f t="shared" si="720"/>
        <v>0</v>
      </c>
      <c r="T6923">
        <v>0</v>
      </c>
      <c r="U6923">
        <v>0</v>
      </c>
      <c r="V6923">
        <v>1</v>
      </c>
    </row>
    <row r="6924" spans="1:22" ht="15" customHeight="1" x14ac:dyDescent="0.25">
      <c r="A6924">
        <v>6923</v>
      </c>
      <c r="B6924">
        <v>0</v>
      </c>
      <c r="C6924">
        <v>0</v>
      </c>
      <c r="D6924">
        <v>0</v>
      </c>
      <c r="E6924">
        <v>0</v>
      </c>
      <c r="F6924">
        <v>15</v>
      </c>
      <c r="G6924">
        <v>956.33333330000005</v>
      </c>
      <c r="H6924">
        <v>1.3333332999999999E-2</v>
      </c>
      <c r="I6924">
        <v>4.6666667000000002E-2</v>
      </c>
      <c r="J6924">
        <v>20.13907622</v>
      </c>
      <c r="K6924">
        <v>0</v>
      </c>
      <c r="L6924" t="s">
        <v>59</v>
      </c>
      <c r="M6924">
        <v>2</v>
      </c>
      <c r="N6924">
        <v>2</v>
      </c>
      <c r="O6924">
        <v>3</v>
      </c>
      <c r="P6924">
        <v>1</v>
      </c>
      <c r="Q6924" t="s">
        <v>51</v>
      </c>
      <c r="R6924" t="b">
        <f t="shared" si="721"/>
        <v>0</v>
      </c>
      <c r="S6924" t="b">
        <f t="shared" si="720"/>
        <v>0</v>
      </c>
      <c r="T6924">
        <v>0</v>
      </c>
      <c r="U6924">
        <v>0</v>
      </c>
      <c r="V6924">
        <v>1</v>
      </c>
    </row>
    <row r="6925" spans="1:22" ht="15" customHeight="1" x14ac:dyDescent="0.25">
      <c r="A6925">
        <v>6924</v>
      </c>
      <c r="B6925">
        <v>0</v>
      </c>
      <c r="C6925">
        <v>0</v>
      </c>
      <c r="D6925">
        <v>0</v>
      </c>
      <c r="E6925">
        <v>0</v>
      </c>
      <c r="F6925">
        <v>4</v>
      </c>
      <c r="G6925">
        <v>0</v>
      </c>
      <c r="H6925">
        <v>0.2</v>
      </c>
      <c r="I6925">
        <v>0.2</v>
      </c>
      <c r="J6925">
        <v>0</v>
      </c>
      <c r="K6925">
        <v>0</v>
      </c>
      <c r="L6925" t="s">
        <v>58</v>
      </c>
      <c r="M6925">
        <v>2</v>
      </c>
      <c r="N6925">
        <v>2</v>
      </c>
      <c r="O6925">
        <v>2</v>
      </c>
      <c r="P6925">
        <v>4</v>
      </c>
      <c r="Q6925" t="s">
        <v>51</v>
      </c>
      <c r="R6925" t="b">
        <f t="shared" si="721"/>
        <v>0</v>
      </c>
      <c r="S6925" t="b">
        <f t="shared" si="720"/>
        <v>0</v>
      </c>
      <c r="T6925">
        <v>0</v>
      </c>
      <c r="U6925">
        <v>0</v>
      </c>
      <c r="V6925">
        <v>1</v>
      </c>
    </row>
    <row r="6926" spans="1:22" ht="15" customHeight="1" x14ac:dyDescent="0.25">
      <c r="A6926">
        <v>6925</v>
      </c>
      <c r="B6926">
        <v>3</v>
      </c>
      <c r="C6926">
        <v>119.0295082</v>
      </c>
      <c r="D6926">
        <v>2</v>
      </c>
      <c r="E6926">
        <v>696.2</v>
      </c>
      <c r="F6926">
        <v>37</v>
      </c>
      <c r="G6926">
        <v>1305.527286</v>
      </c>
      <c r="H6926">
        <v>1.5384615000000001E-2</v>
      </c>
      <c r="I6926">
        <v>2.2135466999999999E-2</v>
      </c>
      <c r="J6926">
        <v>6.3244770829999997</v>
      </c>
      <c r="K6926">
        <v>0</v>
      </c>
      <c r="L6926" t="s">
        <v>58</v>
      </c>
      <c r="M6926">
        <v>1</v>
      </c>
      <c r="N6926">
        <v>2</v>
      </c>
      <c r="O6926">
        <v>8</v>
      </c>
      <c r="P6926">
        <v>2</v>
      </c>
      <c r="Q6926" t="s">
        <v>51</v>
      </c>
      <c r="R6926" t="b">
        <f>TRUE()</f>
        <v>1</v>
      </c>
      <c r="S6926" t="b">
        <f>TRUE()</f>
        <v>1</v>
      </c>
      <c r="T6926">
        <v>1</v>
      </c>
      <c r="U6926">
        <v>1</v>
      </c>
      <c r="V6926">
        <v>1</v>
      </c>
    </row>
    <row r="6927" spans="1:22" ht="15" customHeight="1" x14ac:dyDescent="0.25">
      <c r="A6927">
        <v>6926</v>
      </c>
      <c r="B6927">
        <v>4</v>
      </c>
      <c r="C6927">
        <v>133.80000000000001</v>
      </c>
      <c r="D6927">
        <v>0</v>
      </c>
      <c r="E6927">
        <v>0</v>
      </c>
      <c r="F6927">
        <v>10</v>
      </c>
      <c r="G6927">
        <v>299.5</v>
      </c>
      <c r="H6927">
        <v>7.2222222000000003E-2</v>
      </c>
      <c r="I6927">
        <v>6.3095237999999998E-2</v>
      </c>
      <c r="J6927">
        <v>0</v>
      </c>
      <c r="K6927">
        <v>0</v>
      </c>
      <c r="L6927" t="s">
        <v>57</v>
      </c>
      <c r="M6927">
        <v>1</v>
      </c>
      <c r="N6927">
        <v>8</v>
      </c>
      <c r="O6927">
        <v>7</v>
      </c>
      <c r="P6927">
        <v>1</v>
      </c>
      <c r="Q6927" t="s">
        <v>51</v>
      </c>
      <c r="R6927" t="b">
        <f>FALSE()</f>
        <v>0</v>
      </c>
      <c r="S6927" t="b">
        <f t="shared" ref="S6927:S6940" si="722">FALSE()</f>
        <v>0</v>
      </c>
      <c r="T6927">
        <v>0</v>
      </c>
      <c r="U6927">
        <v>0</v>
      </c>
      <c r="V6927">
        <v>1</v>
      </c>
    </row>
    <row r="6928" spans="1:22" ht="15" customHeight="1" x14ac:dyDescent="0.25">
      <c r="A6928">
        <v>6927</v>
      </c>
      <c r="B6928">
        <v>0</v>
      </c>
      <c r="C6928">
        <v>0</v>
      </c>
      <c r="D6928">
        <v>0</v>
      </c>
      <c r="E6928">
        <v>0</v>
      </c>
      <c r="F6928">
        <v>39</v>
      </c>
      <c r="G6928">
        <v>706.2</v>
      </c>
      <c r="H6928">
        <v>7.4774775000000002E-2</v>
      </c>
      <c r="I6928">
        <v>9.0090089999999998E-2</v>
      </c>
      <c r="J6928">
        <v>0</v>
      </c>
      <c r="K6928">
        <v>0</v>
      </c>
      <c r="L6928" t="s">
        <v>60</v>
      </c>
      <c r="M6928">
        <v>3</v>
      </c>
      <c r="N6928">
        <v>2</v>
      </c>
      <c r="O6928">
        <v>1</v>
      </c>
      <c r="P6928">
        <v>13</v>
      </c>
      <c r="Q6928" t="s">
        <v>51</v>
      </c>
      <c r="R6928" t="b">
        <f>FALSE()</f>
        <v>0</v>
      </c>
      <c r="S6928" t="b">
        <f t="shared" si="722"/>
        <v>0</v>
      </c>
      <c r="T6928">
        <v>0</v>
      </c>
      <c r="U6928">
        <v>0</v>
      </c>
      <c r="V6928">
        <v>1</v>
      </c>
    </row>
    <row r="6929" spans="1:22" ht="15" customHeight="1" x14ac:dyDescent="0.25">
      <c r="A6929">
        <v>6928</v>
      </c>
      <c r="B6929">
        <v>5</v>
      </c>
      <c r="C6929">
        <v>62.6</v>
      </c>
      <c r="D6929">
        <v>0</v>
      </c>
      <c r="E6929">
        <v>0</v>
      </c>
      <c r="F6929">
        <v>15</v>
      </c>
      <c r="G6929">
        <v>272.5</v>
      </c>
      <c r="H6929">
        <v>0</v>
      </c>
      <c r="I6929">
        <v>1.1111111E-2</v>
      </c>
      <c r="J6929">
        <v>0</v>
      </c>
      <c r="K6929">
        <v>0</v>
      </c>
      <c r="L6929" t="s">
        <v>55</v>
      </c>
      <c r="M6929">
        <v>1</v>
      </c>
      <c r="N6929">
        <v>1</v>
      </c>
      <c r="O6929">
        <v>1</v>
      </c>
      <c r="P6929">
        <v>2</v>
      </c>
      <c r="Q6929" t="s">
        <v>52</v>
      </c>
      <c r="R6929" t="b">
        <f>TRUE()</f>
        <v>1</v>
      </c>
      <c r="S6929" t="b">
        <f t="shared" si="722"/>
        <v>0</v>
      </c>
      <c r="T6929">
        <v>0</v>
      </c>
      <c r="U6929">
        <v>1</v>
      </c>
      <c r="V6929">
        <v>0</v>
      </c>
    </row>
    <row r="6930" spans="1:22" ht="15" customHeight="1" x14ac:dyDescent="0.25">
      <c r="A6930">
        <v>6929</v>
      </c>
      <c r="B6930">
        <v>0</v>
      </c>
      <c r="C6930">
        <v>0</v>
      </c>
      <c r="D6930">
        <v>0</v>
      </c>
      <c r="E6930">
        <v>0</v>
      </c>
      <c r="F6930">
        <v>48</v>
      </c>
      <c r="G6930">
        <v>1510.383333</v>
      </c>
      <c r="H6930">
        <v>8.5106379999999992E-3</v>
      </c>
      <c r="I6930">
        <v>3.0927052E-2</v>
      </c>
      <c r="J6930">
        <v>16.612117420000001</v>
      </c>
      <c r="K6930">
        <v>0</v>
      </c>
      <c r="L6930" t="s">
        <v>58</v>
      </c>
      <c r="M6930">
        <v>2</v>
      </c>
      <c r="N6930">
        <v>4</v>
      </c>
      <c r="O6930">
        <v>3</v>
      </c>
      <c r="P6930">
        <v>1</v>
      </c>
      <c r="Q6930" t="s">
        <v>51</v>
      </c>
      <c r="R6930" t="b">
        <f t="shared" ref="R6930:R6938" si="723">FALSE()</f>
        <v>0</v>
      </c>
      <c r="S6930" t="b">
        <f t="shared" si="722"/>
        <v>0</v>
      </c>
      <c r="T6930">
        <v>0</v>
      </c>
      <c r="U6930">
        <v>0</v>
      </c>
      <c r="V6930">
        <v>1</v>
      </c>
    </row>
    <row r="6931" spans="1:22" ht="15" customHeight="1" x14ac:dyDescent="0.25">
      <c r="A6931">
        <v>6930</v>
      </c>
      <c r="B6931">
        <v>0</v>
      </c>
      <c r="C6931">
        <v>0</v>
      </c>
      <c r="D6931">
        <v>0</v>
      </c>
      <c r="E6931">
        <v>0</v>
      </c>
      <c r="F6931">
        <v>1</v>
      </c>
      <c r="G6931">
        <v>0</v>
      </c>
      <c r="H6931">
        <v>0.2</v>
      </c>
      <c r="I6931">
        <v>0.2</v>
      </c>
      <c r="J6931">
        <v>0</v>
      </c>
      <c r="K6931">
        <v>0</v>
      </c>
      <c r="L6931" t="s">
        <v>56</v>
      </c>
      <c r="M6931">
        <v>2</v>
      </c>
      <c r="N6931">
        <v>2</v>
      </c>
      <c r="O6931">
        <v>1</v>
      </c>
      <c r="P6931">
        <v>1</v>
      </c>
      <c r="Q6931" t="s">
        <v>51</v>
      </c>
      <c r="R6931" t="b">
        <f t="shared" si="723"/>
        <v>0</v>
      </c>
      <c r="S6931" t="b">
        <f t="shared" si="722"/>
        <v>0</v>
      </c>
      <c r="T6931">
        <v>0</v>
      </c>
      <c r="U6931">
        <v>0</v>
      </c>
      <c r="V6931">
        <v>1</v>
      </c>
    </row>
    <row r="6932" spans="1:22" ht="15" customHeight="1" x14ac:dyDescent="0.25">
      <c r="A6932">
        <v>6931</v>
      </c>
      <c r="B6932">
        <v>4</v>
      </c>
      <c r="C6932">
        <v>62</v>
      </c>
      <c r="D6932">
        <v>1</v>
      </c>
      <c r="E6932">
        <v>87.6</v>
      </c>
      <c r="F6932">
        <v>88</v>
      </c>
      <c r="G6932">
        <v>3634.5857139999998</v>
      </c>
      <c r="H6932">
        <v>5.56391E-3</v>
      </c>
      <c r="I6932">
        <v>3.5701754000000002E-2</v>
      </c>
      <c r="J6932">
        <v>1.4352240110000001</v>
      </c>
      <c r="K6932">
        <v>0</v>
      </c>
      <c r="L6932" t="s">
        <v>55</v>
      </c>
      <c r="M6932">
        <v>2</v>
      </c>
      <c r="N6932">
        <v>2</v>
      </c>
      <c r="O6932">
        <v>1</v>
      </c>
      <c r="P6932">
        <v>3</v>
      </c>
      <c r="Q6932" t="s">
        <v>51</v>
      </c>
      <c r="R6932" t="b">
        <f t="shared" si="723"/>
        <v>0</v>
      </c>
      <c r="S6932" t="b">
        <f t="shared" si="722"/>
        <v>0</v>
      </c>
      <c r="T6932">
        <v>0</v>
      </c>
      <c r="U6932">
        <v>0</v>
      </c>
      <c r="V6932">
        <v>1</v>
      </c>
    </row>
    <row r="6933" spans="1:22" ht="15" customHeight="1" x14ac:dyDescent="0.25">
      <c r="A6933">
        <v>6932</v>
      </c>
      <c r="B6933">
        <v>0</v>
      </c>
      <c r="C6933">
        <v>0</v>
      </c>
      <c r="D6933">
        <v>0</v>
      </c>
      <c r="E6933">
        <v>0</v>
      </c>
      <c r="F6933">
        <v>64</v>
      </c>
      <c r="G6933">
        <v>1298.20326</v>
      </c>
      <c r="H6933">
        <v>3.1250000000000002E-3</v>
      </c>
      <c r="I6933">
        <v>1.7573301999999999E-2</v>
      </c>
      <c r="J6933">
        <v>0</v>
      </c>
      <c r="K6933">
        <v>0</v>
      </c>
      <c r="L6933" t="s">
        <v>57</v>
      </c>
      <c r="M6933">
        <v>1</v>
      </c>
      <c r="N6933">
        <v>1</v>
      </c>
      <c r="O6933">
        <v>3</v>
      </c>
      <c r="P6933">
        <v>4</v>
      </c>
      <c r="Q6933" t="s">
        <v>51</v>
      </c>
      <c r="R6933" t="b">
        <f t="shared" si="723"/>
        <v>0</v>
      </c>
      <c r="S6933" t="b">
        <f t="shared" si="722"/>
        <v>0</v>
      </c>
      <c r="T6933">
        <v>0</v>
      </c>
      <c r="U6933">
        <v>0</v>
      </c>
      <c r="V6933">
        <v>1</v>
      </c>
    </row>
    <row r="6934" spans="1:22" ht="15" customHeight="1" x14ac:dyDescent="0.25">
      <c r="A6934">
        <v>6933</v>
      </c>
      <c r="B6934">
        <v>2</v>
      </c>
      <c r="C6934">
        <v>68.599999999999994</v>
      </c>
      <c r="D6934">
        <v>0</v>
      </c>
      <c r="E6934">
        <v>0</v>
      </c>
      <c r="F6934">
        <v>10</v>
      </c>
      <c r="G6934">
        <v>184.6</v>
      </c>
      <c r="H6934">
        <v>0</v>
      </c>
      <c r="I6934">
        <v>1.6666667E-2</v>
      </c>
      <c r="J6934">
        <v>0</v>
      </c>
      <c r="K6934">
        <v>0</v>
      </c>
      <c r="L6934" t="s">
        <v>60</v>
      </c>
      <c r="M6934">
        <v>2</v>
      </c>
      <c r="N6934">
        <v>2</v>
      </c>
      <c r="O6934">
        <v>3</v>
      </c>
      <c r="P6934">
        <v>2</v>
      </c>
      <c r="Q6934" t="s">
        <v>52</v>
      </c>
      <c r="R6934" t="b">
        <f t="shared" si="723"/>
        <v>0</v>
      </c>
      <c r="S6934" t="b">
        <f t="shared" si="722"/>
        <v>0</v>
      </c>
      <c r="T6934">
        <v>0</v>
      </c>
      <c r="U6934">
        <v>0</v>
      </c>
      <c r="V6934">
        <v>0</v>
      </c>
    </row>
    <row r="6935" spans="1:22" ht="15" customHeight="1" x14ac:dyDescent="0.25">
      <c r="A6935">
        <v>6934</v>
      </c>
      <c r="B6935">
        <v>10</v>
      </c>
      <c r="C6935">
        <v>78.900000000000006</v>
      </c>
      <c r="D6935">
        <v>0</v>
      </c>
      <c r="E6935">
        <v>0</v>
      </c>
      <c r="F6935">
        <v>15</v>
      </c>
      <c r="G6935">
        <v>718.8</v>
      </c>
      <c r="H6935">
        <v>0</v>
      </c>
      <c r="I6935">
        <v>1.5789474000000001E-2</v>
      </c>
      <c r="J6935">
        <v>0</v>
      </c>
      <c r="K6935">
        <v>0</v>
      </c>
      <c r="L6935" t="s">
        <v>59</v>
      </c>
      <c r="M6935">
        <v>2</v>
      </c>
      <c r="N6935">
        <v>2</v>
      </c>
      <c r="O6935">
        <v>4</v>
      </c>
      <c r="P6935">
        <v>2</v>
      </c>
      <c r="Q6935" t="s">
        <v>52</v>
      </c>
      <c r="R6935" t="b">
        <f t="shared" si="723"/>
        <v>0</v>
      </c>
      <c r="S6935" t="b">
        <f t="shared" si="722"/>
        <v>0</v>
      </c>
      <c r="T6935">
        <v>0</v>
      </c>
      <c r="U6935">
        <v>0</v>
      </c>
      <c r="V6935">
        <v>0</v>
      </c>
    </row>
    <row r="6936" spans="1:22" ht="15" customHeight="1" x14ac:dyDescent="0.25">
      <c r="A6936">
        <v>6935</v>
      </c>
      <c r="B6936">
        <v>5</v>
      </c>
      <c r="C6936">
        <v>85.166666669999998</v>
      </c>
      <c r="D6936">
        <v>1</v>
      </c>
      <c r="E6936">
        <v>8</v>
      </c>
      <c r="F6936">
        <v>95</v>
      </c>
      <c r="G6936">
        <v>3715.777564</v>
      </c>
      <c r="H6936">
        <v>1.0101010000000001E-2</v>
      </c>
      <c r="I6936">
        <v>1.1851852E-2</v>
      </c>
      <c r="J6936">
        <v>0</v>
      </c>
      <c r="K6936">
        <v>0</v>
      </c>
      <c r="L6936" t="s">
        <v>57</v>
      </c>
      <c r="M6936">
        <v>2</v>
      </c>
      <c r="N6936">
        <v>4</v>
      </c>
      <c r="O6936">
        <v>4</v>
      </c>
      <c r="P6936">
        <v>1</v>
      </c>
      <c r="Q6936" t="s">
        <v>51</v>
      </c>
      <c r="R6936" t="b">
        <f t="shared" si="723"/>
        <v>0</v>
      </c>
      <c r="S6936" t="b">
        <f t="shared" si="722"/>
        <v>0</v>
      </c>
      <c r="T6936">
        <v>0</v>
      </c>
      <c r="U6936">
        <v>0</v>
      </c>
      <c r="V6936">
        <v>1</v>
      </c>
    </row>
    <row r="6937" spans="1:22" ht="15" customHeight="1" x14ac:dyDescent="0.25">
      <c r="A6937">
        <v>6936</v>
      </c>
      <c r="B6937">
        <v>1</v>
      </c>
      <c r="C6937">
        <v>19.600000000000001</v>
      </c>
      <c r="D6937">
        <v>0</v>
      </c>
      <c r="E6937">
        <v>0</v>
      </c>
      <c r="F6937">
        <v>0</v>
      </c>
      <c r="G6937">
        <v>0</v>
      </c>
      <c r="H6937">
        <v>0</v>
      </c>
      <c r="I6937">
        <v>8.8888888999999999E-2</v>
      </c>
      <c r="J6937">
        <v>0</v>
      </c>
      <c r="K6937">
        <v>0</v>
      </c>
      <c r="L6937" t="s">
        <v>55</v>
      </c>
      <c r="M6937">
        <v>3</v>
      </c>
      <c r="N6937">
        <v>5</v>
      </c>
      <c r="O6937">
        <v>1</v>
      </c>
      <c r="P6937">
        <v>5</v>
      </c>
      <c r="Q6937" t="s">
        <v>51</v>
      </c>
      <c r="R6937" t="b">
        <f t="shared" si="723"/>
        <v>0</v>
      </c>
      <c r="S6937" t="b">
        <f t="shared" si="722"/>
        <v>0</v>
      </c>
      <c r="T6937">
        <v>0</v>
      </c>
      <c r="U6937">
        <v>0</v>
      </c>
      <c r="V6937">
        <v>1</v>
      </c>
    </row>
    <row r="6938" spans="1:22" ht="15" customHeight="1" x14ac:dyDescent="0.25">
      <c r="A6938">
        <v>6937</v>
      </c>
      <c r="B6938">
        <v>14</v>
      </c>
      <c r="C6938">
        <v>88.190476189999998</v>
      </c>
      <c r="D6938">
        <v>5</v>
      </c>
      <c r="E6938">
        <v>218.65</v>
      </c>
      <c r="F6938">
        <v>168</v>
      </c>
      <c r="G6938">
        <v>4316.2621710000003</v>
      </c>
      <c r="H6938">
        <v>3.5754189999999998E-3</v>
      </c>
      <c r="I6938">
        <v>1.8670927E-2</v>
      </c>
      <c r="J6938">
        <v>11.71746761</v>
      </c>
      <c r="K6938">
        <v>0</v>
      </c>
      <c r="L6938" t="s">
        <v>57</v>
      </c>
      <c r="M6938">
        <v>2</v>
      </c>
      <c r="N6938">
        <v>2</v>
      </c>
      <c r="O6938">
        <v>3</v>
      </c>
      <c r="P6938">
        <v>1</v>
      </c>
      <c r="Q6938" t="s">
        <v>51</v>
      </c>
      <c r="R6938" t="b">
        <f t="shared" si="723"/>
        <v>0</v>
      </c>
      <c r="S6938" t="b">
        <f t="shared" si="722"/>
        <v>0</v>
      </c>
      <c r="T6938">
        <v>0</v>
      </c>
      <c r="U6938">
        <v>0</v>
      </c>
      <c r="V6938">
        <v>1</v>
      </c>
    </row>
    <row r="6939" spans="1:22" ht="15" customHeight="1" x14ac:dyDescent="0.25">
      <c r="A6939">
        <v>6938</v>
      </c>
      <c r="B6939">
        <v>4</v>
      </c>
      <c r="C6939">
        <v>104.2</v>
      </c>
      <c r="D6939">
        <v>0</v>
      </c>
      <c r="E6939">
        <v>0</v>
      </c>
      <c r="F6939">
        <v>19</v>
      </c>
      <c r="G6939">
        <v>456.9</v>
      </c>
      <c r="H6939">
        <v>0</v>
      </c>
      <c r="I6939">
        <v>1.2500000000000001E-2</v>
      </c>
      <c r="J6939">
        <v>0</v>
      </c>
      <c r="K6939">
        <v>0</v>
      </c>
      <c r="L6939" t="s">
        <v>58</v>
      </c>
      <c r="M6939">
        <v>2</v>
      </c>
      <c r="N6939">
        <v>2</v>
      </c>
      <c r="O6939">
        <v>8</v>
      </c>
      <c r="P6939">
        <v>6</v>
      </c>
      <c r="Q6939" t="s">
        <v>52</v>
      </c>
      <c r="R6939" t="b">
        <f>TRUE()</f>
        <v>1</v>
      </c>
      <c r="S6939" t="b">
        <f t="shared" si="722"/>
        <v>0</v>
      </c>
      <c r="T6939">
        <v>0</v>
      </c>
      <c r="U6939">
        <v>1</v>
      </c>
      <c r="V6939">
        <v>0</v>
      </c>
    </row>
    <row r="6940" spans="1:22" ht="15" customHeight="1" x14ac:dyDescent="0.25">
      <c r="A6940">
        <v>6939</v>
      </c>
      <c r="B6940">
        <v>3</v>
      </c>
      <c r="C6940">
        <v>90.6</v>
      </c>
      <c r="D6940">
        <v>0</v>
      </c>
      <c r="E6940">
        <v>0</v>
      </c>
      <c r="F6940">
        <v>21</v>
      </c>
      <c r="G6940">
        <v>608.30333329999996</v>
      </c>
      <c r="H6940">
        <v>0</v>
      </c>
      <c r="I6940">
        <v>2.6666667000000002E-2</v>
      </c>
      <c r="J6940">
        <v>0</v>
      </c>
      <c r="K6940">
        <v>0</v>
      </c>
      <c r="L6940" t="s">
        <v>60</v>
      </c>
      <c r="M6940">
        <v>2</v>
      </c>
      <c r="N6940">
        <v>2</v>
      </c>
      <c r="O6940">
        <v>3</v>
      </c>
      <c r="P6940">
        <v>2</v>
      </c>
      <c r="Q6940" t="s">
        <v>51</v>
      </c>
      <c r="R6940" t="b">
        <f>FALSE()</f>
        <v>0</v>
      </c>
      <c r="S6940" t="b">
        <f t="shared" si="722"/>
        <v>0</v>
      </c>
      <c r="T6940">
        <v>0</v>
      </c>
      <c r="U6940">
        <v>0</v>
      </c>
      <c r="V6940">
        <v>1</v>
      </c>
    </row>
    <row r="6941" spans="1:22" ht="15" customHeight="1" x14ac:dyDescent="0.25">
      <c r="A6941">
        <v>6940</v>
      </c>
      <c r="B6941">
        <v>8</v>
      </c>
      <c r="C6941">
        <v>456.9</v>
      </c>
      <c r="D6941">
        <v>0</v>
      </c>
      <c r="E6941">
        <v>0</v>
      </c>
      <c r="F6941">
        <v>35</v>
      </c>
      <c r="G6941">
        <v>1113.7833330000001</v>
      </c>
      <c r="H6941">
        <v>0</v>
      </c>
      <c r="I6941">
        <v>1.2017544E-2</v>
      </c>
      <c r="J6941">
        <v>12.1225775</v>
      </c>
      <c r="K6941">
        <v>0</v>
      </c>
      <c r="L6941" t="s">
        <v>55</v>
      </c>
      <c r="M6941">
        <v>2</v>
      </c>
      <c r="N6941">
        <v>5</v>
      </c>
      <c r="O6941">
        <v>2</v>
      </c>
      <c r="P6941">
        <v>2</v>
      </c>
      <c r="Q6941" t="s">
        <v>51</v>
      </c>
      <c r="R6941" t="b">
        <f>FALSE()</f>
        <v>0</v>
      </c>
      <c r="S6941" t="b">
        <f>TRUE()</f>
        <v>1</v>
      </c>
      <c r="T6941">
        <v>1</v>
      </c>
      <c r="U6941">
        <v>0</v>
      </c>
      <c r="V6941">
        <v>1</v>
      </c>
    </row>
    <row r="6942" spans="1:22" ht="15" customHeight="1" x14ac:dyDescent="0.25">
      <c r="A6942">
        <v>6941</v>
      </c>
      <c r="B6942">
        <v>0</v>
      </c>
      <c r="C6942">
        <v>0</v>
      </c>
      <c r="D6942">
        <v>0</v>
      </c>
      <c r="E6942">
        <v>0</v>
      </c>
      <c r="F6942">
        <v>14</v>
      </c>
      <c r="G6942">
        <v>487.32095240000001</v>
      </c>
      <c r="H6942">
        <v>0</v>
      </c>
      <c r="I6942">
        <v>2.380952E-3</v>
      </c>
      <c r="J6942">
        <v>47.32661324</v>
      </c>
      <c r="K6942">
        <v>0</v>
      </c>
      <c r="L6942" t="s">
        <v>55</v>
      </c>
      <c r="M6942">
        <v>3</v>
      </c>
      <c r="N6942">
        <v>2</v>
      </c>
      <c r="O6942">
        <v>1</v>
      </c>
      <c r="P6942">
        <v>2</v>
      </c>
      <c r="Q6942" t="s">
        <v>52</v>
      </c>
      <c r="R6942" t="b">
        <f>FALSE()</f>
        <v>0</v>
      </c>
      <c r="S6942" t="b">
        <f>TRUE()</f>
        <v>1</v>
      </c>
      <c r="T6942">
        <v>1</v>
      </c>
      <c r="U6942">
        <v>0</v>
      </c>
      <c r="V6942">
        <v>0</v>
      </c>
    </row>
    <row r="6943" spans="1:22" ht="15" customHeight="1" x14ac:dyDescent="0.25">
      <c r="A6943">
        <v>6942</v>
      </c>
      <c r="B6943">
        <v>13</v>
      </c>
      <c r="C6943">
        <v>428.02222219999999</v>
      </c>
      <c r="D6943">
        <v>2</v>
      </c>
      <c r="E6943">
        <v>11</v>
      </c>
      <c r="F6943">
        <v>133</v>
      </c>
      <c r="G6943">
        <v>10338.671770000001</v>
      </c>
      <c r="H6943">
        <v>2.7604000000000002E-4</v>
      </c>
      <c r="I6943">
        <v>1.7657266000000001E-2</v>
      </c>
      <c r="J6943">
        <v>22.975075870000001</v>
      </c>
      <c r="K6943">
        <v>0</v>
      </c>
      <c r="L6943" t="s">
        <v>56</v>
      </c>
      <c r="M6943">
        <v>2</v>
      </c>
      <c r="N6943">
        <v>2</v>
      </c>
      <c r="O6943">
        <v>1</v>
      </c>
      <c r="P6943">
        <v>4</v>
      </c>
      <c r="Q6943" t="s">
        <v>51</v>
      </c>
      <c r="R6943" t="b">
        <f>FALSE()</f>
        <v>0</v>
      </c>
      <c r="S6943" t="b">
        <f>FALSE()</f>
        <v>0</v>
      </c>
      <c r="T6943">
        <v>0</v>
      </c>
      <c r="U6943">
        <v>0</v>
      </c>
      <c r="V6943">
        <v>1</v>
      </c>
    </row>
    <row r="6944" spans="1:22" ht="15" customHeight="1" x14ac:dyDescent="0.25">
      <c r="A6944">
        <v>6943</v>
      </c>
      <c r="B6944">
        <v>13</v>
      </c>
      <c r="C6944">
        <v>205.7</v>
      </c>
      <c r="D6944">
        <v>0</v>
      </c>
      <c r="E6944">
        <v>0</v>
      </c>
      <c r="F6944">
        <v>10</v>
      </c>
      <c r="G6944">
        <v>157.1</v>
      </c>
      <c r="H6944">
        <v>1.1764706E-2</v>
      </c>
      <c r="I6944">
        <v>3.3333333E-2</v>
      </c>
      <c r="J6944">
        <v>0</v>
      </c>
      <c r="K6944">
        <v>0</v>
      </c>
      <c r="L6944" t="s">
        <v>55</v>
      </c>
      <c r="M6944">
        <v>2</v>
      </c>
      <c r="N6944">
        <v>6</v>
      </c>
      <c r="O6944">
        <v>2</v>
      </c>
      <c r="P6944">
        <v>20</v>
      </c>
      <c r="Q6944" t="s">
        <v>51</v>
      </c>
      <c r="R6944" t="b">
        <f>TRUE()</f>
        <v>1</v>
      </c>
      <c r="S6944" t="b">
        <f>TRUE()</f>
        <v>1</v>
      </c>
      <c r="T6944">
        <v>1</v>
      </c>
      <c r="U6944">
        <v>1</v>
      </c>
      <c r="V6944">
        <v>1</v>
      </c>
    </row>
    <row r="6945" spans="1:22" ht="15" customHeight="1" x14ac:dyDescent="0.25">
      <c r="A6945">
        <v>6944</v>
      </c>
      <c r="B6945">
        <v>0</v>
      </c>
      <c r="C6945">
        <v>0</v>
      </c>
      <c r="D6945">
        <v>0</v>
      </c>
      <c r="E6945">
        <v>0</v>
      </c>
      <c r="F6945">
        <v>37</v>
      </c>
      <c r="G6945">
        <v>565.38</v>
      </c>
      <c r="H6945">
        <v>2.4324324000000001E-2</v>
      </c>
      <c r="I6945">
        <v>5.4954955E-2</v>
      </c>
      <c r="J6945">
        <v>0</v>
      </c>
      <c r="K6945">
        <v>0</v>
      </c>
      <c r="L6945" t="s">
        <v>57</v>
      </c>
      <c r="M6945">
        <v>2</v>
      </c>
      <c r="N6945">
        <v>2</v>
      </c>
      <c r="O6945">
        <v>1</v>
      </c>
      <c r="P6945">
        <v>1</v>
      </c>
      <c r="Q6945" t="s">
        <v>51</v>
      </c>
      <c r="R6945" t="b">
        <f>FALSE()</f>
        <v>0</v>
      </c>
      <c r="S6945" t="b">
        <f>FALSE()</f>
        <v>0</v>
      </c>
      <c r="T6945">
        <v>0</v>
      </c>
      <c r="U6945">
        <v>0</v>
      </c>
      <c r="V6945">
        <v>1</v>
      </c>
    </row>
    <row r="6946" spans="1:22" ht="15" customHeight="1" x14ac:dyDescent="0.25">
      <c r="A6946">
        <v>6945</v>
      </c>
      <c r="B6946">
        <v>5</v>
      </c>
      <c r="C6946">
        <v>39.700000000000003</v>
      </c>
      <c r="D6946">
        <v>0</v>
      </c>
      <c r="E6946">
        <v>0</v>
      </c>
      <c r="F6946">
        <v>14</v>
      </c>
      <c r="G6946">
        <v>253.6</v>
      </c>
      <c r="H6946">
        <v>0</v>
      </c>
      <c r="I6946">
        <v>1.8333333E-2</v>
      </c>
      <c r="J6946">
        <v>0</v>
      </c>
      <c r="K6946">
        <v>0</v>
      </c>
      <c r="L6946" t="s">
        <v>60</v>
      </c>
      <c r="M6946">
        <v>2</v>
      </c>
      <c r="N6946">
        <v>2</v>
      </c>
      <c r="O6946">
        <v>4</v>
      </c>
      <c r="P6946">
        <v>4</v>
      </c>
      <c r="Q6946" t="s">
        <v>51</v>
      </c>
      <c r="R6946" t="b">
        <f>FALSE()</f>
        <v>0</v>
      </c>
      <c r="S6946" t="b">
        <f>FALSE()</f>
        <v>0</v>
      </c>
      <c r="T6946">
        <v>0</v>
      </c>
      <c r="U6946">
        <v>0</v>
      </c>
      <c r="V6946">
        <v>1</v>
      </c>
    </row>
    <row r="6947" spans="1:22" ht="15" customHeight="1" x14ac:dyDescent="0.25">
      <c r="A6947">
        <v>6946</v>
      </c>
      <c r="B6947">
        <v>1</v>
      </c>
      <c r="C6947">
        <v>51.4</v>
      </c>
      <c r="D6947">
        <v>0</v>
      </c>
      <c r="E6947">
        <v>0</v>
      </c>
      <c r="F6947">
        <v>41</v>
      </c>
      <c r="G6947">
        <v>883.13952380000001</v>
      </c>
      <c r="H6947">
        <v>1.7948717999999999E-2</v>
      </c>
      <c r="I6947">
        <v>3.3333333E-2</v>
      </c>
      <c r="J6947">
        <v>48.788068799999998</v>
      </c>
      <c r="K6947">
        <v>0</v>
      </c>
      <c r="L6947" t="s">
        <v>57</v>
      </c>
      <c r="M6947">
        <v>2</v>
      </c>
      <c r="N6947">
        <v>2</v>
      </c>
      <c r="O6947">
        <v>3</v>
      </c>
      <c r="P6947">
        <v>3</v>
      </c>
      <c r="Q6947" t="s">
        <v>51</v>
      </c>
      <c r="R6947" t="b">
        <f>FALSE()</f>
        <v>0</v>
      </c>
      <c r="S6947" t="b">
        <f>TRUE()</f>
        <v>1</v>
      </c>
      <c r="T6947">
        <v>1</v>
      </c>
      <c r="U6947">
        <v>0</v>
      </c>
      <c r="V6947">
        <v>1</v>
      </c>
    </row>
    <row r="6948" spans="1:22" ht="15" customHeight="1" x14ac:dyDescent="0.25">
      <c r="A6948">
        <v>6947</v>
      </c>
      <c r="B6948">
        <v>0</v>
      </c>
      <c r="C6948">
        <v>0</v>
      </c>
      <c r="D6948">
        <v>0</v>
      </c>
      <c r="E6948">
        <v>0</v>
      </c>
      <c r="F6948">
        <v>37</v>
      </c>
      <c r="G6948">
        <v>2960.9714290000002</v>
      </c>
      <c r="H6948">
        <v>3.6936937000000003E-2</v>
      </c>
      <c r="I6948">
        <v>6.2012011999999998E-2</v>
      </c>
      <c r="J6948">
        <v>0</v>
      </c>
      <c r="K6948">
        <v>0</v>
      </c>
      <c r="L6948" t="s">
        <v>55</v>
      </c>
      <c r="M6948">
        <v>1</v>
      </c>
      <c r="N6948">
        <v>1</v>
      </c>
      <c r="O6948">
        <v>1</v>
      </c>
      <c r="P6948">
        <v>1</v>
      </c>
      <c r="Q6948" t="s">
        <v>51</v>
      </c>
      <c r="R6948" t="b">
        <f>FALSE()</f>
        <v>0</v>
      </c>
      <c r="S6948" t="b">
        <f>FALSE()</f>
        <v>0</v>
      </c>
      <c r="T6948">
        <v>0</v>
      </c>
      <c r="U6948">
        <v>0</v>
      </c>
      <c r="V6948">
        <v>1</v>
      </c>
    </row>
    <row r="6949" spans="1:22" ht="15" customHeight="1" x14ac:dyDescent="0.25">
      <c r="A6949">
        <v>6948</v>
      </c>
      <c r="B6949">
        <v>0</v>
      </c>
      <c r="C6949">
        <v>0</v>
      </c>
      <c r="D6949">
        <v>0</v>
      </c>
      <c r="E6949">
        <v>0</v>
      </c>
      <c r="F6949">
        <v>3</v>
      </c>
      <c r="G6949">
        <v>66.400000000000006</v>
      </c>
      <c r="H6949">
        <v>6.6666666999999999E-2</v>
      </c>
      <c r="I6949">
        <v>0.1</v>
      </c>
      <c r="J6949">
        <v>0</v>
      </c>
      <c r="K6949">
        <v>0</v>
      </c>
      <c r="L6949" t="s">
        <v>56</v>
      </c>
      <c r="M6949">
        <v>3</v>
      </c>
      <c r="N6949">
        <v>2</v>
      </c>
      <c r="O6949">
        <v>6</v>
      </c>
      <c r="P6949">
        <v>11</v>
      </c>
      <c r="Q6949" t="s">
        <v>51</v>
      </c>
      <c r="R6949" t="b">
        <f>TRUE()</f>
        <v>1</v>
      </c>
      <c r="S6949" t="b">
        <f>FALSE()</f>
        <v>0</v>
      </c>
      <c r="T6949">
        <v>0</v>
      </c>
      <c r="U6949">
        <v>1</v>
      </c>
      <c r="V6949">
        <v>1</v>
      </c>
    </row>
    <row r="6950" spans="1:22" ht="15" customHeight="1" x14ac:dyDescent="0.25">
      <c r="A6950">
        <v>6949</v>
      </c>
      <c r="B6950">
        <v>8</v>
      </c>
      <c r="C6950">
        <v>221.33</v>
      </c>
      <c r="D6950">
        <v>2</v>
      </c>
      <c r="E6950">
        <v>70.599999999999994</v>
      </c>
      <c r="F6950">
        <v>63</v>
      </c>
      <c r="G6950">
        <v>5245.2776190000004</v>
      </c>
      <c r="H6950">
        <v>2.7397260000000001E-3</v>
      </c>
      <c r="I6950">
        <v>2.0091324000000001E-2</v>
      </c>
      <c r="J6950">
        <v>0</v>
      </c>
      <c r="K6950">
        <v>0</v>
      </c>
      <c r="L6950" t="s">
        <v>59</v>
      </c>
      <c r="M6950">
        <v>2</v>
      </c>
      <c r="N6950">
        <v>2</v>
      </c>
      <c r="O6950">
        <v>3</v>
      </c>
      <c r="P6950">
        <v>1</v>
      </c>
      <c r="Q6950" t="s">
        <v>51</v>
      </c>
      <c r="R6950" t="b">
        <f t="shared" ref="R6950:R6956" si="724">FALSE()</f>
        <v>0</v>
      </c>
      <c r="S6950" t="b">
        <f>FALSE()</f>
        <v>0</v>
      </c>
      <c r="T6950">
        <v>0</v>
      </c>
      <c r="U6950">
        <v>0</v>
      </c>
      <c r="V6950">
        <v>1</v>
      </c>
    </row>
    <row r="6951" spans="1:22" ht="15" customHeight="1" x14ac:dyDescent="0.25">
      <c r="A6951">
        <v>6950</v>
      </c>
      <c r="B6951">
        <v>3</v>
      </c>
      <c r="C6951">
        <v>46.9</v>
      </c>
      <c r="D6951">
        <v>0</v>
      </c>
      <c r="E6951">
        <v>0</v>
      </c>
      <c r="F6951">
        <v>26</v>
      </c>
      <c r="G6951">
        <v>561.4</v>
      </c>
      <c r="H6951">
        <v>0</v>
      </c>
      <c r="I6951">
        <v>7.1428569999999999E-3</v>
      </c>
      <c r="J6951">
        <v>53.88782441</v>
      </c>
      <c r="K6951">
        <v>0</v>
      </c>
      <c r="L6951" t="s">
        <v>59</v>
      </c>
      <c r="M6951">
        <v>2</v>
      </c>
      <c r="N6951">
        <v>5</v>
      </c>
      <c r="O6951">
        <v>1</v>
      </c>
      <c r="P6951">
        <v>5</v>
      </c>
      <c r="Q6951" t="s">
        <v>52</v>
      </c>
      <c r="R6951" t="b">
        <f t="shared" si="724"/>
        <v>0</v>
      </c>
      <c r="S6951" t="b">
        <f>TRUE()</f>
        <v>1</v>
      </c>
      <c r="T6951">
        <v>1</v>
      </c>
      <c r="U6951">
        <v>0</v>
      </c>
      <c r="V6951">
        <v>0</v>
      </c>
    </row>
    <row r="6952" spans="1:22" ht="15" customHeight="1" x14ac:dyDescent="0.25">
      <c r="A6952">
        <v>6951</v>
      </c>
      <c r="B6952">
        <v>9</v>
      </c>
      <c r="C6952">
        <v>124.4266667</v>
      </c>
      <c r="D6952">
        <v>0</v>
      </c>
      <c r="E6952">
        <v>0</v>
      </c>
      <c r="F6952">
        <v>19</v>
      </c>
      <c r="G6952">
        <v>720.67666670000006</v>
      </c>
      <c r="H6952">
        <v>0</v>
      </c>
      <c r="I6952">
        <v>1.8933333E-2</v>
      </c>
      <c r="J6952">
        <v>0</v>
      </c>
      <c r="K6952">
        <v>0</v>
      </c>
      <c r="L6952" t="s">
        <v>55</v>
      </c>
      <c r="M6952">
        <v>2</v>
      </c>
      <c r="N6952">
        <v>2</v>
      </c>
      <c r="O6952">
        <v>7</v>
      </c>
      <c r="P6952">
        <v>4</v>
      </c>
      <c r="Q6952" t="s">
        <v>51</v>
      </c>
      <c r="R6952" t="b">
        <f t="shared" si="724"/>
        <v>0</v>
      </c>
      <c r="S6952" t="b">
        <f>FALSE()</f>
        <v>0</v>
      </c>
      <c r="T6952">
        <v>0</v>
      </c>
      <c r="U6952">
        <v>0</v>
      </c>
      <c r="V6952">
        <v>1</v>
      </c>
    </row>
    <row r="6953" spans="1:22" ht="15" customHeight="1" x14ac:dyDescent="0.25">
      <c r="A6953">
        <v>6952</v>
      </c>
      <c r="B6953">
        <v>4</v>
      </c>
      <c r="C6953">
        <v>82</v>
      </c>
      <c r="D6953">
        <v>0</v>
      </c>
      <c r="E6953">
        <v>0</v>
      </c>
      <c r="F6953">
        <v>17</v>
      </c>
      <c r="G6953">
        <v>269</v>
      </c>
      <c r="H6953">
        <v>3.4782608999999999E-2</v>
      </c>
      <c r="I6953">
        <v>4.6376812000000003E-2</v>
      </c>
      <c r="J6953">
        <v>0</v>
      </c>
      <c r="K6953">
        <v>0</v>
      </c>
      <c r="L6953" t="s">
        <v>57</v>
      </c>
      <c r="M6953">
        <v>3</v>
      </c>
      <c r="N6953">
        <v>2</v>
      </c>
      <c r="O6953">
        <v>1</v>
      </c>
      <c r="P6953">
        <v>13</v>
      </c>
      <c r="Q6953" t="s">
        <v>51</v>
      </c>
      <c r="R6953" t="b">
        <f t="shared" si="724"/>
        <v>0</v>
      </c>
      <c r="S6953" t="b">
        <f>FALSE()</f>
        <v>0</v>
      </c>
      <c r="T6953">
        <v>0</v>
      </c>
      <c r="U6953">
        <v>0</v>
      </c>
      <c r="V6953">
        <v>1</v>
      </c>
    </row>
    <row r="6954" spans="1:22" ht="15" customHeight="1" x14ac:dyDescent="0.25">
      <c r="A6954">
        <v>6953</v>
      </c>
      <c r="B6954">
        <v>0</v>
      </c>
      <c r="C6954">
        <v>0</v>
      </c>
      <c r="D6954">
        <v>0</v>
      </c>
      <c r="E6954">
        <v>0</v>
      </c>
      <c r="F6954">
        <v>60</v>
      </c>
      <c r="G6954">
        <v>2072.605556</v>
      </c>
      <c r="H6954">
        <v>1.3793102999999999E-2</v>
      </c>
      <c r="I6954">
        <v>1.6833856000000001E-2</v>
      </c>
      <c r="J6954">
        <v>0</v>
      </c>
      <c r="K6954">
        <v>0</v>
      </c>
      <c r="L6954" t="s">
        <v>58</v>
      </c>
      <c r="M6954">
        <v>2</v>
      </c>
      <c r="N6954">
        <v>2</v>
      </c>
      <c r="O6954">
        <v>1</v>
      </c>
      <c r="P6954">
        <v>2</v>
      </c>
      <c r="Q6954" t="s">
        <v>51</v>
      </c>
      <c r="R6954" t="b">
        <f t="shared" si="724"/>
        <v>0</v>
      </c>
      <c r="S6954" t="b">
        <f>FALSE()</f>
        <v>0</v>
      </c>
      <c r="T6954">
        <v>0</v>
      </c>
      <c r="U6954">
        <v>0</v>
      </c>
      <c r="V6954">
        <v>1</v>
      </c>
    </row>
    <row r="6955" spans="1:22" ht="15" customHeight="1" x14ac:dyDescent="0.25">
      <c r="A6955">
        <v>6954</v>
      </c>
      <c r="B6955">
        <v>0</v>
      </c>
      <c r="C6955">
        <v>0</v>
      </c>
      <c r="D6955">
        <v>0</v>
      </c>
      <c r="E6955">
        <v>0</v>
      </c>
      <c r="F6955">
        <v>14</v>
      </c>
      <c r="G6955">
        <v>199.49047619999999</v>
      </c>
      <c r="H6955">
        <v>0</v>
      </c>
      <c r="I6955">
        <v>0</v>
      </c>
      <c r="J6955">
        <v>17.362523240000002</v>
      </c>
      <c r="K6955">
        <v>0</v>
      </c>
      <c r="L6955" t="s">
        <v>60</v>
      </c>
      <c r="M6955">
        <v>2</v>
      </c>
      <c r="N6955">
        <v>2</v>
      </c>
      <c r="O6955">
        <v>2</v>
      </c>
      <c r="P6955">
        <v>4</v>
      </c>
      <c r="Q6955" t="s">
        <v>52</v>
      </c>
      <c r="R6955" t="b">
        <f t="shared" si="724"/>
        <v>0</v>
      </c>
      <c r="S6955" t="b">
        <f>TRUE()</f>
        <v>1</v>
      </c>
      <c r="T6955">
        <v>1</v>
      </c>
      <c r="U6955">
        <v>0</v>
      </c>
      <c r="V6955">
        <v>0</v>
      </c>
    </row>
    <row r="6956" spans="1:22" ht="15" customHeight="1" x14ac:dyDescent="0.25">
      <c r="A6956">
        <v>6955</v>
      </c>
      <c r="B6956">
        <v>4</v>
      </c>
      <c r="C6956">
        <v>31.6</v>
      </c>
      <c r="D6956">
        <v>0</v>
      </c>
      <c r="E6956">
        <v>0</v>
      </c>
      <c r="F6956">
        <v>9</v>
      </c>
      <c r="G6956">
        <v>1760.7</v>
      </c>
      <c r="H6956">
        <v>0</v>
      </c>
      <c r="I6956">
        <v>3.333333E-3</v>
      </c>
      <c r="J6956">
        <v>0</v>
      </c>
      <c r="K6956">
        <v>0</v>
      </c>
      <c r="L6956" t="s">
        <v>59</v>
      </c>
      <c r="M6956">
        <v>4</v>
      </c>
      <c r="N6956">
        <v>2</v>
      </c>
      <c r="O6956">
        <v>9</v>
      </c>
      <c r="P6956">
        <v>2</v>
      </c>
      <c r="Q6956" t="s">
        <v>51</v>
      </c>
      <c r="R6956" t="b">
        <f t="shared" si="724"/>
        <v>0</v>
      </c>
      <c r="S6956" t="b">
        <f>FALSE()</f>
        <v>0</v>
      </c>
      <c r="T6956">
        <v>0</v>
      </c>
      <c r="U6956">
        <v>0</v>
      </c>
      <c r="V6956">
        <v>1</v>
      </c>
    </row>
    <row r="6957" spans="1:22" ht="15" customHeight="1" x14ac:dyDescent="0.25">
      <c r="A6957">
        <v>6956</v>
      </c>
      <c r="B6957">
        <v>0</v>
      </c>
      <c r="C6957">
        <v>0</v>
      </c>
      <c r="D6957">
        <v>0</v>
      </c>
      <c r="E6957">
        <v>0</v>
      </c>
      <c r="F6957">
        <v>7</v>
      </c>
      <c r="G6957">
        <v>138.87333330000001</v>
      </c>
      <c r="H6957">
        <v>0</v>
      </c>
      <c r="I6957">
        <v>0</v>
      </c>
      <c r="J6957">
        <v>179.30729299999999</v>
      </c>
      <c r="K6957">
        <v>0</v>
      </c>
      <c r="L6957" t="s">
        <v>59</v>
      </c>
      <c r="M6957">
        <v>2</v>
      </c>
      <c r="N6957">
        <v>2</v>
      </c>
      <c r="O6957">
        <v>4</v>
      </c>
      <c r="P6957">
        <v>2</v>
      </c>
      <c r="Q6957" t="s">
        <v>52</v>
      </c>
      <c r="R6957" t="b">
        <f>TRUE()</f>
        <v>1</v>
      </c>
      <c r="S6957" t="b">
        <f>TRUE()</f>
        <v>1</v>
      </c>
      <c r="T6957">
        <v>1</v>
      </c>
      <c r="U6957">
        <v>1</v>
      </c>
      <c r="V6957">
        <v>0</v>
      </c>
    </row>
    <row r="6958" spans="1:22" ht="15" customHeight="1" x14ac:dyDescent="0.25">
      <c r="A6958">
        <v>6957</v>
      </c>
      <c r="B6958">
        <v>4</v>
      </c>
      <c r="C6958">
        <v>659.50666669999998</v>
      </c>
      <c r="D6958">
        <v>3</v>
      </c>
      <c r="E6958">
        <v>92.7</v>
      </c>
      <c r="F6958">
        <v>160</v>
      </c>
      <c r="G6958">
        <v>2006.59312</v>
      </c>
      <c r="H6958">
        <v>2.4539879999999998E-3</v>
      </c>
      <c r="I6958">
        <v>1.3361447E-2</v>
      </c>
      <c r="J6958">
        <v>9.4534490649999992</v>
      </c>
      <c r="K6958">
        <v>0</v>
      </c>
      <c r="L6958" t="s">
        <v>58</v>
      </c>
      <c r="M6958">
        <v>2</v>
      </c>
      <c r="N6958">
        <v>2</v>
      </c>
      <c r="O6958">
        <v>7</v>
      </c>
      <c r="P6958">
        <v>2</v>
      </c>
      <c r="Q6958" t="s">
        <v>51</v>
      </c>
      <c r="R6958" t="b">
        <f>FALSE()</f>
        <v>0</v>
      </c>
      <c r="S6958" t="b">
        <f t="shared" ref="S6958:S6969" si="725">FALSE()</f>
        <v>0</v>
      </c>
      <c r="T6958">
        <v>0</v>
      </c>
      <c r="U6958">
        <v>0</v>
      </c>
      <c r="V6958">
        <v>1</v>
      </c>
    </row>
    <row r="6959" spans="1:22" ht="15" customHeight="1" x14ac:dyDescent="0.25">
      <c r="A6959">
        <v>6958</v>
      </c>
      <c r="B6959">
        <v>9</v>
      </c>
      <c r="C6959">
        <v>135.1</v>
      </c>
      <c r="D6959">
        <v>0</v>
      </c>
      <c r="E6959">
        <v>0</v>
      </c>
      <c r="F6959">
        <v>23</v>
      </c>
      <c r="G6959">
        <v>620.03333329999998</v>
      </c>
      <c r="H6959">
        <v>2.2222222E-2</v>
      </c>
      <c r="I6959">
        <v>3.0246914E-2</v>
      </c>
      <c r="J6959">
        <v>0</v>
      </c>
      <c r="K6959">
        <v>0</v>
      </c>
      <c r="L6959" t="s">
        <v>58</v>
      </c>
      <c r="M6959">
        <v>2</v>
      </c>
      <c r="N6959">
        <v>5</v>
      </c>
      <c r="O6959">
        <v>5</v>
      </c>
      <c r="P6959">
        <v>1</v>
      </c>
      <c r="Q6959" t="s">
        <v>51</v>
      </c>
      <c r="R6959" t="b">
        <f>FALSE()</f>
        <v>0</v>
      </c>
      <c r="S6959" t="b">
        <f t="shared" si="725"/>
        <v>0</v>
      </c>
      <c r="T6959">
        <v>0</v>
      </c>
      <c r="U6959">
        <v>0</v>
      </c>
      <c r="V6959">
        <v>1</v>
      </c>
    </row>
    <row r="6960" spans="1:22" ht="15" customHeight="1" x14ac:dyDescent="0.25">
      <c r="A6960">
        <v>6959</v>
      </c>
      <c r="B6960">
        <v>6</v>
      </c>
      <c r="C6960">
        <v>360.91666670000001</v>
      </c>
      <c r="D6960">
        <v>4</v>
      </c>
      <c r="E6960">
        <v>114.2</v>
      </c>
      <c r="F6960">
        <v>17</v>
      </c>
      <c r="G6960">
        <v>806.65</v>
      </c>
      <c r="H6960">
        <v>0.01</v>
      </c>
      <c r="I6960">
        <v>1.4999999999999999E-2</v>
      </c>
      <c r="J6960">
        <v>0</v>
      </c>
      <c r="K6960">
        <v>0</v>
      </c>
      <c r="L6960" t="s">
        <v>56</v>
      </c>
      <c r="M6960">
        <v>2</v>
      </c>
      <c r="N6960">
        <v>10</v>
      </c>
      <c r="O6960">
        <v>3</v>
      </c>
      <c r="P6960">
        <v>5</v>
      </c>
      <c r="Q6960" t="s">
        <v>52</v>
      </c>
      <c r="R6960" t="b">
        <f>TRUE()</f>
        <v>1</v>
      </c>
      <c r="S6960" t="b">
        <f t="shared" si="725"/>
        <v>0</v>
      </c>
      <c r="T6960">
        <v>0</v>
      </c>
      <c r="U6960">
        <v>1</v>
      </c>
      <c r="V6960">
        <v>0</v>
      </c>
    </row>
    <row r="6961" spans="1:22" ht="15" customHeight="1" x14ac:dyDescent="0.25">
      <c r="A6961">
        <v>6960</v>
      </c>
      <c r="B6961">
        <v>16</v>
      </c>
      <c r="C6961">
        <v>445.35</v>
      </c>
      <c r="D6961">
        <v>0</v>
      </c>
      <c r="E6961">
        <v>0</v>
      </c>
      <c r="F6961">
        <v>103</v>
      </c>
      <c r="G6961">
        <v>2091.0375880000001</v>
      </c>
      <c r="H6961">
        <v>7.8947370000000006E-3</v>
      </c>
      <c r="I6961">
        <v>2.8165803999999999E-2</v>
      </c>
      <c r="J6961">
        <v>7.2244191320000004</v>
      </c>
      <c r="K6961">
        <v>0</v>
      </c>
      <c r="L6961" t="s">
        <v>55</v>
      </c>
      <c r="M6961">
        <v>3</v>
      </c>
      <c r="N6961">
        <v>2</v>
      </c>
      <c r="O6961">
        <v>1</v>
      </c>
      <c r="P6961">
        <v>2</v>
      </c>
      <c r="Q6961" t="s">
        <v>51</v>
      </c>
      <c r="R6961" t="b">
        <f>TRUE()</f>
        <v>1</v>
      </c>
      <c r="S6961" t="b">
        <f t="shared" si="725"/>
        <v>0</v>
      </c>
      <c r="T6961">
        <v>0</v>
      </c>
      <c r="U6961">
        <v>1</v>
      </c>
      <c r="V6961">
        <v>1</v>
      </c>
    </row>
    <row r="6962" spans="1:22" ht="15" customHeight="1" x14ac:dyDescent="0.25">
      <c r="A6962">
        <v>6961</v>
      </c>
      <c r="B6962">
        <v>3</v>
      </c>
      <c r="C6962">
        <v>49.4</v>
      </c>
      <c r="D6962">
        <v>0</v>
      </c>
      <c r="E6962">
        <v>0</v>
      </c>
      <c r="F6962">
        <v>11</v>
      </c>
      <c r="G6962">
        <v>285.60000000000002</v>
      </c>
      <c r="H6962">
        <v>0</v>
      </c>
      <c r="I6962">
        <v>2.1428571E-2</v>
      </c>
      <c r="J6962">
        <v>0</v>
      </c>
      <c r="K6962">
        <v>0</v>
      </c>
      <c r="L6962" t="s">
        <v>55</v>
      </c>
      <c r="M6962">
        <v>2</v>
      </c>
      <c r="N6962">
        <v>2</v>
      </c>
      <c r="O6962">
        <v>7</v>
      </c>
      <c r="P6962">
        <v>2</v>
      </c>
      <c r="Q6962" t="s">
        <v>51</v>
      </c>
      <c r="R6962" t="b">
        <f>FALSE()</f>
        <v>0</v>
      </c>
      <c r="S6962" t="b">
        <f t="shared" si="725"/>
        <v>0</v>
      </c>
      <c r="T6962">
        <v>0</v>
      </c>
      <c r="U6962">
        <v>0</v>
      </c>
      <c r="V6962">
        <v>1</v>
      </c>
    </row>
    <row r="6963" spans="1:22" ht="15" customHeight="1" x14ac:dyDescent="0.25">
      <c r="A6963">
        <v>6962</v>
      </c>
      <c r="B6963">
        <v>4</v>
      </c>
      <c r="C6963">
        <v>76.599999999999994</v>
      </c>
      <c r="D6963">
        <v>7</v>
      </c>
      <c r="E6963">
        <v>89.533333330000005</v>
      </c>
      <c r="F6963">
        <v>87</v>
      </c>
      <c r="G6963">
        <v>4131.1560440000003</v>
      </c>
      <c r="H6963">
        <v>6.5934069999999999E-3</v>
      </c>
      <c r="I6963">
        <v>3.7080939E-2</v>
      </c>
      <c r="J6963">
        <v>0</v>
      </c>
      <c r="K6963">
        <v>0</v>
      </c>
      <c r="L6963" t="s">
        <v>60</v>
      </c>
      <c r="M6963">
        <v>2</v>
      </c>
      <c r="N6963">
        <v>2</v>
      </c>
      <c r="O6963">
        <v>1</v>
      </c>
      <c r="P6963">
        <v>3</v>
      </c>
      <c r="Q6963" t="s">
        <v>51</v>
      </c>
      <c r="R6963" t="b">
        <f>FALSE()</f>
        <v>0</v>
      </c>
      <c r="S6963" t="b">
        <f t="shared" si="725"/>
        <v>0</v>
      </c>
      <c r="T6963">
        <v>0</v>
      </c>
      <c r="U6963">
        <v>0</v>
      </c>
      <c r="V6963">
        <v>1</v>
      </c>
    </row>
    <row r="6964" spans="1:22" ht="15" customHeight="1" x14ac:dyDescent="0.25">
      <c r="A6964">
        <v>6963</v>
      </c>
      <c r="B6964">
        <v>3</v>
      </c>
      <c r="C6964">
        <v>37.200000000000003</v>
      </c>
      <c r="D6964">
        <v>1</v>
      </c>
      <c r="E6964">
        <v>0</v>
      </c>
      <c r="F6964">
        <v>3</v>
      </c>
      <c r="G6964">
        <v>14</v>
      </c>
      <c r="H6964">
        <v>0</v>
      </c>
      <c r="I6964">
        <v>3.3333333E-2</v>
      </c>
      <c r="J6964">
        <v>0</v>
      </c>
      <c r="K6964">
        <v>0</v>
      </c>
      <c r="L6964" t="s">
        <v>60</v>
      </c>
      <c r="M6964">
        <v>2</v>
      </c>
      <c r="N6964">
        <v>7</v>
      </c>
      <c r="O6964">
        <v>7</v>
      </c>
      <c r="P6964">
        <v>2</v>
      </c>
      <c r="Q6964" t="s">
        <v>52</v>
      </c>
      <c r="R6964" t="b">
        <f>TRUE()</f>
        <v>1</v>
      </c>
      <c r="S6964" t="b">
        <f t="shared" si="725"/>
        <v>0</v>
      </c>
      <c r="T6964">
        <v>0</v>
      </c>
      <c r="U6964">
        <v>1</v>
      </c>
      <c r="V6964">
        <v>0</v>
      </c>
    </row>
    <row r="6965" spans="1:22" ht="15" customHeight="1" x14ac:dyDescent="0.25">
      <c r="A6965">
        <v>6964</v>
      </c>
      <c r="B6965">
        <v>3</v>
      </c>
      <c r="C6965">
        <v>53.4</v>
      </c>
      <c r="D6965">
        <v>0</v>
      </c>
      <c r="E6965">
        <v>0</v>
      </c>
      <c r="F6965">
        <v>21</v>
      </c>
      <c r="G6965">
        <v>216.7</v>
      </c>
      <c r="H6965">
        <v>0</v>
      </c>
      <c r="I6965">
        <v>8.6956519999999999E-3</v>
      </c>
      <c r="J6965">
        <v>0</v>
      </c>
      <c r="K6965">
        <v>0</v>
      </c>
      <c r="L6965" t="s">
        <v>60</v>
      </c>
      <c r="M6965">
        <v>2</v>
      </c>
      <c r="N6965">
        <v>2</v>
      </c>
      <c r="O6965">
        <v>1</v>
      </c>
      <c r="P6965">
        <v>2</v>
      </c>
      <c r="Q6965" t="s">
        <v>52</v>
      </c>
      <c r="R6965" t="b">
        <f>FALSE()</f>
        <v>0</v>
      </c>
      <c r="S6965" t="b">
        <f t="shared" si="725"/>
        <v>0</v>
      </c>
      <c r="T6965">
        <v>0</v>
      </c>
      <c r="U6965">
        <v>0</v>
      </c>
      <c r="V6965">
        <v>0</v>
      </c>
    </row>
    <row r="6966" spans="1:22" ht="15" customHeight="1" x14ac:dyDescent="0.25">
      <c r="A6966">
        <v>6965</v>
      </c>
      <c r="B6966">
        <v>1</v>
      </c>
      <c r="C6966">
        <v>0</v>
      </c>
      <c r="D6966">
        <v>1</v>
      </c>
      <c r="E6966">
        <v>34.200000000000003</v>
      </c>
      <c r="F6966">
        <v>69</v>
      </c>
      <c r="G6966">
        <v>3051.5255179999999</v>
      </c>
      <c r="H6966">
        <v>7.1428599999999996E-4</v>
      </c>
      <c r="I6966">
        <v>1.6949585999999999E-2</v>
      </c>
      <c r="J6966">
        <v>0</v>
      </c>
      <c r="K6966">
        <v>0</v>
      </c>
      <c r="L6966" t="s">
        <v>55</v>
      </c>
      <c r="M6966">
        <v>2</v>
      </c>
      <c r="N6966">
        <v>4</v>
      </c>
      <c r="O6966">
        <v>9</v>
      </c>
      <c r="P6966">
        <v>3</v>
      </c>
      <c r="Q6966" t="s">
        <v>51</v>
      </c>
      <c r="R6966" t="b">
        <f>FALSE()</f>
        <v>0</v>
      </c>
      <c r="S6966" t="b">
        <f t="shared" si="725"/>
        <v>0</v>
      </c>
      <c r="T6966">
        <v>0</v>
      </c>
      <c r="U6966">
        <v>0</v>
      </c>
      <c r="V6966">
        <v>1</v>
      </c>
    </row>
    <row r="6967" spans="1:22" ht="15" customHeight="1" x14ac:dyDescent="0.25">
      <c r="A6967">
        <v>6966</v>
      </c>
      <c r="B6967">
        <v>3</v>
      </c>
      <c r="C6967">
        <v>22.2</v>
      </c>
      <c r="D6967">
        <v>0</v>
      </c>
      <c r="E6967">
        <v>0</v>
      </c>
      <c r="F6967">
        <v>2</v>
      </c>
      <c r="G6967">
        <v>836.2</v>
      </c>
      <c r="H6967">
        <v>0</v>
      </c>
      <c r="I6967">
        <v>0.04</v>
      </c>
      <c r="J6967">
        <v>0</v>
      </c>
      <c r="K6967">
        <v>0</v>
      </c>
      <c r="L6967" t="s">
        <v>60</v>
      </c>
      <c r="M6967">
        <v>2</v>
      </c>
      <c r="N6967">
        <v>2</v>
      </c>
      <c r="O6967">
        <v>8</v>
      </c>
      <c r="P6967">
        <v>2</v>
      </c>
      <c r="Q6967" t="s">
        <v>52</v>
      </c>
      <c r="R6967" t="b">
        <f>TRUE()</f>
        <v>1</v>
      </c>
      <c r="S6967" t="b">
        <f t="shared" si="725"/>
        <v>0</v>
      </c>
      <c r="T6967">
        <v>0</v>
      </c>
      <c r="U6967">
        <v>1</v>
      </c>
      <c r="V6967">
        <v>0</v>
      </c>
    </row>
    <row r="6968" spans="1:22" ht="15" customHeight="1" x14ac:dyDescent="0.25">
      <c r="A6968">
        <v>6967</v>
      </c>
      <c r="B6968">
        <v>2</v>
      </c>
      <c r="C6968">
        <v>43.2</v>
      </c>
      <c r="D6968">
        <v>0</v>
      </c>
      <c r="E6968">
        <v>0</v>
      </c>
      <c r="F6968">
        <v>27</v>
      </c>
      <c r="G6968">
        <v>264.39999999999998</v>
      </c>
      <c r="H6968">
        <v>4.4444444E-2</v>
      </c>
      <c r="I6968">
        <v>8.1481480999999994E-2</v>
      </c>
      <c r="J6968">
        <v>0</v>
      </c>
      <c r="K6968">
        <v>0</v>
      </c>
      <c r="L6968" t="s">
        <v>57</v>
      </c>
      <c r="M6968">
        <v>2</v>
      </c>
      <c r="N6968">
        <v>2</v>
      </c>
      <c r="O6968">
        <v>7</v>
      </c>
      <c r="P6968">
        <v>13</v>
      </c>
      <c r="Q6968" t="s">
        <v>51</v>
      </c>
      <c r="R6968" t="b">
        <f>FALSE()</f>
        <v>0</v>
      </c>
      <c r="S6968" t="b">
        <f t="shared" si="725"/>
        <v>0</v>
      </c>
      <c r="T6968">
        <v>0</v>
      </c>
      <c r="U6968">
        <v>0</v>
      </c>
      <c r="V6968">
        <v>1</v>
      </c>
    </row>
    <row r="6969" spans="1:22" ht="15" customHeight="1" x14ac:dyDescent="0.25">
      <c r="A6969">
        <v>6968</v>
      </c>
      <c r="B6969">
        <v>2</v>
      </c>
      <c r="C6969">
        <v>58.6</v>
      </c>
      <c r="D6969">
        <v>0</v>
      </c>
      <c r="E6969">
        <v>0</v>
      </c>
      <c r="F6969">
        <v>42</v>
      </c>
      <c r="G6969">
        <v>906.23333330000003</v>
      </c>
      <c r="H6969">
        <v>0</v>
      </c>
      <c r="I6969">
        <v>6.976744E-3</v>
      </c>
      <c r="J6969">
        <v>0</v>
      </c>
      <c r="K6969">
        <v>0</v>
      </c>
      <c r="L6969" t="s">
        <v>59</v>
      </c>
      <c r="M6969">
        <v>2</v>
      </c>
      <c r="N6969">
        <v>2</v>
      </c>
      <c r="O6969">
        <v>4</v>
      </c>
      <c r="P6969">
        <v>20</v>
      </c>
      <c r="Q6969" t="s">
        <v>52</v>
      </c>
      <c r="R6969" t="b">
        <f>FALSE()</f>
        <v>0</v>
      </c>
      <c r="S6969" t="b">
        <f t="shared" si="725"/>
        <v>0</v>
      </c>
      <c r="T6969">
        <v>0</v>
      </c>
      <c r="U6969">
        <v>0</v>
      </c>
      <c r="V6969">
        <v>0</v>
      </c>
    </row>
    <row r="6970" spans="1:22" ht="15" customHeight="1" x14ac:dyDescent="0.25">
      <c r="A6970">
        <v>6969</v>
      </c>
      <c r="B6970">
        <v>1</v>
      </c>
      <c r="C6970">
        <v>16.600000000000001</v>
      </c>
      <c r="D6970">
        <v>0</v>
      </c>
      <c r="E6970">
        <v>0</v>
      </c>
      <c r="F6970">
        <v>39</v>
      </c>
      <c r="G6970">
        <v>581.94198830000005</v>
      </c>
      <c r="H6970">
        <v>0</v>
      </c>
      <c r="I6970">
        <v>7.3260100000000004E-4</v>
      </c>
      <c r="J6970">
        <v>68.320500589999995</v>
      </c>
      <c r="K6970">
        <v>0</v>
      </c>
      <c r="L6970" t="s">
        <v>58</v>
      </c>
      <c r="M6970">
        <v>2</v>
      </c>
      <c r="N6970">
        <v>2</v>
      </c>
      <c r="O6970">
        <v>5</v>
      </c>
      <c r="P6970">
        <v>2</v>
      </c>
      <c r="Q6970" t="s">
        <v>52</v>
      </c>
      <c r="R6970" t="b">
        <f>FALSE()</f>
        <v>0</v>
      </c>
      <c r="S6970" t="b">
        <f>TRUE()</f>
        <v>1</v>
      </c>
      <c r="T6970">
        <v>1</v>
      </c>
      <c r="U6970">
        <v>0</v>
      </c>
      <c r="V6970">
        <v>0</v>
      </c>
    </row>
    <row r="6971" spans="1:22" ht="15" customHeight="1" x14ac:dyDescent="0.25">
      <c r="A6971">
        <v>6970</v>
      </c>
      <c r="B6971">
        <v>13</v>
      </c>
      <c r="C6971">
        <v>219.47499999999999</v>
      </c>
      <c r="D6971">
        <v>0</v>
      </c>
      <c r="E6971">
        <v>0</v>
      </c>
      <c r="F6971">
        <v>79</v>
      </c>
      <c r="G6971">
        <v>1828.8840479999999</v>
      </c>
      <c r="H6971">
        <v>0</v>
      </c>
      <c r="I6971">
        <v>1.2523309999999999E-2</v>
      </c>
      <c r="J6971">
        <v>5.329743627</v>
      </c>
      <c r="K6971">
        <v>0</v>
      </c>
      <c r="L6971" t="s">
        <v>55</v>
      </c>
      <c r="M6971">
        <v>2</v>
      </c>
      <c r="N6971">
        <v>2</v>
      </c>
      <c r="O6971">
        <v>6</v>
      </c>
      <c r="P6971">
        <v>2</v>
      </c>
      <c r="Q6971" t="s">
        <v>51</v>
      </c>
      <c r="R6971" t="b">
        <f>FALSE()</f>
        <v>0</v>
      </c>
      <c r="S6971" t="b">
        <f>FALSE()</f>
        <v>0</v>
      </c>
      <c r="T6971">
        <v>0</v>
      </c>
      <c r="U6971">
        <v>0</v>
      </c>
      <c r="V6971">
        <v>1</v>
      </c>
    </row>
    <row r="6972" spans="1:22" ht="15" customHeight="1" x14ac:dyDescent="0.25">
      <c r="A6972">
        <v>6971</v>
      </c>
      <c r="B6972">
        <v>1</v>
      </c>
      <c r="C6972">
        <v>0</v>
      </c>
      <c r="D6972">
        <v>0</v>
      </c>
      <c r="E6972">
        <v>0</v>
      </c>
      <c r="F6972">
        <v>28</v>
      </c>
      <c r="G6972">
        <v>219.8</v>
      </c>
      <c r="H6972">
        <v>0</v>
      </c>
      <c r="I6972">
        <v>3.7931034000000002E-2</v>
      </c>
      <c r="J6972">
        <v>0</v>
      </c>
      <c r="K6972">
        <v>0</v>
      </c>
      <c r="L6972" t="s">
        <v>59</v>
      </c>
      <c r="M6972">
        <v>2</v>
      </c>
      <c r="N6972">
        <v>2</v>
      </c>
      <c r="O6972">
        <v>1</v>
      </c>
      <c r="P6972">
        <v>1</v>
      </c>
      <c r="Q6972" t="s">
        <v>51</v>
      </c>
      <c r="R6972" t="b">
        <f>TRUE()</f>
        <v>1</v>
      </c>
      <c r="S6972" t="b">
        <f>FALSE()</f>
        <v>0</v>
      </c>
      <c r="T6972">
        <v>0</v>
      </c>
      <c r="U6972">
        <v>1</v>
      </c>
      <c r="V6972">
        <v>1</v>
      </c>
    </row>
    <row r="6973" spans="1:22" ht="15" customHeight="1" x14ac:dyDescent="0.25">
      <c r="A6973">
        <v>6972</v>
      </c>
      <c r="B6973">
        <v>6</v>
      </c>
      <c r="C6973">
        <v>168.85</v>
      </c>
      <c r="D6973">
        <v>0</v>
      </c>
      <c r="E6973">
        <v>0</v>
      </c>
      <c r="F6973">
        <v>22</v>
      </c>
      <c r="G6973">
        <v>383.2</v>
      </c>
      <c r="H6973">
        <v>2.6666670000000002E-3</v>
      </c>
      <c r="I6973">
        <v>9.5999999999999992E-3</v>
      </c>
      <c r="J6973">
        <v>0</v>
      </c>
      <c r="K6973">
        <v>0</v>
      </c>
      <c r="L6973" t="s">
        <v>57</v>
      </c>
      <c r="M6973">
        <v>2</v>
      </c>
      <c r="N6973">
        <v>2</v>
      </c>
      <c r="O6973">
        <v>1</v>
      </c>
      <c r="P6973">
        <v>2</v>
      </c>
      <c r="Q6973" t="s">
        <v>51</v>
      </c>
      <c r="R6973" t="b">
        <f>FALSE()</f>
        <v>0</v>
      </c>
      <c r="S6973" t="b">
        <f>FALSE()</f>
        <v>0</v>
      </c>
      <c r="T6973">
        <v>0</v>
      </c>
      <c r="U6973">
        <v>0</v>
      </c>
      <c r="V6973">
        <v>1</v>
      </c>
    </row>
    <row r="6974" spans="1:22" ht="15" customHeight="1" x14ac:dyDescent="0.25">
      <c r="A6974">
        <v>6973</v>
      </c>
      <c r="B6974">
        <v>4</v>
      </c>
      <c r="C6974">
        <v>92.1</v>
      </c>
      <c r="D6974">
        <v>2</v>
      </c>
      <c r="E6974">
        <v>28.2</v>
      </c>
      <c r="F6974">
        <v>29</v>
      </c>
      <c r="G6974">
        <v>852</v>
      </c>
      <c r="H6974">
        <v>6.2500000000000003E-3</v>
      </c>
      <c r="I6974">
        <v>2.2395833E-2</v>
      </c>
      <c r="J6974">
        <v>0</v>
      </c>
      <c r="K6974">
        <v>0</v>
      </c>
      <c r="L6974" t="s">
        <v>58</v>
      </c>
      <c r="M6974">
        <v>2</v>
      </c>
      <c r="N6974">
        <v>5</v>
      </c>
      <c r="O6974">
        <v>8</v>
      </c>
      <c r="P6974">
        <v>5</v>
      </c>
      <c r="Q6974" t="s">
        <v>51</v>
      </c>
      <c r="R6974" t="b">
        <f>FALSE()</f>
        <v>0</v>
      </c>
      <c r="S6974" t="b">
        <f>TRUE()</f>
        <v>1</v>
      </c>
      <c r="T6974">
        <v>1</v>
      </c>
      <c r="U6974">
        <v>0</v>
      </c>
      <c r="V6974">
        <v>1</v>
      </c>
    </row>
    <row r="6975" spans="1:22" ht="15" customHeight="1" x14ac:dyDescent="0.25">
      <c r="A6975">
        <v>6974</v>
      </c>
      <c r="B6975">
        <v>1</v>
      </c>
      <c r="C6975">
        <v>3.5</v>
      </c>
      <c r="D6975">
        <v>0</v>
      </c>
      <c r="E6975">
        <v>0</v>
      </c>
      <c r="F6975">
        <v>26</v>
      </c>
      <c r="G6975">
        <v>433.63666669999998</v>
      </c>
      <c r="H6975">
        <v>0</v>
      </c>
      <c r="I6975">
        <v>7.6923080000000001E-3</v>
      </c>
      <c r="J6975">
        <v>0</v>
      </c>
      <c r="K6975">
        <v>0</v>
      </c>
      <c r="L6975" t="s">
        <v>57</v>
      </c>
      <c r="M6975">
        <v>2</v>
      </c>
      <c r="N6975">
        <v>5</v>
      </c>
      <c r="O6975">
        <v>3</v>
      </c>
      <c r="P6975">
        <v>3</v>
      </c>
      <c r="Q6975" t="s">
        <v>52</v>
      </c>
      <c r="R6975" t="b">
        <f>TRUE()</f>
        <v>1</v>
      </c>
      <c r="S6975" t="b">
        <f>FALSE()</f>
        <v>0</v>
      </c>
      <c r="T6975">
        <v>0</v>
      </c>
      <c r="U6975">
        <v>1</v>
      </c>
      <c r="V6975">
        <v>0</v>
      </c>
    </row>
    <row r="6976" spans="1:22" ht="15" customHeight="1" x14ac:dyDescent="0.25">
      <c r="A6976">
        <v>6975</v>
      </c>
      <c r="B6976">
        <v>0</v>
      </c>
      <c r="C6976">
        <v>0</v>
      </c>
      <c r="D6976">
        <v>2</v>
      </c>
      <c r="E6976">
        <v>5</v>
      </c>
      <c r="F6976">
        <v>13</v>
      </c>
      <c r="G6976">
        <v>354.28333329999998</v>
      </c>
      <c r="H6976">
        <v>3.5294117999999999E-2</v>
      </c>
      <c r="I6976">
        <v>3.7647058999999997E-2</v>
      </c>
      <c r="J6976">
        <v>68.752260719999995</v>
      </c>
      <c r="K6976">
        <v>0</v>
      </c>
      <c r="L6976" t="s">
        <v>60</v>
      </c>
      <c r="M6976">
        <v>3</v>
      </c>
      <c r="N6976">
        <v>2</v>
      </c>
      <c r="O6976">
        <v>4</v>
      </c>
      <c r="P6976">
        <v>4</v>
      </c>
      <c r="Q6976" t="s">
        <v>51</v>
      </c>
      <c r="R6976" t="b">
        <f>TRUE()</f>
        <v>1</v>
      </c>
      <c r="S6976" t="b">
        <f>FALSE()</f>
        <v>0</v>
      </c>
      <c r="T6976">
        <v>0</v>
      </c>
      <c r="U6976">
        <v>1</v>
      </c>
      <c r="V6976">
        <v>1</v>
      </c>
    </row>
    <row r="6977" spans="1:22" ht="15" customHeight="1" x14ac:dyDescent="0.25">
      <c r="A6977">
        <v>6976</v>
      </c>
      <c r="B6977">
        <v>0</v>
      </c>
      <c r="C6977">
        <v>0</v>
      </c>
      <c r="D6977">
        <v>0</v>
      </c>
      <c r="E6977">
        <v>0</v>
      </c>
      <c r="F6977">
        <v>3</v>
      </c>
      <c r="G6977">
        <v>43.4</v>
      </c>
      <c r="H6977">
        <v>6.6666666999999999E-2</v>
      </c>
      <c r="I6977">
        <v>6.6666666999999999E-2</v>
      </c>
      <c r="J6977">
        <v>0</v>
      </c>
      <c r="K6977">
        <v>0</v>
      </c>
      <c r="L6977" t="s">
        <v>60</v>
      </c>
      <c r="M6977">
        <v>1</v>
      </c>
      <c r="N6977">
        <v>1</v>
      </c>
      <c r="O6977">
        <v>3</v>
      </c>
      <c r="P6977">
        <v>4</v>
      </c>
      <c r="Q6977" t="s">
        <v>51</v>
      </c>
      <c r="R6977" t="b">
        <f t="shared" ref="R6977:R6986" si="726">FALSE()</f>
        <v>0</v>
      </c>
      <c r="S6977" t="b">
        <f>FALSE()</f>
        <v>0</v>
      </c>
      <c r="T6977">
        <v>0</v>
      </c>
      <c r="U6977">
        <v>0</v>
      </c>
      <c r="V6977">
        <v>1</v>
      </c>
    </row>
    <row r="6978" spans="1:22" ht="15" customHeight="1" x14ac:dyDescent="0.25">
      <c r="A6978">
        <v>6977</v>
      </c>
      <c r="B6978">
        <v>0</v>
      </c>
      <c r="C6978">
        <v>0</v>
      </c>
      <c r="D6978">
        <v>0</v>
      </c>
      <c r="E6978">
        <v>0</v>
      </c>
      <c r="F6978">
        <v>12</v>
      </c>
      <c r="G6978">
        <v>1653.6</v>
      </c>
      <c r="H6978">
        <v>1.6666667E-2</v>
      </c>
      <c r="I6978">
        <v>2.7777777999999999E-2</v>
      </c>
      <c r="J6978">
        <v>0</v>
      </c>
      <c r="K6978">
        <v>0</v>
      </c>
      <c r="L6978" t="s">
        <v>57</v>
      </c>
      <c r="M6978">
        <v>3</v>
      </c>
      <c r="N6978">
        <v>2</v>
      </c>
      <c r="O6978">
        <v>4</v>
      </c>
      <c r="P6978">
        <v>3</v>
      </c>
      <c r="Q6978" t="s">
        <v>51</v>
      </c>
      <c r="R6978" t="b">
        <f t="shared" si="726"/>
        <v>0</v>
      </c>
      <c r="S6978" t="b">
        <f>FALSE()</f>
        <v>0</v>
      </c>
      <c r="T6978">
        <v>0</v>
      </c>
      <c r="U6978">
        <v>0</v>
      </c>
      <c r="V6978">
        <v>1</v>
      </c>
    </row>
    <row r="6979" spans="1:22" ht="15" customHeight="1" x14ac:dyDescent="0.25">
      <c r="A6979">
        <v>6978</v>
      </c>
      <c r="B6979">
        <v>0</v>
      </c>
      <c r="C6979">
        <v>0</v>
      </c>
      <c r="D6979">
        <v>0</v>
      </c>
      <c r="E6979">
        <v>0</v>
      </c>
      <c r="F6979">
        <v>7</v>
      </c>
      <c r="G6979">
        <v>169.9866667</v>
      </c>
      <c r="H6979">
        <v>1.2500000000000001E-2</v>
      </c>
      <c r="I6979">
        <v>3.3333333E-2</v>
      </c>
      <c r="J6979">
        <v>21.272717830000001</v>
      </c>
      <c r="K6979">
        <v>0</v>
      </c>
      <c r="L6979" t="s">
        <v>57</v>
      </c>
      <c r="M6979">
        <v>2</v>
      </c>
      <c r="N6979">
        <v>2</v>
      </c>
      <c r="O6979">
        <v>7</v>
      </c>
      <c r="P6979">
        <v>2</v>
      </c>
      <c r="Q6979" t="s">
        <v>52</v>
      </c>
      <c r="R6979" t="b">
        <f t="shared" si="726"/>
        <v>0</v>
      </c>
      <c r="S6979" t="b">
        <f>TRUE()</f>
        <v>1</v>
      </c>
      <c r="T6979">
        <v>1</v>
      </c>
      <c r="U6979">
        <v>0</v>
      </c>
      <c r="V6979">
        <v>0</v>
      </c>
    </row>
    <row r="6980" spans="1:22" ht="15" customHeight="1" x14ac:dyDescent="0.25">
      <c r="A6980">
        <v>6979</v>
      </c>
      <c r="B6980">
        <v>0</v>
      </c>
      <c r="C6980">
        <v>0</v>
      </c>
      <c r="D6980">
        <v>0</v>
      </c>
      <c r="E6980">
        <v>0</v>
      </c>
      <c r="F6980">
        <v>17</v>
      </c>
      <c r="G6980">
        <v>649.02</v>
      </c>
      <c r="H6980">
        <v>0</v>
      </c>
      <c r="I6980">
        <v>1.7647059E-2</v>
      </c>
      <c r="J6980">
        <v>0</v>
      </c>
      <c r="K6980">
        <v>0</v>
      </c>
      <c r="L6980" t="s">
        <v>56</v>
      </c>
      <c r="M6980">
        <v>2</v>
      </c>
      <c r="N6980">
        <v>4</v>
      </c>
      <c r="O6980">
        <v>3</v>
      </c>
      <c r="P6980">
        <v>3</v>
      </c>
      <c r="Q6980" t="s">
        <v>51</v>
      </c>
      <c r="R6980" t="b">
        <f t="shared" si="726"/>
        <v>0</v>
      </c>
      <c r="S6980" t="b">
        <f>FALSE()</f>
        <v>0</v>
      </c>
      <c r="T6980">
        <v>0</v>
      </c>
      <c r="U6980">
        <v>0</v>
      </c>
      <c r="V6980">
        <v>1</v>
      </c>
    </row>
    <row r="6981" spans="1:22" ht="15" customHeight="1" x14ac:dyDescent="0.25">
      <c r="A6981">
        <v>6980</v>
      </c>
      <c r="B6981">
        <v>9</v>
      </c>
      <c r="C6981">
        <v>299.45</v>
      </c>
      <c r="D6981">
        <v>2</v>
      </c>
      <c r="E6981">
        <v>48.3</v>
      </c>
      <c r="F6981">
        <v>54</v>
      </c>
      <c r="G6981">
        <v>2802.3678209999998</v>
      </c>
      <c r="H6981">
        <v>9.2899679999999991E-3</v>
      </c>
      <c r="I6981">
        <v>2.5442703000000001E-2</v>
      </c>
      <c r="J6981">
        <v>16.96885494</v>
      </c>
      <c r="K6981">
        <v>0</v>
      </c>
      <c r="L6981" t="s">
        <v>58</v>
      </c>
      <c r="M6981">
        <v>3</v>
      </c>
      <c r="N6981">
        <v>2</v>
      </c>
      <c r="O6981">
        <v>7</v>
      </c>
      <c r="P6981">
        <v>1</v>
      </c>
      <c r="Q6981" t="s">
        <v>51</v>
      </c>
      <c r="R6981" t="b">
        <f t="shared" si="726"/>
        <v>0</v>
      </c>
      <c r="S6981" t="b">
        <f>FALSE()</f>
        <v>0</v>
      </c>
      <c r="T6981">
        <v>0</v>
      </c>
      <c r="U6981">
        <v>0</v>
      </c>
      <c r="V6981">
        <v>1</v>
      </c>
    </row>
    <row r="6982" spans="1:22" ht="15" customHeight="1" x14ac:dyDescent="0.25">
      <c r="A6982">
        <v>6981</v>
      </c>
      <c r="B6982">
        <v>0</v>
      </c>
      <c r="C6982">
        <v>0</v>
      </c>
      <c r="D6982">
        <v>0</v>
      </c>
      <c r="E6982">
        <v>0</v>
      </c>
      <c r="F6982">
        <v>39</v>
      </c>
      <c r="G6982">
        <v>1429.501111</v>
      </c>
      <c r="H6982">
        <v>5.2631580000000004E-3</v>
      </c>
      <c r="I6982">
        <v>1.8947367999999999E-2</v>
      </c>
      <c r="J6982">
        <v>0</v>
      </c>
      <c r="K6982">
        <v>0</v>
      </c>
      <c r="L6982" t="s">
        <v>56</v>
      </c>
      <c r="M6982">
        <v>2</v>
      </c>
      <c r="N6982">
        <v>2</v>
      </c>
      <c r="O6982">
        <v>1</v>
      </c>
      <c r="P6982">
        <v>3</v>
      </c>
      <c r="Q6982" t="s">
        <v>51</v>
      </c>
      <c r="R6982" t="b">
        <f t="shared" si="726"/>
        <v>0</v>
      </c>
      <c r="S6982" t="b">
        <f>FALSE()</f>
        <v>0</v>
      </c>
      <c r="T6982">
        <v>0</v>
      </c>
      <c r="U6982">
        <v>0</v>
      </c>
      <c r="V6982">
        <v>1</v>
      </c>
    </row>
    <row r="6983" spans="1:22" ht="15" customHeight="1" x14ac:dyDescent="0.25">
      <c r="A6983">
        <v>6982</v>
      </c>
      <c r="B6983">
        <v>2</v>
      </c>
      <c r="C6983">
        <v>337.6</v>
      </c>
      <c r="D6983">
        <v>0</v>
      </c>
      <c r="E6983">
        <v>0</v>
      </c>
      <c r="F6983">
        <v>2</v>
      </c>
      <c r="G6983">
        <v>8</v>
      </c>
      <c r="H6983">
        <v>0</v>
      </c>
      <c r="I6983">
        <v>0.04</v>
      </c>
      <c r="J6983">
        <v>0</v>
      </c>
      <c r="K6983">
        <v>0</v>
      </c>
      <c r="L6983" t="s">
        <v>59</v>
      </c>
      <c r="M6983">
        <v>2</v>
      </c>
      <c r="N6983">
        <v>2</v>
      </c>
      <c r="O6983">
        <v>1</v>
      </c>
      <c r="P6983">
        <v>2</v>
      </c>
      <c r="Q6983" t="s">
        <v>52</v>
      </c>
      <c r="R6983" t="b">
        <f t="shared" si="726"/>
        <v>0</v>
      </c>
      <c r="S6983" t="b">
        <f>TRUE()</f>
        <v>1</v>
      </c>
      <c r="T6983">
        <v>1</v>
      </c>
      <c r="U6983">
        <v>0</v>
      </c>
      <c r="V6983">
        <v>0</v>
      </c>
    </row>
    <row r="6984" spans="1:22" ht="15" customHeight="1" x14ac:dyDescent="0.25">
      <c r="A6984">
        <v>6983</v>
      </c>
      <c r="B6984">
        <v>4</v>
      </c>
      <c r="C6984">
        <v>120.9</v>
      </c>
      <c r="D6984">
        <v>0</v>
      </c>
      <c r="E6984">
        <v>0</v>
      </c>
      <c r="F6984">
        <v>7</v>
      </c>
      <c r="G6984">
        <v>534</v>
      </c>
      <c r="H6984">
        <v>0</v>
      </c>
      <c r="I6984">
        <v>2.9629630000000001E-2</v>
      </c>
      <c r="J6984">
        <v>0</v>
      </c>
      <c r="K6984">
        <v>0</v>
      </c>
      <c r="L6984" t="s">
        <v>58</v>
      </c>
      <c r="M6984">
        <v>2</v>
      </c>
      <c r="N6984">
        <v>2</v>
      </c>
      <c r="O6984">
        <v>7</v>
      </c>
      <c r="P6984">
        <v>2</v>
      </c>
      <c r="Q6984" t="s">
        <v>51</v>
      </c>
      <c r="R6984" t="b">
        <f t="shared" si="726"/>
        <v>0</v>
      </c>
      <c r="S6984" t="b">
        <f t="shared" ref="S6984:S6994" si="727">FALSE()</f>
        <v>0</v>
      </c>
      <c r="T6984">
        <v>0</v>
      </c>
      <c r="U6984">
        <v>0</v>
      </c>
      <c r="V6984">
        <v>1</v>
      </c>
    </row>
    <row r="6985" spans="1:22" ht="15" customHeight="1" x14ac:dyDescent="0.25">
      <c r="A6985">
        <v>6984</v>
      </c>
      <c r="B6985">
        <v>3</v>
      </c>
      <c r="C6985">
        <v>61.266666669999999</v>
      </c>
      <c r="D6985">
        <v>0</v>
      </c>
      <c r="E6985">
        <v>0</v>
      </c>
      <c r="F6985">
        <v>7</v>
      </c>
      <c r="G6985">
        <v>216.33333329999999</v>
      </c>
      <c r="H6985">
        <v>0</v>
      </c>
      <c r="I6985">
        <v>9.5238100000000006E-3</v>
      </c>
      <c r="J6985">
        <v>0</v>
      </c>
      <c r="K6985">
        <v>0</v>
      </c>
      <c r="L6985" t="s">
        <v>60</v>
      </c>
      <c r="M6985">
        <v>3</v>
      </c>
      <c r="N6985">
        <v>2</v>
      </c>
      <c r="O6985">
        <v>1</v>
      </c>
      <c r="P6985">
        <v>2</v>
      </c>
      <c r="Q6985" t="s">
        <v>51</v>
      </c>
      <c r="R6985" t="b">
        <f t="shared" si="726"/>
        <v>0</v>
      </c>
      <c r="S6985" t="b">
        <f t="shared" si="727"/>
        <v>0</v>
      </c>
      <c r="T6985">
        <v>0</v>
      </c>
      <c r="U6985">
        <v>0</v>
      </c>
      <c r="V6985">
        <v>1</v>
      </c>
    </row>
    <row r="6986" spans="1:22" ht="15" customHeight="1" x14ac:dyDescent="0.25">
      <c r="A6986">
        <v>6985</v>
      </c>
      <c r="B6986">
        <v>1</v>
      </c>
      <c r="C6986">
        <v>162.19999999999999</v>
      </c>
      <c r="D6986">
        <v>0</v>
      </c>
      <c r="E6986">
        <v>0</v>
      </c>
      <c r="F6986">
        <v>6</v>
      </c>
      <c r="G6986">
        <v>156.19999999999999</v>
      </c>
      <c r="H6986">
        <v>1.4285714E-2</v>
      </c>
      <c r="I6986">
        <v>0.1</v>
      </c>
      <c r="J6986">
        <v>0</v>
      </c>
      <c r="K6986">
        <v>0</v>
      </c>
      <c r="L6986" t="s">
        <v>57</v>
      </c>
      <c r="M6986">
        <v>3</v>
      </c>
      <c r="N6986">
        <v>2</v>
      </c>
      <c r="O6986">
        <v>3</v>
      </c>
      <c r="P6986">
        <v>1</v>
      </c>
      <c r="Q6986" t="s">
        <v>51</v>
      </c>
      <c r="R6986" t="b">
        <f t="shared" si="726"/>
        <v>0</v>
      </c>
      <c r="S6986" t="b">
        <f t="shared" si="727"/>
        <v>0</v>
      </c>
      <c r="T6986">
        <v>0</v>
      </c>
      <c r="U6986">
        <v>0</v>
      </c>
      <c r="V6986">
        <v>1</v>
      </c>
    </row>
    <row r="6987" spans="1:22" ht="15" customHeight="1" x14ac:dyDescent="0.25">
      <c r="A6987">
        <v>6986</v>
      </c>
      <c r="B6987">
        <v>2</v>
      </c>
      <c r="C6987">
        <v>43.4</v>
      </c>
      <c r="D6987">
        <v>0</v>
      </c>
      <c r="E6987">
        <v>0</v>
      </c>
      <c r="F6987">
        <v>5</v>
      </c>
      <c r="G6987">
        <v>278</v>
      </c>
      <c r="H6987">
        <v>0</v>
      </c>
      <c r="I6987">
        <v>3.3333333E-2</v>
      </c>
      <c r="J6987">
        <v>0</v>
      </c>
      <c r="K6987">
        <v>0</v>
      </c>
      <c r="L6987" t="s">
        <v>58</v>
      </c>
      <c r="M6987">
        <v>2</v>
      </c>
      <c r="N6987">
        <v>2</v>
      </c>
      <c r="O6987">
        <v>1</v>
      </c>
      <c r="P6987">
        <v>2</v>
      </c>
      <c r="Q6987" t="s">
        <v>52</v>
      </c>
      <c r="R6987" t="b">
        <f>TRUE()</f>
        <v>1</v>
      </c>
      <c r="S6987" t="b">
        <f t="shared" si="727"/>
        <v>0</v>
      </c>
      <c r="T6987">
        <v>0</v>
      </c>
      <c r="U6987">
        <v>1</v>
      </c>
      <c r="V6987">
        <v>0</v>
      </c>
    </row>
    <row r="6988" spans="1:22" ht="15" customHeight="1" x14ac:dyDescent="0.25">
      <c r="A6988">
        <v>6987</v>
      </c>
      <c r="B6988">
        <v>0</v>
      </c>
      <c r="C6988">
        <v>0</v>
      </c>
      <c r="D6988">
        <v>0</v>
      </c>
      <c r="E6988">
        <v>0</v>
      </c>
      <c r="F6988">
        <v>63</v>
      </c>
      <c r="G6988">
        <v>2593.8083329999999</v>
      </c>
      <c r="H6988">
        <v>3.6507936999999997E-2</v>
      </c>
      <c r="I6988">
        <v>6.6666666999999999E-2</v>
      </c>
      <c r="J6988">
        <v>0</v>
      </c>
      <c r="K6988">
        <v>0</v>
      </c>
      <c r="L6988" t="s">
        <v>57</v>
      </c>
      <c r="M6988">
        <v>3</v>
      </c>
      <c r="N6988">
        <v>2</v>
      </c>
      <c r="O6988">
        <v>8</v>
      </c>
      <c r="P6988">
        <v>20</v>
      </c>
      <c r="Q6988" t="s">
        <v>51</v>
      </c>
      <c r="R6988" t="b">
        <f>FALSE()</f>
        <v>0</v>
      </c>
      <c r="S6988" t="b">
        <f t="shared" si="727"/>
        <v>0</v>
      </c>
      <c r="T6988">
        <v>0</v>
      </c>
      <c r="U6988">
        <v>0</v>
      </c>
      <c r="V6988">
        <v>1</v>
      </c>
    </row>
    <row r="6989" spans="1:22" ht="15" customHeight="1" x14ac:dyDescent="0.25">
      <c r="A6989">
        <v>6988</v>
      </c>
      <c r="B6989">
        <v>2</v>
      </c>
      <c r="C6989">
        <v>57.4</v>
      </c>
      <c r="D6989">
        <v>2</v>
      </c>
      <c r="E6989">
        <v>69.400000000000006</v>
      </c>
      <c r="F6989">
        <v>13</v>
      </c>
      <c r="G6989">
        <v>1316.5333330000001</v>
      </c>
      <c r="H6989">
        <v>1.1764706E-2</v>
      </c>
      <c r="I6989">
        <v>0.05</v>
      </c>
      <c r="J6989">
        <v>0</v>
      </c>
      <c r="K6989">
        <v>0</v>
      </c>
      <c r="L6989" t="s">
        <v>58</v>
      </c>
      <c r="M6989">
        <v>2</v>
      </c>
      <c r="N6989">
        <v>2</v>
      </c>
      <c r="O6989">
        <v>3</v>
      </c>
      <c r="P6989">
        <v>4</v>
      </c>
      <c r="Q6989" t="s">
        <v>51</v>
      </c>
      <c r="R6989" t="b">
        <f>TRUE()</f>
        <v>1</v>
      </c>
      <c r="S6989" t="b">
        <f t="shared" si="727"/>
        <v>0</v>
      </c>
      <c r="T6989">
        <v>0</v>
      </c>
      <c r="U6989">
        <v>1</v>
      </c>
      <c r="V6989">
        <v>1</v>
      </c>
    </row>
    <row r="6990" spans="1:22" ht="15" customHeight="1" x14ac:dyDescent="0.25">
      <c r="A6990">
        <v>6989</v>
      </c>
      <c r="B6990">
        <v>0</v>
      </c>
      <c r="C6990">
        <v>0</v>
      </c>
      <c r="D6990">
        <v>0</v>
      </c>
      <c r="E6990">
        <v>0</v>
      </c>
      <c r="F6990">
        <v>27</v>
      </c>
      <c r="G6990">
        <v>925.29333329999997</v>
      </c>
      <c r="H6990">
        <v>1.4814815E-2</v>
      </c>
      <c r="I6990">
        <v>3.0687830999999999E-2</v>
      </c>
      <c r="J6990">
        <v>0</v>
      </c>
      <c r="K6990">
        <v>0</v>
      </c>
      <c r="L6990" t="s">
        <v>56</v>
      </c>
      <c r="M6990">
        <v>1</v>
      </c>
      <c r="N6990">
        <v>1</v>
      </c>
      <c r="O6990">
        <v>1</v>
      </c>
      <c r="P6990">
        <v>4</v>
      </c>
      <c r="Q6990" t="s">
        <v>51</v>
      </c>
      <c r="R6990" t="b">
        <f>FALSE()</f>
        <v>0</v>
      </c>
      <c r="S6990" t="b">
        <f t="shared" si="727"/>
        <v>0</v>
      </c>
      <c r="T6990">
        <v>0</v>
      </c>
      <c r="U6990">
        <v>0</v>
      </c>
      <c r="V6990">
        <v>1</v>
      </c>
    </row>
    <row r="6991" spans="1:22" ht="15" customHeight="1" x14ac:dyDescent="0.25">
      <c r="A6991">
        <v>6990</v>
      </c>
      <c r="B6991">
        <v>7</v>
      </c>
      <c r="C6991">
        <v>109.5</v>
      </c>
      <c r="D6991">
        <v>0</v>
      </c>
      <c r="E6991">
        <v>0</v>
      </c>
      <c r="F6991">
        <v>25</v>
      </c>
      <c r="G6991">
        <v>349.69696970000001</v>
      </c>
      <c r="H6991">
        <v>0</v>
      </c>
      <c r="I6991">
        <v>1.9047618999999998E-2</v>
      </c>
      <c r="J6991">
        <v>0</v>
      </c>
      <c r="K6991">
        <v>0</v>
      </c>
      <c r="L6991" t="s">
        <v>55</v>
      </c>
      <c r="M6991">
        <v>1</v>
      </c>
      <c r="N6991">
        <v>1</v>
      </c>
      <c r="O6991">
        <v>1</v>
      </c>
      <c r="P6991">
        <v>2</v>
      </c>
      <c r="Q6991" t="s">
        <v>51</v>
      </c>
      <c r="R6991" t="b">
        <f>FALSE()</f>
        <v>0</v>
      </c>
      <c r="S6991" t="b">
        <f t="shared" si="727"/>
        <v>0</v>
      </c>
      <c r="T6991">
        <v>0</v>
      </c>
      <c r="U6991">
        <v>0</v>
      </c>
      <c r="V6991">
        <v>1</v>
      </c>
    </row>
    <row r="6992" spans="1:22" ht="15" customHeight="1" x14ac:dyDescent="0.25">
      <c r="A6992">
        <v>6991</v>
      </c>
      <c r="B6992">
        <v>0</v>
      </c>
      <c r="C6992">
        <v>0</v>
      </c>
      <c r="D6992">
        <v>0</v>
      </c>
      <c r="E6992">
        <v>0</v>
      </c>
      <c r="F6992">
        <v>3</v>
      </c>
      <c r="G6992">
        <v>40.4</v>
      </c>
      <c r="H6992">
        <v>0</v>
      </c>
      <c r="I6992">
        <v>6.6666666999999999E-2</v>
      </c>
      <c r="J6992">
        <v>0</v>
      </c>
      <c r="K6992">
        <v>0</v>
      </c>
      <c r="L6992" t="s">
        <v>56</v>
      </c>
      <c r="M6992">
        <v>2</v>
      </c>
      <c r="N6992">
        <v>2</v>
      </c>
      <c r="O6992">
        <v>1</v>
      </c>
      <c r="P6992">
        <v>4</v>
      </c>
      <c r="Q6992" t="s">
        <v>51</v>
      </c>
      <c r="R6992" t="b">
        <f>TRUE()</f>
        <v>1</v>
      </c>
      <c r="S6992" t="b">
        <f t="shared" si="727"/>
        <v>0</v>
      </c>
      <c r="T6992">
        <v>0</v>
      </c>
      <c r="U6992">
        <v>1</v>
      </c>
      <c r="V6992">
        <v>1</v>
      </c>
    </row>
    <row r="6993" spans="1:22" ht="15" customHeight="1" x14ac:dyDescent="0.25">
      <c r="A6993">
        <v>6992</v>
      </c>
      <c r="B6993">
        <v>3</v>
      </c>
      <c r="C6993">
        <v>67</v>
      </c>
      <c r="D6993">
        <v>0</v>
      </c>
      <c r="E6993">
        <v>0</v>
      </c>
      <c r="F6993">
        <v>5</v>
      </c>
      <c r="G6993">
        <v>141.19999999999999</v>
      </c>
      <c r="H6993">
        <v>0</v>
      </c>
      <c r="I6993">
        <v>8.3333330000000001E-3</v>
      </c>
      <c r="J6993">
        <v>0</v>
      </c>
      <c r="K6993">
        <v>0</v>
      </c>
      <c r="L6993" t="s">
        <v>55</v>
      </c>
      <c r="M6993">
        <v>3</v>
      </c>
      <c r="N6993">
        <v>2</v>
      </c>
      <c r="O6993">
        <v>7</v>
      </c>
      <c r="P6993">
        <v>1</v>
      </c>
      <c r="Q6993" t="s">
        <v>52</v>
      </c>
      <c r="R6993" t="b">
        <f>FALSE()</f>
        <v>0</v>
      </c>
      <c r="S6993" t="b">
        <f t="shared" si="727"/>
        <v>0</v>
      </c>
      <c r="T6993">
        <v>0</v>
      </c>
      <c r="U6993">
        <v>0</v>
      </c>
      <c r="V6993">
        <v>0</v>
      </c>
    </row>
    <row r="6994" spans="1:22" ht="15" customHeight="1" x14ac:dyDescent="0.25">
      <c r="A6994">
        <v>6993</v>
      </c>
      <c r="B6994">
        <v>13</v>
      </c>
      <c r="C6994">
        <v>314.61071429999998</v>
      </c>
      <c r="D6994">
        <v>0</v>
      </c>
      <c r="E6994">
        <v>0</v>
      </c>
      <c r="F6994">
        <v>358</v>
      </c>
      <c r="G6994">
        <v>9760.6904880000002</v>
      </c>
      <c r="H6994">
        <v>8.3095499999999997E-4</v>
      </c>
      <c r="I6994">
        <v>4.0942110000000004E-3</v>
      </c>
      <c r="J6994">
        <v>0</v>
      </c>
      <c r="K6994">
        <v>0</v>
      </c>
      <c r="L6994" t="s">
        <v>56</v>
      </c>
      <c r="M6994">
        <v>3</v>
      </c>
      <c r="N6994">
        <v>2</v>
      </c>
      <c r="O6994">
        <v>5</v>
      </c>
      <c r="P6994">
        <v>1</v>
      </c>
      <c r="Q6994" t="s">
        <v>51</v>
      </c>
      <c r="R6994" t="b">
        <f>FALSE()</f>
        <v>0</v>
      </c>
      <c r="S6994" t="b">
        <f t="shared" si="727"/>
        <v>0</v>
      </c>
      <c r="T6994">
        <v>0</v>
      </c>
      <c r="U6994">
        <v>0</v>
      </c>
      <c r="V6994">
        <v>1</v>
      </c>
    </row>
    <row r="6995" spans="1:22" ht="15" customHeight="1" x14ac:dyDescent="0.25">
      <c r="A6995">
        <v>6994</v>
      </c>
      <c r="B6995">
        <v>1</v>
      </c>
      <c r="C6995">
        <v>26.2</v>
      </c>
      <c r="D6995">
        <v>1</v>
      </c>
      <c r="E6995">
        <v>6</v>
      </c>
      <c r="F6995">
        <v>28</v>
      </c>
      <c r="G6995">
        <v>677.53333329999998</v>
      </c>
      <c r="H6995">
        <v>0</v>
      </c>
      <c r="I6995">
        <v>1.9472789000000001E-2</v>
      </c>
      <c r="J6995">
        <v>0</v>
      </c>
      <c r="K6995">
        <v>0</v>
      </c>
      <c r="L6995" t="s">
        <v>57</v>
      </c>
      <c r="M6995">
        <v>1</v>
      </c>
      <c r="N6995">
        <v>1</v>
      </c>
      <c r="O6995">
        <v>6</v>
      </c>
      <c r="P6995">
        <v>1</v>
      </c>
      <c r="Q6995" t="s">
        <v>51</v>
      </c>
      <c r="R6995" t="b">
        <f>TRUE()</f>
        <v>1</v>
      </c>
      <c r="S6995" t="b">
        <f>TRUE()</f>
        <v>1</v>
      </c>
      <c r="T6995">
        <v>1</v>
      </c>
      <c r="U6995">
        <v>1</v>
      </c>
      <c r="V6995">
        <v>1</v>
      </c>
    </row>
    <row r="6996" spans="1:22" ht="15" customHeight="1" x14ac:dyDescent="0.25">
      <c r="A6996">
        <v>6995</v>
      </c>
      <c r="B6996">
        <v>0</v>
      </c>
      <c r="C6996">
        <v>0</v>
      </c>
      <c r="D6996">
        <v>0</v>
      </c>
      <c r="E6996">
        <v>0</v>
      </c>
      <c r="F6996">
        <v>1</v>
      </c>
      <c r="G6996">
        <v>0</v>
      </c>
      <c r="H6996">
        <v>0.2</v>
      </c>
      <c r="I6996">
        <v>0.2</v>
      </c>
      <c r="J6996">
        <v>0</v>
      </c>
      <c r="K6996">
        <v>0</v>
      </c>
      <c r="L6996" t="s">
        <v>58</v>
      </c>
      <c r="M6996">
        <v>3</v>
      </c>
      <c r="N6996">
        <v>2</v>
      </c>
      <c r="O6996">
        <v>1</v>
      </c>
      <c r="P6996">
        <v>13</v>
      </c>
      <c r="Q6996" t="s">
        <v>51</v>
      </c>
      <c r="R6996" t="b">
        <f t="shared" ref="R6996:R7004" si="728">FALSE()</f>
        <v>0</v>
      </c>
      <c r="S6996" t="b">
        <f>FALSE()</f>
        <v>0</v>
      </c>
      <c r="T6996">
        <v>0</v>
      </c>
      <c r="U6996">
        <v>0</v>
      </c>
      <c r="V6996">
        <v>1</v>
      </c>
    </row>
    <row r="6997" spans="1:22" ht="15" customHeight="1" x14ac:dyDescent="0.25">
      <c r="A6997">
        <v>6996</v>
      </c>
      <c r="B6997">
        <v>5</v>
      </c>
      <c r="C6997">
        <v>113.66666669999999</v>
      </c>
      <c r="D6997">
        <v>0</v>
      </c>
      <c r="E6997">
        <v>0</v>
      </c>
      <c r="F6997">
        <v>25</v>
      </c>
      <c r="G6997">
        <v>733.16666669999995</v>
      </c>
      <c r="H6997">
        <v>6.8965520000000002E-3</v>
      </c>
      <c r="I6997">
        <v>4.1609195000000002E-2</v>
      </c>
      <c r="J6997">
        <v>0</v>
      </c>
      <c r="K6997">
        <v>0</v>
      </c>
      <c r="L6997" t="s">
        <v>60</v>
      </c>
      <c r="M6997">
        <v>1</v>
      </c>
      <c r="N6997">
        <v>8</v>
      </c>
      <c r="O6997">
        <v>1</v>
      </c>
      <c r="P6997">
        <v>1</v>
      </c>
      <c r="Q6997" t="s">
        <v>51</v>
      </c>
      <c r="R6997" t="b">
        <f t="shared" si="728"/>
        <v>0</v>
      </c>
      <c r="S6997" t="b">
        <f>FALSE()</f>
        <v>0</v>
      </c>
      <c r="T6997">
        <v>0</v>
      </c>
      <c r="U6997">
        <v>0</v>
      </c>
      <c r="V6997">
        <v>1</v>
      </c>
    </row>
    <row r="6998" spans="1:22" ht="15" customHeight="1" x14ac:dyDescent="0.25">
      <c r="A6998">
        <v>6997</v>
      </c>
      <c r="B6998">
        <v>3</v>
      </c>
      <c r="C6998">
        <v>97.8</v>
      </c>
      <c r="D6998">
        <v>0</v>
      </c>
      <c r="E6998">
        <v>0</v>
      </c>
      <c r="F6998">
        <v>5</v>
      </c>
      <c r="G6998">
        <v>60.4</v>
      </c>
      <c r="H6998">
        <v>0</v>
      </c>
      <c r="I6998">
        <v>2.5000000000000001E-2</v>
      </c>
      <c r="J6998">
        <v>0</v>
      </c>
      <c r="K6998">
        <v>0</v>
      </c>
      <c r="L6998" t="s">
        <v>55</v>
      </c>
      <c r="M6998">
        <v>2</v>
      </c>
      <c r="N6998">
        <v>2</v>
      </c>
      <c r="O6998">
        <v>9</v>
      </c>
      <c r="P6998">
        <v>2</v>
      </c>
      <c r="Q6998" t="s">
        <v>52</v>
      </c>
      <c r="R6998" t="b">
        <f t="shared" si="728"/>
        <v>0</v>
      </c>
      <c r="S6998" t="b">
        <f>FALSE()</f>
        <v>0</v>
      </c>
      <c r="T6998">
        <v>0</v>
      </c>
      <c r="U6998">
        <v>0</v>
      </c>
      <c r="V6998">
        <v>0</v>
      </c>
    </row>
    <row r="6999" spans="1:22" ht="15" customHeight="1" x14ac:dyDescent="0.25">
      <c r="A6999">
        <v>6998</v>
      </c>
      <c r="B6999">
        <v>3</v>
      </c>
      <c r="C6999">
        <v>49.4</v>
      </c>
      <c r="D6999">
        <v>4</v>
      </c>
      <c r="E6999">
        <v>321.39999999999998</v>
      </c>
      <c r="F6999">
        <v>91</v>
      </c>
      <c r="G6999">
        <v>6418.8190480000003</v>
      </c>
      <c r="H6999">
        <v>1.8181817999999999E-2</v>
      </c>
      <c r="I6999">
        <v>4.6632997000000002E-2</v>
      </c>
      <c r="J6999">
        <v>13.837917770000001</v>
      </c>
      <c r="K6999">
        <v>0</v>
      </c>
      <c r="L6999" t="s">
        <v>57</v>
      </c>
      <c r="M6999">
        <v>2</v>
      </c>
      <c r="N6999">
        <v>2</v>
      </c>
      <c r="O6999">
        <v>1</v>
      </c>
      <c r="P6999">
        <v>3</v>
      </c>
      <c r="Q6999" t="s">
        <v>51</v>
      </c>
      <c r="R6999" t="b">
        <f t="shared" si="728"/>
        <v>0</v>
      </c>
      <c r="S6999" t="b">
        <f>FALSE()</f>
        <v>0</v>
      </c>
      <c r="T6999">
        <v>0</v>
      </c>
      <c r="U6999">
        <v>0</v>
      </c>
      <c r="V6999">
        <v>1</v>
      </c>
    </row>
    <row r="7000" spans="1:22" ht="15" customHeight="1" x14ac:dyDescent="0.25">
      <c r="A7000">
        <v>6999</v>
      </c>
      <c r="B7000">
        <v>10</v>
      </c>
      <c r="C7000">
        <v>549</v>
      </c>
      <c r="D7000">
        <v>5</v>
      </c>
      <c r="E7000">
        <v>608.45000000000005</v>
      </c>
      <c r="F7000">
        <v>213</v>
      </c>
      <c r="G7000">
        <v>9151.4942420000007</v>
      </c>
      <c r="H7000">
        <v>3.1111110000000002E-3</v>
      </c>
      <c r="I7000">
        <v>1.3391698E-2</v>
      </c>
      <c r="J7000">
        <v>2.5684838939999999</v>
      </c>
      <c r="K7000">
        <v>0</v>
      </c>
      <c r="L7000" t="s">
        <v>55</v>
      </c>
      <c r="M7000">
        <v>2</v>
      </c>
      <c r="N7000">
        <v>2</v>
      </c>
      <c r="O7000">
        <v>1</v>
      </c>
      <c r="P7000">
        <v>2</v>
      </c>
      <c r="Q7000" t="s">
        <v>51</v>
      </c>
      <c r="R7000" t="b">
        <f t="shared" si="728"/>
        <v>0</v>
      </c>
      <c r="S7000" t="b">
        <f>TRUE()</f>
        <v>1</v>
      </c>
      <c r="T7000">
        <v>1</v>
      </c>
      <c r="U7000">
        <v>0</v>
      </c>
      <c r="V7000">
        <v>1</v>
      </c>
    </row>
    <row r="7001" spans="1:22" ht="15" customHeight="1" x14ac:dyDescent="0.25">
      <c r="A7001">
        <v>7000</v>
      </c>
      <c r="B7001">
        <v>4</v>
      </c>
      <c r="C7001">
        <v>70.400000000000006</v>
      </c>
      <c r="D7001">
        <v>2</v>
      </c>
      <c r="E7001">
        <v>47.4</v>
      </c>
      <c r="F7001">
        <v>8</v>
      </c>
      <c r="G7001">
        <v>97.9</v>
      </c>
      <c r="H7001">
        <v>0.05</v>
      </c>
      <c r="I7001">
        <v>5.8333333000000001E-2</v>
      </c>
      <c r="J7001">
        <v>0</v>
      </c>
      <c r="K7001">
        <v>0</v>
      </c>
      <c r="L7001" t="s">
        <v>56</v>
      </c>
      <c r="M7001">
        <v>1</v>
      </c>
      <c r="N7001">
        <v>2</v>
      </c>
      <c r="O7001">
        <v>4</v>
      </c>
      <c r="P7001">
        <v>2</v>
      </c>
      <c r="Q7001" t="s">
        <v>51</v>
      </c>
      <c r="R7001" t="b">
        <f t="shared" si="728"/>
        <v>0</v>
      </c>
      <c r="S7001" t="b">
        <f t="shared" ref="S7001:S7012" si="729">FALSE()</f>
        <v>0</v>
      </c>
      <c r="T7001">
        <v>0</v>
      </c>
      <c r="U7001">
        <v>0</v>
      </c>
      <c r="V7001">
        <v>1</v>
      </c>
    </row>
    <row r="7002" spans="1:22" ht="15" customHeight="1" x14ac:dyDescent="0.25">
      <c r="A7002">
        <v>7001</v>
      </c>
      <c r="B7002">
        <v>0</v>
      </c>
      <c r="C7002">
        <v>0</v>
      </c>
      <c r="D7002">
        <v>0</v>
      </c>
      <c r="E7002">
        <v>0</v>
      </c>
      <c r="F7002">
        <v>4</v>
      </c>
      <c r="G7002">
        <v>39.200000000000003</v>
      </c>
      <c r="H7002">
        <v>0</v>
      </c>
      <c r="I7002">
        <v>0.05</v>
      </c>
      <c r="J7002">
        <v>0</v>
      </c>
      <c r="K7002">
        <v>0</v>
      </c>
      <c r="L7002" t="s">
        <v>59</v>
      </c>
      <c r="M7002">
        <v>1</v>
      </c>
      <c r="N7002">
        <v>2</v>
      </c>
      <c r="O7002">
        <v>1</v>
      </c>
      <c r="P7002">
        <v>2</v>
      </c>
      <c r="Q7002" t="s">
        <v>52</v>
      </c>
      <c r="R7002" t="b">
        <f t="shared" si="728"/>
        <v>0</v>
      </c>
      <c r="S7002" t="b">
        <f t="shared" si="729"/>
        <v>0</v>
      </c>
      <c r="T7002">
        <v>0</v>
      </c>
      <c r="U7002">
        <v>0</v>
      </c>
      <c r="V7002">
        <v>0</v>
      </c>
    </row>
    <row r="7003" spans="1:22" ht="15" customHeight="1" x14ac:dyDescent="0.25">
      <c r="A7003">
        <v>7002</v>
      </c>
      <c r="B7003">
        <v>0</v>
      </c>
      <c r="C7003">
        <v>0</v>
      </c>
      <c r="D7003">
        <v>0</v>
      </c>
      <c r="E7003">
        <v>0</v>
      </c>
      <c r="F7003">
        <v>5</v>
      </c>
      <c r="G7003">
        <v>137</v>
      </c>
      <c r="H7003">
        <v>0</v>
      </c>
      <c r="I7003">
        <v>0.04</v>
      </c>
      <c r="J7003">
        <v>0</v>
      </c>
      <c r="K7003">
        <v>0</v>
      </c>
      <c r="L7003" t="s">
        <v>55</v>
      </c>
      <c r="M7003">
        <v>2</v>
      </c>
      <c r="N7003">
        <v>4</v>
      </c>
      <c r="O7003">
        <v>9</v>
      </c>
      <c r="P7003">
        <v>2</v>
      </c>
      <c r="Q7003" t="s">
        <v>51</v>
      </c>
      <c r="R7003" t="b">
        <f t="shared" si="728"/>
        <v>0</v>
      </c>
      <c r="S7003" t="b">
        <f t="shared" si="729"/>
        <v>0</v>
      </c>
      <c r="T7003">
        <v>0</v>
      </c>
      <c r="U7003">
        <v>0</v>
      </c>
      <c r="V7003">
        <v>1</v>
      </c>
    </row>
    <row r="7004" spans="1:22" ht="15" customHeight="1" x14ac:dyDescent="0.25">
      <c r="A7004">
        <v>7003</v>
      </c>
      <c r="B7004">
        <v>0</v>
      </c>
      <c r="C7004">
        <v>0</v>
      </c>
      <c r="D7004">
        <v>0</v>
      </c>
      <c r="E7004">
        <v>0</v>
      </c>
      <c r="F7004">
        <v>26</v>
      </c>
      <c r="G7004">
        <v>409.3</v>
      </c>
      <c r="H7004">
        <v>7.6923080000000001E-3</v>
      </c>
      <c r="I7004">
        <v>3.8461538000000003E-2</v>
      </c>
      <c r="J7004">
        <v>0</v>
      </c>
      <c r="K7004">
        <v>0</v>
      </c>
      <c r="L7004" t="s">
        <v>57</v>
      </c>
      <c r="M7004">
        <v>1</v>
      </c>
      <c r="N7004">
        <v>1</v>
      </c>
      <c r="O7004">
        <v>1</v>
      </c>
      <c r="P7004">
        <v>1</v>
      </c>
      <c r="Q7004" t="s">
        <v>51</v>
      </c>
      <c r="R7004" t="b">
        <f t="shared" si="728"/>
        <v>0</v>
      </c>
      <c r="S7004" t="b">
        <f t="shared" si="729"/>
        <v>0</v>
      </c>
      <c r="T7004">
        <v>0</v>
      </c>
      <c r="U7004">
        <v>0</v>
      </c>
      <c r="V7004">
        <v>1</v>
      </c>
    </row>
    <row r="7005" spans="1:22" ht="15" customHeight="1" x14ac:dyDescent="0.25">
      <c r="A7005">
        <v>7004</v>
      </c>
      <c r="B7005">
        <v>5</v>
      </c>
      <c r="C7005">
        <v>52.466666670000002</v>
      </c>
      <c r="D7005">
        <v>1</v>
      </c>
      <c r="E7005">
        <v>34.799999999999997</v>
      </c>
      <c r="F7005">
        <v>6</v>
      </c>
      <c r="G7005">
        <v>106.3</v>
      </c>
      <c r="H7005">
        <v>0</v>
      </c>
      <c r="I7005">
        <v>0.02</v>
      </c>
      <c r="J7005">
        <v>0</v>
      </c>
      <c r="K7005">
        <v>0</v>
      </c>
      <c r="L7005" t="s">
        <v>55</v>
      </c>
      <c r="M7005">
        <v>2</v>
      </c>
      <c r="N7005">
        <v>2</v>
      </c>
      <c r="O7005">
        <v>3</v>
      </c>
      <c r="P7005">
        <v>2</v>
      </c>
      <c r="Q7005" t="s">
        <v>52</v>
      </c>
      <c r="R7005" t="b">
        <f>TRUE()</f>
        <v>1</v>
      </c>
      <c r="S7005" t="b">
        <f t="shared" si="729"/>
        <v>0</v>
      </c>
      <c r="T7005">
        <v>0</v>
      </c>
      <c r="U7005">
        <v>1</v>
      </c>
      <c r="V7005">
        <v>0</v>
      </c>
    </row>
    <row r="7006" spans="1:22" ht="15" customHeight="1" x14ac:dyDescent="0.25">
      <c r="A7006">
        <v>7005</v>
      </c>
      <c r="B7006">
        <v>1</v>
      </c>
      <c r="C7006">
        <v>0</v>
      </c>
      <c r="D7006">
        <v>0</v>
      </c>
      <c r="E7006">
        <v>0</v>
      </c>
      <c r="F7006">
        <v>8</v>
      </c>
      <c r="G7006">
        <v>1340.3</v>
      </c>
      <c r="H7006">
        <v>0</v>
      </c>
      <c r="I7006">
        <v>2.5000000000000001E-2</v>
      </c>
      <c r="J7006">
        <v>0</v>
      </c>
      <c r="K7006">
        <v>0</v>
      </c>
      <c r="L7006" t="s">
        <v>60</v>
      </c>
      <c r="M7006">
        <v>1</v>
      </c>
      <c r="N7006">
        <v>2</v>
      </c>
      <c r="O7006">
        <v>3</v>
      </c>
      <c r="P7006">
        <v>4</v>
      </c>
      <c r="Q7006" t="s">
        <v>51</v>
      </c>
      <c r="R7006" t="b">
        <f t="shared" ref="R7006:R7017" si="730">FALSE()</f>
        <v>0</v>
      </c>
      <c r="S7006" t="b">
        <f t="shared" si="729"/>
        <v>0</v>
      </c>
      <c r="T7006">
        <v>0</v>
      </c>
      <c r="U7006">
        <v>0</v>
      </c>
      <c r="V7006">
        <v>1</v>
      </c>
    </row>
    <row r="7007" spans="1:22" ht="15" customHeight="1" x14ac:dyDescent="0.25">
      <c r="A7007">
        <v>7006</v>
      </c>
      <c r="B7007">
        <v>0</v>
      </c>
      <c r="C7007">
        <v>0</v>
      </c>
      <c r="D7007">
        <v>0</v>
      </c>
      <c r="E7007">
        <v>0</v>
      </c>
      <c r="F7007">
        <v>2</v>
      </c>
      <c r="G7007">
        <v>0</v>
      </c>
      <c r="H7007">
        <v>0.2</v>
      </c>
      <c r="I7007">
        <v>0.2</v>
      </c>
      <c r="J7007">
        <v>0</v>
      </c>
      <c r="K7007">
        <v>0</v>
      </c>
      <c r="L7007" t="s">
        <v>55</v>
      </c>
      <c r="M7007">
        <v>1</v>
      </c>
      <c r="N7007">
        <v>2</v>
      </c>
      <c r="O7007">
        <v>2</v>
      </c>
      <c r="P7007">
        <v>5</v>
      </c>
      <c r="Q7007" t="s">
        <v>51</v>
      </c>
      <c r="R7007" t="b">
        <f t="shared" si="730"/>
        <v>0</v>
      </c>
      <c r="S7007" t="b">
        <f t="shared" si="729"/>
        <v>0</v>
      </c>
      <c r="T7007">
        <v>0</v>
      </c>
      <c r="U7007">
        <v>0</v>
      </c>
      <c r="V7007">
        <v>1</v>
      </c>
    </row>
    <row r="7008" spans="1:22" ht="15" customHeight="1" x14ac:dyDescent="0.25">
      <c r="A7008">
        <v>7007</v>
      </c>
      <c r="B7008">
        <v>3</v>
      </c>
      <c r="C7008">
        <v>59.5</v>
      </c>
      <c r="D7008">
        <v>0</v>
      </c>
      <c r="E7008">
        <v>0</v>
      </c>
      <c r="F7008">
        <v>3</v>
      </c>
      <c r="G7008">
        <v>47.2</v>
      </c>
      <c r="H7008">
        <v>3.3333333E-2</v>
      </c>
      <c r="I7008">
        <v>0.05</v>
      </c>
      <c r="J7008">
        <v>0</v>
      </c>
      <c r="K7008">
        <v>0</v>
      </c>
      <c r="L7008" t="s">
        <v>58</v>
      </c>
      <c r="M7008">
        <v>1</v>
      </c>
      <c r="N7008">
        <v>1</v>
      </c>
      <c r="O7008">
        <v>1</v>
      </c>
      <c r="P7008">
        <v>4</v>
      </c>
      <c r="Q7008" t="s">
        <v>52</v>
      </c>
      <c r="R7008" t="b">
        <f t="shared" si="730"/>
        <v>0</v>
      </c>
      <c r="S7008" t="b">
        <f t="shared" si="729"/>
        <v>0</v>
      </c>
      <c r="T7008">
        <v>0</v>
      </c>
      <c r="U7008">
        <v>0</v>
      </c>
      <c r="V7008">
        <v>0</v>
      </c>
    </row>
    <row r="7009" spans="1:22" ht="15" customHeight="1" x14ac:dyDescent="0.25">
      <c r="A7009">
        <v>7008</v>
      </c>
      <c r="B7009">
        <v>10</v>
      </c>
      <c r="C7009">
        <v>593.46666670000002</v>
      </c>
      <c r="D7009">
        <v>1</v>
      </c>
      <c r="E7009">
        <v>21.2</v>
      </c>
      <c r="F7009">
        <v>39</v>
      </c>
      <c r="G7009">
        <v>1110.9666669999999</v>
      </c>
      <c r="H7009">
        <v>4.2553189999999996E-3</v>
      </c>
      <c r="I7009">
        <v>1.0992907999999999E-2</v>
      </c>
      <c r="J7009">
        <v>112.4406212</v>
      </c>
      <c r="K7009">
        <v>0</v>
      </c>
      <c r="L7009" t="s">
        <v>60</v>
      </c>
      <c r="M7009">
        <v>4</v>
      </c>
      <c r="N7009">
        <v>2</v>
      </c>
      <c r="O7009">
        <v>7</v>
      </c>
      <c r="P7009">
        <v>2</v>
      </c>
      <c r="Q7009" t="s">
        <v>51</v>
      </c>
      <c r="R7009" t="b">
        <f t="shared" si="730"/>
        <v>0</v>
      </c>
      <c r="S7009" t="b">
        <f t="shared" si="729"/>
        <v>0</v>
      </c>
      <c r="T7009">
        <v>0</v>
      </c>
      <c r="U7009">
        <v>0</v>
      </c>
      <c r="V7009">
        <v>1</v>
      </c>
    </row>
    <row r="7010" spans="1:22" ht="15" customHeight="1" x14ac:dyDescent="0.25">
      <c r="A7010">
        <v>7009</v>
      </c>
      <c r="B7010">
        <v>0</v>
      </c>
      <c r="C7010">
        <v>0</v>
      </c>
      <c r="D7010">
        <v>0</v>
      </c>
      <c r="E7010">
        <v>0</v>
      </c>
      <c r="F7010">
        <v>19</v>
      </c>
      <c r="G7010">
        <v>346.1333333</v>
      </c>
      <c r="H7010">
        <v>0</v>
      </c>
      <c r="I7010">
        <v>3.9473684000000002E-2</v>
      </c>
      <c r="J7010">
        <v>0</v>
      </c>
      <c r="K7010">
        <v>0</v>
      </c>
      <c r="L7010" t="s">
        <v>58</v>
      </c>
      <c r="M7010">
        <v>2</v>
      </c>
      <c r="N7010">
        <v>2</v>
      </c>
      <c r="O7010">
        <v>1</v>
      </c>
      <c r="P7010">
        <v>3</v>
      </c>
      <c r="Q7010" t="s">
        <v>51</v>
      </c>
      <c r="R7010" t="b">
        <f t="shared" si="730"/>
        <v>0</v>
      </c>
      <c r="S7010" t="b">
        <f t="shared" si="729"/>
        <v>0</v>
      </c>
      <c r="T7010">
        <v>0</v>
      </c>
      <c r="U7010">
        <v>0</v>
      </c>
      <c r="V7010">
        <v>1</v>
      </c>
    </row>
    <row r="7011" spans="1:22" ht="15" customHeight="1" x14ac:dyDescent="0.25">
      <c r="A7011">
        <v>7010</v>
      </c>
      <c r="B7011">
        <v>3</v>
      </c>
      <c r="C7011">
        <v>76.5</v>
      </c>
      <c r="D7011">
        <v>0</v>
      </c>
      <c r="E7011">
        <v>0</v>
      </c>
      <c r="F7011">
        <v>55</v>
      </c>
      <c r="G7011">
        <v>2846.2953050000001</v>
      </c>
      <c r="H7011">
        <v>1.0344828E-2</v>
      </c>
      <c r="I7011">
        <v>2.8962491999999999E-2</v>
      </c>
      <c r="J7011">
        <v>0</v>
      </c>
      <c r="K7011">
        <v>0</v>
      </c>
      <c r="L7011" t="s">
        <v>57</v>
      </c>
      <c r="M7011">
        <v>2</v>
      </c>
      <c r="N7011">
        <v>2</v>
      </c>
      <c r="O7011">
        <v>1</v>
      </c>
      <c r="P7011">
        <v>13</v>
      </c>
      <c r="Q7011" t="s">
        <v>51</v>
      </c>
      <c r="R7011" t="b">
        <f t="shared" si="730"/>
        <v>0</v>
      </c>
      <c r="S7011" t="b">
        <f t="shared" si="729"/>
        <v>0</v>
      </c>
      <c r="T7011">
        <v>0</v>
      </c>
      <c r="U7011">
        <v>0</v>
      </c>
      <c r="V7011">
        <v>1</v>
      </c>
    </row>
    <row r="7012" spans="1:22" ht="15" customHeight="1" x14ac:dyDescent="0.25">
      <c r="A7012">
        <v>7011</v>
      </c>
      <c r="B7012">
        <v>5</v>
      </c>
      <c r="C7012">
        <v>44.2</v>
      </c>
      <c r="D7012">
        <v>5</v>
      </c>
      <c r="E7012">
        <v>801.8</v>
      </c>
      <c r="F7012">
        <v>12</v>
      </c>
      <c r="G7012">
        <v>235.3</v>
      </c>
      <c r="H7012">
        <v>2.7777779999999998E-3</v>
      </c>
      <c r="I7012">
        <v>3.5925925999999997E-2</v>
      </c>
      <c r="J7012">
        <v>0</v>
      </c>
      <c r="K7012">
        <v>0</v>
      </c>
      <c r="L7012" t="s">
        <v>58</v>
      </c>
      <c r="M7012">
        <v>2</v>
      </c>
      <c r="N7012">
        <v>2</v>
      </c>
      <c r="O7012">
        <v>2</v>
      </c>
      <c r="P7012">
        <v>2</v>
      </c>
      <c r="Q7012" t="s">
        <v>51</v>
      </c>
      <c r="R7012" t="b">
        <f t="shared" si="730"/>
        <v>0</v>
      </c>
      <c r="S7012" t="b">
        <f t="shared" si="729"/>
        <v>0</v>
      </c>
      <c r="T7012">
        <v>0</v>
      </c>
      <c r="U7012">
        <v>0</v>
      </c>
      <c r="V7012">
        <v>1</v>
      </c>
    </row>
    <row r="7013" spans="1:22" ht="15" customHeight="1" x14ac:dyDescent="0.25">
      <c r="A7013">
        <v>7012</v>
      </c>
      <c r="B7013">
        <v>7</v>
      </c>
      <c r="C7013">
        <v>398</v>
      </c>
      <c r="D7013">
        <v>0</v>
      </c>
      <c r="E7013">
        <v>0</v>
      </c>
      <c r="F7013">
        <v>27</v>
      </c>
      <c r="G7013">
        <v>770.31333329999995</v>
      </c>
      <c r="H7013">
        <v>6.0606059999999996E-3</v>
      </c>
      <c r="I7013">
        <v>3.0303030000000002E-2</v>
      </c>
      <c r="J7013">
        <v>10.051902520000001</v>
      </c>
      <c r="K7013">
        <v>0</v>
      </c>
      <c r="L7013" t="s">
        <v>55</v>
      </c>
      <c r="M7013">
        <v>1</v>
      </c>
      <c r="N7013">
        <v>8</v>
      </c>
      <c r="O7013">
        <v>3</v>
      </c>
      <c r="P7013">
        <v>3</v>
      </c>
      <c r="Q7013" t="s">
        <v>51</v>
      </c>
      <c r="R7013" t="b">
        <f t="shared" si="730"/>
        <v>0</v>
      </c>
      <c r="S7013" t="b">
        <f>TRUE()</f>
        <v>1</v>
      </c>
      <c r="T7013">
        <v>1</v>
      </c>
      <c r="U7013">
        <v>0</v>
      </c>
      <c r="V7013">
        <v>1</v>
      </c>
    </row>
    <row r="7014" spans="1:22" ht="15" customHeight="1" x14ac:dyDescent="0.25">
      <c r="A7014">
        <v>7013</v>
      </c>
      <c r="B7014">
        <v>0</v>
      </c>
      <c r="C7014">
        <v>0</v>
      </c>
      <c r="D7014">
        <v>0</v>
      </c>
      <c r="E7014">
        <v>0</v>
      </c>
      <c r="F7014">
        <v>27</v>
      </c>
      <c r="G7014">
        <v>1544.5333330000001</v>
      </c>
      <c r="H7014">
        <v>4.8148148000000002E-2</v>
      </c>
      <c r="I7014">
        <v>8.0246914000000003E-2</v>
      </c>
      <c r="J7014">
        <v>0</v>
      </c>
      <c r="K7014">
        <v>0</v>
      </c>
      <c r="L7014" t="s">
        <v>56</v>
      </c>
      <c r="M7014">
        <v>1</v>
      </c>
      <c r="N7014">
        <v>1</v>
      </c>
      <c r="O7014">
        <v>3</v>
      </c>
      <c r="P7014">
        <v>3</v>
      </c>
      <c r="Q7014" t="s">
        <v>51</v>
      </c>
      <c r="R7014" t="b">
        <f t="shared" si="730"/>
        <v>0</v>
      </c>
      <c r="S7014" t="b">
        <f t="shared" ref="S7014:S7019" si="731">FALSE()</f>
        <v>0</v>
      </c>
      <c r="T7014">
        <v>0</v>
      </c>
      <c r="U7014">
        <v>0</v>
      </c>
      <c r="V7014">
        <v>1</v>
      </c>
    </row>
    <row r="7015" spans="1:22" ht="15" customHeight="1" x14ac:dyDescent="0.25">
      <c r="A7015">
        <v>7014</v>
      </c>
      <c r="B7015">
        <v>5</v>
      </c>
      <c r="C7015">
        <v>20</v>
      </c>
      <c r="D7015">
        <v>0</v>
      </c>
      <c r="E7015">
        <v>0</v>
      </c>
      <c r="F7015">
        <v>72</v>
      </c>
      <c r="G7015">
        <v>3220.8871429999999</v>
      </c>
      <c r="H7015">
        <v>2.4937343000000001E-2</v>
      </c>
      <c r="I7015">
        <v>6.1688595999999998E-2</v>
      </c>
      <c r="J7015">
        <v>0.97580326799999995</v>
      </c>
      <c r="K7015">
        <v>0</v>
      </c>
      <c r="L7015" t="s">
        <v>55</v>
      </c>
      <c r="M7015">
        <v>4</v>
      </c>
      <c r="N7015">
        <v>1</v>
      </c>
      <c r="O7015">
        <v>2</v>
      </c>
      <c r="P7015">
        <v>1</v>
      </c>
      <c r="Q7015" t="s">
        <v>51</v>
      </c>
      <c r="R7015" t="b">
        <f t="shared" si="730"/>
        <v>0</v>
      </c>
      <c r="S7015" t="b">
        <f t="shared" si="731"/>
        <v>0</v>
      </c>
      <c r="T7015">
        <v>0</v>
      </c>
      <c r="U7015">
        <v>0</v>
      </c>
      <c r="V7015">
        <v>1</v>
      </c>
    </row>
    <row r="7016" spans="1:22" ht="15" customHeight="1" x14ac:dyDescent="0.25">
      <c r="A7016">
        <v>7015</v>
      </c>
      <c r="B7016">
        <v>0</v>
      </c>
      <c r="C7016">
        <v>0</v>
      </c>
      <c r="D7016">
        <v>0</v>
      </c>
      <c r="E7016">
        <v>0</v>
      </c>
      <c r="F7016">
        <v>19</v>
      </c>
      <c r="G7016">
        <v>621.72666670000001</v>
      </c>
      <c r="H7016">
        <v>1.0526316000000001E-2</v>
      </c>
      <c r="I7016">
        <v>2.4035088E-2</v>
      </c>
      <c r="J7016">
        <v>0</v>
      </c>
      <c r="K7016">
        <v>0</v>
      </c>
      <c r="L7016" t="s">
        <v>57</v>
      </c>
      <c r="M7016">
        <v>1</v>
      </c>
      <c r="N7016">
        <v>1</v>
      </c>
      <c r="O7016">
        <v>1</v>
      </c>
      <c r="P7016">
        <v>2</v>
      </c>
      <c r="Q7016" t="s">
        <v>51</v>
      </c>
      <c r="R7016" t="b">
        <f t="shared" si="730"/>
        <v>0</v>
      </c>
      <c r="S7016" t="b">
        <f t="shared" si="731"/>
        <v>0</v>
      </c>
      <c r="T7016">
        <v>0</v>
      </c>
      <c r="U7016">
        <v>0</v>
      </c>
      <c r="V7016">
        <v>1</v>
      </c>
    </row>
    <row r="7017" spans="1:22" ht="15" customHeight="1" x14ac:dyDescent="0.25">
      <c r="A7017">
        <v>7016</v>
      </c>
      <c r="B7017">
        <v>4</v>
      </c>
      <c r="C7017">
        <v>54.6</v>
      </c>
      <c r="D7017">
        <v>2</v>
      </c>
      <c r="E7017">
        <v>22.133333329999999</v>
      </c>
      <c r="F7017">
        <v>44</v>
      </c>
      <c r="G7017">
        <v>1100.789082</v>
      </c>
      <c r="H7017">
        <v>8.5106379999999992E-3</v>
      </c>
      <c r="I7017">
        <v>1.8561297000000001E-2</v>
      </c>
      <c r="J7017">
        <v>0</v>
      </c>
      <c r="K7017">
        <v>0</v>
      </c>
      <c r="L7017" t="s">
        <v>55</v>
      </c>
      <c r="M7017">
        <v>2</v>
      </c>
      <c r="N7017">
        <v>2</v>
      </c>
      <c r="O7017">
        <v>1</v>
      </c>
      <c r="P7017">
        <v>1</v>
      </c>
      <c r="Q7017" t="s">
        <v>51</v>
      </c>
      <c r="R7017" t="b">
        <f t="shared" si="730"/>
        <v>0</v>
      </c>
      <c r="S7017" t="b">
        <f t="shared" si="731"/>
        <v>0</v>
      </c>
      <c r="T7017">
        <v>0</v>
      </c>
      <c r="U7017">
        <v>0</v>
      </c>
      <c r="V7017">
        <v>1</v>
      </c>
    </row>
    <row r="7018" spans="1:22" ht="15" customHeight="1" x14ac:dyDescent="0.25">
      <c r="A7018">
        <v>7017</v>
      </c>
      <c r="B7018">
        <v>0</v>
      </c>
      <c r="C7018">
        <v>0</v>
      </c>
      <c r="D7018">
        <v>0</v>
      </c>
      <c r="E7018">
        <v>0</v>
      </c>
      <c r="F7018">
        <v>1</v>
      </c>
      <c r="G7018">
        <v>19.2</v>
      </c>
      <c r="H7018">
        <v>0</v>
      </c>
      <c r="I7018">
        <v>0.1</v>
      </c>
      <c r="J7018">
        <v>0</v>
      </c>
      <c r="K7018">
        <v>0</v>
      </c>
      <c r="L7018" t="s">
        <v>58</v>
      </c>
      <c r="M7018">
        <v>1</v>
      </c>
      <c r="N7018">
        <v>1</v>
      </c>
      <c r="O7018">
        <v>1</v>
      </c>
      <c r="P7018">
        <v>1</v>
      </c>
      <c r="Q7018" t="s">
        <v>51</v>
      </c>
      <c r="R7018" t="b">
        <f>TRUE()</f>
        <v>1</v>
      </c>
      <c r="S7018" t="b">
        <f t="shared" si="731"/>
        <v>0</v>
      </c>
      <c r="T7018">
        <v>0</v>
      </c>
      <c r="U7018">
        <v>1</v>
      </c>
      <c r="V7018">
        <v>1</v>
      </c>
    </row>
    <row r="7019" spans="1:22" ht="15" customHeight="1" x14ac:dyDescent="0.25">
      <c r="A7019">
        <v>7018</v>
      </c>
      <c r="B7019">
        <v>1</v>
      </c>
      <c r="C7019">
        <v>43.4</v>
      </c>
      <c r="D7019">
        <v>0</v>
      </c>
      <c r="E7019">
        <v>0</v>
      </c>
      <c r="F7019">
        <v>30</v>
      </c>
      <c r="G7019">
        <v>775.8883333</v>
      </c>
      <c r="H7019">
        <v>0</v>
      </c>
      <c r="I7019">
        <v>6.8965520000000002E-3</v>
      </c>
      <c r="J7019">
        <v>0</v>
      </c>
      <c r="K7019">
        <v>0</v>
      </c>
      <c r="L7019" t="s">
        <v>55</v>
      </c>
      <c r="M7019">
        <v>2</v>
      </c>
      <c r="N7019">
        <v>2</v>
      </c>
      <c r="O7019">
        <v>4</v>
      </c>
      <c r="P7019">
        <v>2</v>
      </c>
      <c r="Q7019" t="s">
        <v>52</v>
      </c>
      <c r="R7019" t="b">
        <f>FALSE()</f>
        <v>0</v>
      </c>
      <c r="S7019" t="b">
        <f t="shared" si="731"/>
        <v>0</v>
      </c>
      <c r="T7019">
        <v>0</v>
      </c>
      <c r="U7019">
        <v>0</v>
      </c>
      <c r="V7019">
        <v>0</v>
      </c>
    </row>
    <row r="7020" spans="1:22" ht="15" customHeight="1" x14ac:dyDescent="0.25">
      <c r="A7020">
        <v>7019</v>
      </c>
      <c r="B7020">
        <v>2</v>
      </c>
      <c r="C7020">
        <v>74.400000000000006</v>
      </c>
      <c r="D7020">
        <v>0</v>
      </c>
      <c r="E7020">
        <v>0</v>
      </c>
      <c r="F7020">
        <v>42</v>
      </c>
      <c r="G7020">
        <v>1481.866667</v>
      </c>
      <c r="H7020">
        <v>4.7619050000000003E-3</v>
      </c>
      <c r="I7020">
        <v>4.7619050000000003E-3</v>
      </c>
      <c r="J7020">
        <v>44.736104109999999</v>
      </c>
      <c r="K7020">
        <v>0</v>
      </c>
      <c r="L7020" t="s">
        <v>55</v>
      </c>
      <c r="M7020">
        <v>2</v>
      </c>
      <c r="N7020">
        <v>2</v>
      </c>
      <c r="O7020">
        <v>7</v>
      </c>
      <c r="P7020">
        <v>2</v>
      </c>
      <c r="Q7020" t="s">
        <v>52</v>
      </c>
      <c r="R7020" t="b">
        <f>TRUE()</f>
        <v>1</v>
      </c>
      <c r="S7020" t="b">
        <f>TRUE()</f>
        <v>1</v>
      </c>
      <c r="T7020">
        <v>1</v>
      </c>
      <c r="U7020">
        <v>1</v>
      </c>
      <c r="V7020">
        <v>0</v>
      </c>
    </row>
    <row r="7021" spans="1:22" ht="15" customHeight="1" x14ac:dyDescent="0.25">
      <c r="A7021">
        <v>7020</v>
      </c>
      <c r="B7021">
        <v>0</v>
      </c>
      <c r="C7021">
        <v>0</v>
      </c>
      <c r="D7021">
        <v>0</v>
      </c>
      <c r="E7021">
        <v>0</v>
      </c>
      <c r="F7021">
        <v>7</v>
      </c>
      <c r="G7021">
        <v>49.866666670000001</v>
      </c>
      <c r="H7021">
        <v>8.5714286000000001E-2</v>
      </c>
      <c r="I7021">
        <v>9.2857143000000003E-2</v>
      </c>
      <c r="J7021">
        <v>0</v>
      </c>
      <c r="K7021">
        <v>0</v>
      </c>
      <c r="L7021" t="s">
        <v>60</v>
      </c>
      <c r="M7021">
        <v>1</v>
      </c>
      <c r="N7021">
        <v>1</v>
      </c>
      <c r="O7021">
        <v>9</v>
      </c>
      <c r="P7021">
        <v>3</v>
      </c>
      <c r="Q7021" t="s">
        <v>51</v>
      </c>
      <c r="R7021" t="b">
        <f>FALSE()</f>
        <v>0</v>
      </c>
      <c r="S7021" t="b">
        <f t="shared" ref="S7021:S7027" si="732">FALSE()</f>
        <v>0</v>
      </c>
      <c r="T7021">
        <v>0</v>
      </c>
      <c r="U7021">
        <v>0</v>
      </c>
      <c r="V7021">
        <v>1</v>
      </c>
    </row>
    <row r="7022" spans="1:22" ht="15" customHeight="1" x14ac:dyDescent="0.25">
      <c r="A7022">
        <v>7021</v>
      </c>
      <c r="B7022">
        <v>10</v>
      </c>
      <c r="C7022">
        <v>128.11428570000001</v>
      </c>
      <c r="D7022">
        <v>0</v>
      </c>
      <c r="E7022">
        <v>0</v>
      </c>
      <c r="F7022">
        <v>43</v>
      </c>
      <c r="G7022">
        <v>811.38095239999996</v>
      </c>
      <c r="H7022">
        <v>6.1224490000000003E-3</v>
      </c>
      <c r="I7022">
        <v>2.6328773E-2</v>
      </c>
      <c r="J7022">
        <v>14.92797811</v>
      </c>
      <c r="K7022">
        <v>0</v>
      </c>
      <c r="L7022" t="s">
        <v>55</v>
      </c>
      <c r="M7022">
        <v>2</v>
      </c>
      <c r="N7022">
        <v>2</v>
      </c>
      <c r="O7022">
        <v>5</v>
      </c>
      <c r="P7022">
        <v>2</v>
      </c>
      <c r="Q7022" t="s">
        <v>51</v>
      </c>
      <c r="R7022" t="b">
        <f>FALSE()</f>
        <v>0</v>
      </c>
      <c r="S7022" t="b">
        <f t="shared" si="732"/>
        <v>0</v>
      </c>
      <c r="T7022">
        <v>0</v>
      </c>
      <c r="U7022">
        <v>0</v>
      </c>
      <c r="V7022">
        <v>1</v>
      </c>
    </row>
    <row r="7023" spans="1:22" ht="15" customHeight="1" x14ac:dyDescent="0.25">
      <c r="A7023">
        <v>7022</v>
      </c>
      <c r="B7023">
        <v>0</v>
      </c>
      <c r="C7023">
        <v>0</v>
      </c>
      <c r="D7023">
        <v>0</v>
      </c>
      <c r="E7023">
        <v>0</v>
      </c>
      <c r="F7023">
        <v>33</v>
      </c>
      <c r="G7023">
        <v>889.72</v>
      </c>
      <c r="H7023">
        <v>1.2121211999999999E-2</v>
      </c>
      <c r="I7023">
        <v>4.4444444E-2</v>
      </c>
      <c r="J7023">
        <v>0</v>
      </c>
      <c r="K7023">
        <v>0</v>
      </c>
      <c r="L7023" t="s">
        <v>59</v>
      </c>
      <c r="M7023">
        <v>2</v>
      </c>
      <c r="N7023">
        <v>2</v>
      </c>
      <c r="O7023">
        <v>3</v>
      </c>
      <c r="P7023">
        <v>1</v>
      </c>
      <c r="Q7023" t="s">
        <v>51</v>
      </c>
      <c r="R7023" t="b">
        <f>FALSE()</f>
        <v>0</v>
      </c>
      <c r="S7023" t="b">
        <f t="shared" si="732"/>
        <v>0</v>
      </c>
      <c r="T7023">
        <v>0</v>
      </c>
      <c r="U7023">
        <v>0</v>
      </c>
      <c r="V7023">
        <v>1</v>
      </c>
    </row>
    <row r="7024" spans="1:22" ht="15" customHeight="1" x14ac:dyDescent="0.25">
      <c r="A7024">
        <v>7023</v>
      </c>
      <c r="B7024">
        <v>2</v>
      </c>
      <c r="C7024">
        <v>287.2</v>
      </c>
      <c r="D7024">
        <v>0</v>
      </c>
      <c r="E7024">
        <v>0</v>
      </c>
      <c r="F7024">
        <v>16</v>
      </c>
      <c r="G7024">
        <v>473.28333329999998</v>
      </c>
      <c r="H7024">
        <v>0</v>
      </c>
      <c r="I7024">
        <v>2.2222219999999998E-3</v>
      </c>
      <c r="J7024">
        <v>0</v>
      </c>
      <c r="K7024">
        <v>0</v>
      </c>
      <c r="L7024" t="s">
        <v>55</v>
      </c>
      <c r="M7024">
        <v>2</v>
      </c>
      <c r="N7024">
        <v>2</v>
      </c>
      <c r="O7024">
        <v>1</v>
      </c>
      <c r="P7024">
        <v>2</v>
      </c>
      <c r="Q7024" t="s">
        <v>52</v>
      </c>
      <c r="R7024" t="b">
        <f>TRUE()</f>
        <v>1</v>
      </c>
      <c r="S7024" t="b">
        <f t="shared" si="732"/>
        <v>0</v>
      </c>
      <c r="T7024">
        <v>0</v>
      </c>
      <c r="U7024">
        <v>1</v>
      </c>
      <c r="V7024">
        <v>0</v>
      </c>
    </row>
    <row r="7025" spans="1:22" ht="15" customHeight="1" x14ac:dyDescent="0.25">
      <c r="A7025">
        <v>7024</v>
      </c>
      <c r="B7025">
        <v>8</v>
      </c>
      <c r="C7025">
        <v>43.95</v>
      </c>
      <c r="D7025">
        <v>1</v>
      </c>
      <c r="E7025">
        <v>56.4</v>
      </c>
      <c r="F7025">
        <v>31</v>
      </c>
      <c r="G7025">
        <v>577.65</v>
      </c>
      <c r="H7025">
        <v>1.1764706E-2</v>
      </c>
      <c r="I7025">
        <v>2.9411764999999999E-2</v>
      </c>
      <c r="J7025">
        <v>0</v>
      </c>
      <c r="K7025">
        <v>0</v>
      </c>
      <c r="L7025" t="s">
        <v>58</v>
      </c>
      <c r="M7025">
        <v>2</v>
      </c>
      <c r="N7025">
        <v>2</v>
      </c>
      <c r="O7025">
        <v>3</v>
      </c>
      <c r="P7025">
        <v>3</v>
      </c>
      <c r="Q7025" t="s">
        <v>51</v>
      </c>
      <c r="R7025" t="b">
        <f>FALSE()</f>
        <v>0</v>
      </c>
      <c r="S7025" t="b">
        <f t="shared" si="732"/>
        <v>0</v>
      </c>
      <c r="T7025">
        <v>0</v>
      </c>
      <c r="U7025">
        <v>0</v>
      </c>
      <c r="V7025">
        <v>1</v>
      </c>
    </row>
    <row r="7026" spans="1:22" ht="15" customHeight="1" x14ac:dyDescent="0.25">
      <c r="A7026">
        <v>7025</v>
      </c>
      <c r="B7026">
        <v>1</v>
      </c>
      <c r="C7026">
        <v>29.2</v>
      </c>
      <c r="D7026">
        <v>0</v>
      </c>
      <c r="E7026">
        <v>0</v>
      </c>
      <c r="F7026">
        <v>66</v>
      </c>
      <c r="G7026">
        <v>1364.873333</v>
      </c>
      <c r="H7026">
        <v>1.7187500000000001E-2</v>
      </c>
      <c r="I7026">
        <v>3.6488094999999998E-2</v>
      </c>
      <c r="J7026">
        <v>16.1347001</v>
      </c>
      <c r="K7026">
        <v>0</v>
      </c>
      <c r="L7026" t="s">
        <v>57</v>
      </c>
      <c r="M7026">
        <v>1</v>
      </c>
      <c r="N7026">
        <v>1</v>
      </c>
      <c r="O7026">
        <v>8</v>
      </c>
      <c r="P7026">
        <v>1</v>
      </c>
      <c r="Q7026" t="s">
        <v>51</v>
      </c>
      <c r="R7026" t="b">
        <f>TRUE()</f>
        <v>1</v>
      </c>
      <c r="S7026" t="b">
        <f t="shared" si="732"/>
        <v>0</v>
      </c>
      <c r="T7026">
        <v>0</v>
      </c>
      <c r="U7026">
        <v>1</v>
      </c>
      <c r="V7026">
        <v>1</v>
      </c>
    </row>
    <row r="7027" spans="1:22" ht="15" customHeight="1" x14ac:dyDescent="0.25">
      <c r="A7027">
        <v>7026</v>
      </c>
      <c r="B7027">
        <v>0</v>
      </c>
      <c r="C7027">
        <v>0</v>
      </c>
      <c r="D7027">
        <v>0</v>
      </c>
      <c r="E7027">
        <v>0</v>
      </c>
      <c r="F7027">
        <v>43</v>
      </c>
      <c r="G7027">
        <v>778.64372289999994</v>
      </c>
      <c r="H7027">
        <v>1.0232557999999999E-2</v>
      </c>
      <c r="I7027">
        <v>2.3197087000000002E-2</v>
      </c>
      <c r="J7027">
        <v>0</v>
      </c>
      <c r="K7027">
        <v>0</v>
      </c>
      <c r="L7027" t="s">
        <v>57</v>
      </c>
      <c r="M7027">
        <v>4</v>
      </c>
      <c r="N7027">
        <v>1</v>
      </c>
      <c r="O7027">
        <v>1</v>
      </c>
      <c r="P7027">
        <v>3</v>
      </c>
      <c r="Q7027" t="s">
        <v>51</v>
      </c>
      <c r="R7027" t="b">
        <f>TRUE()</f>
        <v>1</v>
      </c>
      <c r="S7027" t="b">
        <f t="shared" si="732"/>
        <v>0</v>
      </c>
      <c r="T7027">
        <v>0</v>
      </c>
      <c r="U7027">
        <v>1</v>
      </c>
      <c r="V7027">
        <v>1</v>
      </c>
    </row>
    <row r="7028" spans="1:22" ht="15" customHeight="1" x14ac:dyDescent="0.25">
      <c r="A7028">
        <v>7027</v>
      </c>
      <c r="B7028">
        <v>2</v>
      </c>
      <c r="C7028">
        <v>70.599999999999994</v>
      </c>
      <c r="D7028">
        <v>0</v>
      </c>
      <c r="E7028">
        <v>0</v>
      </c>
      <c r="F7028">
        <v>27</v>
      </c>
      <c r="G7028">
        <v>213.01571430000001</v>
      </c>
      <c r="H7028">
        <v>0</v>
      </c>
      <c r="I7028">
        <v>7.4074070000000004E-3</v>
      </c>
      <c r="J7028">
        <v>79.513026670000002</v>
      </c>
      <c r="K7028">
        <v>0</v>
      </c>
      <c r="L7028" t="s">
        <v>55</v>
      </c>
      <c r="M7028">
        <v>2</v>
      </c>
      <c r="N7028">
        <v>2</v>
      </c>
      <c r="O7028">
        <v>1</v>
      </c>
      <c r="P7028">
        <v>3</v>
      </c>
      <c r="Q7028" t="s">
        <v>52</v>
      </c>
      <c r="R7028" t="b">
        <f>TRUE()</f>
        <v>1</v>
      </c>
      <c r="S7028" t="b">
        <f>TRUE()</f>
        <v>1</v>
      </c>
      <c r="T7028">
        <v>1</v>
      </c>
      <c r="U7028">
        <v>1</v>
      </c>
      <c r="V7028">
        <v>0</v>
      </c>
    </row>
    <row r="7029" spans="1:22" ht="15" customHeight="1" x14ac:dyDescent="0.25">
      <c r="A7029">
        <v>7028</v>
      </c>
      <c r="B7029">
        <v>2</v>
      </c>
      <c r="C7029">
        <v>46.4</v>
      </c>
      <c r="D7029">
        <v>1</v>
      </c>
      <c r="E7029">
        <v>29.2</v>
      </c>
      <c r="F7029">
        <v>12</v>
      </c>
      <c r="G7029">
        <v>303.2464286</v>
      </c>
      <c r="H7029">
        <v>0</v>
      </c>
      <c r="I7029">
        <v>1.5384615000000001E-2</v>
      </c>
      <c r="J7029">
        <v>0</v>
      </c>
      <c r="K7029">
        <v>0</v>
      </c>
      <c r="L7029" t="s">
        <v>55</v>
      </c>
      <c r="M7029">
        <v>1</v>
      </c>
      <c r="N7029">
        <v>1</v>
      </c>
      <c r="O7029">
        <v>3</v>
      </c>
      <c r="P7029">
        <v>2</v>
      </c>
      <c r="Q7029" t="s">
        <v>52</v>
      </c>
      <c r="R7029" t="b">
        <f>TRUE()</f>
        <v>1</v>
      </c>
      <c r="S7029" t="b">
        <f t="shared" ref="S7029:S7039" si="733">FALSE()</f>
        <v>0</v>
      </c>
      <c r="T7029">
        <v>0</v>
      </c>
      <c r="U7029">
        <v>1</v>
      </c>
      <c r="V7029">
        <v>0</v>
      </c>
    </row>
    <row r="7030" spans="1:22" ht="15" customHeight="1" x14ac:dyDescent="0.25">
      <c r="A7030">
        <v>7029</v>
      </c>
      <c r="B7030">
        <v>1</v>
      </c>
      <c r="C7030">
        <v>5</v>
      </c>
      <c r="D7030">
        <v>0</v>
      </c>
      <c r="E7030">
        <v>0</v>
      </c>
      <c r="F7030">
        <v>5</v>
      </c>
      <c r="G7030">
        <v>95.1</v>
      </c>
      <c r="H7030">
        <v>6.6666666999999999E-2</v>
      </c>
      <c r="I7030">
        <v>7.7777778000000006E-2</v>
      </c>
      <c r="J7030">
        <v>0</v>
      </c>
      <c r="K7030">
        <v>0</v>
      </c>
      <c r="L7030" t="s">
        <v>55</v>
      </c>
      <c r="M7030">
        <v>1</v>
      </c>
      <c r="N7030">
        <v>1</v>
      </c>
      <c r="O7030">
        <v>4</v>
      </c>
      <c r="P7030">
        <v>4</v>
      </c>
      <c r="Q7030" t="s">
        <v>51</v>
      </c>
      <c r="R7030" t="b">
        <f>FALSE()</f>
        <v>0</v>
      </c>
      <c r="S7030" t="b">
        <f t="shared" si="733"/>
        <v>0</v>
      </c>
      <c r="T7030">
        <v>0</v>
      </c>
      <c r="U7030">
        <v>0</v>
      </c>
      <c r="V7030">
        <v>1</v>
      </c>
    </row>
    <row r="7031" spans="1:22" ht="15" customHeight="1" x14ac:dyDescent="0.25">
      <c r="A7031">
        <v>7030</v>
      </c>
      <c r="B7031">
        <v>2</v>
      </c>
      <c r="C7031">
        <v>46.3</v>
      </c>
      <c r="D7031">
        <v>0</v>
      </c>
      <c r="E7031">
        <v>0</v>
      </c>
      <c r="F7031">
        <v>2</v>
      </c>
      <c r="G7031">
        <v>48.4</v>
      </c>
      <c r="H7031">
        <v>0</v>
      </c>
      <c r="I7031">
        <v>0.05</v>
      </c>
      <c r="J7031">
        <v>0</v>
      </c>
      <c r="K7031">
        <v>0</v>
      </c>
      <c r="L7031" t="s">
        <v>55</v>
      </c>
      <c r="M7031">
        <v>1</v>
      </c>
      <c r="N7031">
        <v>1</v>
      </c>
      <c r="O7031">
        <v>1</v>
      </c>
      <c r="P7031">
        <v>3</v>
      </c>
      <c r="Q7031" t="s">
        <v>51</v>
      </c>
      <c r="R7031" t="b">
        <f>FALSE()</f>
        <v>0</v>
      </c>
      <c r="S7031" t="b">
        <f t="shared" si="733"/>
        <v>0</v>
      </c>
      <c r="T7031">
        <v>0</v>
      </c>
      <c r="U7031">
        <v>0</v>
      </c>
      <c r="V7031">
        <v>1</v>
      </c>
    </row>
    <row r="7032" spans="1:22" ht="15" customHeight="1" x14ac:dyDescent="0.25">
      <c r="A7032">
        <v>7031</v>
      </c>
      <c r="B7032">
        <v>8</v>
      </c>
      <c r="C7032">
        <v>66.2</v>
      </c>
      <c r="D7032">
        <v>3</v>
      </c>
      <c r="E7032">
        <v>276</v>
      </c>
      <c r="F7032">
        <v>25</v>
      </c>
      <c r="G7032">
        <v>641.79999999999995</v>
      </c>
      <c r="H7032">
        <v>6.4516130000000001E-3</v>
      </c>
      <c r="I7032">
        <v>1.3978495000000001E-2</v>
      </c>
      <c r="J7032">
        <v>0</v>
      </c>
      <c r="K7032">
        <v>0</v>
      </c>
      <c r="L7032" t="s">
        <v>55</v>
      </c>
      <c r="M7032">
        <v>2</v>
      </c>
      <c r="N7032">
        <v>2</v>
      </c>
      <c r="O7032">
        <v>1</v>
      </c>
      <c r="P7032">
        <v>2</v>
      </c>
      <c r="Q7032" t="s">
        <v>51</v>
      </c>
      <c r="R7032" t="b">
        <f>FALSE()</f>
        <v>0</v>
      </c>
      <c r="S7032" t="b">
        <f t="shared" si="733"/>
        <v>0</v>
      </c>
      <c r="T7032">
        <v>0</v>
      </c>
      <c r="U7032">
        <v>0</v>
      </c>
      <c r="V7032">
        <v>1</v>
      </c>
    </row>
    <row r="7033" spans="1:22" ht="15" customHeight="1" x14ac:dyDescent="0.25">
      <c r="A7033">
        <v>7032</v>
      </c>
      <c r="B7033">
        <v>0</v>
      </c>
      <c r="C7033">
        <v>0</v>
      </c>
      <c r="D7033">
        <v>0</v>
      </c>
      <c r="E7033">
        <v>0</v>
      </c>
      <c r="F7033">
        <v>18</v>
      </c>
      <c r="G7033">
        <v>345.12</v>
      </c>
      <c r="H7033">
        <v>4.4444444E-2</v>
      </c>
      <c r="I7033">
        <v>7.2222222000000003E-2</v>
      </c>
      <c r="J7033">
        <v>0</v>
      </c>
      <c r="K7033">
        <v>0</v>
      </c>
      <c r="L7033" t="s">
        <v>58</v>
      </c>
      <c r="M7033">
        <v>2</v>
      </c>
      <c r="N7033">
        <v>2</v>
      </c>
      <c r="O7033">
        <v>3</v>
      </c>
      <c r="P7033">
        <v>13</v>
      </c>
      <c r="Q7033" t="s">
        <v>51</v>
      </c>
      <c r="R7033" t="b">
        <f>FALSE()</f>
        <v>0</v>
      </c>
      <c r="S7033" t="b">
        <f t="shared" si="733"/>
        <v>0</v>
      </c>
      <c r="T7033">
        <v>0</v>
      </c>
      <c r="U7033">
        <v>0</v>
      </c>
      <c r="V7033">
        <v>1</v>
      </c>
    </row>
    <row r="7034" spans="1:22" ht="15" customHeight="1" x14ac:dyDescent="0.25">
      <c r="A7034">
        <v>7033</v>
      </c>
      <c r="B7034">
        <v>3</v>
      </c>
      <c r="C7034">
        <v>51.48</v>
      </c>
      <c r="D7034">
        <v>0</v>
      </c>
      <c r="E7034">
        <v>0</v>
      </c>
      <c r="F7034">
        <v>16</v>
      </c>
      <c r="G7034">
        <v>164.81333330000001</v>
      </c>
      <c r="H7034">
        <v>3.8095237999999997E-2</v>
      </c>
      <c r="I7034">
        <v>5.9913420000000002E-2</v>
      </c>
      <c r="J7034">
        <v>0</v>
      </c>
      <c r="K7034">
        <v>0</v>
      </c>
      <c r="L7034" t="s">
        <v>55</v>
      </c>
      <c r="M7034">
        <v>1</v>
      </c>
      <c r="N7034">
        <v>1</v>
      </c>
      <c r="O7034">
        <v>6</v>
      </c>
      <c r="P7034">
        <v>5</v>
      </c>
      <c r="Q7034" t="s">
        <v>51</v>
      </c>
      <c r="R7034" t="b">
        <f>TRUE()</f>
        <v>1</v>
      </c>
      <c r="S7034" t="b">
        <f t="shared" si="733"/>
        <v>0</v>
      </c>
      <c r="T7034">
        <v>0</v>
      </c>
      <c r="U7034">
        <v>1</v>
      </c>
      <c r="V7034">
        <v>1</v>
      </c>
    </row>
    <row r="7035" spans="1:22" ht="15" customHeight="1" x14ac:dyDescent="0.25">
      <c r="A7035">
        <v>7034</v>
      </c>
      <c r="B7035">
        <v>2</v>
      </c>
      <c r="C7035">
        <v>39.200000000000003</v>
      </c>
      <c r="D7035">
        <v>0</v>
      </c>
      <c r="E7035">
        <v>0</v>
      </c>
      <c r="F7035">
        <v>6</v>
      </c>
      <c r="G7035">
        <v>86.4</v>
      </c>
      <c r="H7035">
        <v>0</v>
      </c>
      <c r="I7035">
        <v>2.8571428999999999E-2</v>
      </c>
      <c r="J7035">
        <v>0</v>
      </c>
      <c r="K7035">
        <v>0</v>
      </c>
      <c r="L7035" t="s">
        <v>59</v>
      </c>
      <c r="M7035">
        <v>1</v>
      </c>
      <c r="N7035">
        <v>1</v>
      </c>
      <c r="O7035">
        <v>3</v>
      </c>
      <c r="P7035">
        <v>3</v>
      </c>
      <c r="Q7035" t="s">
        <v>52</v>
      </c>
      <c r="R7035" t="b">
        <f t="shared" ref="R7035:R7040" si="734">FALSE()</f>
        <v>0</v>
      </c>
      <c r="S7035" t="b">
        <f t="shared" si="733"/>
        <v>0</v>
      </c>
      <c r="T7035">
        <v>0</v>
      </c>
      <c r="U7035">
        <v>0</v>
      </c>
      <c r="V7035">
        <v>0</v>
      </c>
    </row>
    <row r="7036" spans="1:22" ht="15" customHeight="1" x14ac:dyDescent="0.25">
      <c r="A7036">
        <v>7035</v>
      </c>
      <c r="B7036">
        <v>0</v>
      </c>
      <c r="C7036">
        <v>0</v>
      </c>
      <c r="D7036">
        <v>0</v>
      </c>
      <c r="E7036">
        <v>0</v>
      </c>
      <c r="F7036">
        <v>23</v>
      </c>
      <c r="G7036">
        <v>373.5</v>
      </c>
      <c r="H7036">
        <v>1.9047618999999998E-2</v>
      </c>
      <c r="I7036">
        <v>5.0793651000000002E-2</v>
      </c>
      <c r="J7036">
        <v>0</v>
      </c>
      <c r="K7036">
        <v>0</v>
      </c>
      <c r="L7036" t="s">
        <v>56</v>
      </c>
      <c r="M7036">
        <v>3</v>
      </c>
      <c r="N7036">
        <v>2</v>
      </c>
      <c r="O7036">
        <v>1</v>
      </c>
      <c r="P7036">
        <v>1</v>
      </c>
      <c r="Q7036" t="s">
        <v>51</v>
      </c>
      <c r="R7036" t="b">
        <f t="shared" si="734"/>
        <v>0</v>
      </c>
      <c r="S7036" t="b">
        <f t="shared" si="733"/>
        <v>0</v>
      </c>
      <c r="T7036">
        <v>0</v>
      </c>
      <c r="U7036">
        <v>0</v>
      </c>
      <c r="V7036">
        <v>1</v>
      </c>
    </row>
    <row r="7037" spans="1:22" ht="15" customHeight="1" x14ac:dyDescent="0.25">
      <c r="A7037">
        <v>7036</v>
      </c>
      <c r="B7037">
        <v>0</v>
      </c>
      <c r="C7037">
        <v>0</v>
      </c>
      <c r="D7037">
        <v>0</v>
      </c>
      <c r="E7037">
        <v>0</v>
      </c>
      <c r="F7037">
        <v>58</v>
      </c>
      <c r="G7037">
        <v>1076.0736489999999</v>
      </c>
      <c r="H7037">
        <v>0</v>
      </c>
      <c r="I7037">
        <v>2.2653941E-2</v>
      </c>
      <c r="J7037">
        <v>1.81635021</v>
      </c>
      <c r="K7037">
        <v>0</v>
      </c>
      <c r="L7037" t="s">
        <v>60</v>
      </c>
      <c r="M7037">
        <v>2</v>
      </c>
      <c r="N7037">
        <v>2</v>
      </c>
      <c r="O7037">
        <v>3</v>
      </c>
      <c r="P7037">
        <v>2</v>
      </c>
      <c r="Q7037" t="s">
        <v>51</v>
      </c>
      <c r="R7037" t="b">
        <f t="shared" si="734"/>
        <v>0</v>
      </c>
      <c r="S7037" t="b">
        <f t="shared" si="733"/>
        <v>0</v>
      </c>
      <c r="T7037">
        <v>0</v>
      </c>
      <c r="U7037">
        <v>0</v>
      </c>
      <c r="V7037">
        <v>1</v>
      </c>
    </row>
    <row r="7038" spans="1:22" ht="15" customHeight="1" x14ac:dyDescent="0.25">
      <c r="A7038">
        <v>7037</v>
      </c>
      <c r="B7038">
        <v>13</v>
      </c>
      <c r="C7038">
        <v>345.01666669999997</v>
      </c>
      <c r="D7038">
        <v>0</v>
      </c>
      <c r="E7038">
        <v>0</v>
      </c>
      <c r="F7038">
        <v>90</v>
      </c>
      <c r="G7038">
        <v>1816.555008</v>
      </c>
      <c r="H7038">
        <v>0</v>
      </c>
      <c r="I7038">
        <v>4.8611110000000004E-3</v>
      </c>
      <c r="J7038">
        <v>86.310342660000003</v>
      </c>
      <c r="K7038">
        <v>0</v>
      </c>
      <c r="L7038" t="s">
        <v>58</v>
      </c>
      <c r="M7038">
        <v>4</v>
      </c>
      <c r="N7038">
        <v>2</v>
      </c>
      <c r="O7038">
        <v>3</v>
      </c>
      <c r="P7038">
        <v>4</v>
      </c>
      <c r="Q7038" t="s">
        <v>51</v>
      </c>
      <c r="R7038" t="b">
        <f t="shared" si="734"/>
        <v>0</v>
      </c>
      <c r="S7038" t="b">
        <f t="shared" si="733"/>
        <v>0</v>
      </c>
      <c r="T7038">
        <v>0</v>
      </c>
      <c r="U7038">
        <v>0</v>
      </c>
      <c r="V7038">
        <v>1</v>
      </c>
    </row>
    <row r="7039" spans="1:22" ht="15" customHeight="1" x14ac:dyDescent="0.25">
      <c r="A7039">
        <v>7038</v>
      </c>
      <c r="B7039">
        <v>1</v>
      </c>
      <c r="C7039">
        <v>119.8</v>
      </c>
      <c r="D7039">
        <v>0</v>
      </c>
      <c r="E7039">
        <v>0</v>
      </c>
      <c r="F7039">
        <v>10</v>
      </c>
      <c r="G7039">
        <v>175.35</v>
      </c>
      <c r="H7039">
        <v>0</v>
      </c>
      <c r="I7039">
        <v>9.0909089999999994E-3</v>
      </c>
      <c r="J7039">
        <v>0</v>
      </c>
      <c r="K7039">
        <v>0</v>
      </c>
      <c r="L7039" t="s">
        <v>57</v>
      </c>
      <c r="M7039">
        <v>1</v>
      </c>
      <c r="N7039">
        <v>1</v>
      </c>
      <c r="O7039">
        <v>5</v>
      </c>
      <c r="P7039">
        <v>3</v>
      </c>
      <c r="Q7039" t="s">
        <v>51</v>
      </c>
      <c r="R7039" t="b">
        <f t="shared" si="734"/>
        <v>0</v>
      </c>
      <c r="S7039" t="b">
        <f t="shared" si="733"/>
        <v>0</v>
      </c>
      <c r="T7039">
        <v>0</v>
      </c>
      <c r="U7039">
        <v>0</v>
      </c>
      <c r="V7039">
        <v>1</v>
      </c>
    </row>
    <row r="7040" spans="1:22" ht="15" customHeight="1" x14ac:dyDescent="0.25">
      <c r="A7040">
        <v>7039</v>
      </c>
      <c r="B7040">
        <v>5</v>
      </c>
      <c r="C7040">
        <v>218.8</v>
      </c>
      <c r="D7040">
        <v>0</v>
      </c>
      <c r="E7040">
        <v>0</v>
      </c>
      <c r="F7040">
        <v>5</v>
      </c>
      <c r="G7040">
        <v>71.400000000000006</v>
      </c>
      <c r="H7040">
        <v>0</v>
      </c>
      <c r="I7040">
        <v>0.02</v>
      </c>
      <c r="J7040">
        <v>11.21330466</v>
      </c>
      <c r="K7040">
        <v>0</v>
      </c>
      <c r="L7040" t="s">
        <v>55</v>
      </c>
      <c r="M7040">
        <v>2</v>
      </c>
      <c r="N7040">
        <v>4</v>
      </c>
      <c r="O7040">
        <v>7</v>
      </c>
      <c r="P7040">
        <v>2</v>
      </c>
      <c r="Q7040" t="s">
        <v>52</v>
      </c>
      <c r="R7040" t="b">
        <f t="shared" si="734"/>
        <v>0</v>
      </c>
      <c r="S7040" t="b">
        <f>TRUE()</f>
        <v>1</v>
      </c>
      <c r="T7040">
        <v>1</v>
      </c>
      <c r="U7040">
        <v>0</v>
      </c>
      <c r="V7040">
        <v>0</v>
      </c>
    </row>
    <row r="7041" spans="1:22" ht="15" customHeight="1" x14ac:dyDescent="0.25">
      <c r="A7041">
        <v>7040</v>
      </c>
      <c r="B7041">
        <v>11</v>
      </c>
      <c r="C7041">
        <v>373.62</v>
      </c>
      <c r="D7041">
        <v>9</v>
      </c>
      <c r="E7041">
        <v>322.8</v>
      </c>
      <c r="F7041">
        <v>191</v>
      </c>
      <c r="G7041">
        <v>3677.2581759999998</v>
      </c>
      <c r="H7041">
        <v>9.1056910000000008E-3</v>
      </c>
      <c r="I7041">
        <v>2.4303938000000001E-2</v>
      </c>
      <c r="J7041">
        <v>0</v>
      </c>
      <c r="K7041">
        <v>0</v>
      </c>
      <c r="L7041" t="s">
        <v>58</v>
      </c>
      <c r="M7041">
        <v>2</v>
      </c>
      <c r="N7041">
        <v>2</v>
      </c>
      <c r="O7041">
        <v>6</v>
      </c>
      <c r="P7041">
        <v>1</v>
      </c>
      <c r="Q7041" t="s">
        <v>51</v>
      </c>
      <c r="R7041" t="b">
        <f>TRUE()</f>
        <v>1</v>
      </c>
      <c r="S7041" t="b">
        <f t="shared" ref="S7041:S7046" si="735">FALSE()</f>
        <v>0</v>
      </c>
      <c r="T7041">
        <v>0</v>
      </c>
      <c r="U7041">
        <v>1</v>
      </c>
      <c r="V7041">
        <v>1</v>
      </c>
    </row>
    <row r="7042" spans="1:22" ht="15" customHeight="1" x14ac:dyDescent="0.25">
      <c r="A7042">
        <v>7041</v>
      </c>
      <c r="B7042">
        <v>4</v>
      </c>
      <c r="C7042">
        <v>193.4</v>
      </c>
      <c r="D7042">
        <v>0</v>
      </c>
      <c r="E7042">
        <v>0</v>
      </c>
      <c r="F7042">
        <v>3</v>
      </c>
      <c r="G7042">
        <v>364.7</v>
      </c>
      <c r="H7042">
        <v>0</v>
      </c>
      <c r="I7042">
        <v>2.8571428999999999E-2</v>
      </c>
      <c r="J7042">
        <v>0</v>
      </c>
      <c r="K7042">
        <v>0</v>
      </c>
      <c r="L7042" t="s">
        <v>55</v>
      </c>
      <c r="M7042">
        <v>2</v>
      </c>
      <c r="N7042">
        <v>2</v>
      </c>
      <c r="O7042">
        <v>4</v>
      </c>
      <c r="P7042">
        <v>4</v>
      </c>
      <c r="Q7042" t="s">
        <v>51</v>
      </c>
      <c r="R7042" t="b">
        <f>FALSE()</f>
        <v>0</v>
      </c>
      <c r="S7042" t="b">
        <f t="shared" si="735"/>
        <v>0</v>
      </c>
      <c r="T7042">
        <v>0</v>
      </c>
      <c r="U7042">
        <v>0</v>
      </c>
      <c r="V7042">
        <v>1</v>
      </c>
    </row>
    <row r="7043" spans="1:22" ht="15" customHeight="1" x14ac:dyDescent="0.25">
      <c r="A7043">
        <v>7042</v>
      </c>
      <c r="B7043">
        <v>3</v>
      </c>
      <c r="C7043">
        <v>318.2</v>
      </c>
      <c r="D7043">
        <v>0</v>
      </c>
      <c r="E7043">
        <v>0</v>
      </c>
      <c r="F7043">
        <v>7</v>
      </c>
      <c r="G7043">
        <v>414.8666667</v>
      </c>
      <c r="H7043">
        <v>0</v>
      </c>
      <c r="I7043">
        <v>0.01</v>
      </c>
      <c r="J7043">
        <v>0</v>
      </c>
      <c r="K7043">
        <v>0</v>
      </c>
      <c r="L7043" t="s">
        <v>59</v>
      </c>
      <c r="M7043">
        <v>1</v>
      </c>
      <c r="N7043">
        <v>1</v>
      </c>
      <c r="O7043">
        <v>6</v>
      </c>
      <c r="P7043">
        <v>2</v>
      </c>
      <c r="Q7043" t="s">
        <v>51</v>
      </c>
      <c r="R7043" t="b">
        <f>FALSE()</f>
        <v>0</v>
      </c>
      <c r="S7043" t="b">
        <f t="shared" si="735"/>
        <v>0</v>
      </c>
      <c r="T7043">
        <v>0</v>
      </c>
      <c r="U7043">
        <v>0</v>
      </c>
      <c r="V7043">
        <v>1</v>
      </c>
    </row>
    <row r="7044" spans="1:22" ht="15" customHeight="1" x14ac:dyDescent="0.25">
      <c r="A7044">
        <v>7043</v>
      </c>
      <c r="B7044">
        <v>0</v>
      </c>
      <c r="C7044">
        <v>0</v>
      </c>
      <c r="D7044">
        <v>0</v>
      </c>
      <c r="E7044">
        <v>0</v>
      </c>
      <c r="F7044">
        <v>26</v>
      </c>
      <c r="G7044">
        <v>234.8</v>
      </c>
      <c r="H7044">
        <v>0.05</v>
      </c>
      <c r="I7044">
        <v>0.119230769</v>
      </c>
      <c r="J7044">
        <v>0</v>
      </c>
      <c r="K7044">
        <v>0</v>
      </c>
      <c r="L7044" t="s">
        <v>57</v>
      </c>
      <c r="M7044">
        <v>2</v>
      </c>
      <c r="N7044">
        <v>2</v>
      </c>
      <c r="O7044">
        <v>7</v>
      </c>
      <c r="P7044">
        <v>13</v>
      </c>
      <c r="Q7044" t="s">
        <v>51</v>
      </c>
      <c r="R7044" t="b">
        <f>FALSE()</f>
        <v>0</v>
      </c>
      <c r="S7044" t="b">
        <f t="shared" si="735"/>
        <v>0</v>
      </c>
      <c r="T7044">
        <v>0</v>
      </c>
      <c r="U7044">
        <v>0</v>
      </c>
      <c r="V7044">
        <v>1</v>
      </c>
    </row>
    <row r="7045" spans="1:22" ht="15" customHeight="1" x14ac:dyDescent="0.25">
      <c r="A7045">
        <v>7044</v>
      </c>
      <c r="B7045">
        <v>0</v>
      </c>
      <c r="C7045">
        <v>0</v>
      </c>
      <c r="D7045">
        <v>0</v>
      </c>
      <c r="E7045">
        <v>0</v>
      </c>
      <c r="F7045">
        <v>3</v>
      </c>
      <c r="G7045">
        <v>0</v>
      </c>
      <c r="H7045">
        <v>0.2</v>
      </c>
      <c r="I7045">
        <v>0.2</v>
      </c>
      <c r="J7045">
        <v>0</v>
      </c>
      <c r="K7045">
        <v>0</v>
      </c>
      <c r="L7045" t="s">
        <v>57</v>
      </c>
      <c r="M7045">
        <v>1</v>
      </c>
      <c r="N7045">
        <v>1</v>
      </c>
      <c r="O7045">
        <v>1</v>
      </c>
      <c r="P7045">
        <v>1</v>
      </c>
      <c r="Q7045" t="s">
        <v>51</v>
      </c>
      <c r="R7045" t="b">
        <f>TRUE()</f>
        <v>1</v>
      </c>
      <c r="S7045" t="b">
        <f t="shared" si="735"/>
        <v>0</v>
      </c>
      <c r="T7045">
        <v>0</v>
      </c>
      <c r="U7045">
        <v>1</v>
      </c>
      <c r="V7045">
        <v>1</v>
      </c>
    </row>
    <row r="7046" spans="1:22" ht="15" customHeight="1" x14ac:dyDescent="0.25">
      <c r="A7046">
        <v>7045</v>
      </c>
      <c r="B7046">
        <v>2</v>
      </c>
      <c r="C7046">
        <v>24</v>
      </c>
      <c r="D7046">
        <v>0</v>
      </c>
      <c r="E7046">
        <v>0</v>
      </c>
      <c r="F7046">
        <v>16</v>
      </c>
      <c r="G7046">
        <v>445.33333329999999</v>
      </c>
      <c r="H7046">
        <v>4.4444439999999997E-3</v>
      </c>
      <c r="I7046">
        <v>2.2222222E-2</v>
      </c>
      <c r="J7046">
        <v>0</v>
      </c>
      <c r="K7046">
        <v>0</v>
      </c>
      <c r="L7046" t="s">
        <v>57</v>
      </c>
      <c r="M7046">
        <v>2</v>
      </c>
      <c r="N7046">
        <v>2</v>
      </c>
      <c r="O7046">
        <v>9</v>
      </c>
      <c r="P7046">
        <v>2</v>
      </c>
      <c r="Q7046" t="s">
        <v>51</v>
      </c>
      <c r="R7046" t="b">
        <f>FALSE()</f>
        <v>0</v>
      </c>
      <c r="S7046" t="b">
        <f t="shared" si="735"/>
        <v>0</v>
      </c>
      <c r="T7046">
        <v>0</v>
      </c>
      <c r="U7046">
        <v>0</v>
      </c>
      <c r="V7046">
        <v>1</v>
      </c>
    </row>
    <row r="7047" spans="1:22" ht="15" customHeight="1" x14ac:dyDescent="0.25">
      <c r="A7047">
        <v>7046</v>
      </c>
      <c r="B7047">
        <v>11</v>
      </c>
      <c r="C7047">
        <v>225.22</v>
      </c>
      <c r="D7047">
        <v>2</v>
      </c>
      <c r="E7047">
        <v>106.8</v>
      </c>
      <c r="F7047">
        <v>68</v>
      </c>
      <c r="G7047">
        <v>1607.173333</v>
      </c>
      <c r="H7047">
        <v>1.1392405E-2</v>
      </c>
      <c r="I7047">
        <v>3.3333333E-2</v>
      </c>
      <c r="J7047">
        <v>0</v>
      </c>
      <c r="K7047">
        <v>0</v>
      </c>
      <c r="L7047" t="s">
        <v>60</v>
      </c>
      <c r="M7047">
        <v>2</v>
      </c>
      <c r="N7047">
        <v>2</v>
      </c>
      <c r="O7047">
        <v>1</v>
      </c>
      <c r="P7047">
        <v>3</v>
      </c>
      <c r="Q7047" t="s">
        <v>51</v>
      </c>
      <c r="R7047" t="b">
        <f>FALSE()</f>
        <v>0</v>
      </c>
      <c r="S7047" t="b">
        <f>TRUE()</f>
        <v>1</v>
      </c>
      <c r="T7047">
        <v>1</v>
      </c>
      <c r="U7047">
        <v>0</v>
      </c>
      <c r="V7047">
        <v>1</v>
      </c>
    </row>
    <row r="7048" spans="1:22" ht="15" customHeight="1" x14ac:dyDescent="0.25">
      <c r="A7048">
        <v>7047</v>
      </c>
      <c r="B7048">
        <v>0</v>
      </c>
      <c r="C7048">
        <v>0</v>
      </c>
      <c r="D7048">
        <v>0</v>
      </c>
      <c r="E7048">
        <v>0</v>
      </c>
      <c r="F7048">
        <v>14</v>
      </c>
      <c r="G7048">
        <v>343.52</v>
      </c>
      <c r="H7048">
        <v>0</v>
      </c>
      <c r="I7048">
        <v>2.8571428999999999E-2</v>
      </c>
      <c r="J7048">
        <v>0</v>
      </c>
      <c r="K7048">
        <v>0</v>
      </c>
      <c r="L7048" t="s">
        <v>57</v>
      </c>
      <c r="M7048">
        <v>3</v>
      </c>
      <c r="N7048">
        <v>2</v>
      </c>
      <c r="O7048">
        <v>8</v>
      </c>
      <c r="P7048">
        <v>1</v>
      </c>
      <c r="Q7048" t="s">
        <v>51</v>
      </c>
      <c r="R7048" t="b">
        <f>TRUE()</f>
        <v>1</v>
      </c>
      <c r="S7048" t="b">
        <f t="shared" ref="S7048:S7061" si="736">FALSE()</f>
        <v>0</v>
      </c>
      <c r="T7048">
        <v>0</v>
      </c>
      <c r="U7048">
        <v>1</v>
      </c>
      <c r="V7048">
        <v>1</v>
      </c>
    </row>
    <row r="7049" spans="1:22" ht="15" customHeight="1" x14ac:dyDescent="0.25">
      <c r="A7049">
        <v>7048</v>
      </c>
      <c r="B7049">
        <v>3</v>
      </c>
      <c r="C7049">
        <v>49.4</v>
      </c>
      <c r="D7049">
        <v>2</v>
      </c>
      <c r="E7049">
        <v>9</v>
      </c>
      <c r="F7049">
        <v>18</v>
      </c>
      <c r="G7049">
        <v>330.53333329999998</v>
      </c>
      <c r="H7049">
        <v>0</v>
      </c>
      <c r="I7049">
        <v>9.0909089999999994E-3</v>
      </c>
      <c r="J7049">
        <v>0</v>
      </c>
      <c r="K7049">
        <v>0</v>
      </c>
      <c r="L7049" t="s">
        <v>60</v>
      </c>
      <c r="M7049">
        <v>2</v>
      </c>
      <c r="N7049">
        <v>2</v>
      </c>
      <c r="O7049">
        <v>8</v>
      </c>
      <c r="P7049">
        <v>4</v>
      </c>
      <c r="Q7049" t="s">
        <v>52</v>
      </c>
      <c r="R7049" t="b">
        <f>TRUE()</f>
        <v>1</v>
      </c>
      <c r="S7049" t="b">
        <f t="shared" si="736"/>
        <v>0</v>
      </c>
      <c r="T7049">
        <v>0</v>
      </c>
      <c r="U7049">
        <v>1</v>
      </c>
      <c r="V7049">
        <v>0</v>
      </c>
    </row>
    <row r="7050" spans="1:22" ht="15" customHeight="1" x14ac:dyDescent="0.25">
      <c r="A7050">
        <v>7049</v>
      </c>
      <c r="B7050">
        <v>3</v>
      </c>
      <c r="C7050">
        <v>63.4</v>
      </c>
      <c r="D7050">
        <v>0</v>
      </c>
      <c r="E7050">
        <v>0</v>
      </c>
      <c r="F7050">
        <v>10</v>
      </c>
      <c r="G7050">
        <v>70.933333329999996</v>
      </c>
      <c r="H7050">
        <v>0</v>
      </c>
      <c r="I7050">
        <v>1.6666667E-2</v>
      </c>
      <c r="J7050">
        <v>0</v>
      </c>
      <c r="K7050">
        <v>0</v>
      </c>
      <c r="L7050" t="s">
        <v>60</v>
      </c>
      <c r="M7050">
        <v>2</v>
      </c>
      <c r="N7050">
        <v>2</v>
      </c>
      <c r="O7050">
        <v>1</v>
      </c>
      <c r="P7050">
        <v>5</v>
      </c>
      <c r="Q7050" t="s">
        <v>52</v>
      </c>
      <c r="R7050" t="b">
        <f>FALSE()</f>
        <v>0</v>
      </c>
      <c r="S7050" t="b">
        <f t="shared" si="736"/>
        <v>0</v>
      </c>
      <c r="T7050">
        <v>0</v>
      </c>
      <c r="U7050">
        <v>0</v>
      </c>
      <c r="V7050">
        <v>0</v>
      </c>
    </row>
    <row r="7051" spans="1:22" ht="15" customHeight="1" x14ac:dyDescent="0.25">
      <c r="A7051">
        <v>7050</v>
      </c>
      <c r="B7051">
        <v>1</v>
      </c>
      <c r="C7051">
        <v>7</v>
      </c>
      <c r="D7051">
        <v>0</v>
      </c>
      <c r="E7051">
        <v>0</v>
      </c>
      <c r="F7051">
        <v>26</v>
      </c>
      <c r="G7051">
        <v>2064.5</v>
      </c>
      <c r="H7051">
        <v>0</v>
      </c>
      <c r="I7051">
        <v>2E-3</v>
      </c>
      <c r="J7051">
        <v>0</v>
      </c>
      <c r="K7051">
        <v>0</v>
      </c>
      <c r="L7051" t="s">
        <v>55</v>
      </c>
      <c r="M7051">
        <v>2</v>
      </c>
      <c r="N7051">
        <v>2</v>
      </c>
      <c r="O7051">
        <v>3</v>
      </c>
      <c r="P7051">
        <v>4</v>
      </c>
      <c r="Q7051" t="s">
        <v>52</v>
      </c>
      <c r="R7051" t="b">
        <f>TRUE()</f>
        <v>1</v>
      </c>
      <c r="S7051" t="b">
        <f t="shared" si="736"/>
        <v>0</v>
      </c>
      <c r="T7051">
        <v>0</v>
      </c>
      <c r="U7051">
        <v>1</v>
      </c>
      <c r="V7051">
        <v>0</v>
      </c>
    </row>
    <row r="7052" spans="1:22" ht="15" customHeight="1" x14ac:dyDescent="0.25">
      <c r="A7052">
        <v>7051</v>
      </c>
      <c r="B7052">
        <v>0</v>
      </c>
      <c r="C7052">
        <v>0</v>
      </c>
      <c r="D7052">
        <v>0</v>
      </c>
      <c r="E7052">
        <v>0</v>
      </c>
      <c r="F7052">
        <v>47</v>
      </c>
      <c r="G7052">
        <v>1475.366667</v>
      </c>
      <c r="H7052">
        <v>1.0638297999999999E-2</v>
      </c>
      <c r="I7052">
        <v>2.6747719999999999E-2</v>
      </c>
      <c r="J7052">
        <v>0</v>
      </c>
      <c r="K7052">
        <v>0</v>
      </c>
      <c r="L7052" t="s">
        <v>59</v>
      </c>
      <c r="M7052">
        <v>1</v>
      </c>
      <c r="N7052">
        <v>1</v>
      </c>
      <c r="O7052">
        <v>4</v>
      </c>
      <c r="P7052">
        <v>1</v>
      </c>
      <c r="Q7052" t="s">
        <v>51</v>
      </c>
      <c r="R7052" t="b">
        <f>TRUE()</f>
        <v>1</v>
      </c>
      <c r="S7052" t="b">
        <f t="shared" si="736"/>
        <v>0</v>
      </c>
      <c r="T7052">
        <v>0</v>
      </c>
      <c r="U7052">
        <v>1</v>
      </c>
      <c r="V7052">
        <v>1</v>
      </c>
    </row>
    <row r="7053" spans="1:22" ht="15" customHeight="1" x14ac:dyDescent="0.25">
      <c r="A7053">
        <v>7052</v>
      </c>
      <c r="B7053">
        <v>0</v>
      </c>
      <c r="C7053">
        <v>0</v>
      </c>
      <c r="D7053">
        <v>0</v>
      </c>
      <c r="E7053">
        <v>0</v>
      </c>
      <c r="F7053">
        <v>7</v>
      </c>
      <c r="G7053">
        <v>999.8</v>
      </c>
      <c r="H7053">
        <v>9.5238100000000006E-3</v>
      </c>
      <c r="I7053">
        <v>3.1428571000000002E-2</v>
      </c>
      <c r="J7053">
        <v>0</v>
      </c>
      <c r="K7053">
        <v>0</v>
      </c>
      <c r="L7053" t="s">
        <v>60</v>
      </c>
      <c r="M7053">
        <v>3</v>
      </c>
      <c r="N7053">
        <v>2</v>
      </c>
      <c r="O7053">
        <v>1</v>
      </c>
      <c r="P7053">
        <v>4</v>
      </c>
      <c r="Q7053" t="s">
        <v>51</v>
      </c>
      <c r="R7053" t="b">
        <f>FALSE()</f>
        <v>0</v>
      </c>
      <c r="S7053" t="b">
        <f t="shared" si="736"/>
        <v>0</v>
      </c>
      <c r="T7053">
        <v>0</v>
      </c>
      <c r="U7053">
        <v>0</v>
      </c>
      <c r="V7053">
        <v>1</v>
      </c>
    </row>
    <row r="7054" spans="1:22" ht="15" customHeight="1" x14ac:dyDescent="0.25">
      <c r="A7054">
        <v>7053</v>
      </c>
      <c r="B7054">
        <v>2</v>
      </c>
      <c r="C7054">
        <v>141.6</v>
      </c>
      <c r="D7054">
        <v>0</v>
      </c>
      <c r="E7054">
        <v>0</v>
      </c>
      <c r="F7054">
        <v>10</v>
      </c>
      <c r="G7054">
        <v>728.18</v>
      </c>
      <c r="H7054">
        <v>1.8181817999999999E-2</v>
      </c>
      <c r="I7054">
        <v>6.5367965E-2</v>
      </c>
      <c r="J7054">
        <v>14.28629744</v>
      </c>
      <c r="K7054">
        <v>0</v>
      </c>
      <c r="L7054" t="s">
        <v>60</v>
      </c>
      <c r="M7054">
        <v>3</v>
      </c>
      <c r="N7054">
        <v>2</v>
      </c>
      <c r="O7054">
        <v>1</v>
      </c>
      <c r="P7054">
        <v>1</v>
      </c>
      <c r="Q7054" t="s">
        <v>51</v>
      </c>
      <c r="R7054" t="b">
        <f>TRUE()</f>
        <v>1</v>
      </c>
      <c r="S7054" t="b">
        <f t="shared" si="736"/>
        <v>0</v>
      </c>
      <c r="T7054">
        <v>0</v>
      </c>
      <c r="U7054">
        <v>1</v>
      </c>
      <c r="V7054">
        <v>1</v>
      </c>
    </row>
    <row r="7055" spans="1:22" ht="15" customHeight="1" x14ac:dyDescent="0.25">
      <c r="A7055">
        <v>7054</v>
      </c>
      <c r="B7055">
        <v>11</v>
      </c>
      <c r="C7055">
        <v>240.1</v>
      </c>
      <c r="D7055">
        <v>1</v>
      </c>
      <c r="E7055">
        <v>0</v>
      </c>
      <c r="F7055">
        <v>33</v>
      </c>
      <c r="G7055">
        <v>668.03333329999998</v>
      </c>
      <c r="H7055">
        <v>0</v>
      </c>
      <c r="I7055">
        <v>1.8119658E-2</v>
      </c>
      <c r="J7055">
        <v>0</v>
      </c>
      <c r="K7055">
        <v>0</v>
      </c>
      <c r="L7055" t="s">
        <v>58</v>
      </c>
      <c r="M7055">
        <v>2</v>
      </c>
      <c r="N7055">
        <v>4</v>
      </c>
      <c r="O7055">
        <v>7</v>
      </c>
      <c r="P7055">
        <v>2</v>
      </c>
      <c r="Q7055" t="s">
        <v>52</v>
      </c>
      <c r="R7055" t="b">
        <f>TRUE()</f>
        <v>1</v>
      </c>
      <c r="S7055" t="b">
        <f t="shared" si="736"/>
        <v>0</v>
      </c>
      <c r="T7055">
        <v>0</v>
      </c>
      <c r="U7055">
        <v>1</v>
      </c>
      <c r="V7055">
        <v>0</v>
      </c>
    </row>
    <row r="7056" spans="1:22" ht="15" customHeight="1" x14ac:dyDescent="0.25">
      <c r="A7056">
        <v>7055</v>
      </c>
      <c r="B7056">
        <v>1</v>
      </c>
      <c r="C7056">
        <v>0</v>
      </c>
      <c r="D7056">
        <v>3</v>
      </c>
      <c r="E7056">
        <v>62.4</v>
      </c>
      <c r="F7056">
        <v>23</v>
      </c>
      <c r="G7056">
        <v>708.16666669999995</v>
      </c>
      <c r="H7056">
        <v>0</v>
      </c>
      <c r="I7056">
        <v>7.4074070000000004E-3</v>
      </c>
      <c r="J7056">
        <v>0</v>
      </c>
      <c r="K7056">
        <v>0</v>
      </c>
      <c r="L7056" t="s">
        <v>60</v>
      </c>
      <c r="M7056">
        <v>2</v>
      </c>
      <c r="N7056">
        <v>2</v>
      </c>
      <c r="O7056">
        <v>6</v>
      </c>
      <c r="P7056">
        <v>4</v>
      </c>
      <c r="Q7056" t="s">
        <v>51</v>
      </c>
      <c r="R7056" t="b">
        <f>FALSE()</f>
        <v>0</v>
      </c>
      <c r="S7056" t="b">
        <f t="shared" si="736"/>
        <v>0</v>
      </c>
      <c r="T7056">
        <v>0</v>
      </c>
      <c r="U7056">
        <v>0</v>
      </c>
      <c r="V7056">
        <v>1</v>
      </c>
    </row>
    <row r="7057" spans="1:22" ht="15" customHeight="1" x14ac:dyDescent="0.25">
      <c r="A7057">
        <v>7056</v>
      </c>
      <c r="B7057">
        <v>6</v>
      </c>
      <c r="C7057">
        <v>109.2</v>
      </c>
      <c r="D7057">
        <v>0</v>
      </c>
      <c r="E7057">
        <v>0</v>
      </c>
      <c r="F7057">
        <v>31</v>
      </c>
      <c r="G7057">
        <v>663.27777779999997</v>
      </c>
      <c r="H7057">
        <v>5.8823529999999999E-3</v>
      </c>
      <c r="I7057">
        <v>7.058824E-3</v>
      </c>
      <c r="J7057">
        <v>0</v>
      </c>
      <c r="K7057">
        <v>0</v>
      </c>
      <c r="L7057" t="s">
        <v>55</v>
      </c>
      <c r="M7057">
        <v>1</v>
      </c>
      <c r="N7057">
        <v>1</v>
      </c>
      <c r="O7057">
        <v>1</v>
      </c>
      <c r="P7057">
        <v>3</v>
      </c>
      <c r="Q7057" t="s">
        <v>51</v>
      </c>
      <c r="R7057" t="b">
        <f>FALSE()</f>
        <v>0</v>
      </c>
      <c r="S7057" t="b">
        <f t="shared" si="736"/>
        <v>0</v>
      </c>
      <c r="T7057">
        <v>0</v>
      </c>
      <c r="U7057">
        <v>0</v>
      </c>
      <c r="V7057">
        <v>1</v>
      </c>
    </row>
    <row r="7058" spans="1:22" ht="15" customHeight="1" x14ac:dyDescent="0.25">
      <c r="A7058">
        <v>7057</v>
      </c>
      <c r="B7058">
        <v>2</v>
      </c>
      <c r="C7058">
        <v>75.599999999999994</v>
      </c>
      <c r="D7058">
        <v>2</v>
      </c>
      <c r="E7058">
        <v>68.400000000000006</v>
      </c>
      <c r="F7058">
        <v>2</v>
      </c>
      <c r="G7058">
        <v>44.666666669999998</v>
      </c>
      <c r="H7058">
        <v>0</v>
      </c>
      <c r="I7058">
        <v>3.3333333E-2</v>
      </c>
      <c r="J7058">
        <v>0</v>
      </c>
      <c r="K7058">
        <v>0</v>
      </c>
      <c r="L7058" t="s">
        <v>55</v>
      </c>
      <c r="M7058">
        <v>2</v>
      </c>
      <c r="N7058">
        <v>2</v>
      </c>
      <c r="O7058">
        <v>7</v>
      </c>
      <c r="P7058">
        <v>2</v>
      </c>
      <c r="Q7058" t="s">
        <v>52</v>
      </c>
      <c r="R7058" t="b">
        <f>TRUE()</f>
        <v>1</v>
      </c>
      <c r="S7058" t="b">
        <f t="shared" si="736"/>
        <v>0</v>
      </c>
      <c r="T7058">
        <v>0</v>
      </c>
      <c r="U7058">
        <v>1</v>
      </c>
      <c r="V7058">
        <v>0</v>
      </c>
    </row>
    <row r="7059" spans="1:22" ht="15" customHeight="1" x14ac:dyDescent="0.25">
      <c r="A7059">
        <v>7058</v>
      </c>
      <c r="B7059">
        <v>3</v>
      </c>
      <c r="C7059">
        <v>346</v>
      </c>
      <c r="D7059">
        <v>1</v>
      </c>
      <c r="E7059">
        <v>15.2</v>
      </c>
      <c r="F7059">
        <v>29</v>
      </c>
      <c r="G7059">
        <v>1107.2166669999999</v>
      </c>
      <c r="H7059">
        <v>6.0606059999999996E-3</v>
      </c>
      <c r="I7059">
        <v>6.7009720000000004E-3</v>
      </c>
      <c r="J7059">
        <v>69.91439226</v>
      </c>
      <c r="K7059">
        <v>0</v>
      </c>
      <c r="L7059" t="s">
        <v>59</v>
      </c>
      <c r="M7059">
        <v>2</v>
      </c>
      <c r="N7059">
        <v>2</v>
      </c>
      <c r="O7059">
        <v>5</v>
      </c>
      <c r="P7059">
        <v>2</v>
      </c>
      <c r="Q7059" t="s">
        <v>51</v>
      </c>
      <c r="R7059" t="b">
        <f>FALSE()</f>
        <v>0</v>
      </c>
      <c r="S7059" t="b">
        <f t="shared" si="736"/>
        <v>0</v>
      </c>
      <c r="T7059">
        <v>0</v>
      </c>
      <c r="U7059">
        <v>0</v>
      </c>
      <c r="V7059">
        <v>1</v>
      </c>
    </row>
    <row r="7060" spans="1:22" ht="15" customHeight="1" x14ac:dyDescent="0.25">
      <c r="A7060">
        <v>7059</v>
      </c>
      <c r="B7060">
        <v>3</v>
      </c>
      <c r="C7060">
        <v>60.733333330000001</v>
      </c>
      <c r="D7060">
        <v>0</v>
      </c>
      <c r="E7060">
        <v>0</v>
      </c>
      <c r="F7060">
        <v>27</v>
      </c>
      <c r="G7060">
        <v>696.9</v>
      </c>
      <c r="H7060">
        <v>0</v>
      </c>
      <c r="I7060">
        <v>1.4814815E-2</v>
      </c>
      <c r="J7060">
        <v>0</v>
      </c>
      <c r="K7060">
        <v>0</v>
      </c>
      <c r="L7060" t="s">
        <v>60</v>
      </c>
      <c r="M7060">
        <v>2</v>
      </c>
      <c r="N7060">
        <v>2</v>
      </c>
      <c r="O7060">
        <v>6</v>
      </c>
      <c r="P7060">
        <v>4</v>
      </c>
      <c r="Q7060" t="s">
        <v>51</v>
      </c>
      <c r="R7060" t="b">
        <f>FALSE()</f>
        <v>0</v>
      </c>
      <c r="S7060" t="b">
        <f t="shared" si="736"/>
        <v>0</v>
      </c>
      <c r="T7060">
        <v>0</v>
      </c>
      <c r="U7060">
        <v>0</v>
      </c>
      <c r="V7060">
        <v>1</v>
      </c>
    </row>
    <row r="7061" spans="1:22" ht="15" customHeight="1" x14ac:dyDescent="0.25">
      <c r="A7061">
        <v>7060</v>
      </c>
      <c r="B7061">
        <v>8</v>
      </c>
      <c r="C7061">
        <v>114.08</v>
      </c>
      <c r="D7061">
        <v>0</v>
      </c>
      <c r="E7061">
        <v>0</v>
      </c>
      <c r="F7061">
        <v>37</v>
      </c>
      <c r="G7061">
        <v>747.48</v>
      </c>
      <c r="H7061">
        <v>4.1463415000000003E-2</v>
      </c>
      <c r="I7061">
        <v>5.2845528000000003E-2</v>
      </c>
      <c r="J7061">
        <v>0</v>
      </c>
      <c r="K7061">
        <v>0</v>
      </c>
      <c r="L7061" t="s">
        <v>57</v>
      </c>
      <c r="M7061">
        <v>2</v>
      </c>
      <c r="N7061">
        <v>10</v>
      </c>
      <c r="O7061">
        <v>3</v>
      </c>
      <c r="P7061">
        <v>3</v>
      </c>
      <c r="Q7061" t="s">
        <v>51</v>
      </c>
      <c r="R7061" t="b">
        <f>FALSE()</f>
        <v>0</v>
      </c>
      <c r="S7061" t="b">
        <f t="shared" si="736"/>
        <v>0</v>
      </c>
      <c r="T7061">
        <v>0</v>
      </c>
      <c r="U7061">
        <v>0</v>
      </c>
      <c r="V7061">
        <v>1</v>
      </c>
    </row>
    <row r="7062" spans="1:22" ht="15" customHeight="1" x14ac:dyDescent="0.25">
      <c r="A7062">
        <v>7061</v>
      </c>
      <c r="B7062">
        <v>0</v>
      </c>
      <c r="C7062">
        <v>0</v>
      </c>
      <c r="D7062">
        <v>0</v>
      </c>
      <c r="E7062">
        <v>0</v>
      </c>
      <c r="F7062">
        <v>10</v>
      </c>
      <c r="G7062">
        <v>447.1333333</v>
      </c>
      <c r="H7062">
        <v>0</v>
      </c>
      <c r="I7062">
        <v>1.8181817999999999E-2</v>
      </c>
      <c r="J7062">
        <v>17.296763760000001</v>
      </c>
      <c r="K7062">
        <v>0</v>
      </c>
      <c r="L7062" t="s">
        <v>55</v>
      </c>
      <c r="M7062">
        <v>2</v>
      </c>
      <c r="N7062">
        <v>2</v>
      </c>
      <c r="O7062">
        <v>5</v>
      </c>
      <c r="P7062">
        <v>2</v>
      </c>
      <c r="Q7062" t="s">
        <v>52</v>
      </c>
      <c r="R7062" t="b">
        <f>TRUE()</f>
        <v>1</v>
      </c>
      <c r="S7062" t="b">
        <f>TRUE()</f>
        <v>1</v>
      </c>
      <c r="T7062">
        <v>1</v>
      </c>
      <c r="U7062">
        <v>1</v>
      </c>
      <c r="V7062">
        <v>0</v>
      </c>
    </row>
    <row r="7063" spans="1:22" ht="15" customHeight="1" x14ac:dyDescent="0.25">
      <c r="A7063">
        <v>7062</v>
      </c>
      <c r="B7063">
        <v>5</v>
      </c>
      <c r="C7063">
        <v>91.316666670000004</v>
      </c>
      <c r="D7063">
        <v>0</v>
      </c>
      <c r="E7063">
        <v>0</v>
      </c>
      <c r="F7063">
        <v>29</v>
      </c>
      <c r="G7063">
        <v>1352.9767220000001</v>
      </c>
      <c r="H7063">
        <v>1.125E-2</v>
      </c>
      <c r="I7063">
        <v>2.4522671999999999E-2</v>
      </c>
      <c r="J7063">
        <v>7.9134587700000001</v>
      </c>
      <c r="K7063">
        <v>0</v>
      </c>
      <c r="L7063" t="s">
        <v>59</v>
      </c>
      <c r="M7063">
        <v>1</v>
      </c>
      <c r="N7063">
        <v>1</v>
      </c>
      <c r="O7063">
        <v>6</v>
      </c>
      <c r="P7063">
        <v>1</v>
      </c>
      <c r="Q7063" t="s">
        <v>51</v>
      </c>
      <c r="R7063" t="b">
        <f>FALSE()</f>
        <v>0</v>
      </c>
      <c r="S7063" t="b">
        <f t="shared" ref="S7063:S7070" si="737">FALSE()</f>
        <v>0</v>
      </c>
      <c r="T7063">
        <v>0</v>
      </c>
      <c r="U7063">
        <v>0</v>
      </c>
      <c r="V7063">
        <v>1</v>
      </c>
    </row>
    <row r="7064" spans="1:22" ht="15" customHeight="1" x14ac:dyDescent="0.25">
      <c r="A7064">
        <v>7063</v>
      </c>
      <c r="B7064">
        <v>0</v>
      </c>
      <c r="C7064">
        <v>0</v>
      </c>
      <c r="D7064">
        <v>0</v>
      </c>
      <c r="E7064">
        <v>0</v>
      </c>
      <c r="F7064">
        <v>8</v>
      </c>
      <c r="G7064">
        <v>159.9</v>
      </c>
      <c r="H7064">
        <v>0</v>
      </c>
      <c r="I7064">
        <v>0</v>
      </c>
      <c r="J7064">
        <v>0</v>
      </c>
      <c r="K7064">
        <v>0</v>
      </c>
      <c r="L7064" t="s">
        <v>55</v>
      </c>
      <c r="M7064">
        <v>2</v>
      </c>
      <c r="N7064">
        <v>2</v>
      </c>
      <c r="O7064">
        <v>2</v>
      </c>
      <c r="P7064">
        <v>6</v>
      </c>
      <c r="Q7064" t="s">
        <v>52</v>
      </c>
      <c r="R7064" t="b">
        <f>FALSE()</f>
        <v>0</v>
      </c>
      <c r="S7064" t="b">
        <f t="shared" si="737"/>
        <v>0</v>
      </c>
      <c r="T7064">
        <v>0</v>
      </c>
      <c r="U7064">
        <v>0</v>
      </c>
      <c r="V7064">
        <v>0</v>
      </c>
    </row>
    <row r="7065" spans="1:22" ht="15" customHeight="1" x14ac:dyDescent="0.25">
      <c r="A7065">
        <v>7064</v>
      </c>
      <c r="B7065">
        <v>10</v>
      </c>
      <c r="C7065">
        <v>170.92635659999999</v>
      </c>
      <c r="D7065">
        <v>0</v>
      </c>
      <c r="E7065">
        <v>0</v>
      </c>
      <c r="F7065">
        <v>282</v>
      </c>
      <c r="G7065">
        <v>4339.924841</v>
      </c>
      <c r="H7065">
        <v>2.040816E-3</v>
      </c>
      <c r="I7065">
        <v>1.1461094999999999E-2</v>
      </c>
      <c r="J7065">
        <v>2.3952831350000001</v>
      </c>
      <c r="K7065">
        <v>0</v>
      </c>
      <c r="L7065" t="s">
        <v>60</v>
      </c>
      <c r="M7065">
        <v>2</v>
      </c>
      <c r="N7065">
        <v>2</v>
      </c>
      <c r="O7065">
        <v>4</v>
      </c>
      <c r="P7065">
        <v>1</v>
      </c>
      <c r="Q7065" t="s">
        <v>51</v>
      </c>
      <c r="R7065" t="b">
        <f>FALSE()</f>
        <v>0</v>
      </c>
      <c r="S7065" t="b">
        <f t="shared" si="737"/>
        <v>0</v>
      </c>
      <c r="T7065">
        <v>0</v>
      </c>
      <c r="U7065">
        <v>0</v>
      </c>
      <c r="V7065">
        <v>1</v>
      </c>
    </row>
    <row r="7066" spans="1:22" ht="15" customHeight="1" x14ac:dyDescent="0.25">
      <c r="A7066">
        <v>7065</v>
      </c>
      <c r="B7066">
        <v>0</v>
      </c>
      <c r="C7066">
        <v>0</v>
      </c>
      <c r="D7066">
        <v>0</v>
      </c>
      <c r="E7066">
        <v>0</v>
      </c>
      <c r="F7066">
        <v>128</v>
      </c>
      <c r="G7066">
        <v>2787.6926189999999</v>
      </c>
      <c r="H7066">
        <v>3.1250000000000002E-3</v>
      </c>
      <c r="I7066">
        <v>1.4175592000000001E-2</v>
      </c>
      <c r="J7066">
        <v>0</v>
      </c>
      <c r="K7066">
        <v>0</v>
      </c>
      <c r="L7066" t="s">
        <v>57</v>
      </c>
      <c r="M7066">
        <v>2</v>
      </c>
      <c r="N7066">
        <v>4</v>
      </c>
      <c r="O7066">
        <v>4</v>
      </c>
      <c r="P7066">
        <v>1</v>
      </c>
      <c r="Q7066" t="s">
        <v>51</v>
      </c>
      <c r="R7066" t="b">
        <f>FALSE()</f>
        <v>0</v>
      </c>
      <c r="S7066" t="b">
        <f t="shared" si="737"/>
        <v>0</v>
      </c>
      <c r="T7066">
        <v>0</v>
      </c>
      <c r="U7066">
        <v>0</v>
      </c>
      <c r="V7066">
        <v>1</v>
      </c>
    </row>
    <row r="7067" spans="1:22" ht="15" customHeight="1" x14ac:dyDescent="0.25">
      <c r="A7067">
        <v>7066</v>
      </c>
      <c r="B7067">
        <v>9</v>
      </c>
      <c r="C7067">
        <v>146.30000000000001</v>
      </c>
      <c r="D7067">
        <v>4</v>
      </c>
      <c r="E7067">
        <v>137.81666670000001</v>
      </c>
      <c r="F7067">
        <v>7</v>
      </c>
      <c r="G7067">
        <v>197.06666670000001</v>
      </c>
      <c r="H7067">
        <v>0</v>
      </c>
      <c r="I7067">
        <v>1.2631579E-2</v>
      </c>
      <c r="J7067">
        <v>0</v>
      </c>
      <c r="K7067">
        <v>0</v>
      </c>
      <c r="L7067" t="s">
        <v>56</v>
      </c>
      <c r="M7067">
        <v>2</v>
      </c>
      <c r="N7067">
        <v>5</v>
      </c>
      <c r="O7067">
        <v>2</v>
      </c>
      <c r="P7067">
        <v>2</v>
      </c>
      <c r="Q7067" t="s">
        <v>51</v>
      </c>
      <c r="R7067" t="b">
        <f>TRUE()</f>
        <v>1</v>
      </c>
      <c r="S7067" t="b">
        <f t="shared" si="737"/>
        <v>0</v>
      </c>
      <c r="T7067">
        <v>0</v>
      </c>
      <c r="U7067">
        <v>1</v>
      </c>
      <c r="V7067">
        <v>1</v>
      </c>
    </row>
    <row r="7068" spans="1:22" ht="15" customHeight="1" x14ac:dyDescent="0.25">
      <c r="A7068">
        <v>7067</v>
      </c>
      <c r="B7068">
        <v>2</v>
      </c>
      <c r="C7068">
        <v>35.799999999999997</v>
      </c>
      <c r="D7068">
        <v>0</v>
      </c>
      <c r="E7068">
        <v>0</v>
      </c>
      <c r="F7068">
        <v>27</v>
      </c>
      <c r="G7068">
        <v>785.05</v>
      </c>
      <c r="H7068">
        <v>4.4047619000000003E-2</v>
      </c>
      <c r="I7068">
        <v>6.9642857000000002E-2</v>
      </c>
      <c r="J7068">
        <v>0</v>
      </c>
      <c r="K7068">
        <v>0</v>
      </c>
      <c r="L7068" t="s">
        <v>57</v>
      </c>
      <c r="M7068">
        <v>2</v>
      </c>
      <c r="N7068">
        <v>2</v>
      </c>
      <c r="O7068">
        <v>4</v>
      </c>
      <c r="P7068">
        <v>13</v>
      </c>
      <c r="Q7068" t="s">
        <v>51</v>
      </c>
      <c r="R7068" t="b">
        <f>TRUE()</f>
        <v>1</v>
      </c>
      <c r="S7068" t="b">
        <f t="shared" si="737"/>
        <v>0</v>
      </c>
      <c r="T7068">
        <v>0</v>
      </c>
      <c r="U7068">
        <v>1</v>
      </c>
      <c r="V7068">
        <v>1</v>
      </c>
    </row>
    <row r="7069" spans="1:22" ht="15" customHeight="1" x14ac:dyDescent="0.25">
      <c r="A7069">
        <v>7068</v>
      </c>
      <c r="B7069">
        <v>2</v>
      </c>
      <c r="C7069">
        <v>72.599999999999994</v>
      </c>
      <c r="D7069">
        <v>0</v>
      </c>
      <c r="E7069">
        <v>0</v>
      </c>
      <c r="F7069">
        <v>9</v>
      </c>
      <c r="G7069">
        <v>198.7</v>
      </c>
      <c r="H7069">
        <v>0</v>
      </c>
      <c r="I7069">
        <v>1.8181817999999999E-2</v>
      </c>
      <c r="J7069">
        <v>0</v>
      </c>
      <c r="K7069">
        <v>0</v>
      </c>
      <c r="L7069" t="s">
        <v>60</v>
      </c>
      <c r="M7069">
        <v>2</v>
      </c>
      <c r="N7069">
        <v>2</v>
      </c>
      <c r="O7069">
        <v>7</v>
      </c>
      <c r="P7069">
        <v>6</v>
      </c>
      <c r="Q7069" t="s">
        <v>51</v>
      </c>
      <c r="R7069" t="b">
        <f>TRUE()</f>
        <v>1</v>
      </c>
      <c r="S7069" t="b">
        <f t="shared" si="737"/>
        <v>0</v>
      </c>
      <c r="T7069">
        <v>0</v>
      </c>
      <c r="U7069">
        <v>1</v>
      </c>
      <c r="V7069">
        <v>1</v>
      </c>
    </row>
    <row r="7070" spans="1:22" ht="15" customHeight="1" x14ac:dyDescent="0.25">
      <c r="A7070">
        <v>7069</v>
      </c>
      <c r="B7070">
        <v>1</v>
      </c>
      <c r="C7070">
        <v>23.2</v>
      </c>
      <c r="D7070">
        <v>0</v>
      </c>
      <c r="E7070">
        <v>0</v>
      </c>
      <c r="F7070">
        <v>71</v>
      </c>
      <c r="G7070">
        <v>3044.356667</v>
      </c>
      <c r="H7070">
        <v>0</v>
      </c>
      <c r="I7070">
        <v>1.3380282E-2</v>
      </c>
      <c r="J7070">
        <v>0</v>
      </c>
      <c r="K7070">
        <v>0</v>
      </c>
      <c r="L7070" t="s">
        <v>60</v>
      </c>
      <c r="M7070">
        <v>2</v>
      </c>
      <c r="N7070">
        <v>2</v>
      </c>
      <c r="O7070">
        <v>3</v>
      </c>
      <c r="P7070">
        <v>2</v>
      </c>
      <c r="Q7070" t="s">
        <v>51</v>
      </c>
      <c r="R7070" t="b">
        <f>FALSE()</f>
        <v>0</v>
      </c>
      <c r="S7070" t="b">
        <f t="shared" si="737"/>
        <v>0</v>
      </c>
      <c r="T7070">
        <v>0</v>
      </c>
      <c r="U7070">
        <v>0</v>
      </c>
      <c r="V7070">
        <v>1</v>
      </c>
    </row>
    <row r="7071" spans="1:22" ht="15" customHeight="1" x14ac:dyDescent="0.25">
      <c r="A7071">
        <v>7070</v>
      </c>
      <c r="B7071">
        <v>5</v>
      </c>
      <c r="C7071">
        <v>153.56666670000001</v>
      </c>
      <c r="D7071">
        <v>0</v>
      </c>
      <c r="E7071">
        <v>0</v>
      </c>
      <c r="F7071">
        <v>16</v>
      </c>
      <c r="G7071">
        <v>742.20952380000006</v>
      </c>
      <c r="H7071">
        <v>0</v>
      </c>
      <c r="I7071">
        <v>1.5789474000000001E-2</v>
      </c>
      <c r="J7071">
        <v>22.899721979999999</v>
      </c>
      <c r="K7071">
        <v>0</v>
      </c>
      <c r="L7071" t="s">
        <v>59</v>
      </c>
      <c r="M7071">
        <v>1</v>
      </c>
      <c r="N7071">
        <v>1</v>
      </c>
      <c r="O7071">
        <v>3</v>
      </c>
      <c r="P7071">
        <v>5</v>
      </c>
      <c r="Q7071" t="s">
        <v>52</v>
      </c>
      <c r="R7071" t="b">
        <f>FALSE()</f>
        <v>0</v>
      </c>
      <c r="S7071" t="b">
        <f>TRUE()</f>
        <v>1</v>
      </c>
      <c r="T7071">
        <v>1</v>
      </c>
      <c r="U7071">
        <v>0</v>
      </c>
      <c r="V7071">
        <v>0</v>
      </c>
    </row>
    <row r="7072" spans="1:22" ht="15" customHeight="1" x14ac:dyDescent="0.25">
      <c r="A7072">
        <v>7071</v>
      </c>
      <c r="B7072">
        <v>0</v>
      </c>
      <c r="C7072">
        <v>0</v>
      </c>
      <c r="D7072">
        <v>0</v>
      </c>
      <c r="E7072">
        <v>0</v>
      </c>
      <c r="F7072">
        <v>22</v>
      </c>
      <c r="G7072">
        <v>987.6</v>
      </c>
      <c r="H7072">
        <v>9.0909089999999994E-3</v>
      </c>
      <c r="I7072">
        <v>1.5151515000000001E-2</v>
      </c>
      <c r="J7072">
        <v>0</v>
      </c>
      <c r="K7072">
        <v>0</v>
      </c>
      <c r="L7072" t="s">
        <v>55</v>
      </c>
      <c r="M7072">
        <v>2</v>
      </c>
      <c r="N7072">
        <v>2</v>
      </c>
      <c r="O7072">
        <v>1</v>
      </c>
      <c r="P7072">
        <v>4</v>
      </c>
      <c r="Q7072" t="s">
        <v>51</v>
      </c>
      <c r="R7072" t="b">
        <f>TRUE()</f>
        <v>1</v>
      </c>
      <c r="S7072" t="b">
        <f t="shared" ref="S7072:S7081" si="738">FALSE()</f>
        <v>0</v>
      </c>
      <c r="T7072">
        <v>0</v>
      </c>
      <c r="U7072">
        <v>1</v>
      </c>
      <c r="V7072">
        <v>1</v>
      </c>
    </row>
    <row r="7073" spans="1:22" ht="15" customHeight="1" x14ac:dyDescent="0.25">
      <c r="A7073">
        <v>7072</v>
      </c>
      <c r="B7073">
        <v>2</v>
      </c>
      <c r="C7073">
        <v>23.2</v>
      </c>
      <c r="D7073">
        <v>0</v>
      </c>
      <c r="E7073">
        <v>0</v>
      </c>
      <c r="F7073">
        <v>3</v>
      </c>
      <c r="G7073">
        <v>0</v>
      </c>
      <c r="H7073">
        <v>0.08</v>
      </c>
      <c r="I7073">
        <v>0.12</v>
      </c>
      <c r="J7073">
        <v>0</v>
      </c>
      <c r="K7073">
        <v>0</v>
      </c>
      <c r="L7073" t="s">
        <v>58</v>
      </c>
      <c r="M7073">
        <v>2</v>
      </c>
      <c r="N7073">
        <v>2</v>
      </c>
      <c r="O7073">
        <v>3</v>
      </c>
      <c r="P7073">
        <v>5</v>
      </c>
      <c r="Q7073" t="s">
        <v>52</v>
      </c>
      <c r="R7073" t="b">
        <f>FALSE()</f>
        <v>0</v>
      </c>
      <c r="S7073" t="b">
        <f t="shared" si="738"/>
        <v>0</v>
      </c>
      <c r="T7073">
        <v>0</v>
      </c>
      <c r="U7073">
        <v>0</v>
      </c>
      <c r="V7073">
        <v>0</v>
      </c>
    </row>
    <row r="7074" spans="1:22" ht="15" customHeight="1" x14ac:dyDescent="0.25">
      <c r="A7074">
        <v>7073</v>
      </c>
      <c r="B7074">
        <v>2</v>
      </c>
      <c r="C7074">
        <v>174.6</v>
      </c>
      <c r="D7074">
        <v>0</v>
      </c>
      <c r="E7074">
        <v>0</v>
      </c>
      <c r="F7074">
        <v>12</v>
      </c>
      <c r="G7074">
        <v>251.2</v>
      </c>
      <c r="H7074">
        <v>6.1904762000000002E-2</v>
      </c>
      <c r="I7074">
        <v>8.0612244999999999E-2</v>
      </c>
      <c r="J7074">
        <v>0</v>
      </c>
      <c r="K7074">
        <v>0</v>
      </c>
      <c r="L7074" t="s">
        <v>58</v>
      </c>
      <c r="M7074">
        <v>3</v>
      </c>
      <c r="N7074">
        <v>2</v>
      </c>
      <c r="O7074">
        <v>6</v>
      </c>
      <c r="P7074">
        <v>1</v>
      </c>
      <c r="Q7074" t="s">
        <v>51</v>
      </c>
      <c r="R7074" t="b">
        <f>FALSE()</f>
        <v>0</v>
      </c>
      <c r="S7074" t="b">
        <f t="shared" si="738"/>
        <v>0</v>
      </c>
      <c r="T7074">
        <v>0</v>
      </c>
      <c r="U7074">
        <v>0</v>
      </c>
      <c r="V7074">
        <v>1</v>
      </c>
    </row>
    <row r="7075" spans="1:22" ht="15" customHeight="1" x14ac:dyDescent="0.25">
      <c r="A7075">
        <v>7074</v>
      </c>
      <c r="B7075">
        <v>16</v>
      </c>
      <c r="C7075">
        <v>178.79954950000001</v>
      </c>
      <c r="D7075">
        <v>2</v>
      </c>
      <c r="E7075">
        <v>47.64</v>
      </c>
      <c r="F7075">
        <v>193</v>
      </c>
      <c r="G7075">
        <v>5946.2757769999998</v>
      </c>
      <c r="H7075">
        <v>0</v>
      </c>
      <c r="I7075">
        <v>8.8865860000000001E-3</v>
      </c>
      <c r="J7075">
        <v>9.8361807530000007</v>
      </c>
      <c r="K7075">
        <v>0</v>
      </c>
      <c r="L7075" t="s">
        <v>56</v>
      </c>
      <c r="M7075">
        <v>2</v>
      </c>
      <c r="N7075">
        <v>2</v>
      </c>
      <c r="O7075">
        <v>4</v>
      </c>
      <c r="P7075">
        <v>2</v>
      </c>
      <c r="Q7075" t="s">
        <v>51</v>
      </c>
      <c r="R7075" t="b">
        <f>FALSE()</f>
        <v>0</v>
      </c>
      <c r="S7075" t="b">
        <f t="shared" si="738"/>
        <v>0</v>
      </c>
      <c r="T7075">
        <v>0</v>
      </c>
      <c r="U7075">
        <v>0</v>
      </c>
      <c r="V7075">
        <v>1</v>
      </c>
    </row>
    <row r="7076" spans="1:22" ht="15" customHeight="1" x14ac:dyDescent="0.25">
      <c r="A7076">
        <v>7075</v>
      </c>
      <c r="B7076">
        <v>1</v>
      </c>
      <c r="C7076">
        <v>128</v>
      </c>
      <c r="D7076">
        <v>2</v>
      </c>
      <c r="E7076">
        <v>136.17142860000001</v>
      </c>
      <c r="F7076">
        <v>13</v>
      </c>
      <c r="G7076">
        <v>847.61428569999998</v>
      </c>
      <c r="H7076">
        <v>1.3333332999999999E-2</v>
      </c>
      <c r="I7076">
        <v>2.1666667000000001E-2</v>
      </c>
      <c r="J7076">
        <v>0</v>
      </c>
      <c r="K7076">
        <v>0</v>
      </c>
      <c r="L7076" t="s">
        <v>55</v>
      </c>
      <c r="M7076">
        <v>3</v>
      </c>
      <c r="N7076">
        <v>2</v>
      </c>
      <c r="O7076">
        <v>8</v>
      </c>
      <c r="P7076">
        <v>4</v>
      </c>
      <c r="Q7076" t="s">
        <v>51</v>
      </c>
      <c r="R7076" t="b">
        <f>TRUE()</f>
        <v>1</v>
      </c>
      <c r="S7076" t="b">
        <f t="shared" si="738"/>
        <v>0</v>
      </c>
      <c r="T7076">
        <v>0</v>
      </c>
      <c r="U7076">
        <v>1</v>
      </c>
      <c r="V7076">
        <v>1</v>
      </c>
    </row>
    <row r="7077" spans="1:22" ht="15" customHeight="1" x14ac:dyDescent="0.25">
      <c r="A7077">
        <v>7076</v>
      </c>
      <c r="B7077">
        <v>0</v>
      </c>
      <c r="C7077">
        <v>0</v>
      </c>
      <c r="D7077">
        <v>0</v>
      </c>
      <c r="E7077">
        <v>0</v>
      </c>
      <c r="F7077">
        <v>64</v>
      </c>
      <c r="G7077">
        <v>3038.38</v>
      </c>
      <c r="H7077">
        <v>1.7534721999999999E-2</v>
      </c>
      <c r="I7077">
        <v>3.8333332999999997E-2</v>
      </c>
      <c r="J7077">
        <v>0</v>
      </c>
      <c r="K7077">
        <v>0</v>
      </c>
      <c r="L7077" t="s">
        <v>60</v>
      </c>
      <c r="M7077">
        <v>2</v>
      </c>
      <c r="N7077">
        <v>2</v>
      </c>
      <c r="O7077">
        <v>1</v>
      </c>
      <c r="P7077">
        <v>1</v>
      </c>
      <c r="Q7077" t="s">
        <v>51</v>
      </c>
      <c r="R7077" t="b">
        <f t="shared" ref="R7077:R7082" si="739">FALSE()</f>
        <v>0</v>
      </c>
      <c r="S7077" t="b">
        <f t="shared" si="738"/>
        <v>0</v>
      </c>
      <c r="T7077">
        <v>0</v>
      </c>
      <c r="U7077">
        <v>0</v>
      </c>
      <c r="V7077">
        <v>1</v>
      </c>
    </row>
    <row r="7078" spans="1:22" ht="15" customHeight="1" x14ac:dyDescent="0.25">
      <c r="A7078">
        <v>7077</v>
      </c>
      <c r="B7078">
        <v>0</v>
      </c>
      <c r="C7078">
        <v>0</v>
      </c>
      <c r="D7078">
        <v>0</v>
      </c>
      <c r="E7078">
        <v>0</v>
      </c>
      <c r="F7078">
        <v>22</v>
      </c>
      <c r="G7078">
        <v>347.66666670000001</v>
      </c>
      <c r="H7078">
        <v>2.1212121E-2</v>
      </c>
      <c r="I7078">
        <v>5.9848485E-2</v>
      </c>
      <c r="J7078">
        <v>0</v>
      </c>
      <c r="K7078">
        <v>0</v>
      </c>
      <c r="L7078" t="s">
        <v>56</v>
      </c>
      <c r="M7078">
        <v>4</v>
      </c>
      <c r="N7078">
        <v>1</v>
      </c>
      <c r="O7078">
        <v>1</v>
      </c>
      <c r="P7078">
        <v>3</v>
      </c>
      <c r="Q7078" t="s">
        <v>51</v>
      </c>
      <c r="R7078" t="b">
        <f t="shared" si="739"/>
        <v>0</v>
      </c>
      <c r="S7078" t="b">
        <f t="shared" si="738"/>
        <v>0</v>
      </c>
      <c r="T7078">
        <v>0</v>
      </c>
      <c r="U7078">
        <v>0</v>
      </c>
      <c r="V7078">
        <v>1</v>
      </c>
    </row>
    <row r="7079" spans="1:22" ht="15" customHeight="1" x14ac:dyDescent="0.25">
      <c r="A7079">
        <v>7078</v>
      </c>
      <c r="B7079">
        <v>0</v>
      </c>
      <c r="C7079">
        <v>0</v>
      </c>
      <c r="D7079">
        <v>0</v>
      </c>
      <c r="E7079">
        <v>0</v>
      </c>
      <c r="F7079">
        <v>26</v>
      </c>
      <c r="G7079">
        <v>710</v>
      </c>
      <c r="H7079">
        <v>3.8461540000000001E-3</v>
      </c>
      <c r="I7079">
        <v>1.7521367999999999E-2</v>
      </c>
      <c r="J7079">
        <v>0</v>
      </c>
      <c r="K7079">
        <v>0</v>
      </c>
      <c r="L7079" t="s">
        <v>58</v>
      </c>
      <c r="M7079">
        <v>3</v>
      </c>
      <c r="N7079">
        <v>3</v>
      </c>
      <c r="O7079">
        <v>4</v>
      </c>
      <c r="P7079">
        <v>4</v>
      </c>
      <c r="Q7079" t="s">
        <v>51</v>
      </c>
      <c r="R7079" t="b">
        <f t="shared" si="739"/>
        <v>0</v>
      </c>
      <c r="S7079" t="b">
        <f t="shared" si="738"/>
        <v>0</v>
      </c>
      <c r="T7079">
        <v>0</v>
      </c>
      <c r="U7079">
        <v>0</v>
      </c>
      <c r="V7079">
        <v>1</v>
      </c>
    </row>
    <row r="7080" spans="1:22" ht="15" customHeight="1" x14ac:dyDescent="0.25">
      <c r="A7080">
        <v>7079</v>
      </c>
      <c r="B7080">
        <v>0</v>
      </c>
      <c r="C7080">
        <v>0</v>
      </c>
      <c r="D7080">
        <v>0</v>
      </c>
      <c r="E7080">
        <v>0</v>
      </c>
      <c r="F7080">
        <v>3</v>
      </c>
      <c r="G7080">
        <v>19</v>
      </c>
      <c r="H7080">
        <v>0</v>
      </c>
      <c r="I7080">
        <v>6.6666666999999999E-2</v>
      </c>
      <c r="J7080">
        <v>0</v>
      </c>
      <c r="K7080">
        <v>0</v>
      </c>
      <c r="L7080" t="s">
        <v>57</v>
      </c>
      <c r="M7080">
        <v>2</v>
      </c>
      <c r="N7080">
        <v>2</v>
      </c>
      <c r="O7080">
        <v>3</v>
      </c>
      <c r="P7080">
        <v>3</v>
      </c>
      <c r="Q7080" t="s">
        <v>51</v>
      </c>
      <c r="R7080" t="b">
        <f t="shared" si="739"/>
        <v>0</v>
      </c>
      <c r="S7080" t="b">
        <f t="shared" si="738"/>
        <v>0</v>
      </c>
      <c r="T7080">
        <v>0</v>
      </c>
      <c r="U7080">
        <v>0</v>
      </c>
      <c r="V7080">
        <v>1</v>
      </c>
    </row>
    <row r="7081" spans="1:22" ht="15" customHeight="1" x14ac:dyDescent="0.25">
      <c r="A7081">
        <v>7080</v>
      </c>
      <c r="B7081">
        <v>5</v>
      </c>
      <c r="C7081">
        <v>390.87</v>
      </c>
      <c r="D7081">
        <v>2</v>
      </c>
      <c r="E7081">
        <v>29.2</v>
      </c>
      <c r="F7081">
        <v>39</v>
      </c>
      <c r="G7081">
        <v>2251.1166669999998</v>
      </c>
      <c r="H7081">
        <v>6.8181819999999999E-3</v>
      </c>
      <c r="I7081">
        <v>2.0887446E-2</v>
      </c>
      <c r="J7081">
        <v>0</v>
      </c>
      <c r="K7081">
        <v>0</v>
      </c>
      <c r="L7081" t="s">
        <v>60</v>
      </c>
      <c r="M7081">
        <v>2</v>
      </c>
      <c r="N7081">
        <v>2</v>
      </c>
      <c r="O7081">
        <v>9</v>
      </c>
      <c r="P7081">
        <v>1</v>
      </c>
      <c r="Q7081" t="s">
        <v>51</v>
      </c>
      <c r="R7081" t="b">
        <f t="shared" si="739"/>
        <v>0</v>
      </c>
      <c r="S7081" t="b">
        <f t="shared" si="738"/>
        <v>0</v>
      </c>
      <c r="T7081">
        <v>0</v>
      </c>
      <c r="U7081">
        <v>0</v>
      </c>
      <c r="V7081">
        <v>1</v>
      </c>
    </row>
    <row r="7082" spans="1:22" ht="15" customHeight="1" x14ac:dyDescent="0.25">
      <c r="A7082">
        <v>7081</v>
      </c>
      <c r="B7082">
        <v>10</v>
      </c>
      <c r="C7082">
        <v>291.23571429999998</v>
      </c>
      <c r="D7082">
        <v>0</v>
      </c>
      <c r="E7082">
        <v>0</v>
      </c>
      <c r="F7082">
        <v>36</v>
      </c>
      <c r="G7082">
        <v>940.10442660000001</v>
      </c>
      <c r="H7082">
        <v>0</v>
      </c>
      <c r="I7082">
        <v>2.8455279999999999E-3</v>
      </c>
      <c r="J7082">
        <v>87.306958429999995</v>
      </c>
      <c r="K7082">
        <v>0</v>
      </c>
      <c r="L7082" t="s">
        <v>58</v>
      </c>
      <c r="M7082">
        <v>2</v>
      </c>
      <c r="N7082">
        <v>2</v>
      </c>
      <c r="O7082">
        <v>2</v>
      </c>
      <c r="P7082">
        <v>2</v>
      </c>
      <c r="Q7082" t="s">
        <v>51</v>
      </c>
      <c r="R7082" t="b">
        <f t="shared" si="739"/>
        <v>0</v>
      </c>
      <c r="S7082" t="b">
        <f>TRUE()</f>
        <v>1</v>
      </c>
      <c r="T7082">
        <v>1</v>
      </c>
      <c r="U7082">
        <v>0</v>
      </c>
      <c r="V7082">
        <v>1</v>
      </c>
    </row>
    <row r="7083" spans="1:22" ht="15" customHeight="1" x14ac:dyDescent="0.25">
      <c r="A7083">
        <v>7082</v>
      </c>
      <c r="B7083">
        <v>2</v>
      </c>
      <c r="C7083">
        <v>60.5</v>
      </c>
      <c r="D7083">
        <v>0</v>
      </c>
      <c r="E7083">
        <v>0</v>
      </c>
      <c r="F7083">
        <v>26</v>
      </c>
      <c r="G7083">
        <v>1145.17</v>
      </c>
      <c r="H7083">
        <v>0</v>
      </c>
      <c r="I7083">
        <v>3.7037039999999999E-3</v>
      </c>
      <c r="J7083">
        <v>0</v>
      </c>
      <c r="K7083">
        <v>0</v>
      </c>
      <c r="L7083" t="s">
        <v>59</v>
      </c>
      <c r="M7083">
        <v>1</v>
      </c>
      <c r="N7083">
        <v>1</v>
      </c>
      <c r="O7083">
        <v>2</v>
      </c>
      <c r="P7083">
        <v>2</v>
      </c>
      <c r="Q7083" t="s">
        <v>52</v>
      </c>
      <c r="R7083" t="b">
        <f>TRUE()</f>
        <v>1</v>
      </c>
      <c r="S7083" t="b">
        <f>FALSE()</f>
        <v>0</v>
      </c>
      <c r="T7083">
        <v>0</v>
      </c>
      <c r="U7083">
        <v>1</v>
      </c>
      <c r="V7083">
        <v>0</v>
      </c>
    </row>
    <row r="7084" spans="1:22" ht="15" customHeight="1" x14ac:dyDescent="0.25">
      <c r="A7084">
        <v>7083</v>
      </c>
      <c r="B7084">
        <v>4</v>
      </c>
      <c r="C7084">
        <v>218.96666669999999</v>
      </c>
      <c r="D7084">
        <v>0</v>
      </c>
      <c r="E7084">
        <v>0</v>
      </c>
      <c r="F7084">
        <v>12</v>
      </c>
      <c r="G7084">
        <v>672.7</v>
      </c>
      <c r="H7084">
        <v>0</v>
      </c>
      <c r="I7084">
        <v>4.4444439999999997E-3</v>
      </c>
      <c r="J7084">
        <v>83.101142640000006</v>
      </c>
      <c r="K7084">
        <v>0</v>
      </c>
      <c r="L7084" t="s">
        <v>59</v>
      </c>
      <c r="M7084">
        <v>2</v>
      </c>
      <c r="N7084">
        <v>2</v>
      </c>
      <c r="O7084">
        <v>3</v>
      </c>
      <c r="P7084">
        <v>2</v>
      </c>
      <c r="Q7084" t="s">
        <v>51</v>
      </c>
      <c r="R7084" t="b">
        <f>TRUE()</f>
        <v>1</v>
      </c>
      <c r="S7084" t="b">
        <f>TRUE()</f>
        <v>1</v>
      </c>
      <c r="T7084">
        <v>1</v>
      </c>
      <c r="U7084">
        <v>1</v>
      </c>
      <c r="V7084">
        <v>1</v>
      </c>
    </row>
    <row r="7085" spans="1:22" ht="15" customHeight="1" x14ac:dyDescent="0.25">
      <c r="A7085">
        <v>7084</v>
      </c>
      <c r="B7085">
        <v>0</v>
      </c>
      <c r="C7085">
        <v>0</v>
      </c>
      <c r="D7085">
        <v>0</v>
      </c>
      <c r="E7085">
        <v>0</v>
      </c>
      <c r="F7085">
        <v>2</v>
      </c>
      <c r="G7085">
        <v>47.4</v>
      </c>
      <c r="H7085">
        <v>0</v>
      </c>
      <c r="I7085">
        <v>6.6666666999999999E-2</v>
      </c>
      <c r="J7085">
        <v>26.85210163</v>
      </c>
      <c r="K7085">
        <v>0</v>
      </c>
      <c r="L7085" t="s">
        <v>55</v>
      </c>
      <c r="M7085">
        <v>3</v>
      </c>
      <c r="N7085">
        <v>2</v>
      </c>
      <c r="O7085">
        <v>7</v>
      </c>
      <c r="P7085">
        <v>4</v>
      </c>
      <c r="Q7085" t="s">
        <v>51</v>
      </c>
      <c r="R7085" t="b">
        <f>FALSE()</f>
        <v>0</v>
      </c>
      <c r="S7085" t="b">
        <f>TRUE()</f>
        <v>1</v>
      </c>
      <c r="T7085">
        <v>1</v>
      </c>
      <c r="U7085">
        <v>0</v>
      </c>
      <c r="V7085">
        <v>1</v>
      </c>
    </row>
    <row r="7086" spans="1:22" ht="15" customHeight="1" x14ac:dyDescent="0.25">
      <c r="A7086">
        <v>7085</v>
      </c>
      <c r="B7086">
        <v>0</v>
      </c>
      <c r="C7086">
        <v>0</v>
      </c>
      <c r="D7086">
        <v>0</v>
      </c>
      <c r="E7086">
        <v>0</v>
      </c>
      <c r="F7086">
        <v>54</v>
      </c>
      <c r="G7086">
        <v>4749.25</v>
      </c>
      <c r="H7086">
        <v>4.9382719999999996E-3</v>
      </c>
      <c r="I7086">
        <v>2.9938271999999998E-2</v>
      </c>
      <c r="J7086">
        <v>8.285119366</v>
      </c>
      <c r="K7086">
        <v>0</v>
      </c>
      <c r="L7086" t="s">
        <v>55</v>
      </c>
      <c r="M7086">
        <v>2</v>
      </c>
      <c r="N7086">
        <v>2</v>
      </c>
      <c r="O7086">
        <v>8</v>
      </c>
      <c r="P7086">
        <v>1</v>
      </c>
      <c r="Q7086" t="s">
        <v>51</v>
      </c>
      <c r="R7086" t="b">
        <f>TRUE()</f>
        <v>1</v>
      </c>
      <c r="S7086" t="b">
        <f>TRUE()</f>
        <v>1</v>
      </c>
      <c r="T7086">
        <v>1</v>
      </c>
      <c r="U7086">
        <v>1</v>
      </c>
      <c r="V7086">
        <v>1</v>
      </c>
    </row>
    <row r="7087" spans="1:22" ht="15" customHeight="1" x14ac:dyDescent="0.25">
      <c r="A7087">
        <v>7086</v>
      </c>
      <c r="B7087">
        <v>0</v>
      </c>
      <c r="C7087">
        <v>0</v>
      </c>
      <c r="D7087">
        <v>0</v>
      </c>
      <c r="E7087">
        <v>0</v>
      </c>
      <c r="F7087">
        <v>22</v>
      </c>
      <c r="G7087">
        <v>494.6333333</v>
      </c>
      <c r="H7087">
        <v>0</v>
      </c>
      <c r="I7087">
        <v>4.5454550000000003E-3</v>
      </c>
      <c r="J7087">
        <v>42.293067520000001</v>
      </c>
      <c r="K7087">
        <v>0</v>
      </c>
      <c r="L7087" t="s">
        <v>59</v>
      </c>
      <c r="M7087">
        <v>2</v>
      </c>
      <c r="N7087">
        <v>2</v>
      </c>
      <c r="O7087">
        <v>1</v>
      </c>
      <c r="P7087">
        <v>2</v>
      </c>
      <c r="Q7087" t="s">
        <v>52</v>
      </c>
      <c r="R7087" t="b">
        <f>FALSE()</f>
        <v>0</v>
      </c>
      <c r="S7087" t="b">
        <f>TRUE()</f>
        <v>1</v>
      </c>
      <c r="T7087">
        <v>1</v>
      </c>
      <c r="U7087">
        <v>0</v>
      </c>
      <c r="V7087">
        <v>0</v>
      </c>
    </row>
    <row r="7088" spans="1:22" ht="15" customHeight="1" x14ac:dyDescent="0.25">
      <c r="A7088">
        <v>7087</v>
      </c>
      <c r="B7088">
        <v>8</v>
      </c>
      <c r="C7088">
        <v>101.8511111</v>
      </c>
      <c r="D7088">
        <v>4</v>
      </c>
      <c r="E7088">
        <v>161.96666669999999</v>
      </c>
      <c r="F7088">
        <v>52</v>
      </c>
      <c r="G7088">
        <v>591.15420630000006</v>
      </c>
      <c r="H7088">
        <v>0</v>
      </c>
      <c r="I7088">
        <v>1.1448412999999999E-2</v>
      </c>
      <c r="J7088">
        <v>8.0524961780000002</v>
      </c>
      <c r="K7088">
        <v>0</v>
      </c>
      <c r="L7088" t="s">
        <v>57</v>
      </c>
      <c r="M7088">
        <v>2</v>
      </c>
      <c r="N7088">
        <v>2</v>
      </c>
      <c r="O7088">
        <v>3</v>
      </c>
      <c r="P7088">
        <v>3</v>
      </c>
      <c r="Q7088" t="s">
        <v>51</v>
      </c>
      <c r="R7088" t="b">
        <f>FALSE()</f>
        <v>0</v>
      </c>
      <c r="S7088" t="b">
        <f>FALSE()</f>
        <v>0</v>
      </c>
      <c r="T7088">
        <v>0</v>
      </c>
      <c r="U7088">
        <v>0</v>
      </c>
      <c r="V7088">
        <v>1</v>
      </c>
    </row>
    <row r="7089" spans="1:22" ht="15" customHeight="1" x14ac:dyDescent="0.25">
      <c r="A7089">
        <v>7088</v>
      </c>
      <c r="B7089">
        <v>7</v>
      </c>
      <c r="C7089">
        <v>405.55</v>
      </c>
      <c r="D7089">
        <v>1</v>
      </c>
      <c r="E7089">
        <v>23.533333330000001</v>
      </c>
      <c r="F7089">
        <v>21</v>
      </c>
      <c r="G7089">
        <v>568.96333330000004</v>
      </c>
      <c r="H7089">
        <v>0</v>
      </c>
      <c r="I7089">
        <v>1.282051E-3</v>
      </c>
      <c r="J7089">
        <v>0</v>
      </c>
      <c r="K7089">
        <v>0</v>
      </c>
      <c r="L7089" t="s">
        <v>55</v>
      </c>
      <c r="M7089">
        <v>3</v>
      </c>
      <c r="N7089">
        <v>2</v>
      </c>
      <c r="O7089">
        <v>6</v>
      </c>
      <c r="P7089">
        <v>20</v>
      </c>
      <c r="Q7089" t="s">
        <v>51</v>
      </c>
      <c r="R7089" t="b">
        <f>TRUE()</f>
        <v>1</v>
      </c>
      <c r="S7089" t="b">
        <f>FALSE()</f>
        <v>0</v>
      </c>
      <c r="T7089">
        <v>0</v>
      </c>
      <c r="U7089">
        <v>1</v>
      </c>
      <c r="V7089">
        <v>1</v>
      </c>
    </row>
    <row r="7090" spans="1:22" ht="15" customHeight="1" x14ac:dyDescent="0.25">
      <c r="A7090">
        <v>7089</v>
      </c>
      <c r="B7090">
        <v>3</v>
      </c>
      <c r="C7090">
        <v>75.400000000000006</v>
      </c>
      <c r="D7090">
        <v>0</v>
      </c>
      <c r="E7090">
        <v>0</v>
      </c>
      <c r="F7090">
        <v>18</v>
      </c>
      <c r="G7090">
        <v>1051.42</v>
      </c>
      <c r="H7090">
        <v>9.5238100000000006E-3</v>
      </c>
      <c r="I7090">
        <v>1.9047618999999998E-2</v>
      </c>
      <c r="J7090">
        <v>0</v>
      </c>
      <c r="K7090">
        <v>0</v>
      </c>
      <c r="L7090" t="s">
        <v>55</v>
      </c>
      <c r="M7090">
        <v>2</v>
      </c>
      <c r="N7090">
        <v>5</v>
      </c>
      <c r="O7090">
        <v>2</v>
      </c>
      <c r="P7090">
        <v>2</v>
      </c>
      <c r="Q7090" t="s">
        <v>52</v>
      </c>
      <c r="R7090" t="b">
        <f>FALSE()</f>
        <v>0</v>
      </c>
      <c r="S7090" t="b">
        <f>FALSE()</f>
        <v>0</v>
      </c>
      <c r="T7090">
        <v>0</v>
      </c>
      <c r="U7090">
        <v>0</v>
      </c>
      <c r="V7090">
        <v>0</v>
      </c>
    </row>
    <row r="7091" spans="1:22" ht="15" customHeight="1" x14ac:dyDescent="0.25">
      <c r="A7091">
        <v>7090</v>
      </c>
      <c r="B7091">
        <v>3</v>
      </c>
      <c r="C7091">
        <v>75.599999999999994</v>
      </c>
      <c r="D7091">
        <v>0</v>
      </c>
      <c r="E7091">
        <v>0</v>
      </c>
      <c r="F7091">
        <v>122</v>
      </c>
      <c r="G7091">
        <v>1655.57</v>
      </c>
      <c r="H7091">
        <v>0</v>
      </c>
      <c r="I7091">
        <v>6.4000000000000003E-3</v>
      </c>
      <c r="J7091">
        <v>17.095286399999999</v>
      </c>
      <c r="K7091">
        <v>0</v>
      </c>
      <c r="L7091" t="s">
        <v>58</v>
      </c>
      <c r="M7091">
        <v>2</v>
      </c>
      <c r="N7091">
        <v>10</v>
      </c>
      <c r="O7091">
        <v>4</v>
      </c>
      <c r="P7091">
        <v>3</v>
      </c>
      <c r="Q7091" t="s">
        <v>51</v>
      </c>
      <c r="R7091" t="b">
        <f>FALSE()</f>
        <v>0</v>
      </c>
      <c r="S7091" t="b">
        <f>TRUE()</f>
        <v>1</v>
      </c>
      <c r="T7091">
        <v>1</v>
      </c>
      <c r="U7091">
        <v>0</v>
      </c>
      <c r="V7091">
        <v>1</v>
      </c>
    </row>
    <row r="7092" spans="1:22" ht="15" customHeight="1" x14ac:dyDescent="0.25">
      <c r="A7092">
        <v>7091</v>
      </c>
      <c r="B7092">
        <v>6</v>
      </c>
      <c r="C7092">
        <v>85.966666669999995</v>
      </c>
      <c r="D7092">
        <v>1</v>
      </c>
      <c r="E7092">
        <v>2</v>
      </c>
      <c r="F7092">
        <v>76</v>
      </c>
      <c r="G7092">
        <v>1464.2096180000001</v>
      </c>
      <c r="H7092">
        <v>9.803094E-3</v>
      </c>
      <c r="I7092">
        <v>1.7857459999999999E-2</v>
      </c>
      <c r="J7092">
        <v>0</v>
      </c>
      <c r="K7092">
        <v>0</v>
      </c>
      <c r="L7092" t="s">
        <v>58</v>
      </c>
      <c r="M7092">
        <v>3</v>
      </c>
      <c r="N7092">
        <v>2</v>
      </c>
      <c r="O7092">
        <v>8</v>
      </c>
      <c r="P7092">
        <v>4</v>
      </c>
      <c r="Q7092" t="s">
        <v>51</v>
      </c>
      <c r="R7092" t="b">
        <f>FALSE()</f>
        <v>0</v>
      </c>
      <c r="S7092" t="b">
        <f>FALSE()</f>
        <v>0</v>
      </c>
      <c r="T7092">
        <v>0</v>
      </c>
      <c r="U7092">
        <v>0</v>
      </c>
      <c r="V7092">
        <v>1</v>
      </c>
    </row>
    <row r="7093" spans="1:22" ht="15" customHeight="1" x14ac:dyDescent="0.25">
      <c r="A7093">
        <v>7092</v>
      </c>
      <c r="B7093">
        <v>8</v>
      </c>
      <c r="C7093">
        <v>192.43333329999999</v>
      </c>
      <c r="D7093">
        <v>2</v>
      </c>
      <c r="E7093">
        <v>53.4</v>
      </c>
      <c r="F7093">
        <v>45</v>
      </c>
      <c r="G7093">
        <v>1372.8752380000001</v>
      </c>
      <c r="H7093">
        <v>4.1666669999999998E-3</v>
      </c>
      <c r="I7093">
        <v>6.2500000000000003E-3</v>
      </c>
      <c r="J7093">
        <v>0</v>
      </c>
      <c r="K7093">
        <v>0</v>
      </c>
      <c r="L7093" t="s">
        <v>60</v>
      </c>
      <c r="M7093">
        <v>4</v>
      </c>
      <c r="N7093">
        <v>1</v>
      </c>
      <c r="O7093">
        <v>1</v>
      </c>
      <c r="P7093">
        <v>3</v>
      </c>
      <c r="Q7093" t="s">
        <v>52</v>
      </c>
      <c r="R7093" t="b">
        <f>FALSE()</f>
        <v>0</v>
      </c>
      <c r="S7093" t="b">
        <f>FALSE()</f>
        <v>0</v>
      </c>
      <c r="T7093">
        <v>0</v>
      </c>
      <c r="U7093">
        <v>0</v>
      </c>
      <c r="V7093">
        <v>0</v>
      </c>
    </row>
    <row r="7094" spans="1:22" ht="15" customHeight="1" x14ac:dyDescent="0.25">
      <c r="A7094">
        <v>7093</v>
      </c>
      <c r="B7094">
        <v>5</v>
      </c>
      <c r="C7094">
        <v>136.1</v>
      </c>
      <c r="D7094">
        <v>0</v>
      </c>
      <c r="E7094">
        <v>0</v>
      </c>
      <c r="F7094">
        <v>45</v>
      </c>
      <c r="G7094">
        <v>1424.804887</v>
      </c>
      <c r="H7094">
        <v>0</v>
      </c>
      <c r="I7094">
        <v>8.3333330000000001E-3</v>
      </c>
      <c r="J7094">
        <v>10.192951649999999</v>
      </c>
      <c r="K7094">
        <v>0</v>
      </c>
      <c r="L7094" t="s">
        <v>59</v>
      </c>
      <c r="M7094">
        <v>2</v>
      </c>
      <c r="N7094">
        <v>2</v>
      </c>
      <c r="O7094">
        <v>6</v>
      </c>
      <c r="P7094">
        <v>2</v>
      </c>
      <c r="Q7094" t="s">
        <v>51</v>
      </c>
      <c r="R7094" t="b">
        <f>TRUE()</f>
        <v>1</v>
      </c>
      <c r="S7094" t="b">
        <f>TRUE()</f>
        <v>1</v>
      </c>
      <c r="T7094">
        <v>1</v>
      </c>
      <c r="U7094">
        <v>1</v>
      </c>
      <c r="V7094">
        <v>1</v>
      </c>
    </row>
    <row r="7095" spans="1:22" ht="15" customHeight="1" x14ac:dyDescent="0.25">
      <c r="A7095">
        <v>7094</v>
      </c>
      <c r="B7095">
        <v>2</v>
      </c>
      <c r="C7095">
        <v>40.200000000000003</v>
      </c>
      <c r="D7095">
        <v>2</v>
      </c>
      <c r="E7095">
        <v>26.1</v>
      </c>
      <c r="F7095">
        <v>10</v>
      </c>
      <c r="G7095">
        <v>186.7</v>
      </c>
      <c r="H7095">
        <v>0</v>
      </c>
      <c r="I7095">
        <v>2.1428571E-2</v>
      </c>
      <c r="J7095">
        <v>0</v>
      </c>
      <c r="K7095">
        <v>0</v>
      </c>
      <c r="L7095" t="s">
        <v>55</v>
      </c>
      <c r="M7095">
        <v>2</v>
      </c>
      <c r="N7095">
        <v>2</v>
      </c>
      <c r="O7095">
        <v>3</v>
      </c>
      <c r="P7095">
        <v>3</v>
      </c>
      <c r="Q7095" t="s">
        <v>52</v>
      </c>
      <c r="R7095" t="b">
        <f>FALSE()</f>
        <v>0</v>
      </c>
      <c r="S7095" t="b">
        <f>FALSE()</f>
        <v>0</v>
      </c>
      <c r="T7095">
        <v>0</v>
      </c>
      <c r="U7095">
        <v>0</v>
      </c>
      <c r="V7095">
        <v>0</v>
      </c>
    </row>
    <row r="7096" spans="1:22" ht="15" customHeight="1" x14ac:dyDescent="0.25">
      <c r="A7096">
        <v>7095</v>
      </c>
      <c r="B7096">
        <v>5</v>
      </c>
      <c r="C7096">
        <v>473.16666670000001</v>
      </c>
      <c r="D7096">
        <v>2</v>
      </c>
      <c r="E7096">
        <v>195.4</v>
      </c>
      <c r="F7096">
        <v>111</v>
      </c>
      <c r="G7096">
        <v>4022.812148</v>
      </c>
      <c r="H7096">
        <v>3.5714290000000001E-3</v>
      </c>
      <c r="I7096">
        <v>1.2351424999999999E-2</v>
      </c>
      <c r="J7096">
        <v>0</v>
      </c>
      <c r="K7096">
        <v>0</v>
      </c>
      <c r="L7096" t="s">
        <v>58</v>
      </c>
      <c r="M7096">
        <v>3</v>
      </c>
      <c r="N7096">
        <v>2</v>
      </c>
      <c r="O7096">
        <v>9</v>
      </c>
      <c r="P7096">
        <v>5</v>
      </c>
      <c r="Q7096" t="s">
        <v>51</v>
      </c>
      <c r="R7096" t="b">
        <f>FALSE()</f>
        <v>0</v>
      </c>
      <c r="S7096" t="b">
        <f>FALSE()</f>
        <v>0</v>
      </c>
      <c r="T7096">
        <v>0</v>
      </c>
      <c r="U7096">
        <v>0</v>
      </c>
      <c r="V7096">
        <v>1</v>
      </c>
    </row>
    <row r="7097" spans="1:22" ht="15" customHeight="1" x14ac:dyDescent="0.25">
      <c r="A7097">
        <v>7096</v>
      </c>
      <c r="B7097">
        <v>0</v>
      </c>
      <c r="C7097">
        <v>0</v>
      </c>
      <c r="D7097">
        <v>0</v>
      </c>
      <c r="E7097">
        <v>0</v>
      </c>
      <c r="F7097">
        <v>17</v>
      </c>
      <c r="G7097">
        <v>1338.8</v>
      </c>
      <c r="H7097">
        <v>5.8823528999999999E-2</v>
      </c>
      <c r="I7097">
        <v>9.4117646999999999E-2</v>
      </c>
      <c r="J7097">
        <v>0</v>
      </c>
      <c r="K7097">
        <v>0</v>
      </c>
      <c r="L7097" t="s">
        <v>58</v>
      </c>
      <c r="M7097">
        <v>2</v>
      </c>
      <c r="N7097">
        <v>2</v>
      </c>
      <c r="O7097">
        <v>3</v>
      </c>
      <c r="P7097">
        <v>13</v>
      </c>
      <c r="Q7097" t="s">
        <v>51</v>
      </c>
      <c r="R7097" t="b">
        <f>FALSE()</f>
        <v>0</v>
      </c>
      <c r="S7097" t="b">
        <f>FALSE()</f>
        <v>0</v>
      </c>
      <c r="T7097">
        <v>0</v>
      </c>
      <c r="U7097">
        <v>0</v>
      </c>
      <c r="V7097">
        <v>1</v>
      </c>
    </row>
    <row r="7098" spans="1:22" ht="15" customHeight="1" x14ac:dyDescent="0.25">
      <c r="A7098">
        <v>7097</v>
      </c>
      <c r="B7098">
        <v>4</v>
      </c>
      <c r="C7098">
        <v>341.6</v>
      </c>
      <c r="D7098">
        <v>0</v>
      </c>
      <c r="E7098">
        <v>0</v>
      </c>
      <c r="F7098">
        <v>3</v>
      </c>
      <c r="G7098">
        <v>77</v>
      </c>
      <c r="H7098">
        <v>0</v>
      </c>
      <c r="I7098">
        <v>2.2222222E-2</v>
      </c>
      <c r="J7098">
        <v>0</v>
      </c>
      <c r="K7098">
        <v>0</v>
      </c>
      <c r="L7098" t="s">
        <v>55</v>
      </c>
      <c r="M7098">
        <v>3</v>
      </c>
      <c r="N7098">
        <v>2</v>
      </c>
      <c r="O7098">
        <v>8</v>
      </c>
      <c r="P7098">
        <v>2</v>
      </c>
      <c r="Q7098" t="s">
        <v>52</v>
      </c>
      <c r="R7098" t="b">
        <f>TRUE()</f>
        <v>1</v>
      </c>
      <c r="S7098" t="b">
        <f>FALSE()</f>
        <v>0</v>
      </c>
      <c r="T7098">
        <v>0</v>
      </c>
      <c r="U7098">
        <v>1</v>
      </c>
      <c r="V7098">
        <v>0</v>
      </c>
    </row>
    <row r="7099" spans="1:22" ht="15" customHeight="1" x14ac:dyDescent="0.25">
      <c r="A7099">
        <v>7098</v>
      </c>
      <c r="B7099">
        <v>2</v>
      </c>
      <c r="C7099">
        <v>25.2</v>
      </c>
      <c r="D7099">
        <v>0</v>
      </c>
      <c r="E7099">
        <v>0</v>
      </c>
      <c r="F7099">
        <v>13</v>
      </c>
      <c r="G7099">
        <v>238.53333330000001</v>
      </c>
      <c r="H7099">
        <v>0</v>
      </c>
      <c r="I7099">
        <v>9.3749999999999997E-3</v>
      </c>
      <c r="J7099">
        <v>36.703693110000003</v>
      </c>
      <c r="K7099">
        <v>0</v>
      </c>
      <c r="L7099" t="s">
        <v>55</v>
      </c>
      <c r="M7099">
        <v>2</v>
      </c>
      <c r="N7099">
        <v>2</v>
      </c>
      <c r="O7099">
        <v>1</v>
      </c>
      <c r="P7099">
        <v>20</v>
      </c>
      <c r="Q7099" t="s">
        <v>51</v>
      </c>
      <c r="R7099" t="b">
        <f t="shared" ref="R7099:R7105" si="740">FALSE()</f>
        <v>0</v>
      </c>
      <c r="S7099" t="b">
        <f>TRUE()</f>
        <v>1</v>
      </c>
      <c r="T7099">
        <v>1</v>
      </c>
      <c r="U7099">
        <v>0</v>
      </c>
      <c r="V7099">
        <v>1</v>
      </c>
    </row>
    <row r="7100" spans="1:22" ht="15" customHeight="1" x14ac:dyDescent="0.25">
      <c r="A7100">
        <v>7099</v>
      </c>
      <c r="B7100">
        <v>0</v>
      </c>
      <c r="C7100">
        <v>0</v>
      </c>
      <c r="D7100">
        <v>5</v>
      </c>
      <c r="E7100">
        <v>924</v>
      </c>
      <c r="F7100">
        <v>45</v>
      </c>
      <c r="G7100">
        <v>3198.1866669999999</v>
      </c>
      <c r="H7100">
        <v>4.0000000000000001E-3</v>
      </c>
      <c r="I7100">
        <v>1.6363636000000001E-2</v>
      </c>
      <c r="J7100">
        <v>32.417733640000002</v>
      </c>
      <c r="K7100">
        <v>0</v>
      </c>
      <c r="L7100" t="s">
        <v>55</v>
      </c>
      <c r="M7100">
        <v>2</v>
      </c>
      <c r="N7100">
        <v>6</v>
      </c>
      <c r="O7100">
        <v>4</v>
      </c>
      <c r="P7100">
        <v>2</v>
      </c>
      <c r="Q7100" t="s">
        <v>51</v>
      </c>
      <c r="R7100" t="b">
        <f t="shared" si="740"/>
        <v>0</v>
      </c>
      <c r="S7100" t="b">
        <f>TRUE()</f>
        <v>1</v>
      </c>
      <c r="T7100">
        <v>1</v>
      </c>
      <c r="U7100">
        <v>0</v>
      </c>
      <c r="V7100">
        <v>1</v>
      </c>
    </row>
    <row r="7101" spans="1:22" ht="15" customHeight="1" x14ac:dyDescent="0.25">
      <c r="A7101">
        <v>7100</v>
      </c>
      <c r="B7101">
        <v>0</v>
      </c>
      <c r="C7101">
        <v>0</v>
      </c>
      <c r="D7101">
        <v>0</v>
      </c>
      <c r="E7101">
        <v>0</v>
      </c>
      <c r="F7101">
        <v>62</v>
      </c>
      <c r="G7101">
        <v>1875.103333</v>
      </c>
      <c r="H7101">
        <v>3.278689E-3</v>
      </c>
      <c r="I7101">
        <v>2.7868852E-2</v>
      </c>
      <c r="J7101">
        <v>12.713679239999999</v>
      </c>
      <c r="K7101">
        <v>0</v>
      </c>
      <c r="L7101" t="s">
        <v>60</v>
      </c>
      <c r="M7101">
        <v>2</v>
      </c>
      <c r="N7101">
        <v>4</v>
      </c>
      <c r="O7101">
        <v>1</v>
      </c>
      <c r="P7101">
        <v>1</v>
      </c>
      <c r="Q7101" t="s">
        <v>51</v>
      </c>
      <c r="R7101" t="b">
        <f t="shared" si="740"/>
        <v>0</v>
      </c>
      <c r="S7101" t="b">
        <f t="shared" ref="S7101:S7107" si="741">FALSE()</f>
        <v>0</v>
      </c>
      <c r="T7101">
        <v>0</v>
      </c>
      <c r="U7101">
        <v>0</v>
      </c>
      <c r="V7101">
        <v>1</v>
      </c>
    </row>
    <row r="7102" spans="1:22" ht="15" customHeight="1" x14ac:dyDescent="0.25">
      <c r="A7102">
        <v>7101</v>
      </c>
      <c r="B7102">
        <v>1</v>
      </c>
      <c r="C7102">
        <v>41.4</v>
      </c>
      <c r="D7102">
        <v>0</v>
      </c>
      <c r="E7102">
        <v>0</v>
      </c>
      <c r="F7102">
        <v>30</v>
      </c>
      <c r="G7102">
        <v>684.6</v>
      </c>
      <c r="H7102">
        <v>1.9354838999999999E-2</v>
      </c>
      <c r="I7102">
        <v>4.1935484000000002E-2</v>
      </c>
      <c r="J7102">
        <v>0</v>
      </c>
      <c r="K7102">
        <v>0</v>
      </c>
      <c r="L7102" t="s">
        <v>58</v>
      </c>
      <c r="M7102">
        <v>2</v>
      </c>
      <c r="N7102">
        <v>2</v>
      </c>
      <c r="O7102">
        <v>5</v>
      </c>
      <c r="P7102">
        <v>1</v>
      </c>
      <c r="Q7102" t="s">
        <v>51</v>
      </c>
      <c r="R7102" t="b">
        <f t="shared" si="740"/>
        <v>0</v>
      </c>
      <c r="S7102" t="b">
        <f t="shared" si="741"/>
        <v>0</v>
      </c>
      <c r="T7102">
        <v>0</v>
      </c>
      <c r="U7102">
        <v>0</v>
      </c>
      <c r="V7102">
        <v>1</v>
      </c>
    </row>
    <row r="7103" spans="1:22" ht="15" customHeight="1" x14ac:dyDescent="0.25">
      <c r="A7103">
        <v>7102</v>
      </c>
      <c r="B7103">
        <v>3</v>
      </c>
      <c r="C7103">
        <v>79.933333329999996</v>
      </c>
      <c r="D7103">
        <v>0</v>
      </c>
      <c r="E7103">
        <v>0</v>
      </c>
      <c r="F7103">
        <v>17</v>
      </c>
      <c r="G7103">
        <v>348.85</v>
      </c>
      <c r="H7103">
        <v>0</v>
      </c>
      <c r="I7103">
        <v>2.3684211E-2</v>
      </c>
      <c r="J7103">
        <v>0</v>
      </c>
      <c r="K7103">
        <v>0</v>
      </c>
      <c r="L7103" t="s">
        <v>59</v>
      </c>
      <c r="M7103">
        <v>2</v>
      </c>
      <c r="N7103">
        <v>2</v>
      </c>
      <c r="O7103">
        <v>1</v>
      </c>
      <c r="P7103">
        <v>20</v>
      </c>
      <c r="Q7103" t="s">
        <v>51</v>
      </c>
      <c r="R7103" t="b">
        <f t="shared" si="740"/>
        <v>0</v>
      </c>
      <c r="S7103" t="b">
        <f t="shared" si="741"/>
        <v>0</v>
      </c>
      <c r="T7103">
        <v>0</v>
      </c>
      <c r="U7103">
        <v>0</v>
      </c>
      <c r="V7103">
        <v>1</v>
      </c>
    </row>
    <row r="7104" spans="1:22" ht="15" customHeight="1" x14ac:dyDescent="0.25">
      <c r="A7104">
        <v>7103</v>
      </c>
      <c r="B7104">
        <v>0</v>
      </c>
      <c r="C7104">
        <v>0</v>
      </c>
      <c r="D7104">
        <v>0</v>
      </c>
      <c r="E7104">
        <v>0</v>
      </c>
      <c r="F7104">
        <v>28</v>
      </c>
      <c r="G7104">
        <v>319.2771429</v>
      </c>
      <c r="H7104">
        <v>4.2857143E-2</v>
      </c>
      <c r="I7104">
        <v>9.2658729999999995E-2</v>
      </c>
      <c r="J7104">
        <v>0</v>
      </c>
      <c r="K7104">
        <v>0</v>
      </c>
      <c r="L7104" t="s">
        <v>58</v>
      </c>
      <c r="M7104">
        <v>2</v>
      </c>
      <c r="N7104">
        <v>2</v>
      </c>
      <c r="O7104">
        <v>1</v>
      </c>
      <c r="P7104">
        <v>2</v>
      </c>
      <c r="Q7104" t="s">
        <v>51</v>
      </c>
      <c r="R7104" t="b">
        <f t="shared" si="740"/>
        <v>0</v>
      </c>
      <c r="S7104" t="b">
        <f t="shared" si="741"/>
        <v>0</v>
      </c>
      <c r="T7104">
        <v>0</v>
      </c>
      <c r="U7104">
        <v>0</v>
      </c>
      <c r="V7104">
        <v>1</v>
      </c>
    </row>
    <row r="7105" spans="1:22" ht="15" customHeight="1" x14ac:dyDescent="0.25">
      <c r="A7105">
        <v>7104</v>
      </c>
      <c r="B7105">
        <v>6</v>
      </c>
      <c r="C7105">
        <v>202.4</v>
      </c>
      <c r="D7105">
        <v>1</v>
      </c>
      <c r="E7105">
        <v>0</v>
      </c>
      <c r="F7105">
        <v>22</v>
      </c>
      <c r="G7105">
        <v>2006.0466670000001</v>
      </c>
      <c r="H7105">
        <v>7.1428569999999999E-3</v>
      </c>
      <c r="I7105">
        <v>3.2738095000000002E-2</v>
      </c>
      <c r="J7105">
        <v>8.0522315219999996</v>
      </c>
      <c r="K7105">
        <v>0</v>
      </c>
      <c r="L7105" t="s">
        <v>59</v>
      </c>
      <c r="M7105">
        <v>6</v>
      </c>
      <c r="N7105">
        <v>5</v>
      </c>
      <c r="O7105">
        <v>4</v>
      </c>
      <c r="P7105">
        <v>2</v>
      </c>
      <c r="Q7105" t="s">
        <v>51</v>
      </c>
      <c r="R7105" t="b">
        <f t="shared" si="740"/>
        <v>0</v>
      </c>
      <c r="S7105" t="b">
        <f t="shared" si="741"/>
        <v>0</v>
      </c>
      <c r="T7105">
        <v>0</v>
      </c>
      <c r="U7105">
        <v>0</v>
      </c>
      <c r="V7105">
        <v>1</v>
      </c>
    </row>
    <row r="7106" spans="1:22" ht="15" customHeight="1" x14ac:dyDescent="0.25">
      <c r="A7106">
        <v>7105</v>
      </c>
      <c r="B7106">
        <v>0</v>
      </c>
      <c r="C7106">
        <v>0</v>
      </c>
      <c r="D7106">
        <v>0</v>
      </c>
      <c r="E7106">
        <v>0</v>
      </c>
      <c r="F7106">
        <v>2</v>
      </c>
      <c r="G7106">
        <v>12</v>
      </c>
      <c r="H7106">
        <v>0</v>
      </c>
      <c r="I7106">
        <v>0.1</v>
      </c>
      <c r="J7106">
        <v>0</v>
      </c>
      <c r="K7106">
        <v>0</v>
      </c>
      <c r="L7106" t="s">
        <v>58</v>
      </c>
      <c r="M7106">
        <v>1</v>
      </c>
      <c r="N7106">
        <v>1</v>
      </c>
      <c r="O7106">
        <v>1</v>
      </c>
      <c r="P7106">
        <v>4</v>
      </c>
      <c r="Q7106" t="s">
        <v>51</v>
      </c>
      <c r="R7106" t="b">
        <f>TRUE()</f>
        <v>1</v>
      </c>
      <c r="S7106" t="b">
        <f t="shared" si="741"/>
        <v>0</v>
      </c>
      <c r="T7106">
        <v>0</v>
      </c>
      <c r="U7106">
        <v>1</v>
      </c>
      <c r="V7106">
        <v>1</v>
      </c>
    </row>
    <row r="7107" spans="1:22" ht="15" customHeight="1" x14ac:dyDescent="0.25">
      <c r="A7107">
        <v>7106</v>
      </c>
      <c r="B7107">
        <v>0</v>
      </c>
      <c r="C7107">
        <v>0</v>
      </c>
      <c r="D7107">
        <v>0</v>
      </c>
      <c r="E7107">
        <v>0</v>
      </c>
      <c r="F7107">
        <v>74</v>
      </c>
      <c r="G7107">
        <v>1146.4690479999999</v>
      </c>
      <c r="H7107">
        <v>2.1621622E-2</v>
      </c>
      <c r="I7107">
        <v>3.1306305999999999E-2</v>
      </c>
      <c r="J7107">
        <v>0.40823813199999998</v>
      </c>
      <c r="K7107">
        <v>0</v>
      </c>
      <c r="L7107" t="s">
        <v>59</v>
      </c>
      <c r="M7107">
        <v>2</v>
      </c>
      <c r="N7107">
        <v>2</v>
      </c>
      <c r="O7107">
        <v>1</v>
      </c>
      <c r="P7107">
        <v>1</v>
      </c>
      <c r="Q7107" t="s">
        <v>51</v>
      </c>
      <c r="R7107" t="b">
        <f>FALSE()</f>
        <v>0</v>
      </c>
      <c r="S7107" t="b">
        <f t="shared" si="741"/>
        <v>0</v>
      </c>
      <c r="T7107">
        <v>0</v>
      </c>
      <c r="U7107">
        <v>0</v>
      </c>
      <c r="V7107">
        <v>1</v>
      </c>
    </row>
    <row r="7108" spans="1:22" ht="15" customHeight="1" x14ac:dyDescent="0.25">
      <c r="A7108">
        <v>7107</v>
      </c>
      <c r="B7108">
        <v>8</v>
      </c>
      <c r="C7108">
        <v>134.37333330000001</v>
      </c>
      <c r="D7108">
        <v>3</v>
      </c>
      <c r="E7108">
        <v>256.75</v>
      </c>
      <c r="F7108">
        <v>40</v>
      </c>
      <c r="G7108">
        <v>1773.610152</v>
      </c>
      <c r="H7108">
        <v>4.2553189999999996E-3</v>
      </c>
      <c r="I7108">
        <v>8.355899E-3</v>
      </c>
      <c r="J7108">
        <v>13.490472370000001</v>
      </c>
      <c r="K7108">
        <v>0</v>
      </c>
      <c r="L7108" t="s">
        <v>59</v>
      </c>
      <c r="M7108">
        <v>1</v>
      </c>
      <c r="N7108">
        <v>1</v>
      </c>
      <c r="O7108">
        <v>8</v>
      </c>
      <c r="P7108">
        <v>2</v>
      </c>
      <c r="Q7108" t="s">
        <v>51</v>
      </c>
      <c r="R7108" t="b">
        <f>TRUE()</f>
        <v>1</v>
      </c>
      <c r="S7108" t="b">
        <f>TRUE()</f>
        <v>1</v>
      </c>
      <c r="T7108">
        <v>1</v>
      </c>
      <c r="U7108">
        <v>1</v>
      </c>
      <c r="V7108">
        <v>1</v>
      </c>
    </row>
    <row r="7109" spans="1:22" ht="15" customHeight="1" x14ac:dyDescent="0.25">
      <c r="A7109">
        <v>7108</v>
      </c>
      <c r="B7109">
        <v>0</v>
      </c>
      <c r="C7109">
        <v>0</v>
      </c>
      <c r="D7109">
        <v>0</v>
      </c>
      <c r="E7109">
        <v>0</v>
      </c>
      <c r="F7109">
        <v>52</v>
      </c>
      <c r="G7109">
        <v>1218.0999999999999</v>
      </c>
      <c r="H7109">
        <v>1.282051E-3</v>
      </c>
      <c r="I7109">
        <v>3.0448718E-2</v>
      </c>
      <c r="J7109">
        <v>0</v>
      </c>
      <c r="K7109">
        <v>0</v>
      </c>
      <c r="L7109" t="s">
        <v>60</v>
      </c>
      <c r="M7109">
        <v>2</v>
      </c>
      <c r="N7109">
        <v>2</v>
      </c>
      <c r="O7109">
        <v>3</v>
      </c>
      <c r="P7109">
        <v>1</v>
      </c>
      <c r="Q7109" t="s">
        <v>51</v>
      </c>
      <c r="R7109" t="b">
        <f t="shared" ref="R7109:R7119" si="742">FALSE()</f>
        <v>0</v>
      </c>
      <c r="S7109" t="b">
        <f t="shared" ref="S7109:S7132" si="743">FALSE()</f>
        <v>0</v>
      </c>
      <c r="T7109">
        <v>0</v>
      </c>
      <c r="U7109">
        <v>0</v>
      </c>
      <c r="V7109">
        <v>1</v>
      </c>
    </row>
    <row r="7110" spans="1:22" ht="15" customHeight="1" x14ac:dyDescent="0.25">
      <c r="A7110">
        <v>7109</v>
      </c>
      <c r="B7110">
        <v>0</v>
      </c>
      <c r="C7110">
        <v>0</v>
      </c>
      <c r="D7110">
        <v>0</v>
      </c>
      <c r="E7110">
        <v>0</v>
      </c>
      <c r="F7110">
        <v>37</v>
      </c>
      <c r="G7110">
        <v>4339.3666670000002</v>
      </c>
      <c r="H7110">
        <v>9.0090090000000001E-3</v>
      </c>
      <c r="I7110">
        <v>3.6036036E-2</v>
      </c>
      <c r="J7110">
        <v>13.663084700000001</v>
      </c>
      <c r="K7110">
        <v>0</v>
      </c>
      <c r="L7110" t="s">
        <v>60</v>
      </c>
      <c r="M7110">
        <v>2</v>
      </c>
      <c r="N7110">
        <v>2</v>
      </c>
      <c r="O7110">
        <v>4</v>
      </c>
      <c r="P7110">
        <v>1</v>
      </c>
      <c r="Q7110" t="s">
        <v>51</v>
      </c>
      <c r="R7110" t="b">
        <f t="shared" si="742"/>
        <v>0</v>
      </c>
      <c r="S7110" t="b">
        <f t="shared" si="743"/>
        <v>0</v>
      </c>
      <c r="T7110">
        <v>0</v>
      </c>
      <c r="U7110">
        <v>0</v>
      </c>
      <c r="V7110">
        <v>1</v>
      </c>
    </row>
    <row r="7111" spans="1:22" ht="15" customHeight="1" x14ac:dyDescent="0.25">
      <c r="A7111">
        <v>7110</v>
      </c>
      <c r="B7111">
        <v>2</v>
      </c>
      <c r="C7111">
        <v>20.2</v>
      </c>
      <c r="D7111">
        <v>0</v>
      </c>
      <c r="E7111">
        <v>0</v>
      </c>
      <c r="F7111">
        <v>45</v>
      </c>
      <c r="G7111">
        <v>580.93571429999997</v>
      </c>
      <c r="H7111">
        <v>4.4444439999999997E-3</v>
      </c>
      <c r="I7111">
        <v>5.0000000000000001E-3</v>
      </c>
      <c r="J7111">
        <v>0</v>
      </c>
      <c r="K7111">
        <v>0</v>
      </c>
      <c r="L7111" t="s">
        <v>58</v>
      </c>
      <c r="M7111">
        <v>2</v>
      </c>
      <c r="N7111">
        <v>2</v>
      </c>
      <c r="O7111">
        <v>1</v>
      </c>
      <c r="P7111">
        <v>2</v>
      </c>
      <c r="Q7111" t="s">
        <v>52</v>
      </c>
      <c r="R7111" t="b">
        <f t="shared" si="742"/>
        <v>0</v>
      </c>
      <c r="S7111" t="b">
        <f t="shared" si="743"/>
        <v>0</v>
      </c>
      <c r="T7111">
        <v>0</v>
      </c>
      <c r="U7111">
        <v>0</v>
      </c>
      <c r="V7111">
        <v>0</v>
      </c>
    </row>
    <row r="7112" spans="1:22" ht="15" customHeight="1" x14ac:dyDescent="0.25">
      <c r="A7112">
        <v>7111</v>
      </c>
      <c r="B7112">
        <v>4</v>
      </c>
      <c r="C7112">
        <v>93.6</v>
      </c>
      <c r="D7112">
        <v>0</v>
      </c>
      <c r="E7112">
        <v>0</v>
      </c>
      <c r="F7112">
        <v>8</v>
      </c>
      <c r="G7112">
        <v>69.400000000000006</v>
      </c>
      <c r="H7112">
        <v>9.0909090999999997E-2</v>
      </c>
      <c r="I7112">
        <v>0.103030303</v>
      </c>
      <c r="J7112">
        <v>0</v>
      </c>
      <c r="K7112">
        <v>0</v>
      </c>
      <c r="L7112" t="s">
        <v>60</v>
      </c>
      <c r="M7112">
        <v>2</v>
      </c>
      <c r="N7112">
        <v>2</v>
      </c>
      <c r="O7112">
        <v>1</v>
      </c>
      <c r="P7112">
        <v>3</v>
      </c>
      <c r="Q7112" t="s">
        <v>51</v>
      </c>
      <c r="R7112" t="b">
        <f t="shared" si="742"/>
        <v>0</v>
      </c>
      <c r="S7112" t="b">
        <f t="shared" si="743"/>
        <v>0</v>
      </c>
      <c r="T7112">
        <v>0</v>
      </c>
      <c r="U7112">
        <v>0</v>
      </c>
      <c r="V7112">
        <v>1</v>
      </c>
    </row>
    <row r="7113" spans="1:22" ht="15" customHeight="1" x14ac:dyDescent="0.25">
      <c r="A7113">
        <v>7112</v>
      </c>
      <c r="B7113">
        <v>0</v>
      </c>
      <c r="C7113">
        <v>0</v>
      </c>
      <c r="D7113">
        <v>0</v>
      </c>
      <c r="E7113">
        <v>0</v>
      </c>
      <c r="F7113">
        <v>54</v>
      </c>
      <c r="G7113">
        <v>2593.1</v>
      </c>
      <c r="H7113">
        <v>1.8181817999999999E-2</v>
      </c>
      <c r="I7113">
        <v>3.9393939000000003E-2</v>
      </c>
      <c r="J7113">
        <v>0</v>
      </c>
      <c r="K7113">
        <v>0</v>
      </c>
      <c r="L7113" t="s">
        <v>58</v>
      </c>
      <c r="M7113">
        <v>2</v>
      </c>
      <c r="N7113">
        <v>2</v>
      </c>
      <c r="O7113">
        <v>1</v>
      </c>
      <c r="P7113">
        <v>3</v>
      </c>
      <c r="Q7113" t="s">
        <v>51</v>
      </c>
      <c r="R7113" t="b">
        <f t="shared" si="742"/>
        <v>0</v>
      </c>
      <c r="S7113" t="b">
        <f t="shared" si="743"/>
        <v>0</v>
      </c>
      <c r="T7113">
        <v>0</v>
      </c>
      <c r="U7113">
        <v>0</v>
      </c>
      <c r="V7113">
        <v>1</v>
      </c>
    </row>
    <row r="7114" spans="1:22" ht="15" customHeight="1" x14ac:dyDescent="0.25">
      <c r="A7114">
        <v>7113</v>
      </c>
      <c r="B7114">
        <v>2</v>
      </c>
      <c r="C7114">
        <v>168.4</v>
      </c>
      <c r="D7114">
        <v>0</v>
      </c>
      <c r="E7114">
        <v>0</v>
      </c>
      <c r="F7114">
        <v>10</v>
      </c>
      <c r="G7114">
        <v>208</v>
      </c>
      <c r="H7114">
        <v>0</v>
      </c>
      <c r="I7114">
        <v>8.3333330000000001E-3</v>
      </c>
      <c r="J7114">
        <v>0</v>
      </c>
      <c r="K7114">
        <v>0</v>
      </c>
      <c r="L7114" t="s">
        <v>59</v>
      </c>
      <c r="M7114">
        <v>3</v>
      </c>
      <c r="N7114">
        <v>2</v>
      </c>
      <c r="O7114">
        <v>5</v>
      </c>
      <c r="P7114">
        <v>2</v>
      </c>
      <c r="Q7114" t="s">
        <v>52</v>
      </c>
      <c r="R7114" t="b">
        <f t="shared" si="742"/>
        <v>0</v>
      </c>
      <c r="S7114" t="b">
        <f t="shared" si="743"/>
        <v>0</v>
      </c>
      <c r="T7114">
        <v>0</v>
      </c>
      <c r="U7114">
        <v>0</v>
      </c>
      <c r="V7114">
        <v>0</v>
      </c>
    </row>
    <row r="7115" spans="1:22" ht="15" customHeight="1" x14ac:dyDescent="0.25">
      <c r="A7115">
        <v>7114</v>
      </c>
      <c r="B7115">
        <v>6</v>
      </c>
      <c r="C7115">
        <v>109.6</v>
      </c>
      <c r="D7115">
        <v>0</v>
      </c>
      <c r="E7115">
        <v>0</v>
      </c>
      <c r="F7115">
        <v>17</v>
      </c>
      <c r="G7115">
        <v>495.1</v>
      </c>
      <c r="H7115">
        <v>0</v>
      </c>
      <c r="I7115">
        <v>0.01</v>
      </c>
      <c r="J7115">
        <v>0</v>
      </c>
      <c r="K7115">
        <v>0</v>
      </c>
      <c r="L7115" t="s">
        <v>55</v>
      </c>
      <c r="M7115">
        <v>2</v>
      </c>
      <c r="N7115">
        <v>4</v>
      </c>
      <c r="O7115">
        <v>8</v>
      </c>
      <c r="P7115">
        <v>2</v>
      </c>
      <c r="Q7115" t="s">
        <v>52</v>
      </c>
      <c r="R7115" t="b">
        <f t="shared" si="742"/>
        <v>0</v>
      </c>
      <c r="S7115" t="b">
        <f t="shared" si="743"/>
        <v>0</v>
      </c>
      <c r="T7115">
        <v>0</v>
      </c>
      <c r="U7115">
        <v>0</v>
      </c>
      <c r="V7115">
        <v>0</v>
      </c>
    </row>
    <row r="7116" spans="1:22" ht="15" customHeight="1" x14ac:dyDescent="0.25">
      <c r="A7116">
        <v>7115</v>
      </c>
      <c r="B7116">
        <v>5</v>
      </c>
      <c r="C7116">
        <v>56.733333330000001</v>
      </c>
      <c r="D7116">
        <v>1</v>
      </c>
      <c r="E7116">
        <v>14.6</v>
      </c>
      <c r="F7116">
        <v>37</v>
      </c>
      <c r="G7116">
        <v>1123.9933329999999</v>
      </c>
      <c r="H7116">
        <v>6.9686399999999995E-4</v>
      </c>
      <c r="I7116">
        <v>2.2648083999999999E-2</v>
      </c>
      <c r="J7116">
        <v>0</v>
      </c>
      <c r="K7116">
        <v>0</v>
      </c>
      <c r="L7116" t="s">
        <v>55</v>
      </c>
      <c r="M7116">
        <v>2</v>
      </c>
      <c r="N7116">
        <v>2</v>
      </c>
      <c r="O7116">
        <v>3</v>
      </c>
      <c r="P7116">
        <v>2</v>
      </c>
      <c r="Q7116" t="s">
        <v>51</v>
      </c>
      <c r="R7116" t="b">
        <f t="shared" si="742"/>
        <v>0</v>
      </c>
      <c r="S7116" t="b">
        <f t="shared" si="743"/>
        <v>0</v>
      </c>
      <c r="T7116">
        <v>0</v>
      </c>
      <c r="U7116">
        <v>0</v>
      </c>
      <c r="V7116">
        <v>1</v>
      </c>
    </row>
    <row r="7117" spans="1:22" ht="15" customHeight="1" x14ac:dyDescent="0.25">
      <c r="A7117">
        <v>7116</v>
      </c>
      <c r="B7117">
        <v>8</v>
      </c>
      <c r="C7117">
        <v>111.93</v>
      </c>
      <c r="D7117">
        <v>0</v>
      </c>
      <c r="E7117">
        <v>0</v>
      </c>
      <c r="F7117">
        <v>13</v>
      </c>
      <c r="G7117">
        <v>860.77</v>
      </c>
      <c r="H7117">
        <v>2.0952380999999999E-2</v>
      </c>
      <c r="I7117">
        <v>5.6017315999999998E-2</v>
      </c>
      <c r="J7117">
        <v>0</v>
      </c>
      <c r="K7117">
        <v>0</v>
      </c>
      <c r="L7117" t="s">
        <v>57</v>
      </c>
      <c r="M7117">
        <v>1</v>
      </c>
      <c r="N7117">
        <v>1</v>
      </c>
      <c r="O7117">
        <v>1</v>
      </c>
      <c r="P7117">
        <v>2</v>
      </c>
      <c r="Q7117" t="s">
        <v>51</v>
      </c>
      <c r="R7117" t="b">
        <f t="shared" si="742"/>
        <v>0</v>
      </c>
      <c r="S7117" t="b">
        <f t="shared" si="743"/>
        <v>0</v>
      </c>
      <c r="T7117">
        <v>0</v>
      </c>
      <c r="U7117">
        <v>0</v>
      </c>
      <c r="V7117">
        <v>1</v>
      </c>
    </row>
    <row r="7118" spans="1:22" ht="15" customHeight="1" x14ac:dyDescent="0.25">
      <c r="A7118">
        <v>7117</v>
      </c>
      <c r="B7118">
        <v>0</v>
      </c>
      <c r="C7118">
        <v>0</v>
      </c>
      <c r="D7118">
        <v>0</v>
      </c>
      <c r="E7118">
        <v>0</v>
      </c>
      <c r="F7118">
        <v>57</v>
      </c>
      <c r="G7118">
        <v>2163.96</v>
      </c>
      <c r="H7118">
        <v>3.9285713999999999E-2</v>
      </c>
      <c r="I7118">
        <v>6.1313776E-2</v>
      </c>
      <c r="J7118">
        <v>0</v>
      </c>
      <c r="K7118">
        <v>0</v>
      </c>
      <c r="L7118" t="s">
        <v>57</v>
      </c>
      <c r="M7118">
        <v>3</v>
      </c>
      <c r="N7118">
        <v>2</v>
      </c>
      <c r="O7118">
        <v>6</v>
      </c>
      <c r="P7118">
        <v>3</v>
      </c>
      <c r="Q7118" t="s">
        <v>51</v>
      </c>
      <c r="R7118" t="b">
        <f t="shared" si="742"/>
        <v>0</v>
      </c>
      <c r="S7118" t="b">
        <f t="shared" si="743"/>
        <v>0</v>
      </c>
      <c r="T7118">
        <v>0</v>
      </c>
      <c r="U7118">
        <v>0</v>
      </c>
      <c r="V7118">
        <v>1</v>
      </c>
    </row>
    <row r="7119" spans="1:22" ht="15" customHeight="1" x14ac:dyDescent="0.25">
      <c r="A7119">
        <v>7118</v>
      </c>
      <c r="B7119">
        <v>1</v>
      </c>
      <c r="C7119">
        <v>28.2</v>
      </c>
      <c r="D7119">
        <v>0</v>
      </c>
      <c r="E7119">
        <v>0</v>
      </c>
      <c r="F7119">
        <v>20</v>
      </c>
      <c r="G7119">
        <v>679.56666670000004</v>
      </c>
      <c r="H7119">
        <v>0</v>
      </c>
      <c r="I7119">
        <v>6.3492059999999996E-3</v>
      </c>
      <c r="J7119">
        <v>0</v>
      </c>
      <c r="K7119">
        <v>0</v>
      </c>
      <c r="L7119" t="s">
        <v>59</v>
      </c>
      <c r="M7119">
        <v>2</v>
      </c>
      <c r="N7119">
        <v>2</v>
      </c>
      <c r="O7119">
        <v>2</v>
      </c>
      <c r="P7119">
        <v>3</v>
      </c>
      <c r="Q7119" t="s">
        <v>52</v>
      </c>
      <c r="R7119" t="b">
        <f t="shared" si="742"/>
        <v>0</v>
      </c>
      <c r="S7119" t="b">
        <f t="shared" si="743"/>
        <v>0</v>
      </c>
      <c r="T7119">
        <v>0</v>
      </c>
      <c r="U7119">
        <v>0</v>
      </c>
      <c r="V7119">
        <v>0</v>
      </c>
    </row>
    <row r="7120" spans="1:22" ht="15" customHeight="1" x14ac:dyDescent="0.25">
      <c r="A7120">
        <v>7119</v>
      </c>
      <c r="B7120">
        <v>4</v>
      </c>
      <c r="C7120">
        <v>338</v>
      </c>
      <c r="D7120">
        <v>0</v>
      </c>
      <c r="E7120">
        <v>0</v>
      </c>
      <c r="F7120">
        <v>9</v>
      </c>
      <c r="G7120">
        <v>724.76</v>
      </c>
      <c r="H7120">
        <v>0</v>
      </c>
      <c r="I7120">
        <v>2.2380951999999999E-2</v>
      </c>
      <c r="J7120">
        <v>0</v>
      </c>
      <c r="K7120">
        <v>0</v>
      </c>
      <c r="L7120" t="s">
        <v>60</v>
      </c>
      <c r="M7120">
        <v>3</v>
      </c>
      <c r="N7120">
        <v>2</v>
      </c>
      <c r="O7120">
        <v>2</v>
      </c>
      <c r="P7120">
        <v>4</v>
      </c>
      <c r="Q7120" t="s">
        <v>51</v>
      </c>
      <c r="R7120" t="b">
        <f>TRUE()</f>
        <v>1</v>
      </c>
      <c r="S7120" t="b">
        <f t="shared" si="743"/>
        <v>0</v>
      </c>
      <c r="T7120">
        <v>0</v>
      </c>
      <c r="U7120">
        <v>1</v>
      </c>
      <c r="V7120">
        <v>1</v>
      </c>
    </row>
    <row r="7121" spans="1:22" ht="15" customHeight="1" x14ac:dyDescent="0.25">
      <c r="A7121">
        <v>7120</v>
      </c>
      <c r="B7121">
        <v>2</v>
      </c>
      <c r="C7121">
        <v>180.9</v>
      </c>
      <c r="D7121">
        <v>0</v>
      </c>
      <c r="E7121">
        <v>0</v>
      </c>
      <c r="F7121">
        <v>26</v>
      </c>
      <c r="G7121">
        <v>1030.06</v>
      </c>
      <c r="H7121">
        <v>0</v>
      </c>
      <c r="I7121">
        <v>5.9523809999999996E-3</v>
      </c>
      <c r="J7121">
        <v>0</v>
      </c>
      <c r="K7121">
        <v>0</v>
      </c>
      <c r="L7121" t="s">
        <v>58</v>
      </c>
      <c r="M7121">
        <v>3</v>
      </c>
      <c r="N7121">
        <v>2</v>
      </c>
      <c r="O7121">
        <v>6</v>
      </c>
      <c r="P7121">
        <v>2</v>
      </c>
      <c r="Q7121" t="s">
        <v>52</v>
      </c>
      <c r="R7121" t="b">
        <f t="shared" ref="R7121:R7135" si="744">FALSE()</f>
        <v>0</v>
      </c>
      <c r="S7121" t="b">
        <f t="shared" si="743"/>
        <v>0</v>
      </c>
      <c r="T7121">
        <v>0</v>
      </c>
      <c r="U7121">
        <v>0</v>
      </c>
      <c r="V7121">
        <v>0</v>
      </c>
    </row>
    <row r="7122" spans="1:22" ht="15" customHeight="1" x14ac:dyDescent="0.25">
      <c r="A7122">
        <v>7121</v>
      </c>
      <c r="B7122">
        <v>0</v>
      </c>
      <c r="C7122">
        <v>0</v>
      </c>
      <c r="D7122">
        <v>0</v>
      </c>
      <c r="E7122">
        <v>0</v>
      </c>
      <c r="F7122">
        <v>30</v>
      </c>
      <c r="G7122">
        <v>717.46666670000002</v>
      </c>
      <c r="H7122">
        <v>6.6666670000000003E-3</v>
      </c>
      <c r="I7122">
        <v>0.02</v>
      </c>
      <c r="J7122">
        <v>0</v>
      </c>
      <c r="K7122">
        <v>0</v>
      </c>
      <c r="L7122" t="s">
        <v>57</v>
      </c>
      <c r="M7122">
        <v>2</v>
      </c>
      <c r="N7122">
        <v>5</v>
      </c>
      <c r="O7122">
        <v>1</v>
      </c>
      <c r="P7122">
        <v>3</v>
      </c>
      <c r="Q7122" t="s">
        <v>51</v>
      </c>
      <c r="R7122" t="b">
        <f t="shared" si="744"/>
        <v>0</v>
      </c>
      <c r="S7122" t="b">
        <f t="shared" si="743"/>
        <v>0</v>
      </c>
      <c r="T7122">
        <v>0</v>
      </c>
      <c r="U7122">
        <v>0</v>
      </c>
      <c r="V7122">
        <v>1</v>
      </c>
    </row>
    <row r="7123" spans="1:22" ht="15" customHeight="1" x14ac:dyDescent="0.25">
      <c r="A7123">
        <v>7122</v>
      </c>
      <c r="B7123">
        <v>10</v>
      </c>
      <c r="C7123">
        <v>337.9</v>
      </c>
      <c r="D7123">
        <v>1</v>
      </c>
      <c r="E7123">
        <v>6</v>
      </c>
      <c r="F7123">
        <v>123</v>
      </c>
      <c r="G7123">
        <v>2396.2724560000001</v>
      </c>
      <c r="H7123">
        <v>9.0215100000000002E-4</v>
      </c>
      <c r="I7123">
        <v>8.5657819999999992E-3</v>
      </c>
      <c r="J7123">
        <v>1.9525533879999999</v>
      </c>
      <c r="K7123">
        <v>0</v>
      </c>
      <c r="L7123" t="s">
        <v>56</v>
      </c>
      <c r="M7123">
        <v>2</v>
      </c>
      <c r="N7123">
        <v>2</v>
      </c>
      <c r="O7123">
        <v>1</v>
      </c>
      <c r="P7123">
        <v>2</v>
      </c>
      <c r="Q7123" t="s">
        <v>51</v>
      </c>
      <c r="R7123" t="b">
        <f t="shared" si="744"/>
        <v>0</v>
      </c>
      <c r="S7123" t="b">
        <f t="shared" si="743"/>
        <v>0</v>
      </c>
      <c r="T7123">
        <v>0</v>
      </c>
      <c r="U7123">
        <v>0</v>
      </c>
      <c r="V7123">
        <v>1</v>
      </c>
    </row>
    <row r="7124" spans="1:22" ht="15" customHeight="1" x14ac:dyDescent="0.25">
      <c r="A7124">
        <v>7123</v>
      </c>
      <c r="B7124">
        <v>4</v>
      </c>
      <c r="C7124">
        <v>130.30000000000001</v>
      </c>
      <c r="D7124">
        <v>2</v>
      </c>
      <c r="E7124">
        <v>5</v>
      </c>
      <c r="F7124">
        <v>74</v>
      </c>
      <c r="G7124">
        <v>1903.45</v>
      </c>
      <c r="H7124">
        <v>5.0000000000000001E-3</v>
      </c>
      <c r="I7124">
        <v>1.9107143E-2</v>
      </c>
      <c r="J7124">
        <v>0</v>
      </c>
      <c r="K7124">
        <v>0</v>
      </c>
      <c r="L7124" t="s">
        <v>58</v>
      </c>
      <c r="M7124">
        <v>2</v>
      </c>
      <c r="N7124">
        <v>2</v>
      </c>
      <c r="O7124">
        <v>9</v>
      </c>
      <c r="P7124">
        <v>13</v>
      </c>
      <c r="Q7124" t="s">
        <v>51</v>
      </c>
      <c r="R7124" t="b">
        <f t="shared" si="744"/>
        <v>0</v>
      </c>
      <c r="S7124" t="b">
        <f t="shared" si="743"/>
        <v>0</v>
      </c>
      <c r="T7124">
        <v>0</v>
      </c>
      <c r="U7124">
        <v>0</v>
      </c>
      <c r="V7124">
        <v>1</v>
      </c>
    </row>
    <row r="7125" spans="1:22" ht="15" customHeight="1" x14ac:dyDescent="0.25">
      <c r="A7125">
        <v>7124</v>
      </c>
      <c r="B7125">
        <v>1</v>
      </c>
      <c r="C7125">
        <v>0</v>
      </c>
      <c r="D7125">
        <v>0</v>
      </c>
      <c r="E7125">
        <v>0</v>
      </c>
      <c r="F7125">
        <v>14</v>
      </c>
      <c r="G7125">
        <v>503.6333333</v>
      </c>
      <c r="H7125">
        <v>1.3333332999999999E-2</v>
      </c>
      <c r="I7125">
        <v>3.3333333E-2</v>
      </c>
      <c r="J7125">
        <v>0</v>
      </c>
      <c r="K7125">
        <v>0</v>
      </c>
      <c r="L7125" t="s">
        <v>58</v>
      </c>
      <c r="M7125">
        <v>2</v>
      </c>
      <c r="N7125">
        <v>2</v>
      </c>
      <c r="O7125">
        <v>9</v>
      </c>
      <c r="P7125">
        <v>2</v>
      </c>
      <c r="Q7125" t="s">
        <v>51</v>
      </c>
      <c r="R7125" t="b">
        <f t="shared" si="744"/>
        <v>0</v>
      </c>
      <c r="S7125" t="b">
        <f t="shared" si="743"/>
        <v>0</v>
      </c>
      <c r="T7125">
        <v>0</v>
      </c>
      <c r="U7125">
        <v>0</v>
      </c>
      <c r="V7125">
        <v>1</v>
      </c>
    </row>
    <row r="7126" spans="1:22" ht="15" customHeight="1" x14ac:dyDescent="0.25">
      <c r="A7126">
        <v>7125</v>
      </c>
      <c r="B7126">
        <v>3</v>
      </c>
      <c r="C7126">
        <v>48.35</v>
      </c>
      <c r="D7126">
        <v>2</v>
      </c>
      <c r="E7126">
        <v>358.6</v>
      </c>
      <c r="F7126">
        <v>35</v>
      </c>
      <c r="G7126">
        <v>676.26666669999997</v>
      </c>
      <c r="H7126">
        <v>5.1282050000000003E-3</v>
      </c>
      <c r="I7126">
        <v>1.3675214E-2</v>
      </c>
      <c r="J7126">
        <v>0</v>
      </c>
      <c r="K7126">
        <v>0</v>
      </c>
      <c r="L7126" t="s">
        <v>55</v>
      </c>
      <c r="M7126">
        <v>2</v>
      </c>
      <c r="N7126">
        <v>2</v>
      </c>
      <c r="O7126">
        <v>2</v>
      </c>
      <c r="P7126">
        <v>2</v>
      </c>
      <c r="Q7126" t="s">
        <v>52</v>
      </c>
      <c r="R7126" t="b">
        <f t="shared" si="744"/>
        <v>0</v>
      </c>
      <c r="S7126" t="b">
        <f t="shared" si="743"/>
        <v>0</v>
      </c>
      <c r="T7126">
        <v>0</v>
      </c>
      <c r="U7126">
        <v>0</v>
      </c>
      <c r="V7126">
        <v>0</v>
      </c>
    </row>
    <row r="7127" spans="1:22" ht="15" customHeight="1" x14ac:dyDescent="0.25">
      <c r="A7127">
        <v>7126</v>
      </c>
      <c r="B7127">
        <v>0</v>
      </c>
      <c r="C7127">
        <v>0</v>
      </c>
      <c r="D7127">
        <v>0</v>
      </c>
      <c r="E7127">
        <v>0</v>
      </c>
      <c r="F7127">
        <v>22</v>
      </c>
      <c r="G7127">
        <v>337.1</v>
      </c>
      <c r="H7127">
        <v>0</v>
      </c>
      <c r="I7127">
        <v>2.7272727E-2</v>
      </c>
      <c r="J7127">
        <v>0</v>
      </c>
      <c r="K7127">
        <v>0</v>
      </c>
      <c r="L7127" t="s">
        <v>58</v>
      </c>
      <c r="M7127">
        <v>2</v>
      </c>
      <c r="N7127">
        <v>4</v>
      </c>
      <c r="O7127">
        <v>1</v>
      </c>
      <c r="P7127">
        <v>3</v>
      </c>
      <c r="Q7127" t="s">
        <v>51</v>
      </c>
      <c r="R7127" t="b">
        <f t="shared" si="744"/>
        <v>0</v>
      </c>
      <c r="S7127" t="b">
        <f t="shared" si="743"/>
        <v>0</v>
      </c>
      <c r="T7127">
        <v>0</v>
      </c>
      <c r="U7127">
        <v>0</v>
      </c>
      <c r="V7127">
        <v>1</v>
      </c>
    </row>
    <row r="7128" spans="1:22" ht="15" customHeight="1" x14ac:dyDescent="0.25">
      <c r="A7128">
        <v>7127</v>
      </c>
      <c r="B7128">
        <v>2</v>
      </c>
      <c r="C7128">
        <v>30.2</v>
      </c>
      <c r="D7128">
        <v>0</v>
      </c>
      <c r="E7128">
        <v>0</v>
      </c>
      <c r="F7128">
        <v>29</v>
      </c>
      <c r="G7128">
        <v>630.32666670000003</v>
      </c>
      <c r="H7128">
        <v>6.6666670000000003E-3</v>
      </c>
      <c r="I7128">
        <v>2.3333333000000001E-2</v>
      </c>
      <c r="J7128">
        <v>0</v>
      </c>
      <c r="K7128">
        <v>0</v>
      </c>
      <c r="L7128" t="s">
        <v>60</v>
      </c>
      <c r="M7128">
        <v>2</v>
      </c>
      <c r="N7128">
        <v>2</v>
      </c>
      <c r="O7128">
        <v>6</v>
      </c>
      <c r="P7128">
        <v>1</v>
      </c>
      <c r="Q7128" t="s">
        <v>51</v>
      </c>
      <c r="R7128" t="b">
        <f t="shared" si="744"/>
        <v>0</v>
      </c>
      <c r="S7128" t="b">
        <f t="shared" si="743"/>
        <v>0</v>
      </c>
      <c r="T7128">
        <v>0</v>
      </c>
      <c r="U7128">
        <v>0</v>
      </c>
      <c r="V7128">
        <v>1</v>
      </c>
    </row>
    <row r="7129" spans="1:22" ht="15" customHeight="1" x14ac:dyDescent="0.25">
      <c r="A7129">
        <v>7128</v>
      </c>
      <c r="B7129">
        <v>3</v>
      </c>
      <c r="C7129">
        <v>177.88</v>
      </c>
      <c r="D7129">
        <v>0</v>
      </c>
      <c r="E7129">
        <v>0</v>
      </c>
      <c r="F7129">
        <v>12</v>
      </c>
      <c r="G7129">
        <v>311.61333330000002</v>
      </c>
      <c r="H7129">
        <v>0.05</v>
      </c>
      <c r="I7129">
        <v>5.2380952000000001E-2</v>
      </c>
      <c r="J7129">
        <v>0</v>
      </c>
      <c r="K7129">
        <v>0</v>
      </c>
      <c r="L7129" t="s">
        <v>55</v>
      </c>
      <c r="M7129">
        <v>3</v>
      </c>
      <c r="N7129">
        <v>2</v>
      </c>
      <c r="O7129">
        <v>2</v>
      </c>
      <c r="P7129">
        <v>13</v>
      </c>
      <c r="Q7129" t="s">
        <v>51</v>
      </c>
      <c r="R7129" t="b">
        <f t="shared" si="744"/>
        <v>0</v>
      </c>
      <c r="S7129" t="b">
        <f t="shared" si="743"/>
        <v>0</v>
      </c>
      <c r="T7129">
        <v>0</v>
      </c>
      <c r="U7129">
        <v>0</v>
      </c>
      <c r="V7129">
        <v>1</v>
      </c>
    </row>
    <row r="7130" spans="1:22" ht="15" customHeight="1" x14ac:dyDescent="0.25">
      <c r="A7130">
        <v>7129</v>
      </c>
      <c r="B7130">
        <v>7</v>
      </c>
      <c r="C7130">
        <v>234.43333329999999</v>
      </c>
      <c r="D7130">
        <v>0</v>
      </c>
      <c r="E7130">
        <v>0</v>
      </c>
      <c r="F7130">
        <v>85</v>
      </c>
      <c r="G7130">
        <v>6743.39876</v>
      </c>
      <c r="H7130">
        <v>1.3768116E-2</v>
      </c>
      <c r="I7130">
        <v>3.3907027999999999E-2</v>
      </c>
      <c r="J7130">
        <v>0</v>
      </c>
      <c r="K7130">
        <v>0</v>
      </c>
      <c r="L7130" t="s">
        <v>55</v>
      </c>
      <c r="M7130">
        <v>2</v>
      </c>
      <c r="N7130">
        <v>2</v>
      </c>
      <c r="O7130">
        <v>8</v>
      </c>
      <c r="P7130">
        <v>13</v>
      </c>
      <c r="Q7130" t="s">
        <v>51</v>
      </c>
      <c r="R7130" t="b">
        <f t="shared" si="744"/>
        <v>0</v>
      </c>
      <c r="S7130" t="b">
        <f t="shared" si="743"/>
        <v>0</v>
      </c>
      <c r="T7130">
        <v>0</v>
      </c>
      <c r="U7130">
        <v>0</v>
      </c>
      <c r="V7130">
        <v>1</v>
      </c>
    </row>
    <row r="7131" spans="1:22" ht="15" customHeight="1" x14ac:dyDescent="0.25">
      <c r="A7131">
        <v>7130</v>
      </c>
      <c r="B7131">
        <v>10</v>
      </c>
      <c r="C7131">
        <v>380.43333330000002</v>
      </c>
      <c r="D7131">
        <v>0</v>
      </c>
      <c r="E7131">
        <v>0</v>
      </c>
      <c r="F7131">
        <v>39</v>
      </c>
      <c r="G7131">
        <v>1526.2133329999999</v>
      </c>
      <c r="H7131">
        <v>4.6511629999999998E-3</v>
      </c>
      <c r="I7131">
        <v>1.4728682E-2</v>
      </c>
      <c r="J7131">
        <v>0</v>
      </c>
      <c r="K7131">
        <v>0</v>
      </c>
      <c r="L7131" t="s">
        <v>59</v>
      </c>
      <c r="M7131">
        <v>2</v>
      </c>
      <c r="N7131">
        <v>6</v>
      </c>
      <c r="O7131">
        <v>5</v>
      </c>
      <c r="P7131">
        <v>2</v>
      </c>
      <c r="Q7131" t="s">
        <v>51</v>
      </c>
      <c r="R7131" t="b">
        <f t="shared" si="744"/>
        <v>0</v>
      </c>
      <c r="S7131" t="b">
        <f t="shared" si="743"/>
        <v>0</v>
      </c>
      <c r="T7131">
        <v>0</v>
      </c>
      <c r="U7131">
        <v>0</v>
      </c>
      <c r="V7131">
        <v>1</v>
      </c>
    </row>
    <row r="7132" spans="1:22" ht="15" customHeight="1" x14ac:dyDescent="0.25">
      <c r="A7132">
        <v>7131</v>
      </c>
      <c r="B7132">
        <v>6</v>
      </c>
      <c r="C7132">
        <v>102.4</v>
      </c>
      <c r="D7132">
        <v>2</v>
      </c>
      <c r="E7132">
        <v>44.4</v>
      </c>
      <c r="F7132">
        <v>33</v>
      </c>
      <c r="G7132">
        <v>688.31428570000003</v>
      </c>
      <c r="H7132">
        <v>0</v>
      </c>
      <c r="I7132">
        <v>2.2222222E-2</v>
      </c>
      <c r="J7132">
        <v>0</v>
      </c>
      <c r="K7132">
        <v>0</v>
      </c>
      <c r="L7132" t="s">
        <v>60</v>
      </c>
      <c r="M7132">
        <v>2</v>
      </c>
      <c r="N7132">
        <v>2</v>
      </c>
      <c r="O7132">
        <v>3</v>
      </c>
      <c r="P7132">
        <v>3</v>
      </c>
      <c r="Q7132" t="s">
        <v>51</v>
      </c>
      <c r="R7132" t="b">
        <f t="shared" si="744"/>
        <v>0</v>
      </c>
      <c r="S7132" t="b">
        <f t="shared" si="743"/>
        <v>0</v>
      </c>
      <c r="T7132">
        <v>0</v>
      </c>
      <c r="U7132">
        <v>0</v>
      </c>
      <c r="V7132">
        <v>1</v>
      </c>
    </row>
    <row r="7133" spans="1:22" ht="15" customHeight="1" x14ac:dyDescent="0.25">
      <c r="A7133">
        <v>7132</v>
      </c>
      <c r="B7133">
        <v>1</v>
      </c>
      <c r="C7133">
        <v>149.19999999999999</v>
      </c>
      <c r="D7133">
        <v>0</v>
      </c>
      <c r="E7133">
        <v>0</v>
      </c>
      <c r="F7133">
        <v>13</v>
      </c>
      <c r="G7133">
        <v>272.0083333</v>
      </c>
      <c r="H7133">
        <v>0</v>
      </c>
      <c r="I7133">
        <v>1.4285714E-2</v>
      </c>
      <c r="J7133">
        <v>82.021435999999994</v>
      </c>
      <c r="K7133">
        <v>0</v>
      </c>
      <c r="L7133" t="s">
        <v>55</v>
      </c>
      <c r="M7133">
        <v>1</v>
      </c>
      <c r="N7133">
        <v>1</v>
      </c>
      <c r="O7133">
        <v>1</v>
      </c>
      <c r="P7133">
        <v>20</v>
      </c>
      <c r="Q7133" t="s">
        <v>51</v>
      </c>
      <c r="R7133" t="b">
        <f t="shared" si="744"/>
        <v>0</v>
      </c>
      <c r="S7133" t="b">
        <f>TRUE()</f>
        <v>1</v>
      </c>
      <c r="T7133">
        <v>1</v>
      </c>
      <c r="U7133">
        <v>0</v>
      </c>
      <c r="V7133">
        <v>1</v>
      </c>
    </row>
    <row r="7134" spans="1:22" ht="15" customHeight="1" x14ac:dyDescent="0.25">
      <c r="A7134">
        <v>7133</v>
      </c>
      <c r="B7134">
        <v>0</v>
      </c>
      <c r="C7134">
        <v>0</v>
      </c>
      <c r="D7134">
        <v>0</v>
      </c>
      <c r="E7134">
        <v>0</v>
      </c>
      <c r="F7134">
        <v>47</v>
      </c>
      <c r="G7134">
        <v>1153.54</v>
      </c>
      <c r="H7134">
        <v>3.1400970000000001E-3</v>
      </c>
      <c r="I7134">
        <v>3.9979295999999998E-2</v>
      </c>
      <c r="J7134">
        <v>0</v>
      </c>
      <c r="K7134">
        <v>0</v>
      </c>
      <c r="L7134" t="s">
        <v>57</v>
      </c>
      <c r="M7134">
        <v>1</v>
      </c>
      <c r="N7134">
        <v>1</v>
      </c>
      <c r="O7134">
        <v>6</v>
      </c>
      <c r="P7134">
        <v>2</v>
      </c>
      <c r="Q7134" t="s">
        <v>51</v>
      </c>
      <c r="R7134" t="b">
        <f t="shared" si="744"/>
        <v>0</v>
      </c>
      <c r="S7134" t="b">
        <f t="shared" ref="S7134:S7139" si="745">FALSE()</f>
        <v>0</v>
      </c>
      <c r="T7134">
        <v>0</v>
      </c>
      <c r="U7134">
        <v>0</v>
      </c>
      <c r="V7134">
        <v>1</v>
      </c>
    </row>
    <row r="7135" spans="1:22" ht="15" customHeight="1" x14ac:dyDescent="0.25">
      <c r="A7135">
        <v>7134</v>
      </c>
      <c r="B7135">
        <v>1</v>
      </c>
      <c r="C7135">
        <v>122</v>
      </c>
      <c r="D7135">
        <v>0</v>
      </c>
      <c r="E7135">
        <v>0</v>
      </c>
      <c r="F7135">
        <v>71</v>
      </c>
      <c r="G7135">
        <v>1096.8768219999999</v>
      </c>
      <c r="H7135">
        <v>0</v>
      </c>
      <c r="I7135">
        <v>3.0141289999999999E-3</v>
      </c>
      <c r="J7135">
        <v>0</v>
      </c>
      <c r="K7135">
        <v>0</v>
      </c>
      <c r="L7135" t="s">
        <v>59</v>
      </c>
      <c r="M7135">
        <v>3</v>
      </c>
      <c r="N7135">
        <v>2</v>
      </c>
      <c r="O7135">
        <v>1</v>
      </c>
      <c r="P7135">
        <v>6</v>
      </c>
      <c r="Q7135" t="s">
        <v>51</v>
      </c>
      <c r="R7135" t="b">
        <f t="shared" si="744"/>
        <v>0</v>
      </c>
      <c r="S7135" t="b">
        <f t="shared" si="745"/>
        <v>0</v>
      </c>
      <c r="T7135">
        <v>0</v>
      </c>
      <c r="U7135">
        <v>0</v>
      </c>
      <c r="V7135">
        <v>1</v>
      </c>
    </row>
    <row r="7136" spans="1:22" ht="15" customHeight="1" x14ac:dyDescent="0.25">
      <c r="A7136">
        <v>7135</v>
      </c>
      <c r="B7136">
        <v>15</v>
      </c>
      <c r="C7136">
        <v>382.34666670000001</v>
      </c>
      <c r="D7136">
        <v>2</v>
      </c>
      <c r="E7136">
        <v>21.6</v>
      </c>
      <c r="F7136">
        <v>32</v>
      </c>
      <c r="G7136">
        <v>1718.387778</v>
      </c>
      <c r="H7136">
        <v>4.7619050000000003E-3</v>
      </c>
      <c r="I7136">
        <v>1.0389610000000001E-2</v>
      </c>
      <c r="J7136">
        <v>0</v>
      </c>
      <c r="K7136">
        <v>0</v>
      </c>
      <c r="L7136" t="s">
        <v>58</v>
      </c>
      <c r="M7136">
        <v>3</v>
      </c>
      <c r="N7136">
        <v>2</v>
      </c>
      <c r="O7136">
        <v>1</v>
      </c>
      <c r="P7136">
        <v>2</v>
      </c>
      <c r="Q7136" t="s">
        <v>51</v>
      </c>
      <c r="R7136" t="b">
        <f>TRUE()</f>
        <v>1</v>
      </c>
      <c r="S7136" t="b">
        <f t="shared" si="745"/>
        <v>0</v>
      </c>
      <c r="T7136">
        <v>0</v>
      </c>
      <c r="U7136">
        <v>1</v>
      </c>
      <c r="V7136">
        <v>1</v>
      </c>
    </row>
    <row r="7137" spans="1:22" ht="15" customHeight="1" x14ac:dyDescent="0.25">
      <c r="A7137">
        <v>7136</v>
      </c>
      <c r="B7137">
        <v>6</v>
      </c>
      <c r="C7137">
        <v>266.7</v>
      </c>
      <c r="D7137">
        <v>0</v>
      </c>
      <c r="E7137">
        <v>0</v>
      </c>
      <c r="F7137">
        <v>18</v>
      </c>
      <c r="G7137">
        <v>843.01666669999997</v>
      </c>
      <c r="H7137">
        <v>0</v>
      </c>
      <c r="I7137">
        <v>1.5151515000000001E-2</v>
      </c>
      <c r="J7137">
        <v>9.5425157059999997</v>
      </c>
      <c r="K7137">
        <v>0</v>
      </c>
      <c r="L7137" t="s">
        <v>60</v>
      </c>
      <c r="M7137">
        <v>2</v>
      </c>
      <c r="N7137">
        <v>2</v>
      </c>
      <c r="O7137">
        <v>1</v>
      </c>
      <c r="P7137">
        <v>4</v>
      </c>
      <c r="Q7137" t="s">
        <v>51</v>
      </c>
      <c r="R7137" t="b">
        <f t="shared" ref="R7137:R7144" si="746">FALSE()</f>
        <v>0</v>
      </c>
      <c r="S7137" t="b">
        <f t="shared" si="745"/>
        <v>0</v>
      </c>
      <c r="T7137">
        <v>0</v>
      </c>
      <c r="U7137">
        <v>0</v>
      </c>
      <c r="V7137">
        <v>1</v>
      </c>
    </row>
    <row r="7138" spans="1:22" ht="15" customHeight="1" x14ac:dyDescent="0.25">
      <c r="A7138">
        <v>7137</v>
      </c>
      <c r="B7138">
        <v>4</v>
      </c>
      <c r="C7138">
        <v>504.3</v>
      </c>
      <c r="D7138">
        <v>0</v>
      </c>
      <c r="E7138">
        <v>0</v>
      </c>
      <c r="F7138">
        <v>3</v>
      </c>
      <c r="G7138">
        <v>7</v>
      </c>
      <c r="H7138">
        <v>0.05</v>
      </c>
      <c r="I7138">
        <v>6.25E-2</v>
      </c>
      <c r="J7138">
        <v>0</v>
      </c>
      <c r="K7138">
        <v>0</v>
      </c>
      <c r="L7138" t="s">
        <v>59</v>
      </c>
      <c r="M7138">
        <v>3</v>
      </c>
      <c r="N7138">
        <v>2</v>
      </c>
      <c r="O7138">
        <v>3</v>
      </c>
      <c r="P7138">
        <v>3</v>
      </c>
      <c r="Q7138" t="s">
        <v>51</v>
      </c>
      <c r="R7138" t="b">
        <f t="shared" si="746"/>
        <v>0</v>
      </c>
      <c r="S7138" t="b">
        <f t="shared" si="745"/>
        <v>0</v>
      </c>
      <c r="T7138">
        <v>0</v>
      </c>
      <c r="U7138">
        <v>0</v>
      </c>
      <c r="V7138">
        <v>1</v>
      </c>
    </row>
    <row r="7139" spans="1:22" ht="15" customHeight="1" x14ac:dyDescent="0.25">
      <c r="A7139">
        <v>7138</v>
      </c>
      <c r="B7139">
        <v>0</v>
      </c>
      <c r="C7139">
        <v>0</v>
      </c>
      <c r="D7139">
        <v>0</v>
      </c>
      <c r="E7139">
        <v>0</v>
      </c>
      <c r="F7139">
        <v>12</v>
      </c>
      <c r="G7139">
        <v>1012.2</v>
      </c>
      <c r="H7139">
        <v>0</v>
      </c>
      <c r="I7139">
        <v>3.3333333E-2</v>
      </c>
      <c r="J7139">
        <v>0</v>
      </c>
      <c r="K7139">
        <v>0</v>
      </c>
      <c r="L7139" t="s">
        <v>57</v>
      </c>
      <c r="M7139">
        <v>2</v>
      </c>
      <c r="N7139">
        <v>2</v>
      </c>
      <c r="O7139">
        <v>7</v>
      </c>
      <c r="P7139">
        <v>4</v>
      </c>
      <c r="Q7139" t="s">
        <v>51</v>
      </c>
      <c r="R7139" t="b">
        <f t="shared" si="746"/>
        <v>0</v>
      </c>
      <c r="S7139" t="b">
        <f t="shared" si="745"/>
        <v>0</v>
      </c>
      <c r="T7139">
        <v>0</v>
      </c>
      <c r="U7139">
        <v>0</v>
      </c>
      <c r="V7139">
        <v>1</v>
      </c>
    </row>
    <row r="7140" spans="1:22" ht="15" customHeight="1" x14ac:dyDescent="0.25">
      <c r="A7140">
        <v>7139</v>
      </c>
      <c r="B7140">
        <v>1</v>
      </c>
      <c r="C7140">
        <v>23.2</v>
      </c>
      <c r="D7140">
        <v>0</v>
      </c>
      <c r="E7140">
        <v>0</v>
      </c>
      <c r="F7140">
        <v>4</v>
      </c>
      <c r="G7140">
        <v>52.4</v>
      </c>
      <c r="H7140">
        <v>0</v>
      </c>
      <c r="I7140">
        <v>0.02</v>
      </c>
      <c r="J7140">
        <v>0</v>
      </c>
      <c r="K7140">
        <v>0</v>
      </c>
      <c r="L7140" t="s">
        <v>55</v>
      </c>
      <c r="M7140">
        <v>2</v>
      </c>
      <c r="N7140">
        <v>4</v>
      </c>
      <c r="O7140">
        <v>2</v>
      </c>
      <c r="P7140">
        <v>1</v>
      </c>
      <c r="Q7140" t="s">
        <v>52</v>
      </c>
      <c r="R7140" t="b">
        <f t="shared" si="746"/>
        <v>0</v>
      </c>
      <c r="S7140" t="b">
        <f>TRUE()</f>
        <v>1</v>
      </c>
      <c r="T7140">
        <v>1</v>
      </c>
      <c r="U7140">
        <v>0</v>
      </c>
      <c r="V7140">
        <v>0</v>
      </c>
    </row>
    <row r="7141" spans="1:22" ht="15" customHeight="1" x14ac:dyDescent="0.25">
      <c r="A7141">
        <v>7140</v>
      </c>
      <c r="B7141">
        <v>1</v>
      </c>
      <c r="C7141">
        <v>82.6</v>
      </c>
      <c r="D7141">
        <v>0</v>
      </c>
      <c r="E7141">
        <v>0</v>
      </c>
      <c r="F7141">
        <v>28</v>
      </c>
      <c r="G7141">
        <v>1375.133333</v>
      </c>
      <c r="H7141">
        <v>0</v>
      </c>
      <c r="I7141">
        <v>2.0689655000000001E-2</v>
      </c>
      <c r="J7141">
        <v>4.8189473339999997</v>
      </c>
      <c r="K7141">
        <v>0</v>
      </c>
      <c r="L7141" t="s">
        <v>55</v>
      </c>
      <c r="M7141">
        <v>4</v>
      </c>
      <c r="N7141">
        <v>1</v>
      </c>
      <c r="O7141">
        <v>3</v>
      </c>
      <c r="P7141">
        <v>20</v>
      </c>
      <c r="Q7141" t="s">
        <v>51</v>
      </c>
      <c r="R7141" t="b">
        <f t="shared" si="746"/>
        <v>0</v>
      </c>
      <c r="S7141" t="b">
        <f>TRUE()</f>
        <v>1</v>
      </c>
      <c r="T7141">
        <v>1</v>
      </c>
      <c r="U7141">
        <v>0</v>
      </c>
      <c r="V7141">
        <v>1</v>
      </c>
    </row>
    <row r="7142" spans="1:22" ht="15" customHeight="1" x14ac:dyDescent="0.25">
      <c r="A7142">
        <v>7141</v>
      </c>
      <c r="B7142">
        <v>9</v>
      </c>
      <c r="C7142">
        <v>87.8</v>
      </c>
      <c r="D7142">
        <v>1</v>
      </c>
      <c r="E7142">
        <v>12</v>
      </c>
      <c r="F7142">
        <v>120</v>
      </c>
      <c r="G7142">
        <v>2016.5644010000001</v>
      </c>
      <c r="H7142">
        <v>6.4516130000000001E-3</v>
      </c>
      <c r="I7142">
        <v>1.2613585E-2</v>
      </c>
      <c r="J7142">
        <v>33.411737840000001</v>
      </c>
      <c r="K7142">
        <v>0</v>
      </c>
      <c r="L7142" t="s">
        <v>57</v>
      </c>
      <c r="M7142">
        <v>2</v>
      </c>
      <c r="N7142">
        <v>2</v>
      </c>
      <c r="O7142">
        <v>7</v>
      </c>
      <c r="P7142">
        <v>13</v>
      </c>
      <c r="Q7142" t="s">
        <v>51</v>
      </c>
      <c r="R7142" t="b">
        <f t="shared" si="746"/>
        <v>0</v>
      </c>
      <c r="S7142" t="b">
        <f>TRUE()</f>
        <v>1</v>
      </c>
      <c r="T7142">
        <v>1</v>
      </c>
      <c r="U7142">
        <v>0</v>
      </c>
      <c r="V7142">
        <v>1</v>
      </c>
    </row>
    <row r="7143" spans="1:22" ht="15" customHeight="1" x14ac:dyDescent="0.25">
      <c r="A7143">
        <v>7142</v>
      </c>
      <c r="B7143">
        <v>0</v>
      </c>
      <c r="C7143">
        <v>0</v>
      </c>
      <c r="D7143">
        <v>0</v>
      </c>
      <c r="E7143">
        <v>0</v>
      </c>
      <c r="F7143">
        <v>1</v>
      </c>
      <c r="G7143">
        <v>0</v>
      </c>
      <c r="H7143">
        <v>0.2</v>
      </c>
      <c r="I7143">
        <v>0.2</v>
      </c>
      <c r="J7143">
        <v>0</v>
      </c>
      <c r="K7143">
        <v>0</v>
      </c>
      <c r="L7143" t="s">
        <v>60</v>
      </c>
      <c r="M7143">
        <v>1</v>
      </c>
      <c r="N7143">
        <v>8</v>
      </c>
      <c r="O7143">
        <v>1</v>
      </c>
      <c r="P7143">
        <v>1</v>
      </c>
      <c r="Q7143" t="s">
        <v>51</v>
      </c>
      <c r="R7143" t="b">
        <f t="shared" si="746"/>
        <v>0</v>
      </c>
      <c r="S7143" t="b">
        <f>FALSE()</f>
        <v>0</v>
      </c>
      <c r="T7143">
        <v>0</v>
      </c>
      <c r="U7143">
        <v>0</v>
      </c>
      <c r="V7143">
        <v>1</v>
      </c>
    </row>
    <row r="7144" spans="1:22" ht="15" customHeight="1" x14ac:dyDescent="0.25">
      <c r="A7144">
        <v>7143</v>
      </c>
      <c r="B7144">
        <v>3</v>
      </c>
      <c r="C7144">
        <v>250.8</v>
      </c>
      <c r="D7144">
        <v>2</v>
      </c>
      <c r="E7144">
        <v>270.60000000000002</v>
      </c>
      <c r="F7144">
        <v>20</v>
      </c>
      <c r="G7144">
        <v>1424.4</v>
      </c>
      <c r="H7144">
        <v>0</v>
      </c>
      <c r="I7144">
        <v>0</v>
      </c>
      <c r="J7144">
        <v>31.720808120000001</v>
      </c>
      <c r="K7144">
        <v>0</v>
      </c>
      <c r="L7144" t="s">
        <v>59</v>
      </c>
      <c r="M7144">
        <v>2</v>
      </c>
      <c r="N7144">
        <v>2</v>
      </c>
      <c r="O7144">
        <v>5</v>
      </c>
      <c r="P7144">
        <v>5</v>
      </c>
      <c r="Q7144" t="s">
        <v>52</v>
      </c>
      <c r="R7144" t="b">
        <f t="shared" si="746"/>
        <v>0</v>
      </c>
      <c r="S7144" t="b">
        <f>TRUE()</f>
        <v>1</v>
      </c>
      <c r="T7144">
        <v>1</v>
      </c>
      <c r="U7144">
        <v>0</v>
      </c>
      <c r="V7144">
        <v>0</v>
      </c>
    </row>
    <row r="7145" spans="1:22" ht="15" customHeight="1" x14ac:dyDescent="0.25">
      <c r="A7145">
        <v>7144</v>
      </c>
      <c r="B7145">
        <v>5</v>
      </c>
      <c r="C7145">
        <v>170.83333329999999</v>
      </c>
      <c r="D7145">
        <v>0</v>
      </c>
      <c r="E7145">
        <v>0</v>
      </c>
      <c r="F7145">
        <v>79</v>
      </c>
      <c r="G7145">
        <v>1193.5171720000001</v>
      </c>
      <c r="H7145">
        <v>0</v>
      </c>
      <c r="I7145">
        <v>2.8218689999999999E-3</v>
      </c>
      <c r="J7145">
        <v>0</v>
      </c>
      <c r="K7145">
        <v>0</v>
      </c>
      <c r="L7145" t="s">
        <v>55</v>
      </c>
      <c r="M7145">
        <v>4</v>
      </c>
      <c r="N7145">
        <v>1</v>
      </c>
      <c r="O7145">
        <v>1</v>
      </c>
      <c r="P7145">
        <v>2</v>
      </c>
      <c r="Q7145" t="s">
        <v>51</v>
      </c>
      <c r="R7145" t="b">
        <f>TRUE()</f>
        <v>1</v>
      </c>
      <c r="S7145" t="b">
        <f t="shared" ref="S7145:S7159" si="747">FALSE()</f>
        <v>0</v>
      </c>
      <c r="T7145">
        <v>0</v>
      </c>
      <c r="U7145">
        <v>1</v>
      </c>
      <c r="V7145">
        <v>1</v>
      </c>
    </row>
    <row r="7146" spans="1:22" ht="15" customHeight="1" x14ac:dyDescent="0.25">
      <c r="A7146">
        <v>7145</v>
      </c>
      <c r="B7146">
        <v>5</v>
      </c>
      <c r="C7146">
        <v>256.10000000000002</v>
      </c>
      <c r="D7146">
        <v>2</v>
      </c>
      <c r="E7146">
        <v>99.7</v>
      </c>
      <c r="F7146">
        <v>4</v>
      </c>
      <c r="G7146">
        <v>417.4</v>
      </c>
      <c r="H7146">
        <v>0</v>
      </c>
      <c r="I7146">
        <v>0.01</v>
      </c>
      <c r="J7146">
        <v>0</v>
      </c>
      <c r="K7146">
        <v>0</v>
      </c>
      <c r="L7146" t="s">
        <v>60</v>
      </c>
      <c r="M7146">
        <v>1</v>
      </c>
      <c r="N7146">
        <v>1</v>
      </c>
      <c r="O7146">
        <v>6</v>
      </c>
      <c r="P7146">
        <v>2</v>
      </c>
      <c r="Q7146" t="s">
        <v>52</v>
      </c>
      <c r="R7146" t="b">
        <f t="shared" ref="R7146:R7158" si="748">FALSE()</f>
        <v>0</v>
      </c>
      <c r="S7146" t="b">
        <f t="shared" si="747"/>
        <v>0</v>
      </c>
      <c r="T7146">
        <v>0</v>
      </c>
      <c r="U7146">
        <v>0</v>
      </c>
      <c r="V7146">
        <v>0</v>
      </c>
    </row>
    <row r="7147" spans="1:22" ht="15" customHeight="1" x14ac:dyDescent="0.25">
      <c r="A7147">
        <v>7146</v>
      </c>
      <c r="B7147">
        <v>7</v>
      </c>
      <c r="C7147">
        <v>312.8</v>
      </c>
      <c r="D7147">
        <v>1</v>
      </c>
      <c r="E7147">
        <v>4</v>
      </c>
      <c r="F7147">
        <v>155</v>
      </c>
      <c r="G7147">
        <v>2374.9667129999998</v>
      </c>
      <c r="H7147">
        <v>2.5906525E-2</v>
      </c>
      <c r="I7147">
        <v>3.9077841000000002E-2</v>
      </c>
      <c r="J7147">
        <v>0</v>
      </c>
      <c r="K7147">
        <v>0</v>
      </c>
      <c r="L7147" t="s">
        <v>57</v>
      </c>
      <c r="M7147">
        <v>3</v>
      </c>
      <c r="N7147">
        <v>2</v>
      </c>
      <c r="O7147">
        <v>4</v>
      </c>
      <c r="P7147">
        <v>13</v>
      </c>
      <c r="Q7147" t="s">
        <v>51</v>
      </c>
      <c r="R7147" t="b">
        <f t="shared" si="748"/>
        <v>0</v>
      </c>
      <c r="S7147" t="b">
        <f t="shared" si="747"/>
        <v>0</v>
      </c>
      <c r="T7147">
        <v>0</v>
      </c>
      <c r="U7147">
        <v>0</v>
      </c>
      <c r="V7147">
        <v>1</v>
      </c>
    </row>
    <row r="7148" spans="1:22" ht="15" customHeight="1" x14ac:dyDescent="0.25">
      <c r="A7148">
        <v>7147</v>
      </c>
      <c r="B7148">
        <v>6</v>
      </c>
      <c r="C7148">
        <v>259.18333330000002</v>
      </c>
      <c r="D7148">
        <v>0</v>
      </c>
      <c r="E7148">
        <v>0</v>
      </c>
      <c r="F7148">
        <v>54</v>
      </c>
      <c r="G7148">
        <v>784.73428569999999</v>
      </c>
      <c r="H7148">
        <v>4.5112779999999996E-3</v>
      </c>
      <c r="I7148">
        <v>1.8114341999999999E-2</v>
      </c>
      <c r="J7148">
        <v>0</v>
      </c>
      <c r="K7148">
        <v>0</v>
      </c>
      <c r="L7148" t="s">
        <v>55</v>
      </c>
      <c r="M7148">
        <v>3</v>
      </c>
      <c r="N7148">
        <v>2</v>
      </c>
      <c r="O7148">
        <v>3</v>
      </c>
      <c r="P7148">
        <v>2</v>
      </c>
      <c r="Q7148" t="s">
        <v>51</v>
      </c>
      <c r="R7148" t="b">
        <f t="shared" si="748"/>
        <v>0</v>
      </c>
      <c r="S7148" t="b">
        <f t="shared" si="747"/>
        <v>0</v>
      </c>
      <c r="T7148">
        <v>0</v>
      </c>
      <c r="U7148">
        <v>0</v>
      </c>
      <c r="V7148">
        <v>1</v>
      </c>
    </row>
    <row r="7149" spans="1:22" ht="15" customHeight="1" x14ac:dyDescent="0.25">
      <c r="A7149">
        <v>7148</v>
      </c>
      <c r="B7149">
        <v>7</v>
      </c>
      <c r="C7149">
        <v>301.07777779999998</v>
      </c>
      <c r="D7149">
        <v>0</v>
      </c>
      <c r="E7149">
        <v>0</v>
      </c>
      <c r="F7149">
        <v>27</v>
      </c>
      <c r="G7149">
        <v>1538.0567249999999</v>
      </c>
      <c r="H7149">
        <v>1.3333332999999999E-2</v>
      </c>
      <c r="I7149">
        <v>3.6382031000000002E-2</v>
      </c>
      <c r="J7149">
        <v>11.15668928</v>
      </c>
      <c r="K7149">
        <v>0</v>
      </c>
      <c r="L7149" t="s">
        <v>57</v>
      </c>
      <c r="M7149">
        <v>3</v>
      </c>
      <c r="N7149">
        <v>2</v>
      </c>
      <c r="O7149">
        <v>3</v>
      </c>
      <c r="P7149">
        <v>2</v>
      </c>
      <c r="Q7149" t="s">
        <v>51</v>
      </c>
      <c r="R7149" t="b">
        <f t="shared" si="748"/>
        <v>0</v>
      </c>
      <c r="S7149" t="b">
        <f t="shared" si="747"/>
        <v>0</v>
      </c>
      <c r="T7149">
        <v>0</v>
      </c>
      <c r="U7149">
        <v>0</v>
      </c>
      <c r="V7149">
        <v>1</v>
      </c>
    </row>
    <row r="7150" spans="1:22" ht="15" customHeight="1" x14ac:dyDescent="0.25">
      <c r="A7150">
        <v>7149</v>
      </c>
      <c r="B7150">
        <v>1</v>
      </c>
      <c r="C7150">
        <v>106.3</v>
      </c>
      <c r="D7150">
        <v>0</v>
      </c>
      <c r="E7150">
        <v>0</v>
      </c>
      <c r="F7150">
        <v>32</v>
      </c>
      <c r="G7150">
        <v>2331.15</v>
      </c>
      <c r="H7150">
        <v>3.125E-2</v>
      </c>
      <c r="I7150">
        <v>4.8958333E-2</v>
      </c>
      <c r="J7150">
        <v>0</v>
      </c>
      <c r="K7150">
        <v>0</v>
      </c>
      <c r="L7150" t="s">
        <v>58</v>
      </c>
      <c r="M7150">
        <v>3</v>
      </c>
      <c r="N7150">
        <v>2</v>
      </c>
      <c r="O7150">
        <v>4</v>
      </c>
      <c r="P7150">
        <v>1</v>
      </c>
      <c r="Q7150" t="s">
        <v>51</v>
      </c>
      <c r="R7150" t="b">
        <f t="shared" si="748"/>
        <v>0</v>
      </c>
      <c r="S7150" t="b">
        <f t="shared" si="747"/>
        <v>0</v>
      </c>
      <c r="T7150">
        <v>0</v>
      </c>
      <c r="U7150">
        <v>0</v>
      </c>
      <c r="V7150">
        <v>1</v>
      </c>
    </row>
    <row r="7151" spans="1:22" ht="15" customHeight="1" x14ac:dyDescent="0.25">
      <c r="A7151">
        <v>7150</v>
      </c>
      <c r="B7151">
        <v>5</v>
      </c>
      <c r="C7151">
        <v>116.2</v>
      </c>
      <c r="D7151">
        <v>0</v>
      </c>
      <c r="E7151">
        <v>0</v>
      </c>
      <c r="F7151">
        <v>38</v>
      </c>
      <c r="G7151">
        <v>1057.0333330000001</v>
      </c>
      <c r="H7151">
        <v>3.0769231000000001E-2</v>
      </c>
      <c r="I7151">
        <v>0.05</v>
      </c>
      <c r="J7151">
        <v>0</v>
      </c>
      <c r="K7151">
        <v>0</v>
      </c>
      <c r="L7151" t="s">
        <v>59</v>
      </c>
      <c r="M7151">
        <v>1</v>
      </c>
      <c r="N7151">
        <v>8</v>
      </c>
      <c r="O7151">
        <v>1</v>
      </c>
      <c r="P7151">
        <v>1</v>
      </c>
      <c r="Q7151" t="s">
        <v>51</v>
      </c>
      <c r="R7151" t="b">
        <f t="shared" si="748"/>
        <v>0</v>
      </c>
      <c r="S7151" t="b">
        <f t="shared" si="747"/>
        <v>0</v>
      </c>
      <c r="T7151">
        <v>0</v>
      </c>
      <c r="U7151">
        <v>0</v>
      </c>
      <c r="V7151">
        <v>1</v>
      </c>
    </row>
    <row r="7152" spans="1:22" ht="15" customHeight="1" x14ac:dyDescent="0.25">
      <c r="A7152">
        <v>7151</v>
      </c>
      <c r="B7152">
        <v>2</v>
      </c>
      <c r="C7152">
        <v>39.4</v>
      </c>
      <c r="D7152">
        <v>0</v>
      </c>
      <c r="E7152">
        <v>0</v>
      </c>
      <c r="F7152">
        <v>62</v>
      </c>
      <c r="G7152">
        <v>2021.7477269999999</v>
      </c>
      <c r="H7152">
        <v>3.0769230000000001E-3</v>
      </c>
      <c r="I7152">
        <v>1.5641025999999999E-2</v>
      </c>
      <c r="J7152">
        <v>0</v>
      </c>
      <c r="K7152">
        <v>0</v>
      </c>
      <c r="L7152" t="s">
        <v>55</v>
      </c>
      <c r="M7152">
        <v>2</v>
      </c>
      <c r="N7152">
        <v>2</v>
      </c>
      <c r="O7152">
        <v>1</v>
      </c>
      <c r="P7152">
        <v>4</v>
      </c>
      <c r="Q7152" t="s">
        <v>51</v>
      </c>
      <c r="R7152" t="b">
        <f t="shared" si="748"/>
        <v>0</v>
      </c>
      <c r="S7152" t="b">
        <f t="shared" si="747"/>
        <v>0</v>
      </c>
      <c r="T7152">
        <v>0</v>
      </c>
      <c r="U7152">
        <v>0</v>
      </c>
      <c r="V7152">
        <v>1</v>
      </c>
    </row>
    <row r="7153" spans="1:22" ht="15" customHeight="1" x14ac:dyDescent="0.25">
      <c r="A7153">
        <v>7152</v>
      </c>
      <c r="B7153">
        <v>0</v>
      </c>
      <c r="C7153">
        <v>0</v>
      </c>
      <c r="D7153">
        <v>0</v>
      </c>
      <c r="E7153">
        <v>0</v>
      </c>
      <c r="F7153">
        <v>1</v>
      </c>
      <c r="G7153">
        <v>0</v>
      </c>
      <c r="H7153">
        <v>0.2</v>
      </c>
      <c r="I7153">
        <v>0.2</v>
      </c>
      <c r="J7153">
        <v>0</v>
      </c>
      <c r="K7153">
        <v>0</v>
      </c>
      <c r="L7153" t="s">
        <v>56</v>
      </c>
      <c r="M7153">
        <v>2</v>
      </c>
      <c r="N7153">
        <v>2</v>
      </c>
      <c r="O7153">
        <v>1</v>
      </c>
      <c r="P7153">
        <v>1</v>
      </c>
      <c r="Q7153" t="s">
        <v>51</v>
      </c>
      <c r="R7153" t="b">
        <f t="shared" si="748"/>
        <v>0</v>
      </c>
      <c r="S7153" t="b">
        <f t="shared" si="747"/>
        <v>0</v>
      </c>
      <c r="T7153">
        <v>0</v>
      </c>
      <c r="U7153">
        <v>0</v>
      </c>
      <c r="V7153">
        <v>1</v>
      </c>
    </row>
    <row r="7154" spans="1:22" ht="15" customHeight="1" x14ac:dyDescent="0.25">
      <c r="A7154">
        <v>7153</v>
      </c>
      <c r="B7154">
        <v>5</v>
      </c>
      <c r="C7154">
        <v>81.2</v>
      </c>
      <c r="D7154">
        <v>0</v>
      </c>
      <c r="E7154">
        <v>0</v>
      </c>
      <c r="F7154">
        <v>23</v>
      </c>
      <c r="G7154">
        <v>269.90181819999998</v>
      </c>
      <c r="H7154">
        <v>0</v>
      </c>
      <c r="I7154">
        <v>8.0000000000000002E-3</v>
      </c>
      <c r="J7154">
        <v>0</v>
      </c>
      <c r="K7154">
        <v>0</v>
      </c>
      <c r="L7154" t="s">
        <v>59</v>
      </c>
      <c r="M7154">
        <v>1</v>
      </c>
      <c r="N7154">
        <v>1</v>
      </c>
      <c r="O7154">
        <v>3</v>
      </c>
      <c r="P7154">
        <v>2</v>
      </c>
      <c r="Q7154" t="s">
        <v>52</v>
      </c>
      <c r="R7154" t="b">
        <f t="shared" si="748"/>
        <v>0</v>
      </c>
      <c r="S7154" t="b">
        <f t="shared" si="747"/>
        <v>0</v>
      </c>
      <c r="T7154">
        <v>0</v>
      </c>
      <c r="U7154">
        <v>0</v>
      </c>
      <c r="V7154">
        <v>0</v>
      </c>
    </row>
    <row r="7155" spans="1:22" ht="15" customHeight="1" x14ac:dyDescent="0.25">
      <c r="A7155">
        <v>7154</v>
      </c>
      <c r="B7155">
        <v>3</v>
      </c>
      <c r="C7155">
        <v>41.3</v>
      </c>
      <c r="D7155">
        <v>0</v>
      </c>
      <c r="E7155">
        <v>0</v>
      </c>
      <c r="F7155">
        <v>4</v>
      </c>
      <c r="G7155">
        <v>55.9</v>
      </c>
      <c r="H7155">
        <v>0</v>
      </c>
      <c r="I7155">
        <v>1.4285714E-2</v>
      </c>
      <c r="J7155">
        <v>0</v>
      </c>
      <c r="K7155">
        <v>0</v>
      </c>
      <c r="L7155" t="s">
        <v>56</v>
      </c>
      <c r="M7155">
        <v>3</v>
      </c>
      <c r="N7155">
        <v>2</v>
      </c>
      <c r="O7155">
        <v>8</v>
      </c>
      <c r="P7155">
        <v>2</v>
      </c>
      <c r="Q7155" t="s">
        <v>52</v>
      </c>
      <c r="R7155" t="b">
        <f t="shared" si="748"/>
        <v>0</v>
      </c>
      <c r="S7155" t="b">
        <f t="shared" si="747"/>
        <v>0</v>
      </c>
      <c r="T7155">
        <v>0</v>
      </c>
      <c r="U7155">
        <v>0</v>
      </c>
      <c r="V7155">
        <v>0</v>
      </c>
    </row>
    <row r="7156" spans="1:22" ht="15" customHeight="1" x14ac:dyDescent="0.25">
      <c r="A7156">
        <v>7155</v>
      </c>
      <c r="B7156">
        <v>12</v>
      </c>
      <c r="C7156">
        <v>98.85</v>
      </c>
      <c r="D7156">
        <v>1</v>
      </c>
      <c r="E7156">
        <v>129</v>
      </c>
      <c r="F7156">
        <v>5</v>
      </c>
      <c r="G7156">
        <v>22.05</v>
      </c>
      <c r="H7156">
        <v>0</v>
      </c>
      <c r="I7156">
        <v>1.5384615000000001E-2</v>
      </c>
      <c r="J7156">
        <v>0</v>
      </c>
      <c r="K7156">
        <v>0</v>
      </c>
      <c r="L7156" t="s">
        <v>55</v>
      </c>
      <c r="M7156">
        <v>2</v>
      </c>
      <c r="N7156">
        <v>2</v>
      </c>
      <c r="O7156">
        <v>1</v>
      </c>
      <c r="P7156">
        <v>4</v>
      </c>
      <c r="Q7156" t="s">
        <v>51</v>
      </c>
      <c r="R7156" t="b">
        <f t="shared" si="748"/>
        <v>0</v>
      </c>
      <c r="S7156" t="b">
        <f t="shared" si="747"/>
        <v>0</v>
      </c>
      <c r="T7156">
        <v>0</v>
      </c>
      <c r="U7156">
        <v>0</v>
      </c>
      <c r="V7156">
        <v>1</v>
      </c>
    </row>
    <row r="7157" spans="1:22" ht="15" customHeight="1" x14ac:dyDescent="0.25">
      <c r="A7157">
        <v>7156</v>
      </c>
      <c r="B7157">
        <v>1</v>
      </c>
      <c r="C7157">
        <v>30.7</v>
      </c>
      <c r="D7157">
        <v>0</v>
      </c>
      <c r="E7157">
        <v>0</v>
      </c>
      <c r="F7157">
        <v>33</v>
      </c>
      <c r="G7157">
        <v>1148.333333</v>
      </c>
      <c r="H7157">
        <v>0</v>
      </c>
      <c r="I7157">
        <v>2.0833332999999999E-2</v>
      </c>
      <c r="J7157">
        <v>0</v>
      </c>
      <c r="K7157">
        <v>0</v>
      </c>
      <c r="L7157" t="s">
        <v>58</v>
      </c>
      <c r="M7157">
        <v>2</v>
      </c>
      <c r="N7157">
        <v>5</v>
      </c>
      <c r="O7157">
        <v>6</v>
      </c>
      <c r="P7157">
        <v>1</v>
      </c>
      <c r="Q7157" t="s">
        <v>51</v>
      </c>
      <c r="R7157" t="b">
        <f t="shared" si="748"/>
        <v>0</v>
      </c>
      <c r="S7157" t="b">
        <f t="shared" si="747"/>
        <v>0</v>
      </c>
      <c r="T7157">
        <v>0</v>
      </c>
      <c r="U7157">
        <v>0</v>
      </c>
      <c r="V7157">
        <v>1</v>
      </c>
    </row>
    <row r="7158" spans="1:22" ht="15" customHeight="1" x14ac:dyDescent="0.25">
      <c r="A7158">
        <v>7157</v>
      </c>
      <c r="B7158">
        <v>2</v>
      </c>
      <c r="C7158">
        <v>61.5</v>
      </c>
      <c r="D7158">
        <v>0</v>
      </c>
      <c r="E7158">
        <v>0</v>
      </c>
      <c r="F7158">
        <v>6</v>
      </c>
      <c r="G7158">
        <v>99</v>
      </c>
      <c r="H7158">
        <v>0</v>
      </c>
      <c r="I7158">
        <v>8.3333330000000001E-3</v>
      </c>
      <c r="J7158">
        <v>0</v>
      </c>
      <c r="K7158">
        <v>0</v>
      </c>
      <c r="L7158" t="s">
        <v>55</v>
      </c>
      <c r="M7158">
        <v>1</v>
      </c>
      <c r="N7158">
        <v>1</v>
      </c>
      <c r="O7158">
        <v>6</v>
      </c>
      <c r="P7158">
        <v>3</v>
      </c>
      <c r="Q7158" t="s">
        <v>51</v>
      </c>
      <c r="R7158" t="b">
        <f t="shared" si="748"/>
        <v>0</v>
      </c>
      <c r="S7158" t="b">
        <f t="shared" si="747"/>
        <v>0</v>
      </c>
      <c r="T7158">
        <v>0</v>
      </c>
      <c r="U7158">
        <v>0</v>
      </c>
      <c r="V7158">
        <v>1</v>
      </c>
    </row>
    <row r="7159" spans="1:22" ht="15" customHeight="1" x14ac:dyDescent="0.25">
      <c r="A7159">
        <v>7158</v>
      </c>
      <c r="B7159">
        <v>0</v>
      </c>
      <c r="C7159">
        <v>0</v>
      </c>
      <c r="D7159">
        <v>0</v>
      </c>
      <c r="E7159">
        <v>0</v>
      </c>
      <c r="F7159">
        <v>22</v>
      </c>
      <c r="G7159">
        <v>562.16666669999995</v>
      </c>
      <c r="H7159">
        <v>1.8181817999999999E-2</v>
      </c>
      <c r="I7159">
        <v>5.3030303000000001E-2</v>
      </c>
      <c r="J7159">
        <v>0</v>
      </c>
      <c r="K7159">
        <v>0</v>
      </c>
      <c r="L7159" t="s">
        <v>56</v>
      </c>
      <c r="M7159">
        <v>2</v>
      </c>
      <c r="N7159">
        <v>2</v>
      </c>
      <c r="O7159">
        <v>3</v>
      </c>
      <c r="P7159">
        <v>3</v>
      </c>
      <c r="Q7159" t="s">
        <v>51</v>
      </c>
      <c r="R7159" t="b">
        <f>TRUE()</f>
        <v>1</v>
      </c>
      <c r="S7159" t="b">
        <f t="shared" si="747"/>
        <v>0</v>
      </c>
      <c r="T7159">
        <v>0</v>
      </c>
      <c r="U7159">
        <v>1</v>
      </c>
      <c r="V7159">
        <v>1</v>
      </c>
    </row>
    <row r="7160" spans="1:22" ht="15" customHeight="1" x14ac:dyDescent="0.25">
      <c r="A7160">
        <v>7159</v>
      </c>
      <c r="B7160">
        <v>1</v>
      </c>
      <c r="C7160">
        <v>38.200000000000003</v>
      </c>
      <c r="D7160">
        <v>1</v>
      </c>
      <c r="E7160">
        <v>9</v>
      </c>
      <c r="F7160">
        <v>21</v>
      </c>
      <c r="G7160">
        <v>1290.5</v>
      </c>
      <c r="H7160">
        <v>0</v>
      </c>
      <c r="I7160">
        <v>0</v>
      </c>
      <c r="J7160">
        <v>86.123515280000007</v>
      </c>
      <c r="K7160">
        <v>0</v>
      </c>
      <c r="L7160" t="s">
        <v>59</v>
      </c>
      <c r="M7160">
        <v>2</v>
      </c>
      <c r="N7160">
        <v>2</v>
      </c>
      <c r="O7160">
        <v>9</v>
      </c>
      <c r="P7160">
        <v>2</v>
      </c>
      <c r="Q7160" t="s">
        <v>52</v>
      </c>
      <c r="R7160" t="b">
        <f>FALSE()</f>
        <v>0</v>
      </c>
      <c r="S7160" t="b">
        <f>TRUE()</f>
        <v>1</v>
      </c>
      <c r="T7160">
        <v>1</v>
      </c>
      <c r="U7160">
        <v>0</v>
      </c>
      <c r="V7160">
        <v>0</v>
      </c>
    </row>
    <row r="7161" spans="1:22" ht="15" customHeight="1" x14ac:dyDescent="0.25">
      <c r="A7161">
        <v>7160</v>
      </c>
      <c r="B7161">
        <v>0</v>
      </c>
      <c r="C7161">
        <v>0</v>
      </c>
      <c r="D7161">
        <v>1</v>
      </c>
      <c r="E7161">
        <v>0</v>
      </c>
      <c r="F7161">
        <v>20</v>
      </c>
      <c r="G7161">
        <v>581.5</v>
      </c>
      <c r="H7161">
        <v>1.4999999999999999E-2</v>
      </c>
      <c r="I7161">
        <v>5.1666666999999999E-2</v>
      </c>
      <c r="J7161">
        <v>0</v>
      </c>
      <c r="K7161">
        <v>0</v>
      </c>
      <c r="L7161" t="s">
        <v>60</v>
      </c>
      <c r="M7161">
        <v>2</v>
      </c>
      <c r="N7161">
        <v>2</v>
      </c>
      <c r="O7161">
        <v>1</v>
      </c>
      <c r="P7161">
        <v>1</v>
      </c>
      <c r="Q7161" t="s">
        <v>51</v>
      </c>
      <c r="R7161" t="b">
        <f>FALSE()</f>
        <v>0</v>
      </c>
      <c r="S7161" t="b">
        <f t="shared" ref="S7161:S7167" si="749">FALSE()</f>
        <v>0</v>
      </c>
      <c r="T7161">
        <v>0</v>
      </c>
      <c r="U7161">
        <v>0</v>
      </c>
      <c r="V7161">
        <v>1</v>
      </c>
    </row>
    <row r="7162" spans="1:22" ht="15" customHeight="1" x14ac:dyDescent="0.25">
      <c r="A7162">
        <v>7161</v>
      </c>
      <c r="B7162">
        <v>15</v>
      </c>
      <c r="C7162">
        <v>831.62222220000001</v>
      </c>
      <c r="D7162">
        <v>0</v>
      </c>
      <c r="E7162">
        <v>0</v>
      </c>
      <c r="F7162">
        <v>23</v>
      </c>
      <c r="G7162">
        <v>845.27888889999997</v>
      </c>
      <c r="H7162">
        <v>0</v>
      </c>
      <c r="I7162">
        <v>1.1944444E-2</v>
      </c>
      <c r="J7162">
        <v>1.5335392750000001</v>
      </c>
      <c r="K7162">
        <v>0</v>
      </c>
      <c r="L7162" t="s">
        <v>59</v>
      </c>
      <c r="M7162">
        <v>2</v>
      </c>
      <c r="N7162">
        <v>2</v>
      </c>
      <c r="O7162">
        <v>7</v>
      </c>
      <c r="P7162">
        <v>20</v>
      </c>
      <c r="Q7162" t="s">
        <v>51</v>
      </c>
      <c r="R7162" t="b">
        <f>TRUE()</f>
        <v>1</v>
      </c>
      <c r="S7162" t="b">
        <f t="shared" si="749"/>
        <v>0</v>
      </c>
      <c r="T7162">
        <v>0</v>
      </c>
      <c r="U7162">
        <v>1</v>
      </c>
      <c r="V7162">
        <v>1</v>
      </c>
    </row>
    <row r="7163" spans="1:22" ht="15" customHeight="1" x14ac:dyDescent="0.25">
      <c r="A7163">
        <v>7162</v>
      </c>
      <c r="B7163">
        <v>0</v>
      </c>
      <c r="C7163">
        <v>0</v>
      </c>
      <c r="D7163">
        <v>0</v>
      </c>
      <c r="E7163">
        <v>0</v>
      </c>
      <c r="F7163">
        <v>1</v>
      </c>
      <c r="G7163">
        <v>0</v>
      </c>
      <c r="H7163">
        <v>0.2</v>
      </c>
      <c r="I7163">
        <v>0.2</v>
      </c>
      <c r="J7163">
        <v>0</v>
      </c>
      <c r="K7163">
        <v>0</v>
      </c>
      <c r="L7163" t="s">
        <v>57</v>
      </c>
      <c r="M7163">
        <v>1</v>
      </c>
      <c r="N7163">
        <v>1</v>
      </c>
      <c r="O7163">
        <v>3</v>
      </c>
      <c r="P7163">
        <v>4</v>
      </c>
      <c r="Q7163" t="s">
        <v>51</v>
      </c>
      <c r="R7163" t="b">
        <f>TRUE()</f>
        <v>1</v>
      </c>
      <c r="S7163" t="b">
        <f t="shared" si="749"/>
        <v>0</v>
      </c>
      <c r="T7163">
        <v>0</v>
      </c>
      <c r="U7163">
        <v>1</v>
      </c>
      <c r="V7163">
        <v>1</v>
      </c>
    </row>
    <row r="7164" spans="1:22" ht="15" customHeight="1" x14ac:dyDescent="0.25">
      <c r="A7164">
        <v>7163</v>
      </c>
      <c r="B7164">
        <v>2</v>
      </c>
      <c r="C7164">
        <v>73.599999999999994</v>
      </c>
      <c r="D7164">
        <v>0</v>
      </c>
      <c r="E7164">
        <v>0</v>
      </c>
      <c r="F7164">
        <v>38</v>
      </c>
      <c r="G7164">
        <v>813.60166670000001</v>
      </c>
      <c r="H7164">
        <v>4.8780489999999998E-3</v>
      </c>
      <c r="I7164">
        <v>3.7398373999999998E-2</v>
      </c>
      <c r="J7164">
        <v>0</v>
      </c>
      <c r="K7164">
        <v>0</v>
      </c>
      <c r="L7164" t="s">
        <v>59</v>
      </c>
      <c r="M7164">
        <v>1</v>
      </c>
      <c r="N7164">
        <v>1</v>
      </c>
      <c r="O7164">
        <v>3</v>
      </c>
      <c r="P7164">
        <v>1</v>
      </c>
      <c r="Q7164" t="s">
        <v>51</v>
      </c>
      <c r="R7164" t="b">
        <f>FALSE()</f>
        <v>0</v>
      </c>
      <c r="S7164" t="b">
        <f t="shared" si="749"/>
        <v>0</v>
      </c>
      <c r="T7164">
        <v>0</v>
      </c>
      <c r="U7164">
        <v>0</v>
      </c>
      <c r="V7164">
        <v>1</v>
      </c>
    </row>
    <row r="7165" spans="1:22" ht="15" customHeight="1" x14ac:dyDescent="0.25">
      <c r="A7165">
        <v>7164</v>
      </c>
      <c r="B7165">
        <v>0</v>
      </c>
      <c r="C7165">
        <v>0</v>
      </c>
      <c r="D7165">
        <v>0</v>
      </c>
      <c r="E7165">
        <v>0</v>
      </c>
      <c r="F7165">
        <v>4</v>
      </c>
      <c r="G7165">
        <v>59.2</v>
      </c>
      <c r="H7165">
        <v>0</v>
      </c>
      <c r="I7165">
        <v>0.05</v>
      </c>
      <c r="J7165">
        <v>0</v>
      </c>
      <c r="K7165">
        <v>0</v>
      </c>
      <c r="L7165" t="s">
        <v>58</v>
      </c>
      <c r="M7165">
        <v>2</v>
      </c>
      <c r="N7165">
        <v>4</v>
      </c>
      <c r="O7165">
        <v>9</v>
      </c>
      <c r="P7165">
        <v>4</v>
      </c>
      <c r="Q7165" t="s">
        <v>51</v>
      </c>
      <c r="R7165" t="b">
        <f>FALSE()</f>
        <v>0</v>
      </c>
      <c r="S7165" t="b">
        <f t="shared" si="749"/>
        <v>0</v>
      </c>
      <c r="T7165">
        <v>0</v>
      </c>
      <c r="U7165">
        <v>0</v>
      </c>
      <c r="V7165">
        <v>1</v>
      </c>
    </row>
    <row r="7166" spans="1:22" ht="15" customHeight="1" x14ac:dyDescent="0.25">
      <c r="A7166">
        <v>7165</v>
      </c>
      <c r="B7166">
        <v>9</v>
      </c>
      <c r="C7166">
        <v>292.3</v>
      </c>
      <c r="D7166">
        <v>0</v>
      </c>
      <c r="E7166">
        <v>0</v>
      </c>
      <c r="F7166">
        <v>117</v>
      </c>
      <c r="G7166">
        <v>1953.5375120000001</v>
      </c>
      <c r="H7166">
        <v>2.892562E-3</v>
      </c>
      <c r="I7166">
        <v>7.2950310000000004E-3</v>
      </c>
      <c r="J7166">
        <v>2.7670551250000002</v>
      </c>
      <c r="K7166">
        <v>0</v>
      </c>
      <c r="L7166" t="s">
        <v>58</v>
      </c>
      <c r="M7166">
        <v>1</v>
      </c>
      <c r="N7166">
        <v>1</v>
      </c>
      <c r="O7166">
        <v>1</v>
      </c>
      <c r="P7166">
        <v>4</v>
      </c>
      <c r="Q7166" t="s">
        <v>51</v>
      </c>
      <c r="R7166" t="b">
        <f>TRUE()</f>
        <v>1</v>
      </c>
      <c r="S7166" t="b">
        <f t="shared" si="749"/>
        <v>0</v>
      </c>
      <c r="T7166">
        <v>0</v>
      </c>
      <c r="U7166">
        <v>1</v>
      </c>
      <c r="V7166">
        <v>1</v>
      </c>
    </row>
    <row r="7167" spans="1:22" ht="15" customHeight="1" x14ac:dyDescent="0.25">
      <c r="A7167">
        <v>7166</v>
      </c>
      <c r="B7167">
        <v>2</v>
      </c>
      <c r="C7167">
        <v>25.6</v>
      </c>
      <c r="D7167">
        <v>0</v>
      </c>
      <c r="E7167">
        <v>0</v>
      </c>
      <c r="F7167">
        <v>29</v>
      </c>
      <c r="G7167">
        <v>1199.916667</v>
      </c>
      <c r="H7167">
        <v>0</v>
      </c>
      <c r="I7167">
        <v>8.8888890000000005E-3</v>
      </c>
      <c r="J7167">
        <v>23.663588069999999</v>
      </c>
      <c r="K7167">
        <v>0</v>
      </c>
      <c r="L7167" t="s">
        <v>57</v>
      </c>
      <c r="M7167">
        <v>3</v>
      </c>
      <c r="N7167">
        <v>2</v>
      </c>
      <c r="O7167">
        <v>3</v>
      </c>
      <c r="P7167">
        <v>4</v>
      </c>
      <c r="Q7167" t="s">
        <v>51</v>
      </c>
      <c r="R7167" t="b">
        <f>FALSE()</f>
        <v>0</v>
      </c>
      <c r="S7167" t="b">
        <f t="shared" si="749"/>
        <v>0</v>
      </c>
      <c r="T7167">
        <v>0</v>
      </c>
      <c r="U7167">
        <v>0</v>
      </c>
      <c r="V7167">
        <v>1</v>
      </c>
    </row>
    <row r="7168" spans="1:22" ht="15" customHeight="1" x14ac:dyDescent="0.25">
      <c r="A7168">
        <v>7167</v>
      </c>
      <c r="B7168">
        <v>1</v>
      </c>
      <c r="C7168">
        <v>10</v>
      </c>
      <c r="D7168">
        <v>0</v>
      </c>
      <c r="E7168">
        <v>0</v>
      </c>
      <c r="F7168">
        <v>25</v>
      </c>
      <c r="G7168">
        <v>583.35</v>
      </c>
      <c r="H7168">
        <v>0</v>
      </c>
      <c r="I7168">
        <v>1.6E-2</v>
      </c>
      <c r="J7168">
        <v>71.074356330000001</v>
      </c>
      <c r="K7168">
        <v>0</v>
      </c>
      <c r="L7168" t="s">
        <v>55</v>
      </c>
      <c r="M7168">
        <v>1</v>
      </c>
      <c r="N7168">
        <v>1</v>
      </c>
      <c r="O7168">
        <v>1</v>
      </c>
      <c r="P7168">
        <v>2</v>
      </c>
      <c r="Q7168" t="s">
        <v>51</v>
      </c>
      <c r="R7168" t="b">
        <f>FALSE()</f>
        <v>0</v>
      </c>
      <c r="S7168" t="b">
        <f>TRUE()</f>
        <v>1</v>
      </c>
      <c r="T7168">
        <v>1</v>
      </c>
      <c r="U7168">
        <v>0</v>
      </c>
      <c r="V7168">
        <v>1</v>
      </c>
    </row>
    <row r="7169" spans="1:22" ht="15" customHeight="1" x14ac:dyDescent="0.25">
      <c r="A7169">
        <v>7168</v>
      </c>
      <c r="B7169">
        <v>5</v>
      </c>
      <c r="C7169">
        <v>335.8</v>
      </c>
      <c r="D7169">
        <v>0</v>
      </c>
      <c r="E7169">
        <v>0</v>
      </c>
      <c r="F7169">
        <v>20</v>
      </c>
      <c r="G7169">
        <v>910.41</v>
      </c>
      <c r="H7169">
        <v>0</v>
      </c>
      <c r="I7169">
        <v>3.333333E-3</v>
      </c>
      <c r="J7169">
        <v>0</v>
      </c>
      <c r="K7169">
        <v>0</v>
      </c>
      <c r="L7169" t="s">
        <v>59</v>
      </c>
      <c r="M7169">
        <v>2</v>
      </c>
      <c r="N7169">
        <v>2</v>
      </c>
      <c r="O7169">
        <v>4</v>
      </c>
      <c r="P7169">
        <v>2</v>
      </c>
      <c r="Q7169" t="s">
        <v>52</v>
      </c>
      <c r="R7169" t="b">
        <f>TRUE()</f>
        <v>1</v>
      </c>
      <c r="S7169" t="b">
        <f>FALSE()</f>
        <v>0</v>
      </c>
      <c r="T7169">
        <v>0</v>
      </c>
      <c r="U7169">
        <v>1</v>
      </c>
      <c r="V7169">
        <v>0</v>
      </c>
    </row>
    <row r="7170" spans="1:22" ht="15" customHeight="1" x14ac:dyDescent="0.25">
      <c r="A7170">
        <v>7169</v>
      </c>
      <c r="B7170">
        <v>12</v>
      </c>
      <c r="C7170">
        <v>203.28</v>
      </c>
      <c r="D7170">
        <v>4</v>
      </c>
      <c r="E7170">
        <v>241.7</v>
      </c>
      <c r="F7170">
        <v>47</v>
      </c>
      <c r="G7170">
        <v>1975.125</v>
      </c>
      <c r="H7170">
        <v>3.636364E-3</v>
      </c>
      <c r="I7170">
        <v>1.5186147000000001E-2</v>
      </c>
      <c r="J7170">
        <v>0</v>
      </c>
      <c r="K7170">
        <v>0</v>
      </c>
      <c r="L7170" t="s">
        <v>59</v>
      </c>
      <c r="M7170">
        <v>4</v>
      </c>
      <c r="N7170">
        <v>2</v>
      </c>
      <c r="O7170">
        <v>4</v>
      </c>
      <c r="P7170">
        <v>2</v>
      </c>
      <c r="Q7170" t="s">
        <v>51</v>
      </c>
      <c r="R7170" t="b">
        <f>FALSE()</f>
        <v>0</v>
      </c>
      <c r="S7170" t="b">
        <f>FALSE()</f>
        <v>0</v>
      </c>
      <c r="T7170">
        <v>0</v>
      </c>
      <c r="U7170">
        <v>0</v>
      </c>
      <c r="V7170">
        <v>1</v>
      </c>
    </row>
    <row r="7171" spans="1:22" ht="15" customHeight="1" x14ac:dyDescent="0.25">
      <c r="A7171">
        <v>7170</v>
      </c>
      <c r="B7171">
        <v>7</v>
      </c>
      <c r="C7171">
        <v>302.89999999999998</v>
      </c>
      <c r="D7171">
        <v>0</v>
      </c>
      <c r="E7171">
        <v>0</v>
      </c>
      <c r="F7171">
        <v>42</v>
      </c>
      <c r="G7171">
        <v>651.66499999999996</v>
      </c>
      <c r="H7171">
        <v>2.8787878999999999E-2</v>
      </c>
      <c r="I7171">
        <v>6.0270562999999999E-2</v>
      </c>
      <c r="J7171">
        <v>0</v>
      </c>
      <c r="K7171">
        <v>0</v>
      </c>
      <c r="L7171" t="s">
        <v>58</v>
      </c>
      <c r="M7171">
        <v>1</v>
      </c>
      <c r="N7171">
        <v>1</v>
      </c>
      <c r="O7171">
        <v>1</v>
      </c>
      <c r="P7171">
        <v>3</v>
      </c>
      <c r="Q7171" t="s">
        <v>51</v>
      </c>
      <c r="R7171" t="b">
        <f>TRUE()</f>
        <v>1</v>
      </c>
      <c r="S7171" t="b">
        <f>FALSE()</f>
        <v>0</v>
      </c>
      <c r="T7171">
        <v>0</v>
      </c>
      <c r="U7171">
        <v>1</v>
      </c>
      <c r="V7171">
        <v>1</v>
      </c>
    </row>
    <row r="7172" spans="1:22" ht="15" customHeight="1" x14ac:dyDescent="0.25">
      <c r="A7172">
        <v>7171</v>
      </c>
      <c r="B7172">
        <v>2</v>
      </c>
      <c r="C7172">
        <v>20.2</v>
      </c>
      <c r="D7172">
        <v>0</v>
      </c>
      <c r="E7172">
        <v>0</v>
      </c>
      <c r="F7172">
        <v>27</v>
      </c>
      <c r="G7172">
        <v>2129.8000000000002</v>
      </c>
      <c r="H7172">
        <v>1.2903226E-2</v>
      </c>
      <c r="I7172">
        <v>5.1612903000000002E-2</v>
      </c>
      <c r="J7172">
        <v>6.4767603659999997</v>
      </c>
      <c r="K7172">
        <v>0</v>
      </c>
      <c r="L7172" t="s">
        <v>60</v>
      </c>
      <c r="M7172">
        <v>2</v>
      </c>
      <c r="N7172">
        <v>6</v>
      </c>
      <c r="O7172">
        <v>3</v>
      </c>
      <c r="P7172">
        <v>3</v>
      </c>
      <c r="Q7172" t="s">
        <v>51</v>
      </c>
      <c r="R7172" t="b">
        <f>FALSE()</f>
        <v>0</v>
      </c>
      <c r="S7172" t="b">
        <f>TRUE()</f>
        <v>1</v>
      </c>
      <c r="T7172">
        <v>1</v>
      </c>
      <c r="U7172">
        <v>0</v>
      </c>
      <c r="V7172">
        <v>1</v>
      </c>
    </row>
    <row r="7173" spans="1:22" ht="15" customHeight="1" x14ac:dyDescent="0.25">
      <c r="A7173">
        <v>7172</v>
      </c>
      <c r="B7173">
        <v>0</v>
      </c>
      <c r="C7173">
        <v>0</v>
      </c>
      <c r="D7173">
        <v>0</v>
      </c>
      <c r="E7173">
        <v>0</v>
      </c>
      <c r="F7173">
        <v>60</v>
      </c>
      <c r="G7173">
        <v>1063.666667</v>
      </c>
      <c r="H7173">
        <v>1.4166667000000001E-2</v>
      </c>
      <c r="I7173">
        <v>4.9722222000000003E-2</v>
      </c>
      <c r="J7173">
        <v>0</v>
      </c>
      <c r="K7173">
        <v>0</v>
      </c>
      <c r="L7173" t="s">
        <v>58</v>
      </c>
      <c r="M7173">
        <v>2</v>
      </c>
      <c r="N7173">
        <v>2</v>
      </c>
      <c r="O7173">
        <v>2</v>
      </c>
      <c r="P7173">
        <v>1</v>
      </c>
      <c r="Q7173" t="s">
        <v>51</v>
      </c>
      <c r="R7173" t="b">
        <f>FALSE()</f>
        <v>0</v>
      </c>
      <c r="S7173" t="b">
        <f>FALSE()</f>
        <v>0</v>
      </c>
      <c r="T7173">
        <v>0</v>
      </c>
      <c r="U7173">
        <v>0</v>
      </c>
      <c r="V7173">
        <v>1</v>
      </c>
    </row>
    <row r="7174" spans="1:22" ht="15" customHeight="1" x14ac:dyDescent="0.25">
      <c r="A7174">
        <v>7173</v>
      </c>
      <c r="B7174">
        <v>3</v>
      </c>
      <c r="C7174">
        <v>47.4</v>
      </c>
      <c r="D7174">
        <v>0</v>
      </c>
      <c r="E7174">
        <v>0</v>
      </c>
      <c r="F7174">
        <v>21</v>
      </c>
      <c r="G7174">
        <v>961.52</v>
      </c>
      <c r="H7174">
        <v>3.0434783E-2</v>
      </c>
      <c r="I7174">
        <v>5.3623188000000002E-2</v>
      </c>
      <c r="J7174">
        <v>0</v>
      </c>
      <c r="K7174">
        <v>0</v>
      </c>
      <c r="L7174" t="s">
        <v>58</v>
      </c>
      <c r="M7174">
        <v>3</v>
      </c>
      <c r="N7174">
        <v>2</v>
      </c>
      <c r="O7174">
        <v>4</v>
      </c>
      <c r="P7174">
        <v>4</v>
      </c>
      <c r="Q7174" t="s">
        <v>51</v>
      </c>
      <c r="R7174" t="b">
        <f>FALSE()</f>
        <v>0</v>
      </c>
      <c r="S7174" t="b">
        <f>FALSE()</f>
        <v>0</v>
      </c>
      <c r="T7174">
        <v>0</v>
      </c>
      <c r="U7174">
        <v>0</v>
      </c>
      <c r="V7174">
        <v>1</v>
      </c>
    </row>
    <row r="7175" spans="1:22" ht="15" customHeight="1" x14ac:dyDescent="0.25">
      <c r="A7175">
        <v>7174</v>
      </c>
      <c r="B7175">
        <v>1</v>
      </c>
      <c r="C7175">
        <v>61.4</v>
      </c>
      <c r="D7175">
        <v>0</v>
      </c>
      <c r="E7175">
        <v>0</v>
      </c>
      <c r="F7175">
        <v>27</v>
      </c>
      <c r="G7175">
        <v>779.60666670000001</v>
      </c>
      <c r="H7175">
        <v>0</v>
      </c>
      <c r="I7175">
        <v>7.1428569999999999E-3</v>
      </c>
      <c r="J7175">
        <v>0</v>
      </c>
      <c r="K7175">
        <v>0</v>
      </c>
      <c r="L7175" t="s">
        <v>55</v>
      </c>
      <c r="M7175">
        <v>2</v>
      </c>
      <c r="N7175">
        <v>2</v>
      </c>
      <c r="O7175">
        <v>7</v>
      </c>
      <c r="P7175">
        <v>2</v>
      </c>
      <c r="Q7175" t="s">
        <v>51</v>
      </c>
      <c r="R7175" t="b">
        <f>FALSE()</f>
        <v>0</v>
      </c>
      <c r="S7175" t="b">
        <f>FALSE()</f>
        <v>0</v>
      </c>
      <c r="T7175">
        <v>0</v>
      </c>
      <c r="U7175">
        <v>0</v>
      </c>
      <c r="V7175">
        <v>1</v>
      </c>
    </row>
    <row r="7176" spans="1:22" ht="15" customHeight="1" x14ac:dyDescent="0.25">
      <c r="A7176">
        <v>7175</v>
      </c>
      <c r="B7176">
        <v>8</v>
      </c>
      <c r="C7176">
        <v>353.7</v>
      </c>
      <c r="D7176">
        <v>6</v>
      </c>
      <c r="E7176">
        <v>181.95</v>
      </c>
      <c r="F7176">
        <v>23</v>
      </c>
      <c r="G7176">
        <v>959.9</v>
      </c>
      <c r="H7176">
        <v>5.8823529999999999E-3</v>
      </c>
      <c r="I7176">
        <v>1.6666667E-2</v>
      </c>
      <c r="J7176">
        <v>4.4280524449999996</v>
      </c>
      <c r="K7176">
        <v>0</v>
      </c>
      <c r="L7176" t="s">
        <v>59</v>
      </c>
      <c r="M7176">
        <v>1</v>
      </c>
      <c r="N7176">
        <v>1</v>
      </c>
      <c r="O7176">
        <v>6</v>
      </c>
      <c r="P7176">
        <v>3</v>
      </c>
      <c r="Q7176" t="s">
        <v>51</v>
      </c>
      <c r="R7176" t="b">
        <f>TRUE()</f>
        <v>1</v>
      </c>
      <c r="S7176" t="b">
        <f>TRUE()</f>
        <v>1</v>
      </c>
      <c r="T7176">
        <v>1</v>
      </c>
      <c r="U7176">
        <v>1</v>
      </c>
      <c r="V7176">
        <v>1</v>
      </c>
    </row>
    <row r="7177" spans="1:22" ht="15" customHeight="1" x14ac:dyDescent="0.25">
      <c r="A7177">
        <v>7176</v>
      </c>
      <c r="B7177">
        <v>4</v>
      </c>
      <c r="C7177">
        <v>105.2666667</v>
      </c>
      <c r="D7177">
        <v>0</v>
      </c>
      <c r="E7177">
        <v>0</v>
      </c>
      <c r="F7177">
        <v>35</v>
      </c>
      <c r="G7177">
        <v>655.68476190000001</v>
      </c>
      <c r="H7177">
        <v>0</v>
      </c>
      <c r="I7177">
        <v>5.1282050000000003E-3</v>
      </c>
      <c r="J7177">
        <v>0</v>
      </c>
      <c r="K7177">
        <v>0</v>
      </c>
      <c r="L7177" t="s">
        <v>59</v>
      </c>
      <c r="M7177">
        <v>2</v>
      </c>
      <c r="N7177">
        <v>10</v>
      </c>
      <c r="O7177">
        <v>7</v>
      </c>
      <c r="P7177">
        <v>2</v>
      </c>
      <c r="Q7177" t="s">
        <v>52</v>
      </c>
      <c r="R7177" t="b">
        <f>TRUE()</f>
        <v>1</v>
      </c>
      <c r="S7177" t="b">
        <f>FALSE()</f>
        <v>0</v>
      </c>
      <c r="T7177">
        <v>0</v>
      </c>
      <c r="U7177">
        <v>1</v>
      </c>
      <c r="V7177">
        <v>0</v>
      </c>
    </row>
    <row r="7178" spans="1:22" ht="15" customHeight="1" x14ac:dyDescent="0.25">
      <c r="A7178">
        <v>7177</v>
      </c>
      <c r="B7178">
        <v>9</v>
      </c>
      <c r="C7178">
        <v>185.8</v>
      </c>
      <c r="D7178">
        <v>0</v>
      </c>
      <c r="E7178">
        <v>0</v>
      </c>
      <c r="F7178">
        <v>32</v>
      </c>
      <c r="G7178">
        <v>631.27666669999996</v>
      </c>
      <c r="H7178">
        <v>5.7142859999999998E-3</v>
      </c>
      <c r="I7178">
        <v>1.6095238000000001E-2</v>
      </c>
      <c r="J7178">
        <v>0</v>
      </c>
      <c r="K7178">
        <v>0</v>
      </c>
      <c r="L7178" t="s">
        <v>60</v>
      </c>
      <c r="M7178">
        <v>2</v>
      </c>
      <c r="N7178">
        <v>4</v>
      </c>
      <c r="O7178">
        <v>1</v>
      </c>
      <c r="P7178">
        <v>1</v>
      </c>
      <c r="Q7178" t="s">
        <v>51</v>
      </c>
      <c r="R7178" t="b">
        <f t="shared" ref="R7178:R7188" si="750">FALSE()</f>
        <v>0</v>
      </c>
      <c r="S7178" t="b">
        <f>FALSE()</f>
        <v>0</v>
      </c>
      <c r="T7178">
        <v>0</v>
      </c>
      <c r="U7178">
        <v>0</v>
      </c>
      <c r="V7178">
        <v>1</v>
      </c>
    </row>
    <row r="7179" spans="1:22" ht="15" customHeight="1" x14ac:dyDescent="0.25">
      <c r="A7179">
        <v>7178</v>
      </c>
      <c r="B7179">
        <v>6</v>
      </c>
      <c r="C7179">
        <v>35.1</v>
      </c>
      <c r="D7179">
        <v>0</v>
      </c>
      <c r="E7179">
        <v>0</v>
      </c>
      <c r="F7179">
        <v>138</v>
      </c>
      <c r="G7179">
        <v>6440.2352559999999</v>
      </c>
      <c r="H7179">
        <v>1.8912530000000001E-3</v>
      </c>
      <c r="I7179">
        <v>2.7316654999999999E-2</v>
      </c>
      <c r="J7179">
        <v>0</v>
      </c>
      <c r="K7179">
        <v>0</v>
      </c>
      <c r="L7179" t="s">
        <v>56</v>
      </c>
      <c r="M7179">
        <v>2</v>
      </c>
      <c r="N7179">
        <v>2</v>
      </c>
      <c r="O7179">
        <v>3</v>
      </c>
      <c r="P7179">
        <v>3</v>
      </c>
      <c r="Q7179" t="s">
        <v>51</v>
      </c>
      <c r="R7179" t="b">
        <f t="shared" si="750"/>
        <v>0</v>
      </c>
      <c r="S7179" t="b">
        <f>FALSE()</f>
        <v>0</v>
      </c>
      <c r="T7179">
        <v>0</v>
      </c>
      <c r="U7179">
        <v>0</v>
      </c>
      <c r="V7179">
        <v>1</v>
      </c>
    </row>
    <row r="7180" spans="1:22" ht="15" customHeight="1" x14ac:dyDescent="0.25">
      <c r="A7180">
        <v>7179</v>
      </c>
      <c r="B7180">
        <v>5</v>
      </c>
      <c r="C7180">
        <v>145.8833333</v>
      </c>
      <c r="D7180">
        <v>0</v>
      </c>
      <c r="E7180">
        <v>0</v>
      </c>
      <c r="F7180">
        <v>9</v>
      </c>
      <c r="G7180">
        <v>112.08333330000001</v>
      </c>
      <c r="H7180">
        <v>2.3529412E-2</v>
      </c>
      <c r="I7180">
        <v>4.3137254999999999E-2</v>
      </c>
      <c r="J7180">
        <v>2.0016403440000001</v>
      </c>
      <c r="K7180">
        <v>0</v>
      </c>
      <c r="L7180" t="s">
        <v>57</v>
      </c>
      <c r="M7180">
        <v>3</v>
      </c>
      <c r="N7180">
        <v>2</v>
      </c>
      <c r="O7180">
        <v>4</v>
      </c>
      <c r="P7180">
        <v>1</v>
      </c>
      <c r="Q7180" t="s">
        <v>51</v>
      </c>
      <c r="R7180" t="b">
        <f t="shared" si="750"/>
        <v>0</v>
      </c>
      <c r="S7180" t="b">
        <f>FALSE()</f>
        <v>0</v>
      </c>
      <c r="T7180">
        <v>0</v>
      </c>
      <c r="U7180">
        <v>0</v>
      </c>
      <c r="V7180">
        <v>1</v>
      </c>
    </row>
    <row r="7181" spans="1:22" ht="15" customHeight="1" x14ac:dyDescent="0.25">
      <c r="A7181">
        <v>7180</v>
      </c>
      <c r="B7181">
        <v>2</v>
      </c>
      <c r="C7181">
        <v>116.8</v>
      </c>
      <c r="D7181">
        <v>0</v>
      </c>
      <c r="E7181">
        <v>0</v>
      </c>
      <c r="F7181">
        <v>5</v>
      </c>
      <c r="G7181">
        <v>170.4</v>
      </c>
      <c r="H7181">
        <v>0</v>
      </c>
      <c r="I7181">
        <v>2.8571428999999999E-2</v>
      </c>
      <c r="J7181">
        <v>88.068484010000006</v>
      </c>
      <c r="K7181">
        <v>0</v>
      </c>
      <c r="L7181" t="s">
        <v>59</v>
      </c>
      <c r="M7181">
        <v>2</v>
      </c>
      <c r="N7181">
        <v>2</v>
      </c>
      <c r="O7181">
        <v>7</v>
      </c>
      <c r="P7181">
        <v>2</v>
      </c>
      <c r="Q7181" t="s">
        <v>52</v>
      </c>
      <c r="R7181" t="b">
        <f t="shared" si="750"/>
        <v>0</v>
      </c>
      <c r="S7181" t="b">
        <f>TRUE()</f>
        <v>1</v>
      </c>
      <c r="T7181">
        <v>1</v>
      </c>
      <c r="U7181">
        <v>0</v>
      </c>
      <c r="V7181">
        <v>0</v>
      </c>
    </row>
    <row r="7182" spans="1:22" ht="15" customHeight="1" x14ac:dyDescent="0.25">
      <c r="A7182">
        <v>7181</v>
      </c>
      <c r="B7182">
        <v>0</v>
      </c>
      <c r="C7182">
        <v>0</v>
      </c>
      <c r="D7182">
        <v>0</v>
      </c>
      <c r="E7182">
        <v>0</v>
      </c>
      <c r="F7182">
        <v>9</v>
      </c>
      <c r="G7182">
        <v>153.19999999999999</v>
      </c>
      <c r="H7182">
        <v>0.02</v>
      </c>
      <c r="I7182">
        <v>0.06</v>
      </c>
      <c r="J7182">
        <v>27.889245599999999</v>
      </c>
      <c r="K7182">
        <v>0</v>
      </c>
      <c r="L7182" t="s">
        <v>58</v>
      </c>
      <c r="M7182">
        <v>2</v>
      </c>
      <c r="N7182">
        <v>2</v>
      </c>
      <c r="O7182">
        <v>7</v>
      </c>
      <c r="P7182">
        <v>13</v>
      </c>
      <c r="Q7182" t="s">
        <v>51</v>
      </c>
      <c r="R7182" t="b">
        <f t="shared" si="750"/>
        <v>0</v>
      </c>
      <c r="S7182" t="b">
        <f>TRUE()</f>
        <v>1</v>
      </c>
      <c r="T7182">
        <v>1</v>
      </c>
      <c r="U7182">
        <v>0</v>
      </c>
      <c r="V7182">
        <v>1</v>
      </c>
    </row>
    <row r="7183" spans="1:22" ht="15" customHeight="1" x14ac:dyDescent="0.25">
      <c r="A7183">
        <v>7182</v>
      </c>
      <c r="B7183">
        <v>6</v>
      </c>
      <c r="C7183">
        <v>174.75</v>
      </c>
      <c r="D7183">
        <v>2</v>
      </c>
      <c r="E7183">
        <v>123</v>
      </c>
      <c r="F7183">
        <v>33</v>
      </c>
      <c r="G7183">
        <v>773.25666669999998</v>
      </c>
      <c r="H7183">
        <v>1.0810811E-2</v>
      </c>
      <c r="I7183">
        <v>2.2972973000000001E-2</v>
      </c>
      <c r="J7183">
        <v>31.743734580000002</v>
      </c>
      <c r="K7183">
        <v>0</v>
      </c>
      <c r="L7183" t="s">
        <v>59</v>
      </c>
      <c r="M7183">
        <v>3</v>
      </c>
      <c r="N7183">
        <v>2</v>
      </c>
      <c r="O7183">
        <v>1</v>
      </c>
      <c r="P7183">
        <v>2</v>
      </c>
      <c r="Q7183" t="s">
        <v>51</v>
      </c>
      <c r="R7183" t="b">
        <f t="shared" si="750"/>
        <v>0</v>
      </c>
      <c r="S7183" t="b">
        <f>TRUE()</f>
        <v>1</v>
      </c>
      <c r="T7183">
        <v>1</v>
      </c>
      <c r="U7183">
        <v>0</v>
      </c>
      <c r="V7183">
        <v>1</v>
      </c>
    </row>
    <row r="7184" spans="1:22" ht="15" customHeight="1" x14ac:dyDescent="0.25">
      <c r="A7184">
        <v>7183</v>
      </c>
      <c r="B7184">
        <v>2</v>
      </c>
      <c r="C7184">
        <v>146.9</v>
      </c>
      <c r="D7184">
        <v>0</v>
      </c>
      <c r="E7184">
        <v>0</v>
      </c>
      <c r="F7184">
        <v>45</v>
      </c>
      <c r="G7184">
        <v>6707.54</v>
      </c>
      <c r="H7184">
        <v>1.1363636E-2</v>
      </c>
      <c r="I7184">
        <v>1.9859307E-2</v>
      </c>
      <c r="J7184">
        <v>4.0233236630000002</v>
      </c>
      <c r="K7184">
        <v>0</v>
      </c>
      <c r="L7184" t="s">
        <v>55</v>
      </c>
      <c r="M7184">
        <v>2</v>
      </c>
      <c r="N7184">
        <v>2</v>
      </c>
      <c r="O7184">
        <v>8</v>
      </c>
      <c r="P7184">
        <v>2</v>
      </c>
      <c r="Q7184" t="s">
        <v>51</v>
      </c>
      <c r="R7184" t="b">
        <f t="shared" si="750"/>
        <v>0</v>
      </c>
      <c r="S7184" t="b">
        <f t="shared" ref="S7184:S7191" si="751">FALSE()</f>
        <v>0</v>
      </c>
      <c r="T7184">
        <v>0</v>
      </c>
      <c r="U7184">
        <v>0</v>
      </c>
      <c r="V7184">
        <v>1</v>
      </c>
    </row>
    <row r="7185" spans="1:22" ht="15" customHeight="1" x14ac:dyDescent="0.25">
      <c r="A7185">
        <v>7184</v>
      </c>
      <c r="B7185">
        <v>1</v>
      </c>
      <c r="C7185">
        <v>108.8</v>
      </c>
      <c r="D7185">
        <v>0</v>
      </c>
      <c r="E7185">
        <v>0</v>
      </c>
      <c r="F7185">
        <v>15</v>
      </c>
      <c r="G7185">
        <v>387.4</v>
      </c>
      <c r="H7185">
        <v>0</v>
      </c>
      <c r="I7185">
        <v>4.1666669999999998E-3</v>
      </c>
      <c r="J7185">
        <v>0</v>
      </c>
      <c r="K7185">
        <v>0</v>
      </c>
      <c r="L7185" t="s">
        <v>56</v>
      </c>
      <c r="M7185">
        <v>2</v>
      </c>
      <c r="N7185">
        <v>2</v>
      </c>
      <c r="O7185">
        <v>1</v>
      </c>
      <c r="P7185">
        <v>2</v>
      </c>
      <c r="Q7185" t="s">
        <v>52</v>
      </c>
      <c r="R7185" t="b">
        <f t="shared" si="750"/>
        <v>0</v>
      </c>
      <c r="S7185" t="b">
        <f t="shared" si="751"/>
        <v>0</v>
      </c>
      <c r="T7185">
        <v>0</v>
      </c>
      <c r="U7185">
        <v>0</v>
      </c>
      <c r="V7185">
        <v>0</v>
      </c>
    </row>
    <row r="7186" spans="1:22" ht="15" customHeight="1" x14ac:dyDescent="0.25">
      <c r="A7186">
        <v>7185</v>
      </c>
      <c r="B7186">
        <v>0</v>
      </c>
      <c r="C7186">
        <v>0</v>
      </c>
      <c r="D7186">
        <v>0</v>
      </c>
      <c r="E7186">
        <v>0</v>
      </c>
      <c r="F7186">
        <v>11</v>
      </c>
      <c r="G7186">
        <v>631.4</v>
      </c>
      <c r="H7186">
        <v>5.4545455E-2</v>
      </c>
      <c r="I7186">
        <v>4.8484847999999997E-2</v>
      </c>
      <c r="J7186">
        <v>0</v>
      </c>
      <c r="K7186">
        <v>0</v>
      </c>
      <c r="L7186" t="s">
        <v>58</v>
      </c>
      <c r="M7186">
        <v>1</v>
      </c>
      <c r="N7186">
        <v>1</v>
      </c>
      <c r="O7186">
        <v>1</v>
      </c>
      <c r="P7186">
        <v>3</v>
      </c>
      <c r="Q7186" t="s">
        <v>51</v>
      </c>
      <c r="R7186" t="b">
        <f t="shared" si="750"/>
        <v>0</v>
      </c>
      <c r="S7186" t="b">
        <f t="shared" si="751"/>
        <v>0</v>
      </c>
      <c r="T7186">
        <v>0</v>
      </c>
      <c r="U7186">
        <v>0</v>
      </c>
      <c r="V7186">
        <v>1</v>
      </c>
    </row>
    <row r="7187" spans="1:22" ht="15" customHeight="1" x14ac:dyDescent="0.25">
      <c r="A7187">
        <v>7186</v>
      </c>
      <c r="B7187">
        <v>0</v>
      </c>
      <c r="C7187">
        <v>0</v>
      </c>
      <c r="D7187">
        <v>0</v>
      </c>
      <c r="E7187">
        <v>0</v>
      </c>
      <c r="F7187">
        <v>4</v>
      </c>
      <c r="G7187">
        <v>0</v>
      </c>
      <c r="H7187">
        <v>0.2</v>
      </c>
      <c r="I7187">
        <v>0.2</v>
      </c>
      <c r="J7187">
        <v>0</v>
      </c>
      <c r="K7187">
        <v>0</v>
      </c>
      <c r="L7187" t="s">
        <v>56</v>
      </c>
      <c r="M7187">
        <v>2</v>
      </c>
      <c r="N7187">
        <v>4</v>
      </c>
      <c r="O7187">
        <v>3</v>
      </c>
      <c r="P7187">
        <v>3</v>
      </c>
      <c r="Q7187" t="s">
        <v>51</v>
      </c>
      <c r="R7187" t="b">
        <f t="shared" si="750"/>
        <v>0</v>
      </c>
      <c r="S7187" t="b">
        <f t="shared" si="751"/>
        <v>0</v>
      </c>
      <c r="T7187">
        <v>0</v>
      </c>
      <c r="U7187">
        <v>0</v>
      </c>
      <c r="V7187">
        <v>1</v>
      </c>
    </row>
    <row r="7188" spans="1:22" ht="15" customHeight="1" x14ac:dyDescent="0.25">
      <c r="A7188">
        <v>7187</v>
      </c>
      <c r="B7188">
        <v>9</v>
      </c>
      <c r="C7188">
        <v>433.8</v>
      </c>
      <c r="D7188">
        <v>2</v>
      </c>
      <c r="E7188">
        <v>6</v>
      </c>
      <c r="F7188">
        <v>28</v>
      </c>
      <c r="G7188">
        <v>728.7</v>
      </c>
      <c r="H7188">
        <v>0</v>
      </c>
      <c r="I7188">
        <v>9.8039219999999996E-3</v>
      </c>
      <c r="J7188">
        <v>0</v>
      </c>
      <c r="K7188">
        <v>0</v>
      </c>
      <c r="L7188" t="s">
        <v>55</v>
      </c>
      <c r="M7188">
        <v>2</v>
      </c>
      <c r="N7188">
        <v>10</v>
      </c>
      <c r="O7188">
        <v>1</v>
      </c>
      <c r="P7188">
        <v>3</v>
      </c>
      <c r="Q7188" t="s">
        <v>51</v>
      </c>
      <c r="R7188" t="b">
        <f t="shared" si="750"/>
        <v>0</v>
      </c>
      <c r="S7188" t="b">
        <f t="shared" si="751"/>
        <v>0</v>
      </c>
      <c r="T7188">
        <v>0</v>
      </c>
      <c r="U7188">
        <v>0</v>
      </c>
      <c r="V7188">
        <v>1</v>
      </c>
    </row>
    <row r="7189" spans="1:22" ht="15" customHeight="1" x14ac:dyDescent="0.25">
      <c r="A7189">
        <v>7188</v>
      </c>
      <c r="B7189">
        <v>1</v>
      </c>
      <c r="C7189">
        <v>29.2</v>
      </c>
      <c r="D7189">
        <v>0</v>
      </c>
      <c r="E7189">
        <v>0</v>
      </c>
      <c r="F7189">
        <v>7</v>
      </c>
      <c r="G7189">
        <v>75.599999999999994</v>
      </c>
      <c r="H7189">
        <v>0</v>
      </c>
      <c r="I7189">
        <v>2.5000000000000001E-2</v>
      </c>
      <c r="J7189">
        <v>0</v>
      </c>
      <c r="K7189">
        <v>0</v>
      </c>
      <c r="L7189" t="s">
        <v>58</v>
      </c>
      <c r="M7189">
        <v>1</v>
      </c>
      <c r="N7189">
        <v>1</v>
      </c>
      <c r="O7189">
        <v>4</v>
      </c>
      <c r="P7189">
        <v>2</v>
      </c>
      <c r="Q7189" t="s">
        <v>52</v>
      </c>
      <c r="R7189" t="b">
        <f>TRUE()</f>
        <v>1</v>
      </c>
      <c r="S7189" t="b">
        <f t="shared" si="751"/>
        <v>0</v>
      </c>
      <c r="T7189">
        <v>0</v>
      </c>
      <c r="U7189">
        <v>1</v>
      </c>
      <c r="V7189">
        <v>0</v>
      </c>
    </row>
    <row r="7190" spans="1:22" ht="15" customHeight="1" x14ac:dyDescent="0.25">
      <c r="A7190">
        <v>7189</v>
      </c>
      <c r="B7190">
        <v>2</v>
      </c>
      <c r="C7190">
        <v>11</v>
      </c>
      <c r="D7190">
        <v>0</v>
      </c>
      <c r="E7190">
        <v>0</v>
      </c>
      <c r="F7190">
        <v>38</v>
      </c>
      <c r="G7190">
        <v>938.93333329999996</v>
      </c>
      <c r="H7190">
        <v>3.9473684000000002E-2</v>
      </c>
      <c r="I7190">
        <v>6.622807E-2</v>
      </c>
      <c r="J7190">
        <v>0</v>
      </c>
      <c r="K7190">
        <v>0</v>
      </c>
      <c r="L7190" t="s">
        <v>56</v>
      </c>
      <c r="M7190">
        <v>3</v>
      </c>
      <c r="N7190">
        <v>2</v>
      </c>
      <c r="O7190">
        <v>2</v>
      </c>
      <c r="P7190">
        <v>3</v>
      </c>
      <c r="Q7190" t="s">
        <v>51</v>
      </c>
      <c r="R7190" t="b">
        <f t="shared" ref="R7190:R7196" si="752">FALSE()</f>
        <v>0</v>
      </c>
      <c r="S7190" t="b">
        <f t="shared" si="751"/>
        <v>0</v>
      </c>
      <c r="T7190">
        <v>0</v>
      </c>
      <c r="U7190">
        <v>0</v>
      </c>
      <c r="V7190">
        <v>1</v>
      </c>
    </row>
    <row r="7191" spans="1:22" ht="15" customHeight="1" x14ac:dyDescent="0.25">
      <c r="A7191">
        <v>7190</v>
      </c>
      <c r="B7191">
        <v>3</v>
      </c>
      <c r="C7191">
        <v>95.6</v>
      </c>
      <c r="D7191">
        <v>0</v>
      </c>
      <c r="E7191">
        <v>0</v>
      </c>
      <c r="F7191">
        <v>10</v>
      </c>
      <c r="G7191">
        <v>337.1</v>
      </c>
      <c r="H7191">
        <v>8.3333330000000001E-3</v>
      </c>
      <c r="I7191">
        <v>2.9166667E-2</v>
      </c>
      <c r="J7191">
        <v>0</v>
      </c>
      <c r="K7191">
        <v>0</v>
      </c>
      <c r="L7191" t="s">
        <v>57</v>
      </c>
      <c r="M7191">
        <v>1</v>
      </c>
      <c r="N7191">
        <v>1</v>
      </c>
      <c r="O7191">
        <v>9</v>
      </c>
      <c r="P7191">
        <v>3</v>
      </c>
      <c r="Q7191" t="s">
        <v>51</v>
      </c>
      <c r="R7191" t="b">
        <f t="shared" si="752"/>
        <v>0</v>
      </c>
      <c r="S7191" t="b">
        <f t="shared" si="751"/>
        <v>0</v>
      </c>
      <c r="T7191">
        <v>0</v>
      </c>
      <c r="U7191">
        <v>0</v>
      </c>
      <c r="V7191">
        <v>1</v>
      </c>
    </row>
    <row r="7192" spans="1:22" ht="15" customHeight="1" x14ac:dyDescent="0.25">
      <c r="A7192">
        <v>7191</v>
      </c>
      <c r="B7192">
        <v>0</v>
      </c>
      <c r="C7192">
        <v>0</v>
      </c>
      <c r="D7192">
        <v>0</v>
      </c>
      <c r="E7192">
        <v>0</v>
      </c>
      <c r="F7192">
        <v>13</v>
      </c>
      <c r="G7192">
        <v>353.78666670000001</v>
      </c>
      <c r="H7192">
        <v>0</v>
      </c>
      <c r="I7192">
        <v>1.6666667E-2</v>
      </c>
      <c r="J7192">
        <v>36.334963649999999</v>
      </c>
      <c r="K7192">
        <v>0</v>
      </c>
      <c r="L7192" t="s">
        <v>56</v>
      </c>
      <c r="M7192">
        <v>1</v>
      </c>
      <c r="N7192">
        <v>1</v>
      </c>
      <c r="O7192">
        <v>1</v>
      </c>
      <c r="P7192">
        <v>2</v>
      </c>
      <c r="Q7192" t="s">
        <v>52</v>
      </c>
      <c r="R7192" t="b">
        <f t="shared" si="752"/>
        <v>0</v>
      </c>
      <c r="S7192" t="b">
        <f>TRUE()</f>
        <v>1</v>
      </c>
      <c r="T7192">
        <v>1</v>
      </c>
      <c r="U7192">
        <v>0</v>
      </c>
      <c r="V7192">
        <v>0</v>
      </c>
    </row>
    <row r="7193" spans="1:22" ht="15" customHeight="1" x14ac:dyDescent="0.25">
      <c r="A7193">
        <v>7192</v>
      </c>
      <c r="B7193">
        <v>0</v>
      </c>
      <c r="C7193">
        <v>0</v>
      </c>
      <c r="D7193">
        <v>0</v>
      </c>
      <c r="E7193">
        <v>0</v>
      </c>
      <c r="F7193">
        <v>6</v>
      </c>
      <c r="G7193">
        <v>67</v>
      </c>
      <c r="H7193">
        <v>1.6666667E-2</v>
      </c>
      <c r="I7193">
        <v>0.05</v>
      </c>
      <c r="J7193">
        <v>0</v>
      </c>
      <c r="K7193">
        <v>0</v>
      </c>
      <c r="L7193" t="s">
        <v>57</v>
      </c>
      <c r="M7193">
        <v>2</v>
      </c>
      <c r="N7193">
        <v>4</v>
      </c>
      <c r="O7193">
        <v>1</v>
      </c>
      <c r="P7193">
        <v>1</v>
      </c>
      <c r="Q7193" t="s">
        <v>51</v>
      </c>
      <c r="R7193" t="b">
        <f t="shared" si="752"/>
        <v>0</v>
      </c>
      <c r="S7193" t="b">
        <f>FALSE()</f>
        <v>0</v>
      </c>
      <c r="T7193">
        <v>0</v>
      </c>
      <c r="U7193">
        <v>0</v>
      </c>
      <c r="V7193">
        <v>1</v>
      </c>
    </row>
    <row r="7194" spans="1:22" ht="15" customHeight="1" x14ac:dyDescent="0.25">
      <c r="A7194">
        <v>7193</v>
      </c>
      <c r="B7194">
        <v>7</v>
      </c>
      <c r="C7194">
        <v>204.1</v>
      </c>
      <c r="D7194">
        <v>0</v>
      </c>
      <c r="E7194">
        <v>0</v>
      </c>
      <c r="F7194">
        <v>5</v>
      </c>
      <c r="G7194">
        <v>128.69999999999999</v>
      </c>
      <c r="H7194">
        <v>0</v>
      </c>
      <c r="I7194">
        <v>1.2500000000000001E-2</v>
      </c>
      <c r="J7194">
        <v>0</v>
      </c>
      <c r="K7194">
        <v>0</v>
      </c>
      <c r="L7194" t="s">
        <v>60</v>
      </c>
      <c r="M7194">
        <v>2</v>
      </c>
      <c r="N7194">
        <v>7</v>
      </c>
      <c r="O7194">
        <v>1</v>
      </c>
      <c r="P7194">
        <v>2</v>
      </c>
      <c r="Q7194" t="s">
        <v>52</v>
      </c>
      <c r="R7194" t="b">
        <f t="shared" si="752"/>
        <v>0</v>
      </c>
      <c r="S7194" t="b">
        <f>FALSE()</f>
        <v>0</v>
      </c>
      <c r="T7194">
        <v>0</v>
      </c>
      <c r="U7194">
        <v>0</v>
      </c>
      <c r="V7194">
        <v>0</v>
      </c>
    </row>
    <row r="7195" spans="1:22" ht="15" customHeight="1" x14ac:dyDescent="0.25">
      <c r="A7195">
        <v>7194</v>
      </c>
      <c r="B7195">
        <v>4</v>
      </c>
      <c r="C7195">
        <v>32.333333330000002</v>
      </c>
      <c r="D7195">
        <v>0</v>
      </c>
      <c r="E7195">
        <v>0</v>
      </c>
      <c r="F7195">
        <v>18</v>
      </c>
      <c r="G7195">
        <v>374.6</v>
      </c>
      <c r="H7195">
        <v>0</v>
      </c>
      <c r="I7195">
        <v>1.0526316000000001E-2</v>
      </c>
      <c r="J7195">
        <v>0</v>
      </c>
      <c r="K7195">
        <v>0</v>
      </c>
      <c r="L7195" t="s">
        <v>60</v>
      </c>
      <c r="M7195">
        <v>2</v>
      </c>
      <c r="N7195">
        <v>2</v>
      </c>
      <c r="O7195">
        <v>3</v>
      </c>
      <c r="P7195">
        <v>3</v>
      </c>
      <c r="Q7195" t="s">
        <v>52</v>
      </c>
      <c r="R7195" t="b">
        <f t="shared" si="752"/>
        <v>0</v>
      </c>
      <c r="S7195" t="b">
        <f>FALSE()</f>
        <v>0</v>
      </c>
      <c r="T7195">
        <v>0</v>
      </c>
      <c r="U7195">
        <v>0</v>
      </c>
      <c r="V7195">
        <v>0</v>
      </c>
    </row>
    <row r="7196" spans="1:22" ht="15" customHeight="1" x14ac:dyDescent="0.25">
      <c r="A7196">
        <v>7195</v>
      </c>
      <c r="B7196">
        <v>8</v>
      </c>
      <c r="C7196">
        <v>400.65</v>
      </c>
      <c r="D7196">
        <v>0</v>
      </c>
      <c r="E7196">
        <v>0</v>
      </c>
      <c r="F7196">
        <v>27</v>
      </c>
      <c r="G7196">
        <v>952.28333329999998</v>
      </c>
      <c r="H7196">
        <v>0</v>
      </c>
      <c r="I7196">
        <v>1.3793099999999999E-3</v>
      </c>
      <c r="J7196">
        <v>0</v>
      </c>
      <c r="K7196">
        <v>0</v>
      </c>
      <c r="L7196" t="s">
        <v>58</v>
      </c>
      <c r="M7196">
        <v>1</v>
      </c>
      <c r="N7196">
        <v>8</v>
      </c>
      <c r="O7196">
        <v>1</v>
      </c>
      <c r="P7196">
        <v>6</v>
      </c>
      <c r="Q7196" t="s">
        <v>52</v>
      </c>
      <c r="R7196" t="b">
        <f t="shared" si="752"/>
        <v>0</v>
      </c>
      <c r="S7196" t="b">
        <f>TRUE()</f>
        <v>1</v>
      </c>
      <c r="T7196">
        <v>1</v>
      </c>
      <c r="U7196">
        <v>0</v>
      </c>
      <c r="V7196">
        <v>0</v>
      </c>
    </row>
    <row r="7197" spans="1:22" ht="15" customHeight="1" x14ac:dyDescent="0.25">
      <c r="A7197">
        <v>7196</v>
      </c>
      <c r="B7197">
        <v>3</v>
      </c>
      <c r="C7197">
        <v>118.55</v>
      </c>
      <c r="D7197">
        <v>0</v>
      </c>
      <c r="E7197">
        <v>0</v>
      </c>
      <c r="F7197">
        <v>34</v>
      </c>
      <c r="G7197">
        <v>1948.0883329999999</v>
      </c>
      <c r="H7197">
        <v>2.7027026999999999E-2</v>
      </c>
      <c r="I7197">
        <v>4.1643072000000003E-2</v>
      </c>
      <c r="J7197">
        <v>0</v>
      </c>
      <c r="K7197">
        <v>0</v>
      </c>
      <c r="L7197" t="s">
        <v>56</v>
      </c>
      <c r="M7197">
        <v>3</v>
      </c>
      <c r="N7197">
        <v>2</v>
      </c>
      <c r="O7197">
        <v>1</v>
      </c>
      <c r="P7197">
        <v>13</v>
      </c>
      <c r="Q7197" t="s">
        <v>51</v>
      </c>
      <c r="R7197" t="b">
        <f>TRUE()</f>
        <v>1</v>
      </c>
      <c r="S7197" t="b">
        <f>FALSE()</f>
        <v>0</v>
      </c>
      <c r="T7197">
        <v>0</v>
      </c>
      <c r="U7197">
        <v>1</v>
      </c>
      <c r="V7197">
        <v>1</v>
      </c>
    </row>
    <row r="7198" spans="1:22" ht="15" customHeight="1" x14ac:dyDescent="0.25">
      <c r="A7198">
        <v>7197</v>
      </c>
      <c r="B7198">
        <v>2</v>
      </c>
      <c r="C7198">
        <v>152</v>
      </c>
      <c r="D7198">
        <v>0</v>
      </c>
      <c r="E7198">
        <v>0</v>
      </c>
      <c r="F7198">
        <v>13</v>
      </c>
      <c r="G7198">
        <v>241.58333329999999</v>
      </c>
      <c r="H7198">
        <v>1.3333332999999999E-2</v>
      </c>
      <c r="I7198">
        <v>1.3333332999999999E-2</v>
      </c>
      <c r="J7198">
        <v>0</v>
      </c>
      <c r="K7198">
        <v>0</v>
      </c>
      <c r="L7198" t="s">
        <v>60</v>
      </c>
      <c r="M7198">
        <v>1</v>
      </c>
      <c r="N7198">
        <v>1</v>
      </c>
      <c r="O7198">
        <v>1</v>
      </c>
      <c r="P7198">
        <v>2</v>
      </c>
      <c r="Q7198" t="s">
        <v>52</v>
      </c>
      <c r="R7198" t="b">
        <f>FALSE()</f>
        <v>0</v>
      </c>
      <c r="S7198" t="b">
        <f>FALSE()</f>
        <v>0</v>
      </c>
      <c r="T7198">
        <v>0</v>
      </c>
      <c r="U7198">
        <v>0</v>
      </c>
      <c r="V7198">
        <v>0</v>
      </c>
    </row>
    <row r="7199" spans="1:22" ht="15" customHeight="1" x14ac:dyDescent="0.25">
      <c r="A7199">
        <v>7198</v>
      </c>
      <c r="B7199">
        <v>9</v>
      </c>
      <c r="C7199">
        <v>257.09333329999998</v>
      </c>
      <c r="D7199">
        <v>2</v>
      </c>
      <c r="E7199">
        <v>39.4</v>
      </c>
      <c r="F7199">
        <v>98</v>
      </c>
      <c r="G7199">
        <v>3364.6404499999999</v>
      </c>
      <c r="H7199">
        <v>2.9570956999999998E-2</v>
      </c>
      <c r="I7199">
        <v>3.4691240999999998E-2</v>
      </c>
      <c r="J7199">
        <v>35.039530939999999</v>
      </c>
      <c r="K7199">
        <v>0</v>
      </c>
      <c r="L7199" t="s">
        <v>60</v>
      </c>
      <c r="M7199">
        <v>3</v>
      </c>
      <c r="N7199">
        <v>2</v>
      </c>
      <c r="O7199">
        <v>8</v>
      </c>
      <c r="P7199">
        <v>13</v>
      </c>
      <c r="Q7199" t="s">
        <v>51</v>
      </c>
      <c r="R7199" t="b">
        <f>FALSE()</f>
        <v>0</v>
      </c>
      <c r="S7199" t="b">
        <f>FALSE()</f>
        <v>0</v>
      </c>
      <c r="T7199">
        <v>0</v>
      </c>
      <c r="U7199">
        <v>0</v>
      </c>
      <c r="V7199">
        <v>1</v>
      </c>
    </row>
    <row r="7200" spans="1:22" ht="15" customHeight="1" x14ac:dyDescent="0.25">
      <c r="A7200">
        <v>7199</v>
      </c>
      <c r="B7200">
        <v>2</v>
      </c>
      <c r="C7200">
        <v>33.866666670000001</v>
      </c>
      <c r="D7200">
        <v>4</v>
      </c>
      <c r="E7200">
        <v>32.700000000000003</v>
      </c>
      <c r="F7200">
        <v>109</v>
      </c>
      <c r="G7200">
        <v>1759.6865190000001</v>
      </c>
      <c r="H7200">
        <v>0</v>
      </c>
      <c r="I7200">
        <v>9.7345130000000002E-3</v>
      </c>
      <c r="J7200">
        <v>48.730810380000001</v>
      </c>
      <c r="K7200">
        <v>0</v>
      </c>
      <c r="L7200" t="s">
        <v>55</v>
      </c>
      <c r="M7200">
        <v>4</v>
      </c>
      <c r="N7200">
        <v>1</v>
      </c>
      <c r="O7200">
        <v>3</v>
      </c>
      <c r="P7200">
        <v>6</v>
      </c>
      <c r="Q7200" t="s">
        <v>51</v>
      </c>
      <c r="R7200" t="b">
        <f>FALSE()</f>
        <v>0</v>
      </c>
      <c r="S7200" t="b">
        <f>TRUE()</f>
        <v>1</v>
      </c>
      <c r="T7200">
        <v>1</v>
      </c>
      <c r="U7200">
        <v>0</v>
      </c>
      <c r="V7200">
        <v>1</v>
      </c>
    </row>
    <row r="7201" spans="1:22" ht="15" customHeight="1" x14ac:dyDescent="0.25">
      <c r="A7201">
        <v>7200</v>
      </c>
      <c r="B7201">
        <v>0</v>
      </c>
      <c r="C7201">
        <v>0</v>
      </c>
      <c r="D7201">
        <v>0</v>
      </c>
      <c r="E7201">
        <v>0</v>
      </c>
      <c r="F7201">
        <v>48</v>
      </c>
      <c r="G7201">
        <v>476.36009389999998</v>
      </c>
      <c r="H7201">
        <v>6.9444400000000001E-4</v>
      </c>
      <c r="I7201">
        <v>2.8639403000000001E-2</v>
      </c>
      <c r="J7201">
        <v>0</v>
      </c>
      <c r="K7201">
        <v>0</v>
      </c>
      <c r="L7201" t="s">
        <v>58</v>
      </c>
      <c r="M7201">
        <v>1</v>
      </c>
      <c r="N7201">
        <v>1</v>
      </c>
      <c r="O7201">
        <v>1</v>
      </c>
      <c r="P7201">
        <v>2</v>
      </c>
      <c r="Q7201" t="s">
        <v>51</v>
      </c>
      <c r="R7201" t="b">
        <f>FALSE()</f>
        <v>0</v>
      </c>
      <c r="S7201" t="b">
        <f>FALSE()</f>
        <v>0</v>
      </c>
      <c r="T7201">
        <v>0</v>
      </c>
      <c r="U7201">
        <v>0</v>
      </c>
      <c r="V7201">
        <v>1</v>
      </c>
    </row>
    <row r="7202" spans="1:22" ht="15" customHeight="1" x14ac:dyDescent="0.25">
      <c r="A7202">
        <v>7201</v>
      </c>
      <c r="B7202">
        <v>3</v>
      </c>
      <c r="C7202">
        <v>84</v>
      </c>
      <c r="D7202">
        <v>0</v>
      </c>
      <c r="E7202">
        <v>0</v>
      </c>
      <c r="F7202">
        <v>59</v>
      </c>
      <c r="G7202">
        <v>1720.4222219999999</v>
      </c>
      <c r="H7202">
        <v>2.6984127E-2</v>
      </c>
      <c r="I7202">
        <v>3.8231521999999997E-2</v>
      </c>
      <c r="J7202">
        <v>0</v>
      </c>
      <c r="K7202">
        <v>0</v>
      </c>
      <c r="L7202" t="s">
        <v>55</v>
      </c>
      <c r="M7202">
        <v>3</v>
      </c>
      <c r="N7202">
        <v>2</v>
      </c>
      <c r="O7202">
        <v>1</v>
      </c>
      <c r="P7202">
        <v>3</v>
      </c>
      <c r="Q7202" t="s">
        <v>51</v>
      </c>
      <c r="R7202" t="b">
        <f>TRUE()</f>
        <v>1</v>
      </c>
      <c r="S7202" t="b">
        <f>FALSE()</f>
        <v>0</v>
      </c>
      <c r="T7202">
        <v>0</v>
      </c>
      <c r="U7202">
        <v>1</v>
      </c>
      <c r="V7202">
        <v>1</v>
      </c>
    </row>
    <row r="7203" spans="1:22" ht="15" customHeight="1" x14ac:dyDescent="0.25">
      <c r="A7203">
        <v>7202</v>
      </c>
      <c r="B7203">
        <v>2</v>
      </c>
      <c r="C7203">
        <v>9</v>
      </c>
      <c r="D7203">
        <v>0</v>
      </c>
      <c r="E7203">
        <v>0</v>
      </c>
      <c r="F7203">
        <v>23</v>
      </c>
      <c r="G7203">
        <v>1516.2</v>
      </c>
      <c r="H7203">
        <v>1.6E-2</v>
      </c>
      <c r="I7203">
        <v>2.8000000000000001E-2</v>
      </c>
      <c r="J7203">
        <v>17.727222869999999</v>
      </c>
      <c r="K7203">
        <v>0</v>
      </c>
      <c r="L7203" t="s">
        <v>56</v>
      </c>
      <c r="M7203">
        <v>2</v>
      </c>
      <c r="N7203">
        <v>2</v>
      </c>
      <c r="O7203">
        <v>5</v>
      </c>
      <c r="P7203">
        <v>2</v>
      </c>
      <c r="Q7203" t="s">
        <v>51</v>
      </c>
      <c r="R7203" t="b">
        <f>FALSE()</f>
        <v>0</v>
      </c>
      <c r="S7203" t="b">
        <f>TRUE()</f>
        <v>1</v>
      </c>
      <c r="T7203">
        <v>1</v>
      </c>
      <c r="U7203">
        <v>0</v>
      </c>
      <c r="V7203">
        <v>1</v>
      </c>
    </row>
    <row r="7204" spans="1:22" ht="15" customHeight="1" x14ac:dyDescent="0.25">
      <c r="A7204">
        <v>7203</v>
      </c>
      <c r="B7204">
        <v>2</v>
      </c>
      <c r="C7204">
        <v>14.2</v>
      </c>
      <c r="D7204">
        <v>0</v>
      </c>
      <c r="E7204">
        <v>0</v>
      </c>
      <c r="F7204">
        <v>53</v>
      </c>
      <c r="G7204">
        <v>2016.5666670000001</v>
      </c>
      <c r="H7204">
        <v>3.636364E-3</v>
      </c>
      <c r="I7204">
        <v>3.6363635999999998E-2</v>
      </c>
      <c r="J7204">
        <v>8.1543613320000006</v>
      </c>
      <c r="K7204">
        <v>0</v>
      </c>
      <c r="L7204" t="s">
        <v>56</v>
      </c>
      <c r="M7204">
        <v>2</v>
      </c>
      <c r="N7204">
        <v>2</v>
      </c>
      <c r="O7204">
        <v>3</v>
      </c>
      <c r="P7204">
        <v>3</v>
      </c>
      <c r="Q7204" t="s">
        <v>51</v>
      </c>
      <c r="R7204" t="b">
        <f>FALSE()</f>
        <v>0</v>
      </c>
      <c r="S7204" t="b">
        <f>TRUE()</f>
        <v>1</v>
      </c>
      <c r="T7204">
        <v>1</v>
      </c>
      <c r="U7204">
        <v>0</v>
      </c>
      <c r="V7204">
        <v>1</v>
      </c>
    </row>
    <row r="7205" spans="1:22" ht="15" customHeight="1" x14ac:dyDescent="0.25">
      <c r="A7205">
        <v>7204</v>
      </c>
      <c r="B7205">
        <v>8</v>
      </c>
      <c r="C7205">
        <v>97.6</v>
      </c>
      <c r="D7205">
        <v>0</v>
      </c>
      <c r="E7205">
        <v>0</v>
      </c>
      <c r="F7205">
        <v>24</v>
      </c>
      <c r="G7205">
        <v>498.9</v>
      </c>
      <c r="H7205">
        <v>0</v>
      </c>
      <c r="I7205">
        <v>1.8749999999999999E-2</v>
      </c>
      <c r="J7205">
        <v>5.8181512409999998</v>
      </c>
      <c r="K7205">
        <v>0</v>
      </c>
      <c r="L7205" t="s">
        <v>55</v>
      </c>
      <c r="M7205">
        <v>2</v>
      </c>
      <c r="N7205">
        <v>2</v>
      </c>
      <c r="O7205">
        <v>1</v>
      </c>
      <c r="P7205">
        <v>2</v>
      </c>
      <c r="Q7205" t="s">
        <v>51</v>
      </c>
      <c r="R7205" t="b">
        <f>FALSE()</f>
        <v>0</v>
      </c>
      <c r="S7205" t="b">
        <f>TRUE()</f>
        <v>1</v>
      </c>
      <c r="T7205">
        <v>1</v>
      </c>
      <c r="U7205">
        <v>0</v>
      </c>
      <c r="V7205">
        <v>1</v>
      </c>
    </row>
    <row r="7206" spans="1:22" ht="15" customHeight="1" x14ac:dyDescent="0.25">
      <c r="A7206">
        <v>7205</v>
      </c>
      <c r="B7206">
        <v>1</v>
      </c>
      <c r="C7206">
        <v>47.4</v>
      </c>
      <c r="D7206">
        <v>0</v>
      </c>
      <c r="E7206">
        <v>0</v>
      </c>
      <c r="F7206">
        <v>5</v>
      </c>
      <c r="G7206">
        <v>238.2</v>
      </c>
      <c r="H7206">
        <v>0</v>
      </c>
      <c r="I7206">
        <v>3.3333333E-2</v>
      </c>
      <c r="J7206">
        <v>0</v>
      </c>
      <c r="K7206">
        <v>0</v>
      </c>
      <c r="L7206" t="s">
        <v>60</v>
      </c>
      <c r="M7206">
        <v>2</v>
      </c>
      <c r="N7206">
        <v>2</v>
      </c>
      <c r="O7206">
        <v>5</v>
      </c>
      <c r="P7206">
        <v>4</v>
      </c>
      <c r="Q7206" t="s">
        <v>52</v>
      </c>
      <c r="R7206" t="b">
        <f>TRUE()</f>
        <v>1</v>
      </c>
      <c r="S7206" t="b">
        <f>FALSE()</f>
        <v>0</v>
      </c>
      <c r="T7206">
        <v>0</v>
      </c>
      <c r="U7206">
        <v>1</v>
      </c>
      <c r="V7206">
        <v>0</v>
      </c>
    </row>
    <row r="7207" spans="1:22" ht="15" customHeight="1" x14ac:dyDescent="0.25">
      <c r="A7207">
        <v>7206</v>
      </c>
      <c r="B7207">
        <v>0</v>
      </c>
      <c r="C7207">
        <v>0</v>
      </c>
      <c r="D7207">
        <v>1</v>
      </c>
      <c r="E7207">
        <v>0</v>
      </c>
      <c r="F7207">
        <v>26</v>
      </c>
      <c r="G7207">
        <v>653.4</v>
      </c>
      <c r="H7207">
        <v>4.1333333E-2</v>
      </c>
      <c r="I7207">
        <v>6.7142857E-2</v>
      </c>
      <c r="J7207">
        <v>0</v>
      </c>
      <c r="K7207">
        <v>0</v>
      </c>
      <c r="L7207" t="s">
        <v>57</v>
      </c>
      <c r="M7207">
        <v>2</v>
      </c>
      <c r="N7207">
        <v>2</v>
      </c>
      <c r="O7207">
        <v>2</v>
      </c>
      <c r="P7207">
        <v>1</v>
      </c>
      <c r="Q7207" t="s">
        <v>51</v>
      </c>
      <c r="R7207" t="b">
        <f>TRUE()</f>
        <v>1</v>
      </c>
      <c r="S7207" t="b">
        <f>FALSE()</f>
        <v>0</v>
      </c>
      <c r="T7207">
        <v>0</v>
      </c>
      <c r="U7207">
        <v>1</v>
      </c>
      <c r="V7207">
        <v>1</v>
      </c>
    </row>
    <row r="7208" spans="1:22" ht="15" customHeight="1" x14ac:dyDescent="0.25">
      <c r="A7208">
        <v>7207</v>
      </c>
      <c r="B7208">
        <v>9</v>
      </c>
      <c r="C7208">
        <v>158.35556389999999</v>
      </c>
      <c r="D7208">
        <v>3</v>
      </c>
      <c r="E7208">
        <v>177.8</v>
      </c>
      <c r="F7208">
        <v>96</v>
      </c>
      <c r="G7208">
        <v>4162.5380050000003</v>
      </c>
      <c r="H7208">
        <v>1.2378640999999999E-2</v>
      </c>
      <c r="I7208">
        <v>2.5287479000000002E-2</v>
      </c>
      <c r="J7208">
        <v>3.5829811949999999</v>
      </c>
      <c r="K7208">
        <v>0</v>
      </c>
      <c r="L7208" t="s">
        <v>60</v>
      </c>
      <c r="M7208">
        <v>3</v>
      </c>
      <c r="N7208">
        <v>2</v>
      </c>
      <c r="O7208">
        <v>5</v>
      </c>
      <c r="P7208">
        <v>13</v>
      </c>
      <c r="Q7208" t="s">
        <v>51</v>
      </c>
      <c r="R7208" t="b">
        <f t="shared" ref="R7208:R7215" si="753">FALSE()</f>
        <v>0</v>
      </c>
      <c r="S7208" t="b">
        <f>FALSE()</f>
        <v>0</v>
      </c>
      <c r="T7208">
        <v>0</v>
      </c>
      <c r="U7208">
        <v>0</v>
      </c>
      <c r="V7208">
        <v>1</v>
      </c>
    </row>
    <row r="7209" spans="1:22" ht="15" customHeight="1" x14ac:dyDescent="0.25">
      <c r="A7209">
        <v>7208</v>
      </c>
      <c r="B7209">
        <v>3</v>
      </c>
      <c r="C7209">
        <v>264</v>
      </c>
      <c r="D7209">
        <v>0</v>
      </c>
      <c r="E7209">
        <v>0</v>
      </c>
      <c r="F7209">
        <v>20</v>
      </c>
      <c r="G7209">
        <v>769.9</v>
      </c>
      <c r="H7209">
        <v>1.8181817999999999E-2</v>
      </c>
      <c r="I7209">
        <v>2.7272727E-2</v>
      </c>
      <c r="J7209">
        <v>0</v>
      </c>
      <c r="K7209">
        <v>0</v>
      </c>
      <c r="L7209" t="s">
        <v>59</v>
      </c>
      <c r="M7209">
        <v>2</v>
      </c>
      <c r="N7209">
        <v>10</v>
      </c>
      <c r="O7209">
        <v>7</v>
      </c>
      <c r="P7209">
        <v>1</v>
      </c>
      <c r="Q7209" t="s">
        <v>51</v>
      </c>
      <c r="R7209" t="b">
        <f t="shared" si="753"/>
        <v>0</v>
      </c>
      <c r="S7209" t="b">
        <f>FALSE()</f>
        <v>0</v>
      </c>
      <c r="T7209">
        <v>0</v>
      </c>
      <c r="U7209">
        <v>0</v>
      </c>
      <c r="V7209">
        <v>1</v>
      </c>
    </row>
    <row r="7210" spans="1:22" ht="15" customHeight="1" x14ac:dyDescent="0.25">
      <c r="A7210">
        <v>7209</v>
      </c>
      <c r="B7210">
        <v>1</v>
      </c>
      <c r="C7210">
        <v>0</v>
      </c>
      <c r="D7210">
        <v>0</v>
      </c>
      <c r="E7210">
        <v>0</v>
      </c>
      <c r="F7210">
        <v>29</v>
      </c>
      <c r="G7210">
        <v>1085.9000000000001</v>
      </c>
      <c r="H7210">
        <v>0</v>
      </c>
      <c r="I7210">
        <v>7.4074070000000004E-3</v>
      </c>
      <c r="J7210">
        <v>30.545963369999999</v>
      </c>
      <c r="K7210">
        <v>0</v>
      </c>
      <c r="L7210" t="s">
        <v>59</v>
      </c>
      <c r="M7210">
        <v>2</v>
      </c>
      <c r="N7210">
        <v>2</v>
      </c>
      <c r="O7210">
        <v>1</v>
      </c>
      <c r="P7210">
        <v>4</v>
      </c>
      <c r="Q7210" t="s">
        <v>52</v>
      </c>
      <c r="R7210" t="b">
        <f t="shared" si="753"/>
        <v>0</v>
      </c>
      <c r="S7210" t="b">
        <f>TRUE()</f>
        <v>1</v>
      </c>
      <c r="T7210">
        <v>1</v>
      </c>
      <c r="U7210">
        <v>0</v>
      </c>
      <c r="V7210">
        <v>0</v>
      </c>
    </row>
    <row r="7211" spans="1:22" ht="15" customHeight="1" x14ac:dyDescent="0.25">
      <c r="A7211">
        <v>7210</v>
      </c>
      <c r="B7211">
        <v>0</v>
      </c>
      <c r="C7211">
        <v>0</v>
      </c>
      <c r="D7211">
        <v>7</v>
      </c>
      <c r="E7211">
        <v>269.66666670000001</v>
      </c>
      <c r="F7211">
        <v>24</v>
      </c>
      <c r="G7211">
        <v>518.85</v>
      </c>
      <c r="H7211">
        <v>1.9139784999999999E-2</v>
      </c>
      <c r="I7211">
        <v>2.5371224000000001E-2</v>
      </c>
      <c r="J7211">
        <v>0</v>
      </c>
      <c r="K7211">
        <v>0</v>
      </c>
      <c r="L7211" t="s">
        <v>57</v>
      </c>
      <c r="M7211">
        <v>1</v>
      </c>
      <c r="N7211">
        <v>1</v>
      </c>
      <c r="O7211">
        <v>6</v>
      </c>
      <c r="P7211">
        <v>2</v>
      </c>
      <c r="Q7211" t="s">
        <v>51</v>
      </c>
      <c r="R7211" t="b">
        <f t="shared" si="753"/>
        <v>0</v>
      </c>
      <c r="S7211" t="b">
        <f>FALSE()</f>
        <v>0</v>
      </c>
      <c r="T7211">
        <v>0</v>
      </c>
      <c r="U7211">
        <v>0</v>
      </c>
      <c r="V7211">
        <v>1</v>
      </c>
    </row>
    <row r="7212" spans="1:22" ht="15" customHeight="1" x14ac:dyDescent="0.25">
      <c r="A7212">
        <v>7211</v>
      </c>
      <c r="B7212">
        <v>0</v>
      </c>
      <c r="C7212">
        <v>0</v>
      </c>
      <c r="D7212">
        <v>0</v>
      </c>
      <c r="E7212">
        <v>0</v>
      </c>
      <c r="F7212">
        <v>2</v>
      </c>
      <c r="G7212">
        <v>0</v>
      </c>
      <c r="H7212">
        <v>0.2</v>
      </c>
      <c r="I7212">
        <v>0.2</v>
      </c>
      <c r="J7212">
        <v>0</v>
      </c>
      <c r="K7212">
        <v>0</v>
      </c>
      <c r="L7212" t="s">
        <v>57</v>
      </c>
      <c r="M7212">
        <v>1</v>
      </c>
      <c r="N7212">
        <v>1</v>
      </c>
      <c r="O7212">
        <v>3</v>
      </c>
      <c r="P7212">
        <v>1</v>
      </c>
      <c r="Q7212" t="s">
        <v>51</v>
      </c>
      <c r="R7212" t="b">
        <f t="shared" si="753"/>
        <v>0</v>
      </c>
      <c r="S7212" t="b">
        <f>FALSE()</f>
        <v>0</v>
      </c>
      <c r="T7212">
        <v>0</v>
      </c>
      <c r="U7212">
        <v>0</v>
      </c>
      <c r="V7212">
        <v>1</v>
      </c>
    </row>
    <row r="7213" spans="1:22" ht="15" customHeight="1" x14ac:dyDescent="0.25">
      <c r="A7213">
        <v>7212</v>
      </c>
      <c r="B7213">
        <v>3</v>
      </c>
      <c r="C7213">
        <v>90.6</v>
      </c>
      <c r="D7213">
        <v>0</v>
      </c>
      <c r="E7213">
        <v>0</v>
      </c>
      <c r="F7213">
        <v>6</v>
      </c>
      <c r="G7213">
        <v>166</v>
      </c>
      <c r="H7213">
        <v>0</v>
      </c>
      <c r="I7213">
        <v>2.5000000000000001E-2</v>
      </c>
      <c r="J7213">
        <v>0</v>
      </c>
      <c r="K7213">
        <v>0</v>
      </c>
      <c r="L7213" t="s">
        <v>57</v>
      </c>
      <c r="M7213">
        <v>2</v>
      </c>
      <c r="N7213">
        <v>2</v>
      </c>
      <c r="O7213">
        <v>8</v>
      </c>
      <c r="P7213">
        <v>6</v>
      </c>
      <c r="Q7213" t="s">
        <v>52</v>
      </c>
      <c r="R7213" t="b">
        <f t="shared" si="753"/>
        <v>0</v>
      </c>
      <c r="S7213" t="b">
        <f>TRUE()</f>
        <v>1</v>
      </c>
      <c r="T7213">
        <v>1</v>
      </c>
      <c r="U7213">
        <v>0</v>
      </c>
      <c r="V7213">
        <v>0</v>
      </c>
    </row>
    <row r="7214" spans="1:22" ht="15" customHeight="1" x14ac:dyDescent="0.25">
      <c r="A7214">
        <v>7213</v>
      </c>
      <c r="B7214">
        <v>0</v>
      </c>
      <c r="C7214">
        <v>0</v>
      </c>
      <c r="D7214">
        <v>0</v>
      </c>
      <c r="E7214">
        <v>0</v>
      </c>
      <c r="F7214">
        <v>5</v>
      </c>
      <c r="G7214">
        <v>291.2</v>
      </c>
      <c r="H7214">
        <v>0.18</v>
      </c>
      <c r="I7214">
        <v>0.18666666700000001</v>
      </c>
      <c r="J7214">
        <v>0</v>
      </c>
      <c r="K7214">
        <v>0</v>
      </c>
      <c r="L7214" t="s">
        <v>55</v>
      </c>
      <c r="M7214">
        <v>3</v>
      </c>
      <c r="N7214">
        <v>2</v>
      </c>
      <c r="O7214">
        <v>8</v>
      </c>
      <c r="P7214">
        <v>20</v>
      </c>
      <c r="Q7214" t="s">
        <v>51</v>
      </c>
      <c r="R7214" t="b">
        <f t="shared" si="753"/>
        <v>0</v>
      </c>
      <c r="S7214" t="b">
        <f>FALSE()</f>
        <v>0</v>
      </c>
      <c r="T7214">
        <v>0</v>
      </c>
      <c r="U7214">
        <v>0</v>
      </c>
      <c r="V7214">
        <v>1</v>
      </c>
    </row>
    <row r="7215" spans="1:22" ht="15" customHeight="1" x14ac:dyDescent="0.25">
      <c r="A7215">
        <v>7214</v>
      </c>
      <c r="B7215">
        <v>0</v>
      </c>
      <c r="C7215">
        <v>0</v>
      </c>
      <c r="D7215">
        <v>0</v>
      </c>
      <c r="E7215">
        <v>0</v>
      </c>
      <c r="F7215">
        <v>29</v>
      </c>
      <c r="G7215">
        <v>2064.7666669999999</v>
      </c>
      <c r="H7215">
        <v>2.0689655000000001E-2</v>
      </c>
      <c r="I7215">
        <v>3.7356321999999997E-2</v>
      </c>
      <c r="J7215">
        <v>0</v>
      </c>
      <c r="K7215">
        <v>0</v>
      </c>
      <c r="L7215" t="s">
        <v>56</v>
      </c>
      <c r="M7215">
        <v>2</v>
      </c>
      <c r="N7215">
        <v>4</v>
      </c>
      <c r="O7215">
        <v>3</v>
      </c>
      <c r="P7215">
        <v>1</v>
      </c>
      <c r="Q7215" t="s">
        <v>51</v>
      </c>
      <c r="R7215" t="b">
        <f t="shared" si="753"/>
        <v>0</v>
      </c>
      <c r="S7215" t="b">
        <f>FALSE()</f>
        <v>0</v>
      </c>
      <c r="T7215">
        <v>0</v>
      </c>
      <c r="U7215">
        <v>0</v>
      </c>
      <c r="V7215">
        <v>1</v>
      </c>
    </row>
    <row r="7216" spans="1:22" ht="15" customHeight="1" x14ac:dyDescent="0.25">
      <c r="A7216">
        <v>7215</v>
      </c>
      <c r="B7216">
        <v>1</v>
      </c>
      <c r="C7216">
        <v>10.1</v>
      </c>
      <c r="D7216">
        <v>0</v>
      </c>
      <c r="E7216">
        <v>0</v>
      </c>
      <c r="F7216">
        <v>10</v>
      </c>
      <c r="G7216">
        <v>256.18571429999997</v>
      </c>
      <c r="H7216">
        <v>0</v>
      </c>
      <c r="I7216">
        <v>7.4074070000000004E-3</v>
      </c>
      <c r="J7216">
        <v>46.848566640000001</v>
      </c>
      <c r="K7216">
        <v>0</v>
      </c>
      <c r="L7216" t="s">
        <v>58</v>
      </c>
      <c r="M7216">
        <v>1</v>
      </c>
      <c r="N7216">
        <v>1</v>
      </c>
      <c r="O7216">
        <v>2</v>
      </c>
      <c r="P7216">
        <v>2</v>
      </c>
      <c r="Q7216" t="s">
        <v>52</v>
      </c>
      <c r="R7216" t="b">
        <f>TRUE()</f>
        <v>1</v>
      </c>
      <c r="S7216" t="b">
        <f>TRUE()</f>
        <v>1</v>
      </c>
      <c r="T7216">
        <v>1</v>
      </c>
      <c r="U7216">
        <v>1</v>
      </c>
      <c r="V7216">
        <v>0</v>
      </c>
    </row>
    <row r="7217" spans="1:22" ht="15" customHeight="1" x14ac:dyDescent="0.25">
      <c r="A7217">
        <v>7216</v>
      </c>
      <c r="B7217">
        <v>0</v>
      </c>
      <c r="C7217">
        <v>0</v>
      </c>
      <c r="D7217">
        <v>1</v>
      </c>
      <c r="E7217">
        <v>217.6</v>
      </c>
      <c r="F7217">
        <v>77</v>
      </c>
      <c r="G7217">
        <v>1690.4892219999999</v>
      </c>
      <c r="H7217">
        <v>1.1842105E-2</v>
      </c>
      <c r="I7217">
        <v>2.7846816E-2</v>
      </c>
      <c r="J7217">
        <v>0</v>
      </c>
      <c r="K7217">
        <v>0</v>
      </c>
      <c r="L7217" t="s">
        <v>60</v>
      </c>
      <c r="M7217">
        <v>3</v>
      </c>
      <c r="N7217">
        <v>2</v>
      </c>
      <c r="O7217">
        <v>6</v>
      </c>
      <c r="P7217">
        <v>1</v>
      </c>
      <c r="Q7217" t="s">
        <v>51</v>
      </c>
      <c r="R7217" t="b">
        <f>TRUE()</f>
        <v>1</v>
      </c>
      <c r="S7217" t="b">
        <f t="shared" ref="S7217:S7251" si="754">FALSE()</f>
        <v>0</v>
      </c>
      <c r="T7217">
        <v>0</v>
      </c>
      <c r="U7217">
        <v>1</v>
      </c>
      <c r="V7217">
        <v>1</v>
      </c>
    </row>
    <row r="7218" spans="1:22" ht="15" customHeight="1" x14ac:dyDescent="0.25">
      <c r="A7218">
        <v>7217</v>
      </c>
      <c r="B7218">
        <v>0</v>
      </c>
      <c r="C7218">
        <v>0</v>
      </c>
      <c r="D7218">
        <v>0</v>
      </c>
      <c r="E7218">
        <v>0</v>
      </c>
      <c r="F7218">
        <v>20</v>
      </c>
      <c r="G7218">
        <v>436.1</v>
      </c>
      <c r="H7218">
        <v>0.04</v>
      </c>
      <c r="I7218">
        <v>7.0000000000000007E-2</v>
      </c>
      <c r="J7218">
        <v>0</v>
      </c>
      <c r="K7218">
        <v>0</v>
      </c>
      <c r="L7218" t="s">
        <v>56</v>
      </c>
      <c r="M7218">
        <v>1</v>
      </c>
      <c r="N7218">
        <v>1</v>
      </c>
      <c r="O7218">
        <v>4</v>
      </c>
      <c r="P7218">
        <v>3</v>
      </c>
      <c r="Q7218" t="s">
        <v>51</v>
      </c>
      <c r="R7218" t="b">
        <f>FALSE()</f>
        <v>0</v>
      </c>
      <c r="S7218" t="b">
        <f t="shared" si="754"/>
        <v>0</v>
      </c>
      <c r="T7218">
        <v>0</v>
      </c>
      <c r="U7218">
        <v>0</v>
      </c>
      <c r="V7218">
        <v>1</v>
      </c>
    </row>
    <row r="7219" spans="1:22" ht="15" customHeight="1" x14ac:dyDescent="0.25">
      <c r="A7219">
        <v>7218</v>
      </c>
      <c r="B7219">
        <v>0</v>
      </c>
      <c r="C7219">
        <v>0</v>
      </c>
      <c r="D7219">
        <v>0</v>
      </c>
      <c r="E7219">
        <v>0</v>
      </c>
      <c r="F7219">
        <v>11</v>
      </c>
      <c r="G7219">
        <v>315.58</v>
      </c>
      <c r="H7219">
        <v>0</v>
      </c>
      <c r="I7219">
        <v>5.4545455E-2</v>
      </c>
      <c r="J7219">
        <v>0</v>
      </c>
      <c r="K7219">
        <v>0</v>
      </c>
      <c r="L7219" t="s">
        <v>57</v>
      </c>
      <c r="M7219">
        <v>2</v>
      </c>
      <c r="N7219">
        <v>2</v>
      </c>
      <c r="O7219">
        <v>4</v>
      </c>
      <c r="P7219">
        <v>1</v>
      </c>
      <c r="Q7219" t="s">
        <v>51</v>
      </c>
      <c r="R7219" t="b">
        <f>TRUE()</f>
        <v>1</v>
      </c>
      <c r="S7219" t="b">
        <f t="shared" si="754"/>
        <v>0</v>
      </c>
      <c r="T7219">
        <v>0</v>
      </c>
      <c r="U7219">
        <v>1</v>
      </c>
      <c r="V7219">
        <v>1</v>
      </c>
    </row>
    <row r="7220" spans="1:22" ht="15" customHeight="1" x14ac:dyDescent="0.25">
      <c r="A7220">
        <v>7219</v>
      </c>
      <c r="B7220">
        <v>0</v>
      </c>
      <c r="C7220">
        <v>0</v>
      </c>
      <c r="D7220">
        <v>0</v>
      </c>
      <c r="E7220">
        <v>0</v>
      </c>
      <c r="F7220">
        <v>66</v>
      </c>
      <c r="G7220">
        <v>1203.817143</v>
      </c>
      <c r="H7220">
        <v>1.5625000000000001E-3</v>
      </c>
      <c r="I7220">
        <v>4.1666669999999998E-3</v>
      </c>
      <c r="J7220">
        <v>0</v>
      </c>
      <c r="K7220">
        <v>0</v>
      </c>
      <c r="L7220" t="s">
        <v>60</v>
      </c>
      <c r="M7220">
        <v>2</v>
      </c>
      <c r="N7220">
        <v>2</v>
      </c>
      <c r="O7220">
        <v>4</v>
      </c>
      <c r="P7220">
        <v>4</v>
      </c>
      <c r="Q7220" t="s">
        <v>51</v>
      </c>
      <c r="R7220" t="b">
        <f>TRUE()</f>
        <v>1</v>
      </c>
      <c r="S7220" t="b">
        <f t="shared" si="754"/>
        <v>0</v>
      </c>
      <c r="T7220">
        <v>0</v>
      </c>
      <c r="U7220">
        <v>1</v>
      </c>
      <c r="V7220">
        <v>1</v>
      </c>
    </row>
    <row r="7221" spans="1:22" ht="15" customHeight="1" x14ac:dyDescent="0.25">
      <c r="A7221">
        <v>7220</v>
      </c>
      <c r="B7221">
        <v>4</v>
      </c>
      <c r="C7221">
        <v>296.2</v>
      </c>
      <c r="D7221">
        <v>0</v>
      </c>
      <c r="E7221">
        <v>0</v>
      </c>
      <c r="F7221">
        <v>33</v>
      </c>
      <c r="G7221">
        <v>920.4</v>
      </c>
      <c r="H7221">
        <v>0</v>
      </c>
      <c r="I7221">
        <v>1.3513514000000001E-2</v>
      </c>
      <c r="J7221">
        <v>0</v>
      </c>
      <c r="K7221">
        <v>0</v>
      </c>
      <c r="L7221" t="s">
        <v>55</v>
      </c>
      <c r="M7221">
        <v>1</v>
      </c>
      <c r="N7221">
        <v>1</v>
      </c>
      <c r="O7221">
        <v>1</v>
      </c>
      <c r="P7221">
        <v>5</v>
      </c>
      <c r="Q7221" t="s">
        <v>51</v>
      </c>
      <c r="R7221" t="b">
        <f t="shared" ref="R7221:R7228" si="755">FALSE()</f>
        <v>0</v>
      </c>
      <c r="S7221" t="b">
        <f t="shared" si="754"/>
        <v>0</v>
      </c>
      <c r="T7221">
        <v>0</v>
      </c>
      <c r="U7221">
        <v>0</v>
      </c>
      <c r="V7221">
        <v>1</v>
      </c>
    </row>
    <row r="7222" spans="1:22" ht="15" customHeight="1" x14ac:dyDescent="0.25">
      <c r="A7222">
        <v>7221</v>
      </c>
      <c r="B7222">
        <v>1</v>
      </c>
      <c r="C7222">
        <v>55.4</v>
      </c>
      <c r="D7222">
        <v>0</v>
      </c>
      <c r="E7222">
        <v>0</v>
      </c>
      <c r="F7222">
        <v>9</v>
      </c>
      <c r="G7222">
        <v>949.6</v>
      </c>
      <c r="H7222">
        <v>0</v>
      </c>
      <c r="I7222">
        <v>4.6666667000000002E-2</v>
      </c>
      <c r="J7222">
        <v>0</v>
      </c>
      <c r="K7222">
        <v>0</v>
      </c>
      <c r="L7222" t="s">
        <v>55</v>
      </c>
      <c r="M7222">
        <v>1</v>
      </c>
      <c r="N7222">
        <v>8</v>
      </c>
      <c r="O7222">
        <v>5</v>
      </c>
      <c r="P7222">
        <v>11</v>
      </c>
      <c r="Q7222" t="s">
        <v>51</v>
      </c>
      <c r="R7222" t="b">
        <f t="shared" si="755"/>
        <v>0</v>
      </c>
      <c r="S7222" t="b">
        <f t="shared" si="754"/>
        <v>0</v>
      </c>
      <c r="T7222">
        <v>0</v>
      </c>
      <c r="U7222">
        <v>0</v>
      </c>
      <c r="V7222">
        <v>1</v>
      </c>
    </row>
    <row r="7223" spans="1:22" ht="15" customHeight="1" x14ac:dyDescent="0.25">
      <c r="A7223">
        <v>7222</v>
      </c>
      <c r="B7223">
        <v>1</v>
      </c>
      <c r="C7223">
        <v>229.8</v>
      </c>
      <c r="D7223">
        <v>0</v>
      </c>
      <c r="E7223">
        <v>0</v>
      </c>
      <c r="F7223">
        <v>41</v>
      </c>
      <c r="G7223">
        <v>1083.7166669999999</v>
      </c>
      <c r="H7223">
        <v>0</v>
      </c>
      <c r="I7223">
        <v>6.6666670000000003E-3</v>
      </c>
      <c r="J7223">
        <v>0</v>
      </c>
      <c r="K7223">
        <v>0</v>
      </c>
      <c r="L7223" t="s">
        <v>56</v>
      </c>
      <c r="M7223">
        <v>2</v>
      </c>
      <c r="N7223">
        <v>5</v>
      </c>
      <c r="O7223">
        <v>8</v>
      </c>
      <c r="P7223">
        <v>2</v>
      </c>
      <c r="Q7223" t="s">
        <v>51</v>
      </c>
      <c r="R7223" t="b">
        <f t="shared" si="755"/>
        <v>0</v>
      </c>
      <c r="S7223" t="b">
        <f t="shared" si="754"/>
        <v>0</v>
      </c>
      <c r="T7223">
        <v>0</v>
      </c>
      <c r="U7223">
        <v>0</v>
      </c>
      <c r="V7223">
        <v>1</v>
      </c>
    </row>
    <row r="7224" spans="1:22" ht="15" customHeight="1" x14ac:dyDescent="0.25">
      <c r="A7224">
        <v>7223</v>
      </c>
      <c r="B7224">
        <v>1</v>
      </c>
      <c r="C7224">
        <v>34.266666669999999</v>
      </c>
      <c r="D7224">
        <v>2</v>
      </c>
      <c r="E7224">
        <v>21.2</v>
      </c>
      <c r="F7224">
        <v>8</v>
      </c>
      <c r="G7224">
        <v>2398.7666669999999</v>
      </c>
      <c r="H7224">
        <v>0</v>
      </c>
      <c r="I7224">
        <v>2.2222222E-2</v>
      </c>
      <c r="J7224">
        <v>0</v>
      </c>
      <c r="K7224">
        <v>0</v>
      </c>
      <c r="L7224" t="s">
        <v>56</v>
      </c>
      <c r="M7224">
        <v>4</v>
      </c>
      <c r="N7224">
        <v>1</v>
      </c>
      <c r="O7224">
        <v>1</v>
      </c>
      <c r="P7224">
        <v>3</v>
      </c>
      <c r="Q7224" t="s">
        <v>51</v>
      </c>
      <c r="R7224" t="b">
        <f t="shared" si="755"/>
        <v>0</v>
      </c>
      <c r="S7224" t="b">
        <f t="shared" si="754"/>
        <v>0</v>
      </c>
      <c r="T7224">
        <v>0</v>
      </c>
      <c r="U7224">
        <v>0</v>
      </c>
      <c r="V7224">
        <v>1</v>
      </c>
    </row>
    <row r="7225" spans="1:22" ht="15" customHeight="1" x14ac:dyDescent="0.25">
      <c r="A7225">
        <v>7224</v>
      </c>
      <c r="B7225">
        <v>4</v>
      </c>
      <c r="C7225">
        <v>34.933333330000004</v>
      </c>
      <c r="D7225">
        <v>0</v>
      </c>
      <c r="E7225">
        <v>0</v>
      </c>
      <c r="F7225">
        <v>2</v>
      </c>
      <c r="G7225">
        <v>22.8</v>
      </c>
      <c r="H7225">
        <v>0</v>
      </c>
      <c r="I7225">
        <v>2.8571428999999999E-2</v>
      </c>
      <c r="J7225">
        <v>0</v>
      </c>
      <c r="K7225">
        <v>0</v>
      </c>
      <c r="L7225" t="s">
        <v>55</v>
      </c>
      <c r="M7225">
        <v>2</v>
      </c>
      <c r="N7225">
        <v>2</v>
      </c>
      <c r="O7225">
        <v>4</v>
      </c>
      <c r="P7225">
        <v>2</v>
      </c>
      <c r="Q7225" t="s">
        <v>52</v>
      </c>
      <c r="R7225" t="b">
        <f t="shared" si="755"/>
        <v>0</v>
      </c>
      <c r="S7225" t="b">
        <f t="shared" si="754"/>
        <v>0</v>
      </c>
      <c r="T7225">
        <v>0</v>
      </c>
      <c r="U7225">
        <v>0</v>
      </c>
      <c r="V7225">
        <v>0</v>
      </c>
    </row>
    <row r="7226" spans="1:22" ht="15" customHeight="1" x14ac:dyDescent="0.25">
      <c r="A7226">
        <v>7225</v>
      </c>
      <c r="B7226">
        <v>3</v>
      </c>
      <c r="C7226">
        <v>294.2</v>
      </c>
      <c r="D7226">
        <v>2</v>
      </c>
      <c r="E7226">
        <v>108.9</v>
      </c>
      <c r="F7226">
        <v>60</v>
      </c>
      <c r="G7226">
        <v>1994.023778</v>
      </c>
      <c r="H7226">
        <v>2.2153846000000001E-2</v>
      </c>
      <c r="I7226">
        <v>3.7014927000000003E-2</v>
      </c>
      <c r="J7226">
        <v>0</v>
      </c>
      <c r="K7226">
        <v>0</v>
      </c>
      <c r="L7226" t="s">
        <v>60</v>
      </c>
      <c r="M7226">
        <v>3</v>
      </c>
      <c r="N7226">
        <v>2</v>
      </c>
      <c r="O7226">
        <v>6</v>
      </c>
      <c r="P7226">
        <v>2</v>
      </c>
      <c r="Q7226" t="s">
        <v>51</v>
      </c>
      <c r="R7226" t="b">
        <f t="shared" si="755"/>
        <v>0</v>
      </c>
      <c r="S7226" t="b">
        <f t="shared" si="754"/>
        <v>0</v>
      </c>
      <c r="T7226">
        <v>0</v>
      </c>
      <c r="U7226">
        <v>0</v>
      </c>
      <c r="V7226">
        <v>1</v>
      </c>
    </row>
    <row r="7227" spans="1:22" ht="15" customHeight="1" x14ac:dyDescent="0.25">
      <c r="A7227">
        <v>7226</v>
      </c>
      <c r="B7227">
        <v>6</v>
      </c>
      <c r="C7227">
        <v>205</v>
      </c>
      <c r="D7227">
        <v>0</v>
      </c>
      <c r="E7227">
        <v>0</v>
      </c>
      <c r="F7227">
        <v>20</v>
      </c>
      <c r="G7227">
        <v>221.78</v>
      </c>
      <c r="H7227">
        <v>0</v>
      </c>
      <c r="I7227">
        <v>1.5151520000000001E-3</v>
      </c>
      <c r="J7227">
        <v>0</v>
      </c>
      <c r="K7227">
        <v>0</v>
      </c>
      <c r="L7227" t="s">
        <v>59</v>
      </c>
      <c r="M7227">
        <v>1</v>
      </c>
      <c r="N7227">
        <v>1</v>
      </c>
      <c r="O7227">
        <v>1</v>
      </c>
      <c r="P7227">
        <v>2</v>
      </c>
      <c r="Q7227" t="s">
        <v>51</v>
      </c>
      <c r="R7227" t="b">
        <f t="shared" si="755"/>
        <v>0</v>
      </c>
      <c r="S7227" t="b">
        <f t="shared" si="754"/>
        <v>0</v>
      </c>
      <c r="T7227">
        <v>0</v>
      </c>
      <c r="U7227">
        <v>0</v>
      </c>
      <c r="V7227">
        <v>1</v>
      </c>
    </row>
    <row r="7228" spans="1:22" ht="15" customHeight="1" x14ac:dyDescent="0.25">
      <c r="A7228">
        <v>7227</v>
      </c>
      <c r="B7228">
        <v>11</v>
      </c>
      <c r="C7228">
        <v>280.33666670000002</v>
      </c>
      <c r="D7228">
        <v>0</v>
      </c>
      <c r="E7228">
        <v>0</v>
      </c>
      <c r="F7228">
        <v>20</v>
      </c>
      <c r="G7228">
        <v>337.85333329999997</v>
      </c>
      <c r="H7228">
        <v>0</v>
      </c>
      <c r="I7228">
        <v>1.6296295999999998E-2</v>
      </c>
      <c r="J7228">
        <v>0</v>
      </c>
      <c r="K7228">
        <v>0</v>
      </c>
      <c r="L7228" t="s">
        <v>60</v>
      </c>
      <c r="M7228">
        <v>2</v>
      </c>
      <c r="N7228">
        <v>2</v>
      </c>
      <c r="O7228">
        <v>2</v>
      </c>
      <c r="P7228">
        <v>5</v>
      </c>
      <c r="Q7228" t="s">
        <v>52</v>
      </c>
      <c r="R7228" t="b">
        <f t="shared" si="755"/>
        <v>0</v>
      </c>
      <c r="S7228" t="b">
        <f t="shared" si="754"/>
        <v>0</v>
      </c>
      <c r="T7228">
        <v>0</v>
      </c>
      <c r="U7228">
        <v>0</v>
      </c>
      <c r="V7228">
        <v>0</v>
      </c>
    </row>
    <row r="7229" spans="1:22" ht="15" customHeight="1" x14ac:dyDescent="0.25">
      <c r="A7229">
        <v>7228</v>
      </c>
      <c r="B7229">
        <v>9</v>
      </c>
      <c r="C7229">
        <v>179.4533333</v>
      </c>
      <c r="D7229">
        <v>7</v>
      </c>
      <c r="E7229">
        <v>277.6333333</v>
      </c>
      <c r="F7229">
        <v>37</v>
      </c>
      <c r="G7229">
        <v>829.18714290000003</v>
      </c>
      <c r="H7229">
        <v>2.3255810000000002E-3</v>
      </c>
      <c r="I7229">
        <v>7.674419E-3</v>
      </c>
      <c r="J7229">
        <v>9.0982162819999992</v>
      </c>
      <c r="K7229">
        <v>0</v>
      </c>
      <c r="L7229" t="s">
        <v>59</v>
      </c>
      <c r="M7229">
        <v>2</v>
      </c>
      <c r="N7229">
        <v>2</v>
      </c>
      <c r="O7229">
        <v>3</v>
      </c>
      <c r="P7229">
        <v>2</v>
      </c>
      <c r="Q7229" t="s">
        <v>51</v>
      </c>
      <c r="R7229" t="b">
        <f>TRUE()</f>
        <v>1</v>
      </c>
      <c r="S7229" t="b">
        <f t="shared" si="754"/>
        <v>0</v>
      </c>
      <c r="T7229">
        <v>0</v>
      </c>
      <c r="U7229">
        <v>1</v>
      </c>
      <c r="V7229">
        <v>1</v>
      </c>
    </row>
    <row r="7230" spans="1:22" ht="15" customHeight="1" x14ac:dyDescent="0.25">
      <c r="A7230">
        <v>7229</v>
      </c>
      <c r="B7230">
        <v>0</v>
      </c>
      <c r="C7230">
        <v>0</v>
      </c>
      <c r="D7230">
        <v>0</v>
      </c>
      <c r="E7230">
        <v>0</v>
      </c>
      <c r="F7230">
        <v>3</v>
      </c>
      <c r="G7230">
        <v>146.4</v>
      </c>
      <c r="H7230">
        <v>0</v>
      </c>
      <c r="I7230">
        <v>1.6666667E-2</v>
      </c>
      <c r="J7230">
        <v>0</v>
      </c>
      <c r="K7230">
        <v>0</v>
      </c>
      <c r="L7230" t="s">
        <v>58</v>
      </c>
      <c r="M7230">
        <v>3</v>
      </c>
      <c r="N7230">
        <v>2</v>
      </c>
      <c r="O7230">
        <v>1</v>
      </c>
      <c r="P7230">
        <v>3</v>
      </c>
      <c r="Q7230" t="s">
        <v>51</v>
      </c>
      <c r="R7230" t="b">
        <f>FALSE()</f>
        <v>0</v>
      </c>
      <c r="S7230" t="b">
        <f t="shared" si="754"/>
        <v>0</v>
      </c>
      <c r="T7230">
        <v>0</v>
      </c>
      <c r="U7230">
        <v>0</v>
      </c>
      <c r="V7230">
        <v>1</v>
      </c>
    </row>
    <row r="7231" spans="1:22" ht="15" customHeight="1" x14ac:dyDescent="0.25">
      <c r="A7231">
        <v>7230</v>
      </c>
      <c r="B7231">
        <v>7</v>
      </c>
      <c r="C7231">
        <v>36.049999999999997</v>
      </c>
      <c r="D7231">
        <v>0</v>
      </c>
      <c r="E7231">
        <v>0</v>
      </c>
      <c r="F7231">
        <v>27</v>
      </c>
      <c r="G7231">
        <v>344.45</v>
      </c>
      <c r="H7231">
        <v>0</v>
      </c>
      <c r="I7231">
        <v>3.5714285999999998E-2</v>
      </c>
      <c r="J7231">
        <v>0</v>
      </c>
      <c r="K7231">
        <v>0</v>
      </c>
      <c r="L7231" t="s">
        <v>57</v>
      </c>
      <c r="M7231">
        <v>2</v>
      </c>
      <c r="N7231">
        <v>2</v>
      </c>
      <c r="O7231">
        <v>7</v>
      </c>
      <c r="P7231">
        <v>4</v>
      </c>
      <c r="Q7231" t="s">
        <v>51</v>
      </c>
      <c r="R7231" t="b">
        <f>FALSE()</f>
        <v>0</v>
      </c>
      <c r="S7231" t="b">
        <f t="shared" si="754"/>
        <v>0</v>
      </c>
      <c r="T7231">
        <v>0</v>
      </c>
      <c r="U7231">
        <v>0</v>
      </c>
      <c r="V7231">
        <v>1</v>
      </c>
    </row>
    <row r="7232" spans="1:22" ht="15" customHeight="1" x14ac:dyDescent="0.25">
      <c r="A7232">
        <v>7231</v>
      </c>
      <c r="B7232">
        <v>4</v>
      </c>
      <c r="C7232">
        <v>46.4</v>
      </c>
      <c r="D7232">
        <v>0</v>
      </c>
      <c r="E7232">
        <v>0</v>
      </c>
      <c r="F7232">
        <v>3</v>
      </c>
      <c r="G7232">
        <v>25.2</v>
      </c>
      <c r="H7232">
        <v>0</v>
      </c>
      <c r="I7232">
        <v>0</v>
      </c>
      <c r="J7232">
        <v>0</v>
      </c>
      <c r="K7232">
        <v>0</v>
      </c>
      <c r="L7232" t="s">
        <v>55</v>
      </c>
      <c r="M7232">
        <v>3</v>
      </c>
      <c r="N7232">
        <v>2</v>
      </c>
      <c r="O7232">
        <v>1</v>
      </c>
      <c r="P7232">
        <v>20</v>
      </c>
      <c r="Q7232" t="s">
        <v>51</v>
      </c>
      <c r="R7232" t="b">
        <f>FALSE()</f>
        <v>0</v>
      </c>
      <c r="S7232" t="b">
        <f t="shared" si="754"/>
        <v>0</v>
      </c>
      <c r="T7232">
        <v>0</v>
      </c>
      <c r="U7232">
        <v>0</v>
      </c>
      <c r="V7232">
        <v>1</v>
      </c>
    </row>
    <row r="7233" spans="1:22" ht="15" customHeight="1" x14ac:dyDescent="0.25">
      <c r="A7233">
        <v>7232</v>
      </c>
      <c r="B7233">
        <v>0</v>
      </c>
      <c r="C7233">
        <v>0</v>
      </c>
      <c r="D7233">
        <v>0</v>
      </c>
      <c r="E7233">
        <v>0</v>
      </c>
      <c r="F7233">
        <v>13</v>
      </c>
      <c r="G7233">
        <v>1001.3</v>
      </c>
      <c r="H7233">
        <v>0</v>
      </c>
      <c r="I7233">
        <v>5.7142856999999998E-2</v>
      </c>
      <c r="J7233">
        <v>0</v>
      </c>
      <c r="K7233">
        <v>0</v>
      </c>
      <c r="L7233" t="s">
        <v>56</v>
      </c>
      <c r="M7233">
        <v>2</v>
      </c>
      <c r="N7233">
        <v>2</v>
      </c>
      <c r="O7233">
        <v>9</v>
      </c>
      <c r="P7233">
        <v>1</v>
      </c>
      <c r="Q7233" t="s">
        <v>51</v>
      </c>
      <c r="R7233" t="b">
        <f>FALSE()</f>
        <v>0</v>
      </c>
      <c r="S7233" t="b">
        <f t="shared" si="754"/>
        <v>0</v>
      </c>
      <c r="T7233">
        <v>0</v>
      </c>
      <c r="U7233">
        <v>0</v>
      </c>
      <c r="V7233">
        <v>1</v>
      </c>
    </row>
    <row r="7234" spans="1:22" ht="15" customHeight="1" x14ac:dyDescent="0.25">
      <c r="A7234">
        <v>7233</v>
      </c>
      <c r="B7234">
        <v>0</v>
      </c>
      <c r="C7234">
        <v>0</v>
      </c>
      <c r="D7234">
        <v>0</v>
      </c>
      <c r="E7234">
        <v>0</v>
      </c>
      <c r="F7234">
        <v>39</v>
      </c>
      <c r="G7234">
        <v>794.16</v>
      </c>
      <c r="H7234">
        <v>0</v>
      </c>
      <c r="I7234">
        <v>1.2820513E-2</v>
      </c>
      <c r="J7234">
        <v>0</v>
      </c>
      <c r="K7234">
        <v>0</v>
      </c>
      <c r="L7234" t="s">
        <v>60</v>
      </c>
      <c r="M7234">
        <v>4</v>
      </c>
      <c r="N7234">
        <v>2</v>
      </c>
      <c r="O7234">
        <v>1</v>
      </c>
      <c r="P7234">
        <v>4</v>
      </c>
      <c r="Q7234" t="s">
        <v>51</v>
      </c>
      <c r="R7234" t="b">
        <f>FALSE()</f>
        <v>0</v>
      </c>
      <c r="S7234" t="b">
        <f t="shared" si="754"/>
        <v>0</v>
      </c>
      <c r="T7234">
        <v>0</v>
      </c>
      <c r="U7234">
        <v>0</v>
      </c>
      <c r="V7234">
        <v>1</v>
      </c>
    </row>
    <row r="7235" spans="1:22" ht="15" customHeight="1" x14ac:dyDescent="0.25">
      <c r="A7235">
        <v>7234</v>
      </c>
      <c r="B7235">
        <v>5</v>
      </c>
      <c r="C7235">
        <v>260.10000000000002</v>
      </c>
      <c r="D7235">
        <v>0</v>
      </c>
      <c r="E7235">
        <v>0</v>
      </c>
      <c r="F7235">
        <v>17</v>
      </c>
      <c r="G7235">
        <v>341.6166667</v>
      </c>
      <c r="H7235">
        <v>0</v>
      </c>
      <c r="I7235">
        <v>6.2745099999999996E-3</v>
      </c>
      <c r="J7235">
        <v>0</v>
      </c>
      <c r="K7235">
        <v>0</v>
      </c>
      <c r="L7235" t="s">
        <v>57</v>
      </c>
      <c r="M7235">
        <v>1</v>
      </c>
      <c r="N7235">
        <v>1</v>
      </c>
      <c r="O7235">
        <v>2</v>
      </c>
      <c r="P7235">
        <v>4</v>
      </c>
      <c r="Q7235" t="s">
        <v>51</v>
      </c>
      <c r="R7235" t="b">
        <f>TRUE()</f>
        <v>1</v>
      </c>
      <c r="S7235" t="b">
        <f t="shared" si="754"/>
        <v>0</v>
      </c>
      <c r="T7235">
        <v>0</v>
      </c>
      <c r="U7235">
        <v>1</v>
      </c>
      <c r="V7235">
        <v>1</v>
      </c>
    </row>
    <row r="7236" spans="1:22" ht="15" customHeight="1" x14ac:dyDescent="0.25">
      <c r="A7236">
        <v>7235</v>
      </c>
      <c r="B7236">
        <v>1</v>
      </c>
      <c r="C7236">
        <v>18.2</v>
      </c>
      <c r="D7236">
        <v>0</v>
      </c>
      <c r="E7236">
        <v>0</v>
      </c>
      <c r="F7236">
        <v>22</v>
      </c>
      <c r="G7236">
        <v>624.76</v>
      </c>
      <c r="H7236">
        <v>9.0909089999999994E-3</v>
      </c>
      <c r="I7236">
        <v>1.5909091E-2</v>
      </c>
      <c r="J7236">
        <v>0</v>
      </c>
      <c r="K7236">
        <v>0</v>
      </c>
      <c r="L7236" t="s">
        <v>55</v>
      </c>
      <c r="M7236">
        <v>2</v>
      </c>
      <c r="N7236">
        <v>2</v>
      </c>
      <c r="O7236">
        <v>7</v>
      </c>
      <c r="P7236">
        <v>3</v>
      </c>
      <c r="Q7236" t="s">
        <v>51</v>
      </c>
      <c r="R7236" t="b">
        <f t="shared" ref="R7236:R7241" si="756">FALSE()</f>
        <v>0</v>
      </c>
      <c r="S7236" t="b">
        <f t="shared" si="754"/>
        <v>0</v>
      </c>
      <c r="T7236">
        <v>0</v>
      </c>
      <c r="U7236">
        <v>0</v>
      </c>
      <c r="V7236">
        <v>1</v>
      </c>
    </row>
    <row r="7237" spans="1:22" ht="15" customHeight="1" x14ac:dyDescent="0.25">
      <c r="A7237">
        <v>7236</v>
      </c>
      <c r="B7237">
        <v>18</v>
      </c>
      <c r="C7237">
        <v>198.99</v>
      </c>
      <c r="D7237">
        <v>2</v>
      </c>
      <c r="E7237">
        <v>28.2</v>
      </c>
      <c r="F7237">
        <v>53</v>
      </c>
      <c r="G7237">
        <v>2387.5966669999998</v>
      </c>
      <c r="H7237">
        <v>0</v>
      </c>
      <c r="I7237">
        <v>7.6923080000000001E-3</v>
      </c>
      <c r="J7237">
        <v>0</v>
      </c>
      <c r="K7237">
        <v>0</v>
      </c>
      <c r="L7237" t="s">
        <v>55</v>
      </c>
      <c r="M7237">
        <v>2</v>
      </c>
      <c r="N7237">
        <v>2</v>
      </c>
      <c r="O7237">
        <v>1</v>
      </c>
      <c r="P7237">
        <v>2</v>
      </c>
      <c r="Q7237" t="s">
        <v>51</v>
      </c>
      <c r="R7237" t="b">
        <f t="shared" si="756"/>
        <v>0</v>
      </c>
      <c r="S7237" t="b">
        <f t="shared" si="754"/>
        <v>0</v>
      </c>
      <c r="T7237">
        <v>0</v>
      </c>
      <c r="U7237">
        <v>0</v>
      </c>
      <c r="V7237">
        <v>1</v>
      </c>
    </row>
    <row r="7238" spans="1:22" ht="15" customHeight="1" x14ac:dyDescent="0.25">
      <c r="A7238">
        <v>7237</v>
      </c>
      <c r="B7238">
        <v>1</v>
      </c>
      <c r="C7238">
        <v>109.8</v>
      </c>
      <c r="D7238">
        <v>1</v>
      </c>
      <c r="E7238">
        <v>518.79999999999995</v>
      </c>
      <c r="F7238">
        <v>55</v>
      </c>
      <c r="G7238">
        <v>3987.3866670000002</v>
      </c>
      <c r="H7238">
        <v>5.357143E-3</v>
      </c>
      <c r="I7238">
        <v>1.1607143E-2</v>
      </c>
      <c r="J7238">
        <v>0</v>
      </c>
      <c r="K7238">
        <v>0</v>
      </c>
      <c r="L7238" t="s">
        <v>60</v>
      </c>
      <c r="M7238">
        <v>1</v>
      </c>
      <c r="N7238">
        <v>1</v>
      </c>
      <c r="O7238">
        <v>4</v>
      </c>
      <c r="P7238">
        <v>2</v>
      </c>
      <c r="Q7238" t="s">
        <v>51</v>
      </c>
      <c r="R7238" t="b">
        <f t="shared" si="756"/>
        <v>0</v>
      </c>
      <c r="S7238" t="b">
        <f t="shared" si="754"/>
        <v>0</v>
      </c>
      <c r="T7238">
        <v>0</v>
      </c>
      <c r="U7238">
        <v>0</v>
      </c>
      <c r="V7238">
        <v>1</v>
      </c>
    </row>
    <row r="7239" spans="1:22" ht="15" customHeight="1" x14ac:dyDescent="0.25">
      <c r="A7239">
        <v>7238</v>
      </c>
      <c r="B7239">
        <v>0</v>
      </c>
      <c r="C7239">
        <v>0</v>
      </c>
      <c r="D7239">
        <v>0</v>
      </c>
      <c r="E7239">
        <v>0</v>
      </c>
      <c r="F7239">
        <v>13</v>
      </c>
      <c r="G7239">
        <v>157</v>
      </c>
      <c r="H7239">
        <v>0</v>
      </c>
      <c r="I7239">
        <v>1.5384615000000001E-2</v>
      </c>
      <c r="J7239">
        <v>0</v>
      </c>
      <c r="K7239">
        <v>0</v>
      </c>
      <c r="L7239" t="s">
        <v>59</v>
      </c>
      <c r="M7239">
        <v>2</v>
      </c>
      <c r="N7239">
        <v>2</v>
      </c>
      <c r="O7239">
        <v>5</v>
      </c>
      <c r="P7239">
        <v>2</v>
      </c>
      <c r="Q7239" t="s">
        <v>51</v>
      </c>
      <c r="R7239" t="b">
        <f t="shared" si="756"/>
        <v>0</v>
      </c>
      <c r="S7239" t="b">
        <f t="shared" si="754"/>
        <v>0</v>
      </c>
      <c r="T7239">
        <v>0</v>
      </c>
      <c r="U7239">
        <v>0</v>
      </c>
      <c r="V7239">
        <v>1</v>
      </c>
    </row>
    <row r="7240" spans="1:22" ht="15" customHeight="1" x14ac:dyDescent="0.25">
      <c r="A7240">
        <v>7239</v>
      </c>
      <c r="B7240">
        <v>0</v>
      </c>
      <c r="C7240">
        <v>0</v>
      </c>
      <c r="D7240">
        <v>0</v>
      </c>
      <c r="E7240">
        <v>0</v>
      </c>
      <c r="F7240">
        <v>29</v>
      </c>
      <c r="G7240">
        <v>2159.4</v>
      </c>
      <c r="H7240">
        <v>1.0344828E-2</v>
      </c>
      <c r="I7240">
        <v>2.183908E-2</v>
      </c>
      <c r="J7240">
        <v>0</v>
      </c>
      <c r="K7240">
        <v>0</v>
      </c>
      <c r="L7240" t="s">
        <v>55</v>
      </c>
      <c r="M7240">
        <v>3</v>
      </c>
      <c r="N7240">
        <v>2</v>
      </c>
      <c r="O7240">
        <v>1</v>
      </c>
      <c r="P7240">
        <v>13</v>
      </c>
      <c r="Q7240" t="s">
        <v>51</v>
      </c>
      <c r="R7240" t="b">
        <f t="shared" si="756"/>
        <v>0</v>
      </c>
      <c r="S7240" t="b">
        <f t="shared" si="754"/>
        <v>0</v>
      </c>
      <c r="T7240">
        <v>0</v>
      </c>
      <c r="U7240">
        <v>0</v>
      </c>
      <c r="V7240">
        <v>1</v>
      </c>
    </row>
    <row r="7241" spans="1:22" ht="15" customHeight="1" x14ac:dyDescent="0.25">
      <c r="A7241">
        <v>7240</v>
      </c>
      <c r="B7241">
        <v>0</v>
      </c>
      <c r="C7241">
        <v>0</v>
      </c>
      <c r="D7241">
        <v>0</v>
      </c>
      <c r="E7241">
        <v>0</v>
      </c>
      <c r="F7241">
        <v>85</v>
      </c>
      <c r="G7241">
        <v>1558.5290480000001</v>
      </c>
      <c r="H7241">
        <v>6.0240959999999996E-3</v>
      </c>
      <c r="I7241">
        <v>2.4257028E-2</v>
      </c>
      <c r="J7241">
        <v>0</v>
      </c>
      <c r="K7241">
        <v>0</v>
      </c>
      <c r="L7241" t="s">
        <v>58</v>
      </c>
      <c r="M7241">
        <v>2</v>
      </c>
      <c r="N7241">
        <v>4</v>
      </c>
      <c r="O7241">
        <v>1</v>
      </c>
      <c r="P7241">
        <v>3</v>
      </c>
      <c r="Q7241" t="s">
        <v>51</v>
      </c>
      <c r="R7241" t="b">
        <f t="shared" si="756"/>
        <v>0</v>
      </c>
      <c r="S7241" t="b">
        <f t="shared" si="754"/>
        <v>0</v>
      </c>
      <c r="T7241">
        <v>0</v>
      </c>
      <c r="U7241">
        <v>0</v>
      </c>
      <c r="V7241">
        <v>1</v>
      </c>
    </row>
    <row r="7242" spans="1:22" ht="15" customHeight="1" x14ac:dyDescent="0.25">
      <c r="A7242">
        <v>7241</v>
      </c>
      <c r="B7242">
        <v>13</v>
      </c>
      <c r="C7242">
        <v>407.57</v>
      </c>
      <c r="D7242">
        <v>0</v>
      </c>
      <c r="E7242">
        <v>0</v>
      </c>
      <c r="F7242">
        <v>146</v>
      </c>
      <c r="G7242">
        <v>2650.780526</v>
      </c>
      <c r="H7242">
        <v>0</v>
      </c>
      <c r="I7242">
        <v>1.1184210999999999E-2</v>
      </c>
      <c r="J7242">
        <v>0</v>
      </c>
      <c r="K7242">
        <v>0</v>
      </c>
      <c r="L7242" t="s">
        <v>55</v>
      </c>
      <c r="M7242">
        <v>4</v>
      </c>
      <c r="N7242">
        <v>1</v>
      </c>
      <c r="O7242">
        <v>1</v>
      </c>
      <c r="P7242">
        <v>2</v>
      </c>
      <c r="Q7242" t="s">
        <v>51</v>
      </c>
      <c r="R7242" t="b">
        <f>TRUE()</f>
        <v>1</v>
      </c>
      <c r="S7242" t="b">
        <f t="shared" si="754"/>
        <v>0</v>
      </c>
      <c r="T7242">
        <v>0</v>
      </c>
      <c r="U7242">
        <v>1</v>
      </c>
      <c r="V7242">
        <v>1</v>
      </c>
    </row>
    <row r="7243" spans="1:22" ht="15" customHeight="1" x14ac:dyDescent="0.25">
      <c r="A7243">
        <v>7242</v>
      </c>
      <c r="B7243">
        <v>0</v>
      </c>
      <c r="C7243">
        <v>0</v>
      </c>
      <c r="D7243">
        <v>0</v>
      </c>
      <c r="E7243">
        <v>0</v>
      </c>
      <c r="F7243">
        <v>10</v>
      </c>
      <c r="G7243">
        <v>145.04</v>
      </c>
      <c r="H7243">
        <v>0</v>
      </c>
      <c r="I7243">
        <v>2.3333333000000001E-2</v>
      </c>
      <c r="J7243">
        <v>0</v>
      </c>
      <c r="K7243">
        <v>0</v>
      </c>
      <c r="L7243" t="s">
        <v>59</v>
      </c>
      <c r="M7243">
        <v>4</v>
      </c>
      <c r="N7243">
        <v>2</v>
      </c>
      <c r="O7243">
        <v>4</v>
      </c>
      <c r="P7243">
        <v>1</v>
      </c>
      <c r="Q7243" t="s">
        <v>51</v>
      </c>
      <c r="R7243" t="b">
        <f>FALSE()</f>
        <v>0</v>
      </c>
      <c r="S7243" t="b">
        <f t="shared" si="754"/>
        <v>0</v>
      </c>
      <c r="T7243">
        <v>0</v>
      </c>
      <c r="U7243">
        <v>0</v>
      </c>
      <c r="V7243">
        <v>1</v>
      </c>
    </row>
    <row r="7244" spans="1:22" ht="15" customHeight="1" x14ac:dyDescent="0.25">
      <c r="A7244">
        <v>7243</v>
      </c>
      <c r="B7244">
        <v>0</v>
      </c>
      <c r="C7244">
        <v>0</v>
      </c>
      <c r="D7244">
        <v>0</v>
      </c>
      <c r="E7244">
        <v>0</v>
      </c>
      <c r="F7244">
        <v>16</v>
      </c>
      <c r="G7244">
        <v>687.38484849999998</v>
      </c>
      <c r="H7244">
        <v>0</v>
      </c>
      <c r="I7244">
        <v>5.2083329999999999E-3</v>
      </c>
      <c r="J7244">
        <v>29.462843899999999</v>
      </c>
      <c r="K7244">
        <v>0</v>
      </c>
      <c r="L7244" t="s">
        <v>59</v>
      </c>
      <c r="M7244">
        <v>3</v>
      </c>
      <c r="N7244">
        <v>2</v>
      </c>
      <c r="O7244">
        <v>3</v>
      </c>
      <c r="P7244">
        <v>2</v>
      </c>
      <c r="Q7244" t="s">
        <v>52</v>
      </c>
      <c r="R7244" t="b">
        <f>TRUE()</f>
        <v>1</v>
      </c>
      <c r="S7244" t="b">
        <f t="shared" si="754"/>
        <v>0</v>
      </c>
      <c r="T7244">
        <v>0</v>
      </c>
      <c r="U7244">
        <v>1</v>
      </c>
      <c r="V7244">
        <v>0</v>
      </c>
    </row>
    <row r="7245" spans="1:22" ht="15" customHeight="1" x14ac:dyDescent="0.25">
      <c r="A7245">
        <v>7244</v>
      </c>
      <c r="B7245">
        <v>2</v>
      </c>
      <c r="C7245">
        <v>44.4</v>
      </c>
      <c r="D7245">
        <v>0</v>
      </c>
      <c r="E7245">
        <v>0</v>
      </c>
      <c r="F7245">
        <v>109</v>
      </c>
      <c r="G7245">
        <v>1926.7019049999999</v>
      </c>
      <c r="H7245">
        <v>0</v>
      </c>
      <c r="I7245">
        <v>2.6212300000000001E-4</v>
      </c>
      <c r="J7245">
        <v>0</v>
      </c>
      <c r="K7245">
        <v>0</v>
      </c>
      <c r="L7245" t="s">
        <v>58</v>
      </c>
      <c r="M7245">
        <v>2</v>
      </c>
      <c r="N7245">
        <v>2</v>
      </c>
      <c r="O7245">
        <v>1</v>
      </c>
      <c r="P7245">
        <v>2</v>
      </c>
      <c r="Q7245" t="s">
        <v>52</v>
      </c>
      <c r="R7245" t="b">
        <f>TRUE()</f>
        <v>1</v>
      </c>
      <c r="S7245" t="b">
        <f t="shared" si="754"/>
        <v>0</v>
      </c>
      <c r="T7245">
        <v>0</v>
      </c>
      <c r="U7245">
        <v>1</v>
      </c>
      <c r="V7245">
        <v>0</v>
      </c>
    </row>
    <row r="7246" spans="1:22" ht="15" customHeight="1" x14ac:dyDescent="0.25">
      <c r="A7246">
        <v>7245</v>
      </c>
      <c r="B7246">
        <v>1</v>
      </c>
      <c r="C7246">
        <v>14.2</v>
      </c>
      <c r="D7246">
        <v>1</v>
      </c>
      <c r="E7246">
        <v>26.2</v>
      </c>
      <c r="F7246">
        <v>3</v>
      </c>
      <c r="G7246">
        <v>25.2</v>
      </c>
      <c r="H7246">
        <v>0</v>
      </c>
      <c r="I7246">
        <v>0.04</v>
      </c>
      <c r="J7246">
        <v>0</v>
      </c>
      <c r="K7246">
        <v>0</v>
      </c>
      <c r="L7246" t="s">
        <v>59</v>
      </c>
      <c r="M7246">
        <v>6</v>
      </c>
      <c r="N7246">
        <v>2</v>
      </c>
      <c r="O7246">
        <v>9</v>
      </c>
      <c r="P7246">
        <v>2</v>
      </c>
      <c r="Q7246" t="s">
        <v>51</v>
      </c>
      <c r="R7246" t="b">
        <f>FALSE()</f>
        <v>0</v>
      </c>
      <c r="S7246" t="b">
        <f t="shared" si="754"/>
        <v>0</v>
      </c>
      <c r="T7246">
        <v>0</v>
      </c>
      <c r="U7246">
        <v>0</v>
      </c>
      <c r="V7246">
        <v>1</v>
      </c>
    </row>
    <row r="7247" spans="1:22" ht="15" customHeight="1" x14ac:dyDescent="0.25">
      <c r="A7247">
        <v>7246</v>
      </c>
      <c r="B7247">
        <v>5</v>
      </c>
      <c r="C7247">
        <v>171.7333333</v>
      </c>
      <c r="D7247">
        <v>0</v>
      </c>
      <c r="E7247">
        <v>0</v>
      </c>
      <c r="F7247">
        <v>93</v>
      </c>
      <c r="G7247">
        <v>2087.6498700000002</v>
      </c>
      <c r="H7247">
        <v>1.3829787E-2</v>
      </c>
      <c r="I7247">
        <v>2.3551164999999999E-2</v>
      </c>
      <c r="J7247">
        <v>0</v>
      </c>
      <c r="K7247">
        <v>0</v>
      </c>
      <c r="L7247" t="s">
        <v>55</v>
      </c>
      <c r="M7247">
        <v>3</v>
      </c>
      <c r="N7247">
        <v>2</v>
      </c>
      <c r="O7247">
        <v>1</v>
      </c>
      <c r="P7247">
        <v>4</v>
      </c>
      <c r="Q7247" t="s">
        <v>51</v>
      </c>
      <c r="R7247" t="b">
        <f>TRUE()</f>
        <v>1</v>
      </c>
      <c r="S7247" t="b">
        <f t="shared" si="754"/>
        <v>0</v>
      </c>
      <c r="T7247">
        <v>0</v>
      </c>
      <c r="U7247">
        <v>1</v>
      </c>
      <c r="V7247">
        <v>1</v>
      </c>
    </row>
    <row r="7248" spans="1:22" ht="15" customHeight="1" x14ac:dyDescent="0.25">
      <c r="A7248">
        <v>7247</v>
      </c>
      <c r="B7248">
        <v>7</v>
      </c>
      <c r="C7248">
        <v>145.97999999999999</v>
      </c>
      <c r="D7248">
        <v>0</v>
      </c>
      <c r="E7248">
        <v>0</v>
      </c>
      <c r="F7248">
        <v>36</v>
      </c>
      <c r="G7248">
        <v>646.15333329999999</v>
      </c>
      <c r="H7248">
        <v>0</v>
      </c>
      <c r="I7248">
        <v>1.7719298000000001E-2</v>
      </c>
      <c r="J7248">
        <v>22.080323190000001</v>
      </c>
      <c r="K7248">
        <v>0</v>
      </c>
      <c r="L7248" t="s">
        <v>58</v>
      </c>
      <c r="M7248">
        <v>2</v>
      </c>
      <c r="N7248">
        <v>2</v>
      </c>
      <c r="O7248">
        <v>2</v>
      </c>
      <c r="P7248">
        <v>2</v>
      </c>
      <c r="Q7248" t="s">
        <v>51</v>
      </c>
      <c r="R7248" t="b">
        <f>FALSE()</f>
        <v>0</v>
      </c>
      <c r="S7248" t="b">
        <f t="shared" si="754"/>
        <v>0</v>
      </c>
      <c r="T7248">
        <v>0</v>
      </c>
      <c r="U7248">
        <v>0</v>
      </c>
      <c r="V7248">
        <v>1</v>
      </c>
    </row>
    <row r="7249" spans="1:22" ht="15" customHeight="1" x14ac:dyDescent="0.25">
      <c r="A7249">
        <v>7248</v>
      </c>
      <c r="B7249">
        <v>1</v>
      </c>
      <c r="C7249">
        <v>23.2</v>
      </c>
      <c r="D7249">
        <v>1</v>
      </c>
      <c r="E7249">
        <v>73.599999999999994</v>
      </c>
      <c r="F7249">
        <v>17</v>
      </c>
      <c r="G7249">
        <v>566.56666670000004</v>
      </c>
      <c r="H7249">
        <v>0</v>
      </c>
      <c r="I7249">
        <v>0</v>
      </c>
      <c r="J7249">
        <v>0</v>
      </c>
      <c r="K7249">
        <v>0</v>
      </c>
      <c r="L7249" t="s">
        <v>57</v>
      </c>
      <c r="M7249">
        <v>1</v>
      </c>
      <c r="N7249">
        <v>1</v>
      </c>
      <c r="O7249">
        <v>1</v>
      </c>
      <c r="P7249">
        <v>2</v>
      </c>
      <c r="Q7249" t="s">
        <v>51</v>
      </c>
      <c r="R7249" t="b">
        <f>FALSE()</f>
        <v>0</v>
      </c>
      <c r="S7249" t="b">
        <f t="shared" si="754"/>
        <v>0</v>
      </c>
      <c r="T7249">
        <v>0</v>
      </c>
      <c r="U7249">
        <v>0</v>
      </c>
      <c r="V7249">
        <v>1</v>
      </c>
    </row>
    <row r="7250" spans="1:22" ht="15" customHeight="1" x14ac:dyDescent="0.25">
      <c r="A7250">
        <v>7249</v>
      </c>
      <c r="B7250">
        <v>1</v>
      </c>
      <c r="C7250">
        <v>66.400000000000006</v>
      </c>
      <c r="D7250">
        <v>0</v>
      </c>
      <c r="E7250">
        <v>0</v>
      </c>
      <c r="F7250">
        <v>22</v>
      </c>
      <c r="G7250">
        <v>641.48095239999998</v>
      </c>
      <c r="H7250">
        <v>0</v>
      </c>
      <c r="I7250">
        <v>4.7619050000000003E-3</v>
      </c>
      <c r="J7250">
        <v>0</v>
      </c>
      <c r="K7250">
        <v>0</v>
      </c>
      <c r="L7250" t="s">
        <v>55</v>
      </c>
      <c r="M7250">
        <v>3</v>
      </c>
      <c r="N7250">
        <v>2</v>
      </c>
      <c r="O7250">
        <v>4</v>
      </c>
      <c r="P7250">
        <v>6</v>
      </c>
      <c r="Q7250" t="s">
        <v>52</v>
      </c>
      <c r="R7250" t="b">
        <f>FALSE()</f>
        <v>0</v>
      </c>
      <c r="S7250" t="b">
        <f t="shared" si="754"/>
        <v>0</v>
      </c>
      <c r="T7250">
        <v>0</v>
      </c>
      <c r="U7250">
        <v>0</v>
      </c>
      <c r="V7250">
        <v>0</v>
      </c>
    </row>
    <row r="7251" spans="1:22" ht="15" customHeight="1" x14ac:dyDescent="0.25">
      <c r="A7251">
        <v>7250</v>
      </c>
      <c r="B7251">
        <v>2</v>
      </c>
      <c r="C7251">
        <v>71.099999999999994</v>
      </c>
      <c r="D7251">
        <v>0</v>
      </c>
      <c r="E7251">
        <v>0</v>
      </c>
      <c r="F7251">
        <v>11</v>
      </c>
      <c r="G7251">
        <v>529.79999999999995</v>
      </c>
      <c r="H7251">
        <v>0</v>
      </c>
      <c r="I7251">
        <v>4.5454550000000003E-3</v>
      </c>
      <c r="J7251">
        <v>0</v>
      </c>
      <c r="K7251">
        <v>0</v>
      </c>
      <c r="L7251" t="s">
        <v>55</v>
      </c>
      <c r="M7251">
        <v>2</v>
      </c>
      <c r="N7251">
        <v>2</v>
      </c>
      <c r="O7251">
        <v>2</v>
      </c>
      <c r="P7251">
        <v>2</v>
      </c>
      <c r="Q7251" t="s">
        <v>51</v>
      </c>
      <c r="R7251" t="b">
        <f>FALSE()</f>
        <v>0</v>
      </c>
      <c r="S7251" t="b">
        <f t="shared" si="754"/>
        <v>0</v>
      </c>
      <c r="T7251">
        <v>0</v>
      </c>
      <c r="U7251">
        <v>0</v>
      </c>
      <c r="V7251">
        <v>1</v>
      </c>
    </row>
    <row r="7252" spans="1:22" ht="15" customHeight="1" x14ac:dyDescent="0.25">
      <c r="A7252">
        <v>7251</v>
      </c>
      <c r="B7252">
        <v>0</v>
      </c>
      <c r="C7252">
        <v>0</v>
      </c>
      <c r="D7252">
        <v>0</v>
      </c>
      <c r="E7252">
        <v>0</v>
      </c>
      <c r="F7252">
        <v>9</v>
      </c>
      <c r="G7252">
        <v>980.56666670000004</v>
      </c>
      <c r="H7252">
        <v>0</v>
      </c>
      <c r="I7252">
        <v>1.1111111E-2</v>
      </c>
      <c r="J7252">
        <v>78.569598639999995</v>
      </c>
      <c r="K7252">
        <v>0</v>
      </c>
      <c r="L7252" t="s">
        <v>60</v>
      </c>
      <c r="M7252">
        <v>2</v>
      </c>
      <c r="N7252">
        <v>2</v>
      </c>
      <c r="O7252">
        <v>5</v>
      </c>
      <c r="P7252">
        <v>2</v>
      </c>
      <c r="Q7252" t="s">
        <v>52</v>
      </c>
      <c r="R7252" t="b">
        <f>FALSE()</f>
        <v>0</v>
      </c>
      <c r="S7252" t="b">
        <f>TRUE()</f>
        <v>1</v>
      </c>
      <c r="T7252">
        <v>1</v>
      </c>
      <c r="U7252">
        <v>0</v>
      </c>
      <c r="V7252">
        <v>0</v>
      </c>
    </row>
    <row r="7253" spans="1:22" ht="15" customHeight="1" x14ac:dyDescent="0.25">
      <c r="A7253">
        <v>7252</v>
      </c>
      <c r="B7253">
        <v>4</v>
      </c>
      <c r="C7253">
        <v>77.099999999999994</v>
      </c>
      <c r="D7253">
        <v>0</v>
      </c>
      <c r="E7253">
        <v>0</v>
      </c>
      <c r="F7253">
        <v>4</v>
      </c>
      <c r="G7253">
        <v>41.7</v>
      </c>
      <c r="H7253">
        <v>0</v>
      </c>
      <c r="I7253">
        <v>2.8571428999999999E-2</v>
      </c>
      <c r="J7253">
        <v>0</v>
      </c>
      <c r="K7253">
        <v>0</v>
      </c>
      <c r="L7253" t="s">
        <v>60</v>
      </c>
      <c r="M7253">
        <v>2</v>
      </c>
      <c r="N7253">
        <v>2</v>
      </c>
      <c r="O7253">
        <v>4</v>
      </c>
      <c r="P7253">
        <v>6</v>
      </c>
      <c r="Q7253" t="s">
        <v>51</v>
      </c>
      <c r="R7253" t="b">
        <f>TRUE()</f>
        <v>1</v>
      </c>
      <c r="S7253" t="b">
        <f t="shared" ref="S7253:S7270" si="757">FALSE()</f>
        <v>0</v>
      </c>
      <c r="T7253">
        <v>0</v>
      </c>
      <c r="U7253">
        <v>1</v>
      </c>
      <c r="V7253">
        <v>1</v>
      </c>
    </row>
    <row r="7254" spans="1:22" ht="15" customHeight="1" x14ac:dyDescent="0.25">
      <c r="A7254">
        <v>7253</v>
      </c>
      <c r="B7254">
        <v>2</v>
      </c>
      <c r="C7254">
        <v>117.8</v>
      </c>
      <c r="D7254">
        <v>0</v>
      </c>
      <c r="E7254">
        <v>0</v>
      </c>
      <c r="F7254">
        <v>17</v>
      </c>
      <c r="G7254">
        <v>586.1</v>
      </c>
      <c r="H7254">
        <v>0</v>
      </c>
      <c r="I7254">
        <v>1.1111111E-2</v>
      </c>
      <c r="J7254">
        <v>0</v>
      </c>
      <c r="K7254">
        <v>0</v>
      </c>
      <c r="L7254" t="s">
        <v>58</v>
      </c>
      <c r="M7254">
        <v>3</v>
      </c>
      <c r="N7254">
        <v>2</v>
      </c>
      <c r="O7254">
        <v>7</v>
      </c>
      <c r="P7254">
        <v>13</v>
      </c>
      <c r="Q7254" t="s">
        <v>51</v>
      </c>
      <c r="R7254" t="b">
        <f>FALSE()</f>
        <v>0</v>
      </c>
      <c r="S7254" t="b">
        <f t="shared" si="757"/>
        <v>0</v>
      </c>
      <c r="T7254">
        <v>0</v>
      </c>
      <c r="U7254">
        <v>0</v>
      </c>
      <c r="V7254">
        <v>1</v>
      </c>
    </row>
    <row r="7255" spans="1:22" ht="15" customHeight="1" x14ac:dyDescent="0.25">
      <c r="A7255">
        <v>7254</v>
      </c>
      <c r="B7255">
        <v>0</v>
      </c>
      <c r="C7255">
        <v>0</v>
      </c>
      <c r="D7255">
        <v>0</v>
      </c>
      <c r="E7255">
        <v>0</v>
      </c>
      <c r="F7255">
        <v>2</v>
      </c>
      <c r="G7255">
        <v>12</v>
      </c>
      <c r="H7255">
        <v>0</v>
      </c>
      <c r="I7255">
        <v>0.1</v>
      </c>
      <c r="J7255">
        <v>0</v>
      </c>
      <c r="K7255">
        <v>0</v>
      </c>
      <c r="L7255" t="s">
        <v>57</v>
      </c>
      <c r="M7255">
        <v>2</v>
      </c>
      <c r="N7255">
        <v>10</v>
      </c>
      <c r="O7255">
        <v>2</v>
      </c>
      <c r="P7255">
        <v>6</v>
      </c>
      <c r="Q7255" t="s">
        <v>51</v>
      </c>
      <c r="R7255" t="b">
        <f>FALSE()</f>
        <v>0</v>
      </c>
      <c r="S7255" t="b">
        <f t="shared" si="757"/>
        <v>0</v>
      </c>
      <c r="T7255">
        <v>0</v>
      </c>
      <c r="U7255">
        <v>0</v>
      </c>
      <c r="V7255">
        <v>1</v>
      </c>
    </row>
    <row r="7256" spans="1:22" ht="15" customHeight="1" x14ac:dyDescent="0.25">
      <c r="A7256">
        <v>7255</v>
      </c>
      <c r="B7256">
        <v>2</v>
      </c>
      <c r="C7256">
        <v>112.8</v>
      </c>
      <c r="D7256">
        <v>0</v>
      </c>
      <c r="E7256">
        <v>0</v>
      </c>
      <c r="F7256">
        <v>11</v>
      </c>
      <c r="G7256">
        <v>375.8</v>
      </c>
      <c r="H7256">
        <v>0</v>
      </c>
      <c r="I7256">
        <v>1.5384615000000001E-2</v>
      </c>
      <c r="J7256">
        <v>0</v>
      </c>
      <c r="K7256">
        <v>0</v>
      </c>
      <c r="L7256" t="s">
        <v>60</v>
      </c>
      <c r="M7256">
        <v>2</v>
      </c>
      <c r="N7256">
        <v>2</v>
      </c>
      <c r="O7256">
        <v>9</v>
      </c>
      <c r="P7256">
        <v>5</v>
      </c>
      <c r="Q7256" t="s">
        <v>52</v>
      </c>
      <c r="R7256" t="b">
        <f>TRUE()</f>
        <v>1</v>
      </c>
      <c r="S7256" t="b">
        <f t="shared" si="757"/>
        <v>0</v>
      </c>
      <c r="T7256">
        <v>0</v>
      </c>
      <c r="U7256">
        <v>1</v>
      </c>
      <c r="V7256">
        <v>0</v>
      </c>
    </row>
    <row r="7257" spans="1:22" ht="15" customHeight="1" x14ac:dyDescent="0.25">
      <c r="A7257">
        <v>7256</v>
      </c>
      <c r="B7257">
        <v>0</v>
      </c>
      <c r="C7257">
        <v>0</v>
      </c>
      <c r="D7257">
        <v>0</v>
      </c>
      <c r="E7257">
        <v>0</v>
      </c>
      <c r="F7257">
        <v>6</v>
      </c>
      <c r="G7257">
        <v>118.3</v>
      </c>
      <c r="H7257">
        <v>1.1111111E-2</v>
      </c>
      <c r="I7257">
        <v>7.7777778000000006E-2</v>
      </c>
      <c r="J7257">
        <v>0</v>
      </c>
      <c r="K7257">
        <v>0</v>
      </c>
      <c r="L7257" t="s">
        <v>56</v>
      </c>
      <c r="M7257">
        <v>2</v>
      </c>
      <c r="N7257">
        <v>2</v>
      </c>
      <c r="O7257">
        <v>1</v>
      </c>
      <c r="P7257">
        <v>2</v>
      </c>
      <c r="Q7257" t="s">
        <v>51</v>
      </c>
      <c r="R7257" t="b">
        <f>FALSE()</f>
        <v>0</v>
      </c>
      <c r="S7257" t="b">
        <f t="shared" si="757"/>
        <v>0</v>
      </c>
      <c r="T7257">
        <v>0</v>
      </c>
      <c r="U7257">
        <v>0</v>
      </c>
      <c r="V7257">
        <v>1</v>
      </c>
    </row>
    <row r="7258" spans="1:22" ht="15" customHeight="1" x14ac:dyDescent="0.25">
      <c r="A7258">
        <v>7257</v>
      </c>
      <c r="B7258">
        <v>3</v>
      </c>
      <c r="C7258">
        <v>36.200000000000003</v>
      </c>
      <c r="D7258">
        <v>0</v>
      </c>
      <c r="E7258">
        <v>0</v>
      </c>
      <c r="F7258">
        <v>16</v>
      </c>
      <c r="G7258">
        <v>166.70627060000001</v>
      </c>
      <c r="H7258">
        <v>0</v>
      </c>
      <c r="I7258">
        <v>1.4705882E-2</v>
      </c>
      <c r="J7258">
        <v>0</v>
      </c>
      <c r="K7258">
        <v>0</v>
      </c>
      <c r="L7258" t="s">
        <v>58</v>
      </c>
      <c r="M7258">
        <v>2</v>
      </c>
      <c r="N7258">
        <v>2</v>
      </c>
      <c r="O7258">
        <v>6</v>
      </c>
      <c r="P7258">
        <v>5</v>
      </c>
      <c r="Q7258" t="s">
        <v>52</v>
      </c>
      <c r="R7258" t="b">
        <f>FALSE()</f>
        <v>0</v>
      </c>
      <c r="S7258" t="b">
        <f t="shared" si="757"/>
        <v>0</v>
      </c>
      <c r="T7258">
        <v>0</v>
      </c>
      <c r="U7258">
        <v>0</v>
      </c>
      <c r="V7258">
        <v>0</v>
      </c>
    </row>
    <row r="7259" spans="1:22" ht="15" customHeight="1" x14ac:dyDescent="0.25">
      <c r="A7259">
        <v>7258</v>
      </c>
      <c r="B7259">
        <v>2</v>
      </c>
      <c r="C7259">
        <v>11</v>
      </c>
      <c r="D7259">
        <v>0</v>
      </c>
      <c r="E7259">
        <v>0</v>
      </c>
      <c r="F7259">
        <v>36</v>
      </c>
      <c r="G7259">
        <v>474.30666669999999</v>
      </c>
      <c r="H7259">
        <v>0</v>
      </c>
      <c r="I7259">
        <v>1.5714286000000001E-2</v>
      </c>
      <c r="J7259">
        <v>47.659074250000003</v>
      </c>
      <c r="K7259">
        <v>0</v>
      </c>
      <c r="L7259" t="s">
        <v>56</v>
      </c>
      <c r="M7259">
        <v>4</v>
      </c>
      <c r="N7259">
        <v>1</v>
      </c>
      <c r="O7259">
        <v>2</v>
      </c>
      <c r="P7259">
        <v>4</v>
      </c>
      <c r="Q7259" t="s">
        <v>51</v>
      </c>
      <c r="R7259" t="b">
        <f>FALSE()</f>
        <v>0</v>
      </c>
      <c r="S7259" t="b">
        <f t="shared" si="757"/>
        <v>0</v>
      </c>
      <c r="T7259">
        <v>0</v>
      </c>
      <c r="U7259">
        <v>0</v>
      </c>
      <c r="V7259">
        <v>1</v>
      </c>
    </row>
    <row r="7260" spans="1:22" ht="15" customHeight="1" x14ac:dyDescent="0.25">
      <c r="A7260">
        <v>7259</v>
      </c>
      <c r="B7260">
        <v>10</v>
      </c>
      <c r="C7260">
        <v>187.71666669999999</v>
      </c>
      <c r="D7260">
        <v>1</v>
      </c>
      <c r="E7260">
        <v>11</v>
      </c>
      <c r="F7260">
        <v>29</v>
      </c>
      <c r="G7260">
        <v>277.35000000000002</v>
      </c>
      <c r="H7260">
        <v>0</v>
      </c>
      <c r="I7260">
        <v>2.1904762000000001E-2</v>
      </c>
      <c r="J7260">
        <v>0</v>
      </c>
      <c r="K7260">
        <v>0</v>
      </c>
      <c r="L7260" t="s">
        <v>60</v>
      </c>
      <c r="M7260">
        <v>3</v>
      </c>
      <c r="N7260">
        <v>2</v>
      </c>
      <c r="O7260">
        <v>9</v>
      </c>
      <c r="P7260">
        <v>5</v>
      </c>
      <c r="Q7260" t="s">
        <v>51</v>
      </c>
      <c r="R7260" t="b">
        <f>FALSE()</f>
        <v>0</v>
      </c>
      <c r="S7260" t="b">
        <f t="shared" si="757"/>
        <v>0</v>
      </c>
      <c r="T7260">
        <v>0</v>
      </c>
      <c r="U7260">
        <v>0</v>
      </c>
      <c r="V7260">
        <v>1</v>
      </c>
    </row>
    <row r="7261" spans="1:22" ht="15" customHeight="1" x14ac:dyDescent="0.25">
      <c r="A7261">
        <v>7260</v>
      </c>
      <c r="B7261">
        <v>3</v>
      </c>
      <c r="C7261">
        <v>42.4</v>
      </c>
      <c r="D7261">
        <v>0</v>
      </c>
      <c r="E7261">
        <v>0</v>
      </c>
      <c r="F7261">
        <v>20</v>
      </c>
      <c r="G7261">
        <v>331.89142859999998</v>
      </c>
      <c r="H7261">
        <v>0</v>
      </c>
      <c r="I7261">
        <v>4.7619050000000003E-3</v>
      </c>
      <c r="J7261">
        <v>0</v>
      </c>
      <c r="K7261">
        <v>0</v>
      </c>
      <c r="L7261" t="s">
        <v>58</v>
      </c>
      <c r="M7261">
        <v>2</v>
      </c>
      <c r="N7261">
        <v>2</v>
      </c>
      <c r="O7261">
        <v>8</v>
      </c>
      <c r="P7261">
        <v>1</v>
      </c>
      <c r="Q7261" t="s">
        <v>51</v>
      </c>
      <c r="R7261" t="b">
        <f>TRUE()</f>
        <v>1</v>
      </c>
      <c r="S7261" t="b">
        <f t="shared" si="757"/>
        <v>0</v>
      </c>
      <c r="T7261">
        <v>0</v>
      </c>
      <c r="U7261">
        <v>1</v>
      </c>
      <c r="V7261">
        <v>1</v>
      </c>
    </row>
    <row r="7262" spans="1:22" ht="15" customHeight="1" x14ac:dyDescent="0.25">
      <c r="A7262">
        <v>7261</v>
      </c>
      <c r="B7262">
        <v>2</v>
      </c>
      <c r="C7262">
        <v>135</v>
      </c>
      <c r="D7262">
        <v>0</v>
      </c>
      <c r="E7262">
        <v>0</v>
      </c>
      <c r="F7262">
        <v>25</v>
      </c>
      <c r="G7262">
        <v>1684.375</v>
      </c>
      <c r="H7262">
        <v>1.4814815E-2</v>
      </c>
      <c r="I7262">
        <v>5.2674896999999998E-2</v>
      </c>
      <c r="J7262">
        <v>0</v>
      </c>
      <c r="K7262">
        <v>0</v>
      </c>
      <c r="L7262" t="s">
        <v>57</v>
      </c>
      <c r="M7262">
        <v>1</v>
      </c>
      <c r="N7262">
        <v>1</v>
      </c>
      <c r="O7262">
        <v>8</v>
      </c>
      <c r="P7262">
        <v>3</v>
      </c>
      <c r="Q7262" t="s">
        <v>51</v>
      </c>
      <c r="R7262" t="b">
        <f>TRUE()</f>
        <v>1</v>
      </c>
      <c r="S7262" t="b">
        <f t="shared" si="757"/>
        <v>0</v>
      </c>
      <c r="T7262">
        <v>0</v>
      </c>
      <c r="U7262">
        <v>1</v>
      </c>
      <c r="V7262">
        <v>1</v>
      </c>
    </row>
    <row r="7263" spans="1:22" ht="15" customHeight="1" x14ac:dyDescent="0.25">
      <c r="A7263">
        <v>7262</v>
      </c>
      <c r="B7263">
        <v>5</v>
      </c>
      <c r="C7263">
        <v>106.8</v>
      </c>
      <c r="D7263">
        <v>0</v>
      </c>
      <c r="E7263">
        <v>0</v>
      </c>
      <c r="F7263">
        <v>20</v>
      </c>
      <c r="G7263">
        <v>470.8666667</v>
      </c>
      <c r="H7263">
        <v>2.7272727E-2</v>
      </c>
      <c r="I7263">
        <v>4.5454544999999999E-2</v>
      </c>
      <c r="J7263">
        <v>0</v>
      </c>
      <c r="K7263">
        <v>0</v>
      </c>
      <c r="L7263" t="s">
        <v>55</v>
      </c>
      <c r="M7263">
        <v>2</v>
      </c>
      <c r="N7263">
        <v>2</v>
      </c>
      <c r="O7263">
        <v>1</v>
      </c>
      <c r="P7263">
        <v>13</v>
      </c>
      <c r="Q7263" t="s">
        <v>51</v>
      </c>
      <c r="R7263" t="b">
        <f t="shared" ref="R7263:R7268" si="758">FALSE()</f>
        <v>0</v>
      </c>
      <c r="S7263" t="b">
        <f t="shared" si="757"/>
        <v>0</v>
      </c>
      <c r="T7263">
        <v>0</v>
      </c>
      <c r="U7263">
        <v>0</v>
      </c>
      <c r="V7263">
        <v>1</v>
      </c>
    </row>
    <row r="7264" spans="1:22" ht="15" customHeight="1" x14ac:dyDescent="0.25">
      <c r="A7264">
        <v>7263</v>
      </c>
      <c r="B7264">
        <v>0</v>
      </c>
      <c r="C7264">
        <v>0</v>
      </c>
      <c r="D7264">
        <v>0</v>
      </c>
      <c r="E7264">
        <v>0</v>
      </c>
      <c r="F7264">
        <v>39</v>
      </c>
      <c r="G7264">
        <v>1348.45</v>
      </c>
      <c r="H7264">
        <v>1.0256410000000001E-2</v>
      </c>
      <c r="I7264">
        <v>2.0390720000000001E-2</v>
      </c>
      <c r="J7264">
        <v>0</v>
      </c>
      <c r="K7264">
        <v>0</v>
      </c>
      <c r="L7264" t="s">
        <v>57</v>
      </c>
      <c r="M7264">
        <v>1</v>
      </c>
      <c r="N7264">
        <v>2</v>
      </c>
      <c r="O7264">
        <v>1</v>
      </c>
      <c r="P7264">
        <v>4</v>
      </c>
      <c r="Q7264" t="s">
        <v>51</v>
      </c>
      <c r="R7264" t="b">
        <f t="shared" si="758"/>
        <v>0</v>
      </c>
      <c r="S7264" t="b">
        <f t="shared" si="757"/>
        <v>0</v>
      </c>
      <c r="T7264">
        <v>0</v>
      </c>
      <c r="U7264">
        <v>0</v>
      </c>
      <c r="V7264">
        <v>1</v>
      </c>
    </row>
    <row r="7265" spans="1:22" ht="15" customHeight="1" x14ac:dyDescent="0.25">
      <c r="A7265">
        <v>7264</v>
      </c>
      <c r="B7265">
        <v>3</v>
      </c>
      <c r="C7265">
        <v>420.06666669999998</v>
      </c>
      <c r="D7265">
        <v>3</v>
      </c>
      <c r="E7265">
        <v>230.7</v>
      </c>
      <c r="F7265">
        <v>23</v>
      </c>
      <c r="G7265">
        <v>1251.5999999999999</v>
      </c>
      <c r="H7265">
        <v>5.5172414000000003E-2</v>
      </c>
      <c r="I7265">
        <v>7.9310345000000004E-2</v>
      </c>
      <c r="J7265">
        <v>0</v>
      </c>
      <c r="K7265">
        <v>0</v>
      </c>
      <c r="L7265" t="s">
        <v>59</v>
      </c>
      <c r="M7265">
        <v>1</v>
      </c>
      <c r="N7265">
        <v>1</v>
      </c>
      <c r="O7265">
        <v>3</v>
      </c>
      <c r="P7265">
        <v>2</v>
      </c>
      <c r="Q7265" t="s">
        <v>51</v>
      </c>
      <c r="R7265" t="b">
        <f t="shared" si="758"/>
        <v>0</v>
      </c>
      <c r="S7265" t="b">
        <f t="shared" si="757"/>
        <v>0</v>
      </c>
      <c r="T7265">
        <v>0</v>
      </c>
      <c r="U7265">
        <v>0</v>
      </c>
      <c r="V7265">
        <v>1</v>
      </c>
    </row>
    <row r="7266" spans="1:22" ht="15" customHeight="1" x14ac:dyDescent="0.25">
      <c r="A7266">
        <v>7265</v>
      </c>
      <c r="B7266">
        <v>2</v>
      </c>
      <c r="C7266">
        <v>153.19999999999999</v>
      </c>
      <c r="D7266">
        <v>1</v>
      </c>
      <c r="E7266">
        <v>24.2</v>
      </c>
      <c r="F7266">
        <v>22</v>
      </c>
      <c r="G7266">
        <v>615.06666670000004</v>
      </c>
      <c r="H7266">
        <v>8.0000000000000002E-3</v>
      </c>
      <c r="I7266">
        <v>3.5999999999999997E-2</v>
      </c>
      <c r="J7266">
        <v>0</v>
      </c>
      <c r="K7266">
        <v>0</v>
      </c>
      <c r="L7266" t="s">
        <v>55</v>
      </c>
      <c r="M7266">
        <v>2</v>
      </c>
      <c r="N7266">
        <v>2</v>
      </c>
      <c r="O7266">
        <v>1</v>
      </c>
      <c r="P7266">
        <v>1</v>
      </c>
      <c r="Q7266" t="s">
        <v>51</v>
      </c>
      <c r="R7266" t="b">
        <f t="shared" si="758"/>
        <v>0</v>
      </c>
      <c r="S7266" t="b">
        <f t="shared" si="757"/>
        <v>0</v>
      </c>
      <c r="T7266">
        <v>0</v>
      </c>
      <c r="U7266">
        <v>0</v>
      </c>
      <c r="V7266">
        <v>1</v>
      </c>
    </row>
    <row r="7267" spans="1:22" ht="15" customHeight="1" x14ac:dyDescent="0.25">
      <c r="A7267">
        <v>7266</v>
      </c>
      <c r="B7267">
        <v>0</v>
      </c>
      <c r="C7267">
        <v>0</v>
      </c>
      <c r="D7267">
        <v>0</v>
      </c>
      <c r="E7267">
        <v>0</v>
      </c>
      <c r="F7267">
        <v>1</v>
      </c>
      <c r="G7267">
        <v>0</v>
      </c>
      <c r="H7267">
        <v>0.2</v>
      </c>
      <c r="I7267">
        <v>0.2</v>
      </c>
      <c r="J7267">
        <v>0</v>
      </c>
      <c r="K7267">
        <v>0</v>
      </c>
      <c r="L7267" t="s">
        <v>58</v>
      </c>
      <c r="M7267">
        <v>2</v>
      </c>
      <c r="N7267">
        <v>2</v>
      </c>
      <c r="O7267">
        <v>3</v>
      </c>
      <c r="P7267">
        <v>1</v>
      </c>
      <c r="Q7267" t="s">
        <v>51</v>
      </c>
      <c r="R7267" t="b">
        <f t="shared" si="758"/>
        <v>0</v>
      </c>
      <c r="S7267" t="b">
        <f t="shared" si="757"/>
        <v>0</v>
      </c>
      <c r="T7267">
        <v>0</v>
      </c>
      <c r="U7267">
        <v>0</v>
      </c>
      <c r="V7267">
        <v>1</v>
      </c>
    </row>
    <row r="7268" spans="1:22" ht="15" customHeight="1" x14ac:dyDescent="0.25">
      <c r="A7268">
        <v>7267</v>
      </c>
      <c r="B7268">
        <v>0</v>
      </c>
      <c r="C7268">
        <v>0</v>
      </c>
      <c r="D7268">
        <v>0</v>
      </c>
      <c r="E7268">
        <v>0</v>
      </c>
      <c r="F7268">
        <v>1</v>
      </c>
      <c r="G7268">
        <v>0</v>
      </c>
      <c r="H7268">
        <v>0.2</v>
      </c>
      <c r="I7268">
        <v>0.2</v>
      </c>
      <c r="J7268">
        <v>0</v>
      </c>
      <c r="K7268">
        <v>0</v>
      </c>
      <c r="L7268" t="s">
        <v>55</v>
      </c>
      <c r="M7268">
        <v>2</v>
      </c>
      <c r="N7268">
        <v>2</v>
      </c>
      <c r="O7268">
        <v>6</v>
      </c>
      <c r="P7268">
        <v>2</v>
      </c>
      <c r="Q7268" t="s">
        <v>51</v>
      </c>
      <c r="R7268" t="b">
        <f t="shared" si="758"/>
        <v>0</v>
      </c>
      <c r="S7268" t="b">
        <f t="shared" si="757"/>
        <v>0</v>
      </c>
      <c r="T7268">
        <v>0</v>
      </c>
      <c r="U7268">
        <v>0</v>
      </c>
      <c r="V7268">
        <v>1</v>
      </c>
    </row>
    <row r="7269" spans="1:22" ht="15" customHeight="1" x14ac:dyDescent="0.25">
      <c r="A7269">
        <v>7268</v>
      </c>
      <c r="B7269">
        <v>4</v>
      </c>
      <c r="C7269">
        <v>265</v>
      </c>
      <c r="D7269">
        <v>0</v>
      </c>
      <c r="E7269">
        <v>0</v>
      </c>
      <c r="F7269">
        <v>22</v>
      </c>
      <c r="G7269">
        <v>616.20333330000005</v>
      </c>
      <c r="H7269">
        <v>3.8461540000000001E-3</v>
      </c>
      <c r="I7269">
        <v>1.0470085000000001E-2</v>
      </c>
      <c r="J7269">
        <v>0</v>
      </c>
      <c r="K7269">
        <v>0</v>
      </c>
      <c r="L7269" t="s">
        <v>59</v>
      </c>
      <c r="M7269">
        <v>3</v>
      </c>
      <c r="N7269">
        <v>2</v>
      </c>
      <c r="O7269">
        <v>6</v>
      </c>
      <c r="P7269">
        <v>2</v>
      </c>
      <c r="Q7269" t="s">
        <v>51</v>
      </c>
      <c r="R7269" t="b">
        <f>TRUE()</f>
        <v>1</v>
      </c>
      <c r="S7269" t="b">
        <f t="shared" si="757"/>
        <v>0</v>
      </c>
      <c r="T7269">
        <v>0</v>
      </c>
      <c r="U7269">
        <v>1</v>
      </c>
      <c r="V7269">
        <v>1</v>
      </c>
    </row>
    <row r="7270" spans="1:22" ht="15" customHeight="1" x14ac:dyDescent="0.25">
      <c r="A7270">
        <v>7269</v>
      </c>
      <c r="B7270">
        <v>3</v>
      </c>
      <c r="C7270">
        <v>423</v>
      </c>
      <c r="D7270">
        <v>0</v>
      </c>
      <c r="E7270">
        <v>0</v>
      </c>
      <c r="F7270">
        <v>24</v>
      </c>
      <c r="G7270">
        <v>1203.5333330000001</v>
      </c>
      <c r="H7270">
        <v>0</v>
      </c>
      <c r="I7270">
        <v>1.1111111E-2</v>
      </c>
      <c r="J7270">
        <v>0</v>
      </c>
      <c r="K7270">
        <v>0</v>
      </c>
      <c r="L7270" t="s">
        <v>55</v>
      </c>
      <c r="M7270">
        <v>4</v>
      </c>
      <c r="N7270">
        <v>1</v>
      </c>
      <c r="O7270">
        <v>1</v>
      </c>
      <c r="P7270">
        <v>4</v>
      </c>
      <c r="Q7270" t="s">
        <v>52</v>
      </c>
      <c r="R7270" t="b">
        <f>FALSE()</f>
        <v>0</v>
      </c>
      <c r="S7270" t="b">
        <f t="shared" si="757"/>
        <v>0</v>
      </c>
      <c r="T7270">
        <v>0</v>
      </c>
      <c r="U7270">
        <v>0</v>
      </c>
      <c r="V7270">
        <v>0</v>
      </c>
    </row>
    <row r="7271" spans="1:22" ht="15" customHeight="1" x14ac:dyDescent="0.25">
      <c r="A7271">
        <v>7270</v>
      </c>
      <c r="B7271">
        <v>0</v>
      </c>
      <c r="C7271">
        <v>0</v>
      </c>
      <c r="D7271">
        <v>0</v>
      </c>
      <c r="E7271">
        <v>0</v>
      </c>
      <c r="F7271">
        <v>12</v>
      </c>
      <c r="G7271">
        <v>309.3666667</v>
      </c>
      <c r="H7271">
        <v>1.4285714E-2</v>
      </c>
      <c r="I7271">
        <v>1.9047618999999998E-2</v>
      </c>
      <c r="J7271">
        <v>14.377858310000001</v>
      </c>
      <c r="K7271">
        <v>0</v>
      </c>
      <c r="L7271" t="s">
        <v>60</v>
      </c>
      <c r="M7271">
        <v>3</v>
      </c>
      <c r="N7271">
        <v>2</v>
      </c>
      <c r="O7271">
        <v>1</v>
      </c>
      <c r="P7271">
        <v>6</v>
      </c>
      <c r="Q7271" t="s">
        <v>52</v>
      </c>
      <c r="R7271" t="b">
        <f>FALSE()</f>
        <v>0</v>
      </c>
      <c r="S7271" t="b">
        <f>TRUE()</f>
        <v>1</v>
      </c>
      <c r="T7271">
        <v>1</v>
      </c>
      <c r="U7271">
        <v>0</v>
      </c>
      <c r="V7271">
        <v>0</v>
      </c>
    </row>
    <row r="7272" spans="1:22" ht="15" customHeight="1" x14ac:dyDescent="0.25">
      <c r="A7272">
        <v>7271</v>
      </c>
      <c r="B7272">
        <v>7</v>
      </c>
      <c r="C7272">
        <v>138.15</v>
      </c>
      <c r="D7272">
        <v>0</v>
      </c>
      <c r="E7272">
        <v>0</v>
      </c>
      <c r="F7272">
        <v>9</v>
      </c>
      <c r="G7272">
        <v>232.31</v>
      </c>
      <c r="H7272">
        <v>0</v>
      </c>
      <c r="I7272">
        <v>2.8717949E-2</v>
      </c>
      <c r="J7272">
        <v>0</v>
      </c>
      <c r="K7272">
        <v>0</v>
      </c>
      <c r="L7272" t="s">
        <v>55</v>
      </c>
      <c r="M7272">
        <v>2</v>
      </c>
      <c r="N7272">
        <v>2</v>
      </c>
      <c r="O7272">
        <v>5</v>
      </c>
      <c r="P7272">
        <v>2</v>
      </c>
      <c r="Q7272" t="s">
        <v>51</v>
      </c>
      <c r="R7272" t="b">
        <f>TRUE()</f>
        <v>1</v>
      </c>
      <c r="S7272" t="b">
        <f t="shared" ref="S7272:S7279" si="759">FALSE()</f>
        <v>0</v>
      </c>
      <c r="T7272">
        <v>0</v>
      </c>
      <c r="U7272">
        <v>1</v>
      </c>
      <c r="V7272">
        <v>1</v>
      </c>
    </row>
    <row r="7273" spans="1:22" ht="15" customHeight="1" x14ac:dyDescent="0.25">
      <c r="A7273">
        <v>7272</v>
      </c>
      <c r="B7273">
        <v>0</v>
      </c>
      <c r="C7273">
        <v>0</v>
      </c>
      <c r="D7273">
        <v>0</v>
      </c>
      <c r="E7273">
        <v>0</v>
      </c>
      <c r="F7273">
        <v>16</v>
      </c>
      <c r="G7273">
        <v>318.06666669999998</v>
      </c>
      <c r="H7273">
        <v>2.5000000000000001E-2</v>
      </c>
      <c r="I7273">
        <v>3.3333333E-2</v>
      </c>
      <c r="J7273">
        <v>0</v>
      </c>
      <c r="K7273">
        <v>0</v>
      </c>
      <c r="L7273" t="s">
        <v>57</v>
      </c>
      <c r="M7273">
        <v>3</v>
      </c>
      <c r="N7273">
        <v>2</v>
      </c>
      <c r="O7273">
        <v>3</v>
      </c>
      <c r="P7273">
        <v>1</v>
      </c>
      <c r="Q7273" t="s">
        <v>51</v>
      </c>
      <c r="R7273" t="b">
        <f>FALSE()</f>
        <v>0</v>
      </c>
      <c r="S7273" t="b">
        <f t="shared" si="759"/>
        <v>0</v>
      </c>
      <c r="T7273">
        <v>0</v>
      </c>
      <c r="U7273">
        <v>0</v>
      </c>
      <c r="V7273">
        <v>1</v>
      </c>
    </row>
    <row r="7274" spans="1:22" ht="15" customHeight="1" x14ac:dyDescent="0.25">
      <c r="A7274">
        <v>7273</v>
      </c>
      <c r="B7274">
        <v>14</v>
      </c>
      <c r="C7274">
        <v>512.5805785</v>
      </c>
      <c r="D7274">
        <v>4</v>
      </c>
      <c r="E7274">
        <v>211</v>
      </c>
      <c r="F7274">
        <v>61</v>
      </c>
      <c r="G7274">
        <v>2362.7245630000002</v>
      </c>
      <c r="H7274">
        <v>5.6150820000000004E-3</v>
      </c>
      <c r="I7274">
        <v>2.4507322000000002E-2</v>
      </c>
      <c r="J7274">
        <v>27.616156549999999</v>
      </c>
      <c r="K7274">
        <v>0</v>
      </c>
      <c r="L7274" t="s">
        <v>55</v>
      </c>
      <c r="M7274">
        <v>1</v>
      </c>
      <c r="N7274">
        <v>1</v>
      </c>
      <c r="O7274">
        <v>3</v>
      </c>
      <c r="P7274">
        <v>1</v>
      </c>
      <c r="Q7274" t="s">
        <v>51</v>
      </c>
      <c r="R7274" t="b">
        <f>FALSE()</f>
        <v>0</v>
      </c>
      <c r="S7274" t="b">
        <f t="shared" si="759"/>
        <v>0</v>
      </c>
      <c r="T7274">
        <v>0</v>
      </c>
      <c r="U7274">
        <v>0</v>
      </c>
      <c r="V7274">
        <v>1</v>
      </c>
    </row>
    <row r="7275" spans="1:22" ht="15" customHeight="1" x14ac:dyDescent="0.25">
      <c r="A7275">
        <v>7274</v>
      </c>
      <c r="B7275">
        <v>2</v>
      </c>
      <c r="C7275">
        <v>6</v>
      </c>
      <c r="D7275">
        <v>0</v>
      </c>
      <c r="E7275">
        <v>0</v>
      </c>
      <c r="F7275">
        <v>37</v>
      </c>
      <c r="G7275">
        <v>501.76666669999997</v>
      </c>
      <c r="H7275">
        <v>1.0256410000000001E-2</v>
      </c>
      <c r="I7275">
        <v>2.0512821000000001E-2</v>
      </c>
      <c r="J7275">
        <v>0</v>
      </c>
      <c r="K7275">
        <v>0</v>
      </c>
      <c r="L7275" t="s">
        <v>60</v>
      </c>
      <c r="M7275">
        <v>2</v>
      </c>
      <c r="N7275">
        <v>2</v>
      </c>
      <c r="O7275">
        <v>1</v>
      </c>
      <c r="P7275">
        <v>1</v>
      </c>
      <c r="Q7275" t="s">
        <v>51</v>
      </c>
      <c r="R7275" t="b">
        <f>FALSE()</f>
        <v>0</v>
      </c>
      <c r="S7275" t="b">
        <f t="shared" si="759"/>
        <v>0</v>
      </c>
      <c r="T7275">
        <v>0</v>
      </c>
      <c r="U7275">
        <v>0</v>
      </c>
      <c r="V7275">
        <v>1</v>
      </c>
    </row>
    <row r="7276" spans="1:22" ht="15" customHeight="1" x14ac:dyDescent="0.25">
      <c r="A7276">
        <v>7275</v>
      </c>
      <c r="B7276">
        <v>1</v>
      </c>
      <c r="C7276">
        <v>9</v>
      </c>
      <c r="D7276">
        <v>0</v>
      </c>
      <c r="E7276">
        <v>0</v>
      </c>
      <c r="F7276">
        <v>22</v>
      </c>
      <c r="G7276">
        <v>1889.25</v>
      </c>
      <c r="H7276">
        <v>0</v>
      </c>
      <c r="I7276">
        <v>2.4603175000000001E-2</v>
      </c>
      <c r="J7276">
        <v>0</v>
      </c>
      <c r="K7276">
        <v>0</v>
      </c>
      <c r="L7276" t="s">
        <v>58</v>
      </c>
      <c r="M7276">
        <v>2</v>
      </c>
      <c r="N7276">
        <v>2</v>
      </c>
      <c r="O7276">
        <v>7</v>
      </c>
      <c r="P7276">
        <v>6</v>
      </c>
      <c r="Q7276" t="s">
        <v>51</v>
      </c>
      <c r="R7276" t="b">
        <f>FALSE()</f>
        <v>0</v>
      </c>
      <c r="S7276" t="b">
        <f t="shared" si="759"/>
        <v>0</v>
      </c>
      <c r="T7276">
        <v>0</v>
      </c>
      <c r="U7276">
        <v>0</v>
      </c>
      <c r="V7276">
        <v>1</v>
      </c>
    </row>
    <row r="7277" spans="1:22" ht="15" customHeight="1" x14ac:dyDescent="0.25">
      <c r="A7277">
        <v>7276</v>
      </c>
      <c r="B7277">
        <v>0</v>
      </c>
      <c r="C7277">
        <v>0</v>
      </c>
      <c r="D7277">
        <v>0</v>
      </c>
      <c r="E7277">
        <v>0</v>
      </c>
      <c r="F7277">
        <v>2</v>
      </c>
      <c r="G7277">
        <v>0</v>
      </c>
      <c r="H7277">
        <v>0.2</v>
      </c>
      <c r="I7277">
        <v>0.2</v>
      </c>
      <c r="J7277">
        <v>0</v>
      </c>
      <c r="K7277">
        <v>0</v>
      </c>
      <c r="L7277" t="s">
        <v>57</v>
      </c>
      <c r="M7277">
        <v>3</v>
      </c>
      <c r="N7277">
        <v>2</v>
      </c>
      <c r="O7277">
        <v>9</v>
      </c>
      <c r="P7277">
        <v>13</v>
      </c>
      <c r="Q7277" t="s">
        <v>51</v>
      </c>
      <c r="R7277" t="b">
        <f>FALSE()</f>
        <v>0</v>
      </c>
      <c r="S7277" t="b">
        <f t="shared" si="759"/>
        <v>0</v>
      </c>
      <c r="T7277">
        <v>0</v>
      </c>
      <c r="U7277">
        <v>0</v>
      </c>
      <c r="V7277">
        <v>1</v>
      </c>
    </row>
    <row r="7278" spans="1:22" ht="15" customHeight="1" x14ac:dyDescent="0.25">
      <c r="A7278">
        <v>7277</v>
      </c>
      <c r="B7278">
        <v>0</v>
      </c>
      <c r="C7278">
        <v>0</v>
      </c>
      <c r="D7278">
        <v>0</v>
      </c>
      <c r="E7278">
        <v>0</v>
      </c>
      <c r="F7278">
        <v>1</v>
      </c>
      <c r="G7278">
        <v>0</v>
      </c>
      <c r="H7278">
        <v>0.2</v>
      </c>
      <c r="I7278">
        <v>0.2</v>
      </c>
      <c r="J7278">
        <v>0</v>
      </c>
      <c r="K7278">
        <v>0</v>
      </c>
      <c r="L7278" t="s">
        <v>57</v>
      </c>
      <c r="M7278">
        <v>3</v>
      </c>
      <c r="N7278">
        <v>2</v>
      </c>
      <c r="O7278">
        <v>4</v>
      </c>
      <c r="P7278">
        <v>1</v>
      </c>
      <c r="Q7278" t="s">
        <v>51</v>
      </c>
      <c r="R7278" t="b">
        <f>TRUE()</f>
        <v>1</v>
      </c>
      <c r="S7278" t="b">
        <f t="shared" si="759"/>
        <v>0</v>
      </c>
      <c r="T7278">
        <v>0</v>
      </c>
      <c r="U7278">
        <v>1</v>
      </c>
      <c r="V7278">
        <v>1</v>
      </c>
    </row>
    <row r="7279" spans="1:22" ht="15" customHeight="1" x14ac:dyDescent="0.25">
      <c r="A7279">
        <v>7278</v>
      </c>
      <c r="B7279">
        <v>1</v>
      </c>
      <c r="C7279">
        <v>0</v>
      </c>
      <c r="D7279">
        <v>0</v>
      </c>
      <c r="E7279">
        <v>0</v>
      </c>
      <c r="F7279">
        <v>7</v>
      </c>
      <c r="G7279">
        <v>82.2</v>
      </c>
      <c r="H7279">
        <v>5.7142856999999998E-2</v>
      </c>
      <c r="I7279">
        <v>0.114285714</v>
      </c>
      <c r="J7279">
        <v>0</v>
      </c>
      <c r="K7279">
        <v>0</v>
      </c>
      <c r="L7279" t="s">
        <v>56</v>
      </c>
      <c r="M7279">
        <v>3</v>
      </c>
      <c r="N7279">
        <v>2</v>
      </c>
      <c r="O7279">
        <v>2</v>
      </c>
      <c r="P7279">
        <v>4</v>
      </c>
      <c r="Q7279" t="s">
        <v>51</v>
      </c>
      <c r="R7279" t="b">
        <f>FALSE()</f>
        <v>0</v>
      </c>
      <c r="S7279" t="b">
        <f t="shared" si="759"/>
        <v>0</v>
      </c>
      <c r="T7279">
        <v>0</v>
      </c>
      <c r="U7279">
        <v>0</v>
      </c>
      <c r="V7279">
        <v>1</v>
      </c>
    </row>
    <row r="7280" spans="1:22" ht="15" customHeight="1" x14ac:dyDescent="0.25">
      <c r="A7280">
        <v>7279</v>
      </c>
      <c r="B7280">
        <v>0</v>
      </c>
      <c r="C7280">
        <v>0</v>
      </c>
      <c r="D7280">
        <v>0</v>
      </c>
      <c r="E7280">
        <v>0</v>
      </c>
      <c r="F7280">
        <v>14</v>
      </c>
      <c r="G7280">
        <v>320.25</v>
      </c>
      <c r="H7280">
        <v>0</v>
      </c>
      <c r="I7280">
        <v>1.3333332999999999E-2</v>
      </c>
      <c r="J7280">
        <v>52.173136470000003</v>
      </c>
      <c r="K7280">
        <v>0</v>
      </c>
      <c r="L7280" t="s">
        <v>55</v>
      </c>
      <c r="M7280">
        <v>2</v>
      </c>
      <c r="N7280">
        <v>2</v>
      </c>
      <c r="O7280">
        <v>1</v>
      </c>
      <c r="P7280">
        <v>3</v>
      </c>
      <c r="Q7280" t="s">
        <v>51</v>
      </c>
      <c r="R7280" t="b">
        <f>TRUE()</f>
        <v>1</v>
      </c>
      <c r="S7280" t="b">
        <f>TRUE()</f>
        <v>1</v>
      </c>
      <c r="T7280">
        <v>1</v>
      </c>
      <c r="U7280">
        <v>1</v>
      </c>
      <c r="V7280">
        <v>1</v>
      </c>
    </row>
    <row r="7281" spans="1:22" ht="15" customHeight="1" x14ac:dyDescent="0.25">
      <c r="A7281">
        <v>7280</v>
      </c>
      <c r="B7281">
        <v>0</v>
      </c>
      <c r="C7281">
        <v>0</v>
      </c>
      <c r="D7281">
        <v>0</v>
      </c>
      <c r="E7281">
        <v>0</v>
      </c>
      <c r="F7281">
        <v>5</v>
      </c>
      <c r="G7281">
        <v>43.9</v>
      </c>
      <c r="H7281">
        <v>0</v>
      </c>
      <c r="I7281">
        <v>0.02</v>
      </c>
      <c r="J7281">
        <v>0</v>
      </c>
      <c r="K7281">
        <v>0</v>
      </c>
      <c r="L7281" t="s">
        <v>60</v>
      </c>
      <c r="M7281">
        <v>2</v>
      </c>
      <c r="N7281">
        <v>2</v>
      </c>
      <c r="O7281">
        <v>1</v>
      </c>
      <c r="P7281">
        <v>2</v>
      </c>
      <c r="Q7281" t="s">
        <v>51</v>
      </c>
      <c r="R7281" t="b">
        <f t="shared" ref="R7281:R7287" si="760">FALSE()</f>
        <v>0</v>
      </c>
      <c r="S7281" t="b">
        <f>FALSE()</f>
        <v>0</v>
      </c>
      <c r="T7281">
        <v>0</v>
      </c>
      <c r="U7281">
        <v>0</v>
      </c>
      <c r="V7281">
        <v>1</v>
      </c>
    </row>
    <row r="7282" spans="1:22" ht="15" customHeight="1" x14ac:dyDescent="0.25">
      <c r="A7282">
        <v>7281</v>
      </c>
      <c r="B7282">
        <v>7</v>
      </c>
      <c r="C7282">
        <v>144.80000000000001</v>
      </c>
      <c r="D7282">
        <v>1</v>
      </c>
      <c r="E7282">
        <v>96.2</v>
      </c>
      <c r="F7282">
        <v>34</v>
      </c>
      <c r="G7282">
        <v>1374.630952</v>
      </c>
      <c r="H7282">
        <v>1.9973544999999999E-2</v>
      </c>
      <c r="I7282">
        <v>2.8024691000000001E-2</v>
      </c>
      <c r="J7282">
        <v>0</v>
      </c>
      <c r="K7282">
        <v>0</v>
      </c>
      <c r="L7282" t="s">
        <v>57</v>
      </c>
      <c r="M7282">
        <v>1</v>
      </c>
      <c r="N7282">
        <v>1</v>
      </c>
      <c r="O7282">
        <v>3</v>
      </c>
      <c r="P7282">
        <v>4</v>
      </c>
      <c r="Q7282" t="s">
        <v>51</v>
      </c>
      <c r="R7282" t="b">
        <f t="shared" si="760"/>
        <v>0</v>
      </c>
      <c r="S7282" t="b">
        <f>FALSE()</f>
        <v>0</v>
      </c>
      <c r="T7282">
        <v>0</v>
      </c>
      <c r="U7282">
        <v>0</v>
      </c>
      <c r="V7282">
        <v>1</v>
      </c>
    </row>
    <row r="7283" spans="1:22" ht="15" customHeight="1" x14ac:dyDescent="0.25">
      <c r="A7283">
        <v>7282</v>
      </c>
      <c r="B7283">
        <v>2</v>
      </c>
      <c r="C7283">
        <v>187.9</v>
      </c>
      <c r="D7283">
        <v>4</v>
      </c>
      <c r="E7283">
        <v>100.1</v>
      </c>
      <c r="F7283">
        <v>29</v>
      </c>
      <c r="G7283">
        <v>2107.0333329999999</v>
      </c>
      <c r="H7283">
        <v>0</v>
      </c>
      <c r="I7283">
        <v>2.4242423999999999E-2</v>
      </c>
      <c r="J7283">
        <v>0</v>
      </c>
      <c r="K7283">
        <v>0</v>
      </c>
      <c r="L7283" t="s">
        <v>55</v>
      </c>
      <c r="M7283">
        <v>1</v>
      </c>
      <c r="N7283">
        <v>1</v>
      </c>
      <c r="O7283">
        <v>3</v>
      </c>
      <c r="P7283">
        <v>1</v>
      </c>
      <c r="Q7283" t="s">
        <v>51</v>
      </c>
      <c r="R7283" t="b">
        <f t="shared" si="760"/>
        <v>0</v>
      </c>
      <c r="S7283" t="b">
        <f>FALSE()</f>
        <v>0</v>
      </c>
      <c r="T7283">
        <v>0</v>
      </c>
      <c r="U7283">
        <v>0</v>
      </c>
      <c r="V7283">
        <v>1</v>
      </c>
    </row>
    <row r="7284" spans="1:22" ht="15" customHeight="1" x14ac:dyDescent="0.25">
      <c r="A7284">
        <v>7283</v>
      </c>
      <c r="B7284">
        <v>6</v>
      </c>
      <c r="C7284">
        <v>56.89</v>
      </c>
      <c r="D7284">
        <v>0</v>
      </c>
      <c r="E7284">
        <v>0</v>
      </c>
      <c r="F7284">
        <v>40</v>
      </c>
      <c r="G7284">
        <v>1296.916144</v>
      </c>
      <c r="H7284">
        <v>0</v>
      </c>
      <c r="I7284">
        <v>2.2634920999999999E-2</v>
      </c>
      <c r="J7284">
        <v>1.342134935</v>
      </c>
      <c r="K7284">
        <v>0</v>
      </c>
      <c r="L7284" t="s">
        <v>60</v>
      </c>
      <c r="M7284">
        <v>2</v>
      </c>
      <c r="N7284">
        <v>2</v>
      </c>
      <c r="O7284">
        <v>7</v>
      </c>
      <c r="P7284">
        <v>1</v>
      </c>
      <c r="Q7284" t="s">
        <v>51</v>
      </c>
      <c r="R7284" t="b">
        <f t="shared" si="760"/>
        <v>0</v>
      </c>
      <c r="S7284" t="b">
        <f>FALSE()</f>
        <v>0</v>
      </c>
      <c r="T7284">
        <v>0</v>
      </c>
      <c r="U7284">
        <v>0</v>
      </c>
      <c r="V7284">
        <v>1</v>
      </c>
    </row>
    <row r="7285" spans="1:22" ht="15" customHeight="1" x14ac:dyDescent="0.25">
      <c r="A7285">
        <v>7284</v>
      </c>
      <c r="B7285">
        <v>5</v>
      </c>
      <c r="C7285">
        <v>127.8</v>
      </c>
      <c r="D7285">
        <v>0</v>
      </c>
      <c r="E7285">
        <v>0</v>
      </c>
      <c r="F7285">
        <v>15</v>
      </c>
      <c r="G7285">
        <v>766.82380950000004</v>
      </c>
      <c r="H7285">
        <v>0</v>
      </c>
      <c r="I7285">
        <v>0</v>
      </c>
      <c r="J7285">
        <v>65.472650599999994</v>
      </c>
      <c r="K7285">
        <v>0</v>
      </c>
      <c r="L7285" t="s">
        <v>58</v>
      </c>
      <c r="M7285">
        <v>1</v>
      </c>
      <c r="N7285">
        <v>8</v>
      </c>
      <c r="O7285">
        <v>4</v>
      </c>
      <c r="P7285">
        <v>1</v>
      </c>
      <c r="Q7285" t="s">
        <v>51</v>
      </c>
      <c r="R7285" t="b">
        <f t="shared" si="760"/>
        <v>0</v>
      </c>
      <c r="S7285" t="b">
        <f>TRUE()</f>
        <v>1</v>
      </c>
      <c r="T7285">
        <v>1</v>
      </c>
      <c r="U7285">
        <v>0</v>
      </c>
      <c r="V7285">
        <v>1</v>
      </c>
    </row>
    <row r="7286" spans="1:22" ht="15" customHeight="1" x14ac:dyDescent="0.25">
      <c r="A7286">
        <v>7285</v>
      </c>
      <c r="B7286">
        <v>6</v>
      </c>
      <c r="C7286">
        <v>352.3666667</v>
      </c>
      <c r="D7286">
        <v>0</v>
      </c>
      <c r="E7286">
        <v>0</v>
      </c>
      <c r="F7286">
        <v>11</v>
      </c>
      <c r="G7286">
        <v>605.6166667</v>
      </c>
      <c r="H7286">
        <v>0</v>
      </c>
      <c r="I7286">
        <v>8.8888890000000005E-3</v>
      </c>
      <c r="J7286">
        <v>0.71462321399999995</v>
      </c>
      <c r="K7286">
        <v>0</v>
      </c>
      <c r="L7286" t="s">
        <v>56</v>
      </c>
      <c r="M7286">
        <v>2</v>
      </c>
      <c r="N7286">
        <v>2</v>
      </c>
      <c r="O7286">
        <v>1</v>
      </c>
      <c r="P7286">
        <v>2</v>
      </c>
      <c r="Q7286" t="s">
        <v>51</v>
      </c>
      <c r="R7286" t="b">
        <f t="shared" si="760"/>
        <v>0</v>
      </c>
      <c r="S7286" t="b">
        <f>TRUE()</f>
        <v>1</v>
      </c>
      <c r="T7286">
        <v>1</v>
      </c>
      <c r="U7286">
        <v>0</v>
      </c>
      <c r="V7286">
        <v>1</v>
      </c>
    </row>
    <row r="7287" spans="1:22" ht="15" customHeight="1" x14ac:dyDescent="0.25">
      <c r="A7287">
        <v>7286</v>
      </c>
      <c r="B7287">
        <v>1</v>
      </c>
      <c r="C7287">
        <v>0</v>
      </c>
      <c r="D7287">
        <v>0</v>
      </c>
      <c r="E7287">
        <v>0</v>
      </c>
      <c r="F7287">
        <v>1</v>
      </c>
      <c r="G7287">
        <v>17.2</v>
      </c>
      <c r="H7287">
        <v>0.05</v>
      </c>
      <c r="I7287">
        <v>0.15</v>
      </c>
      <c r="J7287">
        <v>0</v>
      </c>
      <c r="K7287">
        <v>0</v>
      </c>
      <c r="L7287" t="s">
        <v>58</v>
      </c>
      <c r="M7287">
        <v>2</v>
      </c>
      <c r="N7287">
        <v>2</v>
      </c>
      <c r="O7287">
        <v>1</v>
      </c>
      <c r="P7287">
        <v>5</v>
      </c>
      <c r="Q7287" t="s">
        <v>51</v>
      </c>
      <c r="R7287" t="b">
        <f t="shared" si="760"/>
        <v>0</v>
      </c>
      <c r="S7287" t="b">
        <f t="shared" ref="S7287:S7296" si="761">FALSE()</f>
        <v>0</v>
      </c>
      <c r="T7287">
        <v>0</v>
      </c>
      <c r="U7287">
        <v>0</v>
      </c>
      <c r="V7287">
        <v>1</v>
      </c>
    </row>
    <row r="7288" spans="1:22" ht="15" customHeight="1" x14ac:dyDescent="0.25">
      <c r="A7288">
        <v>7287</v>
      </c>
      <c r="B7288">
        <v>4</v>
      </c>
      <c r="C7288">
        <v>36.299999999999997</v>
      </c>
      <c r="D7288">
        <v>2</v>
      </c>
      <c r="E7288">
        <v>11</v>
      </c>
      <c r="F7288">
        <v>71</v>
      </c>
      <c r="G7288">
        <v>3287.2166670000001</v>
      </c>
      <c r="H7288">
        <v>3.1506849000000003E-2</v>
      </c>
      <c r="I7288">
        <v>5.5342466E-2</v>
      </c>
      <c r="J7288">
        <v>0</v>
      </c>
      <c r="K7288">
        <v>0</v>
      </c>
      <c r="L7288" t="s">
        <v>60</v>
      </c>
      <c r="M7288">
        <v>4</v>
      </c>
      <c r="N7288">
        <v>1</v>
      </c>
      <c r="O7288">
        <v>9</v>
      </c>
      <c r="P7288">
        <v>3</v>
      </c>
      <c r="Q7288" t="s">
        <v>51</v>
      </c>
      <c r="R7288" t="b">
        <f>TRUE()</f>
        <v>1</v>
      </c>
      <c r="S7288" t="b">
        <f t="shared" si="761"/>
        <v>0</v>
      </c>
      <c r="T7288">
        <v>0</v>
      </c>
      <c r="U7288">
        <v>1</v>
      </c>
      <c r="V7288">
        <v>1</v>
      </c>
    </row>
    <row r="7289" spans="1:22" ht="15" customHeight="1" x14ac:dyDescent="0.25">
      <c r="A7289">
        <v>7288</v>
      </c>
      <c r="B7289">
        <v>3</v>
      </c>
      <c r="C7289">
        <v>32.1</v>
      </c>
      <c r="D7289">
        <v>0</v>
      </c>
      <c r="E7289">
        <v>0</v>
      </c>
      <c r="F7289">
        <v>3</v>
      </c>
      <c r="G7289">
        <v>21.1</v>
      </c>
      <c r="H7289">
        <v>2.8571428999999999E-2</v>
      </c>
      <c r="I7289">
        <v>4.2857143E-2</v>
      </c>
      <c r="J7289">
        <v>0</v>
      </c>
      <c r="K7289">
        <v>0</v>
      </c>
      <c r="L7289" t="s">
        <v>56</v>
      </c>
      <c r="M7289">
        <v>3</v>
      </c>
      <c r="N7289">
        <v>2</v>
      </c>
      <c r="O7289">
        <v>6</v>
      </c>
      <c r="P7289">
        <v>5</v>
      </c>
      <c r="Q7289" t="s">
        <v>52</v>
      </c>
      <c r="R7289" t="b">
        <f>FALSE()</f>
        <v>0</v>
      </c>
      <c r="S7289" t="b">
        <f t="shared" si="761"/>
        <v>0</v>
      </c>
      <c r="T7289">
        <v>0</v>
      </c>
      <c r="U7289">
        <v>0</v>
      </c>
      <c r="V7289">
        <v>0</v>
      </c>
    </row>
    <row r="7290" spans="1:22" ht="15" customHeight="1" x14ac:dyDescent="0.25">
      <c r="A7290">
        <v>7289</v>
      </c>
      <c r="B7290">
        <v>0</v>
      </c>
      <c r="C7290">
        <v>0</v>
      </c>
      <c r="D7290">
        <v>0</v>
      </c>
      <c r="E7290">
        <v>0</v>
      </c>
      <c r="F7290">
        <v>1</v>
      </c>
      <c r="G7290">
        <v>0</v>
      </c>
      <c r="H7290">
        <v>0.2</v>
      </c>
      <c r="I7290">
        <v>0.2</v>
      </c>
      <c r="J7290">
        <v>0</v>
      </c>
      <c r="K7290">
        <v>0</v>
      </c>
      <c r="L7290" t="s">
        <v>57</v>
      </c>
      <c r="M7290">
        <v>2</v>
      </c>
      <c r="N7290">
        <v>2</v>
      </c>
      <c r="O7290">
        <v>4</v>
      </c>
      <c r="P7290">
        <v>13</v>
      </c>
      <c r="Q7290" t="s">
        <v>51</v>
      </c>
      <c r="R7290" t="b">
        <f>FALSE()</f>
        <v>0</v>
      </c>
      <c r="S7290" t="b">
        <f t="shared" si="761"/>
        <v>0</v>
      </c>
      <c r="T7290">
        <v>0</v>
      </c>
      <c r="U7290">
        <v>0</v>
      </c>
      <c r="V7290">
        <v>1</v>
      </c>
    </row>
    <row r="7291" spans="1:22" ht="15" customHeight="1" x14ac:dyDescent="0.25">
      <c r="A7291">
        <v>7290</v>
      </c>
      <c r="B7291">
        <v>4</v>
      </c>
      <c r="C7291">
        <v>118.7</v>
      </c>
      <c r="D7291">
        <v>0</v>
      </c>
      <c r="E7291">
        <v>0</v>
      </c>
      <c r="F7291">
        <v>3</v>
      </c>
      <c r="G7291">
        <v>89.5</v>
      </c>
      <c r="H7291">
        <v>0</v>
      </c>
      <c r="I7291">
        <v>4.7619047999999997E-2</v>
      </c>
      <c r="J7291">
        <v>0</v>
      </c>
      <c r="K7291">
        <v>0</v>
      </c>
      <c r="L7291" t="s">
        <v>59</v>
      </c>
      <c r="M7291">
        <v>3</v>
      </c>
      <c r="N7291">
        <v>2</v>
      </c>
      <c r="O7291">
        <v>1</v>
      </c>
      <c r="P7291">
        <v>4</v>
      </c>
      <c r="Q7291" t="s">
        <v>51</v>
      </c>
      <c r="R7291" t="b">
        <f>FALSE()</f>
        <v>0</v>
      </c>
      <c r="S7291" t="b">
        <f t="shared" si="761"/>
        <v>0</v>
      </c>
      <c r="T7291">
        <v>0</v>
      </c>
      <c r="U7291">
        <v>0</v>
      </c>
      <c r="V7291">
        <v>1</v>
      </c>
    </row>
    <row r="7292" spans="1:22" ht="15" customHeight="1" x14ac:dyDescent="0.25">
      <c r="A7292">
        <v>7291</v>
      </c>
      <c r="B7292">
        <v>13</v>
      </c>
      <c r="C7292">
        <v>266.047619</v>
      </c>
      <c r="D7292">
        <v>9</v>
      </c>
      <c r="E7292">
        <v>985.48333330000003</v>
      </c>
      <c r="F7292">
        <v>179</v>
      </c>
      <c r="G7292">
        <v>11492.20838</v>
      </c>
      <c r="H7292">
        <v>2.0689931000000002E-2</v>
      </c>
      <c r="I7292">
        <v>2.8728531000000002E-2</v>
      </c>
      <c r="J7292">
        <v>0</v>
      </c>
      <c r="K7292">
        <v>0</v>
      </c>
      <c r="L7292" t="s">
        <v>56</v>
      </c>
      <c r="M7292">
        <v>1</v>
      </c>
      <c r="N7292">
        <v>1</v>
      </c>
      <c r="O7292">
        <v>1</v>
      </c>
      <c r="P7292">
        <v>3</v>
      </c>
      <c r="Q7292" t="s">
        <v>51</v>
      </c>
      <c r="R7292" t="b">
        <f>FALSE()</f>
        <v>0</v>
      </c>
      <c r="S7292" t="b">
        <f t="shared" si="761"/>
        <v>0</v>
      </c>
      <c r="T7292">
        <v>0</v>
      </c>
      <c r="U7292">
        <v>0</v>
      </c>
      <c r="V7292">
        <v>1</v>
      </c>
    </row>
    <row r="7293" spans="1:22" ht="15" customHeight="1" x14ac:dyDescent="0.25">
      <c r="A7293">
        <v>7292</v>
      </c>
      <c r="B7293">
        <v>1</v>
      </c>
      <c r="C7293">
        <v>383.8</v>
      </c>
      <c r="D7293">
        <v>0</v>
      </c>
      <c r="E7293">
        <v>0</v>
      </c>
      <c r="F7293">
        <v>11</v>
      </c>
      <c r="G7293">
        <v>92.4</v>
      </c>
      <c r="H7293">
        <v>0</v>
      </c>
      <c r="I7293">
        <v>1.6666667E-2</v>
      </c>
      <c r="J7293">
        <v>0</v>
      </c>
      <c r="K7293">
        <v>0</v>
      </c>
      <c r="L7293" t="s">
        <v>57</v>
      </c>
      <c r="M7293">
        <v>2</v>
      </c>
      <c r="N7293">
        <v>2</v>
      </c>
      <c r="O7293">
        <v>9</v>
      </c>
      <c r="P7293">
        <v>2</v>
      </c>
      <c r="Q7293" t="s">
        <v>52</v>
      </c>
      <c r="R7293" t="b">
        <f>FALSE()</f>
        <v>0</v>
      </c>
      <c r="S7293" t="b">
        <f t="shared" si="761"/>
        <v>0</v>
      </c>
      <c r="T7293">
        <v>0</v>
      </c>
      <c r="U7293">
        <v>0</v>
      </c>
      <c r="V7293">
        <v>0</v>
      </c>
    </row>
    <row r="7294" spans="1:22" ht="15" customHeight="1" x14ac:dyDescent="0.25">
      <c r="A7294">
        <v>7293</v>
      </c>
      <c r="B7294">
        <v>5</v>
      </c>
      <c r="C7294">
        <v>91</v>
      </c>
      <c r="D7294">
        <v>2</v>
      </c>
      <c r="E7294">
        <v>232.8</v>
      </c>
      <c r="F7294">
        <v>246</v>
      </c>
      <c r="G7294">
        <v>9227.3714290000007</v>
      </c>
      <c r="H7294">
        <v>6.4257029999999996E-3</v>
      </c>
      <c r="I7294">
        <v>2.4959839000000001E-2</v>
      </c>
      <c r="J7294">
        <v>0</v>
      </c>
      <c r="K7294">
        <v>0</v>
      </c>
      <c r="L7294" t="s">
        <v>55</v>
      </c>
      <c r="M7294">
        <v>4</v>
      </c>
      <c r="N7294">
        <v>1</v>
      </c>
      <c r="O7294">
        <v>4</v>
      </c>
      <c r="P7294">
        <v>3</v>
      </c>
      <c r="Q7294" t="s">
        <v>51</v>
      </c>
      <c r="R7294" t="b">
        <f>TRUE()</f>
        <v>1</v>
      </c>
      <c r="S7294" t="b">
        <f t="shared" si="761"/>
        <v>0</v>
      </c>
      <c r="T7294">
        <v>0</v>
      </c>
      <c r="U7294">
        <v>1</v>
      </c>
      <c r="V7294">
        <v>1</v>
      </c>
    </row>
    <row r="7295" spans="1:22" ht="15" customHeight="1" x14ac:dyDescent="0.25">
      <c r="A7295">
        <v>7294</v>
      </c>
      <c r="B7295">
        <v>4</v>
      </c>
      <c r="C7295">
        <v>365.03333329999998</v>
      </c>
      <c r="D7295">
        <v>0</v>
      </c>
      <c r="E7295">
        <v>0</v>
      </c>
      <c r="F7295">
        <v>9</v>
      </c>
      <c r="G7295">
        <v>461.73333330000003</v>
      </c>
      <c r="H7295">
        <v>2.6666667000000002E-2</v>
      </c>
      <c r="I7295">
        <v>3.2991452999999997E-2</v>
      </c>
      <c r="J7295">
        <v>33.607440269999998</v>
      </c>
      <c r="K7295">
        <v>0</v>
      </c>
      <c r="L7295" t="s">
        <v>58</v>
      </c>
      <c r="M7295">
        <v>2</v>
      </c>
      <c r="N7295">
        <v>2</v>
      </c>
      <c r="O7295">
        <v>1</v>
      </c>
      <c r="P7295">
        <v>2</v>
      </c>
      <c r="Q7295" t="s">
        <v>51</v>
      </c>
      <c r="R7295" t="b">
        <f>FALSE()</f>
        <v>0</v>
      </c>
      <c r="S7295" t="b">
        <f t="shared" si="761"/>
        <v>0</v>
      </c>
      <c r="T7295">
        <v>0</v>
      </c>
      <c r="U7295">
        <v>0</v>
      </c>
      <c r="V7295">
        <v>1</v>
      </c>
    </row>
    <row r="7296" spans="1:22" ht="15" customHeight="1" x14ac:dyDescent="0.25">
      <c r="A7296">
        <v>7295</v>
      </c>
      <c r="B7296">
        <v>8</v>
      </c>
      <c r="C7296">
        <v>98.4</v>
      </c>
      <c r="D7296">
        <v>0</v>
      </c>
      <c r="E7296">
        <v>0</v>
      </c>
      <c r="F7296">
        <v>16</v>
      </c>
      <c r="G7296">
        <v>156.33333329999999</v>
      </c>
      <c r="H7296">
        <v>0</v>
      </c>
      <c r="I7296">
        <v>7.843137E-3</v>
      </c>
      <c r="J7296">
        <v>0</v>
      </c>
      <c r="K7296">
        <v>0</v>
      </c>
      <c r="L7296" t="s">
        <v>55</v>
      </c>
      <c r="M7296">
        <v>2</v>
      </c>
      <c r="N7296">
        <v>2</v>
      </c>
      <c r="O7296">
        <v>3</v>
      </c>
      <c r="P7296">
        <v>1</v>
      </c>
      <c r="Q7296" t="s">
        <v>51</v>
      </c>
      <c r="R7296" t="b">
        <f>FALSE()</f>
        <v>0</v>
      </c>
      <c r="S7296" t="b">
        <f t="shared" si="761"/>
        <v>0</v>
      </c>
      <c r="T7296">
        <v>0</v>
      </c>
      <c r="U7296">
        <v>0</v>
      </c>
      <c r="V7296">
        <v>1</v>
      </c>
    </row>
    <row r="7297" spans="1:22" ht="15" customHeight="1" x14ac:dyDescent="0.25">
      <c r="A7297">
        <v>7296</v>
      </c>
      <c r="B7297">
        <v>3</v>
      </c>
      <c r="C7297">
        <v>78.599999999999994</v>
      </c>
      <c r="D7297">
        <v>0</v>
      </c>
      <c r="E7297">
        <v>0</v>
      </c>
      <c r="F7297">
        <v>2</v>
      </c>
      <c r="G7297">
        <v>18.2</v>
      </c>
      <c r="H7297">
        <v>0</v>
      </c>
      <c r="I7297">
        <v>0.02</v>
      </c>
      <c r="J7297">
        <v>0</v>
      </c>
      <c r="K7297">
        <v>0</v>
      </c>
      <c r="L7297" t="s">
        <v>57</v>
      </c>
      <c r="M7297">
        <v>3</v>
      </c>
      <c r="N7297">
        <v>2</v>
      </c>
      <c r="O7297">
        <v>3</v>
      </c>
      <c r="P7297">
        <v>2</v>
      </c>
      <c r="Q7297" t="s">
        <v>52</v>
      </c>
      <c r="R7297" t="b">
        <f>TRUE()</f>
        <v>1</v>
      </c>
      <c r="S7297" t="b">
        <f>TRUE()</f>
        <v>1</v>
      </c>
      <c r="T7297">
        <v>1</v>
      </c>
      <c r="U7297">
        <v>1</v>
      </c>
      <c r="V7297">
        <v>0</v>
      </c>
    </row>
    <row r="7298" spans="1:22" ht="15" customHeight="1" x14ac:dyDescent="0.25">
      <c r="A7298">
        <v>7297</v>
      </c>
      <c r="B7298">
        <v>2</v>
      </c>
      <c r="C7298">
        <v>13</v>
      </c>
      <c r="D7298">
        <v>0</v>
      </c>
      <c r="E7298">
        <v>0</v>
      </c>
      <c r="F7298">
        <v>66</v>
      </c>
      <c r="G7298">
        <v>2061.926508</v>
      </c>
      <c r="H7298">
        <v>1.3235294E-2</v>
      </c>
      <c r="I7298">
        <v>1.4202681999999999E-2</v>
      </c>
      <c r="J7298">
        <v>0</v>
      </c>
      <c r="K7298">
        <v>0</v>
      </c>
      <c r="L7298" t="s">
        <v>57</v>
      </c>
      <c r="M7298">
        <v>3</v>
      </c>
      <c r="N7298">
        <v>2</v>
      </c>
      <c r="O7298">
        <v>6</v>
      </c>
      <c r="P7298">
        <v>3</v>
      </c>
      <c r="Q7298" t="s">
        <v>51</v>
      </c>
      <c r="R7298" t="b">
        <f>FALSE()</f>
        <v>0</v>
      </c>
      <c r="S7298" t="b">
        <f>FALSE()</f>
        <v>0</v>
      </c>
      <c r="T7298">
        <v>0</v>
      </c>
      <c r="U7298">
        <v>0</v>
      </c>
      <c r="V7298">
        <v>1</v>
      </c>
    </row>
    <row r="7299" spans="1:22" ht="15" customHeight="1" x14ac:dyDescent="0.25">
      <c r="A7299">
        <v>7298</v>
      </c>
      <c r="B7299">
        <v>0</v>
      </c>
      <c r="C7299">
        <v>0</v>
      </c>
      <c r="D7299">
        <v>0</v>
      </c>
      <c r="E7299">
        <v>0</v>
      </c>
      <c r="F7299">
        <v>4</v>
      </c>
      <c r="G7299">
        <v>226.8</v>
      </c>
      <c r="H7299">
        <v>0.04</v>
      </c>
      <c r="I7299">
        <v>0.06</v>
      </c>
      <c r="J7299">
        <v>12.83702398</v>
      </c>
      <c r="K7299">
        <v>0</v>
      </c>
      <c r="L7299" t="s">
        <v>59</v>
      </c>
      <c r="M7299">
        <v>1</v>
      </c>
      <c r="N7299">
        <v>1</v>
      </c>
      <c r="O7299">
        <v>6</v>
      </c>
      <c r="P7299">
        <v>2</v>
      </c>
      <c r="Q7299" t="s">
        <v>51</v>
      </c>
      <c r="R7299" t="b">
        <f>FALSE()</f>
        <v>0</v>
      </c>
      <c r="S7299" t="b">
        <f>TRUE()</f>
        <v>1</v>
      </c>
      <c r="T7299">
        <v>1</v>
      </c>
      <c r="U7299">
        <v>0</v>
      </c>
      <c r="V7299">
        <v>1</v>
      </c>
    </row>
    <row r="7300" spans="1:22" ht="15" customHeight="1" x14ac:dyDescent="0.25">
      <c r="A7300">
        <v>7299</v>
      </c>
      <c r="B7300">
        <v>0</v>
      </c>
      <c r="C7300">
        <v>0</v>
      </c>
      <c r="D7300">
        <v>0</v>
      </c>
      <c r="E7300">
        <v>0</v>
      </c>
      <c r="F7300">
        <v>5</v>
      </c>
      <c r="G7300">
        <v>116.66666669999999</v>
      </c>
      <c r="H7300">
        <v>0.04</v>
      </c>
      <c r="I7300">
        <v>0.05</v>
      </c>
      <c r="J7300">
        <v>0</v>
      </c>
      <c r="K7300">
        <v>0</v>
      </c>
      <c r="L7300" t="s">
        <v>55</v>
      </c>
      <c r="M7300">
        <v>3</v>
      </c>
      <c r="N7300">
        <v>2</v>
      </c>
      <c r="O7300">
        <v>1</v>
      </c>
      <c r="P7300">
        <v>3</v>
      </c>
      <c r="Q7300" t="s">
        <v>51</v>
      </c>
      <c r="R7300" t="b">
        <f>TRUE()</f>
        <v>1</v>
      </c>
      <c r="S7300" t="b">
        <f t="shared" ref="S7300:S7310" si="762">FALSE()</f>
        <v>0</v>
      </c>
      <c r="T7300">
        <v>0</v>
      </c>
      <c r="U7300">
        <v>1</v>
      </c>
      <c r="V7300">
        <v>1</v>
      </c>
    </row>
    <row r="7301" spans="1:22" ht="15" customHeight="1" x14ac:dyDescent="0.25">
      <c r="A7301">
        <v>7300</v>
      </c>
      <c r="B7301">
        <v>1</v>
      </c>
      <c r="C7301">
        <v>109.8</v>
      </c>
      <c r="D7301">
        <v>0</v>
      </c>
      <c r="E7301">
        <v>0</v>
      </c>
      <c r="F7301">
        <v>17</v>
      </c>
      <c r="G7301">
        <v>418.8233333</v>
      </c>
      <c r="H7301">
        <v>0</v>
      </c>
      <c r="I7301">
        <v>1.3888889999999999E-3</v>
      </c>
      <c r="J7301">
        <v>0</v>
      </c>
      <c r="K7301">
        <v>0</v>
      </c>
      <c r="L7301" t="s">
        <v>55</v>
      </c>
      <c r="M7301">
        <v>2</v>
      </c>
      <c r="N7301">
        <v>4</v>
      </c>
      <c r="O7301">
        <v>1</v>
      </c>
      <c r="P7301">
        <v>3</v>
      </c>
      <c r="Q7301" t="s">
        <v>52</v>
      </c>
      <c r="R7301" t="b">
        <f>FALSE()</f>
        <v>0</v>
      </c>
      <c r="S7301" t="b">
        <f t="shared" si="762"/>
        <v>0</v>
      </c>
      <c r="T7301">
        <v>0</v>
      </c>
      <c r="U7301">
        <v>0</v>
      </c>
      <c r="V7301">
        <v>0</v>
      </c>
    </row>
    <row r="7302" spans="1:22" ht="15" customHeight="1" x14ac:dyDescent="0.25">
      <c r="A7302">
        <v>7301</v>
      </c>
      <c r="B7302">
        <v>1</v>
      </c>
      <c r="C7302">
        <v>5</v>
      </c>
      <c r="D7302">
        <v>2</v>
      </c>
      <c r="E7302">
        <v>31.7</v>
      </c>
      <c r="F7302">
        <v>6</v>
      </c>
      <c r="G7302">
        <v>104.25</v>
      </c>
      <c r="H7302">
        <v>0</v>
      </c>
      <c r="I7302">
        <v>7.4074070000000004E-3</v>
      </c>
      <c r="J7302">
        <v>0</v>
      </c>
      <c r="K7302">
        <v>0</v>
      </c>
      <c r="L7302" t="s">
        <v>56</v>
      </c>
      <c r="M7302">
        <v>2</v>
      </c>
      <c r="N7302">
        <v>5</v>
      </c>
      <c r="O7302">
        <v>7</v>
      </c>
      <c r="P7302">
        <v>11</v>
      </c>
      <c r="Q7302" t="s">
        <v>52</v>
      </c>
      <c r="R7302" t="b">
        <f>FALSE()</f>
        <v>0</v>
      </c>
      <c r="S7302" t="b">
        <f t="shared" si="762"/>
        <v>0</v>
      </c>
      <c r="T7302">
        <v>0</v>
      </c>
      <c r="U7302">
        <v>0</v>
      </c>
      <c r="V7302">
        <v>0</v>
      </c>
    </row>
    <row r="7303" spans="1:22" ht="15" customHeight="1" x14ac:dyDescent="0.25">
      <c r="A7303">
        <v>7302</v>
      </c>
      <c r="B7303">
        <v>10</v>
      </c>
      <c r="C7303">
        <v>163.42500000000001</v>
      </c>
      <c r="D7303">
        <v>0</v>
      </c>
      <c r="E7303">
        <v>0</v>
      </c>
      <c r="F7303">
        <v>73</v>
      </c>
      <c r="G7303">
        <v>1077.511667</v>
      </c>
      <c r="H7303">
        <v>0</v>
      </c>
      <c r="I7303">
        <v>5.8333329999999996E-3</v>
      </c>
      <c r="J7303">
        <v>0</v>
      </c>
      <c r="K7303">
        <v>0</v>
      </c>
      <c r="L7303" t="s">
        <v>59</v>
      </c>
      <c r="M7303">
        <v>2</v>
      </c>
      <c r="N7303">
        <v>2</v>
      </c>
      <c r="O7303">
        <v>5</v>
      </c>
      <c r="P7303">
        <v>4</v>
      </c>
      <c r="Q7303" t="s">
        <v>51</v>
      </c>
      <c r="R7303" t="b">
        <f>FALSE()</f>
        <v>0</v>
      </c>
      <c r="S7303" t="b">
        <f t="shared" si="762"/>
        <v>0</v>
      </c>
      <c r="T7303">
        <v>0</v>
      </c>
      <c r="U7303">
        <v>0</v>
      </c>
      <c r="V7303">
        <v>1</v>
      </c>
    </row>
    <row r="7304" spans="1:22" ht="15" customHeight="1" x14ac:dyDescent="0.25">
      <c r="A7304">
        <v>7303</v>
      </c>
      <c r="B7304">
        <v>0</v>
      </c>
      <c r="C7304">
        <v>0</v>
      </c>
      <c r="D7304">
        <v>0</v>
      </c>
      <c r="E7304">
        <v>0</v>
      </c>
      <c r="F7304">
        <v>17</v>
      </c>
      <c r="G7304">
        <v>1926.133333</v>
      </c>
      <c r="H7304">
        <v>1.1764706E-2</v>
      </c>
      <c r="I7304">
        <v>2.7647059000000002E-2</v>
      </c>
      <c r="J7304">
        <v>0</v>
      </c>
      <c r="K7304">
        <v>0</v>
      </c>
      <c r="L7304" t="s">
        <v>59</v>
      </c>
      <c r="M7304">
        <v>2</v>
      </c>
      <c r="N7304">
        <v>2</v>
      </c>
      <c r="O7304">
        <v>4</v>
      </c>
      <c r="P7304">
        <v>1</v>
      </c>
      <c r="Q7304" t="s">
        <v>51</v>
      </c>
      <c r="R7304" t="b">
        <f>FALSE()</f>
        <v>0</v>
      </c>
      <c r="S7304" t="b">
        <f t="shared" si="762"/>
        <v>0</v>
      </c>
      <c r="T7304">
        <v>0</v>
      </c>
      <c r="U7304">
        <v>0</v>
      </c>
      <c r="V7304">
        <v>1</v>
      </c>
    </row>
    <row r="7305" spans="1:22" ht="15" customHeight="1" x14ac:dyDescent="0.25">
      <c r="A7305">
        <v>7304</v>
      </c>
      <c r="B7305">
        <v>6</v>
      </c>
      <c r="C7305">
        <v>184.32</v>
      </c>
      <c r="D7305">
        <v>0</v>
      </c>
      <c r="E7305">
        <v>0</v>
      </c>
      <c r="F7305">
        <v>8</v>
      </c>
      <c r="G7305">
        <v>163.22</v>
      </c>
      <c r="H7305">
        <v>0</v>
      </c>
      <c r="I7305">
        <v>1.8181817999999999E-2</v>
      </c>
      <c r="J7305">
        <v>0</v>
      </c>
      <c r="K7305">
        <v>0</v>
      </c>
      <c r="L7305" t="s">
        <v>59</v>
      </c>
      <c r="M7305">
        <v>1</v>
      </c>
      <c r="N7305">
        <v>1</v>
      </c>
      <c r="O7305">
        <v>1</v>
      </c>
      <c r="P7305">
        <v>2</v>
      </c>
      <c r="Q7305" t="s">
        <v>52</v>
      </c>
      <c r="R7305" t="b">
        <f>FALSE()</f>
        <v>0</v>
      </c>
      <c r="S7305" t="b">
        <f t="shared" si="762"/>
        <v>0</v>
      </c>
      <c r="T7305">
        <v>0</v>
      </c>
      <c r="U7305">
        <v>0</v>
      </c>
      <c r="V7305">
        <v>0</v>
      </c>
    </row>
    <row r="7306" spans="1:22" ht="15" customHeight="1" x14ac:dyDescent="0.25">
      <c r="A7306">
        <v>7305</v>
      </c>
      <c r="B7306">
        <v>2</v>
      </c>
      <c r="C7306">
        <v>13.1</v>
      </c>
      <c r="D7306">
        <v>0</v>
      </c>
      <c r="E7306">
        <v>0</v>
      </c>
      <c r="F7306">
        <v>62</v>
      </c>
      <c r="G7306">
        <v>5556.9326979999996</v>
      </c>
      <c r="H7306">
        <v>0</v>
      </c>
      <c r="I7306">
        <v>2.0625000000000001E-2</v>
      </c>
      <c r="J7306">
        <v>4.9645211939999996</v>
      </c>
      <c r="K7306">
        <v>0</v>
      </c>
      <c r="L7306" t="s">
        <v>60</v>
      </c>
      <c r="M7306">
        <v>2</v>
      </c>
      <c r="N7306">
        <v>2</v>
      </c>
      <c r="O7306">
        <v>3</v>
      </c>
      <c r="P7306">
        <v>2</v>
      </c>
      <c r="Q7306" t="s">
        <v>51</v>
      </c>
      <c r="R7306" t="b">
        <f>TRUE()</f>
        <v>1</v>
      </c>
      <c r="S7306" t="b">
        <f t="shared" si="762"/>
        <v>0</v>
      </c>
      <c r="T7306">
        <v>0</v>
      </c>
      <c r="U7306">
        <v>1</v>
      </c>
      <c r="V7306">
        <v>1</v>
      </c>
    </row>
    <row r="7307" spans="1:22" ht="15" customHeight="1" x14ac:dyDescent="0.25">
      <c r="A7307">
        <v>7306</v>
      </c>
      <c r="B7307">
        <v>2</v>
      </c>
      <c r="C7307">
        <v>132.4</v>
      </c>
      <c r="D7307">
        <v>0</v>
      </c>
      <c r="E7307">
        <v>0</v>
      </c>
      <c r="F7307">
        <v>11</v>
      </c>
      <c r="G7307">
        <v>296.3</v>
      </c>
      <c r="H7307">
        <v>0</v>
      </c>
      <c r="I7307">
        <v>1.5384615000000001E-2</v>
      </c>
      <c r="J7307">
        <v>0</v>
      </c>
      <c r="K7307">
        <v>0</v>
      </c>
      <c r="L7307" t="s">
        <v>60</v>
      </c>
      <c r="M7307">
        <v>2</v>
      </c>
      <c r="N7307">
        <v>4</v>
      </c>
      <c r="O7307">
        <v>3</v>
      </c>
      <c r="P7307">
        <v>2</v>
      </c>
      <c r="Q7307" t="s">
        <v>52</v>
      </c>
      <c r="R7307" t="b">
        <f t="shared" ref="R7307:R7313" si="763">FALSE()</f>
        <v>0</v>
      </c>
      <c r="S7307" t="b">
        <f t="shared" si="762"/>
        <v>0</v>
      </c>
      <c r="T7307">
        <v>0</v>
      </c>
      <c r="U7307">
        <v>0</v>
      </c>
      <c r="V7307">
        <v>0</v>
      </c>
    </row>
    <row r="7308" spans="1:22" ht="15" customHeight="1" x14ac:dyDescent="0.25">
      <c r="A7308">
        <v>7307</v>
      </c>
      <c r="B7308">
        <v>4</v>
      </c>
      <c r="C7308">
        <v>39.479999999999997</v>
      </c>
      <c r="D7308">
        <v>0</v>
      </c>
      <c r="E7308">
        <v>0</v>
      </c>
      <c r="F7308">
        <v>33</v>
      </c>
      <c r="G7308">
        <v>549.78</v>
      </c>
      <c r="H7308">
        <v>0</v>
      </c>
      <c r="I7308">
        <v>5.5555559999999997E-3</v>
      </c>
      <c r="J7308">
        <v>0</v>
      </c>
      <c r="K7308">
        <v>0</v>
      </c>
      <c r="L7308" t="s">
        <v>60</v>
      </c>
      <c r="M7308">
        <v>3</v>
      </c>
      <c r="N7308">
        <v>2</v>
      </c>
      <c r="O7308">
        <v>4</v>
      </c>
      <c r="P7308">
        <v>1</v>
      </c>
      <c r="Q7308" t="s">
        <v>52</v>
      </c>
      <c r="R7308" t="b">
        <f t="shared" si="763"/>
        <v>0</v>
      </c>
      <c r="S7308" t="b">
        <f t="shared" si="762"/>
        <v>0</v>
      </c>
      <c r="T7308">
        <v>0</v>
      </c>
      <c r="U7308">
        <v>0</v>
      </c>
      <c r="V7308">
        <v>0</v>
      </c>
    </row>
    <row r="7309" spans="1:22" ht="15" customHeight="1" x14ac:dyDescent="0.25">
      <c r="A7309">
        <v>7308</v>
      </c>
      <c r="B7309">
        <v>11</v>
      </c>
      <c r="C7309">
        <v>211.03333330000001</v>
      </c>
      <c r="D7309">
        <v>3</v>
      </c>
      <c r="E7309">
        <v>173.2333333</v>
      </c>
      <c r="F7309">
        <v>62</v>
      </c>
      <c r="G7309">
        <v>1340.676667</v>
      </c>
      <c r="H7309">
        <v>3.9138900000000002E-4</v>
      </c>
      <c r="I7309">
        <v>1.9726027E-2</v>
      </c>
      <c r="J7309">
        <v>17.423240270000001</v>
      </c>
      <c r="K7309">
        <v>0</v>
      </c>
      <c r="L7309" t="s">
        <v>58</v>
      </c>
      <c r="M7309">
        <v>2</v>
      </c>
      <c r="N7309">
        <v>2</v>
      </c>
      <c r="O7309">
        <v>7</v>
      </c>
      <c r="P7309">
        <v>2</v>
      </c>
      <c r="Q7309" t="s">
        <v>51</v>
      </c>
      <c r="R7309" t="b">
        <f t="shared" si="763"/>
        <v>0</v>
      </c>
      <c r="S7309" t="b">
        <f t="shared" si="762"/>
        <v>0</v>
      </c>
      <c r="T7309">
        <v>0</v>
      </c>
      <c r="U7309">
        <v>0</v>
      </c>
      <c r="V7309">
        <v>1</v>
      </c>
    </row>
    <row r="7310" spans="1:22" ht="15" customHeight="1" x14ac:dyDescent="0.25">
      <c r="A7310">
        <v>7309</v>
      </c>
      <c r="B7310">
        <v>3</v>
      </c>
      <c r="C7310">
        <v>51.8</v>
      </c>
      <c r="D7310">
        <v>0</v>
      </c>
      <c r="E7310">
        <v>0</v>
      </c>
      <c r="F7310">
        <v>23</v>
      </c>
      <c r="G7310">
        <v>864.00714289999996</v>
      </c>
      <c r="H7310">
        <v>0</v>
      </c>
      <c r="I7310">
        <v>8.0000000000000002E-3</v>
      </c>
      <c r="J7310">
        <v>13.52088614</v>
      </c>
      <c r="K7310">
        <v>0</v>
      </c>
      <c r="L7310" t="s">
        <v>59</v>
      </c>
      <c r="M7310">
        <v>2</v>
      </c>
      <c r="N7310">
        <v>4</v>
      </c>
      <c r="O7310">
        <v>5</v>
      </c>
      <c r="P7310">
        <v>2</v>
      </c>
      <c r="Q7310" t="s">
        <v>51</v>
      </c>
      <c r="R7310" t="b">
        <f t="shared" si="763"/>
        <v>0</v>
      </c>
      <c r="S7310" t="b">
        <f t="shared" si="762"/>
        <v>0</v>
      </c>
      <c r="T7310">
        <v>0</v>
      </c>
      <c r="U7310">
        <v>0</v>
      </c>
      <c r="V7310">
        <v>1</v>
      </c>
    </row>
    <row r="7311" spans="1:22" ht="15" customHeight="1" x14ac:dyDescent="0.25">
      <c r="A7311">
        <v>7310</v>
      </c>
      <c r="B7311">
        <v>15</v>
      </c>
      <c r="C7311">
        <v>309.6333333</v>
      </c>
      <c r="D7311">
        <v>2</v>
      </c>
      <c r="E7311">
        <v>45.8</v>
      </c>
      <c r="F7311">
        <v>50</v>
      </c>
      <c r="G7311">
        <v>2230.9866670000001</v>
      </c>
      <c r="H7311">
        <v>0</v>
      </c>
      <c r="I7311">
        <v>4.3715849999999999E-3</v>
      </c>
      <c r="J7311">
        <v>40.779354329999997</v>
      </c>
      <c r="K7311">
        <v>0</v>
      </c>
      <c r="L7311" t="s">
        <v>59</v>
      </c>
      <c r="M7311">
        <v>2</v>
      </c>
      <c r="N7311">
        <v>2</v>
      </c>
      <c r="O7311">
        <v>4</v>
      </c>
      <c r="P7311">
        <v>2</v>
      </c>
      <c r="Q7311" t="s">
        <v>51</v>
      </c>
      <c r="R7311" t="b">
        <f t="shared" si="763"/>
        <v>0</v>
      </c>
      <c r="S7311" t="b">
        <f>TRUE()</f>
        <v>1</v>
      </c>
      <c r="T7311">
        <v>1</v>
      </c>
      <c r="U7311">
        <v>0</v>
      </c>
      <c r="V7311">
        <v>1</v>
      </c>
    </row>
    <row r="7312" spans="1:22" ht="15" customHeight="1" x14ac:dyDescent="0.25">
      <c r="A7312">
        <v>7311</v>
      </c>
      <c r="B7312">
        <v>1</v>
      </c>
      <c r="C7312">
        <v>67.400000000000006</v>
      </c>
      <c r="D7312">
        <v>0</v>
      </c>
      <c r="E7312">
        <v>0</v>
      </c>
      <c r="F7312">
        <v>14</v>
      </c>
      <c r="G7312">
        <v>590.55333329999996</v>
      </c>
      <c r="H7312">
        <v>0</v>
      </c>
      <c r="I7312">
        <v>7.1428569999999999E-3</v>
      </c>
      <c r="J7312">
        <v>38.065200009999998</v>
      </c>
      <c r="K7312">
        <v>0</v>
      </c>
      <c r="L7312" t="s">
        <v>58</v>
      </c>
      <c r="M7312">
        <v>2</v>
      </c>
      <c r="N7312">
        <v>2</v>
      </c>
      <c r="O7312">
        <v>1</v>
      </c>
      <c r="P7312">
        <v>5</v>
      </c>
      <c r="Q7312" t="s">
        <v>52</v>
      </c>
      <c r="R7312" t="b">
        <f t="shared" si="763"/>
        <v>0</v>
      </c>
      <c r="S7312" t="b">
        <f>TRUE()</f>
        <v>1</v>
      </c>
      <c r="T7312">
        <v>1</v>
      </c>
      <c r="U7312">
        <v>0</v>
      </c>
      <c r="V7312">
        <v>0</v>
      </c>
    </row>
    <row r="7313" spans="1:22" ht="15" customHeight="1" x14ac:dyDescent="0.25">
      <c r="A7313">
        <v>7312</v>
      </c>
      <c r="B7313">
        <v>1</v>
      </c>
      <c r="C7313">
        <v>28.2</v>
      </c>
      <c r="D7313">
        <v>0</v>
      </c>
      <c r="E7313">
        <v>0</v>
      </c>
      <c r="F7313">
        <v>1</v>
      </c>
      <c r="G7313">
        <v>0</v>
      </c>
      <c r="H7313">
        <v>0</v>
      </c>
      <c r="I7313">
        <v>0.05</v>
      </c>
      <c r="J7313">
        <v>0</v>
      </c>
      <c r="K7313">
        <v>0</v>
      </c>
      <c r="L7313" t="s">
        <v>60</v>
      </c>
      <c r="M7313">
        <v>1</v>
      </c>
      <c r="N7313">
        <v>1</v>
      </c>
      <c r="O7313">
        <v>1</v>
      </c>
      <c r="P7313">
        <v>5</v>
      </c>
      <c r="Q7313" t="s">
        <v>52</v>
      </c>
      <c r="R7313" t="b">
        <f t="shared" si="763"/>
        <v>0</v>
      </c>
      <c r="S7313" t="b">
        <f>TRUE()</f>
        <v>1</v>
      </c>
      <c r="T7313">
        <v>1</v>
      </c>
      <c r="U7313">
        <v>0</v>
      </c>
      <c r="V7313">
        <v>0</v>
      </c>
    </row>
    <row r="7314" spans="1:22" ht="15" customHeight="1" x14ac:dyDescent="0.25">
      <c r="A7314">
        <v>7313</v>
      </c>
      <c r="B7314">
        <v>1</v>
      </c>
      <c r="C7314">
        <v>15.2</v>
      </c>
      <c r="D7314">
        <v>1</v>
      </c>
      <c r="E7314">
        <v>13</v>
      </c>
      <c r="F7314">
        <v>39</v>
      </c>
      <c r="G7314">
        <v>1706.1196970000001</v>
      </c>
      <c r="H7314">
        <v>1.0365854000000001E-2</v>
      </c>
      <c r="I7314">
        <v>3.0371661000000001E-2</v>
      </c>
      <c r="J7314">
        <v>5.2512888819999999</v>
      </c>
      <c r="K7314">
        <v>0</v>
      </c>
      <c r="L7314" t="s">
        <v>56</v>
      </c>
      <c r="M7314">
        <v>2</v>
      </c>
      <c r="N7314">
        <v>2</v>
      </c>
      <c r="O7314">
        <v>2</v>
      </c>
      <c r="P7314">
        <v>2</v>
      </c>
      <c r="Q7314" t="s">
        <v>51</v>
      </c>
      <c r="R7314" t="b">
        <f>TRUE()</f>
        <v>1</v>
      </c>
      <c r="S7314" t="b">
        <f>FALSE()</f>
        <v>0</v>
      </c>
      <c r="T7314">
        <v>0</v>
      </c>
      <c r="U7314">
        <v>1</v>
      </c>
      <c r="V7314">
        <v>1</v>
      </c>
    </row>
    <row r="7315" spans="1:22" ht="15" customHeight="1" x14ac:dyDescent="0.25">
      <c r="A7315">
        <v>7314</v>
      </c>
      <c r="B7315">
        <v>5</v>
      </c>
      <c r="C7315">
        <v>46.8</v>
      </c>
      <c r="D7315">
        <v>0</v>
      </c>
      <c r="E7315">
        <v>0</v>
      </c>
      <c r="F7315">
        <v>33</v>
      </c>
      <c r="G7315">
        <v>743.26666669999997</v>
      </c>
      <c r="H7315">
        <v>5.0000000000000001E-3</v>
      </c>
      <c r="I7315">
        <v>2.1666667000000001E-2</v>
      </c>
      <c r="J7315">
        <v>0</v>
      </c>
      <c r="K7315">
        <v>0</v>
      </c>
      <c r="L7315" t="s">
        <v>59</v>
      </c>
      <c r="M7315">
        <v>2</v>
      </c>
      <c r="N7315">
        <v>2</v>
      </c>
      <c r="O7315">
        <v>4</v>
      </c>
      <c r="P7315">
        <v>1</v>
      </c>
      <c r="Q7315" t="s">
        <v>51</v>
      </c>
      <c r="R7315" t="b">
        <f>TRUE()</f>
        <v>1</v>
      </c>
      <c r="S7315" t="b">
        <f>FALSE()</f>
        <v>0</v>
      </c>
      <c r="T7315">
        <v>0</v>
      </c>
      <c r="U7315">
        <v>1</v>
      </c>
      <c r="V7315">
        <v>1</v>
      </c>
    </row>
    <row r="7316" spans="1:22" ht="15" customHeight="1" x14ac:dyDescent="0.25">
      <c r="A7316">
        <v>7315</v>
      </c>
      <c r="B7316">
        <v>15</v>
      </c>
      <c r="C7316">
        <v>584.20000000000005</v>
      </c>
      <c r="D7316">
        <v>0</v>
      </c>
      <c r="E7316">
        <v>0</v>
      </c>
      <c r="F7316">
        <v>73</v>
      </c>
      <c r="G7316">
        <v>2693.963452</v>
      </c>
      <c r="H7316">
        <v>0</v>
      </c>
      <c r="I7316">
        <v>1.298701E-3</v>
      </c>
      <c r="J7316">
        <v>0</v>
      </c>
      <c r="K7316">
        <v>0</v>
      </c>
      <c r="L7316" t="s">
        <v>59</v>
      </c>
      <c r="M7316">
        <v>3</v>
      </c>
      <c r="N7316">
        <v>2</v>
      </c>
      <c r="O7316">
        <v>4</v>
      </c>
      <c r="P7316">
        <v>13</v>
      </c>
      <c r="Q7316" t="s">
        <v>51</v>
      </c>
      <c r="R7316" t="b">
        <f>FALSE()</f>
        <v>0</v>
      </c>
      <c r="S7316" t="b">
        <f>FALSE()</f>
        <v>0</v>
      </c>
      <c r="T7316">
        <v>0</v>
      </c>
      <c r="U7316">
        <v>0</v>
      </c>
      <c r="V7316">
        <v>1</v>
      </c>
    </row>
    <row r="7317" spans="1:22" ht="15" customHeight="1" x14ac:dyDescent="0.25">
      <c r="A7317">
        <v>7316</v>
      </c>
      <c r="B7317">
        <v>9</v>
      </c>
      <c r="C7317">
        <v>356.74641980000001</v>
      </c>
      <c r="D7317">
        <v>4</v>
      </c>
      <c r="E7317">
        <v>1109.5333330000001</v>
      </c>
      <c r="F7317">
        <v>81</v>
      </c>
      <c r="G7317">
        <v>6847.9368960000002</v>
      </c>
      <c r="H7317">
        <v>1.5227273E-2</v>
      </c>
      <c r="I7317">
        <v>2.2982895999999999E-2</v>
      </c>
      <c r="J7317">
        <v>5.0463290770000002</v>
      </c>
      <c r="K7317">
        <v>0</v>
      </c>
      <c r="L7317" t="s">
        <v>55</v>
      </c>
      <c r="M7317">
        <v>1</v>
      </c>
      <c r="N7317">
        <v>1</v>
      </c>
      <c r="O7317">
        <v>3</v>
      </c>
      <c r="P7317">
        <v>1</v>
      </c>
      <c r="Q7317" t="s">
        <v>51</v>
      </c>
      <c r="R7317" t="b">
        <f>FALSE()</f>
        <v>0</v>
      </c>
      <c r="S7317" t="b">
        <f>FALSE()</f>
        <v>0</v>
      </c>
      <c r="T7317">
        <v>0</v>
      </c>
      <c r="U7317">
        <v>0</v>
      </c>
      <c r="V7317">
        <v>1</v>
      </c>
    </row>
    <row r="7318" spans="1:22" ht="15" customHeight="1" x14ac:dyDescent="0.25">
      <c r="A7318">
        <v>7317</v>
      </c>
      <c r="B7318">
        <v>2</v>
      </c>
      <c r="C7318">
        <v>32.200000000000003</v>
      </c>
      <c r="D7318">
        <v>0</v>
      </c>
      <c r="E7318">
        <v>0</v>
      </c>
      <c r="F7318">
        <v>11</v>
      </c>
      <c r="G7318">
        <v>222.5</v>
      </c>
      <c r="H7318">
        <v>0</v>
      </c>
      <c r="I7318">
        <v>1.5384615000000001E-2</v>
      </c>
      <c r="J7318">
        <v>0</v>
      </c>
      <c r="K7318">
        <v>0</v>
      </c>
      <c r="L7318" t="s">
        <v>58</v>
      </c>
      <c r="M7318">
        <v>2</v>
      </c>
      <c r="N7318">
        <v>2</v>
      </c>
      <c r="O7318">
        <v>1</v>
      </c>
      <c r="P7318">
        <v>4</v>
      </c>
      <c r="Q7318" t="s">
        <v>51</v>
      </c>
      <c r="R7318" t="b">
        <f>TRUE()</f>
        <v>1</v>
      </c>
      <c r="S7318" t="b">
        <f>TRUE()</f>
        <v>1</v>
      </c>
      <c r="T7318">
        <v>1</v>
      </c>
      <c r="U7318">
        <v>1</v>
      </c>
      <c r="V7318">
        <v>1</v>
      </c>
    </row>
    <row r="7319" spans="1:22" ht="15" customHeight="1" x14ac:dyDescent="0.25">
      <c r="A7319">
        <v>7318</v>
      </c>
      <c r="B7319">
        <v>0</v>
      </c>
      <c r="C7319">
        <v>0</v>
      </c>
      <c r="D7319">
        <v>0</v>
      </c>
      <c r="E7319">
        <v>0</v>
      </c>
      <c r="F7319">
        <v>4</v>
      </c>
      <c r="G7319">
        <v>123.3</v>
      </c>
      <c r="H7319">
        <v>0</v>
      </c>
      <c r="I7319">
        <v>0</v>
      </c>
      <c r="J7319">
        <v>67.98927956</v>
      </c>
      <c r="K7319">
        <v>0</v>
      </c>
      <c r="L7319" t="s">
        <v>55</v>
      </c>
      <c r="M7319">
        <v>1</v>
      </c>
      <c r="N7319">
        <v>1</v>
      </c>
      <c r="O7319">
        <v>1</v>
      </c>
      <c r="P7319">
        <v>2</v>
      </c>
      <c r="Q7319" t="s">
        <v>51</v>
      </c>
      <c r="R7319" t="b">
        <f t="shared" ref="R7319:R7329" si="764">FALSE()</f>
        <v>0</v>
      </c>
      <c r="S7319" t="b">
        <f>TRUE()</f>
        <v>1</v>
      </c>
      <c r="T7319">
        <v>1</v>
      </c>
      <c r="U7319">
        <v>0</v>
      </c>
      <c r="V7319">
        <v>1</v>
      </c>
    </row>
    <row r="7320" spans="1:22" ht="15" customHeight="1" x14ac:dyDescent="0.25">
      <c r="A7320">
        <v>7319</v>
      </c>
      <c r="B7320">
        <v>0</v>
      </c>
      <c r="C7320">
        <v>0</v>
      </c>
      <c r="D7320">
        <v>0</v>
      </c>
      <c r="E7320">
        <v>0</v>
      </c>
      <c r="F7320">
        <v>2</v>
      </c>
      <c r="G7320">
        <v>0</v>
      </c>
      <c r="H7320">
        <v>0.2</v>
      </c>
      <c r="I7320">
        <v>0.2</v>
      </c>
      <c r="J7320">
        <v>0</v>
      </c>
      <c r="K7320">
        <v>0</v>
      </c>
      <c r="L7320" t="s">
        <v>56</v>
      </c>
      <c r="M7320">
        <v>1</v>
      </c>
      <c r="N7320">
        <v>1</v>
      </c>
      <c r="O7320">
        <v>3</v>
      </c>
      <c r="P7320">
        <v>2</v>
      </c>
      <c r="Q7320" t="s">
        <v>51</v>
      </c>
      <c r="R7320" t="b">
        <f t="shared" si="764"/>
        <v>0</v>
      </c>
      <c r="S7320" t="b">
        <f>FALSE()</f>
        <v>0</v>
      </c>
      <c r="T7320">
        <v>0</v>
      </c>
      <c r="U7320">
        <v>0</v>
      </c>
      <c r="V7320">
        <v>1</v>
      </c>
    </row>
    <row r="7321" spans="1:22" ht="15" customHeight="1" x14ac:dyDescent="0.25">
      <c r="A7321">
        <v>7320</v>
      </c>
      <c r="B7321">
        <v>11</v>
      </c>
      <c r="C7321">
        <v>604.73</v>
      </c>
      <c r="D7321">
        <v>0</v>
      </c>
      <c r="E7321">
        <v>0</v>
      </c>
      <c r="F7321">
        <v>63</v>
      </c>
      <c r="G7321">
        <v>1276.8431579999999</v>
      </c>
      <c r="H7321">
        <v>0</v>
      </c>
      <c r="I7321">
        <v>6.7123290000000004E-3</v>
      </c>
      <c r="J7321">
        <v>0</v>
      </c>
      <c r="K7321">
        <v>0</v>
      </c>
      <c r="L7321" t="s">
        <v>57</v>
      </c>
      <c r="M7321">
        <v>2</v>
      </c>
      <c r="N7321">
        <v>2</v>
      </c>
      <c r="O7321">
        <v>8</v>
      </c>
      <c r="P7321">
        <v>6</v>
      </c>
      <c r="Q7321" t="s">
        <v>52</v>
      </c>
      <c r="R7321" t="b">
        <f t="shared" si="764"/>
        <v>0</v>
      </c>
      <c r="S7321" t="b">
        <f>TRUE()</f>
        <v>1</v>
      </c>
      <c r="T7321">
        <v>1</v>
      </c>
      <c r="U7321">
        <v>0</v>
      </c>
      <c r="V7321">
        <v>0</v>
      </c>
    </row>
    <row r="7322" spans="1:22" ht="15" customHeight="1" x14ac:dyDescent="0.25">
      <c r="A7322">
        <v>7321</v>
      </c>
      <c r="B7322">
        <v>4</v>
      </c>
      <c r="C7322">
        <v>464.5</v>
      </c>
      <c r="D7322">
        <v>0</v>
      </c>
      <c r="E7322">
        <v>0</v>
      </c>
      <c r="F7322">
        <v>9</v>
      </c>
      <c r="G7322">
        <v>635.72380950000002</v>
      </c>
      <c r="H7322">
        <v>0</v>
      </c>
      <c r="I7322">
        <v>2.7777779999999998E-3</v>
      </c>
      <c r="J7322">
        <v>0</v>
      </c>
      <c r="K7322">
        <v>0</v>
      </c>
      <c r="L7322" t="s">
        <v>57</v>
      </c>
      <c r="M7322">
        <v>1</v>
      </c>
      <c r="N7322">
        <v>1</v>
      </c>
      <c r="O7322">
        <v>3</v>
      </c>
      <c r="P7322">
        <v>2</v>
      </c>
      <c r="Q7322" t="s">
        <v>52</v>
      </c>
      <c r="R7322" t="b">
        <f t="shared" si="764"/>
        <v>0</v>
      </c>
      <c r="S7322" t="b">
        <f>FALSE()</f>
        <v>0</v>
      </c>
      <c r="T7322">
        <v>0</v>
      </c>
      <c r="U7322">
        <v>0</v>
      </c>
      <c r="V7322">
        <v>0</v>
      </c>
    </row>
    <row r="7323" spans="1:22" ht="15" customHeight="1" x14ac:dyDescent="0.25">
      <c r="A7323">
        <v>7322</v>
      </c>
      <c r="B7323">
        <v>6</v>
      </c>
      <c r="C7323">
        <v>240.9</v>
      </c>
      <c r="D7323">
        <v>2</v>
      </c>
      <c r="E7323">
        <v>201.4</v>
      </c>
      <c r="F7323">
        <v>237</v>
      </c>
      <c r="G7323">
        <v>9437.7690679999996</v>
      </c>
      <c r="H7323">
        <v>1.0204082E-2</v>
      </c>
      <c r="I7323">
        <v>3.0380951999999999E-2</v>
      </c>
      <c r="J7323">
        <v>1.4538311349999999</v>
      </c>
      <c r="K7323">
        <v>0</v>
      </c>
      <c r="L7323" t="s">
        <v>56</v>
      </c>
      <c r="M7323">
        <v>2</v>
      </c>
      <c r="N7323">
        <v>4</v>
      </c>
      <c r="O7323">
        <v>3</v>
      </c>
      <c r="P7323">
        <v>1</v>
      </c>
      <c r="Q7323" t="s">
        <v>51</v>
      </c>
      <c r="R7323" t="b">
        <f t="shared" si="764"/>
        <v>0</v>
      </c>
      <c r="S7323" t="b">
        <f>TRUE()</f>
        <v>1</v>
      </c>
      <c r="T7323">
        <v>1</v>
      </c>
      <c r="U7323">
        <v>0</v>
      </c>
      <c r="V7323">
        <v>1</v>
      </c>
    </row>
    <row r="7324" spans="1:22" ht="15" customHeight="1" x14ac:dyDescent="0.25">
      <c r="A7324">
        <v>7323</v>
      </c>
      <c r="B7324">
        <v>1</v>
      </c>
      <c r="C7324">
        <v>32.200000000000003</v>
      </c>
      <c r="D7324">
        <v>0</v>
      </c>
      <c r="E7324">
        <v>0</v>
      </c>
      <c r="F7324">
        <v>17</v>
      </c>
      <c r="G7324">
        <v>876.42857140000001</v>
      </c>
      <c r="H7324">
        <v>0</v>
      </c>
      <c r="I7324">
        <v>4.0625000000000001E-3</v>
      </c>
      <c r="J7324">
        <v>0</v>
      </c>
      <c r="K7324">
        <v>0</v>
      </c>
      <c r="L7324" t="s">
        <v>57</v>
      </c>
      <c r="M7324">
        <v>3</v>
      </c>
      <c r="N7324">
        <v>2</v>
      </c>
      <c r="O7324">
        <v>1</v>
      </c>
      <c r="P7324">
        <v>3</v>
      </c>
      <c r="Q7324" t="s">
        <v>51</v>
      </c>
      <c r="R7324" t="b">
        <f t="shared" si="764"/>
        <v>0</v>
      </c>
      <c r="S7324" t="b">
        <f>TRUE()</f>
        <v>1</v>
      </c>
      <c r="T7324">
        <v>1</v>
      </c>
      <c r="U7324">
        <v>0</v>
      </c>
      <c r="V7324">
        <v>1</v>
      </c>
    </row>
    <row r="7325" spans="1:22" ht="15" customHeight="1" x14ac:dyDescent="0.25">
      <c r="A7325">
        <v>7324</v>
      </c>
      <c r="B7325">
        <v>6</v>
      </c>
      <c r="C7325">
        <v>102.5</v>
      </c>
      <c r="D7325">
        <v>0</v>
      </c>
      <c r="E7325">
        <v>0</v>
      </c>
      <c r="F7325">
        <v>23</v>
      </c>
      <c r="G7325">
        <v>351.03333329999998</v>
      </c>
      <c r="H7325">
        <v>0</v>
      </c>
      <c r="I7325">
        <v>1.5517240999999999E-2</v>
      </c>
      <c r="J7325">
        <v>0</v>
      </c>
      <c r="K7325">
        <v>0</v>
      </c>
      <c r="L7325" t="s">
        <v>55</v>
      </c>
      <c r="M7325">
        <v>1</v>
      </c>
      <c r="N7325">
        <v>1</v>
      </c>
      <c r="O7325">
        <v>1</v>
      </c>
      <c r="P7325">
        <v>4</v>
      </c>
      <c r="Q7325" t="s">
        <v>51</v>
      </c>
      <c r="R7325" t="b">
        <f t="shared" si="764"/>
        <v>0</v>
      </c>
      <c r="S7325" t="b">
        <f>FALSE()</f>
        <v>0</v>
      </c>
      <c r="T7325">
        <v>0</v>
      </c>
      <c r="U7325">
        <v>0</v>
      </c>
      <c r="V7325">
        <v>1</v>
      </c>
    </row>
    <row r="7326" spans="1:22" ht="15" customHeight="1" x14ac:dyDescent="0.25">
      <c r="A7326">
        <v>7325</v>
      </c>
      <c r="B7326">
        <v>1</v>
      </c>
      <c r="C7326">
        <v>16.2</v>
      </c>
      <c r="D7326">
        <v>0</v>
      </c>
      <c r="E7326">
        <v>0</v>
      </c>
      <c r="F7326">
        <v>42</v>
      </c>
      <c r="G7326">
        <v>1369.7</v>
      </c>
      <c r="H7326">
        <v>0</v>
      </c>
      <c r="I7326">
        <v>1.9696970000000001E-2</v>
      </c>
      <c r="J7326">
        <v>11.33037122</v>
      </c>
      <c r="K7326">
        <v>0</v>
      </c>
      <c r="L7326" t="s">
        <v>57</v>
      </c>
      <c r="M7326">
        <v>2</v>
      </c>
      <c r="N7326">
        <v>5</v>
      </c>
      <c r="O7326">
        <v>3</v>
      </c>
      <c r="P7326">
        <v>3</v>
      </c>
      <c r="Q7326" t="s">
        <v>51</v>
      </c>
      <c r="R7326" t="b">
        <f t="shared" si="764"/>
        <v>0</v>
      </c>
      <c r="S7326" t="b">
        <f>FALSE()</f>
        <v>0</v>
      </c>
      <c r="T7326">
        <v>0</v>
      </c>
      <c r="U7326">
        <v>0</v>
      </c>
      <c r="V7326">
        <v>1</v>
      </c>
    </row>
    <row r="7327" spans="1:22" ht="15" customHeight="1" x14ac:dyDescent="0.25">
      <c r="A7327">
        <v>7326</v>
      </c>
      <c r="B7327">
        <v>3</v>
      </c>
      <c r="C7327">
        <v>77.599999999999994</v>
      </c>
      <c r="D7327">
        <v>0</v>
      </c>
      <c r="E7327">
        <v>0</v>
      </c>
      <c r="F7327">
        <v>3</v>
      </c>
      <c r="G7327">
        <v>8</v>
      </c>
      <c r="H7327">
        <v>3.3333333E-2</v>
      </c>
      <c r="I7327">
        <v>6.6666666999999999E-2</v>
      </c>
      <c r="J7327">
        <v>0</v>
      </c>
      <c r="K7327">
        <v>0</v>
      </c>
      <c r="L7327" t="s">
        <v>56</v>
      </c>
      <c r="M7327">
        <v>2</v>
      </c>
      <c r="N7327">
        <v>2</v>
      </c>
      <c r="O7327">
        <v>6</v>
      </c>
      <c r="P7327">
        <v>2</v>
      </c>
      <c r="Q7327" t="s">
        <v>51</v>
      </c>
      <c r="R7327" t="b">
        <f t="shared" si="764"/>
        <v>0</v>
      </c>
      <c r="S7327" t="b">
        <f>FALSE()</f>
        <v>0</v>
      </c>
      <c r="T7327">
        <v>0</v>
      </c>
      <c r="U7327">
        <v>0</v>
      </c>
      <c r="V7327">
        <v>1</v>
      </c>
    </row>
    <row r="7328" spans="1:22" ht="15" customHeight="1" x14ac:dyDescent="0.25">
      <c r="A7328">
        <v>7327</v>
      </c>
      <c r="B7328">
        <v>2</v>
      </c>
      <c r="C7328">
        <v>150.6</v>
      </c>
      <c r="D7328">
        <v>0</v>
      </c>
      <c r="E7328">
        <v>0</v>
      </c>
      <c r="F7328">
        <v>86</v>
      </c>
      <c r="G7328">
        <v>2554.5623810000002</v>
      </c>
      <c r="H7328">
        <v>2.3255814E-2</v>
      </c>
      <c r="I7328">
        <v>4.1100372000000003E-2</v>
      </c>
      <c r="J7328">
        <v>0</v>
      </c>
      <c r="K7328">
        <v>0</v>
      </c>
      <c r="L7328" t="s">
        <v>60</v>
      </c>
      <c r="M7328">
        <v>2</v>
      </c>
      <c r="N7328">
        <v>2</v>
      </c>
      <c r="O7328">
        <v>1</v>
      </c>
      <c r="P7328">
        <v>1</v>
      </c>
      <c r="Q7328" t="s">
        <v>51</v>
      </c>
      <c r="R7328" t="b">
        <f t="shared" si="764"/>
        <v>0</v>
      </c>
      <c r="S7328" t="b">
        <f>FALSE()</f>
        <v>0</v>
      </c>
      <c r="T7328">
        <v>0</v>
      </c>
      <c r="U7328">
        <v>0</v>
      </c>
      <c r="V7328">
        <v>1</v>
      </c>
    </row>
    <row r="7329" spans="1:22" ht="15" customHeight="1" x14ac:dyDescent="0.25">
      <c r="A7329">
        <v>7328</v>
      </c>
      <c r="B7329">
        <v>3</v>
      </c>
      <c r="C7329">
        <v>94</v>
      </c>
      <c r="D7329">
        <v>2</v>
      </c>
      <c r="E7329">
        <v>44.2</v>
      </c>
      <c r="F7329">
        <v>56</v>
      </c>
      <c r="G7329">
        <v>1430.2082049999999</v>
      </c>
      <c r="H7329">
        <v>0.02</v>
      </c>
      <c r="I7329">
        <v>3.0388888999999999E-2</v>
      </c>
      <c r="J7329">
        <v>0</v>
      </c>
      <c r="K7329">
        <v>0</v>
      </c>
      <c r="L7329" t="s">
        <v>59</v>
      </c>
      <c r="M7329">
        <v>2</v>
      </c>
      <c r="N7329">
        <v>2</v>
      </c>
      <c r="O7329">
        <v>9</v>
      </c>
      <c r="P7329">
        <v>3</v>
      </c>
      <c r="Q7329" t="s">
        <v>51</v>
      </c>
      <c r="R7329" t="b">
        <f t="shared" si="764"/>
        <v>0</v>
      </c>
      <c r="S7329" t="b">
        <f>FALSE()</f>
        <v>0</v>
      </c>
      <c r="T7329">
        <v>0</v>
      </c>
      <c r="U7329">
        <v>0</v>
      </c>
      <c r="V7329">
        <v>1</v>
      </c>
    </row>
    <row r="7330" spans="1:22" ht="15" customHeight="1" x14ac:dyDescent="0.25">
      <c r="A7330">
        <v>7329</v>
      </c>
      <c r="B7330">
        <v>1</v>
      </c>
      <c r="C7330">
        <v>4.3333333329999997</v>
      </c>
      <c r="D7330">
        <v>0</v>
      </c>
      <c r="E7330">
        <v>0</v>
      </c>
      <c r="F7330">
        <v>3</v>
      </c>
      <c r="G7330">
        <v>14.33333333</v>
      </c>
      <c r="H7330">
        <v>6.6666670000000003E-3</v>
      </c>
      <c r="I7330">
        <v>7.4444443999999999E-2</v>
      </c>
      <c r="J7330">
        <v>0</v>
      </c>
      <c r="K7330">
        <v>0</v>
      </c>
      <c r="L7330" t="s">
        <v>56</v>
      </c>
      <c r="M7330">
        <v>4</v>
      </c>
      <c r="N7330">
        <v>2</v>
      </c>
      <c r="O7330">
        <v>1</v>
      </c>
      <c r="P7330">
        <v>5</v>
      </c>
      <c r="Q7330" t="s">
        <v>51</v>
      </c>
      <c r="R7330" t="b">
        <f>TRUE()</f>
        <v>1</v>
      </c>
      <c r="S7330" t="b">
        <f>TRUE()</f>
        <v>1</v>
      </c>
      <c r="T7330">
        <v>1</v>
      </c>
      <c r="U7330">
        <v>1</v>
      </c>
      <c r="V7330">
        <v>1</v>
      </c>
    </row>
    <row r="7331" spans="1:22" ht="15" customHeight="1" x14ac:dyDescent="0.25">
      <c r="A7331">
        <v>7330</v>
      </c>
      <c r="B7331">
        <v>5</v>
      </c>
      <c r="C7331">
        <v>72.573333329999997</v>
      </c>
      <c r="D7331">
        <v>10</v>
      </c>
      <c r="E7331">
        <v>208.6</v>
      </c>
      <c r="F7331">
        <v>27</v>
      </c>
      <c r="G7331">
        <v>1091.323333</v>
      </c>
      <c r="H7331">
        <v>5.0000000000000001E-3</v>
      </c>
      <c r="I7331">
        <v>2.9166667E-2</v>
      </c>
      <c r="J7331">
        <v>0</v>
      </c>
      <c r="K7331">
        <v>0</v>
      </c>
      <c r="L7331" t="s">
        <v>60</v>
      </c>
      <c r="M7331">
        <v>2</v>
      </c>
      <c r="N7331">
        <v>2</v>
      </c>
      <c r="O7331">
        <v>1</v>
      </c>
      <c r="P7331">
        <v>2</v>
      </c>
      <c r="Q7331" t="s">
        <v>51</v>
      </c>
      <c r="R7331" t="b">
        <f>FALSE()</f>
        <v>0</v>
      </c>
      <c r="S7331" t="b">
        <f>TRUE()</f>
        <v>1</v>
      </c>
      <c r="T7331">
        <v>1</v>
      </c>
      <c r="U7331">
        <v>0</v>
      </c>
      <c r="V7331">
        <v>1</v>
      </c>
    </row>
    <row r="7332" spans="1:22" ht="15" customHeight="1" x14ac:dyDescent="0.25">
      <c r="A7332">
        <v>7331</v>
      </c>
      <c r="B7332">
        <v>4</v>
      </c>
      <c r="C7332">
        <v>85.6</v>
      </c>
      <c r="D7332">
        <v>0</v>
      </c>
      <c r="E7332">
        <v>0</v>
      </c>
      <c r="F7332">
        <v>1</v>
      </c>
      <c r="G7332">
        <v>5</v>
      </c>
      <c r="H7332">
        <v>0</v>
      </c>
      <c r="I7332">
        <v>3.3333333E-2</v>
      </c>
      <c r="J7332">
        <v>0</v>
      </c>
      <c r="K7332">
        <v>0</v>
      </c>
      <c r="L7332" t="s">
        <v>60</v>
      </c>
      <c r="M7332">
        <v>2</v>
      </c>
      <c r="N7332">
        <v>4</v>
      </c>
      <c r="O7332">
        <v>1</v>
      </c>
      <c r="P7332">
        <v>5</v>
      </c>
      <c r="Q7332" t="s">
        <v>52</v>
      </c>
      <c r="R7332" t="b">
        <f>FALSE()</f>
        <v>0</v>
      </c>
      <c r="S7332" t="b">
        <f>TRUE()</f>
        <v>1</v>
      </c>
      <c r="T7332">
        <v>1</v>
      </c>
      <c r="U7332">
        <v>0</v>
      </c>
      <c r="V7332">
        <v>0</v>
      </c>
    </row>
    <row r="7333" spans="1:22" ht="15" customHeight="1" x14ac:dyDescent="0.25">
      <c r="A7333">
        <v>7332</v>
      </c>
      <c r="B7333">
        <v>9</v>
      </c>
      <c r="C7333">
        <v>233.62240439999999</v>
      </c>
      <c r="D7333">
        <v>0</v>
      </c>
      <c r="E7333">
        <v>0</v>
      </c>
      <c r="F7333">
        <v>35</v>
      </c>
      <c r="G7333">
        <v>1941.0666670000001</v>
      </c>
      <c r="H7333">
        <v>1.2558140000000001E-2</v>
      </c>
      <c r="I7333">
        <v>2.9171530000000001E-2</v>
      </c>
      <c r="J7333">
        <v>0</v>
      </c>
      <c r="K7333">
        <v>0</v>
      </c>
      <c r="L7333" t="s">
        <v>58</v>
      </c>
      <c r="M7333">
        <v>3</v>
      </c>
      <c r="N7333">
        <v>2</v>
      </c>
      <c r="O7333">
        <v>7</v>
      </c>
      <c r="P7333">
        <v>2</v>
      </c>
      <c r="Q7333" t="s">
        <v>51</v>
      </c>
      <c r="R7333" t="b">
        <f>FALSE()</f>
        <v>0</v>
      </c>
      <c r="S7333" t="b">
        <f>FALSE()</f>
        <v>0</v>
      </c>
      <c r="T7333">
        <v>0</v>
      </c>
      <c r="U7333">
        <v>0</v>
      </c>
      <c r="V7333">
        <v>1</v>
      </c>
    </row>
    <row r="7334" spans="1:22" ht="15" customHeight="1" x14ac:dyDescent="0.25">
      <c r="A7334">
        <v>7333</v>
      </c>
      <c r="B7334">
        <v>0</v>
      </c>
      <c r="C7334">
        <v>0</v>
      </c>
      <c r="D7334">
        <v>0</v>
      </c>
      <c r="E7334">
        <v>0</v>
      </c>
      <c r="F7334">
        <v>5</v>
      </c>
      <c r="G7334">
        <v>190.6</v>
      </c>
      <c r="H7334">
        <v>0</v>
      </c>
      <c r="I7334">
        <v>0.02</v>
      </c>
      <c r="J7334">
        <v>0</v>
      </c>
      <c r="K7334">
        <v>0</v>
      </c>
      <c r="L7334" t="s">
        <v>57</v>
      </c>
      <c r="M7334">
        <v>2</v>
      </c>
      <c r="N7334">
        <v>2</v>
      </c>
      <c r="O7334">
        <v>5</v>
      </c>
      <c r="P7334">
        <v>1</v>
      </c>
      <c r="Q7334" t="s">
        <v>51</v>
      </c>
      <c r="R7334" t="b">
        <f>TRUE()</f>
        <v>1</v>
      </c>
      <c r="S7334" t="b">
        <f>FALSE()</f>
        <v>0</v>
      </c>
      <c r="T7334">
        <v>0</v>
      </c>
      <c r="U7334">
        <v>1</v>
      </c>
      <c r="V7334">
        <v>1</v>
      </c>
    </row>
    <row r="7335" spans="1:22" ht="15" customHeight="1" x14ac:dyDescent="0.25">
      <c r="A7335">
        <v>7334</v>
      </c>
      <c r="B7335">
        <v>0</v>
      </c>
      <c r="C7335">
        <v>0</v>
      </c>
      <c r="D7335">
        <v>0</v>
      </c>
      <c r="E7335">
        <v>0</v>
      </c>
      <c r="F7335">
        <v>40</v>
      </c>
      <c r="G7335">
        <v>1161.9000000000001</v>
      </c>
      <c r="H7335">
        <v>5.5E-2</v>
      </c>
      <c r="I7335">
        <v>0.08</v>
      </c>
      <c r="J7335">
        <v>0</v>
      </c>
      <c r="K7335">
        <v>0</v>
      </c>
      <c r="L7335" t="s">
        <v>60</v>
      </c>
      <c r="M7335">
        <v>1</v>
      </c>
      <c r="N7335">
        <v>8</v>
      </c>
      <c r="O7335">
        <v>6</v>
      </c>
      <c r="P7335">
        <v>1</v>
      </c>
      <c r="Q7335" t="s">
        <v>51</v>
      </c>
      <c r="R7335" t="b">
        <f>FALSE()</f>
        <v>0</v>
      </c>
      <c r="S7335" t="b">
        <f>FALSE()</f>
        <v>0</v>
      </c>
      <c r="T7335">
        <v>0</v>
      </c>
      <c r="U7335">
        <v>0</v>
      </c>
      <c r="V7335">
        <v>1</v>
      </c>
    </row>
    <row r="7336" spans="1:22" ht="15" customHeight="1" x14ac:dyDescent="0.25">
      <c r="A7336">
        <v>7335</v>
      </c>
      <c r="B7336">
        <v>4</v>
      </c>
      <c r="C7336">
        <v>102.6</v>
      </c>
      <c r="D7336">
        <v>0</v>
      </c>
      <c r="E7336">
        <v>0</v>
      </c>
      <c r="F7336">
        <v>34</v>
      </c>
      <c r="G7336">
        <v>2633.4</v>
      </c>
      <c r="H7336">
        <v>1.8974359E-2</v>
      </c>
      <c r="I7336">
        <v>2.0989010999999998E-2</v>
      </c>
      <c r="J7336">
        <v>0</v>
      </c>
      <c r="K7336">
        <v>0</v>
      </c>
      <c r="L7336" t="s">
        <v>60</v>
      </c>
      <c r="M7336">
        <v>1</v>
      </c>
      <c r="N7336">
        <v>1</v>
      </c>
      <c r="O7336">
        <v>3</v>
      </c>
      <c r="P7336">
        <v>4</v>
      </c>
      <c r="Q7336" t="s">
        <v>51</v>
      </c>
      <c r="R7336" t="b">
        <f>FALSE()</f>
        <v>0</v>
      </c>
      <c r="S7336" t="b">
        <f>FALSE()</f>
        <v>0</v>
      </c>
      <c r="T7336">
        <v>0</v>
      </c>
      <c r="U7336">
        <v>0</v>
      </c>
      <c r="V7336">
        <v>1</v>
      </c>
    </row>
    <row r="7337" spans="1:22" ht="15" customHeight="1" x14ac:dyDescent="0.25">
      <c r="A7337">
        <v>7336</v>
      </c>
      <c r="B7337">
        <v>5</v>
      </c>
      <c r="C7337">
        <v>109.6</v>
      </c>
      <c r="D7337">
        <v>1</v>
      </c>
      <c r="E7337">
        <v>3</v>
      </c>
      <c r="F7337">
        <v>29</v>
      </c>
      <c r="G7337">
        <v>1980.2666670000001</v>
      </c>
      <c r="H7337">
        <v>6.0606059999999996E-3</v>
      </c>
      <c r="I7337">
        <v>2.6262626000000001E-2</v>
      </c>
      <c r="J7337">
        <v>0</v>
      </c>
      <c r="K7337">
        <v>0</v>
      </c>
      <c r="L7337" t="s">
        <v>57</v>
      </c>
      <c r="M7337">
        <v>2</v>
      </c>
      <c r="N7337">
        <v>2</v>
      </c>
      <c r="O7337">
        <v>1</v>
      </c>
      <c r="P7337">
        <v>4</v>
      </c>
      <c r="Q7337" t="s">
        <v>51</v>
      </c>
      <c r="R7337" t="b">
        <f>FALSE()</f>
        <v>0</v>
      </c>
      <c r="S7337" t="b">
        <f>TRUE()</f>
        <v>1</v>
      </c>
      <c r="T7337">
        <v>1</v>
      </c>
      <c r="U7337">
        <v>0</v>
      </c>
      <c r="V7337">
        <v>1</v>
      </c>
    </row>
    <row r="7338" spans="1:22" ht="15" customHeight="1" x14ac:dyDescent="0.25">
      <c r="A7338">
        <v>7337</v>
      </c>
      <c r="B7338">
        <v>1</v>
      </c>
      <c r="C7338">
        <v>6</v>
      </c>
      <c r="D7338">
        <v>0</v>
      </c>
      <c r="E7338">
        <v>0</v>
      </c>
      <c r="F7338">
        <v>27</v>
      </c>
      <c r="G7338">
        <v>1496.4666669999999</v>
      </c>
      <c r="H7338">
        <v>4.6913580000000003E-2</v>
      </c>
      <c r="I7338">
        <v>6.9982363000000006E-2</v>
      </c>
      <c r="J7338">
        <v>7.4684693109999998</v>
      </c>
      <c r="K7338">
        <v>0</v>
      </c>
      <c r="L7338" t="s">
        <v>57</v>
      </c>
      <c r="M7338">
        <v>3</v>
      </c>
      <c r="N7338">
        <v>2</v>
      </c>
      <c r="O7338">
        <v>3</v>
      </c>
      <c r="P7338">
        <v>1</v>
      </c>
      <c r="Q7338" t="s">
        <v>51</v>
      </c>
      <c r="R7338" t="b">
        <f>TRUE()</f>
        <v>1</v>
      </c>
      <c r="S7338" t="b">
        <f>FALSE()</f>
        <v>0</v>
      </c>
      <c r="T7338">
        <v>0</v>
      </c>
      <c r="U7338">
        <v>1</v>
      </c>
      <c r="V7338">
        <v>1</v>
      </c>
    </row>
    <row r="7339" spans="1:22" ht="15" customHeight="1" x14ac:dyDescent="0.25">
      <c r="A7339">
        <v>7338</v>
      </c>
      <c r="B7339">
        <v>0</v>
      </c>
      <c r="C7339">
        <v>0</v>
      </c>
      <c r="D7339">
        <v>0</v>
      </c>
      <c r="E7339">
        <v>0</v>
      </c>
      <c r="F7339">
        <v>21</v>
      </c>
      <c r="G7339">
        <v>344.17142860000001</v>
      </c>
      <c r="H7339">
        <v>7.0175439999999997E-3</v>
      </c>
      <c r="I7339">
        <v>7.0175439999999997E-3</v>
      </c>
      <c r="J7339">
        <v>13.59007196</v>
      </c>
      <c r="K7339">
        <v>0</v>
      </c>
      <c r="L7339" t="s">
        <v>55</v>
      </c>
      <c r="M7339">
        <v>1</v>
      </c>
      <c r="N7339">
        <v>1</v>
      </c>
      <c r="O7339">
        <v>3</v>
      </c>
      <c r="P7339">
        <v>2</v>
      </c>
      <c r="Q7339" t="s">
        <v>51</v>
      </c>
      <c r="R7339" t="b">
        <f>FALSE()</f>
        <v>0</v>
      </c>
      <c r="S7339" t="b">
        <f>TRUE()</f>
        <v>1</v>
      </c>
      <c r="T7339">
        <v>1</v>
      </c>
      <c r="U7339">
        <v>0</v>
      </c>
      <c r="V7339">
        <v>1</v>
      </c>
    </row>
    <row r="7340" spans="1:22" ht="15" customHeight="1" x14ac:dyDescent="0.25">
      <c r="A7340">
        <v>7339</v>
      </c>
      <c r="B7340">
        <v>3</v>
      </c>
      <c r="C7340">
        <v>35.4</v>
      </c>
      <c r="D7340">
        <v>0</v>
      </c>
      <c r="E7340">
        <v>0</v>
      </c>
      <c r="F7340">
        <v>38</v>
      </c>
      <c r="G7340">
        <v>937.8075758</v>
      </c>
      <c r="H7340">
        <v>1.0256410000000001E-2</v>
      </c>
      <c r="I7340">
        <v>3.9316239000000003E-2</v>
      </c>
      <c r="J7340">
        <v>0</v>
      </c>
      <c r="K7340">
        <v>0</v>
      </c>
      <c r="L7340" t="s">
        <v>57</v>
      </c>
      <c r="M7340">
        <v>3</v>
      </c>
      <c r="N7340">
        <v>2</v>
      </c>
      <c r="O7340">
        <v>1</v>
      </c>
      <c r="P7340">
        <v>1</v>
      </c>
      <c r="Q7340" t="s">
        <v>51</v>
      </c>
      <c r="R7340" t="b">
        <f>FALSE()</f>
        <v>0</v>
      </c>
      <c r="S7340" t="b">
        <f>FALSE()</f>
        <v>0</v>
      </c>
      <c r="T7340">
        <v>0</v>
      </c>
      <c r="U7340">
        <v>0</v>
      </c>
      <c r="V7340">
        <v>1</v>
      </c>
    </row>
    <row r="7341" spans="1:22" ht="15" customHeight="1" x14ac:dyDescent="0.25">
      <c r="A7341">
        <v>7340</v>
      </c>
      <c r="B7341">
        <v>4</v>
      </c>
      <c r="C7341">
        <v>46.3</v>
      </c>
      <c r="D7341">
        <v>0</v>
      </c>
      <c r="E7341">
        <v>0</v>
      </c>
      <c r="F7341">
        <v>2</v>
      </c>
      <c r="G7341">
        <v>22.833333329999999</v>
      </c>
      <c r="H7341">
        <v>0</v>
      </c>
      <c r="I7341">
        <v>3.3333333E-2</v>
      </c>
      <c r="J7341">
        <v>0</v>
      </c>
      <c r="K7341">
        <v>0</v>
      </c>
      <c r="L7341" t="s">
        <v>59</v>
      </c>
      <c r="M7341">
        <v>2</v>
      </c>
      <c r="N7341">
        <v>2</v>
      </c>
      <c r="O7341">
        <v>6</v>
      </c>
      <c r="P7341">
        <v>2</v>
      </c>
      <c r="Q7341" t="s">
        <v>52</v>
      </c>
      <c r="R7341" t="b">
        <f>TRUE()</f>
        <v>1</v>
      </c>
      <c r="S7341" t="b">
        <f>TRUE()</f>
        <v>1</v>
      </c>
      <c r="T7341">
        <v>1</v>
      </c>
      <c r="U7341">
        <v>1</v>
      </c>
      <c r="V7341">
        <v>0</v>
      </c>
    </row>
    <row r="7342" spans="1:22" ht="15" customHeight="1" x14ac:dyDescent="0.25">
      <c r="A7342">
        <v>7341</v>
      </c>
      <c r="B7342">
        <v>7</v>
      </c>
      <c r="C7342">
        <v>611.03333329999998</v>
      </c>
      <c r="D7342">
        <v>2</v>
      </c>
      <c r="E7342">
        <v>13</v>
      </c>
      <c r="F7342">
        <v>81</v>
      </c>
      <c r="G7342">
        <v>1719.375714</v>
      </c>
      <c r="H7342">
        <v>4.4943819999999999E-3</v>
      </c>
      <c r="I7342">
        <v>9.7378280000000005E-3</v>
      </c>
      <c r="J7342">
        <v>6.4944410799999996</v>
      </c>
      <c r="K7342">
        <v>0</v>
      </c>
      <c r="L7342" t="s">
        <v>55</v>
      </c>
      <c r="M7342">
        <v>1</v>
      </c>
      <c r="N7342">
        <v>1</v>
      </c>
      <c r="O7342">
        <v>6</v>
      </c>
      <c r="P7342">
        <v>2</v>
      </c>
      <c r="Q7342" t="s">
        <v>51</v>
      </c>
      <c r="R7342" t="b">
        <f>TRUE()</f>
        <v>1</v>
      </c>
      <c r="S7342" t="b">
        <f t="shared" ref="S7342:S7351" si="765">FALSE()</f>
        <v>0</v>
      </c>
      <c r="T7342">
        <v>0</v>
      </c>
      <c r="U7342">
        <v>1</v>
      </c>
      <c r="V7342">
        <v>1</v>
      </c>
    </row>
    <row r="7343" spans="1:22" ht="15" customHeight="1" x14ac:dyDescent="0.25">
      <c r="A7343">
        <v>7342</v>
      </c>
      <c r="B7343">
        <v>5</v>
      </c>
      <c r="C7343">
        <v>95.1</v>
      </c>
      <c r="D7343">
        <v>4</v>
      </c>
      <c r="E7343">
        <v>116.8</v>
      </c>
      <c r="F7343">
        <v>53</v>
      </c>
      <c r="G7343">
        <v>1696.5676189999999</v>
      </c>
      <c r="H7343">
        <v>3.5087719999999998E-3</v>
      </c>
      <c r="I7343">
        <v>1.7602339000000002E-2</v>
      </c>
      <c r="J7343">
        <v>0</v>
      </c>
      <c r="K7343">
        <v>0</v>
      </c>
      <c r="L7343" t="s">
        <v>55</v>
      </c>
      <c r="M7343">
        <v>2</v>
      </c>
      <c r="N7343">
        <v>2</v>
      </c>
      <c r="O7343">
        <v>5</v>
      </c>
      <c r="P7343">
        <v>2</v>
      </c>
      <c r="Q7343" t="s">
        <v>51</v>
      </c>
      <c r="R7343" t="b">
        <f>FALSE()</f>
        <v>0</v>
      </c>
      <c r="S7343" t="b">
        <f t="shared" si="765"/>
        <v>0</v>
      </c>
      <c r="T7343">
        <v>0</v>
      </c>
      <c r="U7343">
        <v>0</v>
      </c>
      <c r="V7343">
        <v>1</v>
      </c>
    </row>
    <row r="7344" spans="1:22" ht="15" customHeight="1" x14ac:dyDescent="0.25">
      <c r="A7344">
        <v>7343</v>
      </c>
      <c r="B7344">
        <v>0</v>
      </c>
      <c r="C7344">
        <v>0</v>
      </c>
      <c r="D7344">
        <v>0</v>
      </c>
      <c r="E7344">
        <v>0</v>
      </c>
      <c r="F7344">
        <v>24</v>
      </c>
      <c r="G7344">
        <v>445.9</v>
      </c>
      <c r="H7344">
        <v>5.8333333000000001E-2</v>
      </c>
      <c r="I7344">
        <v>7.9166666999999996E-2</v>
      </c>
      <c r="J7344">
        <v>0</v>
      </c>
      <c r="K7344">
        <v>0</v>
      </c>
      <c r="L7344" t="s">
        <v>58</v>
      </c>
      <c r="M7344">
        <v>2</v>
      </c>
      <c r="N7344">
        <v>4</v>
      </c>
      <c r="O7344">
        <v>1</v>
      </c>
      <c r="P7344">
        <v>1</v>
      </c>
      <c r="Q7344" t="s">
        <v>51</v>
      </c>
      <c r="R7344" t="b">
        <f>FALSE()</f>
        <v>0</v>
      </c>
      <c r="S7344" t="b">
        <f t="shared" si="765"/>
        <v>0</v>
      </c>
      <c r="T7344">
        <v>0</v>
      </c>
      <c r="U7344">
        <v>0</v>
      </c>
      <c r="V7344">
        <v>1</v>
      </c>
    </row>
    <row r="7345" spans="1:22" ht="15" customHeight="1" x14ac:dyDescent="0.25">
      <c r="A7345">
        <v>7344</v>
      </c>
      <c r="B7345">
        <v>4</v>
      </c>
      <c r="C7345">
        <v>50.9</v>
      </c>
      <c r="D7345">
        <v>0</v>
      </c>
      <c r="E7345">
        <v>0</v>
      </c>
      <c r="F7345">
        <v>60</v>
      </c>
      <c r="G7345">
        <v>2686.4029220000002</v>
      </c>
      <c r="H7345">
        <v>1.6666667E-2</v>
      </c>
      <c r="I7345">
        <v>2.2713674999999999E-2</v>
      </c>
      <c r="J7345">
        <v>0</v>
      </c>
      <c r="K7345">
        <v>0</v>
      </c>
      <c r="L7345" t="s">
        <v>55</v>
      </c>
      <c r="M7345">
        <v>2</v>
      </c>
      <c r="N7345">
        <v>4</v>
      </c>
      <c r="O7345">
        <v>5</v>
      </c>
      <c r="P7345">
        <v>4</v>
      </c>
      <c r="Q7345" t="s">
        <v>51</v>
      </c>
      <c r="R7345" t="b">
        <f>FALSE()</f>
        <v>0</v>
      </c>
      <c r="S7345" t="b">
        <f t="shared" si="765"/>
        <v>0</v>
      </c>
      <c r="T7345">
        <v>0</v>
      </c>
      <c r="U7345">
        <v>0</v>
      </c>
      <c r="V7345">
        <v>1</v>
      </c>
    </row>
    <row r="7346" spans="1:22" ht="15" customHeight="1" x14ac:dyDescent="0.25">
      <c r="A7346">
        <v>7345</v>
      </c>
      <c r="B7346">
        <v>0</v>
      </c>
      <c r="C7346">
        <v>0</v>
      </c>
      <c r="D7346">
        <v>0</v>
      </c>
      <c r="E7346">
        <v>0</v>
      </c>
      <c r="F7346">
        <v>13</v>
      </c>
      <c r="G7346">
        <v>852.2</v>
      </c>
      <c r="H7346">
        <v>0.164230769</v>
      </c>
      <c r="I7346">
        <v>0.18034188000000001</v>
      </c>
      <c r="J7346">
        <v>0</v>
      </c>
      <c r="K7346">
        <v>0</v>
      </c>
      <c r="L7346" t="s">
        <v>58</v>
      </c>
      <c r="M7346">
        <v>3</v>
      </c>
      <c r="N7346">
        <v>2</v>
      </c>
      <c r="O7346">
        <v>4</v>
      </c>
      <c r="P7346">
        <v>13</v>
      </c>
      <c r="Q7346" t="s">
        <v>51</v>
      </c>
      <c r="R7346" t="b">
        <f>FALSE()</f>
        <v>0</v>
      </c>
      <c r="S7346" t="b">
        <f t="shared" si="765"/>
        <v>0</v>
      </c>
      <c r="T7346">
        <v>0</v>
      </c>
      <c r="U7346">
        <v>0</v>
      </c>
      <c r="V7346">
        <v>1</v>
      </c>
    </row>
    <row r="7347" spans="1:22" ht="15" customHeight="1" x14ac:dyDescent="0.25">
      <c r="A7347">
        <v>7346</v>
      </c>
      <c r="B7347">
        <v>1</v>
      </c>
      <c r="C7347">
        <v>81.599999999999994</v>
      </c>
      <c r="D7347">
        <v>0</v>
      </c>
      <c r="E7347">
        <v>0</v>
      </c>
      <c r="F7347">
        <v>42</v>
      </c>
      <c r="G7347">
        <v>2017.520714</v>
      </c>
      <c r="H7347">
        <v>0</v>
      </c>
      <c r="I7347">
        <v>2.3696144999999998E-2</v>
      </c>
      <c r="J7347">
        <v>0</v>
      </c>
      <c r="K7347">
        <v>0</v>
      </c>
      <c r="L7347" t="s">
        <v>55</v>
      </c>
      <c r="M7347">
        <v>2</v>
      </c>
      <c r="N7347">
        <v>2</v>
      </c>
      <c r="O7347">
        <v>1</v>
      </c>
      <c r="P7347">
        <v>2</v>
      </c>
      <c r="Q7347" t="s">
        <v>51</v>
      </c>
      <c r="R7347" t="b">
        <f>TRUE()</f>
        <v>1</v>
      </c>
      <c r="S7347" t="b">
        <f t="shared" si="765"/>
        <v>0</v>
      </c>
      <c r="T7347">
        <v>0</v>
      </c>
      <c r="U7347">
        <v>1</v>
      </c>
      <c r="V7347">
        <v>1</v>
      </c>
    </row>
    <row r="7348" spans="1:22" ht="15" customHeight="1" x14ac:dyDescent="0.25">
      <c r="A7348">
        <v>7347</v>
      </c>
      <c r="B7348">
        <v>0</v>
      </c>
      <c r="C7348">
        <v>0</v>
      </c>
      <c r="D7348">
        <v>0</v>
      </c>
      <c r="E7348">
        <v>0</v>
      </c>
      <c r="F7348">
        <v>25</v>
      </c>
      <c r="G7348">
        <v>1978.7</v>
      </c>
      <c r="H7348">
        <v>3.2000000000000001E-2</v>
      </c>
      <c r="I7348">
        <v>0.06</v>
      </c>
      <c r="J7348">
        <v>0</v>
      </c>
      <c r="K7348">
        <v>0</v>
      </c>
      <c r="L7348" t="s">
        <v>58</v>
      </c>
      <c r="M7348">
        <v>2</v>
      </c>
      <c r="N7348">
        <v>2</v>
      </c>
      <c r="O7348">
        <v>1</v>
      </c>
      <c r="P7348">
        <v>3</v>
      </c>
      <c r="Q7348" t="s">
        <v>51</v>
      </c>
      <c r="R7348" t="b">
        <f>FALSE()</f>
        <v>0</v>
      </c>
      <c r="S7348" t="b">
        <f t="shared" si="765"/>
        <v>0</v>
      </c>
      <c r="T7348">
        <v>0</v>
      </c>
      <c r="U7348">
        <v>0</v>
      </c>
      <c r="V7348">
        <v>1</v>
      </c>
    </row>
    <row r="7349" spans="1:22" ht="15" customHeight="1" x14ac:dyDescent="0.25">
      <c r="A7349">
        <v>7348</v>
      </c>
      <c r="B7349">
        <v>2</v>
      </c>
      <c r="C7349">
        <v>43.4</v>
      </c>
      <c r="D7349">
        <v>2</v>
      </c>
      <c r="E7349">
        <v>16.2</v>
      </c>
      <c r="F7349">
        <v>31</v>
      </c>
      <c r="G7349">
        <v>1279.8066670000001</v>
      </c>
      <c r="H7349">
        <v>6.8571429999999996E-3</v>
      </c>
      <c r="I7349">
        <v>2.9523810000000001E-2</v>
      </c>
      <c r="J7349">
        <v>0</v>
      </c>
      <c r="K7349">
        <v>0</v>
      </c>
      <c r="L7349" t="s">
        <v>60</v>
      </c>
      <c r="M7349">
        <v>1</v>
      </c>
      <c r="N7349">
        <v>1</v>
      </c>
      <c r="O7349">
        <v>3</v>
      </c>
      <c r="P7349">
        <v>2</v>
      </c>
      <c r="Q7349" t="s">
        <v>51</v>
      </c>
      <c r="R7349" t="b">
        <f>TRUE()</f>
        <v>1</v>
      </c>
      <c r="S7349" t="b">
        <f t="shared" si="765"/>
        <v>0</v>
      </c>
      <c r="T7349">
        <v>0</v>
      </c>
      <c r="U7349">
        <v>1</v>
      </c>
      <c r="V7349">
        <v>1</v>
      </c>
    </row>
    <row r="7350" spans="1:22" ht="15" customHeight="1" x14ac:dyDescent="0.25">
      <c r="A7350">
        <v>7349</v>
      </c>
      <c r="B7350">
        <v>0</v>
      </c>
      <c r="C7350">
        <v>0</v>
      </c>
      <c r="D7350">
        <v>0</v>
      </c>
      <c r="E7350">
        <v>0</v>
      </c>
      <c r="F7350">
        <v>2</v>
      </c>
      <c r="G7350">
        <v>65.400000000000006</v>
      </c>
      <c r="H7350">
        <v>0</v>
      </c>
      <c r="I7350">
        <v>0.1</v>
      </c>
      <c r="J7350">
        <v>0</v>
      </c>
      <c r="K7350">
        <v>0</v>
      </c>
      <c r="L7350" t="s">
        <v>57</v>
      </c>
      <c r="M7350">
        <v>2</v>
      </c>
      <c r="N7350">
        <v>2</v>
      </c>
      <c r="O7350">
        <v>9</v>
      </c>
      <c r="P7350">
        <v>13</v>
      </c>
      <c r="Q7350" t="s">
        <v>51</v>
      </c>
      <c r="R7350" t="b">
        <f>TRUE()</f>
        <v>1</v>
      </c>
      <c r="S7350" t="b">
        <f t="shared" si="765"/>
        <v>0</v>
      </c>
      <c r="T7350">
        <v>0</v>
      </c>
      <c r="U7350">
        <v>1</v>
      </c>
      <c r="V7350">
        <v>1</v>
      </c>
    </row>
    <row r="7351" spans="1:22" ht="15" customHeight="1" x14ac:dyDescent="0.25">
      <c r="A7351">
        <v>7350</v>
      </c>
      <c r="B7351">
        <v>5</v>
      </c>
      <c r="C7351">
        <v>74.599999999999994</v>
      </c>
      <c r="D7351">
        <v>3</v>
      </c>
      <c r="E7351">
        <v>43.4</v>
      </c>
      <c r="F7351">
        <v>67</v>
      </c>
      <c r="G7351">
        <v>1207.653333</v>
      </c>
      <c r="H7351">
        <v>2.0833332999999999E-2</v>
      </c>
      <c r="I7351">
        <v>4.7826278999999999E-2</v>
      </c>
      <c r="J7351">
        <v>0</v>
      </c>
      <c r="K7351">
        <v>0</v>
      </c>
      <c r="L7351" t="s">
        <v>58</v>
      </c>
      <c r="M7351">
        <v>2</v>
      </c>
      <c r="N7351">
        <v>2</v>
      </c>
      <c r="O7351">
        <v>6</v>
      </c>
      <c r="P7351">
        <v>1</v>
      </c>
      <c r="Q7351" t="s">
        <v>51</v>
      </c>
      <c r="R7351" t="b">
        <f t="shared" ref="R7351:R7357" si="766">FALSE()</f>
        <v>0</v>
      </c>
      <c r="S7351" t="b">
        <f t="shared" si="765"/>
        <v>0</v>
      </c>
      <c r="T7351">
        <v>0</v>
      </c>
      <c r="U7351">
        <v>0</v>
      </c>
      <c r="V7351">
        <v>1</v>
      </c>
    </row>
    <row r="7352" spans="1:22" ht="15" customHeight="1" x14ac:dyDescent="0.25">
      <c r="A7352">
        <v>7351</v>
      </c>
      <c r="B7352">
        <v>4</v>
      </c>
      <c r="C7352">
        <v>822.76666669999997</v>
      </c>
      <c r="D7352">
        <v>0</v>
      </c>
      <c r="E7352">
        <v>0</v>
      </c>
      <c r="F7352">
        <v>17</v>
      </c>
      <c r="G7352">
        <v>1229.4666669999999</v>
      </c>
      <c r="H7352">
        <v>0</v>
      </c>
      <c r="I7352">
        <v>4.1269841000000002E-2</v>
      </c>
      <c r="J7352">
        <v>0</v>
      </c>
      <c r="K7352">
        <v>0</v>
      </c>
      <c r="L7352" t="s">
        <v>56</v>
      </c>
      <c r="M7352">
        <v>2</v>
      </c>
      <c r="N7352">
        <v>2</v>
      </c>
      <c r="O7352">
        <v>1</v>
      </c>
      <c r="P7352">
        <v>16</v>
      </c>
      <c r="Q7352" t="s">
        <v>51</v>
      </c>
      <c r="R7352" t="b">
        <f t="shared" si="766"/>
        <v>0</v>
      </c>
      <c r="S7352" t="b">
        <f>TRUE()</f>
        <v>1</v>
      </c>
      <c r="T7352">
        <v>1</v>
      </c>
      <c r="U7352">
        <v>0</v>
      </c>
      <c r="V7352">
        <v>1</v>
      </c>
    </row>
    <row r="7353" spans="1:22" ht="15" customHeight="1" x14ac:dyDescent="0.25">
      <c r="A7353">
        <v>7352</v>
      </c>
      <c r="B7353">
        <v>1</v>
      </c>
      <c r="C7353">
        <v>71.599999999999994</v>
      </c>
      <c r="D7353">
        <v>0</v>
      </c>
      <c r="E7353">
        <v>0</v>
      </c>
      <c r="F7353">
        <v>7</v>
      </c>
      <c r="G7353">
        <v>286.7</v>
      </c>
      <c r="H7353">
        <v>0</v>
      </c>
      <c r="I7353">
        <v>8.3333330000000001E-3</v>
      </c>
      <c r="J7353">
        <v>0</v>
      </c>
      <c r="K7353">
        <v>0</v>
      </c>
      <c r="L7353" t="s">
        <v>58</v>
      </c>
      <c r="M7353">
        <v>1</v>
      </c>
      <c r="N7353">
        <v>1</v>
      </c>
      <c r="O7353">
        <v>7</v>
      </c>
      <c r="P7353">
        <v>3</v>
      </c>
      <c r="Q7353" t="s">
        <v>52</v>
      </c>
      <c r="R7353" t="b">
        <f t="shared" si="766"/>
        <v>0</v>
      </c>
      <c r="S7353" t="b">
        <f t="shared" ref="S7353:S7359" si="767">FALSE()</f>
        <v>0</v>
      </c>
      <c r="T7353">
        <v>0</v>
      </c>
      <c r="U7353">
        <v>0</v>
      </c>
      <c r="V7353">
        <v>0</v>
      </c>
    </row>
    <row r="7354" spans="1:22" ht="15" customHeight="1" x14ac:dyDescent="0.25">
      <c r="A7354">
        <v>7353</v>
      </c>
      <c r="B7354">
        <v>0</v>
      </c>
      <c r="C7354">
        <v>0</v>
      </c>
      <c r="D7354">
        <v>0</v>
      </c>
      <c r="E7354">
        <v>0</v>
      </c>
      <c r="F7354">
        <v>7</v>
      </c>
      <c r="G7354">
        <v>71.599999999999994</v>
      </c>
      <c r="H7354">
        <v>2.8571428999999999E-2</v>
      </c>
      <c r="I7354">
        <v>7.1428570999999996E-2</v>
      </c>
      <c r="J7354">
        <v>0</v>
      </c>
      <c r="K7354">
        <v>0</v>
      </c>
      <c r="L7354" t="s">
        <v>59</v>
      </c>
      <c r="M7354">
        <v>1</v>
      </c>
      <c r="N7354">
        <v>1</v>
      </c>
      <c r="O7354">
        <v>9</v>
      </c>
      <c r="P7354">
        <v>4</v>
      </c>
      <c r="Q7354" t="s">
        <v>51</v>
      </c>
      <c r="R7354" t="b">
        <f t="shared" si="766"/>
        <v>0</v>
      </c>
      <c r="S7354" t="b">
        <f t="shared" si="767"/>
        <v>0</v>
      </c>
      <c r="T7354">
        <v>0</v>
      </c>
      <c r="U7354">
        <v>0</v>
      </c>
      <c r="V7354">
        <v>1</v>
      </c>
    </row>
    <row r="7355" spans="1:22" ht="15" customHeight="1" x14ac:dyDescent="0.25">
      <c r="A7355">
        <v>7354</v>
      </c>
      <c r="B7355">
        <v>10</v>
      </c>
      <c r="C7355">
        <v>664.08666670000002</v>
      </c>
      <c r="D7355">
        <v>3</v>
      </c>
      <c r="E7355">
        <v>18.5</v>
      </c>
      <c r="F7355">
        <v>26</v>
      </c>
      <c r="G7355">
        <v>1494.0533330000001</v>
      </c>
      <c r="H7355">
        <v>2.1212121E-2</v>
      </c>
      <c r="I7355">
        <v>2.8542569E-2</v>
      </c>
      <c r="J7355">
        <v>20.35484005</v>
      </c>
      <c r="K7355">
        <v>0</v>
      </c>
      <c r="L7355" t="s">
        <v>59</v>
      </c>
      <c r="M7355">
        <v>3</v>
      </c>
      <c r="N7355">
        <v>2</v>
      </c>
      <c r="O7355">
        <v>1</v>
      </c>
      <c r="P7355">
        <v>20</v>
      </c>
      <c r="Q7355" t="s">
        <v>51</v>
      </c>
      <c r="R7355" t="b">
        <f t="shared" si="766"/>
        <v>0</v>
      </c>
      <c r="S7355" t="b">
        <f t="shared" si="767"/>
        <v>0</v>
      </c>
      <c r="T7355">
        <v>0</v>
      </c>
      <c r="U7355">
        <v>0</v>
      </c>
      <c r="V7355">
        <v>1</v>
      </c>
    </row>
    <row r="7356" spans="1:22" ht="15" customHeight="1" x14ac:dyDescent="0.25">
      <c r="A7356">
        <v>7355</v>
      </c>
      <c r="B7356">
        <v>1</v>
      </c>
      <c r="C7356">
        <v>19.2</v>
      </c>
      <c r="D7356">
        <v>0</v>
      </c>
      <c r="E7356">
        <v>0</v>
      </c>
      <c r="F7356">
        <v>22</v>
      </c>
      <c r="G7356">
        <v>443.83333329999999</v>
      </c>
      <c r="H7356">
        <v>0</v>
      </c>
      <c r="I7356">
        <v>2.380952E-3</v>
      </c>
      <c r="J7356">
        <v>0</v>
      </c>
      <c r="K7356">
        <v>0</v>
      </c>
      <c r="L7356" t="s">
        <v>59</v>
      </c>
      <c r="M7356">
        <v>1</v>
      </c>
      <c r="N7356">
        <v>1</v>
      </c>
      <c r="O7356">
        <v>2</v>
      </c>
      <c r="P7356">
        <v>3</v>
      </c>
      <c r="Q7356" t="s">
        <v>51</v>
      </c>
      <c r="R7356" t="b">
        <f t="shared" si="766"/>
        <v>0</v>
      </c>
      <c r="S7356" t="b">
        <f t="shared" si="767"/>
        <v>0</v>
      </c>
      <c r="T7356">
        <v>0</v>
      </c>
      <c r="U7356">
        <v>0</v>
      </c>
      <c r="V7356">
        <v>1</v>
      </c>
    </row>
    <row r="7357" spans="1:22" ht="15" customHeight="1" x14ac:dyDescent="0.25">
      <c r="A7357">
        <v>7356</v>
      </c>
      <c r="B7357">
        <v>4</v>
      </c>
      <c r="C7357">
        <v>34.4</v>
      </c>
      <c r="D7357">
        <v>0</v>
      </c>
      <c r="E7357">
        <v>0</v>
      </c>
      <c r="F7357">
        <v>12</v>
      </c>
      <c r="G7357">
        <v>189.43333329999999</v>
      </c>
      <c r="H7357">
        <v>0</v>
      </c>
      <c r="I7357">
        <v>1.4285714E-2</v>
      </c>
      <c r="J7357">
        <v>0</v>
      </c>
      <c r="K7357">
        <v>0</v>
      </c>
      <c r="L7357" t="s">
        <v>60</v>
      </c>
      <c r="M7357">
        <v>2</v>
      </c>
      <c r="N7357">
        <v>10</v>
      </c>
      <c r="O7357">
        <v>4</v>
      </c>
      <c r="P7357">
        <v>4</v>
      </c>
      <c r="Q7357" t="s">
        <v>52</v>
      </c>
      <c r="R7357" t="b">
        <f t="shared" si="766"/>
        <v>0</v>
      </c>
      <c r="S7357" t="b">
        <f t="shared" si="767"/>
        <v>0</v>
      </c>
      <c r="T7357">
        <v>0</v>
      </c>
      <c r="U7357">
        <v>0</v>
      </c>
      <c r="V7357">
        <v>0</v>
      </c>
    </row>
    <row r="7358" spans="1:22" ht="15" customHeight="1" x14ac:dyDescent="0.25">
      <c r="A7358">
        <v>7357</v>
      </c>
      <c r="B7358">
        <v>0</v>
      </c>
      <c r="C7358">
        <v>0</v>
      </c>
      <c r="D7358">
        <v>0</v>
      </c>
      <c r="E7358">
        <v>0</v>
      </c>
      <c r="F7358">
        <v>22</v>
      </c>
      <c r="G7358">
        <v>817.95906979999995</v>
      </c>
      <c r="H7358">
        <v>5.6060605999999999E-2</v>
      </c>
      <c r="I7358">
        <v>7.9518398000000004E-2</v>
      </c>
      <c r="J7358">
        <v>0</v>
      </c>
      <c r="K7358">
        <v>0</v>
      </c>
      <c r="L7358" t="s">
        <v>60</v>
      </c>
      <c r="M7358">
        <v>3</v>
      </c>
      <c r="N7358">
        <v>2</v>
      </c>
      <c r="O7358">
        <v>3</v>
      </c>
      <c r="P7358">
        <v>1</v>
      </c>
      <c r="Q7358" t="s">
        <v>51</v>
      </c>
      <c r="R7358" t="b">
        <f>TRUE()</f>
        <v>1</v>
      </c>
      <c r="S7358" t="b">
        <f t="shared" si="767"/>
        <v>0</v>
      </c>
      <c r="T7358">
        <v>0</v>
      </c>
      <c r="U7358">
        <v>1</v>
      </c>
      <c r="V7358">
        <v>1</v>
      </c>
    </row>
    <row r="7359" spans="1:22" ht="15" customHeight="1" x14ac:dyDescent="0.25">
      <c r="A7359">
        <v>7358</v>
      </c>
      <c r="B7359">
        <v>1</v>
      </c>
      <c r="C7359">
        <v>54.4</v>
      </c>
      <c r="D7359">
        <v>6</v>
      </c>
      <c r="E7359">
        <v>505.6</v>
      </c>
      <c r="F7359">
        <v>21</v>
      </c>
      <c r="G7359">
        <v>838.15</v>
      </c>
      <c r="H7359">
        <v>0</v>
      </c>
      <c r="I7359">
        <v>0</v>
      </c>
      <c r="J7359">
        <v>0</v>
      </c>
      <c r="K7359">
        <v>0</v>
      </c>
      <c r="L7359" t="s">
        <v>59</v>
      </c>
      <c r="M7359">
        <v>2</v>
      </c>
      <c r="N7359">
        <v>2</v>
      </c>
      <c r="O7359">
        <v>3</v>
      </c>
      <c r="P7359">
        <v>2</v>
      </c>
      <c r="Q7359" t="s">
        <v>52</v>
      </c>
      <c r="R7359" t="b">
        <f>TRUE()</f>
        <v>1</v>
      </c>
      <c r="S7359" t="b">
        <f t="shared" si="767"/>
        <v>0</v>
      </c>
      <c r="T7359">
        <v>0</v>
      </c>
      <c r="U7359">
        <v>1</v>
      </c>
      <c r="V7359">
        <v>0</v>
      </c>
    </row>
    <row r="7360" spans="1:22" ht="15" customHeight="1" x14ac:dyDescent="0.25">
      <c r="A7360">
        <v>7359</v>
      </c>
      <c r="B7360">
        <v>1</v>
      </c>
      <c r="C7360">
        <v>0</v>
      </c>
      <c r="D7360">
        <v>3</v>
      </c>
      <c r="E7360">
        <v>80</v>
      </c>
      <c r="F7360">
        <v>125</v>
      </c>
      <c r="G7360">
        <v>3835.5641209999999</v>
      </c>
      <c r="H7360">
        <v>2.2076922999999998E-2</v>
      </c>
      <c r="I7360">
        <v>3.9945664999999998E-2</v>
      </c>
      <c r="J7360">
        <v>1.002042069</v>
      </c>
      <c r="K7360">
        <v>0</v>
      </c>
      <c r="L7360" t="s">
        <v>57</v>
      </c>
      <c r="M7360">
        <v>1</v>
      </c>
      <c r="N7360">
        <v>1</v>
      </c>
      <c r="O7360">
        <v>1</v>
      </c>
      <c r="P7360">
        <v>3</v>
      </c>
      <c r="Q7360" t="s">
        <v>51</v>
      </c>
      <c r="R7360" t="b">
        <f>FALSE()</f>
        <v>0</v>
      </c>
      <c r="S7360" t="b">
        <f>TRUE()</f>
        <v>1</v>
      </c>
      <c r="T7360">
        <v>1</v>
      </c>
      <c r="U7360">
        <v>0</v>
      </c>
      <c r="V7360">
        <v>1</v>
      </c>
    </row>
    <row r="7361" spans="1:22" ht="15" customHeight="1" x14ac:dyDescent="0.25">
      <c r="A7361">
        <v>7360</v>
      </c>
      <c r="B7361">
        <v>1</v>
      </c>
      <c r="C7361">
        <v>13</v>
      </c>
      <c r="D7361">
        <v>0</v>
      </c>
      <c r="E7361">
        <v>0</v>
      </c>
      <c r="F7361">
        <v>28</v>
      </c>
      <c r="G7361">
        <v>611.94000000000005</v>
      </c>
      <c r="H7361">
        <v>0</v>
      </c>
      <c r="I7361">
        <v>6.8965520000000002E-3</v>
      </c>
      <c r="J7361">
        <v>0</v>
      </c>
      <c r="K7361">
        <v>0</v>
      </c>
      <c r="L7361" t="s">
        <v>60</v>
      </c>
      <c r="M7361">
        <v>3</v>
      </c>
      <c r="N7361">
        <v>2</v>
      </c>
      <c r="O7361">
        <v>1</v>
      </c>
      <c r="P7361">
        <v>1</v>
      </c>
      <c r="Q7361" t="s">
        <v>51</v>
      </c>
      <c r="R7361" t="b">
        <f>FALSE()</f>
        <v>0</v>
      </c>
      <c r="S7361" t="b">
        <f>FALSE()</f>
        <v>0</v>
      </c>
      <c r="T7361">
        <v>0</v>
      </c>
      <c r="U7361">
        <v>0</v>
      </c>
      <c r="V7361">
        <v>1</v>
      </c>
    </row>
    <row r="7362" spans="1:22" ht="15" customHeight="1" x14ac:dyDescent="0.25">
      <c r="A7362">
        <v>7361</v>
      </c>
      <c r="B7362">
        <v>0</v>
      </c>
      <c r="C7362">
        <v>0</v>
      </c>
      <c r="D7362">
        <v>0</v>
      </c>
      <c r="E7362">
        <v>0</v>
      </c>
      <c r="F7362">
        <v>2</v>
      </c>
      <c r="G7362">
        <v>0</v>
      </c>
      <c r="H7362">
        <v>0.2</v>
      </c>
      <c r="I7362">
        <v>0.2</v>
      </c>
      <c r="J7362">
        <v>0</v>
      </c>
      <c r="K7362">
        <v>0</v>
      </c>
      <c r="L7362" t="s">
        <v>58</v>
      </c>
      <c r="M7362">
        <v>1</v>
      </c>
      <c r="N7362">
        <v>2</v>
      </c>
      <c r="O7362">
        <v>8</v>
      </c>
      <c r="P7362">
        <v>1</v>
      </c>
      <c r="Q7362" t="s">
        <v>52</v>
      </c>
      <c r="R7362" t="b">
        <f>FALSE()</f>
        <v>0</v>
      </c>
      <c r="S7362" t="b">
        <f>FALSE()</f>
        <v>0</v>
      </c>
      <c r="T7362">
        <v>0</v>
      </c>
      <c r="U7362">
        <v>0</v>
      </c>
      <c r="V7362">
        <v>0</v>
      </c>
    </row>
    <row r="7363" spans="1:22" ht="15" customHeight="1" x14ac:dyDescent="0.25">
      <c r="A7363">
        <v>7362</v>
      </c>
      <c r="B7363">
        <v>2</v>
      </c>
      <c r="C7363">
        <v>126.33333330000001</v>
      </c>
      <c r="D7363">
        <v>0</v>
      </c>
      <c r="E7363">
        <v>0</v>
      </c>
      <c r="F7363">
        <v>11</v>
      </c>
      <c r="G7363">
        <v>401.0133333</v>
      </c>
      <c r="H7363">
        <v>0</v>
      </c>
      <c r="I7363">
        <v>2.2222222E-2</v>
      </c>
      <c r="J7363">
        <v>45.125321720000002</v>
      </c>
      <c r="K7363">
        <v>0</v>
      </c>
      <c r="L7363" t="s">
        <v>59</v>
      </c>
      <c r="M7363">
        <v>1</v>
      </c>
      <c r="N7363">
        <v>1</v>
      </c>
      <c r="O7363">
        <v>3</v>
      </c>
      <c r="P7363">
        <v>2</v>
      </c>
      <c r="Q7363" t="s">
        <v>51</v>
      </c>
      <c r="R7363" t="b">
        <f>TRUE()</f>
        <v>1</v>
      </c>
      <c r="S7363" t="b">
        <f>TRUE()</f>
        <v>1</v>
      </c>
      <c r="T7363">
        <v>1</v>
      </c>
      <c r="U7363">
        <v>1</v>
      </c>
      <c r="V7363">
        <v>1</v>
      </c>
    </row>
    <row r="7364" spans="1:22" ht="15" customHeight="1" x14ac:dyDescent="0.25">
      <c r="A7364">
        <v>7363</v>
      </c>
      <c r="B7364">
        <v>13</v>
      </c>
      <c r="C7364">
        <v>869.16666669999995</v>
      </c>
      <c r="D7364">
        <v>2</v>
      </c>
      <c r="E7364">
        <v>28.2</v>
      </c>
      <c r="F7364">
        <v>97</v>
      </c>
      <c r="G7364">
        <v>2865.8177780000001</v>
      </c>
      <c r="H7364">
        <v>9.3457939999999993E-3</v>
      </c>
      <c r="I7364">
        <v>2.4205607000000001E-2</v>
      </c>
      <c r="J7364">
        <v>0</v>
      </c>
      <c r="K7364">
        <v>0</v>
      </c>
      <c r="L7364" t="s">
        <v>55</v>
      </c>
      <c r="M7364">
        <v>2</v>
      </c>
      <c r="N7364">
        <v>6</v>
      </c>
      <c r="O7364">
        <v>1</v>
      </c>
      <c r="P7364">
        <v>1</v>
      </c>
      <c r="Q7364" t="s">
        <v>51</v>
      </c>
      <c r="R7364" t="b">
        <f>FALSE()</f>
        <v>0</v>
      </c>
      <c r="S7364" t="b">
        <f>FALSE()</f>
        <v>0</v>
      </c>
      <c r="T7364">
        <v>0</v>
      </c>
      <c r="U7364">
        <v>0</v>
      </c>
      <c r="V7364">
        <v>1</v>
      </c>
    </row>
    <row r="7365" spans="1:22" ht="15" customHeight="1" x14ac:dyDescent="0.25">
      <c r="A7365">
        <v>7364</v>
      </c>
      <c r="B7365">
        <v>9</v>
      </c>
      <c r="C7365">
        <v>524.93333329999996</v>
      </c>
      <c r="D7365">
        <v>2</v>
      </c>
      <c r="E7365">
        <v>30.666666670000001</v>
      </c>
      <c r="F7365">
        <v>31</v>
      </c>
      <c r="G7365">
        <v>1157.444833</v>
      </c>
      <c r="H7365">
        <v>5.6980060000000003E-3</v>
      </c>
      <c r="I7365">
        <v>2.881889E-2</v>
      </c>
      <c r="J7365">
        <v>10.796749459999999</v>
      </c>
      <c r="K7365">
        <v>0</v>
      </c>
      <c r="L7365" t="s">
        <v>59</v>
      </c>
      <c r="M7365">
        <v>2</v>
      </c>
      <c r="N7365">
        <v>2</v>
      </c>
      <c r="O7365">
        <v>3</v>
      </c>
      <c r="P7365">
        <v>1</v>
      </c>
      <c r="Q7365" t="s">
        <v>51</v>
      </c>
      <c r="R7365" t="b">
        <f>TRUE()</f>
        <v>1</v>
      </c>
      <c r="S7365" t="b">
        <f>FALSE()</f>
        <v>0</v>
      </c>
      <c r="T7365">
        <v>0</v>
      </c>
      <c r="U7365">
        <v>1</v>
      </c>
      <c r="V7365">
        <v>1</v>
      </c>
    </row>
    <row r="7366" spans="1:22" ht="15" customHeight="1" x14ac:dyDescent="0.25">
      <c r="A7366">
        <v>7365</v>
      </c>
      <c r="B7366">
        <v>3</v>
      </c>
      <c r="C7366">
        <v>44.228571430000002</v>
      </c>
      <c r="D7366">
        <v>0</v>
      </c>
      <c r="E7366">
        <v>0</v>
      </c>
      <c r="F7366">
        <v>13</v>
      </c>
      <c r="G7366">
        <v>311.79000000000002</v>
      </c>
      <c r="H7366">
        <v>0</v>
      </c>
      <c r="I7366">
        <v>2.6666670000000002E-3</v>
      </c>
      <c r="J7366">
        <v>34.03997536</v>
      </c>
      <c r="K7366">
        <v>0</v>
      </c>
      <c r="L7366" t="s">
        <v>56</v>
      </c>
      <c r="M7366">
        <v>2</v>
      </c>
      <c r="N7366">
        <v>2</v>
      </c>
      <c r="O7366">
        <v>1</v>
      </c>
      <c r="P7366">
        <v>5</v>
      </c>
      <c r="Q7366" t="s">
        <v>52</v>
      </c>
      <c r="R7366" t="b">
        <f t="shared" ref="R7366:R7372" si="768">FALSE()</f>
        <v>0</v>
      </c>
      <c r="S7366" t="b">
        <f>TRUE()</f>
        <v>1</v>
      </c>
      <c r="T7366">
        <v>1</v>
      </c>
      <c r="U7366">
        <v>0</v>
      </c>
      <c r="V7366">
        <v>0</v>
      </c>
    </row>
    <row r="7367" spans="1:22" ht="15" customHeight="1" x14ac:dyDescent="0.25">
      <c r="A7367">
        <v>7366</v>
      </c>
      <c r="B7367">
        <v>0</v>
      </c>
      <c r="C7367">
        <v>0</v>
      </c>
      <c r="D7367">
        <v>0</v>
      </c>
      <c r="E7367">
        <v>0</v>
      </c>
      <c r="F7367">
        <v>7</v>
      </c>
      <c r="G7367">
        <v>238.93333329999999</v>
      </c>
      <c r="H7367">
        <v>0</v>
      </c>
      <c r="I7367">
        <v>1.4285714E-2</v>
      </c>
      <c r="J7367">
        <v>0</v>
      </c>
      <c r="K7367">
        <v>0</v>
      </c>
      <c r="L7367" t="s">
        <v>60</v>
      </c>
      <c r="M7367">
        <v>2</v>
      </c>
      <c r="N7367">
        <v>2</v>
      </c>
      <c r="O7367">
        <v>4</v>
      </c>
      <c r="P7367">
        <v>2</v>
      </c>
      <c r="Q7367" t="s">
        <v>51</v>
      </c>
      <c r="R7367" t="b">
        <f t="shared" si="768"/>
        <v>0</v>
      </c>
      <c r="S7367" t="b">
        <f>FALSE()</f>
        <v>0</v>
      </c>
      <c r="T7367">
        <v>0</v>
      </c>
      <c r="U7367">
        <v>0</v>
      </c>
      <c r="V7367">
        <v>1</v>
      </c>
    </row>
    <row r="7368" spans="1:22" ht="15" customHeight="1" x14ac:dyDescent="0.25">
      <c r="A7368">
        <v>7367</v>
      </c>
      <c r="B7368">
        <v>3</v>
      </c>
      <c r="C7368">
        <v>105.2</v>
      </c>
      <c r="D7368">
        <v>0</v>
      </c>
      <c r="E7368">
        <v>0</v>
      </c>
      <c r="F7368">
        <v>25</v>
      </c>
      <c r="G7368">
        <v>830.93666670000005</v>
      </c>
      <c r="H7368">
        <v>7.1428569999999999E-3</v>
      </c>
      <c r="I7368">
        <v>4.2857140000000004E-3</v>
      </c>
      <c r="J7368">
        <v>70.259585099999995</v>
      </c>
      <c r="K7368">
        <v>0</v>
      </c>
      <c r="L7368" t="s">
        <v>59</v>
      </c>
      <c r="M7368">
        <v>2</v>
      </c>
      <c r="N7368">
        <v>2</v>
      </c>
      <c r="O7368">
        <v>1</v>
      </c>
      <c r="P7368">
        <v>2</v>
      </c>
      <c r="Q7368" t="s">
        <v>51</v>
      </c>
      <c r="R7368" t="b">
        <f t="shared" si="768"/>
        <v>0</v>
      </c>
      <c r="S7368" t="b">
        <f>FALSE()</f>
        <v>0</v>
      </c>
      <c r="T7368">
        <v>0</v>
      </c>
      <c r="U7368">
        <v>0</v>
      </c>
      <c r="V7368">
        <v>1</v>
      </c>
    </row>
    <row r="7369" spans="1:22" ht="15" customHeight="1" x14ac:dyDescent="0.25">
      <c r="A7369">
        <v>7368</v>
      </c>
      <c r="B7369">
        <v>0</v>
      </c>
      <c r="C7369">
        <v>0</v>
      </c>
      <c r="D7369">
        <v>0</v>
      </c>
      <c r="E7369">
        <v>0</v>
      </c>
      <c r="F7369">
        <v>1</v>
      </c>
      <c r="G7369">
        <v>27.2</v>
      </c>
      <c r="H7369">
        <v>0</v>
      </c>
      <c r="I7369">
        <v>0</v>
      </c>
      <c r="J7369">
        <v>58.372089879999997</v>
      </c>
      <c r="K7369">
        <v>0</v>
      </c>
      <c r="L7369" t="s">
        <v>59</v>
      </c>
      <c r="M7369">
        <v>2</v>
      </c>
      <c r="N7369">
        <v>2</v>
      </c>
      <c r="O7369">
        <v>4</v>
      </c>
      <c r="P7369">
        <v>20</v>
      </c>
      <c r="Q7369" t="s">
        <v>51</v>
      </c>
      <c r="R7369" t="b">
        <f t="shared" si="768"/>
        <v>0</v>
      </c>
      <c r="S7369" t="b">
        <f>TRUE()</f>
        <v>1</v>
      </c>
      <c r="T7369">
        <v>1</v>
      </c>
      <c r="U7369">
        <v>0</v>
      </c>
      <c r="V7369">
        <v>1</v>
      </c>
    </row>
    <row r="7370" spans="1:22" ht="15" customHeight="1" x14ac:dyDescent="0.25">
      <c r="A7370">
        <v>7369</v>
      </c>
      <c r="B7370">
        <v>1</v>
      </c>
      <c r="C7370">
        <v>0</v>
      </c>
      <c r="D7370">
        <v>0</v>
      </c>
      <c r="E7370">
        <v>0</v>
      </c>
      <c r="F7370">
        <v>28</v>
      </c>
      <c r="G7370">
        <v>2195.5809519999998</v>
      </c>
      <c r="H7370">
        <v>0</v>
      </c>
      <c r="I7370">
        <v>2.1428571E-2</v>
      </c>
      <c r="J7370">
        <v>8.3912817579999999</v>
      </c>
      <c r="K7370">
        <v>0</v>
      </c>
      <c r="L7370" t="s">
        <v>55</v>
      </c>
      <c r="M7370">
        <v>1</v>
      </c>
      <c r="N7370">
        <v>1</v>
      </c>
      <c r="O7370">
        <v>3</v>
      </c>
      <c r="P7370">
        <v>2</v>
      </c>
      <c r="Q7370" t="s">
        <v>51</v>
      </c>
      <c r="R7370" t="b">
        <f t="shared" si="768"/>
        <v>0</v>
      </c>
      <c r="S7370" t="b">
        <f>TRUE()</f>
        <v>1</v>
      </c>
      <c r="T7370">
        <v>1</v>
      </c>
      <c r="U7370">
        <v>0</v>
      </c>
      <c r="V7370">
        <v>1</v>
      </c>
    </row>
    <row r="7371" spans="1:22" ht="15" customHeight="1" x14ac:dyDescent="0.25">
      <c r="A7371">
        <v>7370</v>
      </c>
      <c r="B7371">
        <v>2</v>
      </c>
      <c r="C7371">
        <v>17</v>
      </c>
      <c r="D7371">
        <v>0</v>
      </c>
      <c r="E7371">
        <v>0</v>
      </c>
      <c r="F7371">
        <v>32</v>
      </c>
      <c r="G7371">
        <v>2026.2</v>
      </c>
      <c r="H7371">
        <v>0</v>
      </c>
      <c r="I7371">
        <v>2.9411764999999999E-2</v>
      </c>
      <c r="J7371">
        <v>1.3325107519999999</v>
      </c>
      <c r="K7371">
        <v>0</v>
      </c>
      <c r="L7371" t="s">
        <v>55</v>
      </c>
      <c r="M7371">
        <v>2</v>
      </c>
      <c r="N7371">
        <v>2</v>
      </c>
      <c r="O7371">
        <v>3</v>
      </c>
      <c r="P7371">
        <v>1</v>
      </c>
      <c r="Q7371" t="s">
        <v>51</v>
      </c>
      <c r="R7371" t="b">
        <f t="shared" si="768"/>
        <v>0</v>
      </c>
      <c r="S7371" t="b">
        <f t="shared" ref="S7371:S7379" si="769">FALSE()</f>
        <v>0</v>
      </c>
      <c r="T7371">
        <v>0</v>
      </c>
      <c r="U7371">
        <v>0</v>
      </c>
      <c r="V7371">
        <v>1</v>
      </c>
    </row>
    <row r="7372" spans="1:22" ht="15" customHeight="1" x14ac:dyDescent="0.25">
      <c r="A7372">
        <v>7371</v>
      </c>
      <c r="B7372">
        <v>2</v>
      </c>
      <c r="C7372">
        <v>66.400000000000006</v>
      </c>
      <c r="D7372">
        <v>3</v>
      </c>
      <c r="E7372">
        <v>41.2</v>
      </c>
      <c r="F7372">
        <v>138</v>
      </c>
      <c r="G7372">
        <v>4031.5616669999999</v>
      </c>
      <c r="H7372">
        <v>2.8571429999999999E-3</v>
      </c>
      <c r="I7372">
        <v>1.0238094999999999E-2</v>
      </c>
      <c r="J7372">
        <v>0</v>
      </c>
      <c r="K7372">
        <v>0</v>
      </c>
      <c r="L7372" t="s">
        <v>59</v>
      </c>
      <c r="M7372">
        <v>2</v>
      </c>
      <c r="N7372">
        <v>2</v>
      </c>
      <c r="O7372">
        <v>9</v>
      </c>
      <c r="P7372">
        <v>13</v>
      </c>
      <c r="Q7372" t="s">
        <v>51</v>
      </c>
      <c r="R7372" t="b">
        <f t="shared" si="768"/>
        <v>0</v>
      </c>
      <c r="S7372" t="b">
        <f t="shared" si="769"/>
        <v>0</v>
      </c>
      <c r="T7372">
        <v>0</v>
      </c>
      <c r="U7372">
        <v>0</v>
      </c>
      <c r="V7372">
        <v>1</v>
      </c>
    </row>
    <row r="7373" spans="1:22" ht="15" customHeight="1" x14ac:dyDescent="0.25">
      <c r="A7373">
        <v>7372</v>
      </c>
      <c r="B7373">
        <v>8</v>
      </c>
      <c r="C7373">
        <v>466.6166667</v>
      </c>
      <c r="D7373">
        <v>5</v>
      </c>
      <c r="E7373">
        <v>81.400000000000006</v>
      </c>
      <c r="F7373">
        <v>25</v>
      </c>
      <c r="G7373">
        <v>1220.175</v>
      </c>
      <c r="H7373">
        <v>0.02</v>
      </c>
      <c r="I7373">
        <v>4.0444444000000003E-2</v>
      </c>
      <c r="J7373">
        <v>0</v>
      </c>
      <c r="K7373">
        <v>0</v>
      </c>
      <c r="L7373" t="s">
        <v>58</v>
      </c>
      <c r="M7373">
        <v>3</v>
      </c>
      <c r="N7373">
        <v>2</v>
      </c>
      <c r="O7373">
        <v>3</v>
      </c>
      <c r="P7373">
        <v>2</v>
      </c>
      <c r="Q7373" t="s">
        <v>51</v>
      </c>
      <c r="R7373" t="b">
        <f>TRUE()</f>
        <v>1</v>
      </c>
      <c r="S7373" t="b">
        <f t="shared" si="769"/>
        <v>0</v>
      </c>
      <c r="T7373">
        <v>0</v>
      </c>
      <c r="U7373">
        <v>1</v>
      </c>
      <c r="V7373">
        <v>1</v>
      </c>
    </row>
    <row r="7374" spans="1:22" ht="15" customHeight="1" x14ac:dyDescent="0.25">
      <c r="A7374">
        <v>7373</v>
      </c>
      <c r="B7374">
        <v>3</v>
      </c>
      <c r="C7374">
        <v>63</v>
      </c>
      <c r="D7374">
        <v>0</v>
      </c>
      <c r="E7374">
        <v>0</v>
      </c>
      <c r="F7374">
        <v>2</v>
      </c>
      <c r="G7374">
        <v>14.6</v>
      </c>
      <c r="H7374">
        <v>0</v>
      </c>
      <c r="I7374">
        <v>1.6666667E-2</v>
      </c>
      <c r="J7374">
        <v>0</v>
      </c>
      <c r="K7374">
        <v>0</v>
      </c>
      <c r="L7374" t="s">
        <v>55</v>
      </c>
      <c r="M7374">
        <v>1</v>
      </c>
      <c r="N7374">
        <v>1</v>
      </c>
      <c r="O7374">
        <v>1</v>
      </c>
      <c r="P7374">
        <v>2</v>
      </c>
      <c r="Q7374" t="s">
        <v>52</v>
      </c>
      <c r="R7374" t="b">
        <f>FALSE()</f>
        <v>0</v>
      </c>
      <c r="S7374" t="b">
        <f t="shared" si="769"/>
        <v>0</v>
      </c>
      <c r="T7374">
        <v>0</v>
      </c>
      <c r="U7374">
        <v>0</v>
      </c>
      <c r="V7374">
        <v>0</v>
      </c>
    </row>
    <row r="7375" spans="1:22" ht="15" customHeight="1" x14ac:dyDescent="0.25">
      <c r="A7375">
        <v>7374</v>
      </c>
      <c r="B7375">
        <v>6</v>
      </c>
      <c r="C7375">
        <v>93.9</v>
      </c>
      <c r="D7375">
        <v>0</v>
      </c>
      <c r="E7375">
        <v>0</v>
      </c>
      <c r="F7375">
        <v>19</v>
      </c>
      <c r="G7375">
        <v>323.37404759999998</v>
      </c>
      <c r="H7375">
        <v>2.4242423999999999E-2</v>
      </c>
      <c r="I7375">
        <v>3.2223645000000002E-2</v>
      </c>
      <c r="J7375">
        <v>19.39995042</v>
      </c>
      <c r="K7375">
        <v>0</v>
      </c>
      <c r="L7375" t="s">
        <v>60</v>
      </c>
      <c r="M7375">
        <v>2</v>
      </c>
      <c r="N7375">
        <v>2</v>
      </c>
      <c r="O7375">
        <v>3</v>
      </c>
      <c r="P7375">
        <v>1</v>
      </c>
      <c r="Q7375" t="s">
        <v>51</v>
      </c>
      <c r="R7375" t="b">
        <f>TRUE()</f>
        <v>1</v>
      </c>
      <c r="S7375" t="b">
        <f t="shared" si="769"/>
        <v>0</v>
      </c>
      <c r="T7375">
        <v>0</v>
      </c>
      <c r="U7375">
        <v>1</v>
      </c>
      <c r="V7375">
        <v>1</v>
      </c>
    </row>
    <row r="7376" spans="1:22" ht="15" customHeight="1" x14ac:dyDescent="0.25">
      <c r="A7376">
        <v>7375</v>
      </c>
      <c r="B7376">
        <v>2</v>
      </c>
      <c r="C7376">
        <v>79.599999999999994</v>
      </c>
      <c r="D7376">
        <v>0</v>
      </c>
      <c r="E7376">
        <v>0</v>
      </c>
      <c r="F7376">
        <v>24</v>
      </c>
      <c r="G7376">
        <v>433.36</v>
      </c>
      <c r="H7376">
        <v>8.3333330000000001E-3</v>
      </c>
      <c r="I7376">
        <v>9.7222220000000008E-3</v>
      </c>
      <c r="J7376">
        <v>0</v>
      </c>
      <c r="K7376">
        <v>0</v>
      </c>
      <c r="L7376" t="s">
        <v>58</v>
      </c>
      <c r="M7376">
        <v>2</v>
      </c>
      <c r="N7376">
        <v>2</v>
      </c>
      <c r="O7376">
        <v>1</v>
      </c>
      <c r="P7376">
        <v>1</v>
      </c>
      <c r="Q7376" t="s">
        <v>51</v>
      </c>
      <c r="R7376" t="b">
        <f>FALSE()</f>
        <v>0</v>
      </c>
      <c r="S7376" t="b">
        <f t="shared" si="769"/>
        <v>0</v>
      </c>
      <c r="T7376">
        <v>0</v>
      </c>
      <c r="U7376">
        <v>0</v>
      </c>
      <c r="V7376">
        <v>1</v>
      </c>
    </row>
    <row r="7377" spans="1:22" ht="15" customHeight="1" x14ac:dyDescent="0.25">
      <c r="A7377">
        <v>7376</v>
      </c>
      <c r="B7377">
        <v>1</v>
      </c>
      <c r="C7377">
        <v>159.19999999999999</v>
      </c>
      <c r="D7377">
        <v>0</v>
      </c>
      <c r="E7377">
        <v>0</v>
      </c>
      <c r="F7377">
        <v>21</v>
      </c>
      <c r="G7377">
        <v>526.5</v>
      </c>
      <c r="H7377">
        <v>0</v>
      </c>
      <c r="I7377">
        <v>9.0909089999999994E-3</v>
      </c>
      <c r="J7377">
        <v>0</v>
      </c>
      <c r="K7377">
        <v>0</v>
      </c>
      <c r="L7377" t="s">
        <v>58</v>
      </c>
      <c r="M7377">
        <v>3</v>
      </c>
      <c r="N7377">
        <v>2</v>
      </c>
      <c r="O7377">
        <v>1</v>
      </c>
      <c r="P7377">
        <v>1</v>
      </c>
      <c r="Q7377" t="s">
        <v>51</v>
      </c>
      <c r="R7377" t="b">
        <f>TRUE()</f>
        <v>1</v>
      </c>
      <c r="S7377" t="b">
        <f t="shared" si="769"/>
        <v>0</v>
      </c>
      <c r="T7377">
        <v>0</v>
      </c>
      <c r="U7377">
        <v>1</v>
      </c>
      <c r="V7377">
        <v>1</v>
      </c>
    </row>
    <row r="7378" spans="1:22" ht="15" customHeight="1" x14ac:dyDescent="0.25">
      <c r="A7378">
        <v>7377</v>
      </c>
      <c r="B7378">
        <v>2</v>
      </c>
      <c r="C7378">
        <v>34.4</v>
      </c>
      <c r="D7378">
        <v>0</v>
      </c>
      <c r="E7378">
        <v>0</v>
      </c>
      <c r="F7378">
        <v>18</v>
      </c>
      <c r="G7378">
        <v>379.6166667</v>
      </c>
      <c r="H7378">
        <v>3.5000000000000003E-2</v>
      </c>
      <c r="I7378">
        <v>5.9166666999999999E-2</v>
      </c>
      <c r="J7378">
        <v>0</v>
      </c>
      <c r="K7378">
        <v>0</v>
      </c>
      <c r="L7378" t="s">
        <v>57</v>
      </c>
      <c r="M7378">
        <v>2</v>
      </c>
      <c r="N7378">
        <v>2</v>
      </c>
      <c r="O7378">
        <v>6</v>
      </c>
      <c r="P7378">
        <v>1</v>
      </c>
      <c r="Q7378" t="s">
        <v>51</v>
      </c>
      <c r="R7378" t="b">
        <f t="shared" ref="R7378:R7389" si="770">FALSE()</f>
        <v>0</v>
      </c>
      <c r="S7378" t="b">
        <f t="shared" si="769"/>
        <v>0</v>
      </c>
      <c r="T7378">
        <v>0</v>
      </c>
      <c r="U7378">
        <v>0</v>
      </c>
      <c r="V7378">
        <v>1</v>
      </c>
    </row>
    <row r="7379" spans="1:22" ht="15" customHeight="1" x14ac:dyDescent="0.25">
      <c r="A7379">
        <v>7378</v>
      </c>
      <c r="B7379">
        <v>16</v>
      </c>
      <c r="C7379">
        <v>825.94001760000003</v>
      </c>
      <c r="D7379">
        <v>1</v>
      </c>
      <c r="E7379">
        <v>120.8</v>
      </c>
      <c r="F7379">
        <v>109</v>
      </c>
      <c r="G7379">
        <v>2110.4223539999998</v>
      </c>
      <c r="H7379">
        <v>5.1778730000000004E-3</v>
      </c>
      <c r="I7379">
        <v>1.4936612E-2</v>
      </c>
      <c r="J7379">
        <v>2.4913160209999998</v>
      </c>
      <c r="K7379">
        <v>0</v>
      </c>
      <c r="L7379" t="s">
        <v>58</v>
      </c>
      <c r="M7379">
        <v>2</v>
      </c>
      <c r="N7379">
        <v>2</v>
      </c>
      <c r="O7379">
        <v>7</v>
      </c>
      <c r="P7379">
        <v>1</v>
      </c>
      <c r="Q7379" t="s">
        <v>51</v>
      </c>
      <c r="R7379" t="b">
        <f t="shared" si="770"/>
        <v>0</v>
      </c>
      <c r="S7379" t="b">
        <f t="shared" si="769"/>
        <v>0</v>
      </c>
      <c r="T7379">
        <v>0</v>
      </c>
      <c r="U7379">
        <v>0</v>
      </c>
      <c r="V7379">
        <v>1</v>
      </c>
    </row>
    <row r="7380" spans="1:22" ht="15" customHeight="1" x14ac:dyDescent="0.25">
      <c r="A7380">
        <v>7379</v>
      </c>
      <c r="B7380">
        <v>3</v>
      </c>
      <c r="C7380">
        <v>49.75</v>
      </c>
      <c r="D7380">
        <v>0</v>
      </c>
      <c r="E7380">
        <v>0</v>
      </c>
      <c r="F7380">
        <v>20</v>
      </c>
      <c r="G7380">
        <v>547.40079370000001</v>
      </c>
      <c r="H7380">
        <v>0</v>
      </c>
      <c r="I7380">
        <v>1.1688311999999999E-2</v>
      </c>
      <c r="J7380">
        <v>15.06586317</v>
      </c>
      <c r="K7380">
        <v>0</v>
      </c>
      <c r="L7380" t="s">
        <v>59</v>
      </c>
      <c r="M7380">
        <v>3</v>
      </c>
      <c r="N7380">
        <v>2</v>
      </c>
      <c r="O7380">
        <v>5</v>
      </c>
      <c r="P7380">
        <v>2</v>
      </c>
      <c r="Q7380" t="s">
        <v>51</v>
      </c>
      <c r="R7380" t="b">
        <f t="shared" si="770"/>
        <v>0</v>
      </c>
      <c r="S7380" t="b">
        <f>TRUE()</f>
        <v>1</v>
      </c>
      <c r="T7380">
        <v>1</v>
      </c>
      <c r="U7380">
        <v>0</v>
      </c>
      <c r="V7380">
        <v>1</v>
      </c>
    </row>
    <row r="7381" spans="1:22" ht="15" customHeight="1" x14ac:dyDescent="0.25">
      <c r="A7381">
        <v>7380</v>
      </c>
      <c r="B7381">
        <v>0</v>
      </c>
      <c r="C7381">
        <v>0</v>
      </c>
      <c r="D7381">
        <v>3</v>
      </c>
      <c r="E7381">
        <v>12</v>
      </c>
      <c r="F7381">
        <v>21</v>
      </c>
      <c r="G7381">
        <v>330</v>
      </c>
      <c r="H7381">
        <v>6.9565216999999999E-2</v>
      </c>
      <c r="I7381">
        <v>9.1304347999999994E-2</v>
      </c>
      <c r="J7381">
        <v>0</v>
      </c>
      <c r="K7381">
        <v>0</v>
      </c>
      <c r="L7381" t="s">
        <v>56</v>
      </c>
      <c r="M7381">
        <v>2</v>
      </c>
      <c r="N7381">
        <v>2</v>
      </c>
      <c r="O7381">
        <v>4</v>
      </c>
      <c r="P7381">
        <v>13</v>
      </c>
      <c r="Q7381" t="s">
        <v>51</v>
      </c>
      <c r="R7381" t="b">
        <f t="shared" si="770"/>
        <v>0</v>
      </c>
      <c r="S7381" t="b">
        <f t="shared" ref="S7381:S7387" si="771">FALSE()</f>
        <v>0</v>
      </c>
      <c r="T7381">
        <v>0</v>
      </c>
      <c r="U7381">
        <v>0</v>
      </c>
      <c r="V7381">
        <v>1</v>
      </c>
    </row>
    <row r="7382" spans="1:22" ht="15" customHeight="1" x14ac:dyDescent="0.25">
      <c r="A7382">
        <v>7381</v>
      </c>
      <c r="B7382">
        <v>2</v>
      </c>
      <c r="C7382">
        <v>19.600000000000001</v>
      </c>
      <c r="D7382">
        <v>0</v>
      </c>
      <c r="E7382">
        <v>0</v>
      </c>
      <c r="F7382">
        <v>22</v>
      </c>
      <c r="G7382">
        <v>1089.5</v>
      </c>
      <c r="H7382">
        <v>0</v>
      </c>
      <c r="I7382">
        <v>2.6086957000000001E-2</v>
      </c>
      <c r="J7382">
        <v>0</v>
      </c>
      <c r="K7382">
        <v>0</v>
      </c>
      <c r="L7382" t="s">
        <v>55</v>
      </c>
      <c r="M7382">
        <v>2</v>
      </c>
      <c r="N7382">
        <v>5</v>
      </c>
      <c r="O7382">
        <v>1</v>
      </c>
      <c r="P7382">
        <v>3</v>
      </c>
      <c r="Q7382" t="s">
        <v>51</v>
      </c>
      <c r="R7382" t="b">
        <f t="shared" si="770"/>
        <v>0</v>
      </c>
      <c r="S7382" t="b">
        <f t="shared" si="771"/>
        <v>0</v>
      </c>
      <c r="T7382">
        <v>0</v>
      </c>
      <c r="U7382">
        <v>0</v>
      </c>
      <c r="V7382">
        <v>1</v>
      </c>
    </row>
    <row r="7383" spans="1:22" ht="15" customHeight="1" x14ac:dyDescent="0.25">
      <c r="A7383">
        <v>7382</v>
      </c>
      <c r="B7383">
        <v>4</v>
      </c>
      <c r="C7383">
        <v>54.8</v>
      </c>
      <c r="D7383">
        <v>0</v>
      </c>
      <c r="E7383">
        <v>0</v>
      </c>
      <c r="F7383">
        <v>3</v>
      </c>
      <c r="G7383">
        <v>20.257142859999998</v>
      </c>
      <c r="H7383">
        <v>0</v>
      </c>
      <c r="I7383">
        <v>2.8571428999999999E-2</v>
      </c>
      <c r="J7383">
        <v>0</v>
      </c>
      <c r="K7383">
        <v>0</v>
      </c>
      <c r="L7383" t="s">
        <v>58</v>
      </c>
      <c r="M7383">
        <v>1</v>
      </c>
      <c r="N7383">
        <v>1</v>
      </c>
      <c r="O7383">
        <v>3</v>
      </c>
      <c r="P7383">
        <v>2</v>
      </c>
      <c r="Q7383" t="s">
        <v>51</v>
      </c>
      <c r="R7383" t="b">
        <f t="shared" si="770"/>
        <v>0</v>
      </c>
      <c r="S7383" t="b">
        <f t="shared" si="771"/>
        <v>0</v>
      </c>
      <c r="T7383">
        <v>0</v>
      </c>
      <c r="U7383">
        <v>0</v>
      </c>
      <c r="V7383">
        <v>1</v>
      </c>
    </row>
    <row r="7384" spans="1:22" ht="15" customHeight="1" x14ac:dyDescent="0.25">
      <c r="A7384">
        <v>7383</v>
      </c>
      <c r="B7384">
        <v>8</v>
      </c>
      <c r="C7384">
        <v>92.933333329999996</v>
      </c>
      <c r="D7384">
        <v>0</v>
      </c>
      <c r="E7384">
        <v>0</v>
      </c>
      <c r="F7384">
        <v>78</v>
      </c>
      <c r="G7384">
        <v>2063.642844</v>
      </c>
      <c r="H7384">
        <v>7.4074070000000004E-3</v>
      </c>
      <c r="I7384">
        <v>1.1934156E-2</v>
      </c>
      <c r="J7384">
        <v>0</v>
      </c>
      <c r="K7384">
        <v>0</v>
      </c>
      <c r="L7384" t="s">
        <v>60</v>
      </c>
      <c r="M7384">
        <v>3</v>
      </c>
      <c r="N7384">
        <v>2</v>
      </c>
      <c r="O7384">
        <v>6</v>
      </c>
      <c r="P7384">
        <v>13</v>
      </c>
      <c r="Q7384" t="s">
        <v>51</v>
      </c>
      <c r="R7384" t="b">
        <f t="shared" si="770"/>
        <v>0</v>
      </c>
      <c r="S7384" t="b">
        <f t="shared" si="771"/>
        <v>0</v>
      </c>
      <c r="T7384">
        <v>0</v>
      </c>
      <c r="U7384">
        <v>0</v>
      </c>
      <c r="V7384">
        <v>1</v>
      </c>
    </row>
    <row r="7385" spans="1:22" ht="15" customHeight="1" x14ac:dyDescent="0.25">
      <c r="A7385">
        <v>7384</v>
      </c>
      <c r="B7385">
        <v>4</v>
      </c>
      <c r="C7385">
        <v>246.8</v>
      </c>
      <c r="D7385">
        <v>0</v>
      </c>
      <c r="E7385">
        <v>0</v>
      </c>
      <c r="F7385">
        <v>13</v>
      </c>
      <c r="G7385">
        <v>175.7666667</v>
      </c>
      <c r="H7385">
        <v>0.04</v>
      </c>
      <c r="I7385">
        <v>5.3333332999999997E-2</v>
      </c>
      <c r="J7385">
        <v>0</v>
      </c>
      <c r="K7385">
        <v>0</v>
      </c>
      <c r="L7385" t="s">
        <v>60</v>
      </c>
      <c r="M7385">
        <v>3</v>
      </c>
      <c r="N7385">
        <v>2</v>
      </c>
      <c r="O7385">
        <v>1</v>
      </c>
      <c r="P7385">
        <v>1</v>
      </c>
      <c r="Q7385" t="s">
        <v>51</v>
      </c>
      <c r="R7385" t="b">
        <f t="shared" si="770"/>
        <v>0</v>
      </c>
      <c r="S7385" t="b">
        <f t="shared" si="771"/>
        <v>0</v>
      </c>
      <c r="T7385">
        <v>0</v>
      </c>
      <c r="U7385">
        <v>0</v>
      </c>
      <c r="V7385">
        <v>1</v>
      </c>
    </row>
    <row r="7386" spans="1:22" ht="15" customHeight="1" x14ac:dyDescent="0.25">
      <c r="A7386">
        <v>7385</v>
      </c>
      <c r="B7386">
        <v>12</v>
      </c>
      <c r="C7386">
        <v>263.45999999999998</v>
      </c>
      <c r="D7386">
        <v>7</v>
      </c>
      <c r="E7386">
        <v>145</v>
      </c>
      <c r="F7386">
        <v>71</v>
      </c>
      <c r="G7386">
        <v>1683.7444439999999</v>
      </c>
      <c r="H7386">
        <v>4.8780489999999998E-3</v>
      </c>
      <c r="I7386">
        <v>1.6666667E-2</v>
      </c>
      <c r="J7386">
        <v>42.141633149999997</v>
      </c>
      <c r="K7386">
        <v>0</v>
      </c>
      <c r="L7386" t="s">
        <v>55</v>
      </c>
      <c r="M7386">
        <v>2</v>
      </c>
      <c r="N7386">
        <v>10</v>
      </c>
      <c r="O7386">
        <v>1</v>
      </c>
      <c r="P7386">
        <v>4</v>
      </c>
      <c r="Q7386" t="s">
        <v>51</v>
      </c>
      <c r="R7386" t="b">
        <f t="shared" si="770"/>
        <v>0</v>
      </c>
      <c r="S7386" t="b">
        <f t="shared" si="771"/>
        <v>0</v>
      </c>
      <c r="T7386">
        <v>0</v>
      </c>
      <c r="U7386">
        <v>0</v>
      </c>
      <c r="V7386">
        <v>1</v>
      </c>
    </row>
    <row r="7387" spans="1:22" ht="15" customHeight="1" x14ac:dyDescent="0.25">
      <c r="A7387">
        <v>7386</v>
      </c>
      <c r="B7387">
        <v>0</v>
      </c>
      <c r="C7387">
        <v>0</v>
      </c>
      <c r="D7387">
        <v>0</v>
      </c>
      <c r="E7387">
        <v>0</v>
      </c>
      <c r="F7387">
        <v>1</v>
      </c>
      <c r="G7387">
        <v>0</v>
      </c>
      <c r="H7387">
        <v>0</v>
      </c>
      <c r="I7387">
        <v>0.2</v>
      </c>
      <c r="J7387">
        <v>0</v>
      </c>
      <c r="K7387">
        <v>0</v>
      </c>
      <c r="L7387" t="s">
        <v>57</v>
      </c>
      <c r="M7387">
        <v>1</v>
      </c>
      <c r="N7387">
        <v>1</v>
      </c>
      <c r="O7387">
        <v>4</v>
      </c>
      <c r="P7387">
        <v>4</v>
      </c>
      <c r="Q7387" t="s">
        <v>51</v>
      </c>
      <c r="R7387" t="b">
        <f t="shared" si="770"/>
        <v>0</v>
      </c>
      <c r="S7387" t="b">
        <f t="shared" si="771"/>
        <v>0</v>
      </c>
      <c r="T7387">
        <v>0</v>
      </c>
      <c r="U7387">
        <v>0</v>
      </c>
      <c r="V7387">
        <v>1</v>
      </c>
    </row>
    <row r="7388" spans="1:22" ht="15" customHeight="1" x14ac:dyDescent="0.25">
      <c r="A7388">
        <v>7387</v>
      </c>
      <c r="B7388">
        <v>0</v>
      </c>
      <c r="C7388">
        <v>0</v>
      </c>
      <c r="D7388">
        <v>0</v>
      </c>
      <c r="E7388">
        <v>0</v>
      </c>
      <c r="F7388">
        <v>41</v>
      </c>
      <c r="G7388">
        <v>4006.3528569999999</v>
      </c>
      <c r="H7388">
        <v>9.7560979999999995E-3</v>
      </c>
      <c r="I7388">
        <v>1.4634146000000001E-2</v>
      </c>
      <c r="J7388">
        <v>48.995264820000003</v>
      </c>
      <c r="K7388">
        <v>0</v>
      </c>
      <c r="L7388" t="s">
        <v>58</v>
      </c>
      <c r="M7388">
        <v>2</v>
      </c>
      <c r="N7388">
        <v>2</v>
      </c>
      <c r="O7388">
        <v>7</v>
      </c>
      <c r="P7388">
        <v>2</v>
      </c>
      <c r="Q7388" t="s">
        <v>51</v>
      </c>
      <c r="R7388" t="b">
        <f t="shared" si="770"/>
        <v>0</v>
      </c>
      <c r="S7388" t="b">
        <f>TRUE()</f>
        <v>1</v>
      </c>
      <c r="T7388">
        <v>1</v>
      </c>
      <c r="U7388">
        <v>0</v>
      </c>
      <c r="V7388">
        <v>1</v>
      </c>
    </row>
    <row r="7389" spans="1:22" ht="15" customHeight="1" x14ac:dyDescent="0.25">
      <c r="A7389">
        <v>7388</v>
      </c>
      <c r="B7389">
        <v>9</v>
      </c>
      <c r="C7389">
        <v>551.79444439999997</v>
      </c>
      <c r="D7389">
        <v>4</v>
      </c>
      <c r="E7389">
        <v>124.2</v>
      </c>
      <c r="F7389">
        <v>94</v>
      </c>
      <c r="G7389">
        <v>5579.3158729999996</v>
      </c>
      <c r="H7389">
        <v>0</v>
      </c>
      <c r="I7389">
        <v>7.3354910000000004E-3</v>
      </c>
      <c r="J7389">
        <v>0</v>
      </c>
      <c r="K7389">
        <v>0</v>
      </c>
      <c r="L7389" t="s">
        <v>56</v>
      </c>
      <c r="M7389">
        <v>2</v>
      </c>
      <c r="N7389">
        <v>2</v>
      </c>
      <c r="O7389">
        <v>5</v>
      </c>
      <c r="P7389">
        <v>2</v>
      </c>
      <c r="Q7389" t="s">
        <v>52</v>
      </c>
      <c r="R7389" t="b">
        <f t="shared" si="770"/>
        <v>0</v>
      </c>
      <c r="S7389" t="b">
        <f t="shared" ref="S7389:S7397" si="772">FALSE()</f>
        <v>0</v>
      </c>
      <c r="T7389">
        <v>0</v>
      </c>
      <c r="U7389">
        <v>0</v>
      </c>
      <c r="V7389">
        <v>0</v>
      </c>
    </row>
    <row r="7390" spans="1:22" ht="15" customHeight="1" x14ac:dyDescent="0.25">
      <c r="A7390">
        <v>7389</v>
      </c>
      <c r="B7390">
        <v>2</v>
      </c>
      <c r="C7390">
        <v>56.4</v>
      </c>
      <c r="D7390">
        <v>0</v>
      </c>
      <c r="E7390">
        <v>0</v>
      </c>
      <c r="F7390">
        <v>45</v>
      </c>
      <c r="G7390">
        <v>3166.333333</v>
      </c>
      <c r="H7390">
        <v>0</v>
      </c>
      <c r="I7390">
        <v>4.891304E-3</v>
      </c>
      <c r="J7390">
        <v>4.8596247510000001</v>
      </c>
      <c r="K7390">
        <v>0</v>
      </c>
      <c r="L7390" t="s">
        <v>58</v>
      </c>
      <c r="M7390">
        <v>2</v>
      </c>
      <c r="N7390">
        <v>2</v>
      </c>
      <c r="O7390">
        <v>2</v>
      </c>
      <c r="P7390">
        <v>1</v>
      </c>
      <c r="Q7390" t="s">
        <v>51</v>
      </c>
      <c r="R7390" t="b">
        <f>TRUE()</f>
        <v>1</v>
      </c>
      <c r="S7390" t="b">
        <f t="shared" si="772"/>
        <v>0</v>
      </c>
      <c r="T7390">
        <v>0</v>
      </c>
      <c r="U7390">
        <v>1</v>
      </c>
      <c r="V7390">
        <v>1</v>
      </c>
    </row>
    <row r="7391" spans="1:22" ht="15" customHeight="1" x14ac:dyDescent="0.25">
      <c r="A7391">
        <v>7390</v>
      </c>
      <c r="B7391">
        <v>6</v>
      </c>
      <c r="C7391">
        <v>90.1</v>
      </c>
      <c r="D7391">
        <v>0</v>
      </c>
      <c r="E7391">
        <v>0</v>
      </c>
      <c r="F7391">
        <v>35</v>
      </c>
      <c r="G7391">
        <v>643.04999999999995</v>
      </c>
      <c r="H7391">
        <v>0</v>
      </c>
      <c r="I7391">
        <v>1.5789474000000001E-2</v>
      </c>
      <c r="J7391">
        <v>0</v>
      </c>
      <c r="K7391">
        <v>0</v>
      </c>
      <c r="L7391" t="s">
        <v>55</v>
      </c>
      <c r="M7391">
        <v>1</v>
      </c>
      <c r="N7391">
        <v>1</v>
      </c>
      <c r="O7391">
        <v>3</v>
      </c>
      <c r="P7391">
        <v>4</v>
      </c>
      <c r="Q7391" t="s">
        <v>51</v>
      </c>
      <c r="R7391" t="b">
        <f>TRUE()</f>
        <v>1</v>
      </c>
      <c r="S7391" t="b">
        <f t="shared" si="772"/>
        <v>0</v>
      </c>
      <c r="T7391">
        <v>0</v>
      </c>
      <c r="U7391">
        <v>1</v>
      </c>
      <c r="V7391">
        <v>1</v>
      </c>
    </row>
    <row r="7392" spans="1:22" ht="15" customHeight="1" x14ac:dyDescent="0.25">
      <c r="A7392">
        <v>7391</v>
      </c>
      <c r="B7392">
        <v>4</v>
      </c>
      <c r="C7392">
        <v>62.9</v>
      </c>
      <c r="D7392">
        <v>5</v>
      </c>
      <c r="E7392">
        <v>482.4</v>
      </c>
      <c r="F7392">
        <v>4</v>
      </c>
      <c r="G7392">
        <v>128.5</v>
      </c>
      <c r="H7392">
        <v>0</v>
      </c>
      <c r="I7392">
        <v>1.8181817999999999E-2</v>
      </c>
      <c r="J7392">
        <v>0</v>
      </c>
      <c r="K7392">
        <v>0</v>
      </c>
      <c r="L7392" t="s">
        <v>60</v>
      </c>
      <c r="M7392">
        <v>2</v>
      </c>
      <c r="N7392">
        <v>2</v>
      </c>
      <c r="O7392">
        <v>1</v>
      </c>
      <c r="P7392">
        <v>5</v>
      </c>
      <c r="Q7392" t="s">
        <v>52</v>
      </c>
      <c r="R7392" t="b">
        <f>FALSE()</f>
        <v>0</v>
      </c>
      <c r="S7392" t="b">
        <f t="shared" si="772"/>
        <v>0</v>
      </c>
      <c r="T7392">
        <v>0</v>
      </c>
      <c r="U7392">
        <v>0</v>
      </c>
      <c r="V7392">
        <v>0</v>
      </c>
    </row>
    <row r="7393" spans="1:22" ht="15" customHeight="1" x14ac:dyDescent="0.25">
      <c r="A7393">
        <v>7392</v>
      </c>
      <c r="B7393">
        <v>14</v>
      </c>
      <c r="C7393">
        <v>128.80952379999999</v>
      </c>
      <c r="D7393">
        <v>2</v>
      </c>
      <c r="E7393">
        <v>41.6</v>
      </c>
      <c r="F7393">
        <v>37</v>
      </c>
      <c r="G7393">
        <v>1584.7704759999999</v>
      </c>
      <c r="H7393">
        <v>9.3023259999999997E-3</v>
      </c>
      <c r="I7393">
        <v>2.9296378000000001E-2</v>
      </c>
      <c r="J7393">
        <v>0</v>
      </c>
      <c r="K7393">
        <v>0</v>
      </c>
      <c r="L7393" t="s">
        <v>55</v>
      </c>
      <c r="M7393">
        <v>2</v>
      </c>
      <c r="N7393">
        <v>2</v>
      </c>
      <c r="O7393">
        <v>1</v>
      </c>
      <c r="P7393">
        <v>2</v>
      </c>
      <c r="Q7393" t="s">
        <v>51</v>
      </c>
      <c r="R7393" t="b">
        <f>FALSE()</f>
        <v>0</v>
      </c>
      <c r="S7393" t="b">
        <f t="shared" si="772"/>
        <v>0</v>
      </c>
      <c r="T7393">
        <v>0</v>
      </c>
      <c r="U7393">
        <v>0</v>
      </c>
      <c r="V7393">
        <v>1</v>
      </c>
    </row>
    <row r="7394" spans="1:22" ht="15" customHeight="1" x14ac:dyDescent="0.25">
      <c r="A7394">
        <v>7393</v>
      </c>
      <c r="B7394">
        <v>10</v>
      </c>
      <c r="C7394">
        <v>148.9</v>
      </c>
      <c r="D7394">
        <v>0</v>
      </c>
      <c r="E7394">
        <v>0</v>
      </c>
      <c r="F7394">
        <v>25</v>
      </c>
      <c r="G7394">
        <v>692.22</v>
      </c>
      <c r="H7394">
        <v>3.8709676999999998E-2</v>
      </c>
      <c r="I7394">
        <v>3.9354839000000003E-2</v>
      </c>
      <c r="J7394">
        <v>0</v>
      </c>
      <c r="K7394">
        <v>0</v>
      </c>
      <c r="L7394" t="s">
        <v>55</v>
      </c>
      <c r="M7394">
        <v>1</v>
      </c>
      <c r="N7394">
        <v>1</v>
      </c>
      <c r="O7394">
        <v>7</v>
      </c>
      <c r="P7394">
        <v>1</v>
      </c>
      <c r="Q7394" t="s">
        <v>51</v>
      </c>
      <c r="R7394" t="b">
        <f>TRUE()</f>
        <v>1</v>
      </c>
      <c r="S7394" t="b">
        <f t="shared" si="772"/>
        <v>0</v>
      </c>
      <c r="T7394">
        <v>0</v>
      </c>
      <c r="U7394">
        <v>1</v>
      </c>
      <c r="V7394">
        <v>1</v>
      </c>
    </row>
    <row r="7395" spans="1:22" ht="15" customHeight="1" x14ac:dyDescent="0.25">
      <c r="A7395">
        <v>7394</v>
      </c>
      <c r="B7395">
        <v>2</v>
      </c>
      <c r="C7395">
        <v>94.6</v>
      </c>
      <c r="D7395">
        <v>1</v>
      </c>
      <c r="E7395">
        <v>108.8</v>
      </c>
      <c r="F7395">
        <v>42</v>
      </c>
      <c r="G7395">
        <v>1157.7833330000001</v>
      </c>
      <c r="H7395">
        <v>0</v>
      </c>
      <c r="I7395">
        <v>3.2222222000000002E-2</v>
      </c>
      <c r="J7395">
        <v>0</v>
      </c>
      <c r="K7395">
        <v>0</v>
      </c>
      <c r="L7395" t="s">
        <v>55</v>
      </c>
      <c r="M7395">
        <v>2</v>
      </c>
      <c r="N7395">
        <v>4</v>
      </c>
      <c r="O7395">
        <v>1</v>
      </c>
      <c r="P7395">
        <v>1</v>
      </c>
      <c r="Q7395" t="s">
        <v>51</v>
      </c>
      <c r="R7395" t="b">
        <f>TRUE()</f>
        <v>1</v>
      </c>
      <c r="S7395" t="b">
        <f t="shared" si="772"/>
        <v>0</v>
      </c>
      <c r="T7395">
        <v>0</v>
      </c>
      <c r="U7395">
        <v>1</v>
      </c>
      <c r="V7395">
        <v>1</v>
      </c>
    </row>
    <row r="7396" spans="1:22" ht="15" customHeight="1" x14ac:dyDescent="0.25">
      <c r="A7396">
        <v>7395</v>
      </c>
      <c r="B7396">
        <v>6</v>
      </c>
      <c r="C7396">
        <v>90.6</v>
      </c>
      <c r="D7396">
        <v>0</v>
      </c>
      <c r="E7396">
        <v>0</v>
      </c>
      <c r="F7396">
        <v>10</v>
      </c>
      <c r="G7396">
        <v>384.8</v>
      </c>
      <c r="H7396">
        <v>0</v>
      </c>
      <c r="I7396">
        <v>1.5384615000000001E-2</v>
      </c>
      <c r="J7396">
        <v>0</v>
      </c>
      <c r="K7396">
        <v>0</v>
      </c>
      <c r="L7396" t="s">
        <v>58</v>
      </c>
      <c r="M7396">
        <v>1</v>
      </c>
      <c r="N7396">
        <v>2</v>
      </c>
      <c r="O7396">
        <v>3</v>
      </c>
      <c r="P7396">
        <v>2</v>
      </c>
      <c r="Q7396" t="s">
        <v>52</v>
      </c>
      <c r="R7396" t="b">
        <f>TRUE()</f>
        <v>1</v>
      </c>
      <c r="S7396" t="b">
        <f t="shared" si="772"/>
        <v>0</v>
      </c>
      <c r="T7396">
        <v>0</v>
      </c>
      <c r="U7396">
        <v>1</v>
      </c>
      <c r="V7396">
        <v>0</v>
      </c>
    </row>
    <row r="7397" spans="1:22" ht="15" customHeight="1" x14ac:dyDescent="0.25">
      <c r="A7397">
        <v>7396</v>
      </c>
      <c r="B7397">
        <v>4</v>
      </c>
      <c r="C7397">
        <v>71.2</v>
      </c>
      <c r="D7397">
        <v>0</v>
      </c>
      <c r="E7397">
        <v>0</v>
      </c>
      <c r="F7397">
        <v>6</v>
      </c>
      <c r="G7397">
        <v>178.8</v>
      </c>
      <c r="H7397">
        <v>0</v>
      </c>
      <c r="I7397">
        <v>1.4814815E-2</v>
      </c>
      <c r="J7397">
        <v>0</v>
      </c>
      <c r="K7397">
        <v>0</v>
      </c>
      <c r="L7397" t="s">
        <v>58</v>
      </c>
      <c r="M7397">
        <v>1</v>
      </c>
      <c r="N7397">
        <v>1</v>
      </c>
      <c r="O7397">
        <v>1</v>
      </c>
      <c r="P7397">
        <v>5</v>
      </c>
      <c r="Q7397" t="s">
        <v>52</v>
      </c>
      <c r="R7397" t="b">
        <f>FALSE()</f>
        <v>0</v>
      </c>
      <c r="S7397" t="b">
        <f t="shared" si="772"/>
        <v>0</v>
      </c>
      <c r="T7397">
        <v>0</v>
      </c>
      <c r="U7397">
        <v>0</v>
      </c>
      <c r="V7397">
        <v>0</v>
      </c>
    </row>
    <row r="7398" spans="1:22" ht="15" customHeight="1" x14ac:dyDescent="0.25">
      <c r="A7398">
        <v>7397</v>
      </c>
      <c r="B7398">
        <v>4</v>
      </c>
      <c r="C7398">
        <v>45.7</v>
      </c>
      <c r="D7398">
        <v>1</v>
      </c>
      <c r="E7398">
        <v>0</v>
      </c>
      <c r="F7398">
        <v>13</v>
      </c>
      <c r="G7398">
        <v>94.6</v>
      </c>
      <c r="H7398">
        <v>4.1666666999999998E-2</v>
      </c>
      <c r="I7398">
        <v>7.0670996E-2</v>
      </c>
      <c r="J7398">
        <v>0</v>
      </c>
      <c r="K7398">
        <v>0</v>
      </c>
      <c r="L7398" t="s">
        <v>57</v>
      </c>
      <c r="M7398">
        <v>3</v>
      </c>
      <c r="N7398">
        <v>2</v>
      </c>
      <c r="O7398">
        <v>2</v>
      </c>
      <c r="P7398">
        <v>4</v>
      </c>
      <c r="Q7398" t="s">
        <v>51</v>
      </c>
      <c r="R7398" t="b">
        <f>FALSE()</f>
        <v>0</v>
      </c>
      <c r="S7398" t="b">
        <f>TRUE()</f>
        <v>1</v>
      </c>
      <c r="T7398">
        <v>1</v>
      </c>
      <c r="U7398">
        <v>0</v>
      </c>
      <c r="V7398">
        <v>1</v>
      </c>
    </row>
    <row r="7399" spans="1:22" ht="15" customHeight="1" x14ac:dyDescent="0.25">
      <c r="A7399">
        <v>7398</v>
      </c>
      <c r="B7399">
        <v>8</v>
      </c>
      <c r="C7399">
        <v>164.46666669999999</v>
      </c>
      <c r="D7399">
        <v>0</v>
      </c>
      <c r="E7399">
        <v>0</v>
      </c>
      <c r="F7399">
        <v>3</v>
      </c>
      <c r="G7399">
        <v>26.7</v>
      </c>
      <c r="H7399">
        <v>2.2222222E-2</v>
      </c>
      <c r="I7399">
        <v>4.4444444E-2</v>
      </c>
      <c r="J7399">
        <v>0</v>
      </c>
      <c r="K7399">
        <v>0</v>
      </c>
      <c r="L7399" t="s">
        <v>55</v>
      </c>
      <c r="M7399">
        <v>3</v>
      </c>
      <c r="N7399">
        <v>2</v>
      </c>
      <c r="O7399">
        <v>4</v>
      </c>
      <c r="P7399">
        <v>4</v>
      </c>
      <c r="Q7399" t="s">
        <v>52</v>
      </c>
      <c r="R7399" t="b">
        <f>TRUE()</f>
        <v>1</v>
      </c>
      <c r="S7399" t="b">
        <f t="shared" ref="S7399:S7412" si="773">FALSE()</f>
        <v>0</v>
      </c>
      <c r="T7399">
        <v>0</v>
      </c>
      <c r="U7399">
        <v>1</v>
      </c>
      <c r="V7399">
        <v>0</v>
      </c>
    </row>
    <row r="7400" spans="1:22" ht="15" customHeight="1" x14ac:dyDescent="0.25">
      <c r="A7400">
        <v>7399</v>
      </c>
      <c r="B7400">
        <v>9</v>
      </c>
      <c r="C7400">
        <v>352.23333330000003</v>
      </c>
      <c r="D7400">
        <v>0</v>
      </c>
      <c r="E7400">
        <v>0</v>
      </c>
      <c r="F7400">
        <v>49</v>
      </c>
      <c r="G7400">
        <v>2268.9006770000001</v>
      </c>
      <c r="H7400">
        <v>0</v>
      </c>
      <c r="I7400">
        <v>1.7407407E-2</v>
      </c>
      <c r="J7400">
        <v>0</v>
      </c>
      <c r="K7400">
        <v>0</v>
      </c>
      <c r="L7400" t="s">
        <v>58</v>
      </c>
      <c r="M7400">
        <v>1</v>
      </c>
      <c r="N7400">
        <v>2</v>
      </c>
      <c r="O7400">
        <v>9</v>
      </c>
      <c r="P7400">
        <v>2</v>
      </c>
      <c r="Q7400" t="s">
        <v>51</v>
      </c>
      <c r="R7400" t="b">
        <f>FALSE()</f>
        <v>0</v>
      </c>
      <c r="S7400" t="b">
        <f t="shared" si="773"/>
        <v>0</v>
      </c>
      <c r="T7400">
        <v>0</v>
      </c>
      <c r="U7400">
        <v>0</v>
      </c>
      <c r="V7400">
        <v>1</v>
      </c>
    </row>
    <row r="7401" spans="1:22" ht="15" customHeight="1" x14ac:dyDescent="0.25">
      <c r="A7401">
        <v>7400</v>
      </c>
      <c r="B7401">
        <v>3</v>
      </c>
      <c r="C7401">
        <v>66.400000000000006</v>
      </c>
      <c r="D7401">
        <v>0</v>
      </c>
      <c r="E7401">
        <v>0</v>
      </c>
      <c r="F7401">
        <v>16</v>
      </c>
      <c r="G7401">
        <v>516.47857139999996</v>
      </c>
      <c r="H7401">
        <v>2.2222222E-2</v>
      </c>
      <c r="I7401">
        <v>3.5555556000000002E-2</v>
      </c>
      <c r="J7401">
        <v>0</v>
      </c>
      <c r="K7401">
        <v>0</v>
      </c>
      <c r="L7401" t="s">
        <v>60</v>
      </c>
      <c r="M7401">
        <v>3</v>
      </c>
      <c r="N7401">
        <v>2</v>
      </c>
      <c r="O7401">
        <v>3</v>
      </c>
      <c r="P7401">
        <v>5</v>
      </c>
      <c r="Q7401" t="s">
        <v>51</v>
      </c>
      <c r="R7401" t="b">
        <f>FALSE()</f>
        <v>0</v>
      </c>
      <c r="S7401" t="b">
        <f t="shared" si="773"/>
        <v>0</v>
      </c>
      <c r="T7401">
        <v>0</v>
      </c>
      <c r="U7401">
        <v>0</v>
      </c>
      <c r="V7401">
        <v>1</v>
      </c>
    </row>
    <row r="7402" spans="1:22" ht="15" customHeight="1" x14ac:dyDescent="0.25">
      <c r="A7402">
        <v>7401</v>
      </c>
      <c r="B7402">
        <v>7</v>
      </c>
      <c r="C7402">
        <v>194.4</v>
      </c>
      <c r="D7402">
        <v>0</v>
      </c>
      <c r="E7402">
        <v>0</v>
      </c>
      <c r="F7402">
        <v>5</v>
      </c>
      <c r="G7402">
        <v>46.2</v>
      </c>
      <c r="H7402">
        <v>1.2500000000000001E-2</v>
      </c>
      <c r="I7402">
        <v>3.7499999999999999E-2</v>
      </c>
      <c r="J7402">
        <v>0</v>
      </c>
      <c r="K7402">
        <v>0</v>
      </c>
      <c r="L7402" t="s">
        <v>57</v>
      </c>
      <c r="M7402">
        <v>2</v>
      </c>
      <c r="N7402">
        <v>2</v>
      </c>
      <c r="O7402">
        <v>4</v>
      </c>
      <c r="P7402">
        <v>5</v>
      </c>
      <c r="Q7402" t="s">
        <v>52</v>
      </c>
      <c r="R7402" t="b">
        <f>FALSE()</f>
        <v>0</v>
      </c>
      <c r="S7402" t="b">
        <f t="shared" si="773"/>
        <v>0</v>
      </c>
      <c r="T7402">
        <v>0</v>
      </c>
      <c r="U7402">
        <v>0</v>
      </c>
      <c r="V7402">
        <v>0</v>
      </c>
    </row>
    <row r="7403" spans="1:22" ht="15" customHeight="1" x14ac:dyDescent="0.25">
      <c r="A7403">
        <v>7402</v>
      </c>
      <c r="B7403">
        <v>0</v>
      </c>
      <c r="C7403">
        <v>0</v>
      </c>
      <c r="D7403">
        <v>0</v>
      </c>
      <c r="E7403">
        <v>0</v>
      </c>
      <c r="F7403">
        <v>8</v>
      </c>
      <c r="G7403">
        <v>257.39999999999998</v>
      </c>
      <c r="H7403">
        <v>0</v>
      </c>
      <c r="I7403">
        <v>2.8571428999999999E-2</v>
      </c>
      <c r="J7403">
        <v>0</v>
      </c>
      <c r="K7403">
        <v>0</v>
      </c>
      <c r="L7403" t="s">
        <v>57</v>
      </c>
      <c r="M7403">
        <v>2</v>
      </c>
      <c r="N7403">
        <v>2</v>
      </c>
      <c r="O7403">
        <v>1</v>
      </c>
      <c r="P7403">
        <v>1</v>
      </c>
      <c r="Q7403" t="s">
        <v>51</v>
      </c>
      <c r="R7403" t="b">
        <f>TRUE()</f>
        <v>1</v>
      </c>
      <c r="S7403" t="b">
        <f t="shared" si="773"/>
        <v>0</v>
      </c>
      <c r="T7403">
        <v>0</v>
      </c>
      <c r="U7403">
        <v>1</v>
      </c>
      <c r="V7403">
        <v>1</v>
      </c>
    </row>
    <row r="7404" spans="1:22" ht="15" customHeight="1" x14ac:dyDescent="0.25">
      <c r="A7404">
        <v>7403</v>
      </c>
      <c r="B7404">
        <v>3</v>
      </c>
      <c r="C7404">
        <v>1178.5999999999999</v>
      </c>
      <c r="D7404">
        <v>4</v>
      </c>
      <c r="E7404">
        <v>124.8</v>
      </c>
      <c r="F7404">
        <v>18</v>
      </c>
      <c r="G7404">
        <v>1716.373333</v>
      </c>
      <c r="H7404">
        <v>8.3333330000000001E-3</v>
      </c>
      <c r="I7404">
        <v>1.6666667E-2</v>
      </c>
      <c r="J7404">
        <v>0</v>
      </c>
      <c r="K7404">
        <v>0</v>
      </c>
      <c r="L7404" t="s">
        <v>57</v>
      </c>
      <c r="M7404">
        <v>2</v>
      </c>
      <c r="N7404">
        <v>5</v>
      </c>
      <c r="O7404">
        <v>6</v>
      </c>
      <c r="P7404">
        <v>1</v>
      </c>
      <c r="Q7404" t="s">
        <v>51</v>
      </c>
      <c r="R7404" t="b">
        <f>FALSE()</f>
        <v>0</v>
      </c>
      <c r="S7404" t="b">
        <f t="shared" si="773"/>
        <v>0</v>
      </c>
      <c r="T7404">
        <v>0</v>
      </c>
      <c r="U7404">
        <v>0</v>
      </c>
      <c r="V7404">
        <v>1</v>
      </c>
    </row>
    <row r="7405" spans="1:22" ht="15" customHeight="1" x14ac:dyDescent="0.25">
      <c r="A7405">
        <v>7404</v>
      </c>
      <c r="B7405">
        <v>1</v>
      </c>
      <c r="C7405">
        <v>12</v>
      </c>
      <c r="D7405">
        <v>0</v>
      </c>
      <c r="E7405">
        <v>0</v>
      </c>
      <c r="F7405">
        <v>22</v>
      </c>
      <c r="G7405">
        <v>380.80666669999999</v>
      </c>
      <c r="H7405">
        <v>1.9047618999999998E-2</v>
      </c>
      <c r="I7405">
        <v>1.3333332999999999E-2</v>
      </c>
      <c r="J7405">
        <v>0</v>
      </c>
      <c r="K7405">
        <v>0</v>
      </c>
      <c r="L7405" t="s">
        <v>57</v>
      </c>
      <c r="M7405">
        <v>1</v>
      </c>
      <c r="N7405">
        <v>2</v>
      </c>
      <c r="O7405">
        <v>3</v>
      </c>
      <c r="P7405">
        <v>2</v>
      </c>
      <c r="Q7405" t="s">
        <v>51</v>
      </c>
      <c r="R7405" t="b">
        <f>FALSE()</f>
        <v>0</v>
      </c>
      <c r="S7405" t="b">
        <f t="shared" si="773"/>
        <v>0</v>
      </c>
      <c r="T7405">
        <v>0</v>
      </c>
      <c r="U7405">
        <v>0</v>
      </c>
      <c r="V7405">
        <v>1</v>
      </c>
    </row>
    <row r="7406" spans="1:22" ht="15" customHeight="1" x14ac:dyDescent="0.25">
      <c r="A7406">
        <v>7405</v>
      </c>
      <c r="B7406">
        <v>0</v>
      </c>
      <c r="C7406">
        <v>0</v>
      </c>
      <c r="D7406">
        <v>0</v>
      </c>
      <c r="E7406">
        <v>0</v>
      </c>
      <c r="F7406">
        <v>30</v>
      </c>
      <c r="G7406">
        <v>1737.0166670000001</v>
      </c>
      <c r="H7406">
        <v>3.4482759000000002E-2</v>
      </c>
      <c r="I7406">
        <v>4.8357964000000003E-2</v>
      </c>
      <c r="J7406">
        <v>1.4447635919999999</v>
      </c>
      <c r="K7406">
        <v>0</v>
      </c>
      <c r="L7406" t="s">
        <v>56</v>
      </c>
      <c r="M7406">
        <v>3</v>
      </c>
      <c r="N7406">
        <v>2</v>
      </c>
      <c r="O7406">
        <v>4</v>
      </c>
      <c r="P7406">
        <v>3</v>
      </c>
      <c r="Q7406" t="s">
        <v>51</v>
      </c>
      <c r="R7406" t="b">
        <f>TRUE()</f>
        <v>1</v>
      </c>
      <c r="S7406" t="b">
        <f t="shared" si="773"/>
        <v>0</v>
      </c>
      <c r="T7406">
        <v>0</v>
      </c>
      <c r="U7406">
        <v>1</v>
      </c>
      <c r="V7406">
        <v>1</v>
      </c>
    </row>
    <row r="7407" spans="1:22" ht="15" customHeight="1" x14ac:dyDescent="0.25">
      <c r="A7407">
        <v>7406</v>
      </c>
      <c r="B7407">
        <v>2</v>
      </c>
      <c r="C7407">
        <v>34.200000000000003</v>
      </c>
      <c r="D7407">
        <v>0</v>
      </c>
      <c r="E7407">
        <v>0</v>
      </c>
      <c r="F7407">
        <v>32</v>
      </c>
      <c r="G7407">
        <v>929.91</v>
      </c>
      <c r="H7407">
        <v>6.0606059999999996E-3</v>
      </c>
      <c r="I7407">
        <v>2.6262626000000001E-2</v>
      </c>
      <c r="J7407">
        <v>0</v>
      </c>
      <c r="K7407">
        <v>0</v>
      </c>
      <c r="L7407" t="s">
        <v>58</v>
      </c>
      <c r="M7407">
        <v>1</v>
      </c>
      <c r="N7407">
        <v>1</v>
      </c>
      <c r="O7407">
        <v>3</v>
      </c>
      <c r="P7407">
        <v>3</v>
      </c>
      <c r="Q7407" t="s">
        <v>51</v>
      </c>
      <c r="R7407" t="b">
        <f>FALSE()</f>
        <v>0</v>
      </c>
      <c r="S7407" t="b">
        <f t="shared" si="773"/>
        <v>0</v>
      </c>
      <c r="T7407">
        <v>0</v>
      </c>
      <c r="U7407">
        <v>0</v>
      </c>
      <c r="V7407">
        <v>1</v>
      </c>
    </row>
    <row r="7408" spans="1:22" ht="15" customHeight="1" x14ac:dyDescent="0.25">
      <c r="A7408">
        <v>7407</v>
      </c>
      <c r="B7408">
        <v>0</v>
      </c>
      <c r="C7408">
        <v>0</v>
      </c>
      <c r="D7408">
        <v>0</v>
      </c>
      <c r="E7408">
        <v>0</v>
      </c>
      <c r="F7408">
        <v>5</v>
      </c>
      <c r="G7408">
        <v>158.6</v>
      </c>
      <c r="H7408">
        <v>0</v>
      </c>
      <c r="I7408">
        <v>1.3333332999999999E-2</v>
      </c>
      <c r="J7408">
        <v>0</v>
      </c>
      <c r="K7408">
        <v>0</v>
      </c>
      <c r="L7408" t="s">
        <v>57</v>
      </c>
      <c r="M7408">
        <v>1</v>
      </c>
      <c r="N7408">
        <v>1</v>
      </c>
      <c r="O7408">
        <v>4</v>
      </c>
      <c r="P7408">
        <v>4</v>
      </c>
      <c r="Q7408" t="s">
        <v>51</v>
      </c>
      <c r="R7408" t="b">
        <f>FALSE()</f>
        <v>0</v>
      </c>
      <c r="S7408" t="b">
        <f t="shared" si="773"/>
        <v>0</v>
      </c>
      <c r="T7408">
        <v>0</v>
      </c>
      <c r="U7408">
        <v>0</v>
      </c>
      <c r="V7408">
        <v>1</v>
      </c>
    </row>
    <row r="7409" spans="1:22" ht="15" customHeight="1" x14ac:dyDescent="0.25">
      <c r="A7409">
        <v>7408</v>
      </c>
      <c r="B7409">
        <v>4</v>
      </c>
      <c r="C7409">
        <v>51.2</v>
      </c>
      <c r="D7409">
        <v>0</v>
      </c>
      <c r="E7409">
        <v>0</v>
      </c>
      <c r="F7409">
        <v>11</v>
      </c>
      <c r="G7409">
        <v>1297.25</v>
      </c>
      <c r="H7409">
        <v>1.4285714E-2</v>
      </c>
      <c r="I7409">
        <v>5.4761905E-2</v>
      </c>
      <c r="J7409">
        <v>18.65904914</v>
      </c>
      <c r="K7409">
        <v>0</v>
      </c>
      <c r="L7409" t="s">
        <v>55</v>
      </c>
      <c r="M7409">
        <v>2</v>
      </c>
      <c r="N7409">
        <v>2</v>
      </c>
      <c r="O7409">
        <v>2</v>
      </c>
      <c r="P7409">
        <v>4</v>
      </c>
      <c r="Q7409" t="s">
        <v>51</v>
      </c>
      <c r="R7409" t="b">
        <f>FALSE()</f>
        <v>0</v>
      </c>
      <c r="S7409" t="b">
        <f t="shared" si="773"/>
        <v>0</v>
      </c>
      <c r="T7409">
        <v>0</v>
      </c>
      <c r="U7409">
        <v>0</v>
      </c>
      <c r="V7409">
        <v>1</v>
      </c>
    </row>
    <row r="7410" spans="1:22" ht="15" customHeight="1" x14ac:dyDescent="0.25">
      <c r="A7410">
        <v>7409</v>
      </c>
      <c r="B7410">
        <v>14</v>
      </c>
      <c r="C7410">
        <v>181.0733333</v>
      </c>
      <c r="D7410">
        <v>3</v>
      </c>
      <c r="E7410">
        <v>58.4</v>
      </c>
      <c r="F7410">
        <v>18</v>
      </c>
      <c r="G7410">
        <v>450.50666669999998</v>
      </c>
      <c r="H7410">
        <v>0</v>
      </c>
      <c r="I7410">
        <v>1.1111111E-2</v>
      </c>
      <c r="J7410">
        <v>0</v>
      </c>
      <c r="K7410">
        <v>0</v>
      </c>
      <c r="L7410" t="s">
        <v>55</v>
      </c>
      <c r="M7410">
        <v>2</v>
      </c>
      <c r="N7410">
        <v>2</v>
      </c>
      <c r="O7410">
        <v>1</v>
      </c>
      <c r="P7410">
        <v>3</v>
      </c>
      <c r="Q7410" t="s">
        <v>51</v>
      </c>
      <c r="R7410" t="b">
        <f>TRUE()</f>
        <v>1</v>
      </c>
      <c r="S7410" t="b">
        <f t="shared" si="773"/>
        <v>0</v>
      </c>
      <c r="T7410">
        <v>0</v>
      </c>
      <c r="U7410">
        <v>1</v>
      </c>
      <c r="V7410">
        <v>1</v>
      </c>
    </row>
    <row r="7411" spans="1:22" ht="15" customHeight="1" x14ac:dyDescent="0.25">
      <c r="A7411">
        <v>7410</v>
      </c>
      <c r="B7411">
        <v>0</v>
      </c>
      <c r="C7411">
        <v>0</v>
      </c>
      <c r="D7411">
        <v>0</v>
      </c>
      <c r="E7411">
        <v>0</v>
      </c>
      <c r="F7411">
        <v>2</v>
      </c>
      <c r="G7411">
        <v>0</v>
      </c>
      <c r="H7411">
        <v>0.2</v>
      </c>
      <c r="I7411">
        <v>0.2</v>
      </c>
      <c r="J7411">
        <v>0</v>
      </c>
      <c r="K7411">
        <v>0</v>
      </c>
      <c r="L7411" t="s">
        <v>57</v>
      </c>
      <c r="M7411">
        <v>3</v>
      </c>
      <c r="N7411">
        <v>2</v>
      </c>
      <c r="O7411">
        <v>1</v>
      </c>
      <c r="P7411">
        <v>1</v>
      </c>
      <c r="Q7411" t="s">
        <v>51</v>
      </c>
      <c r="R7411" t="b">
        <f>FALSE()</f>
        <v>0</v>
      </c>
      <c r="S7411" t="b">
        <f t="shared" si="773"/>
        <v>0</v>
      </c>
      <c r="T7411">
        <v>0</v>
      </c>
      <c r="U7411">
        <v>0</v>
      </c>
      <c r="V7411">
        <v>1</v>
      </c>
    </row>
    <row r="7412" spans="1:22" ht="15" customHeight="1" x14ac:dyDescent="0.25">
      <c r="A7412">
        <v>7411</v>
      </c>
      <c r="B7412">
        <v>7</v>
      </c>
      <c r="C7412">
        <v>169.35</v>
      </c>
      <c r="D7412">
        <v>2</v>
      </c>
      <c r="E7412">
        <v>182.2</v>
      </c>
      <c r="F7412">
        <v>29</v>
      </c>
      <c r="G7412">
        <v>1612.9833329999999</v>
      </c>
      <c r="H7412">
        <v>5.8823529999999999E-3</v>
      </c>
      <c r="I7412">
        <v>1.3697479E-2</v>
      </c>
      <c r="J7412">
        <v>0</v>
      </c>
      <c r="K7412">
        <v>0</v>
      </c>
      <c r="L7412" t="s">
        <v>59</v>
      </c>
      <c r="M7412">
        <v>2</v>
      </c>
      <c r="N7412">
        <v>2</v>
      </c>
      <c r="O7412">
        <v>8</v>
      </c>
      <c r="P7412">
        <v>2</v>
      </c>
      <c r="Q7412" t="s">
        <v>51</v>
      </c>
      <c r="R7412" t="b">
        <f>FALSE()</f>
        <v>0</v>
      </c>
      <c r="S7412" t="b">
        <f t="shared" si="773"/>
        <v>0</v>
      </c>
      <c r="T7412">
        <v>0</v>
      </c>
      <c r="U7412">
        <v>0</v>
      </c>
      <c r="V7412">
        <v>1</v>
      </c>
    </row>
    <row r="7413" spans="1:22" ht="15" customHeight="1" x14ac:dyDescent="0.25">
      <c r="A7413">
        <v>7412</v>
      </c>
      <c r="B7413">
        <v>5</v>
      </c>
      <c r="C7413">
        <v>175.1</v>
      </c>
      <c r="D7413">
        <v>0</v>
      </c>
      <c r="E7413">
        <v>0</v>
      </c>
      <c r="F7413">
        <v>26</v>
      </c>
      <c r="G7413">
        <v>615.55952379999997</v>
      </c>
      <c r="H7413">
        <v>0</v>
      </c>
      <c r="I7413">
        <v>2.0833330000000001E-3</v>
      </c>
      <c r="J7413">
        <v>62.773671870000001</v>
      </c>
      <c r="K7413">
        <v>0</v>
      </c>
      <c r="L7413" t="s">
        <v>60</v>
      </c>
      <c r="M7413">
        <v>1</v>
      </c>
      <c r="N7413">
        <v>1</v>
      </c>
      <c r="O7413">
        <v>1</v>
      </c>
      <c r="P7413">
        <v>3</v>
      </c>
      <c r="Q7413" t="s">
        <v>52</v>
      </c>
      <c r="R7413" t="b">
        <f>TRUE()</f>
        <v>1</v>
      </c>
      <c r="S7413" t="b">
        <f>TRUE()</f>
        <v>1</v>
      </c>
      <c r="T7413">
        <v>1</v>
      </c>
      <c r="U7413">
        <v>1</v>
      </c>
      <c r="V7413">
        <v>0</v>
      </c>
    </row>
    <row r="7414" spans="1:22" ht="15" customHeight="1" x14ac:dyDescent="0.25">
      <c r="A7414">
        <v>7413</v>
      </c>
      <c r="B7414">
        <v>4</v>
      </c>
      <c r="C7414">
        <v>52.5</v>
      </c>
      <c r="D7414">
        <v>0</v>
      </c>
      <c r="E7414">
        <v>0</v>
      </c>
      <c r="F7414">
        <v>12</v>
      </c>
      <c r="G7414">
        <v>234.4</v>
      </c>
      <c r="H7414">
        <v>0</v>
      </c>
      <c r="I7414">
        <v>1.3333332999999999E-2</v>
      </c>
      <c r="J7414">
        <v>0</v>
      </c>
      <c r="K7414">
        <v>0</v>
      </c>
      <c r="L7414" t="s">
        <v>55</v>
      </c>
      <c r="M7414">
        <v>2</v>
      </c>
      <c r="N7414">
        <v>2</v>
      </c>
      <c r="O7414">
        <v>1</v>
      </c>
      <c r="P7414">
        <v>2</v>
      </c>
      <c r="Q7414" t="s">
        <v>52</v>
      </c>
      <c r="R7414" t="b">
        <f t="shared" ref="R7414:R7419" si="774">FALSE()</f>
        <v>0</v>
      </c>
      <c r="S7414" t="b">
        <f t="shared" ref="S7414:S7422" si="775">FALSE()</f>
        <v>0</v>
      </c>
      <c r="T7414">
        <v>0</v>
      </c>
      <c r="U7414">
        <v>0</v>
      </c>
      <c r="V7414">
        <v>0</v>
      </c>
    </row>
    <row r="7415" spans="1:22" ht="15" customHeight="1" x14ac:dyDescent="0.25">
      <c r="A7415">
        <v>7414</v>
      </c>
      <c r="B7415">
        <v>5</v>
      </c>
      <c r="C7415">
        <v>269.8</v>
      </c>
      <c r="D7415">
        <v>0</v>
      </c>
      <c r="E7415">
        <v>0</v>
      </c>
      <c r="F7415">
        <v>8</v>
      </c>
      <c r="G7415">
        <v>312.33333329999999</v>
      </c>
      <c r="H7415">
        <v>0</v>
      </c>
      <c r="I7415">
        <v>0.01</v>
      </c>
      <c r="J7415">
        <v>0</v>
      </c>
      <c r="K7415">
        <v>0</v>
      </c>
      <c r="L7415" t="s">
        <v>59</v>
      </c>
      <c r="M7415">
        <v>1</v>
      </c>
      <c r="N7415">
        <v>1</v>
      </c>
      <c r="O7415">
        <v>9</v>
      </c>
      <c r="P7415">
        <v>4</v>
      </c>
      <c r="Q7415" t="s">
        <v>51</v>
      </c>
      <c r="R7415" t="b">
        <f t="shared" si="774"/>
        <v>0</v>
      </c>
      <c r="S7415" t="b">
        <f t="shared" si="775"/>
        <v>0</v>
      </c>
      <c r="T7415">
        <v>0</v>
      </c>
      <c r="U7415">
        <v>0</v>
      </c>
      <c r="V7415">
        <v>1</v>
      </c>
    </row>
    <row r="7416" spans="1:22" ht="15" customHeight="1" x14ac:dyDescent="0.25">
      <c r="A7416">
        <v>7415</v>
      </c>
      <c r="B7416">
        <v>11</v>
      </c>
      <c r="C7416">
        <v>369.83333329999999</v>
      </c>
      <c r="D7416">
        <v>4</v>
      </c>
      <c r="E7416">
        <v>109.8</v>
      </c>
      <c r="F7416">
        <v>150</v>
      </c>
      <c r="G7416">
        <v>5962.2055559999999</v>
      </c>
      <c r="H7416">
        <v>5.3459120000000004E-3</v>
      </c>
      <c r="I7416">
        <v>1.5283019E-2</v>
      </c>
      <c r="J7416">
        <v>0</v>
      </c>
      <c r="K7416">
        <v>0</v>
      </c>
      <c r="L7416" t="s">
        <v>56</v>
      </c>
      <c r="M7416">
        <v>2</v>
      </c>
      <c r="N7416">
        <v>2</v>
      </c>
      <c r="O7416">
        <v>5</v>
      </c>
      <c r="P7416">
        <v>2</v>
      </c>
      <c r="Q7416" t="s">
        <v>51</v>
      </c>
      <c r="R7416" t="b">
        <f t="shared" si="774"/>
        <v>0</v>
      </c>
      <c r="S7416" t="b">
        <f t="shared" si="775"/>
        <v>0</v>
      </c>
      <c r="T7416">
        <v>0</v>
      </c>
      <c r="U7416">
        <v>0</v>
      </c>
      <c r="V7416">
        <v>1</v>
      </c>
    </row>
    <row r="7417" spans="1:22" ht="15" customHeight="1" x14ac:dyDescent="0.25">
      <c r="A7417">
        <v>7416</v>
      </c>
      <c r="B7417">
        <v>1</v>
      </c>
      <c r="C7417">
        <v>5</v>
      </c>
      <c r="D7417">
        <v>0</v>
      </c>
      <c r="E7417">
        <v>0</v>
      </c>
      <c r="F7417">
        <v>15</v>
      </c>
      <c r="G7417">
        <v>228.8</v>
      </c>
      <c r="H7417">
        <v>1.8749999999999999E-2</v>
      </c>
      <c r="I7417">
        <v>6.8750000000000006E-2</v>
      </c>
      <c r="J7417">
        <v>0</v>
      </c>
      <c r="K7417">
        <v>0</v>
      </c>
      <c r="L7417" t="s">
        <v>59</v>
      </c>
      <c r="M7417">
        <v>2</v>
      </c>
      <c r="N7417">
        <v>2</v>
      </c>
      <c r="O7417">
        <v>1</v>
      </c>
      <c r="P7417">
        <v>1</v>
      </c>
      <c r="Q7417" t="s">
        <v>51</v>
      </c>
      <c r="R7417" t="b">
        <f t="shared" si="774"/>
        <v>0</v>
      </c>
      <c r="S7417" t="b">
        <f t="shared" si="775"/>
        <v>0</v>
      </c>
      <c r="T7417">
        <v>0</v>
      </c>
      <c r="U7417">
        <v>0</v>
      </c>
      <c r="V7417">
        <v>1</v>
      </c>
    </row>
    <row r="7418" spans="1:22" ht="15" customHeight="1" x14ac:dyDescent="0.25">
      <c r="A7418">
        <v>7417</v>
      </c>
      <c r="B7418">
        <v>8</v>
      </c>
      <c r="C7418">
        <v>107.7</v>
      </c>
      <c r="D7418">
        <v>0</v>
      </c>
      <c r="E7418">
        <v>0</v>
      </c>
      <c r="F7418">
        <v>8</v>
      </c>
      <c r="G7418">
        <v>135.06666670000001</v>
      </c>
      <c r="H7418">
        <v>0</v>
      </c>
      <c r="I7418">
        <v>5.1282050000000003E-3</v>
      </c>
      <c r="J7418">
        <v>0</v>
      </c>
      <c r="K7418">
        <v>0</v>
      </c>
      <c r="L7418" t="s">
        <v>56</v>
      </c>
      <c r="M7418">
        <v>2</v>
      </c>
      <c r="N7418">
        <v>2</v>
      </c>
      <c r="O7418">
        <v>1</v>
      </c>
      <c r="P7418">
        <v>5</v>
      </c>
      <c r="Q7418" t="s">
        <v>52</v>
      </c>
      <c r="R7418" t="b">
        <f t="shared" si="774"/>
        <v>0</v>
      </c>
      <c r="S7418" t="b">
        <f t="shared" si="775"/>
        <v>0</v>
      </c>
      <c r="T7418">
        <v>0</v>
      </c>
      <c r="U7418">
        <v>0</v>
      </c>
      <c r="V7418">
        <v>0</v>
      </c>
    </row>
    <row r="7419" spans="1:22" ht="15" customHeight="1" x14ac:dyDescent="0.25">
      <c r="A7419">
        <v>7418</v>
      </c>
      <c r="B7419">
        <v>8</v>
      </c>
      <c r="C7419">
        <v>237.8326007</v>
      </c>
      <c r="D7419">
        <v>0</v>
      </c>
      <c r="E7419">
        <v>0</v>
      </c>
      <c r="F7419">
        <v>84</v>
      </c>
      <c r="G7419">
        <v>2759.1350579999998</v>
      </c>
      <c r="H7419">
        <v>5.6818179999999999E-3</v>
      </c>
      <c r="I7419">
        <v>2.926548E-2</v>
      </c>
      <c r="J7419">
        <v>4.4778386819999998</v>
      </c>
      <c r="K7419">
        <v>0</v>
      </c>
      <c r="L7419" t="s">
        <v>56</v>
      </c>
      <c r="M7419">
        <v>1</v>
      </c>
      <c r="N7419">
        <v>1</v>
      </c>
      <c r="O7419">
        <v>2</v>
      </c>
      <c r="P7419">
        <v>2</v>
      </c>
      <c r="Q7419" t="s">
        <v>51</v>
      </c>
      <c r="R7419" t="b">
        <f t="shared" si="774"/>
        <v>0</v>
      </c>
      <c r="S7419" t="b">
        <f t="shared" si="775"/>
        <v>0</v>
      </c>
      <c r="T7419">
        <v>0</v>
      </c>
      <c r="U7419">
        <v>0</v>
      </c>
      <c r="V7419">
        <v>1</v>
      </c>
    </row>
    <row r="7420" spans="1:22" ht="15" customHeight="1" x14ac:dyDescent="0.25">
      <c r="A7420">
        <v>7419</v>
      </c>
      <c r="B7420">
        <v>1</v>
      </c>
      <c r="C7420">
        <v>6</v>
      </c>
      <c r="D7420">
        <v>0</v>
      </c>
      <c r="E7420">
        <v>0</v>
      </c>
      <c r="F7420">
        <v>10</v>
      </c>
      <c r="G7420">
        <v>506.4</v>
      </c>
      <c r="H7420">
        <v>0</v>
      </c>
      <c r="I7420">
        <v>0.02</v>
      </c>
      <c r="J7420">
        <v>0</v>
      </c>
      <c r="K7420">
        <v>0</v>
      </c>
      <c r="L7420" t="s">
        <v>60</v>
      </c>
      <c r="M7420">
        <v>1</v>
      </c>
      <c r="N7420">
        <v>1</v>
      </c>
      <c r="O7420">
        <v>3</v>
      </c>
      <c r="P7420">
        <v>5</v>
      </c>
      <c r="Q7420" t="s">
        <v>52</v>
      </c>
      <c r="R7420" t="b">
        <f>TRUE()</f>
        <v>1</v>
      </c>
      <c r="S7420" t="b">
        <f t="shared" si="775"/>
        <v>0</v>
      </c>
      <c r="T7420">
        <v>0</v>
      </c>
      <c r="U7420">
        <v>1</v>
      </c>
      <c r="V7420">
        <v>0</v>
      </c>
    </row>
    <row r="7421" spans="1:22" ht="15" customHeight="1" x14ac:dyDescent="0.25">
      <c r="A7421">
        <v>7420</v>
      </c>
      <c r="B7421">
        <v>6</v>
      </c>
      <c r="C7421">
        <v>93.3</v>
      </c>
      <c r="D7421">
        <v>0</v>
      </c>
      <c r="E7421">
        <v>0</v>
      </c>
      <c r="F7421">
        <v>70</v>
      </c>
      <c r="G7421">
        <v>2678.0552379999999</v>
      </c>
      <c r="H7421">
        <v>0</v>
      </c>
      <c r="I7421">
        <v>5.8685450000000002E-3</v>
      </c>
      <c r="J7421">
        <v>0</v>
      </c>
      <c r="K7421">
        <v>0</v>
      </c>
      <c r="L7421" t="s">
        <v>57</v>
      </c>
      <c r="M7421">
        <v>2</v>
      </c>
      <c r="N7421">
        <v>2</v>
      </c>
      <c r="O7421">
        <v>1</v>
      </c>
      <c r="P7421">
        <v>2</v>
      </c>
      <c r="Q7421" t="s">
        <v>51</v>
      </c>
      <c r="R7421" t="b">
        <f>TRUE()</f>
        <v>1</v>
      </c>
      <c r="S7421" t="b">
        <f t="shared" si="775"/>
        <v>0</v>
      </c>
      <c r="T7421">
        <v>0</v>
      </c>
      <c r="U7421">
        <v>1</v>
      </c>
      <c r="V7421">
        <v>1</v>
      </c>
    </row>
    <row r="7422" spans="1:22" ht="15" customHeight="1" x14ac:dyDescent="0.25">
      <c r="A7422">
        <v>7421</v>
      </c>
      <c r="B7422">
        <v>0</v>
      </c>
      <c r="C7422">
        <v>0</v>
      </c>
      <c r="D7422">
        <v>0</v>
      </c>
      <c r="E7422">
        <v>0</v>
      </c>
      <c r="F7422">
        <v>15</v>
      </c>
      <c r="G7422">
        <v>337</v>
      </c>
      <c r="H7422">
        <v>0.02</v>
      </c>
      <c r="I7422">
        <v>3.2222222000000002E-2</v>
      </c>
      <c r="J7422">
        <v>0</v>
      </c>
      <c r="K7422">
        <v>0</v>
      </c>
      <c r="L7422" t="s">
        <v>57</v>
      </c>
      <c r="M7422">
        <v>1</v>
      </c>
      <c r="N7422">
        <v>8</v>
      </c>
      <c r="O7422">
        <v>1</v>
      </c>
      <c r="P7422">
        <v>1</v>
      </c>
      <c r="Q7422" t="s">
        <v>51</v>
      </c>
      <c r="R7422" t="b">
        <f t="shared" ref="R7422:R7429" si="776">FALSE()</f>
        <v>0</v>
      </c>
      <c r="S7422" t="b">
        <f t="shared" si="775"/>
        <v>0</v>
      </c>
      <c r="T7422">
        <v>0</v>
      </c>
      <c r="U7422">
        <v>0</v>
      </c>
      <c r="V7422">
        <v>1</v>
      </c>
    </row>
    <row r="7423" spans="1:22" ht="15" customHeight="1" x14ac:dyDescent="0.25">
      <c r="A7423">
        <v>7422</v>
      </c>
      <c r="B7423">
        <v>3</v>
      </c>
      <c r="C7423">
        <v>343.06666669999998</v>
      </c>
      <c r="D7423">
        <v>0</v>
      </c>
      <c r="E7423">
        <v>0</v>
      </c>
      <c r="F7423">
        <v>63</v>
      </c>
      <c r="G7423">
        <v>1108.369762</v>
      </c>
      <c r="H7423">
        <v>0</v>
      </c>
      <c r="I7423">
        <v>2.7865960000000001E-3</v>
      </c>
      <c r="J7423">
        <v>7.826836353</v>
      </c>
      <c r="K7423">
        <v>0</v>
      </c>
      <c r="L7423" t="s">
        <v>58</v>
      </c>
      <c r="M7423">
        <v>2</v>
      </c>
      <c r="N7423">
        <v>10</v>
      </c>
      <c r="O7423">
        <v>1</v>
      </c>
      <c r="P7423">
        <v>2</v>
      </c>
      <c r="Q7423" t="s">
        <v>51</v>
      </c>
      <c r="R7423" t="b">
        <f t="shared" si="776"/>
        <v>0</v>
      </c>
      <c r="S7423" t="b">
        <f>TRUE()</f>
        <v>1</v>
      </c>
      <c r="T7423">
        <v>1</v>
      </c>
      <c r="U7423">
        <v>0</v>
      </c>
      <c r="V7423">
        <v>1</v>
      </c>
    </row>
    <row r="7424" spans="1:22" ht="15" customHeight="1" x14ac:dyDescent="0.25">
      <c r="A7424">
        <v>7423</v>
      </c>
      <c r="B7424">
        <v>5</v>
      </c>
      <c r="C7424">
        <v>73.8</v>
      </c>
      <c r="D7424">
        <v>0</v>
      </c>
      <c r="E7424">
        <v>0</v>
      </c>
      <c r="F7424">
        <v>5</v>
      </c>
      <c r="G7424">
        <v>82.5</v>
      </c>
      <c r="H7424">
        <v>0</v>
      </c>
      <c r="I7424">
        <v>2.8571428999999999E-2</v>
      </c>
      <c r="J7424">
        <v>0</v>
      </c>
      <c r="K7424">
        <v>0</v>
      </c>
      <c r="L7424" t="s">
        <v>58</v>
      </c>
      <c r="M7424">
        <v>2</v>
      </c>
      <c r="N7424">
        <v>5</v>
      </c>
      <c r="O7424">
        <v>6</v>
      </c>
      <c r="P7424">
        <v>5</v>
      </c>
      <c r="Q7424" t="s">
        <v>52</v>
      </c>
      <c r="R7424" t="b">
        <f t="shared" si="776"/>
        <v>0</v>
      </c>
      <c r="S7424" t="b">
        <f>FALSE()</f>
        <v>0</v>
      </c>
      <c r="T7424">
        <v>0</v>
      </c>
      <c r="U7424">
        <v>0</v>
      </c>
      <c r="V7424">
        <v>0</v>
      </c>
    </row>
    <row r="7425" spans="1:22" ht="15" customHeight="1" x14ac:dyDescent="0.25">
      <c r="A7425">
        <v>7424</v>
      </c>
      <c r="B7425">
        <v>6</v>
      </c>
      <c r="C7425">
        <v>161.52000000000001</v>
      </c>
      <c r="D7425">
        <v>0</v>
      </c>
      <c r="E7425">
        <v>0</v>
      </c>
      <c r="F7425">
        <v>14</v>
      </c>
      <c r="G7425">
        <v>295.69743590000002</v>
      </c>
      <c r="H7425">
        <v>0</v>
      </c>
      <c r="I7425">
        <v>2.6315788999999999E-2</v>
      </c>
      <c r="J7425">
        <v>0</v>
      </c>
      <c r="K7425">
        <v>0</v>
      </c>
      <c r="L7425" t="s">
        <v>59</v>
      </c>
      <c r="M7425">
        <v>3</v>
      </c>
      <c r="N7425">
        <v>2</v>
      </c>
      <c r="O7425">
        <v>8</v>
      </c>
      <c r="P7425">
        <v>2</v>
      </c>
      <c r="Q7425" t="s">
        <v>51</v>
      </c>
      <c r="R7425" t="b">
        <f t="shared" si="776"/>
        <v>0</v>
      </c>
      <c r="S7425" t="b">
        <f>FALSE()</f>
        <v>0</v>
      </c>
      <c r="T7425">
        <v>0</v>
      </c>
      <c r="U7425">
        <v>0</v>
      </c>
      <c r="V7425">
        <v>1</v>
      </c>
    </row>
    <row r="7426" spans="1:22" ht="15" customHeight="1" x14ac:dyDescent="0.25">
      <c r="A7426">
        <v>7425</v>
      </c>
      <c r="B7426">
        <v>15</v>
      </c>
      <c r="C7426">
        <v>292.88</v>
      </c>
      <c r="D7426">
        <v>1</v>
      </c>
      <c r="E7426">
        <v>48.35</v>
      </c>
      <c r="F7426">
        <v>130</v>
      </c>
      <c r="G7426">
        <v>3645.909048</v>
      </c>
      <c r="H7426">
        <v>1.459854E-3</v>
      </c>
      <c r="I7426">
        <v>8.5158149999999995E-3</v>
      </c>
      <c r="J7426">
        <v>10.41358118</v>
      </c>
      <c r="K7426">
        <v>0</v>
      </c>
      <c r="L7426" t="s">
        <v>59</v>
      </c>
      <c r="M7426">
        <v>2</v>
      </c>
      <c r="N7426">
        <v>4</v>
      </c>
      <c r="O7426">
        <v>8</v>
      </c>
      <c r="P7426">
        <v>2</v>
      </c>
      <c r="Q7426" t="s">
        <v>51</v>
      </c>
      <c r="R7426" t="b">
        <f t="shared" si="776"/>
        <v>0</v>
      </c>
      <c r="S7426" t="b">
        <f>FALSE()</f>
        <v>0</v>
      </c>
      <c r="T7426">
        <v>0</v>
      </c>
      <c r="U7426">
        <v>0</v>
      </c>
      <c r="V7426">
        <v>1</v>
      </c>
    </row>
    <row r="7427" spans="1:22" ht="15" customHeight="1" x14ac:dyDescent="0.25">
      <c r="A7427">
        <v>7426</v>
      </c>
      <c r="B7427">
        <v>4</v>
      </c>
      <c r="C7427">
        <v>83.6</v>
      </c>
      <c r="D7427">
        <v>0</v>
      </c>
      <c r="E7427">
        <v>0</v>
      </c>
      <c r="F7427">
        <v>42</v>
      </c>
      <c r="G7427">
        <v>3333.0760679999999</v>
      </c>
      <c r="H7427">
        <v>1.1627907E-2</v>
      </c>
      <c r="I7427">
        <v>2.7506986000000001E-2</v>
      </c>
      <c r="J7427">
        <v>0</v>
      </c>
      <c r="K7427">
        <v>0</v>
      </c>
      <c r="L7427" t="s">
        <v>58</v>
      </c>
      <c r="M7427">
        <v>1</v>
      </c>
      <c r="N7427">
        <v>2</v>
      </c>
      <c r="O7427">
        <v>1</v>
      </c>
      <c r="P7427">
        <v>2</v>
      </c>
      <c r="Q7427" t="s">
        <v>51</v>
      </c>
      <c r="R7427" t="b">
        <f t="shared" si="776"/>
        <v>0</v>
      </c>
      <c r="S7427" t="b">
        <f>FALSE()</f>
        <v>0</v>
      </c>
      <c r="T7427">
        <v>0</v>
      </c>
      <c r="U7427">
        <v>0</v>
      </c>
      <c r="V7427">
        <v>1</v>
      </c>
    </row>
    <row r="7428" spans="1:22" ht="15" customHeight="1" x14ac:dyDescent="0.25">
      <c r="A7428">
        <v>7427</v>
      </c>
      <c r="B7428">
        <v>0</v>
      </c>
      <c r="C7428">
        <v>0</v>
      </c>
      <c r="D7428">
        <v>0</v>
      </c>
      <c r="E7428">
        <v>0</v>
      </c>
      <c r="F7428">
        <v>12</v>
      </c>
      <c r="G7428">
        <v>749.8</v>
      </c>
      <c r="H7428">
        <v>0</v>
      </c>
      <c r="I7428">
        <v>1.5384615000000001E-2</v>
      </c>
      <c r="J7428">
        <v>23.004595439999999</v>
      </c>
      <c r="K7428">
        <v>0</v>
      </c>
      <c r="L7428" t="s">
        <v>57</v>
      </c>
      <c r="M7428">
        <v>2</v>
      </c>
      <c r="N7428">
        <v>2</v>
      </c>
      <c r="O7428">
        <v>1</v>
      </c>
      <c r="P7428">
        <v>4</v>
      </c>
      <c r="Q7428" t="s">
        <v>52</v>
      </c>
      <c r="R7428" t="b">
        <f t="shared" si="776"/>
        <v>0</v>
      </c>
      <c r="S7428" t="b">
        <f>TRUE()</f>
        <v>1</v>
      </c>
      <c r="T7428">
        <v>1</v>
      </c>
      <c r="U7428">
        <v>0</v>
      </c>
      <c r="V7428">
        <v>0</v>
      </c>
    </row>
    <row r="7429" spans="1:22" ht="15" customHeight="1" x14ac:dyDescent="0.25">
      <c r="A7429">
        <v>7428</v>
      </c>
      <c r="B7429">
        <v>0</v>
      </c>
      <c r="C7429">
        <v>0</v>
      </c>
      <c r="D7429">
        <v>0</v>
      </c>
      <c r="E7429">
        <v>0</v>
      </c>
      <c r="F7429">
        <v>75</v>
      </c>
      <c r="G7429">
        <v>2532.9606560000002</v>
      </c>
      <c r="H7429">
        <v>4.266667E-3</v>
      </c>
      <c r="I7429">
        <v>3.0748537999999999E-2</v>
      </c>
      <c r="J7429">
        <v>0</v>
      </c>
      <c r="K7429">
        <v>0</v>
      </c>
      <c r="L7429" t="s">
        <v>58</v>
      </c>
      <c r="M7429">
        <v>1</v>
      </c>
      <c r="N7429">
        <v>6</v>
      </c>
      <c r="O7429">
        <v>1</v>
      </c>
      <c r="P7429">
        <v>1</v>
      </c>
      <c r="Q7429" t="s">
        <v>51</v>
      </c>
      <c r="R7429" t="b">
        <f t="shared" si="776"/>
        <v>0</v>
      </c>
      <c r="S7429" t="b">
        <f>FALSE()</f>
        <v>0</v>
      </c>
      <c r="T7429">
        <v>0</v>
      </c>
      <c r="U7429">
        <v>0</v>
      </c>
      <c r="V7429">
        <v>1</v>
      </c>
    </row>
    <row r="7430" spans="1:22" ht="15" customHeight="1" x14ac:dyDescent="0.25">
      <c r="A7430">
        <v>7429</v>
      </c>
      <c r="B7430">
        <v>1</v>
      </c>
      <c r="C7430">
        <v>55.4</v>
      </c>
      <c r="D7430">
        <v>0</v>
      </c>
      <c r="E7430">
        <v>0</v>
      </c>
      <c r="F7430">
        <v>28</v>
      </c>
      <c r="G7430">
        <v>630.64666669999997</v>
      </c>
      <c r="H7430">
        <v>0</v>
      </c>
      <c r="I7430">
        <v>1.6666667E-2</v>
      </c>
      <c r="J7430">
        <v>12.587222479999999</v>
      </c>
      <c r="K7430">
        <v>0</v>
      </c>
      <c r="L7430" t="s">
        <v>60</v>
      </c>
      <c r="M7430">
        <v>2</v>
      </c>
      <c r="N7430">
        <v>4</v>
      </c>
      <c r="O7430">
        <v>7</v>
      </c>
      <c r="P7430">
        <v>4</v>
      </c>
      <c r="Q7430" t="s">
        <v>51</v>
      </c>
      <c r="R7430" t="b">
        <f>TRUE()</f>
        <v>1</v>
      </c>
      <c r="S7430" t="b">
        <f>TRUE()</f>
        <v>1</v>
      </c>
      <c r="T7430">
        <v>1</v>
      </c>
      <c r="U7430">
        <v>1</v>
      </c>
      <c r="V7430">
        <v>1</v>
      </c>
    </row>
    <row r="7431" spans="1:22" ht="15" customHeight="1" x14ac:dyDescent="0.25">
      <c r="A7431">
        <v>7430</v>
      </c>
      <c r="B7431">
        <v>0</v>
      </c>
      <c r="C7431">
        <v>0</v>
      </c>
      <c r="D7431">
        <v>0</v>
      </c>
      <c r="E7431">
        <v>0</v>
      </c>
      <c r="F7431">
        <v>4</v>
      </c>
      <c r="G7431">
        <v>0</v>
      </c>
      <c r="H7431">
        <v>0.2</v>
      </c>
      <c r="I7431">
        <v>0.2</v>
      </c>
      <c r="J7431">
        <v>0</v>
      </c>
      <c r="K7431">
        <v>0</v>
      </c>
      <c r="L7431" t="s">
        <v>57</v>
      </c>
      <c r="M7431">
        <v>3</v>
      </c>
      <c r="N7431">
        <v>2</v>
      </c>
      <c r="O7431">
        <v>1</v>
      </c>
      <c r="P7431">
        <v>13</v>
      </c>
      <c r="Q7431" t="s">
        <v>51</v>
      </c>
      <c r="R7431" t="b">
        <f>FALSE()</f>
        <v>0</v>
      </c>
      <c r="S7431" t="b">
        <f>FALSE()</f>
        <v>0</v>
      </c>
      <c r="T7431">
        <v>0</v>
      </c>
      <c r="U7431">
        <v>0</v>
      </c>
      <c r="V7431">
        <v>1</v>
      </c>
    </row>
    <row r="7432" spans="1:22" ht="15" customHeight="1" x14ac:dyDescent="0.25">
      <c r="A7432">
        <v>7431</v>
      </c>
      <c r="B7432">
        <v>1</v>
      </c>
      <c r="C7432">
        <v>17.600000000000001</v>
      </c>
      <c r="D7432">
        <v>0</v>
      </c>
      <c r="E7432">
        <v>0</v>
      </c>
      <c r="F7432">
        <v>12</v>
      </c>
      <c r="G7432">
        <v>1192.866667</v>
      </c>
      <c r="H7432">
        <v>0</v>
      </c>
      <c r="I7432">
        <v>1.9230769000000002E-2</v>
      </c>
      <c r="J7432">
        <v>0</v>
      </c>
      <c r="K7432">
        <v>0</v>
      </c>
      <c r="L7432" t="s">
        <v>60</v>
      </c>
      <c r="M7432">
        <v>2</v>
      </c>
      <c r="N7432">
        <v>2</v>
      </c>
      <c r="O7432">
        <v>1</v>
      </c>
      <c r="P7432">
        <v>3</v>
      </c>
      <c r="Q7432" t="s">
        <v>51</v>
      </c>
      <c r="R7432" t="b">
        <f>FALSE()</f>
        <v>0</v>
      </c>
      <c r="S7432" t="b">
        <f>FALSE()</f>
        <v>0</v>
      </c>
      <c r="T7432">
        <v>0</v>
      </c>
      <c r="U7432">
        <v>0</v>
      </c>
      <c r="V7432">
        <v>1</v>
      </c>
    </row>
    <row r="7433" spans="1:22" ht="15" customHeight="1" x14ac:dyDescent="0.25">
      <c r="A7433">
        <v>7432</v>
      </c>
      <c r="B7433">
        <v>6</v>
      </c>
      <c r="C7433">
        <v>81.12</v>
      </c>
      <c r="D7433">
        <v>0</v>
      </c>
      <c r="E7433">
        <v>0</v>
      </c>
      <c r="F7433">
        <v>26</v>
      </c>
      <c r="G7433">
        <v>2134.103333</v>
      </c>
      <c r="H7433">
        <v>0</v>
      </c>
      <c r="I7433">
        <v>1.4583333E-2</v>
      </c>
      <c r="J7433">
        <v>13.383538209999999</v>
      </c>
      <c r="K7433">
        <v>0</v>
      </c>
      <c r="L7433" t="s">
        <v>57</v>
      </c>
      <c r="M7433">
        <v>2</v>
      </c>
      <c r="N7433">
        <v>2</v>
      </c>
      <c r="O7433">
        <v>1</v>
      </c>
      <c r="P7433">
        <v>6</v>
      </c>
      <c r="Q7433" t="s">
        <v>51</v>
      </c>
      <c r="R7433" t="b">
        <f>FALSE()</f>
        <v>0</v>
      </c>
      <c r="S7433" t="b">
        <f>FALSE()</f>
        <v>0</v>
      </c>
      <c r="T7433">
        <v>0</v>
      </c>
      <c r="U7433">
        <v>0</v>
      </c>
      <c r="V7433">
        <v>1</v>
      </c>
    </row>
    <row r="7434" spans="1:22" ht="15" customHeight="1" x14ac:dyDescent="0.25">
      <c r="A7434">
        <v>7433</v>
      </c>
      <c r="B7434">
        <v>1</v>
      </c>
      <c r="C7434">
        <v>139</v>
      </c>
      <c r="D7434">
        <v>3</v>
      </c>
      <c r="E7434">
        <v>871.4</v>
      </c>
      <c r="F7434">
        <v>137</v>
      </c>
      <c r="G7434">
        <v>7672.1523809999999</v>
      </c>
      <c r="H7434">
        <v>1.77305E-3</v>
      </c>
      <c r="I7434">
        <v>1.1631206E-2</v>
      </c>
      <c r="J7434">
        <v>37.720318980000002</v>
      </c>
      <c r="K7434">
        <v>0</v>
      </c>
      <c r="L7434" t="s">
        <v>55</v>
      </c>
      <c r="M7434">
        <v>2</v>
      </c>
      <c r="N7434">
        <v>2</v>
      </c>
      <c r="O7434">
        <v>4</v>
      </c>
      <c r="P7434">
        <v>2</v>
      </c>
      <c r="Q7434" t="s">
        <v>51</v>
      </c>
      <c r="R7434" t="b">
        <f>FALSE()</f>
        <v>0</v>
      </c>
      <c r="S7434" t="b">
        <f>TRUE()</f>
        <v>1</v>
      </c>
      <c r="T7434">
        <v>1</v>
      </c>
      <c r="U7434">
        <v>0</v>
      </c>
      <c r="V7434">
        <v>1</v>
      </c>
    </row>
    <row r="7435" spans="1:22" ht="15" customHeight="1" x14ac:dyDescent="0.25">
      <c r="A7435">
        <v>7434</v>
      </c>
      <c r="B7435">
        <v>2</v>
      </c>
      <c r="C7435">
        <v>50.4</v>
      </c>
      <c r="D7435">
        <v>0</v>
      </c>
      <c r="E7435">
        <v>0</v>
      </c>
      <c r="F7435">
        <v>14</v>
      </c>
      <c r="G7435">
        <v>497.8</v>
      </c>
      <c r="H7435">
        <v>1.1458332999999999E-2</v>
      </c>
      <c r="I7435">
        <v>1.8333333E-2</v>
      </c>
      <c r="J7435">
        <v>0</v>
      </c>
      <c r="K7435">
        <v>0</v>
      </c>
      <c r="L7435" t="s">
        <v>60</v>
      </c>
      <c r="M7435">
        <v>3</v>
      </c>
      <c r="N7435">
        <v>6</v>
      </c>
      <c r="O7435">
        <v>1</v>
      </c>
      <c r="P7435">
        <v>2</v>
      </c>
      <c r="Q7435" t="s">
        <v>51</v>
      </c>
      <c r="R7435" t="b">
        <f>FALSE()</f>
        <v>0</v>
      </c>
      <c r="S7435" t="b">
        <f>FALSE()</f>
        <v>0</v>
      </c>
      <c r="T7435">
        <v>0</v>
      </c>
      <c r="U7435">
        <v>0</v>
      </c>
      <c r="V7435">
        <v>1</v>
      </c>
    </row>
    <row r="7436" spans="1:22" ht="15" customHeight="1" x14ac:dyDescent="0.25">
      <c r="A7436">
        <v>7435</v>
      </c>
      <c r="B7436">
        <v>1</v>
      </c>
      <c r="C7436">
        <v>18.600000000000001</v>
      </c>
      <c r="D7436">
        <v>2</v>
      </c>
      <c r="E7436">
        <v>54.4</v>
      </c>
      <c r="F7436">
        <v>45</v>
      </c>
      <c r="G7436">
        <v>1390.4035899999999</v>
      </c>
      <c r="H7436">
        <v>1.7021277000000001E-2</v>
      </c>
      <c r="I7436">
        <v>2.3262411E-2</v>
      </c>
      <c r="J7436">
        <v>0</v>
      </c>
      <c r="K7436">
        <v>0</v>
      </c>
      <c r="L7436" t="s">
        <v>57</v>
      </c>
      <c r="M7436">
        <v>3</v>
      </c>
      <c r="N7436">
        <v>2</v>
      </c>
      <c r="O7436">
        <v>7</v>
      </c>
      <c r="P7436">
        <v>13</v>
      </c>
      <c r="Q7436" t="s">
        <v>51</v>
      </c>
      <c r="R7436" t="b">
        <f>TRUE()</f>
        <v>1</v>
      </c>
      <c r="S7436" t="b">
        <f>FALSE()</f>
        <v>0</v>
      </c>
      <c r="T7436">
        <v>0</v>
      </c>
      <c r="U7436">
        <v>1</v>
      </c>
      <c r="V7436">
        <v>1</v>
      </c>
    </row>
    <row r="7437" spans="1:22" ht="15" customHeight="1" x14ac:dyDescent="0.25">
      <c r="A7437">
        <v>7436</v>
      </c>
      <c r="B7437">
        <v>0</v>
      </c>
      <c r="C7437">
        <v>0</v>
      </c>
      <c r="D7437">
        <v>0</v>
      </c>
      <c r="E7437">
        <v>0</v>
      </c>
      <c r="F7437">
        <v>2</v>
      </c>
      <c r="G7437">
        <v>0</v>
      </c>
      <c r="H7437">
        <v>0.2</v>
      </c>
      <c r="I7437">
        <v>0.2</v>
      </c>
      <c r="J7437">
        <v>0</v>
      </c>
      <c r="K7437">
        <v>0</v>
      </c>
      <c r="L7437" t="s">
        <v>58</v>
      </c>
      <c r="M7437">
        <v>1</v>
      </c>
      <c r="N7437">
        <v>1</v>
      </c>
      <c r="O7437">
        <v>3</v>
      </c>
      <c r="P7437">
        <v>1</v>
      </c>
      <c r="Q7437" t="s">
        <v>51</v>
      </c>
      <c r="R7437" t="b">
        <f>FALSE()</f>
        <v>0</v>
      </c>
      <c r="S7437" t="b">
        <f>FALSE()</f>
        <v>0</v>
      </c>
      <c r="T7437">
        <v>0</v>
      </c>
      <c r="U7437">
        <v>0</v>
      </c>
      <c r="V7437">
        <v>1</v>
      </c>
    </row>
    <row r="7438" spans="1:22" ht="15" customHeight="1" x14ac:dyDescent="0.25">
      <c r="A7438">
        <v>7437</v>
      </c>
      <c r="B7438">
        <v>1</v>
      </c>
      <c r="C7438">
        <v>36.299999999999997</v>
      </c>
      <c r="D7438">
        <v>0</v>
      </c>
      <c r="E7438">
        <v>0</v>
      </c>
      <c r="F7438">
        <v>1</v>
      </c>
      <c r="G7438">
        <v>0</v>
      </c>
      <c r="H7438">
        <v>5.3333332999999997E-2</v>
      </c>
      <c r="I7438">
        <v>9.3333333000000004E-2</v>
      </c>
      <c r="J7438">
        <v>0</v>
      </c>
      <c r="K7438">
        <v>0</v>
      </c>
      <c r="L7438" t="s">
        <v>60</v>
      </c>
      <c r="M7438">
        <v>3</v>
      </c>
      <c r="N7438">
        <v>2</v>
      </c>
      <c r="O7438">
        <v>3</v>
      </c>
      <c r="P7438">
        <v>6</v>
      </c>
      <c r="Q7438" t="s">
        <v>51</v>
      </c>
      <c r="R7438" t="b">
        <f>FALSE()</f>
        <v>0</v>
      </c>
      <c r="S7438" t="b">
        <f>TRUE()</f>
        <v>1</v>
      </c>
      <c r="T7438">
        <v>1</v>
      </c>
      <c r="U7438">
        <v>0</v>
      </c>
      <c r="V7438">
        <v>1</v>
      </c>
    </row>
    <row r="7439" spans="1:22" ht="15" customHeight="1" x14ac:dyDescent="0.25">
      <c r="A7439">
        <v>7438</v>
      </c>
      <c r="B7439">
        <v>4</v>
      </c>
      <c r="C7439">
        <v>184.3666667</v>
      </c>
      <c r="D7439">
        <v>0</v>
      </c>
      <c r="E7439">
        <v>0</v>
      </c>
      <c r="F7439">
        <v>3</v>
      </c>
      <c r="G7439">
        <v>52.266666669999999</v>
      </c>
      <c r="H7439">
        <v>0</v>
      </c>
      <c r="I7439">
        <v>2.1212121E-2</v>
      </c>
      <c r="J7439">
        <v>0</v>
      </c>
      <c r="K7439">
        <v>0</v>
      </c>
      <c r="L7439" t="s">
        <v>55</v>
      </c>
      <c r="M7439">
        <v>3</v>
      </c>
      <c r="N7439">
        <v>2</v>
      </c>
      <c r="O7439">
        <v>1</v>
      </c>
      <c r="P7439">
        <v>5</v>
      </c>
      <c r="Q7439" t="s">
        <v>51</v>
      </c>
      <c r="R7439" t="b">
        <f>FALSE()</f>
        <v>0</v>
      </c>
      <c r="S7439" t="b">
        <f>FALSE()</f>
        <v>0</v>
      </c>
      <c r="T7439">
        <v>0</v>
      </c>
      <c r="U7439">
        <v>0</v>
      </c>
      <c r="V7439">
        <v>1</v>
      </c>
    </row>
    <row r="7440" spans="1:22" ht="15" customHeight="1" x14ac:dyDescent="0.25">
      <c r="A7440">
        <v>7439</v>
      </c>
      <c r="B7440">
        <v>0</v>
      </c>
      <c r="C7440">
        <v>0</v>
      </c>
      <c r="D7440">
        <v>3</v>
      </c>
      <c r="E7440">
        <v>114.8</v>
      </c>
      <c r="F7440">
        <v>22</v>
      </c>
      <c r="G7440">
        <v>583.09333330000004</v>
      </c>
      <c r="H7440">
        <v>0</v>
      </c>
      <c r="I7440">
        <v>1.5942029E-2</v>
      </c>
      <c r="J7440">
        <v>2.749716646</v>
      </c>
      <c r="K7440">
        <v>0</v>
      </c>
      <c r="L7440" t="s">
        <v>60</v>
      </c>
      <c r="M7440">
        <v>1</v>
      </c>
      <c r="N7440">
        <v>1</v>
      </c>
      <c r="O7440">
        <v>3</v>
      </c>
      <c r="P7440">
        <v>1</v>
      </c>
      <c r="Q7440" t="s">
        <v>51</v>
      </c>
      <c r="R7440" t="b">
        <f>FALSE()</f>
        <v>0</v>
      </c>
      <c r="S7440" t="b">
        <f>TRUE()</f>
        <v>1</v>
      </c>
      <c r="T7440">
        <v>1</v>
      </c>
      <c r="U7440">
        <v>0</v>
      </c>
      <c r="V7440">
        <v>1</v>
      </c>
    </row>
    <row r="7441" spans="1:22" ht="15" customHeight="1" x14ac:dyDescent="0.25">
      <c r="A7441">
        <v>7440</v>
      </c>
      <c r="B7441">
        <v>0</v>
      </c>
      <c r="C7441">
        <v>0</v>
      </c>
      <c r="D7441">
        <v>0</v>
      </c>
      <c r="E7441">
        <v>0</v>
      </c>
      <c r="F7441">
        <v>2</v>
      </c>
      <c r="G7441">
        <v>35.200000000000003</v>
      </c>
      <c r="H7441">
        <v>0</v>
      </c>
      <c r="I7441">
        <v>0.1</v>
      </c>
      <c r="J7441">
        <v>0</v>
      </c>
      <c r="K7441">
        <v>0</v>
      </c>
      <c r="L7441" t="s">
        <v>56</v>
      </c>
      <c r="M7441">
        <v>2</v>
      </c>
      <c r="N7441">
        <v>2</v>
      </c>
      <c r="O7441">
        <v>2</v>
      </c>
      <c r="P7441">
        <v>3</v>
      </c>
      <c r="Q7441" t="s">
        <v>51</v>
      </c>
      <c r="R7441" t="b">
        <f>TRUE()</f>
        <v>1</v>
      </c>
      <c r="S7441" t="b">
        <f t="shared" ref="S7441:S7450" si="777">FALSE()</f>
        <v>0</v>
      </c>
      <c r="T7441">
        <v>0</v>
      </c>
      <c r="U7441">
        <v>1</v>
      </c>
      <c r="V7441">
        <v>1</v>
      </c>
    </row>
    <row r="7442" spans="1:22" ht="15" customHeight="1" x14ac:dyDescent="0.25">
      <c r="A7442">
        <v>7441</v>
      </c>
      <c r="B7442">
        <v>1</v>
      </c>
      <c r="C7442">
        <v>18.2</v>
      </c>
      <c r="D7442">
        <v>0</v>
      </c>
      <c r="E7442">
        <v>0</v>
      </c>
      <c r="F7442">
        <v>0</v>
      </c>
      <c r="G7442">
        <v>0</v>
      </c>
      <c r="H7442">
        <v>0</v>
      </c>
      <c r="I7442">
        <v>6.6666666999999999E-2</v>
      </c>
      <c r="J7442">
        <v>0</v>
      </c>
      <c r="K7442">
        <v>0</v>
      </c>
      <c r="L7442" t="s">
        <v>55</v>
      </c>
      <c r="M7442">
        <v>2</v>
      </c>
      <c r="N7442">
        <v>4</v>
      </c>
      <c r="O7442">
        <v>1</v>
      </c>
      <c r="P7442">
        <v>5</v>
      </c>
      <c r="Q7442" t="s">
        <v>52</v>
      </c>
      <c r="R7442" t="b">
        <f>FALSE()</f>
        <v>0</v>
      </c>
      <c r="S7442" t="b">
        <f t="shared" si="777"/>
        <v>0</v>
      </c>
      <c r="T7442">
        <v>0</v>
      </c>
      <c r="U7442">
        <v>0</v>
      </c>
      <c r="V7442">
        <v>0</v>
      </c>
    </row>
    <row r="7443" spans="1:22" ht="15" customHeight="1" x14ac:dyDescent="0.25">
      <c r="A7443">
        <v>7442</v>
      </c>
      <c r="B7443">
        <v>8</v>
      </c>
      <c r="C7443">
        <v>185</v>
      </c>
      <c r="D7443">
        <v>0</v>
      </c>
      <c r="E7443">
        <v>0</v>
      </c>
      <c r="F7443">
        <v>12</v>
      </c>
      <c r="G7443">
        <v>368.9</v>
      </c>
      <c r="H7443">
        <v>6.2500000000000003E-3</v>
      </c>
      <c r="I7443">
        <v>2.375E-2</v>
      </c>
      <c r="J7443">
        <v>0</v>
      </c>
      <c r="K7443">
        <v>0</v>
      </c>
      <c r="L7443" t="s">
        <v>55</v>
      </c>
      <c r="M7443">
        <v>3</v>
      </c>
      <c r="N7443">
        <v>2</v>
      </c>
      <c r="O7443">
        <v>1</v>
      </c>
      <c r="P7443">
        <v>13</v>
      </c>
      <c r="Q7443" t="s">
        <v>51</v>
      </c>
      <c r="R7443" t="b">
        <f>TRUE()</f>
        <v>1</v>
      </c>
      <c r="S7443" t="b">
        <f t="shared" si="777"/>
        <v>0</v>
      </c>
      <c r="T7443">
        <v>0</v>
      </c>
      <c r="U7443">
        <v>1</v>
      </c>
      <c r="V7443">
        <v>1</v>
      </c>
    </row>
    <row r="7444" spans="1:22" ht="15" customHeight="1" x14ac:dyDescent="0.25">
      <c r="A7444">
        <v>7443</v>
      </c>
      <c r="B7444">
        <v>1</v>
      </c>
      <c r="C7444">
        <v>15.2</v>
      </c>
      <c r="D7444">
        <v>2</v>
      </c>
      <c r="E7444">
        <v>55.4</v>
      </c>
      <c r="F7444">
        <v>52</v>
      </c>
      <c r="G7444">
        <v>3019.8053970000001</v>
      </c>
      <c r="H7444">
        <v>0</v>
      </c>
      <c r="I7444">
        <v>2.724518E-3</v>
      </c>
      <c r="J7444">
        <v>0</v>
      </c>
      <c r="K7444">
        <v>0</v>
      </c>
      <c r="L7444" t="s">
        <v>59</v>
      </c>
      <c r="M7444">
        <v>2</v>
      </c>
      <c r="N7444">
        <v>6</v>
      </c>
      <c r="O7444">
        <v>1</v>
      </c>
      <c r="P7444">
        <v>1</v>
      </c>
      <c r="Q7444" t="s">
        <v>51</v>
      </c>
      <c r="R7444" t="b">
        <f t="shared" ref="R7444:R7449" si="778">FALSE()</f>
        <v>0</v>
      </c>
      <c r="S7444" t="b">
        <f t="shared" si="777"/>
        <v>0</v>
      </c>
      <c r="T7444">
        <v>0</v>
      </c>
      <c r="U7444">
        <v>0</v>
      </c>
      <c r="V7444">
        <v>1</v>
      </c>
    </row>
    <row r="7445" spans="1:22" ht="15" customHeight="1" x14ac:dyDescent="0.25">
      <c r="A7445">
        <v>7444</v>
      </c>
      <c r="B7445">
        <v>19</v>
      </c>
      <c r="C7445">
        <v>902.16</v>
      </c>
      <c r="D7445">
        <v>2</v>
      </c>
      <c r="E7445">
        <v>39.200000000000003</v>
      </c>
      <c r="F7445">
        <v>27</v>
      </c>
      <c r="G7445">
        <v>1171.4714289999999</v>
      </c>
      <c r="H7445">
        <v>0</v>
      </c>
      <c r="I7445">
        <v>1.9152046999999998E-2</v>
      </c>
      <c r="J7445">
        <v>16.437253030000001</v>
      </c>
      <c r="K7445">
        <v>0</v>
      </c>
      <c r="L7445" t="s">
        <v>59</v>
      </c>
      <c r="M7445">
        <v>2</v>
      </c>
      <c r="N7445">
        <v>5</v>
      </c>
      <c r="O7445">
        <v>1</v>
      </c>
      <c r="P7445">
        <v>5</v>
      </c>
      <c r="Q7445" t="s">
        <v>51</v>
      </c>
      <c r="R7445" t="b">
        <f t="shared" si="778"/>
        <v>0</v>
      </c>
      <c r="S7445" t="b">
        <f t="shared" si="777"/>
        <v>0</v>
      </c>
      <c r="T7445">
        <v>0</v>
      </c>
      <c r="U7445">
        <v>0</v>
      </c>
      <c r="V7445">
        <v>1</v>
      </c>
    </row>
    <row r="7446" spans="1:22" ht="15" customHeight="1" x14ac:dyDescent="0.25">
      <c r="A7446">
        <v>7445</v>
      </c>
      <c r="B7446">
        <v>0</v>
      </c>
      <c r="C7446">
        <v>0</v>
      </c>
      <c r="D7446">
        <v>0</v>
      </c>
      <c r="E7446">
        <v>0</v>
      </c>
      <c r="F7446">
        <v>2</v>
      </c>
      <c r="G7446">
        <v>0</v>
      </c>
      <c r="H7446">
        <v>0.2</v>
      </c>
      <c r="I7446">
        <v>0.2</v>
      </c>
      <c r="J7446">
        <v>0</v>
      </c>
      <c r="K7446">
        <v>0</v>
      </c>
      <c r="L7446" t="s">
        <v>56</v>
      </c>
      <c r="M7446">
        <v>2</v>
      </c>
      <c r="N7446">
        <v>2</v>
      </c>
      <c r="O7446">
        <v>2</v>
      </c>
      <c r="P7446">
        <v>3</v>
      </c>
      <c r="Q7446" t="s">
        <v>51</v>
      </c>
      <c r="R7446" t="b">
        <f t="shared" si="778"/>
        <v>0</v>
      </c>
      <c r="S7446" t="b">
        <f t="shared" si="777"/>
        <v>0</v>
      </c>
      <c r="T7446">
        <v>0</v>
      </c>
      <c r="U7446">
        <v>0</v>
      </c>
      <c r="V7446">
        <v>1</v>
      </c>
    </row>
    <row r="7447" spans="1:22" ht="15" customHeight="1" x14ac:dyDescent="0.25">
      <c r="A7447">
        <v>7446</v>
      </c>
      <c r="B7447">
        <v>4</v>
      </c>
      <c r="C7447">
        <v>131.1</v>
      </c>
      <c r="D7447">
        <v>0</v>
      </c>
      <c r="E7447">
        <v>0</v>
      </c>
      <c r="F7447">
        <v>13</v>
      </c>
      <c r="G7447">
        <v>777.05</v>
      </c>
      <c r="H7447">
        <v>0</v>
      </c>
      <c r="I7447">
        <v>3.9215689999999997E-3</v>
      </c>
      <c r="J7447">
        <v>0</v>
      </c>
      <c r="K7447">
        <v>0</v>
      </c>
      <c r="L7447" t="s">
        <v>55</v>
      </c>
      <c r="M7447">
        <v>2</v>
      </c>
      <c r="N7447">
        <v>2</v>
      </c>
      <c r="O7447">
        <v>1</v>
      </c>
      <c r="P7447">
        <v>2</v>
      </c>
      <c r="Q7447" t="s">
        <v>51</v>
      </c>
      <c r="R7447" t="b">
        <f t="shared" si="778"/>
        <v>0</v>
      </c>
      <c r="S7447" t="b">
        <f t="shared" si="777"/>
        <v>0</v>
      </c>
      <c r="T7447">
        <v>0</v>
      </c>
      <c r="U7447">
        <v>0</v>
      </c>
      <c r="V7447">
        <v>1</v>
      </c>
    </row>
    <row r="7448" spans="1:22" ht="15" customHeight="1" x14ac:dyDescent="0.25">
      <c r="A7448">
        <v>7447</v>
      </c>
      <c r="B7448">
        <v>2</v>
      </c>
      <c r="C7448">
        <v>124</v>
      </c>
      <c r="D7448">
        <v>0</v>
      </c>
      <c r="E7448">
        <v>0</v>
      </c>
      <c r="F7448">
        <v>2</v>
      </c>
      <c r="G7448">
        <v>112.8</v>
      </c>
      <c r="H7448">
        <v>0</v>
      </c>
      <c r="I7448">
        <v>2.5000000000000001E-2</v>
      </c>
      <c r="J7448">
        <v>0</v>
      </c>
      <c r="K7448">
        <v>0</v>
      </c>
      <c r="L7448" t="s">
        <v>58</v>
      </c>
      <c r="M7448">
        <v>2</v>
      </c>
      <c r="N7448">
        <v>2</v>
      </c>
      <c r="O7448">
        <v>1</v>
      </c>
      <c r="P7448">
        <v>1</v>
      </c>
      <c r="Q7448" t="s">
        <v>52</v>
      </c>
      <c r="R7448" t="b">
        <f t="shared" si="778"/>
        <v>0</v>
      </c>
      <c r="S7448" t="b">
        <f t="shared" si="777"/>
        <v>0</v>
      </c>
      <c r="T7448">
        <v>0</v>
      </c>
      <c r="U7448">
        <v>0</v>
      </c>
      <c r="V7448">
        <v>0</v>
      </c>
    </row>
    <row r="7449" spans="1:22" ht="15" customHeight="1" x14ac:dyDescent="0.25">
      <c r="A7449">
        <v>7448</v>
      </c>
      <c r="B7449">
        <v>2</v>
      </c>
      <c r="C7449">
        <v>17</v>
      </c>
      <c r="D7449">
        <v>0</v>
      </c>
      <c r="E7449">
        <v>0</v>
      </c>
      <c r="F7449">
        <v>6</v>
      </c>
      <c r="G7449">
        <v>35.200000000000003</v>
      </c>
      <c r="H7449">
        <v>2.5000000000000001E-2</v>
      </c>
      <c r="I7449">
        <v>7.4999999999999997E-2</v>
      </c>
      <c r="J7449">
        <v>0</v>
      </c>
      <c r="K7449">
        <v>0</v>
      </c>
      <c r="L7449" t="s">
        <v>58</v>
      </c>
      <c r="M7449">
        <v>2</v>
      </c>
      <c r="N7449">
        <v>2</v>
      </c>
      <c r="O7449">
        <v>7</v>
      </c>
      <c r="P7449">
        <v>1</v>
      </c>
      <c r="Q7449" t="s">
        <v>51</v>
      </c>
      <c r="R7449" t="b">
        <f t="shared" si="778"/>
        <v>0</v>
      </c>
      <c r="S7449" t="b">
        <f t="shared" si="777"/>
        <v>0</v>
      </c>
      <c r="T7449">
        <v>0</v>
      </c>
      <c r="U7449">
        <v>0</v>
      </c>
      <c r="V7449">
        <v>1</v>
      </c>
    </row>
    <row r="7450" spans="1:22" ht="15" customHeight="1" x14ac:dyDescent="0.25">
      <c r="A7450">
        <v>7449</v>
      </c>
      <c r="B7450">
        <v>3</v>
      </c>
      <c r="C7450">
        <v>100.92</v>
      </c>
      <c r="D7450">
        <v>0</v>
      </c>
      <c r="E7450">
        <v>0</v>
      </c>
      <c r="F7450">
        <v>9</v>
      </c>
      <c r="G7450">
        <v>168.02</v>
      </c>
      <c r="H7450">
        <v>0</v>
      </c>
      <c r="I7450">
        <v>4.5454544999999999E-2</v>
      </c>
      <c r="J7450">
        <v>0</v>
      </c>
      <c r="K7450">
        <v>0</v>
      </c>
      <c r="L7450" t="s">
        <v>55</v>
      </c>
      <c r="M7450">
        <v>3</v>
      </c>
      <c r="N7450">
        <v>2</v>
      </c>
      <c r="O7450">
        <v>1</v>
      </c>
      <c r="P7450">
        <v>1</v>
      </c>
      <c r="Q7450" t="s">
        <v>51</v>
      </c>
      <c r="R7450" t="b">
        <f>TRUE()</f>
        <v>1</v>
      </c>
      <c r="S7450" t="b">
        <f t="shared" si="777"/>
        <v>0</v>
      </c>
      <c r="T7450">
        <v>0</v>
      </c>
      <c r="U7450">
        <v>1</v>
      </c>
      <c r="V7450">
        <v>1</v>
      </c>
    </row>
    <row r="7451" spans="1:22" ht="15" customHeight="1" x14ac:dyDescent="0.25">
      <c r="A7451">
        <v>7450</v>
      </c>
      <c r="B7451">
        <v>11</v>
      </c>
      <c r="C7451">
        <v>268.2</v>
      </c>
      <c r="D7451">
        <v>2</v>
      </c>
      <c r="E7451">
        <v>71.099999999999994</v>
      </c>
      <c r="F7451">
        <v>49</v>
      </c>
      <c r="G7451">
        <v>1758.25</v>
      </c>
      <c r="H7451">
        <v>0</v>
      </c>
      <c r="I7451">
        <v>2.0562771000000001E-2</v>
      </c>
      <c r="J7451">
        <v>0</v>
      </c>
      <c r="K7451">
        <v>0</v>
      </c>
      <c r="L7451" t="s">
        <v>60</v>
      </c>
      <c r="M7451">
        <v>2</v>
      </c>
      <c r="N7451">
        <v>5</v>
      </c>
      <c r="O7451">
        <v>4</v>
      </c>
      <c r="P7451">
        <v>1</v>
      </c>
      <c r="Q7451" t="s">
        <v>51</v>
      </c>
      <c r="R7451" t="b">
        <f>FALSE()</f>
        <v>0</v>
      </c>
      <c r="S7451" t="b">
        <f>TRUE()</f>
        <v>1</v>
      </c>
      <c r="T7451">
        <v>1</v>
      </c>
      <c r="U7451">
        <v>0</v>
      </c>
      <c r="V7451">
        <v>1</v>
      </c>
    </row>
    <row r="7452" spans="1:22" ht="15" customHeight="1" x14ac:dyDescent="0.25">
      <c r="A7452">
        <v>7451</v>
      </c>
      <c r="B7452">
        <v>0</v>
      </c>
      <c r="C7452">
        <v>0</v>
      </c>
      <c r="D7452">
        <v>0</v>
      </c>
      <c r="E7452">
        <v>0</v>
      </c>
      <c r="F7452">
        <v>20</v>
      </c>
      <c r="G7452">
        <v>381</v>
      </c>
      <c r="H7452">
        <v>4.4999999999999998E-2</v>
      </c>
      <c r="I7452">
        <v>7.4999999999999997E-2</v>
      </c>
      <c r="J7452">
        <v>0</v>
      </c>
      <c r="K7452">
        <v>0</v>
      </c>
      <c r="L7452" t="s">
        <v>56</v>
      </c>
      <c r="M7452">
        <v>1</v>
      </c>
      <c r="N7452">
        <v>1</v>
      </c>
      <c r="O7452">
        <v>2</v>
      </c>
      <c r="P7452">
        <v>3</v>
      </c>
      <c r="Q7452" t="s">
        <v>51</v>
      </c>
      <c r="R7452" t="b">
        <f>FALSE()</f>
        <v>0</v>
      </c>
      <c r="S7452" t="b">
        <f t="shared" ref="S7452:S7471" si="779">FALSE()</f>
        <v>0</v>
      </c>
      <c r="T7452">
        <v>0</v>
      </c>
      <c r="U7452">
        <v>0</v>
      </c>
      <c r="V7452">
        <v>1</v>
      </c>
    </row>
    <row r="7453" spans="1:22" ht="15" customHeight="1" x14ac:dyDescent="0.25">
      <c r="A7453">
        <v>7452</v>
      </c>
      <c r="B7453">
        <v>4</v>
      </c>
      <c r="C7453">
        <v>95.8</v>
      </c>
      <c r="D7453">
        <v>2</v>
      </c>
      <c r="E7453">
        <v>35.700000000000003</v>
      </c>
      <c r="F7453">
        <v>14</v>
      </c>
      <c r="G7453">
        <v>380.26666669999997</v>
      </c>
      <c r="H7453">
        <v>0</v>
      </c>
      <c r="I7453">
        <v>1.1111111E-2</v>
      </c>
      <c r="J7453">
        <v>0</v>
      </c>
      <c r="K7453">
        <v>0</v>
      </c>
      <c r="L7453" t="s">
        <v>55</v>
      </c>
      <c r="M7453">
        <v>2</v>
      </c>
      <c r="N7453">
        <v>4</v>
      </c>
      <c r="O7453">
        <v>7</v>
      </c>
      <c r="P7453">
        <v>2</v>
      </c>
      <c r="Q7453" t="s">
        <v>52</v>
      </c>
      <c r="R7453" t="b">
        <f>FALSE()</f>
        <v>0</v>
      </c>
      <c r="S7453" t="b">
        <f t="shared" si="779"/>
        <v>0</v>
      </c>
      <c r="T7453">
        <v>0</v>
      </c>
      <c r="U7453">
        <v>0</v>
      </c>
      <c r="V7453">
        <v>0</v>
      </c>
    </row>
    <row r="7454" spans="1:22" ht="15" customHeight="1" x14ac:dyDescent="0.25">
      <c r="A7454">
        <v>7453</v>
      </c>
      <c r="B7454">
        <v>2</v>
      </c>
      <c r="C7454">
        <v>182.4</v>
      </c>
      <c r="D7454">
        <v>1</v>
      </c>
      <c r="E7454">
        <v>0</v>
      </c>
      <c r="F7454">
        <v>19</v>
      </c>
      <c r="G7454">
        <v>555.4</v>
      </c>
      <c r="H7454">
        <v>2.7272727E-2</v>
      </c>
      <c r="I7454">
        <v>5.3030303000000001E-2</v>
      </c>
      <c r="J7454">
        <v>0</v>
      </c>
      <c r="K7454">
        <v>0</v>
      </c>
      <c r="L7454" t="s">
        <v>55</v>
      </c>
      <c r="M7454">
        <v>3</v>
      </c>
      <c r="N7454">
        <v>2</v>
      </c>
      <c r="O7454">
        <v>1</v>
      </c>
      <c r="P7454">
        <v>2</v>
      </c>
      <c r="Q7454" t="s">
        <v>51</v>
      </c>
      <c r="R7454" t="b">
        <f>FALSE()</f>
        <v>0</v>
      </c>
      <c r="S7454" t="b">
        <f t="shared" si="779"/>
        <v>0</v>
      </c>
      <c r="T7454">
        <v>0</v>
      </c>
      <c r="U7454">
        <v>0</v>
      </c>
      <c r="V7454">
        <v>1</v>
      </c>
    </row>
    <row r="7455" spans="1:22" ht="15" customHeight="1" x14ac:dyDescent="0.25">
      <c r="A7455">
        <v>7454</v>
      </c>
      <c r="B7455">
        <v>1</v>
      </c>
      <c r="C7455">
        <v>7</v>
      </c>
      <c r="D7455">
        <v>0</v>
      </c>
      <c r="E7455">
        <v>0</v>
      </c>
      <c r="F7455">
        <v>24</v>
      </c>
      <c r="G7455">
        <v>445.43333330000002</v>
      </c>
      <c r="H7455">
        <v>1.7391304E-2</v>
      </c>
      <c r="I7455">
        <v>2.1739129999999999E-2</v>
      </c>
      <c r="J7455">
        <v>0</v>
      </c>
      <c r="K7455">
        <v>0</v>
      </c>
      <c r="L7455" t="s">
        <v>58</v>
      </c>
      <c r="M7455">
        <v>1</v>
      </c>
      <c r="N7455">
        <v>1</v>
      </c>
      <c r="O7455">
        <v>4</v>
      </c>
      <c r="P7455">
        <v>3</v>
      </c>
      <c r="Q7455" t="s">
        <v>51</v>
      </c>
      <c r="R7455" t="b">
        <f>TRUE()</f>
        <v>1</v>
      </c>
      <c r="S7455" t="b">
        <f t="shared" si="779"/>
        <v>0</v>
      </c>
      <c r="T7455">
        <v>0</v>
      </c>
      <c r="U7455">
        <v>1</v>
      </c>
      <c r="V7455">
        <v>1</v>
      </c>
    </row>
    <row r="7456" spans="1:22" ht="15" customHeight="1" x14ac:dyDescent="0.25">
      <c r="A7456">
        <v>7455</v>
      </c>
      <c r="B7456">
        <v>2</v>
      </c>
      <c r="C7456">
        <v>41.2</v>
      </c>
      <c r="D7456">
        <v>0</v>
      </c>
      <c r="E7456">
        <v>0</v>
      </c>
      <c r="F7456">
        <v>51</v>
      </c>
      <c r="G7456">
        <v>820.48333330000003</v>
      </c>
      <c r="H7456">
        <v>0</v>
      </c>
      <c r="I7456">
        <v>8.6274509999999995E-3</v>
      </c>
      <c r="J7456">
        <v>0</v>
      </c>
      <c r="K7456">
        <v>0</v>
      </c>
      <c r="L7456" t="s">
        <v>55</v>
      </c>
      <c r="M7456">
        <v>4</v>
      </c>
      <c r="N7456">
        <v>1</v>
      </c>
      <c r="O7456">
        <v>1</v>
      </c>
      <c r="P7456">
        <v>1</v>
      </c>
      <c r="Q7456" t="s">
        <v>51</v>
      </c>
      <c r="R7456" t="b">
        <f t="shared" ref="R7456:R7464" si="780">FALSE()</f>
        <v>0</v>
      </c>
      <c r="S7456" t="b">
        <f t="shared" si="779"/>
        <v>0</v>
      </c>
      <c r="T7456">
        <v>0</v>
      </c>
      <c r="U7456">
        <v>0</v>
      </c>
      <c r="V7456">
        <v>1</v>
      </c>
    </row>
    <row r="7457" spans="1:22" ht="15" customHeight="1" x14ac:dyDescent="0.25">
      <c r="A7457">
        <v>7456</v>
      </c>
      <c r="B7457">
        <v>2</v>
      </c>
      <c r="C7457">
        <v>28.2</v>
      </c>
      <c r="D7457">
        <v>0</v>
      </c>
      <c r="E7457">
        <v>0</v>
      </c>
      <c r="F7457">
        <v>16</v>
      </c>
      <c r="G7457">
        <v>312.2</v>
      </c>
      <c r="H7457">
        <v>3.3333333E-2</v>
      </c>
      <c r="I7457">
        <v>4.8148148000000002E-2</v>
      </c>
      <c r="J7457">
        <v>0</v>
      </c>
      <c r="K7457">
        <v>0</v>
      </c>
      <c r="L7457" t="s">
        <v>55</v>
      </c>
      <c r="M7457">
        <v>2</v>
      </c>
      <c r="N7457">
        <v>2</v>
      </c>
      <c r="O7457">
        <v>1</v>
      </c>
      <c r="P7457">
        <v>1</v>
      </c>
      <c r="Q7457" t="s">
        <v>51</v>
      </c>
      <c r="R7457" t="b">
        <f t="shared" si="780"/>
        <v>0</v>
      </c>
      <c r="S7457" t="b">
        <f t="shared" si="779"/>
        <v>0</v>
      </c>
      <c r="T7457">
        <v>0</v>
      </c>
      <c r="U7457">
        <v>0</v>
      </c>
      <c r="V7457">
        <v>1</v>
      </c>
    </row>
    <row r="7458" spans="1:22" ht="15" customHeight="1" x14ac:dyDescent="0.25">
      <c r="A7458">
        <v>7457</v>
      </c>
      <c r="B7458">
        <v>1</v>
      </c>
      <c r="C7458">
        <v>5</v>
      </c>
      <c r="D7458">
        <v>0</v>
      </c>
      <c r="E7458">
        <v>0</v>
      </c>
      <c r="F7458">
        <v>7</v>
      </c>
      <c r="G7458">
        <v>1252.7666670000001</v>
      </c>
      <c r="H7458">
        <v>2.5000000000000001E-2</v>
      </c>
      <c r="I7458">
        <v>2.1428571E-2</v>
      </c>
      <c r="J7458">
        <v>0</v>
      </c>
      <c r="K7458">
        <v>0</v>
      </c>
      <c r="L7458" t="s">
        <v>60</v>
      </c>
      <c r="M7458">
        <v>1</v>
      </c>
      <c r="N7458">
        <v>2</v>
      </c>
      <c r="O7458">
        <v>7</v>
      </c>
      <c r="P7458">
        <v>4</v>
      </c>
      <c r="Q7458" t="s">
        <v>51</v>
      </c>
      <c r="R7458" t="b">
        <f t="shared" si="780"/>
        <v>0</v>
      </c>
      <c r="S7458" t="b">
        <f t="shared" si="779"/>
        <v>0</v>
      </c>
      <c r="T7458">
        <v>0</v>
      </c>
      <c r="U7458">
        <v>0</v>
      </c>
      <c r="V7458">
        <v>1</v>
      </c>
    </row>
    <row r="7459" spans="1:22" ht="15" customHeight="1" x14ac:dyDescent="0.25">
      <c r="A7459">
        <v>7458</v>
      </c>
      <c r="B7459">
        <v>2</v>
      </c>
      <c r="C7459">
        <v>209.5</v>
      </c>
      <c r="D7459">
        <v>0</v>
      </c>
      <c r="E7459">
        <v>0</v>
      </c>
      <c r="F7459">
        <v>102</v>
      </c>
      <c r="G7459">
        <v>2436.287879</v>
      </c>
      <c r="H7459">
        <v>5.1797386000000001E-2</v>
      </c>
      <c r="I7459">
        <v>6.0539216E-2</v>
      </c>
      <c r="J7459">
        <v>0</v>
      </c>
      <c r="K7459">
        <v>0</v>
      </c>
      <c r="L7459" t="s">
        <v>55</v>
      </c>
      <c r="M7459">
        <v>3</v>
      </c>
      <c r="N7459">
        <v>2</v>
      </c>
      <c r="O7459">
        <v>1</v>
      </c>
      <c r="P7459">
        <v>13</v>
      </c>
      <c r="Q7459" t="s">
        <v>51</v>
      </c>
      <c r="R7459" t="b">
        <f t="shared" si="780"/>
        <v>0</v>
      </c>
      <c r="S7459" t="b">
        <f t="shared" si="779"/>
        <v>0</v>
      </c>
      <c r="T7459">
        <v>0</v>
      </c>
      <c r="U7459">
        <v>0</v>
      </c>
      <c r="V7459">
        <v>1</v>
      </c>
    </row>
    <row r="7460" spans="1:22" ht="15" customHeight="1" x14ac:dyDescent="0.25">
      <c r="A7460">
        <v>7459</v>
      </c>
      <c r="B7460">
        <v>3</v>
      </c>
      <c r="C7460">
        <v>204.4</v>
      </c>
      <c r="D7460">
        <v>0</v>
      </c>
      <c r="E7460">
        <v>0</v>
      </c>
      <c r="F7460">
        <v>4</v>
      </c>
      <c r="G7460">
        <v>117</v>
      </c>
      <c r="H7460">
        <v>0</v>
      </c>
      <c r="I7460">
        <v>2.8571428999999999E-2</v>
      </c>
      <c r="J7460">
        <v>0</v>
      </c>
      <c r="K7460">
        <v>0</v>
      </c>
      <c r="L7460" t="s">
        <v>59</v>
      </c>
      <c r="M7460">
        <v>2</v>
      </c>
      <c r="N7460">
        <v>2</v>
      </c>
      <c r="O7460">
        <v>6</v>
      </c>
      <c r="P7460">
        <v>2</v>
      </c>
      <c r="Q7460" t="s">
        <v>52</v>
      </c>
      <c r="R7460" t="b">
        <f t="shared" si="780"/>
        <v>0</v>
      </c>
      <c r="S7460" t="b">
        <f t="shared" si="779"/>
        <v>0</v>
      </c>
      <c r="T7460">
        <v>0</v>
      </c>
      <c r="U7460">
        <v>0</v>
      </c>
      <c r="V7460">
        <v>0</v>
      </c>
    </row>
    <row r="7461" spans="1:22" ht="15" customHeight="1" x14ac:dyDescent="0.25">
      <c r="A7461">
        <v>7460</v>
      </c>
      <c r="B7461">
        <v>4</v>
      </c>
      <c r="C7461">
        <v>46.4</v>
      </c>
      <c r="D7461">
        <v>0</v>
      </c>
      <c r="E7461">
        <v>0</v>
      </c>
      <c r="F7461">
        <v>5</v>
      </c>
      <c r="G7461">
        <v>61.4</v>
      </c>
      <c r="H7461">
        <v>0</v>
      </c>
      <c r="I7461">
        <v>1.4285714E-2</v>
      </c>
      <c r="J7461">
        <v>0</v>
      </c>
      <c r="K7461">
        <v>0</v>
      </c>
      <c r="L7461" t="s">
        <v>55</v>
      </c>
      <c r="M7461">
        <v>2</v>
      </c>
      <c r="N7461">
        <v>2</v>
      </c>
      <c r="O7461">
        <v>4</v>
      </c>
      <c r="P7461">
        <v>4</v>
      </c>
      <c r="Q7461" t="s">
        <v>52</v>
      </c>
      <c r="R7461" t="b">
        <f t="shared" si="780"/>
        <v>0</v>
      </c>
      <c r="S7461" t="b">
        <f t="shared" si="779"/>
        <v>0</v>
      </c>
      <c r="T7461">
        <v>0</v>
      </c>
      <c r="U7461">
        <v>0</v>
      </c>
      <c r="V7461">
        <v>0</v>
      </c>
    </row>
    <row r="7462" spans="1:22" ht="15" customHeight="1" x14ac:dyDescent="0.25">
      <c r="A7462">
        <v>7461</v>
      </c>
      <c r="B7462">
        <v>4</v>
      </c>
      <c r="C7462">
        <v>45.4</v>
      </c>
      <c r="D7462">
        <v>0</v>
      </c>
      <c r="E7462">
        <v>0</v>
      </c>
      <c r="F7462">
        <v>14</v>
      </c>
      <c r="G7462">
        <v>339</v>
      </c>
      <c r="H7462">
        <v>0</v>
      </c>
      <c r="I7462">
        <v>1.0526316000000001E-2</v>
      </c>
      <c r="J7462">
        <v>0</v>
      </c>
      <c r="K7462">
        <v>0</v>
      </c>
      <c r="L7462" t="s">
        <v>57</v>
      </c>
      <c r="M7462">
        <v>2</v>
      </c>
      <c r="N7462">
        <v>2</v>
      </c>
      <c r="O7462">
        <v>1</v>
      </c>
      <c r="P7462">
        <v>5</v>
      </c>
      <c r="Q7462" t="s">
        <v>52</v>
      </c>
      <c r="R7462" t="b">
        <f t="shared" si="780"/>
        <v>0</v>
      </c>
      <c r="S7462" t="b">
        <f t="shared" si="779"/>
        <v>0</v>
      </c>
      <c r="T7462">
        <v>0</v>
      </c>
      <c r="U7462">
        <v>0</v>
      </c>
      <c r="V7462">
        <v>0</v>
      </c>
    </row>
    <row r="7463" spans="1:22" ht="15" customHeight="1" x14ac:dyDescent="0.25">
      <c r="A7463">
        <v>7462</v>
      </c>
      <c r="B7463">
        <v>2</v>
      </c>
      <c r="C7463">
        <v>27.2</v>
      </c>
      <c r="D7463">
        <v>0</v>
      </c>
      <c r="E7463">
        <v>0</v>
      </c>
      <c r="F7463">
        <v>62</v>
      </c>
      <c r="G7463">
        <v>976.33333330000005</v>
      </c>
      <c r="H7463">
        <v>9.3749999999999997E-3</v>
      </c>
      <c r="I7463">
        <v>1.5625E-2</v>
      </c>
      <c r="J7463">
        <v>0</v>
      </c>
      <c r="K7463">
        <v>0</v>
      </c>
      <c r="L7463" t="s">
        <v>59</v>
      </c>
      <c r="M7463">
        <v>2</v>
      </c>
      <c r="N7463">
        <v>5</v>
      </c>
      <c r="O7463">
        <v>7</v>
      </c>
      <c r="P7463">
        <v>1</v>
      </c>
      <c r="Q7463" t="s">
        <v>51</v>
      </c>
      <c r="R7463" t="b">
        <f t="shared" si="780"/>
        <v>0</v>
      </c>
      <c r="S7463" t="b">
        <f t="shared" si="779"/>
        <v>0</v>
      </c>
      <c r="T7463">
        <v>0</v>
      </c>
      <c r="U7463">
        <v>0</v>
      </c>
      <c r="V7463">
        <v>1</v>
      </c>
    </row>
    <row r="7464" spans="1:22" ht="15" customHeight="1" x14ac:dyDescent="0.25">
      <c r="A7464">
        <v>7463</v>
      </c>
      <c r="B7464">
        <v>1</v>
      </c>
      <c r="C7464">
        <v>45.4</v>
      </c>
      <c r="D7464">
        <v>0</v>
      </c>
      <c r="E7464">
        <v>0</v>
      </c>
      <c r="F7464">
        <v>15</v>
      </c>
      <c r="G7464">
        <v>114.9</v>
      </c>
      <c r="H7464">
        <v>0</v>
      </c>
      <c r="I7464">
        <v>2.5000000000000001E-2</v>
      </c>
      <c r="J7464">
        <v>0</v>
      </c>
      <c r="K7464">
        <v>0</v>
      </c>
      <c r="L7464" t="s">
        <v>57</v>
      </c>
      <c r="M7464">
        <v>2</v>
      </c>
      <c r="N7464">
        <v>2</v>
      </c>
      <c r="O7464">
        <v>3</v>
      </c>
      <c r="P7464">
        <v>4</v>
      </c>
      <c r="Q7464" t="s">
        <v>52</v>
      </c>
      <c r="R7464" t="b">
        <f t="shared" si="780"/>
        <v>0</v>
      </c>
      <c r="S7464" t="b">
        <f t="shared" si="779"/>
        <v>0</v>
      </c>
      <c r="T7464">
        <v>0</v>
      </c>
      <c r="U7464">
        <v>0</v>
      </c>
      <c r="V7464">
        <v>0</v>
      </c>
    </row>
    <row r="7465" spans="1:22" ht="15" customHeight="1" x14ac:dyDescent="0.25">
      <c r="A7465">
        <v>7464</v>
      </c>
      <c r="B7465">
        <v>0</v>
      </c>
      <c r="C7465">
        <v>0</v>
      </c>
      <c r="D7465">
        <v>0</v>
      </c>
      <c r="E7465">
        <v>0</v>
      </c>
      <c r="F7465">
        <v>1</v>
      </c>
      <c r="G7465">
        <v>0</v>
      </c>
      <c r="H7465">
        <v>0.2</v>
      </c>
      <c r="I7465">
        <v>0.2</v>
      </c>
      <c r="J7465">
        <v>0</v>
      </c>
      <c r="K7465">
        <v>0</v>
      </c>
      <c r="L7465" t="s">
        <v>56</v>
      </c>
      <c r="M7465">
        <v>1</v>
      </c>
      <c r="N7465">
        <v>8</v>
      </c>
      <c r="O7465">
        <v>3</v>
      </c>
      <c r="P7465">
        <v>4</v>
      </c>
      <c r="Q7465" t="s">
        <v>51</v>
      </c>
      <c r="R7465" t="b">
        <f>TRUE()</f>
        <v>1</v>
      </c>
      <c r="S7465" t="b">
        <f t="shared" si="779"/>
        <v>0</v>
      </c>
      <c r="T7465">
        <v>0</v>
      </c>
      <c r="U7465">
        <v>1</v>
      </c>
      <c r="V7465">
        <v>1</v>
      </c>
    </row>
    <row r="7466" spans="1:22" ht="15" customHeight="1" x14ac:dyDescent="0.25">
      <c r="A7466">
        <v>7465</v>
      </c>
      <c r="B7466">
        <v>0</v>
      </c>
      <c r="C7466">
        <v>0</v>
      </c>
      <c r="D7466">
        <v>0</v>
      </c>
      <c r="E7466">
        <v>0</v>
      </c>
      <c r="F7466">
        <v>33</v>
      </c>
      <c r="G7466">
        <v>1985.9333329999999</v>
      </c>
      <c r="H7466">
        <v>0</v>
      </c>
      <c r="I7466">
        <v>2.969697E-2</v>
      </c>
      <c r="J7466">
        <v>0</v>
      </c>
      <c r="K7466">
        <v>0</v>
      </c>
      <c r="L7466" t="s">
        <v>57</v>
      </c>
      <c r="M7466">
        <v>2</v>
      </c>
      <c r="N7466">
        <v>2</v>
      </c>
      <c r="O7466">
        <v>1</v>
      </c>
      <c r="P7466">
        <v>2</v>
      </c>
      <c r="Q7466" t="s">
        <v>51</v>
      </c>
      <c r="R7466" t="b">
        <f t="shared" ref="R7466:R7485" si="781">FALSE()</f>
        <v>0</v>
      </c>
      <c r="S7466" t="b">
        <f t="shared" si="779"/>
        <v>0</v>
      </c>
      <c r="T7466">
        <v>0</v>
      </c>
      <c r="U7466">
        <v>0</v>
      </c>
      <c r="V7466">
        <v>1</v>
      </c>
    </row>
    <row r="7467" spans="1:22" ht="15" customHeight="1" x14ac:dyDescent="0.25">
      <c r="A7467">
        <v>7466</v>
      </c>
      <c r="B7467">
        <v>4</v>
      </c>
      <c r="C7467">
        <v>47.8</v>
      </c>
      <c r="D7467">
        <v>0</v>
      </c>
      <c r="E7467">
        <v>0</v>
      </c>
      <c r="F7467">
        <v>7</v>
      </c>
      <c r="G7467">
        <v>183</v>
      </c>
      <c r="H7467">
        <v>1.8181817999999999E-2</v>
      </c>
      <c r="I7467">
        <v>7.2727272999999995E-2</v>
      </c>
      <c r="J7467">
        <v>0</v>
      </c>
      <c r="K7467">
        <v>0</v>
      </c>
      <c r="L7467" t="s">
        <v>57</v>
      </c>
      <c r="M7467">
        <v>3</v>
      </c>
      <c r="N7467">
        <v>3</v>
      </c>
      <c r="O7467">
        <v>3</v>
      </c>
      <c r="P7467">
        <v>4</v>
      </c>
      <c r="Q7467" t="s">
        <v>51</v>
      </c>
      <c r="R7467" t="b">
        <f t="shared" si="781"/>
        <v>0</v>
      </c>
      <c r="S7467" t="b">
        <f t="shared" si="779"/>
        <v>0</v>
      </c>
      <c r="T7467">
        <v>0</v>
      </c>
      <c r="U7467">
        <v>0</v>
      </c>
      <c r="V7467">
        <v>1</v>
      </c>
    </row>
    <row r="7468" spans="1:22" ht="15" customHeight="1" x14ac:dyDescent="0.25">
      <c r="A7468">
        <v>7467</v>
      </c>
      <c r="B7468">
        <v>1</v>
      </c>
      <c r="C7468">
        <v>23.2</v>
      </c>
      <c r="D7468">
        <v>0</v>
      </c>
      <c r="E7468">
        <v>0</v>
      </c>
      <c r="F7468">
        <v>24</v>
      </c>
      <c r="G7468">
        <v>704.56666670000004</v>
      </c>
      <c r="H7468">
        <v>0</v>
      </c>
      <c r="I7468">
        <v>1.1538461999999999E-2</v>
      </c>
      <c r="J7468">
        <v>14.220495659999999</v>
      </c>
      <c r="K7468">
        <v>0</v>
      </c>
      <c r="L7468" t="s">
        <v>58</v>
      </c>
      <c r="M7468">
        <v>2</v>
      </c>
      <c r="N7468">
        <v>2</v>
      </c>
      <c r="O7468">
        <v>2</v>
      </c>
      <c r="P7468">
        <v>1</v>
      </c>
      <c r="Q7468" t="s">
        <v>51</v>
      </c>
      <c r="R7468" t="b">
        <f t="shared" si="781"/>
        <v>0</v>
      </c>
      <c r="S7468" t="b">
        <f t="shared" si="779"/>
        <v>0</v>
      </c>
      <c r="T7468">
        <v>0</v>
      </c>
      <c r="U7468">
        <v>0</v>
      </c>
      <c r="V7468">
        <v>1</v>
      </c>
    </row>
    <row r="7469" spans="1:22" ht="15" customHeight="1" x14ac:dyDescent="0.25">
      <c r="A7469">
        <v>7468</v>
      </c>
      <c r="B7469">
        <v>3</v>
      </c>
      <c r="C7469">
        <v>80.5</v>
      </c>
      <c r="D7469">
        <v>0</v>
      </c>
      <c r="E7469">
        <v>0</v>
      </c>
      <c r="F7469">
        <v>62</v>
      </c>
      <c r="G7469">
        <v>2337.1966670000002</v>
      </c>
      <c r="H7469">
        <v>8.1967210000000006E-3</v>
      </c>
      <c r="I7469">
        <v>2.3911007000000001E-2</v>
      </c>
      <c r="J7469">
        <v>0</v>
      </c>
      <c r="K7469">
        <v>0</v>
      </c>
      <c r="L7469" t="s">
        <v>58</v>
      </c>
      <c r="M7469">
        <v>2</v>
      </c>
      <c r="N7469">
        <v>2</v>
      </c>
      <c r="O7469">
        <v>5</v>
      </c>
      <c r="P7469">
        <v>1</v>
      </c>
      <c r="Q7469" t="s">
        <v>51</v>
      </c>
      <c r="R7469" t="b">
        <f t="shared" si="781"/>
        <v>0</v>
      </c>
      <c r="S7469" t="b">
        <f t="shared" si="779"/>
        <v>0</v>
      </c>
      <c r="T7469">
        <v>0</v>
      </c>
      <c r="U7469">
        <v>0</v>
      </c>
      <c r="V7469">
        <v>1</v>
      </c>
    </row>
    <row r="7470" spans="1:22" ht="15" customHeight="1" x14ac:dyDescent="0.25">
      <c r="A7470">
        <v>7469</v>
      </c>
      <c r="B7470">
        <v>4</v>
      </c>
      <c r="C7470">
        <v>124.7</v>
      </c>
      <c r="D7470">
        <v>5</v>
      </c>
      <c r="E7470">
        <v>88.9</v>
      </c>
      <c r="F7470">
        <v>11</v>
      </c>
      <c r="G7470">
        <v>577.6</v>
      </c>
      <c r="H7470">
        <v>1.0526316000000001E-2</v>
      </c>
      <c r="I7470">
        <v>1.0526316000000001E-2</v>
      </c>
      <c r="J7470">
        <v>0</v>
      </c>
      <c r="K7470">
        <v>0</v>
      </c>
      <c r="L7470" t="s">
        <v>56</v>
      </c>
      <c r="M7470">
        <v>3</v>
      </c>
      <c r="N7470">
        <v>2</v>
      </c>
      <c r="O7470">
        <v>3</v>
      </c>
      <c r="P7470">
        <v>2</v>
      </c>
      <c r="Q7470" t="s">
        <v>52</v>
      </c>
      <c r="R7470" t="b">
        <f t="shared" si="781"/>
        <v>0</v>
      </c>
      <c r="S7470" t="b">
        <f t="shared" si="779"/>
        <v>0</v>
      </c>
      <c r="T7470">
        <v>0</v>
      </c>
      <c r="U7470">
        <v>0</v>
      </c>
      <c r="V7470">
        <v>0</v>
      </c>
    </row>
    <row r="7471" spans="1:22" ht="15" customHeight="1" x14ac:dyDescent="0.25">
      <c r="A7471">
        <v>7470</v>
      </c>
      <c r="B7471">
        <v>4</v>
      </c>
      <c r="C7471">
        <v>155</v>
      </c>
      <c r="D7471">
        <v>0</v>
      </c>
      <c r="E7471">
        <v>0</v>
      </c>
      <c r="F7471">
        <v>31</v>
      </c>
      <c r="G7471">
        <v>2130.6938369999998</v>
      </c>
      <c r="H7471">
        <v>2.5000000000000001E-2</v>
      </c>
      <c r="I7471">
        <v>3.2482777999999997E-2</v>
      </c>
      <c r="J7471">
        <v>0</v>
      </c>
      <c r="K7471">
        <v>0</v>
      </c>
      <c r="L7471" t="s">
        <v>59</v>
      </c>
      <c r="M7471">
        <v>3</v>
      </c>
      <c r="N7471">
        <v>2</v>
      </c>
      <c r="O7471">
        <v>8</v>
      </c>
      <c r="P7471">
        <v>3</v>
      </c>
      <c r="Q7471" t="s">
        <v>51</v>
      </c>
      <c r="R7471" t="b">
        <f t="shared" si="781"/>
        <v>0</v>
      </c>
      <c r="S7471" t="b">
        <f t="shared" si="779"/>
        <v>0</v>
      </c>
      <c r="T7471">
        <v>0</v>
      </c>
      <c r="U7471">
        <v>0</v>
      </c>
      <c r="V7471">
        <v>1</v>
      </c>
    </row>
    <row r="7472" spans="1:22" ht="15" customHeight="1" x14ac:dyDescent="0.25">
      <c r="A7472">
        <v>7471</v>
      </c>
      <c r="B7472">
        <v>0</v>
      </c>
      <c r="C7472">
        <v>0</v>
      </c>
      <c r="D7472">
        <v>0</v>
      </c>
      <c r="E7472">
        <v>0</v>
      </c>
      <c r="F7472">
        <v>7</v>
      </c>
      <c r="G7472">
        <v>96</v>
      </c>
      <c r="H7472">
        <v>0</v>
      </c>
      <c r="I7472">
        <v>2.5000000000000001E-2</v>
      </c>
      <c r="J7472">
        <v>54.201467530000002</v>
      </c>
      <c r="K7472">
        <v>0</v>
      </c>
      <c r="L7472" t="s">
        <v>59</v>
      </c>
      <c r="M7472">
        <v>2</v>
      </c>
      <c r="N7472">
        <v>2</v>
      </c>
      <c r="O7472">
        <v>1</v>
      </c>
      <c r="P7472">
        <v>2</v>
      </c>
      <c r="Q7472" t="s">
        <v>52</v>
      </c>
      <c r="R7472" t="b">
        <f t="shared" si="781"/>
        <v>0</v>
      </c>
      <c r="S7472" t="b">
        <f>TRUE()</f>
        <v>1</v>
      </c>
      <c r="T7472">
        <v>1</v>
      </c>
      <c r="U7472">
        <v>0</v>
      </c>
      <c r="V7472">
        <v>0</v>
      </c>
    </row>
    <row r="7473" spans="1:22" ht="15" customHeight="1" x14ac:dyDescent="0.25">
      <c r="A7473">
        <v>7472</v>
      </c>
      <c r="B7473">
        <v>4</v>
      </c>
      <c r="C7473">
        <v>282.10000000000002</v>
      </c>
      <c r="D7473">
        <v>0</v>
      </c>
      <c r="E7473">
        <v>0</v>
      </c>
      <c r="F7473">
        <v>7</v>
      </c>
      <c r="G7473">
        <v>107.6</v>
      </c>
      <c r="H7473">
        <v>0</v>
      </c>
      <c r="I7473">
        <v>1.1111111E-2</v>
      </c>
      <c r="J7473">
        <v>0</v>
      </c>
      <c r="K7473">
        <v>0</v>
      </c>
      <c r="L7473" t="s">
        <v>58</v>
      </c>
      <c r="M7473">
        <v>1</v>
      </c>
      <c r="N7473">
        <v>1</v>
      </c>
      <c r="O7473">
        <v>2</v>
      </c>
      <c r="P7473">
        <v>5</v>
      </c>
      <c r="Q7473" t="s">
        <v>52</v>
      </c>
      <c r="R7473" t="b">
        <f t="shared" si="781"/>
        <v>0</v>
      </c>
      <c r="S7473" t="b">
        <f>FALSE()</f>
        <v>0</v>
      </c>
      <c r="T7473">
        <v>0</v>
      </c>
      <c r="U7473">
        <v>0</v>
      </c>
      <c r="V7473">
        <v>0</v>
      </c>
    </row>
    <row r="7474" spans="1:22" ht="15" customHeight="1" x14ac:dyDescent="0.25">
      <c r="A7474">
        <v>7473</v>
      </c>
      <c r="B7474">
        <v>7</v>
      </c>
      <c r="C7474">
        <v>148.6</v>
      </c>
      <c r="D7474">
        <v>3</v>
      </c>
      <c r="E7474">
        <v>99.6</v>
      </c>
      <c r="F7474">
        <v>8</v>
      </c>
      <c r="G7474">
        <v>144.9</v>
      </c>
      <c r="H7474">
        <v>0</v>
      </c>
      <c r="I7474">
        <v>2.1052632000000002E-2</v>
      </c>
      <c r="J7474">
        <v>27.14408757</v>
      </c>
      <c r="K7474">
        <v>0</v>
      </c>
      <c r="L7474" t="s">
        <v>60</v>
      </c>
      <c r="M7474">
        <v>2</v>
      </c>
      <c r="N7474">
        <v>2</v>
      </c>
      <c r="O7474">
        <v>1</v>
      </c>
      <c r="P7474">
        <v>2</v>
      </c>
      <c r="Q7474" t="s">
        <v>51</v>
      </c>
      <c r="R7474" t="b">
        <f t="shared" si="781"/>
        <v>0</v>
      </c>
      <c r="S7474" t="b">
        <f>TRUE()</f>
        <v>1</v>
      </c>
      <c r="T7474">
        <v>1</v>
      </c>
      <c r="U7474">
        <v>0</v>
      </c>
      <c r="V7474">
        <v>1</v>
      </c>
    </row>
    <row r="7475" spans="1:22" ht="15" customHeight="1" x14ac:dyDescent="0.25">
      <c r="A7475">
        <v>7474</v>
      </c>
      <c r="B7475">
        <v>6</v>
      </c>
      <c r="C7475">
        <v>83.4</v>
      </c>
      <c r="D7475">
        <v>1</v>
      </c>
      <c r="E7475">
        <v>102.3</v>
      </c>
      <c r="F7475">
        <v>34</v>
      </c>
      <c r="G7475">
        <v>970.62666669999999</v>
      </c>
      <c r="H7475">
        <v>8.8235290000000001E-3</v>
      </c>
      <c r="I7475">
        <v>1.4313724999999999E-2</v>
      </c>
      <c r="J7475">
        <v>0</v>
      </c>
      <c r="K7475">
        <v>0</v>
      </c>
      <c r="L7475" t="s">
        <v>59</v>
      </c>
      <c r="M7475">
        <v>1</v>
      </c>
      <c r="N7475">
        <v>1</v>
      </c>
      <c r="O7475">
        <v>6</v>
      </c>
      <c r="P7475">
        <v>2</v>
      </c>
      <c r="Q7475" t="s">
        <v>51</v>
      </c>
      <c r="R7475" t="b">
        <f t="shared" si="781"/>
        <v>0</v>
      </c>
      <c r="S7475" t="b">
        <f t="shared" ref="S7475:S7491" si="782">FALSE()</f>
        <v>0</v>
      </c>
      <c r="T7475">
        <v>0</v>
      </c>
      <c r="U7475">
        <v>0</v>
      </c>
      <c r="V7475">
        <v>1</v>
      </c>
    </row>
    <row r="7476" spans="1:22" ht="15" customHeight="1" x14ac:dyDescent="0.25">
      <c r="A7476">
        <v>7475</v>
      </c>
      <c r="B7476">
        <v>0</v>
      </c>
      <c r="C7476">
        <v>0</v>
      </c>
      <c r="D7476">
        <v>0</v>
      </c>
      <c r="E7476">
        <v>0</v>
      </c>
      <c r="F7476">
        <v>104</v>
      </c>
      <c r="G7476">
        <v>3528.0607140000002</v>
      </c>
      <c r="H7476">
        <v>6.2130179999999998E-3</v>
      </c>
      <c r="I7476">
        <v>3.5602227E-2</v>
      </c>
      <c r="J7476">
        <v>0</v>
      </c>
      <c r="K7476">
        <v>0</v>
      </c>
      <c r="L7476" t="s">
        <v>57</v>
      </c>
      <c r="M7476">
        <v>2</v>
      </c>
      <c r="N7476">
        <v>2</v>
      </c>
      <c r="O7476">
        <v>1</v>
      </c>
      <c r="P7476">
        <v>1</v>
      </c>
      <c r="Q7476" t="s">
        <v>51</v>
      </c>
      <c r="R7476" t="b">
        <f t="shared" si="781"/>
        <v>0</v>
      </c>
      <c r="S7476" t="b">
        <f t="shared" si="782"/>
        <v>0</v>
      </c>
      <c r="T7476">
        <v>0</v>
      </c>
      <c r="U7476">
        <v>0</v>
      </c>
      <c r="V7476">
        <v>1</v>
      </c>
    </row>
    <row r="7477" spans="1:22" ht="15" customHeight="1" x14ac:dyDescent="0.25">
      <c r="A7477">
        <v>7476</v>
      </c>
      <c r="B7477">
        <v>0</v>
      </c>
      <c r="C7477">
        <v>0</v>
      </c>
      <c r="D7477">
        <v>0</v>
      </c>
      <c r="E7477">
        <v>0</v>
      </c>
      <c r="F7477">
        <v>23</v>
      </c>
      <c r="G7477">
        <v>798.3</v>
      </c>
      <c r="H7477">
        <v>2.6086957000000001E-2</v>
      </c>
      <c r="I7477">
        <v>4.7826087000000003E-2</v>
      </c>
      <c r="J7477">
        <v>0</v>
      </c>
      <c r="K7477">
        <v>0</v>
      </c>
      <c r="L7477" t="s">
        <v>58</v>
      </c>
      <c r="M7477">
        <v>2</v>
      </c>
      <c r="N7477">
        <v>2</v>
      </c>
      <c r="O7477">
        <v>5</v>
      </c>
      <c r="P7477">
        <v>1</v>
      </c>
      <c r="Q7477" t="s">
        <v>51</v>
      </c>
      <c r="R7477" t="b">
        <f t="shared" si="781"/>
        <v>0</v>
      </c>
      <c r="S7477" t="b">
        <f t="shared" si="782"/>
        <v>0</v>
      </c>
      <c r="T7477">
        <v>0</v>
      </c>
      <c r="U7477">
        <v>0</v>
      </c>
      <c r="V7477">
        <v>1</v>
      </c>
    </row>
    <row r="7478" spans="1:22" ht="15" customHeight="1" x14ac:dyDescent="0.25">
      <c r="A7478">
        <v>7477</v>
      </c>
      <c r="B7478">
        <v>0</v>
      </c>
      <c r="C7478">
        <v>0</v>
      </c>
      <c r="D7478">
        <v>0</v>
      </c>
      <c r="E7478">
        <v>0</v>
      </c>
      <c r="F7478">
        <v>1</v>
      </c>
      <c r="G7478">
        <v>0</v>
      </c>
      <c r="H7478">
        <v>0.2</v>
      </c>
      <c r="I7478">
        <v>0.2</v>
      </c>
      <c r="J7478">
        <v>0</v>
      </c>
      <c r="K7478">
        <v>0</v>
      </c>
      <c r="L7478" t="s">
        <v>59</v>
      </c>
      <c r="M7478">
        <v>3</v>
      </c>
      <c r="N7478">
        <v>2</v>
      </c>
      <c r="O7478">
        <v>4</v>
      </c>
      <c r="P7478">
        <v>1</v>
      </c>
      <c r="Q7478" t="s">
        <v>52</v>
      </c>
      <c r="R7478" t="b">
        <f t="shared" si="781"/>
        <v>0</v>
      </c>
      <c r="S7478" t="b">
        <f t="shared" si="782"/>
        <v>0</v>
      </c>
      <c r="T7478">
        <v>0</v>
      </c>
      <c r="U7478">
        <v>0</v>
      </c>
      <c r="V7478">
        <v>0</v>
      </c>
    </row>
    <row r="7479" spans="1:22" ht="15" customHeight="1" x14ac:dyDescent="0.25">
      <c r="A7479">
        <v>7478</v>
      </c>
      <c r="B7479">
        <v>0</v>
      </c>
      <c r="C7479">
        <v>0</v>
      </c>
      <c r="D7479">
        <v>0</v>
      </c>
      <c r="E7479">
        <v>0</v>
      </c>
      <c r="F7479">
        <v>6</v>
      </c>
      <c r="G7479">
        <v>286.2</v>
      </c>
      <c r="H7479">
        <v>0</v>
      </c>
      <c r="I7479">
        <v>2.2222222E-2</v>
      </c>
      <c r="J7479">
        <v>0</v>
      </c>
      <c r="K7479">
        <v>0</v>
      </c>
      <c r="L7479" t="s">
        <v>58</v>
      </c>
      <c r="M7479">
        <v>2</v>
      </c>
      <c r="N7479">
        <v>2</v>
      </c>
      <c r="O7479">
        <v>6</v>
      </c>
      <c r="P7479">
        <v>1</v>
      </c>
      <c r="Q7479" t="s">
        <v>51</v>
      </c>
      <c r="R7479" t="b">
        <f t="shared" si="781"/>
        <v>0</v>
      </c>
      <c r="S7479" t="b">
        <f t="shared" si="782"/>
        <v>0</v>
      </c>
      <c r="T7479">
        <v>0</v>
      </c>
      <c r="U7479">
        <v>0</v>
      </c>
      <c r="V7479">
        <v>1</v>
      </c>
    </row>
    <row r="7480" spans="1:22" ht="15" customHeight="1" x14ac:dyDescent="0.25">
      <c r="A7480">
        <v>7479</v>
      </c>
      <c r="B7480">
        <v>9</v>
      </c>
      <c r="C7480">
        <v>228.2</v>
      </c>
      <c r="D7480">
        <v>1</v>
      </c>
      <c r="E7480">
        <v>0</v>
      </c>
      <c r="F7480">
        <v>7</v>
      </c>
      <c r="G7480">
        <v>186.4</v>
      </c>
      <c r="H7480">
        <v>0.02</v>
      </c>
      <c r="I7480">
        <v>0.03</v>
      </c>
      <c r="J7480">
        <v>0</v>
      </c>
      <c r="K7480">
        <v>0</v>
      </c>
      <c r="L7480" t="s">
        <v>59</v>
      </c>
      <c r="M7480">
        <v>2</v>
      </c>
      <c r="N7480">
        <v>2</v>
      </c>
      <c r="O7480">
        <v>1</v>
      </c>
      <c r="P7480">
        <v>20</v>
      </c>
      <c r="Q7480" t="s">
        <v>51</v>
      </c>
      <c r="R7480" t="b">
        <f t="shared" si="781"/>
        <v>0</v>
      </c>
      <c r="S7480" t="b">
        <f t="shared" si="782"/>
        <v>0</v>
      </c>
      <c r="T7480">
        <v>0</v>
      </c>
      <c r="U7480">
        <v>0</v>
      </c>
      <c r="V7480">
        <v>1</v>
      </c>
    </row>
    <row r="7481" spans="1:22" ht="15" customHeight="1" x14ac:dyDescent="0.25">
      <c r="A7481">
        <v>7480</v>
      </c>
      <c r="B7481">
        <v>4</v>
      </c>
      <c r="C7481">
        <v>271.2</v>
      </c>
      <c r="D7481">
        <v>0</v>
      </c>
      <c r="E7481">
        <v>0</v>
      </c>
      <c r="F7481">
        <v>4</v>
      </c>
      <c r="G7481">
        <v>144.6</v>
      </c>
      <c r="H7481">
        <v>0</v>
      </c>
      <c r="I7481">
        <v>1.4285714E-2</v>
      </c>
      <c r="J7481">
        <v>0</v>
      </c>
      <c r="K7481">
        <v>0</v>
      </c>
      <c r="L7481" t="s">
        <v>55</v>
      </c>
      <c r="M7481">
        <v>3</v>
      </c>
      <c r="N7481">
        <v>2</v>
      </c>
      <c r="O7481">
        <v>1</v>
      </c>
      <c r="P7481">
        <v>2</v>
      </c>
      <c r="Q7481" t="s">
        <v>51</v>
      </c>
      <c r="R7481" t="b">
        <f t="shared" si="781"/>
        <v>0</v>
      </c>
      <c r="S7481" t="b">
        <f t="shared" si="782"/>
        <v>0</v>
      </c>
      <c r="T7481">
        <v>0</v>
      </c>
      <c r="U7481">
        <v>0</v>
      </c>
      <c r="V7481">
        <v>1</v>
      </c>
    </row>
    <row r="7482" spans="1:22" ht="15" customHeight="1" x14ac:dyDescent="0.25">
      <c r="A7482">
        <v>7481</v>
      </c>
      <c r="B7482">
        <v>7</v>
      </c>
      <c r="C7482">
        <v>140.5733333</v>
      </c>
      <c r="D7482">
        <v>1</v>
      </c>
      <c r="E7482">
        <v>108.8</v>
      </c>
      <c r="F7482">
        <v>43</v>
      </c>
      <c r="G7482">
        <v>1912.7519050000001</v>
      </c>
      <c r="H7482">
        <v>8.3333330000000001E-3</v>
      </c>
      <c r="I7482">
        <v>7.7777779999999999E-3</v>
      </c>
      <c r="J7482">
        <v>19.64189593</v>
      </c>
      <c r="K7482">
        <v>0</v>
      </c>
      <c r="L7482" t="s">
        <v>59</v>
      </c>
      <c r="M7482">
        <v>3</v>
      </c>
      <c r="N7482">
        <v>2</v>
      </c>
      <c r="O7482">
        <v>6</v>
      </c>
      <c r="P7482">
        <v>5</v>
      </c>
      <c r="Q7482" t="s">
        <v>51</v>
      </c>
      <c r="R7482" t="b">
        <f t="shared" si="781"/>
        <v>0</v>
      </c>
      <c r="S7482" t="b">
        <f t="shared" si="782"/>
        <v>0</v>
      </c>
      <c r="T7482">
        <v>0</v>
      </c>
      <c r="U7482">
        <v>0</v>
      </c>
      <c r="V7482">
        <v>1</v>
      </c>
    </row>
    <row r="7483" spans="1:22" ht="15" customHeight="1" x14ac:dyDescent="0.25">
      <c r="A7483">
        <v>7482</v>
      </c>
      <c r="B7483">
        <v>0</v>
      </c>
      <c r="C7483">
        <v>0</v>
      </c>
      <c r="D7483">
        <v>0</v>
      </c>
      <c r="E7483">
        <v>0</v>
      </c>
      <c r="F7483">
        <v>1</v>
      </c>
      <c r="G7483">
        <v>0</v>
      </c>
      <c r="H7483">
        <v>0.2</v>
      </c>
      <c r="I7483">
        <v>0.2</v>
      </c>
      <c r="J7483">
        <v>0</v>
      </c>
      <c r="K7483">
        <v>0</v>
      </c>
      <c r="L7483" t="s">
        <v>58</v>
      </c>
      <c r="M7483">
        <v>2</v>
      </c>
      <c r="N7483">
        <v>2</v>
      </c>
      <c r="O7483">
        <v>1</v>
      </c>
      <c r="P7483">
        <v>3</v>
      </c>
      <c r="Q7483" t="s">
        <v>51</v>
      </c>
      <c r="R7483" t="b">
        <f t="shared" si="781"/>
        <v>0</v>
      </c>
      <c r="S7483" t="b">
        <f t="shared" si="782"/>
        <v>0</v>
      </c>
      <c r="T7483">
        <v>0</v>
      </c>
      <c r="U7483">
        <v>0</v>
      </c>
      <c r="V7483">
        <v>1</v>
      </c>
    </row>
    <row r="7484" spans="1:22" ht="15" customHeight="1" x14ac:dyDescent="0.25">
      <c r="A7484">
        <v>7483</v>
      </c>
      <c r="B7484">
        <v>3</v>
      </c>
      <c r="C7484">
        <v>31.2</v>
      </c>
      <c r="D7484">
        <v>1</v>
      </c>
      <c r="E7484">
        <v>42.4</v>
      </c>
      <c r="F7484">
        <v>13</v>
      </c>
      <c r="G7484">
        <v>134.44999999999999</v>
      </c>
      <c r="H7484">
        <v>0</v>
      </c>
      <c r="I7484">
        <v>1.2500000000000001E-2</v>
      </c>
      <c r="J7484">
        <v>0</v>
      </c>
      <c r="K7484">
        <v>0</v>
      </c>
      <c r="L7484" t="s">
        <v>59</v>
      </c>
      <c r="M7484">
        <v>2</v>
      </c>
      <c r="N7484">
        <v>2</v>
      </c>
      <c r="O7484">
        <v>6</v>
      </c>
      <c r="P7484">
        <v>2</v>
      </c>
      <c r="Q7484" t="s">
        <v>52</v>
      </c>
      <c r="R7484" t="b">
        <f t="shared" si="781"/>
        <v>0</v>
      </c>
      <c r="S7484" t="b">
        <f t="shared" si="782"/>
        <v>0</v>
      </c>
      <c r="T7484">
        <v>0</v>
      </c>
      <c r="U7484">
        <v>0</v>
      </c>
      <c r="V7484">
        <v>0</v>
      </c>
    </row>
    <row r="7485" spans="1:22" ht="15" customHeight="1" x14ac:dyDescent="0.25">
      <c r="A7485">
        <v>7484</v>
      </c>
      <c r="B7485">
        <v>0</v>
      </c>
      <c r="C7485">
        <v>0</v>
      </c>
      <c r="D7485">
        <v>0</v>
      </c>
      <c r="E7485">
        <v>0</v>
      </c>
      <c r="F7485">
        <v>53</v>
      </c>
      <c r="G7485">
        <v>2121.311111</v>
      </c>
      <c r="H7485">
        <v>2.0754716999999999E-2</v>
      </c>
      <c r="I7485">
        <v>6.0754717E-2</v>
      </c>
      <c r="J7485">
        <v>0</v>
      </c>
      <c r="K7485">
        <v>0</v>
      </c>
      <c r="L7485" t="s">
        <v>56</v>
      </c>
      <c r="M7485">
        <v>2</v>
      </c>
      <c r="N7485">
        <v>2</v>
      </c>
      <c r="O7485">
        <v>1</v>
      </c>
      <c r="P7485">
        <v>1</v>
      </c>
      <c r="Q7485" t="s">
        <v>51</v>
      </c>
      <c r="R7485" t="b">
        <f t="shared" si="781"/>
        <v>0</v>
      </c>
      <c r="S7485" t="b">
        <f t="shared" si="782"/>
        <v>0</v>
      </c>
      <c r="T7485">
        <v>0</v>
      </c>
      <c r="U7485">
        <v>0</v>
      </c>
      <c r="V7485">
        <v>1</v>
      </c>
    </row>
    <row r="7486" spans="1:22" ht="15" customHeight="1" x14ac:dyDescent="0.25">
      <c r="A7486">
        <v>7485</v>
      </c>
      <c r="B7486">
        <v>6</v>
      </c>
      <c r="C7486">
        <v>229</v>
      </c>
      <c r="D7486">
        <v>2</v>
      </c>
      <c r="E7486">
        <v>40.020000000000003</v>
      </c>
      <c r="F7486">
        <v>71</v>
      </c>
      <c r="G7486">
        <v>2576.4321209999998</v>
      </c>
      <c r="H7486">
        <v>1.027027E-2</v>
      </c>
      <c r="I7486">
        <v>4.5526365999999999E-2</v>
      </c>
      <c r="J7486">
        <v>0</v>
      </c>
      <c r="K7486">
        <v>0</v>
      </c>
      <c r="L7486" t="s">
        <v>55</v>
      </c>
      <c r="M7486">
        <v>1</v>
      </c>
      <c r="N7486">
        <v>1</v>
      </c>
      <c r="O7486">
        <v>2</v>
      </c>
      <c r="P7486">
        <v>1</v>
      </c>
      <c r="Q7486" t="s">
        <v>51</v>
      </c>
      <c r="R7486" t="b">
        <f>TRUE()</f>
        <v>1</v>
      </c>
      <c r="S7486" t="b">
        <f t="shared" si="782"/>
        <v>0</v>
      </c>
      <c r="T7486">
        <v>0</v>
      </c>
      <c r="U7486">
        <v>1</v>
      </c>
      <c r="V7486">
        <v>1</v>
      </c>
    </row>
    <row r="7487" spans="1:22" ht="15" customHeight="1" x14ac:dyDescent="0.25">
      <c r="A7487">
        <v>7486</v>
      </c>
      <c r="B7487">
        <v>4</v>
      </c>
      <c r="C7487">
        <v>68.400000000000006</v>
      </c>
      <c r="D7487">
        <v>0</v>
      </c>
      <c r="E7487">
        <v>0</v>
      </c>
      <c r="F7487">
        <v>14</v>
      </c>
      <c r="G7487">
        <v>337.53333329999998</v>
      </c>
      <c r="H7487">
        <v>0</v>
      </c>
      <c r="I7487">
        <v>2.3529412E-2</v>
      </c>
      <c r="J7487">
        <v>0</v>
      </c>
      <c r="K7487">
        <v>0</v>
      </c>
      <c r="L7487" t="s">
        <v>58</v>
      </c>
      <c r="M7487">
        <v>2</v>
      </c>
      <c r="N7487">
        <v>2</v>
      </c>
      <c r="O7487">
        <v>7</v>
      </c>
      <c r="P7487">
        <v>2</v>
      </c>
      <c r="Q7487" t="s">
        <v>52</v>
      </c>
      <c r="R7487" t="b">
        <f t="shared" ref="R7487:R7497" si="783">FALSE()</f>
        <v>0</v>
      </c>
      <c r="S7487" t="b">
        <f t="shared" si="782"/>
        <v>0</v>
      </c>
      <c r="T7487">
        <v>0</v>
      </c>
      <c r="U7487">
        <v>0</v>
      </c>
      <c r="V7487">
        <v>0</v>
      </c>
    </row>
    <row r="7488" spans="1:22" ht="15" customHeight="1" x14ac:dyDescent="0.25">
      <c r="A7488">
        <v>7487</v>
      </c>
      <c r="B7488">
        <v>7</v>
      </c>
      <c r="C7488">
        <v>165.1</v>
      </c>
      <c r="D7488">
        <v>0</v>
      </c>
      <c r="E7488">
        <v>0</v>
      </c>
      <c r="F7488">
        <v>63</v>
      </c>
      <c r="G7488">
        <v>1422.103333</v>
      </c>
      <c r="H7488">
        <v>0</v>
      </c>
      <c r="I7488">
        <v>8.7662339999999995E-3</v>
      </c>
      <c r="J7488">
        <v>0</v>
      </c>
      <c r="K7488">
        <v>0</v>
      </c>
      <c r="L7488" t="s">
        <v>56</v>
      </c>
      <c r="M7488">
        <v>4</v>
      </c>
      <c r="N7488">
        <v>2</v>
      </c>
      <c r="O7488">
        <v>2</v>
      </c>
      <c r="P7488">
        <v>3</v>
      </c>
      <c r="Q7488" t="s">
        <v>51</v>
      </c>
      <c r="R7488" t="b">
        <f t="shared" si="783"/>
        <v>0</v>
      </c>
      <c r="S7488" t="b">
        <f t="shared" si="782"/>
        <v>0</v>
      </c>
      <c r="T7488">
        <v>0</v>
      </c>
      <c r="U7488">
        <v>0</v>
      </c>
      <c r="V7488">
        <v>1</v>
      </c>
    </row>
    <row r="7489" spans="1:22" ht="15" customHeight="1" x14ac:dyDescent="0.25">
      <c r="A7489">
        <v>7488</v>
      </c>
      <c r="B7489">
        <v>1</v>
      </c>
      <c r="C7489">
        <v>15.2</v>
      </c>
      <c r="D7489">
        <v>0</v>
      </c>
      <c r="E7489">
        <v>0</v>
      </c>
      <c r="F7489">
        <v>30</v>
      </c>
      <c r="G7489">
        <v>515.53333329999998</v>
      </c>
      <c r="H7489">
        <v>0</v>
      </c>
      <c r="I7489">
        <v>1.6666667E-2</v>
      </c>
      <c r="J7489">
        <v>0</v>
      </c>
      <c r="K7489">
        <v>0</v>
      </c>
      <c r="L7489" t="s">
        <v>60</v>
      </c>
      <c r="M7489">
        <v>2</v>
      </c>
      <c r="N7489">
        <v>2</v>
      </c>
      <c r="O7489">
        <v>1</v>
      </c>
      <c r="P7489">
        <v>2</v>
      </c>
      <c r="Q7489" t="s">
        <v>51</v>
      </c>
      <c r="R7489" t="b">
        <f t="shared" si="783"/>
        <v>0</v>
      </c>
      <c r="S7489" t="b">
        <f t="shared" si="782"/>
        <v>0</v>
      </c>
      <c r="T7489">
        <v>0</v>
      </c>
      <c r="U7489">
        <v>0</v>
      </c>
      <c r="V7489">
        <v>1</v>
      </c>
    </row>
    <row r="7490" spans="1:22" ht="15" customHeight="1" x14ac:dyDescent="0.25">
      <c r="A7490">
        <v>7489</v>
      </c>
      <c r="B7490">
        <v>1</v>
      </c>
      <c r="C7490">
        <v>18.2</v>
      </c>
      <c r="D7490">
        <v>0</v>
      </c>
      <c r="E7490">
        <v>0</v>
      </c>
      <c r="F7490">
        <v>44</v>
      </c>
      <c r="G7490">
        <v>1310.5</v>
      </c>
      <c r="H7490">
        <v>4.2222221999999997E-2</v>
      </c>
      <c r="I7490">
        <v>6.5925925999999996E-2</v>
      </c>
      <c r="J7490">
        <v>0</v>
      </c>
      <c r="K7490">
        <v>0</v>
      </c>
      <c r="L7490" t="s">
        <v>55</v>
      </c>
      <c r="M7490">
        <v>2</v>
      </c>
      <c r="N7490">
        <v>2</v>
      </c>
      <c r="O7490">
        <v>1</v>
      </c>
      <c r="P7490">
        <v>13</v>
      </c>
      <c r="Q7490" t="s">
        <v>51</v>
      </c>
      <c r="R7490" t="b">
        <f t="shared" si="783"/>
        <v>0</v>
      </c>
      <c r="S7490" t="b">
        <f t="shared" si="782"/>
        <v>0</v>
      </c>
      <c r="T7490">
        <v>0</v>
      </c>
      <c r="U7490">
        <v>0</v>
      </c>
      <c r="V7490">
        <v>1</v>
      </c>
    </row>
    <row r="7491" spans="1:22" ht="15" customHeight="1" x14ac:dyDescent="0.25">
      <c r="A7491">
        <v>7490</v>
      </c>
      <c r="B7491">
        <v>0</v>
      </c>
      <c r="C7491">
        <v>0</v>
      </c>
      <c r="D7491">
        <v>0</v>
      </c>
      <c r="E7491">
        <v>0</v>
      </c>
      <c r="F7491">
        <v>12</v>
      </c>
      <c r="G7491">
        <v>460.2</v>
      </c>
      <c r="H7491">
        <v>6.1111111000000003E-2</v>
      </c>
      <c r="I7491">
        <v>0.111111111</v>
      </c>
      <c r="J7491">
        <v>0</v>
      </c>
      <c r="K7491">
        <v>0</v>
      </c>
      <c r="L7491" t="s">
        <v>57</v>
      </c>
      <c r="M7491">
        <v>2</v>
      </c>
      <c r="N7491">
        <v>2</v>
      </c>
      <c r="O7491">
        <v>6</v>
      </c>
      <c r="P7491">
        <v>4</v>
      </c>
      <c r="Q7491" t="s">
        <v>51</v>
      </c>
      <c r="R7491" t="b">
        <f t="shared" si="783"/>
        <v>0</v>
      </c>
      <c r="S7491" t="b">
        <f t="shared" si="782"/>
        <v>0</v>
      </c>
      <c r="T7491">
        <v>0</v>
      </c>
      <c r="U7491">
        <v>0</v>
      </c>
      <c r="V7491">
        <v>1</v>
      </c>
    </row>
    <row r="7492" spans="1:22" ht="15" customHeight="1" x14ac:dyDescent="0.25">
      <c r="A7492">
        <v>7491</v>
      </c>
      <c r="B7492">
        <v>0</v>
      </c>
      <c r="C7492">
        <v>0</v>
      </c>
      <c r="D7492">
        <v>3</v>
      </c>
      <c r="E7492">
        <v>201.9</v>
      </c>
      <c r="F7492">
        <v>27</v>
      </c>
      <c r="G7492">
        <v>393.3</v>
      </c>
      <c r="H7492">
        <v>0</v>
      </c>
      <c r="I7492">
        <v>6.6666670000000003E-3</v>
      </c>
      <c r="J7492">
        <v>3.9282784400000001</v>
      </c>
      <c r="K7492">
        <v>0</v>
      </c>
      <c r="L7492" t="s">
        <v>60</v>
      </c>
      <c r="M7492">
        <v>2</v>
      </c>
      <c r="N7492">
        <v>2</v>
      </c>
      <c r="O7492">
        <v>1</v>
      </c>
      <c r="P7492">
        <v>4</v>
      </c>
      <c r="Q7492" t="s">
        <v>51</v>
      </c>
      <c r="R7492" t="b">
        <f t="shared" si="783"/>
        <v>0</v>
      </c>
      <c r="S7492" t="b">
        <f>TRUE()</f>
        <v>1</v>
      </c>
      <c r="T7492">
        <v>1</v>
      </c>
      <c r="U7492">
        <v>0</v>
      </c>
      <c r="V7492">
        <v>1</v>
      </c>
    </row>
    <row r="7493" spans="1:22" ht="15" customHeight="1" x14ac:dyDescent="0.25">
      <c r="A7493">
        <v>7492</v>
      </c>
      <c r="B7493">
        <v>0</v>
      </c>
      <c r="C7493">
        <v>0</v>
      </c>
      <c r="D7493">
        <v>0</v>
      </c>
      <c r="E7493">
        <v>0</v>
      </c>
      <c r="F7493">
        <v>14</v>
      </c>
      <c r="G7493">
        <v>390.9</v>
      </c>
      <c r="H7493">
        <v>1.3333332999999999E-2</v>
      </c>
      <c r="I7493">
        <v>6.6666666999999999E-2</v>
      </c>
      <c r="J7493">
        <v>0</v>
      </c>
      <c r="K7493">
        <v>0</v>
      </c>
      <c r="L7493" t="s">
        <v>58</v>
      </c>
      <c r="M7493">
        <v>2</v>
      </c>
      <c r="N7493">
        <v>2</v>
      </c>
      <c r="O7493">
        <v>6</v>
      </c>
      <c r="P7493">
        <v>3</v>
      </c>
      <c r="Q7493" t="s">
        <v>51</v>
      </c>
      <c r="R7493" t="b">
        <f t="shared" si="783"/>
        <v>0</v>
      </c>
      <c r="S7493" t="b">
        <f>FALSE()</f>
        <v>0</v>
      </c>
      <c r="T7493">
        <v>0</v>
      </c>
      <c r="U7493">
        <v>0</v>
      </c>
      <c r="V7493">
        <v>1</v>
      </c>
    </row>
    <row r="7494" spans="1:22" ht="15" customHeight="1" x14ac:dyDescent="0.25">
      <c r="A7494">
        <v>7493</v>
      </c>
      <c r="B7494">
        <v>4</v>
      </c>
      <c r="C7494">
        <v>237</v>
      </c>
      <c r="D7494">
        <v>3</v>
      </c>
      <c r="E7494">
        <v>87.7</v>
      </c>
      <c r="F7494">
        <v>16</v>
      </c>
      <c r="G7494">
        <v>379.3</v>
      </c>
      <c r="H7494">
        <v>2.1212121E-2</v>
      </c>
      <c r="I7494">
        <v>5.7575757999999998E-2</v>
      </c>
      <c r="J7494">
        <v>0</v>
      </c>
      <c r="K7494">
        <v>0</v>
      </c>
      <c r="L7494" t="s">
        <v>55</v>
      </c>
      <c r="M7494">
        <v>7</v>
      </c>
      <c r="N7494">
        <v>1</v>
      </c>
      <c r="O7494">
        <v>1</v>
      </c>
      <c r="P7494">
        <v>3</v>
      </c>
      <c r="Q7494" t="s">
        <v>51</v>
      </c>
      <c r="R7494" t="b">
        <f t="shared" si="783"/>
        <v>0</v>
      </c>
      <c r="S7494" t="b">
        <f>FALSE()</f>
        <v>0</v>
      </c>
      <c r="T7494">
        <v>0</v>
      </c>
      <c r="U7494">
        <v>0</v>
      </c>
      <c r="V7494">
        <v>1</v>
      </c>
    </row>
    <row r="7495" spans="1:22" ht="15" customHeight="1" x14ac:dyDescent="0.25">
      <c r="A7495">
        <v>7494</v>
      </c>
      <c r="B7495">
        <v>3</v>
      </c>
      <c r="C7495">
        <v>145.19999999999999</v>
      </c>
      <c r="D7495">
        <v>0</v>
      </c>
      <c r="E7495">
        <v>0</v>
      </c>
      <c r="F7495">
        <v>11</v>
      </c>
      <c r="G7495">
        <v>1646.366667</v>
      </c>
      <c r="H7495">
        <v>0</v>
      </c>
      <c r="I7495">
        <v>2.7777777999999999E-2</v>
      </c>
      <c r="J7495">
        <v>0</v>
      </c>
      <c r="K7495">
        <v>0</v>
      </c>
      <c r="L7495" t="s">
        <v>56</v>
      </c>
      <c r="M7495">
        <v>2</v>
      </c>
      <c r="N7495">
        <v>2</v>
      </c>
      <c r="O7495">
        <v>2</v>
      </c>
      <c r="P7495">
        <v>1</v>
      </c>
      <c r="Q7495" t="s">
        <v>51</v>
      </c>
      <c r="R7495" t="b">
        <f t="shared" si="783"/>
        <v>0</v>
      </c>
      <c r="S7495" t="b">
        <f>FALSE()</f>
        <v>0</v>
      </c>
      <c r="T7495">
        <v>0</v>
      </c>
      <c r="U7495">
        <v>0</v>
      </c>
      <c r="V7495">
        <v>1</v>
      </c>
    </row>
    <row r="7496" spans="1:22" ht="15" customHeight="1" x14ac:dyDescent="0.25">
      <c r="A7496">
        <v>7495</v>
      </c>
      <c r="B7496">
        <v>14</v>
      </c>
      <c r="C7496">
        <v>286.53333329999998</v>
      </c>
      <c r="D7496">
        <v>2</v>
      </c>
      <c r="E7496">
        <v>118.8</v>
      </c>
      <c r="F7496">
        <v>31</v>
      </c>
      <c r="G7496">
        <v>835.71</v>
      </c>
      <c r="H7496">
        <v>0</v>
      </c>
      <c r="I7496">
        <v>7.3170730000000003E-3</v>
      </c>
      <c r="J7496">
        <v>33.055099609999999</v>
      </c>
      <c r="K7496">
        <v>0</v>
      </c>
      <c r="L7496" t="s">
        <v>59</v>
      </c>
      <c r="M7496">
        <v>2</v>
      </c>
      <c r="N7496">
        <v>2</v>
      </c>
      <c r="O7496">
        <v>7</v>
      </c>
      <c r="P7496">
        <v>2</v>
      </c>
      <c r="Q7496" t="s">
        <v>51</v>
      </c>
      <c r="R7496" t="b">
        <f t="shared" si="783"/>
        <v>0</v>
      </c>
      <c r="S7496" t="b">
        <f>TRUE()</f>
        <v>1</v>
      </c>
      <c r="T7496">
        <v>1</v>
      </c>
      <c r="U7496">
        <v>0</v>
      </c>
      <c r="V7496">
        <v>1</v>
      </c>
    </row>
    <row r="7497" spans="1:22" ht="15" customHeight="1" x14ac:dyDescent="0.25">
      <c r="A7497">
        <v>7496</v>
      </c>
      <c r="B7497">
        <v>0</v>
      </c>
      <c r="C7497">
        <v>0</v>
      </c>
      <c r="D7497">
        <v>0</v>
      </c>
      <c r="E7497">
        <v>0</v>
      </c>
      <c r="F7497">
        <v>10</v>
      </c>
      <c r="G7497">
        <v>150.8666667</v>
      </c>
      <c r="H7497">
        <v>0</v>
      </c>
      <c r="I7497">
        <v>0.02</v>
      </c>
      <c r="J7497">
        <v>0</v>
      </c>
      <c r="K7497">
        <v>0</v>
      </c>
      <c r="L7497" t="s">
        <v>60</v>
      </c>
      <c r="M7497">
        <v>1</v>
      </c>
      <c r="N7497">
        <v>1</v>
      </c>
      <c r="O7497">
        <v>6</v>
      </c>
      <c r="P7497">
        <v>2</v>
      </c>
      <c r="Q7497" t="s">
        <v>51</v>
      </c>
      <c r="R7497" t="b">
        <f t="shared" si="783"/>
        <v>0</v>
      </c>
      <c r="S7497" t="b">
        <f>FALSE()</f>
        <v>0</v>
      </c>
      <c r="T7497">
        <v>0</v>
      </c>
      <c r="U7497">
        <v>0</v>
      </c>
      <c r="V7497">
        <v>1</v>
      </c>
    </row>
    <row r="7498" spans="1:22" ht="15" customHeight="1" x14ac:dyDescent="0.25">
      <c r="A7498">
        <v>7497</v>
      </c>
      <c r="B7498">
        <v>0</v>
      </c>
      <c r="C7498">
        <v>0</v>
      </c>
      <c r="D7498">
        <v>0</v>
      </c>
      <c r="E7498">
        <v>0</v>
      </c>
      <c r="F7498">
        <v>27</v>
      </c>
      <c r="G7498">
        <v>652.70000000000005</v>
      </c>
      <c r="H7498">
        <v>0</v>
      </c>
      <c r="I7498">
        <v>2.9629630000000001E-2</v>
      </c>
      <c r="J7498">
        <v>0</v>
      </c>
      <c r="K7498">
        <v>0</v>
      </c>
      <c r="L7498" t="s">
        <v>57</v>
      </c>
      <c r="M7498">
        <v>2</v>
      </c>
      <c r="N7498">
        <v>2</v>
      </c>
      <c r="O7498">
        <v>7</v>
      </c>
      <c r="P7498">
        <v>1</v>
      </c>
      <c r="Q7498" t="s">
        <v>51</v>
      </c>
      <c r="R7498" t="b">
        <f>TRUE()</f>
        <v>1</v>
      </c>
      <c r="S7498" t="b">
        <f>FALSE()</f>
        <v>0</v>
      </c>
      <c r="T7498">
        <v>0</v>
      </c>
      <c r="U7498">
        <v>1</v>
      </c>
      <c r="V7498">
        <v>1</v>
      </c>
    </row>
    <row r="7499" spans="1:22" ht="15" customHeight="1" x14ac:dyDescent="0.25">
      <c r="A7499">
        <v>7498</v>
      </c>
      <c r="B7499">
        <v>0</v>
      </c>
      <c r="C7499">
        <v>0</v>
      </c>
      <c r="D7499">
        <v>0</v>
      </c>
      <c r="E7499">
        <v>0</v>
      </c>
      <c r="F7499">
        <v>3</v>
      </c>
      <c r="G7499">
        <v>62.4</v>
      </c>
      <c r="H7499">
        <v>0</v>
      </c>
      <c r="I7499">
        <v>0.05</v>
      </c>
      <c r="J7499">
        <v>23.790606090000001</v>
      </c>
      <c r="K7499">
        <v>0</v>
      </c>
      <c r="L7499" t="s">
        <v>58</v>
      </c>
      <c r="M7499">
        <v>1</v>
      </c>
      <c r="N7499">
        <v>1</v>
      </c>
      <c r="O7499">
        <v>8</v>
      </c>
      <c r="P7499">
        <v>3</v>
      </c>
      <c r="Q7499" t="s">
        <v>52</v>
      </c>
      <c r="R7499" t="b">
        <f t="shared" ref="R7499:R7504" si="784">FALSE()</f>
        <v>0</v>
      </c>
      <c r="S7499" t="b">
        <f>TRUE()</f>
        <v>1</v>
      </c>
      <c r="T7499">
        <v>1</v>
      </c>
      <c r="U7499">
        <v>0</v>
      </c>
      <c r="V7499">
        <v>0</v>
      </c>
    </row>
    <row r="7500" spans="1:22" ht="15" customHeight="1" x14ac:dyDescent="0.25">
      <c r="A7500">
        <v>7499</v>
      </c>
      <c r="B7500">
        <v>6</v>
      </c>
      <c r="C7500">
        <v>44.4</v>
      </c>
      <c r="D7500">
        <v>1</v>
      </c>
      <c r="E7500">
        <v>0</v>
      </c>
      <c r="F7500">
        <v>38</v>
      </c>
      <c r="G7500">
        <v>2001.7</v>
      </c>
      <c r="H7500">
        <v>6.3424950000000001E-3</v>
      </c>
      <c r="I7500">
        <v>3.0232558E-2</v>
      </c>
      <c r="J7500">
        <v>0</v>
      </c>
      <c r="K7500">
        <v>0</v>
      </c>
      <c r="L7500" t="s">
        <v>56</v>
      </c>
      <c r="M7500">
        <v>2</v>
      </c>
      <c r="N7500">
        <v>2</v>
      </c>
      <c r="O7500">
        <v>2</v>
      </c>
      <c r="P7500">
        <v>3</v>
      </c>
      <c r="Q7500" t="s">
        <v>51</v>
      </c>
      <c r="R7500" t="b">
        <f t="shared" si="784"/>
        <v>0</v>
      </c>
      <c r="S7500" t="b">
        <f t="shared" ref="S7500:S7508" si="785">FALSE()</f>
        <v>0</v>
      </c>
      <c r="T7500">
        <v>0</v>
      </c>
      <c r="U7500">
        <v>0</v>
      </c>
      <c r="V7500">
        <v>1</v>
      </c>
    </row>
    <row r="7501" spans="1:22" ht="15" customHeight="1" x14ac:dyDescent="0.25">
      <c r="A7501">
        <v>7500</v>
      </c>
      <c r="B7501">
        <v>4</v>
      </c>
      <c r="C7501">
        <v>75.866666670000001</v>
      </c>
      <c r="D7501">
        <v>0</v>
      </c>
      <c r="E7501">
        <v>0</v>
      </c>
      <c r="F7501">
        <v>72</v>
      </c>
      <c r="G7501">
        <v>1822.866667</v>
      </c>
      <c r="H7501">
        <v>6.7567570000000004E-3</v>
      </c>
      <c r="I7501">
        <v>2.4774774999999999E-2</v>
      </c>
      <c r="J7501">
        <v>11.34860076</v>
      </c>
      <c r="K7501">
        <v>0</v>
      </c>
      <c r="L7501" t="s">
        <v>56</v>
      </c>
      <c r="M7501">
        <v>2</v>
      </c>
      <c r="N7501">
        <v>2</v>
      </c>
      <c r="O7501">
        <v>7</v>
      </c>
      <c r="P7501">
        <v>1</v>
      </c>
      <c r="Q7501" t="s">
        <v>51</v>
      </c>
      <c r="R7501" t="b">
        <f t="shared" si="784"/>
        <v>0</v>
      </c>
      <c r="S7501" t="b">
        <f t="shared" si="785"/>
        <v>0</v>
      </c>
      <c r="T7501">
        <v>0</v>
      </c>
      <c r="U7501">
        <v>0</v>
      </c>
      <c r="V7501">
        <v>1</v>
      </c>
    </row>
    <row r="7502" spans="1:22" ht="15" customHeight="1" x14ac:dyDescent="0.25">
      <c r="A7502">
        <v>7501</v>
      </c>
      <c r="B7502">
        <v>1</v>
      </c>
      <c r="C7502">
        <v>68.599999999999994</v>
      </c>
      <c r="D7502">
        <v>0</v>
      </c>
      <c r="E7502">
        <v>0</v>
      </c>
      <c r="F7502">
        <v>73</v>
      </c>
      <c r="G7502">
        <v>2265.4928570000002</v>
      </c>
      <c r="H7502">
        <v>1.1111111E-2</v>
      </c>
      <c r="I7502">
        <v>7.1682100000000004E-3</v>
      </c>
      <c r="J7502">
        <v>0</v>
      </c>
      <c r="K7502">
        <v>0</v>
      </c>
      <c r="L7502" t="s">
        <v>59</v>
      </c>
      <c r="M7502">
        <v>3</v>
      </c>
      <c r="N7502">
        <v>2</v>
      </c>
      <c r="O7502">
        <v>3</v>
      </c>
      <c r="P7502">
        <v>13</v>
      </c>
      <c r="Q7502" t="s">
        <v>51</v>
      </c>
      <c r="R7502" t="b">
        <f t="shared" si="784"/>
        <v>0</v>
      </c>
      <c r="S7502" t="b">
        <f t="shared" si="785"/>
        <v>0</v>
      </c>
      <c r="T7502">
        <v>0</v>
      </c>
      <c r="U7502">
        <v>0</v>
      </c>
      <c r="V7502">
        <v>1</v>
      </c>
    </row>
    <row r="7503" spans="1:22" ht="15" customHeight="1" x14ac:dyDescent="0.25">
      <c r="A7503">
        <v>7502</v>
      </c>
      <c r="B7503">
        <v>4</v>
      </c>
      <c r="C7503">
        <v>47.3</v>
      </c>
      <c r="D7503">
        <v>1</v>
      </c>
      <c r="E7503">
        <v>0</v>
      </c>
      <c r="F7503">
        <v>32</v>
      </c>
      <c r="G7503">
        <v>1870.9666669999999</v>
      </c>
      <c r="H7503">
        <v>0</v>
      </c>
      <c r="I7503">
        <v>3.7037037000000002E-2</v>
      </c>
      <c r="J7503">
        <v>0</v>
      </c>
      <c r="K7503">
        <v>0</v>
      </c>
      <c r="L7503" t="s">
        <v>58</v>
      </c>
      <c r="M7503">
        <v>2</v>
      </c>
      <c r="N7503">
        <v>2</v>
      </c>
      <c r="O7503">
        <v>9</v>
      </c>
      <c r="P7503">
        <v>2</v>
      </c>
      <c r="Q7503" t="s">
        <v>51</v>
      </c>
      <c r="R7503" t="b">
        <f t="shared" si="784"/>
        <v>0</v>
      </c>
      <c r="S7503" t="b">
        <f t="shared" si="785"/>
        <v>0</v>
      </c>
      <c r="T7503">
        <v>0</v>
      </c>
      <c r="U7503">
        <v>0</v>
      </c>
      <c r="V7503">
        <v>1</v>
      </c>
    </row>
    <row r="7504" spans="1:22" ht="15" customHeight="1" x14ac:dyDescent="0.25">
      <c r="A7504">
        <v>7503</v>
      </c>
      <c r="B7504">
        <v>3</v>
      </c>
      <c r="C7504">
        <v>180.4</v>
      </c>
      <c r="D7504">
        <v>0</v>
      </c>
      <c r="E7504">
        <v>0</v>
      </c>
      <c r="F7504">
        <v>12</v>
      </c>
      <c r="G7504">
        <v>2646.4</v>
      </c>
      <c r="H7504">
        <v>4.2857143E-2</v>
      </c>
      <c r="I7504">
        <v>5.2380952000000001E-2</v>
      </c>
      <c r="J7504">
        <v>0</v>
      </c>
      <c r="K7504">
        <v>0</v>
      </c>
      <c r="L7504" t="s">
        <v>55</v>
      </c>
      <c r="M7504">
        <v>2</v>
      </c>
      <c r="N7504">
        <v>2</v>
      </c>
      <c r="O7504">
        <v>2</v>
      </c>
      <c r="P7504">
        <v>20</v>
      </c>
      <c r="Q7504" t="s">
        <v>51</v>
      </c>
      <c r="R7504" t="b">
        <f t="shared" si="784"/>
        <v>0</v>
      </c>
      <c r="S7504" t="b">
        <f t="shared" si="785"/>
        <v>0</v>
      </c>
      <c r="T7504">
        <v>0</v>
      </c>
      <c r="U7504">
        <v>0</v>
      </c>
      <c r="V7504">
        <v>1</v>
      </c>
    </row>
    <row r="7505" spans="1:22" ht="15" customHeight="1" x14ac:dyDescent="0.25">
      <c r="A7505">
        <v>7504</v>
      </c>
      <c r="B7505">
        <v>2</v>
      </c>
      <c r="C7505">
        <v>172.4</v>
      </c>
      <c r="D7505">
        <v>3</v>
      </c>
      <c r="E7505">
        <v>134</v>
      </c>
      <c r="F7505">
        <v>15</v>
      </c>
      <c r="G7505">
        <v>569.49333330000002</v>
      </c>
      <c r="H7505">
        <v>0</v>
      </c>
      <c r="I7505">
        <v>2.5000000000000001E-2</v>
      </c>
      <c r="J7505">
        <v>0</v>
      </c>
      <c r="K7505">
        <v>0</v>
      </c>
      <c r="L7505" t="s">
        <v>60</v>
      </c>
      <c r="M7505">
        <v>2</v>
      </c>
      <c r="N7505">
        <v>2</v>
      </c>
      <c r="O7505">
        <v>1</v>
      </c>
      <c r="P7505">
        <v>2</v>
      </c>
      <c r="Q7505" t="s">
        <v>51</v>
      </c>
      <c r="R7505" t="b">
        <f>TRUE()</f>
        <v>1</v>
      </c>
      <c r="S7505" t="b">
        <f t="shared" si="785"/>
        <v>0</v>
      </c>
      <c r="T7505">
        <v>0</v>
      </c>
      <c r="U7505">
        <v>1</v>
      </c>
      <c r="V7505">
        <v>1</v>
      </c>
    </row>
    <row r="7506" spans="1:22" ht="15" customHeight="1" x14ac:dyDescent="0.25">
      <c r="A7506">
        <v>7505</v>
      </c>
      <c r="B7506">
        <v>23</v>
      </c>
      <c r="C7506">
        <v>335.13095240000001</v>
      </c>
      <c r="D7506">
        <v>5</v>
      </c>
      <c r="E7506">
        <v>399.8</v>
      </c>
      <c r="F7506">
        <v>88</v>
      </c>
      <c r="G7506">
        <v>1839.0981059999999</v>
      </c>
      <c r="H7506">
        <v>1.5758702999999999E-2</v>
      </c>
      <c r="I7506">
        <v>3.1587556000000003E-2</v>
      </c>
      <c r="J7506">
        <v>0</v>
      </c>
      <c r="K7506">
        <v>0</v>
      </c>
      <c r="L7506" t="s">
        <v>58</v>
      </c>
      <c r="M7506">
        <v>3</v>
      </c>
      <c r="N7506">
        <v>2</v>
      </c>
      <c r="O7506">
        <v>3</v>
      </c>
      <c r="P7506">
        <v>2</v>
      </c>
      <c r="Q7506" t="s">
        <v>51</v>
      </c>
      <c r="R7506" t="b">
        <f>TRUE()</f>
        <v>1</v>
      </c>
      <c r="S7506" t="b">
        <f t="shared" si="785"/>
        <v>0</v>
      </c>
      <c r="T7506">
        <v>0</v>
      </c>
      <c r="U7506">
        <v>1</v>
      </c>
      <c r="V7506">
        <v>1</v>
      </c>
    </row>
    <row r="7507" spans="1:22" ht="15" customHeight="1" x14ac:dyDescent="0.25">
      <c r="A7507">
        <v>7506</v>
      </c>
      <c r="B7507">
        <v>2</v>
      </c>
      <c r="C7507">
        <v>210.6</v>
      </c>
      <c r="D7507">
        <v>0</v>
      </c>
      <c r="E7507">
        <v>0</v>
      </c>
      <c r="F7507">
        <v>4</v>
      </c>
      <c r="G7507">
        <v>97.6</v>
      </c>
      <c r="H7507">
        <v>0</v>
      </c>
      <c r="I7507">
        <v>1.6666667E-2</v>
      </c>
      <c r="J7507">
        <v>0</v>
      </c>
      <c r="K7507">
        <v>0</v>
      </c>
      <c r="L7507" t="s">
        <v>59</v>
      </c>
      <c r="M7507">
        <v>3</v>
      </c>
      <c r="N7507">
        <v>2</v>
      </c>
      <c r="O7507">
        <v>7</v>
      </c>
      <c r="P7507">
        <v>6</v>
      </c>
      <c r="Q7507" t="s">
        <v>52</v>
      </c>
      <c r="R7507" t="b">
        <f>TRUE()</f>
        <v>1</v>
      </c>
      <c r="S7507" t="b">
        <f t="shared" si="785"/>
        <v>0</v>
      </c>
      <c r="T7507">
        <v>0</v>
      </c>
      <c r="U7507">
        <v>1</v>
      </c>
      <c r="V7507">
        <v>0</v>
      </c>
    </row>
    <row r="7508" spans="1:22" ht="15" customHeight="1" x14ac:dyDescent="0.25">
      <c r="A7508">
        <v>7507</v>
      </c>
      <c r="B7508">
        <v>2</v>
      </c>
      <c r="C7508">
        <v>152.19999999999999</v>
      </c>
      <c r="D7508">
        <v>0</v>
      </c>
      <c r="E7508">
        <v>0</v>
      </c>
      <c r="F7508">
        <v>28</v>
      </c>
      <c r="G7508">
        <v>494.88</v>
      </c>
      <c r="H7508">
        <v>0</v>
      </c>
      <c r="I7508">
        <v>1.3793102999999999E-2</v>
      </c>
      <c r="J7508">
        <v>0</v>
      </c>
      <c r="K7508">
        <v>0</v>
      </c>
      <c r="L7508" t="s">
        <v>60</v>
      </c>
      <c r="M7508">
        <v>1</v>
      </c>
      <c r="N7508">
        <v>8</v>
      </c>
      <c r="O7508">
        <v>7</v>
      </c>
      <c r="P7508">
        <v>1</v>
      </c>
      <c r="Q7508" t="s">
        <v>52</v>
      </c>
      <c r="R7508" t="b">
        <f>FALSE()</f>
        <v>0</v>
      </c>
      <c r="S7508" t="b">
        <f t="shared" si="785"/>
        <v>0</v>
      </c>
      <c r="T7508">
        <v>0</v>
      </c>
      <c r="U7508">
        <v>0</v>
      </c>
      <c r="V7508">
        <v>0</v>
      </c>
    </row>
    <row r="7509" spans="1:22" ht="15" customHeight="1" x14ac:dyDescent="0.25">
      <c r="A7509">
        <v>7508</v>
      </c>
      <c r="B7509">
        <v>1</v>
      </c>
      <c r="C7509">
        <v>15.2</v>
      </c>
      <c r="D7509">
        <v>0</v>
      </c>
      <c r="E7509">
        <v>0</v>
      </c>
      <c r="F7509">
        <v>11</v>
      </c>
      <c r="G7509">
        <v>201.6333333</v>
      </c>
      <c r="H7509">
        <v>5.5555559999999997E-3</v>
      </c>
      <c r="I7509">
        <v>0.05</v>
      </c>
      <c r="J7509">
        <v>31.490436160000002</v>
      </c>
      <c r="K7509">
        <v>0</v>
      </c>
      <c r="L7509" t="s">
        <v>56</v>
      </c>
      <c r="M7509">
        <v>2</v>
      </c>
      <c r="N7509">
        <v>2</v>
      </c>
      <c r="O7509">
        <v>5</v>
      </c>
      <c r="P7509">
        <v>2</v>
      </c>
      <c r="Q7509" t="s">
        <v>51</v>
      </c>
      <c r="R7509" t="b">
        <f>FALSE()</f>
        <v>0</v>
      </c>
      <c r="S7509" t="b">
        <f>TRUE()</f>
        <v>1</v>
      </c>
      <c r="T7509">
        <v>1</v>
      </c>
      <c r="U7509">
        <v>0</v>
      </c>
      <c r="V7509">
        <v>1</v>
      </c>
    </row>
    <row r="7510" spans="1:22" ht="15" customHeight="1" x14ac:dyDescent="0.25">
      <c r="A7510">
        <v>7509</v>
      </c>
      <c r="B7510">
        <v>8</v>
      </c>
      <c r="C7510">
        <v>352.4</v>
      </c>
      <c r="D7510">
        <v>1</v>
      </c>
      <c r="E7510">
        <v>49.733333330000001</v>
      </c>
      <c r="F7510">
        <v>12</v>
      </c>
      <c r="G7510">
        <v>309.7</v>
      </c>
      <c r="H7510">
        <v>1.1764706E-2</v>
      </c>
      <c r="I7510">
        <v>1.4705882E-2</v>
      </c>
      <c r="J7510">
        <v>0</v>
      </c>
      <c r="K7510">
        <v>0</v>
      </c>
      <c r="L7510" t="s">
        <v>60</v>
      </c>
      <c r="M7510">
        <v>3</v>
      </c>
      <c r="N7510">
        <v>2</v>
      </c>
      <c r="O7510">
        <v>1</v>
      </c>
      <c r="P7510">
        <v>4</v>
      </c>
      <c r="Q7510" t="s">
        <v>51</v>
      </c>
      <c r="R7510" t="b">
        <f>FALSE()</f>
        <v>0</v>
      </c>
      <c r="S7510" t="b">
        <f t="shared" ref="S7510:S7517" si="786">FALSE()</f>
        <v>0</v>
      </c>
      <c r="T7510">
        <v>0</v>
      </c>
      <c r="U7510">
        <v>0</v>
      </c>
      <c r="V7510">
        <v>1</v>
      </c>
    </row>
    <row r="7511" spans="1:22" ht="15" customHeight="1" x14ac:dyDescent="0.25">
      <c r="A7511">
        <v>7510</v>
      </c>
      <c r="B7511">
        <v>3</v>
      </c>
      <c r="C7511">
        <v>167</v>
      </c>
      <c r="D7511">
        <v>0</v>
      </c>
      <c r="E7511">
        <v>0</v>
      </c>
      <c r="F7511">
        <v>42</v>
      </c>
      <c r="G7511">
        <v>1246.1199999999999</v>
      </c>
      <c r="H7511">
        <v>0</v>
      </c>
      <c r="I7511">
        <v>8.8888890000000005E-3</v>
      </c>
      <c r="J7511">
        <v>0</v>
      </c>
      <c r="K7511">
        <v>0</v>
      </c>
      <c r="L7511" t="s">
        <v>58</v>
      </c>
      <c r="M7511">
        <v>2</v>
      </c>
      <c r="N7511">
        <v>4</v>
      </c>
      <c r="O7511">
        <v>1</v>
      </c>
      <c r="P7511">
        <v>3</v>
      </c>
      <c r="Q7511" t="s">
        <v>51</v>
      </c>
      <c r="R7511" t="b">
        <f>FALSE()</f>
        <v>0</v>
      </c>
      <c r="S7511" t="b">
        <f t="shared" si="786"/>
        <v>0</v>
      </c>
      <c r="T7511">
        <v>0</v>
      </c>
      <c r="U7511">
        <v>0</v>
      </c>
      <c r="V7511">
        <v>1</v>
      </c>
    </row>
    <row r="7512" spans="1:22" ht="15" customHeight="1" x14ac:dyDescent="0.25">
      <c r="A7512">
        <v>7511</v>
      </c>
      <c r="B7512">
        <v>3</v>
      </c>
      <c r="C7512">
        <v>40.200000000000003</v>
      </c>
      <c r="D7512">
        <v>0</v>
      </c>
      <c r="E7512">
        <v>0</v>
      </c>
      <c r="F7512">
        <v>3</v>
      </c>
      <c r="G7512">
        <v>41.3</v>
      </c>
      <c r="H7512">
        <v>0</v>
      </c>
      <c r="I7512">
        <v>1.1111111E-2</v>
      </c>
      <c r="J7512">
        <v>0</v>
      </c>
      <c r="K7512">
        <v>0</v>
      </c>
      <c r="L7512" t="s">
        <v>55</v>
      </c>
      <c r="M7512">
        <v>2</v>
      </c>
      <c r="N7512">
        <v>2</v>
      </c>
      <c r="O7512">
        <v>1</v>
      </c>
      <c r="P7512">
        <v>2</v>
      </c>
      <c r="Q7512" t="s">
        <v>51</v>
      </c>
      <c r="R7512" t="b">
        <f>TRUE()</f>
        <v>1</v>
      </c>
      <c r="S7512" t="b">
        <f t="shared" si="786"/>
        <v>0</v>
      </c>
      <c r="T7512">
        <v>0</v>
      </c>
      <c r="U7512">
        <v>1</v>
      </c>
      <c r="V7512">
        <v>1</v>
      </c>
    </row>
    <row r="7513" spans="1:22" ht="15" customHeight="1" x14ac:dyDescent="0.25">
      <c r="A7513">
        <v>7512</v>
      </c>
      <c r="B7513">
        <v>4</v>
      </c>
      <c r="C7513">
        <v>174.8</v>
      </c>
      <c r="D7513">
        <v>0</v>
      </c>
      <c r="E7513">
        <v>0</v>
      </c>
      <c r="F7513">
        <v>16</v>
      </c>
      <c r="G7513">
        <v>237.5</v>
      </c>
      <c r="H7513">
        <v>0</v>
      </c>
      <c r="I7513">
        <v>1.1111111E-2</v>
      </c>
      <c r="J7513">
        <v>0</v>
      </c>
      <c r="K7513">
        <v>0</v>
      </c>
      <c r="L7513" t="s">
        <v>60</v>
      </c>
      <c r="M7513">
        <v>3</v>
      </c>
      <c r="N7513">
        <v>2</v>
      </c>
      <c r="O7513">
        <v>4</v>
      </c>
      <c r="P7513">
        <v>2</v>
      </c>
      <c r="Q7513" t="s">
        <v>52</v>
      </c>
      <c r="R7513" t="b">
        <f>FALSE()</f>
        <v>0</v>
      </c>
      <c r="S7513" t="b">
        <f t="shared" si="786"/>
        <v>0</v>
      </c>
      <c r="T7513">
        <v>0</v>
      </c>
      <c r="U7513">
        <v>0</v>
      </c>
      <c r="V7513">
        <v>0</v>
      </c>
    </row>
    <row r="7514" spans="1:22" ht="15" customHeight="1" x14ac:dyDescent="0.25">
      <c r="A7514">
        <v>7513</v>
      </c>
      <c r="B7514">
        <v>0</v>
      </c>
      <c r="C7514">
        <v>0</v>
      </c>
      <c r="D7514">
        <v>0</v>
      </c>
      <c r="E7514">
        <v>0</v>
      </c>
      <c r="F7514">
        <v>13</v>
      </c>
      <c r="G7514">
        <v>472.43333330000002</v>
      </c>
      <c r="H7514">
        <v>0</v>
      </c>
      <c r="I7514">
        <v>4.395604E-3</v>
      </c>
      <c r="J7514">
        <v>0</v>
      </c>
      <c r="K7514">
        <v>0</v>
      </c>
      <c r="L7514" t="s">
        <v>57</v>
      </c>
      <c r="M7514">
        <v>2</v>
      </c>
      <c r="N7514">
        <v>2</v>
      </c>
      <c r="O7514">
        <v>3</v>
      </c>
      <c r="P7514">
        <v>2</v>
      </c>
      <c r="Q7514" t="s">
        <v>51</v>
      </c>
      <c r="R7514" t="b">
        <f>FALSE()</f>
        <v>0</v>
      </c>
      <c r="S7514" t="b">
        <f t="shared" si="786"/>
        <v>0</v>
      </c>
      <c r="T7514">
        <v>0</v>
      </c>
      <c r="U7514">
        <v>0</v>
      </c>
      <c r="V7514">
        <v>1</v>
      </c>
    </row>
    <row r="7515" spans="1:22" ht="15" customHeight="1" x14ac:dyDescent="0.25">
      <c r="A7515">
        <v>7514</v>
      </c>
      <c r="B7515">
        <v>0</v>
      </c>
      <c r="C7515">
        <v>0</v>
      </c>
      <c r="D7515">
        <v>0</v>
      </c>
      <c r="E7515">
        <v>0</v>
      </c>
      <c r="F7515">
        <v>36</v>
      </c>
      <c r="G7515">
        <v>641.40833329999998</v>
      </c>
      <c r="H7515">
        <v>6.0925925999999998E-2</v>
      </c>
      <c r="I7515">
        <v>8.1375661000000002E-2</v>
      </c>
      <c r="J7515">
        <v>0</v>
      </c>
      <c r="K7515">
        <v>0</v>
      </c>
      <c r="L7515" t="s">
        <v>57</v>
      </c>
      <c r="M7515">
        <v>3</v>
      </c>
      <c r="N7515">
        <v>2</v>
      </c>
      <c r="O7515">
        <v>2</v>
      </c>
      <c r="P7515">
        <v>13</v>
      </c>
      <c r="Q7515" t="s">
        <v>51</v>
      </c>
      <c r="R7515" t="b">
        <f>FALSE()</f>
        <v>0</v>
      </c>
      <c r="S7515" t="b">
        <f t="shared" si="786"/>
        <v>0</v>
      </c>
      <c r="T7515">
        <v>0</v>
      </c>
      <c r="U7515">
        <v>0</v>
      </c>
      <c r="V7515">
        <v>1</v>
      </c>
    </row>
    <row r="7516" spans="1:22" ht="15" customHeight="1" x14ac:dyDescent="0.25">
      <c r="A7516">
        <v>7515</v>
      </c>
      <c r="B7516">
        <v>0</v>
      </c>
      <c r="C7516">
        <v>0</v>
      </c>
      <c r="D7516">
        <v>0</v>
      </c>
      <c r="E7516">
        <v>0</v>
      </c>
      <c r="F7516">
        <v>3</v>
      </c>
      <c r="G7516">
        <v>335</v>
      </c>
      <c r="H7516">
        <v>0</v>
      </c>
      <c r="I7516">
        <v>0.133333333</v>
      </c>
      <c r="J7516">
        <v>0</v>
      </c>
      <c r="K7516">
        <v>0</v>
      </c>
      <c r="L7516" t="s">
        <v>58</v>
      </c>
      <c r="M7516">
        <v>3</v>
      </c>
      <c r="N7516">
        <v>2</v>
      </c>
      <c r="O7516">
        <v>3</v>
      </c>
      <c r="P7516">
        <v>4</v>
      </c>
      <c r="Q7516" t="s">
        <v>51</v>
      </c>
      <c r="R7516" t="b">
        <f>TRUE()</f>
        <v>1</v>
      </c>
      <c r="S7516" t="b">
        <f t="shared" si="786"/>
        <v>0</v>
      </c>
      <c r="T7516">
        <v>0</v>
      </c>
      <c r="U7516">
        <v>1</v>
      </c>
      <c r="V7516">
        <v>1</v>
      </c>
    </row>
    <row r="7517" spans="1:22" ht="15" customHeight="1" x14ac:dyDescent="0.25">
      <c r="A7517">
        <v>7516</v>
      </c>
      <c r="B7517">
        <v>7</v>
      </c>
      <c r="C7517">
        <v>236.4</v>
      </c>
      <c r="D7517">
        <v>0</v>
      </c>
      <c r="E7517">
        <v>0</v>
      </c>
      <c r="F7517">
        <v>14</v>
      </c>
      <c r="G7517">
        <v>341.7</v>
      </c>
      <c r="H7517">
        <v>5.9649122999999998E-2</v>
      </c>
      <c r="I7517">
        <v>8.4210525999999994E-2</v>
      </c>
      <c r="J7517">
        <v>0</v>
      </c>
      <c r="K7517">
        <v>0</v>
      </c>
      <c r="L7517" t="s">
        <v>56</v>
      </c>
      <c r="M7517">
        <v>3</v>
      </c>
      <c r="N7517">
        <v>2</v>
      </c>
      <c r="O7517">
        <v>4</v>
      </c>
      <c r="P7517">
        <v>3</v>
      </c>
      <c r="Q7517" t="s">
        <v>51</v>
      </c>
      <c r="R7517" t="b">
        <f>FALSE()</f>
        <v>0</v>
      </c>
      <c r="S7517" t="b">
        <f t="shared" si="786"/>
        <v>0</v>
      </c>
      <c r="T7517">
        <v>0</v>
      </c>
      <c r="U7517">
        <v>0</v>
      </c>
      <c r="V7517">
        <v>1</v>
      </c>
    </row>
    <row r="7518" spans="1:22" ht="15" customHeight="1" x14ac:dyDescent="0.25">
      <c r="A7518">
        <v>7517</v>
      </c>
      <c r="B7518">
        <v>0</v>
      </c>
      <c r="C7518">
        <v>0</v>
      </c>
      <c r="D7518">
        <v>0</v>
      </c>
      <c r="E7518">
        <v>0</v>
      </c>
      <c r="F7518">
        <v>24</v>
      </c>
      <c r="G7518">
        <v>607.96666670000002</v>
      </c>
      <c r="H7518">
        <v>0</v>
      </c>
      <c r="I7518">
        <v>4.1666669999999998E-3</v>
      </c>
      <c r="J7518">
        <v>19.47465798</v>
      </c>
      <c r="K7518">
        <v>0</v>
      </c>
      <c r="L7518" t="s">
        <v>59</v>
      </c>
      <c r="M7518">
        <v>4</v>
      </c>
      <c r="N7518">
        <v>1</v>
      </c>
      <c r="O7518">
        <v>1</v>
      </c>
      <c r="P7518">
        <v>2</v>
      </c>
      <c r="Q7518" t="s">
        <v>52</v>
      </c>
      <c r="R7518" t="b">
        <f>FALSE()</f>
        <v>0</v>
      </c>
      <c r="S7518" t="b">
        <f>TRUE()</f>
        <v>1</v>
      </c>
      <c r="T7518">
        <v>1</v>
      </c>
      <c r="U7518">
        <v>0</v>
      </c>
      <c r="V7518">
        <v>0</v>
      </c>
    </row>
    <row r="7519" spans="1:22" ht="15" customHeight="1" x14ac:dyDescent="0.25">
      <c r="A7519">
        <v>7518</v>
      </c>
      <c r="B7519">
        <v>1</v>
      </c>
      <c r="C7519">
        <v>0</v>
      </c>
      <c r="D7519">
        <v>2</v>
      </c>
      <c r="E7519">
        <v>30.266666669999999</v>
      </c>
      <c r="F7519">
        <v>33</v>
      </c>
      <c r="G7519">
        <v>835.3</v>
      </c>
      <c r="H7519">
        <v>5.7142859999999998E-3</v>
      </c>
      <c r="I7519">
        <v>2.8571428999999999E-2</v>
      </c>
      <c r="J7519">
        <v>2.159096645</v>
      </c>
      <c r="K7519">
        <v>0</v>
      </c>
      <c r="L7519" t="s">
        <v>55</v>
      </c>
      <c r="M7519">
        <v>2</v>
      </c>
      <c r="N7519">
        <v>5</v>
      </c>
      <c r="O7519">
        <v>1</v>
      </c>
      <c r="P7519">
        <v>1</v>
      </c>
      <c r="Q7519" t="s">
        <v>51</v>
      </c>
      <c r="R7519" t="b">
        <f>TRUE()</f>
        <v>1</v>
      </c>
      <c r="S7519" t="b">
        <f>TRUE()</f>
        <v>1</v>
      </c>
      <c r="T7519">
        <v>1</v>
      </c>
      <c r="U7519">
        <v>1</v>
      </c>
      <c r="V7519">
        <v>1</v>
      </c>
    </row>
    <row r="7520" spans="1:22" ht="15" customHeight="1" x14ac:dyDescent="0.25">
      <c r="A7520">
        <v>7519</v>
      </c>
      <c r="B7520">
        <v>3</v>
      </c>
      <c r="C7520">
        <v>154</v>
      </c>
      <c r="D7520">
        <v>0</v>
      </c>
      <c r="E7520">
        <v>0</v>
      </c>
      <c r="F7520">
        <v>8</v>
      </c>
      <c r="G7520">
        <v>422.08</v>
      </c>
      <c r="H7520">
        <v>0</v>
      </c>
      <c r="I7520">
        <v>3.5185185000000001E-2</v>
      </c>
      <c r="J7520">
        <v>27.934782670000001</v>
      </c>
      <c r="K7520">
        <v>0</v>
      </c>
      <c r="L7520" t="s">
        <v>57</v>
      </c>
      <c r="M7520">
        <v>1</v>
      </c>
      <c r="N7520">
        <v>1</v>
      </c>
      <c r="O7520">
        <v>4</v>
      </c>
      <c r="P7520">
        <v>4</v>
      </c>
      <c r="Q7520" t="s">
        <v>51</v>
      </c>
      <c r="R7520" t="b">
        <f t="shared" ref="R7520:R7528" si="787">FALSE()</f>
        <v>0</v>
      </c>
      <c r="S7520" t="b">
        <f>TRUE()</f>
        <v>1</v>
      </c>
      <c r="T7520">
        <v>1</v>
      </c>
      <c r="U7520">
        <v>0</v>
      </c>
      <c r="V7520">
        <v>1</v>
      </c>
    </row>
    <row r="7521" spans="1:22" ht="15" customHeight="1" x14ac:dyDescent="0.25">
      <c r="A7521">
        <v>7520</v>
      </c>
      <c r="B7521">
        <v>2</v>
      </c>
      <c r="C7521">
        <v>22.8</v>
      </c>
      <c r="D7521">
        <v>0</v>
      </c>
      <c r="E7521">
        <v>0</v>
      </c>
      <c r="F7521">
        <v>81</v>
      </c>
      <c r="G7521">
        <v>1342.75</v>
      </c>
      <c r="H7521">
        <v>0</v>
      </c>
      <c r="I7521">
        <v>8.8607589999999993E-3</v>
      </c>
      <c r="J7521">
        <v>0</v>
      </c>
      <c r="K7521">
        <v>0</v>
      </c>
      <c r="L7521" t="s">
        <v>60</v>
      </c>
      <c r="M7521">
        <v>1</v>
      </c>
      <c r="N7521">
        <v>1</v>
      </c>
      <c r="O7521">
        <v>1</v>
      </c>
      <c r="P7521">
        <v>3</v>
      </c>
      <c r="Q7521" t="s">
        <v>51</v>
      </c>
      <c r="R7521" t="b">
        <f t="shared" si="787"/>
        <v>0</v>
      </c>
      <c r="S7521" t="b">
        <f>TRUE()</f>
        <v>1</v>
      </c>
      <c r="T7521">
        <v>1</v>
      </c>
      <c r="U7521">
        <v>0</v>
      </c>
      <c r="V7521">
        <v>1</v>
      </c>
    </row>
    <row r="7522" spans="1:22" ht="15" customHeight="1" x14ac:dyDescent="0.25">
      <c r="A7522">
        <v>7521</v>
      </c>
      <c r="B7522">
        <v>2</v>
      </c>
      <c r="C7522">
        <v>171.2</v>
      </c>
      <c r="D7522">
        <v>0</v>
      </c>
      <c r="E7522">
        <v>0</v>
      </c>
      <c r="F7522">
        <v>16</v>
      </c>
      <c r="G7522">
        <v>218</v>
      </c>
      <c r="H7522">
        <v>1.1111111E-2</v>
      </c>
      <c r="I7522">
        <v>3.3333333E-2</v>
      </c>
      <c r="J7522">
        <v>0</v>
      </c>
      <c r="K7522">
        <v>0</v>
      </c>
      <c r="L7522" t="s">
        <v>55</v>
      </c>
      <c r="M7522">
        <v>1</v>
      </c>
      <c r="N7522">
        <v>2</v>
      </c>
      <c r="O7522">
        <v>6</v>
      </c>
      <c r="P7522">
        <v>4</v>
      </c>
      <c r="Q7522" t="s">
        <v>51</v>
      </c>
      <c r="R7522" t="b">
        <f t="shared" si="787"/>
        <v>0</v>
      </c>
      <c r="S7522" t="b">
        <f>FALSE()</f>
        <v>0</v>
      </c>
      <c r="T7522">
        <v>0</v>
      </c>
      <c r="U7522">
        <v>0</v>
      </c>
      <c r="V7522">
        <v>1</v>
      </c>
    </row>
    <row r="7523" spans="1:22" ht="15" customHeight="1" x14ac:dyDescent="0.25">
      <c r="A7523">
        <v>7522</v>
      </c>
      <c r="B7523">
        <v>0</v>
      </c>
      <c r="C7523">
        <v>0</v>
      </c>
      <c r="D7523">
        <v>0</v>
      </c>
      <c r="E7523">
        <v>0</v>
      </c>
      <c r="F7523">
        <v>56</v>
      </c>
      <c r="G7523">
        <v>1294.6371429999999</v>
      </c>
      <c r="H7523">
        <v>7.4074070000000004E-3</v>
      </c>
      <c r="I7523">
        <v>3.345679E-2</v>
      </c>
      <c r="J7523">
        <v>0</v>
      </c>
      <c r="K7523">
        <v>0</v>
      </c>
      <c r="L7523" t="s">
        <v>58</v>
      </c>
      <c r="M7523">
        <v>1</v>
      </c>
      <c r="N7523">
        <v>1</v>
      </c>
      <c r="O7523">
        <v>3</v>
      </c>
      <c r="P7523">
        <v>3</v>
      </c>
      <c r="Q7523" t="s">
        <v>51</v>
      </c>
      <c r="R7523" t="b">
        <f t="shared" si="787"/>
        <v>0</v>
      </c>
      <c r="S7523" t="b">
        <f>FALSE()</f>
        <v>0</v>
      </c>
      <c r="T7523">
        <v>0</v>
      </c>
      <c r="U7523">
        <v>0</v>
      </c>
      <c r="V7523">
        <v>1</v>
      </c>
    </row>
    <row r="7524" spans="1:22" ht="15" customHeight="1" x14ac:dyDescent="0.25">
      <c r="A7524">
        <v>7523</v>
      </c>
      <c r="B7524">
        <v>3</v>
      </c>
      <c r="C7524">
        <v>86.6</v>
      </c>
      <c r="D7524">
        <v>0</v>
      </c>
      <c r="E7524">
        <v>0</v>
      </c>
      <c r="F7524">
        <v>35</v>
      </c>
      <c r="G7524">
        <v>596.03333329999998</v>
      </c>
      <c r="H7524">
        <v>0</v>
      </c>
      <c r="I7524">
        <v>5.2631580000000004E-3</v>
      </c>
      <c r="J7524">
        <v>0</v>
      </c>
      <c r="K7524">
        <v>0</v>
      </c>
      <c r="L7524" t="s">
        <v>55</v>
      </c>
      <c r="M7524">
        <v>2</v>
      </c>
      <c r="N7524">
        <v>5</v>
      </c>
      <c r="O7524">
        <v>1</v>
      </c>
      <c r="P7524">
        <v>2</v>
      </c>
      <c r="Q7524" t="s">
        <v>52</v>
      </c>
      <c r="R7524" t="b">
        <f t="shared" si="787"/>
        <v>0</v>
      </c>
      <c r="S7524" t="b">
        <f>FALSE()</f>
        <v>0</v>
      </c>
      <c r="T7524">
        <v>0</v>
      </c>
      <c r="U7524">
        <v>0</v>
      </c>
      <c r="V7524">
        <v>0</v>
      </c>
    </row>
    <row r="7525" spans="1:22" ht="15" customHeight="1" x14ac:dyDescent="0.25">
      <c r="A7525">
        <v>7524</v>
      </c>
      <c r="B7525">
        <v>10</v>
      </c>
      <c r="C7525">
        <v>367.6333333</v>
      </c>
      <c r="D7525">
        <v>5</v>
      </c>
      <c r="E7525">
        <v>74.5</v>
      </c>
      <c r="F7525">
        <v>181</v>
      </c>
      <c r="G7525">
        <v>4287.9606059999996</v>
      </c>
      <c r="H7525">
        <v>0</v>
      </c>
      <c r="I7525">
        <v>1.2467279E-2</v>
      </c>
      <c r="J7525">
        <v>4.5296357120000001</v>
      </c>
      <c r="K7525">
        <v>0</v>
      </c>
      <c r="L7525" t="s">
        <v>55</v>
      </c>
      <c r="M7525">
        <v>2</v>
      </c>
      <c r="N7525">
        <v>2</v>
      </c>
      <c r="O7525">
        <v>4</v>
      </c>
      <c r="P7525">
        <v>1</v>
      </c>
      <c r="Q7525" t="s">
        <v>51</v>
      </c>
      <c r="R7525" t="b">
        <f t="shared" si="787"/>
        <v>0</v>
      </c>
      <c r="S7525" t="b">
        <f>FALSE()</f>
        <v>0</v>
      </c>
      <c r="T7525">
        <v>0</v>
      </c>
      <c r="U7525">
        <v>0</v>
      </c>
      <c r="V7525">
        <v>1</v>
      </c>
    </row>
    <row r="7526" spans="1:22" ht="15" customHeight="1" x14ac:dyDescent="0.25">
      <c r="A7526">
        <v>7525</v>
      </c>
      <c r="B7526">
        <v>1</v>
      </c>
      <c r="C7526">
        <v>15.2</v>
      </c>
      <c r="D7526">
        <v>0</v>
      </c>
      <c r="E7526">
        <v>0</v>
      </c>
      <c r="F7526">
        <v>19</v>
      </c>
      <c r="G7526">
        <v>348.6</v>
      </c>
      <c r="H7526">
        <v>0</v>
      </c>
      <c r="I7526">
        <v>5.5555559999999997E-3</v>
      </c>
      <c r="J7526">
        <v>0</v>
      </c>
      <c r="K7526">
        <v>0</v>
      </c>
      <c r="L7526" t="s">
        <v>58</v>
      </c>
      <c r="M7526">
        <v>2</v>
      </c>
      <c r="N7526">
        <v>2</v>
      </c>
      <c r="O7526">
        <v>7</v>
      </c>
      <c r="P7526">
        <v>3</v>
      </c>
      <c r="Q7526" t="s">
        <v>51</v>
      </c>
      <c r="R7526" t="b">
        <f t="shared" si="787"/>
        <v>0</v>
      </c>
      <c r="S7526" t="b">
        <f>TRUE()</f>
        <v>1</v>
      </c>
      <c r="T7526">
        <v>1</v>
      </c>
      <c r="U7526">
        <v>0</v>
      </c>
      <c r="V7526">
        <v>1</v>
      </c>
    </row>
    <row r="7527" spans="1:22" ht="15" customHeight="1" x14ac:dyDescent="0.25">
      <c r="A7527">
        <v>7526</v>
      </c>
      <c r="B7527">
        <v>1</v>
      </c>
      <c r="C7527">
        <v>5</v>
      </c>
      <c r="D7527">
        <v>1</v>
      </c>
      <c r="E7527">
        <v>7</v>
      </c>
      <c r="F7527">
        <v>31</v>
      </c>
      <c r="G7527">
        <v>561.09401409999998</v>
      </c>
      <c r="H7527">
        <v>3.4375000000000003E-2</v>
      </c>
      <c r="I7527">
        <v>5.2507716000000003E-2</v>
      </c>
      <c r="J7527">
        <v>0</v>
      </c>
      <c r="K7527">
        <v>0</v>
      </c>
      <c r="L7527" t="s">
        <v>57</v>
      </c>
      <c r="M7527">
        <v>3</v>
      </c>
      <c r="N7527">
        <v>2</v>
      </c>
      <c r="O7527">
        <v>3</v>
      </c>
      <c r="P7527">
        <v>13</v>
      </c>
      <c r="Q7527" t="s">
        <v>51</v>
      </c>
      <c r="R7527" t="b">
        <f t="shared" si="787"/>
        <v>0</v>
      </c>
      <c r="S7527" t="b">
        <f t="shared" ref="S7527:S7533" si="788">FALSE()</f>
        <v>0</v>
      </c>
      <c r="T7527">
        <v>0</v>
      </c>
      <c r="U7527">
        <v>0</v>
      </c>
      <c r="V7527">
        <v>1</v>
      </c>
    </row>
    <row r="7528" spans="1:22" ht="15" customHeight="1" x14ac:dyDescent="0.25">
      <c r="A7528">
        <v>7527</v>
      </c>
      <c r="B7528">
        <v>3</v>
      </c>
      <c r="C7528">
        <v>196.4</v>
      </c>
      <c r="D7528">
        <v>0</v>
      </c>
      <c r="E7528">
        <v>0</v>
      </c>
      <c r="F7528">
        <v>9</v>
      </c>
      <c r="G7528">
        <v>397</v>
      </c>
      <c r="H7528">
        <v>2.7272727E-2</v>
      </c>
      <c r="I7528">
        <v>4.5454544999999999E-2</v>
      </c>
      <c r="J7528">
        <v>0</v>
      </c>
      <c r="K7528">
        <v>0</v>
      </c>
      <c r="L7528" t="s">
        <v>60</v>
      </c>
      <c r="M7528">
        <v>3</v>
      </c>
      <c r="N7528">
        <v>2</v>
      </c>
      <c r="O7528">
        <v>6</v>
      </c>
      <c r="P7528">
        <v>13</v>
      </c>
      <c r="Q7528" t="s">
        <v>51</v>
      </c>
      <c r="R7528" t="b">
        <f t="shared" si="787"/>
        <v>0</v>
      </c>
      <c r="S7528" t="b">
        <f t="shared" si="788"/>
        <v>0</v>
      </c>
      <c r="T7528">
        <v>0</v>
      </c>
      <c r="U7528">
        <v>0</v>
      </c>
      <c r="V7528">
        <v>1</v>
      </c>
    </row>
    <row r="7529" spans="1:22" ht="15" customHeight="1" x14ac:dyDescent="0.25">
      <c r="A7529">
        <v>7528</v>
      </c>
      <c r="B7529">
        <v>5</v>
      </c>
      <c r="C7529">
        <v>83.166666669999998</v>
      </c>
      <c r="D7529">
        <v>0</v>
      </c>
      <c r="E7529">
        <v>0</v>
      </c>
      <c r="F7529">
        <v>18</v>
      </c>
      <c r="G7529">
        <v>585.56666670000004</v>
      </c>
      <c r="H7529">
        <v>1.0526316000000001E-2</v>
      </c>
      <c r="I7529">
        <v>5.2631578999999998E-2</v>
      </c>
      <c r="J7529">
        <v>0</v>
      </c>
      <c r="K7529">
        <v>0</v>
      </c>
      <c r="L7529" t="s">
        <v>57</v>
      </c>
      <c r="M7529">
        <v>2</v>
      </c>
      <c r="N7529">
        <v>2</v>
      </c>
      <c r="O7529">
        <v>2</v>
      </c>
      <c r="P7529">
        <v>13</v>
      </c>
      <c r="Q7529" t="s">
        <v>51</v>
      </c>
      <c r="R7529" t="b">
        <f>TRUE()</f>
        <v>1</v>
      </c>
      <c r="S7529" t="b">
        <f t="shared" si="788"/>
        <v>0</v>
      </c>
      <c r="T7529">
        <v>0</v>
      </c>
      <c r="U7529">
        <v>1</v>
      </c>
      <c r="V7529">
        <v>1</v>
      </c>
    </row>
    <row r="7530" spans="1:22" ht="15" customHeight="1" x14ac:dyDescent="0.25">
      <c r="A7530">
        <v>7529</v>
      </c>
      <c r="B7530">
        <v>3</v>
      </c>
      <c r="C7530">
        <v>70.400000000000006</v>
      </c>
      <c r="D7530">
        <v>0</v>
      </c>
      <c r="E7530">
        <v>0</v>
      </c>
      <c r="F7530">
        <v>9</v>
      </c>
      <c r="G7530">
        <v>144.06666670000001</v>
      </c>
      <c r="H7530">
        <v>0</v>
      </c>
      <c r="I7530">
        <v>0</v>
      </c>
      <c r="J7530">
        <v>0</v>
      </c>
      <c r="K7530">
        <v>0</v>
      </c>
      <c r="L7530" t="s">
        <v>55</v>
      </c>
      <c r="M7530">
        <v>1</v>
      </c>
      <c r="N7530">
        <v>1</v>
      </c>
      <c r="O7530">
        <v>1</v>
      </c>
      <c r="P7530">
        <v>3</v>
      </c>
      <c r="Q7530" t="s">
        <v>52</v>
      </c>
      <c r="R7530" t="b">
        <f>FALSE()</f>
        <v>0</v>
      </c>
      <c r="S7530" t="b">
        <f t="shared" si="788"/>
        <v>0</v>
      </c>
      <c r="T7530">
        <v>0</v>
      </c>
      <c r="U7530">
        <v>0</v>
      </c>
      <c r="V7530">
        <v>0</v>
      </c>
    </row>
    <row r="7531" spans="1:22" ht="15" customHeight="1" x14ac:dyDescent="0.25">
      <c r="A7531">
        <v>7530</v>
      </c>
      <c r="B7531">
        <v>0</v>
      </c>
      <c r="C7531">
        <v>0</v>
      </c>
      <c r="D7531">
        <v>0</v>
      </c>
      <c r="E7531">
        <v>0</v>
      </c>
      <c r="F7531">
        <v>48</v>
      </c>
      <c r="G7531">
        <v>3177.3666669999998</v>
      </c>
      <c r="H7531">
        <v>8.5106379999999992E-3</v>
      </c>
      <c r="I7531">
        <v>4.4680851000000001E-2</v>
      </c>
      <c r="J7531">
        <v>0</v>
      </c>
      <c r="K7531">
        <v>0</v>
      </c>
      <c r="L7531" t="s">
        <v>57</v>
      </c>
      <c r="M7531">
        <v>2</v>
      </c>
      <c r="N7531">
        <v>2</v>
      </c>
      <c r="O7531">
        <v>5</v>
      </c>
      <c r="P7531">
        <v>1</v>
      </c>
      <c r="Q7531" t="s">
        <v>51</v>
      </c>
      <c r="R7531" t="b">
        <f>FALSE()</f>
        <v>0</v>
      </c>
      <c r="S7531" t="b">
        <f t="shared" si="788"/>
        <v>0</v>
      </c>
      <c r="T7531">
        <v>0</v>
      </c>
      <c r="U7531">
        <v>0</v>
      </c>
      <c r="V7531">
        <v>1</v>
      </c>
    </row>
    <row r="7532" spans="1:22" ht="15" customHeight="1" x14ac:dyDescent="0.25">
      <c r="A7532">
        <v>7531</v>
      </c>
      <c r="B7532">
        <v>0</v>
      </c>
      <c r="C7532">
        <v>0</v>
      </c>
      <c r="D7532">
        <v>0</v>
      </c>
      <c r="E7532">
        <v>0</v>
      </c>
      <c r="F7532">
        <v>45</v>
      </c>
      <c r="G7532">
        <v>1970</v>
      </c>
      <c r="H7532">
        <v>1.9259259000000001E-2</v>
      </c>
      <c r="I7532">
        <v>3.7925925999999999E-2</v>
      </c>
      <c r="J7532">
        <v>0</v>
      </c>
      <c r="K7532">
        <v>0</v>
      </c>
      <c r="L7532" t="s">
        <v>56</v>
      </c>
      <c r="M7532">
        <v>4</v>
      </c>
      <c r="N7532">
        <v>1</v>
      </c>
      <c r="O7532">
        <v>3</v>
      </c>
      <c r="P7532">
        <v>3</v>
      </c>
      <c r="Q7532" t="s">
        <v>51</v>
      </c>
      <c r="R7532" t="b">
        <f>FALSE()</f>
        <v>0</v>
      </c>
      <c r="S7532" t="b">
        <f t="shared" si="788"/>
        <v>0</v>
      </c>
      <c r="T7532">
        <v>0</v>
      </c>
      <c r="U7532">
        <v>0</v>
      </c>
      <c r="V7532">
        <v>1</v>
      </c>
    </row>
    <row r="7533" spans="1:22" ht="15" customHeight="1" x14ac:dyDescent="0.25">
      <c r="A7533">
        <v>7532</v>
      </c>
      <c r="B7533">
        <v>4</v>
      </c>
      <c r="C7533">
        <v>138.1</v>
      </c>
      <c r="D7533">
        <v>0</v>
      </c>
      <c r="E7533">
        <v>0</v>
      </c>
      <c r="F7533">
        <v>20</v>
      </c>
      <c r="G7533">
        <v>1708.98</v>
      </c>
      <c r="H7533">
        <v>1.2500000000000001E-2</v>
      </c>
      <c r="I7533">
        <v>5.7936507999999998E-2</v>
      </c>
      <c r="J7533">
        <v>0</v>
      </c>
      <c r="K7533">
        <v>0</v>
      </c>
      <c r="L7533" t="s">
        <v>60</v>
      </c>
      <c r="M7533">
        <v>3</v>
      </c>
      <c r="N7533">
        <v>3</v>
      </c>
      <c r="O7533">
        <v>4</v>
      </c>
      <c r="P7533">
        <v>4</v>
      </c>
      <c r="Q7533" t="s">
        <v>51</v>
      </c>
      <c r="R7533" t="b">
        <f>TRUE()</f>
        <v>1</v>
      </c>
      <c r="S7533" t="b">
        <f t="shared" si="788"/>
        <v>0</v>
      </c>
      <c r="T7533">
        <v>0</v>
      </c>
      <c r="U7533">
        <v>1</v>
      </c>
      <c r="V7533">
        <v>1</v>
      </c>
    </row>
    <row r="7534" spans="1:22" ht="15" customHeight="1" x14ac:dyDescent="0.25">
      <c r="A7534">
        <v>7533</v>
      </c>
      <c r="B7534">
        <v>3</v>
      </c>
      <c r="C7534">
        <v>93.106666669999996</v>
      </c>
      <c r="D7534">
        <v>4</v>
      </c>
      <c r="E7534">
        <v>87.6</v>
      </c>
      <c r="F7534">
        <v>32</v>
      </c>
      <c r="G7534">
        <v>810.08166670000003</v>
      </c>
      <c r="H7534">
        <v>5.1282050000000003E-3</v>
      </c>
      <c r="I7534">
        <v>1.5099715E-2</v>
      </c>
      <c r="J7534">
        <v>17.270620730000001</v>
      </c>
      <c r="K7534">
        <v>0</v>
      </c>
      <c r="L7534" t="s">
        <v>59</v>
      </c>
      <c r="M7534">
        <v>1</v>
      </c>
      <c r="N7534">
        <v>1</v>
      </c>
      <c r="O7534">
        <v>5</v>
      </c>
      <c r="P7534">
        <v>2</v>
      </c>
      <c r="Q7534" t="s">
        <v>51</v>
      </c>
      <c r="R7534" t="b">
        <f>FALSE()</f>
        <v>0</v>
      </c>
      <c r="S7534" t="b">
        <f>TRUE()</f>
        <v>1</v>
      </c>
      <c r="T7534">
        <v>1</v>
      </c>
      <c r="U7534">
        <v>0</v>
      </c>
      <c r="V7534">
        <v>1</v>
      </c>
    </row>
    <row r="7535" spans="1:22" ht="15" customHeight="1" x14ac:dyDescent="0.25">
      <c r="A7535">
        <v>7534</v>
      </c>
      <c r="B7535">
        <v>3</v>
      </c>
      <c r="C7535">
        <v>36.703296700000003</v>
      </c>
      <c r="D7535">
        <v>4</v>
      </c>
      <c r="E7535">
        <v>42.2</v>
      </c>
      <c r="F7535">
        <v>51</v>
      </c>
      <c r="G7535">
        <v>1187.7372969999999</v>
      </c>
      <c r="H7535">
        <v>2.4223602E-2</v>
      </c>
      <c r="I7535">
        <v>6.6119363E-2</v>
      </c>
      <c r="J7535">
        <v>6.8541490019999998</v>
      </c>
      <c r="K7535">
        <v>0</v>
      </c>
      <c r="L7535" t="s">
        <v>55</v>
      </c>
      <c r="M7535">
        <v>3</v>
      </c>
      <c r="N7535">
        <v>2</v>
      </c>
      <c r="O7535">
        <v>1</v>
      </c>
      <c r="P7535">
        <v>1</v>
      </c>
      <c r="Q7535" t="s">
        <v>51</v>
      </c>
      <c r="R7535" t="b">
        <f>FALSE()</f>
        <v>0</v>
      </c>
      <c r="S7535" t="b">
        <f>FALSE()</f>
        <v>0</v>
      </c>
      <c r="T7535">
        <v>0</v>
      </c>
      <c r="U7535">
        <v>0</v>
      </c>
      <c r="V7535">
        <v>1</v>
      </c>
    </row>
    <row r="7536" spans="1:22" ht="15" customHeight="1" x14ac:dyDescent="0.25">
      <c r="A7536">
        <v>7535</v>
      </c>
      <c r="B7536">
        <v>2</v>
      </c>
      <c r="C7536">
        <v>6</v>
      </c>
      <c r="D7536">
        <v>0</v>
      </c>
      <c r="E7536">
        <v>0</v>
      </c>
      <c r="F7536">
        <v>9</v>
      </c>
      <c r="G7536">
        <v>89.5</v>
      </c>
      <c r="H7536">
        <v>0</v>
      </c>
      <c r="I7536">
        <v>5.8333333000000001E-2</v>
      </c>
      <c r="J7536">
        <v>0</v>
      </c>
      <c r="K7536">
        <v>0</v>
      </c>
      <c r="L7536" t="s">
        <v>60</v>
      </c>
      <c r="M7536">
        <v>1</v>
      </c>
      <c r="N7536">
        <v>1</v>
      </c>
      <c r="O7536">
        <v>4</v>
      </c>
      <c r="P7536">
        <v>4</v>
      </c>
      <c r="Q7536" t="s">
        <v>51</v>
      </c>
      <c r="R7536" t="b">
        <f>TRUE()</f>
        <v>1</v>
      </c>
      <c r="S7536" t="b">
        <f>TRUE()</f>
        <v>1</v>
      </c>
      <c r="T7536">
        <v>1</v>
      </c>
      <c r="U7536">
        <v>1</v>
      </c>
      <c r="V7536">
        <v>1</v>
      </c>
    </row>
    <row r="7537" spans="1:22" ht="15" customHeight="1" x14ac:dyDescent="0.25">
      <c r="A7537">
        <v>7536</v>
      </c>
      <c r="B7537">
        <v>4</v>
      </c>
      <c r="C7537">
        <v>66.760000000000005</v>
      </c>
      <c r="D7537">
        <v>0</v>
      </c>
      <c r="E7537">
        <v>0</v>
      </c>
      <c r="F7537">
        <v>10</v>
      </c>
      <c r="G7537">
        <v>267.89999999999998</v>
      </c>
      <c r="H7537">
        <v>0</v>
      </c>
      <c r="I7537">
        <v>2.7777779999999998E-3</v>
      </c>
      <c r="J7537">
        <v>0</v>
      </c>
      <c r="K7537">
        <v>0</v>
      </c>
      <c r="L7537" t="s">
        <v>58</v>
      </c>
      <c r="M7537">
        <v>2</v>
      </c>
      <c r="N7537">
        <v>2</v>
      </c>
      <c r="O7537">
        <v>7</v>
      </c>
      <c r="P7537">
        <v>2</v>
      </c>
      <c r="Q7537" t="s">
        <v>52</v>
      </c>
      <c r="R7537" t="b">
        <f>FALSE()</f>
        <v>0</v>
      </c>
      <c r="S7537" t="b">
        <f>FALSE()</f>
        <v>0</v>
      </c>
      <c r="T7537">
        <v>0</v>
      </c>
      <c r="U7537">
        <v>0</v>
      </c>
      <c r="V7537">
        <v>0</v>
      </c>
    </row>
    <row r="7538" spans="1:22" ht="15" customHeight="1" x14ac:dyDescent="0.25">
      <c r="A7538">
        <v>7537</v>
      </c>
      <c r="B7538">
        <v>0</v>
      </c>
      <c r="C7538">
        <v>0</v>
      </c>
      <c r="D7538">
        <v>0</v>
      </c>
      <c r="E7538">
        <v>0</v>
      </c>
      <c r="F7538">
        <v>8</v>
      </c>
      <c r="G7538">
        <v>471.4</v>
      </c>
      <c r="H7538">
        <v>0</v>
      </c>
      <c r="I7538">
        <v>7.4999999999999997E-2</v>
      </c>
      <c r="J7538">
        <v>0</v>
      </c>
      <c r="K7538">
        <v>0</v>
      </c>
      <c r="L7538" t="s">
        <v>56</v>
      </c>
      <c r="M7538">
        <v>2</v>
      </c>
      <c r="N7538">
        <v>7</v>
      </c>
      <c r="O7538">
        <v>2</v>
      </c>
      <c r="P7538">
        <v>1</v>
      </c>
      <c r="Q7538" t="s">
        <v>51</v>
      </c>
      <c r="R7538" t="b">
        <f>FALSE()</f>
        <v>0</v>
      </c>
      <c r="S7538" t="b">
        <f>FALSE()</f>
        <v>0</v>
      </c>
      <c r="T7538">
        <v>0</v>
      </c>
      <c r="U7538">
        <v>0</v>
      </c>
      <c r="V7538">
        <v>1</v>
      </c>
    </row>
    <row r="7539" spans="1:22" ht="15" customHeight="1" x14ac:dyDescent="0.25">
      <c r="A7539">
        <v>7538</v>
      </c>
      <c r="B7539">
        <v>4</v>
      </c>
      <c r="C7539">
        <v>60.2</v>
      </c>
      <c r="D7539">
        <v>0</v>
      </c>
      <c r="E7539">
        <v>0</v>
      </c>
      <c r="F7539">
        <v>13</v>
      </c>
      <c r="G7539">
        <v>409.83712120000001</v>
      </c>
      <c r="H7539">
        <v>0</v>
      </c>
      <c r="I7539">
        <v>5.8823529999999999E-3</v>
      </c>
      <c r="J7539">
        <v>20.101266930000001</v>
      </c>
      <c r="K7539">
        <v>0</v>
      </c>
      <c r="L7539" t="s">
        <v>55</v>
      </c>
      <c r="M7539">
        <v>1</v>
      </c>
      <c r="N7539">
        <v>1</v>
      </c>
      <c r="O7539">
        <v>4</v>
      </c>
      <c r="P7539">
        <v>2</v>
      </c>
      <c r="Q7539" t="s">
        <v>52</v>
      </c>
      <c r="R7539" t="b">
        <f>FALSE()</f>
        <v>0</v>
      </c>
      <c r="S7539" t="b">
        <f>TRUE()</f>
        <v>1</v>
      </c>
      <c r="T7539">
        <v>1</v>
      </c>
      <c r="U7539">
        <v>0</v>
      </c>
      <c r="V7539">
        <v>0</v>
      </c>
    </row>
    <row r="7540" spans="1:22" ht="15" customHeight="1" x14ac:dyDescent="0.25">
      <c r="A7540">
        <v>7539</v>
      </c>
      <c r="B7540">
        <v>6</v>
      </c>
      <c r="C7540">
        <v>245.93333329999999</v>
      </c>
      <c r="D7540">
        <v>2</v>
      </c>
      <c r="E7540">
        <v>15.2</v>
      </c>
      <c r="F7540">
        <v>27</v>
      </c>
      <c r="G7540">
        <v>1333.8</v>
      </c>
      <c r="H7540">
        <v>1.2903226E-2</v>
      </c>
      <c r="I7540">
        <v>2.9032257999999998E-2</v>
      </c>
      <c r="J7540">
        <v>4.945717395</v>
      </c>
      <c r="K7540">
        <v>0</v>
      </c>
      <c r="L7540" t="s">
        <v>59</v>
      </c>
      <c r="M7540">
        <v>2</v>
      </c>
      <c r="N7540">
        <v>2</v>
      </c>
      <c r="O7540">
        <v>9</v>
      </c>
      <c r="P7540">
        <v>6</v>
      </c>
      <c r="Q7540" t="s">
        <v>51</v>
      </c>
      <c r="R7540" t="b">
        <f>FALSE()</f>
        <v>0</v>
      </c>
      <c r="S7540" t="b">
        <f>FALSE()</f>
        <v>0</v>
      </c>
      <c r="T7540">
        <v>0</v>
      </c>
      <c r="U7540">
        <v>0</v>
      </c>
      <c r="V7540">
        <v>1</v>
      </c>
    </row>
    <row r="7541" spans="1:22" ht="15" customHeight="1" x14ac:dyDescent="0.25">
      <c r="A7541">
        <v>7540</v>
      </c>
      <c r="B7541">
        <v>7</v>
      </c>
      <c r="C7541">
        <v>285.7</v>
      </c>
      <c r="D7541">
        <v>0</v>
      </c>
      <c r="E7541">
        <v>0</v>
      </c>
      <c r="F7541">
        <v>28</v>
      </c>
      <c r="G7541">
        <v>587.92285709999999</v>
      </c>
      <c r="H7541">
        <v>0</v>
      </c>
      <c r="I7541">
        <v>9.6296300000000001E-3</v>
      </c>
      <c r="J7541">
        <v>10.57326688</v>
      </c>
      <c r="K7541">
        <v>0</v>
      </c>
      <c r="L7541" t="s">
        <v>59</v>
      </c>
      <c r="M7541">
        <v>1</v>
      </c>
      <c r="N7541">
        <v>1</v>
      </c>
      <c r="O7541">
        <v>6</v>
      </c>
      <c r="P7541">
        <v>3</v>
      </c>
      <c r="Q7541" t="s">
        <v>51</v>
      </c>
      <c r="R7541" t="b">
        <f>FALSE()</f>
        <v>0</v>
      </c>
      <c r="S7541" t="b">
        <f>TRUE()</f>
        <v>1</v>
      </c>
      <c r="T7541">
        <v>1</v>
      </c>
      <c r="U7541">
        <v>0</v>
      </c>
      <c r="V7541">
        <v>1</v>
      </c>
    </row>
    <row r="7542" spans="1:22" ht="15" customHeight="1" x14ac:dyDescent="0.25">
      <c r="A7542">
        <v>7541</v>
      </c>
      <c r="B7542">
        <v>0</v>
      </c>
      <c r="C7542">
        <v>0</v>
      </c>
      <c r="D7542">
        <v>0</v>
      </c>
      <c r="E7542">
        <v>0</v>
      </c>
      <c r="F7542">
        <v>23</v>
      </c>
      <c r="G7542">
        <v>997.31428570000003</v>
      </c>
      <c r="H7542">
        <v>0</v>
      </c>
      <c r="I7542">
        <v>3.9130434999999998E-2</v>
      </c>
      <c r="J7542">
        <v>0</v>
      </c>
      <c r="K7542">
        <v>0</v>
      </c>
      <c r="L7542" t="s">
        <v>56</v>
      </c>
      <c r="M7542">
        <v>1</v>
      </c>
      <c r="N7542">
        <v>1</v>
      </c>
      <c r="O7542">
        <v>3</v>
      </c>
      <c r="P7542">
        <v>15</v>
      </c>
      <c r="Q7542" t="s">
        <v>51</v>
      </c>
      <c r="R7542" t="b">
        <f>TRUE()</f>
        <v>1</v>
      </c>
      <c r="S7542" t="b">
        <f>FALSE()</f>
        <v>0</v>
      </c>
      <c r="T7542">
        <v>0</v>
      </c>
      <c r="U7542">
        <v>1</v>
      </c>
      <c r="V7542">
        <v>1</v>
      </c>
    </row>
    <row r="7543" spans="1:22" ht="15" customHeight="1" x14ac:dyDescent="0.25">
      <c r="A7543">
        <v>7542</v>
      </c>
      <c r="B7543">
        <v>5</v>
      </c>
      <c r="C7543">
        <v>81.599999999999994</v>
      </c>
      <c r="D7543">
        <v>0</v>
      </c>
      <c r="E7543">
        <v>0</v>
      </c>
      <c r="F7543">
        <v>16</v>
      </c>
      <c r="G7543">
        <v>308.7</v>
      </c>
      <c r="H7543">
        <v>9.5238100000000006E-3</v>
      </c>
      <c r="I7543">
        <v>1.9047618999999998E-2</v>
      </c>
      <c r="J7543">
        <v>0</v>
      </c>
      <c r="K7543">
        <v>0</v>
      </c>
      <c r="L7543" t="s">
        <v>60</v>
      </c>
      <c r="M7543">
        <v>2</v>
      </c>
      <c r="N7543">
        <v>4</v>
      </c>
      <c r="O7543">
        <v>2</v>
      </c>
      <c r="P7543">
        <v>5</v>
      </c>
      <c r="Q7543" t="s">
        <v>52</v>
      </c>
      <c r="R7543" t="b">
        <f>FALSE()</f>
        <v>0</v>
      </c>
      <c r="S7543" t="b">
        <f>FALSE()</f>
        <v>0</v>
      </c>
      <c r="T7543">
        <v>0</v>
      </c>
      <c r="U7543">
        <v>0</v>
      </c>
      <c r="V7543">
        <v>0</v>
      </c>
    </row>
    <row r="7544" spans="1:22" ht="15" customHeight="1" x14ac:dyDescent="0.25">
      <c r="A7544">
        <v>7543</v>
      </c>
      <c r="B7544">
        <v>6</v>
      </c>
      <c r="C7544">
        <v>262.02</v>
      </c>
      <c r="D7544">
        <v>0</v>
      </c>
      <c r="E7544">
        <v>0</v>
      </c>
      <c r="F7544">
        <v>25</v>
      </c>
      <c r="G7544">
        <v>688.45333330000005</v>
      </c>
      <c r="H7544">
        <v>0</v>
      </c>
      <c r="I7544">
        <v>2.5904762000000001E-2</v>
      </c>
      <c r="J7544">
        <v>2.3688301169999999</v>
      </c>
      <c r="K7544">
        <v>0</v>
      </c>
      <c r="L7544" t="s">
        <v>60</v>
      </c>
      <c r="M7544">
        <v>2</v>
      </c>
      <c r="N7544">
        <v>2</v>
      </c>
      <c r="O7544">
        <v>3</v>
      </c>
      <c r="P7544">
        <v>2</v>
      </c>
      <c r="Q7544" t="s">
        <v>51</v>
      </c>
      <c r="R7544" t="b">
        <f>FALSE()</f>
        <v>0</v>
      </c>
      <c r="S7544" t="b">
        <f>FALSE()</f>
        <v>0</v>
      </c>
      <c r="T7544">
        <v>0</v>
      </c>
      <c r="U7544">
        <v>0</v>
      </c>
      <c r="V7544">
        <v>1</v>
      </c>
    </row>
    <row r="7545" spans="1:22" ht="15" customHeight="1" x14ac:dyDescent="0.25">
      <c r="A7545">
        <v>7544</v>
      </c>
      <c r="B7545">
        <v>2</v>
      </c>
      <c r="C7545">
        <v>126</v>
      </c>
      <c r="D7545">
        <v>0</v>
      </c>
      <c r="E7545">
        <v>0</v>
      </c>
      <c r="F7545">
        <v>2</v>
      </c>
      <c r="G7545">
        <v>14.35</v>
      </c>
      <c r="H7545">
        <v>0</v>
      </c>
      <c r="I7545">
        <v>0.05</v>
      </c>
      <c r="J7545">
        <v>0</v>
      </c>
      <c r="K7545">
        <v>0</v>
      </c>
      <c r="L7545" t="s">
        <v>58</v>
      </c>
      <c r="M7545">
        <v>3</v>
      </c>
      <c r="N7545">
        <v>2</v>
      </c>
      <c r="O7545">
        <v>6</v>
      </c>
      <c r="P7545">
        <v>5</v>
      </c>
      <c r="Q7545" t="s">
        <v>52</v>
      </c>
      <c r="R7545" t="b">
        <f>TRUE()</f>
        <v>1</v>
      </c>
      <c r="S7545" t="b">
        <f>FALSE()</f>
        <v>0</v>
      </c>
      <c r="T7545">
        <v>0</v>
      </c>
      <c r="U7545">
        <v>1</v>
      </c>
      <c r="V7545">
        <v>0</v>
      </c>
    </row>
    <row r="7546" spans="1:22" ht="15" customHeight="1" x14ac:dyDescent="0.25">
      <c r="A7546">
        <v>7545</v>
      </c>
      <c r="B7546">
        <v>1</v>
      </c>
      <c r="C7546">
        <v>22.2</v>
      </c>
      <c r="D7546">
        <v>0</v>
      </c>
      <c r="E7546">
        <v>0</v>
      </c>
      <c r="F7546">
        <v>34</v>
      </c>
      <c r="G7546">
        <v>781.8</v>
      </c>
      <c r="H7546">
        <v>1.7142857000000001E-2</v>
      </c>
      <c r="I7546">
        <v>2.8571428999999999E-2</v>
      </c>
      <c r="J7546">
        <v>0</v>
      </c>
      <c r="K7546">
        <v>0</v>
      </c>
      <c r="L7546" t="s">
        <v>55</v>
      </c>
      <c r="M7546">
        <v>2</v>
      </c>
      <c r="N7546">
        <v>2</v>
      </c>
      <c r="O7546">
        <v>6</v>
      </c>
      <c r="P7546">
        <v>1</v>
      </c>
      <c r="Q7546" t="s">
        <v>51</v>
      </c>
      <c r="R7546" t="b">
        <f>TRUE()</f>
        <v>1</v>
      </c>
      <c r="S7546" t="b">
        <f>FALSE()</f>
        <v>0</v>
      </c>
      <c r="T7546">
        <v>0</v>
      </c>
      <c r="U7546">
        <v>1</v>
      </c>
      <c r="V7546">
        <v>1</v>
      </c>
    </row>
    <row r="7547" spans="1:22" ht="15" customHeight="1" x14ac:dyDescent="0.25">
      <c r="A7547">
        <v>7546</v>
      </c>
      <c r="B7547">
        <v>4</v>
      </c>
      <c r="C7547">
        <v>76.400000000000006</v>
      </c>
      <c r="D7547">
        <v>0</v>
      </c>
      <c r="E7547">
        <v>0</v>
      </c>
      <c r="F7547">
        <v>2</v>
      </c>
      <c r="G7547">
        <v>49.4</v>
      </c>
      <c r="H7547">
        <v>0</v>
      </c>
      <c r="I7547">
        <v>3.3333333E-2</v>
      </c>
      <c r="J7547">
        <v>16.774168029999998</v>
      </c>
      <c r="K7547">
        <v>0</v>
      </c>
      <c r="L7547" t="s">
        <v>55</v>
      </c>
      <c r="M7547">
        <v>2</v>
      </c>
      <c r="N7547">
        <v>2</v>
      </c>
      <c r="O7547">
        <v>6</v>
      </c>
      <c r="P7547">
        <v>2</v>
      </c>
      <c r="Q7547" t="s">
        <v>51</v>
      </c>
      <c r="R7547" t="b">
        <f>FALSE()</f>
        <v>0</v>
      </c>
      <c r="S7547" t="b">
        <f>TRUE()</f>
        <v>1</v>
      </c>
      <c r="T7547">
        <v>1</v>
      </c>
      <c r="U7547">
        <v>0</v>
      </c>
      <c r="V7547">
        <v>1</v>
      </c>
    </row>
    <row r="7548" spans="1:22" ht="15" customHeight="1" x14ac:dyDescent="0.25">
      <c r="A7548">
        <v>7547</v>
      </c>
      <c r="B7548">
        <v>3</v>
      </c>
      <c r="C7548">
        <v>94.7</v>
      </c>
      <c r="D7548">
        <v>0</v>
      </c>
      <c r="E7548">
        <v>0</v>
      </c>
      <c r="F7548">
        <v>20</v>
      </c>
      <c r="G7548">
        <v>366.6166667</v>
      </c>
      <c r="H7548">
        <v>9.0909089999999994E-3</v>
      </c>
      <c r="I7548">
        <v>4.5454550000000003E-3</v>
      </c>
      <c r="J7548">
        <v>0</v>
      </c>
      <c r="K7548">
        <v>0</v>
      </c>
      <c r="L7548" t="s">
        <v>57</v>
      </c>
      <c r="M7548">
        <v>1</v>
      </c>
      <c r="N7548">
        <v>1</v>
      </c>
      <c r="O7548">
        <v>2</v>
      </c>
      <c r="P7548">
        <v>4</v>
      </c>
      <c r="Q7548" t="s">
        <v>52</v>
      </c>
      <c r="R7548" t="b">
        <f>FALSE()</f>
        <v>0</v>
      </c>
      <c r="S7548" t="b">
        <f>FALSE()</f>
        <v>0</v>
      </c>
      <c r="T7548">
        <v>0</v>
      </c>
      <c r="U7548">
        <v>0</v>
      </c>
      <c r="V7548">
        <v>0</v>
      </c>
    </row>
    <row r="7549" spans="1:22" ht="15" customHeight="1" x14ac:dyDescent="0.25">
      <c r="A7549">
        <v>7548</v>
      </c>
      <c r="B7549">
        <v>3</v>
      </c>
      <c r="C7549">
        <v>149.06666670000001</v>
      </c>
      <c r="D7549">
        <v>0</v>
      </c>
      <c r="E7549">
        <v>0</v>
      </c>
      <c r="F7549">
        <v>19</v>
      </c>
      <c r="G7549">
        <v>285.6166667</v>
      </c>
      <c r="H7549">
        <v>1.9047618999999998E-2</v>
      </c>
      <c r="I7549">
        <v>1.9047618999999998E-2</v>
      </c>
      <c r="J7549">
        <v>0</v>
      </c>
      <c r="K7549">
        <v>0</v>
      </c>
      <c r="L7549" t="s">
        <v>59</v>
      </c>
      <c r="M7549">
        <v>3</v>
      </c>
      <c r="N7549">
        <v>2</v>
      </c>
      <c r="O7549">
        <v>1</v>
      </c>
      <c r="P7549">
        <v>2</v>
      </c>
      <c r="Q7549" t="s">
        <v>51</v>
      </c>
      <c r="R7549" t="b">
        <f>FALSE()</f>
        <v>0</v>
      </c>
      <c r="S7549" t="b">
        <f>FALSE()</f>
        <v>0</v>
      </c>
      <c r="T7549">
        <v>0</v>
      </c>
      <c r="U7549">
        <v>0</v>
      </c>
      <c r="V7549">
        <v>1</v>
      </c>
    </row>
    <row r="7550" spans="1:22" ht="15" customHeight="1" x14ac:dyDescent="0.25">
      <c r="A7550">
        <v>7549</v>
      </c>
      <c r="B7550">
        <v>0</v>
      </c>
      <c r="C7550">
        <v>0</v>
      </c>
      <c r="D7550">
        <v>0</v>
      </c>
      <c r="E7550">
        <v>0</v>
      </c>
      <c r="F7550">
        <v>9</v>
      </c>
      <c r="G7550">
        <v>101.6</v>
      </c>
      <c r="H7550">
        <v>4.4444444E-2</v>
      </c>
      <c r="I7550">
        <v>7.7777778000000006E-2</v>
      </c>
      <c r="J7550">
        <v>0</v>
      </c>
      <c r="K7550">
        <v>0</v>
      </c>
      <c r="L7550" t="s">
        <v>56</v>
      </c>
      <c r="M7550">
        <v>2</v>
      </c>
      <c r="N7550">
        <v>2</v>
      </c>
      <c r="O7550">
        <v>3</v>
      </c>
      <c r="P7550">
        <v>1</v>
      </c>
      <c r="Q7550" t="s">
        <v>51</v>
      </c>
      <c r="R7550" t="b">
        <f>FALSE()</f>
        <v>0</v>
      </c>
      <c r="S7550" t="b">
        <f>FALSE()</f>
        <v>0</v>
      </c>
      <c r="T7550">
        <v>0</v>
      </c>
      <c r="U7550">
        <v>0</v>
      </c>
      <c r="V7550">
        <v>1</v>
      </c>
    </row>
    <row r="7551" spans="1:22" ht="15" customHeight="1" x14ac:dyDescent="0.25">
      <c r="A7551">
        <v>7550</v>
      </c>
      <c r="B7551">
        <v>6</v>
      </c>
      <c r="C7551">
        <v>132.22</v>
      </c>
      <c r="D7551">
        <v>3</v>
      </c>
      <c r="E7551">
        <v>18</v>
      </c>
      <c r="F7551">
        <v>22</v>
      </c>
      <c r="G7551">
        <v>418.84444439999999</v>
      </c>
      <c r="H7551">
        <v>0</v>
      </c>
      <c r="I7551">
        <v>1.020408E-3</v>
      </c>
      <c r="J7551">
        <v>0</v>
      </c>
      <c r="K7551">
        <v>0</v>
      </c>
      <c r="L7551" t="s">
        <v>55</v>
      </c>
      <c r="M7551">
        <v>2</v>
      </c>
      <c r="N7551">
        <v>2</v>
      </c>
      <c r="O7551">
        <v>1</v>
      </c>
      <c r="P7551">
        <v>2</v>
      </c>
      <c r="Q7551" t="s">
        <v>52</v>
      </c>
      <c r="R7551" t="b">
        <f>TRUE()</f>
        <v>1</v>
      </c>
      <c r="S7551" t="b">
        <f>FALSE()</f>
        <v>0</v>
      </c>
      <c r="T7551">
        <v>0</v>
      </c>
      <c r="U7551">
        <v>1</v>
      </c>
      <c r="V7551">
        <v>0</v>
      </c>
    </row>
    <row r="7552" spans="1:22" ht="15" customHeight="1" x14ac:dyDescent="0.25">
      <c r="A7552">
        <v>7551</v>
      </c>
      <c r="B7552">
        <v>7</v>
      </c>
      <c r="C7552">
        <v>421.25</v>
      </c>
      <c r="D7552">
        <v>0</v>
      </c>
      <c r="E7552">
        <v>0</v>
      </c>
      <c r="F7552">
        <v>59</v>
      </c>
      <c r="G7552">
        <v>1945.896667</v>
      </c>
      <c r="H7552">
        <v>1.2239583E-2</v>
      </c>
      <c r="I7552">
        <v>1.0578704E-2</v>
      </c>
      <c r="J7552">
        <v>28.529190490000001</v>
      </c>
      <c r="K7552">
        <v>0</v>
      </c>
      <c r="L7552" t="s">
        <v>56</v>
      </c>
      <c r="M7552">
        <v>2</v>
      </c>
      <c r="N7552">
        <v>6</v>
      </c>
      <c r="O7552">
        <v>1</v>
      </c>
      <c r="P7552">
        <v>20</v>
      </c>
      <c r="Q7552" t="s">
        <v>51</v>
      </c>
      <c r="R7552" t="b">
        <f>FALSE()</f>
        <v>0</v>
      </c>
      <c r="S7552" t="b">
        <f>TRUE()</f>
        <v>1</v>
      </c>
      <c r="T7552">
        <v>1</v>
      </c>
      <c r="U7552">
        <v>0</v>
      </c>
      <c r="V7552">
        <v>1</v>
      </c>
    </row>
    <row r="7553" spans="1:22" ht="15" customHeight="1" x14ac:dyDescent="0.25">
      <c r="A7553">
        <v>7552</v>
      </c>
      <c r="B7553">
        <v>3</v>
      </c>
      <c r="C7553">
        <v>73.2</v>
      </c>
      <c r="D7553">
        <v>5</v>
      </c>
      <c r="E7553">
        <v>124.2666667</v>
      </c>
      <c r="F7553">
        <v>10</v>
      </c>
      <c r="G7553">
        <v>239.7</v>
      </c>
      <c r="H7553">
        <v>0</v>
      </c>
      <c r="I7553">
        <v>2.5000000000000001E-3</v>
      </c>
      <c r="J7553">
        <v>0</v>
      </c>
      <c r="K7553">
        <v>0</v>
      </c>
      <c r="L7553" t="s">
        <v>60</v>
      </c>
      <c r="M7553">
        <v>2</v>
      </c>
      <c r="N7553">
        <v>2</v>
      </c>
      <c r="O7553">
        <v>5</v>
      </c>
      <c r="P7553">
        <v>1</v>
      </c>
      <c r="Q7553" t="s">
        <v>52</v>
      </c>
      <c r="R7553" t="b">
        <f>FALSE()</f>
        <v>0</v>
      </c>
      <c r="S7553" t="b">
        <f>FALSE()</f>
        <v>0</v>
      </c>
      <c r="T7553">
        <v>0</v>
      </c>
      <c r="U7553">
        <v>0</v>
      </c>
      <c r="V7553">
        <v>0</v>
      </c>
    </row>
    <row r="7554" spans="1:22" ht="15" customHeight="1" x14ac:dyDescent="0.25">
      <c r="A7554">
        <v>7553</v>
      </c>
      <c r="B7554">
        <v>7</v>
      </c>
      <c r="C7554">
        <v>115.7272727</v>
      </c>
      <c r="D7554">
        <v>0</v>
      </c>
      <c r="E7554">
        <v>0</v>
      </c>
      <c r="F7554">
        <v>43</v>
      </c>
      <c r="G7554">
        <v>2660.2833329999999</v>
      </c>
      <c r="H7554">
        <v>3.0612245E-2</v>
      </c>
      <c r="I7554">
        <v>5.5782313E-2</v>
      </c>
      <c r="J7554">
        <v>0</v>
      </c>
      <c r="K7554">
        <v>0</v>
      </c>
      <c r="L7554" t="s">
        <v>57</v>
      </c>
      <c r="M7554">
        <v>2</v>
      </c>
      <c r="N7554">
        <v>2</v>
      </c>
      <c r="O7554">
        <v>2</v>
      </c>
      <c r="P7554">
        <v>13</v>
      </c>
      <c r="Q7554" t="s">
        <v>51</v>
      </c>
      <c r="R7554" t="b">
        <f>FALSE()</f>
        <v>0</v>
      </c>
      <c r="S7554" t="b">
        <f>FALSE()</f>
        <v>0</v>
      </c>
      <c r="T7554">
        <v>0</v>
      </c>
      <c r="U7554">
        <v>0</v>
      </c>
      <c r="V7554">
        <v>1</v>
      </c>
    </row>
    <row r="7555" spans="1:22" ht="15" customHeight="1" x14ac:dyDescent="0.25">
      <c r="A7555">
        <v>7554</v>
      </c>
      <c r="B7555">
        <v>6</v>
      </c>
      <c r="C7555">
        <v>473.7</v>
      </c>
      <c r="D7555">
        <v>1</v>
      </c>
      <c r="E7555">
        <v>42.4</v>
      </c>
      <c r="F7555">
        <v>47</v>
      </c>
      <c r="G7555">
        <v>2101.6915410000001</v>
      </c>
      <c r="H7555">
        <v>7.4358970000000003E-3</v>
      </c>
      <c r="I7555">
        <v>2.0615519999999998E-2</v>
      </c>
      <c r="J7555">
        <v>0</v>
      </c>
      <c r="K7555">
        <v>0</v>
      </c>
      <c r="L7555" t="s">
        <v>57</v>
      </c>
      <c r="M7555">
        <v>3</v>
      </c>
      <c r="N7555">
        <v>3</v>
      </c>
      <c r="O7555">
        <v>8</v>
      </c>
      <c r="P7555">
        <v>1</v>
      </c>
      <c r="Q7555" t="s">
        <v>51</v>
      </c>
      <c r="R7555" t="b">
        <f>TRUE()</f>
        <v>1</v>
      </c>
      <c r="S7555" t="b">
        <f>FALSE()</f>
        <v>0</v>
      </c>
      <c r="T7555">
        <v>0</v>
      </c>
      <c r="U7555">
        <v>1</v>
      </c>
      <c r="V7555">
        <v>1</v>
      </c>
    </row>
    <row r="7556" spans="1:22" ht="15" customHeight="1" x14ac:dyDescent="0.25">
      <c r="A7556">
        <v>7555</v>
      </c>
      <c r="B7556">
        <v>0</v>
      </c>
      <c r="C7556">
        <v>0</v>
      </c>
      <c r="D7556">
        <v>0</v>
      </c>
      <c r="E7556">
        <v>0</v>
      </c>
      <c r="F7556">
        <v>3</v>
      </c>
      <c r="G7556">
        <v>60.4</v>
      </c>
      <c r="H7556">
        <v>6.6666666999999999E-2</v>
      </c>
      <c r="I7556">
        <v>0.133333333</v>
      </c>
      <c r="J7556">
        <v>0</v>
      </c>
      <c r="K7556">
        <v>0</v>
      </c>
      <c r="L7556" t="s">
        <v>56</v>
      </c>
      <c r="M7556">
        <v>3</v>
      </c>
      <c r="N7556">
        <v>2</v>
      </c>
      <c r="O7556">
        <v>2</v>
      </c>
      <c r="P7556">
        <v>1</v>
      </c>
      <c r="Q7556" t="s">
        <v>51</v>
      </c>
      <c r="R7556" t="b">
        <f>FALSE()</f>
        <v>0</v>
      </c>
      <c r="S7556" t="b">
        <f>FALSE()</f>
        <v>0</v>
      </c>
      <c r="T7556">
        <v>0</v>
      </c>
      <c r="U7556">
        <v>0</v>
      </c>
      <c r="V7556">
        <v>1</v>
      </c>
    </row>
    <row r="7557" spans="1:22" ht="15" customHeight="1" x14ac:dyDescent="0.25">
      <c r="A7557">
        <v>7556</v>
      </c>
      <c r="B7557">
        <v>0</v>
      </c>
      <c r="C7557">
        <v>0</v>
      </c>
      <c r="D7557">
        <v>0</v>
      </c>
      <c r="E7557">
        <v>0</v>
      </c>
      <c r="F7557">
        <v>14</v>
      </c>
      <c r="G7557">
        <v>406.8666667</v>
      </c>
      <c r="H7557">
        <v>2.1428571E-2</v>
      </c>
      <c r="I7557">
        <v>7.9761904999999994E-2</v>
      </c>
      <c r="J7557">
        <v>0</v>
      </c>
      <c r="K7557">
        <v>0</v>
      </c>
      <c r="L7557" t="s">
        <v>57</v>
      </c>
      <c r="M7557">
        <v>4</v>
      </c>
      <c r="N7557">
        <v>5</v>
      </c>
      <c r="O7557">
        <v>3</v>
      </c>
      <c r="P7557">
        <v>3</v>
      </c>
      <c r="Q7557" t="s">
        <v>51</v>
      </c>
      <c r="R7557" t="b">
        <f>FALSE()</f>
        <v>0</v>
      </c>
      <c r="S7557" t="b">
        <f>FALSE()</f>
        <v>0</v>
      </c>
      <c r="T7557">
        <v>0</v>
      </c>
      <c r="U7557">
        <v>0</v>
      </c>
      <c r="V7557">
        <v>1</v>
      </c>
    </row>
    <row r="7558" spans="1:22" ht="15" customHeight="1" x14ac:dyDescent="0.25">
      <c r="A7558">
        <v>7557</v>
      </c>
      <c r="B7558">
        <v>8</v>
      </c>
      <c r="C7558">
        <v>203.6</v>
      </c>
      <c r="D7558">
        <v>1</v>
      </c>
      <c r="E7558">
        <v>0</v>
      </c>
      <c r="F7558">
        <v>42</v>
      </c>
      <c r="G7558">
        <v>1052.4000000000001</v>
      </c>
      <c r="H7558">
        <v>0</v>
      </c>
      <c r="I7558">
        <v>4.5454550000000003E-3</v>
      </c>
      <c r="J7558">
        <v>37.357258270000003</v>
      </c>
      <c r="K7558">
        <v>0</v>
      </c>
      <c r="L7558" t="s">
        <v>59</v>
      </c>
      <c r="M7558">
        <v>2</v>
      </c>
      <c r="N7558">
        <v>2</v>
      </c>
      <c r="O7558">
        <v>5</v>
      </c>
      <c r="P7558">
        <v>2</v>
      </c>
      <c r="Q7558" t="s">
        <v>51</v>
      </c>
      <c r="R7558" t="b">
        <f>FALSE()</f>
        <v>0</v>
      </c>
      <c r="S7558" t="b">
        <f>TRUE()</f>
        <v>1</v>
      </c>
      <c r="T7558">
        <v>1</v>
      </c>
      <c r="U7558">
        <v>0</v>
      </c>
      <c r="V7558">
        <v>1</v>
      </c>
    </row>
    <row r="7559" spans="1:22" ht="15" customHeight="1" x14ac:dyDescent="0.25">
      <c r="A7559">
        <v>7558</v>
      </c>
      <c r="B7559">
        <v>3</v>
      </c>
      <c r="C7559">
        <v>72.400000000000006</v>
      </c>
      <c r="D7559">
        <v>0</v>
      </c>
      <c r="E7559">
        <v>0</v>
      </c>
      <c r="F7559">
        <v>3</v>
      </c>
      <c r="G7559">
        <v>86.6</v>
      </c>
      <c r="H7559">
        <v>0</v>
      </c>
      <c r="I7559">
        <v>3.3333333E-2</v>
      </c>
      <c r="J7559">
        <v>0</v>
      </c>
      <c r="K7559">
        <v>0</v>
      </c>
      <c r="L7559" t="s">
        <v>56</v>
      </c>
      <c r="M7559">
        <v>1</v>
      </c>
      <c r="N7559">
        <v>1</v>
      </c>
      <c r="O7559">
        <v>7</v>
      </c>
      <c r="P7559">
        <v>3</v>
      </c>
      <c r="Q7559" t="s">
        <v>51</v>
      </c>
      <c r="R7559" t="b">
        <f>TRUE()</f>
        <v>1</v>
      </c>
      <c r="S7559" t="b">
        <f>TRUE()</f>
        <v>1</v>
      </c>
      <c r="T7559">
        <v>1</v>
      </c>
      <c r="U7559">
        <v>1</v>
      </c>
      <c r="V7559">
        <v>1</v>
      </c>
    </row>
    <row r="7560" spans="1:22" ht="15" customHeight="1" x14ac:dyDescent="0.25">
      <c r="A7560">
        <v>7559</v>
      </c>
      <c r="B7560">
        <v>3</v>
      </c>
      <c r="C7560">
        <v>140</v>
      </c>
      <c r="D7560">
        <v>0</v>
      </c>
      <c r="E7560">
        <v>0</v>
      </c>
      <c r="F7560">
        <v>26</v>
      </c>
      <c r="G7560">
        <v>1629.438095</v>
      </c>
      <c r="H7560">
        <v>0</v>
      </c>
      <c r="I7560">
        <v>4.9382719999999996E-3</v>
      </c>
      <c r="J7560">
        <v>0</v>
      </c>
      <c r="K7560">
        <v>0</v>
      </c>
      <c r="L7560" t="s">
        <v>59</v>
      </c>
      <c r="M7560">
        <v>4</v>
      </c>
      <c r="N7560">
        <v>5</v>
      </c>
      <c r="O7560">
        <v>2</v>
      </c>
      <c r="P7560">
        <v>2</v>
      </c>
      <c r="Q7560" t="s">
        <v>51</v>
      </c>
      <c r="R7560" t="b">
        <f>TRUE()</f>
        <v>1</v>
      </c>
      <c r="S7560" t="b">
        <f>FALSE()</f>
        <v>0</v>
      </c>
      <c r="T7560">
        <v>0</v>
      </c>
      <c r="U7560">
        <v>1</v>
      </c>
      <c r="V7560">
        <v>1</v>
      </c>
    </row>
    <row r="7561" spans="1:22" ht="15" customHeight="1" x14ac:dyDescent="0.25">
      <c r="A7561">
        <v>7560</v>
      </c>
      <c r="B7561">
        <v>7</v>
      </c>
      <c r="C7561">
        <v>107.75</v>
      </c>
      <c r="D7561">
        <v>1</v>
      </c>
      <c r="E7561">
        <v>1021.6</v>
      </c>
      <c r="F7561">
        <v>33</v>
      </c>
      <c r="G7561">
        <v>1454.75</v>
      </c>
      <c r="H7561">
        <v>4.7619050000000003E-3</v>
      </c>
      <c r="I7561">
        <v>9.6825399999999999E-3</v>
      </c>
      <c r="J7561">
        <v>40.189752069999997</v>
      </c>
      <c r="K7561">
        <v>0</v>
      </c>
      <c r="L7561" t="s">
        <v>55</v>
      </c>
      <c r="M7561">
        <v>3</v>
      </c>
      <c r="N7561">
        <v>2</v>
      </c>
      <c r="O7561">
        <v>1</v>
      </c>
      <c r="P7561">
        <v>4</v>
      </c>
      <c r="Q7561" t="s">
        <v>51</v>
      </c>
      <c r="R7561" t="b">
        <f>TRUE()</f>
        <v>1</v>
      </c>
      <c r="S7561" t="b">
        <f>FALSE()</f>
        <v>0</v>
      </c>
      <c r="T7561">
        <v>0</v>
      </c>
      <c r="U7561">
        <v>1</v>
      </c>
      <c r="V7561">
        <v>1</v>
      </c>
    </row>
    <row r="7562" spans="1:22" ht="15" customHeight="1" x14ac:dyDescent="0.25">
      <c r="A7562">
        <v>7561</v>
      </c>
      <c r="B7562">
        <v>0</v>
      </c>
      <c r="C7562">
        <v>0</v>
      </c>
      <c r="D7562">
        <v>1</v>
      </c>
      <c r="E7562">
        <v>56.4</v>
      </c>
      <c r="F7562">
        <v>14</v>
      </c>
      <c r="G7562">
        <v>103.7579088</v>
      </c>
      <c r="H7562">
        <v>0</v>
      </c>
      <c r="I7562">
        <v>2.6666667000000002E-2</v>
      </c>
      <c r="J7562">
        <v>45.928780289999999</v>
      </c>
      <c r="K7562">
        <v>0</v>
      </c>
      <c r="L7562" t="s">
        <v>59</v>
      </c>
      <c r="M7562">
        <v>2</v>
      </c>
      <c r="N7562">
        <v>2</v>
      </c>
      <c r="O7562">
        <v>2</v>
      </c>
      <c r="P7562">
        <v>20</v>
      </c>
      <c r="Q7562" t="s">
        <v>51</v>
      </c>
      <c r="R7562" t="b">
        <f t="shared" ref="R7562:R7577" si="789">FALSE()</f>
        <v>0</v>
      </c>
      <c r="S7562" t="b">
        <f>TRUE()</f>
        <v>1</v>
      </c>
      <c r="T7562">
        <v>1</v>
      </c>
      <c r="U7562">
        <v>0</v>
      </c>
      <c r="V7562">
        <v>1</v>
      </c>
    </row>
    <row r="7563" spans="1:22" ht="15" customHeight="1" x14ac:dyDescent="0.25">
      <c r="A7563">
        <v>7562</v>
      </c>
      <c r="B7563">
        <v>3</v>
      </c>
      <c r="C7563">
        <v>31.2</v>
      </c>
      <c r="D7563">
        <v>0</v>
      </c>
      <c r="E7563">
        <v>0</v>
      </c>
      <c r="F7563">
        <v>4</v>
      </c>
      <c r="G7563">
        <v>36.200000000000003</v>
      </c>
      <c r="H7563">
        <v>2.8571428999999999E-2</v>
      </c>
      <c r="I7563">
        <v>5.7142856999999998E-2</v>
      </c>
      <c r="J7563">
        <v>0</v>
      </c>
      <c r="K7563">
        <v>0</v>
      </c>
      <c r="L7563" t="s">
        <v>56</v>
      </c>
      <c r="M7563">
        <v>2</v>
      </c>
      <c r="N7563">
        <v>2</v>
      </c>
      <c r="O7563">
        <v>3</v>
      </c>
      <c r="P7563">
        <v>2</v>
      </c>
      <c r="Q7563" t="s">
        <v>51</v>
      </c>
      <c r="R7563" t="b">
        <f t="shared" si="789"/>
        <v>0</v>
      </c>
      <c r="S7563" t="b">
        <f>FALSE()</f>
        <v>0</v>
      </c>
      <c r="T7563">
        <v>0</v>
      </c>
      <c r="U7563">
        <v>0</v>
      </c>
      <c r="V7563">
        <v>1</v>
      </c>
    </row>
    <row r="7564" spans="1:22" ht="15" customHeight="1" x14ac:dyDescent="0.25">
      <c r="A7564">
        <v>7563</v>
      </c>
      <c r="B7564">
        <v>0</v>
      </c>
      <c r="C7564">
        <v>0</v>
      </c>
      <c r="D7564">
        <v>0</v>
      </c>
      <c r="E7564">
        <v>0</v>
      </c>
      <c r="F7564">
        <v>25</v>
      </c>
      <c r="G7564">
        <v>701.8833333</v>
      </c>
      <c r="H7564">
        <v>0</v>
      </c>
      <c r="I7564">
        <v>2.3333333000000001E-2</v>
      </c>
      <c r="J7564">
        <v>0</v>
      </c>
      <c r="K7564">
        <v>0</v>
      </c>
      <c r="L7564" t="s">
        <v>60</v>
      </c>
      <c r="M7564">
        <v>2</v>
      </c>
      <c r="N7564">
        <v>2</v>
      </c>
      <c r="O7564">
        <v>1</v>
      </c>
      <c r="P7564">
        <v>2</v>
      </c>
      <c r="Q7564" t="s">
        <v>51</v>
      </c>
      <c r="R7564" t="b">
        <f t="shared" si="789"/>
        <v>0</v>
      </c>
      <c r="S7564" t="b">
        <f>FALSE()</f>
        <v>0</v>
      </c>
      <c r="T7564">
        <v>0</v>
      </c>
      <c r="U7564">
        <v>0</v>
      </c>
      <c r="V7564">
        <v>1</v>
      </c>
    </row>
    <row r="7565" spans="1:22" ht="15" customHeight="1" x14ac:dyDescent="0.25">
      <c r="A7565">
        <v>7564</v>
      </c>
      <c r="B7565">
        <v>16</v>
      </c>
      <c r="C7565">
        <v>590.92499999999995</v>
      </c>
      <c r="D7565">
        <v>0</v>
      </c>
      <c r="E7565">
        <v>0</v>
      </c>
      <c r="F7565">
        <v>54</v>
      </c>
      <c r="G7565">
        <v>2214.2303029999998</v>
      </c>
      <c r="H7565">
        <v>9.3749999999999997E-3</v>
      </c>
      <c r="I7565">
        <v>3.1076388999999999E-2</v>
      </c>
      <c r="J7565">
        <v>1.288569678</v>
      </c>
      <c r="K7565">
        <v>0</v>
      </c>
      <c r="L7565" t="s">
        <v>55</v>
      </c>
      <c r="M7565">
        <v>2</v>
      </c>
      <c r="N7565">
        <v>4</v>
      </c>
      <c r="O7565">
        <v>8</v>
      </c>
      <c r="P7565">
        <v>1</v>
      </c>
      <c r="Q7565" t="s">
        <v>51</v>
      </c>
      <c r="R7565" t="b">
        <f t="shared" si="789"/>
        <v>0</v>
      </c>
      <c r="S7565" t="b">
        <f>FALSE()</f>
        <v>0</v>
      </c>
      <c r="T7565">
        <v>0</v>
      </c>
      <c r="U7565">
        <v>0</v>
      </c>
      <c r="V7565">
        <v>1</v>
      </c>
    </row>
    <row r="7566" spans="1:22" ht="15" customHeight="1" x14ac:dyDescent="0.25">
      <c r="A7566">
        <v>7565</v>
      </c>
      <c r="B7566">
        <v>0</v>
      </c>
      <c r="C7566">
        <v>0</v>
      </c>
      <c r="D7566">
        <v>0</v>
      </c>
      <c r="E7566">
        <v>0</v>
      </c>
      <c r="F7566">
        <v>7</v>
      </c>
      <c r="G7566">
        <v>728.8</v>
      </c>
      <c r="H7566">
        <v>0</v>
      </c>
      <c r="I7566">
        <v>0</v>
      </c>
      <c r="J7566">
        <v>58.924176600000003</v>
      </c>
      <c r="K7566">
        <v>0</v>
      </c>
      <c r="L7566" t="s">
        <v>58</v>
      </c>
      <c r="M7566">
        <v>4</v>
      </c>
      <c r="N7566">
        <v>2</v>
      </c>
      <c r="O7566">
        <v>1</v>
      </c>
      <c r="P7566">
        <v>2</v>
      </c>
      <c r="Q7566" t="s">
        <v>51</v>
      </c>
      <c r="R7566" t="b">
        <f t="shared" si="789"/>
        <v>0</v>
      </c>
      <c r="S7566" t="b">
        <f>TRUE()</f>
        <v>1</v>
      </c>
      <c r="T7566">
        <v>1</v>
      </c>
      <c r="U7566">
        <v>0</v>
      </c>
      <c r="V7566">
        <v>1</v>
      </c>
    </row>
    <row r="7567" spans="1:22" ht="15" customHeight="1" x14ac:dyDescent="0.25">
      <c r="A7567">
        <v>7566</v>
      </c>
      <c r="B7567">
        <v>0</v>
      </c>
      <c r="C7567">
        <v>0</v>
      </c>
      <c r="D7567">
        <v>0</v>
      </c>
      <c r="E7567">
        <v>0</v>
      </c>
      <c r="F7567">
        <v>22</v>
      </c>
      <c r="G7567">
        <v>848.84071429999995</v>
      </c>
      <c r="H7567">
        <v>0</v>
      </c>
      <c r="I7567">
        <v>9.5238100000000006E-3</v>
      </c>
      <c r="J7567">
        <v>0</v>
      </c>
      <c r="K7567">
        <v>0</v>
      </c>
      <c r="L7567" t="s">
        <v>56</v>
      </c>
      <c r="M7567">
        <v>2</v>
      </c>
      <c r="N7567">
        <v>4</v>
      </c>
      <c r="O7567">
        <v>3</v>
      </c>
      <c r="P7567">
        <v>2</v>
      </c>
      <c r="Q7567" t="s">
        <v>51</v>
      </c>
      <c r="R7567" t="b">
        <f t="shared" si="789"/>
        <v>0</v>
      </c>
      <c r="S7567" t="b">
        <f>FALSE()</f>
        <v>0</v>
      </c>
      <c r="T7567">
        <v>0</v>
      </c>
      <c r="U7567">
        <v>0</v>
      </c>
      <c r="V7567">
        <v>1</v>
      </c>
    </row>
    <row r="7568" spans="1:22" ht="15" customHeight="1" x14ac:dyDescent="0.25">
      <c r="A7568">
        <v>7567</v>
      </c>
      <c r="B7568">
        <v>5</v>
      </c>
      <c r="C7568">
        <v>46.5</v>
      </c>
      <c r="D7568">
        <v>0</v>
      </c>
      <c r="E7568">
        <v>0</v>
      </c>
      <c r="F7568">
        <v>94</v>
      </c>
      <c r="G7568">
        <v>1729.7166669999999</v>
      </c>
      <c r="H7568">
        <v>5.0505050000000003E-3</v>
      </c>
      <c r="I7568">
        <v>2.5420874999999999E-2</v>
      </c>
      <c r="J7568">
        <v>6.3225999960000001</v>
      </c>
      <c r="K7568">
        <v>0</v>
      </c>
      <c r="L7568" t="s">
        <v>58</v>
      </c>
      <c r="M7568">
        <v>2</v>
      </c>
      <c r="N7568">
        <v>2</v>
      </c>
      <c r="O7568">
        <v>8</v>
      </c>
      <c r="P7568">
        <v>1</v>
      </c>
      <c r="Q7568" t="s">
        <v>51</v>
      </c>
      <c r="R7568" t="b">
        <f t="shared" si="789"/>
        <v>0</v>
      </c>
      <c r="S7568" t="b">
        <f>FALSE()</f>
        <v>0</v>
      </c>
      <c r="T7568">
        <v>0</v>
      </c>
      <c r="U7568">
        <v>0</v>
      </c>
      <c r="V7568">
        <v>1</v>
      </c>
    </row>
    <row r="7569" spans="1:22" ht="15" customHeight="1" x14ac:dyDescent="0.25">
      <c r="A7569">
        <v>7568</v>
      </c>
      <c r="B7569">
        <v>0</v>
      </c>
      <c r="C7569">
        <v>0</v>
      </c>
      <c r="D7569">
        <v>0</v>
      </c>
      <c r="E7569">
        <v>0</v>
      </c>
      <c r="F7569">
        <v>1</v>
      </c>
      <c r="G7569">
        <v>0</v>
      </c>
      <c r="H7569">
        <v>0.2</v>
      </c>
      <c r="I7569">
        <v>0.2</v>
      </c>
      <c r="J7569">
        <v>0</v>
      </c>
      <c r="K7569">
        <v>0</v>
      </c>
      <c r="L7569" t="s">
        <v>56</v>
      </c>
      <c r="M7569">
        <v>1</v>
      </c>
      <c r="N7569">
        <v>1</v>
      </c>
      <c r="O7569">
        <v>9</v>
      </c>
      <c r="P7569">
        <v>5</v>
      </c>
      <c r="Q7569" t="s">
        <v>51</v>
      </c>
      <c r="R7569" t="b">
        <f t="shared" si="789"/>
        <v>0</v>
      </c>
      <c r="S7569" t="b">
        <f>FALSE()</f>
        <v>0</v>
      </c>
      <c r="T7569">
        <v>0</v>
      </c>
      <c r="U7569">
        <v>0</v>
      </c>
      <c r="V7569">
        <v>1</v>
      </c>
    </row>
    <row r="7570" spans="1:22" ht="15" customHeight="1" x14ac:dyDescent="0.25">
      <c r="A7570">
        <v>7569</v>
      </c>
      <c r="B7570">
        <v>0</v>
      </c>
      <c r="C7570">
        <v>0</v>
      </c>
      <c r="D7570">
        <v>0</v>
      </c>
      <c r="E7570">
        <v>0</v>
      </c>
      <c r="F7570">
        <v>2</v>
      </c>
      <c r="G7570">
        <v>29.2</v>
      </c>
      <c r="H7570">
        <v>0</v>
      </c>
      <c r="I7570">
        <v>0.05</v>
      </c>
      <c r="J7570">
        <v>0</v>
      </c>
      <c r="K7570">
        <v>0</v>
      </c>
      <c r="L7570" t="s">
        <v>57</v>
      </c>
      <c r="M7570">
        <v>1</v>
      </c>
      <c r="N7570">
        <v>1</v>
      </c>
      <c r="O7570">
        <v>4</v>
      </c>
      <c r="P7570">
        <v>3</v>
      </c>
      <c r="Q7570" t="s">
        <v>51</v>
      </c>
      <c r="R7570" t="b">
        <f t="shared" si="789"/>
        <v>0</v>
      </c>
      <c r="S7570" t="b">
        <f>FALSE()</f>
        <v>0</v>
      </c>
      <c r="T7570">
        <v>0</v>
      </c>
      <c r="U7570">
        <v>0</v>
      </c>
      <c r="V7570">
        <v>1</v>
      </c>
    </row>
    <row r="7571" spans="1:22" ht="15" customHeight="1" x14ac:dyDescent="0.25">
      <c r="A7571">
        <v>7570</v>
      </c>
      <c r="B7571">
        <v>3</v>
      </c>
      <c r="C7571">
        <v>37.299999999999997</v>
      </c>
      <c r="D7571">
        <v>0</v>
      </c>
      <c r="E7571">
        <v>0</v>
      </c>
      <c r="F7571">
        <v>19</v>
      </c>
      <c r="G7571">
        <v>317.8</v>
      </c>
      <c r="H7571">
        <v>1.8181817999999999E-2</v>
      </c>
      <c r="I7571">
        <v>4.5454544999999999E-2</v>
      </c>
      <c r="J7571">
        <v>0</v>
      </c>
      <c r="K7571">
        <v>0</v>
      </c>
      <c r="L7571" t="s">
        <v>57</v>
      </c>
      <c r="M7571">
        <v>2</v>
      </c>
      <c r="N7571">
        <v>2</v>
      </c>
      <c r="O7571">
        <v>7</v>
      </c>
      <c r="P7571">
        <v>4</v>
      </c>
      <c r="Q7571" t="s">
        <v>51</v>
      </c>
      <c r="R7571" t="b">
        <f t="shared" si="789"/>
        <v>0</v>
      </c>
      <c r="S7571" t="b">
        <f>FALSE()</f>
        <v>0</v>
      </c>
      <c r="T7571">
        <v>0</v>
      </c>
      <c r="U7571">
        <v>0</v>
      </c>
      <c r="V7571">
        <v>1</v>
      </c>
    </row>
    <row r="7572" spans="1:22" ht="15" customHeight="1" x14ac:dyDescent="0.25">
      <c r="A7572">
        <v>7571</v>
      </c>
      <c r="B7572">
        <v>4</v>
      </c>
      <c r="C7572">
        <v>49.2</v>
      </c>
      <c r="D7572">
        <v>0</v>
      </c>
      <c r="E7572">
        <v>0</v>
      </c>
      <c r="F7572">
        <v>3</v>
      </c>
      <c r="G7572">
        <v>22</v>
      </c>
      <c r="H7572">
        <v>0</v>
      </c>
      <c r="I7572">
        <v>2.5000000000000001E-2</v>
      </c>
      <c r="J7572">
        <v>0</v>
      </c>
      <c r="K7572">
        <v>0</v>
      </c>
      <c r="L7572" t="s">
        <v>59</v>
      </c>
      <c r="M7572">
        <v>2</v>
      </c>
      <c r="N7572">
        <v>2</v>
      </c>
      <c r="O7572">
        <v>3</v>
      </c>
      <c r="P7572">
        <v>2</v>
      </c>
      <c r="Q7572" t="s">
        <v>52</v>
      </c>
      <c r="R7572" t="b">
        <f t="shared" si="789"/>
        <v>0</v>
      </c>
      <c r="S7572" t="b">
        <f>TRUE()</f>
        <v>1</v>
      </c>
      <c r="T7572">
        <v>1</v>
      </c>
      <c r="U7572">
        <v>0</v>
      </c>
      <c r="V7572">
        <v>0</v>
      </c>
    </row>
    <row r="7573" spans="1:22" ht="15" customHeight="1" x14ac:dyDescent="0.25">
      <c r="A7573">
        <v>7572</v>
      </c>
      <c r="B7573">
        <v>3</v>
      </c>
      <c r="C7573">
        <v>52.9</v>
      </c>
      <c r="D7573">
        <v>0</v>
      </c>
      <c r="E7573">
        <v>0</v>
      </c>
      <c r="F7573">
        <v>8</v>
      </c>
      <c r="G7573">
        <v>278.58</v>
      </c>
      <c r="H7573">
        <v>0</v>
      </c>
      <c r="I7573">
        <v>0.01</v>
      </c>
      <c r="J7573">
        <v>26.181806559999998</v>
      </c>
      <c r="K7573">
        <v>0</v>
      </c>
      <c r="L7573" t="s">
        <v>57</v>
      </c>
      <c r="M7573">
        <v>1</v>
      </c>
      <c r="N7573">
        <v>1</v>
      </c>
      <c r="O7573">
        <v>1</v>
      </c>
      <c r="P7573">
        <v>2</v>
      </c>
      <c r="Q7573" t="s">
        <v>52</v>
      </c>
      <c r="R7573" t="b">
        <f t="shared" si="789"/>
        <v>0</v>
      </c>
      <c r="S7573" t="b">
        <f t="shared" ref="S7573:S7579" si="790">FALSE()</f>
        <v>0</v>
      </c>
      <c r="T7573">
        <v>0</v>
      </c>
      <c r="U7573">
        <v>0</v>
      </c>
      <c r="V7573">
        <v>0</v>
      </c>
    </row>
    <row r="7574" spans="1:22" ht="15" customHeight="1" x14ac:dyDescent="0.25">
      <c r="A7574">
        <v>7573</v>
      </c>
      <c r="B7574">
        <v>9</v>
      </c>
      <c r="C7574">
        <v>201.85</v>
      </c>
      <c r="D7574">
        <v>2</v>
      </c>
      <c r="E7574">
        <v>20.6</v>
      </c>
      <c r="F7574">
        <v>43</v>
      </c>
      <c r="G7574">
        <v>1458.9361899999999</v>
      </c>
      <c r="H7574">
        <v>0</v>
      </c>
      <c r="I7574">
        <v>9.5238100000000006E-3</v>
      </c>
      <c r="J7574">
        <v>0</v>
      </c>
      <c r="K7574">
        <v>0</v>
      </c>
      <c r="L7574" t="s">
        <v>58</v>
      </c>
      <c r="M7574">
        <v>3</v>
      </c>
      <c r="N7574">
        <v>2</v>
      </c>
      <c r="O7574">
        <v>3</v>
      </c>
      <c r="P7574">
        <v>1</v>
      </c>
      <c r="Q7574" t="s">
        <v>52</v>
      </c>
      <c r="R7574" t="b">
        <f t="shared" si="789"/>
        <v>0</v>
      </c>
      <c r="S7574" t="b">
        <f t="shared" si="790"/>
        <v>0</v>
      </c>
      <c r="T7574">
        <v>0</v>
      </c>
      <c r="U7574">
        <v>0</v>
      </c>
      <c r="V7574">
        <v>0</v>
      </c>
    </row>
    <row r="7575" spans="1:22" ht="15" customHeight="1" x14ac:dyDescent="0.25">
      <c r="A7575">
        <v>7574</v>
      </c>
      <c r="B7575">
        <v>7</v>
      </c>
      <c r="C7575">
        <v>253.4</v>
      </c>
      <c r="D7575">
        <v>0</v>
      </c>
      <c r="E7575">
        <v>0</v>
      </c>
      <c r="F7575">
        <v>12</v>
      </c>
      <c r="G7575">
        <v>832.7</v>
      </c>
      <c r="H7575">
        <v>0</v>
      </c>
      <c r="I7575">
        <v>4.7619050000000003E-3</v>
      </c>
      <c r="J7575">
        <v>0</v>
      </c>
      <c r="K7575">
        <v>0</v>
      </c>
      <c r="L7575" t="s">
        <v>56</v>
      </c>
      <c r="M7575">
        <v>2</v>
      </c>
      <c r="N7575">
        <v>5</v>
      </c>
      <c r="O7575">
        <v>3</v>
      </c>
      <c r="P7575">
        <v>5</v>
      </c>
      <c r="Q7575" t="s">
        <v>52</v>
      </c>
      <c r="R7575" t="b">
        <f t="shared" si="789"/>
        <v>0</v>
      </c>
      <c r="S7575" t="b">
        <f t="shared" si="790"/>
        <v>0</v>
      </c>
      <c r="T7575">
        <v>0</v>
      </c>
      <c r="U7575">
        <v>0</v>
      </c>
      <c r="V7575">
        <v>0</v>
      </c>
    </row>
    <row r="7576" spans="1:22" ht="15" customHeight="1" x14ac:dyDescent="0.25">
      <c r="A7576">
        <v>7575</v>
      </c>
      <c r="B7576">
        <v>7</v>
      </c>
      <c r="C7576">
        <v>131.08000000000001</v>
      </c>
      <c r="D7576">
        <v>1</v>
      </c>
      <c r="E7576">
        <v>124.9</v>
      </c>
      <c r="F7576">
        <v>159</v>
      </c>
      <c r="G7576">
        <v>4362.0097519999999</v>
      </c>
      <c r="H7576">
        <v>1.204819E-3</v>
      </c>
      <c r="I7576">
        <v>8.6673830000000007E-3</v>
      </c>
      <c r="J7576">
        <v>6.047203519</v>
      </c>
      <c r="K7576">
        <v>0</v>
      </c>
      <c r="L7576" t="s">
        <v>57</v>
      </c>
      <c r="M7576">
        <v>2</v>
      </c>
      <c r="N7576">
        <v>10</v>
      </c>
      <c r="O7576">
        <v>2</v>
      </c>
      <c r="P7576">
        <v>2</v>
      </c>
      <c r="Q7576" t="s">
        <v>51</v>
      </c>
      <c r="R7576" t="b">
        <f t="shared" si="789"/>
        <v>0</v>
      </c>
      <c r="S7576" t="b">
        <f t="shared" si="790"/>
        <v>0</v>
      </c>
      <c r="T7576">
        <v>0</v>
      </c>
      <c r="U7576">
        <v>0</v>
      </c>
      <c r="V7576">
        <v>1</v>
      </c>
    </row>
    <row r="7577" spans="1:22" ht="15" customHeight="1" x14ac:dyDescent="0.25">
      <c r="A7577">
        <v>7576</v>
      </c>
      <c r="B7577">
        <v>7</v>
      </c>
      <c r="C7577">
        <v>95.17</v>
      </c>
      <c r="D7577">
        <v>1</v>
      </c>
      <c r="E7577">
        <v>11.1</v>
      </c>
      <c r="F7577">
        <v>68</v>
      </c>
      <c r="G7577">
        <v>824.15730619999999</v>
      </c>
      <c r="H7577">
        <v>0</v>
      </c>
      <c r="I7577">
        <v>6.6666670000000003E-3</v>
      </c>
      <c r="J7577">
        <v>37.686269090000003</v>
      </c>
      <c r="K7577">
        <v>0</v>
      </c>
      <c r="L7577" t="s">
        <v>56</v>
      </c>
      <c r="M7577">
        <v>2</v>
      </c>
      <c r="N7577">
        <v>2</v>
      </c>
      <c r="O7577">
        <v>3</v>
      </c>
      <c r="P7577">
        <v>3</v>
      </c>
      <c r="Q7577" t="s">
        <v>51</v>
      </c>
      <c r="R7577" t="b">
        <f t="shared" si="789"/>
        <v>0</v>
      </c>
      <c r="S7577" t="b">
        <f t="shared" si="790"/>
        <v>0</v>
      </c>
      <c r="T7577">
        <v>0</v>
      </c>
      <c r="U7577">
        <v>0</v>
      </c>
      <c r="V7577">
        <v>1</v>
      </c>
    </row>
    <row r="7578" spans="1:22" ht="15" customHeight="1" x14ac:dyDescent="0.25">
      <c r="A7578">
        <v>7577</v>
      </c>
      <c r="B7578">
        <v>14</v>
      </c>
      <c r="C7578">
        <v>325.48</v>
      </c>
      <c r="D7578">
        <v>6</v>
      </c>
      <c r="E7578">
        <v>22.6</v>
      </c>
      <c r="F7578">
        <v>24</v>
      </c>
      <c r="G7578">
        <v>359.63</v>
      </c>
      <c r="H7578">
        <v>2.4324324000000001E-2</v>
      </c>
      <c r="I7578">
        <v>4.2342341999999998E-2</v>
      </c>
      <c r="J7578">
        <v>0</v>
      </c>
      <c r="K7578">
        <v>0</v>
      </c>
      <c r="L7578" t="s">
        <v>60</v>
      </c>
      <c r="M7578">
        <v>1</v>
      </c>
      <c r="N7578">
        <v>1</v>
      </c>
      <c r="O7578">
        <v>2</v>
      </c>
      <c r="P7578">
        <v>4</v>
      </c>
      <c r="Q7578" t="s">
        <v>51</v>
      </c>
      <c r="R7578" t="b">
        <f>TRUE()</f>
        <v>1</v>
      </c>
      <c r="S7578" t="b">
        <f t="shared" si="790"/>
        <v>0</v>
      </c>
      <c r="T7578">
        <v>0</v>
      </c>
      <c r="U7578">
        <v>1</v>
      </c>
      <c r="V7578">
        <v>1</v>
      </c>
    </row>
    <row r="7579" spans="1:22" ht="15" customHeight="1" x14ac:dyDescent="0.25">
      <c r="A7579">
        <v>7578</v>
      </c>
      <c r="B7579">
        <v>6</v>
      </c>
      <c r="C7579">
        <v>174.45714290000001</v>
      </c>
      <c r="D7579">
        <v>2</v>
      </c>
      <c r="E7579">
        <v>24.2</v>
      </c>
      <c r="F7579">
        <v>107</v>
      </c>
      <c r="G7579">
        <v>1688.2493999999999</v>
      </c>
      <c r="H7579">
        <v>0</v>
      </c>
      <c r="I7579">
        <v>1.6407827999999999E-2</v>
      </c>
      <c r="J7579">
        <v>2.385969641</v>
      </c>
      <c r="K7579">
        <v>0</v>
      </c>
      <c r="L7579" t="s">
        <v>56</v>
      </c>
      <c r="M7579">
        <v>2</v>
      </c>
      <c r="N7579">
        <v>4</v>
      </c>
      <c r="O7579">
        <v>1</v>
      </c>
      <c r="P7579">
        <v>2</v>
      </c>
      <c r="Q7579" t="s">
        <v>51</v>
      </c>
      <c r="R7579" t="b">
        <f>TRUE()</f>
        <v>1</v>
      </c>
      <c r="S7579" t="b">
        <f t="shared" si="790"/>
        <v>0</v>
      </c>
      <c r="T7579">
        <v>0</v>
      </c>
      <c r="U7579">
        <v>1</v>
      </c>
      <c r="V7579">
        <v>1</v>
      </c>
    </row>
    <row r="7580" spans="1:22" ht="15" customHeight="1" x14ac:dyDescent="0.25">
      <c r="A7580">
        <v>7579</v>
      </c>
      <c r="B7580">
        <v>0</v>
      </c>
      <c r="C7580">
        <v>0</v>
      </c>
      <c r="D7580">
        <v>0</v>
      </c>
      <c r="E7580">
        <v>0</v>
      </c>
      <c r="F7580">
        <v>8</v>
      </c>
      <c r="G7580">
        <v>170.53333330000001</v>
      </c>
      <c r="H7580">
        <v>0</v>
      </c>
      <c r="I7580">
        <v>0</v>
      </c>
      <c r="J7580">
        <v>37.96905976</v>
      </c>
      <c r="K7580">
        <v>0</v>
      </c>
      <c r="L7580" t="s">
        <v>58</v>
      </c>
      <c r="M7580">
        <v>2</v>
      </c>
      <c r="N7580">
        <v>5</v>
      </c>
      <c r="O7580">
        <v>1</v>
      </c>
      <c r="P7580">
        <v>5</v>
      </c>
      <c r="Q7580" t="s">
        <v>52</v>
      </c>
      <c r="R7580" t="b">
        <f>FALSE()</f>
        <v>0</v>
      </c>
      <c r="S7580" t="b">
        <f>TRUE()</f>
        <v>1</v>
      </c>
      <c r="T7580">
        <v>1</v>
      </c>
      <c r="U7580">
        <v>0</v>
      </c>
      <c r="V7580">
        <v>0</v>
      </c>
    </row>
    <row r="7581" spans="1:22" ht="15" customHeight="1" x14ac:dyDescent="0.25">
      <c r="A7581">
        <v>7580</v>
      </c>
      <c r="B7581">
        <v>6</v>
      </c>
      <c r="C7581">
        <v>285.89999999999998</v>
      </c>
      <c r="D7581">
        <v>0</v>
      </c>
      <c r="E7581">
        <v>0</v>
      </c>
      <c r="F7581">
        <v>13</v>
      </c>
      <c r="G7581">
        <v>291.3</v>
      </c>
      <c r="H7581">
        <v>0</v>
      </c>
      <c r="I7581">
        <v>1.2500000000000001E-2</v>
      </c>
      <c r="J7581">
        <v>53.114420850000002</v>
      </c>
      <c r="K7581">
        <v>0</v>
      </c>
      <c r="L7581" t="s">
        <v>59</v>
      </c>
      <c r="M7581">
        <v>1</v>
      </c>
      <c r="N7581">
        <v>1</v>
      </c>
      <c r="O7581">
        <v>4</v>
      </c>
      <c r="P7581">
        <v>2</v>
      </c>
      <c r="Q7581" t="s">
        <v>52</v>
      </c>
      <c r="R7581" t="b">
        <f>FALSE()</f>
        <v>0</v>
      </c>
      <c r="S7581" t="b">
        <f>TRUE()</f>
        <v>1</v>
      </c>
      <c r="T7581">
        <v>1</v>
      </c>
      <c r="U7581">
        <v>0</v>
      </c>
      <c r="V7581">
        <v>0</v>
      </c>
    </row>
    <row r="7582" spans="1:22" ht="15" customHeight="1" x14ac:dyDescent="0.25">
      <c r="A7582">
        <v>7581</v>
      </c>
      <c r="B7582">
        <v>0</v>
      </c>
      <c r="C7582">
        <v>0</v>
      </c>
      <c r="D7582">
        <v>0</v>
      </c>
      <c r="E7582">
        <v>0</v>
      </c>
      <c r="F7582">
        <v>13</v>
      </c>
      <c r="G7582">
        <v>427.3</v>
      </c>
      <c r="H7582">
        <v>0</v>
      </c>
      <c r="I7582">
        <v>3.8461538000000003E-2</v>
      </c>
      <c r="J7582">
        <v>0</v>
      </c>
      <c r="K7582">
        <v>0</v>
      </c>
      <c r="L7582" t="s">
        <v>60</v>
      </c>
      <c r="M7582">
        <v>2</v>
      </c>
      <c r="N7582">
        <v>5</v>
      </c>
      <c r="O7582">
        <v>1</v>
      </c>
      <c r="P7582">
        <v>1</v>
      </c>
      <c r="Q7582" t="s">
        <v>51</v>
      </c>
      <c r="R7582" t="b">
        <f>FALSE()</f>
        <v>0</v>
      </c>
      <c r="S7582" t="b">
        <f>FALSE()</f>
        <v>0</v>
      </c>
      <c r="T7582">
        <v>0</v>
      </c>
      <c r="U7582">
        <v>0</v>
      </c>
      <c r="V7582">
        <v>1</v>
      </c>
    </row>
    <row r="7583" spans="1:22" ht="15" customHeight="1" x14ac:dyDescent="0.25">
      <c r="A7583">
        <v>7582</v>
      </c>
      <c r="B7583">
        <v>5</v>
      </c>
      <c r="C7583">
        <v>247.1</v>
      </c>
      <c r="D7583">
        <v>0</v>
      </c>
      <c r="E7583">
        <v>0</v>
      </c>
      <c r="F7583">
        <v>8</v>
      </c>
      <c r="G7583">
        <v>1188.2</v>
      </c>
      <c r="H7583">
        <v>0</v>
      </c>
      <c r="I7583">
        <v>3.0769231000000001E-2</v>
      </c>
      <c r="J7583">
        <v>0</v>
      </c>
      <c r="K7583">
        <v>0</v>
      </c>
      <c r="L7583" t="s">
        <v>55</v>
      </c>
      <c r="M7583">
        <v>1</v>
      </c>
      <c r="N7583">
        <v>8</v>
      </c>
      <c r="O7583">
        <v>8</v>
      </c>
      <c r="P7583">
        <v>1</v>
      </c>
      <c r="Q7583" t="s">
        <v>51</v>
      </c>
      <c r="R7583" t="b">
        <f>TRUE()</f>
        <v>1</v>
      </c>
      <c r="S7583" t="b">
        <f>FALSE()</f>
        <v>0</v>
      </c>
      <c r="T7583">
        <v>0</v>
      </c>
      <c r="U7583">
        <v>1</v>
      </c>
      <c r="V7583">
        <v>1</v>
      </c>
    </row>
    <row r="7584" spans="1:22" ht="15" customHeight="1" x14ac:dyDescent="0.25">
      <c r="A7584">
        <v>7583</v>
      </c>
      <c r="B7584">
        <v>0</v>
      </c>
      <c r="C7584">
        <v>0</v>
      </c>
      <c r="D7584">
        <v>0</v>
      </c>
      <c r="E7584">
        <v>0</v>
      </c>
      <c r="F7584">
        <v>8</v>
      </c>
      <c r="G7584">
        <v>251.8</v>
      </c>
      <c r="H7584">
        <v>0</v>
      </c>
      <c r="I7584">
        <v>2.5000000000000001E-2</v>
      </c>
      <c r="J7584">
        <v>0</v>
      </c>
      <c r="K7584">
        <v>0</v>
      </c>
      <c r="L7584" t="s">
        <v>55</v>
      </c>
      <c r="M7584">
        <v>1</v>
      </c>
      <c r="N7584">
        <v>1</v>
      </c>
      <c r="O7584">
        <v>1</v>
      </c>
      <c r="P7584">
        <v>2</v>
      </c>
      <c r="Q7584" t="s">
        <v>52</v>
      </c>
      <c r="R7584" t="b">
        <f>FALSE()</f>
        <v>0</v>
      </c>
      <c r="S7584" t="b">
        <f>FALSE()</f>
        <v>0</v>
      </c>
      <c r="T7584">
        <v>0</v>
      </c>
      <c r="U7584">
        <v>0</v>
      </c>
      <c r="V7584">
        <v>0</v>
      </c>
    </row>
    <row r="7585" spans="1:22" ht="15" customHeight="1" x14ac:dyDescent="0.25">
      <c r="A7585">
        <v>7584</v>
      </c>
      <c r="B7585">
        <v>4</v>
      </c>
      <c r="C7585">
        <v>103.6</v>
      </c>
      <c r="D7585">
        <v>1</v>
      </c>
      <c r="E7585">
        <v>27.2</v>
      </c>
      <c r="F7585">
        <v>26</v>
      </c>
      <c r="G7585">
        <v>2609</v>
      </c>
      <c r="H7585">
        <v>0</v>
      </c>
      <c r="I7585">
        <v>2.380952E-3</v>
      </c>
      <c r="J7585">
        <v>47.12454606</v>
      </c>
      <c r="K7585">
        <v>0</v>
      </c>
      <c r="L7585" t="s">
        <v>59</v>
      </c>
      <c r="M7585">
        <v>2</v>
      </c>
      <c r="N7585">
        <v>6</v>
      </c>
      <c r="O7585">
        <v>1</v>
      </c>
      <c r="P7585">
        <v>2</v>
      </c>
      <c r="Q7585" t="s">
        <v>51</v>
      </c>
      <c r="R7585" t="b">
        <f>TRUE()</f>
        <v>1</v>
      </c>
      <c r="S7585" t="b">
        <f>TRUE()</f>
        <v>1</v>
      </c>
      <c r="T7585">
        <v>1</v>
      </c>
      <c r="U7585">
        <v>1</v>
      </c>
      <c r="V7585">
        <v>1</v>
      </c>
    </row>
    <row r="7586" spans="1:22" ht="15" customHeight="1" x14ac:dyDescent="0.25">
      <c r="A7586">
        <v>7585</v>
      </c>
      <c r="B7586">
        <v>7</v>
      </c>
      <c r="C7586">
        <v>141.8388889</v>
      </c>
      <c r="D7586">
        <v>0</v>
      </c>
      <c r="E7586">
        <v>0</v>
      </c>
      <c r="F7586">
        <v>33</v>
      </c>
      <c r="G7586">
        <v>486.56005820000001</v>
      </c>
      <c r="H7586">
        <v>6.6666670000000003E-3</v>
      </c>
      <c r="I7586">
        <v>2.8784721999999999E-2</v>
      </c>
      <c r="J7586">
        <v>11.84059922</v>
      </c>
      <c r="K7586">
        <v>0</v>
      </c>
      <c r="L7586" t="s">
        <v>56</v>
      </c>
      <c r="M7586">
        <v>2</v>
      </c>
      <c r="N7586">
        <v>2</v>
      </c>
      <c r="O7586">
        <v>3</v>
      </c>
      <c r="P7586">
        <v>1</v>
      </c>
      <c r="Q7586" t="s">
        <v>51</v>
      </c>
      <c r="R7586" t="b">
        <f>FALSE()</f>
        <v>0</v>
      </c>
      <c r="S7586" t="b">
        <f t="shared" ref="S7586:S7595" si="791">FALSE()</f>
        <v>0</v>
      </c>
      <c r="T7586">
        <v>0</v>
      </c>
      <c r="U7586">
        <v>0</v>
      </c>
      <c r="V7586">
        <v>1</v>
      </c>
    </row>
    <row r="7587" spans="1:22" ht="15" customHeight="1" x14ac:dyDescent="0.25">
      <c r="A7587">
        <v>7586</v>
      </c>
      <c r="B7587">
        <v>1</v>
      </c>
      <c r="C7587">
        <v>45.4</v>
      </c>
      <c r="D7587">
        <v>0</v>
      </c>
      <c r="E7587">
        <v>0</v>
      </c>
      <c r="F7587">
        <v>41</v>
      </c>
      <c r="G7587">
        <v>1227.7133329999999</v>
      </c>
      <c r="H7587">
        <v>1.9512195E-2</v>
      </c>
      <c r="I7587">
        <v>4.1056911000000001E-2</v>
      </c>
      <c r="J7587">
        <v>0</v>
      </c>
      <c r="K7587">
        <v>0</v>
      </c>
      <c r="L7587" t="s">
        <v>55</v>
      </c>
      <c r="M7587">
        <v>1</v>
      </c>
      <c r="N7587">
        <v>1</v>
      </c>
      <c r="O7587">
        <v>3</v>
      </c>
      <c r="P7587">
        <v>3</v>
      </c>
      <c r="Q7587" t="s">
        <v>51</v>
      </c>
      <c r="R7587" t="b">
        <f>FALSE()</f>
        <v>0</v>
      </c>
      <c r="S7587" t="b">
        <f t="shared" si="791"/>
        <v>0</v>
      </c>
      <c r="T7587">
        <v>0</v>
      </c>
      <c r="U7587">
        <v>0</v>
      </c>
      <c r="V7587">
        <v>1</v>
      </c>
    </row>
    <row r="7588" spans="1:22" ht="15" customHeight="1" x14ac:dyDescent="0.25">
      <c r="A7588">
        <v>7587</v>
      </c>
      <c r="B7588">
        <v>0</v>
      </c>
      <c r="C7588">
        <v>0</v>
      </c>
      <c r="D7588">
        <v>0</v>
      </c>
      <c r="E7588">
        <v>0</v>
      </c>
      <c r="F7588">
        <v>11</v>
      </c>
      <c r="G7588">
        <v>650.16666669999995</v>
      </c>
      <c r="H7588">
        <v>3.6363635999999998E-2</v>
      </c>
      <c r="I7588">
        <v>6.0606061000000003E-2</v>
      </c>
      <c r="J7588">
        <v>0</v>
      </c>
      <c r="K7588">
        <v>0</v>
      </c>
      <c r="L7588" t="s">
        <v>55</v>
      </c>
      <c r="M7588">
        <v>1</v>
      </c>
      <c r="N7588">
        <v>1</v>
      </c>
      <c r="O7588">
        <v>6</v>
      </c>
      <c r="P7588">
        <v>1</v>
      </c>
      <c r="Q7588" t="s">
        <v>51</v>
      </c>
      <c r="R7588" t="b">
        <f>FALSE()</f>
        <v>0</v>
      </c>
      <c r="S7588" t="b">
        <f t="shared" si="791"/>
        <v>0</v>
      </c>
      <c r="T7588">
        <v>0</v>
      </c>
      <c r="U7588">
        <v>0</v>
      </c>
      <c r="V7588">
        <v>1</v>
      </c>
    </row>
    <row r="7589" spans="1:22" ht="15" customHeight="1" x14ac:dyDescent="0.25">
      <c r="A7589">
        <v>7588</v>
      </c>
      <c r="B7589">
        <v>2</v>
      </c>
      <c r="C7589">
        <v>30.2</v>
      </c>
      <c r="D7589">
        <v>0</v>
      </c>
      <c r="E7589">
        <v>0</v>
      </c>
      <c r="F7589">
        <v>32</v>
      </c>
      <c r="G7589">
        <v>776.8833333</v>
      </c>
      <c r="H7589">
        <v>0</v>
      </c>
      <c r="I7589">
        <v>3.1250000000000002E-3</v>
      </c>
      <c r="J7589">
        <v>0</v>
      </c>
      <c r="K7589">
        <v>0</v>
      </c>
      <c r="L7589" t="s">
        <v>57</v>
      </c>
      <c r="M7589">
        <v>2</v>
      </c>
      <c r="N7589">
        <v>4</v>
      </c>
      <c r="O7589">
        <v>1</v>
      </c>
      <c r="P7589">
        <v>5</v>
      </c>
      <c r="Q7589" t="s">
        <v>52</v>
      </c>
      <c r="R7589" t="b">
        <f>FALSE()</f>
        <v>0</v>
      </c>
      <c r="S7589" t="b">
        <f t="shared" si="791"/>
        <v>0</v>
      </c>
      <c r="T7589">
        <v>0</v>
      </c>
      <c r="U7589">
        <v>0</v>
      </c>
      <c r="V7589">
        <v>0</v>
      </c>
    </row>
    <row r="7590" spans="1:22" ht="15" customHeight="1" x14ac:dyDescent="0.25">
      <c r="A7590">
        <v>7589</v>
      </c>
      <c r="B7590">
        <v>1</v>
      </c>
      <c r="C7590">
        <v>90.6</v>
      </c>
      <c r="D7590">
        <v>0</v>
      </c>
      <c r="E7590">
        <v>0</v>
      </c>
      <c r="F7590">
        <v>11</v>
      </c>
      <c r="G7590">
        <v>424.5957143</v>
      </c>
      <c r="H7590">
        <v>5.3333332999999997E-2</v>
      </c>
      <c r="I7590">
        <v>5.5833332999999999E-2</v>
      </c>
      <c r="J7590">
        <v>0</v>
      </c>
      <c r="K7590">
        <v>0</v>
      </c>
      <c r="L7590" t="s">
        <v>58</v>
      </c>
      <c r="M7590">
        <v>3</v>
      </c>
      <c r="N7590">
        <v>2</v>
      </c>
      <c r="O7590">
        <v>8</v>
      </c>
      <c r="P7590">
        <v>1</v>
      </c>
      <c r="Q7590" t="s">
        <v>51</v>
      </c>
      <c r="R7590" t="b">
        <f>FALSE()</f>
        <v>0</v>
      </c>
      <c r="S7590" t="b">
        <f t="shared" si="791"/>
        <v>0</v>
      </c>
      <c r="T7590">
        <v>0</v>
      </c>
      <c r="U7590">
        <v>0</v>
      </c>
      <c r="V7590">
        <v>1</v>
      </c>
    </row>
    <row r="7591" spans="1:22" ht="15" customHeight="1" x14ac:dyDescent="0.25">
      <c r="A7591">
        <v>7590</v>
      </c>
      <c r="B7591">
        <v>10</v>
      </c>
      <c r="C7591">
        <v>196.25</v>
      </c>
      <c r="D7591">
        <v>1</v>
      </c>
      <c r="E7591">
        <v>46.4</v>
      </c>
      <c r="F7591">
        <v>271</v>
      </c>
      <c r="G7591">
        <v>12292.463809999999</v>
      </c>
      <c r="H7591">
        <v>5.9952039999999996E-3</v>
      </c>
      <c r="I7591">
        <v>2.001083E-2</v>
      </c>
      <c r="J7591">
        <v>3.8034541999999998E-2</v>
      </c>
      <c r="K7591">
        <v>0</v>
      </c>
      <c r="L7591" t="s">
        <v>57</v>
      </c>
      <c r="M7591">
        <v>2</v>
      </c>
      <c r="N7591">
        <v>2</v>
      </c>
      <c r="O7591">
        <v>2</v>
      </c>
      <c r="P7591">
        <v>3</v>
      </c>
      <c r="Q7591" t="s">
        <v>51</v>
      </c>
      <c r="R7591" t="b">
        <f>TRUE()</f>
        <v>1</v>
      </c>
      <c r="S7591" t="b">
        <f t="shared" si="791"/>
        <v>0</v>
      </c>
      <c r="T7591">
        <v>0</v>
      </c>
      <c r="U7591">
        <v>1</v>
      </c>
      <c r="V7591">
        <v>1</v>
      </c>
    </row>
    <row r="7592" spans="1:22" ht="15" customHeight="1" x14ac:dyDescent="0.25">
      <c r="A7592">
        <v>7591</v>
      </c>
      <c r="B7592">
        <v>5</v>
      </c>
      <c r="C7592">
        <v>163</v>
      </c>
      <c r="D7592">
        <v>0</v>
      </c>
      <c r="E7592">
        <v>0</v>
      </c>
      <c r="F7592">
        <v>5</v>
      </c>
      <c r="G7592">
        <v>25</v>
      </c>
      <c r="H7592">
        <v>0.02</v>
      </c>
      <c r="I7592">
        <v>0.04</v>
      </c>
      <c r="J7592">
        <v>0</v>
      </c>
      <c r="K7592">
        <v>0</v>
      </c>
      <c r="L7592" t="s">
        <v>55</v>
      </c>
      <c r="M7592">
        <v>2</v>
      </c>
      <c r="N7592">
        <v>2</v>
      </c>
      <c r="O7592">
        <v>2</v>
      </c>
      <c r="P7592">
        <v>20</v>
      </c>
      <c r="Q7592" t="s">
        <v>52</v>
      </c>
      <c r="R7592" t="b">
        <f>TRUE()</f>
        <v>1</v>
      </c>
      <c r="S7592" t="b">
        <f t="shared" si="791"/>
        <v>0</v>
      </c>
      <c r="T7592">
        <v>0</v>
      </c>
      <c r="U7592">
        <v>1</v>
      </c>
      <c r="V7592">
        <v>0</v>
      </c>
    </row>
    <row r="7593" spans="1:22" ht="15" customHeight="1" x14ac:dyDescent="0.25">
      <c r="A7593">
        <v>7592</v>
      </c>
      <c r="B7593">
        <v>0</v>
      </c>
      <c r="C7593">
        <v>0</v>
      </c>
      <c r="D7593">
        <v>0</v>
      </c>
      <c r="E7593">
        <v>0</v>
      </c>
      <c r="F7593">
        <v>6</v>
      </c>
      <c r="G7593">
        <v>231.8</v>
      </c>
      <c r="H7593">
        <v>6.6666666999999999E-2</v>
      </c>
      <c r="I7593">
        <v>6.6666666999999999E-2</v>
      </c>
      <c r="J7593">
        <v>0</v>
      </c>
      <c r="K7593">
        <v>0</v>
      </c>
      <c r="L7593" t="s">
        <v>55</v>
      </c>
      <c r="M7593">
        <v>2</v>
      </c>
      <c r="N7593">
        <v>5</v>
      </c>
      <c r="O7593">
        <v>3</v>
      </c>
      <c r="P7593">
        <v>2</v>
      </c>
      <c r="Q7593" t="s">
        <v>51</v>
      </c>
      <c r="R7593" t="b">
        <f>FALSE()</f>
        <v>0</v>
      </c>
      <c r="S7593" t="b">
        <f t="shared" si="791"/>
        <v>0</v>
      </c>
      <c r="T7593">
        <v>0</v>
      </c>
      <c r="U7593">
        <v>0</v>
      </c>
      <c r="V7593">
        <v>1</v>
      </c>
    </row>
    <row r="7594" spans="1:22" ht="15" customHeight="1" x14ac:dyDescent="0.25">
      <c r="A7594">
        <v>7593</v>
      </c>
      <c r="B7594">
        <v>2</v>
      </c>
      <c r="C7594">
        <v>9</v>
      </c>
      <c r="D7594">
        <v>0</v>
      </c>
      <c r="E7594">
        <v>0</v>
      </c>
      <c r="F7594">
        <v>26</v>
      </c>
      <c r="G7594">
        <v>623.02666669999996</v>
      </c>
      <c r="H7594">
        <v>0</v>
      </c>
      <c r="I7594">
        <v>9.0476189999999998E-3</v>
      </c>
      <c r="J7594">
        <v>36.082451599999999</v>
      </c>
      <c r="K7594">
        <v>0</v>
      </c>
      <c r="L7594" t="s">
        <v>59</v>
      </c>
      <c r="M7594">
        <v>2</v>
      </c>
      <c r="N7594">
        <v>2</v>
      </c>
      <c r="O7594">
        <v>4</v>
      </c>
      <c r="P7594">
        <v>20</v>
      </c>
      <c r="Q7594" t="s">
        <v>51</v>
      </c>
      <c r="R7594" t="b">
        <f>FALSE()</f>
        <v>0</v>
      </c>
      <c r="S7594" t="b">
        <f t="shared" si="791"/>
        <v>0</v>
      </c>
      <c r="T7594">
        <v>0</v>
      </c>
      <c r="U7594">
        <v>0</v>
      </c>
      <c r="V7594">
        <v>1</v>
      </c>
    </row>
    <row r="7595" spans="1:22" ht="15" customHeight="1" x14ac:dyDescent="0.25">
      <c r="A7595">
        <v>7594</v>
      </c>
      <c r="B7595">
        <v>0</v>
      </c>
      <c r="C7595">
        <v>0</v>
      </c>
      <c r="D7595">
        <v>0</v>
      </c>
      <c r="E7595">
        <v>0</v>
      </c>
      <c r="F7595">
        <v>6</v>
      </c>
      <c r="G7595">
        <v>1183.2</v>
      </c>
      <c r="H7595">
        <v>3.3333333E-2</v>
      </c>
      <c r="I7595">
        <v>6.6666666999999999E-2</v>
      </c>
      <c r="J7595">
        <v>0</v>
      </c>
      <c r="K7595">
        <v>0</v>
      </c>
      <c r="L7595" t="s">
        <v>55</v>
      </c>
      <c r="M7595">
        <v>2</v>
      </c>
      <c r="N7595">
        <v>6</v>
      </c>
      <c r="O7595">
        <v>2</v>
      </c>
      <c r="P7595">
        <v>1</v>
      </c>
      <c r="Q7595" t="s">
        <v>51</v>
      </c>
      <c r="R7595" t="b">
        <f>FALSE()</f>
        <v>0</v>
      </c>
      <c r="S7595" t="b">
        <f t="shared" si="791"/>
        <v>0</v>
      </c>
      <c r="T7595">
        <v>0</v>
      </c>
      <c r="U7595">
        <v>0</v>
      </c>
      <c r="V7595">
        <v>1</v>
      </c>
    </row>
    <row r="7596" spans="1:22" ht="15" customHeight="1" x14ac:dyDescent="0.25">
      <c r="A7596">
        <v>7595</v>
      </c>
      <c r="B7596">
        <v>5</v>
      </c>
      <c r="C7596">
        <v>38.577777779999998</v>
      </c>
      <c r="D7596">
        <v>2</v>
      </c>
      <c r="E7596">
        <v>9</v>
      </c>
      <c r="F7596">
        <v>7</v>
      </c>
      <c r="G7596">
        <v>584.37777779999999</v>
      </c>
      <c r="H7596">
        <v>0</v>
      </c>
      <c r="I7596">
        <v>6.4351852000000001E-2</v>
      </c>
      <c r="J7596">
        <v>0</v>
      </c>
      <c r="K7596">
        <v>0</v>
      </c>
      <c r="L7596" t="s">
        <v>57</v>
      </c>
      <c r="M7596">
        <v>1</v>
      </c>
      <c r="N7596">
        <v>1</v>
      </c>
      <c r="O7596">
        <v>1</v>
      </c>
      <c r="P7596">
        <v>2</v>
      </c>
      <c r="Q7596" t="s">
        <v>51</v>
      </c>
      <c r="R7596" t="b">
        <f>TRUE()</f>
        <v>1</v>
      </c>
      <c r="S7596" t="b">
        <f>TRUE()</f>
        <v>1</v>
      </c>
      <c r="T7596">
        <v>1</v>
      </c>
      <c r="U7596">
        <v>1</v>
      </c>
      <c r="V7596">
        <v>1</v>
      </c>
    </row>
    <row r="7597" spans="1:22" ht="15" customHeight="1" x14ac:dyDescent="0.25">
      <c r="A7597">
        <v>7596</v>
      </c>
      <c r="B7597">
        <v>0</v>
      </c>
      <c r="C7597">
        <v>0</v>
      </c>
      <c r="D7597">
        <v>0</v>
      </c>
      <c r="E7597">
        <v>0</v>
      </c>
      <c r="F7597">
        <v>4</v>
      </c>
      <c r="G7597">
        <v>39.799999999999997</v>
      </c>
      <c r="H7597">
        <v>0</v>
      </c>
      <c r="I7597">
        <v>0.05</v>
      </c>
      <c r="J7597">
        <v>0</v>
      </c>
      <c r="K7597">
        <v>0</v>
      </c>
      <c r="L7597" t="s">
        <v>58</v>
      </c>
      <c r="M7597">
        <v>1</v>
      </c>
      <c r="N7597">
        <v>1</v>
      </c>
      <c r="O7597">
        <v>1</v>
      </c>
      <c r="P7597">
        <v>3</v>
      </c>
      <c r="Q7597" t="s">
        <v>52</v>
      </c>
      <c r="R7597" t="b">
        <f>FALSE()</f>
        <v>0</v>
      </c>
      <c r="S7597" t="b">
        <f>FALSE()</f>
        <v>0</v>
      </c>
      <c r="T7597">
        <v>0</v>
      </c>
      <c r="U7597">
        <v>0</v>
      </c>
      <c r="V7597">
        <v>0</v>
      </c>
    </row>
    <row r="7598" spans="1:22" ht="15" customHeight="1" x14ac:dyDescent="0.25">
      <c r="A7598">
        <v>7597</v>
      </c>
      <c r="B7598">
        <v>3</v>
      </c>
      <c r="C7598">
        <v>133.8666667</v>
      </c>
      <c r="D7598">
        <v>0</v>
      </c>
      <c r="E7598">
        <v>0</v>
      </c>
      <c r="F7598">
        <v>7</v>
      </c>
      <c r="G7598">
        <v>128</v>
      </c>
      <c r="H7598">
        <v>0</v>
      </c>
      <c r="I7598">
        <v>2.6666667000000002E-2</v>
      </c>
      <c r="J7598">
        <v>0</v>
      </c>
      <c r="K7598">
        <v>0</v>
      </c>
      <c r="L7598" t="s">
        <v>55</v>
      </c>
      <c r="M7598">
        <v>1</v>
      </c>
      <c r="N7598">
        <v>2</v>
      </c>
      <c r="O7598">
        <v>1</v>
      </c>
      <c r="P7598">
        <v>1</v>
      </c>
      <c r="Q7598" t="s">
        <v>51</v>
      </c>
      <c r="R7598" t="b">
        <f>TRUE()</f>
        <v>1</v>
      </c>
      <c r="S7598" t="b">
        <f>FALSE()</f>
        <v>0</v>
      </c>
      <c r="T7598">
        <v>0</v>
      </c>
      <c r="U7598">
        <v>1</v>
      </c>
      <c r="V7598">
        <v>1</v>
      </c>
    </row>
    <row r="7599" spans="1:22" ht="15" customHeight="1" x14ac:dyDescent="0.25">
      <c r="A7599">
        <v>7598</v>
      </c>
      <c r="B7599">
        <v>3</v>
      </c>
      <c r="C7599">
        <v>69.099999999999994</v>
      </c>
      <c r="D7599">
        <v>0</v>
      </c>
      <c r="E7599">
        <v>0</v>
      </c>
      <c r="F7599">
        <v>24</v>
      </c>
      <c r="G7599">
        <v>368.6</v>
      </c>
      <c r="H7599">
        <v>0</v>
      </c>
      <c r="I7599">
        <v>8.8888890000000005E-3</v>
      </c>
      <c r="J7599">
        <v>0</v>
      </c>
      <c r="K7599">
        <v>0</v>
      </c>
      <c r="L7599" t="s">
        <v>60</v>
      </c>
      <c r="M7599">
        <v>2</v>
      </c>
      <c r="N7599">
        <v>2</v>
      </c>
      <c r="O7599">
        <v>1</v>
      </c>
      <c r="P7599">
        <v>2</v>
      </c>
      <c r="Q7599" t="s">
        <v>52</v>
      </c>
      <c r="R7599" t="b">
        <f>FALSE()</f>
        <v>0</v>
      </c>
      <c r="S7599" t="b">
        <f>FALSE()</f>
        <v>0</v>
      </c>
      <c r="T7599">
        <v>0</v>
      </c>
      <c r="U7599">
        <v>0</v>
      </c>
      <c r="V7599">
        <v>0</v>
      </c>
    </row>
    <row r="7600" spans="1:22" ht="15" customHeight="1" x14ac:dyDescent="0.25">
      <c r="A7600">
        <v>7599</v>
      </c>
      <c r="B7600">
        <v>3</v>
      </c>
      <c r="C7600">
        <v>142.1333333</v>
      </c>
      <c r="D7600">
        <v>2</v>
      </c>
      <c r="E7600">
        <v>141.19999999999999</v>
      </c>
      <c r="F7600">
        <v>8</v>
      </c>
      <c r="G7600">
        <v>361.23333330000003</v>
      </c>
      <c r="H7600">
        <v>8.3333330000000001E-3</v>
      </c>
      <c r="I7600">
        <v>3.8888889000000003E-2</v>
      </c>
      <c r="J7600">
        <v>0</v>
      </c>
      <c r="K7600">
        <v>0</v>
      </c>
      <c r="L7600" t="s">
        <v>55</v>
      </c>
      <c r="M7600">
        <v>1</v>
      </c>
      <c r="N7600">
        <v>1</v>
      </c>
      <c r="O7600">
        <v>1</v>
      </c>
      <c r="P7600">
        <v>2</v>
      </c>
      <c r="Q7600" t="s">
        <v>51</v>
      </c>
      <c r="R7600" t="b">
        <f>TRUE()</f>
        <v>1</v>
      </c>
      <c r="S7600" t="b">
        <f>FALSE()</f>
        <v>0</v>
      </c>
      <c r="T7600">
        <v>0</v>
      </c>
      <c r="U7600">
        <v>1</v>
      </c>
      <c r="V7600">
        <v>1</v>
      </c>
    </row>
    <row r="7601" spans="1:22" ht="15" customHeight="1" x14ac:dyDescent="0.25">
      <c r="A7601">
        <v>7600</v>
      </c>
      <c r="B7601">
        <v>4</v>
      </c>
      <c r="C7601">
        <v>206.6</v>
      </c>
      <c r="D7601">
        <v>0</v>
      </c>
      <c r="E7601">
        <v>0</v>
      </c>
      <c r="F7601">
        <v>6</v>
      </c>
      <c r="G7601">
        <v>282.8</v>
      </c>
      <c r="H7601">
        <v>2.5000000000000001E-2</v>
      </c>
      <c r="I7601">
        <v>2.5000000000000001E-2</v>
      </c>
      <c r="J7601">
        <v>0</v>
      </c>
      <c r="K7601">
        <v>0</v>
      </c>
      <c r="L7601" t="s">
        <v>60</v>
      </c>
      <c r="M7601">
        <v>3</v>
      </c>
      <c r="N7601">
        <v>2</v>
      </c>
      <c r="O7601">
        <v>3</v>
      </c>
      <c r="P7601">
        <v>5</v>
      </c>
      <c r="Q7601" t="s">
        <v>51</v>
      </c>
      <c r="R7601" t="b">
        <f>FALSE()</f>
        <v>0</v>
      </c>
      <c r="S7601" t="b">
        <f>FALSE()</f>
        <v>0</v>
      </c>
      <c r="T7601">
        <v>0</v>
      </c>
      <c r="U7601">
        <v>0</v>
      </c>
      <c r="V7601">
        <v>1</v>
      </c>
    </row>
    <row r="7602" spans="1:22" ht="15" customHeight="1" x14ac:dyDescent="0.25">
      <c r="A7602">
        <v>7601</v>
      </c>
      <c r="B7602">
        <v>0</v>
      </c>
      <c r="C7602">
        <v>0</v>
      </c>
      <c r="D7602">
        <v>0</v>
      </c>
      <c r="E7602">
        <v>0</v>
      </c>
      <c r="F7602">
        <v>3</v>
      </c>
      <c r="G7602">
        <v>0</v>
      </c>
      <c r="H7602">
        <v>0.2</v>
      </c>
      <c r="I7602">
        <v>0.2</v>
      </c>
      <c r="J7602">
        <v>0</v>
      </c>
      <c r="K7602">
        <v>0</v>
      </c>
      <c r="L7602" t="s">
        <v>59</v>
      </c>
      <c r="M7602">
        <v>3</v>
      </c>
      <c r="N7602">
        <v>2</v>
      </c>
      <c r="O7602">
        <v>1</v>
      </c>
      <c r="P7602">
        <v>11</v>
      </c>
      <c r="Q7602" t="s">
        <v>51</v>
      </c>
      <c r="R7602" t="b">
        <f>FALSE()</f>
        <v>0</v>
      </c>
      <c r="S7602" t="b">
        <f>TRUE()</f>
        <v>1</v>
      </c>
      <c r="T7602">
        <v>1</v>
      </c>
      <c r="U7602">
        <v>0</v>
      </c>
      <c r="V7602">
        <v>1</v>
      </c>
    </row>
    <row r="7603" spans="1:22" ht="15" customHeight="1" x14ac:dyDescent="0.25">
      <c r="A7603">
        <v>7602</v>
      </c>
      <c r="B7603">
        <v>0</v>
      </c>
      <c r="C7603">
        <v>0</v>
      </c>
      <c r="D7603">
        <v>0</v>
      </c>
      <c r="E7603">
        <v>0</v>
      </c>
      <c r="F7603">
        <v>1</v>
      </c>
      <c r="G7603">
        <v>0</v>
      </c>
      <c r="H7603">
        <v>0.2</v>
      </c>
      <c r="I7603">
        <v>0.2</v>
      </c>
      <c r="J7603">
        <v>0</v>
      </c>
      <c r="K7603">
        <v>0</v>
      </c>
      <c r="L7603" t="s">
        <v>59</v>
      </c>
      <c r="M7603">
        <v>2</v>
      </c>
      <c r="N7603">
        <v>2</v>
      </c>
      <c r="O7603">
        <v>1</v>
      </c>
      <c r="P7603">
        <v>20</v>
      </c>
      <c r="Q7603" t="s">
        <v>51</v>
      </c>
      <c r="R7603" t="b">
        <f>TRUE()</f>
        <v>1</v>
      </c>
      <c r="S7603" t="b">
        <f>FALSE()</f>
        <v>0</v>
      </c>
      <c r="T7603">
        <v>0</v>
      </c>
      <c r="U7603">
        <v>1</v>
      </c>
      <c r="V7603">
        <v>1</v>
      </c>
    </row>
    <row r="7604" spans="1:22" ht="15" customHeight="1" x14ac:dyDescent="0.25">
      <c r="A7604">
        <v>7603</v>
      </c>
      <c r="B7604">
        <v>0</v>
      </c>
      <c r="C7604">
        <v>0</v>
      </c>
      <c r="D7604">
        <v>0</v>
      </c>
      <c r="E7604">
        <v>0</v>
      </c>
      <c r="F7604">
        <v>1</v>
      </c>
      <c r="G7604">
        <v>0</v>
      </c>
      <c r="H7604">
        <v>0.2</v>
      </c>
      <c r="I7604">
        <v>0.2</v>
      </c>
      <c r="J7604">
        <v>0</v>
      </c>
      <c r="K7604">
        <v>0</v>
      </c>
      <c r="L7604" t="s">
        <v>56</v>
      </c>
      <c r="M7604">
        <v>1</v>
      </c>
      <c r="N7604">
        <v>1</v>
      </c>
      <c r="O7604">
        <v>1</v>
      </c>
      <c r="P7604">
        <v>3</v>
      </c>
      <c r="Q7604" t="s">
        <v>51</v>
      </c>
      <c r="R7604" t="b">
        <f>FALSE()</f>
        <v>0</v>
      </c>
      <c r="S7604" t="b">
        <f>FALSE()</f>
        <v>0</v>
      </c>
      <c r="T7604">
        <v>0</v>
      </c>
      <c r="U7604">
        <v>0</v>
      </c>
      <c r="V7604">
        <v>1</v>
      </c>
    </row>
    <row r="7605" spans="1:22" ht="15" customHeight="1" x14ac:dyDescent="0.25">
      <c r="A7605">
        <v>7604</v>
      </c>
      <c r="B7605">
        <v>0</v>
      </c>
      <c r="C7605">
        <v>0</v>
      </c>
      <c r="D7605">
        <v>3</v>
      </c>
      <c r="E7605">
        <v>62.8</v>
      </c>
      <c r="F7605">
        <v>90</v>
      </c>
      <c r="G7605">
        <v>2167.9004759999998</v>
      </c>
      <c r="H7605">
        <v>2.8985510000000001E-3</v>
      </c>
      <c r="I7605">
        <v>1.3297101E-2</v>
      </c>
      <c r="J7605">
        <v>0</v>
      </c>
      <c r="K7605">
        <v>0</v>
      </c>
      <c r="L7605" t="s">
        <v>58</v>
      </c>
      <c r="M7605">
        <v>1</v>
      </c>
      <c r="N7605">
        <v>1</v>
      </c>
      <c r="O7605">
        <v>3</v>
      </c>
      <c r="P7605">
        <v>4</v>
      </c>
      <c r="Q7605" t="s">
        <v>51</v>
      </c>
      <c r="R7605" t="b">
        <f>FALSE()</f>
        <v>0</v>
      </c>
      <c r="S7605" t="b">
        <f>FALSE()</f>
        <v>0</v>
      </c>
      <c r="T7605">
        <v>0</v>
      </c>
      <c r="U7605">
        <v>0</v>
      </c>
      <c r="V7605">
        <v>1</v>
      </c>
    </row>
    <row r="7606" spans="1:22" ht="15" customHeight="1" x14ac:dyDescent="0.25">
      <c r="A7606">
        <v>7605</v>
      </c>
      <c r="B7606">
        <v>2</v>
      </c>
      <c r="C7606">
        <v>39.4</v>
      </c>
      <c r="D7606">
        <v>0</v>
      </c>
      <c r="E7606">
        <v>0</v>
      </c>
      <c r="F7606">
        <v>40</v>
      </c>
      <c r="G7606">
        <v>673.65</v>
      </c>
      <c r="H7606">
        <v>0</v>
      </c>
      <c r="I7606">
        <v>1.4634146000000001E-2</v>
      </c>
      <c r="J7606">
        <v>23.763220430000001</v>
      </c>
      <c r="K7606">
        <v>0</v>
      </c>
      <c r="L7606" t="s">
        <v>59</v>
      </c>
      <c r="M7606">
        <v>4</v>
      </c>
      <c r="N7606">
        <v>2</v>
      </c>
      <c r="O7606">
        <v>6</v>
      </c>
      <c r="P7606">
        <v>3</v>
      </c>
      <c r="Q7606" t="s">
        <v>51</v>
      </c>
      <c r="R7606" t="b">
        <f>TRUE()</f>
        <v>1</v>
      </c>
      <c r="S7606" t="b">
        <f>TRUE()</f>
        <v>1</v>
      </c>
      <c r="T7606">
        <v>1</v>
      </c>
      <c r="U7606">
        <v>1</v>
      </c>
      <c r="V7606">
        <v>1</v>
      </c>
    </row>
    <row r="7607" spans="1:22" ht="15" customHeight="1" x14ac:dyDescent="0.25">
      <c r="A7607">
        <v>7606</v>
      </c>
      <c r="B7607">
        <v>0</v>
      </c>
      <c r="C7607">
        <v>0</v>
      </c>
      <c r="D7607">
        <v>0</v>
      </c>
      <c r="E7607">
        <v>0</v>
      </c>
      <c r="F7607">
        <v>67</v>
      </c>
      <c r="G7607">
        <v>771.41333329999998</v>
      </c>
      <c r="H7607">
        <v>0</v>
      </c>
      <c r="I7607">
        <v>4.2051279999999998E-3</v>
      </c>
      <c r="J7607">
        <v>0</v>
      </c>
      <c r="K7607">
        <v>0</v>
      </c>
      <c r="L7607" t="s">
        <v>58</v>
      </c>
      <c r="M7607">
        <v>1</v>
      </c>
      <c r="N7607">
        <v>8</v>
      </c>
      <c r="O7607">
        <v>9</v>
      </c>
      <c r="P7607">
        <v>1</v>
      </c>
      <c r="Q7607" t="s">
        <v>51</v>
      </c>
      <c r="R7607" t="b">
        <f>FALSE()</f>
        <v>0</v>
      </c>
      <c r="S7607" t="b">
        <f>FALSE()</f>
        <v>0</v>
      </c>
      <c r="T7607">
        <v>0</v>
      </c>
      <c r="U7607">
        <v>0</v>
      </c>
      <c r="V7607">
        <v>1</v>
      </c>
    </row>
    <row r="7608" spans="1:22" ht="15" customHeight="1" x14ac:dyDescent="0.25">
      <c r="A7608">
        <v>7607</v>
      </c>
      <c r="B7608">
        <v>2</v>
      </c>
      <c r="C7608">
        <v>95.8</v>
      </c>
      <c r="D7608">
        <v>0</v>
      </c>
      <c r="E7608">
        <v>0</v>
      </c>
      <c r="F7608">
        <v>83</v>
      </c>
      <c r="G7608">
        <v>4052.3586310000001</v>
      </c>
      <c r="H7608">
        <v>3.40136E-4</v>
      </c>
      <c r="I7608">
        <v>8.1764769999999997E-3</v>
      </c>
      <c r="J7608">
        <v>19.619798830000001</v>
      </c>
      <c r="K7608">
        <v>0</v>
      </c>
      <c r="L7608" t="s">
        <v>60</v>
      </c>
      <c r="M7608">
        <v>2</v>
      </c>
      <c r="N7608">
        <v>2</v>
      </c>
      <c r="O7608">
        <v>4</v>
      </c>
      <c r="P7608">
        <v>3</v>
      </c>
      <c r="Q7608" t="s">
        <v>51</v>
      </c>
      <c r="R7608" t="b">
        <f>FALSE()</f>
        <v>0</v>
      </c>
      <c r="S7608" t="b">
        <f>TRUE()</f>
        <v>1</v>
      </c>
      <c r="T7608">
        <v>1</v>
      </c>
      <c r="U7608">
        <v>0</v>
      </c>
      <c r="V7608">
        <v>1</v>
      </c>
    </row>
    <row r="7609" spans="1:22" ht="15" customHeight="1" x14ac:dyDescent="0.25">
      <c r="A7609">
        <v>7608</v>
      </c>
      <c r="B7609">
        <v>15</v>
      </c>
      <c r="C7609">
        <v>182.7</v>
      </c>
      <c r="D7609">
        <v>0</v>
      </c>
      <c r="E7609">
        <v>0</v>
      </c>
      <c r="F7609">
        <v>60</v>
      </c>
      <c r="G7609">
        <v>632.25</v>
      </c>
      <c r="H7609">
        <v>5.8823529999999999E-3</v>
      </c>
      <c r="I7609">
        <v>1.1960784E-2</v>
      </c>
      <c r="J7609">
        <v>0</v>
      </c>
      <c r="K7609">
        <v>0</v>
      </c>
      <c r="L7609" t="s">
        <v>55</v>
      </c>
      <c r="M7609">
        <v>4</v>
      </c>
      <c r="N7609">
        <v>2</v>
      </c>
      <c r="O7609">
        <v>1</v>
      </c>
      <c r="P7609">
        <v>3</v>
      </c>
      <c r="Q7609" t="s">
        <v>51</v>
      </c>
      <c r="R7609" t="b">
        <f>FALSE()</f>
        <v>0</v>
      </c>
      <c r="S7609" t="b">
        <f t="shared" ref="S7609:S7618" si="792">FALSE()</f>
        <v>0</v>
      </c>
      <c r="T7609">
        <v>0</v>
      </c>
      <c r="U7609">
        <v>0</v>
      </c>
      <c r="V7609">
        <v>1</v>
      </c>
    </row>
    <row r="7610" spans="1:22" ht="15" customHeight="1" x14ac:dyDescent="0.25">
      <c r="A7610">
        <v>7609</v>
      </c>
      <c r="B7610">
        <v>0</v>
      </c>
      <c r="C7610">
        <v>0</v>
      </c>
      <c r="D7610">
        <v>0</v>
      </c>
      <c r="E7610">
        <v>0</v>
      </c>
      <c r="F7610">
        <v>9</v>
      </c>
      <c r="G7610">
        <v>463.4</v>
      </c>
      <c r="H7610">
        <v>0</v>
      </c>
      <c r="I7610">
        <v>2.2222222E-2</v>
      </c>
      <c r="J7610">
        <v>0</v>
      </c>
      <c r="K7610">
        <v>0</v>
      </c>
      <c r="L7610" t="s">
        <v>55</v>
      </c>
      <c r="M7610">
        <v>3</v>
      </c>
      <c r="N7610">
        <v>2</v>
      </c>
      <c r="O7610">
        <v>1</v>
      </c>
      <c r="P7610">
        <v>2</v>
      </c>
      <c r="Q7610" t="s">
        <v>52</v>
      </c>
      <c r="R7610" t="b">
        <f>FALSE()</f>
        <v>0</v>
      </c>
      <c r="S7610" t="b">
        <f t="shared" si="792"/>
        <v>0</v>
      </c>
      <c r="T7610">
        <v>0</v>
      </c>
      <c r="U7610">
        <v>0</v>
      </c>
      <c r="V7610">
        <v>0</v>
      </c>
    </row>
    <row r="7611" spans="1:22" ht="15" customHeight="1" x14ac:dyDescent="0.25">
      <c r="A7611">
        <v>7610</v>
      </c>
      <c r="B7611">
        <v>1</v>
      </c>
      <c r="C7611">
        <v>21.2</v>
      </c>
      <c r="D7611">
        <v>0</v>
      </c>
      <c r="E7611">
        <v>0</v>
      </c>
      <c r="F7611">
        <v>41</v>
      </c>
      <c r="G7611">
        <v>1808.9533329999999</v>
      </c>
      <c r="H7611">
        <v>0</v>
      </c>
      <c r="I7611">
        <v>1.2195121999999999E-2</v>
      </c>
      <c r="J7611">
        <v>0</v>
      </c>
      <c r="K7611">
        <v>0</v>
      </c>
      <c r="L7611" t="s">
        <v>59</v>
      </c>
      <c r="M7611">
        <v>2</v>
      </c>
      <c r="N7611">
        <v>2</v>
      </c>
      <c r="O7611">
        <v>3</v>
      </c>
      <c r="P7611">
        <v>3</v>
      </c>
      <c r="Q7611" t="s">
        <v>51</v>
      </c>
      <c r="R7611" t="b">
        <f>FALSE()</f>
        <v>0</v>
      </c>
      <c r="S7611" t="b">
        <f t="shared" si="792"/>
        <v>0</v>
      </c>
      <c r="T7611">
        <v>0</v>
      </c>
      <c r="U7611">
        <v>0</v>
      </c>
      <c r="V7611">
        <v>1</v>
      </c>
    </row>
    <row r="7612" spans="1:22" ht="15" customHeight="1" x14ac:dyDescent="0.25">
      <c r="A7612">
        <v>7611</v>
      </c>
      <c r="B7612">
        <v>3</v>
      </c>
      <c r="C7612">
        <v>121.4</v>
      </c>
      <c r="D7612">
        <v>1</v>
      </c>
      <c r="E7612">
        <v>6</v>
      </c>
      <c r="F7612">
        <v>36</v>
      </c>
      <c r="G7612">
        <v>1418.3776190000001</v>
      </c>
      <c r="H7612">
        <v>5.7870369999999997E-2</v>
      </c>
      <c r="I7612">
        <v>8.0562169000000003E-2</v>
      </c>
      <c r="J7612">
        <v>0</v>
      </c>
      <c r="K7612">
        <v>0</v>
      </c>
      <c r="L7612" t="s">
        <v>57</v>
      </c>
      <c r="M7612">
        <v>2</v>
      </c>
      <c r="N7612">
        <v>2</v>
      </c>
      <c r="O7612">
        <v>8</v>
      </c>
      <c r="P7612">
        <v>1</v>
      </c>
      <c r="Q7612" t="s">
        <v>51</v>
      </c>
      <c r="R7612" t="b">
        <f>TRUE()</f>
        <v>1</v>
      </c>
      <c r="S7612" t="b">
        <f t="shared" si="792"/>
        <v>0</v>
      </c>
      <c r="T7612">
        <v>0</v>
      </c>
      <c r="U7612">
        <v>1</v>
      </c>
      <c r="V7612">
        <v>1</v>
      </c>
    </row>
    <row r="7613" spans="1:22" ht="15" customHeight="1" x14ac:dyDescent="0.25">
      <c r="A7613">
        <v>7612</v>
      </c>
      <c r="B7613">
        <v>5</v>
      </c>
      <c r="C7613">
        <v>171.9</v>
      </c>
      <c r="D7613">
        <v>4</v>
      </c>
      <c r="E7613">
        <v>145.16666670000001</v>
      </c>
      <c r="F7613">
        <v>171</v>
      </c>
      <c r="G7613">
        <v>4554.6927439999999</v>
      </c>
      <c r="H7613">
        <v>2.2598869999999999E-3</v>
      </c>
      <c r="I7613">
        <v>4.0624160000000001E-3</v>
      </c>
      <c r="J7613">
        <v>0</v>
      </c>
      <c r="K7613">
        <v>0</v>
      </c>
      <c r="L7613" t="s">
        <v>60</v>
      </c>
      <c r="M7613">
        <v>2</v>
      </c>
      <c r="N7613">
        <v>2</v>
      </c>
      <c r="O7613">
        <v>3</v>
      </c>
      <c r="P7613">
        <v>2</v>
      </c>
      <c r="Q7613" t="s">
        <v>51</v>
      </c>
      <c r="R7613" t="b">
        <f>FALSE()</f>
        <v>0</v>
      </c>
      <c r="S7613" t="b">
        <f t="shared" si="792"/>
        <v>0</v>
      </c>
      <c r="T7613">
        <v>0</v>
      </c>
      <c r="U7613">
        <v>0</v>
      </c>
      <c r="V7613">
        <v>1</v>
      </c>
    </row>
    <row r="7614" spans="1:22" ht="15" customHeight="1" x14ac:dyDescent="0.25">
      <c r="A7614">
        <v>7613</v>
      </c>
      <c r="B7614">
        <v>3</v>
      </c>
      <c r="C7614">
        <v>230.1</v>
      </c>
      <c r="D7614">
        <v>0</v>
      </c>
      <c r="E7614">
        <v>0</v>
      </c>
      <c r="F7614">
        <v>7</v>
      </c>
      <c r="G7614">
        <v>381.4</v>
      </c>
      <c r="H7614">
        <v>0</v>
      </c>
      <c r="I7614">
        <v>7.4074070000000004E-3</v>
      </c>
      <c r="J7614">
        <v>35.255416910000001</v>
      </c>
      <c r="K7614">
        <v>0</v>
      </c>
      <c r="L7614" t="s">
        <v>59</v>
      </c>
      <c r="M7614">
        <v>1</v>
      </c>
      <c r="N7614">
        <v>1</v>
      </c>
      <c r="O7614">
        <v>3</v>
      </c>
      <c r="P7614">
        <v>5</v>
      </c>
      <c r="Q7614" t="s">
        <v>51</v>
      </c>
      <c r="R7614" t="b">
        <f>FALSE()</f>
        <v>0</v>
      </c>
      <c r="S7614" t="b">
        <f t="shared" si="792"/>
        <v>0</v>
      </c>
      <c r="T7614">
        <v>0</v>
      </c>
      <c r="U7614">
        <v>0</v>
      </c>
      <c r="V7614">
        <v>1</v>
      </c>
    </row>
    <row r="7615" spans="1:22" ht="15" customHeight="1" x14ac:dyDescent="0.25">
      <c r="A7615">
        <v>7614</v>
      </c>
      <c r="B7615">
        <v>1</v>
      </c>
      <c r="C7615">
        <v>19.2</v>
      </c>
      <c r="D7615">
        <v>0</v>
      </c>
      <c r="E7615">
        <v>0</v>
      </c>
      <c r="F7615">
        <v>55</v>
      </c>
      <c r="G7615">
        <v>3134.0666670000001</v>
      </c>
      <c r="H7615">
        <v>0</v>
      </c>
      <c r="I7615">
        <v>6.6666670000000003E-3</v>
      </c>
      <c r="J7615">
        <v>5.7674196579999997</v>
      </c>
      <c r="K7615">
        <v>0</v>
      </c>
      <c r="L7615" t="s">
        <v>58</v>
      </c>
      <c r="M7615">
        <v>2</v>
      </c>
      <c r="N7615">
        <v>4</v>
      </c>
      <c r="O7615">
        <v>1</v>
      </c>
      <c r="P7615">
        <v>1</v>
      </c>
      <c r="Q7615" t="s">
        <v>51</v>
      </c>
      <c r="R7615" t="b">
        <f>TRUE()</f>
        <v>1</v>
      </c>
      <c r="S7615" t="b">
        <f t="shared" si="792"/>
        <v>0</v>
      </c>
      <c r="T7615">
        <v>0</v>
      </c>
      <c r="U7615">
        <v>1</v>
      </c>
      <c r="V7615">
        <v>1</v>
      </c>
    </row>
    <row r="7616" spans="1:22" ht="15" customHeight="1" x14ac:dyDescent="0.25">
      <c r="A7616">
        <v>7615</v>
      </c>
      <c r="B7616">
        <v>3</v>
      </c>
      <c r="C7616">
        <v>151</v>
      </c>
      <c r="D7616">
        <v>0</v>
      </c>
      <c r="E7616">
        <v>0</v>
      </c>
      <c r="F7616">
        <v>21</v>
      </c>
      <c r="G7616">
        <v>840.28632030000006</v>
      </c>
      <c r="H7616">
        <v>0</v>
      </c>
      <c r="I7616">
        <v>1.0763889E-2</v>
      </c>
      <c r="J7616">
        <v>0</v>
      </c>
      <c r="K7616">
        <v>0</v>
      </c>
      <c r="L7616" t="s">
        <v>55</v>
      </c>
      <c r="M7616">
        <v>2</v>
      </c>
      <c r="N7616">
        <v>2</v>
      </c>
      <c r="O7616">
        <v>3</v>
      </c>
      <c r="P7616">
        <v>2</v>
      </c>
      <c r="Q7616" t="s">
        <v>51</v>
      </c>
      <c r="R7616" t="b">
        <f>FALSE()</f>
        <v>0</v>
      </c>
      <c r="S7616" t="b">
        <f t="shared" si="792"/>
        <v>0</v>
      </c>
      <c r="T7616">
        <v>0</v>
      </c>
      <c r="U7616">
        <v>0</v>
      </c>
      <c r="V7616">
        <v>1</v>
      </c>
    </row>
    <row r="7617" spans="1:22" ht="15" customHeight="1" x14ac:dyDescent="0.25">
      <c r="A7617">
        <v>7616</v>
      </c>
      <c r="B7617">
        <v>6</v>
      </c>
      <c r="C7617">
        <v>342.1</v>
      </c>
      <c r="D7617">
        <v>0</v>
      </c>
      <c r="E7617">
        <v>0</v>
      </c>
      <c r="F7617">
        <v>82</v>
      </c>
      <c r="G7617">
        <v>895.11111110000002</v>
      </c>
      <c r="H7617">
        <v>2.3255810000000002E-3</v>
      </c>
      <c r="I7617">
        <v>4.8449610000000001E-3</v>
      </c>
      <c r="J7617">
        <v>0</v>
      </c>
      <c r="K7617">
        <v>0</v>
      </c>
      <c r="L7617" t="s">
        <v>60</v>
      </c>
      <c r="M7617">
        <v>2</v>
      </c>
      <c r="N7617">
        <v>2</v>
      </c>
      <c r="O7617">
        <v>1</v>
      </c>
      <c r="P7617">
        <v>3</v>
      </c>
      <c r="Q7617" t="s">
        <v>51</v>
      </c>
      <c r="R7617" t="b">
        <f>FALSE()</f>
        <v>0</v>
      </c>
      <c r="S7617" t="b">
        <f t="shared" si="792"/>
        <v>0</v>
      </c>
      <c r="T7617">
        <v>0</v>
      </c>
      <c r="U7617">
        <v>0</v>
      </c>
      <c r="V7617">
        <v>1</v>
      </c>
    </row>
    <row r="7618" spans="1:22" ht="15" customHeight="1" x14ac:dyDescent="0.25">
      <c r="A7618">
        <v>7617</v>
      </c>
      <c r="B7618">
        <v>3</v>
      </c>
      <c r="C7618">
        <v>133.46666669999999</v>
      </c>
      <c r="D7618">
        <v>2</v>
      </c>
      <c r="E7618">
        <v>199.4</v>
      </c>
      <c r="F7618">
        <v>150</v>
      </c>
      <c r="G7618">
        <v>4935.5361240000002</v>
      </c>
      <c r="H7618">
        <v>5.6644879999999996E-3</v>
      </c>
      <c r="I7618">
        <v>1.6427015E-2</v>
      </c>
      <c r="J7618">
        <v>0</v>
      </c>
      <c r="K7618">
        <v>0</v>
      </c>
      <c r="L7618" t="s">
        <v>55</v>
      </c>
      <c r="M7618">
        <v>2</v>
      </c>
      <c r="N7618">
        <v>2</v>
      </c>
      <c r="O7618">
        <v>3</v>
      </c>
      <c r="P7618">
        <v>13</v>
      </c>
      <c r="Q7618" t="s">
        <v>51</v>
      </c>
      <c r="R7618" t="b">
        <f>TRUE()</f>
        <v>1</v>
      </c>
      <c r="S7618" t="b">
        <f t="shared" si="792"/>
        <v>0</v>
      </c>
      <c r="T7618">
        <v>0</v>
      </c>
      <c r="U7618">
        <v>1</v>
      </c>
      <c r="V7618">
        <v>1</v>
      </c>
    </row>
    <row r="7619" spans="1:22" ht="15" customHeight="1" x14ac:dyDescent="0.25">
      <c r="A7619">
        <v>7618</v>
      </c>
      <c r="B7619">
        <v>6</v>
      </c>
      <c r="C7619">
        <v>72.040000000000006</v>
      </c>
      <c r="D7619">
        <v>2</v>
      </c>
      <c r="E7619">
        <v>206.6</v>
      </c>
      <c r="F7619">
        <v>24</v>
      </c>
      <c r="G7619">
        <v>709.43333329999996</v>
      </c>
      <c r="H7619">
        <v>7.1428569999999999E-3</v>
      </c>
      <c r="I7619">
        <v>1.6666667E-2</v>
      </c>
      <c r="J7619">
        <v>15.709429350000001</v>
      </c>
      <c r="K7619">
        <v>0</v>
      </c>
      <c r="L7619" t="s">
        <v>58</v>
      </c>
      <c r="M7619">
        <v>2</v>
      </c>
      <c r="N7619">
        <v>2</v>
      </c>
      <c r="O7619">
        <v>2</v>
      </c>
      <c r="P7619">
        <v>2</v>
      </c>
      <c r="Q7619" t="s">
        <v>51</v>
      </c>
      <c r="R7619" t="b">
        <f>FALSE()</f>
        <v>0</v>
      </c>
      <c r="S7619" t="b">
        <f>TRUE()</f>
        <v>1</v>
      </c>
      <c r="T7619">
        <v>1</v>
      </c>
      <c r="U7619">
        <v>0</v>
      </c>
      <c r="V7619">
        <v>1</v>
      </c>
    </row>
    <row r="7620" spans="1:22" ht="15" customHeight="1" x14ac:dyDescent="0.25">
      <c r="A7620">
        <v>7619</v>
      </c>
      <c r="B7620">
        <v>1</v>
      </c>
      <c r="C7620">
        <v>4</v>
      </c>
      <c r="D7620">
        <v>1</v>
      </c>
      <c r="E7620">
        <v>0</v>
      </c>
      <c r="F7620">
        <v>22</v>
      </c>
      <c r="G7620">
        <v>360.65</v>
      </c>
      <c r="H7620">
        <v>0</v>
      </c>
      <c r="I7620">
        <v>1.037037E-2</v>
      </c>
      <c r="J7620">
        <v>1.453922921</v>
      </c>
      <c r="K7620">
        <v>0</v>
      </c>
      <c r="L7620" t="s">
        <v>55</v>
      </c>
      <c r="M7620">
        <v>2</v>
      </c>
      <c r="N7620">
        <v>2</v>
      </c>
      <c r="O7620">
        <v>1</v>
      </c>
      <c r="P7620">
        <v>2</v>
      </c>
      <c r="Q7620" t="s">
        <v>51</v>
      </c>
      <c r="R7620" t="b">
        <f>FALSE()</f>
        <v>0</v>
      </c>
      <c r="S7620" t="b">
        <f>TRUE()</f>
        <v>1</v>
      </c>
      <c r="T7620">
        <v>1</v>
      </c>
      <c r="U7620">
        <v>0</v>
      </c>
      <c r="V7620">
        <v>1</v>
      </c>
    </row>
    <row r="7621" spans="1:22" ht="15" customHeight="1" x14ac:dyDescent="0.25">
      <c r="A7621">
        <v>7620</v>
      </c>
      <c r="B7621">
        <v>3</v>
      </c>
      <c r="C7621">
        <v>44.3</v>
      </c>
      <c r="D7621">
        <v>0</v>
      </c>
      <c r="E7621">
        <v>0</v>
      </c>
      <c r="F7621">
        <v>17</v>
      </c>
      <c r="G7621">
        <v>468.85</v>
      </c>
      <c r="H7621">
        <v>0.01</v>
      </c>
      <c r="I7621">
        <v>6.6666670000000003E-3</v>
      </c>
      <c r="J7621">
        <v>64.287930900000006</v>
      </c>
      <c r="K7621">
        <v>0</v>
      </c>
      <c r="L7621" t="s">
        <v>58</v>
      </c>
      <c r="M7621">
        <v>1</v>
      </c>
      <c r="N7621">
        <v>2</v>
      </c>
      <c r="O7621">
        <v>1</v>
      </c>
      <c r="P7621">
        <v>2</v>
      </c>
      <c r="Q7621" t="s">
        <v>51</v>
      </c>
      <c r="R7621" t="b">
        <f>FALSE()</f>
        <v>0</v>
      </c>
      <c r="S7621" t="b">
        <f>TRUE()</f>
        <v>1</v>
      </c>
      <c r="T7621">
        <v>1</v>
      </c>
      <c r="U7621">
        <v>0</v>
      </c>
      <c r="V7621">
        <v>1</v>
      </c>
    </row>
    <row r="7622" spans="1:22" ht="15" customHeight="1" x14ac:dyDescent="0.25">
      <c r="A7622">
        <v>7621</v>
      </c>
      <c r="B7622">
        <v>0</v>
      </c>
      <c r="C7622">
        <v>0</v>
      </c>
      <c r="D7622">
        <v>0</v>
      </c>
      <c r="E7622">
        <v>0</v>
      </c>
      <c r="F7622">
        <v>111</v>
      </c>
      <c r="G7622">
        <v>2805.0380949999999</v>
      </c>
      <c r="H7622">
        <v>5.4054050000000003E-3</v>
      </c>
      <c r="I7622">
        <v>3.8192737999999997E-2</v>
      </c>
      <c r="J7622">
        <v>0</v>
      </c>
      <c r="K7622">
        <v>0</v>
      </c>
      <c r="L7622" t="s">
        <v>58</v>
      </c>
      <c r="M7622">
        <v>4</v>
      </c>
      <c r="N7622">
        <v>1</v>
      </c>
      <c r="O7622">
        <v>3</v>
      </c>
      <c r="P7622">
        <v>3</v>
      </c>
      <c r="Q7622" t="s">
        <v>51</v>
      </c>
      <c r="R7622" t="b">
        <f>TRUE()</f>
        <v>1</v>
      </c>
      <c r="S7622" t="b">
        <f>FALSE()</f>
        <v>0</v>
      </c>
      <c r="T7622">
        <v>0</v>
      </c>
      <c r="U7622">
        <v>1</v>
      </c>
      <c r="V7622">
        <v>1</v>
      </c>
    </row>
    <row r="7623" spans="1:22" ht="15" customHeight="1" x14ac:dyDescent="0.25">
      <c r="A7623">
        <v>7622</v>
      </c>
      <c r="B7623">
        <v>1</v>
      </c>
      <c r="C7623">
        <v>5</v>
      </c>
      <c r="D7623">
        <v>2</v>
      </c>
      <c r="E7623">
        <v>33.299999999999997</v>
      </c>
      <c r="F7623">
        <v>16</v>
      </c>
      <c r="G7623">
        <v>521.5</v>
      </c>
      <c r="H7623">
        <v>1.0526316000000001E-2</v>
      </c>
      <c r="I7623">
        <v>2.1052632000000002E-2</v>
      </c>
      <c r="J7623">
        <v>0</v>
      </c>
      <c r="K7623">
        <v>0</v>
      </c>
      <c r="L7623" t="s">
        <v>57</v>
      </c>
      <c r="M7623">
        <v>2</v>
      </c>
      <c r="N7623">
        <v>2</v>
      </c>
      <c r="O7623">
        <v>7</v>
      </c>
      <c r="P7623">
        <v>1</v>
      </c>
      <c r="Q7623" t="s">
        <v>51</v>
      </c>
      <c r="R7623" t="b">
        <f t="shared" ref="R7623:R7632" si="793">FALSE()</f>
        <v>0</v>
      </c>
      <c r="S7623" t="b">
        <f>FALSE()</f>
        <v>0</v>
      </c>
      <c r="T7623">
        <v>0</v>
      </c>
      <c r="U7623">
        <v>0</v>
      </c>
      <c r="V7623">
        <v>1</v>
      </c>
    </row>
    <row r="7624" spans="1:22" ht="15" customHeight="1" x14ac:dyDescent="0.25">
      <c r="A7624">
        <v>7623</v>
      </c>
      <c r="B7624">
        <v>2</v>
      </c>
      <c r="C7624">
        <v>73.599999999999994</v>
      </c>
      <c r="D7624">
        <v>5</v>
      </c>
      <c r="E7624">
        <v>155.56666670000001</v>
      </c>
      <c r="F7624">
        <v>44</v>
      </c>
      <c r="G7624">
        <v>1993.396667</v>
      </c>
      <c r="H7624">
        <v>1.2549019999999999E-2</v>
      </c>
      <c r="I7624">
        <v>4.1246498999999999E-2</v>
      </c>
      <c r="J7624">
        <v>4.1076611920000001</v>
      </c>
      <c r="K7624">
        <v>0</v>
      </c>
      <c r="L7624" t="s">
        <v>60</v>
      </c>
      <c r="M7624">
        <v>2</v>
      </c>
      <c r="N7624">
        <v>2</v>
      </c>
      <c r="O7624">
        <v>4</v>
      </c>
      <c r="P7624">
        <v>1</v>
      </c>
      <c r="Q7624" t="s">
        <v>51</v>
      </c>
      <c r="R7624" t="b">
        <f t="shared" si="793"/>
        <v>0</v>
      </c>
      <c r="S7624" t="b">
        <f>FALSE()</f>
        <v>0</v>
      </c>
      <c r="T7624">
        <v>0</v>
      </c>
      <c r="U7624">
        <v>0</v>
      </c>
      <c r="V7624">
        <v>1</v>
      </c>
    </row>
    <row r="7625" spans="1:22" ht="15" customHeight="1" x14ac:dyDescent="0.25">
      <c r="A7625">
        <v>7624</v>
      </c>
      <c r="B7625">
        <v>8</v>
      </c>
      <c r="C7625">
        <v>82.85</v>
      </c>
      <c r="D7625">
        <v>0</v>
      </c>
      <c r="E7625">
        <v>0</v>
      </c>
      <c r="F7625">
        <v>84</v>
      </c>
      <c r="G7625">
        <v>2289.0791570000001</v>
      </c>
      <c r="H7625">
        <v>2.5568180000000002E-3</v>
      </c>
      <c r="I7625">
        <v>1.3110505999999999E-2</v>
      </c>
      <c r="J7625">
        <v>0</v>
      </c>
      <c r="K7625">
        <v>0</v>
      </c>
      <c r="L7625" t="s">
        <v>56</v>
      </c>
      <c r="M7625">
        <v>1</v>
      </c>
      <c r="N7625">
        <v>1</v>
      </c>
      <c r="O7625">
        <v>7</v>
      </c>
      <c r="P7625">
        <v>3</v>
      </c>
      <c r="Q7625" t="s">
        <v>51</v>
      </c>
      <c r="R7625" t="b">
        <f t="shared" si="793"/>
        <v>0</v>
      </c>
      <c r="S7625" t="b">
        <f>FALSE()</f>
        <v>0</v>
      </c>
      <c r="T7625">
        <v>0</v>
      </c>
      <c r="U7625">
        <v>0</v>
      </c>
      <c r="V7625">
        <v>1</v>
      </c>
    </row>
    <row r="7626" spans="1:22" ht="15" customHeight="1" x14ac:dyDescent="0.25">
      <c r="A7626">
        <v>7625</v>
      </c>
      <c r="B7626">
        <v>4</v>
      </c>
      <c r="C7626">
        <v>41.2</v>
      </c>
      <c r="D7626">
        <v>1</v>
      </c>
      <c r="E7626">
        <v>0</v>
      </c>
      <c r="F7626">
        <v>15</v>
      </c>
      <c r="G7626">
        <v>142.4</v>
      </c>
      <c r="H7626">
        <v>2.2222222E-2</v>
      </c>
      <c r="I7626">
        <v>7.7777778000000006E-2</v>
      </c>
      <c r="J7626">
        <v>0</v>
      </c>
      <c r="K7626">
        <v>0</v>
      </c>
      <c r="L7626" t="s">
        <v>57</v>
      </c>
      <c r="M7626">
        <v>1</v>
      </c>
      <c r="N7626">
        <v>1</v>
      </c>
      <c r="O7626">
        <v>4</v>
      </c>
      <c r="P7626">
        <v>2</v>
      </c>
      <c r="Q7626" t="s">
        <v>51</v>
      </c>
      <c r="R7626" t="b">
        <f t="shared" si="793"/>
        <v>0</v>
      </c>
      <c r="S7626" t="b">
        <f>FALSE()</f>
        <v>0</v>
      </c>
      <c r="T7626">
        <v>0</v>
      </c>
      <c r="U7626">
        <v>0</v>
      </c>
      <c r="V7626">
        <v>1</v>
      </c>
    </row>
    <row r="7627" spans="1:22" ht="15" customHeight="1" x14ac:dyDescent="0.25">
      <c r="A7627">
        <v>7626</v>
      </c>
      <c r="B7627">
        <v>5</v>
      </c>
      <c r="C7627">
        <v>70.207650270000002</v>
      </c>
      <c r="D7627">
        <v>0</v>
      </c>
      <c r="E7627">
        <v>0</v>
      </c>
      <c r="F7627">
        <v>89</v>
      </c>
      <c r="G7627">
        <v>2542.6043100000002</v>
      </c>
      <c r="H7627">
        <v>1.8115939999999999E-3</v>
      </c>
      <c r="I7627">
        <v>1.2188595999999999E-2</v>
      </c>
      <c r="J7627">
        <v>5.8876667310000004</v>
      </c>
      <c r="K7627">
        <v>0</v>
      </c>
      <c r="L7627" t="s">
        <v>59</v>
      </c>
      <c r="M7627">
        <v>2</v>
      </c>
      <c r="N7627">
        <v>2</v>
      </c>
      <c r="O7627">
        <v>4</v>
      </c>
      <c r="P7627">
        <v>2</v>
      </c>
      <c r="Q7627" t="s">
        <v>51</v>
      </c>
      <c r="R7627" t="b">
        <f t="shared" si="793"/>
        <v>0</v>
      </c>
      <c r="S7627" t="b">
        <f>TRUE()</f>
        <v>1</v>
      </c>
      <c r="T7627">
        <v>1</v>
      </c>
      <c r="U7627">
        <v>0</v>
      </c>
      <c r="V7627">
        <v>1</v>
      </c>
    </row>
    <row r="7628" spans="1:22" ht="15" customHeight="1" x14ac:dyDescent="0.25">
      <c r="A7628">
        <v>7627</v>
      </c>
      <c r="B7628">
        <v>10</v>
      </c>
      <c r="C7628">
        <v>42.1</v>
      </c>
      <c r="D7628">
        <v>0</v>
      </c>
      <c r="E7628">
        <v>0</v>
      </c>
      <c r="F7628">
        <v>37</v>
      </c>
      <c r="G7628">
        <v>527.66666669999995</v>
      </c>
      <c r="H7628">
        <v>9.0909089999999994E-3</v>
      </c>
      <c r="I7628">
        <v>3.2954545000000002E-2</v>
      </c>
      <c r="J7628">
        <v>0</v>
      </c>
      <c r="K7628">
        <v>0</v>
      </c>
      <c r="L7628" t="s">
        <v>58</v>
      </c>
      <c r="M7628">
        <v>1</v>
      </c>
      <c r="N7628">
        <v>1</v>
      </c>
      <c r="O7628">
        <v>1</v>
      </c>
      <c r="P7628">
        <v>2</v>
      </c>
      <c r="Q7628" t="s">
        <v>51</v>
      </c>
      <c r="R7628" t="b">
        <f t="shared" si="793"/>
        <v>0</v>
      </c>
      <c r="S7628" t="b">
        <f>FALSE()</f>
        <v>0</v>
      </c>
      <c r="T7628">
        <v>0</v>
      </c>
      <c r="U7628">
        <v>0</v>
      </c>
      <c r="V7628">
        <v>1</v>
      </c>
    </row>
    <row r="7629" spans="1:22" ht="15" customHeight="1" x14ac:dyDescent="0.25">
      <c r="A7629">
        <v>7628</v>
      </c>
      <c r="B7629">
        <v>1</v>
      </c>
      <c r="C7629">
        <v>63.4</v>
      </c>
      <c r="D7629">
        <v>0</v>
      </c>
      <c r="E7629">
        <v>0</v>
      </c>
      <c r="F7629">
        <v>6</v>
      </c>
      <c r="G7629">
        <v>137.6</v>
      </c>
      <c r="H7629">
        <v>0</v>
      </c>
      <c r="I7629">
        <v>1.3333332999999999E-2</v>
      </c>
      <c r="J7629">
        <v>0</v>
      </c>
      <c r="K7629">
        <v>0</v>
      </c>
      <c r="L7629" t="s">
        <v>55</v>
      </c>
      <c r="M7629">
        <v>2</v>
      </c>
      <c r="N7629">
        <v>2</v>
      </c>
      <c r="O7629">
        <v>3</v>
      </c>
      <c r="P7629">
        <v>1</v>
      </c>
      <c r="Q7629" t="s">
        <v>51</v>
      </c>
      <c r="R7629" t="b">
        <f t="shared" si="793"/>
        <v>0</v>
      </c>
      <c r="S7629" t="b">
        <f>FALSE()</f>
        <v>0</v>
      </c>
      <c r="T7629">
        <v>0</v>
      </c>
      <c r="U7629">
        <v>0</v>
      </c>
      <c r="V7629">
        <v>1</v>
      </c>
    </row>
    <row r="7630" spans="1:22" ht="15" customHeight="1" x14ac:dyDescent="0.25">
      <c r="A7630">
        <v>7629</v>
      </c>
      <c r="B7630">
        <v>5</v>
      </c>
      <c r="C7630">
        <v>69.033333330000005</v>
      </c>
      <c r="D7630">
        <v>0</v>
      </c>
      <c r="E7630">
        <v>0</v>
      </c>
      <c r="F7630">
        <v>24</v>
      </c>
      <c r="G7630">
        <v>658.84666670000001</v>
      </c>
      <c r="H7630">
        <v>0</v>
      </c>
      <c r="I7630">
        <v>1.3793102999999999E-2</v>
      </c>
      <c r="J7630">
        <v>42.984530800000002</v>
      </c>
      <c r="K7630">
        <v>0</v>
      </c>
      <c r="L7630" t="s">
        <v>55</v>
      </c>
      <c r="M7630">
        <v>2</v>
      </c>
      <c r="N7630">
        <v>6</v>
      </c>
      <c r="O7630">
        <v>3</v>
      </c>
      <c r="P7630">
        <v>2</v>
      </c>
      <c r="Q7630" t="s">
        <v>51</v>
      </c>
      <c r="R7630" t="b">
        <f t="shared" si="793"/>
        <v>0</v>
      </c>
      <c r="S7630" t="b">
        <f>FALSE()</f>
        <v>0</v>
      </c>
      <c r="T7630">
        <v>0</v>
      </c>
      <c r="U7630">
        <v>0</v>
      </c>
      <c r="V7630">
        <v>1</v>
      </c>
    </row>
    <row r="7631" spans="1:22" ht="15" customHeight="1" x14ac:dyDescent="0.25">
      <c r="A7631">
        <v>7630</v>
      </c>
      <c r="B7631">
        <v>3</v>
      </c>
      <c r="C7631">
        <v>81.599999999999994</v>
      </c>
      <c r="D7631">
        <v>0</v>
      </c>
      <c r="E7631">
        <v>0</v>
      </c>
      <c r="F7631">
        <v>13</v>
      </c>
      <c r="G7631">
        <v>443.9</v>
      </c>
      <c r="H7631">
        <v>0</v>
      </c>
      <c r="I7631">
        <v>1.2500000000000001E-2</v>
      </c>
      <c r="J7631">
        <v>0</v>
      </c>
      <c r="K7631">
        <v>0</v>
      </c>
      <c r="L7631" t="s">
        <v>60</v>
      </c>
      <c r="M7631">
        <v>1</v>
      </c>
      <c r="N7631">
        <v>1</v>
      </c>
      <c r="O7631">
        <v>5</v>
      </c>
      <c r="P7631">
        <v>5</v>
      </c>
      <c r="Q7631" t="s">
        <v>52</v>
      </c>
      <c r="R7631" t="b">
        <f t="shared" si="793"/>
        <v>0</v>
      </c>
      <c r="S7631" t="b">
        <f>FALSE()</f>
        <v>0</v>
      </c>
      <c r="T7631">
        <v>0</v>
      </c>
      <c r="U7631">
        <v>0</v>
      </c>
      <c r="V7631">
        <v>0</v>
      </c>
    </row>
    <row r="7632" spans="1:22" ht="15" customHeight="1" x14ac:dyDescent="0.25">
      <c r="A7632">
        <v>7631</v>
      </c>
      <c r="B7632">
        <v>1</v>
      </c>
      <c r="C7632">
        <v>508.8</v>
      </c>
      <c r="D7632">
        <v>0</v>
      </c>
      <c r="E7632">
        <v>0</v>
      </c>
      <c r="F7632">
        <v>7</v>
      </c>
      <c r="G7632">
        <v>379.8</v>
      </c>
      <c r="H7632">
        <v>0</v>
      </c>
      <c r="I7632">
        <v>0.05</v>
      </c>
      <c r="J7632">
        <v>0</v>
      </c>
      <c r="K7632">
        <v>0</v>
      </c>
      <c r="L7632" t="s">
        <v>57</v>
      </c>
      <c r="M7632">
        <v>1</v>
      </c>
      <c r="N7632">
        <v>1</v>
      </c>
      <c r="O7632">
        <v>1</v>
      </c>
      <c r="P7632">
        <v>1</v>
      </c>
      <c r="Q7632" t="s">
        <v>51</v>
      </c>
      <c r="R7632" t="b">
        <f t="shared" si="793"/>
        <v>0</v>
      </c>
      <c r="S7632" t="b">
        <f>FALSE()</f>
        <v>0</v>
      </c>
      <c r="T7632">
        <v>0</v>
      </c>
      <c r="U7632">
        <v>0</v>
      </c>
      <c r="V7632">
        <v>1</v>
      </c>
    </row>
    <row r="7633" spans="1:22" ht="15" customHeight="1" x14ac:dyDescent="0.25">
      <c r="A7633">
        <v>7632</v>
      </c>
      <c r="B7633">
        <v>5</v>
      </c>
      <c r="C7633">
        <v>156.19999999999999</v>
      </c>
      <c r="D7633">
        <v>0</v>
      </c>
      <c r="E7633">
        <v>0</v>
      </c>
      <c r="F7633">
        <v>22</v>
      </c>
      <c r="G7633">
        <v>742</v>
      </c>
      <c r="H7633">
        <v>0</v>
      </c>
      <c r="I7633">
        <v>7.4074070000000004E-3</v>
      </c>
      <c r="J7633">
        <v>32.222521970000003</v>
      </c>
      <c r="K7633">
        <v>0</v>
      </c>
      <c r="L7633" t="s">
        <v>60</v>
      </c>
      <c r="M7633">
        <v>1</v>
      </c>
      <c r="N7633">
        <v>1</v>
      </c>
      <c r="O7633">
        <v>3</v>
      </c>
      <c r="P7633">
        <v>5</v>
      </c>
      <c r="Q7633" t="s">
        <v>52</v>
      </c>
      <c r="R7633" t="b">
        <f>TRUE()</f>
        <v>1</v>
      </c>
      <c r="S7633" t="b">
        <f>TRUE()</f>
        <v>1</v>
      </c>
      <c r="T7633">
        <v>1</v>
      </c>
      <c r="U7633">
        <v>1</v>
      </c>
      <c r="V7633">
        <v>0</v>
      </c>
    </row>
    <row r="7634" spans="1:22" ht="15" customHeight="1" x14ac:dyDescent="0.25">
      <c r="A7634">
        <v>7633</v>
      </c>
      <c r="B7634">
        <v>2</v>
      </c>
      <c r="C7634">
        <v>65.400000000000006</v>
      </c>
      <c r="D7634">
        <v>0</v>
      </c>
      <c r="E7634">
        <v>0</v>
      </c>
      <c r="F7634">
        <v>79</v>
      </c>
      <c r="G7634">
        <v>2426.0066670000001</v>
      </c>
      <c r="H7634">
        <v>1.2658229999999999E-3</v>
      </c>
      <c r="I7634">
        <v>1.7721519000000002E-2</v>
      </c>
      <c r="J7634">
        <v>0</v>
      </c>
      <c r="K7634">
        <v>0</v>
      </c>
      <c r="L7634" t="s">
        <v>60</v>
      </c>
      <c r="M7634">
        <v>3</v>
      </c>
      <c r="N7634">
        <v>2</v>
      </c>
      <c r="O7634">
        <v>1</v>
      </c>
      <c r="P7634">
        <v>3</v>
      </c>
      <c r="Q7634" t="s">
        <v>51</v>
      </c>
      <c r="R7634" t="b">
        <f t="shared" ref="R7634:R7646" si="794">FALSE()</f>
        <v>0</v>
      </c>
      <c r="S7634" t="b">
        <f t="shared" ref="S7634:S7642" si="795">FALSE()</f>
        <v>0</v>
      </c>
      <c r="T7634">
        <v>0</v>
      </c>
      <c r="U7634">
        <v>0</v>
      </c>
      <c r="V7634">
        <v>1</v>
      </c>
    </row>
    <row r="7635" spans="1:22" ht="15" customHeight="1" x14ac:dyDescent="0.25">
      <c r="A7635">
        <v>7634</v>
      </c>
      <c r="B7635">
        <v>1</v>
      </c>
      <c r="C7635">
        <v>18.100000000000001</v>
      </c>
      <c r="D7635">
        <v>2</v>
      </c>
      <c r="E7635">
        <v>72.5</v>
      </c>
      <c r="F7635">
        <v>9</v>
      </c>
      <c r="G7635">
        <v>136.28333330000001</v>
      </c>
      <c r="H7635">
        <v>1.8181817999999999E-2</v>
      </c>
      <c r="I7635">
        <v>2.7272727E-2</v>
      </c>
      <c r="J7635">
        <v>0</v>
      </c>
      <c r="K7635">
        <v>0</v>
      </c>
      <c r="L7635" t="s">
        <v>56</v>
      </c>
      <c r="M7635">
        <v>2</v>
      </c>
      <c r="N7635">
        <v>2</v>
      </c>
      <c r="O7635">
        <v>2</v>
      </c>
      <c r="P7635">
        <v>2</v>
      </c>
      <c r="Q7635" t="s">
        <v>52</v>
      </c>
      <c r="R7635" t="b">
        <f t="shared" si="794"/>
        <v>0</v>
      </c>
      <c r="S7635" t="b">
        <f t="shared" si="795"/>
        <v>0</v>
      </c>
      <c r="T7635">
        <v>0</v>
      </c>
      <c r="U7635">
        <v>0</v>
      </c>
      <c r="V7635">
        <v>0</v>
      </c>
    </row>
    <row r="7636" spans="1:22" ht="15" customHeight="1" x14ac:dyDescent="0.25">
      <c r="A7636">
        <v>7635</v>
      </c>
      <c r="B7636">
        <v>0</v>
      </c>
      <c r="C7636">
        <v>0</v>
      </c>
      <c r="D7636">
        <v>0</v>
      </c>
      <c r="E7636">
        <v>0</v>
      </c>
      <c r="F7636">
        <v>20</v>
      </c>
      <c r="G7636">
        <v>1116.4733329999999</v>
      </c>
      <c r="H7636">
        <v>3.3000000000000002E-2</v>
      </c>
      <c r="I7636">
        <v>2.7954545000000001E-2</v>
      </c>
      <c r="J7636">
        <v>0</v>
      </c>
      <c r="K7636">
        <v>0</v>
      </c>
      <c r="L7636" t="s">
        <v>55</v>
      </c>
      <c r="M7636">
        <v>3</v>
      </c>
      <c r="N7636">
        <v>2</v>
      </c>
      <c r="O7636">
        <v>6</v>
      </c>
      <c r="P7636">
        <v>1</v>
      </c>
      <c r="Q7636" t="s">
        <v>51</v>
      </c>
      <c r="R7636" t="b">
        <f t="shared" si="794"/>
        <v>0</v>
      </c>
      <c r="S7636" t="b">
        <f t="shared" si="795"/>
        <v>0</v>
      </c>
      <c r="T7636">
        <v>0</v>
      </c>
      <c r="U7636">
        <v>0</v>
      </c>
      <c r="V7636">
        <v>1</v>
      </c>
    </row>
    <row r="7637" spans="1:22" ht="15" customHeight="1" x14ac:dyDescent="0.25">
      <c r="A7637">
        <v>7636</v>
      </c>
      <c r="B7637">
        <v>0</v>
      </c>
      <c r="C7637">
        <v>0</v>
      </c>
      <c r="D7637">
        <v>0</v>
      </c>
      <c r="E7637">
        <v>0</v>
      </c>
      <c r="F7637">
        <v>1</v>
      </c>
      <c r="G7637">
        <v>0</v>
      </c>
      <c r="H7637">
        <v>0.2</v>
      </c>
      <c r="I7637">
        <v>0.2</v>
      </c>
      <c r="J7637">
        <v>0</v>
      </c>
      <c r="K7637">
        <v>0</v>
      </c>
      <c r="L7637" t="s">
        <v>56</v>
      </c>
      <c r="M7637">
        <v>3</v>
      </c>
      <c r="N7637">
        <v>2</v>
      </c>
      <c r="O7637">
        <v>3</v>
      </c>
      <c r="P7637">
        <v>13</v>
      </c>
      <c r="Q7637" t="s">
        <v>51</v>
      </c>
      <c r="R7637" t="b">
        <f t="shared" si="794"/>
        <v>0</v>
      </c>
      <c r="S7637" t="b">
        <f t="shared" si="795"/>
        <v>0</v>
      </c>
      <c r="T7637">
        <v>0</v>
      </c>
      <c r="U7637">
        <v>0</v>
      </c>
      <c r="V7637">
        <v>1</v>
      </c>
    </row>
    <row r="7638" spans="1:22" ht="15" customHeight="1" x14ac:dyDescent="0.25">
      <c r="A7638">
        <v>7637</v>
      </c>
      <c r="B7638">
        <v>0</v>
      </c>
      <c r="C7638">
        <v>0</v>
      </c>
      <c r="D7638">
        <v>0</v>
      </c>
      <c r="E7638">
        <v>0</v>
      </c>
      <c r="F7638">
        <v>39</v>
      </c>
      <c r="G7638">
        <v>835.68095240000002</v>
      </c>
      <c r="H7638">
        <v>3.2478632E-2</v>
      </c>
      <c r="I7638">
        <v>2.8162393000000001E-2</v>
      </c>
      <c r="J7638">
        <v>0</v>
      </c>
      <c r="K7638">
        <v>0</v>
      </c>
      <c r="L7638" t="s">
        <v>57</v>
      </c>
      <c r="M7638">
        <v>1</v>
      </c>
      <c r="N7638">
        <v>1</v>
      </c>
      <c r="O7638">
        <v>6</v>
      </c>
      <c r="P7638">
        <v>3</v>
      </c>
      <c r="Q7638" t="s">
        <v>51</v>
      </c>
      <c r="R7638" t="b">
        <f t="shared" si="794"/>
        <v>0</v>
      </c>
      <c r="S7638" t="b">
        <f t="shared" si="795"/>
        <v>0</v>
      </c>
      <c r="T7638">
        <v>0</v>
      </c>
      <c r="U7638">
        <v>0</v>
      </c>
      <c r="V7638">
        <v>1</v>
      </c>
    </row>
    <row r="7639" spans="1:22" ht="15" customHeight="1" x14ac:dyDescent="0.25">
      <c r="A7639">
        <v>7638</v>
      </c>
      <c r="B7639">
        <v>7</v>
      </c>
      <c r="C7639">
        <v>154.93333329999999</v>
      </c>
      <c r="D7639">
        <v>0</v>
      </c>
      <c r="E7639">
        <v>0</v>
      </c>
      <c r="F7639">
        <v>31</v>
      </c>
      <c r="G7639">
        <v>910.04</v>
      </c>
      <c r="H7639">
        <v>1.8181817999999999E-2</v>
      </c>
      <c r="I7639">
        <v>5.2020202000000001E-2</v>
      </c>
      <c r="J7639">
        <v>5.3161092070000002</v>
      </c>
      <c r="K7639">
        <v>0</v>
      </c>
      <c r="L7639" t="s">
        <v>57</v>
      </c>
      <c r="M7639">
        <v>1</v>
      </c>
      <c r="N7639">
        <v>1</v>
      </c>
      <c r="O7639">
        <v>3</v>
      </c>
      <c r="P7639">
        <v>1</v>
      </c>
      <c r="Q7639" t="s">
        <v>51</v>
      </c>
      <c r="R7639" t="b">
        <f t="shared" si="794"/>
        <v>0</v>
      </c>
      <c r="S7639" t="b">
        <f t="shared" si="795"/>
        <v>0</v>
      </c>
      <c r="T7639">
        <v>0</v>
      </c>
      <c r="U7639">
        <v>0</v>
      </c>
      <c r="V7639">
        <v>1</v>
      </c>
    </row>
    <row r="7640" spans="1:22" ht="15" customHeight="1" x14ac:dyDescent="0.25">
      <c r="A7640">
        <v>7639</v>
      </c>
      <c r="B7640">
        <v>0</v>
      </c>
      <c r="C7640">
        <v>0</v>
      </c>
      <c r="D7640">
        <v>0</v>
      </c>
      <c r="E7640">
        <v>0</v>
      </c>
      <c r="F7640">
        <v>10</v>
      </c>
      <c r="G7640">
        <v>232.4</v>
      </c>
      <c r="H7640">
        <v>0</v>
      </c>
      <c r="I7640">
        <v>0</v>
      </c>
      <c r="J7640">
        <v>0</v>
      </c>
      <c r="K7640">
        <v>0</v>
      </c>
      <c r="L7640" t="s">
        <v>58</v>
      </c>
      <c r="M7640">
        <v>1</v>
      </c>
      <c r="N7640">
        <v>1</v>
      </c>
      <c r="O7640">
        <v>3</v>
      </c>
      <c r="P7640">
        <v>4</v>
      </c>
      <c r="Q7640" t="s">
        <v>51</v>
      </c>
      <c r="R7640" t="b">
        <f t="shared" si="794"/>
        <v>0</v>
      </c>
      <c r="S7640" t="b">
        <f t="shared" si="795"/>
        <v>0</v>
      </c>
      <c r="T7640">
        <v>0</v>
      </c>
      <c r="U7640">
        <v>0</v>
      </c>
      <c r="V7640">
        <v>1</v>
      </c>
    </row>
    <row r="7641" spans="1:22" ht="15" customHeight="1" x14ac:dyDescent="0.25">
      <c r="A7641">
        <v>7640</v>
      </c>
      <c r="B7641">
        <v>0</v>
      </c>
      <c r="C7641">
        <v>0</v>
      </c>
      <c r="D7641">
        <v>0</v>
      </c>
      <c r="E7641">
        <v>0</v>
      </c>
      <c r="F7641">
        <v>27</v>
      </c>
      <c r="G7641">
        <v>701.9</v>
      </c>
      <c r="H7641">
        <v>7.4074070000000004E-3</v>
      </c>
      <c r="I7641">
        <v>2.8395061999999999E-2</v>
      </c>
      <c r="J7641">
        <v>0</v>
      </c>
      <c r="K7641">
        <v>0</v>
      </c>
      <c r="L7641" t="s">
        <v>58</v>
      </c>
      <c r="M7641">
        <v>3</v>
      </c>
      <c r="N7641">
        <v>2</v>
      </c>
      <c r="O7641">
        <v>7</v>
      </c>
      <c r="P7641">
        <v>6</v>
      </c>
      <c r="Q7641" t="s">
        <v>51</v>
      </c>
      <c r="R7641" t="b">
        <f t="shared" si="794"/>
        <v>0</v>
      </c>
      <c r="S7641" t="b">
        <f t="shared" si="795"/>
        <v>0</v>
      </c>
      <c r="T7641">
        <v>0</v>
      </c>
      <c r="U7641">
        <v>0</v>
      </c>
      <c r="V7641">
        <v>1</v>
      </c>
    </row>
    <row r="7642" spans="1:22" ht="15" customHeight="1" x14ac:dyDescent="0.25">
      <c r="A7642">
        <v>7641</v>
      </c>
      <c r="B7642">
        <v>4</v>
      </c>
      <c r="C7642">
        <v>82.7</v>
      </c>
      <c r="D7642">
        <v>0</v>
      </c>
      <c r="E7642">
        <v>0</v>
      </c>
      <c r="F7642">
        <v>26</v>
      </c>
      <c r="G7642">
        <v>405.28333329999998</v>
      </c>
      <c r="H7642">
        <v>0</v>
      </c>
      <c r="I7642">
        <v>1.428571E-3</v>
      </c>
      <c r="J7642">
        <v>0</v>
      </c>
      <c r="K7642">
        <v>0</v>
      </c>
      <c r="L7642" t="s">
        <v>59</v>
      </c>
      <c r="M7642">
        <v>2</v>
      </c>
      <c r="N7642">
        <v>2</v>
      </c>
      <c r="O7642">
        <v>1</v>
      </c>
      <c r="P7642">
        <v>2</v>
      </c>
      <c r="Q7642" t="s">
        <v>52</v>
      </c>
      <c r="R7642" t="b">
        <f t="shared" si="794"/>
        <v>0</v>
      </c>
      <c r="S7642" t="b">
        <f t="shared" si="795"/>
        <v>0</v>
      </c>
      <c r="T7642">
        <v>0</v>
      </c>
      <c r="U7642">
        <v>0</v>
      </c>
      <c r="V7642">
        <v>0</v>
      </c>
    </row>
    <row r="7643" spans="1:22" ht="15" customHeight="1" x14ac:dyDescent="0.25">
      <c r="A7643">
        <v>7642</v>
      </c>
      <c r="B7643">
        <v>0</v>
      </c>
      <c r="C7643">
        <v>0</v>
      </c>
      <c r="D7643">
        <v>0</v>
      </c>
      <c r="E7643">
        <v>0</v>
      </c>
      <c r="F7643">
        <v>51</v>
      </c>
      <c r="G7643">
        <v>1219.054286</v>
      </c>
      <c r="H7643">
        <v>0</v>
      </c>
      <c r="I7643">
        <v>1.2113703E-2</v>
      </c>
      <c r="J7643">
        <v>9.0630880339999997</v>
      </c>
      <c r="K7643">
        <v>0</v>
      </c>
      <c r="L7643" t="s">
        <v>58</v>
      </c>
      <c r="M7643">
        <v>2</v>
      </c>
      <c r="N7643">
        <v>2</v>
      </c>
      <c r="O7643">
        <v>2</v>
      </c>
      <c r="P7643">
        <v>1</v>
      </c>
      <c r="Q7643" t="s">
        <v>51</v>
      </c>
      <c r="R7643" t="b">
        <f t="shared" si="794"/>
        <v>0</v>
      </c>
      <c r="S7643" t="b">
        <f>TRUE()</f>
        <v>1</v>
      </c>
      <c r="T7643">
        <v>1</v>
      </c>
      <c r="U7643">
        <v>0</v>
      </c>
      <c r="V7643">
        <v>1</v>
      </c>
    </row>
    <row r="7644" spans="1:22" ht="15" customHeight="1" x14ac:dyDescent="0.25">
      <c r="A7644">
        <v>7643</v>
      </c>
      <c r="B7644">
        <v>0</v>
      </c>
      <c r="C7644">
        <v>0</v>
      </c>
      <c r="D7644">
        <v>0</v>
      </c>
      <c r="E7644">
        <v>0</v>
      </c>
      <c r="F7644">
        <v>7</v>
      </c>
      <c r="G7644">
        <v>0</v>
      </c>
      <c r="H7644">
        <v>0.2</v>
      </c>
      <c r="I7644">
        <v>0.2</v>
      </c>
      <c r="J7644">
        <v>0</v>
      </c>
      <c r="K7644">
        <v>0</v>
      </c>
      <c r="L7644" t="s">
        <v>56</v>
      </c>
      <c r="M7644">
        <v>2</v>
      </c>
      <c r="N7644">
        <v>2</v>
      </c>
      <c r="O7644">
        <v>6</v>
      </c>
      <c r="P7644">
        <v>13</v>
      </c>
      <c r="Q7644" t="s">
        <v>51</v>
      </c>
      <c r="R7644" t="b">
        <f t="shared" si="794"/>
        <v>0</v>
      </c>
      <c r="S7644" t="b">
        <f t="shared" ref="S7644:S7650" si="796">FALSE()</f>
        <v>0</v>
      </c>
      <c r="T7644">
        <v>0</v>
      </c>
      <c r="U7644">
        <v>0</v>
      </c>
      <c r="V7644">
        <v>1</v>
      </c>
    </row>
    <row r="7645" spans="1:22" ht="15" customHeight="1" x14ac:dyDescent="0.25">
      <c r="A7645">
        <v>7644</v>
      </c>
      <c r="B7645">
        <v>4</v>
      </c>
      <c r="C7645">
        <v>94.233333329999994</v>
      </c>
      <c r="D7645">
        <v>2</v>
      </c>
      <c r="E7645">
        <v>72</v>
      </c>
      <c r="F7645">
        <v>145</v>
      </c>
      <c r="G7645">
        <v>2935.2554770000002</v>
      </c>
      <c r="H7645">
        <v>1.360544E-3</v>
      </c>
      <c r="I7645">
        <v>5.7083469999999999E-3</v>
      </c>
      <c r="J7645">
        <v>0.26809297999999998</v>
      </c>
      <c r="K7645">
        <v>0</v>
      </c>
      <c r="L7645" t="s">
        <v>58</v>
      </c>
      <c r="M7645">
        <v>2</v>
      </c>
      <c r="N7645">
        <v>2</v>
      </c>
      <c r="O7645">
        <v>2</v>
      </c>
      <c r="P7645">
        <v>1</v>
      </c>
      <c r="Q7645" t="s">
        <v>51</v>
      </c>
      <c r="R7645" t="b">
        <f t="shared" si="794"/>
        <v>0</v>
      </c>
      <c r="S7645" t="b">
        <f t="shared" si="796"/>
        <v>0</v>
      </c>
      <c r="T7645">
        <v>0</v>
      </c>
      <c r="U7645">
        <v>0</v>
      </c>
      <c r="V7645">
        <v>1</v>
      </c>
    </row>
    <row r="7646" spans="1:22" ht="15" customHeight="1" x14ac:dyDescent="0.25">
      <c r="A7646">
        <v>7645</v>
      </c>
      <c r="B7646">
        <v>0</v>
      </c>
      <c r="C7646">
        <v>0</v>
      </c>
      <c r="D7646">
        <v>0</v>
      </c>
      <c r="E7646">
        <v>0</v>
      </c>
      <c r="F7646">
        <v>72</v>
      </c>
      <c r="G7646">
        <v>5465.3201749999998</v>
      </c>
      <c r="H7646">
        <v>3.3789953999999997E-2</v>
      </c>
      <c r="I7646">
        <v>6.0377859999999998E-2</v>
      </c>
      <c r="J7646">
        <v>0</v>
      </c>
      <c r="K7646">
        <v>0</v>
      </c>
      <c r="L7646" t="s">
        <v>60</v>
      </c>
      <c r="M7646">
        <v>2</v>
      </c>
      <c r="N7646">
        <v>5</v>
      </c>
      <c r="O7646">
        <v>2</v>
      </c>
      <c r="P7646">
        <v>1</v>
      </c>
      <c r="Q7646" t="s">
        <v>51</v>
      </c>
      <c r="R7646" t="b">
        <f t="shared" si="794"/>
        <v>0</v>
      </c>
      <c r="S7646" t="b">
        <f t="shared" si="796"/>
        <v>0</v>
      </c>
      <c r="T7646">
        <v>0</v>
      </c>
      <c r="U7646">
        <v>0</v>
      </c>
      <c r="V7646">
        <v>1</v>
      </c>
    </row>
    <row r="7647" spans="1:22" ht="15" customHeight="1" x14ac:dyDescent="0.25">
      <c r="A7647">
        <v>7646</v>
      </c>
      <c r="B7647">
        <v>4</v>
      </c>
      <c r="C7647">
        <v>23.533333330000001</v>
      </c>
      <c r="D7647">
        <v>0</v>
      </c>
      <c r="E7647">
        <v>0</v>
      </c>
      <c r="F7647">
        <v>10</v>
      </c>
      <c r="G7647">
        <v>118</v>
      </c>
      <c r="H7647">
        <v>1.1111111E-2</v>
      </c>
      <c r="I7647">
        <v>6.6666666999999999E-2</v>
      </c>
      <c r="J7647">
        <v>0</v>
      </c>
      <c r="K7647">
        <v>0</v>
      </c>
      <c r="L7647" t="s">
        <v>56</v>
      </c>
      <c r="M7647">
        <v>2</v>
      </c>
      <c r="N7647">
        <v>2</v>
      </c>
      <c r="O7647">
        <v>2</v>
      </c>
      <c r="P7647">
        <v>3</v>
      </c>
      <c r="Q7647" t="s">
        <v>51</v>
      </c>
      <c r="R7647" t="b">
        <f>TRUE()</f>
        <v>1</v>
      </c>
      <c r="S7647" t="b">
        <f t="shared" si="796"/>
        <v>0</v>
      </c>
      <c r="T7647">
        <v>0</v>
      </c>
      <c r="U7647">
        <v>1</v>
      </c>
      <c r="V7647">
        <v>1</v>
      </c>
    </row>
    <row r="7648" spans="1:22" ht="15" customHeight="1" x14ac:dyDescent="0.25">
      <c r="A7648">
        <v>7647</v>
      </c>
      <c r="B7648">
        <v>7</v>
      </c>
      <c r="C7648">
        <v>216.4</v>
      </c>
      <c r="D7648">
        <v>0</v>
      </c>
      <c r="E7648">
        <v>0</v>
      </c>
      <c r="F7648">
        <v>37</v>
      </c>
      <c r="G7648">
        <v>825.20500000000004</v>
      </c>
      <c r="H7648">
        <v>0</v>
      </c>
      <c r="I7648">
        <v>4.6257449999999997E-3</v>
      </c>
      <c r="J7648">
        <v>0</v>
      </c>
      <c r="K7648">
        <v>0</v>
      </c>
      <c r="L7648" t="s">
        <v>60</v>
      </c>
      <c r="M7648">
        <v>2</v>
      </c>
      <c r="N7648">
        <v>2</v>
      </c>
      <c r="O7648">
        <v>1</v>
      </c>
      <c r="P7648">
        <v>1</v>
      </c>
      <c r="Q7648" t="s">
        <v>51</v>
      </c>
      <c r="R7648" t="b">
        <f>FALSE()</f>
        <v>0</v>
      </c>
      <c r="S7648" t="b">
        <f t="shared" si="796"/>
        <v>0</v>
      </c>
      <c r="T7648">
        <v>0</v>
      </c>
      <c r="U7648">
        <v>0</v>
      </c>
      <c r="V7648">
        <v>1</v>
      </c>
    </row>
    <row r="7649" spans="1:22" ht="15" customHeight="1" x14ac:dyDescent="0.25">
      <c r="A7649">
        <v>7648</v>
      </c>
      <c r="B7649">
        <v>10</v>
      </c>
      <c r="C7649">
        <v>821.07540979999999</v>
      </c>
      <c r="D7649">
        <v>1</v>
      </c>
      <c r="E7649">
        <v>0</v>
      </c>
      <c r="F7649">
        <v>55</v>
      </c>
      <c r="G7649">
        <v>2400.7820769999998</v>
      </c>
      <c r="H7649">
        <v>0</v>
      </c>
      <c r="I7649">
        <v>1.0717178000000001E-2</v>
      </c>
      <c r="J7649">
        <v>0.98110865000000003</v>
      </c>
      <c r="K7649">
        <v>0</v>
      </c>
      <c r="L7649" t="s">
        <v>59</v>
      </c>
      <c r="M7649">
        <v>2</v>
      </c>
      <c r="N7649">
        <v>2</v>
      </c>
      <c r="O7649">
        <v>2</v>
      </c>
      <c r="P7649">
        <v>1</v>
      </c>
      <c r="Q7649" t="s">
        <v>51</v>
      </c>
      <c r="R7649" t="b">
        <f>FALSE()</f>
        <v>0</v>
      </c>
      <c r="S7649" t="b">
        <f t="shared" si="796"/>
        <v>0</v>
      </c>
      <c r="T7649">
        <v>0</v>
      </c>
      <c r="U7649">
        <v>0</v>
      </c>
      <c r="V7649">
        <v>1</v>
      </c>
    </row>
    <row r="7650" spans="1:22" ht="15" customHeight="1" x14ac:dyDescent="0.25">
      <c r="A7650">
        <v>7649</v>
      </c>
      <c r="B7650">
        <v>1</v>
      </c>
      <c r="C7650">
        <v>7.6</v>
      </c>
      <c r="D7650">
        <v>1</v>
      </c>
      <c r="E7650">
        <v>0</v>
      </c>
      <c r="F7650">
        <v>3</v>
      </c>
      <c r="G7650">
        <v>14.6</v>
      </c>
      <c r="H7650">
        <v>0</v>
      </c>
      <c r="I7650">
        <v>0.08</v>
      </c>
      <c r="J7650">
        <v>0</v>
      </c>
      <c r="K7650">
        <v>0</v>
      </c>
      <c r="L7650" t="s">
        <v>60</v>
      </c>
      <c r="M7650">
        <v>2</v>
      </c>
      <c r="N7650">
        <v>2</v>
      </c>
      <c r="O7650">
        <v>1</v>
      </c>
      <c r="P7650">
        <v>2</v>
      </c>
      <c r="Q7650" t="s">
        <v>51</v>
      </c>
      <c r="R7650" t="b">
        <f>TRUE()</f>
        <v>1</v>
      </c>
      <c r="S7650" t="b">
        <f t="shared" si="796"/>
        <v>0</v>
      </c>
      <c r="T7650">
        <v>0</v>
      </c>
      <c r="U7650">
        <v>1</v>
      </c>
      <c r="V7650">
        <v>1</v>
      </c>
    </row>
    <row r="7651" spans="1:22" ht="15" customHeight="1" x14ac:dyDescent="0.25">
      <c r="A7651">
        <v>7650</v>
      </c>
      <c r="B7651">
        <v>5</v>
      </c>
      <c r="C7651">
        <v>277.8</v>
      </c>
      <c r="D7651">
        <v>0</v>
      </c>
      <c r="E7651">
        <v>0</v>
      </c>
      <c r="F7651">
        <v>25</v>
      </c>
      <c r="G7651">
        <v>884.5</v>
      </c>
      <c r="H7651">
        <v>0</v>
      </c>
      <c r="I7651">
        <v>3.5714290000000001E-3</v>
      </c>
      <c r="J7651">
        <v>7.4805161599999996</v>
      </c>
      <c r="K7651">
        <v>0</v>
      </c>
      <c r="L7651" t="s">
        <v>57</v>
      </c>
      <c r="M7651">
        <v>2</v>
      </c>
      <c r="N7651">
        <v>10</v>
      </c>
      <c r="O7651">
        <v>2</v>
      </c>
      <c r="P7651">
        <v>2</v>
      </c>
      <c r="Q7651" t="s">
        <v>52</v>
      </c>
      <c r="R7651" t="b">
        <f>TRUE()</f>
        <v>1</v>
      </c>
      <c r="S7651" t="b">
        <f>TRUE()</f>
        <v>1</v>
      </c>
      <c r="T7651">
        <v>1</v>
      </c>
      <c r="U7651">
        <v>1</v>
      </c>
      <c r="V7651">
        <v>0</v>
      </c>
    </row>
    <row r="7652" spans="1:22" ht="15" customHeight="1" x14ac:dyDescent="0.25">
      <c r="A7652">
        <v>7651</v>
      </c>
      <c r="B7652">
        <v>1</v>
      </c>
      <c r="C7652">
        <v>62.133333329999999</v>
      </c>
      <c r="D7652">
        <v>0</v>
      </c>
      <c r="E7652">
        <v>0</v>
      </c>
      <c r="F7652">
        <v>79</v>
      </c>
      <c r="G7652">
        <v>3421.6533330000002</v>
      </c>
      <c r="H7652">
        <v>4.8780489999999998E-3</v>
      </c>
      <c r="I7652">
        <v>2.2357723999999999E-2</v>
      </c>
      <c r="J7652">
        <v>4.1274306809999999</v>
      </c>
      <c r="K7652">
        <v>0</v>
      </c>
      <c r="L7652" t="s">
        <v>55</v>
      </c>
      <c r="M7652">
        <v>2</v>
      </c>
      <c r="N7652">
        <v>4</v>
      </c>
      <c r="O7652">
        <v>1</v>
      </c>
      <c r="P7652">
        <v>2</v>
      </c>
      <c r="Q7652" t="s">
        <v>51</v>
      </c>
      <c r="R7652" t="b">
        <f>FALSE()</f>
        <v>0</v>
      </c>
      <c r="S7652" t="b">
        <f>TRUE()</f>
        <v>1</v>
      </c>
      <c r="T7652">
        <v>1</v>
      </c>
      <c r="U7652">
        <v>0</v>
      </c>
      <c r="V7652">
        <v>1</v>
      </c>
    </row>
    <row r="7653" spans="1:22" ht="15" customHeight="1" x14ac:dyDescent="0.25">
      <c r="A7653">
        <v>7652</v>
      </c>
      <c r="B7653">
        <v>4</v>
      </c>
      <c r="C7653">
        <v>55.8</v>
      </c>
      <c r="D7653">
        <v>0</v>
      </c>
      <c r="E7653">
        <v>0</v>
      </c>
      <c r="F7653">
        <v>17</v>
      </c>
      <c r="G7653">
        <v>2023.2</v>
      </c>
      <c r="H7653">
        <v>0</v>
      </c>
      <c r="I7653">
        <v>1.1111111E-2</v>
      </c>
      <c r="J7653">
        <v>0</v>
      </c>
      <c r="K7653">
        <v>0</v>
      </c>
      <c r="L7653" t="s">
        <v>57</v>
      </c>
      <c r="M7653">
        <v>2</v>
      </c>
      <c r="N7653">
        <v>2</v>
      </c>
      <c r="O7653">
        <v>1</v>
      </c>
      <c r="P7653">
        <v>2</v>
      </c>
      <c r="Q7653" t="s">
        <v>52</v>
      </c>
      <c r="R7653" t="b">
        <f>FALSE()</f>
        <v>0</v>
      </c>
      <c r="S7653" t="b">
        <f>FALSE()</f>
        <v>0</v>
      </c>
      <c r="T7653">
        <v>0</v>
      </c>
      <c r="U7653">
        <v>0</v>
      </c>
      <c r="V7653">
        <v>0</v>
      </c>
    </row>
    <row r="7654" spans="1:22" ht="15" customHeight="1" x14ac:dyDescent="0.25">
      <c r="A7654">
        <v>7653</v>
      </c>
      <c r="B7654">
        <v>1</v>
      </c>
      <c r="C7654">
        <v>34.200000000000003</v>
      </c>
      <c r="D7654">
        <v>0</v>
      </c>
      <c r="E7654">
        <v>0</v>
      </c>
      <c r="F7654">
        <v>26</v>
      </c>
      <c r="G7654">
        <v>502.4533333</v>
      </c>
      <c r="H7654">
        <v>0</v>
      </c>
      <c r="I7654">
        <v>2.5641029999999999E-3</v>
      </c>
      <c r="J7654">
        <v>22.656170150000001</v>
      </c>
      <c r="K7654">
        <v>0</v>
      </c>
      <c r="L7654" t="s">
        <v>55</v>
      </c>
      <c r="M7654">
        <v>3</v>
      </c>
      <c r="N7654">
        <v>2</v>
      </c>
      <c r="O7654">
        <v>6</v>
      </c>
      <c r="P7654">
        <v>2</v>
      </c>
      <c r="Q7654" t="s">
        <v>52</v>
      </c>
      <c r="R7654" t="b">
        <f>TRUE()</f>
        <v>1</v>
      </c>
      <c r="S7654" t="b">
        <f>TRUE()</f>
        <v>1</v>
      </c>
      <c r="T7654">
        <v>1</v>
      </c>
      <c r="U7654">
        <v>1</v>
      </c>
      <c r="V7654">
        <v>0</v>
      </c>
    </row>
    <row r="7655" spans="1:22" ht="15" customHeight="1" x14ac:dyDescent="0.25">
      <c r="A7655">
        <v>7654</v>
      </c>
      <c r="B7655">
        <v>0</v>
      </c>
      <c r="C7655">
        <v>0</v>
      </c>
      <c r="D7655">
        <v>1</v>
      </c>
      <c r="E7655">
        <v>37.200000000000003</v>
      </c>
      <c r="F7655">
        <v>37</v>
      </c>
      <c r="G7655">
        <v>2767.7533330000001</v>
      </c>
      <c r="H7655">
        <v>5.5555559999999997E-3</v>
      </c>
      <c r="I7655">
        <v>1.4999999999999999E-2</v>
      </c>
      <c r="J7655">
        <v>0</v>
      </c>
      <c r="K7655">
        <v>0</v>
      </c>
      <c r="L7655" t="s">
        <v>59</v>
      </c>
      <c r="M7655">
        <v>2</v>
      </c>
      <c r="N7655">
        <v>2</v>
      </c>
      <c r="O7655">
        <v>2</v>
      </c>
      <c r="P7655">
        <v>2</v>
      </c>
      <c r="Q7655" t="s">
        <v>51</v>
      </c>
      <c r="R7655" t="b">
        <f t="shared" ref="R7655:R7664" si="797">FALSE()</f>
        <v>0</v>
      </c>
      <c r="S7655" t="b">
        <f>FALSE()</f>
        <v>0</v>
      </c>
      <c r="T7655">
        <v>0</v>
      </c>
      <c r="U7655">
        <v>0</v>
      </c>
      <c r="V7655">
        <v>1</v>
      </c>
    </row>
    <row r="7656" spans="1:22" ht="15" customHeight="1" x14ac:dyDescent="0.25">
      <c r="A7656">
        <v>7655</v>
      </c>
      <c r="B7656">
        <v>1</v>
      </c>
      <c r="C7656">
        <v>76.599999999999994</v>
      </c>
      <c r="D7656">
        <v>2</v>
      </c>
      <c r="E7656">
        <v>23.2</v>
      </c>
      <c r="F7656">
        <v>46</v>
      </c>
      <c r="G7656">
        <v>4598.4333329999999</v>
      </c>
      <c r="H7656">
        <v>4.2553189999999996E-3</v>
      </c>
      <c r="I7656">
        <v>4.6808510999999997E-2</v>
      </c>
      <c r="J7656">
        <v>10.72449269</v>
      </c>
      <c r="K7656">
        <v>0</v>
      </c>
      <c r="L7656" t="s">
        <v>57</v>
      </c>
      <c r="M7656">
        <v>2</v>
      </c>
      <c r="N7656">
        <v>2</v>
      </c>
      <c r="O7656">
        <v>1</v>
      </c>
      <c r="P7656">
        <v>1</v>
      </c>
      <c r="Q7656" t="s">
        <v>51</v>
      </c>
      <c r="R7656" t="b">
        <f t="shared" si="797"/>
        <v>0</v>
      </c>
      <c r="S7656" t="b">
        <f>TRUE()</f>
        <v>1</v>
      </c>
      <c r="T7656">
        <v>1</v>
      </c>
      <c r="U7656">
        <v>0</v>
      </c>
      <c r="V7656">
        <v>1</v>
      </c>
    </row>
    <row r="7657" spans="1:22" ht="15" customHeight="1" x14ac:dyDescent="0.25">
      <c r="A7657">
        <v>7656</v>
      </c>
      <c r="B7657">
        <v>4</v>
      </c>
      <c r="C7657">
        <v>64.666666669999998</v>
      </c>
      <c r="D7657">
        <v>0</v>
      </c>
      <c r="E7657">
        <v>0</v>
      </c>
      <c r="F7657">
        <v>50</v>
      </c>
      <c r="G7657">
        <v>936.81</v>
      </c>
      <c r="H7657">
        <v>0</v>
      </c>
      <c r="I7657">
        <v>3.7735849999999999E-3</v>
      </c>
      <c r="J7657">
        <v>0</v>
      </c>
      <c r="K7657">
        <v>0</v>
      </c>
      <c r="L7657" t="s">
        <v>58</v>
      </c>
      <c r="M7657">
        <v>2</v>
      </c>
      <c r="N7657">
        <v>2</v>
      </c>
      <c r="O7657">
        <v>4</v>
      </c>
      <c r="P7657">
        <v>2</v>
      </c>
      <c r="Q7657" t="s">
        <v>52</v>
      </c>
      <c r="R7657" t="b">
        <f t="shared" si="797"/>
        <v>0</v>
      </c>
      <c r="S7657" t="b">
        <f t="shared" ref="S7657:S7670" si="798">FALSE()</f>
        <v>0</v>
      </c>
      <c r="T7657">
        <v>0</v>
      </c>
      <c r="U7657">
        <v>0</v>
      </c>
      <c r="V7657">
        <v>0</v>
      </c>
    </row>
    <row r="7658" spans="1:22" ht="15" customHeight="1" x14ac:dyDescent="0.25">
      <c r="A7658">
        <v>7657</v>
      </c>
      <c r="B7658">
        <v>0</v>
      </c>
      <c r="C7658">
        <v>0</v>
      </c>
      <c r="D7658">
        <v>0</v>
      </c>
      <c r="E7658">
        <v>0</v>
      </c>
      <c r="F7658">
        <v>1</v>
      </c>
      <c r="G7658">
        <v>8</v>
      </c>
      <c r="H7658">
        <v>0</v>
      </c>
      <c r="I7658">
        <v>0</v>
      </c>
      <c r="J7658">
        <v>0</v>
      </c>
      <c r="K7658">
        <v>0</v>
      </c>
      <c r="L7658" t="s">
        <v>60</v>
      </c>
      <c r="M7658">
        <v>2</v>
      </c>
      <c r="N7658">
        <v>2</v>
      </c>
      <c r="O7658">
        <v>2</v>
      </c>
      <c r="P7658">
        <v>1</v>
      </c>
      <c r="Q7658" t="s">
        <v>51</v>
      </c>
      <c r="R7658" t="b">
        <f t="shared" si="797"/>
        <v>0</v>
      </c>
      <c r="S7658" t="b">
        <f t="shared" si="798"/>
        <v>0</v>
      </c>
      <c r="T7658">
        <v>0</v>
      </c>
      <c r="U7658">
        <v>0</v>
      </c>
      <c r="V7658">
        <v>1</v>
      </c>
    </row>
    <row r="7659" spans="1:22" ht="15" customHeight="1" x14ac:dyDescent="0.25">
      <c r="A7659">
        <v>7658</v>
      </c>
      <c r="B7659">
        <v>1</v>
      </c>
      <c r="C7659">
        <v>8</v>
      </c>
      <c r="D7659">
        <v>0</v>
      </c>
      <c r="E7659">
        <v>0</v>
      </c>
      <c r="F7659">
        <v>11</v>
      </c>
      <c r="G7659">
        <v>701</v>
      </c>
      <c r="H7659">
        <v>0</v>
      </c>
      <c r="I7659">
        <v>1.6666667E-2</v>
      </c>
      <c r="J7659">
        <v>0</v>
      </c>
      <c r="K7659">
        <v>0</v>
      </c>
      <c r="L7659" t="s">
        <v>58</v>
      </c>
      <c r="M7659">
        <v>2</v>
      </c>
      <c r="N7659">
        <v>2</v>
      </c>
      <c r="O7659">
        <v>1</v>
      </c>
      <c r="P7659">
        <v>2</v>
      </c>
      <c r="Q7659" t="s">
        <v>51</v>
      </c>
      <c r="R7659" t="b">
        <f t="shared" si="797"/>
        <v>0</v>
      </c>
      <c r="S7659" t="b">
        <f t="shared" si="798"/>
        <v>0</v>
      </c>
      <c r="T7659">
        <v>0</v>
      </c>
      <c r="U7659">
        <v>0</v>
      </c>
      <c r="V7659">
        <v>1</v>
      </c>
    </row>
    <row r="7660" spans="1:22" ht="15" customHeight="1" x14ac:dyDescent="0.25">
      <c r="A7660">
        <v>7659</v>
      </c>
      <c r="B7660">
        <v>2</v>
      </c>
      <c r="C7660">
        <v>318.2</v>
      </c>
      <c r="D7660">
        <v>0</v>
      </c>
      <c r="E7660">
        <v>0</v>
      </c>
      <c r="F7660">
        <v>6</v>
      </c>
      <c r="G7660">
        <v>117</v>
      </c>
      <c r="H7660">
        <v>0.05</v>
      </c>
      <c r="I7660">
        <v>0.05</v>
      </c>
      <c r="J7660">
        <v>0</v>
      </c>
      <c r="K7660">
        <v>0</v>
      </c>
      <c r="L7660" t="s">
        <v>59</v>
      </c>
      <c r="M7660">
        <v>2</v>
      </c>
      <c r="N7660">
        <v>2</v>
      </c>
      <c r="O7660">
        <v>1</v>
      </c>
      <c r="P7660">
        <v>1</v>
      </c>
      <c r="Q7660" t="s">
        <v>51</v>
      </c>
      <c r="R7660" t="b">
        <f t="shared" si="797"/>
        <v>0</v>
      </c>
      <c r="S7660" t="b">
        <f t="shared" si="798"/>
        <v>0</v>
      </c>
      <c r="T7660">
        <v>0</v>
      </c>
      <c r="U7660">
        <v>0</v>
      </c>
      <c r="V7660">
        <v>1</v>
      </c>
    </row>
    <row r="7661" spans="1:22" ht="15" customHeight="1" x14ac:dyDescent="0.25">
      <c r="A7661">
        <v>7660</v>
      </c>
      <c r="B7661">
        <v>0</v>
      </c>
      <c r="C7661">
        <v>0</v>
      </c>
      <c r="D7661">
        <v>0</v>
      </c>
      <c r="E7661">
        <v>0</v>
      </c>
      <c r="F7661">
        <v>15</v>
      </c>
      <c r="G7661">
        <v>176.5</v>
      </c>
      <c r="H7661">
        <v>0.04</v>
      </c>
      <c r="I7661">
        <v>0.12</v>
      </c>
      <c r="J7661">
        <v>0</v>
      </c>
      <c r="K7661">
        <v>0</v>
      </c>
      <c r="L7661" t="s">
        <v>57</v>
      </c>
      <c r="M7661">
        <v>2</v>
      </c>
      <c r="N7661">
        <v>2</v>
      </c>
      <c r="O7661">
        <v>1</v>
      </c>
      <c r="P7661">
        <v>3</v>
      </c>
      <c r="Q7661" t="s">
        <v>51</v>
      </c>
      <c r="R7661" t="b">
        <f t="shared" si="797"/>
        <v>0</v>
      </c>
      <c r="S7661" t="b">
        <f t="shared" si="798"/>
        <v>0</v>
      </c>
      <c r="T7661">
        <v>0</v>
      </c>
      <c r="U7661">
        <v>0</v>
      </c>
      <c r="V7661">
        <v>1</v>
      </c>
    </row>
    <row r="7662" spans="1:22" ht="15" customHeight="1" x14ac:dyDescent="0.25">
      <c r="A7662">
        <v>7661</v>
      </c>
      <c r="B7662">
        <v>1</v>
      </c>
      <c r="C7662">
        <v>218.6</v>
      </c>
      <c r="D7662">
        <v>0</v>
      </c>
      <c r="E7662">
        <v>0</v>
      </c>
      <c r="F7662">
        <v>19</v>
      </c>
      <c r="G7662">
        <v>513.16222219999997</v>
      </c>
      <c r="H7662">
        <v>3.333333E-3</v>
      </c>
      <c r="I7662">
        <v>7.4999999999999997E-3</v>
      </c>
      <c r="J7662">
        <v>0</v>
      </c>
      <c r="K7662">
        <v>0</v>
      </c>
      <c r="L7662" t="s">
        <v>58</v>
      </c>
      <c r="M7662">
        <v>3</v>
      </c>
      <c r="N7662">
        <v>2</v>
      </c>
      <c r="O7662">
        <v>1</v>
      </c>
      <c r="P7662">
        <v>2</v>
      </c>
      <c r="Q7662" t="s">
        <v>51</v>
      </c>
      <c r="R7662" t="b">
        <f t="shared" si="797"/>
        <v>0</v>
      </c>
      <c r="S7662" t="b">
        <f t="shared" si="798"/>
        <v>0</v>
      </c>
      <c r="T7662">
        <v>0</v>
      </c>
      <c r="U7662">
        <v>0</v>
      </c>
      <c r="V7662">
        <v>1</v>
      </c>
    </row>
    <row r="7663" spans="1:22" ht="15" customHeight="1" x14ac:dyDescent="0.25">
      <c r="A7663">
        <v>7662</v>
      </c>
      <c r="B7663">
        <v>9</v>
      </c>
      <c r="C7663">
        <v>254.5</v>
      </c>
      <c r="D7663">
        <v>0</v>
      </c>
      <c r="E7663">
        <v>0</v>
      </c>
      <c r="F7663">
        <v>26</v>
      </c>
      <c r="G7663">
        <v>712.27142860000004</v>
      </c>
      <c r="H7663">
        <v>6.0606059999999996E-3</v>
      </c>
      <c r="I7663">
        <v>2.8282827999999999E-2</v>
      </c>
      <c r="J7663">
        <v>1.725866353</v>
      </c>
      <c r="K7663">
        <v>0</v>
      </c>
      <c r="L7663" t="s">
        <v>60</v>
      </c>
      <c r="M7663">
        <v>2</v>
      </c>
      <c r="N7663">
        <v>5</v>
      </c>
      <c r="O7663">
        <v>2</v>
      </c>
      <c r="P7663">
        <v>3</v>
      </c>
      <c r="Q7663" t="s">
        <v>51</v>
      </c>
      <c r="R7663" t="b">
        <f t="shared" si="797"/>
        <v>0</v>
      </c>
      <c r="S7663" t="b">
        <f t="shared" si="798"/>
        <v>0</v>
      </c>
      <c r="T7663">
        <v>0</v>
      </c>
      <c r="U7663">
        <v>0</v>
      </c>
      <c r="V7663">
        <v>1</v>
      </c>
    </row>
    <row r="7664" spans="1:22" ht="15" customHeight="1" x14ac:dyDescent="0.25">
      <c r="A7664">
        <v>7663</v>
      </c>
      <c r="B7664">
        <v>10</v>
      </c>
      <c r="C7664">
        <v>1251.2</v>
      </c>
      <c r="D7664">
        <v>7</v>
      </c>
      <c r="E7664">
        <v>250</v>
      </c>
      <c r="F7664">
        <v>414</v>
      </c>
      <c r="G7664">
        <v>23888.81</v>
      </c>
      <c r="H7664">
        <v>9.9003319999999995E-3</v>
      </c>
      <c r="I7664">
        <v>2.7062016000000001E-2</v>
      </c>
      <c r="J7664">
        <v>1.0337573360000001</v>
      </c>
      <c r="K7664">
        <v>0</v>
      </c>
      <c r="L7664" t="s">
        <v>60</v>
      </c>
      <c r="M7664">
        <v>2</v>
      </c>
      <c r="N7664">
        <v>2</v>
      </c>
      <c r="O7664">
        <v>4</v>
      </c>
      <c r="P7664">
        <v>13</v>
      </c>
      <c r="Q7664" t="s">
        <v>51</v>
      </c>
      <c r="R7664" t="b">
        <f t="shared" si="797"/>
        <v>0</v>
      </c>
      <c r="S7664" t="b">
        <f t="shared" si="798"/>
        <v>0</v>
      </c>
      <c r="T7664">
        <v>0</v>
      </c>
      <c r="U7664">
        <v>0</v>
      </c>
      <c r="V7664">
        <v>1</v>
      </c>
    </row>
    <row r="7665" spans="1:22" ht="15" customHeight="1" x14ac:dyDescent="0.25">
      <c r="A7665">
        <v>7664</v>
      </c>
      <c r="B7665">
        <v>5</v>
      </c>
      <c r="C7665">
        <v>79.099999999999994</v>
      </c>
      <c r="D7665">
        <v>0</v>
      </c>
      <c r="E7665">
        <v>0</v>
      </c>
      <c r="F7665">
        <v>36</v>
      </c>
      <c r="G7665">
        <v>1081.1083329999999</v>
      </c>
      <c r="H7665">
        <v>2.5000000000000001E-2</v>
      </c>
      <c r="I7665">
        <v>2.5972222E-2</v>
      </c>
      <c r="J7665">
        <v>0</v>
      </c>
      <c r="K7665">
        <v>0</v>
      </c>
      <c r="L7665" t="s">
        <v>60</v>
      </c>
      <c r="M7665">
        <v>1</v>
      </c>
      <c r="N7665">
        <v>2</v>
      </c>
      <c r="O7665">
        <v>2</v>
      </c>
      <c r="P7665">
        <v>2</v>
      </c>
      <c r="Q7665" t="s">
        <v>51</v>
      </c>
      <c r="R7665" t="b">
        <f>TRUE()</f>
        <v>1</v>
      </c>
      <c r="S7665" t="b">
        <f t="shared" si="798"/>
        <v>0</v>
      </c>
      <c r="T7665">
        <v>0</v>
      </c>
      <c r="U7665">
        <v>1</v>
      </c>
      <c r="V7665">
        <v>1</v>
      </c>
    </row>
    <row r="7666" spans="1:22" ht="15" customHeight="1" x14ac:dyDescent="0.25">
      <c r="A7666">
        <v>7665</v>
      </c>
      <c r="B7666">
        <v>0</v>
      </c>
      <c r="C7666">
        <v>0</v>
      </c>
      <c r="D7666">
        <v>2</v>
      </c>
      <c r="E7666">
        <v>53</v>
      </c>
      <c r="F7666">
        <v>12</v>
      </c>
      <c r="G7666">
        <v>318.53333329999998</v>
      </c>
      <c r="H7666">
        <v>0</v>
      </c>
      <c r="I7666">
        <v>1.4285714E-2</v>
      </c>
      <c r="J7666">
        <v>0</v>
      </c>
      <c r="K7666">
        <v>0</v>
      </c>
      <c r="L7666" t="s">
        <v>57</v>
      </c>
      <c r="M7666">
        <v>1</v>
      </c>
      <c r="N7666">
        <v>1</v>
      </c>
      <c r="O7666">
        <v>2</v>
      </c>
      <c r="P7666">
        <v>4</v>
      </c>
      <c r="Q7666" t="s">
        <v>52</v>
      </c>
      <c r="R7666" t="b">
        <f t="shared" ref="R7666:R7677" si="799">FALSE()</f>
        <v>0</v>
      </c>
      <c r="S7666" t="b">
        <f t="shared" si="798"/>
        <v>0</v>
      </c>
      <c r="T7666">
        <v>0</v>
      </c>
      <c r="U7666">
        <v>0</v>
      </c>
      <c r="V7666">
        <v>0</v>
      </c>
    </row>
    <row r="7667" spans="1:22" ht="15" customHeight="1" x14ac:dyDescent="0.25">
      <c r="A7667">
        <v>7666</v>
      </c>
      <c r="B7667">
        <v>0</v>
      </c>
      <c r="C7667">
        <v>0</v>
      </c>
      <c r="D7667">
        <v>0</v>
      </c>
      <c r="E7667">
        <v>0</v>
      </c>
      <c r="F7667">
        <v>2</v>
      </c>
      <c r="G7667">
        <v>11</v>
      </c>
      <c r="H7667">
        <v>0</v>
      </c>
      <c r="I7667">
        <v>0.1</v>
      </c>
      <c r="J7667">
        <v>0</v>
      </c>
      <c r="K7667">
        <v>0</v>
      </c>
      <c r="L7667" t="s">
        <v>58</v>
      </c>
      <c r="M7667">
        <v>3</v>
      </c>
      <c r="N7667">
        <v>2</v>
      </c>
      <c r="O7667">
        <v>1</v>
      </c>
      <c r="P7667">
        <v>4</v>
      </c>
      <c r="Q7667" t="s">
        <v>51</v>
      </c>
      <c r="R7667" t="b">
        <f t="shared" si="799"/>
        <v>0</v>
      </c>
      <c r="S7667" t="b">
        <f t="shared" si="798"/>
        <v>0</v>
      </c>
      <c r="T7667">
        <v>0</v>
      </c>
      <c r="U7667">
        <v>0</v>
      </c>
      <c r="V7667">
        <v>1</v>
      </c>
    </row>
    <row r="7668" spans="1:22" ht="15" customHeight="1" x14ac:dyDescent="0.25">
      <c r="A7668">
        <v>7667</v>
      </c>
      <c r="B7668">
        <v>2</v>
      </c>
      <c r="C7668">
        <v>94.6</v>
      </c>
      <c r="D7668">
        <v>1</v>
      </c>
      <c r="E7668">
        <v>74.599999999999994</v>
      </c>
      <c r="F7668">
        <v>16</v>
      </c>
      <c r="G7668">
        <v>199</v>
      </c>
      <c r="H7668">
        <v>0</v>
      </c>
      <c r="I7668">
        <v>1.5789474000000001E-2</v>
      </c>
      <c r="J7668">
        <v>0</v>
      </c>
      <c r="K7668">
        <v>0</v>
      </c>
      <c r="L7668" t="s">
        <v>57</v>
      </c>
      <c r="M7668">
        <v>1</v>
      </c>
      <c r="N7668">
        <v>2</v>
      </c>
      <c r="O7668">
        <v>9</v>
      </c>
      <c r="P7668">
        <v>2</v>
      </c>
      <c r="Q7668" t="s">
        <v>52</v>
      </c>
      <c r="R7668" t="b">
        <f t="shared" si="799"/>
        <v>0</v>
      </c>
      <c r="S7668" t="b">
        <f t="shared" si="798"/>
        <v>0</v>
      </c>
      <c r="T7668">
        <v>0</v>
      </c>
      <c r="U7668">
        <v>0</v>
      </c>
      <c r="V7668">
        <v>0</v>
      </c>
    </row>
    <row r="7669" spans="1:22" ht="15" customHeight="1" x14ac:dyDescent="0.25">
      <c r="A7669">
        <v>7668</v>
      </c>
      <c r="B7669">
        <v>0</v>
      </c>
      <c r="C7669">
        <v>0</v>
      </c>
      <c r="D7669">
        <v>0</v>
      </c>
      <c r="E7669">
        <v>0</v>
      </c>
      <c r="F7669">
        <v>1</v>
      </c>
      <c r="G7669">
        <v>0</v>
      </c>
      <c r="H7669">
        <v>0.2</v>
      </c>
      <c r="I7669">
        <v>0.2</v>
      </c>
      <c r="J7669">
        <v>0</v>
      </c>
      <c r="K7669">
        <v>0</v>
      </c>
      <c r="L7669" t="s">
        <v>60</v>
      </c>
      <c r="M7669">
        <v>2</v>
      </c>
      <c r="N7669">
        <v>4</v>
      </c>
      <c r="O7669">
        <v>4</v>
      </c>
      <c r="P7669">
        <v>4</v>
      </c>
      <c r="Q7669" t="s">
        <v>51</v>
      </c>
      <c r="R7669" t="b">
        <f t="shared" si="799"/>
        <v>0</v>
      </c>
      <c r="S7669" t="b">
        <f t="shared" si="798"/>
        <v>0</v>
      </c>
      <c r="T7669">
        <v>0</v>
      </c>
      <c r="U7669">
        <v>0</v>
      </c>
      <c r="V7669">
        <v>1</v>
      </c>
    </row>
    <row r="7670" spans="1:22" ht="15" customHeight="1" x14ac:dyDescent="0.25">
      <c r="A7670">
        <v>7669</v>
      </c>
      <c r="B7670">
        <v>4</v>
      </c>
      <c r="C7670">
        <v>60.4</v>
      </c>
      <c r="D7670">
        <v>0</v>
      </c>
      <c r="E7670">
        <v>0</v>
      </c>
      <c r="F7670">
        <v>7</v>
      </c>
      <c r="G7670">
        <v>207.6</v>
      </c>
      <c r="H7670">
        <v>0</v>
      </c>
      <c r="I7670">
        <v>3.3333333E-2</v>
      </c>
      <c r="J7670">
        <v>30.847510329999999</v>
      </c>
      <c r="K7670">
        <v>0</v>
      </c>
      <c r="L7670" t="s">
        <v>60</v>
      </c>
      <c r="M7670">
        <v>2</v>
      </c>
      <c r="N7670">
        <v>2</v>
      </c>
      <c r="O7670">
        <v>9</v>
      </c>
      <c r="P7670">
        <v>3</v>
      </c>
      <c r="Q7670" t="s">
        <v>51</v>
      </c>
      <c r="R7670" t="b">
        <f t="shared" si="799"/>
        <v>0</v>
      </c>
      <c r="S7670" t="b">
        <f t="shared" si="798"/>
        <v>0</v>
      </c>
      <c r="T7670">
        <v>0</v>
      </c>
      <c r="U7670">
        <v>0</v>
      </c>
      <c r="V7670">
        <v>1</v>
      </c>
    </row>
    <row r="7671" spans="1:22" ht="15" customHeight="1" x14ac:dyDescent="0.25">
      <c r="A7671">
        <v>7670</v>
      </c>
      <c r="B7671">
        <v>16</v>
      </c>
      <c r="C7671">
        <v>381.67312170000002</v>
      </c>
      <c r="D7671">
        <v>3</v>
      </c>
      <c r="E7671">
        <v>199.4</v>
      </c>
      <c r="F7671">
        <v>86</v>
      </c>
      <c r="G7671">
        <v>1618.40328</v>
      </c>
      <c r="H7671">
        <v>1.5067697999999999E-2</v>
      </c>
      <c r="I7671">
        <v>2.2043152999999999E-2</v>
      </c>
      <c r="J7671">
        <v>3.8852335670000002</v>
      </c>
      <c r="K7671">
        <v>0</v>
      </c>
      <c r="L7671" t="s">
        <v>57</v>
      </c>
      <c r="M7671">
        <v>3</v>
      </c>
      <c r="N7671">
        <v>2</v>
      </c>
      <c r="O7671">
        <v>8</v>
      </c>
      <c r="P7671">
        <v>4</v>
      </c>
      <c r="Q7671" t="s">
        <v>51</v>
      </c>
      <c r="R7671" t="b">
        <f t="shared" si="799"/>
        <v>0</v>
      </c>
      <c r="S7671" t="b">
        <f>TRUE()</f>
        <v>1</v>
      </c>
      <c r="T7671">
        <v>1</v>
      </c>
      <c r="U7671">
        <v>0</v>
      </c>
      <c r="V7671">
        <v>1</v>
      </c>
    </row>
    <row r="7672" spans="1:22" ht="15" customHeight="1" x14ac:dyDescent="0.25">
      <c r="A7672">
        <v>7671</v>
      </c>
      <c r="B7672">
        <v>0</v>
      </c>
      <c r="C7672">
        <v>0</v>
      </c>
      <c r="D7672">
        <v>1</v>
      </c>
      <c r="E7672">
        <v>68.5</v>
      </c>
      <c r="F7672">
        <v>58</v>
      </c>
      <c r="G7672">
        <v>1066.3936349999999</v>
      </c>
      <c r="H7672">
        <v>2.09249E-4</v>
      </c>
      <c r="I7672">
        <v>3.4950263000000002E-2</v>
      </c>
      <c r="J7672">
        <v>0</v>
      </c>
      <c r="K7672">
        <v>0</v>
      </c>
      <c r="L7672" t="s">
        <v>56</v>
      </c>
      <c r="M7672">
        <v>3</v>
      </c>
      <c r="N7672">
        <v>2</v>
      </c>
      <c r="O7672">
        <v>3</v>
      </c>
      <c r="P7672">
        <v>6</v>
      </c>
      <c r="Q7672" t="s">
        <v>51</v>
      </c>
      <c r="R7672" t="b">
        <f t="shared" si="799"/>
        <v>0</v>
      </c>
      <c r="S7672" t="b">
        <f>FALSE()</f>
        <v>0</v>
      </c>
      <c r="T7672">
        <v>0</v>
      </c>
      <c r="U7672">
        <v>0</v>
      </c>
      <c r="V7672">
        <v>1</v>
      </c>
    </row>
    <row r="7673" spans="1:22" ht="15" customHeight="1" x14ac:dyDescent="0.25">
      <c r="A7673">
        <v>7672</v>
      </c>
      <c r="B7673">
        <v>5</v>
      </c>
      <c r="C7673">
        <v>150.19999999999999</v>
      </c>
      <c r="D7673">
        <v>2</v>
      </c>
      <c r="E7673">
        <v>20</v>
      </c>
      <c r="F7673">
        <v>22</v>
      </c>
      <c r="G7673">
        <v>392.6</v>
      </c>
      <c r="H7673">
        <v>2.8000000000000001E-2</v>
      </c>
      <c r="I7673">
        <v>0.06</v>
      </c>
      <c r="J7673">
        <v>0</v>
      </c>
      <c r="K7673">
        <v>0</v>
      </c>
      <c r="L7673" t="s">
        <v>55</v>
      </c>
      <c r="M7673">
        <v>2</v>
      </c>
      <c r="N7673">
        <v>2</v>
      </c>
      <c r="O7673">
        <v>7</v>
      </c>
      <c r="P7673">
        <v>3</v>
      </c>
      <c r="Q7673" t="s">
        <v>51</v>
      </c>
      <c r="R7673" t="b">
        <f t="shared" si="799"/>
        <v>0</v>
      </c>
      <c r="S7673" t="b">
        <f>FALSE()</f>
        <v>0</v>
      </c>
      <c r="T7673">
        <v>0</v>
      </c>
      <c r="U7673">
        <v>0</v>
      </c>
      <c r="V7673">
        <v>1</v>
      </c>
    </row>
    <row r="7674" spans="1:22" ht="15" customHeight="1" x14ac:dyDescent="0.25">
      <c r="A7674">
        <v>7673</v>
      </c>
      <c r="B7674">
        <v>4</v>
      </c>
      <c r="C7674">
        <v>75.099999999999994</v>
      </c>
      <c r="D7674">
        <v>0</v>
      </c>
      <c r="E7674">
        <v>0</v>
      </c>
      <c r="F7674">
        <v>7</v>
      </c>
      <c r="G7674">
        <v>102.7</v>
      </c>
      <c r="H7674">
        <v>0</v>
      </c>
      <c r="I7674">
        <v>1.1111111E-2</v>
      </c>
      <c r="J7674">
        <v>0</v>
      </c>
      <c r="K7674">
        <v>0</v>
      </c>
      <c r="L7674" t="s">
        <v>60</v>
      </c>
      <c r="M7674">
        <v>2</v>
      </c>
      <c r="N7674">
        <v>4</v>
      </c>
      <c r="O7674">
        <v>6</v>
      </c>
      <c r="P7674">
        <v>2</v>
      </c>
      <c r="Q7674" t="s">
        <v>51</v>
      </c>
      <c r="R7674" t="b">
        <f t="shared" si="799"/>
        <v>0</v>
      </c>
      <c r="S7674" t="b">
        <f>TRUE()</f>
        <v>1</v>
      </c>
      <c r="T7674">
        <v>1</v>
      </c>
      <c r="U7674">
        <v>0</v>
      </c>
      <c r="V7674">
        <v>1</v>
      </c>
    </row>
    <row r="7675" spans="1:22" ht="15" customHeight="1" x14ac:dyDescent="0.25">
      <c r="A7675">
        <v>7674</v>
      </c>
      <c r="B7675">
        <v>7</v>
      </c>
      <c r="C7675">
        <v>81.5</v>
      </c>
      <c r="D7675">
        <v>0</v>
      </c>
      <c r="E7675">
        <v>0</v>
      </c>
      <c r="F7675">
        <v>56</v>
      </c>
      <c r="G7675">
        <v>857.73550669999997</v>
      </c>
      <c r="H7675">
        <v>0</v>
      </c>
      <c r="I7675">
        <v>1.4259607000000001E-2</v>
      </c>
      <c r="J7675">
        <v>0</v>
      </c>
      <c r="K7675">
        <v>0</v>
      </c>
      <c r="L7675" t="s">
        <v>56</v>
      </c>
      <c r="M7675">
        <v>3</v>
      </c>
      <c r="N7675">
        <v>2</v>
      </c>
      <c r="O7675">
        <v>1</v>
      </c>
      <c r="P7675">
        <v>4</v>
      </c>
      <c r="Q7675" t="s">
        <v>51</v>
      </c>
      <c r="R7675" t="b">
        <f t="shared" si="799"/>
        <v>0</v>
      </c>
      <c r="S7675" t="b">
        <f>FALSE()</f>
        <v>0</v>
      </c>
      <c r="T7675">
        <v>0</v>
      </c>
      <c r="U7675">
        <v>0</v>
      </c>
      <c r="V7675">
        <v>1</v>
      </c>
    </row>
    <row r="7676" spans="1:22" ht="15" customHeight="1" x14ac:dyDescent="0.25">
      <c r="A7676">
        <v>7675</v>
      </c>
      <c r="B7676">
        <v>0</v>
      </c>
      <c r="C7676">
        <v>0</v>
      </c>
      <c r="D7676">
        <v>0</v>
      </c>
      <c r="E7676">
        <v>0</v>
      </c>
      <c r="F7676">
        <v>11</v>
      </c>
      <c r="G7676">
        <v>660.8</v>
      </c>
      <c r="H7676">
        <v>0</v>
      </c>
      <c r="I7676">
        <v>0</v>
      </c>
      <c r="J7676">
        <v>33.836468920000002</v>
      </c>
      <c r="K7676">
        <v>0</v>
      </c>
      <c r="L7676" t="s">
        <v>56</v>
      </c>
      <c r="M7676">
        <v>2</v>
      </c>
      <c r="N7676">
        <v>2</v>
      </c>
      <c r="O7676">
        <v>6</v>
      </c>
      <c r="P7676">
        <v>1</v>
      </c>
      <c r="Q7676" t="s">
        <v>52</v>
      </c>
      <c r="R7676" t="b">
        <f t="shared" si="799"/>
        <v>0</v>
      </c>
      <c r="S7676" t="b">
        <f>TRUE()</f>
        <v>1</v>
      </c>
      <c r="T7676">
        <v>1</v>
      </c>
      <c r="U7676">
        <v>0</v>
      </c>
      <c r="V7676">
        <v>0</v>
      </c>
    </row>
    <row r="7677" spans="1:22" ht="15" customHeight="1" x14ac:dyDescent="0.25">
      <c r="A7677">
        <v>7676</v>
      </c>
      <c r="B7677">
        <v>0</v>
      </c>
      <c r="C7677">
        <v>0</v>
      </c>
      <c r="D7677">
        <v>0</v>
      </c>
      <c r="E7677">
        <v>0</v>
      </c>
      <c r="F7677">
        <v>7</v>
      </c>
      <c r="G7677">
        <v>376.7</v>
      </c>
      <c r="H7677">
        <v>0</v>
      </c>
      <c r="I7677">
        <v>0</v>
      </c>
      <c r="J7677">
        <v>53.685397399999999</v>
      </c>
      <c r="K7677">
        <v>0</v>
      </c>
      <c r="L7677" t="s">
        <v>58</v>
      </c>
      <c r="M7677">
        <v>2</v>
      </c>
      <c r="N7677">
        <v>2</v>
      </c>
      <c r="O7677">
        <v>1</v>
      </c>
      <c r="P7677">
        <v>2</v>
      </c>
      <c r="Q7677" t="s">
        <v>52</v>
      </c>
      <c r="R7677" t="b">
        <f t="shared" si="799"/>
        <v>0</v>
      </c>
      <c r="S7677" t="b">
        <f>TRUE()</f>
        <v>1</v>
      </c>
      <c r="T7677">
        <v>1</v>
      </c>
      <c r="U7677">
        <v>0</v>
      </c>
      <c r="V7677">
        <v>0</v>
      </c>
    </row>
    <row r="7678" spans="1:22" ht="15" customHeight="1" x14ac:dyDescent="0.25">
      <c r="A7678">
        <v>7677</v>
      </c>
      <c r="B7678">
        <v>2</v>
      </c>
      <c r="C7678">
        <v>303.2</v>
      </c>
      <c r="D7678">
        <v>0</v>
      </c>
      <c r="E7678">
        <v>0</v>
      </c>
      <c r="F7678">
        <v>13</v>
      </c>
      <c r="G7678">
        <v>181.06666670000001</v>
      </c>
      <c r="H7678">
        <v>0</v>
      </c>
      <c r="I7678">
        <v>1.6666667E-2</v>
      </c>
      <c r="J7678">
        <v>0</v>
      </c>
      <c r="K7678">
        <v>0</v>
      </c>
      <c r="L7678" t="s">
        <v>55</v>
      </c>
      <c r="M7678">
        <v>1</v>
      </c>
      <c r="N7678">
        <v>1</v>
      </c>
      <c r="O7678">
        <v>3</v>
      </c>
      <c r="P7678">
        <v>2</v>
      </c>
      <c r="Q7678" t="s">
        <v>51</v>
      </c>
      <c r="R7678" t="b">
        <f>TRUE()</f>
        <v>1</v>
      </c>
      <c r="S7678" t="b">
        <f>FALSE()</f>
        <v>0</v>
      </c>
      <c r="T7678">
        <v>0</v>
      </c>
      <c r="U7678">
        <v>1</v>
      </c>
      <c r="V7678">
        <v>1</v>
      </c>
    </row>
    <row r="7679" spans="1:22" ht="15" customHeight="1" x14ac:dyDescent="0.25">
      <c r="A7679">
        <v>7678</v>
      </c>
      <c r="B7679">
        <v>0</v>
      </c>
      <c r="C7679">
        <v>0</v>
      </c>
      <c r="D7679">
        <v>2</v>
      </c>
      <c r="E7679">
        <v>111.9</v>
      </c>
      <c r="F7679">
        <v>25</v>
      </c>
      <c r="G7679">
        <v>360.51111109999999</v>
      </c>
      <c r="H7679">
        <v>6.5384614999999993E-2</v>
      </c>
      <c r="I7679">
        <v>6.6783217000000006E-2</v>
      </c>
      <c r="J7679">
        <v>0</v>
      </c>
      <c r="K7679">
        <v>0</v>
      </c>
      <c r="L7679" t="s">
        <v>57</v>
      </c>
      <c r="M7679">
        <v>3</v>
      </c>
      <c r="N7679">
        <v>2</v>
      </c>
      <c r="O7679">
        <v>4</v>
      </c>
      <c r="P7679">
        <v>3</v>
      </c>
      <c r="Q7679" t="s">
        <v>51</v>
      </c>
      <c r="R7679" t="b">
        <f>FALSE()</f>
        <v>0</v>
      </c>
      <c r="S7679" t="b">
        <f>FALSE()</f>
        <v>0</v>
      </c>
      <c r="T7679">
        <v>0</v>
      </c>
      <c r="U7679">
        <v>0</v>
      </c>
      <c r="V7679">
        <v>1</v>
      </c>
    </row>
    <row r="7680" spans="1:22" ht="15" customHeight="1" x14ac:dyDescent="0.25">
      <c r="A7680">
        <v>7679</v>
      </c>
      <c r="B7680">
        <v>3</v>
      </c>
      <c r="C7680">
        <v>21.2</v>
      </c>
      <c r="D7680">
        <v>0</v>
      </c>
      <c r="E7680">
        <v>0</v>
      </c>
      <c r="F7680">
        <v>23</v>
      </c>
      <c r="G7680">
        <v>1053.1757580000001</v>
      </c>
      <c r="H7680">
        <v>2.0833330000000001E-3</v>
      </c>
      <c r="I7680">
        <v>1.4583333E-2</v>
      </c>
      <c r="J7680">
        <v>0</v>
      </c>
      <c r="K7680">
        <v>0</v>
      </c>
      <c r="L7680" t="s">
        <v>57</v>
      </c>
      <c r="M7680">
        <v>3</v>
      </c>
      <c r="N7680">
        <v>2</v>
      </c>
      <c r="O7680">
        <v>3</v>
      </c>
      <c r="P7680">
        <v>4</v>
      </c>
      <c r="Q7680" t="s">
        <v>51</v>
      </c>
      <c r="R7680" t="b">
        <f>FALSE()</f>
        <v>0</v>
      </c>
      <c r="S7680" t="b">
        <f>FALSE()</f>
        <v>0</v>
      </c>
      <c r="T7680">
        <v>0</v>
      </c>
      <c r="U7680">
        <v>0</v>
      </c>
      <c r="V7680">
        <v>1</v>
      </c>
    </row>
    <row r="7681" spans="1:22" ht="15" customHeight="1" x14ac:dyDescent="0.25">
      <c r="A7681">
        <v>7680</v>
      </c>
      <c r="B7681">
        <v>7</v>
      </c>
      <c r="C7681">
        <v>73.233333329999994</v>
      </c>
      <c r="D7681">
        <v>1</v>
      </c>
      <c r="E7681">
        <v>0</v>
      </c>
      <c r="F7681">
        <v>310</v>
      </c>
      <c r="G7681">
        <v>7710.7314159999996</v>
      </c>
      <c r="H7681">
        <v>3.9400000000000002E-5</v>
      </c>
      <c r="I7681">
        <v>7.51105E-3</v>
      </c>
      <c r="J7681">
        <v>9.8621402999999996E-2</v>
      </c>
      <c r="K7681">
        <v>0</v>
      </c>
      <c r="L7681" t="s">
        <v>57</v>
      </c>
      <c r="M7681">
        <v>4</v>
      </c>
      <c r="N7681">
        <v>1</v>
      </c>
      <c r="O7681">
        <v>1</v>
      </c>
      <c r="P7681">
        <v>4</v>
      </c>
      <c r="Q7681" t="s">
        <v>51</v>
      </c>
      <c r="R7681" t="b">
        <f>FALSE()</f>
        <v>0</v>
      </c>
      <c r="S7681" t="b">
        <f>TRUE()</f>
        <v>1</v>
      </c>
      <c r="T7681">
        <v>1</v>
      </c>
      <c r="U7681">
        <v>0</v>
      </c>
      <c r="V7681">
        <v>1</v>
      </c>
    </row>
    <row r="7682" spans="1:22" ht="15" customHeight="1" x14ac:dyDescent="0.25">
      <c r="A7682">
        <v>7681</v>
      </c>
      <c r="B7682">
        <v>2</v>
      </c>
      <c r="C7682">
        <v>76.599999999999994</v>
      </c>
      <c r="D7682">
        <v>0</v>
      </c>
      <c r="E7682">
        <v>0</v>
      </c>
      <c r="F7682">
        <v>28</v>
      </c>
      <c r="G7682">
        <v>488.91</v>
      </c>
      <c r="H7682">
        <v>1.4814815E-2</v>
      </c>
      <c r="I7682">
        <v>2.2222222E-2</v>
      </c>
      <c r="J7682">
        <v>45.198201939999997</v>
      </c>
      <c r="K7682">
        <v>0</v>
      </c>
      <c r="L7682" t="s">
        <v>56</v>
      </c>
      <c r="M7682">
        <v>1</v>
      </c>
      <c r="N7682">
        <v>2</v>
      </c>
      <c r="O7682">
        <v>1</v>
      </c>
      <c r="P7682">
        <v>1</v>
      </c>
      <c r="Q7682" t="s">
        <v>51</v>
      </c>
      <c r="R7682" t="b">
        <f>TRUE()</f>
        <v>1</v>
      </c>
      <c r="S7682" t="b">
        <f>TRUE()</f>
        <v>1</v>
      </c>
      <c r="T7682">
        <v>1</v>
      </c>
      <c r="U7682">
        <v>1</v>
      </c>
      <c r="V7682">
        <v>1</v>
      </c>
    </row>
    <row r="7683" spans="1:22" ht="15" customHeight="1" x14ac:dyDescent="0.25">
      <c r="A7683">
        <v>7682</v>
      </c>
      <c r="B7683">
        <v>2</v>
      </c>
      <c r="C7683">
        <v>7</v>
      </c>
      <c r="D7683">
        <v>0</v>
      </c>
      <c r="E7683">
        <v>0</v>
      </c>
      <c r="F7683">
        <v>40</v>
      </c>
      <c r="G7683">
        <v>906.4</v>
      </c>
      <c r="H7683">
        <v>0</v>
      </c>
      <c r="I7683">
        <v>1.5238095E-2</v>
      </c>
      <c r="J7683">
        <v>0</v>
      </c>
      <c r="K7683">
        <v>0</v>
      </c>
      <c r="L7683" t="s">
        <v>55</v>
      </c>
      <c r="M7683">
        <v>2</v>
      </c>
      <c r="N7683">
        <v>2</v>
      </c>
      <c r="O7683">
        <v>9</v>
      </c>
      <c r="P7683">
        <v>4</v>
      </c>
      <c r="Q7683" t="s">
        <v>51</v>
      </c>
      <c r="R7683" t="b">
        <f>FALSE()</f>
        <v>0</v>
      </c>
      <c r="S7683" t="b">
        <f>FALSE()</f>
        <v>0</v>
      </c>
      <c r="T7683">
        <v>0</v>
      </c>
      <c r="U7683">
        <v>0</v>
      </c>
      <c r="V7683">
        <v>1</v>
      </c>
    </row>
    <row r="7684" spans="1:22" ht="15" customHeight="1" x14ac:dyDescent="0.25">
      <c r="A7684">
        <v>7683</v>
      </c>
      <c r="B7684">
        <v>0</v>
      </c>
      <c r="C7684">
        <v>0</v>
      </c>
      <c r="D7684">
        <v>0</v>
      </c>
      <c r="E7684">
        <v>0</v>
      </c>
      <c r="F7684">
        <v>3</v>
      </c>
      <c r="G7684">
        <v>20.2</v>
      </c>
      <c r="H7684">
        <v>0</v>
      </c>
      <c r="I7684">
        <v>6.6666666999999999E-2</v>
      </c>
      <c r="J7684">
        <v>0</v>
      </c>
      <c r="K7684">
        <v>0</v>
      </c>
      <c r="L7684" t="s">
        <v>57</v>
      </c>
      <c r="M7684">
        <v>2</v>
      </c>
      <c r="N7684">
        <v>2</v>
      </c>
      <c r="O7684">
        <v>2</v>
      </c>
      <c r="P7684">
        <v>1</v>
      </c>
      <c r="Q7684" t="s">
        <v>51</v>
      </c>
      <c r="R7684" t="b">
        <f>FALSE()</f>
        <v>0</v>
      </c>
      <c r="S7684" t="b">
        <f>FALSE()</f>
        <v>0</v>
      </c>
      <c r="T7684">
        <v>0</v>
      </c>
      <c r="U7684">
        <v>0</v>
      </c>
      <c r="V7684">
        <v>1</v>
      </c>
    </row>
    <row r="7685" spans="1:22" ht="15" customHeight="1" x14ac:dyDescent="0.25">
      <c r="A7685">
        <v>7684</v>
      </c>
      <c r="B7685">
        <v>0</v>
      </c>
      <c r="C7685">
        <v>0</v>
      </c>
      <c r="D7685">
        <v>0</v>
      </c>
      <c r="E7685">
        <v>0</v>
      </c>
      <c r="F7685">
        <v>8</v>
      </c>
      <c r="G7685">
        <v>883.93333329999996</v>
      </c>
      <c r="H7685">
        <v>0</v>
      </c>
      <c r="I7685">
        <v>1.4285714E-2</v>
      </c>
      <c r="J7685">
        <v>0</v>
      </c>
      <c r="K7685">
        <v>0</v>
      </c>
      <c r="L7685" t="s">
        <v>59</v>
      </c>
      <c r="M7685">
        <v>1</v>
      </c>
      <c r="N7685">
        <v>1</v>
      </c>
      <c r="O7685">
        <v>1</v>
      </c>
      <c r="P7685">
        <v>4</v>
      </c>
      <c r="Q7685" t="s">
        <v>52</v>
      </c>
      <c r="R7685" t="b">
        <f>TRUE()</f>
        <v>1</v>
      </c>
      <c r="S7685" t="b">
        <f>FALSE()</f>
        <v>0</v>
      </c>
      <c r="T7685">
        <v>0</v>
      </c>
      <c r="U7685">
        <v>1</v>
      </c>
      <c r="V7685">
        <v>0</v>
      </c>
    </row>
    <row r="7686" spans="1:22" ht="15" customHeight="1" x14ac:dyDescent="0.25">
      <c r="A7686">
        <v>7685</v>
      </c>
      <c r="B7686">
        <v>0</v>
      </c>
      <c r="C7686">
        <v>0</v>
      </c>
      <c r="D7686">
        <v>1</v>
      </c>
      <c r="E7686">
        <v>6</v>
      </c>
      <c r="F7686">
        <v>65</v>
      </c>
      <c r="G7686">
        <v>2349.1018180000001</v>
      </c>
      <c r="H7686">
        <v>1.8785882E-2</v>
      </c>
      <c r="I7686">
        <v>4.6505418E-2</v>
      </c>
      <c r="J7686">
        <v>0</v>
      </c>
      <c r="K7686">
        <v>0</v>
      </c>
      <c r="L7686" t="s">
        <v>57</v>
      </c>
      <c r="M7686">
        <v>2</v>
      </c>
      <c r="N7686">
        <v>2</v>
      </c>
      <c r="O7686">
        <v>2</v>
      </c>
      <c r="P7686">
        <v>3</v>
      </c>
      <c r="Q7686" t="s">
        <v>51</v>
      </c>
      <c r="R7686" t="b">
        <f>FALSE()</f>
        <v>0</v>
      </c>
      <c r="S7686" t="b">
        <f>FALSE()</f>
        <v>0</v>
      </c>
      <c r="T7686">
        <v>0</v>
      </c>
      <c r="U7686">
        <v>0</v>
      </c>
      <c r="V7686">
        <v>1</v>
      </c>
    </row>
    <row r="7687" spans="1:22" ht="15" customHeight="1" x14ac:dyDescent="0.25">
      <c r="A7687">
        <v>7686</v>
      </c>
      <c r="B7687">
        <v>0</v>
      </c>
      <c r="C7687">
        <v>0</v>
      </c>
      <c r="D7687">
        <v>0</v>
      </c>
      <c r="E7687">
        <v>0</v>
      </c>
      <c r="F7687">
        <v>3</v>
      </c>
      <c r="G7687">
        <v>15.2</v>
      </c>
      <c r="H7687">
        <v>6.6666666999999999E-2</v>
      </c>
      <c r="I7687">
        <v>0.133333333</v>
      </c>
      <c r="J7687">
        <v>0</v>
      </c>
      <c r="K7687">
        <v>0</v>
      </c>
      <c r="L7687" t="s">
        <v>58</v>
      </c>
      <c r="M7687">
        <v>2</v>
      </c>
      <c r="N7687">
        <v>4</v>
      </c>
      <c r="O7687">
        <v>1</v>
      </c>
      <c r="P7687">
        <v>1</v>
      </c>
      <c r="Q7687" t="s">
        <v>51</v>
      </c>
      <c r="R7687" t="b">
        <f>TRUE()</f>
        <v>1</v>
      </c>
      <c r="S7687" t="b">
        <f>FALSE()</f>
        <v>0</v>
      </c>
      <c r="T7687">
        <v>0</v>
      </c>
      <c r="U7687">
        <v>1</v>
      </c>
      <c r="V7687">
        <v>1</v>
      </c>
    </row>
    <row r="7688" spans="1:22" ht="15" customHeight="1" x14ac:dyDescent="0.25">
      <c r="A7688">
        <v>7687</v>
      </c>
      <c r="B7688">
        <v>3</v>
      </c>
      <c r="C7688">
        <v>130.35</v>
      </c>
      <c r="D7688">
        <v>1</v>
      </c>
      <c r="E7688">
        <v>21.2</v>
      </c>
      <c r="F7688">
        <v>8</v>
      </c>
      <c r="G7688">
        <v>314.85000000000002</v>
      </c>
      <c r="H7688">
        <v>0</v>
      </c>
      <c r="I7688">
        <v>1.8181817999999999E-2</v>
      </c>
      <c r="J7688">
        <v>0</v>
      </c>
      <c r="K7688">
        <v>0</v>
      </c>
      <c r="L7688" t="s">
        <v>56</v>
      </c>
      <c r="M7688">
        <v>2</v>
      </c>
      <c r="N7688">
        <v>2</v>
      </c>
      <c r="O7688">
        <v>5</v>
      </c>
      <c r="P7688">
        <v>2</v>
      </c>
      <c r="Q7688" t="s">
        <v>52</v>
      </c>
      <c r="R7688" t="b">
        <f>FALSE()</f>
        <v>0</v>
      </c>
      <c r="S7688" t="b">
        <f>TRUE()</f>
        <v>1</v>
      </c>
      <c r="T7688">
        <v>1</v>
      </c>
      <c r="U7688">
        <v>0</v>
      </c>
      <c r="V7688">
        <v>0</v>
      </c>
    </row>
    <row r="7689" spans="1:22" ht="15" customHeight="1" x14ac:dyDescent="0.25">
      <c r="A7689">
        <v>7688</v>
      </c>
      <c r="B7689">
        <v>1</v>
      </c>
      <c r="C7689">
        <v>23.31428571</v>
      </c>
      <c r="D7689">
        <v>0</v>
      </c>
      <c r="E7689">
        <v>0</v>
      </c>
      <c r="F7689">
        <v>15</v>
      </c>
      <c r="G7689">
        <v>124.91428569999999</v>
      </c>
      <c r="H7689">
        <v>0</v>
      </c>
      <c r="I7689">
        <v>1.6369048000000001E-2</v>
      </c>
      <c r="J7689">
        <v>4.9090887299999997</v>
      </c>
      <c r="K7689">
        <v>0</v>
      </c>
      <c r="L7689" t="s">
        <v>57</v>
      </c>
      <c r="M7689">
        <v>2</v>
      </c>
      <c r="N7689">
        <v>2</v>
      </c>
      <c r="O7689">
        <v>3</v>
      </c>
      <c r="P7689">
        <v>2</v>
      </c>
      <c r="Q7689" t="s">
        <v>51</v>
      </c>
      <c r="R7689" t="b">
        <f>FALSE()</f>
        <v>0</v>
      </c>
      <c r="S7689" t="b">
        <f>FALSE()</f>
        <v>0</v>
      </c>
      <c r="T7689">
        <v>0</v>
      </c>
      <c r="U7689">
        <v>0</v>
      </c>
      <c r="V7689">
        <v>1</v>
      </c>
    </row>
    <row r="7690" spans="1:22" ht="15" customHeight="1" x14ac:dyDescent="0.25">
      <c r="A7690">
        <v>7689</v>
      </c>
      <c r="B7690">
        <v>0</v>
      </c>
      <c r="C7690">
        <v>0</v>
      </c>
      <c r="D7690">
        <v>0</v>
      </c>
      <c r="E7690">
        <v>0</v>
      </c>
      <c r="F7690">
        <v>6</v>
      </c>
      <c r="G7690">
        <v>31</v>
      </c>
      <c r="H7690">
        <v>0</v>
      </c>
      <c r="I7690">
        <v>3.3333333E-2</v>
      </c>
      <c r="J7690">
        <v>0</v>
      </c>
      <c r="K7690">
        <v>0</v>
      </c>
      <c r="L7690" t="s">
        <v>55</v>
      </c>
      <c r="M7690">
        <v>2</v>
      </c>
      <c r="N7690">
        <v>5</v>
      </c>
      <c r="O7690">
        <v>1</v>
      </c>
      <c r="P7690">
        <v>1</v>
      </c>
      <c r="Q7690" t="s">
        <v>51</v>
      </c>
      <c r="R7690" t="b">
        <f>FALSE()</f>
        <v>0</v>
      </c>
      <c r="S7690" t="b">
        <f>FALSE()</f>
        <v>0</v>
      </c>
      <c r="T7690">
        <v>0</v>
      </c>
      <c r="U7690">
        <v>0</v>
      </c>
      <c r="V7690">
        <v>1</v>
      </c>
    </row>
    <row r="7691" spans="1:22" ht="15" customHeight="1" x14ac:dyDescent="0.25">
      <c r="A7691">
        <v>7690</v>
      </c>
      <c r="B7691">
        <v>14</v>
      </c>
      <c r="C7691">
        <v>574.45119050000005</v>
      </c>
      <c r="D7691">
        <v>0</v>
      </c>
      <c r="E7691">
        <v>0</v>
      </c>
      <c r="F7691">
        <v>41</v>
      </c>
      <c r="G7691">
        <v>2688.8647620000002</v>
      </c>
      <c r="H7691">
        <v>0</v>
      </c>
      <c r="I7691">
        <v>1.1853002E-2</v>
      </c>
      <c r="J7691">
        <v>36.96220452</v>
      </c>
      <c r="K7691">
        <v>0</v>
      </c>
      <c r="L7691" t="s">
        <v>60</v>
      </c>
      <c r="M7691">
        <v>3</v>
      </c>
      <c r="N7691">
        <v>2</v>
      </c>
      <c r="O7691">
        <v>3</v>
      </c>
      <c r="P7691">
        <v>4</v>
      </c>
      <c r="Q7691" t="s">
        <v>51</v>
      </c>
      <c r="R7691" t="b">
        <f>FALSE()</f>
        <v>0</v>
      </c>
      <c r="S7691" t="b">
        <f>TRUE()</f>
        <v>1</v>
      </c>
      <c r="T7691">
        <v>1</v>
      </c>
      <c r="U7691">
        <v>0</v>
      </c>
      <c r="V7691">
        <v>1</v>
      </c>
    </row>
    <row r="7692" spans="1:22" ht="15" customHeight="1" x14ac:dyDescent="0.25">
      <c r="A7692">
        <v>7691</v>
      </c>
      <c r="B7692">
        <v>2</v>
      </c>
      <c r="C7692">
        <v>72.599999999999994</v>
      </c>
      <c r="D7692">
        <v>1</v>
      </c>
      <c r="E7692">
        <v>15.2</v>
      </c>
      <c r="F7692">
        <v>6</v>
      </c>
      <c r="G7692">
        <v>425</v>
      </c>
      <c r="H7692">
        <v>0</v>
      </c>
      <c r="I7692">
        <v>2.5000000000000001E-2</v>
      </c>
      <c r="J7692">
        <v>0</v>
      </c>
      <c r="K7692">
        <v>0</v>
      </c>
      <c r="L7692" t="s">
        <v>57</v>
      </c>
      <c r="M7692">
        <v>2</v>
      </c>
      <c r="N7692">
        <v>10</v>
      </c>
      <c r="O7692">
        <v>1</v>
      </c>
      <c r="P7692">
        <v>4</v>
      </c>
      <c r="Q7692" t="s">
        <v>51</v>
      </c>
      <c r="R7692" t="b">
        <f>TRUE()</f>
        <v>1</v>
      </c>
      <c r="S7692" t="b">
        <f>FALSE()</f>
        <v>0</v>
      </c>
      <c r="T7692">
        <v>0</v>
      </c>
      <c r="U7692">
        <v>1</v>
      </c>
      <c r="V7692">
        <v>1</v>
      </c>
    </row>
    <row r="7693" spans="1:22" ht="15" customHeight="1" x14ac:dyDescent="0.25">
      <c r="A7693">
        <v>7692</v>
      </c>
      <c r="B7693">
        <v>1</v>
      </c>
      <c r="C7693">
        <v>24.2</v>
      </c>
      <c r="D7693">
        <v>0</v>
      </c>
      <c r="E7693">
        <v>0</v>
      </c>
      <c r="F7693">
        <v>0</v>
      </c>
      <c r="G7693">
        <v>0</v>
      </c>
      <c r="H7693">
        <v>0</v>
      </c>
      <c r="I7693">
        <v>6.6666666999999999E-2</v>
      </c>
      <c r="J7693">
        <v>0</v>
      </c>
      <c r="K7693">
        <v>0</v>
      </c>
      <c r="L7693" t="s">
        <v>59</v>
      </c>
      <c r="M7693">
        <v>1</v>
      </c>
      <c r="N7693">
        <v>1</v>
      </c>
      <c r="O7693">
        <v>1</v>
      </c>
      <c r="P7693">
        <v>3</v>
      </c>
      <c r="Q7693" t="s">
        <v>51</v>
      </c>
      <c r="R7693" t="b">
        <f>TRUE()</f>
        <v>1</v>
      </c>
      <c r="S7693" t="b">
        <f>TRUE()</f>
        <v>1</v>
      </c>
      <c r="T7693">
        <v>1</v>
      </c>
      <c r="U7693">
        <v>1</v>
      </c>
      <c r="V7693">
        <v>1</v>
      </c>
    </row>
    <row r="7694" spans="1:22" ht="15" customHeight="1" x14ac:dyDescent="0.25">
      <c r="A7694">
        <v>7693</v>
      </c>
      <c r="B7694">
        <v>4</v>
      </c>
      <c r="C7694">
        <v>190.5</v>
      </c>
      <c r="D7694">
        <v>0</v>
      </c>
      <c r="E7694">
        <v>0</v>
      </c>
      <c r="F7694">
        <v>29</v>
      </c>
      <c r="G7694">
        <v>867.99151519999998</v>
      </c>
      <c r="H7694">
        <v>1.2903226E-2</v>
      </c>
      <c r="I7694">
        <v>1.9354838999999999E-2</v>
      </c>
      <c r="J7694">
        <v>0</v>
      </c>
      <c r="K7694">
        <v>0</v>
      </c>
      <c r="L7694" t="s">
        <v>60</v>
      </c>
      <c r="M7694">
        <v>3</v>
      </c>
      <c r="N7694">
        <v>2</v>
      </c>
      <c r="O7694">
        <v>3</v>
      </c>
      <c r="P7694">
        <v>4</v>
      </c>
      <c r="Q7694" t="s">
        <v>51</v>
      </c>
      <c r="R7694" t="b">
        <f t="shared" ref="R7694:R7704" si="800">FALSE()</f>
        <v>0</v>
      </c>
      <c r="S7694" t="b">
        <f>FALSE()</f>
        <v>0</v>
      </c>
      <c r="T7694">
        <v>0</v>
      </c>
      <c r="U7694">
        <v>0</v>
      </c>
      <c r="V7694">
        <v>1</v>
      </c>
    </row>
    <row r="7695" spans="1:22" ht="15" customHeight="1" x14ac:dyDescent="0.25">
      <c r="A7695">
        <v>7694</v>
      </c>
      <c r="B7695">
        <v>1</v>
      </c>
      <c r="C7695">
        <v>4</v>
      </c>
      <c r="D7695">
        <v>0</v>
      </c>
      <c r="E7695">
        <v>0</v>
      </c>
      <c r="F7695">
        <v>7</v>
      </c>
      <c r="G7695">
        <v>417.53333329999998</v>
      </c>
      <c r="H7695">
        <v>0</v>
      </c>
      <c r="I7695">
        <v>2.7777777999999999E-2</v>
      </c>
      <c r="J7695">
        <v>0</v>
      </c>
      <c r="K7695">
        <v>0</v>
      </c>
      <c r="L7695" t="s">
        <v>58</v>
      </c>
      <c r="M7695">
        <v>3</v>
      </c>
      <c r="N7695">
        <v>2</v>
      </c>
      <c r="O7695">
        <v>6</v>
      </c>
      <c r="P7695">
        <v>2</v>
      </c>
      <c r="Q7695" t="s">
        <v>51</v>
      </c>
      <c r="R7695" t="b">
        <f t="shared" si="800"/>
        <v>0</v>
      </c>
      <c r="S7695" t="b">
        <f>FALSE()</f>
        <v>0</v>
      </c>
      <c r="T7695">
        <v>0</v>
      </c>
      <c r="U7695">
        <v>0</v>
      </c>
      <c r="V7695">
        <v>1</v>
      </c>
    </row>
    <row r="7696" spans="1:22" ht="15" customHeight="1" x14ac:dyDescent="0.25">
      <c r="A7696">
        <v>7695</v>
      </c>
      <c r="B7696">
        <v>0</v>
      </c>
      <c r="C7696">
        <v>0</v>
      </c>
      <c r="D7696">
        <v>0</v>
      </c>
      <c r="E7696">
        <v>0</v>
      </c>
      <c r="F7696">
        <v>35</v>
      </c>
      <c r="G7696">
        <v>536.73333330000003</v>
      </c>
      <c r="H7696">
        <v>0</v>
      </c>
      <c r="I7696">
        <v>1.2222222E-2</v>
      </c>
      <c r="J7696">
        <v>3.7097944799999998</v>
      </c>
      <c r="K7696">
        <v>0</v>
      </c>
      <c r="L7696" t="s">
        <v>57</v>
      </c>
      <c r="M7696">
        <v>2</v>
      </c>
      <c r="N7696">
        <v>2</v>
      </c>
      <c r="O7696">
        <v>3</v>
      </c>
      <c r="P7696">
        <v>4</v>
      </c>
      <c r="Q7696" t="s">
        <v>51</v>
      </c>
      <c r="R7696" t="b">
        <f t="shared" si="800"/>
        <v>0</v>
      </c>
      <c r="S7696" t="b">
        <f>TRUE()</f>
        <v>1</v>
      </c>
      <c r="T7696">
        <v>1</v>
      </c>
      <c r="U7696">
        <v>0</v>
      </c>
      <c r="V7696">
        <v>1</v>
      </c>
    </row>
    <row r="7697" spans="1:22" ht="15" customHeight="1" x14ac:dyDescent="0.25">
      <c r="A7697">
        <v>7696</v>
      </c>
      <c r="B7697">
        <v>4</v>
      </c>
      <c r="C7697">
        <v>120.7</v>
      </c>
      <c r="D7697">
        <v>0</v>
      </c>
      <c r="E7697">
        <v>0</v>
      </c>
      <c r="F7697">
        <v>5</v>
      </c>
      <c r="G7697">
        <v>74.400000000000006</v>
      </c>
      <c r="H7697">
        <v>0</v>
      </c>
      <c r="I7697">
        <v>2.2222222E-2</v>
      </c>
      <c r="J7697">
        <v>0</v>
      </c>
      <c r="K7697">
        <v>0</v>
      </c>
      <c r="L7697" t="s">
        <v>55</v>
      </c>
      <c r="M7697">
        <v>2</v>
      </c>
      <c r="N7697">
        <v>2</v>
      </c>
      <c r="O7697">
        <v>4</v>
      </c>
      <c r="P7697">
        <v>5</v>
      </c>
      <c r="Q7697" t="s">
        <v>52</v>
      </c>
      <c r="R7697" t="b">
        <f t="shared" si="800"/>
        <v>0</v>
      </c>
      <c r="S7697" t="b">
        <f>FALSE()</f>
        <v>0</v>
      </c>
      <c r="T7697">
        <v>0</v>
      </c>
      <c r="U7697">
        <v>0</v>
      </c>
      <c r="V7697">
        <v>0</v>
      </c>
    </row>
    <row r="7698" spans="1:22" ht="15" customHeight="1" x14ac:dyDescent="0.25">
      <c r="A7698">
        <v>7697</v>
      </c>
      <c r="B7698">
        <v>0</v>
      </c>
      <c r="C7698">
        <v>0</v>
      </c>
      <c r="D7698">
        <v>0</v>
      </c>
      <c r="E7698">
        <v>0</v>
      </c>
      <c r="F7698">
        <v>62</v>
      </c>
      <c r="G7698">
        <v>4391.6666670000004</v>
      </c>
      <c r="H7698">
        <v>3.1746029999999998E-3</v>
      </c>
      <c r="I7698">
        <v>1.4814815E-2</v>
      </c>
      <c r="J7698">
        <v>0</v>
      </c>
      <c r="K7698">
        <v>0</v>
      </c>
      <c r="L7698" t="s">
        <v>56</v>
      </c>
      <c r="M7698">
        <v>2</v>
      </c>
      <c r="N7698">
        <v>10</v>
      </c>
      <c r="O7698">
        <v>2</v>
      </c>
      <c r="P7698">
        <v>1</v>
      </c>
      <c r="Q7698" t="s">
        <v>51</v>
      </c>
      <c r="R7698" t="b">
        <f t="shared" si="800"/>
        <v>0</v>
      </c>
      <c r="S7698" t="b">
        <f>FALSE()</f>
        <v>0</v>
      </c>
      <c r="T7698">
        <v>0</v>
      </c>
      <c r="U7698">
        <v>0</v>
      </c>
      <c r="V7698">
        <v>1</v>
      </c>
    </row>
    <row r="7699" spans="1:22" ht="15" customHeight="1" x14ac:dyDescent="0.25">
      <c r="A7699">
        <v>7698</v>
      </c>
      <c r="B7699">
        <v>3</v>
      </c>
      <c r="C7699">
        <v>83.4</v>
      </c>
      <c r="D7699">
        <v>0</v>
      </c>
      <c r="E7699">
        <v>0</v>
      </c>
      <c r="F7699">
        <v>43</v>
      </c>
      <c r="G7699">
        <v>2013.6595239999999</v>
      </c>
      <c r="H7699">
        <v>0</v>
      </c>
      <c r="I7699">
        <v>9.0909089999999994E-3</v>
      </c>
      <c r="J7699">
        <v>0</v>
      </c>
      <c r="K7699">
        <v>0</v>
      </c>
      <c r="L7699" t="s">
        <v>55</v>
      </c>
      <c r="M7699">
        <v>2</v>
      </c>
      <c r="N7699">
        <v>2</v>
      </c>
      <c r="O7699">
        <v>1</v>
      </c>
      <c r="P7699">
        <v>20</v>
      </c>
      <c r="Q7699" t="s">
        <v>51</v>
      </c>
      <c r="R7699" t="b">
        <f t="shared" si="800"/>
        <v>0</v>
      </c>
      <c r="S7699" t="b">
        <f>FALSE()</f>
        <v>0</v>
      </c>
      <c r="T7699">
        <v>0</v>
      </c>
      <c r="U7699">
        <v>0</v>
      </c>
      <c r="V7699">
        <v>1</v>
      </c>
    </row>
    <row r="7700" spans="1:22" ht="15" customHeight="1" x14ac:dyDescent="0.25">
      <c r="A7700">
        <v>7699</v>
      </c>
      <c r="B7700">
        <v>7</v>
      </c>
      <c r="C7700">
        <v>272.03333329999998</v>
      </c>
      <c r="D7700">
        <v>0</v>
      </c>
      <c r="E7700">
        <v>0</v>
      </c>
      <c r="F7700">
        <v>13</v>
      </c>
      <c r="G7700">
        <v>295.10000000000002</v>
      </c>
      <c r="H7700">
        <v>1.1764706E-2</v>
      </c>
      <c r="I7700">
        <v>1.7647059E-2</v>
      </c>
      <c r="J7700">
        <v>0</v>
      </c>
      <c r="K7700">
        <v>0</v>
      </c>
      <c r="L7700" t="s">
        <v>59</v>
      </c>
      <c r="M7700">
        <v>3</v>
      </c>
      <c r="N7700">
        <v>2</v>
      </c>
      <c r="O7700">
        <v>1</v>
      </c>
      <c r="P7700">
        <v>20</v>
      </c>
      <c r="Q7700" t="s">
        <v>51</v>
      </c>
      <c r="R7700" t="b">
        <f t="shared" si="800"/>
        <v>0</v>
      </c>
      <c r="S7700" t="b">
        <f>FALSE()</f>
        <v>0</v>
      </c>
      <c r="T7700">
        <v>0</v>
      </c>
      <c r="U7700">
        <v>0</v>
      </c>
      <c r="V7700">
        <v>1</v>
      </c>
    </row>
    <row r="7701" spans="1:22" ht="15" customHeight="1" x14ac:dyDescent="0.25">
      <c r="A7701">
        <v>7700</v>
      </c>
      <c r="B7701">
        <v>2</v>
      </c>
      <c r="C7701">
        <v>76.766666670000006</v>
      </c>
      <c r="D7701">
        <v>2</v>
      </c>
      <c r="E7701">
        <v>9</v>
      </c>
      <c r="F7701">
        <v>17</v>
      </c>
      <c r="G7701">
        <v>1566.2</v>
      </c>
      <c r="H7701">
        <v>9.5238100000000006E-3</v>
      </c>
      <c r="I7701">
        <v>3.8095237999999997E-2</v>
      </c>
      <c r="J7701">
        <v>0</v>
      </c>
      <c r="K7701">
        <v>0</v>
      </c>
      <c r="L7701" t="s">
        <v>60</v>
      </c>
      <c r="M7701">
        <v>2</v>
      </c>
      <c r="N7701">
        <v>2</v>
      </c>
      <c r="O7701">
        <v>3</v>
      </c>
      <c r="P7701">
        <v>5</v>
      </c>
      <c r="Q7701" t="s">
        <v>51</v>
      </c>
      <c r="R7701" t="b">
        <f t="shared" si="800"/>
        <v>0</v>
      </c>
      <c r="S7701" t="b">
        <f>FALSE()</f>
        <v>0</v>
      </c>
      <c r="T7701">
        <v>0</v>
      </c>
      <c r="U7701">
        <v>0</v>
      </c>
      <c r="V7701">
        <v>1</v>
      </c>
    </row>
    <row r="7702" spans="1:22" ht="15" customHeight="1" x14ac:dyDescent="0.25">
      <c r="A7702">
        <v>7701</v>
      </c>
      <c r="B7702">
        <v>0</v>
      </c>
      <c r="C7702">
        <v>0</v>
      </c>
      <c r="D7702">
        <v>0</v>
      </c>
      <c r="E7702">
        <v>0</v>
      </c>
      <c r="F7702">
        <v>16</v>
      </c>
      <c r="G7702">
        <v>213.8</v>
      </c>
      <c r="H7702">
        <v>6.2500000000000003E-3</v>
      </c>
      <c r="I7702">
        <v>6.8750000000000006E-2</v>
      </c>
      <c r="J7702">
        <v>0</v>
      </c>
      <c r="K7702">
        <v>0</v>
      </c>
      <c r="L7702" t="s">
        <v>58</v>
      </c>
      <c r="M7702">
        <v>2</v>
      </c>
      <c r="N7702">
        <v>2</v>
      </c>
      <c r="O7702">
        <v>1</v>
      </c>
      <c r="P7702">
        <v>4</v>
      </c>
      <c r="Q7702" t="s">
        <v>51</v>
      </c>
      <c r="R7702" t="b">
        <f t="shared" si="800"/>
        <v>0</v>
      </c>
      <c r="S7702" t="b">
        <f>TRUE()</f>
        <v>1</v>
      </c>
      <c r="T7702">
        <v>1</v>
      </c>
      <c r="U7702">
        <v>0</v>
      </c>
      <c r="V7702">
        <v>1</v>
      </c>
    </row>
    <row r="7703" spans="1:22" ht="15" customHeight="1" x14ac:dyDescent="0.25">
      <c r="A7703">
        <v>7702</v>
      </c>
      <c r="B7703">
        <v>9</v>
      </c>
      <c r="C7703">
        <v>138.56666670000001</v>
      </c>
      <c r="D7703">
        <v>1</v>
      </c>
      <c r="E7703">
        <v>21.2</v>
      </c>
      <c r="F7703">
        <v>39</v>
      </c>
      <c r="G7703">
        <v>977.4128571</v>
      </c>
      <c r="H7703">
        <v>9.7560979999999995E-3</v>
      </c>
      <c r="I7703">
        <v>1.7615176E-2</v>
      </c>
      <c r="J7703">
        <v>0</v>
      </c>
      <c r="K7703">
        <v>0</v>
      </c>
      <c r="L7703" t="s">
        <v>55</v>
      </c>
      <c r="M7703">
        <v>1</v>
      </c>
      <c r="N7703">
        <v>1</v>
      </c>
      <c r="O7703">
        <v>3</v>
      </c>
      <c r="P7703">
        <v>3</v>
      </c>
      <c r="Q7703" t="s">
        <v>51</v>
      </c>
      <c r="R7703" t="b">
        <f t="shared" si="800"/>
        <v>0</v>
      </c>
      <c r="S7703" t="b">
        <f t="shared" ref="S7703:S7713" si="801">FALSE()</f>
        <v>0</v>
      </c>
      <c r="T7703">
        <v>0</v>
      </c>
      <c r="U7703">
        <v>0</v>
      </c>
      <c r="V7703">
        <v>1</v>
      </c>
    </row>
    <row r="7704" spans="1:22" ht="15" customHeight="1" x14ac:dyDescent="0.25">
      <c r="A7704">
        <v>7703</v>
      </c>
      <c r="B7704">
        <v>0</v>
      </c>
      <c r="C7704">
        <v>0</v>
      </c>
      <c r="D7704">
        <v>0</v>
      </c>
      <c r="E7704">
        <v>0</v>
      </c>
      <c r="F7704">
        <v>24</v>
      </c>
      <c r="G7704">
        <v>1884.7</v>
      </c>
      <c r="H7704">
        <v>3.2000000000000001E-2</v>
      </c>
      <c r="I7704">
        <v>6.8000000000000005E-2</v>
      </c>
      <c r="J7704">
        <v>0</v>
      </c>
      <c r="K7704">
        <v>0</v>
      </c>
      <c r="L7704" t="s">
        <v>60</v>
      </c>
      <c r="M7704">
        <v>2</v>
      </c>
      <c r="N7704">
        <v>2</v>
      </c>
      <c r="O7704">
        <v>4</v>
      </c>
      <c r="P7704">
        <v>13</v>
      </c>
      <c r="Q7704" t="s">
        <v>51</v>
      </c>
      <c r="R7704" t="b">
        <f t="shared" si="800"/>
        <v>0</v>
      </c>
      <c r="S7704" t="b">
        <f t="shared" si="801"/>
        <v>0</v>
      </c>
      <c r="T7704">
        <v>0</v>
      </c>
      <c r="U7704">
        <v>0</v>
      </c>
      <c r="V7704">
        <v>1</v>
      </c>
    </row>
    <row r="7705" spans="1:22" ht="15" customHeight="1" x14ac:dyDescent="0.25">
      <c r="A7705">
        <v>7704</v>
      </c>
      <c r="B7705">
        <v>7</v>
      </c>
      <c r="C7705">
        <v>199.83333329999999</v>
      </c>
      <c r="D7705">
        <v>0</v>
      </c>
      <c r="E7705">
        <v>0</v>
      </c>
      <c r="F7705">
        <v>27</v>
      </c>
      <c r="G7705">
        <v>669.93333329999996</v>
      </c>
      <c r="H7705">
        <v>0</v>
      </c>
      <c r="I7705">
        <v>0</v>
      </c>
      <c r="J7705">
        <v>0</v>
      </c>
      <c r="K7705">
        <v>0</v>
      </c>
      <c r="L7705" t="s">
        <v>58</v>
      </c>
      <c r="M7705">
        <v>2</v>
      </c>
      <c r="N7705">
        <v>5</v>
      </c>
      <c r="O7705">
        <v>1</v>
      </c>
      <c r="P7705">
        <v>2</v>
      </c>
      <c r="Q7705" t="s">
        <v>52</v>
      </c>
      <c r="R7705" t="b">
        <f>TRUE()</f>
        <v>1</v>
      </c>
      <c r="S7705" t="b">
        <f t="shared" si="801"/>
        <v>0</v>
      </c>
      <c r="T7705">
        <v>0</v>
      </c>
      <c r="U7705">
        <v>1</v>
      </c>
      <c r="V7705">
        <v>0</v>
      </c>
    </row>
    <row r="7706" spans="1:22" ht="15" customHeight="1" x14ac:dyDescent="0.25">
      <c r="A7706">
        <v>7705</v>
      </c>
      <c r="B7706">
        <v>0</v>
      </c>
      <c r="C7706">
        <v>0</v>
      </c>
      <c r="D7706">
        <v>0</v>
      </c>
      <c r="E7706">
        <v>0</v>
      </c>
      <c r="F7706">
        <v>1</v>
      </c>
      <c r="G7706">
        <v>0</v>
      </c>
      <c r="H7706">
        <v>0.2</v>
      </c>
      <c r="I7706">
        <v>0.2</v>
      </c>
      <c r="J7706">
        <v>0</v>
      </c>
      <c r="K7706">
        <v>0</v>
      </c>
      <c r="L7706" t="s">
        <v>56</v>
      </c>
      <c r="M7706">
        <v>1</v>
      </c>
      <c r="N7706">
        <v>8</v>
      </c>
      <c r="O7706">
        <v>1</v>
      </c>
      <c r="P7706">
        <v>1</v>
      </c>
      <c r="Q7706" t="s">
        <v>51</v>
      </c>
      <c r="R7706" t="b">
        <f t="shared" ref="R7706:R7715" si="802">FALSE()</f>
        <v>0</v>
      </c>
      <c r="S7706" t="b">
        <f t="shared" si="801"/>
        <v>0</v>
      </c>
      <c r="T7706">
        <v>0</v>
      </c>
      <c r="U7706">
        <v>0</v>
      </c>
      <c r="V7706">
        <v>1</v>
      </c>
    </row>
    <row r="7707" spans="1:22" ht="15" customHeight="1" x14ac:dyDescent="0.25">
      <c r="A7707">
        <v>7706</v>
      </c>
      <c r="B7707">
        <v>1</v>
      </c>
      <c r="C7707">
        <v>43.4</v>
      </c>
      <c r="D7707">
        <v>0</v>
      </c>
      <c r="E7707">
        <v>0</v>
      </c>
      <c r="F7707">
        <v>29</v>
      </c>
      <c r="G7707">
        <v>432.02222219999999</v>
      </c>
      <c r="H7707">
        <v>0</v>
      </c>
      <c r="I7707">
        <v>6.8965520000000002E-3</v>
      </c>
      <c r="J7707">
        <v>0</v>
      </c>
      <c r="K7707">
        <v>0</v>
      </c>
      <c r="L7707" t="s">
        <v>59</v>
      </c>
      <c r="M7707">
        <v>1</v>
      </c>
      <c r="N7707">
        <v>1</v>
      </c>
      <c r="O7707">
        <v>1</v>
      </c>
      <c r="P7707">
        <v>3</v>
      </c>
      <c r="Q7707" t="s">
        <v>52</v>
      </c>
      <c r="R7707" t="b">
        <f t="shared" si="802"/>
        <v>0</v>
      </c>
      <c r="S7707" t="b">
        <f t="shared" si="801"/>
        <v>0</v>
      </c>
      <c r="T7707">
        <v>0</v>
      </c>
      <c r="U7707">
        <v>0</v>
      </c>
      <c r="V7707">
        <v>0</v>
      </c>
    </row>
    <row r="7708" spans="1:22" ht="15" customHeight="1" x14ac:dyDescent="0.25">
      <c r="A7708">
        <v>7707</v>
      </c>
      <c r="B7708">
        <v>6</v>
      </c>
      <c r="C7708">
        <v>95.6</v>
      </c>
      <c r="D7708">
        <v>0</v>
      </c>
      <c r="E7708">
        <v>0</v>
      </c>
      <c r="F7708">
        <v>12</v>
      </c>
      <c r="G7708">
        <v>582.73333330000003</v>
      </c>
      <c r="H7708">
        <v>1.4285714E-2</v>
      </c>
      <c r="I7708">
        <v>3.5714285999999998E-2</v>
      </c>
      <c r="J7708">
        <v>21.324134140000002</v>
      </c>
      <c r="K7708">
        <v>0</v>
      </c>
      <c r="L7708" t="s">
        <v>60</v>
      </c>
      <c r="M7708">
        <v>2</v>
      </c>
      <c r="N7708">
        <v>2</v>
      </c>
      <c r="O7708">
        <v>8</v>
      </c>
      <c r="P7708">
        <v>7</v>
      </c>
      <c r="Q7708" t="s">
        <v>51</v>
      </c>
      <c r="R7708" t="b">
        <f t="shared" si="802"/>
        <v>0</v>
      </c>
      <c r="S7708" t="b">
        <f t="shared" si="801"/>
        <v>0</v>
      </c>
      <c r="T7708">
        <v>0</v>
      </c>
      <c r="U7708">
        <v>0</v>
      </c>
      <c r="V7708">
        <v>1</v>
      </c>
    </row>
    <row r="7709" spans="1:22" ht="15" customHeight="1" x14ac:dyDescent="0.25">
      <c r="A7709">
        <v>7708</v>
      </c>
      <c r="B7709">
        <v>0</v>
      </c>
      <c r="C7709">
        <v>0</v>
      </c>
      <c r="D7709">
        <v>1</v>
      </c>
      <c r="E7709">
        <v>242.8</v>
      </c>
      <c r="F7709">
        <v>73</v>
      </c>
      <c r="G7709">
        <v>1860.95</v>
      </c>
      <c r="H7709">
        <v>5.4054050000000003E-3</v>
      </c>
      <c r="I7709">
        <v>1.9527026999999999E-2</v>
      </c>
      <c r="J7709">
        <v>0</v>
      </c>
      <c r="K7709">
        <v>0</v>
      </c>
      <c r="L7709" t="s">
        <v>56</v>
      </c>
      <c r="M7709">
        <v>2</v>
      </c>
      <c r="N7709">
        <v>2</v>
      </c>
      <c r="O7709">
        <v>1</v>
      </c>
      <c r="P7709">
        <v>2</v>
      </c>
      <c r="Q7709" t="s">
        <v>51</v>
      </c>
      <c r="R7709" t="b">
        <f t="shared" si="802"/>
        <v>0</v>
      </c>
      <c r="S7709" t="b">
        <f t="shared" si="801"/>
        <v>0</v>
      </c>
      <c r="T7709">
        <v>0</v>
      </c>
      <c r="U7709">
        <v>0</v>
      </c>
      <c r="V7709">
        <v>1</v>
      </c>
    </row>
    <row r="7710" spans="1:22" ht="15" customHeight="1" x14ac:dyDescent="0.25">
      <c r="A7710">
        <v>7709</v>
      </c>
      <c r="B7710">
        <v>2</v>
      </c>
      <c r="C7710">
        <v>630.53333329999998</v>
      </c>
      <c r="D7710">
        <v>0</v>
      </c>
      <c r="E7710">
        <v>0</v>
      </c>
      <c r="F7710">
        <v>33</v>
      </c>
      <c r="G7710">
        <v>357.88952380000001</v>
      </c>
      <c r="H7710">
        <v>0</v>
      </c>
      <c r="I7710">
        <v>7.8947370000000006E-3</v>
      </c>
      <c r="J7710">
        <v>0</v>
      </c>
      <c r="K7710">
        <v>0</v>
      </c>
      <c r="L7710" t="s">
        <v>55</v>
      </c>
      <c r="M7710">
        <v>3</v>
      </c>
      <c r="N7710">
        <v>2</v>
      </c>
      <c r="O7710">
        <v>7</v>
      </c>
      <c r="P7710">
        <v>4</v>
      </c>
      <c r="Q7710" t="s">
        <v>51</v>
      </c>
      <c r="R7710" t="b">
        <f t="shared" si="802"/>
        <v>0</v>
      </c>
      <c r="S7710" t="b">
        <f t="shared" si="801"/>
        <v>0</v>
      </c>
      <c r="T7710">
        <v>0</v>
      </c>
      <c r="U7710">
        <v>0</v>
      </c>
      <c r="V7710">
        <v>1</v>
      </c>
    </row>
    <row r="7711" spans="1:22" ht="15" customHeight="1" x14ac:dyDescent="0.25">
      <c r="A7711">
        <v>7710</v>
      </c>
      <c r="B7711">
        <v>3</v>
      </c>
      <c r="C7711">
        <v>124</v>
      </c>
      <c r="D7711">
        <v>0</v>
      </c>
      <c r="E7711">
        <v>0</v>
      </c>
      <c r="F7711">
        <v>10</v>
      </c>
      <c r="G7711">
        <v>265.93333330000002</v>
      </c>
      <c r="H7711">
        <v>0</v>
      </c>
      <c r="I7711">
        <v>1.5277778000000001E-2</v>
      </c>
      <c r="J7711">
        <v>0</v>
      </c>
      <c r="K7711">
        <v>0</v>
      </c>
      <c r="L7711" t="s">
        <v>60</v>
      </c>
      <c r="M7711">
        <v>1</v>
      </c>
      <c r="N7711">
        <v>1</v>
      </c>
      <c r="O7711">
        <v>1</v>
      </c>
      <c r="P7711">
        <v>2</v>
      </c>
      <c r="Q7711" t="s">
        <v>51</v>
      </c>
      <c r="R7711" t="b">
        <f t="shared" si="802"/>
        <v>0</v>
      </c>
      <c r="S7711" t="b">
        <f t="shared" si="801"/>
        <v>0</v>
      </c>
      <c r="T7711">
        <v>0</v>
      </c>
      <c r="U7711">
        <v>0</v>
      </c>
      <c r="V7711">
        <v>1</v>
      </c>
    </row>
    <row r="7712" spans="1:22" ht="15" customHeight="1" x14ac:dyDescent="0.25">
      <c r="A7712">
        <v>7711</v>
      </c>
      <c r="B7712">
        <v>0</v>
      </c>
      <c r="C7712">
        <v>0</v>
      </c>
      <c r="D7712">
        <v>0</v>
      </c>
      <c r="E7712">
        <v>0</v>
      </c>
      <c r="F7712">
        <v>4</v>
      </c>
      <c r="G7712">
        <v>313.8</v>
      </c>
      <c r="H7712">
        <v>0</v>
      </c>
      <c r="I7712">
        <v>0.05</v>
      </c>
      <c r="J7712">
        <v>14.535471449999999</v>
      </c>
      <c r="K7712">
        <v>0</v>
      </c>
      <c r="L7712" t="s">
        <v>57</v>
      </c>
      <c r="M7712">
        <v>2</v>
      </c>
      <c r="N7712">
        <v>6</v>
      </c>
      <c r="O7712">
        <v>3</v>
      </c>
      <c r="P7712">
        <v>5</v>
      </c>
      <c r="Q7712" t="s">
        <v>51</v>
      </c>
      <c r="R7712" t="b">
        <f t="shared" si="802"/>
        <v>0</v>
      </c>
      <c r="S7712" t="b">
        <f t="shared" si="801"/>
        <v>0</v>
      </c>
      <c r="T7712">
        <v>0</v>
      </c>
      <c r="U7712">
        <v>0</v>
      </c>
      <c r="V7712">
        <v>1</v>
      </c>
    </row>
    <row r="7713" spans="1:22" ht="15" customHeight="1" x14ac:dyDescent="0.25">
      <c r="A7713">
        <v>7712</v>
      </c>
      <c r="B7713">
        <v>0</v>
      </c>
      <c r="C7713">
        <v>0</v>
      </c>
      <c r="D7713">
        <v>1</v>
      </c>
      <c r="E7713">
        <v>3</v>
      </c>
      <c r="F7713">
        <v>20</v>
      </c>
      <c r="G7713">
        <v>780.5</v>
      </c>
      <c r="H7713">
        <v>4.7619050000000003E-3</v>
      </c>
      <c r="I7713">
        <v>4.3809524000000002E-2</v>
      </c>
      <c r="J7713">
        <v>10.9112449</v>
      </c>
      <c r="K7713">
        <v>0</v>
      </c>
      <c r="L7713" t="s">
        <v>57</v>
      </c>
      <c r="M7713">
        <v>3</v>
      </c>
      <c r="N7713">
        <v>2</v>
      </c>
      <c r="O7713">
        <v>3</v>
      </c>
      <c r="P7713">
        <v>3</v>
      </c>
      <c r="Q7713" t="s">
        <v>51</v>
      </c>
      <c r="R7713" t="b">
        <f t="shared" si="802"/>
        <v>0</v>
      </c>
      <c r="S7713" t="b">
        <f t="shared" si="801"/>
        <v>0</v>
      </c>
      <c r="T7713">
        <v>0</v>
      </c>
      <c r="U7713">
        <v>0</v>
      </c>
      <c r="V7713">
        <v>1</v>
      </c>
    </row>
    <row r="7714" spans="1:22" ht="15" customHeight="1" x14ac:dyDescent="0.25">
      <c r="A7714">
        <v>7713</v>
      </c>
      <c r="B7714">
        <v>0</v>
      </c>
      <c r="C7714">
        <v>0</v>
      </c>
      <c r="D7714">
        <v>0</v>
      </c>
      <c r="E7714">
        <v>0</v>
      </c>
      <c r="F7714">
        <v>5</v>
      </c>
      <c r="G7714">
        <v>131.83333329999999</v>
      </c>
      <c r="H7714">
        <v>0</v>
      </c>
      <c r="I7714">
        <v>1.3333332999999999E-2</v>
      </c>
      <c r="J7714">
        <v>36.137904929999998</v>
      </c>
      <c r="K7714">
        <v>0</v>
      </c>
      <c r="L7714" t="s">
        <v>56</v>
      </c>
      <c r="M7714">
        <v>1</v>
      </c>
      <c r="N7714">
        <v>1</v>
      </c>
      <c r="O7714">
        <v>1</v>
      </c>
      <c r="P7714">
        <v>5</v>
      </c>
      <c r="Q7714" t="s">
        <v>52</v>
      </c>
      <c r="R7714" t="b">
        <f t="shared" si="802"/>
        <v>0</v>
      </c>
      <c r="S7714" t="b">
        <f>TRUE()</f>
        <v>1</v>
      </c>
      <c r="T7714">
        <v>1</v>
      </c>
      <c r="U7714">
        <v>0</v>
      </c>
      <c r="V7714">
        <v>0</v>
      </c>
    </row>
    <row r="7715" spans="1:22" ht="15" customHeight="1" x14ac:dyDescent="0.25">
      <c r="A7715">
        <v>7714</v>
      </c>
      <c r="B7715">
        <v>2</v>
      </c>
      <c r="C7715">
        <v>110.8</v>
      </c>
      <c r="D7715">
        <v>0</v>
      </c>
      <c r="E7715">
        <v>0</v>
      </c>
      <c r="F7715">
        <v>6</v>
      </c>
      <c r="G7715">
        <v>85.766666670000006</v>
      </c>
      <c r="H7715">
        <v>0</v>
      </c>
      <c r="I7715">
        <v>2.8571428999999999E-2</v>
      </c>
      <c r="J7715">
        <v>59.571827859999999</v>
      </c>
      <c r="K7715">
        <v>0</v>
      </c>
      <c r="L7715" t="s">
        <v>58</v>
      </c>
      <c r="M7715">
        <v>1</v>
      </c>
      <c r="N7715">
        <v>1</v>
      </c>
      <c r="O7715">
        <v>1</v>
      </c>
      <c r="P7715">
        <v>4</v>
      </c>
      <c r="Q7715" t="s">
        <v>51</v>
      </c>
      <c r="R7715" t="b">
        <f t="shared" si="802"/>
        <v>0</v>
      </c>
      <c r="S7715" t="b">
        <f>TRUE()</f>
        <v>1</v>
      </c>
      <c r="T7715">
        <v>1</v>
      </c>
      <c r="U7715">
        <v>0</v>
      </c>
      <c r="V7715">
        <v>1</v>
      </c>
    </row>
    <row r="7716" spans="1:22" ht="15" customHeight="1" x14ac:dyDescent="0.25">
      <c r="A7716">
        <v>7715</v>
      </c>
      <c r="B7716">
        <v>5</v>
      </c>
      <c r="C7716">
        <v>125.1</v>
      </c>
      <c r="D7716">
        <v>2</v>
      </c>
      <c r="E7716">
        <v>34.6</v>
      </c>
      <c r="F7716">
        <v>25</v>
      </c>
      <c r="G7716">
        <v>887.75</v>
      </c>
      <c r="H7716">
        <v>1.3793102999999999E-2</v>
      </c>
      <c r="I7716">
        <v>2.3754788999999998E-2</v>
      </c>
      <c r="J7716">
        <v>0</v>
      </c>
      <c r="K7716">
        <v>0</v>
      </c>
      <c r="L7716" t="s">
        <v>58</v>
      </c>
      <c r="M7716">
        <v>2</v>
      </c>
      <c r="N7716">
        <v>2</v>
      </c>
      <c r="O7716">
        <v>1</v>
      </c>
      <c r="P7716">
        <v>1</v>
      </c>
      <c r="Q7716" t="s">
        <v>51</v>
      </c>
      <c r="R7716" t="b">
        <f>TRUE()</f>
        <v>1</v>
      </c>
      <c r="S7716" t="b">
        <f t="shared" ref="S7716:S7730" si="803">FALSE()</f>
        <v>0</v>
      </c>
      <c r="T7716">
        <v>0</v>
      </c>
      <c r="U7716">
        <v>1</v>
      </c>
      <c r="V7716">
        <v>1</v>
      </c>
    </row>
    <row r="7717" spans="1:22" ht="15" customHeight="1" x14ac:dyDescent="0.25">
      <c r="A7717">
        <v>7716</v>
      </c>
      <c r="B7717">
        <v>0</v>
      </c>
      <c r="C7717">
        <v>0</v>
      </c>
      <c r="D7717">
        <v>1</v>
      </c>
      <c r="E7717">
        <v>42.4</v>
      </c>
      <c r="F7717">
        <v>61</v>
      </c>
      <c r="G7717">
        <v>1140.7966670000001</v>
      </c>
      <c r="H7717">
        <v>0</v>
      </c>
      <c r="I7717">
        <v>2.8333329999999999E-3</v>
      </c>
      <c r="J7717">
        <v>0</v>
      </c>
      <c r="K7717">
        <v>0</v>
      </c>
      <c r="L7717" t="s">
        <v>56</v>
      </c>
      <c r="M7717">
        <v>2</v>
      </c>
      <c r="N7717">
        <v>2</v>
      </c>
      <c r="O7717">
        <v>6</v>
      </c>
      <c r="P7717">
        <v>2</v>
      </c>
      <c r="Q7717" t="s">
        <v>51</v>
      </c>
      <c r="R7717" t="b">
        <f t="shared" ref="R7717:R7724" si="804">FALSE()</f>
        <v>0</v>
      </c>
      <c r="S7717" t="b">
        <f t="shared" si="803"/>
        <v>0</v>
      </c>
      <c r="T7717">
        <v>0</v>
      </c>
      <c r="U7717">
        <v>0</v>
      </c>
      <c r="V7717">
        <v>1</v>
      </c>
    </row>
    <row r="7718" spans="1:22" ht="15" customHeight="1" x14ac:dyDescent="0.25">
      <c r="A7718">
        <v>7717</v>
      </c>
      <c r="B7718">
        <v>0</v>
      </c>
      <c r="C7718">
        <v>0</v>
      </c>
      <c r="D7718">
        <v>0</v>
      </c>
      <c r="E7718">
        <v>0</v>
      </c>
      <c r="F7718">
        <v>10</v>
      </c>
      <c r="G7718">
        <v>122.8</v>
      </c>
      <c r="H7718">
        <v>0.11</v>
      </c>
      <c r="I7718">
        <v>0.133333333</v>
      </c>
      <c r="J7718">
        <v>0</v>
      </c>
      <c r="K7718">
        <v>0</v>
      </c>
      <c r="L7718" t="s">
        <v>57</v>
      </c>
      <c r="M7718">
        <v>3</v>
      </c>
      <c r="N7718">
        <v>2</v>
      </c>
      <c r="O7718">
        <v>3</v>
      </c>
      <c r="P7718">
        <v>13</v>
      </c>
      <c r="Q7718" t="s">
        <v>51</v>
      </c>
      <c r="R7718" t="b">
        <f t="shared" si="804"/>
        <v>0</v>
      </c>
      <c r="S7718" t="b">
        <f t="shared" si="803"/>
        <v>0</v>
      </c>
      <c r="T7718">
        <v>0</v>
      </c>
      <c r="U7718">
        <v>0</v>
      </c>
      <c r="V7718">
        <v>1</v>
      </c>
    </row>
    <row r="7719" spans="1:22" ht="15" customHeight="1" x14ac:dyDescent="0.25">
      <c r="A7719">
        <v>7718</v>
      </c>
      <c r="B7719">
        <v>0</v>
      </c>
      <c r="C7719">
        <v>0</v>
      </c>
      <c r="D7719">
        <v>0</v>
      </c>
      <c r="E7719">
        <v>0</v>
      </c>
      <c r="F7719">
        <v>2</v>
      </c>
      <c r="G7719">
        <v>58.4</v>
      </c>
      <c r="H7719">
        <v>0</v>
      </c>
      <c r="I7719">
        <v>0.1</v>
      </c>
      <c r="J7719">
        <v>0</v>
      </c>
      <c r="K7719">
        <v>0</v>
      </c>
      <c r="L7719" t="s">
        <v>55</v>
      </c>
      <c r="M7719">
        <v>2</v>
      </c>
      <c r="N7719">
        <v>4</v>
      </c>
      <c r="O7719">
        <v>1</v>
      </c>
      <c r="P7719">
        <v>2</v>
      </c>
      <c r="Q7719" t="s">
        <v>52</v>
      </c>
      <c r="R7719" t="b">
        <f t="shared" si="804"/>
        <v>0</v>
      </c>
      <c r="S7719" t="b">
        <f t="shared" si="803"/>
        <v>0</v>
      </c>
      <c r="T7719">
        <v>0</v>
      </c>
      <c r="U7719">
        <v>0</v>
      </c>
      <c r="V7719">
        <v>0</v>
      </c>
    </row>
    <row r="7720" spans="1:22" ht="15" customHeight="1" x14ac:dyDescent="0.25">
      <c r="A7720">
        <v>7719</v>
      </c>
      <c r="B7720">
        <v>5</v>
      </c>
      <c r="C7720">
        <v>110.3</v>
      </c>
      <c r="D7720">
        <v>1</v>
      </c>
      <c r="E7720">
        <v>21.8</v>
      </c>
      <c r="F7720">
        <v>78</v>
      </c>
      <c r="G7720">
        <v>3621.606667</v>
      </c>
      <c r="H7720">
        <v>0</v>
      </c>
      <c r="I7720">
        <v>6.0240959999999996E-3</v>
      </c>
      <c r="J7720">
        <v>18.781860980000001</v>
      </c>
      <c r="K7720">
        <v>0</v>
      </c>
      <c r="L7720" t="s">
        <v>57</v>
      </c>
      <c r="M7720">
        <v>2</v>
      </c>
      <c r="N7720">
        <v>4</v>
      </c>
      <c r="O7720">
        <v>4</v>
      </c>
      <c r="P7720">
        <v>1</v>
      </c>
      <c r="Q7720" t="s">
        <v>51</v>
      </c>
      <c r="R7720" t="b">
        <f t="shared" si="804"/>
        <v>0</v>
      </c>
      <c r="S7720" t="b">
        <f t="shared" si="803"/>
        <v>0</v>
      </c>
      <c r="T7720">
        <v>0</v>
      </c>
      <c r="U7720">
        <v>0</v>
      </c>
      <c r="V7720">
        <v>1</v>
      </c>
    </row>
    <row r="7721" spans="1:22" ht="15" customHeight="1" x14ac:dyDescent="0.25">
      <c r="A7721">
        <v>7720</v>
      </c>
      <c r="B7721">
        <v>1</v>
      </c>
      <c r="C7721">
        <v>99.8</v>
      </c>
      <c r="D7721">
        <v>0</v>
      </c>
      <c r="E7721">
        <v>0</v>
      </c>
      <c r="F7721">
        <v>110</v>
      </c>
      <c r="G7721">
        <v>2056.4885899999999</v>
      </c>
      <c r="H7721">
        <v>0</v>
      </c>
      <c r="I7721">
        <v>4.8929660000000003E-3</v>
      </c>
      <c r="J7721">
        <v>0</v>
      </c>
      <c r="K7721">
        <v>0</v>
      </c>
      <c r="L7721" t="s">
        <v>57</v>
      </c>
      <c r="M7721">
        <v>2</v>
      </c>
      <c r="N7721">
        <v>2</v>
      </c>
      <c r="O7721">
        <v>1</v>
      </c>
      <c r="P7721">
        <v>1</v>
      </c>
      <c r="Q7721" t="s">
        <v>51</v>
      </c>
      <c r="R7721" t="b">
        <f t="shared" si="804"/>
        <v>0</v>
      </c>
      <c r="S7721" t="b">
        <f t="shared" si="803"/>
        <v>0</v>
      </c>
      <c r="T7721">
        <v>0</v>
      </c>
      <c r="U7721">
        <v>0</v>
      </c>
      <c r="V7721">
        <v>1</v>
      </c>
    </row>
    <row r="7722" spans="1:22" ht="15" customHeight="1" x14ac:dyDescent="0.25">
      <c r="A7722">
        <v>7721</v>
      </c>
      <c r="B7722">
        <v>3</v>
      </c>
      <c r="C7722">
        <v>83.8</v>
      </c>
      <c r="D7722">
        <v>0</v>
      </c>
      <c r="E7722">
        <v>0</v>
      </c>
      <c r="F7722">
        <v>20</v>
      </c>
      <c r="G7722">
        <v>798.3</v>
      </c>
      <c r="H7722">
        <v>0</v>
      </c>
      <c r="I7722">
        <v>9.0909089999999994E-3</v>
      </c>
      <c r="J7722">
        <v>0</v>
      </c>
      <c r="K7722">
        <v>0</v>
      </c>
      <c r="L7722" t="s">
        <v>59</v>
      </c>
      <c r="M7722">
        <v>1</v>
      </c>
      <c r="N7722">
        <v>1</v>
      </c>
      <c r="O7722">
        <v>1</v>
      </c>
      <c r="P7722">
        <v>3</v>
      </c>
      <c r="Q7722" t="s">
        <v>51</v>
      </c>
      <c r="R7722" t="b">
        <f t="shared" si="804"/>
        <v>0</v>
      </c>
      <c r="S7722" t="b">
        <f t="shared" si="803"/>
        <v>0</v>
      </c>
      <c r="T7722">
        <v>0</v>
      </c>
      <c r="U7722">
        <v>0</v>
      </c>
      <c r="V7722">
        <v>1</v>
      </c>
    </row>
    <row r="7723" spans="1:22" ht="15" customHeight="1" x14ac:dyDescent="0.25">
      <c r="A7723">
        <v>7722</v>
      </c>
      <c r="B7723">
        <v>0</v>
      </c>
      <c r="C7723">
        <v>0</v>
      </c>
      <c r="D7723">
        <v>0</v>
      </c>
      <c r="E7723">
        <v>0</v>
      </c>
      <c r="F7723">
        <v>71</v>
      </c>
      <c r="G7723">
        <v>1094.3104760000001</v>
      </c>
      <c r="H7723">
        <v>0</v>
      </c>
      <c r="I7723">
        <v>9.2857140000000005E-3</v>
      </c>
      <c r="J7723">
        <v>4.7189311180000004</v>
      </c>
      <c r="K7723">
        <v>0</v>
      </c>
      <c r="L7723" t="s">
        <v>55</v>
      </c>
      <c r="M7723">
        <v>4</v>
      </c>
      <c r="N7723">
        <v>1</v>
      </c>
      <c r="O7723">
        <v>2</v>
      </c>
      <c r="P7723">
        <v>2</v>
      </c>
      <c r="Q7723" t="s">
        <v>51</v>
      </c>
      <c r="R7723" t="b">
        <f t="shared" si="804"/>
        <v>0</v>
      </c>
      <c r="S7723" t="b">
        <f t="shared" si="803"/>
        <v>0</v>
      </c>
      <c r="T7723">
        <v>0</v>
      </c>
      <c r="U7723">
        <v>0</v>
      </c>
      <c r="V7723">
        <v>1</v>
      </c>
    </row>
    <row r="7724" spans="1:22" ht="15" customHeight="1" x14ac:dyDescent="0.25">
      <c r="A7724">
        <v>7723</v>
      </c>
      <c r="B7724">
        <v>0</v>
      </c>
      <c r="C7724">
        <v>0</v>
      </c>
      <c r="D7724">
        <v>1</v>
      </c>
      <c r="E7724">
        <v>22.2</v>
      </c>
      <c r="F7724">
        <v>16</v>
      </c>
      <c r="G7724">
        <v>240.6</v>
      </c>
      <c r="H7724">
        <v>3.5294117999999999E-2</v>
      </c>
      <c r="I7724">
        <v>6.2352941000000002E-2</v>
      </c>
      <c r="J7724">
        <v>0</v>
      </c>
      <c r="K7724">
        <v>0</v>
      </c>
      <c r="L7724" t="s">
        <v>57</v>
      </c>
      <c r="M7724">
        <v>3</v>
      </c>
      <c r="N7724">
        <v>2</v>
      </c>
      <c r="O7724">
        <v>9</v>
      </c>
      <c r="P7724">
        <v>13</v>
      </c>
      <c r="Q7724" t="s">
        <v>51</v>
      </c>
      <c r="R7724" t="b">
        <f t="shared" si="804"/>
        <v>0</v>
      </c>
      <c r="S7724" t="b">
        <f t="shared" si="803"/>
        <v>0</v>
      </c>
      <c r="T7724">
        <v>0</v>
      </c>
      <c r="U7724">
        <v>0</v>
      </c>
      <c r="V7724">
        <v>1</v>
      </c>
    </row>
    <row r="7725" spans="1:22" ht="15" customHeight="1" x14ac:dyDescent="0.25">
      <c r="A7725">
        <v>7724</v>
      </c>
      <c r="B7725">
        <v>3</v>
      </c>
      <c r="C7725">
        <v>40.799999999999997</v>
      </c>
      <c r="D7725">
        <v>1</v>
      </c>
      <c r="E7725">
        <v>12</v>
      </c>
      <c r="F7725">
        <v>5</v>
      </c>
      <c r="G7725">
        <v>96</v>
      </c>
      <c r="H7725">
        <v>2.8571428999999999E-2</v>
      </c>
      <c r="I7725">
        <v>4.2857143E-2</v>
      </c>
      <c r="J7725">
        <v>0</v>
      </c>
      <c r="K7725">
        <v>0</v>
      </c>
      <c r="L7725" t="s">
        <v>60</v>
      </c>
      <c r="M7725">
        <v>3</v>
      </c>
      <c r="N7725">
        <v>2</v>
      </c>
      <c r="O7725">
        <v>7</v>
      </c>
      <c r="P7725">
        <v>4</v>
      </c>
      <c r="Q7725" t="s">
        <v>51</v>
      </c>
      <c r="R7725" t="b">
        <f>TRUE()</f>
        <v>1</v>
      </c>
      <c r="S7725" t="b">
        <f t="shared" si="803"/>
        <v>0</v>
      </c>
      <c r="T7725">
        <v>0</v>
      </c>
      <c r="U7725">
        <v>1</v>
      </c>
      <c r="V7725">
        <v>1</v>
      </c>
    </row>
    <row r="7726" spans="1:22" ht="15" customHeight="1" x14ac:dyDescent="0.25">
      <c r="A7726">
        <v>7725</v>
      </c>
      <c r="B7726">
        <v>2</v>
      </c>
      <c r="C7726">
        <v>98.6</v>
      </c>
      <c r="D7726">
        <v>0</v>
      </c>
      <c r="E7726">
        <v>0</v>
      </c>
      <c r="F7726">
        <v>11</v>
      </c>
      <c r="G7726">
        <v>1200.2</v>
      </c>
      <c r="H7726">
        <v>1.4285714E-2</v>
      </c>
      <c r="I7726">
        <v>2.8571428999999999E-2</v>
      </c>
      <c r="J7726">
        <v>18.410566930000002</v>
      </c>
      <c r="K7726">
        <v>0</v>
      </c>
      <c r="L7726" t="s">
        <v>59</v>
      </c>
      <c r="M7726">
        <v>2</v>
      </c>
      <c r="N7726">
        <v>6</v>
      </c>
      <c r="O7726">
        <v>2</v>
      </c>
      <c r="P7726">
        <v>1</v>
      </c>
      <c r="Q7726" t="s">
        <v>51</v>
      </c>
      <c r="R7726" t="b">
        <f>TRUE()</f>
        <v>1</v>
      </c>
      <c r="S7726" t="b">
        <f t="shared" si="803"/>
        <v>0</v>
      </c>
      <c r="T7726">
        <v>0</v>
      </c>
      <c r="U7726">
        <v>1</v>
      </c>
      <c r="V7726">
        <v>1</v>
      </c>
    </row>
    <row r="7727" spans="1:22" ht="15" customHeight="1" x14ac:dyDescent="0.25">
      <c r="A7727">
        <v>7726</v>
      </c>
      <c r="B7727">
        <v>3</v>
      </c>
      <c r="C7727">
        <v>92.3</v>
      </c>
      <c r="D7727">
        <v>3</v>
      </c>
      <c r="E7727">
        <v>68.2</v>
      </c>
      <c r="F7727">
        <v>4</v>
      </c>
      <c r="G7727">
        <v>81.7</v>
      </c>
      <c r="H7727">
        <v>0</v>
      </c>
      <c r="I7727">
        <v>3.125E-2</v>
      </c>
      <c r="J7727">
        <v>0</v>
      </c>
      <c r="K7727">
        <v>0</v>
      </c>
      <c r="L7727" t="s">
        <v>57</v>
      </c>
      <c r="M7727">
        <v>1</v>
      </c>
      <c r="N7727">
        <v>2</v>
      </c>
      <c r="O7727">
        <v>1</v>
      </c>
      <c r="P7727">
        <v>4</v>
      </c>
      <c r="Q7727" t="s">
        <v>51</v>
      </c>
      <c r="R7727" t="b">
        <f>FALSE()</f>
        <v>0</v>
      </c>
      <c r="S7727" t="b">
        <f t="shared" si="803"/>
        <v>0</v>
      </c>
      <c r="T7727">
        <v>0</v>
      </c>
      <c r="U7727">
        <v>0</v>
      </c>
      <c r="V7727">
        <v>1</v>
      </c>
    </row>
    <row r="7728" spans="1:22" ht="15" customHeight="1" x14ac:dyDescent="0.25">
      <c r="A7728">
        <v>7727</v>
      </c>
      <c r="B7728">
        <v>1</v>
      </c>
      <c r="C7728">
        <v>21.2</v>
      </c>
      <c r="D7728">
        <v>0</v>
      </c>
      <c r="E7728">
        <v>0</v>
      </c>
      <c r="F7728">
        <v>53</v>
      </c>
      <c r="G7728">
        <v>2224.6333330000002</v>
      </c>
      <c r="H7728">
        <v>1.1538461999999999E-2</v>
      </c>
      <c r="I7728">
        <v>3.5146520000000001E-2</v>
      </c>
      <c r="J7728">
        <v>0</v>
      </c>
      <c r="K7728">
        <v>0</v>
      </c>
      <c r="L7728" t="s">
        <v>58</v>
      </c>
      <c r="M7728">
        <v>2</v>
      </c>
      <c r="N7728">
        <v>2</v>
      </c>
      <c r="O7728">
        <v>3</v>
      </c>
      <c r="P7728">
        <v>3</v>
      </c>
      <c r="Q7728" t="s">
        <v>51</v>
      </c>
      <c r="R7728" t="b">
        <f>FALSE()</f>
        <v>0</v>
      </c>
      <c r="S7728" t="b">
        <f t="shared" si="803"/>
        <v>0</v>
      </c>
      <c r="T7728">
        <v>0</v>
      </c>
      <c r="U7728">
        <v>0</v>
      </c>
      <c r="V7728">
        <v>1</v>
      </c>
    </row>
    <row r="7729" spans="1:22" ht="15" customHeight="1" x14ac:dyDescent="0.25">
      <c r="A7729">
        <v>7728</v>
      </c>
      <c r="B7729">
        <v>7</v>
      </c>
      <c r="C7729">
        <v>96.6</v>
      </c>
      <c r="D7729">
        <v>0</v>
      </c>
      <c r="E7729">
        <v>0</v>
      </c>
      <c r="F7729">
        <v>9</v>
      </c>
      <c r="G7729">
        <v>230.62</v>
      </c>
      <c r="H7729">
        <v>2.8571428999999999E-2</v>
      </c>
      <c r="I7729">
        <v>2.8571428999999999E-2</v>
      </c>
      <c r="J7729">
        <v>71.231565739999994</v>
      </c>
      <c r="K7729">
        <v>0</v>
      </c>
      <c r="L7729" t="s">
        <v>59</v>
      </c>
      <c r="M7729">
        <v>3</v>
      </c>
      <c r="N7729">
        <v>2</v>
      </c>
      <c r="O7729">
        <v>1</v>
      </c>
      <c r="P7729">
        <v>1</v>
      </c>
      <c r="Q7729" t="s">
        <v>51</v>
      </c>
      <c r="R7729" t="b">
        <f>FALSE()</f>
        <v>0</v>
      </c>
      <c r="S7729" t="b">
        <f t="shared" si="803"/>
        <v>0</v>
      </c>
      <c r="T7729">
        <v>0</v>
      </c>
      <c r="U7729">
        <v>0</v>
      </c>
      <c r="V7729">
        <v>1</v>
      </c>
    </row>
    <row r="7730" spans="1:22" ht="15" customHeight="1" x14ac:dyDescent="0.25">
      <c r="A7730">
        <v>7729</v>
      </c>
      <c r="B7730">
        <v>11</v>
      </c>
      <c r="C7730">
        <v>157.38899219999999</v>
      </c>
      <c r="D7730">
        <v>3</v>
      </c>
      <c r="E7730">
        <v>338.4</v>
      </c>
      <c r="F7730">
        <v>46</v>
      </c>
      <c r="G7730">
        <v>1624.9356250000001</v>
      </c>
      <c r="H7730">
        <v>5.357143E-3</v>
      </c>
      <c r="I7730">
        <v>2.1391443E-2</v>
      </c>
      <c r="J7730">
        <v>0</v>
      </c>
      <c r="K7730">
        <v>0</v>
      </c>
      <c r="L7730" t="s">
        <v>59</v>
      </c>
      <c r="M7730">
        <v>3</v>
      </c>
      <c r="N7730">
        <v>2</v>
      </c>
      <c r="O7730">
        <v>3</v>
      </c>
      <c r="P7730">
        <v>3</v>
      </c>
      <c r="Q7730" t="s">
        <v>51</v>
      </c>
      <c r="R7730" t="b">
        <f>FALSE()</f>
        <v>0</v>
      </c>
      <c r="S7730" t="b">
        <f t="shared" si="803"/>
        <v>0</v>
      </c>
      <c r="T7730">
        <v>0</v>
      </c>
      <c r="U7730">
        <v>0</v>
      </c>
      <c r="V7730">
        <v>1</v>
      </c>
    </row>
    <row r="7731" spans="1:22" ht="15" customHeight="1" x14ac:dyDescent="0.25">
      <c r="A7731">
        <v>7730</v>
      </c>
      <c r="B7731">
        <v>4</v>
      </c>
      <c r="C7731">
        <v>75.5</v>
      </c>
      <c r="D7731">
        <v>0</v>
      </c>
      <c r="E7731">
        <v>0</v>
      </c>
      <c r="F7731">
        <v>10</v>
      </c>
      <c r="G7731">
        <v>158.97333330000001</v>
      </c>
      <c r="H7731">
        <v>2.3076922999999999E-2</v>
      </c>
      <c r="I7731">
        <v>3.8461538000000003E-2</v>
      </c>
      <c r="J7731">
        <v>20.652879559999999</v>
      </c>
      <c r="K7731">
        <v>0</v>
      </c>
      <c r="L7731" t="s">
        <v>55</v>
      </c>
      <c r="M7731">
        <v>1</v>
      </c>
      <c r="N7731">
        <v>1</v>
      </c>
      <c r="O7731">
        <v>3</v>
      </c>
      <c r="P7731">
        <v>2</v>
      </c>
      <c r="Q7731" t="s">
        <v>51</v>
      </c>
      <c r="R7731" t="b">
        <f>TRUE()</f>
        <v>1</v>
      </c>
      <c r="S7731" t="b">
        <f>TRUE()</f>
        <v>1</v>
      </c>
      <c r="T7731">
        <v>1</v>
      </c>
      <c r="U7731">
        <v>1</v>
      </c>
      <c r="V7731">
        <v>1</v>
      </c>
    </row>
    <row r="7732" spans="1:22" ht="15" customHeight="1" x14ac:dyDescent="0.25">
      <c r="A7732">
        <v>7731</v>
      </c>
      <c r="B7732">
        <v>2</v>
      </c>
      <c r="C7732">
        <v>371.8</v>
      </c>
      <c r="D7732">
        <v>0</v>
      </c>
      <c r="E7732">
        <v>0</v>
      </c>
      <c r="F7732">
        <v>5</v>
      </c>
      <c r="G7732">
        <v>255</v>
      </c>
      <c r="H7732">
        <v>0</v>
      </c>
      <c r="I7732">
        <v>2.8571428999999999E-2</v>
      </c>
      <c r="J7732">
        <v>0</v>
      </c>
      <c r="K7732">
        <v>0</v>
      </c>
      <c r="L7732" t="s">
        <v>60</v>
      </c>
      <c r="M7732">
        <v>3</v>
      </c>
      <c r="N7732">
        <v>2</v>
      </c>
      <c r="O7732">
        <v>4</v>
      </c>
      <c r="P7732">
        <v>2</v>
      </c>
      <c r="Q7732" t="s">
        <v>52</v>
      </c>
      <c r="R7732" t="b">
        <f>FALSE()</f>
        <v>0</v>
      </c>
      <c r="S7732" t="b">
        <f>FALSE()</f>
        <v>0</v>
      </c>
      <c r="T7732">
        <v>0</v>
      </c>
      <c r="U7732">
        <v>0</v>
      </c>
      <c r="V7732">
        <v>0</v>
      </c>
    </row>
    <row r="7733" spans="1:22" ht="15" customHeight="1" x14ac:dyDescent="0.25">
      <c r="A7733">
        <v>7732</v>
      </c>
      <c r="B7733">
        <v>7</v>
      </c>
      <c r="C7733">
        <v>73.900000000000006</v>
      </c>
      <c r="D7733">
        <v>0</v>
      </c>
      <c r="E7733">
        <v>0</v>
      </c>
      <c r="F7733">
        <v>58</v>
      </c>
      <c r="G7733">
        <v>3441.8066669999998</v>
      </c>
      <c r="H7733">
        <v>0</v>
      </c>
      <c r="I7733">
        <v>1.0752688E-2</v>
      </c>
      <c r="J7733">
        <v>0</v>
      </c>
      <c r="K7733">
        <v>0</v>
      </c>
      <c r="L7733" t="s">
        <v>55</v>
      </c>
      <c r="M7733">
        <v>2</v>
      </c>
      <c r="N7733">
        <v>2</v>
      </c>
      <c r="O7733">
        <v>1</v>
      </c>
      <c r="P7733">
        <v>2</v>
      </c>
      <c r="Q7733" t="s">
        <v>51</v>
      </c>
      <c r="R7733" t="b">
        <f>FALSE()</f>
        <v>0</v>
      </c>
      <c r="S7733" t="b">
        <f>FALSE()</f>
        <v>0</v>
      </c>
      <c r="T7733">
        <v>0</v>
      </c>
      <c r="U7733">
        <v>0</v>
      </c>
      <c r="V7733">
        <v>1</v>
      </c>
    </row>
    <row r="7734" spans="1:22" ht="15" customHeight="1" x14ac:dyDescent="0.25">
      <c r="A7734">
        <v>7733</v>
      </c>
      <c r="B7734">
        <v>2</v>
      </c>
      <c r="C7734">
        <v>216.6</v>
      </c>
      <c r="D7734">
        <v>0</v>
      </c>
      <c r="E7734">
        <v>0</v>
      </c>
      <c r="F7734">
        <v>36</v>
      </c>
      <c r="G7734">
        <v>937.86534879999999</v>
      </c>
      <c r="H7734">
        <v>4.0350877E-2</v>
      </c>
      <c r="I7734">
        <v>6.9414101000000006E-2</v>
      </c>
      <c r="J7734">
        <v>0</v>
      </c>
      <c r="K7734">
        <v>0</v>
      </c>
      <c r="L7734" t="s">
        <v>55</v>
      </c>
      <c r="M7734">
        <v>3</v>
      </c>
      <c r="N7734">
        <v>2</v>
      </c>
      <c r="O7734">
        <v>6</v>
      </c>
      <c r="P7734">
        <v>1</v>
      </c>
      <c r="Q7734" t="s">
        <v>51</v>
      </c>
      <c r="R7734" t="b">
        <f>TRUE()</f>
        <v>1</v>
      </c>
      <c r="S7734" t="b">
        <f>FALSE()</f>
        <v>0</v>
      </c>
      <c r="T7734">
        <v>0</v>
      </c>
      <c r="U7734">
        <v>1</v>
      </c>
      <c r="V7734">
        <v>1</v>
      </c>
    </row>
    <row r="7735" spans="1:22" ht="15" customHeight="1" x14ac:dyDescent="0.25">
      <c r="A7735">
        <v>7734</v>
      </c>
      <c r="B7735">
        <v>0</v>
      </c>
      <c r="C7735">
        <v>0</v>
      </c>
      <c r="D7735">
        <v>0</v>
      </c>
      <c r="E7735">
        <v>0</v>
      </c>
      <c r="F7735">
        <v>1</v>
      </c>
      <c r="G7735">
        <v>0</v>
      </c>
      <c r="H7735">
        <v>0.2</v>
      </c>
      <c r="I7735">
        <v>0.2</v>
      </c>
      <c r="J7735">
        <v>0</v>
      </c>
      <c r="K7735">
        <v>0</v>
      </c>
      <c r="L7735" t="s">
        <v>60</v>
      </c>
      <c r="M7735">
        <v>1</v>
      </c>
      <c r="N7735">
        <v>1</v>
      </c>
      <c r="O7735">
        <v>2</v>
      </c>
      <c r="P7735">
        <v>2</v>
      </c>
      <c r="Q7735" t="s">
        <v>51</v>
      </c>
      <c r="R7735" t="b">
        <f t="shared" ref="R7735:R7744" si="805">FALSE()</f>
        <v>0</v>
      </c>
      <c r="S7735" t="b">
        <f>FALSE()</f>
        <v>0</v>
      </c>
      <c r="T7735">
        <v>0</v>
      </c>
      <c r="U7735">
        <v>0</v>
      </c>
      <c r="V7735">
        <v>1</v>
      </c>
    </row>
    <row r="7736" spans="1:22" ht="15" customHeight="1" x14ac:dyDescent="0.25">
      <c r="A7736">
        <v>7735</v>
      </c>
      <c r="B7736">
        <v>2</v>
      </c>
      <c r="C7736">
        <v>16.600000000000001</v>
      </c>
      <c r="D7736">
        <v>1</v>
      </c>
      <c r="E7736">
        <v>18.466666669999999</v>
      </c>
      <c r="F7736">
        <v>32</v>
      </c>
      <c r="G7736">
        <v>783.20857139999998</v>
      </c>
      <c r="H7736">
        <v>0</v>
      </c>
      <c r="I7736">
        <v>5.7142859999999998E-3</v>
      </c>
      <c r="J7736">
        <v>0</v>
      </c>
      <c r="K7736">
        <v>0</v>
      </c>
      <c r="L7736" t="s">
        <v>57</v>
      </c>
      <c r="M7736">
        <v>2</v>
      </c>
      <c r="N7736">
        <v>4</v>
      </c>
      <c r="O7736">
        <v>2</v>
      </c>
      <c r="P7736">
        <v>5</v>
      </c>
      <c r="Q7736" t="s">
        <v>52</v>
      </c>
      <c r="R7736" t="b">
        <f t="shared" si="805"/>
        <v>0</v>
      </c>
      <c r="S7736" t="b">
        <f>TRUE()</f>
        <v>1</v>
      </c>
      <c r="T7736">
        <v>1</v>
      </c>
      <c r="U7736">
        <v>0</v>
      </c>
      <c r="V7736">
        <v>0</v>
      </c>
    </row>
    <row r="7737" spans="1:22" ht="15" customHeight="1" x14ac:dyDescent="0.25">
      <c r="A7737">
        <v>7736</v>
      </c>
      <c r="B7737">
        <v>3</v>
      </c>
      <c r="C7737">
        <v>215.4</v>
      </c>
      <c r="D7737">
        <v>0</v>
      </c>
      <c r="E7737">
        <v>0</v>
      </c>
      <c r="F7737">
        <v>19</v>
      </c>
      <c r="G7737">
        <v>1221.7</v>
      </c>
      <c r="H7737">
        <v>0</v>
      </c>
      <c r="I7737">
        <v>0</v>
      </c>
      <c r="J7737">
        <v>0</v>
      </c>
      <c r="K7737">
        <v>0</v>
      </c>
      <c r="L7737" t="s">
        <v>56</v>
      </c>
      <c r="M7737">
        <v>2</v>
      </c>
      <c r="N7737">
        <v>2</v>
      </c>
      <c r="O7737">
        <v>1</v>
      </c>
      <c r="P7737">
        <v>2</v>
      </c>
      <c r="Q7737" t="s">
        <v>52</v>
      </c>
      <c r="R7737" t="b">
        <f t="shared" si="805"/>
        <v>0</v>
      </c>
      <c r="S7737" t="b">
        <f>FALSE()</f>
        <v>0</v>
      </c>
      <c r="T7737">
        <v>0</v>
      </c>
      <c r="U7737">
        <v>0</v>
      </c>
      <c r="V7737">
        <v>0</v>
      </c>
    </row>
    <row r="7738" spans="1:22" ht="15" customHeight="1" x14ac:dyDescent="0.25">
      <c r="A7738">
        <v>7737</v>
      </c>
      <c r="B7738">
        <v>5</v>
      </c>
      <c r="C7738">
        <v>1415.5</v>
      </c>
      <c r="D7738">
        <v>0</v>
      </c>
      <c r="E7738">
        <v>0</v>
      </c>
      <c r="F7738">
        <v>34</v>
      </c>
      <c r="G7738">
        <v>588.3666667</v>
      </c>
      <c r="H7738">
        <v>0</v>
      </c>
      <c r="I7738">
        <v>3.0246914E-2</v>
      </c>
      <c r="J7738">
        <v>8.0410783289999994</v>
      </c>
      <c r="K7738">
        <v>0</v>
      </c>
      <c r="L7738" t="s">
        <v>58</v>
      </c>
      <c r="M7738">
        <v>2</v>
      </c>
      <c r="N7738">
        <v>5</v>
      </c>
      <c r="O7738">
        <v>1</v>
      </c>
      <c r="P7738">
        <v>1</v>
      </c>
      <c r="Q7738" t="s">
        <v>51</v>
      </c>
      <c r="R7738" t="b">
        <f t="shared" si="805"/>
        <v>0</v>
      </c>
      <c r="S7738" t="b">
        <f>TRUE()</f>
        <v>1</v>
      </c>
      <c r="T7738">
        <v>1</v>
      </c>
      <c r="U7738">
        <v>0</v>
      </c>
      <c r="V7738">
        <v>1</v>
      </c>
    </row>
    <row r="7739" spans="1:22" ht="15" customHeight="1" x14ac:dyDescent="0.25">
      <c r="A7739">
        <v>7738</v>
      </c>
      <c r="B7739">
        <v>2</v>
      </c>
      <c r="C7739">
        <v>6</v>
      </c>
      <c r="D7739">
        <v>0</v>
      </c>
      <c r="E7739">
        <v>0</v>
      </c>
      <c r="F7739">
        <v>38</v>
      </c>
      <c r="G7739">
        <v>876.47666670000001</v>
      </c>
      <c r="H7739">
        <v>0</v>
      </c>
      <c r="I7739">
        <v>1.4529914999999999E-2</v>
      </c>
      <c r="J7739">
        <v>6.3286932739999999</v>
      </c>
      <c r="K7739">
        <v>0</v>
      </c>
      <c r="L7739" t="s">
        <v>55</v>
      </c>
      <c r="M7739">
        <v>3</v>
      </c>
      <c r="N7739">
        <v>2</v>
      </c>
      <c r="O7739">
        <v>1</v>
      </c>
      <c r="P7739">
        <v>1</v>
      </c>
      <c r="Q7739" t="s">
        <v>51</v>
      </c>
      <c r="R7739" t="b">
        <f t="shared" si="805"/>
        <v>0</v>
      </c>
      <c r="S7739" t="b">
        <f>TRUE()</f>
        <v>1</v>
      </c>
      <c r="T7739">
        <v>1</v>
      </c>
      <c r="U7739">
        <v>0</v>
      </c>
      <c r="V7739">
        <v>1</v>
      </c>
    </row>
    <row r="7740" spans="1:22" ht="15" customHeight="1" x14ac:dyDescent="0.25">
      <c r="A7740">
        <v>7739</v>
      </c>
      <c r="B7740">
        <v>8</v>
      </c>
      <c r="C7740">
        <v>121.0333333</v>
      </c>
      <c r="D7740">
        <v>0</v>
      </c>
      <c r="E7740">
        <v>0</v>
      </c>
      <c r="F7740">
        <v>9</v>
      </c>
      <c r="G7740">
        <v>230.83333329999999</v>
      </c>
      <c r="H7740">
        <v>0</v>
      </c>
      <c r="I7740">
        <v>3.5714285999999998E-2</v>
      </c>
      <c r="J7740">
        <v>0</v>
      </c>
      <c r="K7740">
        <v>0</v>
      </c>
      <c r="L7740" t="s">
        <v>59</v>
      </c>
      <c r="M7740">
        <v>2</v>
      </c>
      <c r="N7740">
        <v>2</v>
      </c>
      <c r="O7740">
        <v>1</v>
      </c>
      <c r="P7740">
        <v>3</v>
      </c>
      <c r="Q7740" t="s">
        <v>51</v>
      </c>
      <c r="R7740" t="b">
        <f t="shared" si="805"/>
        <v>0</v>
      </c>
      <c r="S7740" t="b">
        <f t="shared" ref="S7740:S7751" si="806">FALSE()</f>
        <v>0</v>
      </c>
      <c r="T7740">
        <v>0</v>
      </c>
      <c r="U7740">
        <v>0</v>
      </c>
      <c r="V7740">
        <v>1</v>
      </c>
    </row>
    <row r="7741" spans="1:22" ht="15" customHeight="1" x14ac:dyDescent="0.25">
      <c r="A7741">
        <v>7740</v>
      </c>
      <c r="B7741">
        <v>7</v>
      </c>
      <c r="C7741">
        <v>380.8</v>
      </c>
      <c r="D7741">
        <v>0</v>
      </c>
      <c r="E7741">
        <v>0</v>
      </c>
      <c r="F7741">
        <v>50</v>
      </c>
      <c r="G7741">
        <v>2653.1966670000002</v>
      </c>
      <c r="H7741">
        <v>1.5686275E-2</v>
      </c>
      <c r="I7741">
        <v>2.7908497000000001E-2</v>
      </c>
      <c r="J7741">
        <v>0</v>
      </c>
      <c r="K7741">
        <v>0</v>
      </c>
      <c r="L7741" t="s">
        <v>58</v>
      </c>
      <c r="M7741">
        <v>2</v>
      </c>
      <c r="N7741">
        <v>2</v>
      </c>
      <c r="O7741">
        <v>2</v>
      </c>
      <c r="P7741">
        <v>1</v>
      </c>
      <c r="Q7741" t="s">
        <v>51</v>
      </c>
      <c r="R7741" t="b">
        <f t="shared" si="805"/>
        <v>0</v>
      </c>
      <c r="S7741" t="b">
        <f t="shared" si="806"/>
        <v>0</v>
      </c>
      <c r="T7741">
        <v>0</v>
      </c>
      <c r="U7741">
        <v>0</v>
      </c>
      <c r="V7741">
        <v>1</v>
      </c>
    </row>
    <row r="7742" spans="1:22" ht="15" customHeight="1" x14ac:dyDescent="0.25">
      <c r="A7742">
        <v>7741</v>
      </c>
      <c r="B7742">
        <v>0</v>
      </c>
      <c r="C7742">
        <v>0</v>
      </c>
      <c r="D7742">
        <v>0</v>
      </c>
      <c r="E7742">
        <v>0</v>
      </c>
      <c r="F7742">
        <v>11</v>
      </c>
      <c r="G7742">
        <v>1855.6</v>
      </c>
      <c r="H7742">
        <v>2.7272727E-2</v>
      </c>
      <c r="I7742">
        <v>5.4545455E-2</v>
      </c>
      <c r="J7742">
        <v>0</v>
      </c>
      <c r="K7742">
        <v>0</v>
      </c>
      <c r="L7742" t="s">
        <v>60</v>
      </c>
      <c r="M7742">
        <v>2</v>
      </c>
      <c r="N7742">
        <v>2</v>
      </c>
      <c r="O7742">
        <v>1</v>
      </c>
      <c r="P7742">
        <v>1</v>
      </c>
      <c r="Q7742" t="s">
        <v>51</v>
      </c>
      <c r="R7742" t="b">
        <f t="shared" si="805"/>
        <v>0</v>
      </c>
      <c r="S7742" t="b">
        <f t="shared" si="806"/>
        <v>0</v>
      </c>
      <c r="T7742">
        <v>0</v>
      </c>
      <c r="U7742">
        <v>0</v>
      </c>
      <c r="V7742">
        <v>1</v>
      </c>
    </row>
    <row r="7743" spans="1:22" ht="15" customHeight="1" x14ac:dyDescent="0.25">
      <c r="A7743">
        <v>7742</v>
      </c>
      <c r="B7743">
        <v>0</v>
      </c>
      <c r="C7743">
        <v>0</v>
      </c>
      <c r="D7743">
        <v>0</v>
      </c>
      <c r="E7743">
        <v>0</v>
      </c>
      <c r="F7743">
        <v>27</v>
      </c>
      <c r="G7743">
        <v>228.9</v>
      </c>
      <c r="H7743">
        <v>1.4814815E-2</v>
      </c>
      <c r="I7743">
        <v>3.7037037000000002E-2</v>
      </c>
      <c r="J7743">
        <v>0</v>
      </c>
      <c r="K7743">
        <v>0</v>
      </c>
      <c r="L7743" t="s">
        <v>58</v>
      </c>
      <c r="M7743">
        <v>4</v>
      </c>
      <c r="N7743">
        <v>1</v>
      </c>
      <c r="O7743">
        <v>1</v>
      </c>
      <c r="P7743">
        <v>1</v>
      </c>
      <c r="Q7743" t="s">
        <v>51</v>
      </c>
      <c r="R7743" t="b">
        <f t="shared" si="805"/>
        <v>0</v>
      </c>
      <c r="S7743" t="b">
        <f t="shared" si="806"/>
        <v>0</v>
      </c>
      <c r="T7743">
        <v>0</v>
      </c>
      <c r="U7743">
        <v>0</v>
      </c>
      <c r="V7743">
        <v>1</v>
      </c>
    </row>
    <row r="7744" spans="1:22" ht="15" customHeight="1" x14ac:dyDescent="0.25">
      <c r="A7744">
        <v>7743</v>
      </c>
      <c r="B7744">
        <v>0</v>
      </c>
      <c r="C7744">
        <v>0</v>
      </c>
      <c r="D7744">
        <v>0</v>
      </c>
      <c r="E7744">
        <v>0</v>
      </c>
      <c r="F7744">
        <v>2</v>
      </c>
      <c r="G7744">
        <v>5</v>
      </c>
      <c r="H7744">
        <v>0</v>
      </c>
      <c r="I7744">
        <v>0.1</v>
      </c>
      <c r="J7744">
        <v>0</v>
      </c>
      <c r="K7744">
        <v>0</v>
      </c>
      <c r="L7744" t="s">
        <v>59</v>
      </c>
      <c r="M7744">
        <v>2</v>
      </c>
      <c r="N7744">
        <v>4</v>
      </c>
      <c r="O7744">
        <v>1</v>
      </c>
      <c r="P7744">
        <v>5</v>
      </c>
      <c r="Q7744" t="s">
        <v>52</v>
      </c>
      <c r="R7744" t="b">
        <f t="shared" si="805"/>
        <v>0</v>
      </c>
      <c r="S7744" t="b">
        <f t="shared" si="806"/>
        <v>0</v>
      </c>
      <c r="T7744">
        <v>0</v>
      </c>
      <c r="U7744">
        <v>0</v>
      </c>
      <c r="V7744">
        <v>0</v>
      </c>
    </row>
    <row r="7745" spans="1:22" ht="15" customHeight="1" x14ac:dyDescent="0.25">
      <c r="A7745">
        <v>7744</v>
      </c>
      <c r="B7745">
        <v>7</v>
      </c>
      <c r="C7745">
        <v>132.0571429</v>
      </c>
      <c r="D7745">
        <v>3</v>
      </c>
      <c r="E7745">
        <v>207.6</v>
      </c>
      <c r="F7745">
        <v>29</v>
      </c>
      <c r="G7745">
        <v>1243.9761080000001</v>
      </c>
      <c r="H7745">
        <v>0</v>
      </c>
      <c r="I7745">
        <v>7.8197949999999992E-3</v>
      </c>
      <c r="J7745">
        <v>39.889663980000002</v>
      </c>
      <c r="K7745">
        <v>0</v>
      </c>
      <c r="L7745" t="s">
        <v>57</v>
      </c>
      <c r="M7745">
        <v>3</v>
      </c>
      <c r="N7745">
        <v>2</v>
      </c>
      <c r="O7745">
        <v>4</v>
      </c>
      <c r="P7745">
        <v>4</v>
      </c>
      <c r="Q7745" t="s">
        <v>51</v>
      </c>
      <c r="R7745" t="b">
        <f>TRUE()</f>
        <v>1</v>
      </c>
      <c r="S7745" t="b">
        <f t="shared" si="806"/>
        <v>0</v>
      </c>
      <c r="T7745">
        <v>0</v>
      </c>
      <c r="U7745">
        <v>1</v>
      </c>
      <c r="V7745">
        <v>1</v>
      </c>
    </row>
    <row r="7746" spans="1:22" ht="15" customHeight="1" x14ac:dyDescent="0.25">
      <c r="A7746">
        <v>7745</v>
      </c>
      <c r="B7746">
        <v>1</v>
      </c>
      <c r="C7746">
        <v>6</v>
      </c>
      <c r="D7746">
        <v>0</v>
      </c>
      <c r="E7746">
        <v>0</v>
      </c>
      <c r="F7746">
        <v>2</v>
      </c>
      <c r="G7746">
        <v>15</v>
      </c>
      <c r="H7746">
        <v>0</v>
      </c>
      <c r="I7746">
        <v>6.6666666999999999E-2</v>
      </c>
      <c r="J7746">
        <v>0</v>
      </c>
      <c r="K7746">
        <v>0</v>
      </c>
      <c r="L7746" t="s">
        <v>55</v>
      </c>
      <c r="M7746">
        <v>2</v>
      </c>
      <c r="N7746">
        <v>2</v>
      </c>
      <c r="O7746">
        <v>9</v>
      </c>
      <c r="P7746">
        <v>4</v>
      </c>
      <c r="Q7746" t="s">
        <v>51</v>
      </c>
      <c r="R7746" t="b">
        <f>FALSE()</f>
        <v>0</v>
      </c>
      <c r="S7746" t="b">
        <f t="shared" si="806"/>
        <v>0</v>
      </c>
      <c r="T7746">
        <v>0</v>
      </c>
      <c r="U7746">
        <v>0</v>
      </c>
      <c r="V7746">
        <v>1</v>
      </c>
    </row>
    <row r="7747" spans="1:22" ht="15" customHeight="1" x14ac:dyDescent="0.25">
      <c r="A7747">
        <v>7746</v>
      </c>
      <c r="B7747">
        <v>0</v>
      </c>
      <c r="C7747">
        <v>0</v>
      </c>
      <c r="D7747">
        <v>0</v>
      </c>
      <c r="E7747">
        <v>0</v>
      </c>
      <c r="F7747">
        <v>1</v>
      </c>
      <c r="G7747">
        <v>0</v>
      </c>
      <c r="H7747">
        <v>0.2</v>
      </c>
      <c r="I7747">
        <v>0.2</v>
      </c>
      <c r="J7747">
        <v>0</v>
      </c>
      <c r="K7747">
        <v>0</v>
      </c>
      <c r="L7747" t="s">
        <v>57</v>
      </c>
      <c r="M7747">
        <v>3</v>
      </c>
      <c r="N7747">
        <v>2</v>
      </c>
      <c r="O7747">
        <v>1</v>
      </c>
      <c r="P7747">
        <v>1</v>
      </c>
      <c r="Q7747" t="s">
        <v>51</v>
      </c>
      <c r="R7747" t="b">
        <f>FALSE()</f>
        <v>0</v>
      </c>
      <c r="S7747" t="b">
        <f t="shared" si="806"/>
        <v>0</v>
      </c>
      <c r="T7747">
        <v>0</v>
      </c>
      <c r="U7747">
        <v>0</v>
      </c>
      <c r="V7747">
        <v>1</v>
      </c>
    </row>
    <row r="7748" spans="1:22" ht="15" customHeight="1" x14ac:dyDescent="0.25">
      <c r="A7748">
        <v>7747</v>
      </c>
      <c r="B7748">
        <v>14</v>
      </c>
      <c r="C7748">
        <v>564.9</v>
      </c>
      <c r="D7748">
        <v>3</v>
      </c>
      <c r="E7748">
        <v>522.16666669999995</v>
      </c>
      <c r="F7748">
        <v>134</v>
      </c>
      <c r="G7748">
        <v>3410.697592</v>
      </c>
      <c r="H7748">
        <v>1.495726E-3</v>
      </c>
      <c r="I7748">
        <v>2.839575E-3</v>
      </c>
      <c r="J7748">
        <v>0</v>
      </c>
      <c r="K7748">
        <v>0</v>
      </c>
      <c r="L7748" t="s">
        <v>59</v>
      </c>
      <c r="M7748">
        <v>3</v>
      </c>
      <c r="N7748">
        <v>2</v>
      </c>
      <c r="O7748">
        <v>1</v>
      </c>
      <c r="P7748">
        <v>2</v>
      </c>
      <c r="Q7748" t="s">
        <v>51</v>
      </c>
      <c r="R7748" t="b">
        <f>FALSE()</f>
        <v>0</v>
      </c>
      <c r="S7748" t="b">
        <f t="shared" si="806"/>
        <v>0</v>
      </c>
      <c r="T7748">
        <v>0</v>
      </c>
      <c r="U7748">
        <v>0</v>
      </c>
      <c r="V7748">
        <v>1</v>
      </c>
    </row>
    <row r="7749" spans="1:22" ht="15" customHeight="1" x14ac:dyDescent="0.25">
      <c r="A7749">
        <v>7748</v>
      </c>
      <c r="B7749">
        <v>1</v>
      </c>
      <c r="C7749">
        <v>250.8</v>
      </c>
      <c r="D7749">
        <v>2</v>
      </c>
      <c r="E7749">
        <v>194.4</v>
      </c>
      <c r="F7749">
        <v>2</v>
      </c>
      <c r="G7749">
        <v>194.4</v>
      </c>
      <c r="H7749">
        <v>0</v>
      </c>
      <c r="I7749">
        <v>0.05</v>
      </c>
      <c r="J7749">
        <v>0</v>
      </c>
      <c r="K7749">
        <v>0</v>
      </c>
      <c r="L7749" t="s">
        <v>58</v>
      </c>
      <c r="M7749">
        <v>2</v>
      </c>
      <c r="N7749">
        <v>2</v>
      </c>
      <c r="O7749">
        <v>1</v>
      </c>
      <c r="P7749">
        <v>6</v>
      </c>
      <c r="Q7749" t="s">
        <v>52</v>
      </c>
      <c r="R7749" t="b">
        <f>TRUE()</f>
        <v>1</v>
      </c>
      <c r="S7749" t="b">
        <f t="shared" si="806"/>
        <v>0</v>
      </c>
      <c r="T7749">
        <v>0</v>
      </c>
      <c r="U7749">
        <v>1</v>
      </c>
      <c r="V7749">
        <v>0</v>
      </c>
    </row>
    <row r="7750" spans="1:22" ht="15" customHeight="1" x14ac:dyDescent="0.25">
      <c r="A7750">
        <v>7749</v>
      </c>
      <c r="B7750">
        <v>5</v>
      </c>
      <c r="C7750">
        <v>96.6</v>
      </c>
      <c r="D7750">
        <v>0</v>
      </c>
      <c r="E7750">
        <v>0</v>
      </c>
      <c r="F7750">
        <v>68</v>
      </c>
      <c r="G7750">
        <v>2664.416667</v>
      </c>
      <c r="H7750">
        <v>0</v>
      </c>
      <c r="I7750">
        <v>5.6338029999999997E-3</v>
      </c>
      <c r="J7750">
        <v>5.1502601090000004</v>
      </c>
      <c r="K7750">
        <v>0</v>
      </c>
      <c r="L7750" t="s">
        <v>60</v>
      </c>
      <c r="M7750">
        <v>4</v>
      </c>
      <c r="N7750">
        <v>2</v>
      </c>
      <c r="O7750">
        <v>1</v>
      </c>
      <c r="P7750">
        <v>5</v>
      </c>
      <c r="Q7750" t="s">
        <v>52</v>
      </c>
      <c r="R7750" t="b">
        <f>TRUE()</f>
        <v>1</v>
      </c>
      <c r="S7750" t="b">
        <f t="shared" si="806"/>
        <v>0</v>
      </c>
      <c r="T7750">
        <v>0</v>
      </c>
      <c r="U7750">
        <v>1</v>
      </c>
      <c r="V7750">
        <v>0</v>
      </c>
    </row>
    <row r="7751" spans="1:22" ht="15" customHeight="1" x14ac:dyDescent="0.25">
      <c r="A7751">
        <v>7750</v>
      </c>
      <c r="B7751">
        <v>7</v>
      </c>
      <c r="C7751">
        <v>89.95</v>
      </c>
      <c r="D7751">
        <v>0</v>
      </c>
      <c r="E7751">
        <v>0</v>
      </c>
      <c r="F7751">
        <v>37</v>
      </c>
      <c r="G7751">
        <v>552.04</v>
      </c>
      <c r="H7751">
        <v>6.976744E-3</v>
      </c>
      <c r="I7751">
        <v>1.7829457E-2</v>
      </c>
      <c r="J7751">
        <v>0</v>
      </c>
      <c r="K7751">
        <v>0</v>
      </c>
      <c r="L7751" t="s">
        <v>58</v>
      </c>
      <c r="M7751">
        <v>1</v>
      </c>
      <c r="N7751">
        <v>1</v>
      </c>
      <c r="O7751">
        <v>4</v>
      </c>
      <c r="P7751">
        <v>3</v>
      </c>
      <c r="Q7751" t="s">
        <v>51</v>
      </c>
      <c r="R7751" t="b">
        <f>FALSE()</f>
        <v>0</v>
      </c>
      <c r="S7751" t="b">
        <f t="shared" si="806"/>
        <v>0</v>
      </c>
      <c r="T7751">
        <v>0</v>
      </c>
      <c r="U7751">
        <v>0</v>
      </c>
      <c r="V7751">
        <v>1</v>
      </c>
    </row>
    <row r="7752" spans="1:22" ht="15" customHeight="1" x14ac:dyDescent="0.25">
      <c r="A7752">
        <v>7751</v>
      </c>
      <c r="B7752">
        <v>3</v>
      </c>
      <c r="C7752">
        <v>273</v>
      </c>
      <c r="D7752">
        <v>0</v>
      </c>
      <c r="E7752">
        <v>0</v>
      </c>
      <c r="F7752">
        <v>11</v>
      </c>
      <c r="G7752">
        <v>385.74</v>
      </c>
      <c r="H7752">
        <v>0</v>
      </c>
      <c r="I7752">
        <v>7.6923080000000001E-3</v>
      </c>
      <c r="J7752">
        <v>17.816499109999999</v>
      </c>
      <c r="K7752">
        <v>0</v>
      </c>
      <c r="L7752" t="s">
        <v>55</v>
      </c>
      <c r="M7752">
        <v>2</v>
      </c>
      <c r="N7752">
        <v>2</v>
      </c>
      <c r="O7752">
        <v>1</v>
      </c>
      <c r="P7752">
        <v>2</v>
      </c>
      <c r="Q7752" t="s">
        <v>51</v>
      </c>
      <c r="R7752" t="b">
        <f>FALSE()</f>
        <v>0</v>
      </c>
      <c r="S7752" t="b">
        <f>TRUE()</f>
        <v>1</v>
      </c>
      <c r="T7752">
        <v>1</v>
      </c>
      <c r="U7752">
        <v>0</v>
      </c>
      <c r="V7752">
        <v>1</v>
      </c>
    </row>
    <row r="7753" spans="1:22" ht="15" customHeight="1" x14ac:dyDescent="0.25">
      <c r="A7753">
        <v>7752</v>
      </c>
      <c r="B7753">
        <v>3</v>
      </c>
      <c r="C7753">
        <v>63.4</v>
      </c>
      <c r="D7753">
        <v>1</v>
      </c>
      <c r="E7753">
        <v>0</v>
      </c>
      <c r="F7753">
        <v>26</v>
      </c>
      <c r="G7753">
        <v>1115.4000000000001</v>
      </c>
      <c r="H7753">
        <v>6.1494252999999999E-2</v>
      </c>
      <c r="I7753">
        <v>8.7060755000000004E-2</v>
      </c>
      <c r="J7753">
        <v>0</v>
      </c>
      <c r="K7753">
        <v>0</v>
      </c>
      <c r="L7753" t="s">
        <v>58</v>
      </c>
      <c r="M7753">
        <v>3</v>
      </c>
      <c r="N7753">
        <v>2</v>
      </c>
      <c r="O7753">
        <v>6</v>
      </c>
      <c r="P7753">
        <v>13</v>
      </c>
      <c r="Q7753" t="s">
        <v>51</v>
      </c>
      <c r="R7753" t="b">
        <f>TRUE()</f>
        <v>1</v>
      </c>
      <c r="S7753" t="b">
        <f>FALSE()</f>
        <v>0</v>
      </c>
      <c r="T7753">
        <v>0</v>
      </c>
      <c r="U7753">
        <v>1</v>
      </c>
      <c r="V7753">
        <v>1</v>
      </c>
    </row>
    <row r="7754" spans="1:22" ht="15" customHeight="1" x14ac:dyDescent="0.25">
      <c r="A7754">
        <v>7753</v>
      </c>
      <c r="B7754">
        <v>0</v>
      </c>
      <c r="C7754">
        <v>0</v>
      </c>
      <c r="D7754">
        <v>0</v>
      </c>
      <c r="E7754">
        <v>0</v>
      </c>
      <c r="F7754">
        <v>53</v>
      </c>
      <c r="G7754">
        <v>1618.2033329999999</v>
      </c>
      <c r="H7754">
        <v>2.3846154000000001E-2</v>
      </c>
      <c r="I7754">
        <v>4.7628205E-2</v>
      </c>
      <c r="J7754">
        <v>0</v>
      </c>
      <c r="K7754">
        <v>0</v>
      </c>
      <c r="L7754" t="s">
        <v>55</v>
      </c>
      <c r="M7754">
        <v>1</v>
      </c>
      <c r="N7754">
        <v>8</v>
      </c>
      <c r="O7754">
        <v>1</v>
      </c>
      <c r="P7754">
        <v>1</v>
      </c>
      <c r="Q7754" t="s">
        <v>51</v>
      </c>
      <c r="R7754" t="b">
        <f>TRUE()</f>
        <v>1</v>
      </c>
      <c r="S7754" t="b">
        <f>FALSE()</f>
        <v>0</v>
      </c>
      <c r="T7754">
        <v>0</v>
      </c>
      <c r="U7754">
        <v>1</v>
      </c>
      <c r="V7754">
        <v>1</v>
      </c>
    </row>
    <row r="7755" spans="1:22" ht="15" customHeight="1" x14ac:dyDescent="0.25">
      <c r="A7755">
        <v>7754</v>
      </c>
      <c r="B7755">
        <v>0</v>
      </c>
      <c r="C7755">
        <v>0</v>
      </c>
      <c r="D7755">
        <v>0</v>
      </c>
      <c r="E7755">
        <v>0</v>
      </c>
      <c r="F7755">
        <v>9</v>
      </c>
      <c r="G7755">
        <v>154.80000000000001</v>
      </c>
      <c r="H7755">
        <v>1.8181817999999999E-2</v>
      </c>
      <c r="I7755">
        <v>3.0303030000000002E-2</v>
      </c>
      <c r="J7755">
        <v>20.749351260000001</v>
      </c>
      <c r="K7755">
        <v>0</v>
      </c>
      <c r="L7755" t="s">
        <v>59</v>
      </c>
      <c r="M7755">
        <v>1</v>
      </c>
      <c r="N7755">
        <v>1</v>
      </c>
      <c r="O7755">
        <v>4</v>
      </c>
      <c r="P7755">
        <v>2</v>
      </c>
      <c r="Q7755" t="s">
        <v>51</v>
      </c>
      <c r="R7755" t="b">
        <f t="shared" ref="R7755:R7768" si="807">FALSE()</f>
        <v>0</v>
      </c>
      <c r="S7755" t="b">
        <f>TRUE()</f>
        <v>1</v>
      </c>
      <c r="T7755">
        <v>1</v>
      </c>
      <c r="U7755">
        <v>0</v>
      </c>
      <c r="V7755">
        <v>1</v>
      </c>
    </row>
    <row r="7756" spans="1:22" ht="15" customHeight="1" x14ac:dyDescent="0.25">
      <c r="A7756">
        <v>7755</v>
      </c>
      <c r="B7756">
        <v>0</v>
      </c>
      <c r="C7756">
        <v>0</v>
      </c>
      <c r="D7756">
        <v>0</v>
      </c>
      <c r="E7756">
        <v>0</v>
      </c>
      <c r="F7756">
        <v>20</v>
      </c>
      <c r="G7756">
        <v>1016.883333</v>
      </c>
      <c r="H7756">
        <v>3.5000000000000003E-2</v>
      </c>
      <c r="I7756">
        <v>5.2333333000000003E-2</v>
      </c>
      <c r="J7756">
        <v>0</v>
      </c>
      <c r="K7756">
        <v>0</v>
      </c>
      <c r="L7756" t="s">
        <v>57</v>
      </c>
      <c r="M7756">
        <v>3</v>
      </c>
      <c r="N7756">
        <v>2</v>
      </c>
      <c r="O7756">
        <v>4</v>
      </c>
      <c r="P7756">
        <v>4</v>
      </c>
      <c r="Q7756" t="s">
        <v>51</v>
      </c>
      <c r="R7756" t="b">
        <f t="shared" si="807"/>
        <v>0</v>
      </c>
      <c r="S7756" t="b">
        <f>FALSE()</f>
        <v>0</v>
      </c>
      <c r="T7756">
        <v>0</v>
      </c>
      <c r="U7756">
        <v>0</v>
      </c>
      <c r="V7756">
        <v>1</v>
      </c>
    </row>
    <row r="7757" spans="1:22" ht="15" customHeight="1" x14ac:dyDescent="0.25">
      <c r="A7757">
        <v>7756</v>
      </c>
      <c r="B7757">
        <v>0</v>
      </c>
      <c r="C7757">
        <v>0</v>
      </c>
      <c r="D7757">
        <v>0</v>
      </c>
      <c r="E7757">
        <v>0</v>
      </c>
      <c r="F7757">
        <v>17</v>
      </c>
      <c r="G7757">
        <v>504.08333329999999</v>
      </c>
      <c r="H7757">
        <v>2.3529412E-2</v>
      </c>
      <c r="I7757">
        <v>3.5294117999999999E-2</v>
      </c>
      <c r="J7757">
        <v>36.079069439999998</v>
      </c>
      <c r="K7757">
        <v>0</v>
      </c>
      <c r="L7757" t="s">
        <v>55</v>
      </c>
      <c r="M7757">
        <v>1</v>
      </c>
      <c r="N7757">
        <v>1</v>
      </c>
      <c r="O7757">
        <v>9</v>
      </c>
      <c r="P7757">
        <v>3</v>
      </c>
      <c r="Q7757" t="s">
        <v>51</v>
      </c>
      <c r="R7757" t="b">
        <f t="shared" si="807"/>
        <v>0</v>
      </c>
      <c r="S7757" t="b">
        <f>TRUE()</f>
        <v>1</v>
      </c>
      <c r="T7757">
        <v>1</v>
      </c>
      <c r="U7757">
        <v>0</v>
      </c>
      <c r="V7757">
        <v>1</v>
      </c>
    </row>
    <row r="7758" spans="1:22" ht="15" customHeight="1" x14ac:dyDescent="0.25">
      <c r="A7758">
        <v>7757</v>
      </c>
      <c r="B7758">
        <v>0</v>
      </c>
      <c r="C7758">
        <v>0</v>
      </c>
      <c r="D7758">
        <v>3</v>
      </c>
      <c r="E7758">
        <v>55.4</v>
      </c>
      <c r="F7758">
        <v>36</v>
      </c>
      <c r="G7758">
        <v>1018.018025</v>
      </c>
      <c r="H7758">
        <v>1.0256410000000001E-2</v>
      </c>
      <c r="I7758">
        <v>3.8075929000000001E-2</v>
      </c>
      <c r="J7758">
        <v>0</v>
      </c>
      <c r="K7758">
        <v>0</v>
      </c>
      <c r="L7758" t="s">
        <v>59</v>
      </c>
      <c r="M7758">
        <v>2</v>
      </c>
      <c r="N7758">
        <v>2</v>
      </c>
      <c r="O7758">
        <v>1</v>
      </c>
      <c r="P7758">
        <v>2</v>
      </c>
      <c r="Q7758" t="s">
        <v>51</v>
      </c>
      <c r="R7758" t="b">
        <f t="shared" si="807"/>
        <v>0</v>
      </c>
      <c r="S7758" t="b">
        <f>FALSE()</f>
        <v>0</v>
      </c>
      <c r="T7758">
        <v>0</v>
      </c>
      <c r="U7758">
        <v>0</v>
      </c>
      <c r="V7758">
        <v>1</v>
      </c>
    </row>
    <row r="7759" spans="1:22" ht="15" customHeight="1" x14ac:dyDescent="0.25">
      <c r="A7759">
        <v>7758</v>
      </c>
      <c r="B7759">
        <v>8</v>
      </c>
      <c r="C7759">
        <v>574.54999999999995</v>
      </c>
      <c r="D7759">
        <v>0</v>
      </c>
      <c r="E7759">
        <v>0</v>
      </c>
      <c r="F7759">
        <v>15</v>
      </c>
      <c r="G7759">
        <v>571.42385960000001</v>
      </c>
      <c r="H7759">
        <v>3.1578947000000003E-2</v>
      </c>
      <c r="I7759">
        <v>2.9645042999999999E-2</v>
      </c>
      <c r="J7759">
        <v>0</v>
      </c>
      <c r="K7759">
        <v>0</v>
      </c>
      <c r="L7759" t="s">
        <v>55</v>
      </c>
      <c r="M7759">
        <v>3</v>
      </c>
      <c r="N7759">
        <v>2</v>
      </c>
      <c r="O7759">
        <v>4</v>
      </c>
      <c r="P7759">
        <v>2</v>
      </c>
      <c r="Q7759" t="s">
        <v>51</v>
      </c>
      <c r="R7759" t="b">
        <f t="shared" si="807"/>
        <v>0</v>
      </c>
      <c r="S7759" t="b">
        <f>FALSE()</f>
        <v>0</v>
      </c>
      <c r="T7759">
        <v>0</v>
      </c>
      <c r="U7759">
        <v>0</v>
      </c>
      <c r="V7759">
        <v>1</v>
      </c>
    </row>
    <row r="7760" spans="1:22" ht="15" customHeight="1" x14ac:dyDescent="0.25">
      <c r="A7760">
        <v>7759</v>
      </c>
      <c r="B7760">
        <v>11</v>
      </c>
      <c r="C7760">
        <v>289.68333330000002</v>
      </c>
      <c r="D7760">
        <v>0</v>
      </c>
      <c r="E7760">
        <v>0</v>
      </c>
      <c r="F7760">
        <v>41</v>
      </c>
      <c r="G7760">
        <v>678.48333330000003</v>
      </c>
      <c r="H7760">
        <v>0</v>
      </c>
      <c r="I7760">
        <v>3.2173912999999998E-2</v>
      </c>
      <c r="J7760">
        <v>13.572703410000001</v>
      </c>
      <c r="K7760">
        <v>0</v>
      </c>
      <c r="L7760" t="s">
        <v>55</v>
      </c>
      <c r="M7760">
        <v>4</v>
      </c>
      <c r="N7760">
        <v>1</v>
      </c>
      <c r="O7760">
        <v>3</v>
      </c>
      <c r="P7760">
        <v>1</v>
      </c>
      <c r="Q7760" t="s">
        <v>51</v>
      </c>
      <c r="R7760" t="b">
        <f t="shared" si="807"/>
        <v>0</v>
      </c>
      <c r="S7760" t="b">
        <f>TRUE()</f>
        <v>1</v>
      </c>
      <c r="T7760">
        <v>1</v>
      </c>
      <c r="U7760">
        <v>0</v>
      </c>
      <c r="V7760">
        <v>1</v>
      </c>
    </row>
    <row r="7761" spans="1:22" ht="15" customHeight="1" x14ac:dyDescent="0.25">
      <c r="A7761">
        <v>7760</v>
      </c>
      <c r="B7761">
        <v>1</v>
      </c>
      <c r="C7761">
        <v>20.2</v>
      </c>
      <c r="D7761">
        <v>0</v>
      </c>
      <c r="E7761">
        <v>0</v>
      </c>
      <c r="F7761">
        <v>13</v>
      </c>
      <c r="G7761">
        <v>227.6</v>
      </c>
      <c r="H7761">
        <v>0</v>
      </c>
      <c r="I7761">
        <v>0</v>
      </c>
      <c r="J7761">
        <v>42.293067520000001</v>
      </c>
      <c r="K7761">
        <v>0</v>
      </c>
      <c r="L7761" t="s">
        <v>57</v>
      </c>
      <c r="M7761">
        <v>2</v>
      </c>
      <c r="N7761">
        <v>2</v>
      </c>
      <c r="O7761">
        <v>3</v>
      </c>
      <c r="P7761">
        <v>3</v>
      </c>
      <c r="Q7761" t="s">
        <v>52</v>
      </c>
      <c r="R7761" t="b">
        <f t="shared" si="807"/>
        <v>0</v>
      </c>
      <c r="S7761" t="b">
        <f>FALSE()</f>
        <v>0</v>
      </c>
      <c r="T7761">
        <v>0</v>
      </c>
      <c r="U7761">
        <v>0</v>
      </c>
      <c r="V7761">
        <v>0</v>
      </c>
    </row>
    <row r="7762" spans="1:22" ht="15" customHeight="1" x14ac:dyDescent="0.25">
      <c r="A7762">
        <v>7761</v>
      </c>
      <c r="B7762">
        <v>0</v>
      </c>
      <c r="C7762">
        <v>0</v>
      </c>
      <c r="D7762">
        <v>0</v>
      </c>
      <c r="E7762">
        <v>0</v>
      </c>
      <c r="F7762">
        <v>22</v>
      </c>
      <c r="G7762">
        <v>343.03333329999998</v>
      </c>
      <c r="H7762">
        <v>0</v>
      </c>
      <c r="I7762">
        <v>2.7272727E-2</v>
      </c>
      <c r="J7762">
        <v>0</v>
      </c>
      <c r="K7762">
        <v>0</v>
      </c>
      <c r="L7762" t="s">
        <v>56</v>
      </c>
      <c r="M7762">
        <v>2</v>
      </c>
      <c r="N7762">
        <v>5</v>
      </c>
      <c r="O7762">
        <v>6</v>
      </c>
      <c r="P7762">
        <v>1</v>
      </c>
      <c r="Q7762" t="s">
        <v>51</v>
      </c>
      <c r="R7762" t="b">
        <f t="shared" si="807"/>
        <v>0</v>
      </c>
      <c r="S7762" t="b">
        <f>FALSE()</f>
        <v>0</v>
      </c>
      <c r="T7762">
        <v>0</v>
      </c>
      <c r="U7762">
        <v>0</v>
      </c>
      <c r="V7762">
        <v>1</v>
      </c>
    </row>
    <row r="7763" spans="1:22" ht="15" customHeight="1" x14ac:dyDescent="0.25">
      <c r="A7763">
        <v>7762</v>
      </c>
      <c r="B7763">
        <v>1</v>
      </c>
      <c r="C7763">
        <v>0</v>
      </c>
      <c r="D7763">
        <v>0</v>
      </c>
      <c r="E7763">
        <v>0</v>
      </c>
      <c r="F7763">
        <v>6</v>
      </c>
      <c r="G7763">
        <v>261.66666670000001</v>
      </c>
      <c r="H7763">
        <v>7.1428570999999996E-2</v>
      </c>
      <c r="I7763">
        <v>0.12571428600000001</v>
      </c>
      <c r="J7763">
        <v>0</v>
      </c>
      <c r="K7763">
        <v>0</v>
      </c>
      <c r="L7763" t="s">
        <v>56</v>
      </c>
      <c r="M7763">
        <v>3</v>
      </c>
      <c r="N7763">
        <v>2</v>
      </c>
      <c r="O7763">
        <v>2</v>
      </c>
      <c r="P7763">
        <v>4</v>
      </c>
      <c r="Q7763" t="s">
        <v>51</v>
      </c>
      <c r="R7763" t="b">
        <f t="shared" si="807"/>
        <v>0</v>
      </c>
      <c r="S7763" t="b">
        <f>FALSE()</f>
        <v>0</v>
      </c>
      <c r="T7763">
        <v>0</v>
      </c>
      <c r="U7763">
        <v>0</v>
      </c>
      <c r="V7763">
        <v>1</v>
      </c>
    </row>
    <row r="7764" spans="1:22" ht="15" customHeight="1" x14ac:dyDescent="0.25">
      <c r="A7764">
        <v>7763</v>
      </c>
      <c r="B7764">
        <v>13</v>
      </c>
      <c r="C7764">
        <v>245.4</v>
      </c>
      <c r="D7764">
        <v>0</v>
      </c>
      <c r="E7764">
        <v>0</v>
      </c>
      <c r="F7764">
        <v>61</v>
      </c>
      <c r="G7764">
        <v>3773.3</v>
      </c>
      <c r="H7764">
        <v>5.7142859999999998E-3</v>
      </c>
      <c r="I7764">
        <v>2.5021644999999999E-2</v>
      </c>
      <c r="J7764">
        <v>22.37276151</v>
      </c>
      <c r="K7764">
        <v>0</v>
      </c>
      <c r="L7764" t="s">
        <v>55</v>
      </c>
      <c r="M7764">
        <v>2</v>
      </c>
      <c r="N7764">
        <v>2</v>
      </c>
      <c r="O7764">
        <v>9</v>
      </c>
      <c r="P7764">
        <v>3</v>
      </c>
      <c r="Q7764" t="s">
        <v>51</v>
      </c>
      <c r="R7764" t="b">
        <f t="shared" si="807"/>
        <v>0</v>
      </c>
      <c r="S7764" t="b">
        <f>TRUE()</f>
        <v>1</v>
      </c>
      <c r="T7764">
        <v>1</v>
      </c>
      <c r="U7764">
        <v>0</v>
      </c>
      <c r="V7764">
        <v>1</v>
      </c>
    </row>
    <row r="7765" spans="1:22" ht="15" customHeight="1" x14ac:dyDescent="0.25">
      <c r="A7765">
        <v>7764</v>
      </c>
      <c r="B7765">
        <v>15</v>
      </c>
      <c r="C7765">
        <v>266.25</v>
      </c>
      <c r="D7765">
        <v>0</v>
      </c>
      <c r="E7765">
        <v>0</v>
      </c>
      <c r="F7765">
        <v>172</v>
      </c>
      <c r="G7765">
        <v>4098.6998530000001</v>
      </c>
      <c r="H7765">
        <v>3.3149170000000001E-3</v>
      </c>
      <c r="I7765">
        <v>1.6214742000000001E-2</v>
      </c>
      <c r="J7765">
        <v>2.90865324</v>
      </c>
      <c r="K7765">
        <v>0</v>
      </c>
      <c r="L7765" t="s">
        <v>59</v>
      </c>
      <c r="M7765">
        <v>2</v>
      </c>
      <c r="N7765">
        <v>2</v>
      </c>
      <c r="O7765">
        <v>7</v>
      </c>
      <c r="P7765">
        <v>2</v>
      </c>
      <c r="Q7765" t="s">
        <v>51</v>
      </c>
      <c r="R7765" t="b">
        <f t="shared" si="807"/>
        <v>0</v>
      </c>
      <c r="S7765" t="b">
        <f>FALSE()</f>
        <v>0</v>
      </c>
      <c r="T7765">
        <v>0</v>
      </c>
      <c r="U7765">
        <v>0</v>
      </c>
      <c r="V7765">
        <v>1</v>
      </c>
    </row>
    <row r="7766" spans="1:22" ht="15" customHeight="1" x14ac:dyDescent="0.25">
      <c r="A7766">
        <v>7765</v>
      </c>
      <c r="B7766">
        <v>0</v>
      </c>
      <c r="C7766">
        <v>0</v>
      </c>
      <c r="D7766">
        <v>0</v>
      </c>
      <c r="E7766">
        <v>0</v>
      </c>
      <c r="F7766">
        <v>8</v>
      </c>
      <c r="G7766">
        <v>724.2</v>
      </c>
      <c r="H7766">
        <v>2.2222222E-2</v>
      </c>
      <c r="I7766">
        <v>3.9682540000000002E-2</v>
      </c>
      <c r="J7766">
        <v>5.091914289</v>
      </c>
      <c r="K7766">
        <v>0</v>
      </c>
      <c r="L7766" t="s">
        <v>59</v>
      </c>
      <c r="M7766">
        <v>1</v>
      </c>
      <c r="N7766">
        <v>1</v>
      </c>
      <c r="O7766">
        <v>3</v>
      </c>
      <c r="P7766">
        <v>1</v>
      </c>
      <c r="Q7766" t="s">
        <v>51</v>
      </c>
      <c r="R7766" t="b">
        <f t="shared" si="807"/>
        <v>0</v>
      </c>
      <c r="S7766" t="b">
        <f>TRUE()</f>
        <v>1</v>
      </c>
      <c r="T7766">
        <v>1</v>
      </c>
      <c r="U7766">
        <v>0</v>
      </c>
      <c r="V7766">
        <v>1</v>
      </c>
    </row>
    <row r="7767" spans="1:22" ht="15" customHeight="1" x14ac:dyDescent="0.25">
      <c r="A7767">
        <v>7766</v>
      </c>
      <c r="B7767">
        <v>1</v>
      </c>
      <c r="C7767">
        <v>67.400000000000006</v>
      </c>
      <c r="D7767">
        <v>0</v>
      </c>
      <c r="E7767">
        <v>0</v>
      </c>
      <c r="F7767">
        <v>18</v>
      </c>
      <c r="G7767">
        <v>297.5</v>
      </c>
      <c r="H7767">
        <v>3.1578947000000003E-2</v>
      </c>
      <c r="I7767">
        <v>4.0350877E-2</v>
      </c>
      <c r="J7767">
        <v>0</v>
      </c>
      <c r="K7767">
        <v>0</v>
      </c>
      <c r="L7767" t="s">
        <v>55</v>
      </c>
      <c r="M7767">
        <v>2</v>
      </c>
      <c r="N7767">
        <v>2</v>
      </c>
      <c r="O7767">
        <v>3</v>
      </c>
      <c r="P7767">
        <v>4</v>
      </c>
      <c r="Q7767" t="s">
        <v>51</v>
      </c>
      <c r="R7767" t="b">
        <f t="shared" si="807"/>
        <v>0</v>
      </c>
      <c r="S7767" t="b">
        <f t="shared" ref="S7767:S7775" si="808">FALSE()</f>
        <v>0</v>
      </c>
      <c r="T7767">
        <v>0</v>
      </c>
      <c r="U7767">
        <v>0</v>
      </c>
      <c r="V7767">
        <v>1</v>
      </c>
    </row>
    <row r="7768" spans="1:22" ht="15" customHeight="1" x14ac:dyDescent="0.25">
      <c r="A7768">
        <v>7767</v>
      </c>
      <c r="B7768">
        <v>6</v>
      </c>
      <c r="C7768">
        <v>107.3666667</v>
      </c>
      <c r="D7768">
        <v>0</v>
      </c>
      <c r="E7768">
        <v>0</v>
      </c>
      <c r="F7768">
        <v>11</v>
      </c>
      <c r="G7768">
        <v>151.30000000000001</v>
      </c>
      <c r="H7768">
        <v>5.5555559999999997E-3</v>
      </c>
      <c r="I7768">
        <v>0.04</v>
      </c>
      <c r="J7768">
        <v>0</v>
      </c>
      <c r="K7768">
        <v>0</v>
      </c>
      <c r="L7768" t="s">
        <v>59</v>
      </c>
      <c r="M7768">
        <v>2</v>
      </c>
      <c r="N7768">
        <v>2</v>
      </c>
      <c r="O7768">
        <v>1</v>
      </c>
      <c r="P7768">
        <v>3</v>
      </c>
      <c r="Q7768" t="s">
        <v>51</v>
      </c>
      <c r="R7768" t="b">
        <f t="shared" si="807"/>
        <v>0</v>
      </c>
      <c r="S7768" t="b">
        <f t="shared" si="808"/>
        <v>0</v>
      </c>
      <c r="T7768">
        <v>0</v>
      </c>
      <c r="U7768">
        <v>0</v>
      </c>
      <c r="V7768">
        <v>1</v>
      </c>
    </row>
    <row r="7769" spans="1:22" ht="15" customHeight="1" x14ac:dyDescent="0.25">
      <c r="A7769">
        <v>7768</v>
      </c>
      <c r="B7769">
        <v>7</v>
      </c>
      <c r="C7769">
        <v>46.2</v>
      </c>
      <c r="D7769">
        <v>0</v>
      </c>
      <c r="E7769">
        <v>0</v>
      </c>
      <c r="F7769">
        <v>22</v>
      </c>
      <c r="G7769">
        <v>280.0466667</v>
      </c>
      <c r="H7769">
        <v>9.5238100000000006E-3</v>
      </c>
      <c r="I7769">
        <v>1.2698413E-2</v>
      </c>
      <c r="J7769">
        <v>0</v>
      </c>
      <c r="K7769">
        <v>0</v>
      </c>
      <c r="L7769" t="s">
        <v>58</v>
      </c>
      <c r="M7769">
        <v>2</v>
      </c>
      <c r="N7769">
        <v>2</v>
      </c>
      <c r="O7769">
        <v>1</v>
      </c>
      <c r="P7769">
        <v>3</v>
      </c>
      <c r="Q7769" t="s">
        <v>52</v>
      </c>
      <c r="R7769" t="b">
        <f>TRUE()</f>
        <v>1</v>
      </c>
      <c r="S7769" t="b">
        <f t="shared" si="808"/>
        <v>0</v>
      </c>
      <c r="T7769">
        <v>0</v>
      </c>
      <c r="U7769">
        <v>1</v>
      </c>
      <c r="V7769">
        <v>0</v>
      </c>
    </row>
    <row r="7770" spans="1:22" ht="15" customHeight="1" x14ac:dyDescent="0.25">
      <c r="A7770">
        <v>7769</v>
      </c>
      <c r="B7770">
        <v>4</v>
      </c>
      <c r="C7770">
        <v>291.9600939</v>
      </c>
      <c r="D7770">
        <v>4</v>
      </c>
      <c r="E7770">
        <v>52.4</v>
      </c>
      <c r="F7770">
        <v>219</v>
      </c>
      <c r="G7770">
        <v>6747.4144919999999</v>
      </c>
      <c r="H7770">
        <v>3.6048450000000002E-3</v>
      </c>
      <c r="I7770">
        <v>2.0793071E-2</v>
      </c>
      <c r="J7770">
        <v>5.4089353390000001</v>
      </c>
      <c r="K7770">
        <v>0</v>
      </c>
      <c r="L7770" t="s">
        <v>56</v>
      </c>
      <c r="M7770">
        <v>2</v>
      </c>
      <c r="N7770">
        <v>2</v>
      </c>
      <c r="O7770">
        <v>6</v>
      </c>
      <c r="P7770">
        <v>1</v>
      </c>
      <c r="Q7770" t="s">
        <v>51</v>
      </c>
      <c r="R7770" t="b">
        <f t="shared" ref="R7770:R7784" si="809">FALSE()</f>
        <v>0</v>
      </c>
      <c r="S7770" t="b">
        <f t="shared" si="808"/>
        <v>0</v>
      </c>
      <c r="T7770">
        <v>0</v>
      </c>
      <c r="U7770">
        <v>0</v>
      </c>
      <c r="V7770">
        <v>1</v>
      </c>
    </row>
    <row r="7771" spans="1:22" ht="15" customHeight="1" x14ac:dyDescent="0.25">
      <c r="A7771">
        <v>7770</v>
      </c>
      <c r="B7771">
        <v>3</v>
      </c>
      <c r="C7771">
        <v>81.400000000000006</v>
      </c>
      <c r="D7771">
        <v>0</v>
      </c>
      <c r="E7771">
        <v>0</v>
      </c>
      <c r="F7771">
        <v>94</v>
      </c>
      <c r="G7771">
        <v>2487.52</v>
      </c>
      <c r="H7771">
        <v>0</v>
      </c>
      <c r="I7771">
        <v>2.0833330000000001E-3</v>
      </c>
      <c r="J7771">
        <v>0</v>
      </c>
      <c r="K7771">
        <v>0</v>
      </c>
      <c r="L7771" t="s">
        <v>55</v>
      </c>
      <c r="M7771">
        <v>2</v>
      </c>
      <c r="N7771">
        <v>2</v>
      </c>
      <c r="O7771">
        <v>6</v>
      </c>
      <c r="P7771">
        <v>2</v>
      </c>
      <c r="Q7771" t="s">
        <v>52</v>
      </c>
      <c r="R7771" t="b">
        <f t="shared" si="809"/>
        <v>0</v>
      </c>
      <c r="S7771" t="b">
        <f t="shared" si="808"/>
        <v>0</v>
      </c>
      <c r="T7771">
        <v>0</v>
      </c>
      <c r="U7771">
        <v>0</v>
      </c>
      <c r="V7771">
        <v>0</v>
      </c>
    </row>
    <row r="7772" spans="1:22" ht="15" customHeight="1" x14ac:dyDescent="0.25">
      <c r="A7772">
        <v>7771</v>
      </c>
      <c r="B7772">
        <v>3</v>
      </c>
      <c r="C7772">
        <v>49.4</v>
      </c>
      <c r="D7772">
        <v>0</v>
      </c>
      <c r="E7772">
        <v>0</v>
      </c>
      <c r="F7772">
        <v>176</v>
      </c>
      <c r="G7772">
        <v>6847.7366670000001</v>
      </c>
      <c r="H7772">
        <v>3.3707870000000001E-3</v>
      </c>
      <c r="I7772">
        <v>1.1516854E-2</v>
      </c>
      <c r="J7772">
        <v>20.440640770000002</v>
      </c>
      <c r="K7772">
        <v>0</v>
      </c>
      <c r="L7772" t="s">
        <v>58</v>
      </c>
      <c r="M7772">
        <v>2</v>
      </c>
      <c r="N7772">
        <v>4</v>
      </c>
      <c r="O7772">
        <v>9</v>
      </c>
      <c r="P7772">
        <v>4</v>
      </c>
      <c r="Q7772" t="s">
        <v>51</v>
      </c>
      <c r="R7772" t="b">
        <f t="shared" si="809"/>
        <v>0</v>
      </c>
      <c r="S7772" t="b">
        <f t="shared" si="808"/>
        <v>0</v>
      </c>
      <c r="T7772">
        <v>0</v>
      </c>
      <c r="U7772">
        <v>0</v>
      </c>
      <c r="V7772">
        <v>1</v>
      </c>
    </row>
    <row r="7773" spans="1:22" ht="15" customHeight="1" x14ac:dyDescent="0.25">
      <c r="A7773">
        <v>7772</v>
      </c>
      <c r="B7773">
        <v>0</v>
      </c>
      <c r="C7773">
        <v>0</v>
      </c>
      <c r="D7773">
        <v>0</v>
      </c>
      <c r="E7773">
        <v>0</v>
      </c>
      <c r="F7773">
        <v>3</v>
      </c>
      <c r="G7773">
        <v>0</v>
      </c>
      <c r="H7773">
        <v>0.2</v>
      </c>
      <c r="I7773">
        <v>0.2</v>
      </c>
      <c r="J7773">
        <v>0</v>
      </c>
      <c r="K7773">
        <v>0</v>
      </c>
      <c r="L7773" t="s">
        <v>56</v>
      </c>
      <c r="M7773">
        <v>3</v>
      </c>
      <c r="N7773">
        <v>2</v>
      </c>
      <c r="O7773">
        <v>1</v>
      </c>
      <c r="P7773">
        <v>1</v>
      </c>
      <c r="Q7773" t="s">
        <v>51</v>
      </c>
      <c r="R7773" t="b">
        <f t="shared" si="809"/>
        <v>0</v>
      </c>
      <c r="S7773" t="b">
        <f t="shared" si="808"/>
        <v>0</v>
      </c>
      <c r="T7773">
        <v>0</v>
      </c>
      <c r="U7773">
        <v>0</v>
      </c>
      <c r="V7773">
        <v>1</v>
      </c>
    </row>
    <row r="7774" spans="1:22" ht="15" customHeight="1" x14ac:dyDescent="0.25">
      <c r="A7774">
        <v>7773</v>
      </c>
      <c r="B7774">
        <v>0</v>
      </c>
      <c r="C7774">
        <v>0</v>
      </c>
      <c r="D7774">
        <v>0</v>
      </c>
      <c r="E7774">
        <v>0</v>
      </c>
      <c r="F7774">
        <v>42</v>
      </c>
      <c r="G7774">
        <v>602.8833333</v>
      </c>
      <c r="H7774">
        <v>0</v>
      </c>
      <c r="I7774">
        <v>4.365079E-3</v>
      </c>
      <c r="J7774">
        <v>21.266325259999999</v>
      </c>
      <c r="K7774">
        <v>0</v>
      </c>
      <c r="L7774" t="s">
        <v>60</v>
      </c>
      <c r="M7774">
        <v>6</v>
      </c>
      <c r="N7774">
        <v>2</v>
      </c>
      <c r="O7774">
        <v>3</v>
      </c>
      <c r="P7774">
        <v>1</v>
      </c>
      <c r="Q7774" t="s">
        <v>51</v>
      </c>
      <c r="R7774" t="b">
        <f t="shared" si="809"/>
        <v>0</v>
      </c>
      <c r="S7774" t="b">
        <f t="shared" si="808"/>
        <v>0</v>
      </c>
      <c r="T7774">
        <v>0</v>
      </c>
      <c r="U7774">
        <v>0</v>
      </c>
      <c r="V7774">
        <v>1</v>
      </c>
    </row>
    <row r="7775" spans="1:22" ht="15" customHeight="1" x14ac:dyDescent="0.25">
      <c r="A7775">
        <v>7774</v>
      </c>
      <c r="B7775">
        <v>5</v>
      </c>
      <c r="C7775">
        <v>226.09</v>
      </c>
      <c r="D7775">
        <v>0</v>
      </c>
      <c r="E7775">
        <v>0</v>
      </c>
      <c r="F7775">
        <v>37</v>
      </c>
      <c r="G7775">
        <v>692.87</v>
      </c>
      <c r="H7775">
        <v>0</v>
      </c>
      <c r="I7775">
        <v>1.6666669999999999E-3</v>
      </c>
      <c r="J7775">
        <v>0</v>
      </c>
      <c r="K7775">
        <v>0</v>
      </c>
      <c r="L7775" t="s">
        <v>55</v>
      </c>
      <c r="M7775">
        <v>1</v>
      </c>
      <c r="N7775">
        <v>1</v>
      </c>
      <c r="O7775">
        <v>4</v>
      </c>
      <c r="P7775">
        <v>4</v>
      </c>
      <c r="Q7775" t="s">
        <v>51</v>
      </c>
      <c r="R7775" t="b">
        <f t="shared" si="809"/>
        <v>0</v>
      </c>
      <c r="S7775" t="b">
        <f t="shared" si="808"/>
        <v>0</v>
      </c>
      <c r="T7775">
        <v>0</v>
      </c>
      <c r="U7775">
        <v>0</v>
      </c>
      <c r="V7775">
        <v>1</v>
      </c>
    </row>
    <row r="7776" spans="1:22" ht="15" customHeight="1" x14ac:dyDescent="0.25">
      <c r="A7776">
        <v>7775</v>
      </c>
      <c r="B7776">
        <v>6</v>
      </c>
      <c r="C7776">
        <v>75.5</v>
      </c>
      <c r="D7776">
        <v>0</v>
      </c>
      <c r="E7776">
        <v>0</v>
      </c>
      <c r="F7776">
        <v>3</v>
      </c>
      <c r="G7776">
        <v>66.05</v>
      </c>
      <c r="H7776">
        <v>0</v>
      </c>
      <c r="I7776">
        <v>2.2222222E-2</v>
      </c>
      <c r="J7776">
        <v>21.471420169999998</v>
      </c>
      <c r="K7776">
        <v>0</v>
      </c>
      <c r="L7776" t="s">
        <v>58</v>
      </c>
      <c r="M7776">
        <v>2</v>
      </c>
      <c r="N7776">
        <v>2</v>
      </c>
      <c r="O7776">
        <v>7</v>
      </c>
      <c r="P7776">
        <v>6</v>
      </c>
      <c r="Q7776" t="s">
        <v>51</v>
      </c>
      <c r="R7776" t="b">
        <f t="shared" si="809"/>
        <v>0</v>
      </c>
      <c r="S7776" t="b">
        <f>TRUE()</f>
        <v>1</v>
      </c>
      <c r="T7776">
        <v>1</v>
      </c>
      <c r="U7776">
        <v>0</v>
      </c>
      <c r="V7776">
        <v>1</v>
      </c>
    </row>
    <row r="7777" spans="1:22" ht="15" customHeight="1" x14ac:dyDescent="0.25">
      <c r="A7777">
        <v>7776</v>
      </c>
      <c r="B7777">
        <v>6</v>
      </c>
      <c r="C7777">
        <v>70.58</v>
      </c>
      <c r="D7777">
        <v>0</v>
      </c>
      <c r="E7777">
        <v>0</v>
      </c>
      <c r="F7777">
        <v>15</v>
      </c>
      <c r="G7777">
        <v>296.58</v>
      </c>
      <c r="H7777">
        <v>0</v>
      </c>
      <c r="I7777">
        <v>2.8571428999999999E-2</v>
      </c>
      <c r="J7777">
        <v>0</v>
      </c>
      <c r="K7777">
        <v>0</v>
      </c>
      <c r="L7777" t="s">
        <v>59</v>
      </c>
      <c r="M7777">
        <v>2</v>
      </c>
      <c r="N7777">
        <v>4</v>
      </c>
      <c r="O7777">
        <v>1</v>
      </c>
      <c r="P7777">
        <v>3</v>
      </c>
      <c r="Q7777" t="s">
        <v>51</v>
      </c>
      <c r="R7777" t="b">
        <f t="shared" si="809"/>
        <v>0</v>
      </c>
      <c r="S7777" t="b">
        <f>FALSE()</f>
        <v>0</v>
      </c>
      <c r="T7777">
        <v>0</v>
      </c>
      <c r="U7777">
        <v>0</v>
      </c>
      <c r="V7777">
        <v>1</v>
      </c>
    </row>
    <row r="7778" spans="1:22" ht="15" customHeight="1" x14ac:dyDescent="0.25">
      <c r="A7778">
        <v>7777</v>
      </c>
      <c r="B7778">
        <v>3</v>
      </c>
      <c r="C7778">
        <v>64.3</v>
      </c>
      <c r="D7778">
        <v>0</v>
      </c>
      <c r="E7778">
        <v>0</v>
      </c>
      <c r="F7778">
        <v>25</v>
      </c>
      <c r="G7778">
        <v>2199.52</v>
      </c>
      <c r="H7778">
        <v>0</v>
      </c>
      <c r="I7778">
        <v>4.2307692000000001E-2</v>
      </c>
      <c r="J7778">
        <v>3.17966645</v>
      </c>
      <c r="K7778">
        <v>0</v>
      </c>
      <c r="L7778" t="s">
        <v>55</v>
      </c>
      <c r="M7778">
        <v>2</v>
      </c>
      <c r="N7778">
        <v>2</v>
      </c>
      <c r="O7778">
        <v>3</v>
      </c>
      <c r="P7778">
        <v>2</v>
      </c>
      <c r="Q7778" t="s">
        <v>51</v>
      </c>
      <c r="R7778" t="b">
        <f t="shared" si="809"/>
        <v>0</v>
      </c>
      <c r="S7778" t="b">
        <f>FALSE()</f>
        <v>0</v>
      </c>
      <c r="T7778">
        <v>0</v>
      </c>
      <c r="U7778">
        <v>0</v>
      </c>
      <c r="V7778">
        <v>1</v>
      </c>
    </row>
    <row r="7779" spans="1:22" ht="15" customHeight="1" x14ac:dyDescent="0.25">
      <c r="A7779">
        <v>7778</v>
      </c>
      <c r="B7779">
        <v>0</v>
      </c>
      <c r="C7779">
        <v>0</v>
      </c>
      <c r="D7779">
        <v>0</v>
      </c>
      <c r="E7779">
        <v>0</v>
      </c>
      <c r="F7779">
        <v>26</v>
      </c>
      <c r="G7779">
        <v>372.3833333</v>
      </c>
      <c r="H7779">
        <v>1.9230769000000002E-2</v>
      </c>
      <c r="I7779">
        <v>5.9615385E-2</v>
      </c>
      <c r="J7779">
        <v>0</v>
      </c>
      <c r="K7779">
        <v>0</v>
      </c>
      <c r="L7779" t="s">
        <v>60</v>
      </c>
      <c r="M7779">
        <v>2</v>
      </c>
      <c r="N7779">
        <v>1</v>
      </c>
      <c r="O7779">
        <v>1</v>
      </c>
      <c r="P7779">
        <v>2</v>
      </c>
      <c r="Q7779" t="s">
        <v>51</v>
      </c>
      <c r="R7779" t="b">
        <f t="shared" si="809"/>
        <v>0</v>
      </c>
      <c r="S7779" t="b">
        <f>FALSE()</f>
        <v>0</v>
      </c>
      <c r="T7779">
        <v>0</v>
      </c>
      <c r="U7779">
        <v>0</v>
      </c>
      <c r="V7779">
        <v>1</v>
      </c>
    </row>
    <row r="7780" spans="1:22" ht="15" customHeight="1" x14ac:dyDescent="0.25">
      <c r="A7780">
        <v>7779</v>
      </c>
      <c r="B7780">
        <v>3</v>
      </c>
      <c r="C7780">
        <v>89.666666669999998</v>
      </c>
      <c r="D7780">
        <v>0</v>
      </c>
      <c r="E7780">
        <v>0</v>
      </c>
      <c r="F7780">
        <v>15</v>
      </c>
      <c r="G7780">
        <v>2022.117778</v>
      </c>
      <c r="H7780">
        <v>1.1764706E-2</v>
      </c>
      <c r="I7780">
        <v>2.3529412E-2</v>
      </c>
      <c r="J7780">
        <v>11.55399716</v>
      </c>
      <c r="K7780">
        <v>0</v>
      </c>
      <c r="L7780" t="s">
        <v>60</v>
      </c>
      <c r="M7780">
        <v>3</v>
      </c>
      <c r="N7780">
        <v>2</v>
      </c>
      <c r="O7780">
        <v>3</v>
      </c>
      <c r="P7780">
        <v>1</v>
      </c>
      <c r="Q7780" t="s">
        <v>51</v>
      </c>
      <c r="R7780" t="b">
        <f t="shared" si="809"/>
        <v>0</v>
      </c>
      <c r="S7780" t="b">
        <f>FALSE()</f>
        <v>0</v>
      </c>
      <c r="T7780">
        <v>0</v>
      </c>
      <c r="U7780">
        <v>0</v>
      </c>
      <c r="V7780">
        <v>1</v>
      </c>
    </row>
    <row r="7781" spans="1:22" ht="15" customHeight="1" x14ac:dyDescent="0.25">
      <c r="A7781">
        <v>7780</v>
      </c>
      <c r="B7781">
        <v>1</v>
      </c>
      <c r="C7781">
        <v>53.9</v>
      </c>
      <c r="D7781">
        <v>0</v>
      </c>
      <c r="E7781">
        <v>0</v>
      </c>
      <c r="F7781">
        <v>34</v>
      </c>
      <c r="G7781">
        <v>422.52307689999998</v>
      </c>
      <c r="H7781">
        <v>0</v>
      </c>
      <c r="I7781">
        <v>6.0150380000000003E-3</v>
      </c>
      <c r="J7781">
        <v>36.316431729999998</v>
      </c>
      <c r="K7781">
        <v>0</v>
      </c>
      <c r="L7781" t="s">
        <v>60</v>
      </c>
      <c r="M7781">
        <v>1</v>
      </c>
      <c r="N7781">
        <v>1</v>
      </c>
      <c r="O7781">
        <v>2</v>
      </c>
      <c r="P7781">
        <v>2</v>
      </c>
      <c r="Q7781" t="s">
        <v>51</v>
      </c>
      <c r="R7781" t="b">
        <f t="shared" si="809"/>
        <v>0</v>
      </c>
      <c r="S7781" t="b">
        <f>TRUE()</f>
        <v>1</v>
      </c>
      <c r="T7781">
        <v>1</v>
      </c>
      <c r="U7781">
        <v>0</v>
      </c>
      <c r="V7781">
        <v>1</v>
      </c>
    </row>
    <row r="7782" spans="1:22" ht="15" customHeight="1" x14ac:dyDescent="0.25">
      <c r="A7782">
        <v>7781</v>
      </c>
      <c r="B7782">
        <v>5</v>
      </c>
      <c r="C7782">
        <v>263.73333330000003</v>
      </c>
      <c r="D7782">
        <v>1</v>
      </c>
      <c r="E7782">
        <v>16.2</v>
      </c>
      <c r="F7782">
        <v>97</v>
      </c>
      <c r="G7782">
        <v>6079.82</v>
      </c>
      <c r="H7782">
        <v>2E-3</v>
      </c>
      <c r="I7782">
        <v>1.7000000000000001E-2</v>
      </c>
      <c r="J7782">
        <v>3.454874142</v>
      </c>
      <c r="K7782">
        <v>0</v>
      </c>
      <c r="L7782" t="s">
        <v>55</v>
      </c>
      <c r="M7782">
        <v>2</v>
      </c>
      <c r="N7782">
        <v>2</v>
      </c>
      <c r="O7782">
        <v>2</v>
      </c>
      <c r="P7782">
        <v>3</v>
      </c>
      <c r="Q7782" t="s">
        <v>51</v>
      </c>
      <c r="R7782" t="b">
        <f t="shared" si="809"/>
        <v>0</v>
      </c>
      <c r="S7782" t="b">
        <f>FALSE()</f>
        <v>0</v>
      </c>
      <c r="T7782">
        <v>0</v>
      </c>
      <c r="U7782">
        <v>0</v>
      </c>
      <c r="V7782">
        <v>1</v>
      </c>
    </row>
    <row r="7783" spans="1:22" ht="15" customHeight="1" x14ac:dyDescent="0.25">
      <c r="A7783">
        <v>7782</v>
      </c>
      <c r="B7783">
        <v>1</v>
      </c>
      <c r="C7783">
        <v>9.1</v>
      </c>
      <c r="D7783">
        <v>0</v>
      </c>
      <c r="E7783">
        <v>0</v>
      </c>
      <c r="F7783">
        <v>9</v>
      </c>
      <c r="G7783">
        <v>115.6</v>
      </c>
      <c r="H7783">
        <v>0</v>
      </c>
      <c r="I7783">
        <v>0.04</v>
      </c>
      <c r="J7783">
        <v>0</v>
      </c>
      <c r="K7783">
        <v>0</v>
      </c>
      <c r="L7783" t="s">
        <v>55</v>
      </c>
      <c r="M7783">
        <v>2</v>
      </c>
      <c r="N7783">
        <v>5</v>
      </c>
      <c r="O7783">
        <v>2</v>
      </c>
      <c r="P7783">
        <v>3</v>
      </c>
      <c r="Q7783" t="s">
        <v>51</v>
      </c>
      <c r="R7783" t="b">
        <f t="shared" si="809"/>
        <v>0</v>
      </c>
      <c r="S7783" t="b">
        <f>FALSE()</f>
        <v>0</v>
      </c>
      <c r="T7783">
        <v>0</v>
      </c>
      <c r="U7783">
        <v>0</v>
      </c>
      <c r="V7783">
        <v>1</v>
      </c>
    </row>
    <row r="7784" spans="1:22" ht="15" customHeight="1" x14ac:dyDescent="0.25">
      <c r="A7784">
        <v>7783</v>
      </c>
      <c r="B7784">
        <v>2</v>
      </c>
      <c r="C7784">
        <v>109.8</v>
      </c>
      <c r="D7784">
        <v>0</v>
      </c>
      <c r="E7784">
        <v>0</v>
      </c>
      <c r="F7784">
        <v>55</v>
      </c>
      <c r="G7784">
        <v>1988.931429</v>
      </c>
      <c r="H7784">
        <v>7.2727269999999997E-3</v>
      </c>
      <c r="I7784">
        <v>5.3301440000000002E-3</v>
      </c>
      <c r="J7784">
        <v>5.7908952500000002</v>
      </c>
      <c r="K7784">
        <v>0</v>
      </c>
      <c r="L7784" t="s">
        <v>57</v>
      </c>
      <c r="M7784">
        <v>1</v>
      </c>
      <c r="N7784">
        <v>1</v>
      </c>
      <c r="O7784">
        <v>1</v>
      </c>
      <c r="P7784">
        <v>2</v>
      </c>
      <c r="Q7784" t="s">
        <v>51</v>
      </c>
      <c r="R7784" t="b">
        <f t="shared" si="809"/>
        <v>0</v>
      </c>
      <c r="S7784" t="b">
        <f>FALSE()</f>
        <v>0</v>
      </c>
      <c r="T7784">
        <v>0</v>
      </c>
      <c r="U7784">
        <v>0</v>
      </c>
      <c r="V7784">
        <v>1</v>
      </c>
    </row>
    <row r="7785" spans="1:22" ht="15" customHeight="1" x14ac:dyDescent="0.25">
      <c r="A7785">
        <v>7784</v>
      </c>
      <c r="B7785">
        <v>0</v>
      </c>
      <c r="C7785">
        <v>0</v>
      </c>
      <c r="D7785">
        <v>0</v>
      </c>
      <c r="E7785">
        <v>0</v>
      </c>
      <c r="F7785">
        <v>3</v>
      </c>
      <c r="G7785">
        <v>294.7</v>
      </c>
      <c r="H7785">
        <v>0</v>
      </c>
      <c r="I7785">
        <v>0</v>
      </c>
      <c r="J7785">
        <v>30.203577039999999</v>
      </c>
      <c r="K7785">
        <v>0</v>
      </c>
      <c r="L7785" t="s">
        <v>59</v>
      </c>
      <c r="M7785">
        <v>3</v>
      </c>
      <c r="N7785">
        <v>6</v>
      </c>
      <c r="O7785">
        <v>3</v>
      </c>
      <c r="P7785">
        <v>2</v>
      </c>
      <c r="Q7785" t="s">
        <v>51</v>
      </c>
      <c r="R7785" t="b">
        <f>TRUE()</f>
        <v>1</v>
      </c>
      <c r="S7785" t="b">
        <f>TRUE()</f>
        <v>1</v>
      </c>
      <c r="T7785">
        <v>1</v>
      </c>
      <c r="U7785">
        <v>1</v>
      </c>
      <c r="V7785">
        <v>1</v>
      </c>
    </row>
    <row r="7786" spans="1:22" ht="15" customHeight="1" x14ac:dyDescent="0.25">
      <c r="A7786">
        <v>7785</v>
      </c>
      <c r="B7786">
        <v>1</v>
      </c>
      <c r="C7786">
        <v>69.599999999999994</v>
      </c>
      <c r="D7786">
        <v>0</v>
      </c>
      <c r="E7786">
        <v>0</v>
      </c>
      <c r="F7786">
        <v>46</v>
      </c>
      <c r="G7786">
        <v>1292.449762</v>
      </c>
      <c r="H7786">
        <v>4.3478259999999999E-3</v>
      </c>
      <c r="I7786">
        <v>5.5555559999999997E-3</v>
      </c>
      <c r="J7786">
        <v>0</v>
      </c>
      <c r="K7786">
        <v>0</v>
      </c>
      <c r="L7786" t="s">
        <v>58</v>
      </c>
      <c r="M7786">
        <v>3</v>
      </c>
      <c r="N7786">
        <v>2</v>
      </c>
      <c r="O7786">
        <v>1</v>
      </c>
      <c r="P7786">
        <v>2</v>
      </c>
      <c r="Q7786" t="s">
        <v>51</v>
      </c>
      <c r="R7786" t="b">
        <f>TRUE()</f>
        <v>1</v>
      </c>
      <c r="S7786" t="b">
        <f>FALSE()</f>
        <v>0</v>
      </c>
      <c r="T7786">
        <v>0</v>
      </c>
      <c r="U7786">
        <v>1</v>
      </c>
      <c r="V7786">
        <v>1</v>
      </c>
    </row>
    <row r="7787" spans="1:22" ht="15" customHeight="1" x14ac:dyDescent="0.25">
      <c r="A7787">
        <v>7786</v>
      </c>
      <c r="B7787">
        <v>1</v>
      </c>
      <c r="C7787">
        <v>180.4</v>
      </c>
      <c r="D7787">
        <v>1</v>
      </c>
      <c r="E7787">
        <v>36.200000000000003</v>
      </c>
      <c r="F7787">
        <v>28</v>
      </c>
      <c r="G7787">
        <v>1907.08</v>
      </c>
      <c r="H7787">
        <v>6.6666670000000003E-3</v>
      </c>
      <c r="I7787">
        <v>1.5555556E-2</v>
      </c>
      <c r="J7787">
        <v>19.244050949999998</v>
      </c>
      <c r="K7787">
        <v>0</v>
      </c>
      <c r="L7787" t="s">
        <v>60</v>
      </c>
      <c r="M7787">
        <v>2</v>
      </c>
      <c r="N7787">
        <v>2</v>
      </c>
      <c r="O7787">
        <v>1</v>
      </c>
      <c r="P7787">
        <v>1</v>
      </c>
      <c r="Q7787" t="s">
        <v>51</v>
      </c>
      <c r="R7787" t="b">
        <f>TRUE()</f>
        <v>1</v>
      </c>
      <c r="S7787" t="b">
        <f>TRUE()</f>
        <v>1</v>
      </c>
      <c r="T7787">
        <v>1</v>
      </c>
      <c r="U7787">
        <v>1</v>
      </c>
      <c r="V7787">
        <v>1</v>
      </c>
    </row>
    <row r="7788" spans="1:22" ht="15" customHeight="1" x14ac:dyDescent="0.25">
      <c r="A7788">
        <v>7787</v>
      </c>
      <c r="B7788">
        <v>2</v>
      </c>
      <c r="C7788">
        <v>149.19999999999999</v>
      </c>
      <c r="D7788">
        <v>0</v>
      </c>
      <c r="E7788">
        <v>0</v>
      </c>
      <c r="F7788">
        <v>3</v>
      </c>
      <c r="G7788">
        <v>133.7333333</v>
      </c>
      <c r="H7788">
        <v>0</v>
      </c>
      <c r="I7788">
        <v>0.04</v>
      </c>
      <c r="J7788">
        <v>0</v>
      </c>
      <c r="K7788">
        <v>0</v>
      </c>
      <c r="L7788" t="s">
        <v>55</v>
      </c>
      <c r="M7788">
        <v>3</v>
      </c>
      <c r="N7788">
        <v>2</v>
      </c>
      <c r="O7788">
        <v>6</v>
      </c>
      <c r="P7788">
        <v>20</v>
      </c>
      <c r="Q7788" t="s">
        <v>52</v>
      </c>
      <c r="R7788" t="b">
        <f>FALSE()</f>
        <v>0</v>
      </c>
      <c r="S7788" t="b">
        <f>FALSE()</f>
        <v>0</v>
      </c>
      <c r="T7788">
        <v>0</v>
      </c>
      <c r="U7788">
        <v>0</v>
      </c>
      <c r="V7788">
        <v>0</v>
      </c>
    </row>
    <row r="7789" spans="1:22" ht="15" customHeight="1" x14ac:dyDescent="0.25">
      <c r="A7789">
        <v>7788</v>
      </c>
      <c r="B7789">
        <v>6</v>
      </c>
      <c r="C7789">
        <v>122.8</v>
      </c>
      <c r="D7789">
        <v>0</v>
      </c>
      <c r="E7789">
        <v>0</v>
      </c>
      <c r="F7789">
        <v>7</v>
      </c>
      <c r="G7789">
        <v>175.4</v>
      </c>
      <c r="H7789">
        <v>0</v>
      </c>
      <c r="I7789">
        <v>1.8181817999999999E-2</v>
      </c>
      <c r="J7789">
        <v>0</v>
      </c>
      <c r="K7789">
        <v>0</v>
      </c>
      <c r="L7789" t="s">
        <v>59</v>
      </c>
      <c r="M7789">
        <v>2</v>
      </c>
      <c r="N7789">
        <v>5</v>
      </c>
      <c r="O7789">
        <v>5</v>
      </c>
      <c r="P7789">
        <v>2</v>
      </c>
      <c r="Q7789" t="s">
        <v>52</v>
      </c>
      <c r="R7789" t="b">
        <f>FALSE()</f>
        <v>0</v>
      </c>
      <c r="S7789" t="b">
        <f>FALSE()</f>
        <v>0</v>
      </c>
      <c r="T7789">
        <v>0</v>
      </c>
      <c r="U7789">
        <v>0</v>
      </c>
      <c r="V7789">
        <v>0</v>
      </c>
    </row>
    <row r="7790" spans="1:22" ht="15" customHeight="1" x14ac:dyDescent="0.25">
      <c r="A7790">
        <v>7789</v>
      </c>
      <c r="B7790">
        <v>4</v>
      </c>
      <c r="C7790">
        <v>151</v>
      </c>
      <c r="D7790">
        <v>0</v>
      </c>
      <c r="E7790">
        <v>0</v>
      </c>
      <c r="F7790">
        <v>30</v>
      </c>
      <c r="G7790">
        <v>1547.2333329999999</v>
      </c>
      <c r="H7790">
        <v>0</v>
      </c>
      <c r="I7790">
        <v>1.2121211999999999E-2</v>
      </c>
      <c r="J7790">
        <v>28.404481780000001</v>
      </c>
      <c r="K7790">
        <v>0</v>
      </c>
      <c r="L7790" t="s">
        <v>60</v>
      </c>
      <c r="M7790">
        <v>2</v>
      </c>
      <c r="N7790">
        <v>2</v>
      </c>
      <c r="O7790">
        <v>2</v>
      </c>
      <c r="P7790">
        <v>2</v>
      </c>
      <c r="Q7790" t="s">
        <v>51</v>
      </c>
      <c r="R7790" t="b">
        <f>TRUE()</f>
        <v>1</v>
      </c>
      <c r="S7790" t="b">
        <f>TRUE()</f>
        <v>1</v>
      </c>
      <c r="T7790">
        <v>1</v>
      </c>
      <c r="U7790">
        <v>1</v>
      </c>
      <c r="V7790">
        <v>1</v>
      </c>
    </row>
    <row r="7791" spans="1:22" ht="15" customHeight="1" x14ac:dyDescent="0.25">
      <c r="A7791">
        <v>7790</v>
      </c>
      <c r="B7791">
        <v>8</v>
      </c>
      <c r="C7791">
        <v>375.12</v>
      </c>
      <c r="D7791">
        <v>0</v>
      </c>
      <c r="E7791">
        <v>0</v>
      </c>
      <c r="F7791">
        <v>13</v>
      </c>
      <c r="G7791">
        <v>288.71333329999999</v>
      </c>
      <c r="H7791">
        <v>0</v>
      </c>
      <c r="I7791">
        <v>3.5885169999999998E-3</v>
      </c>
      <c r="J7791">
        <v>0</v>
      </c>
      <c r="K7791">
        <v>0</v>
      </c>
      <c r="L7791" t="s">
        <v>60</v>
      </c>
      <c r="M7791">
        <v>3</v>
      </c>
      <c r="N7791">
        <v>2</v>
      </c>
      <c r="O7791">
        <v>4</v>
      </c>
      <c r="P7791">
        <v>3</v>
      </c>
      <c r="Q7791" t="s">
        <v>52</v>
      </c>
      <c r="R7791" t="b">
        <f>FALSE()</f>
        <v>0</v>
      </c>
      <c r="S7791" t="b">
        <f t="shared" ref="S7791:S7804" si="810">FALSE()</f>
        <v>0</v>
      </c>
      <c r="T7791">
        <v>0</v>
      </c>
      <c r="U7791">
        <v>0</v>
      </c>
      <c r="V7791">
        <v>0</v>
      </c>
    </row>
    <row r="7792" spans="1:22" ht="15" customHeight="1" x14ac:dyDescent="0.25">
      <c r="A7792">
        <v>7791</v>
      </c>
      <c r="B7792">
        <v>1</v>
      </c>
      <c r="C7792">
        <v>49.4</v>
      </c>
      <c r="D7792">
        <v>0</v>
      </c>
      <c r="E7792">
        <v>0</v>
      </c>
      <c r="F7792">
        <v>4</v>
      </c>
      <c r="G7792">
        <v>111.6</v>
      </c>
      <c r="H7792">
        <v>0.04</v>
      </c>
      <c r="I7792">
        <v>0.04</v>
      </c>
      <c r="J7792">
        <v>0</v>
      </c>
      <c r="K7792">
        <v>0</v>
      </c>
      <c r="L7792" t="s">
        <v>57</v>
      </c>
      <c r="M7792">
        <v>1</v>
      </c>
      <c r="N7792">
        <v>8</v>
      </c>
      <c r="O7792">
        <v>9</v>
      </c>
      <c r="P7792">
        <v>4</v>
      </c>
      <c r="Q7792" t="s">
        <v>52</v>
      </c>
      <c r="R7792" t="b">
        <f>FALSE()</f>
        <v>0</v>
      </c>
      <c r="S7792" t="b">
        <f t="shared" si="810"/>
        <v>0</v>
      </c>
      <c r="T7792">
        <v>0</v>
      </c>
      <c r="U7792">
        <v>0</v>
      </c>
      <c r="V7792">
        <v>0</v>
      </c>
    </row>
    <row r="7793" spans="1:22" ht="15" customHeight="1" x14ac:dyDescent="0.25">
      <c r="A7793">
        <v>7792</v>
      </c>
      <c r="B7793">
        <v>4</v>
      </c>
      <c r="C7793">
        <v>226.6</v>
      </c>
      <c r="D7793">
        <v>2</v>
      </c>
      <c r="E7793">
        <v>7</v>
      </c>
      <c r="F7793">
        <v>33</v>
      </c>
      <c r="G7793">
        <v>849.74444440000002</v>
      </c>
      <c r="H7793">
        <v>2.1929825E-2</v>
      </c>
      <c r="I7793">
        <v>4.2105262999999997E-2</v>
      </c>
      <c r="J7793">
        <v>0</v>
      </c>
      <c r="K7793">
        <v>0</v>
      </c>
      <c r="L7793" t="s">
        <v>60</v>
      </c>
      <c r="M7793">
        <v>3</v>
      </c>
      <c r="N7793">
        <v>2</v>
      </c>
      <c r="O7793">
        <v>1</v>
      </c>
      <c r="P7793">
        <v>13</v>
      </c>
      <c r="Q7793" t="s">
        <v>51</v>
      </c>
      <c r="R7793" t="b">
        <f>TRUE()</f>
        <v>1</v>
      </c>
      <c r="S7793" t="b">
        <f t="shared" si="810"/>
        <v>0</v>
      </c>
      <c r="T7793">
        <v>0</v>
      </c>
      <c r="U7793">
        <v>1</v>
      </c>
      <c r="V7793">
        <v>1</v>
      </c>
    </row>
    <row r="7794" spans="1:22" ht="15" customHeight="1" x14ac:dyDescent="0.25">
      <c r="A7794">
        <v>7793</v>
      </c>
      <c r="B7794">
        <v>4</v>
      </c>
      <c r="C7794">
        <v>53.2</v>
      </c>
      <c r="D7794">
        <v>0</v>
      </c>
      <c r="E7794">
        <v>0</v>
      </c>
      <c r="F7794">
        <v>14</v>
      </c>
      <c r="G7794">
        <v>496.96666670000002</v>
      </c>
      <c r="H7794">
        <v>0</v>
      </c>
      <c r="I7794">
        <v>9.8039219999999996E-3</v>
      </c>
      <c r="J7794">
        <v>0</v>
      </c>
      <c r="K7794">
        <v>0</v>
      </c>
      <c r="L7794" t="s">
        <v>55</v>
      </c>
      <c r="M7794">
        <v>2</v>
      </c>
      <c r="N7794">
        <v>2</v>
      </c>
      <c r="O7794">
        <v>5</v>
      </c>
      <c r="P7794">
        <v>20</v>
      </c>
      <c r="Q7794" t="s">
        <v>51</v>
      </c>
      <c r="R7794" t="b">
        <f>FALSE()</f>
        <v>0</v>
      </c>
      <c r="S7794" t="b">
        <f t="shared" si="810"/>
        <v>0</v>
      </c>
      <c r="T7794">
        <v>0</v>
      </c>
      <c r="U7794">
        <v>0</v>
      </c>
      <c r="V7794">
        <v>1</v>
      </c>
    </row>
    <row r="7795" spans="1:22" ht="15" customHeight="1" x14ac:dyDescent="0.25">
      <c r="A7795">
        <v>7794</v>
      </c>
      <c r="B7795">
        <v>2</v>
      </c>
      <c r="C7795">
        <v>141</v>
      </c>
      <c r="D7795">
        <v>0</v>
      </c>
      <c r="E7795">
        <v>0</v>
      </c>
      <c r="F7795">
        <v>10</v>
      </c>
      <c r="G7795">
        <v>606.66666669999995</v>
      </c>
      <c r="H7795">
        <v>8.3333330000000001E-3</v>
      </c>
      <c r="I7795">
        <v>2.6388888999999999E-2</v>
      </c>
      <c r="J7795">
        <v>36.672294000000001</v>
      </c>
      <c r="K7795">
        <v>0</v>
      </c>
      <c r="L7795" t="s">
        <v>58</v>
      </c>
      <c r="M7795">
        <v>2</v>
      </c>
      <c r="N7795">
        <v>5</v>
      </c>
      <c r="O7795">
        <v>7</v>
      </c>
      <c r="P7795">
        <v>4</v>
      </c>
      <c r="Q7795" t="s">
        <v>51</v>
      </c>
      <c r="R7795" t="b">
        <f>FALSE()</f>
        <v>0</v>
      </c>
      <c r="S7795" t="b">
        <f t="shared" si="810"/>
        <v>0</v>
      </c>
      <c r="T7795">
        <v>0</v>
      </c>
      <c r="U7795">
        <v>0</v>
      </c>
      <c r="V7795">
        <v>1</v>
      </c>
    </row>
    <row r="7796" spans="1:22" ht="15" customHeight="1" x14ac:dyDescent="0.25">
      <c r="A7796">
        <v>7795</v>
      </c>
      <c r="B7796">
        <v>2</v>
      </c>
      <c r="C7796">
        <v>41.4</v>
      </c>
      <c r="D7796">
        <v>0</v>
      </c>
      <c r="E7796">
        <v>0</v>
      </c>
      <c r="F7796">
        <v>28</v>
      </c>
      <c r="G7796">
        <v>1576.9666669999999</v>
      </c>
      <c r="H7796">
        <v>0</v>
      </c>
      <c r="I7796">
        <v>1.8452381E-2</v>
      </c>
      <c r="J7796">
        <v>0</v>
      </c>
      <c r="K7796">
        <v>0</v>
      </c>
      <c r="L7796" t="s">
        <v>59</v>
      </c>
      <c r="M7796">
        <v>2</v>
      </c>
      <c r="N7796">
        <v>2</v>
      </c>
      <c r="O7796">
        <v>9</v>
      </c>
      <c r="P7796">
        <v>2</v>
      </c>
      <c r="Q7796" t="s">
        <v>51</v>
      </c>
      <c r="R7796" t="b">
        <f>TRUE()</f>
        <v>1</v>
      </c>
      <c r="S7796" t="b">
        <f t="shared" si="810"/>
        <v>0</v>
      </c>
      <c r="T7796">
        <v>0</v>
      </c>
      <c r="U7796">
        <v>1</v>
      </c>
      <c r="V7796">
        <v>1</v>
      </c>
    </row>
    <row r="7797" spans="1:22" ht="15" customHeight="1" x14ac:dyDescent="0.25">
      <c r="A7797">
        <v>7796</v>
      </c>
      <c r="B7797">
        <v>1</v>
      </c>
      <c r="C7797">
        <v>0</v>
      </c>
      <c r="D7797">
        <v>0</v>
      </c>
      <c r="E7797">
        <v>0</v>
      </c>
      <c r="F7797">
        <v>21</v>
      </c>
      <c r="G7797">
        <v>921.62333330000001</v>
      </c>
      <c r="H7797">
        <v>0</v>
      </c>
      <c r="I7797">
        <v>0.01</v>
      </c>
      <c r="J7797">
        <v>0</v>
      </c>
      <c r="K7797">
        <v>0</v>
      </c>
      <c r="L7797" t="s">
        <v>60</v>
      </c>
      <c r="M7797">
        <v>2</v>
      </c>
      <c r="N7797">
        <v>2</v>
      </c>
      <c r="O7797">
        <v>1</v>
      </c>
      <c r="P7797">
        <v>2</v>
      </c>
      <c r="Q7797" t="s">
        <v>52</v>
      </c>
      <c r="R7797" t="b">
        <f t="shared" ref="R7797:R7807" si="811">FALSE()</f>
        <v>0</v>
      </c>
      <c r="S7797" t="b">
        <f t="shared" si="810"/>
        <v>0</v>
      </c>
      <c r="T7797">
        <v>0</v>
      </c>
      <c r="U7797">
        <v>0</v>
      </c>
      <c r="V7797">
        <v>0</v>
      </c>
    </row>
    <row r="7798" spans="1:22" ht="15" customHeight="1" x14ac:dyDescent="0.25">
      <c r="A7798">
        <v>7797</v>
      </c>
      <c r="B7798">
        <v>8</v>
      </c>
      <c r="C7798">
        <v>157.31666670000001</v>
      </c>
      <c r="D7798">
        <v>0</v>
      </c>
      <c r="E7798">
        <v>0</v>
      </c>
      <c r="F7798">
        <v>48</v>
      </c>
      <c r="G7798">
        <v>691.95</v>
      </c>
      <c r="H7798">
        <v>1.2666667E-2</v>
      </c>
      <c r="I7798">
        <v>2.1380952000000002E-2</v>
      </c>
      <c r="J7798">
        <v>6.8871812329999997</v>
      </c>
      <c r="K7798">
        <v>0</v>
      </c>
      <c r="L7798" t="s">
        <v>55</v>
      </c>
      <c r="M7798">
        <v>2</v>
      </c>
      <c r="N7798">
        <v>2</v>
      </c>
      <c r="O7798">
        <v>1</v>
      </c>
      <c r="P7798">
        <v>1</v>
      </c>
      <c r="Q7798" t="s">
        <v>51</v>
      </c>
      <c r="R7798" t="b">
        <f t="shared" si="811"/>
        <v>0</v>
      </c>
      <c r="S7798" t="b">
        <f t="shared" si="810"/>
        <v>0</v>
      </c>
      <c r="T7798">
        <v>0</v>
      </c>
      <c r="U7798">
        <v>0</v>
      </c>
      <c r="V7798">
        <v>1</v>
      </c>
    </row>
    <row r="7799" spans="1:22" ht="15" customHeight="1" x14ac:dyDescent="0.25">
      <c r="A7799">
        <v>7798</v>
      </c>
      <c r="B7799">
        <v>5</v>
      </c>
      <c r="C7799">
        <v>44.74</v>
      </c>
      <c r="D7799">
        <v>3</v>
      </c>
      <c r="E7799">
        <v>129.75</v>
      </c>
      <c r="F7799">
        <v>18</v>
      </c>
      <c r="G7799">
        <v>390.45666670000003</v>
      </c>
      <c r="H7799">
        <v>0</v>
      </c>
      <c r="I7799">
        <v>1.9230769000000002E-2</v>
      </c>
      <c r="J7799">
        <v>0</v>
      </c>
      <c r="K7799">
        <v>0</v>
      </c>
      <c r="L7799" t="s">
        <v>58</v>
      </c>
      <c r="M7799">
        <v>2</v>
      </c>
      <c r="N7799">
        <v>2</v>
      </c>
      <c r="O7799">
        <v>1</v>
      </c>
      <c r="P7799">
        <v>4</v>
      </c>
      <c r="Q7799" t="s">
        <v>51</v>
      </c>
      <c r="R7799" t="b">
        <f t="shared" si="811"/>
        <v>0</v>
      </c>
      <c r="S7799" t="b">
        <f t="shared" si="810"/>
        <v>0</v>
      </c>
      <c r="T7799">
        <v>0</v>
      </c>
      <c r="U7799">
        <v>0</v>
      </c>
      <c r="V7799">
        <v>1</v>
      </c>
    </row>
    <row r="7800" spans="1:22" ht="15" customHeight="1" x14ac:dyDescent="0.25">
      <c r="A7800">
        <v>7799</v>
      </c>
      <c r="B7800">
        <v>7</v>
      </c>
      <c r="C7800">
        <v>94.833333330000002</v>
      </c>
      <c r="D7800">
        <v>2</v>
      </c>
      <c r="E7800">
        <v>38.9</v>
      </c>
      <c r="F7800">
        <v>262</v>
      </c>
      <c r="G7800">
        <v>6774.82</v>
      </c>
      <c r="H7800">
        <v>4.2540600000000003E-4</v>
      </c>
      <c r="I7800">
        <v>1.3069803E-2</v>
      </c>
      <c r="J7800">
        <v>0</v>
      </c>
      <c r="K7800">
        <v>0</v>
      </c>
      <c r="L7800" t="s">
        <v>56</v>
      </c>
      <c r="M7800">
        <v>2</v>
      </c>
      <c r="N7800">
        <v>5</v>
      </c>
      <c r="O7800">
        <v>1</v>
      </c>
      <c r="P7800">
        <v>4</v>
      </c>
      <c r="Q7800" t="s">
        <v>51</v>
      </c>
      <c r="R7800" t="b">
        <f t="shared" si="811"/>
        <v>0</v>
      </c>
      <c r="S7800" t="b">
        <f t="shared" si="810"/>
        <v>0</v>
      </c>
      <c r="T7800">
        <v>0</v>
      </c>
      <c r="U7800">
        <v>0</v>
      </c>
      <c r="V7800">
        <v>1</v>
      </c>
    </row>
    <row r="7801" spans="1:22" ht="15" customHeight="1" x14ac:dyDescent="0.25">
      <c r="A7801">
        <v>7800</v>
      </c>
      <c r="B7801">
        <v>2</v>
      </c>
      <c r="C7801">
        <v>11</v>
      </c>
      <c r="D7801">
        <v>0</v>
      </c>
      <c r="E7801">
        <v>0</v>
      </c>
      <c r="F7801">
        <v>4</v>
      </c>
      <c r="G7801">
        <v>15</v>
      </c>
      <c r="H7801">
        <v>0</v>
      </c>
      <c r="I7801">
        <v>0.04</v>
      </c>
      <c r="J7801">
        <v>0</v>
      </c>
      <c r="K7801">
        <v>0</v>
      </c>
      <c r="L7801" t="s">
        <v>58</v>
      </c>
      <c r="M7801">
        <v>2</v>
      </c>
      <c r="N7801">
        <v>10</v>
      </c>
      <c r="O7801">
        <v>1</v>
      </c>
      <c r="P7801">
        <v>1</v>
      </c>
      <c r="Q7801" t="s">
        <v>51</v>
      </c>
      <c r="R7801" t="b">
        <f t="shared" si="811"/>
        <v>0</v>
      </c>
      <c r="S7801" t="b">
        <f t="shared" si="810"/>
        <v>0</v>
      </c>
      <c r="T7801">
        <v>0</v>
      </c>
      <c r="U7801">
        <v>0</v>
      </c>
      <c r="V7801">
        <v>1</v>
      </c>
    </row>
    <row r="7802" spans="1:22" ht="15" customHeight="1" x14ac:dyDescent="0.25">
      <c r="A7802">
        <v>7801</v>
      </c>
      <c r="B7802">
        <v>0</v>
      </c>
      <c r="C7802">
        <v>0</v>
      </c>
      <c r="D7802">
        <v>0</v>
      </c>
      <c r="E7802">
        <v>0</v>
      </c>
      <c r="F7802">
        <v>41</v>
      </c>
      <c r="G7802">
        <v>3389.8</v>
      </c>
      <c r="H7802">
        <v>3.2478632E-2</v>
      </c>
      <c r="I7802">
        <v>5.0194250000000003E-2</v>
      </c>
      <c r="J7802">
        <v>0</v>
      </c>
      <c r="K7802">
        <v>0</v>
      </c>
      <c r="L7802" t="s">
        <v>60</v>
      </c>
      <c r="M7802">
        <v>2</v>
      </c>
      <c r="N7802">
        <v>4</v>
      </c>
      <c r="O7802">
        <v>3</v>
      </c>
      <c r="P7802">
        <v>1</v>
      </c>
      <c r="Q7802" t="s">
        <v>51</v>
      </c>
      <c r="R7802" t="b">
        <f t="shared" si="811"/>
        <v>0</v>
      </c>
      <c r="S7802" t="b">
        <f t="shared" si="810"/>
        <v>0</v>
      </c>
      <c r="T7802">
        <v>0</v>
      </c>
      <c r="U7802">
        <v>0</v>
      </c>
      <c r="V7802">
        <v>1</v>
      </c>
    </row>
    <row r="7803" spans="1:22" ht="15" customHeight="1" x14ac:dyDescent="0.25">
      <c r="A7803">
        <v>7802</v>
      </c>
      <c r="B7803">
        <v>10</v>
      </c>
      <c r="C7803">
        <v>85.04</v>
      </c>
      <c r="D7803">
        <v>0</v>
      </c>
      <c r="E7803">
        <v>0</v>
      </c>
      <c r="F7803">
        <v>114</v>
      </c>
      <c r="G7803">
        <v>2139.1566469999998</v>
      </c>
      <c r="H7803">
        <v>0</v>
      </c>
      <c r="I7803">
        <v>9.4148949999999995E-3</v>
      </c>
      <c r="J7803">
        <v>0</v>
      </c>
      <c r="K7803">
        <v>0</v>
      </c>
      <c r="L7803" t="s">
        <v>59</v>
      </c>
      <c r="M7803">
        <v>2</v>
      </c>
      <c r="N7803">
        <v>2</v>
      </c>
      <c r="O7803">
        <v>3</v>
      </c>
      <c r="P7803">
        <v>2</v>
      </c>
      <c r="Q7803" t="s">
        <v>51</v>
      </c>
      <c r="R7803" t="b">
        <f t="shared" si="811"/>
        <v>0</v>
      </c>
      <c r="S7803" t="b">
        <f t="shared" si="810"/>
        <v>0</v>
      </c>
      <c r="T7803">
        <v>0</v>
      </c>
      <c r="U7803">
        <v>0</v>
      </c>
      <c r="V7803">
        <v>1</v>
      </c>
    </row>
    <row r="7804" spans="1:22" ht="15" customHeight="1" x14ac:dyDescent="0.25">
      <c r="A7804">
        <v>7803</v>
      </c>
      <c r="B7804">
        <v>6</v>
      </c>
      <c r="C7804">
        <v>803.47</v>
      </c>
      <c r="D7804">
        <v>0</v>
      </c>
      <c r="E7804">
        <v>0</v>
      </c>
      <c r="F7804">
        <v>30</v>
      </c>
      <c r="G7804">
        <v>634.68809520000002</v>
      </c>
      <c r="H7804">
        <v>8.0837790000000007E-2</v>
      </c>
      <c r="I7804">
        <v>0.10666666700000001</v>
      </c>
      <c r="J7804">
        <v>0</v>
      </c>
      <c r="K7804">
        <v>0</v>
      </c>
      <c r="L7804" t="s">
        <v>59</v>
      </c>
      <c r="M7804">
        <v>3</v>
      </c>
      <c r="N7804">
        <v>2</v>
      </c>
      <c r="O7804">
        <v>8</v>
      </c>
      <c r="P7804">
        <v>13</v>
      </c>
      <c r="Q7804" t="s">
        <v>51</v>
      </c>
      <c r="R7804" t="b">
        <f t="shared" si="811"/>
        <v>0</v>
      </c>
      <c r="S7804" t="b">
        <f t="shared" si="810"/>
        <v>0</v>
      </c>
      <c r="T7804">
        <v>0</v>
      </c>
      <c r="U7804">
        <v>0</v>
      </c>
      <c r="V7804">
        <v>1</v>
      </c>
    </row>
    <row r="7805" spans="1:22" ht="15" customHeight="1" x14ac:dyDescent="0.25">
      <c r="A7805">
        <v>7804</v>
      </c>
      <c r="B7805">
        <v>9</v>
      </c>
      <c r="C7805">
        <v>210.56666670000001</v>
      </c>
      <c r="D7805">
        <v>3</v>
      </c>
      <c r="E7805">
        <v>61.6</v>
      </c>
      <c r="F7805">
        <v>10</v>
      </c>
      <c r="G7805">
        <v>124.8666667</v>
      </c>
      <c r="H7805">
        <v>2.1052632000000002E-2</v>
      </c>
      <c r="I7805">
        <v>3.0526316000000001E-2</v>
      </c>
      <c r="J7805">
        <v>0</v>
      </c>
      <c r="K7805">
        <v>0</v>
      </c>
      <c r="L7805" t="s">
        <v>58</v>
      </c>
      <c r="M7805">
        <v>1</v>
      </c>
      <c r="N7805">
        <v>1</v>
      </c>
      <c r="O7805">
        <v>3</v>
      </c>
      <c r="P7805">
        <v>2</v>
      </c>
      <c r="Q7805" t="s">
        <v>51</v>
      </c>
      <c r="R7805" t="b">
        <f t="shared" si="811"/>
        <v>0</v>
      </c>
      <c r="S7805" t="b">
        <f>TRUE()</f>
        <v>1</v>
      </c>
      <c r="T7805">
        <v>1</v>
      </c>
      <c r="U7805">
        <v>0</v>
      </c>
      <c r="V7805">
        <v>1</v>
      </c>
    </row>
    <row r="7806" spans="1:22" ht="15" customHeight="1" x14ac:dyDescent="0.25">
      <c r="A7806">
        <v>7805</v>
      </c>
      <c r="B7806">
        <v>6</v>
      </c>
      <c r="C7806">
        <v>132.02500000000001</v>
      </c>
      <c r="D7806">
        <v>3</v>
      </c>
      <c r="E7806">
        <v>79.7</v>
      </c>
      <c r="F7806">
        <v>45</v>
      </c>
      <c r="G7806">
        <v>1620.1416670000001</v>
      </c>
      <c r="H7806">
        <v>0</v>
      </c>
      <c r="I7806">
        <v>9.3333329999999992E-3</v>
      </c>
      <c r="J7806">
        <v>0</v>
      </c>
      <c r="K7806">
        <v>0</v>
      </c>
      <c r="L7806" t="s">
        <v>55</v>
      </c>
      <c r="M7806">
        <v>1</v>
      </c>
      <c r="N7806">
        <v>1</v>
      </c>
      <c r="O7806">
        <v>1</v>
      </c>
      <c r="P7806">
        <v>2</v>
      </c>
      <c r="Q7806" t="s">
        <v>51</v>
      </c>
      <c r="R7806" t="b">
        <f t="shared" si="811"/>
        <v>0</v>
      </c>
      <c r="S7806" t="b">
        <f>FALSE()</f>
        <v>0</v>
      </c>
      <c r="T7806">
        <v>0</v>
      </c>
      <c r="U7806">
        <v>0</v>
      </c>
      <c r="V7806">
        <v>1</v>
      </c>
    </row>
    <row r="7807" spans="1:22" ht="15" customHeight="1" x14ac:dyDescent="0.25">
      <c r="A7807">
        <v>7806</v>
      </c>
      <c r="B7807">
        <v>0</v>
      </c>
      <c r="C7807">
        <v>0</v>
      </c>
      <c r="D7807">
        <v>0</v>
      </c>
      <c r="E7807">
        <v>0</v>
      </c>
      <c r="F7807">
        <v>18</v>
      </c>
      <c r="G7807">
        <v>1110.866667</v>
      </c>
      <c r="H7807">
        <v>0</v>
      </c>
      <c r="I7807">
        <v>1.4814815E-2</v>
      </c>
      <c r="J7807">
        <v>57.03508179</v>
      </c>
      <c r="K7807">
        <v>0</v>
      </c>
      <c r="L7807" t="s">
        <v>58</v>
      </c>
      <c r="M7807">
        <v>2</v>
      </c>
      <c r="N7807">
        <v>10</v>
      </c>
      <c r="O7807">
        <v>4</v>
      </c>
      <c r="P7807">
        <v>1</v>
      </c>
      <c r="Q7807" t="s">
        <v>51</v>
      </c>
      <c r="R7807" t="b">
        <f t="shared" si="811"/>
        <v>0</v>
      </c>
      <c r="S7807" t="b">
        <f>TRUE()</f>
        <v>1</v>
      </c>
      <c r="T7807">
        <v>1</v>
      </c>
      <c r="U7807">
        <v>0</v>
      </c>
      <c r="V7807">
        <v>1</v>
      </c>
    </row>
    <row r="7808" spans="1:22" ht="15" customHeight="1" x14ac:dyDescent="0.25">
      <c r="A7808">
        <v>7807</v>
      </c>
      <c r="B7808">
        <v>0</v>
      </c>
      <c r="C7808">
        <v>0</v>
      </c>
      <c r="D7808">
        <v>0</v>
      </c>
      <c r="E7808">
        <v>0</v>
      </c>
      <c r="F7808">
        <v>11</v>
      </c>
      <c r="G7808">
        <v>292.7</v>
      </c>
      <c r="H7808">
        <v>3.6363635999999998E-2</v>
      </c>
      <c r="I7808">
        <v>9.0909090999999997E-2</v>
      </c>
      <c r="J7808">
        <v>0</v>
      </c>
      <c r="K7808">
        <v>0</v>
      </c>
      <c r="L7808" t="s">
        <v>56</v>
      </c>
      <c r="M7808">
        <v>1</v>
      </c>
      <c r="N7808">
        <v>1</v>
      </c>
      <c r="O7808">
        <v>4</v>
      </c>
      <c r="P7808">
        <v>3</v>
      </c>
      <c r="Q7808" t="s">
        <v>51</v>
      </c>
      <c r="R7808" t="b">
        <f>TRUE()</f>
        <v>1</v>
      </c>
      <c r="S7808" t="b">
        <f>FALSE()</f>
        <v>0</v>
      </c>
      <c r="T7808">
        <v>0</v>
      </c>
      <c r="U7808">
        <v>1</v>
      </c>
      <c r="V7808">
        <v>1</v>
      </c>
    </row>
    <row r="7809" spans="1:22" ht="15" customHeight="1" x14ac:dyDescent="0.25">
      <c r="A7809">
        <v>7808</v>
      </c>
      <c r="B7809">
        <v>3</v>
      </c>
      <c r="C7809">
        <v>189.4</v>
      </c>
      <c r="D7809">
        <v>4</v>
      </c>
      <c r="E7809">
        <v>130.76</v>
      </c>
      <c r="F7809">
        <v>93</v>
      </c>
      <c r="G7809">
        <v>3856.82978</v>
      </c>
      <c r="H7809">
        <v>3.7525772999999998E-2</v>
      </c>
      <c r="I7809">
        <v>6.2187039999999999E-2</v>
      </c>
      <c r="J7809">
        <v>7.5421442709999997</v>
      </c>
      <c r="K7809">
        <v>0</v>
      </c>
      <c r="L7809" t="s">
        <v>56</v>
      </c>
      <c r="M7809">
        <v>2</v>
      </c>
      <c r="N7809">
        <v>2</v>
      </c>
      <c r="O7809">
        <v>1</v>
      </c>
      <c r="P7809">
        <v>1</v>
      </c>
      <c r="Q7809" t="s">
        <v>51</v>
      </c>
      <c r="R7809" t="b">
        <f>FALSE()</f>
        <v>0</v>
      </c>
      <c r="S7809" t="b">
        <f>FALSE()</f>
        <v>0</v>
      </c>
      <c r="T7809">
        <v>0</v>
      </c>
      <c r="U7809">
        <v>0</v>
      </c>
      <c r="V7809">
        <v>1</v>
      </c>
    </row>
    <row r="7810" spans="1:22" ht="15" customHeight="1" x14ac:dyDescent="0.25">
      <c r="A7810">
        <v>7809</v>
      </c>
      <c r="B7810">
        <v>0</v>
      </c>
      <c r="C7810">
        <v>0</v>
      </c>
      <c r="D7810">
        <v>0</v>
      </c>
      <c r="E7810">
        <v>0</v>
      </c>
      <c r="F7810">
        <v>154</v>
      </c>
      <c r="G7810">
        <v>4800.5747620000002</v>
      </c>
      <c r="H7810">
        <v>1.4473684000000001E-2</v>
      </c>
      <c r="I7810">
        <v>3.2872806999999997E-2</v>
      </c>
      <c r="J7810">
        <v>0</v>
      </c>
      <c r="K7810">
        <v>0</v>
      </c>
      <c r="L7810" t="s">
        <v>55</v>
      </c>
      <c r="M7810">
        <v>2</v>
      </c>
      <c r="N7810">
        <v>2</v>
      </c>
      <c r="O7810">
        <v>1</v>
      </c>
      <c r="P7810">
        <v>1</v>
      </c>
      <c r="Q7810" t="s">
        <v>51</v>
      </c>
      <c r="R7810" t="b">
        <f>TRUE()</f>
        <v>1</v>
      </c>
      <c r="S7810" t="b">
        <f>FALSE()</f>
        <v>0</v>
      </c>
      <c r="T7810">
        <v>0</v>
      </c>
      <c r="U7810">
        <v>1</v>
      </c>
      <c r="V7810">
        <v>1</v>
      </c>
    </row>
    <row r="7811" spans="1:22" ht="15" customHeight="1" x14ac:dyDescent="0.25">
      <c r="A7811">
        <v>7810</v>
      </c>
      <c r="B7811">
        <v>6</v>
      </c>
      <c r="C7811">
        <v>107.7</v>
      </c>
      <c r="D7811">
        <v>0</v>
      </c>
      <c r="E7811">
        <v>0</v>
      </c>
      <c r="F7811">
        <v>14</v>
      </c>
      <c r="G7811">
        <v>290.8</v>
      </c>
      <c r="H7811">
        <v>0</v>
      </c>
      <c r="I7811">
        <v>1.0526316000000001E-2</v>
      </c>
      <c r="J7811">
        <v>0</v>
      </c>
      <c r="K7811">
        <v>0</v>
      </c>
      <c r="L7811" t="s">
        <v>60</v>
      </c>
      <c r="M7811">
        <v>2</v>
      </c>
      <c r="N7811">
        <v>2</v>
      </c>
      <c r="O7811">
        <v>1</v>
      </c>
      <c r="P7811">
        <v>5</v>
      </c>
      <c r="Q7811" t="s">
        <v>52</v>
      </c>
      <c r="R7811" t="b">
        <f>FALSE()</f>
        <v>0</v>
      </c>
      <c r="S7811" t="b">
        <f>FALSE()</f>
        <v>0</v>
      </c>
      <c r="T7811">
        <v>0</v>
      </c>
      <c r="U7811">
        <v>0</v>
      </c>
      <c r="V7811">
        <v>0</v>
      </c>
    </row>
    <row r="7812" spans="1:22" ht="15" customHeight="1" x14ac:dyDescent="0.25">
      <c r="A7812">
        <v>7811</v>
      </c>
      <c r="B7812">
        <v>1</v>
      </c>
      <c r="C7812">
        <v>4</v>
      </c>
      <c r="D7812">
        <v>0</v>
      </c>
      <c r="E7812">
        <v>0</v>
      </c>
      <c r="F7812">
        <v>26</v>
      </c>
      <c r="G7812">
        <v>242.10952380000001</v>
      </c>
      <c r="H7812">
        <v>0</v>
      </c>
      <c r="I7812">
        <v>4.273504E-3</v>
      </c>
      <c r="J7812">
        <v>0</v>
      </c>
      <c r="K7812">
        <v>0</v>
      </c>
      <c r="L7812" t="s">
        <v>56</v>
      </c>
      <c r="M7812">
        <v>4</v>
      </c>
      <c r="N7812">
        <v>1</v>
      </c>
      <c r="O7812">
        <v>2</v>
      </c>
      <c r="P7812">
        <v>1</v>
      </c>
      <c r="Q7812" t="s">
        <v>51</v>
      </c>
      <c r="R7812" t="b">
        <f>FALSE()</f>
        <v>0</v>
      </c>
      <c r="S7812" t="b">
        <f>FALSE()</f>
        <v>0</v>
      </c>
      <c r="T7812">
        <v>0</v>
      </c>
      <c r="U7812">
        <v>0</v>
      </c>
      <c r="V7812">
        <v>1</v>
      </c>
    </row>
    <row r="7813" spans="1:22" ht="15" customHeight="1" x14ac:dyDescent="0.25">
      <c r="A7813">
        <v>7812</v>
      </c>
      <c r="B7813">
        <v>1</v>
      </c>
      <c r="C7813">
        <v>58.4</v>
      </c>
      <c r="D7813">
        <v>1</v>
      </c>
      <c r="E7813">
        <v>24.2</v>
      </c>
      <c r="F7813">
        <v>11</v>
      </c>
      <c r="G7813">
        <v>503.26666669999997</v>
      </c>
      <c r="H7813">
        <v>1.8181817999999999E-2</v>
      </c>
      <c r="I7813">
        <v>3.6363635999999998E-2</v>
      </c>
      <c r="J7813">
        <v>24.722092159999999</v>
      </c>
      <c r="K7813">
        <v>0</v>
      </c>
      <c r="L7813" t="s">
        <v>55</v>
      </c>
      <c r="M7813">
        <v>3</v>
      </c>
      <c r="N7813">
        <v>2</v>
      </c>
      <c r="O7813">
        <v>1</v>
      </c>
      <c r="P7813">
        <v>1</v>
      </c>
      <c r="Q7813" t="s">
        <v>51</v>
      </c>
      <c r="R7813" t="b">
        <f>FALSE()</f>
        <v>0</v>
      </c>
      <c r="S7813" t="b">
        <f>TRUE()</f>
        <v>1</v>
      </c>
      <c r="T7813">
        <v>1</v>
      </c>
      <c r="U7813">
        <v>0</v>
      </c>
      <c r="V7813">
        <v>1</v>
      </c>
    </row>
    <row r="7814" spans="1:22" ht="15" customHeight="1" x14ac:dyDescent="0.25">
      <c r="A7814">
        <v>7813</v>
      </c>
      <c r="B7814">
        <v>8</v>
      </c>
      <c r="C7814">
        <v>130.55000000000001</v>
      </c>
      <c r="D7814">
        <v>4</v>
      </c>
      <c r="E7814">
        <v>214.1</v>
      </c>
      <c r="F7814">
        <v>18</v>
      </c>
      <c r="G7814">
        <v>385.75</v>
      </c>
      <c r="H7814">
        <v>0</v>
      </c>
      <c r="I7814">
        <v>1.3793102999999999E-2</v>
      </c>
      <c r="J7814">
        <v>0</v>
      </c>
      <c r="K7814">
        <v>0</v>
      </c>
      <c r="L7814" t="s">
        <v>60</v>
      </c>
      <c r="M7814">
        <v>2</v>
      </c>
      <c r="N7814">
        <v>2</v>
      </c>
      <c r="O7814">
        <v>6</v>
      </c>
      <c r="P7814">
        <v>4</v>
      </c>
      <c r="Q7814" t="s">
        <v>52</v>
      </c>
      <c r="R7814" t="b">
        <f>FALSE()</f>
        <v>0</v>
      </c>
      <c r="S7814" t="b">
        <f>FALSE()</f>
        <v>0</v>
      </c>
      <c r="T7814">
        <v>0</v>
      </c>
      <c r="U7814">
        <v>0</v>
      </c>
      <c r="V7814">
        <v>0</v>
      </c>
    </row>
    <row r="7815" spans="1:22" ht="15" customHeight="1" x14ac:dyDescent="0.25">
      <c r="A7815">
        <v>7814</v>
      </c>
      <c r="B7815">
        <v>1</v>
      </c>
      <c r="C7815">
        <v>23.2</v>
      </c>
      <c r="D7815">
        <v>0</v>
      </c>
      <c r="E7815">
        <v>0</v>
      </c>
      <c r="F7815">
        <v>5</v>
      </c>
      <c r="G7815">
        <v>58</v>
      </c>
      <c r="H7815">
        <v>0</v>
      </c>
      <c r="I7815">
        <v>3.3333333E-2</v>
      </c>
      <c r="J7815">
        <v>0</v>
      </c>
      <c r="K7815">
        <v>0</v>
      </c>
      <c r="L7815" t="s">
        <v>55</v>
      </c>
      <c r="M7815">
        <v>3</v>
      </c>
      <c r="N7815">
        <v>2</v>
      </c>
      <c r="O7815">
        <v>1</v>
      </c>
      <c r="P7815">
        <v>3</v>
      </c>
      <c r="Q7815" t="s">
        <v>51</v>
      </c>
      <c r="R7815" t="b">
        <f>FALSE()</f>
        <v>0</v>
      </c>
      <c r="S7815" t="b">
        <f>FALSE()</f>
        <v>0</v>
      </c>
      <c r="T7815">
        <v>0</v>
      </c>
      <c r="U7815">
        <v>0</v>
      </c>
      <c r="V7815">
        <v>1</v>
      </c>
    </row>
    <row r="7816" spans="1:22" ht="15" customHeight="1" x14ac:dyDescent="0.25">
      <c r="A7816">
        <v>7815</v>
      </c>
      <c r="B7816">
        <v>4</v>
      </c>
      <c r="C7816">
        <v>59.4</v>
      </c>
      <c r="D7816">
        <v>0</v>
      </c>
      <c r="E7816">
        <v>0</v>
      </c>
      <c r="F7816">
        <v>19</v>
      </c>
      <c r="G7816">
        <v>157.19999999999999</v>
      </c>
      <c r="H7816">
        <v>1.0526316000000001E-2</v>
      </c>
      <c r="I7816">
        <v>2.1052632000000002E-2</v>
      </c>
      <c r="J7816">
        <v>0</v>
      </c>
      <c r="K7816">
        <v>0</v>
      </c>
      <c r="L7816" t="s">
        <v>60</v>
      </c>
      <c r="M7816">
        <v>2</v>
      </c>
      <c r="N7816">
        <v>5</v>
      </c>
      <c r="O7816">
        <v>3</v>
      </c>
      <c r="P7816">
        <v>2</v>
      </c>
      <c r="Q7816" t="s">
        <v>52</v>
      </c>
      <c r="R7816" t="b">
        <f>TRUE()</f>
        <v>1</v>
      </c>
      <c r="S7816" t="b">
        <f>FALSE()</f>
        <v>0</v>
      </c>
      <c r="T7816">
        <v>0</v>
      </c>
      <c r="U7816">
        <v>1</v>
      </c>
      <c r="V7816">
        <v>0</v>
      </c>
    </row>
    <row r="7817" spans="1:22" ht="15" customHeight="1" x14ac:dyDescent="0.25">
      <c r="A7817">
        <v>7816</v>
      </c>
      <c r="B7817">
        <v>3</v>
      </c>
      <c r="C7817">
        <v>103.6</v>
      </c>
      <c r="D7817">
        <v>0</v>
      </c>
      <c r="E7817">
        <v>0</v>
      </c>
      <c r="F7817">
        <v>1</v>
      </c>
      <c r="G7817">
        <v>7</v>
      </c>
      <c r="H7817">
        <v>0</v>
      </c>
      <c r="I7817">
        <v>0.04</v>
      </c>
      <c r="J7817">
        <v>0</v>
      </c>
      <c r="K7817">
        <v>0</v>
      </c>
      <c r="L7817" t="s">
        <v>59</v>
      </c>
      <c r="M7817">
        <v>3</v>
      </c>
      <c r="N7817">
        <v>2</v>
      </c>
      <c r="O7817">
        <v>1</v>
      </c>
      <c r="P7817">
        <v>5</v>
      </c>
      <c r="Q7817" t="s">
        <v>52</v>
      </c>
      <c r="R7817" t="b">
        <f>FALSE()</f>
        <v>0</v>
      </c>
      <c r="S7817" t="b">
        <f>TRUE()</f>
        <v>1</v>
      </c>
      <c r="T7817">
        <v>1</v>
      </c>
      <c r="U7817">
        <v>0</v>
      </c>
      <c r="V7817">
        <v>0</v>
      </c>
    </row>
    <row r="7818" spans="1:22" ht="15" customHeight="1" x14ac:dyDescent="0.25">
      <c r="A7818">
        <v>7817</v>
      </c>
      <c r="B7818">
        <v>0</v>
      </c>
      <c r="C7818">
        <v>0</v>
      </c>
      <c r="D7818">
        <v>0</v>
      </c>
      <c r="E7818">
        <v>0</v>
      </c>
      <c r="F7818">
        <v>13</v>
      </c>
      <c r="G7818">
        <v>70.400000000000006</v>
      </c>
      <c r="H7818">
        <v>0.138461538</v>
      </c>
      <c r="I7818">
        <v>0.14358974399999999</v>
      </c>
      <c r="J7818">
        <v>0</v>
      </c>
      <c r="K7818">
        <v>0</v>
      </c>
      <c r="L7818" t="s">
        <v>58</v>
      </c>
      <c r="M7818">
        <v>2</v>
      </c>
      <c r="N7818">
        <v>2</v>
      </c>
      <c r="O7818">
        <v>2</v>
      </c>
      <c r="P7818">
        <v>13</v>
      </c>
      <c r="Q7818" t="s">
        <v>51</v>
      </c>
      <c r="R7818" t="b">
        <f>FALSE()</f>
        <v>0</v>
      </c>
      <c r="S7818" t="b">
        <f>FALSE()</f>
        <v>0</v>
      </c>
      <c r="T7818">
        <v>0</v>
      </c>
      <c r="U7818">
        <v>0</v>
      </c>
      <c r="V7818">
        <v>1</v>
      </c>
    </row>
    <row r="7819" spans="1:22" ht="15" customHeight="1" x14ac:dyDescent="0.25">
      <c r="A7819">
        <v>7818</v>
      </c>
      <c r="B7819">
        <v>0</v>
      </c>
      <c r="C7819">
        <v>0</v>
      </c>
      <c r="D7819">
        <v>0</v>
      </c>
      <c r="E7819">
        <v>0</v>
      </c>
      <c r="F7819">
        <v>1</v>
      </c>
      <c r="G7819">
        <v>15.6</v>
      </c>
      <c r="H7819">
        <v>0</v>
      </c>
      <c r="I7819">
        <v>0</v>
      </c>
      <c r="J7819">
        <v>47.791770800000002</v>
      </c>
      <c r="K7819">
        <v>0</v>
      </c>
      <c r="L7819" t="s">
        <v>60</v>
      </c>
      <c r="M7819">
        <v>1</v>
      </c>
      <c r="N7819">
        <v>1</v>
      </c>
      <c r="O7819">
        <v>6</v>
      </c>
      <c r="P7819">
        <v>3</v>
      </c>
      <c r="Q7819" t="s">
        <v>52</v>
      </c>
      <c r="R7819" t="b">
        <f>FALSE()</f>
        <v>0</v>
      </c>
      <c r="S7819" t="b">
        <f>TRUE()</f>
        <v>1</v>
      </c>
      <c r="T7819">
        <v>1</v>
      </c>
      <c r="U7819">
        <v>0</v>
      </c>
      <c r="V7819">
        <v>0</v>
      </c>
    </row>
    <row r="7820" spans="1:22" ht="15" customHeight="1" x14ac:dyDescent="0.25">
      <c r="A7820">
        <v>7819</v>
      </c>
      <c r="B7820">
        <v>4</v>
      </c>
      <c r="C7820">
        <v>97.8</v>
      </c>
      <c r="D7820">
        <v>0</v>
      </c>
      <c r="E7820">
        <v>0</v>
      </c>
      <c r="F7820">
        <v>53</v>
      </c>
      <c r="G7820">
        <v>1228.289524</v>
      </c>
      <c r="H7820">
        <v>2.3456790000000002E-2</v>
      </c>
      <c r="I7820">
        <v>4.2026749000000002E-2</v>
      </c>
      <c r="J7820">
        <v>0</v>
      </c>
      <c r="K7820">
        <v>0</v>
      </c>
      <c r="L7820" t="s">
        <v>58</v>
      </c>
      <c r="M7820">
        <v>1</v>
      </c>
      <c r="N7820">
        <v>1</v>
      </c>
      <c r="O7820">
        <v>2</v>
      </c>
      <c r="P7820">
        <v>3</v>
      </c>
      <c r="Q7820" t="s">
        <v>51</v>
      </c>
      <c r="R7820" t="b">
        <f>FALSE()</f>
        <v>0</v>
      </c>
      <c r="S7820" t="b">
        <f>FALSE()</f>
        <v>0</v>
      </c>
      <c r="T7820">
        <v>0</v>
      </c>
      <c r="U7820">
        <v>0</v>
      </c>
      <c r="V7820">
        <v>1</v>
      </c>
    </row>
    <row r="7821" spans="1:22" ht="15" customHeight="1" x14ac:dyDescent="0.25">
      <c r="A7821">
        <v>7820</v>
      </c>
      <c r="B7821">
        <v>9</v>
      </c>
      <c r="C7821">
        <v>266.74333330000002</v>
      </c>
      <c r="D7821">
        <v>4</v>
      </c>
      <c r="E7821">
        <v>1312.4</v>
      </c>
      <c r="F7821">
        <v>26</v>
      </c>
      <c r="G7821">
        <v>743.47666670000001</v>
      </c>
      <c r="H7821">
        <v>0</v>
      </c>
      <c r="I7821">
        <v>2.1969697E-2</v>
      </c>
      <c r="J7821">
        <v>9.2845455179999998</v>
      </c>
      <c r="K7821">
        <v>0</v>
      </c>
      <c r="L7821" t="s">
        <v>59</v>
      </c>
      <c r="M7821">
        <v>2</v>
      </c>
      <c r="N7821">
        <v>7</v>
      </c>
      <c r="O7821">
        <v>1</v>
      </c>
      <c r="P7821">
        <v>2</v>
      </c>
      <c r="Q7821" t="s">
        <v>51</v>
      </c>
      <c r="R7821" t="b">
        <f>TRUE()</f>
        <v>1</v>
      </c>
      <c r="S7821" t="b">
        <f>TRUE()</f>
        <v>1</v>
      </c>
      <c r="T7821">
        <v>1</v>
      </c>
      <c r="U7821">
        <v>1</v>
      </c>
      <c r="V7821">
        <v>1</v>
      </c>
    </row>
    <row r="7822" spans="1:22" ht="15" customHeight="1" x14ac:dyDescent="0.25">
      <c r="A7822">
        <v>7821</v>
      </c>
      <c r="B7822">
        <v>4</v>
      </c>
      <c r="C7822">
        <v>71.400000000000006</v>
      </c>
      <c r="D7822">
        <v>0</v>
      </c>
      <c r="E7822">
        <v>0</v>
      </c>
      <c r="F7822">
        <v>14</v>
      </c>
      <c r="G7822">
        <v>449.4</v>
      </c>
      <c r="H7822">
        <v>0.03</v>
      </c>
      <c r="I7822">
        <v>7.6666666999999994E-2</v>
      </c>
      <c r="J7822">
        <v>0</v>
      </c>
      <c r="K7822">
        <v>0</v>
      </c>
      <c r="L7822" t="s">
        <v>58</v>
      </c>
      <c r="M7822">
        <v>1</v>
      </c>
      <c r="N7822">
        <v>1</v>
      </c>
      <c r="O7822">
        <v>1</v>
      </c>
      <c r="P7822">
        <v>3</v>
      </c>
      <c r="Q7822" t="s">
        <v>51</v>
      </c>
      <c r="R7822" t="b">
        <f t="shared" ref="R7822:R7827" si="812">FALSE()</f>
        <v>0</v>
      </c>
      <c r="S7822" t="b">
        <f t="shared" ref="S7822:S7832" si="813">FALSE()</f>
        <v>0</v>
      </c>
      <c r="T7822">
        <v>0</v>
      </c>
      <c r="U7822">
        <v>0</v>
      </c>
      <c r="V7822">
        <v>1</v>
      </c>
    </row>
    <row r="7823" spans="1:22" ht="15" customHeight="1" x14ac:dyDescent="0.25">
      <c r="A7823">
        <v>7822</v>
      </c>
      <c r="B7823">
        <v>6</v>
      </c>
      <c r="C7823">
        <v>105.6333333</v>
      </c>
      <c r="D7823">
        <v>2</v>
      </c>
      <c r="E7823">
        <v>105.95</v>
      </c>
      <c r="F7823">
        <v>8</v>
      </c>
      <c r="G7823">
        <v>246.3865079</v>
      </c>
      <c r="H7823">
        <v>0</v>
      </c>
      <c r="I7823">
        <v>8.9285709999999997E-3</v>
      </c>
      <c r="J7823">
        <v>0</v>
      </c>
      <c r="K7823">
        <v>0</v>
      </c>
      <c r="L7823" t="s">
        <v>59</v>
      </c>
      <c r="M7823">
        <v>3</v>
      </c>
      <c r="N7823">
        <v>2</v>
      </c>
      <c r="O7823">
        <v>2</v>
      </c>
      <c r="P7823">
        <v>3</v>
      </c>
      <c r="Q7823" t="s">
        <v>51</v>
      </c>
      <c r="R7823" t="b">
        <f t="shared" si="812"/>
        <v>0</v>
      </c>
      <c r="S7823" t="b">
        <f t="shared" si="813"/>
        <v>0</v>
      </c>
      <c r="T7823">
        <v>0</v>
      </c>
      <c r="U7823">
        <v>0</v>
      </c>
      <c r="V7823">
        <v>1</v>
      </c>
    </row>
    <row r="7824" spans="1:22" ht="15" customHeight="1" x14ac:dyDescent="0.25">
      <c r="A7824">
        <v>7823</v>
      </c>
      <c r="B7824">
        <v>2</v>
      </c>
      <c r="C7824">
        <v>32.700000000000003</v>
      </c>
      <c r="D7824">
        <v>0</v>
      </c>
      <c r="E7824">
        <v>0</v>
      </c>
      <c r="F7824">
        <v>6</v>
      </c>
      <c r="G7824">
        <v>812.35</v>
      </c>
      <c r="H7824">
        <v>1.8181817999999999E-2</v>
      </c>
      <c r="I7824">
        <v>3.6709957000000001E-2</v>
      </c>
      <c r="J7824">
        <v>24.16451021</v>
      </c>
      <c r="K7824">
        <v>0</v>
      </c>
      <c r="L7824" t="s">
        <v>58</v>
      </c>
      <c r="M7824">
        <v>3</v>
      </c>
      <c r="N7824">
        <v>2</v>
      </c>
      <c r="O7824">
        <v>1</v>
      </c>
      <c r="P7824">
        <v>2</v>
      </c>
      <c r="Q7824" t="s">
        <v>51</v>
      </c>
      <c r="R7824" t="b">
        <f t="shared" si="812"/>
        <v>0</v>
      </c>
      <c r="S7824" t="b">
        <f t="shared" si="813"/>
        <v>0</v>
      </c>
      <c r="T7824">
        <v>0</v>
      </c>
      <c r="U7824">
        <v>0</v>
      </c>
      <c r="V7824">
        <v>1</v>
      </c>
    </row>
    <row r="7825" spans="1:22" ht="15" customHeight="1" x14ac:dyDescent="0.25">
      <c r="A7825">
        <v>7824</v>
      </c>
      <c r="B7825">
        <v>0</v>
      </c>
      <c r="C7825">
        <v>0</v>
      </c>
      <c r="D7825">
        <v>0</v>
      </c>
      <c r="E7825">
        <v>0</v>
      </c>
      <c r="F7825">
        <v>4</v>
      </c>
      <c r="G7825">
        <v>75.400000000000006</v>
      </c>
      <c r="H7825">
        <v>0.1</v>
      </c>
      <c r="I7825">
        <v>0.125</v>
      </c>
      <c r="J7825">
        <v>0</v>
      </c>
      <c r="K7825">
        <v>0</v>
      </c>
      <c r="L7825" t="s">
        <v>59</v>
      </c>
      <c r="M7825">
        <v>3</v>
      </c>
      <c r="N7825">
        <v>3</v>
      </c>
      <c r="O7825">
        <v>1</v>
      </c>
      <c r="P7825">
        <v>3</v>
      </c>
      <c r="Q7825" t="s">
        <v>51</v>
      </c>
      <c r="R7825" t="b">
        <f t="shared" si="812"/>
        <v>0</v>
      </c>
      <c r="S7825" t="b">
        <f t="shared" si="813"/>
        <v>0</v>
      </c>
      <c r="T7825">
        <v>0</v>
      </c>
      <c r="U7825">
        <v>0</v>
      </c>
      <c r="V7825">
        <v>1</v>
      </c>
    </row>
    <row r="7826" spans="1:22" ht="15" customHeight="1" x14ac:dyDescent="0.25">
      <c r="A7826">
        <v>7825</v>
      </c>
      <c r="B7826">
        <v>6</v>
      </c>
      <c r="C7826">
        <v>301.2</v>
      </c>
      <c r="D7826">
        <v>0</v>
      </c>
      <c r="E7826">
        <v>0</v>
      </c>
      <c r="F7826">
        <v>87</v>
      </c>
      <c r="G7826">
        <v>1836.9833329999999</v>
      </c>
      <c r="H7826">
        <v>9.7826089999999994E-3</v>
      </c>
      <c r="I7826">
        <v>2.6449275000000001E-2</v>
      </c>
      <c r="J7826">
        <v>0</v>
      </c>
      <c r="K7826">
        <v>0</v>
      </c>
      <c r="L7826" t="s">
        <v>60</v>
      </c>
      <c r="M7826">
        <v>2</v>
      </c>
      <c r="N7826">
        <v>2</v>
      </c>
      <c r="O7826">
        <v>6</v>
      </c>
      <c r="P7826">
        <v>3</v>
      </c>
      <c r="Q7826" t="s">
        <v>51</v>
      </c>
      <c r="R7826" t="b">
        <f t="shared" si="812"/>
        <v>0</v>
      </c>
      <c r="S7826" t="b">
        <f t="shared" si="813"/>
        <v>0</v>
      </c>
      <c r="T7826">
        <v>0</v>
      </c>
      <c r="U7826">
        <v>0</v>
      </c>
      <c r="V7826">
        <v>1</v>
      </c>
    </row>
    <row r="7827" spans="1:22" ht="15" customHeight="1" x14ac:dyDescent="0.25">
      <c r="A7827">
        <v>7826</v>
      </c>
      <c r="B7827">
        <v>2</v>
      </c>
      <c r="C7827">
        <v>48.4</v>
      </c>
      <c r="D7827">
        <v>0</v>
      </c>
      <c r="E7827">
        <v>0</v>
      </c>
      <c r="F7827">
        <v>2</v>
      </c>
      <c r="G7827">
        <v>37.200000000000003</v>
      </c>
      <c r="H7827">
        <v>0</v>
      </c>
      <c r="I7827">
        <v>0.05</v>
      </c>
      <c r="J7827">
        <v>0</v>
      </c>
      <c r="K7827">
        <v>0</v>
      </c>
      <c r="L7827" t="s">
        <v>56</v>
      </c>
      <c r="M7827">
        <v>1</v>
      </c>
      <c r="N7827">
        <v>1</v>
      </c>
      <c r="O7827">
        <v>1</v>
      </c>
      <c r="P7827">
        <v>2</v>
      </c>
      <c r="Q7827" t="s">
        <v>51</v>
      </c>
      <c r="R7827" t="b">
        <f t="shared" si="812"/>
        <v>0</v>
      </c>
      <c r="S7827" t="b">
        <f t="shared" si="813"/>
        <v>0</v>
      </c>
      <c r="T7827">
        <v>0</v>
      </c>
      <c r="U7827">
        <v>0</v>
      </c>
      <c r="V7827">
        <v>1</v>
      </c>
    </row>
    <row r="7828" spans="1:22" ht="15" customHeight="1" x14ac:dyDescent="0.25">
      <c r="A7828">
        <v>7827</v>
      </c>
      <c r="B7828">
        <v>0</v>
      </c>
      <c r="C7828">
        <v>0</v>
      </c>
      <c r="D7828">
        <v>0</v>
      </c>
      <c r="E7828">
        <v>0</v>
      </c>
      <c r="F7828">
        <v>1</v>
      </c>
      <c r="G7828">
        <v>0</v>
      </c>
      <c r="H7828">
        <v>0.2</v>
      </c>
      <c r="I7828">
        <v>0.2</v>
      </c>
      <c r="J7828">
        <v>0</v>
      </c>
      <c r="K7828">
        <v>0</v>
      </c>
      <c r="L7828" t="s">
        <v>58</v>
      </c>
      <c r="M7828">
        <v>3</v>
      </c>
      <c r="N7828">
        <v>3</v>
      </c>
      <c r="O7828">
        <v>2</v>
      </c>
      <c r="P7828">
        <v>2</v>
      </c>
      <c r="Q7828" t="s">
        <v>51</v>
      </c>
      <c r="R7828" t="b">
        <f>TRUE()</f>
        <v>1</v>
      </c>
      <c r="S7828" t="b">
        <f t="shared" si="813"/>
        <v>0</v>
      </c>
      <c r="T7828">
        <v>0</v>
      </c>
      <c r="U7828">
        <v>1</v>
      </c>
      <c r="V7828">
        <v>1</v>
      </c>
    </row>
    <row r="7829" spans="1:22" ht="15" customHeight="1" x14ac:dyDescent="0.25">
      <c r="A7829">
        <v>7828</v>
      </c>
      <c r="B7829">
        <v>0</v>
      </c>
      <c r="C7829">
        <v>0</v>
      </c>
      <c r="D7829">
        <v>0</v>
      </c>
      <c r="E7829">
        <v>0</v>
      </c>
      <c r="F7829">
        <v>1</v>
      </c>
      <c r="G7829">
        <v>381.8</v>
      </c>
      <c r="H7829">
        <v>0.1</v>
      </c>
      <c r="I7829">
        <v>0.133333333</v>
      </c>
      <c r="J7829">
        <v>0</v>
      </c>
      <c r="K7829">
        <v>0</v>
      </c>
      <c r="L7829" t="s">
        <v>56</v>
      </c>
      <c r="M7829">
        <v>3</v>
      </c>
      <c r="N7829">
        <v>2</v>
      </c>
      <c r="O7829">
        <v>1</v>
      </c>
      <c r="P7829">
        <v>4</v>
      </c>
      <c r="Q7829" t="s">
        <v>51</v>
      </c>
      <c r="R7829" t="b">
        <f>FALSE()</f>
        <v>0</v>
      </c>
      <c r="S7829" t="b">
        <f t="shared" si="813"/>
        <v>0</v>
      </c>
      <c r="T7829">
        <v>0</v>
      </c>
      <c r="U7829">
        <v>0</v>
      </c>
      <c r="V7829">
        <v>1</v>
      </c>
    </row>
    <row r="7830" spans="1:22" ht="15" customHeight="1" x14ac:dyDescent="0.25">
      <c r="A7830">
        <v>7829</v>
      </c>
      <c r="B7830">
        <v>23</v>
      </c>
      <c r="C7830">
        <v>239.74453439999999</v>
      </c>
      <c r="D7830">
        <v>3</v>
      </c>
      <c r="E7830">
        <v>624.6</v>
      </c>
      <c r="F7830">
        <v>409</v>
      </c>
      <c r="G7830">
        <v>9100.4029589999991</v>
      </c>
      <c r="H7830">
        <v>4.3010749999999997E-3</v>
      </c>
      <c r="I7830">
        <v>1.5934734999999998E-2</v>
      </c>
      <c r="J7830">
        <v>6.2776839420000003</v>
      </c>
      <c r="K7830">
        <v>0</v>
      </c>
      <c r="L7830" t="s">
        <v>57</v>
      </c>
      <c r="M7830">
        <v>2</v>
      </c>
      <c r="N7830">
        <v>2</v>
      </c>
      <c r="O7830">
        <v>1</v>
      </c>
      <c r="P7830">
        <v>13</v>
      </c>
      <c r="Q7830" t="s">
        <v>51</v>
      </c>
      <c r="R7830" t="b">
        <f>TRUE()</f>
        <v>1</v>
      </c>
      <c r="S7830" t="b">
        <f t="shared" si="813"/>
        <v>0</v>
      </c>
      <c r="T7830">
        <v>0</v>
      </c>
      <c r="U7830">
        <v>1</v>
      </c>
      <c r="V7830">
        <v>1</v>
      </c>
    </row>
    <row r="7831" spans="1:22" ht="15" customHeight="1" x14ac:dyDescent="0.25">
      <c r="A7831">
        <v>7830</v>
      </c>
      <c r="B7831">
        <v>4</v>
      </c>
      <c r="C7831">
        <v>243.68</v>
      </c>
      <c r="D7831">
        <v>0</v>
      </c>
      <c r="E7831">
        <v>0</v>
      </c>
      <c r="F7831">
        <v>12</v>
      </c>
      <c r="G7831">
        <v>1256</v>
      </c>
      <c r="H7831">
        <v>0</v>
      </c>
      <c r="I7831">
        <v>1.8749999999999999E-2</v>
      </c>
      <c r="J7831">
        <v>0</v>
      </c>
      <c r="K7831">
        <v>0</v>
      </c>
      <c r="L7831" t="s">
        <v>56</v>
      </c>
      <c r="M7831">
        <v>2</v>
      </c>
      <c r="N7831">
        <v>2</v>
      </c>
      <c r="O7831">
        <v>3</v>
      </c>
      <c r="P7831">
        <v>1</v>
      </c>
      <c r="Q7831" t="s">
        <v>52</v>
      </c>
      <c r="R7831" t="b">
        <f t="shared" ref="R7831:R7845" si="814">FALSE()</f>
        <v>0</v>
      </c>
      <c r="S7831" t="b">
        <f t="shared" si="813"/>
        <v>0</v>
      </c>
      <c r="T7831">
        <v>0</v>
      </c>
      <c r="U7831">
        <v>0</v>
      </c>
      <c r="V7831">
        <v>0</v>
      </c>
    </row>
    <row r="7832" spans="1:22" ht="15" customHeight="1" x14ac:dyDescent="0.25">
      <c r="A7832">
        <v>7831</v>
      </c>
      <c r="B7832">
        <v>8</v>
      </c>
      <c r="C7832">
        <v>259.28364779999998</v>
      </c>
      <c r="D7832">
        <v>2</v>
      </c>
      <c r="E7832">
        <v>12</v>
      </c>
      <c r="F7832">
        <v>53</v>
      </c>
      <c r="G7832">
        <v>1854.242845</v>
      </c>
      <c r="H7832">
        <v>4.3290000000000001E-4</v>
      </c>
      <c r="I7832">
        <v>1.5548371E-2</v>
      </c>
      <c r="J7832">
        <v>22.22165124</v>
      </c>
      <c r="K7832">
        <v>0</v>
      </c>
      <c r="L7832" t="s">
        <v>59</v>
      </c>
      <c r="M7832">
        <v>3</v>
      </c>
      <c r="N7832">
        <v>2</v>
      </c>
      <c r="O7832">
        <v>9</v>
      </c>
      <c r="P7832">
        <v>6</v>
      </c>
      <c r="Q7832" t="s">
        <v>51</v>
      </c>
      <c r="R7832" t="b">
        <f t="shared" si="814"/>
        <v>0</v>
      </c>
      <c r="S7832" t="b">
        <f t="shared" si="813"/>
        <v>0</v>
      </c>
      <c r="T7832">
        <v>0</v>
      </c>
      <c r="U7832">
        <v>0</v>
      </c>
      <c r="V7832">
        <v>1</v>
      </c>
    </row>
    <row r="7833" spans="1:22" ht="15" customHeight="1" x14ac:dyDescent="0.25">
      <c r="A7833">
        <v>7832</v>
      </c>
      <c r="B7833">
        <v>0</v>
      </c>
      <c r="C7833">
        <v>0</v>
      </c>
      <c r="D7833">
        <v>0</v>
      </c>
      <c r="E7833">
        <v>0</v>
      </c>
      <c r="F7833">
        <v>54</v>
      </c>
      <c r="G7833">
        <v>941.46666670000002</v>
      </c>
      <c r="H7833">
        <v>0</v>
      </c>
      <c r="I7833">
        <v>3.7735849999999999E-3</v>
      </c>
      <c r="J7833">
        <v>26.67428219</v>
      </c>
      <c r="K7833">
        <v>0</v>
      </c>
      <c r="L7833" t="s">
        <v>58</v>
      </c>
      <c r="M7833">
        <v>4</v>
      </c>
      <c r="N7833">
        <v>5</v>
      </c>
      <c r="O7833">
        <v>1</v>
      </c>
      <c r="P7833">
        <v>1</v>
      </c>
      <c r="Q7833" t="s">
        <v>51</v>
      </c>
      <c r="R7833" t="b">
        <f t="shared" si="814"/>
        <v>0</v>
      </c>
      <c r="S7833" t="b">
        <f>TRUE()</f>
        <v>1</v>
      </c>
      <c r="T7833">
        <v>1</v>
      </c>
      <c r="U7833">
        <v>0</v>
      </c>
      <c r="V7833">
        <v>1</v>
      </c>
    </row>
    <row r="7834" spans="1:22" ht="15" customHeight="1" x14ac:dyDescent="0.25">
      <c r="A7834">
        <v>7833</v>
      </c>
      <c r="B7834">
        <v>2</v>
      </c>
      <c r="C7834">
        <v>292.2</v>
      </c>
      <c r="D7834">
        <v>0</v>
      </c>
      <c r="E7834">
        <v>0</v>
      </c>
      <c r="F7834">
        <v>19</v>
      </c>
      <c r="G7834">
        <v>1391.383333</v>
      </c>
      <c r="H7834">
        <v>0</v>
      </c>
      <c r="I7834">
        <v>0.02</v>
      </c>
      <c r="J7834">
        <v>18.849933570000001</v>
      </c>
      <c r="K7834">
        <v>0</v>
      </c>
      <c r="L7834" t="s">
        <v>55</v>
      </c>
      <c r="M7834">
        <v>3</v>
      </c>
      <c r="N7834">
        <v>2</v>
      </c>
      <c r="O7834">
        <v>1</v>
      </c>
      <c r="P7834">
        <v>2</v>
      </c>
      <c r="Q7834" t="s">
        <v>52</v>
      </c>
      <c r="R7834" t="b">
        <f t="shared" si="814"/>
        <v>0</v>
      </c>
      <c r="S7834" t="b">
        <f>TRUE()</f>
        <v>1</v>
      </c>
      <c r="T7834">
        <v>1</v>
      </c>
      <c r="U7834">
        <v>0</v>
      </c>
      <c r="V7834">
        <v>0</v>
      </c>
    </row>
    <row r="7835" spans="1:22" ht="15" customHeight="1" x14ac:dyDescent="0.25">
      <c r="A7835">
        <v>7834</v>
      </c>
      <c r="B7835">
        <v>3</v>
      </c>
      <c r="C7835">
        <v>52.4</v>
      </c>
      <c r="D7835">
        <v>0</v>
      </c>
      <c r="E7835">
        <v>0</v>
      </c>
      <c r="F7835">
        <v>25</v>
      </c>
      <c r="G7835">
        <v>324.26666669999997</v>
      </c>
      <c r="H7835">
        <v>0</v>
      </c>
      <c r="I7835">
        <v>3.2692308000000003E-2</v>
      </c>
      <c r="J7835">
        <v>0</v>
      </c>
      <c r="K7835">
        <v>0</v>
      </c>
      <c r="L7835" t="s">
        <v>60</v>
      </c>
      <c r="M7835">
        <v>2</v>
      </c>
      <c r="N7835">
        <v>2</v>
      </c>
      <c r="O7835">
        <v>1</v>
      </c>
      <c r="P7835">
        <v>5</v>
      </c>
      <c r="Q7835" t="s">
        <v>51</v>
      </c>
      <c r="R7835" t="b">
        <f t="shared" si="814"/>
        <v>0</v>
      </c>
      <c r="S7835" t="b">
        <f>FALSE()</f>
        <v>0</v>
      </c>
      <c r="T7835">
        <v>0</v>
      </c>
      <c r="U7835">
        <v>0</v>
      </c>
      <c r="V7835">
        <v>1</v>
      </c>
    </row>
    <row r="7836" spans="1:22" ht="15" customHeight="1" x14ac:dyDescent="0.25">
      <c r="A7836">
        <v>7835</v>
      </c>
      <c r="B7836">
        <v>2</v>
      </c>
      <c r="C7836">
        <v>16.2</v>
      </c>
      <c r="D7836">
        <v>0</v>
      </c>
      <c r="E7836">
        <v>0</v>
      </c>
      <c r="F7836">
        <v>3</v>
      </c>
      <c r="G7836">
        <v>268</v>
      </c>
      <c r="H7836">
        <v>0</v>
      </c>
      <c r="I7836">
        <v>0.04</v>
      </c>
      <c r="J7836">
        <v>49.55482147</v>
      </c>
      <c r="K7836">
        <v>0</v>
      </c>
      <c r="L7836" t="s">
        <v>59</v>
      </c>
      <c r="M7836">
        <v>2</v>
      </c>
      <c r="N7836">
        <v>2</v>
      </c>
      <c r="O7836">
        <v>5</v>
      </c>
      <c r="P7836">
        <v>5</v>
      </c>
      <c r="Q7836" t="s">
        <v>52</v>
      </c>
      <c r="R7836" t="b">
        <f t="shared" si="814"/>
        <v>0</v>
      </c>
      <c r="S7836" t="b">
        <f>FALSE()</f>
        <v>0</v>
      </c>
      <c r="T7836">
        <v>0</v>
      </c>
      <c r="U7836">
        <v>0</v>
      </c>
      <c r="V7836">
        <v>0</v>
      </c>
    </row>
    <row r="7837" spans="1:22" ht="15" customHeight="1" x14ac:dyDescent="0.25">
      <c r="A7837">
        <v>7836</v>
      </c>
      <c r="B7837">
        <v>3</v>
      </c>
      <c r="C7837">
        <v>94.6</v>
      </c>
      <c r="D7837">
        <v>0</v>
      </c>
      <c r="E7837">
        <v>0</v>
      </c>
      <c r="F7837">
        <v>17</v>
      </c>
      <c r="G7837">
        <v>265.5</v>
      </c>
      <c r="H7837">
        <v>0</v>
      </c>
      <c r="I7837">
        <v>0</v>
      </c>
      <c r="J7837">
        <v>0</v>
      </c>
      <c r="K7837">
        <v>0</v>
      </c>
      <c r="L7837" t="s">
        <v>55</v>
      </c>
      <c r="M7837">
        <v>2</v>
      </c>
      <c r="N7837">
        <v>2</v>
      </c>
      <c r="O7837">
        <v>1</v>
      </c>
      <c r="P7837">
        <v>2</v>
      </c>
      <c r="Q7837" t="s">
        <v>52</v>
      </c>
      <c r="R7837" t="b">
        <f t="shared" si="814"/>
        <v>0</v>
      </c>
      <c r="S7837" t="b">
        <f>FALSE()</f>
        <v>0</v>
      </c>
      <c r="T7837">
        <v>0</v>
      </c>
      <c r="U7837">
        <v>0</v>
      </c>
      <c r="V7837">
        <v>0</v>
      </c>
    </row>
    <row r="7838" spans="1:22" ht="15" customHeight="1" x14ac:dyDescent="0.25">
      <c r="A7838">
        <v>7837</v>
      </c>
      <c r="B7838">
        <v>1</v>
      </c>
      <c r="C7838">
        <v>25.7</v>
      </c>
      <c r="D7838">
        <v>0</v>
      </c>
      <c r="E7838">
        <v>0</v>
      </c>
      <c r="F7838">
        <v>6</v>
      </c>
      <c r="G7838">
        <v>143.30000000000001</v>
      </c>
      <c r="H7838">
        <v>0</v>
      </c>
      <c r="I7838">
        <v>2.8571428999999999E-2</v>
      </c>
      <c r="J7838">
        <v>38.273311939999999</v>
      </c>
      <c r="K7838">
        <v>0</v>
      </c>
      <c r="L7838" t="s">
        <v>57</v>
      </c>
      <c r="M7838">
        <v>2</v>
      </c>
      <c r="N7838">
        <v>5</v>
      </c>
      <c r="O7838">
        <v>1</v>
      </c>
      <c r="P7838">
        <v>4</v>
      </c>
      <c r="Q7838" t="s">
        <v>52</v>
      </c>
      <c r="R7838" t="b">
        <f t="shared" si="814"/>
        <v>0</v>
      </c>
      <c r="S7838" t="b">
        <f>TRUE()</f>
        <v>1</v>
      </c>
      <c r="T7838">
        <v>1</v>
      </c>
      <c r="U7838">
        <v>0</v>
      </c>
      <c r="V7838">
        <v>0</v>
      </c>
    </row>
    <row r="7839" spans="1:22" ht="15" customHeight="1" x14ac:dyDescent="0.25">
      <c r="A7839">
        <v>7838</v>
      </c>
      <c r="B7839">
        <v>0</v>
      </c>
      <c r="C7839">
        <v>0</v>
      </c>
      <c r="D7839">
        <v>0</v>
      </c>
      <c r="E7839">
        <v>0</v>
      </c>
      <c r="F7839">
        <v>13</v>
      </c>
      <c r="G7839">
        <v>218.66666670000001</v>
      </c>
      <c r="H7839">
        <v>0.107692308</v>
      </c>
      <c r="I7839">
        <v>0.111538462</v>
      </c>
      <c r="J7839">
        <v>0</v>
      </c>
      <c r="K7839">
        <v>0</v>
      </c>
      <c r="L7839" t="s">
        <v>57</v>
      </c>
      <c r="M7839">
        <v>2</v>
      </c>
      <c r="N7839">
        <v>2</v>
      </c>
      <c r="O7839">
        <v>1</v>
      </c>
      <c r="P7839">
        <v>1</v>
      </c>
      <c r="Q7839" t="s">
        <v>51</v>
      </c>
      <c r="R7839" t="b">
        <f t="shared" si="814"/>
        <v>0</v>
      </c>
      <c r="S7839" t="b">
        <f>FALSE()</f>
        <v>0</v>
      </c>
      <c r="T7839">
        <v>0</v>
      </c>
      <c r="U7839">
        <v>0</v>
      </c>
      <c r="V7839">
        <v>1</v>
      </c>
    </row>
    <row r="7840" spans="1:22" ht="15" customHeight="1" x14ac:dyDescent="0.25">
      <c r="A7840">
        <v>7839</v>
      </c>
      <c r="B7840">
        <v>5</v>
      </c>
      <c r="C7840">
        <v>100.6</v>
      </c>
      <c r="D7840">
        <v>3</v>
      </c>
      <c r="E7840">
        <v>216.6</v>
      </c>
      <c r="F7840">
        <v>6</v>
      </c>
      <c r="G7840">
        <v>432</v>
      </c>
      <c r="H7840">
        <v>0</v>
      </c>
      <c r="I7840">
        <v>2.4242423999999999E-2</v>
      </c>
      <c r="J7840">
        <v>0</v>
      </c>
      <c r="K7840">
        <v>0</v>
      </c>
      <c r="L7840" t="s">
        <v>60</v>
      </c>
      <c r="M7840">
        <v>1</v>
      </c>
      <c r="N7840">
        <v>1</v>
      </c>
      <c r="O7840">
        <v>1</v>
      </c>
      <c r="P7840">
        <v>5</v>
      </c>
      <c r="Q7840" t="s">
        <v>52</v>
      </c>
      <c r="R7840" t="b">
        <f t="shared" si="814"/>
        <v>0</v>
      </c>
      <c r="S7840" t="b">
        <f>FALSE()</f>
        <v>0</v>
      </c>
      <c r="T7840">
        <v>0</v>
      </c>
      <c r="U7840">
        <v>0</v>
      </c>
      <c r="V7840">
        <v>0</v>
      </c>
    </row>
    <row r="7841" spans="1:22" ht="15" customHeight="1" x14ac:dyDescent="0.25">
      <c r="A7841">
        <v>7840</v>
      </c>
      <c r="B7841">
        <v>1</v>
      </c>
      <c r="C7841">
        <v>0</v>
      </c>
      <c r="D7841">
        <v>0</v>
      </c>
      <c r="E7841">
        <v>0</v>
      </c>
      <c r="F7841">
        <v>3</v>
      </c>
      <c r="G7841">
        <v>121.2704225</v>
      </c>
      <c r="H7841">
        <v>0</v>
      </c>
      <c r="I7841">
        <v>0.04</v>
      </c>
      <c r="J7841">
        <v>36.140322840000003</v>
      </c>
      <c r="K7841">
        <v>0</v>
      </c>
      <c r="L7841" t="s">
        <v>55</v>
      </c>
      <c r="M7841">
        <v>2</v>
      </c>
      <c r="N7841">
        <v>2</v>
      </c>
      <c r="O7841">
        <v>1</v>
      </c>
      <c r="P7841">
        <v>4</v>
      </c>
      <c r="Q7841" t="s">
        <v>51</v>
      </c>
      <c r="R7841" t="b">
        <f t="shared" si="814"/>
        <v>0</v>
      </c>
      <c r="S7841" t="b">
        <f>TRUE()</f>
        <v>1</v>
      </c>
      <c r="T7841">
        <v>1</v>
      </c>
      <c r="U7841">
        <v>0</v>
      </c>
      <c r="V7841">
        <v>1</v>
      </c>
    </row>
    <row r="7842" spans="1:22" ht="15" customHeight="1" x14ac:dyDescent="0.25">
      <c r="A7842">
        <v>7841</v>
      </c>
      <c r="B7842">
        <v>4</v>
      </c>
      <c r="C7842">
        <v>785.21666670000002</v>
      </c>
      <c r="D7842">
        <v>0</v>
      </c>
      <c r="E7842">
        <v>0</v>
      </c>
      <c r="F7842">
        <v>8</v>
      </c>
      <c r="G7842">
        <v>450.8</v>
      </c>
      <c r="H7842">
        <v>1.6666667E-2</v>
      </c>
      <c r="I7842">
        <v>1.6666667E-2</v>
      </c>
      <c r="J7842">
        <v>0</v>
      </c>
      <c r="K7842">
        <v>0</v>
      </c>
      <c r="L7842" t="s">
        <v>60</v>
      </c>
      <c r="M7842">
        <v>3</v>
      </c>
      <c r="N7842">
        <v>2</v>
      </c>
      <c r="O7842">
        <v>3</v>
      </c>
      <c r="P7842">
        <v>5</v>
      </c>
      <c r="Q7842" t="s">
        <v>51</v>
      </c>
      <c r="R7842" t="b">
        <f t="shared" si="814"/>
        <v>0</v>
      </c>
      <c r="S7842" t="b">
        <f>FALSE()</f>
        <v>0</v>
      </c>
      <c r="T7842">
        <v>0</v>
      </c>
      <c r="U7842">
        <v>0</v>
      </c>
      <c r="V7842">
        <v>1</v>
      </c>
    </row>
    <row r="7843" spans="1:22" ht="15" customHeight="1" x14ac:dyDescent="0.25">
      <c r="A7843">
        <v>7842</v>
      </c>
      <c r="B7843">
        <v>6</v>
      </c>
      <c r="C7843">
        <v>124.2</v>
      </c>
      <c r="D7843">
        <v>0</v>
      </c>
      <c r="E7843">
        <v>0</v>
      </c>
      <c r="F7843">
        <v>5</v>
      </c>
      <c r="G7843">
        <v>94.6</v>
      </c>
      <c r="H7843">
        <v>0</v>
      </c>
      <c r="I7843">
        <v>2.2222222E-2</v>
      </c>
      <c r="J7843">
        <v>0</v>
      </c>
      <c r="K7843">
        <v>0</v>
      </c>
      <c r="L7843" t="s">
        <v>59</v>
      </c>
      <c r="M7843">
        <v>1</v>
      </c>
      <c r="N7843">
        <v>1</v>
      </c>
      <c r="O7843">
        <v>2</v>
      </c>
      <c r="P7843">
        <v>5</v>
      </c>
      <c r="Q7843" t="s">
        <v>52</v>
      </c>
      <c r="R7843" t="b">
        <f t="shared" si="814"/>
        <v>0</v>
      </c>
      <c r="S7843" t="b">
        <f>TRUE()</f>
        <v>1</v>
      </c>
      <c r="T7843">
        <v>1</v>
      </c>
      <c r="U7843">
        <v>0</v>
      </c>
      <c r="V7843">
        <v>0</v>
      </c>
    </row>
    <row r="7844" spans="1:22" ht="15" customHeight="1" x14ac:dyDescent="0.25">
      <c r="A7844">
        <v>7843</v>
      </c>
      <c r="B7844">
        <v>1</v>
      </c>
      <c r="C7844">
        <v>74.599999999999994</v>
      </c>
      <c r="D7844">
        <v>0</v>
      </c>
      <c r="E7844">
        <v>0</v>
      </c>
      <c r="F7844">
        <v>8</v>
      </c>
      <c r="G7844">
        <v>810</v>
      </c>
      <c r="H7844">
        <v>0</v>
      </c>
      <c r="I7844">
        <v>3.6666667E-2</v>
      </c>
      <c r="J7844">
        <v>10.677169340000001</v>
      </c>
      <c r="K7844">
        <v>0</v>
      </c>
      <c r="L7844" t="s">
        <v>59</v>
      </c>
      <c r="M7844">
        <v>2</v>
      </c>
      <c r="N7844">
        <v>2</v>
      </c>
      <c r="O7844">
        <v>1</v>
      </c>
      <c r="P7844">
        <v>4</v>
      </c>
      <c r="Q7844" t="s">
        <v>51</v>
      </c>
      <c r="R7844" t="b">
        <f t="shared" si="814"/>
        <v>0</v>
      </c>
      <c r="S7844" t="b">
        <f t="shared" ref="S7844:S7850" si="815">FALSE()</f>
        <v>0</v>
      </c>
      <c r="T7844">
        <v>0</v>
      </c>
      <c r="U7844">
        <v>0</v>
      </c>
      <c r="V7844">
        <v>1</v>
      </c>
    </row>
    <row r="7845" spans="1:22" ht="15" customHeight="1" x14ac:dyDescent="0.25">
      <c r="A7845">
        <v>7844</v>
      </c>
      <c r="B7845">
        <v>9</v>
      </c>
      <c r="C7845">
        <v>252.8</v>
      </c>
      <c r="D7845">
        <v>0</v>
      </c>
      <c r="E7845">
        <v>0</v>
      </c>
      <c r="F7845">
        <v>36</v>
      </c>
      <c r="G7845">
        <v>1191.616667</v>
      </c>
      <c r="H7845">
        <v>1.3636364E-2</v>
      </c>
      <c r="I7845">
        <v>2.9545455000000002E-2</v>
      </c>
      <c r="J7845">
        <v>14.759436129999999</v>
      </c>
      <c r="K7845">
        <v>0</v>
      </c>
      <c r="L7845" t="s">
        <v>55</v>
      </c>
      <c r="M7845">
        <v>2</v>
      </c>
      <c r="N7845">
        <v>2</v>
      </c>
      <c r="O7845">
        <v>2</v>
      </c>
      <c r="P7845">
        <v>13</v>
      </c>
      <c r="Q7845" t="s">
        <v>51</v>
      </c>
      <c r="R7845" t="b">
        <f t="shared" si="814"/>
        <v>0</v>
      </c>
      <c r="S7845" t="b">
        <f t="shared" si="815"/>
        <v>0</v>
      </c>
      <c r="T7845">
        <v>0</v>
      </c>
      <c r="U7845">
        <v>0</v>
      </c>
      <c r="V7845">
        <v>1</v>
      </c>
    </row>
    <row r="7846" spans="1:22" ht="15" customHeight="1" x14ac:dyDescent="0.25">
      <c r="A7846">
        <v>7845</v>
      </c>
      <c r="B7846">
        <v>0</v>
      </c>
      <c r="C7846">
        <v>0</v>
      </c>
      <c r="D7846">
        <v>0</v>
      </c>
      <c r="E7846">
        <v>0</v>
      </c>
      <c r="F7846">
        <v>3</v>
      </c>
      <c r="G7846">
        <v>54.4</v>
      </c>
      <c r="H7846">
        <v>0</v>
      </c>
      <c r="I7846">
        <v>6.6666666999999999E-2</v>
      </c>
      <c r="J7846">
        <v>0</v>
      </c>
      <c r="K7846">
        <v>0</v>
      </c>
      <c r="L7846" t="s">
        <v>58</v>
      </c>
      <c r="M7846">
        <v>1</v>
      </c>
      <c r="N7846">
        <v>1</v>
      </c>
      <c r="O7846">
        <v>3</v>
      </c>
      <c r="P7846">
        <v>3</v>
      </c>
      <c r="Q7846" t="s">
        <v>51</v>
      </c>
      <c r="R7846" t="b">
        <f>TRUE()</f>
        <v>1</v>
      </c>
      <c r="S7846" t="b">
        <f t="shared" si="815"/>
        <v>0</v>
      </c>
      <c r="T7846">
        <v>0</v>
      </c>
      <c r="U7846">
        <v>1</v>
      </c>
      <c r="V7846">
        <v>1</v>
      </c>
    </row>
    <row r="7847" spans="1:22" ht="15" customHeight="1" x14ac:dyDescent="0.25">
      <c r="A7847">
        <v>7846</v>
      </c>
      <c r="B7847">
        <v>0</v>
      </c>
      <c r="C7847">
        <v>0</v>
      </c>
      <c r="D7847">
        <v>0</v>
      </c>
      <c r="E7847">
        <v>0</v>
      </c>
      <c r="F7847">
        <v>28</v>
      </c>
      <c r="G7847">
        <v>683.3</v>
      </c>
      <c r="H7847">
        <v>2.8571428999999999E-2</v>
      </c>
      <c r="I7847">
        <v>8.9285714000000002E-2</v>
      </c>
      <c r="J7847">
        <v>0</v>
      </c>
      <c r="K7847">
        <v>0</v>
      </c>
      <c r="L7847" t="s">
        <v>56</v>
      </c>
      <c r="M7847">
        <v>2</v>
      </c>
      <c r="N7847">
        <v>2</v>
      </c>
      <c r="O7847">
        <v>3</v>
      </c>
      <c r="P7847">
        <v>1</v>
      </c>
      <c r="Q7847" t="s">
        <v>51</v>
      </c>
      <c r="R7847" t="b">
        <f>FALSE()</f>
        <v>0</v>
      </c>
      <c r="S7847" t="b">
        <f t="shared" si="815"/>
        <v>0</v>
      </c>
      <c r="T7847">
        <v>0</v>
      </c>
      <c r="U7847">
        <v>0</v>
      </c>
      <c r="V7847">
        <v>1</v>
      </c>
    </row>
    <row r="7848" spans="1:22" ht="15" customHeight="1" x14ac:dyDescent="0.25">
      <c r="A7848">
        <v>7847</v>
      </c>
      <c r="B7848">
        <v>5</v>
      </c>
      <c r="C7848">
        <v>398.06666669999998</v>
      </c>
      <c r="D7848">
        <v>1</v>
      </c>
      <c r="E7848">
        <v>19.2</v>
      </c>
      <c r="F7848">
        <v>17</v>
      </c>
      <c r="G7848">
        <v>452</v>
      </c>
      <c r="H7848">
        <v>5.9064327E-2</v>
      </c>
      <c r="I7848">
        <v>7.0737742000000006E-2</v>
      </c>
      <c r="J7848">
        <v>0</v>
      </c>
      <c r="K7848">
        <v>0</v>
      </c>
      <c r="L7848" t="s">
        <v>58</v>
      </c>
      <c r="M7848">
        <v>2</v>
      </c>
      <c r="N7848">
        <v>2</v>
      </c>
      <c r="O7848">
        <v>3</v>
      </c>
      <c r="P7848">
        <v>4</v>
      </c>
      <c r="Q7848" t="s">
        <v>51</v>
      </c>
      <c r="R7848" t="b">
        <f>FALSE()</f>
        <v>0</v>
      </c>
      <c r="S7848" t="b">
        <f t="shared" si="815"/>
        <v>0</v>
      </c>
      <c r="T7848">
        <v>0</v>
      </c>
      <c r="U7848">
        <v>0</v>
      </c>
      <c r="V7848">
        <v>1</v>
      </c>
    </row>
    <row r="7849" spans="1:22" ht="15" customHeight="1" x14ac:dyDescent="0.25">
      <c r="A7849">
        <v>7848</v>
      </c>
      <c r="B7849">
        <v>0</v>
      </c>
      <c r="C7849">
        <v>0</v>
      </c>
      <c r="D7849">
        <v>0</v>
      </c>
      <c r="E7849">
        <v>0</v>
      </c>
      <c r="F7849">
        <v>2</v>
      </c>
      <c r="G7849">
        <v>0</v>
      </c>
      <c r="H7849">
        <v>0.2</v>
      </c>
      <c r="I7849">
        <v>0.2</v>
      </c>
      <c r="J7849">
        <v>0</v>
      </c>
      <c r="K7849">
        <v>0</v>
      </c>
      <c r="L7849" t="s">
        <v>56</v>
      </c>
      <c r="M7849">
        <v>3</v>
      </c>
      <c r="N7849">
        <v>2</v>
      </c>
      <c r="O7849">
        <v>3</v>
      </c>
      <c r="P7849">
        <v>13</v>
      </c>
      <c r="Q7849" t="s">
        <v>51</v>
      </c>
      <c r="R7849" t="b">
        <f>FALSE()</f>
        <v>0</v>
      </c>
      <c r="S7849" t="b">
        <f t="shared" si="815"/>
        <v>0</v>
      </c>
      <c r="T7849">
        <v>0</v>
      </c>
      <c r="U7849">
        <v>0</v>
      </c>
      <c r="V7849">
        <v>1</v>
      </c>
    </row>
    <row r="7850" spans="1:22" ht="15" customHeight="1" x14ac:dyDescent="0.25">
      <c r="A7850">
        <v>7849</v>
      </c>
      <c r="B7850">
        <v>1</v>
      </c>
      <c r="C7850">
        <v>53.4</v>
      </c>
      <c r="D7850">
        <v>0</v>
      </c>
      <c r="E7850">
        <v>0</v>
      </c>
      <c r="F7850">
        <v>3</v>
      </c>
      <c r="G7850">
        <v>292</v>
      </c>
      <c r="H7850">
        <v>0</v>
      </c>
      <c r="I7850">
        <v>0</v>
      </c>
      <c r="J7850">
        <v>0</v>
      </c>
      <c r="K7850">
        <v>0</v>
      </c>
      <c r="L7850" t="s">
        <v>59</v>
      </c>
      <c r="M7850">
        <v>2</v>
      </c>
      <c r="N7850">
        <v>2</v>
      </c>
      <c r="O7850">
        <v>1</v>
      </c>
      <c r="P7850">
        <v>4</v>
      </c>
      <c r="Q7850" t="s">
        <v>51</v>
      </c>
      <c r="R7850" t="b">
        <f>FALSE()</f>
        <v>0</v>
      </c>
      <c r="S7850" t="b">
        <f t="shared" si="815"/>
        <v>0</v>
      </c>
      <c r="T7850">
        <v>0</v>
      </c>
      <c r="U7850">
        <v>0</v>
      </c>
      <c r="V7850">
        <v>1</v>
      </c>
    </row>
    <row r="7851" spans="1:22" ht="15" customHeight="1" x14ac:dyDescent="0.25">
      <c r="A7851">
        <v>7850</v>
      </c>
      <c r="B7851">
        <v>1</v>
      </c>
      <c r="C7851">
        <v>112.8</v>
      </c>
      <c r="D7851">
        <v>0</v>
      </c>
      <c r="E7851">
        <v>0</v>
      </c>
      <c r="F7851">
        <v>8</v>
      </c>
      <c r="G7851">
        <v>543.73333330000003</v>
      </c>
      <c r="H7851">
        <v>0</v>
      </c>
      <c r="I7851">
        <v>1.1111111E-2</v>
      </c>
      <c r="J7851">
        <v>28.698435480000001</v>
      </c>
      <c r="K7851">
        <v>0</v>
      </c>
      <c r="L7851" t="s">
        <v>55</v>
      </c>
      <c r="M7851">
        <v>1</v>
      </c>
      <c r="N7851">
        <v>1</v>
      </c>
      <c r="O7851">
        <v>6</v>
      </c>
      <c r="P7851">
        <v>2</v>
      </c>
      <c r="Q7851" t="s">
        <v>52</v>
      </c>
      <c r="R7851" t="b">
        <f>TRUE()</f>
        <v>1</v>
      </c>
      <c r="S7851" t="b">
        <f>TRUE()</f>
        <v>1</v>
      </c>
      <c r="T7851">
        <v>1</v>
      </c>
      <c r="U7851">
        <v>1</v>
      </c>
      <c r="V7851">
        <v>0</v>
      </c>
    </row>
    <row r="7852" spans="1:22" ht="15" customHeight="1" x14ac:dyDescent="0.25">
      <c r="A7852">
        <v>7851</v>
      </c>
      <c r="B7852">
        <v>4</v>
      </c>
      <c r="C7852">
        <v>100.6</v>
      </c>
      <c r="D7852">
        <v>2</v>
      </c>
      <c r="E7852">
        <v>5</v>
      </c>
      <c r="F7852">
        <v>93</v>
      </c>
      <c r="G7852">
        <v>2002.76</v>
      </c>
      <c r="H7852">
        <v>8.1632649999999994E-3</v>
      </c>
      <c r="I7852">
        <v>2.6598639E-2</v>
      </c>
      <c r="J7852">
        <v>0</v>
      </c>
      <c r="K7852">
        <v>0</v>
      </c>
      <c r="L7852" t="s">
        <v>60</v>
      </c>
      <c r="M7852">
        <v>2</v>
      </c>
      <c r="N7852">
        <v>2</v>
      </c>
      <c r="O7852">
        <v>3</v>
      </c>
      <c r="P7852">
        <v>13</v>
      </c>
      <c r="Q7852" t="s">
        <v>51</v>
      </c>
      <c r="R7852" t="b">
        <f>FALSE()</f>
        <v>0</v>
      </c>
      <c r="S7852" t="b">
        <f>FALSE()</f>
        <v>0</v>
      </c>
      <c r="T7852">
        <v>0</v>
      </c>
      <c r="U7852">
        <v>0</v>
      </c>
      <c r="V7852">
        <v>1</v>
      </c>
    </row>
    <row r="7853" spans="1:22" ht="15" customHeight="1" x14ac:dyDescent="0.25">
      <c r="A7853">
        <v>7852</v>
      </c>
      <c r="B7853">
        <v>2</v>
      </c>
      <c r="C7853">
        <v>31.2</v>
      </c>
      <c r="D7853">
        <v>0</v>
      </c>
      <c r="E7853">
        <v>0</v>
      </c>
      <c r="F7853">
        <v>13</v>
      </c>
      <c r="G7853">
        <v>385.3</v>
      </c>
      <c r="H7853">
        <v>6.2500000000000003E-3</v>
      </c>
      <c r="I7853">
        <v>2.7083333000000001E-2</v>
      </c>
      <c r="J7853">
        <v>0</v>
      </c>
      <c r="K7853">
        <v>0</v>
      </c>
      <c r="L7853" t="s">
        <v>60</v>
      </c>
      <c r="M7853">
        <v>1</v>
      </c>
      <c r="N7853">
        <v>1</v>
      </c>
      <c r="O7853">
        <v>1</v>
      </c>
      <c r="P7853">
        <v>5</v>
      </c>
      <c r="Q7853" t="s">
        <v>51</v>
      </c>
      <c r="R7853" t="b">
        <f>FALSE()</f>
        <v>0</v>
      </c>
      <c r="S7853" t="b">
        <f>FALSE()</f>
        <v>0</v>
      </c>
      <c r="T7853">
        <v>0</v>
      </c>
      <c r="U7853">
        <v>0</v>
      </c>
      <c r="V7853">
        <v>1</v>
      </c>
    </row>
    <row r="7854" spans="1:22" ht="15" customHeight="1" x14ac:dyDescent="0.25">
      <c r="A7854">
        <v>7853</v>
      </c>
      <c r="B7854">
        <v>4</v>
      </c>
      <c r="C7854">
        <v>97.2</v>
      </c>
      <c r="D7854">
        <v>2</v>
      </c>
      <c r="E7854">
        <v>16</v>
      </c>
      <c r="F7854">
        <v>26</v>
      </c>
      <c r="G7854">
        <v>690.56666670000004</v>
      </c>
      <c r="H7854">
        <v>0</v>
      </c>
      <c r="I7854">
        <v>3.7037039999999999E-3</v>
      </c>
      <c r="J7854">
        <v>59.339846110000003</v>
      </c>
      <c r="K7854">
        <v>0</v>
      </c>
      <c r="L7854" t="s">
        <v>57</v>
      </c>
      <c r="M7854">
        <v>2</v>
      </c>
      <c r="N7854">
        <v>4</v>
      </c>
      <c r="O7854">
        <v>8</v>
      </c>
      <c r="P7854">
        <v>2</v>
      </c>
      <c r="Q7854" t="s">
        <v>51</v>
      </c>
      <c r="R7854" t="b">
        <f>FALSE()</f>
        <v>0</v>
      </c>
      <c r="S7854" t="b">
        <f>TRUE()</f>
        <v>1</v>
      </c>
      <c r="T7854">
        <v>1</v>
      </c>
      <c r="U7854">
        <v>0</v>
      </c>
      <c r="V7854">
        <v>1</v>
      </c>
    </row>
    <row r="7855" spans="1:22" ht="15" customHeight="1" x14ac:dyDescent="0.25">
      <c r="A7855">
        <v>7854</v>
      </c>
      <c r="B7855">
        <v>1</v>
      </c>
      <c r="C7855">
        <v>51.4</v>
      </c>
      <c r="D7855">
        <v>0</v>
      </c>
      <c r="E7855">
        <v>0</v>
      </c>
      <c r="F7855">
        <v>7</v>
      </c>
      <c r="G7855">
        <v>562.29999999999995</v>
      </c>
      <c r="H7855">
        <v>0</v>
      </c>
      <c r="I7855">
        <v>0</v>
      </c>
      <c r="J7855">
        <v>36.657350039999997</v>
      </c>
      <c r="K7855">
        <v>0</v>
      </c>
      <c r="L7855" t="s">
        <v>57</v>
      </c>
      <c r="M7855">
        <v>1</v>
      </c>
      <c r="N7855">
        <v>1</v>
      </c>
      <c r="O7855">
        <v>6</v>
      </c>
      <c r="P7855">
        <v>2</v>
      </c>
      <c r="Q7855" t="s">
        <v>52</v>
      </c>
      <c r="R7855" t="b">
        <f>TRUE()</f>
        <v>1</v>
      </c>
      <c r="S7855" t="b">
        <f>TRUE()</f>
        <v>1</v>
      </c>
      <c r="T7855">
        <v>1</v>
      </c>
      <c r="U7855">
        <v>1</v>
      </c>
      <c r="V7855">
        <v>0</v>
      </c>
    </row>
    <row r="7856" spans="1:22" ht="15" customHeight="1" x14ac:dyDescent="0.25">
      <c r="A7856">
        <v>7855</v>
      </c>
      <c r="B7856">
        <v>2</v>
      </c>
      <c r="C7856">
        <v>107.4</v>
      </c>
      <c r="D7856">
        <v>2</v>
      </c>
      <c r="E7856">
        <v>96.7</v>
      </c>
      <c r="F7856">
        <v>32</v>
      </c>
      <c r="G7856">
        <v>833.32500000000005</v>
      </c>
      <c r="H7856">
        <v>2.4509804E-2</v>
      </c>
      <c r="I7856">
        <v>3.5882352999999999E-2</v>
      </c>
      <c r="J7856">
        <v>0</v>
      </c>
      <c r="K7856">
        <v>0</v>
      </c>
      <c r="L7856" t="s">
        <v>57</v>
      </c>
      <c r="M7856">
        <v>3</v>
      </c>
      <c r="N7856">
        <v>2</v>
      </c>
      <c r="O7856">
        <v>4</v>
      </c>
      <c r="P7856">
        <v>1</v>
      </c>
      <c r="Q7856" t="s">
        <v>51</v>
      </c>
      <c r="R7856" t="b">
        <f>FALSE()</f>
        <v>0</v>
      </c>
      <c r="S7856" t="b">
        <f>TRUE()</f>
        <v>1</v>
      </c>
      <c r="T7856">
        <v>1</v>
      </c>
      <c r="U7856">
        <v>0</v>
      </c>
      <c r="V7856">
        <v>1</v>
      </c>
    </row>
    <row r="7857" spans="1:22" ht="15" customHeight="1" x14ac:dyDescent="0.25">
      <c r="A7857">
        <v>7856</v>
      </c>
      <c r="B7857">
        <v>4</v>
      </c>
      <c r="C7857">
        <v>102.2</v>
      </c>
      <c r="D7857">
        <v>0</v>
      </c>
      <c r="E7857">
        <v>0</v>
      </c>
      <c r="F7857">
        <v>3</v>
      </c>
      <c r="G7857">
        <v>72</v>
      </c>
      <c r="H7857">
        <v>0</v>
      </c>
      <c r="I7857">
        <v>1.6666667E-2</v>
      </c>
      <c r="J7857">
        <v>0</v>
      </c>
      <c r="K7857">
        <v>0</v>
      </c>
      <c r="L7857" t="s">
        <v>57</v>
      </c>
      <c r="M7857">
        <v>2</v>
      </c>
      <c r="N7857">
        <v>2</v>
      </c>
      <c r="O7857">
        <v>6</v>
      </c>
      <c r="P7857">
        <v>5</v>
      </c>
      <c r="Q7857" t="s">
        <v>52</v>
      </c>
      <c r="R7857" t="b">
        <f>FALSE()</f>
        <v>0</v>
      </c>
      <c r="S7857" t="b">
        <f>FALSE()</f>
        <v>0</v>
      </c>
      <c r="T7857">
        <v>0</v>
      </c>
      <c r="U7857">
        <v>0</v>
      </c>
      <c r="V7857">
        <v>0</v>
      </c>
    </row>
    <row r="7858" spans="1:22" ht="15" customHeight="1" x14ac:dyDescent="0.25">
      <c r="A7858">
        <v>7857</v>
      </c>
      <c r="B7858">
        <v>8</v>
      </c>
      <c r="C7858">
        <v>580.20000000000005</v>
      </c>
      <c r="D7858">
        <v>1</v>
      </c>
      <c r="E7858">
        <v>145.6</v>
      </c>
      <c r="F7858">
        <v>48</v>
      </c>
      <c r="G7858">
        <v>2734.9666670000001</v>
      </c>
      <c r="H7858">
        <v>0</v>
      </c>
      <c r="I7858">
        <v>7.6923080000000001E-3</v>
      </c>
      <c r="J7858">
        <v>27.60143046</v>
      </c>
      <c r="K7858">
        <v>0</v>
      </c>
      <c r="L7858" t="s">
        <v>55</v>
      </c>
      <c r="M7858">
        <v>2</v>
      </c>
      <c r="N7858">
        <v>2</v>
      </c>
      <c r="O7858">
        <v>4</v>
      </c>
      <c r="P7858">
        <v>5</v>
      </c>
      <c r="Q7858" t="s">
        <v>52</v>
      </c>
      <c r="R7858" t="b">
        <f>FALSE()</f>
        <v>0</v>
      </c>
      <c r="S7858" t="b">
        <f>TRUE()</f>
        <v>1</v>
      </c>
      <c r="T7858">
        <v>1</v>
      </c>
      <c r="U7858">
        <v>0</v>
      </c>
      <c r="V7858">
        <v>0</v>
      </c>
    </row>
    <row r="7859" spans="1:22" ht="15" customHeight="1" x14ac:dyDescent="0.25">
      <c r="A7859">
        <v>7858</v>
      </c>
      <c r="B7859">
        <v>10</v>
      </c>
      <c r="C7859">
        <v>471.06</v>
      </c>
      <c r="D7859">
        <v>0</v>
      </c>
      <c r="E7859">
        <v>0</v>
      </c>
      <c r="F7859">
        <v>171</v>
      </c>
      <c r="G7859">
        <v>5830.91</v>
      </c>
      <c r="H7859">
        <v>1.098901E-3</v>
      </c>
      <c r="I7859">
        <v>5.4945050000000002E-3</v>
      </c>
      <c r="J7859">
        <v>0</v>
      </c>
      <c r="K7859">
        <v>0</v>
      </c>
      <c r="L7859" t="s">
        <v>55</v>
      </c>
      <c r="M7859">
        <v>2</v>
      </c>
      <c r="N7859">
        <v>10</v>
      </c>
      <c r="O7859">
        <v>4</v>
      </c>
      <c r="P7859">
        <v>2</v>
      </c>
      <c r="Q7859" t="s">
        <v>51</v>
      </c>
      <c r="R7859" t="b">
        <f>FALSE()</f>
        <v>0</v>
      </c>
      <c r="S7859" t="b">
        <f>TRUE()</f>
        <v>1</v>
      </c>
      <c r="T7859">
        <v>1</v>
      </c>
      <c r="U7859">
        <v>0</v>
      </c>
      <c r="V7859">
        <v>1</v>
      </c>
    </row>
    <row r="7860" spans="1:22" ht="15" customHeight="1" x14ac:dyDescent="0.25">
      <c r="A7860">
        <v>7859</v>
      </c>
      <c r="B7860">
        <v>3</v>
      </c>
      <c r="C7860">
        <v>146.5</v>
      </c>
      <c r="D7860">
        <v>3</v>
      </c>
      <c r="E7860">
        <v>277.1333333</v>
      </c>
      <c r="F7860">
        <v>31</v>
      </c>
      <c r="G7860">
        <v>700.04666669999995</v>
      </c>
      <c r="H7860">
        <v>0</v>
      </c>
      <c r="I7860">
        <v>1.712963E-2</v>
      </c>
      <c r="J7860">
        <v>0</v>
      </c>
      <c r="K7860">
        <v>0</v>
      </c>
      <c r="L7860" t="s">
        <v>58</v>
      </c>
      <c r="M7860">
        <v>1</v>
      </c>
      <c r="N7860">
        <v>1</v>
      </c>
      <c r="O7860">
        <v>5</v>
      </c>
      <c r="P7860">
        <v>2</v>
      </c>
      <c r="Q7860" t="s">
        <v>51</v>
      </c>
      <c r="R7860" t="b">
        <f>TRUE()</f>
        <v>1</v>
      </c>
      <c r="S7860" t="b">
        <f>FALSE()</f>
        <v>0</v>
      </c>
      <c r="T7860">
        <v>0</v>
      </c>
      <c r="U7860">
        <v>1</v>
      </c>
      <c r="V7860">
        <v>1</v>
      </c>
    </row>
    <row r="7861" spans="1:22" ht="15" customHeight="1" x14ac:dyDescent="0.25">
      <c r="A7861">
        <v>7860</v>
      </c>
      <c r="B7861">
        <v>6</v>
      </c>
      <c r="C7861">
        <v>378.46666670000002</v>
      </c>
      <c r="D7861">
        <v>0</v>
      </c>
      <c r="E7861">
        <v>0</v>
      </c>
      <c r="F7861">
        <v>13</v>
      </c>
      <c r="G7861">
        <v>950.66666669999995</v>
      </c>
      <c r="H7861">
        <v>2.2222222E-2</v>
      </c>
      <c r="I7861">
        <v>5.4444444000000002E-2</v>
      </c>
      <c r="J7861">
        <v>0</v>
      </c>
      <c r="K7861">
        <v>0</v>
      </c>
      <c r="L7861" t="s">
        <v>55</v>
      </c>
      <c r="M7861">
        <v>1</v>
      </c>
      <c r="N7861">
        <v>1</v>
      </c>
      <c r="O7861">
        <v>1</v>
      </c>
      <c r="P7861">
        <v>3</v>
      </c>
      <c r="Q7861" t="s">
        <v>51</v>
      </c>
      <c r="R7861" t="b">
        <f>FALSE()</f>
        <v>0</v>
      </c>
      <c r="S7861" t="b">
        <f>FALSE()</f>
        <v>0</v>
      </c>
      <c r="T7861">
        <v>0</v>
      </c>
      <c r="U7861">
        <v>0</v>
      </c>
      <c r="V7861">
        <v>1</v>
      </c>
    </row>
    <row r="7862" spans="1:22" ht="15" customHeight="1" x14ac:dyDescent="0.25">
      <c r="A7862">
        <v>7861</v>
      </c>
      <c r="B7862">
        <v>3</v>
      </c>
      <c r="C7862">
        <v>173.8</v>
      </c>
      <c r="D7862">
        <v>2</v>
      </c>
      <c r="E7862">
        <v>124.8</v>
      </c>
      <c r="F7862">
        <v>7</v>
      </c>
      <c r="G7862">
        <v>411.6</v>
      </c>
      <c r="H7862">
        <v>0</v>
      </c>
      <c r="I7862">
        <v>1.7272727000000002E-2</v>
      </c>
      <c r="J7862">
        <v>0</v>
      </c>
      <c r="K7862">
        <v>0</v>
      </c>
      <c r="L7862" t="s">
        <v>58</v>
      </c>
      <c r="M7862">
        <v>1</v>
      </c>
      <c r="N7862">
        <v>1</v>
      </c>
      <c r="O7862">
        <v>1</v>
      </c>
      <c r="P7862">
        <v>4</v>
      </c>
      <c r="Q7862" t="s">
        <v>51</v>
      </c>
      <c r="R7862" t="b">
        <f>TRUE()</f>
        <v>1</v>
      </c>
      <c r="S7862" t="b">
        <f>FALSE()</f>
        <v>0</v>
      </c>
      <c r="T7862">
        <v>0</v>
      </c>
      <c r="U7862">
        <v>1</v>
      </c>
      <c r="V7862">
        <v>1</v>
      </c>
    </row>
    <row r="7863" spans="1:22" ht="15" customHeight="1" x14ac:dyDescent="0.25">
      <c r="A7863">
        <v>7862</v>
      </c>
      <c r="B7863">
        <v>4</v>
      </c>
      <c r="C7863">
        <v>115.8</v>
      </c>
      <c r="D7863">
        <v>0</v>
      </c>
      <c r="E7863">
        <v>0</v>
      </c>
      <c r="F7863">
        <v>46</v>
      </c>
      <c r="G7863">
        <v>2557.35</v>
      </c>
      <c r="H7863">
        <v>0</v>
      </c>
      <c r="I7863">
        <v>1.372549E-2</v>
      </c>
      <c r="J7863">
        <v>44.358487179999997</v>
      </c>
      <c r="K7863">
        <v>0</v>
      </c>
      <c r="L7863" t="s">
        <v>55</v>
      </c>
      <c r="M7863">
        <v>2</v>
      </c>
      <c r="N7863">
        <v>2</v>
      </c>
      <c r="O7863">
        <v>1</v>
      </c>
      <c r="P7863">
        <v>2</v>
      </c>
      <c r="Q7863" t="s">
        <v>51</v>
      </c>
      <c r="R7863" t="b">
        <f>FALSE()</f>
        <v>0</v>
      </c>
      <c r="S7863" t="b">
        <f>TRUE()</f>
        <v>1</v>
      </c>
      <c r="T7863">
        <v>1</v>
      </c>
      <c r="U7863">
        <v>0</v>
      </c>
      <c r="V7863">
        <v>1</v>
      </c>
    </row>
    <row r="7864" spans="1:22" ht="15" customHeight="1" x14ac:dyDescent="0.25">
      <c r="A7864">
        <v>7863</v>
      </c>
      <c r="B7864">
        <v>1</v>
      </c>
      <c r="C7864">
        <v>114.8</v>
      </c>
      <c r="D7864">
        <v>0</v>
      </c>
      <c r="E7864">
        <v>0</v>
      </c>
      <c r="F7864">
        <v>10</v>
      </c>
      <c r="G7864">
        <v>951.43333329999996</v>
      </c>
      <c r="H7864">
        <v>0</v>
      </c>
      <c r="I7864">
        <v>1.8181817999999999E-2</v>
      </c>
      <c r="J7864">
        <v>0</v>
      </c>
      <c r="K7864">
        <v>0</v>
      </c>
      <c r="L7864" t="s">
        <v>60</v>
      </c>
      <c r="M7864">
        <v>3</v>
      </c>
      <c r="N7864">
        <v>2</v>
      </c>
      <c r="O7864">
        <v>6</v>
      </c>
      <c r="P7864">
        <v>1</v>
      </c>
      <c r="Q7864" t="s">
        <v>51</v>
      </c>
      <c r="R7864" t="b">
        <f>FALSE()</f>
        <v>0</v>
      </c>
      <c r="S7864" t="b">
        <f>FALSE()</f>
        <v>0</v>
      </c>
      <c r="T7864">
        <v>0</v>
      </c>
      <c r="U7864">
        <v>0</v>
      </c>
      <c r="V7864">
        <v>1</v>
      </c>
    </row>
    <row r="7865" spans="1:22" ht="15" customHeight="1" x14ac:dyDescent="0.25">
      <c r="A7865">
        <v>7864</v>
      </c>
      <c r="B7865">
        <v>0</v>
      </c>
      <c r="C7865">
        <v>0</v>
      </c>
      <c r="D7865">
        <v>0</v>
      </c>
      <c r="E7865">
        <v>0</v>
      </c>
      <c r="F7865">
        <v>2</v>
      </c>
      <c r="G7865">
        <v>0</v>
      </c>
      <c r="H7865">
        <v>0.2</v>
      </c>
      <c r="I7865">
        <v>0.2</v>
      </c>
      <c r="J7865">
        <v>0</v>
      </c>
      <c r="K7865">
        <v>0</v>
      </c>
      <c r="L7865" t="s">
        <v>56</v>
      </c>
      <c r="M7865">
        <v>3</v>
      </c>
      <c r="N7865">
        <v>2</v>
      </c>
      <c r="O7865">
        <v>4</v>
      </c>
      <c r="P7865">
        <v>13</v>
      </c>
      <c r="Q7865" t="s">
        <v>51</v>
      </c>
      <c r="R7865" t="b">
        <f>FALSE()</f>
        <v>0</v>
      </c>
      <c r="S7865" t="b">
        <f>FALSE()</f>
        <v>0</v>
      </c>
      <c r="T7865">
        <v>0</v>
      </c>
      <c r="U7865">
        <v>0</v>
      </c>
      <c r="V7865">
        <v>1</v>
      </c>
    </row>
    <row r="7866" spans="1:22" ht="15" customHeight="1" x14ac:dyDescent="0.25">
      <c r="A7866">
        <v>7865</v>
      </c>
      <c r="B7866">
        <v>8</v>
      </c>
      <c r="C7866">
        <v>310.06666669999998</v>
      </c>
      <c r="D7866">
        <v>1</v>
      </c>
      <c r="E7866">
        <v>49.4</v>
      </c>
      <c r="F7866">
        <v>71</v>
      </c>
      <c r="G7866">
        <v>1441.9745350000001</v>
      </c>
      <c r="H7866">
        <v>3.0136989999999999E-3</v>
      </c>
      <c r="I7866">
        <v>9.2181329999999999E-3</v>
      </c>
      <c r="J7866">
        <v>48.304616269999997</v>
      </c>
      <c r="K7866">
        <v>0</v>
      </c>
      <c r="L7866" t="s">
        <v>55</v>
      </c>
      <c r="M7866">
        <v>1</v>
      </c>
      <c r="N7866">
        <v>1</v>
      </c>
      <c r="O7866">
        <v>2</v>
      </c>
      <c r="P7866">
        <v>20</v>
      </c>
      <c r="Q7866" t="s">
        <v>51</v>
      </c>
      <c r="R7866" t="b">
        <f>TRUE()</f>
        <v>1</v>
      </c>
      <c r="S7866" t="b">
        <f>TRUE()</f>
        <v>1</v>
      </c>
      <c r="T7866">
        <v>1</v>
      </c>
      <c r="U7866">
        <v>1</v>
      </c>
      <c r="V7866">
        <v>1</v>
      </c>
    </row>
    <row r="7867" spans="1:22" ht="15" customHeight="1" x14ac:dyDescent="0.25">
      <c r="A7867">
        <v>7866</v>
      </c>
      <c r="B7867">
        <v>0</v>
      </c>
      <c r="C7867">
        <v>0</v>
      </c>
      <c r="D7867">
        <v>0</v>
      </c>
      <c r="E7867">
        <v>0</v>
      </c>
      <c r="F7867">
        <v>1</v>
      </c>
      <c r="G7867">
        <v>0</v>
      </c>
      <c r="H7867">
        <v>0.2</v>
      </c>
      <c r="I7867">
        <v>0.2</v>
      </c>
      <c r="J7867">
        <v>0</v>
      </c>
      <c r="K7867">
        <v>0</v>
      </c>
      <c r="L7867" t="s">
        <v>57</v>
      </c>
      <c r="M7867">
        <v>3</v>
      </c>
      <c r="N7867">
        <v>2</v>
      </c>
      <c r="O7867">
        <v>1</v>
      </c>
      <c r="P7867">
        <v>4</v>
      </c>
      <c r="Q7867" t="s">
        <v>51</v>
      </c>
      <c r="R7867" t="b">
        <f>FALSE()</f>
        <v>0</v>
      </c>
      <c r="S7867" t="b">
        <f>FALSE()</f>
        <v>0</v>
      </c>
      <c r="T7867">
        <v>0</v>
      </c>
      <c r="U7867">
        <v>0</v>
      </c>
      <c r="V7867">
        <v>1</v>
      </c>
    </row>
    <row r="7868" spans="1:22" ht="15" customHeight="1" x14ac:dyDescent="0.25">
      <c r="A7868">
        <v>7867</v>
      </c>
      <c r="B7868">
        <v>2</v>
      </c>
      <c r="C7868">
        <v>33.200000000000003</v>
      </c>
      <c r="D7868">
        <v>0</v>
      </c>
      <c r="E7868">
        <v>0</v>
      </c>
      <c r="F7868">
        <v>9</v>
      </c>
      <c r="G7868">
        <v>162.2333333</v>
      </c>
      <c r="H7868">
        <v>0</v>
      </c>
      <c r="I7868">
        <v>1.8181817999999999E-2</v>
      </c>
      <c r="J7868">
        <v>0</v>
      </c>
      <c r="K7868">
        <v>0</v>
      </c>
      <c r="L7868" t="s">
        <v>60</v>
      </c>
      <c r="M7868">
        <v>2</v>
      </c>
      <c r="N7868">
        <v>2</v>
      </c>
      <c r="O7868">
        <v>1</v>
      </c>
      <c r="P7868">
        <v>5</v>
      </c>
      <c r="Q7868" t="s">
        <v>51</v>
      </c>
      <c r="R7868" t="b">
        <f>FALSE()</f>
        <v>0</v>
      </c>
      <c r="S7868" t="b">
        <f>FALSE()</f>
        <v>0</v>
      </c>
      <c r="T7868">
        <v>0</v>
      </c>
      <c r="U7868">
        <v>0</v>
      </c>
      <c r="V7868">
        <v>1</v>
      </c>
    </row>
    <row r="7869" spans="1:22" ht="15" customHeight="1" x14ac:dyDescent="0.25">
      <c r="A7869">
        <v>7868</v>
      </c>
      <c r="B7869">
        <v>0</v>
      </c>
      <c r="C7869">
        <v>0</v>
      </c>
      <c r="D7869">
        <v>0</v>
      </c>
      <c r="E7869">
        <v>0</v>
      </c>
      <c r="F7869">
        <v>9</v>
      </c>
      <c r="G7869">
        <v>166.12</v>
      </c>
      <c r="H7869">
        <v>0</v>
      </c>
      <c r="I7869">
        <v>2.2222222E-2</v>
      </c>
      <c r="J7869">
        <v>0</v>
      </c>
      <c r="K7869">
        <v>0</v>
      </c>
      <c r="L7869" t="s">
        <v>57</v>
      </c>
      <c r="M7869">
        <v>2</v>
      </c>
      <c r="N7869">
        <v>2</v>
      </c>
      <c r="O7869">
        <v>1</v>
      </c>
      <c r="P7869">
        <v>1</v>
      </c>
      <c r="Q7869" t="s">
        <v>51</v>
      </c>
      <c r="R7869" t="b">
        <f>FALSE()</f>
        <v>0</v>
      </c>
      <c r="S7869" t="b">
        <f>FALSE()</f>
        <v>0</v>
      </c>
      <c r="T7869">
        <v>0</v>
      </c>
      <c r="U7869">
        <v>0</v>
      </c>
      <c r="V7869">
        <v>1</v>
      </c>
    </row>
    <row r="7870" spans="1:22" ht="15" customHeight="1" x14ac:dyDescent="0.25">
      <c r="A7870">
        <v>7869</v>
      </c>
      <c r="B7870">
        <v>0</v>
      </c>
      <c r="C7870">
        <v>0</v>
      </c>
      <c r="D7870">
        <v>0</v>
      </c>
      <c r="E7870">
        <v>0</v>
      </c>
      <c r="F7870">
        <v>53</v>
      </c>
      <c r="G7870">
        <v>1624.320952</v>
      </c>
      <c r="H7870">
        <v>9.8039219999999996E-3</v>
      </c>
      <c r="I7870">
        <v>1.7357609999999999E-2</v>
      </c>
      <c r="J7870">
        <v>0</v>
      </c>
      <c r="K7870">
        <v>0</v>
      </c>
      <c r="L7870" t="s">
        <v>60</v>
      </c>
      <c r="M7870">
        <v>3</v>
      </c>
      <c r="N7870">
        <v>2</v>
      </c>
      <c r="O7870">
        <v>4</v>
      </c>
      <c r="P7870">
        <v>3</v>
      </c>
      <c r="Q7870" t="s">
        <v>51</v>
      </c>
      <c r="R7870" t="b">
        <f>FALSE()</f>
        <v>0</v>
      </c>
      <c r="S7870" t="b">
        <f>FALSE()</f>
        <v>0</v>
      </c>
      <c r="T7870">
        <v>0</v>
      </c>
      <c r="U7870">
        <v>0</v>
      </c>
      <c r="V7870">
        <v>1</v>
      </c>
    </row>
    <row r="7871" spans="1:22" ht="15" customHeight="1" x14ac:dyDescent="0.25">
      <c r="A7871">
        <v>7870</v>
      </c>
      <c r="B7871">
        <v>4</v>
      </c>
      <c r="C7871">
        <v>101.7</v>
      </c>
      <c r="D7871">
        <v>0</v>
      </c>
      <c r="E7871">
        <v>0</v>
      </c>
      <c r="F7871">
        <v>40</v>
      </c>
      <c r="G7871">
        <v>708.55476190000002</v>
      </c>
      <c r="H7871">
        <v>9.3023259999999997E-3</v>
      </c>
      <c r="I7871">
        <v>1.6434108999999999E-2</v>
      </c>
      <c r="J7871">
        <v>0</v>
      </c>
      <c r="K7871">
        <v>0</v>
      </c>
      <c r="L7871" t="s">
        <v>58</v>
      </c>
      <c r="M7871">
        <v>2</v>
      </c>
      <c r="N7871">
        <v>2</v>
      </c>
      <c r="O7871">
        <v>3</v>
      </c>
      <c r="P7871">
        <v>13</v>
      </c>
      <c r="Q7871" t="s">
        <v>51</v>
      </c>
      <c r="R7871" t="b">
        <f>FALSE()</f>
        <v>0</v>
      </c>
      <c r="S7871" t="b">
        <f>FALSE()</f>
        <v>0</v>
      </c>
      <c r="T7871">
        <v>0</v>
      </c>
      <c r="U7871">
        <v>0</v>
      </c>
      <c r="V7871">
        <v>1</v>
      </c>
    </row>
    <row r="7872" spans="1:22" ht="15" customHeight="1" x14ac:dyDescent="0.25">
      <c r="A7872">
        <v>7871</v>
      </c>
      <c r="B7872">
        <v>1</v>
      </c>
      <c r="C7872">
        <v>191.4</v>
      </c>
      <c r="D7872">
        <v>0</v>
      </c>
      <c r="E7872">
        <v>0</v>
      </c>
      <c r="F7872">
        <v>13</v>
      </c>
      <c r="G7872">
        <v>679.90333329999999</v>
      </c>
      <c r="H7872">
        <v>0</v>
      </c>
      <c r="I7872">
        <v>2.5641029999999999E-3</v>
      </c>
      <c r="J7872">
        <v>34.86423061</v>
      </c>
      <c r="K7872">
        <v>0</v>
      </c>
      <c r="L7872" t="s">
        <v>59</v>
      </c>
      <c r="M7872">
        <v>3</v>
      </c>
      <c r="N7872">
        <v>2</v>
      </c>
      <c r="O7872">
        <v>3</v>
      </c>
      <c r="P7872">
        <v>2</v>
      </c>
      <c r="Q7872" t="s">
        <v>51</v>
      </c>
      <c r="R7872" t="b">
        <f>TRUE()</f>
        <v>1</v>
      </c>
      <c r="S7872" t="b">
        <f>TRUE()</f>
        <v>1</v>
      </c>
      <c r="T7872">
        <v>1</v>
      </c>
      <c r="U7872">
        <v>1</v>
      </c>
      <c r="V7872">
        <v>1</v>
      </c>
    </row>
    <row r="7873" spans="1:22" ht="15" customHeight="1" x14ac:dyDescent="0.25">
      <c r="A7873">
        <v>7872</v>
      </c>
      <c r="B7873">
        <v>13</v>
      </c>
      <c r="C7873">
        <v>83.995238099999995</v>
      </c>
      <c r="D7873">
        <v>2</v>
      </c>
      <c r="E7873">
        <v>99.8</v>
      </c>
      <c r="F7873">
        <v>24</v>
      </c>
      <c r="G7873">
        <v>364.96190480000001</v>
      </c>
      <c r="H7873">
        <v>0</v>
      </c>
      <c r="I7873">
        <v>1.8181817999999999E-2</v>
      </c>
      <c r="J7873">
        <v>0</v>
      </c>
      <c r="K7873">
        <v>0</v>
      </c>
      <c r="L7873" t="s">
        <v>59</v>
      </c>
      <c r="M7873">
        <v>2</v>
      </c>
      <c r="N7873">
        <v>2</v>
      </c>
      <c r="O7873">
        <v>1</v>
      </c>
      <c r="P7873">
        <v>2</v>
      </c>
      <c r="Q7873" t="s">
        <v>51</v>
      </c>
      <c r="R7873" t="b">
        <f>FALSE()</f>
        <v>0</v>
      </c>
      <c r="S7873" t="b">
        <f>FALSE()</f>
        <v>0</v>
      </c>
      <c r="T7873">
        <v>0</v>
      </c>
      <c r="U7873">
        <v>0</v>
      </c>
      <c r="V7873">
        <v>1</v>
      </c>
    </row>
    <row r="7874" spans="1:22" ht="15" customHeight="1" x14ac:dyDescent="0.25">
      <c r="A7874">
        <v>7873</v>
      </c>
      <c r="B7874">
        <v>2</v>
      </c>
      <c r="C7874">
        <v>118.9</v>
      </c>
      <c r="D7874">
        <v>0</v>
      </c>
      <c r="E7874">
        <v>0</v>
      </c>
      <c r="F7874">
        <v>30</v>
      </c>
      <c r="G7874">
        <v>1216.7266669999999</v>
      </c>
      <c r="H7874">
        <v>0</v>
      </c>
      <c r="I7874">
        <v>8.6021510000000006E-3</v>
      </c>
      <c r="J7874">
        <v>26.130361220000001</v>
      </c>
      <c r="K7874">
        <v>0</v>
      </c>
      <c r="L7874" t="s">
        <v>59</v>
      </c>
      <c r="M7874">
        <v>4</v>
      </c>
      <c r="N7874">
        <v>2</v>
      </c>
      <c r="O7874">
        <v>6</v>
      </c>
      <c r="P7874">
        <v>2</v>
      </c>
      <c r="Q7874" t="s">
        <v>52</v>
      </c>
      <c r="R7874" t="b">
        <f>TRUE()</f>
        <v>1</v>
      </c>
      <c r="S7874" t="b">
        <f>TRUE()</f>
        <v>1</v>
      </c>
      <c r="T7874">
        <v>1</v>
      </c>
      <c r="U7874">
        <v>1</v>
      </c>
      <c r="V7874">
        <v>0</v>
      </c>
    </row>
    <row r="7875" spans="1:22" ht="15" customHeight="1" x14ac:dyDescent="0.25">
      <c r="A7875">
        <v>7874</v>
      </c>
      <c r="B7875">
        <v>3</v>
      </c>
      <c r="C7875">
        <v>109.7</v>
      </c>
      <c r="D7875">
        <v>0</v>
      </c>
      <c r="E7875">
        <v>0</v>
      </c>
      <c r="F7875">
        <v>16</v>
      </c>
      <c r="G7875">
        <v>852.3</v>
      </c>
      <c r="H7875">
        <v>1.1764706E-2</v>
      </c>
      <c r="I7875">
        <v>4.3137254999999999E-2</v>
      </c>
      <c r="J7875">
        <v>0</v>
      </c>
      <c r="K7875">
        <v>0</v>
      </c>
      <c r="L7875" t="s">
        <v>55</v>
      </c>
      <c r="M7875">
        <v>2</v>
      </c>
      <c r="N7875">
        <v>2</v>
      </c>
      <c r="O7875">
        <v>1</v>
      </c>
      <c r="P7875">
        <v>3</v>
      </c>
      <c r="Q7875" t="s">
        <v>51</v>
      </c>
      <c r="R7875" t="b">
        <f>FALSE()</f>
        <v>0</v>
      </c>
      <c r="S7875" t="b">
        <f>FALSE()</f>
        <v>0</v>
      </c>
      <c r="T7875">
        <v>0</v>
      </c>
      <c r="U7875">
        <v>0</v>
      </c>
      <c r="V7875">
        <v>1</v>
      </c>
    </row>
    <row r="7876" spans="1:22" ht="15" customHeight="1" x14ac:dyDescent="0.25">
      <c r="A7876">
        <v>7875</v>
      </c>
      <c r="B7876">
        <v>11</v>
      </c>
      <c r="C7876">
        <v>293.62222220000001</v>
      </c>
      <c r="D7876">
        <v>2</v>
      </c>
      <c r="E7876">
        <v>42.2</v>
      </c>
      <c r="F7876">
        <v>64</v>
      </c>
      <c r="G7876">
        <v>1831.9422219999999</v>
      </c>
      <c r="H7876">
        <v>0</v>
      </c>
      <c r="I7876">
        <v>1.5238095E-2</v>
      </c>
      <c r="J7876">
        <v>16.351559229999999</v>
      </c>
      <c r="K7876">
        <v>0</v>
      </c>
      <c r="L7876" t="s">
        <v>59</v>
      </c>
      <c r="M7876">
        <v>2</v>
      </c>
      <c r="N7876">
        <v>5</v>
      </c>
      <c r="O7876">
        <v>3</v>
      </c>
      <c r="P7876">
        <v>4</v>
      </c>
      <c r="Q7876" t="s">
        <v>51</v>
      </c>
      <c r="R7876" t="b">
        <f>TRUE()</f>
        <v>1</v>
      </c>
      <c r="S7876" t="b">
        <f>FALSE()</f>
        <v>0</v>
      </c>
      <c r="T7876">
        <v>0</v>
      </c>
      <c r="U7876">
        <v>1</v>
      </c>
      <c r="V7876">
        <v>1</v>
      </c>
    </row>
    <row r="7877" spans="1:22" ht="15" customHeight="1" x14ac:dyDescent="0.25">
      <c r="A7877">
        <v>7876</v>
      </c>
      <c r="B7877">
        <v>1</v>
      </c>
      <c r="C7877">
        <v>15.2</v>
      </c>
      <c r="D7877">
        <v>4</v>
      </c>
      <c r="E7877">
        <v>104.8</v>
      </c>
      <c r="F7877">
        <v>31</v>
      </c>
      <c r="G7877">
        <v>2725.7085710000001</v>
      </c>
      <c r="H7877">
        <v>1.047619E-2</v>
      </c>
      <c r="I7877">
        <v>2.6482993E-2</v>
      </c>
      <c r="J7877">
        <v>20.145792610000001</v>
      </c>
      <c r="K7877">
        <v>0</v>
      </c>
      <c r="L7877" t="s">
        <v>59</v>
      </c>
      <c r="M7877">
        <v>2</v>
      </c>
      <c r="N7877">
        <v>2</v>
      </c>
      <c r="O7877">
        <v>3</v>
      </c>
      <c r="P7877">
        <v>1</v>
      </c>
      <c r="Q7877" t="s">
        <v>51</v>
      </c>
      <c r="R7877" t="b">
        <f>FALSE()</f>
        <v>0</v>
      </c>
      <c r="S7877" t="b">
        <f>TRUE()</f>
        <v>1</v>
      </c>
      <c r="T7877">
        <v>1</v>
      </c>
      <c r="U7877">
        <v>0</v>
      </c>
      <c r="V7877">
        <v>1</v>
      </c>
    </row>
    <row r="7878" spans="1:22" ht="15" customHeight="1" x14ac:dyDescent="0.25">
      <c r="A7878">
        <v>7877</v>
      </c>
      <c r="B7878">
        <v>5</v>
      </c>
      <c r="C7878">
        <v>66.900000000000006</v>
      </c>
      <c r="D7878">
        <v>0</v>
      </c>
      <c r="E7878">
        <v>0</v>
      </c>
      <c r="F7878">
        <v>12</v>
      </c>
      <c r="G7878">
        <v>86.633333329999999</v>
      </c>
      <c r="H7878">
        <v>0</v>
      </c>
      <c r="I7878">
        <v>2.5000000000000001E-2</v>
      </c>
      <c r="J7878">
        <v>42.935951369999998</v>
      </c>
      <c r="K7878">
        <v>0</v>
      </c>
      <c r="L7878" t="s">
        <v>55</v>
      </c>
      <c r="M7878">
        <v>4</v>
      </c>
      <c r="N7878">
        <v>1</v>
      </c>
      <c r="O7878">
        <v>1</v>
      </c>
      <c r="P7878">
        <v>7</v>
      </c>
      <c r="Q7878" t="s">
        <v>51</v>
      </c>
      <c r="R7878" t="b">
        <f>TRUE()</f>
        <v>1</v>
      </c>
      <c r="S7878" t="b">
        <f>TRUE()</f>
        <v>1</v>
      </c>
      <c r="T7878">
        <v>1</v>
      </c>
      <c r="U7878">
        <v>1</v>
      </c>
      <c r="V7878">
        <v>1</v>
      </c>
    </row>
    <row r="7879" spans="1:22" ht="15" customHeight="1" x14ac:dyDescent="0.25">
      <c r="A7879">
        <v>7878</v>
      </c>
      <c r="B7879">
        <v>2</v>
      </c>
      <c r="C7879">
        <v>341.6</v>
      </c>
      <c r="D7879">
        <v>0</v>
      </c>
      <c r="E7879">
        <v>0</v>
      </c>
      <c r="F7879">
        <v>7</v>
      </c>
      <c r="G7879">
        <v>177.9</v>
      </c>
      <c r="H7879">
        <v>4.7619047999999997E-2</v>
      </c>
      <c r="I7879">
        <v>6.2857143000000004E-2</v>
      </c>
      <c r="J7879">
        <v>0</v>
      </c>
      <c r="K7879">
        <v>0</v>
      </c>
      <c r="L7879" t="s">
        <v>58</v>
      </c>
      <c r="M7879">
        <v>3</v>
      </c>
      <c r="N7879">
        <v>2</v>
      </c>
      <c r="O7879">
        <v>1</v>
      </c>
      <c r="P7879">
        <v>1</v>
      </c>
      <c r="Q7879" t="s">
        <v>51</v>
      </c>
      <c r="R7879" t="b">
        <f>FALSE()</f>
        <v>0</v>
      </c>
      <c r="S7879" t="b">
        <f>FALSE()</f>
        <v>0</v>
      </c>
      <c r="T7879">
        <v>0</v>
      </c>
      <c r="U7879">
        <v>0</v>
      </c>
      <c r="V7879">
        <v>1</v>
      </c>
    </row>
    <row r="7880" spans="1:22" ht="15" customHeight="1" x14ac:dyDescent="0.25">
      <c r="A7880">
        <v>7879</v>
      </c>
      <c r="B7880">
        <v>10</v>
      </c>
      <c r="C7880">
        <v>130.55000000000001</v>
      </c>
      <c r="D7880">
        <v>1</v>
      </c>
      <c r="E7880">
        <v>23.2</v>
      </c>
      <c r="F7880">
        <v>7</v>
      </c>
      <c r="G7880">
        <v>128.2333333</v>
      </c>
      <c r="H7880">
        <v>6.6666670000000003E-3</v>
      </c>
      <c r="I7880">
        <v>1.5238095E-2</v>
      </c>
      <c r="J7880">
        <v>0</v>
      </c>
      <c r="K7880">
        <v>0</v>
      </c>
      <c r="L7880" t="s">
        <v>55</v>
      </c>
      <c r="M7880">
        <v>2</v>
      </c>
      <c r="N7880">
        <v>2</v>
      </c>
      <c r="O7880">
        <v>6</v>
      </c>
      <c r="P7880">
        <v>5</v>
      </c>
      <c r="Q7880" t="s">
        <v>52</v>
      </c>
      <c r="R7880" t="b">
        <f>FALSE()</f>
        <v>0</v>
      </c>
      <c r="S7880" t="b">
        <f>FALSE()</f>
        <v>0</v>
      </c>
      <c r="T7880">
        <v>0</v>
      </c>
      <c r="U7880">
        <v>0</v>
      </c>
      <c r="V7880">
        <v>0</v>
      </c>
    </row>
    <row r="7881" spans="1:22" ht="15" customHeight="1" x14ac:dyDescent="0.25">
      <c r="A7881">
        <v>7880</v>
      </c>
      <c r="B7881">
        <v>0</v>
      </c>
      <c r="C7881">
        <v>0</v>
      </c>
      <c r="D7881">
        <v>0</v>
      </c>
      <c r="E7881">
        <v>0</v>
      </c>
      <c r="F7881">
        <v>3</v>
      </c>
      <c r="G7881">
        <v>31.2</v>
      </c>
      <c r="H7881">
        <v>6.6666666999999999E-2</v>
      </c>
      <c r="I7881">
        <v>0.133333333</v>
      </c>
      <c r="J7881">
        <v>0</v>
      </c>
      <c r="K7881">
        <v>0</v>
      </c>
      <c r="L7881" t="s">
        <v>56</v>
      </c>
      <c r="M7881">
        <v>3</v>
      </c>
      <c r="N7881">
        <v>2</v>
      </c>
      <c r="O7881">
        <v>1</v>
      </c>
      <c r="P7881">
        <v>1</v>
      </c>
      <c r="Q7881" t="s">
        <v>51</v>
      </c>
      <c r="R7881" t="b">
        <f>FALSE()</f>
        <v>0</v>
      </c>
      <c r="S7881" t="b">
        <f>FALSE()</f>
        <v>0</v>
      </c>
      <c r="T7881">
        <v>0</v>
      </c>
      <c r="U7881">
        <v>0</v>
      </c>
      <c r="V7881">
        <v>1</v>
      </c>
    </row>
    <row r="7882" spans="1:22" ht="15" customHeight="1" x14ac:dyDescent="0.25">
      <c r="A7882">
        <v>7881</v>
      </c>
      <c r="B7882">
        <v>0</v>
      </c>
      <c r="C7882">
        <v>0</v>
      </c>
      <c r="D7882">
        <v>0</v>
      </c>
      <c r="E7882">
        <v>0</v>
      </c>
      <c r="F7882">
        <v>8</v>
      </c>
      <c r="G7882">
        <v>846.6</v>
      </c>
      <c r="H7882">
        <v>2.2222222E-2</v>
      </c>
      <c r="I7882">
        <v>2.2222222E-2</v>
      </c>
      <c r="J7882">
        <v>24.61778468</v>
      </c>
      <c r="K7882">
        <v>0</v>
      </c>
      <c r="L7882" t="s">
        <v>59</v>
      </c>
      <c r="M7882">
        <v>1</v>
      </c>
      <c r="N7882">
        <v>1</v>
      </c>
      <c r="O7882">
        <v>7</v>
      </c>
      <c r="P7882">
        <v>5</v>
      </c>
      <c r="Q7882" t="s">
        <v>52</v>
      </c>
      <c r="R7882" t="b">
        <f>FALSE()</f>
        <v>0</v>
      </c>
      <c r="S7882" t="b">
        <f>TRUE()</f>
        <v>1</v>
      </c>
      <c r="T7882">
        <v>1</v>
      </c>
      <c r="U7882">
        <v>0</v>
      </c>
      <c r="V7882">
        <v>0</v>
      </c>
    </row>
    <row r="7883" spans="1:22" ht="15" customHeight="1" x14ac:dyDescent="0.25">
      <c r="A7883">
        <v>7882</v>
      </c>
      <c r="B7883">
        <v>1</v>
      </c>
      <c r="C7883">
        <v>30.2</v>
      </c>
      <c r="D7883">
        <v>0</v>
      </c>
      <c r="E7883">
        <v>0</v>
      </c>
      <c r="F7883">
        <v>5</v>
      </c>
      <c r="G7883">
        <v>323.39999999999998</v>
      </c>
      <c r="H7883">
        <v>6.6666666999999999E-2</v>
      </c>
      <c r="I7883">
        <v>8.3333332999999996E-2</v>
      </c>
      <c r="J7883">
        <v>0</v>
      </c>
      <c r="K7883">
        <v>0</v>
      </c>
      <c r="L7883" t="s">
        <v>57</v>
      </c>
      <c r="M7883">
        <v>2</v>
      </c>
      <c r="N7883">
        <v>4</v>
      </c>
      <c r="O7883">
        <v>1</v>
      </c>
      <c r="P7883">
        <v>3</v>
      </c>
      <c r="Q7883" t="s">
        <v>51</v>
      </c>
      <c r="R7883" t="b">
        <f>TRUE()</f>
        <v>1</v>
      </c>
      <c r="S7883" t="b">
        <f t="shared" ref="S7883:S7888" si="816">FALSE()</f>
        <v>0</v>
      </c>
      <c r="T7883">
        <v>0</v>
      </c>
      <c r="U7883">
        <v>1</v>
      </c>
      <c r="V7883">
        <v>1</v>
      </c>
    </row>
    <row r="7884" spans="1:22" ht="15" customHeight="1" x14ac:dyDescent="0.25">
      <c r="A7884">
        <v>7883</v>
      </c>
      <c r="B7884">
        <v>3</v>
      </c>
      <c r="C7884">
        <v>25</v>
      </c>
      <c r="D7884">
        <v>0</v>
      </c>
      <c r="E7884">
        <v>0</v>
      </c>
      <c r="F7884">
        <v>1</v>
      </c>
      <c r="G7884">
        <v>8</v>
      </c>
      <c r="H7884">
        <v>0</v>
      </c>
      <c r="I7884">
        <v>3.3333333E-2</v>
      </c>
      <c r="J7884">
        <v>0</v>
      </c>
      <c r="K7884">
        <v>0</v>
      </c>
      <c r="L7884" t="s">
        <v>55</v>
      </c>
      <c r="M7884">
        <v>2</v>
      </c>
      <c r="N7884">
        <v>5</v>
      </c>
      <c r="O7884">
        <v>1</v>
      </c>
      <c r="P7884">
        <v>5</v>
      </c>
      <c r="Q7884" t="s">
        <v>52</v>
      </c>
      <c r="R7884" t="b">
        <f>TRUE()</f>
        <v>1</v>
      </c>
      <c r="S7884" t="b">
        <f t="shared" si="816"/>
        <v>0</v>
      </c>
      <c r="T7884">
        <v>0</v>
      </c>
      <c r="U7884">
        <v>1</v>
      </c>
      <c r="V7884">
        <v>0</v>
      </c>
    </row>
    <row r="7885" spans="1:22" ht="15" customHeight="1" x14ac:dyDescent="0.25">
      <c r="A7885">
        <v>7884</v>
      </c>
      <c r="B7885">
        <v>3</v>
      </c>
      <c r="C7885">
        <v>75.599999999999994</v>
      </c>
      <c r="D7885">
        <v>0</v>
      </c>
      <c r="E7885">
        <v>0</v>
      </c>
      <c r="F7885">
        <v>14</v>
      </c>
      <c r="G7885">
        <v>178.59</v>
      </c>
      <c r="H7885">
        <v>1.2500000000000001E-2</v>
      </c>
      <c r="I7885">
        <v>6.2500000000000003E-3</v>
      </c>
      <c r="J7885">
        <v>0</v>
      </c>
      <c r="K7885">
        <v>0</v>
      </c>
      <c r="L7885" t="s">
        <v>58</v>
      </c>
      <c r="M7885">
        <v>3</v>
      </c>
      <c r="N7885">
        <v>2</v>
      </c>
      <c r="O7885">
        <v>1</v>
      </c>
      <c r="P7885">
        <v>4</v>
      </c>
      <c r="Q7885" t="s">
        <v>51</v>
      </c>
      <c r="R7885" t="b">
        <f>TRUE()</f>
        <v>1</v>
      </c>
      <c r="S7885" t="b">
        <f t="shared" si="816"/>
        <v>0</v>
      </c>
      <c r="T7885">
        <v>0</v>
      </c>
      <c r="U7885">
        <v>1</v>
      </c>
      <c r="V7885">
        <v>1</v>
      </c>
    </row>
    <row r="7886" spans="1:22" ht="15" customHeight="1" x14ac:dyDescent="0.25">
      <c r="A7886">
        <v>7885</v>
      </c>
      <c r="B7886">
        <v>4</v>
      </c>
      <c r="C7886">
        <v>134.38999999999999</v>
      </c>
      <c r="D7886">
        <v>1</v>
      </c>
      <c r="E7886">
        <v>191.9</v>
      </c>
      <c r="F7886">
        <v>24</v>
      </c>
      <c r="G7886">
        <v>1592.5333330000001</v>
      </c>
      <c r="H7886">
        <v>3.7037039999999999E-3</v>
      </c>
      <c r="I7886">
        <v>1.3580247E-2</v>
      </c>
      <c r="J7886">
        <v>5.2458687260000003</v>
      </c>
      <c r="K7886">
        <v>0</v>
      </c>
      <c r="L7886" t="s">
        <v>55</v>
      </c>
      <c r="M7886">
        <v>3</v>
      </c>
      <c r="N7886">
        <v>2</v>
      </c>
      <c r="O7886">
        <v>1</v>
      </c>
      <c r="P7886">
        <v>5</v>
      </c>
      <c r="Q7886" t="s">
        <v>51</v>
      </c>
      <c r="R7886" t="b">
        <f>FALSE()</f>
        <v>0</v>
      </c>
      <c r="S7886" t="b">
        <f t="shared" si="816"/>
        <v>0</v>
      </c>
      <c r="T7886">
        <v>0</v>
      </c>
      <c r="U7886">
        <v>0</v>
      </c>
      <c r="V7886">
        <v>1</v>
      </c>
    </row>
    <row r="7887" spans="1:22" ht="15" customHeight="1" x14ac:dyDescent="0.25">
      <c r="A7887">
        <v>7886</v>
      </c>
      <c r="B7887">
        <v>0</v>
      </c>
      <c r="C7887">
        <v>0</v>
      </c>
      <c r="D7887">
        <v>0</v>
      </c>
      <c r="E7887">
        <v>0</v>
      </c>
      <c r="F7887">
        <v>4</v>
      </c>
      <c r="G7887">
        <v>103.8</v>
      </c>
      <c r="H7887">
        <v>0.1</v>
      </c>
      <c r="I7887">
        <v>0.15</v>
      </c>
      <c r="J7887">
        <v>0</v>
      </c>
      <c r="K7887">
        <v>0</v>
      </c>
      <c r="L7887" t="s">
        <v>57</v>
      </c>
      <c r="M7887">
        <v>1</v>
      </c>
      <c r="N7887">
        <v>1</v>
      </c>
      <c r="O7887">
        <v>1</v>
      </c>
      <c r="P7887">
        <v>1</v>
      </c>
      <c r="Q7887" t="s">
        <v>51</v>
      </c>
      <c r="R7887" t="b">
        <f>FALSE()</f>
        <v>0</v>
      </c>
      <c r="S7887" t="b">
        <f t="shared" si="816"/>
        <v>0</v>
      </c>
      <c r="T7887">
        <v>0</v>
      </c>
      <c r="U7887">
        <v>0</v>
      </c>
      <c r="V7887">
        <v>1</v>
      </c>
    </row>
    <row r="7888" spans="1:22" ht="15" customHeight="1" x14ac:dyDescent="0.25">
      <c r="A7888">
        <v>7887</v>
      </c>
      <c r="B7888">
        <v>0</v>
      </c>
      <c r="C7888">
        <v>0</v>
      </c>
      <c r="D7888">
        <v>0</v>
      </c>
      <c r="E7888">
        <v>0</v>
      </c>
      <c r="F7888">
        <v>1</v>
      </c>
      <c r="G7888">
        <v>0</v>
      </c>
      <c r="H7888">
        <v>0.2</v>
      </c>
      <c r="I7888">
        <v>0.2</v>
      </c>
      <c r="J7888">
        <v>0</v>
      </c>
      <c r="K7888">
        <v>0</v>
      </c>
      <c r="L7888" t="s">
        <v>56</v>
      </c>
      <c r="M7888">
        <v>2</v>
      </c>
      <c r="N7888">
        <v>2</v>
      </c>
      <c r="O7888">
        <v>1</v>
      </c>
      <c r="P7888">
        <v>13</v>
      </c>
      <c r="Q7888" t="s">
        <v>51</v>
      </c>
      <c r="R7888" t="b">
        <f>FALSE()</f>
        <v>0</v>
      </c>
      <c r="S7888" t="b">
        <f t="shared" si="816"/>
        <v>0</v>
      </c>
      <c r="T7888">
        <v>0</v>
      </c>
      <c r="U7888">
        <v>0</v>
      </c>
      <c r="V7888">
        <v>1</v>
      </c>
    </row>
    <row r="7889" spans="1:22" ht="15" customHeight="1" x14ac:dyDescent="0.25">
      <c r="A7889">
        <v>7888</v>
      </c>
      <c r="B7889">
        <v>0</v>
      </c>
      <c r="C7889">
        <v>0</v>
      </c>
      <c r="D7889">
        <v>0</v>
      </c>
      <c r="E7889">
        <v>0</v>
      </c>
      <c r="F7889">
        <v>18</v>
      </c>
      <c r="G7889">
        <v>1257.9466669999999</v>
      </c>
      <c r="H7889">
        <v>0</v>
      </c>
      <c r="I7889">
        <v>3.9215689999999997E-3</v>
      </c>
      <c r="J7889">
        <v>33.502111550000002</v>
      </c>
      <c r="K7889">
        <v>0</v>
      </c>
      <c r="L7889" t="s">
        <v>55</v>
      </c>
      <c r="M7889">
        <v>2</v>
      </c>
      <c r="N7889">
        <v>2</v>
      </c>
      <c r="O7889">
        <v>3</v>
      </c>
      <c r="P7889">
        <v>2</v>
      </c>
      <c r="Q7889" t="s">
        <v>51</v>
      </c>
      <c r="R7889" t="b">
        <f>TRUE()</f>
        <v>1</v>
      </c>
      <c r="S7889" t="b">
        <f>TRUE()</f>
        <v>1</v>
      </c>
      <c r="T7889">
        <v>1</v>
      </c>
      <c r="U7889">
        <v>1</v>
      </c>
      <c r="V7889">
        <v>1</v>
      </c>
    </row>
    <row r="7890" spans="1:22" ht="15" customHeight="1" x14ac:dyDescent="0.25">
      <c r="A7890">
        <v>7889</v>
      </c>
      <c r="B7890">
        <v>2</v>
      </c>
      <c r="C7890">
        <v>108.8</v>
      </c>
      <c r="D7890">
        <v>0</v>
      </c>
      <c r="E7890">
        <v>0</v>
      </c>
      <c r="F7890">
        <v>15</v>
      </c>
      <c r="G7890">
        <v>542</v>
      </c>
      <c r="H7890">
        <v>0</v>
      </c>
      <c r="I7890">
        <v>2.9411764999999999E-2</v>
      </c>
      <c r="J7890">
        <v>0</v>
      </c>
      <c r="K7890">
        <v>0</v>
      </c>
      <c r="L7890" t="s">
        <v>59</v>
      </c>
      <c r="M7890">
        <v>2</v>
      </c>
      <c r="N7890">
        <v>2</v>
      </c>
      <c r="O7890">
        <v>1</v>
      </c>
      <c r="P7890">
        <v>3</v>
      </c>
      <c r="Q7890" t="s">
        <v>51</v>
      </c>
      <c r="R7890" t="b">
        <f>FALSE()</f>
        <v>0</v>
      </c>
      <c r="S7890" t="b">
        <f>FALSE()</f>
        <v>0</v>
      </c>
      <c r="T7890">
        <v>0</v>
      </c>
      <c r="U7890">
        <v>0</v>
      </c>
      <c r="V7890">
        <v>1</v>
      </c>
    </row>
    <row r="7891" spans="1:22" ht="15" customHeight="1" x14ac:dyDescent="0.25">
      <c r="A7891">
        <v>7890</v>
      </c>
      <c r="B7891">
        <v>3</v>
      </c>
      <c r="C7891">
        <v>70.599999999999994</v>
      </c>
      <c r="D7891">
        <v>0</v>
      </c>
      <c r="E7891">
        <v>0</v>
      </c>
      <c r="F7891">
        <v>11</v>
      </c>
      <c r="G7891">
        <v>93.5</v>
      </c>
      <c r="H7891">
        <v>0.1</v>
      </c>
      <c r="I7891">
        <v>0.10714285699999999</v>
      </c>
      <c r="J7891">
        <v>0</v>
      </c>
      <c r="K7891">
        <v>0</v>
      </c>
      <c r="L7891" t="s">
        <v>55</v>
      </c>
      <c r="M7891">
        <v>1</v>
      </c>
      <c r="N7891">
        <v>1</v>
      </c>
      <c r="O7891">
        <v>1</v>
      </c>
      <c r="P7891">
        <v>3</v>
      </c>
      <c r="Q7891" t="s">
        <v>51</v>
      </c>
      <c r="R7891" t="b">
        <f>FALSE()</f>
        <v>0</v>
      </c>
      <c r="S7891" t="b">
        <f>FALSE()</f>
        <v>0</v>
      </c>
      <c r="T7891">
        <v>0</v>
      </c>
      <c r="U7891">
        <v>0</v>
      </c>
      <c r="V7891">
        <v>1</v>
      </c>
    </row>
    <row r="7892" spans="1:22" ht="15" customHeight="1" x14ac:dyDescent="0.25">
      <c r="A7892">
        <v>7891</v>
      </c>
      <c r="B7892">
        <v>4</v>
      </c>
      <c r="C7892">
        <v>56.633333329999999</v>
      </c>
      <c r="D7892">
        <v>7</v>
      </c>
      <c r="E7892">
        <v>309.73333330000003</v>
      </c>
      <c r="F7892">
        <v>58</v>
      </c>
      <c r="G7892">
        <v>1280.149821</v>
      </c>
      <c r="H7892">
        <v>1.6923077000000002E-2</v>
      </c>
      <c r="I7892">
        <v>3.5377102000000001E-2</v>
      </c>
      <c r="J7892">
        <v>0</v>
      </c>
      <c r="K7892">
        <v>0</v>
      </c>
      <c r="L7892" t="s">
        <v>58</v>
      </c>
      <c r="M7892">
        <v>2</v>
      </c>
      <c r="N7892">
        <v>2</v>
      </c>
      <c r="O7892">
        <v>6</v>
      </c>
      <c r="P7892">
        <v>1</v>
      </c>
      <c r="Q7892" t="s">
        <v>51</v>
      </c>
      <c r="R7892" t="b">
        <f>TRUE()</f>
        <v>1</v>
      </c>
      <c r="S7892" t="b">
        <f>FALSE()</f>
        <v>0</v>
      </c>
      <c r="T7892">
        <v>0</v>
      </c>
      <c r="U7892">
        <v>1</v>
      </c>
      <c r="V7892">
        <v>1</v>
      </c>
    </row>
    <row r="7893" spans="1:22" ht="15" customHeight="1" x14ac:dyDescent="0.25">
      <c r="A7893">
        <v>7892</v>
      </c>
      <c r="B7893">
        <v>0</v>
      </c>
      <c r="C7893">
        <v>0</v>
      </c>
      <c r="D7893">
        <v>0</v>
      </c>
      <c r="E7893">
        <v>0</v>
      </c>
      <c r="F7893">
        <v>11</v>
      </c>
      <c r="G7893">
        <v>192.45</v>
      </c>
      <c r="H7893">
        <v>3.6363635999999998E-2</v>
      </c>
      <c r="I7893">
        <v>4.0909091000000002E-2</v>
      </c>
      <c r="J7893">
        <v>27.315104689999998</v>
      </c>
      <c r="K7893">
        <v>0</v>
      </c>
      <c r="L7893" t="s">
        <v>55</v>
      </c>
      <c r="M7893">
        <v>3</v>
      </c>
      <c r="N7893">
        <v>2</v>
      </c>
      <c r="O7893">
        <v>1</v>
      </c>
      <c r="P7893">
        <v>1</v>
      </c>
      <c r="Q7893" t="s">
        <v>51</v>
      </c>
      <c r="R7893" t="b">
        <f>TRUE()</f>
        <v>1</v>
      </c>
      <c r="S7893" t="b">
        <f>TRUE()</f>
        <v>1</v>
      </c>
      <c r="T7893">
        <v>1</v>
      </c>
      <c r="U7893">
        <v>1</v>
      </c>
      <c r="V7893">
        <v>1</v>
      </c>
    </row>
    <row r="7894" spans="1:22" ht="15" customHeight="1" x14ac:dyDescent="0.25">
      <c r="A7894">
        <v>7893</v>
      </c>
      <c r="B7894">
        <v>5</v>
      </c>
      <c r="C7894">
        <v>181.6</v>
      </c>
      <c r="D7894">
        <v>2</v>
      </c>
      <c r="E7894">
        <v>722.52</v>
      </c>
      <c r="F7894">
        <v>98</v>
      </c>
      <c r="G7894">
        <v>1717.873278</v>
      </c>
      <c r="H7894">
        <v>1.4150942999999999E-2</v>
      </c>
      <c r="I7894">
        <v>2.3942796999999998E-2</v>
      </c>
      <c r="J7894">
        <v>0</v>
      </c>
      <c r="K7894">
        <v>0</v>
      </c>
      <c r="L7894" t="s">
        <v>58</v>
      </c>
      <c r="M7894">
        <v>3</v>
      </c>
      <c r="N7894">
        <v>2</v>
      </c>
      <c r="O7894">
        <v>1</v>
      </c>
      <c r="P7894">
        <v>4</v>
      </c>
      <c r="Q7894" t="s">
        <v>51</v>
      </c>
      <c r="R7894" t="b">
        <f>FALSE()</f>
        <v>0</v>
      </c>
      <c r="S7894" t="b">
        <f>FALSE()</f>
        <v>0</v>
      </c>
      <c r="T7894">
        <v>0</v>
      </c>
      <c r="U7894">
        <v>0</v>
      </c>
      <c r="V7894">
        <v>1</v>
      </c>
    </row>
    <row r="7895" spans="1:22" ht="15" customHeight="1" x14ac:dyDescent="0.25">
      <c r="A7895">
        <v>7894</v>
      </c>
      <c r="B7895">
        <v>12</v>
      </c>
      <c r="C7895">
        <v>184.4173601</v>
      </c>
      <c r="D7895">
        <v>1</v>
      </c>
      <c r="E7895">
        <v>13</v>
      </c>
      <c r="F7895">
        <v>159</v>
      </c>
      <c r="G7895">
        <v>6137.14491</v>
      </c>
      <c r="H7895">
        <v>1.1276738E-2</v>
      </c>
      <c r="I7895">
        <v>3.1489963000000003E-2</v>
      </c>
      <c r="J7895">
        <v>18.233860549999999</v>
      </c>
      <c r="K7895">
        <v>0</v>
      </c>
      <c r="L7895" t="s">
        <v>56</v>
      </c>
      <c r="M7895">
        <v>2</v>
      </c>
      <c r="N7895">
        <v>4</v>
      </c>
      <c r="O7895">
        <v>3</v>
      </c>
      <c r="P7895">
        <v>2</v>
      </c>
      <c r="Q7895" t="s">
        <v>51</v>
      </c>
      <c r="R7895" t="b">
        <f>FALSE()</f>
        <v>0</v>
      </c>
      <c r="S7895" t="b">
        <f>FALSE()</f>
        <v>0</v>
      </c>
      <c r="T7895">
        <v>0</v>
      </c>
      <c r="U7895">
        <v>0</v>
      </c>
      <c r="V7895">
        <v>1</v>
      </c>
    </row>
    <row r="7896" spans="1:22" ht="15" customHeight="1" x14ac:dyDescent="0.25">
      <c r="A7896">
        <v>7895</v>
      </c>
      <c r="B7896">
        <v>4</v>
      </c>
      <c r="C7896">
        <v>100.0666667</v>
      </c>
      <c r="D7896">
        <v>0</v>
      </c>
      <c r="E7896">
        <v>0</v>
      </c>
      <c r="F7896">
        <v>30</v>
      </c>
      <c r="G7896">
        <v>310.33555560000002</v>
      </c>
      <c r="H7896">
        <v>0</v>
      </c>
      <c r="I7896">
        <v>4.8076899999999998E-4</v>
      </c>
      <c r="J7896">
        <v>28.523956439999999</v>
      </c>
      <c r="K7896">
        <v>0</v>
      </c>
      <c r="L7896" t="s">
        <v>57</v>
      </c>
      <c r="M7896">
        <v>2</v>
      </c>
      <c r="N7896">
        <v>2</v>
      </c>
      <c r="O7896">
        <v>5</v>
      </c>
      <c r="P7896">
        <v>2</v>
      </c>
      <c r="Q7896" t="s">
        <v>51</v>
      </c>
      <c r="R7896" t="b">
        <f>TRUE()</f>
        <v>1</v>
      </c>
      <c r="S7896" t="b">
        <f>TRUE()</f>
        <v>1</v>
      </c>
      <c r="T7896">
        <v>1</v>
      </c>
      <c r="U7896">
        <v>1</v>
      </c>
      <c r="V7896">
        <v>1</v>
      </c>
    </row>
    <row r="7897" spans="1:22" ht="15" customHeight="1" x14ac:dyDescent="0.25">
      <c r="A7897">
        <v>7896</v>
      </c>
      <c r="B7897">
        <v>5</v>
      </c>
      <c r="C7897">
        <v>27.4</v>
      </c>
      <c r="D7897">
        <v>0</v>
      </c>
      <c r="E7897">
        <v>0</v>
      </c>
      <c r="F7897">
        <v>5</v>
      </c>
      <c r="G7897">
        <v>51.2</v>
      </c>
      <c r="H7897">
        <v>0</v>
      </c>
      <c r="I7897">
        <v>5.0000000000000001E-3</v>
      </c>
      <c r="J7897">
        <v>0</v>
      </c>
      <c r="K7897">
        <v>0</v>
      </c>
      <c r="L7897" t="s">
        <v>58</v>
      </c>
      <c r="M7897">
        <v>2</v>
      </c>
      <c r="N7897">
        <v>2</v>
      </c>
      <c r="O7897">
        <v>2</v>
      </c>
      <c r="P7897">
        <v>2</v>
      </c>
      <c r="Q7897" t="s">
        <v>52</v>
      </c>
      <c r="R7897" t="b">
        <f>FALSE()</f>
        <v>0</v>
      </c>
      <c r="S7897" t="b">
        <f>TRUE()</f>
        <v>1</v>
      </c>
      <c r="T7897">
        <v>1</v>
      </c>
      <c r="U7897">
        <v>0</v>
      </c>
      <c r="V7897">
        <v>0</v>
      </c>
    </row>
    <row r="7898" spans="1:22" ht="15" customHeight="1" x14ac:dyDescent="0.25">
      <c r="A7898">
        <v>7897</v>
      </c>
      <c r="B7898">
        <v>0</v>
      </c>
      <c r="C7898">
        <v>0</v>
      </c>
      <c r="D7898">
        <v>0</v>
      </c>
      <c r="E7898">
        <v>0</v>
      </c>
      <c r="F7898">
        <v>96</v>
      </c>
      <c r="G7898">
        <v>1231.7904599999999</v>
      </c>
      <c r="H7898">
        <v>2.12766E-3</v>
      </c>
      <c r="I7898">
        <v>1.0268970000000001E-2</v>
      </c>
      <c r="J7898">
        <v>0</v>
      </c>
      <c r="K7898">
        <v>0</v>
      </c>
      <c r="L7898" t="s">
        <v>57</v>
      </c>
      <c r="M7898">
        <v>2</v>
      </c>
      <c r="N7898">
        <v>4</v>
      </c>
      <c r="O7898">
        <v>3</v>
      </c>
      <c r="P7898">
        <v>1</v>
      </c>
      <c r="Q7898" t="s">
        <v>51</v>
      </c>
      <c r="R7898" t="b">
        <f>FALSE()</f>
        <v>0</v>
      </c>
      <c r="S7898" t="b">
        <f>FALSE()</f>
        <v>0</v>
      </c>
      <c r="T7898">
        <v>0</v>
      </c>
      <c r="U7898">
        <v>0</v>
      </c>
      <c r="V7898">
        <v>1</v>
      </c>
    </row>
    <row r="7899" spans="1:22" ht="15" customHeight="1" x14ac:dyDescent="0.25">
      <c r="A7899">
        <v>7898</v>
      </c>
      <c r="B7899">
        <v>3</v>
      </c>
      <c r="C7899">
        <v>23</v>
      </c>
      <c r="D7899">
        <v>0</v>
      </c>
      <c r="E7899">
        <v>0</v>
      </c>
      <c r="F7899">
        <v>19</v>
      </c>
      <c r="G7899">
        <v>723.48333330000003</v>
      </c>
      <c r="H7899">
        <v>3.5087719999999998E-3</v>
      </c>
      <c r="I7899">
        <v>2.2807017999999998E-2</v>
      </c>
      <c r="J7899">
        <v>17.688656689999998</v>
      </c>
      <c r="K7899">
        <v>0</v>
      </c>
      <c r="L7899" t="s">
        <v>57</v>
      </c>
      <c r="M7899">
        <v>2</v>
      </c>
      <c r="N7899">
        <v>2</v>
      </c>
      <c r="O7899">
        <v>2</v>
      </c>
      <c r="P7899">
        <v>2</v>
      </c>
      <c r="Q7899" t="s">
        <v>51</v>
      </c>
      <c r="R7899" t="b">
        <f>FALSE()</f>
        <v>0</v>
      </c>
      <c r="S7899" t="b">
        <f>FALSE()</f>
        <v>0</v>
      </c>
      <c r="T7899">
        <v>0</v>
      </c>
      <c r="U7899">
        <v>0</v>
      </c>
      <c r="V7899">
        <v>1</v>
      </c>
    </row>
    <row r="7900" spans="1:22" ht="15" customHeight="1" x14ac:dyDescent="0.25">
      <c r="A7900">
        <v>7899</v>
      </c>
      <c r="B7900">
        <v>5</v>
      </c>
      <c r="C7900">
        <v>93.4</v>
      </c>
      <c r="D7900">
        <v>0</v>
      </c>
      <c r="E7900">
        <v>0</v>
      </c>
      <c r="F7900">
        <v>38</v>
      </c>
      <c r="G7900">
        <v>689.65</v>
      </c>
      <c r="H7900">
        <v>0</v>
      </c>
      <c r="I7900">
        <v>4.8780489999999998E-3</v>
      </c>
      <c r="J7900">
        <v>34.487483079999997</v>
      </c>
      <c r="K7900">
        <v>0</v>
      </c>
      <c r="L7900" t="s">
        <v>55</v>
      </c>
      <c r="M7900">
        <v>2</v>
      </c>
      <c r="N7900">
        <v>2</v>
      </c>
      <c r="O7900">
        <v>2</v>
      </c>
      <c r="P7900">
        <v>2</v>
      </c>
      <c r="Q7900" t="s">
        <v>52</v>
      </c>
      <c r="R7900" t="b">
        <f>TRUE()</f>
        <v>1</v>
      </c>
      <c r="S7900" t="b">
        <f>TRUE()</f>
        <v>1</v>
      </c>
      <c r="T7900">
        <v>1</v>
      </c>
      <c r="U7900">
        <v>1</v>
      </c>
      <c r="V7900">
        <v>0</v>
      </c>
    </row>
    <row r="7901" spans="1:22" ht="15" customHeight="1" x14ac:dyDescent="0.25">
      <c r="A7901">
        <v>7900</v>
      </c>
      <c r="B7901">
        <v>5</v>
      </c>
      <c r="C7901">
        <v>93.8</v>
      </c>
      <c r="D7901">
        <v>0</v>
      </c>
      <c r="E7901">
        <v>0</v>
      </c>
      <c r="F7901">
        <v>45</v>
      </c>
      <c r="G7901">
        <v>2139.6999999999998</v>
      </c>
      <c r="H7901">
        <v>0</v>
      </c>
      <c r="I7901">
        <v>4.0816330000000003E-3</v>
      </c>
      <c r="J7901">
        <v>20.275555900000001</v>
      </c>
      <c r="K7901">
        <v>0</v>
      </c>
      <c r="L7901" t="s">
        <v>60</v>
      </c>
      <c r="M7901">
        <v>2</v>
      </c>
      <c r="N7901">
        <v>4</v>
      </c>
      <c r="O7901">
        <v>2</v>
      </c>
      <c r="P7901">
        <v>2</v>
      </c>
      <c r="Q7901" t="s">
        <v>52</v>
      </c>
      <c r="R7901" t="b">
        <f t="shared" ref="R7901:R7906" si="817">FALSE()</f>
        <v>0</v>
      </c>
      <c r="S7901" t="b">
        <f>TRUE()</f>
        <v>1</v>
      </c>
      <c r="T7901">
        <v>1</v>
      </c>
      <c r="U7901">
        <v>0</v>
      </c>
      <c r="V7901">
        <v>0</v>
      </c>
    </row>
    <row r="7902" spans="1:22" ht="15" customHeight="1" x14ac:dyDescent="0.25">
      <c r="A7902">
        <v>7901</v>
      </c>
      <c r="B7902">
        <v>11</v>
      </c>
      <c r="C7902">
        <v>383.3</v>
      </c>
      <c r="D7902">
        <v>2</v>
      </c>
      <c r="E7902">
        <v>256.3</v>
      </c>
      <c r="F7902">
        <v>189</v>
      </c>
      <c r="G7902">
        <v>15454.43857</v>
      </c>
      <c r="H7902">
        <v>7.2864319999999998E-3</v>
      </c>
      <c r="I7902">
        <v>1.9882746999999999E-2</v>
      </c>
      <c r="J7902">
        <v>0</v>
      </c>
      <c r="K7902">
        <v>0</v>
      </c>
      <c r="L7902" t="s">
        <v>58</v>
      </c>
      <c r="M7902">
        <v>2</v>
      </c>
      <c r="N7902">
        <v>10</v>
      </c>
      <c r="O7902">
        <v>2</v>
      </c>
      <c r="P7902">
        <v>1</v>
      </c>
      <c r="Q7902" t="s">
        <v>51</v>
      </c>
      <c r="R7902" t="b">
        <f t="shared" si="817"/>
        <v>0</v>
      </c>
      <c r="S7902" t="b">
        <f>FALSE()</f>
        <v>0</v>
      </c>
      <c r="T7902">
        <v>0</v>
      </c>
      <c r="U7902">
        <v>0</v>
      </c>
      <c r="V7902">
        <v>1</v>
      </c>
    </row>
    <row r="7903" spans="1:22" ht="15" customHeight="1" x14ac:dyDescent="0.25">
      <c r="A7903">
        <v>7902</v>
      </c>
      <c r="B7903">
        <v>0</v>
      </c>
      <c r="C7903">
        <v>0</v>
      </c>
      <c r="D7903">
        <v>0</v>
      </c>
      <c r="E7903">
        <v>0</v>
      </c>
      <c r="F7903">
        <v>38</v>
      </c>
      <c r="G7903">
        <v>643.9</v>
      </c>
      <c r="H7903">
        <v>2.6315788999999999E-2</v>
      </c>
      <c r="I7903">
        <v>5.7894737000000002E-2</v>
      </c>
      <c r="J7903">
        <v>0</v>
      </c>
      <c r="K7903">
        <v>0</v>
      </c>
      <c r="L7903" t="s">
        <v>56</v>
      </c>
      <c r="M7903">
        <v>2</v>
      </c>
      <c r="N7903">
        <v>4</v>
      </c>
      <c r="O7903">
        <v>9</v>
      </c>
      <c r="P7903">
        <v>3</v>
      </c>
      <c r="Q7903" t="s">
        <v>51</v>
      </c>
      <c r="R7903" t="b">
        <f t="shared" si="817"/>
        <v>0</v>
      </c>
      <c r="S7903" t="b">
        <f>FALSE()</f>
        <v>0</v>
      </c>
      <c r="T7903">
        <v>0</v>
      </c>
      <c r="U7903">
        <v>0</v>
      </c>
      <c r="V7903">
        <v>1</v>
      </c>
    </row>
    <row r="7904" spans="1:22" ht="15" customHeight="1" x14ac:dyDescent="0.25">
      <c r="A7904">
        <v>7903</v>
      </c>
      <c r="B7904">
        <v>1</v>
      </c>
      <c r="C7904">
        <v>15.2</v>
      </c>
      <c r="D7904">
        <v>1</v>
      </c>
      <c r="E7904">
        <v>43.4</v>
      </c>
      <c r="F7904">
        <v>13</v>
      </c>
      <c r="G7904">
        <v>94.2</v>
      </c>
      <c r="H7904">
        <v>4.2857143E-2</v>
      </c>
      <c r="I7904">
        <v>0.05</v>
      </c>
      <c r="J7904">
        <v>21.580316209999999</v>
      </c>
      <c r="K7904">
        <v>0</v>
      </c>
      <c r="L7904" t="s">
        <v>57</v>
      </c>
      <c r="M7904">
        <v>2</v>
      </c>
      <c r="N7904">
        <v>2</v>
      </c>
      <c r="O7904">
        <v>3</v>
      </c>
      <c r="P7904">
        <v>1</v>
      </c>
      <c r="Q7904" t="s">
        <v>51</v>
      </c>
      <c r="R7904" t="b">
        <f t="shared" si="817"/>
        <v>0</v>
      </c>
      <c r="S7904" t="b">
        <f>FALSE()</f>
        <v>0</v>
      </c>
      <c r="T7904">
        <v>0</v>
      </c>
      <c r="U7904">
        <v>0</v>
      </c>
      <c r="V7904">
        <v>1</v>
      </c>
    </row>
    <row r="7905" spans="1:22" ht="15" customHeight="1" x14ac:dyDescent="0.25">
      <c r="A7905">
        <v>7904</v>
      </c>
      <c r="B7905">
        <v>2</v>
      </c>
      <c r="C7905">
        <v>81.599999999999994</v>
      </c>
      <c r="D7905">
        <v>0</v>
      </c>
      <c r="E7905">
        <v>0</v>
      </c>
      <c r="F7905">
        <v>1</v>
      </c>
      <c r="G7905">
        <v>27.2</v>
      </c>
      <c r="H7905">
        <v>0</v>
      </c>
      <c r="I7905">
        <v>0.04</v>
      </c>
      <c r="J7905">
        <v>0</v>
      </c>
      <c r="K7905">
        <v>0</v>
      </c>
      <c r="L7905" t="s">
        <v>55</v>
      </c>
      <c r="M7905">
        <v>3</v>
      </c>
      <c r="N7905">
        <v>2</v>
      </c>
      <c r="O7905">
        <v>3</v>
      </c>
      <c r="P7905">
        <v>5</v>
      </c>
      <c r="Q7905" t="s">
        <v>52</v>
      </c>
      <c r="R7905" t="b">
        <f t="shared" si="817"/>
        <v>0</v>
      </c>
      <c r="S7905" t="b">
        <f>TRUE()</f>
        <v>1</v>
      </c>
      <c r="T7905">
        <v>1</v>
      </c>
      <c r="U7905">
        <v>0</v>
      </c>
      <c r="V7905">
        <v>0</v>
      </c>
    </row>
    <row r="7906" spans="1:22" ht="15" customHeight="1" x14ac:dyDescent="0.25">
      <c r="A7906">
        <v>7905</v>
      </c>
      <c r="B7906">
        <v>5</v>
      </c>
      <c r="C7906">
        <v>77.099999999999994</v>
      </c>
      <c r="D7906">
        <v>6</v>
      </c>
      <c r="E7906">
        <v>60.3</v>
      </c>
      <c r="F7906">
        <v>5</v>
      </c>
      <c r="G7906">
        <v>944.8</v>
      </c>
      <c r="H7906">
        <v>0</v>
      </c>
      <c r="I7906">
        <v>1.5384615000000001E-2</v>
      </c>
      <c r="J7906">
        <v>0</v>
      </c>
      <c r="K7906">
        <v>0</v>
      </c>
      <c r="L7906" t="s">
        <v>60</v>
      </c>
      <c r="M7906">
        <v>2</v>
      </c>
      <c r="N7906">
        <v>2</v>
      </c>
      <c r="O7906">
        <v>3</v>
      </c>
      <c r="P7906">
        <v>2</v>
      </c>
      <c r="Q7906" t="s">
        <v>52</v>
      </c>
      <c r="R7906" t="b">
        <f t="shared" si="817"/>
        <v>0</v>
      </c>
      <c r="S7906" t="b">
        <f>FALSE()</f>
        <v>0</v>
      </c>
      <c r="T7906">
        <v>0</v>
      </c>
      <c r="U7906">
        <v>0</v>
      </c>
      <c r="V7906">
        <v>0</v>
      </c>
    </row>
    <row r="7907" spans="1:22" ht="15" customHeight="1" x14ac:dyDescent="0.25">
      <c r="A7907">
        <v>7906</v>
      </c>
      <c r="B7907">
        <v>3</v>
      </c>
      <c r="C7907">
        <v>103.6</v>
      </c>
      <c r="D7907">
        <v>0</v>
      </c>
      <c r="E7907">
        <v>0</v>
      </c>
      <c r="F7907">
        <v>30</v>
      </c>
      <c r="G7907">
        <v>440.53333329999998</v>
      </c>
      <c r="H7907">
        <v>6.4516130000000001E-3</v>
      </c>
      <c r="I7907">
        <v>2.1505376E-2</v>
      </c>
      <c r="J7907">
        <v>0</v>
      </c>
      <c r="K7907">
        <v>0</v>
      </c>
      <c r="L7907" t="s">
        <v>58</v>
      </c>
      <c r="M7907">
        <v>2</v>
      </c>
      <c r="N7907">
        <v>2</v>
      </c>
      <c r="O7907">
        <v>2</v>
      </c>
      <c r="P7907">
        <v>1</v>
      </c>
      <c r="Q7907" t="s">
        <v>51</v>
      </c>
      <c r="R7907" t="b">
        <f>TRUE()</f>
        <v>1</v>
      </c>
      <c r="S7907" t="b">
        <f>FALSE()</f>
        <v>0</v>
      </c>
      <c r="T7907">
        <v>0</v>
      </c>
      <c r="U7907">
        <v>1</v>
      </c>
      <c r="V7907">
        <v>1</v>
      </c>
    </row>
    <row r="7908" spans="1:22" ht="15" customHeight="1" x14ac:dyDescent="0.25">
      <c r="A7908">
        <v>7907</v>
      </c>
      <c r="B7908">
        <v>0</v>
      </c>
      <c r="C7908">
        <v>0</v>
      </c>
      <c r="D7908">
        <v>0</v>
      </c>
      <c r="E7908">
        <v>0</v>
      </c>
      <c r="F7908">
        <v>6</v>
      </c>
      <c r="G7908">
        <v>98.733333329999994</v>
      </c>
      <c r="H7908">
        <v>0</v>
      </c>
      <c r="I7908">
        <v>3.3333333E-2</v>
      </c>
      <c r="J7908">
        <v>0</v>
      </c>
      <c r="K7908">
        <v>0</v>
      </c>
      <c r="L7908" t="s">
        <v>60</v>
      </c>
      <c r="M7908">
        <v>3</v>
      </c>
      <c r="N7908">
        <v>2</v>
      </c>
      <c r="O7908">
        <v>1</v>
      </c>
      <c r="P7908">
        <v>2</v>
      </c>
      <c r="Q7908" t="s">
        <v>51</v>
      </c>
      <c r="R7908" t="b">
        <f>TRUE()</f>
        <v>1</v>
      </c>
      <c r="S7908" t="b">
        <f>FALSE()</f>
        <v>0</v>
      </c>
      <c r="T7908">
        <v>0</v>
      </c>
      <c r="U7908">
        <v>1</v>
      </c>
      <c r="V7908">
        <v>1</v>
      </c>
    </row>
    <row r="7909" spans="1:22" ht="15" customHeight="1" x14ac:dyDescent="0.25">
      <c r="A7909">
        <v>7908</v>
      </c>
      <c r="B7909">
        <v>0</v>
      </c>
      <c r="C7909">
        <v>0</v>
      </c>
      <c r="D7909">
        <v>0</v>
      </c>
      <c r="E7909">
        <v>0</v>
      </c>
      <c r="F7909">
        <v>12</v>
      </c>
      <c r="G7909">
        <v>402.6</v>
      </c>
      <c r="H7909">
        <v>0</v>
      </c>
      <c r="I7909">
        <v>8.3333330000000001E-3</v>
      </c>
      <c r="J7909">
        <v>0</v>
      </c>
      <c r="K7909">
        <v>0</v>
      </c>
      <c r="L7909" t="s">
        <v>55</v>
      </c>
      <c r="M7909">
        <v>2</v>
      </c>
      <c r="N7909">
        <v>2</v>
      </c>
      <c r="O7909">
        <v>3</v>
      </c>
      <c r="P7909">
        <v>4</v>
      </c>
      <c r="Q7909" t="s">
        <v>51</v>
      </c>
      <c r="R7909" t="b">
        <f t="shared" ref="R7909:R7917" si="818">FALSE()</f>
        <v>0</v>
      </c>
      <c r="S7909" t="b">
        <f>FALSE()</f>
        <v>0</v>
      </c>
      <c r="T7909">
        <v>0</v>
      </c>
      <c r="U7909">
        <v>0</v>
      </c>
      <c r="V7909">
        <v>1</v>
      </c>
    </row>
    <row r="7910" spans="1:22" ht="15" customHeight="1" x14ac:dyDescent="0.25">
      <c r="A7910">
        <v>7909</v>
      </c>
      <c r="B7910">
        <v>4</v>
      </c>
      <c r="C7910">
        <v>39.799999999999997</v>
      </c>
      <c r="D7910">
        <v>0</v>
      </c>
      <c r="E7910">
        <v>0</v>
      </c>
      <c r="F7910">
        <v>9</v>
      </c>
      <c r="G7910">
        <v>132.4</v>
      </c>
      <c r="H7910">
        <v>0</v>
      </c>
      <c r="I7910">
        <v>6.6666670000000003E-3</v>
      </c>
      <c r="J7910">
        <v>0</v>
      </c>
      <c r="K7910">
        <v>0</v>
      </c>
      <c r="L7910" t="s">
        <v>58</v>
      </c>
      <c r="M7910">
        <v>2</v>
      </c>
      <c r="N7910">
        <v>2</v>
      </c>
      <c r="O7910">
        <v>1</v>
      </c>
      <c r="P7910">
        <v>5</v>
      </c>
      <c r="Q7910" t="s">
        <v>52</v>
      </c>
      <c r="R7910" t="b">
        <f t="shared" si="818"/>
        <v>0</v>
      </c>
      <c r="S7910" t="b">
        <f>TRUE()</f>
        <v>1</v>
      </c>
      <c r="T7910">
        <v>1</v>
      </c>
      <c r="U7910">
        <v>0</v>
      </c>
      <c r="V7910">
        <v>0</v>
      </c>
    </row>
    <row r="7911" spans="1:22" ht="15" customHeight="1" x14ac:dyDescent="0.25">
      <c r="A7911">
        <v>7910</v>
      </c>
      <c r="B7911">
        <v>0</v>
      </c>
      <c r="C7911">
        <v>0</v>
      </c>
      <c r="D7911">
        <v>0</v>
      </c>
      <c r="E7911">
        <v>0</v>
      </c>
      <c r="F7911">
        <v>62</v>
      </c>
      <c r="G7911">
        <v>3564.5902270000001</v>
      </c>
      <c r="H7911">
        <v>2.1980197999999999E-2</v>
      </c>
      <c r="I7911">
        <v>5.2175570999999997E-2</v>
      </c>
      <c r="J7911">
        <v>0</v>
      </c>
      <c r="K7911">
        <v>0</v>
      </c>
      <c r="L7911" t="s">
        <v>58</v>
      </c>
      <c r="M7911">
        <v>3</v>
      </c>
      <c r="N7911">
        <v>2</v>
      </c>
      <c r="O7911">
        <v>4</v>
      </c>
      <c r="P7911">
        <v>2</v>
      </c>
      <c r="Q7911" t="s">
        <v>51</v>
      </c>
      <c r="R7911" t="b">
        <f t="shared" si="818"/>
        <v>0</v>
      </c>
      <c r="S7911" t="b">
        <f t="shared" ref="S7911:S7916" si="819">FALSE()</f>
        <v>0</v>
      </c>
      <c r="T7911">
        <v>0</v>
      </c>
      <c r="U7911">
        <v>0</v>
      </c>
      <c r="V7911">
        <v>1</v>
      </c>
    </row>
    <row r="7912" spans="1:22" ht="15" customHeight="1" x14ac:dyDescent="0.25">
      <c r="A7912">
        <v>7911</v>
      </c>
      <c r="B7912">
        <v>3</v>
      </c>
      <c r="C7912">
        <v>155.69999999999999</v>
      </c>
      <c r="D7912">
        <v>0</v>
      </c>
      <c r="E7912">
        <v>0</v>
      </c>
      <c r="F7912">
        <v>18</v>
      </c>
      <c r="G7912">
        <v>595</v>
      </c>
      <c r="H7912">
        <v>0</v>
      </c>
      <c r="I7912">
        <v>1.0526316000000001E-2</v>
      </c>
      <c r="J7912">
        <v>0</v>
      </c>
      <c r="K7912">
        <v>0</v>
      </c>
      <c r="L7912" t="s">
        <v>59</v>
      </c>
      <c r="M7912">
        <v>1</v>
      </c>
      <c r="N7912">
        <v>1</v>
      </c>
      <c r="O7912">
        <v>1</v>
      </c>
      <c r="P7912">
        <v>2</v>
      </c>
      <c r="Q7912" t="s">
        <v>52</v>
      </c>
      <c r="R7912" t="b">
        <f t="shared" si="818"/>
        <v>0</v>
      </c>
      <c r="S7912" t="b">
        <f t="shared" si="819"/>
        <v>0</v>
      </c>
      <c r="T7912">
        <v>0</v>
      </c>
      <c r="U7912">
        <v>0</v>
      </c>
      <c r="V7912">
        <v>0</v>
      </c>
    </row>
    <row r="7913" spans="1:22" ht="15" customHeight="1" x14ac:dyDescent="0.25">
      <c r="A7913">
        <v>7912</v>
      </c>
      <c r="B7913">
        <v>11</v>
      </c>
      <c r="C7913">
        <v>200.42</v>
      </c>
      <c r="D7913">
        <v>0</v>
      </c>
      <c r="E7913">
        <v>0</v>
      </c>
      <c r="F7913">
        <v>31</v>
      </c>
      <c r="G7913">
        <v>697.58666670000002</v>
      </c>
      <c r="H7913">
        <v>7.4999999999999997E-3</v>
      </c>
      <c r="I7913">
        <v>3.2500000000000001E-2</v>
      </c>
      <c r="J7913">
        <v>0</v>
      </c>
      <c r="K7913">
        <v>0</v>
      </c>
      <c r="L7913" t="s">
        <v>56</v>
      </c>
      <c r="M7913">
        <v>2</v>
      </c>
      <c r="N7913">
        <v>2</v>
      </c>
      <c r="O7913">
        <v>2</v>
      </c>
      <c r="P7913">
        <v>2</v>
      </c>
      <c r="Q7913" t="s">
        <v>51</v>
      </c>
      <c r="R7913" t="b">
        <f t="shared" si="818"/>
        <v>0</v>
      </c>
      <c r="S7913" t="b">
        <f t="shared" si="819"/>
        <v>0</v>
      </c>
      <c r="T7913">
        <v>0</v>
      </c>
      <c r="U7913">
        <v>0</v>
      </c>
      <c r="V7913">
        <v>1</v>
      </c>
    </row>
    <row r="7914" spans="1:22" ht="15" customHeight="1" x14ac:dyDescent="0.25">
      <c r="A7914">
        <v>7913</v>
      </c>
      <c r="B7914">
        <v>0</v>
      </c>
      <c r="C7914">
        <v>0</v>
      </c>
      <c r="D7914">
        <v>0</v>
      </c>
      <c r="E7914">
        <v>0</v>
      </c>
      <c r="F7914">
        <v>4</v>
      </c>
      <c r="G7914">
        <v>741.4</v>
      </c>
      <c r="H7914">
        <v>0.05</v>
      </c>
      <c r="I7914">
        <v>7.4999999999999997E-2</v>
      </c>
      <c r="J7914">
        <v>0</v>
      </c>
      <c r="K7914">
        <v>0</v>
      </c>
      <c r="L7914" t="s">
        <v>55</v>
      </c>
      <c r="M7914">
        <v>2</v>
      </c>
      <c r="N7914">
        <v>2</v>
      </c>
      <c r="O7914">
        <v>7</v>
      </c>
      <c r="P7914">
        <v>1</v>
      </c>
      <c r="Q7914" t="s">
        <v>51</v>
      </c>
      <c r="R7914" t="b">
        <f t="shared" si="818"/>
        <v>0</v>
      </c>
      <c r="S7914" t="b">
        <f t="shared" si="819"/>
        <v>0</v>
      </c>
      <c r="T7914">
        <v>0</v>
      </c>
      <c r="U7914">
        <v>0</v>
      </c>
      <c r="V7914">
        <v>1</v>
      </c>
    </row>
    <row r="7915" spans="1:22" ht="15" customHeight="1" x14ac:dyDescent="0.25">
      <c r="A7915">
        <v>7914</v>
      </c>
      <c r="B7915">
        <v>0</v>
      </c>
      <c r="C7915">
        <v>0</v>
      </c>
      <c r="D7915">
        <v>0</v>
      </c>
      <c r="E7915">
        <v>0</v>
      </c>
      <c r="F7915">
        <v>31</v>
      </c>
      <c r="G7915">
        <v>502.96666670000002</v>
      </c>
      <c r="H7915">
        <v>1.2903226E-2</v>
      </c>
      <c r="I7915">
        <v>4.516129E-2</v>
      </c>
      <c r="J7915">
        <v>0</v>
      </c>
      <c r="K7915">
        <v>0</v>
      </c>
      <c r="L7915" t="s">
        <v>55</v>
      </c>
      <c r="M7915">
        <v>2</v>
      </c>
      <c r="N7915">
        <v>2</v>
      </c>
      <c r="O7915">
        <v>2</v>
      </c>
      <c r="P7915">
        <v>1</v>
      </c>
      <c r="Q7915" t="s">
        <v>51</v>
      </c>
      <c r="R7915" t="b">
        <f t="shared" si="818"/>
        <v>0</v>
      </c>
      <c r="S7915" t="b">
        <f t="shared" si="819"/>
        <v>0</v>
      </c>
      <c r="T7915">
        <v>0</v>
      </c>
      <c r="U7915">
        <v>0</v>
      </c>
      <c r="V7915">
        <v>1</v>
      </c>
    </row>
    <row r="7916" spans="1:22" ht="15" customHeight="1" x14ac:dyDescent="0.25">
      <c r="A7916">
        <v>7915</v>
      </c>
      <c r="B7916">
        <v>5</v>
      </c>
      <c r="C7916">
        <v>94.6</v>
      </c>
      <c r="D7916">
        <v>0</v>
      </c>
      <c r="E7916">
        <v>0</v>
      </c>
      <c r="F7916">
        <v>69</v>
      </c>
      <c r="G7916">
        <v>2222.4190480000002</v>
      </c>
      <c r="H7916">
        <v>5.0925930000000003E-3</v>
      </c>
      <c r="I7916">
        <v>1.496142E-2</v>
      </c>
      <c r="J7916">
        <v>0</v>
      </c>
      <c r="K7916">
        <v>0</v>
      </c>
      <c r="L7916" t="s">
        <v>55</v>
      </c>
      <c r="M7916">
        <v>1</v>
      </c>
      <c r="N7916">
        <v>1</v>
      </c>
      <c r="O7916">
        <v>3</v>
      </c>
      <c r="P7916">
        <v>2</v>
      </c>
      <c r="Q7916" t="s">
        <v>51</v>
      </c>
      <c r="R7916" t="b">
        <f t="shared" si="818"/>
        <v>0</v>
      </c>
      <c r="S7916" t="b">
        <f t="shared" si="819"/>
        <v>0</v>
      </c>
      <c r="T7916">
        <v>0</v>
      </c>
      <c r="U7916">
        <v>0</v>
      </c>
      <c r="V7916">
        <v>1</v>
      </c>
    </row>
    <row r="7917" spans="1:22" ht="15" customHeight="1" x14ac:dyDescent="0.25">
      <c r="A7917">
        <v>7916</v>
      </c>
      <c r="B7917">
        <v>6</v>
      </c>
      <c r="C7917">
        <v>104.4</v>
      </c>
      <c r="D7917">
        <v>1</v>
      </c>
      <c r="E7917">
        <v>0</v>
      </c>
      <c r="F7917">
        <v>32</v>
      </c>
      <c r="G7917">
        <v>879.75</v>
      </c>
      <c r="H7917">
        <v>0</v>
      </c>
      <c r="I7917">
        <v>1.4285714E-2</v>
      </c>
      <c r="J7917">
        <v>20.503488000000001</v>
      </c>
      <c r="K7917">
        <v>0</v>
      </c>
      <c r="L7917" t="s">
        <v>59</v>
      </c>
      <c r="M7917">
        <v>2</v>
      </c>
      <c r="N7917">
        <v>4</v>
      </c>
      <c r="O7917">
        <v>1</v>
      </c>
      <c r="P7917">
        <v>1</v>
      </c>
      <c r="Q7917" t="s">
        <v>51</v>
      </c>
      <c r="R7917" t="b">
        <f t="shared" si="818"/>
        <v>0</v>
      </c>
      <c r="S7917" t="b">
        <f>TRUE()</f>
        <v>1</v>
      </c>
      <c r="T7917">
        <v>1</v>
      </c>
      <c r="U7917">
        <v>0</v>
      </c>
      <c r="V7917">
        <v>1</v>
      </c>
    </row>
    <row r="7918" spans="1:22" ht="15" customHeight="1" x14ac:dyDescent="0.25">
      <c r="A7918">
        <v>7917</v>
      </c>
      <c r="B7918">
        <v>0</v>
      </c>
      <c r="C7918">
        <v>0</v>
      </c>
      <c r="D7918">
        <v>2</v>
      </c>
      <c r="E7918">
        <v>35.200000000000003</v>
      </c>
      <c r="F7918">
        <v>16</v>
      </c>
      <c r="G7918">
        <v>275.10000000000002</v>
      </c>
      <c r="H7918">
        <v>0</v>
      </c>
      <c r="I7918">
        <v>2.7777777999999999E-2</v>
      </c>
      <c r="J7918">
        <v>0</v>
      </c>
      <c r="K7918">
        <v>0</v>
      </c>
      <c r="L7918" t="s">
        <v>58</v>
      </c>
      <c r="M7918">
        <v>2</v>
      </c>
      <c r="N7918">
        <v>2</v>
      </c>
      <c r="O7918">
        <v>3</v>
      </c>
      <c r="P7918">
        <v>3</v>
      </c>
      <c r="Q7918" t="s">
        <v>51</v>
      </c>
      <c r="R7918" t="b">
        <f>TRUE()</f>
        <v>1</v>
      </c>
      <c r="S7918" t="b">
        <f t="shared" ref="S7918:S7926" si="820">FALSE()</f>
        <v>0</v>
      </c>
      <c r="T7918">
        <v>0</v>
      </c>
      <c r="U7918">
        <v>1</v>
      </c>
      <c r="V7918">
        <v>1</v>
      </c>
    </row>
    <row r="7919" spans="1:22" ht="15" customHeight="1" x14ac:dyDescent="0.25">
      <c r="A7919">
        <v>7918</v>
      </c>
      <c r="B7919">
        <v>0</v>
      </c>
      <c r="C7919">
        <v>0</v>
      </c>
      <c r="D7919">
        <v>2</v>
      </c>
      <c r="E7919">
        <v>15.2</v>
      </c>
      <c r="F7919">
        <v>19</v>
      </c>
      <c r="G7919">
        <v>1227.153333</v>
      </c>
      <c r="H7919">
        <v>9.5238100000000006E-3</v>
      </c>
      <c r="I7919">
        <v>4.3990929999999998E-2</v>
      </c>
      <c r="J7919">
        <v>0</v>
      </c>
      <c r="K7919">
        <v>0</v>
      </c>
      <c r="L7919" t="s">
        <v>60</v>
      </c>
      <c r="M7919">
        <v>1</v>
      </c>
      <c r="N7919">
        <v>1</v>
      </c>
      <c r="O7919">
        <v>1</v>
      </c>
      <c r="P7919">
        <v>2</v>
      </c>
      <c r="Q7919" t="s">
        <v>51</v>
      </c>
      <c r="R7919" t="b">
        <f>TRUE()</f>
        <v>1</v>
      </c>
      <c r="S7919" t="b">
        <f t="shared" si="820"/>
        <v>0</v>
      </c>
      <c r="T7919">
        <v>0</v>
      </c>
      <c r="U7919">
        <v>1</v>
      </c>
      <c r="V7919">
        <v>1</v>
      </c>
    </row>
    <row r="7920" spans="1:22" ht="15" customHeight="1" x14ac:dyDescent="0.25">
      <c r="A7920">
        <v>7919</v>
      </c>
      <c r="B7920">
        <v>2</v>
      </c>
      <c r="C7920">
        <v>83.6</v>
      </c>
      <c r="D7920">
        <v>0</v>
      </c>
      <c r="E7920">
        <v>0</v>
      </c>
      <c r="F7920">
        <v>43</v>
      </c>
      <c r="G7920">
        <v>1582.7</v>
      </c>
      <c r="H7920">
        <v>4.5454550000000003E-3</v>
      </c>
      <c r="I7920">
        <v>1.4393939E-2</v>
      </c>
      <c r="J7920">
        <v>0</v>
      </c>
      <c r="K7920">
        <v>0</v>
      </c>
      <c r="L7920" t="s">
        <v>59</v>
      </c>
      <c r="M7920">
        <v>3</v>
      </c>
      <c r="N7920">
        <v>2</v>
      </c>
      <c r="O7920">
        <v>3</v>
      </c>
      <c r="P7920">
        <v>1</v>
      </c>
      <c r="Q7920" t="s">
        <v>51</v>
      </c>
      <c r="R7920" t="b">
        <f t="shared" ref="R7920:R7925" si="821">FALSE()</f>
        <v>0</v>
      </c>
      <c r="S7920" t="b">
        <f t="shared" si="820"/>
        <v>0</v>
      </c>
      <c r="T7920">
        <v>0</v>
      </c>
      <c r="U7920">
        <v>0</v>
      </c>
      <c r="V7920">
        <v>1</v>
      </c>
    </row>
    <row r="7921" spans="1:22" ht="15" customHeight="1" x14ac:dyDescent="0.25">
      <c r="A7921">
        <v>7920</v>
      </c>
      <c r="B7921">
        <v>1</v>
      </c>
      <c r="C7921">
        <v>19.2</v>
      </c>
      <c r="D7921">
        <v>0</v>
      </c>
      <c r="E7921">
        <v>0</v>
      </c>
      <c r="F7921">
        <v>3</v>
      </c>
      <c r="G7921">
        <v>60.6</v>
      </c>
      <c r="H7921">
        <v>0</v>
      </c>
      <c r="I7921">
        <v>3.3333333E-2</v>
      </c>
      <c r="J7921">
        <v>0</v>
      </c>
      <c r="K7921">
        <v>0</v>
      </c>
      <c r="L7921" t="s">
        <v>55</v>
      </c>
      <c r="M7921">
        <v>2</v>
      </c>
      <c r="N7921">
        <v>2</v>
      </c>
      <c r="O7921">
        <v>6</v>
      </c>
      <c r="P7921">
        <v>6</v>
      </c>
      <c r="Q7921" t="s">
        <v>52</v>
      </c>
      <c r="R7921" t="b">
        <f t="shared" si="821"/>
        <v>0</v>
      </c>
      <c r="S7921" t="b">
        <f t="shared" si="820"/>
        <v>0</v>
      </c>
      <c r="T7921">
        <v>0</v>
      </c>
      <c r="U7921">
        <v>0</v>
      </c>
      <c r="V7921">
        <v>0</v>
      </c>
    </row>
    <row r="7922" spans="1:22" ht="15" customHeight="1" x14ac:dyDescent="0.25">
      <c r="A7922">
        <v>7921</v>
      </c>
      <c r="B7922">
        <v>2</v>
      </c>
      <c r="C7922">
        <v>63.5</v>
      </c>
      <c r="D7922">
        <v>0</v>
      </c>
      <c r="E7922">
        <v>0</v>
      </c>
      <c r="F7922">
        <v>9</v>
      </c>
      <c r="G7922">
        <v>99.066666670000004</v>
      </c>
      <c r="H7922">
        <v>3.6363635999999998E-2</v>
      </c>
      <c r="I7922">
        <v>7.2727272999999995E-2</v>
      </c>
      <c r="J7922">
        <v>0</v>
      </c>
      <c r="K7922">
        <v>0</v>
      </c>
      <c r="L7922" t="s">
        <v>55</v>
      </c>
      <c r="M7922">
        <v>1</v>
      </c>
      <c r="N7922">
        <v>1</v>
      </c>
      <c r="O7922">
        <v>1</v>
      </c>
      <c r="P7922">
        <v>4</v>
      </c>
      <c r="Q7922" t="s">
        <v>51</v>
      </c>
      <c r="R7922" t="b">
        <f t="shared" si="821"/>
        <v>0</v>
      </c>
      <c r="S7922" t="b">
        <f t="shared" si="820"/>
        <v>0</v>
      </c>
      <c r="T7922">
        <v>0</v>
      </c>
      <c r="U7922">
        <v>0</v>
      </c>
      <c r="V7922">
        <v>1</v>
      </c>
    </row>
    <row r="7923" spans="1:22" ht="15" customHeight="1" x14ac:dyDescent="0.25">
      <c r="A7923">
        <v>7922</v>
      </c>
      <c r="B7923">
        <v>0</v>
      </c>
      <c r="C7923">
        <v>0</v>
      </c>
      <c r="D7923">
        <v>0</v>
      </c>
      <c r="E7923">
        <v>0</v>
      </c>
      <c r="F7923">
        <v>3</v>
      </c>
      <c r="G7923">
        <v>0</v>
      </c>
      <c r="H7923">
        <v>0.2</v>
      </c>
      <c r="I7923">
        <v>0.2</v>
      </c>
      <c r="J7923">
        <v>0</v>
      </c>
      <c r="K7923">
        <v>0</v>
      </c>
      <c r="L7923" t="s">
        <v>57</v>
      </c>
      <c r="M7923">
        <v>1</v>
      </c>
      <c r="N7923">
        <v>1</v>
      </c>
      <c r="O7923">
        <v>3</v>
      </c>
      <c r="P7923">
        <v>3</v>
      </c>
      <c r="Q7923" t="s">
        <v>51</v>
      </c>
      <c r="R7923" t="b">
        <f t="shared" si="821"/>
        <v>0</v>
      </c>
      <c r="S7923" t="b">
        <f t="shared" si="820"/>
        <v>0</v>
      </c>
      <c r="T7923">
        <v>0</v>
      </c>
      <c r="U7923">
        <v>0</v>
      </c>
      <c r="V7923">
        <v>1</v>
      </c>
    </row>
    <row r="7924" spans="1:22" ht="15" customHeight="1" x14ac:dyDescent="0.25">
      <c r="A7924">
        <v>7923</v>
      </c>
      <c r="B7924">
        <v>0</v>
      </c>
      <c r="C7924">
        <v>0</v>
      </c>
      <c r="D7924">
        <v>0</v>
      </c>
      <c r="E7924">
        <v>0</v>
      </c>
      <c r="F7924">
        <v>30</v>
      </c>
      <c r="G7924">
        <v>360.47333329999998</v>
      </c>
      <c r="H7924">
        <v>1.3333332999999999E-2</v>
      </c>
      <c r="I7924">
        <v>3.6666667E-2</v>
      </c>
      <c r="J7924">
        <v>0</v>
      </c>
      <c r="K7924">
        <v>0</v>
      </c>
      <c r="L7924" t="s">
        <v>57</v>
      </c>
      <c r="M7924">
        <v>1</v>
      </c>
      <c r="N7924">
        <v>1</v>
      </c>
      <c r="O7924">
        <v>1</v>
      </c>
      <c r="P7924">
        <v>3</v>
      </c>
      <c r="Q7924" t="s">
        <v>51</v>
      </c>
      <c r="R7924" t="b">
        <f t="shared" si="821"/>
        <v>0</v>
      </c>
      <c r="S7924" t="b">
        <f t="shared" si="820"/>
        <v>0</v>
      </c>
      <c r="T7924">
        <v>0</v>
      </c>
      <c r="U7924">
        <v>0</v>
      </c>
      <c r="V7924">
        <v>1</v>
      </c>
    </row>
    <row r="7925" spans="1:22" ht="15" customHeight="1" x14ac:dyDescent="0.25">
      <c r="A7925">
        <v>7924</v>
      </c>
      <c r="B7925">
        <v>0</v>
      </c>
      <c r="C7925">
        <v>0</v>
      </c>
      <c r="D7925">
        <v>0</v>
      </c>
      <c r="E7925">
        <v>0</v>
      </c>
      <c r="F7925">
        <v>47</v>
      </c>
      <c r="G7925">
        <v>636.70000000000005</v>
      </c>
      <c r="H7925">
        <v>0</v>
      </c>
      <c r="I7925">
        <v>0</v>
      </c>
      <c r="J7925">
        <v>0</v>
      </c>
      <c r="K7925">
        <v>0</v>
      </c>
      <c r="L7925" t="s">
        <v>58</v>
      </c>
      <c r="M7925">
        <v>2</v>
      </c>
      <c r="N7925">
        <v>4</v>
      </c>
      <c r="O7925">
        <v>1</v>
      </c>
      <c r="P7925">
        <v>2</v>
      </c>
      <c r="Q7925" t="s">
        <v>52</v>
      </c>
      <c r="R7925" t="b">
        <f t="shared" si="821"/>
        <v>0</v>
      </c>
      <c r="S7925" t="b">
        <f t="shared" si="820"/>
        <v>0</v>
      </c>
      <c r="T7925">
        <v>0</v>
      </c>
      <c r="U7925">
        <v>0</v>
      </c>
      <c r="V7925">
        <v>0</v>
      </c>
    </row>
    <row r="7926" spans="1:22" ht="15" customHeight="1" x14ac:dyDescent="0.25">
      <c r="A7926">
        <v>7925</v>
      </c>
      <c r="B7926">
        <v>7</v>
      </c>
      <c r="C7926">
        <v>98.8</v>
      </c>
      <c r="D7926">
        <v>0</v>
      </c>
      <c r="E7926">
        <v>0</v>
      </c>
      <c r="F7926">
        <v>5</v>
      </c>
      <c r="G7926">
        <v>69.400000000000006</v>
      </c>
      <c r="H7926">
        <v>2.2222222E-2</v>
      </c>
      <c r="I7926">
        <v>3.3333333E-2</v>
      </c>
      <c r="J7926">
        <v>0</v>
      </c>
      <c r="K7926">
        <v>0</v>
      </c>
      <c r="L7926" t="s">
        <v>57</v>
      </c>
      <c r="M7926">
        <v>3</v>
      </c>
      <c r="N7926">
        <v>2</v>
      </c>
      <c r="O7926">
        <v>2</v>
      </c>
      <c r="P7926">
        <v>5</v>
      </c>
      <c r="Q7926" t="s">
        <v>52</v>
      </c>
      <c r="R7926" t="b">
        <f>TRUE()</f>
        <v>1</v>
      </c>
      <c r="S7926" t="b">
        <f t="shared" si="820"/>
        <v>0</v>
      </c>
      <c r="T7926">
        <v>0</v>
      </c>
      <c r="U7926">
        <v>1</v>
      </c>
      <c r="V7926">
        <v>0</v>
      </c>
    </row>
    <row r="7927" spans="1:22" ht="15" customHeight="1" x14ac:dyDescent="0.25">
      <c r="A7927">
        <v>7926</v>
      </c>
      <c r="B7927">
        <v>12</v>
      </c>
      <c r="C7927">
        <v>504.25333330000001</v>
      </c>
      <c r="D7927">
        <v>2</v>
      </c>
      <c r="E7927">
        <v>1665.0666670000001</v>
      </c>
      <c r="F7927">
        <v>243</v>
      </c>
      <c r="G7927">
        <v>8768.4772279999997</v>
      </c>
      <c r="H7927">
        <v>1.4137484000000001E-2</v>
      </c>
      <c r="I7927">
        <v>2.8099523000000001E-2</v>
      </c>
      <c r="J7927">
        <v>1.827470744</v>
      </c>
      <c r="K7927">
        <v>0</v>
      </c>
      <c r="L7927" t="s">
        <v>57</v>
      </c>
      <c r="M7927">
        <v>2</v>
      </c>
      <c r="N7927">
        <v>2</v>
      </c>
      <c r="O7927">
        <v>1</v>
      </c>
      <c r="P7927">
        <v>1</v>
      </c>
      <c r="Q7927" t="s">
        <v>51</v>
      </c>
      <c r="R7927" t="b">
        <f>FALSE()</f>
        <v>0</v>
      </c>
      <c r="S7927" t="b">
        <f>TRUE()</f>
        <v>1</v>
      </c>
      <c r="T7927">
        <v>1</v>
      </c>
      <c r="U7927">
        <v>0</v>
      </c>
      <c r="V7927">
        <v>1</v>
      </c>
    </row>
    <row r="7928" spans="1:22" ht="15" customHeight="1" x14ac:dyDescent="0.25">
      <c r="A7928">
        <v>7927</v>
      </c>
      <c r="B7928">
        <v>1</v>
      </c>
      <c r="C7928">
        <v>30.2</v>
      </c>
      <c r="D7928">
        <v>2</v>
      </c>
      <c r="E7928">
        <v>30.7</v>
      </c>
      <c r="F7928">
        <v>25</v>
      </c>
      <c r="G7928">
        <v>348.06111110000001</v>
      </c>
      <c r="H7928">
        <v>1.4814815E-2</v>
      </c>
      <c r="I7928">
        <v>3.0370370000000001E-2</v>
      </c>
      <c r="J7928">
        <v>0</v>
      </c>
      <c r="K7928">
        <v>0</v>
      </c>
      <c r="L7928" t="s">
        <v>55</v>
      </c>
      <c r="M7928">
        <v>3</v>
      </c>
      <c r="N7928">
        <v>2</v>
      </c>
      <c r="O7928">
        <v>7</v>
      </c>
      <c r="P7928">
        <v>1</v>
      </c>
      <c r="Q7928" t="s">
        <v>51</v>
      </c>
      <c r="R7928" t="b">
        <f>FALSE()</f>
        <v>0</v>
      </c>
      <c r="S7928" t="b">
        <f>FALSE()</f>
        <v>0</v>
      </c>
      <c r="T7928">
        <v>0</v>
      </c>
      <c r="U7928">
        <v>0</v>
      </c>
      <c r="V7928">
        <v>1</v>
      </c>
    </row>
    <row r="7929" spans="1:22" ht="15" customHeight="1" x14ac:dyDescent="0.25">
      <c r="A7929">
        <v>7928</v>
      </c>
      <c r="B7929">
        <v>9</v>
      </c>
      <c r="C7929">
        <v>275.8</v>
      </c>
      <c r="D7929">
        <v>1</v>
      </c>
      <c r="E7929">
        <v>39.68</v>
      </c>
      <c r="F7929">
        <v>46</v>
      </c>
      <c r="G7929">
        <v>1354.8</v>
      </c>
      <c r="H7929">
        <v>1.0909090999999999E-2</v>
      </c>
      <c r="I7929">
        <v>4.1212120999999997E-2</v>
      </c>
      <c r="J7929">
        <v>0</v>
      </c>
      <c r="K7929">
        <v>0</v>
      </c>
      <c r="L7929" t="s">
        <v>58</v>
      </c>
      <c r="M7929">
        <v>2</v>
      </c>
      <c r="N7929">
        <v>2</v>
      </c>
      <c r="O7929">
        <v>6</v>
      </c>
      <c r="P7929">
        <v>3</v>
      </c>
      <c r="Q7929" t="s">
        <v>51</v>
      </c>
      <c r="R7929" t="b">
        <f>FALSE()</f>
        <v>0</v>
      </c>
      <c r="S7929" t="b">
        <f>FALSE()</f>
        <v>0</v>
      </c>
      <c r="T7929">
        <v>0</v>
      </c>
      <c r="U7929">
        <v>0</v>
      </c>
      <c r="V7929">
        <v>1</v>
      </c>
    </row>
    <row r="7930" spans="1:22" ht="15" customHeight="1" x14ac:dyDescent="0.25">
      <c r="A7930">
        <v>7929</v>
      </c>
      <c r="B7930">
        <v>0</v>
      </c>
      <c r="C7930">
        <v>0</v>
      </c>
      <c r="D7930">
        <v>0</v>
      </c>
      <c r="E7930">
        <v>0</v>
      </c>
      <c r="F7930">
        <v>1</v>
      </c>
      <c r="G7930">
        <v>0</v>
      </c>
      <c r="H7930">
        <v>0.2</v>
      </c>
      <c r="I7930">
        <v>0.2</v>
      </c>
      <c r="J7930">
        <v>0</v>
      </c>
      <c r="K7930">
        <v>0</v>
      </c>
      <c r="L7930" t="s">
        <v>57</v>
      </c>
      <c r="M7930">
        <v>1</v>
      </c>
      <c r="N7930">
        <v>1</v>
      </c>
      <c r="O7930">
        <v>1</v>
      </c>
      <c r="P7930">
        <v>1</v>
      </c>
      <c r="Q7930" t="s">
        <v>51</v>
      </c>
      <c r="R7930" t="b">
        <f>TRUE()</f>
        <v>1</v>
      </c>
      <c r="S7930" t="b">
        <f>FALSE()</f>
        <v>0</v>
      </c>
      <c r="T7930">
        <v>0</v>
      </c>
      <c r="U7930">
        <v>1</v>
      </c>
      <c r="V7930">
        <v>1</v>
      </c>
    </row>
    <row r="7931" spans="1:22" ht="15" customHeight="1" x14ac:dyDescent="0.25">
      <c r="A7931">
        <v>7930</v>
      </c>
      <c r="B7931">
        <v>1</v>
      </c>
      <c r="C7931">
        <v>30.2</v>
      </c>
      <c r="D7931">
        <v>0</v>
      </c>
      <c r="E7931">
        <v>0</v>
      </c>
      <c r="F7931">
        <v>30</v>
      </c>
      <c r="G7931">
        <v>613.99333330000002</v>
      </c>
      <c r="H7931">
        <v>2.5287356E-2</v>
      </c>
      <c r="I7931">
        <v>3.5139573E-2</v>
      </c>
      <c r="J7931">
        <v>0</v>
      </c>
      <c r="K7931">
        <v>0</v>
      </c>
      <c r="L7931" t="s">
        <v>55</v>
      </c>
      <c r="M7931">
        <v>1</v>
      </c>
      <c r="N7931">
        <v>1</v>
      </c>
      <c r="O7931">
        <v>1</v>
      </c>
      <c r="P7931">
        <v>1</v>
      </c>
      <c r="Q7931" t="s">
        <v>51</v>
      </c>
      <c r="R7931" t="b">
        <f>TRUE()</f>
        <v>1</v>
      </c>
      <c r="S7931" t="b">
        <f>FALSE()</f>
        <v>0</v>
      </c>
      <c r="T7931">
        <v>0</v>
      </c>
      <c r="U7931">
        <v>1</v>
      </c>
      <c r="V7931">
        <v>1</v>
      </c>
    </row>
    <row r="7932" spans="1:22" ht="15" customHeight="1" x14ac:dyDescent="0.25">
      <c r="A7932">
        <v>7931</v>
      </c>
      <c r="B7932">
        <v>2</v>
      </c>
      <c r="C7932">
        <v>78.649808429999993</v>
      </c>
      <c r="D7932">
        <v>0</v>
      </c>
      <c r="E7932">
        <v>0</v>
      </c>
      <c r="F7932">
        <v>117</v>
      </c>
      <c r="G7932">
        <v>4185.0966950000002</v>
      </c>
      <c r="H7932">
        <v>2.4119241E-2</v>
      </c>
      <c r="I7932">
        <v>4.2981030000000003E-2</v>
      </c>
      <c r="J7932">
        <v>2.4274539270000002</v>
      </c>
      <c r="K7932">
        <v>0</v>
      </c>
      <c r="L7932" t="s">
        <v>57</v>
      </c>
      <c r="M7932">
        <v>2</v>
      </c>
      <c r="N7932">
        <v>2</v>
      </c>
      <c r="O7932">
        <v>1</v>
      </c>
      <c r="P7932">
        <v>1</v>
      </c>
      <c r="Q7932" t="s">
        <v>51</v>
      </c>
      <c r="R7932" t="b">
        <f>FALSE()</f>
        <v>0</v>
      </c>
      <c r="S7932" t="b">
        <f>TRUE()</f>
        <v>1</v>
      </c>
      <c r="T7932">
        <v>1</v>
      </c>
      <c r="U7932">
        <v>0</v>
      </c>
      <c r="V7932">
        <v>1</v>
      </c>
    </row>
    <row r="7933" spans="1:22" ht="15" customHeight="1" x14ac:dyDescent="0.25">
      <c r="A7933">
        <v>7932</v>
      </c>
      <c r="B7933">
        <v>0</v>
      </c>
      <c r="C7933">
        <v>0</v>
      </c>
      <c r="D7933">
        <v>0</v>
      </c>
      <c r="E7933">
        <v>0</v>
      </c>
      <c r="F7933">
        <v>5</v>
      </c>
      <c r="G7933">
        <v>73.099999999999994</v>
      </c>
      <c r="H7933">
        <v>0</v>
      </c>
      <c r="I7933">
        <v>0.02</v>
      </c>
      <c r="J7933">
        <v>0</v>
      </c>
      <c r="K7933">
        <v>0</v>
      </c>
      <c r="L7933" t="s">
        <v>60</v>
      </c>
      <c r="M7933">
        <v>1</v>
      </c>
      <c r="N7933">
        <v>1</v>
      </c>
      <c r="O7933">
        <v>1</v>
      </c>
      <c r="P7933">
        <v>4</v>
      </c>
      <c r="Q7933" t="s">
        <v>51</v>
      </c>
      <c r="R7933" t="b">
        <f>FALSE()</f>
        <v>0</v>
      </c>
      <c r="S7933" t="b">
        <f t="shared" ref="S7933:S7940" si="822">FALSE()</f>
        <v>0</v>
      </c>
      <c r="T7933">
        <v>0</v>
      </c>
      <c r="U7933">
        <v>0</v>
      </c>
      <c r="V7933">
        <v>1</v>
      </c>
    </row>
    <row r="7934" spans="1:22" ht="15" customHeight="1" x14ac:dyDescent="0.25">
      <c r="A7934">
        <v>7933</v>
      </c>
      <c r="B7934">
        <v>3</v>
      </c>
      <c r="C7934">
        <v>67.400000000000006</v>
      </c>
      <c r="D7934">
        <v>0</v>
      </c>
      <c r="E7934">
        <v>0</v>
      </c>
      <c r="F7934">
        <v>34</v>
      </c>
      <c r="G7934">
        <v>544.68333329999996</v>
      </c>
      <c r="H7934">
        <v>0</v>
      </c>
      <c r="I7934">
        <v>1.7543860000000001E-2</v>
      </c>
      <c r="J7934">
        <v>0</v>
      </c>
      <c r="K7934">
        <v>0</v>
      </c>
      <c r="L7934" t="s">
        <v>60</v>
      </c>
      <c r="M7934">
        <v>1</v>
      </c>
      <c r="N7934">
        <v>1</v>
      </c>
      <c r="O7934">
        <v>2</v>
      </c>
      <c r="P7934">
        <v>2</v>
      </c>
      <c r="Q7934" t="s">
        <v>51</v>
      </c>
      <c r="R7934" t="b">
        <f>FALSE()</f>
        <v>0</v>
      </c>
      <c r="S7934" t="b">
        <f t="shared" si="822"/>
        <v>0</v>
      </c>
      <c r="T7934">
        <v>0</v>
      </c>
      <c r="U7934">
        <v>0</v>
      </c>
      <c r="V7934">
        <v>1</v>
      </c>
    </row>
    <row r="7935" spans="1:22" ht="15" customHeight="1" x14ac:dyDescent="0.25">
      <c r="A7935">
        <v>7934</v>
      </c>
      <c r="B7935">
        <v>1</v>
      </c>
      <c r="C7935">
        <v>54.4</v>
      </c>
      <c r="D7935">
        <v>0</v>
      </c>
      <c r="E7935">
        <v>0</v>
      </c>
      <c r="F7935">
        <v>19</v>
      </c>
      <c r="G7935">
        <v>351.4</v>
      </c>
      <c r="H7935">
        <v>6.5000000000000002E-2</v>
      </c>
      <c r="I7935">
        <v>0.125</v>
      </c>
      <c r="J7935">
        <v>0</v>
      </c>
      <c r="K7935">
        <v>0</v>
      </c>
      <c r="L7935" t="s">
        <v>57</v>
      </c>
      <c r="M7935">
        <v>1</v>
      </c>
      <c r="N7935">
        <v>1</v>
      </c>
      <c r="O7935">
        <v>3</v>
      </c>
      <c r="P7935">
        <v>3</v>
      </c>
      <c r="Q7935" t="s">
        <v>51</v>
      </c>
      <c r="R7935" t="b">
        <f>FALSE()</f>
        <v>0</v>
      </c>
      <c r="S7935" t="b">
        <f t="shared" si="822"/>
        <v>0</v>
      </c>
      <c r="T7935">
        <v>0</v>
      </c>
      <c r="U7935">
        <v>0</v>
      </c>
      <c r="V7935">
        <v>1</v>
      </c>
    </row>
    <row r="7936" spans="1:22" ht="15" customHeight="1" x14ac:dyDescent="0.25">
      <c r="A7936">
        <v>7935</v>
      </c>
      <c r="B7936">
        <v>0</v>
      </c>
      <c r="C7936">
        <v>0</v>
      </c>
      <c r="D7936">
        <v>0</v>
      </c>
      <c r="E7936">
        <v>0</v>
      </c>
      <c r="F7936">
        <v>2</v>
      </c>
      <c r="G7936">
        <v>8</v>
      </c>
      <c r="H7936">
        <v>0</v>
      </c>
      <c r="I7936">
        <v>0.1</v>
      </c>
      <c r="J7936">
        <v>0</v>
      </c>
      <c r="K7936">
        <v>0</v>
      </c>
      <c r="L7936" t="s">
        <v>56</v>
      </c>
      <c r="M7936">
        <v>2</v>
      </c>
      <c r="N7936">
        <v>4</v>
      </c>
      <c r="O7936">
        <v>6</v>
      </c>
      <c r="P7936">
        <v>3</v>
      </c>
      <c r="Q7936" t="s">
        <v>51</v>
      </c>
      <c r="R7936" t="b">
        <f>FALSE()</f>
        <v>0</v>
      </c>
      <c r="S7936" t="b">
        <f t="shared" si="822"/>
        <v>0</v>
      </c>
      <c r="T7936">
        <v>0</v>
      </c>
      <c r="U7936">
        <v>0</v>
      </c>
      <c r="V7936">
        <v>1</v>
      </c>
    </row>
    <row r="7937" spans="1:22" ht="15" customHeight="1" x14ac:dyDescent="0.25">
      <c r="A7937">
        <v>7936</v>
      </c>
      <c r="B7937">
        <v>2</v>
      </c>
      <c r="C7937">
        <v>136.4</v>
      </c>
      <c r="D7937">
        <v>0</v>
      </c>
      <c r="E7937">
        <v>0</v>
      </c>
      <c r="F7937">
        <v>41</v>
      </c>
      <c r="G7937">
        <v>1275.26927</v>
      </c>
      <c r="H7937">
        <v>0</v>
      </c>
      <c r="I7937">
        <v>1.3461742E-2</v>
      </c>
      <c r="J7937">
        <v>0</v>
      </c>
      <c r="K7937">
        <v>0</v>
      </c>
      <c r="L7937" t="s">
        <v>59</v>
      </c>
      <c r="M7937">
        <v>3</v>
      </c>
      <c r="N7937">
        <v>2</v>
      </c>
      <c r="O7937">
        <v>4</v>
      </c>
      <c r="P7937">
        <v>3</v>
      </c>
      <c r="Q7937" t="s">
        <v>51</v>
      </c>
      <c r="R7937" t="b">
        <f>TRUE()</f>
        <v>1</v>
      </c>
      <c r="S7937" t="b">
        <f t="shared" si="822"/>
        <v>0</v>
      </c>
      <c r="T7937">
        <v>0</v>
      </c>
      <c r="U7937">
        <v>1</v>
      </c>
      <c r="V7937">
        <v>1</v>
      </c>
    </row>
    <row r="7938" spans="1:22" ht="15" customHeight="1" x14ac:dyDescent="0.25">
      <c r="A7938">
        <v>7937</v>
      </c>
      <c r="B7938">
        <v>2</v>
      </c>
      <c r="C7938">
        <v>31.2</v>
      </c>
      <c r="D7938">
        <v>0</v>
      </c>
      <c r="E7938">
        <v>0</v>
      </c>
      <c r="F7938">
        <v>17</v>
      </c>
      <c r="G7938">
        <v>2077.166667</v>
      </c>
      <c r="H7938">
        <v>0</v>
      </c>
      <c r="I7938">
        <v>1.1764706E-2</v>
      </c>
      <c r="J7938">
        <v>0</v>
      </c>
      <c r="K7938">
        <v>0</v>
      </c>
      <c r="L7938" t="s">
        <v>59</v>
      </c>
      <c r="M7938">
        <v>2</v>
      </c>
      <c r="N7938">
        <v>2</v>
      </c>
      <c r="O7938">
        <v>8</v>
      </c>
      <c r="P7938">
        <v>2</v>
      </c>
      <c r="Q7938" t="s">
        <v>51</v>
      </c>
      <c r="R7938" t="b">
        <f>TRUE()</f>
        <v>1</v>
      </c>
      <c r="S7938" t="b">
        <f t="shared" si="822"/>
        <v>0</v>
      </c>
      <c r="T7938">
        <v>0</v>
      </c>
      <c r="U7938">
        <v>1</v>
      </c>
      <c r="V7938">
        <v>1</v>
      </c>
    </row>
    <row r="7939" spans="1:22" ht="15" customHeight="1" x14ac:dyDescent="0.25">
      <c r="A7939">
        <v>7938</v>
      </c>
      <c r="B7939">
        <v>2</v>
      </c>
      <c r="C7939">
        <v>59.4</v>
      </c>
      <c r="D7939">
        <v>0</v>
      </c>
      <c r="E7939">
        <v>0</v>
      </c>
      <c r="F7939">
        <v>86</v>
      </c>
      <c r="G7939">
        <v>3334.5066670000001</v>
      </c>
      <c r="H7939">
        <v>2.5581395E-2</v>
      </c>
      <c r="I7939">
        <v>5.0387596999999999E-2</v>
      </c>
      <c r="J7939">
        <v>0</v>
      </c>
      <c r="K7939">
        <v>0</v>
      </c>
      <c r="L7939" t="s">
        <v>58</v>
      </c>
      <c r="M7939">
        <v>2</v>
      </c>
      <c r="N7939">
        <v>2</v>
      </c>
      <c r="O7939">
        <v>7</v>
      </c>
      <c r="P7939">
        <v>3</v>
      </c>
      <c r="Q7939" t="s">
        <v>51</v>
      </c>
      <c r="R7939" t="b">
        <f>FALSE()</f>
        <v>0</v>
      </c>
      <c r="S7939" t="b">
        <f t="shared" si="822"/>
        <v>0</v>
      </c>
      <c r="T7939">
        <v>0</v>
      </c>
      <c r="U7939">
        <v>0</v>
      </c>
      <c r="V7939">
        <v>1</v>
      </c>
    </row>
    <row r="7940" spans="1:22" ht="15" customHeight="1" x14ac:dyDescent="0.25">
      <c r="A7940">
        <v>7939</v>
      </c>
      <c r="B7940">
        <v>5</v>
      </c>
      <c r="C7940">
        <v>143.4428571</v>
      </c>
      <c r="D7940">
        <v>1</v>
      </c>
      <c r="E7940">
        <v>19.600000000000001</v>
      </c>
      <c r="F7940">
        <v>184</v>
      </c>
      <c r="G7940">
        <v>3579.7858999999999</v>
      </c>
      <c r="H7940">
        <v>0</v>
      </c>
      <c r="I7940">
        <v>3.8193099999999998E-3</v>
      </c>
      <c r="J7940">
        <v>138.32083420000001</v>
      </c>
      <c r="K7940">
        <v>0</v>
      </c>
      <c r="L7940" t="s">
        <v>55</v>
      </c>
      <c r="M7940">
        <v>2</v>
      </c>
      <c r="N7940">
        <v>2</v>
      </c>
      <c r="O7940">
        <v>3</v>
      </c>
      <c r="P7940">
        <v>20</v>
      </c>
      <c r="Q7940" t="s">
        <v>51</v>
      </c>
      <c r="R7940" t="b">
        <f>FALSE()</f>
        <v>0</v>
      </c>
      <c r="S7940" t="b">
        <f t="shared" si="822"/>
        <v>0</v>
      </c>
      <c r="T7940">
        <v>0</v>
      </c>
      <c r="U7940">
        <v>0</v>
      </c>
      <c r="V7940">
        <v>1</v>
      </c>
    </row>
    <row r="7941" spans="1:22" ht="15" customHeight="1" x14ac:dyDescent="0.25">
      <c r="A7941">
        <v>7940</v>
      </c>
      <c r="B7941">
        <v>0</v>
      </c>
      <c r="C7941">
        <v>0</v>
      </c>
      <c r="D7941">
        <v>0</v>
      </c>
      <c r="E7941">
        <v>0</v>
      </c>
      <c r="F7941">
        <v>20</v>
      </c>
      <c r="G7941">
        <v>593.70198019999998</v>
      </c>
      <c r="H7941">
        <v>0</v>
      </c>
      <c r="I7941">
        <v>5.3644549999999997E-3</v>
      </c>
      <c r="J7941">
        <v>20.82613173</v>
      </c>
      <c r="K7941">
        <v>0</v>
      </c>
      <c r="L7941" t="s">
        <v>59</v>
      </c>
      <c r="M7941">
        <v>2</v>
      </c>
      <c r="N7941">
        <v>5</v>
      </c>
      <c r="O7941">
        <v>2</v>
      </c>
      <c r="P7941">
        <v>5</v>
      </c>
      <c r="Q7941" t="s">
        <v>51</v>
      </c>
      <c r="R7941" t="b">
        <f>TRUE()</f>
        <v>1</v>
      </c>
      <c r="S7941" t="b">
        <f>TRUE()</f>
        <v>1</v>
      </c>
      <c r="T7941">
        <v>1</v>
      </c>
      <c r="U7941">
        <v>1</v>
      </c>
      <c r="V7941">
        <v>1</v>
      </c>
    </row>
    <row r="7942" spans="1:22" ht="15" customHeight="1" x14ac:dyDescent="0.25">
      <c r="A7942">
        <v>7941</v>
      </c>
      <c r="B7942">
        <v>6</v>
      </c>
      <c r="C7942">
        <v>135.15</v>
      </c>
      <c r="D7942">
        <v>0</v>
      </c>
      <c r="E7942">
        <v>0</v>
      </c>
      <c r="F7942">
        <v>52</v>
      </c>
      <c r="G7942">
        <v>1199.2261900000001</v>
      </c>
      <c r="H7942">
        <v>1.3095238E-2</v>
      </c>
      <c r="I7942">
        <v>2.0257937E-2</v>
      </c>
      <c r="J7942">
        <v>0</v>
      </c>
      <c r="K7942">
        <v>0</v>
      </c>
      <c r="L7942" t="s">
        <v>60</v>
      </c>
      <c r="M7942">
        <v>3</v>
      </c>
      <c r="N7942">
        <v>2</v>
      </c>
      <c r="O7942">
        <v>3</v>
      </c>
      <c r="P7942">
        <v>13</v>
      </c>
      <c r="Q7942" t="s">
        <v>51</v>
      </c>
      <c r="R7942" t="b">
        <f>FALSE()</f>
        <v>0</v>
      </c>
      <c r="S7942" t="b">
        <f>FALSE()</f>
        <v>0</v>
      </c>
      <c r="T7942">
        <v>0</v>
      </c>
      <c r="U7942">
        <v>0</v>
      </c>
      <c r="V7942">
        <v>1</v>
      </c>
    </row>
    <row r="7943" spans="1:22" ht="15" customHeight="1" x14ac:dyDescent="0.25">
      <c r="A7943">
        <v>7942</v>
      </c>
      <c r="B7943">
        <v>3</v>
      </c>
      <c r="C7943">
        <v>127.1</v>
      </c>
      <c r="D7943">
        <v>0</v>
      </c>
      <c r="E7943">
        <v>0</v>
      </c>
      <c r="F7943">
        <v>36</v>
      </c>
      <c r="G7943">
        <v>2590.8000000000002</v>
      </c>
      <c r="H7943">
        <v>0</v>
      </c>
      <c r="I7943">
        <v>2.6315788999999999E-2</v>
      </c>
      <c r="J7943">
        <v>0</v>
      </c>
      <c r="K7943">
        <v>0</v>
      </c>
      <c r="L7943" t="s">
        <v>55</v>
      </c>
      <c r="M7943">
        <v>2</v>
      </c>
      <c r="N7943">
        <v>2</v>
      </c>
      <c r="O7943">
        <v>1</v>
      </c>
      <c r="P7943">
        <v>1</v>
      </c>
      <c r="Q7943" t="s">
        <v>51</v>
      </c>
      <c r="R7943" t="b">
        <f>FALSE()</f>
        <v>0</v>
      </c>
      <c r="S7943" t="b">
        <f>FALSE()</f>
        <v>0</v>
      </c>
      <c r="T7943">
        <v>0</v>
      </c>
      <c r="U7943">
        <v>0</v>
      </c>
      <c r="V7943">
        <v>1</v>
      </c>
    </row>
    <row r="7944" spans="1:22" ht="15" customHeight="1" x14ac:dyDescent="0.25">
      <c r="A7944">
        <v>7943</v>
      </c>
      <c r="B7944">
        <v>8</v>
      </c>
      <c r="C7944">
        <v>410.9</v>
      </c>
      <c r="D7944">
        <v>5</v>
      </c>
      <c r="E7944">
        <v>406.9</v>
      </c>
      <c r="F7944">
        <v>24</v>
      </c>
      <c r="G7944">
        <v>1220.257143</v>
      </c>
      <c r="H7944">
        <v>1.1764706E-2</v>
      </c>
      <c r="I7944">
        <v>2.4215686E-2</v>
      </c>
      <c r="J7944">
        <v>8.8876718920000002</v>
      </c>
      <c r="K7944">
        <v>0</v>
      </c>
      <c r="L7944" t="s">
        <v>55</v>
      </c>
      <c r="M7944">
        <v>3</v>
      </c>
      <c r="N7944">
        <v>2</v>
      </c>
      <c r="O7944">
        <v>2</v>
      </c>
      <c r="P7944">
        <v>2</v>
      </c>
      <c r="Q7944" t="s">
        <v>51</v>
      </c>
      <c r="R7944" t="b">
        <f>FALSE()</f>
        <v>0</v>
      </c>
      <c r="S7944" t="b">
        <f>TRUE()</f>
        <v>1</v>
      </c>
      <c r="T7944">
        <v>1</v>
      </c>
      <c r="U7944">
        <v>0</v>
      </c>
      <c r="V7944">
        <v>1</v>
      </c>
    </row>
    <row r="7945" spans="1:22" ht="15" customHeight="1" x14ac:dyDescent="0.25">
      <c r="A7945">
        <v>7944</v>
      </c>
      <c r="B7945">
        <v>0</v>
      </c>
      <c r="C7945">
        <v>0</v>
      </c>
      <c r="D7945">
        <v>0</v>
      </c>
      <c r="E7945">
        <v>0</v>
      </c>
      <c r="F7945">
        <v>8</v>
      </c>
      <c r="G7945">
        <v>117.8</v>
      </c>
      <c r="H7945">
        <v>0.15</v>
      </c>
      <c r="I7945">
        <v>0.15</v>
      </c>
      <c r="J7945">
        <v>0</v>
      </c>
      <c r="K7945">
        <v>0</v>
      </c>
      <c r="L7945" t="s">
        <v>56</v>
      </c>
      <c r="M7945">
        <v>1</v>
      </c>
      <c r="N7945">
        <v>1</v>
      </c>
      <c r="O7945">
        <v>3</v>
      </c>
      <c r="P7945">
        <v>3</v>
      </c>
      <c r="Q7945" t="s">
        <v>51</v>
      </c>
      <c r="R7945" t="b">
        <f>TRUE()</f>
        <v>1</v>
      </c>
      <c r="S7945" t="b">
        <f t="shared" ref="S7945:S7953" si="823">FALSE()</f>
        <v>0</v>
      </c>
      <c r="T7945">
        <v>0</v>
      </c>
      <c r="U7945">
        <v>1</v>
      </c>
      <c r="V7945">
        <v>1</v>
      </c>
    </row>
    <row r="7946" spans="1:22" ht="15" customHeight="1" x14ac:dyDescent="0.25">
      <c r="A7946">
        <v>7945</v>
      </c>
      <c r="B7946">
        <v>10</v>
      </c>
      <c r="C7946">
        <v>398.57271150000003</v>
      </c>
      <c r="D7946">
        <v>1</v>
      </c>
      <c r="E7946">
        <v>132</v>
      </c>
      <c r="F7946">
        <v>24</v>
      </c>
      <c r="G7946">
        <v>985.08024120000005</v>
      </c>
      <c r="H7946">
        <v>8.5937500000000007E-3</v>
      </c>
      <c r="I7946">
        <v>2.8987131999999999E-2</v>
      </c>
      <c r="J7946">
        <v>0</v>
      </c>
      <c r="K7946">
        <v>0</v>
      </c>
      <c r="L7946" t="s">
        <v>60</v>
      </c>
      <c r="M7946">
        <v>3</v>
      </c>
      <c r="N7946">
        <v>2</v>
      </c>
      <c r="O7946">
        <v>1</v>
      </c>
      <c r="P7946">
        <v>3</v>
      </c>
      <c r="Q7946" t="s">
        <v>51</v>
      </c>
      <c r="R7946" t="b">
        <f>TRUE()</f>
        <v>1</v>
      </c>
      <c r="S7946" t="b">
        <f t="shared" si="823"/>
        <v>0</v>
      </c>
      <c r="T7946">
        <v>0</v>
      </c>
      <c r="U7946">
        <v>1</v>
      </c>
      <c r="V7946">
        <v>1</v>
      </c>
    </row>
    <row r="7947" spans="1:22" ht="15" customHeight="1" x14ac:dyDescent="0.25">
      <c r="A7947">
        <v>7946</v>
      </c>
      <c r="B7947">
        <v>0</v>
      </c>
      <c r="C7947">
        <v>0</v>
      </c>
      <c r="D7947">
        <v>0</v>
      </c>
      <c r="E7947">
        <v>0</v>
      </c>
      <c r="F7947">
        <v>32</v>
      </c>
      <c r="G7947">
        <v>2479.3428570000001</v>
      </c>
      <c r="H7947">
        <v>0</v>
      </c>
      <c r="I7947">
        <v>1.0967742000000001E-2</v>
      </c>
      <c r="J7947">
        <v>0</v>
      </c>
      <c r="K7947">
        <v>0</v>
      </c>
      <c r="L7947" t="s">
        <v>59</v>
      </c>
      <c r="M7947">
        <v>2</v>
      </c>
      <c r="N7947">
        <v>2</v>
      </c>
      <c r="O7947">
        <v>3</v>
      </c>
      <c r="P7947">
        <v>7</v>
      </c>
      <c r="Q7947" t="s">
        <v>51</v>
      </c>
      <c r="R7947" t="b">
        <f t="shared" ref="R7947:R7952" si="824">FALSE()</f>
        <v>0</v>
      </c>
      <c r="S7947" t="b">
        <f t="shared" si="823"/>
        <v>0</v>
      </c>
      <c r="T7947">
        <v>0</v>
      </c>
      <c r="U7947">
        <v>0</v>
      </c>
      <c r="V7947">
        <v>1</v>
      </c>
    </row>
    <row r="7948" spans="1:22" ht="15" customHeight="1" x14ac:dyDescent="0.25">
      <c r="A7948">
        <v>7947</v>
      </c>
      <c r="B7948">
        <v>6</v>
      </c>
      <c r="C7948">
        <v>171.11904759999999</v>
      </c>
      <c r="D7948">
        <v>0</v>
      </c>
      <c r="E7948">
        <v>0</v>
      </c>
      <c r="F7948">
        <v>22</v>
      </c>
      <c r="G7948">
        <v>472.75238100000001</v>
      </c>
      <c r="H7948">
        <v>2.8571428999999999E-2</v>
      </c>
      <c r="I7948">
        <v>2.9761905000000002E-2</v>
      </c>
      <c r="J7948">
        <v>0</v>
      </c>
      <c r="K7948">
        <v>0</v>
      </c>
      <c r="L7948" t="s">
        <v>59</v>
      </c>
      <c r="M7948">
        <v>3</v>
      </c>
      <c r="N7948">
        <v>2</v>
      </c>
      <c r="O7948">
        <v>2</v>
      </c>
      <c r="P7948">
        <v>4</v>
      </c>
      <c r="Q7948" t="s">
        <v>51</v>
      </c>
      <c r="R7948" t="b">
        <f t="shared" si="824"/>
        <v>0</v>
      </c>
      <c r="S7948" t="b">
        <f t="shared" si="823"/>
        <v>0</v>
      </c>
      <c r="T7948">
        <v>0</v>
      </c>
      <c r="U7948">
        <v>0</v>
      </c>
      <c r="V7948">
        <v>1</v>
      </c>
    </row>
    <row r="7949" spans="1:22" ht="15" customHeight="1" x14ac:dyDescent="0.25">
      <c r="A7949">
        <v>7948</v>
      </c>
      <c r="B7949">
        <v>0</v>
      </c>
      <c r="C7949">
        <v>0</v>
      </c>
      <c r="D7949">
        <v>0</v>
      </c>
      <c r="E7949">
        <v>0</v>
      </c>
      <c r="F7949">
        <v>2</v>
      </c>
      <c r="G7949">
        <v>7</v>
      </c>
      <c r="H7949">
        <v>0</v>
      </c>
      <c r="I7949">
        <v>0.1</v>
      </c>
      <c r="J7949">
        <v>0</v>
      </c>
      <c r="K7949">
        <v>0</v>
      </c>
      <c r="L7949" t="s">
        <v>58</v>
      </c>
      <c r="M7949">
        <v>2</v>
      </c>
      <c r="N7949">
        <v>2</v>
      </c>
      <c r="O7949">
        <v>6</v>
      </c>
      <c r="P7949">
        <v>13</v>
      </c>
      <c r="Q7949" t="s">
        <v>51</v>
      </c>
      <c r="R7949" t="b">
        <f t="shared" si="824"/>
        <v>0</v>
      </c>
      <c r="S7949" t="b">
        <f t="shared" si="823"/>
        <v>0</v>
      </c>
      <c r="T7949">
        <v>0</v>
      </c>
      <c r="U7949">
        <v>0</v>
      </c>
      <c r="V7949">
        <v>1</v>
      </c>
    </row>
    <row r="7950" spans="1:22" ht="15" customHeight="1" x14ac:dyDescent="0.25">
      <c r="A7950">
        <v>7949</v>
      </c>
      <c r="B7950">
        <v>2</v>
      </c>
      <c r="C7950">
        <v>70.599999999999994</v>
      </c>
      <c r="D7950">
        <v>0</v>
      </c>
      <c r="E7950">
        <v>0</v>
      </c>
      <c r="F7950">
        <v>26</v>
      </c>
      <c r="G7950">
        <v>571.35</v>
      </c>
      <c r="H7950">
        <v>0</v>
      </c>
      <c r="I7950">
        <v>7.1428569999999999E-3</v>
      </c>
      <c r="J7950">
        <v>0</v>
      </c>
      <c r="K7950">
        <v>0</v>
      </c>
      <c r="L7950" t="s">
        <v>59</v>
      </c>
      <c r="M7950">
        <v>2</v>
      </c>
      <c r="N7950">
        <v>2</v>
      </c>
      <c r="O7950">
        <v>9</v>
      </c>
      <c r="P7950">
        <v>5</v>
      </c>
      <c r="Q7950" t="s">
        <v>52</v>
      </c>
      <c r="R7950" t="b">
        <f t="shared" si="824"/>
        <v>0</v>
      </c>
      <c r="S7950" t="b">
        <f t="shared" si="823"/>
        <v>0</v>
      </c>
      <c r="T7950">
        <v>0</v>
      </c>
      <c r="U7950">
        <v>0</v>
      </c>
      <c r="V7950">
        <v>0</v>
      </c>
    </row>
    <row r="7951" spans="1:22" ht="15" customHeight="1" x14ac:dyDescent="0.25">
      <c r="A7951">
        <v>7950</v>
      </c>
      <c r="B7951">
        <v>0</v>
      </c>
      <c r="C7951">
        <v>0</v>
      </c>
      <c r="D7951">
        <v>0</v>
      </c>
      <c r="E7951">
        <v>0</v>
      </c>
      <c r="F7951">
        <v>16</v>
      </c>
      <c r="G7951">
        <v>344.4</v>
      </c>
      <c r="H7951">
        <v>2.3529412E-2</v>
      </c>
      <c r="I7951">
        <v>5.2941176E-2</v>
      </c>
      <c r="J7951">
        <v>0</v>
      </c>
      <c r="K7951">
        <v>0</v>
      </c>
      <c r="L7951" t="s">
        <v>57</v>
      </c>
      <c r="M7951">
        <v>2</v>
      </c>
      <c r="N7951">
        <v>2</v>
      </c>
      <c r="O7951">
        <v>2</v>
      </c>
      <c r="P7951">
        <v>4</v>
      </c>
      <c r="Q7951" t="s">
        <v>51</v>
      </c>
      <c r="R7951" t="b">
        <f t="shared" si="824"/>
        <v>0</v>
      </c>
      <c r="S7951" t="b">
        <f t="shared" si="823"/>
        <v>0</v>
      </c>
      <c r="T7951">
        <v>0</v>
      </c>
      <c r="U7951">
        <v>0</v>
      </c>
      <c r="V7951">
        <v>1</v>
      </c>
    </row>
    <row r="7952" spans="1:22" ht="15" customHeight="1" x14ac:dyDescent="0.25">
      <c r="A7952">
        <v>7951</v>
      </c>
      <c r="B7952">
        <v>3</v>
      </c>
      <c r="C7952">
        <v>326</v>
      </c>
      <c r="D7952">
        <v>0</v>
      </c>
      <c r="E7952">
        <v>0</v>
      </c>
      <c r="F7952">
        <v>19</v>
      </c>
      <c r="G7952">
        <v>364.53333329999998</v>
      </c>
      <c r="H7952">
        <v>0</v>
      </c>
      <c r="I7952">
        <v>2.7E-2</v>
      </c>
      <c r="J7952">
        <v>0</v>
      </c>
      <c r="K7952">
        <v>0</v>
      </c>
      <c r="L7952" t="s">
        <v>59</v>
      </c>
      <c r="M7952">
        <v>1</v>
      </c>
      <c r="N7952">
        <v>1</v>
      </c>
      <c r="O7952">
        <v>3</v>
      </c>
      <c r="P7952">
        <v>2</v>
      </c>
      <c r="Q7952" t="s">
        <v>51</v>
      </c>
      <c r="R7952" t="b">
        <f t="shared" si="824"/>
        <v>0</v>
      </c>
      <c r="S7952" t="b">
        <f t="shared" si="823"/>
        <v>0</v>
      </c>
      <c r="T7952">
        <v>0</v>
      </c>
      <c r="U7952">
        <v>0</v>
      </c>
      <c r="V7952">
        <v>1</v>
      </c>
    </row>
    <row r="7953" spans="1:22" ht="15" customHeight="1" x14ac:dyDescent="0.25">
      <c r="A7953">
        <v>7952</v>
      </c>
      <c r="B7953">
        <v>1</v>
      </c>
      <c r="C7953">
        <v>6</v>
      </c>
      <c r="D7953">
        <v>0</v>
      </c>
      <c r="E7953">
        <v>0</v>
      </c>
      <c r="F7953">
        <v>21</v>
      </c>
      <c r="G7953">
        <v>1046.32</v>
      </c>
      <c r="H7953">
        <v>1.9565216999999999E-2</v>
      </c>
      <c r="I7953">
        <v>5.3623188000000002E-2</v>
      </c>
      <c r="J7953">
        <v>0</v>
      </c>
      <c r="K7953">
        <v>0</v>
      </c>
      <c r="L7953" t="s">
        <v>60</v>
      </c>
      <c r="M7953">
        <v>4</v>
      </c>
      <c r="N7953">
        <v>1</v>
      </c>
      <c r="O7953">
        <v>5</v>
      </c>
      <c r="P7953">
        <v>1</v>
      </c>
      <c r="Q7953" t="s">
        <v>51</v>
      </c>
      <c r="R7953" t="b">
        <f>TRUE()</f>
        <v>1</v>
      </c>
      <c r="S7953" t="b">
        <f t="shared" si="823"/>
        <v>0</v>
      </c>
      <c r="T7953">
        <v>0</v>
      </c>
      <c r="U7953">
        <v>1</v>
      </c>
      <c r="V7953">
        <v>1</v>
      </c>
    </row>
    <row r="7954" spans="1:22" ht="15" customHeight="1" x14ac:dyDescent="0.25">
      <c r="A7954">
        <v>7953</v>
      </c>
      <c r="B7954">
        <v>0</v>
      </c>
      <c r="C7954">
        <v>0</v>
      </c>
      <c r="D7954">
        <v>0</v>
      </c>
      <c r="E7954">
        <v>0</v>
      </c>
      <c r="F7954">
        <v>5</v>
      </c>
      <c r="G7954">
        <v>883.6</v>
      </c>
      <c r="H7954">
        <v>0</v>
      </c>
      <c r="I7954">
        <v>0</v>
      </c>
      <c r="J7954">
        <v>125.8939091</v>
      </c>
      <c r="K7954">
        <v>0</v>
      </c>
      <c r="L7954" t="s">
        <v>59</v>
      </c>
      <c r="M7954">
        <v>2</v>
      </c>
      <c r="N7954">
        <v>2</v>
      </c>
      <c r="O7954">
        <v>4</v>
      </c>
      <c r="P7954">
        <v>2</v>
      </c>
      <c r="Q7954" t="s">
        <v>51</v>
      </c>
      <c r="R7954" t="b">
        <f>TRUE()</f>
        <v>1</v>
      </c>
      <c r="S7954" t="b">
        <f>TRUE()</f>
        <v>1</v>
      </c>
      <c r="T7954">
        <v>1</v>
      </c>
      <c r="U7954">
        <v>1</v>
      </c>
      <c r="V7954">
        <v>1</v>
      </c>
    </row>
    <row r="7955" spans="1:22" ht="15" customHeight="1" x14ac:dyDescent="0.25">
      <c r="A7955">
        <v>7954</v>
      </c>
      <c r="B7955">
        <v>12</v>
      </c>
      <c r="C7955">
        <v>248.22857139999999</v>
      </c>
      <c r="D7955">
        <v>0</v>
      </c>
      <c r="E7955">
        <v>0</v>
      </c>
      <c r="F7955">
        <v>66</v>
      </c>
      <c r="G7955">
        <v>1158.7828569999999</v>
      </c>
      <c r="H7955">
        <v>9.7222220000000008E-3</v>
      </c>
      <c r="I7955">
        <v>2.2569444000000001E-2</v>
      </c>
      <c r="J7955">
        <v>0</v>
      </c>
      <c r="K7955">
        <v>0</v>
      </c>
      <c r="L7955" t="s">
        <v>58</v>
      </c>
      <c r="M7955">
        <v>3</v>
      </c>
      <c r="N7955">
        <v>2</v>
      </c>
      <c r="O7955">
        <v>1</v>
      </c>
      <c r="P7955">
        <v>3</v>
      </c>
      <c r="Q7955" t="s">
        <v>51</v>
      </c>
      <c r="R7955" t="b">
        <f>FALSE()</f>
        <v>0</v>
      </c>
      <c r="S7955" t="b">
        <f>FALSE()</f>
        <v>0</v>
      </c>
      <c r="T7955">
        <v>0</v>
      </c>
      <c r="U7955">
        <v>0</v>
      </c>
      <c r="V7955">
        <v>1</v>
      </c>
    </row>
    <row r="7956" spans="1:22" ht="15" customHeight="1" x14ac:dyDescent="0.25">
      <c r="A7956">
        <v>7955</v>
      </c>
      <c r="B7956">
        <v>0</v>
      </c>
      <c r="C7956">
        <v>0</v>
      </c>
      <c r="D7956">
        <v>0</v>
      </c>
      <c r="E7956">
        <v>0</v>
      </c>
      <c r="F7956">
        <v>15</v>
      </c>
      <c r="G7956">
        <v>89.383333329999999</v>
      </c>
      <c r="H7956">
        <v>0</v>
      </c>
      <c r="I7956">
        <v>1.2500000000000001E-2</v>
      </c>
      <c r="J7956">
        <v>39.6497508</v>
      </c>
      <c r="K7956">
        <v>0</v>
      </c>
      <c r="L7956" t="s">
        <v>55</v>
      </c>
      <c r="M7956">
        <v>2</v>
      </c>
      <c r="N7956">
        <v>2</v>
      </c>
      <c r="O7956">
        <v>6</v>
      </c>
      <c r="P7956">
        <v>2</v>
      </c>
      <c r="Q7956" t="s">
        <v>52</v>
      </c>
      <c r="R7956" t="b">
        <f>TRUE()</f>
        <v>1</v>
      </c>
      <c r="S7956" t="b">
        <f>TRUE()</f>
        <v>1</v>
      </c>
      <c r="T7956">
        <v>1</v>
      </c>
      <c r="U7956">
        <v>1</v>
      </c>
      <c r="V7956">
        <v>0</v>
      </c>
    </row>
    <row r="7957" spans="1:22" ht="15" customHeight="1" x14ac:dyDescent="0.25">
      <c r="A7957">
        <v>7956</v>
      </c>
      <c r="B7957">
        <v>1</v>
      </c>
      <c r="C7957">
        <v>28.533333330000001</v>
      </c>
      <c r="D7957">
        <v>0</v>
      </c>
      <c r="E7957">
        <v>0</v>
      </c>
      <c r="F7957">
        <v>61</v>
      </c>
      <c r="G7957">
        <v>2006.6881579999999</v>
      </c>
      <c r="H7957">
        <v>3.278689E-3</v>
      </c>
      <c r="I7957">
        <v>1.5460019E-2</v>
      </c>
      <c r="J7957">
        <v>2.0392702279999999</v>
      </c>
      <c r="K7957">
        <v>0</v>
      </c>
      <c r="L7957" t="s">
        <v>58</v>
      </c>
      <c r="M7957">
        <v>2</v>
      </c>
      <c r="N7957">
        <v>5</v>
      </c>
      <c r="O7957">
        <v>3</v>
      </c>
      <c r="P7957">
        <v>2</v>
      </c>
      <c r="Q7957" t="s">
        <v>51</v>
      </c>
      <c r="R7957" t="b">
        <f t="shared" ref="R7957:R7966" si="825">FALSE()</f>
        <v>0</v>
      </c>
      <c r="S7957" t="b">
        <f t="shared" ref="S7957:S7962" si="826">FALSE()</f>
        <v>0</v>
      </c>
      <c r="T7957">
        <v>0</v>
      </c>
      <c r="U7957">
        <v>0</v>
      </c>
      <c r="V7957">
        <v>1</v>
      </c>
    </row>
    <row r="7958" spans="1:22" ht="15" customHeight="1" x14ac:dyDescent="0.25">
      <c r="A7958">
        <v>7957</v>
      </c>
      <c r="B7958">
        <v>3</v>
      </c>
      <c r="C7958">
        <v>117.85</v>
      </c>
      <c r="D7958">
        <v>0</v>
      </c>
      <c r="E7958">
        <v>0</v>
      </c>
      <c r="F7958">
        <v>9</v>
      </c>
      <c r="G7958">
        <v>492.9</v>
      </c>
      <c r="H7958">
        <v>0</v>
      </c>
      <c r="I7958">
        <v>2.8571428999999999E-2</v>
      </c>
      <c r="J7958">
        <v>29.462088300000001</v>
      </c>
      <c r="K7958">
        <v>0</v>
      </c>
      <c r="L7958" t="s">
        <v>58</v>
      </c>
      <c r="M7958">
        <v>4</v>
      </c>
      <c r="N7958">
        <v>1</v>
      </c>
      <c r="O7958">
        <v>1</v>
      </c>
      <c r="P7958">
        <v>1</v>
      </c>
      <c r="Q7958" t="s">
        <v>51</v>
      </c>
      <c r="R7958" t="b">
        <f t="shared" si="825"/>
        <v>0</v>
      </c>
      <c r="S7958" t="b">
        <f t="shared" si="826"/>
        <v>0</v>
      </c>
      <c r="T7958">
        <v>0</v>
      </c>
      <c r="U7958">
        <v>0</v>
      </c>
      <c r="V7958">
        <v>1</v>
      </c>
    </row>
    <row r="7959" spans="1:22" ht="15" customHeight="1" x14ac:dyDescent="0.25">
      <c r="A7959">
        <v>7958</v>
      </c>
      <c r="B7959">
        <v>3</v>
      </c>
      <c r="C7959">
        <v>180.1333333</v>
      </c>
      <c r="D7959">
        <v>1</v>
      </c>
      <c r="E7959">
        <v>34.200000000000003</v>
      </c>
      <c r="F7959">
        <v>27</v>
      </c>
      <c r="G7959">
        <v>242.45</v>
      </c>
      <c r="H7959">
        <v>9.0322580999999999E-2</v>
      </c>
      <c r="I7959">
        <v>0.122427035</v>
      </c>
      <c r="J7959">
        <v>0</v>
      </c>
      <c r="K7959">
        <v>0</v>
      </c>
      <c r="L7959" t="s">
        <v>55</v>
      </c>
      <c r="M7959">
        <v>3</v>
      </c>
      <c r="N7959">
        <v>2</v>
      </c>
      <c r="O7959">
        <v>1</v>
      </c>
      <c r="P7959">
        <v>13</v>
      </c>
      <c r="Q7959" t="s">
        <v>51</v>
      </c>
      <c r="R7959" t="b">
        <f t="shared" si="825"/>
        <v>0</v>
      </c>
      <c r="S7959" t="b">
        <f t="shared" si="826"/>
        <v>0</v>
      </c>
      <c r="T7959">
        <v>0</v>
      </c>
      <c r="U7959">
        <v>0</v>
      </c>
      <c r="V7959">
        <v>1</v>
      </c>
    </row>
    <row r="7960" spans="1:22" ht="15" customHeight="1" x14ac:dyDescent="0.25">
      <c r="A7960">
        <v>7959</v>
      </c>
      <c r="B7960">
        <v>1</v>
      </c>
      <c r="C7960">
        <v>12.1</v>
      </c>
      <c r="D7960">
        <v>5</v>
      </c>
      <c r="E7960">
        <v>493</v>
      </c>
      <c r="F7960">
        <v>50</v>
      </c>
      <c r="G7960">
        <v>1572.4863989999999</v>
      </c>
      <c r="H7960">
        <v>0</v>
      </c>
      <c r="I7960">
        <v>1.9939881E-2</v>
      </c>
      <c r="J7960">
        <v>0</v>
      </c>
      <c r="K7960">
        <v>0</v>
      </c>
      <c r="L7960" t="s">
        <v>59</v>
      </c>
      <c r="M7960">
        <v>2</v>
      </c>
      <c r="N7960">
        <v>2</v>
      </c>
      <c r="O7960">
        <v>1</v>
      </c>
      <c r="P7960">
        <v>2</v>
      </c>
      <c r="Q7960" t="s">
        <v>51</v>
      </c>
      <c r="R7960" t="b">
        <f t="shared" si="825"/>
        <v>0</v>
      </c>
      <c r="S7960" t="b">
        <f t="shared" si="826"/>
        <v>0</v>
      </c>
      <c r="T7960">
        <v>0</v>
      </c>
      <c r="U7960">
        <v>0</v>
      </c>
      <c r="V7960">
        <v>1</v>
      </c>
    </row>
    <row r="7961" spans="1:22" ht="15" customHeight="1" x14ac:dyDescent="0.25">
      <c r="A7961">
        <v>7960</v>
      </c>
      <c r="B7961">
        <v>3</v>
      </c>
      <c r="C7961">
        <v>53.5</v>
      </c>
      <c r="D7961">
        <v>0</v>
      </c>
      <c r="E7961">
        <v>0</v>
      </c>
      <c r="F7961">
        <v>82</v>
      </c>
      <c r="G7961">
        <v>3801.6803970000001</v>
      </c>
      <c r="H7961">
        <v>1.0714286E-2</v>
      </c>
      <c r="I7961">
        <v>3.0158730000000002E-2</v>
      </c>
      <c r="J7961">
        <v>0.906375967</v>
      </c>
      <c r="K7961">
        <v>0</v>
      </c>
      <c r="L7961" t="s">
        <v>60</v>
      </c>
      <c r="M7961">
        <v>2</v>
      </c>
      <c r="N7961">
        <v>2</v>
      </c>
      <c r="O7961">
        <v>1</v>
      </c>
      <c r="P7961">
        <v>4</v>
      </c>
      <c r="Q7961" t="s">
        <v>51</v>
      </c>
      <c r="R7961" t="b">
        <f t="shared" si="825"/>
        <v>0</v>
      </c>
      <c r="S7961" t="b">
        <f t="shared" si="826"/>
        <v>0</v>
      </c>
      <c r="T7961">
        <v>0</v>
      </c>
      <c r="U7961">
        <v>0</v>
      </c>
      <c r="V7961">
        <v>1</v>
      </c>
    </row>
    <row r="7962" spans="1:22" ht="15" customHeight="1" x14ac:dyDescent="0.25">
      <c r="A7962">
        <v>7961</v>
      </c>
      <c r="B7962">
        <v>2</v>
      </c>
      <c r="C7962">
        <v>124.4</v>
      </c>
      <c r="D7962">
        <v>2</v>
      </c>
      <c r="E7962">
        <v>7</v>
      </c>
      <c r="F7962">
        <v>7</v>
      </c>
      <c r="G7962">
        <v>294.60000000000002</v>
      </c>
      <c r="H7962">
        <v>0</v>
      </c>
      <c r="I7962">
        <v>0.02</v>
      </c>
      <c r="J7962">
        <v>0</v>
      </c>
      <c r="K7962">
        <v>0</v>
      </c>
      <c r="L7962" t="s">
        <v>56</v>
      </c>
      <c r="M7962">
        <v>3</v>
      </c>
      <c r="N7962">
        <v>2</v>
      </c>
      <c r="O7962">
        <v>6</v>
      </c>
      <c r="P7962">
        <v>11</v>
      </c>
      <c r="Q7962" t="s">
        <v>52</v>
      </c>
      <c r="R7962" t="b">
        <f t="shared" si="825"/>
        <v>0</v>
      </c>
      <c r="S7962" t="b">
        <f t="shared" si="826"/>
        <v>0</v>
      </c>
      <c r="T7962">
        <v>0</v>
      </c>
      <c r="U7962">
        <v>0</v>
      </c>
      <c r="V7962">
        <v>0</v>
      </c>
    </row>
    <row r="7963" spans="1:22" ht="15" customHeight="1" x14ac:dyDescent="0.25">
      <c r="A7963">
        <v>7962</v>
      </c>
      <c r="B7963">
        <v>3</v>
      </c>
      <c r="C7963">
        <v>64.400000000000006</v>
      </c>
      <c r="D7963">
        <v>0</v>
      </c>
      <c r="E7963">
        <v>0</v>
      </c>
      <c r="F7963">
        <v>5</v>
      </c>
      <c r="G7963">
        <v>47.3</v>
      </c>
      <c r="H7963">
        <v>0</v>
      </c>
      <c r="I7963">
        <v>2.2222222E-2</v>
      </c>
      <c r="J7963">
        <v>45.828347970000003</v>
      </c>
      <c r="K7963">
        <v>0</v>
      </c>
      <c r="L7963" t="s">
        <v>60</v>
      </c>
      <c r="M7963">
        <v>2</v>
      </c>
      <c r="N7963">
        <v>2</v>
      </c>
      <c r="O7963">
        <v>1</v>
      </c>
      <c r="P7963">
        <v>3</v>
      </c>
      <c r="Q7963" t="s">
        <v>51</v>
      </c>
      <c r="R7963" t="b">
        <f t="shared" si="825"/>
        <v>0</v>
      </c>
      <c r="S7963" t="b">
        <f>TRUE()</f>
        <v>1</v>
      </c>
      <c r="T7963">
        <v>1</v>
      </c>
      <c r="U7963">
        <v>0</v>
      </c>
      <c r="V7963">
        <v>1</v>
      </c>
    </row>
    <row r="7964" spans="1:22" ht="15" customHeight="1" x14ac:dyDescent="0.25">
      <c r="A7964">
        <v>7963</v>
      </c>
      <c r="B7964">
        <v>0</v>
      </c>
      <c r="C7964">
        <v>0</v>
      </c>
      <c r="D7964">
        <v>0</v>
      </c>
      <c r="E7964">
        <v>0</v>
      </c>
      <c r="F7964">
        <v>4</v>
      </c>
      <c r="G7964">
        <v>570.20000000000005</v>
      </c>
      <c r="H7964">
        <v>0</v>
      </c>
      <c r="I7964">
        <v>0.05</v>
      </c>
      <c r="J7964">
        <v>0</v>
      </c>
      <c r="K7964">
        <v>0</v>
      </c>
      <c r="L7964" t="s">
        <v>57</v>
      </c>
      <c r="M7964">
        <v>2</v>
      </c>
      <c r="N7964">
        <v>2</v>
      </c>
      <c r="O7964">
        <v>9</v>
      </c>
      <c r="P7964">
        <v>1</v>
      </c>
      <c r="Q7964" t="s">
        <v>51</v>
      </c>
      <c r="R7964" t="b">
        <f t="shared" si="825"/>
        <v>0</v>
      </c>
      <c r="S7964" t="b">
        <f>FALSE()</f>
        <v>0</v>
      </c>
      <c r="T7964">
        <v>0</v>
      </c>
      <c r="U7964">
        <v>0</v>
      </c>
      <c r="V7964">
        <v>1</v>
      </c>
    </row>
    <row r="7965" spans="1:22" ht="15" customHeight="1" x14ac:dyDescent="0.25">
      <c r="A7965">
        <v>7964</v>
      </c>
      <c r="B7965">
        <v>2</v>
      </c>
      <c r="C7965">
        <v>46.4</v>
      </c>
      <c r="D7965">
        <v>0</v>
      </c>
      <c r="E7965">
        <v>0</v>
      </c>
      <c r="F7965">
        <v>16</v>
      </c>
      <c r="G7965">
        <v>463.36</v>
      </c>
      <c r="H7965">
        <v>0</v>
      </c>
      <c r="I7965">
        <v>1.1111111E-2</v>
      </c>
      <c r="J7965">
        <v>46.339912519999999</v>
      </c>
      <c r="K7965">
        <v>0</v>
      </c>
      <c r="L7965" t="s">
        <v>60</v>
      </c>
      <c r="M7965">
        <v>2</v>
      </c>
      <c r="N7965">
        <v>2</v>
      </c>
      <c r="O7965">
        <v>7</v>
      </c>
      <c r="P7965">
        <v>2</v>
      </c>
      <c r="Q7965" t="s">
        <v>51</v>
      </c>
      <c r="R7965" t="b">
        <f t="shared" si="825"/>
        <v>0</v>
      </c>
      <c r="S7965" t="b">
        <f>TRUE()</f>
        <v>1</v>
      </c>
      <c r="T7965">
        <v>1</v>
      </c>
      <c r="U7965">
        <v>0</v>
      </c>
      <c r="V7965">
        <v>1</v>
      </c>
    </row>
    <row r="7966" spans="1:22" ht="15" customHeight="1" x14ac:dyDescent="0.25">
      <c r="A7966">
        <v>7965</v>
      </c>
      <c r="B7966">
        <v>0</v>
      </c>
      <c r="C7966">
        <v>0</v>
      </c>
      <c r="D7966">
        <v>4</v>
      </c>
      <c r="E7966">
        <v>112.6</v>
      </c>
      <c r="F7966">
        <v>93</v>
      </c>
      <c r="G7966">
        <v>2299.9699999999998</v>
      </c>
      <c r="H7966">
        <v>2.7777779999999998E-3</v>
      </c>
      <c r="I7966">
        <v>1.0937499999999999E-2</v>
      </c>
      <c r="J7966">
        <v>16.959078479999999</v>
      </c>
      <c r="K7966">
        <v>0</v>
      </c>
      <c r="L7966" t="s">
        <v>58</v>
      </c>
      <c r="M7966">
        <v>2</v>
      </c>
      <c r="N7966">
        <v>2</v>
      </c>
      <c r="O7966">
        <v>1</v>
      </c>
      <c r="P7966">
        <v>4</v>
      </c>
      <c r="Q7966" t="s">
        <v>51</v>
      </c>
      <c r="R7966" t="b">
        <f t="shared" si="825"/>
        <v>0</v>
      </c>
      <c r="S7966" t="b">
        <f>TRUE()</f>
        <v>1</v>
      </c>
      <c r="T7966">
        <v>1</v>
      </c>
      <c r="U7966">
        <v>0</v>
      </c>
      <c r="V7966">
        <v>1</v>
      </c>
    </row>
    <row r="7967" spans="1:22" ht="15" customHeight="1" x14ac:dyDescent="0.25">
      <c r="A7967">
        <v>7966</v>
      </c>
      <c r="B7967">
        <v>3</v>
      </c>
      <c r="C7967">
        <v>95.833333330000002</v>
      </c>
      <c r="D7967">
        <v>6</v>
      </c>
      <c r="E7967">
        <v>303.64999999999998</v>
      </c>
      <c r="F7967">
        <v>13</v>
      </c>
      <c r="G7967">
        <v>438.3833333</v>
      </c>
      <c r="H7967">
        <v>0</v>
      </c>
      <c r="I7967">
        <v>1.6666667E-2</v>
      </c>
      <c r="J7967">
        <v>0</v>
      </c>
      <c r="K7967">
        <v>0</v>
      </c>
      <c r="L7967" t="s">
        <v>56</v>
      </c>
      <c r="M7967">
        <v>4</v>
      </c>
      <c r="N7967">
        <v>1</v>
      </c>
      <c r="O7967">
        <v>1</v>
      </c>
      <c r="P7967">
        <v>2</v>
      </c>
      <c r="Q7967" t="s">
        <v>51</v>
      </c>
      <c r="R7967" t="b">
        <f>TRUE()</f>
        <v>1</v>
      </c>
      <c r="S7967" t="b">
        <f t="shared" ref="S7967:S7973" si="827">FALSE()</f>
        <v>0</v>
      </c>
      <c r="T7967">
        <v>0</v>
      </c>
      <c r="U7967">
        <v>1</v>
      </c>
      <c r="V7967">
        <v>1</v>
      </c>
    </row>
    <row r="7968" spans="1:22" ht="15" customHeight="1" x14ac:dyDescent="0.25">
      <c r="A7968">
        <v>7967</v>
      </c>
      <c r="B7968">
        <v>2</v>
      </c>
      <c r="C7968">
        <v>36.25</v>
      </c>
      <c r="D7968">
        <v>0</v>
      </c>
      <c r="E7968">
        <v>0</v>
      </c>
      <c r="F7968">
        <v>29</v>
      </c>
      <c r="G7968">
        <v>585.70000000000005</v>
      </c>
      <c r="H7968">
        <v>0</v>
      </c>
      <c r="I7968">
        <v>3.4482760000000001E-3</v>
      </c>
      <c r="J7968">
        <v>0</v>
      </c>
      <c r="K7968">
        <v>0</v>
      </c>
      <c r="L7968" t="s">
        <v>55</v>
      </c>
      <c r="M7968">
        <v>2</v>
      </c>
      <c r="N7968">
        <v>2</v>
      </c>
      <c r="O7968">
        <v>9</v>
      </c>
      <c r="P7968">
        <v>2</v>
      </c>
      <c r="Q7968" t="s">
        <v>52</v>
      </c>
      <c r="R7968" t="b">
        <f>TRUE()</f>
        <v>1</v>
      </c>
      <c r="S7968" t="b">
        <f t="shared" si="827"/>
        <v>0</v>
      </c>
      <c r="T7968">
        <v>0</v>
      </c>
      <c r="U7968">
        <v>1</v>
      </c>
      <c r="V7968">
        <v>0</v>
      </c>
    </row>
    <row r="7969" spans="1:22" ht="15" customHeight="1" x14ac:dyDescent="0.25">
      <c r="A7969">
        <v>7968</v>
      </c>
      <c r="B7969">
        <v>3</v>
      </c>
      <c r="C7969">
        <v>54</v>
      </c>
      <c r="D7969">
        <v>4</v>
      </c>
      <c r="E7969">
        <v>32</v>
      </c>
      <c r="F7969">
        <v>4</v>
      </c>
      <c r="G7969">
        <v>46</v>
      </c>
      <c r="H7969">
        <v>0</v>
      </c>
      <c r="I7969">
        <v>2.2222222E-2</v>
      </c>
      <c r="J7969">
        <v>0</v>
      </c>
      <c r="K7969">
        <v>0</v>
      </c>
      <c r="L7969" t="s">
        <v>60</v>
      </c>
      <c r="M7969">
        <v>1</v>
      </c>
      <c r="N7969">
        <v>1</v>
      </c>
      <c r="O7969">
        <v>1</v>
      </c>
      <c r="P7969">
        <v>5</v>
      </c>
      <c r="Q7969" t="s">
        <v>52</v>
      </c>
      <c r="R7969" t="b">
        <f t="shared" ref="R7969:R7977" si="828">FALSE()</f>
        <v>0</v>
      </c>
      <c r="S7969" t="b">
        <f t="shared" si="827"/>
        <v>0</v>
      </c>
      <c r="T7969">
        <v>0</v>
      </c>
      <c r="U7969">
        <v>0</v>
      </c>
      <c r="V7969">
        <v>0</v>
      </c>
    </row>
    <row r="7970" spans="1:22" ht="15" customHeight="1" x14ac:dyDescent="0.25">
      <c r="A7970">
        <v>7969</v>
      </c>
      <c r="B7970">
        <v>2</v>
      </c>
      <c r="C7970">
        <v>103.3</v>
      </c>
      <c r="D7970">
        <v>0</v>
      </c>
      <c r="E7970">
        <v>0</v>
      </c>
      <c r="F7970">
        <v>38</v>
      </c>
      <c r="G7970">
        <v>1649.7666670000001</v>
      </c>
      <c r="H7970">
        <v>0</v>
      </c>
      <c r="I7970">
        <v>1.1965811999999999E-2</v>
      </c>
      <c r="J7970">
        <v>0</v>
      </c>
      <c r="K7970">
        <v>0</v>
      </c>
      <c r="L7970" t="s">
        <v>55</v>
      </c>
      <c r="M7970">
        <v>1</v>
      </c>
      <c r="N7970">
        <v>1</v>
      </c>
      <c r="O7970">
        <v>3</v>
      </c>
      <c r="P7970">
        <v>3</v>
      </c>
      <c r="Q7970" t="s">
        <v>51</v>
      </c>
      <c r="R7970" t="b">
        <f t="shared" si="828"/>
        <v>0</v>
      </c>
      <c r="S7970" t="b">
        <f t="shared" si="827"/>
        <v>0</v>
      </c>
      <c r="T7970">
        <v>0</v>
      </c>
      <c r="U7970">
        <v>0</v>
      </c>
      <c r="V7970">
        <v>1</v>
      </c>
    </row>
    <row r="7971" spans="1:22" ht="15" customHeight="1" x14ac:dyDescent="0.25">
      <c r="A7971">
        <v>7970</v>
      </c>
      <c r="B7971">
        <v>0</v>
      </c>
      <c r="C7971">
        <v>0</v>
      </c>
      <c r="D7971">
        <v>1</v>
      </c>
      <c r="E7971">
        <v>13</v>
      </c>
      <c r="F7971">
        <v>27</v>
      </c>
      <c r="G7971">
        <v>1620.024762</v>
      </c>
      <c r="H7971">
        <v>0.05</v>
      </c>
      <c r="I7971">
        <v>8.5714286000000001E-2</v>
      </c>
      <c r="J7971">
        <v>0</v>
      </c>
      <c r="K7971">
        <v>0</v>
      </c>
      <c r="L7971" t="s">
        <v>60</v>
      </c>
      <c r="M7971">
        <v>5</v>
      </c>
      <c r="N7971">
        <v>11</v>
      </c>
      <c r="O7971">
        <v>4</v>
      </c>
      <c r="P7971">
        <v>1</v>
      </c>
      <c r="Q7971" t="s">
        <v>51</v>
      </c>
      <c r="R7971" t="b">
        <f t="shared" si="828"/>
        <v>0</v>
      </c>
      <c r="S7971" t="b">
        <f t="shared" si="827"/>
        <v>0</v>
      </c>
      <c r="T7971">
        <v>0</v>
      </c>
      <c r="U7971">
        <v>0</v>
      </c>
      <c r="V7971">
        <v>1</v>
      </c>
    </row>
    <row r="7972" spans="1:22" ht="15" customHeight="1" x14ac:dyDescent="0.25">
      <c r="A7972">
        <v>7971</v>
      </c>
      <c r="B7972">
        <v>4</v>
      </c>
      <c r="C7972">
        <v>177.33333329999999</v>
      </c>
      <c r="D7972">
        <v>1</v>
      </c>
      <c r="E7972">
        <v>69.599999999999994</v>
      </c>
      <c r="F7972">
        <v>10</v>
      </c>
      <c r="G7972">
        <v>402.6166667</v>
      </c>
      <c r="H7972">
        <v>0</v>
      </c>
      <c r="I7972">
        <v>5.5555559999999997E-3</v>
      </c>
      <c r="J7972">
        <v>0</v>
      </c>
      <c r="K7972">
        <v>0</v>
      </c>
      <c r="L7972" t="s">
        <v>59</v>
      </c>
      <c r="M7972">
        <v>1</v>
      </c>
      <c r="N7972">
        <v>1</v>
      </c>
      <c r="O7972">
        <v>3</v>
      </c>
      <c r="P7972">
        <v>5</v>
      </c>
      <c r="Q7972" t="s">
        <v>52</v>
      </c>
      <c r="R7972" t="b">
        <f t="shared" si="828"/>
        <v>0</v>
      </c>
      <c r="S7972" t="b">
        <f t="shared" si="827"/>
        <v>0</v>
      </c>
      <c r="T7972">
        <v>0</v>
      </c>
      <c r="U7972">
        <v>0</v>
      </c>
      <c r="V7972">
        <v>0</v>
      </c>
    </row>
    <row r="7973" spans="1:22" ht="15" customHeight="1" x14ac:dyDescent="0.25">
      <c r="A7973">
        <v>7972</v>
      </c>
      <c r="B7973">
        <v>17</v>
      </c>
      <c r="C7973">
        <v>626.49333330000002</v>
      </c>
      <c r="D7973">
        <v>0</v>
      </c>
      <c r="E7973">
        <v>0</v>
      </c>
      <c r="F7973">
        <v>76</v>
      </c>
      <c r="G7973">
        <v>1985.8942030000001</v>
      </c>
      <c r="H7973">
        <v>1.5630252000000001E-2</v>
      </c>
      <c r="I7973">
        <v>3.1102029E-2</v>
      </c>
      <c r="J7973">
        <v>0</v>
      </c>
      <c r="K7973">
        <v>0</v>
      </c>
      <c r="L7973" t="s">
        <v>55</v>
      </c>
      <c r="M7973">
        <v>2</v>
      </c>
      <c r="N7973">
        <v>2</v>
      </c>
      <c r="O7973">
        <v>1</v>
      </c>
      <c r="P7973">
        <v>1</v>
      </c>
      <c r="Q7973" t="s">
        <v>51</v>
      </c>
      <c r="R7973" t="b">
        <f t="shared" si="828"/>
        <v>0</v>
      </c>
      <c r="S7973" t="b">
        <f t="shared" si="827"/>
        <v>0</v>
      </c>
      <c r="T7973">
        <v>0</v>
      </c>
      <c r="U7973">
        <v>0</v>
      </c>
      <c r="V7973">
        <v>1</v>
      </c>
    </row>
    <row r="7974" spans="1:22" ht="15" customHeight="1" x14ac:dyDescent="0.25">
      <c r="A7974">
        <v>7973</v>
      </c>
      <c r="B7974">
        <v>0</v>
      </c>
      <c r="C7974">
        <v>0</v>
      </c>
      <c r="D7974">
        <v>0</v>
      </c>
      <c r="E7974">
        <v>0</v>
      </c>
      <c r="F7974">
        <v>5</v>
      </c>
      <c r="G7974">
        <v>120.79</v>
      </c>
      <c r="H7974">
        <v>0</v>
      </c>
      <c r="I7974">
        <v>9.5238100000000006E-3</v>
      </c>
      <c r="J7974">
        <v>11.808913560000001</v>
      </c>
      <c r="K7974">
        <v>0</v>
      </c>
      <c r="L7974" t="s">
        <v>56</v>
      </c>
      <c r="M7974">
        <v>2</v>
      </c>
      <c r="N7974">
        <v>2</v>
      </c>
      <c r="O7974">
        <v>1</v>
      </c>
      <c r="P7974">
        <v>2</v>
      </c>
      <c r="Q7974" t="s">
        <v>51</v>
      </c>
      <c r="R7974" t="b">
        <f t="shared" si="828"/>
        <v>0</v>
      </c>
      <c r="S7974" t="b">
        <f>TRUE()</f>
        <v>1</v>
      </c>
      <c r="T7974">
        <v>1</v>
      </c>
      <c r="U7974">
        <v>0</v>
      </c>
      <c r="V7974">
        <v>1</v>
      </c>
    </row>
    <row r="7975" spans="1:22" ht="15" customHeight="1" x14ac:dyDescent="0.25">
      <c r="A7975">
        <v>7974</v>
      </c>
      <c r="B7975">
        <v>4</v>
      </c>
      <c r="C7975">
        <v>77.599999999999994</v>
      </c>
      <c r="D7975">
        <v>0</v>
      </c>
      <c r="E7975">
        <v>0</v>
      </c>
      <c r="F7975">
        <v>39</v>
      </c>
      <c r="G7975">
        <v>1477.1547619999999</v>
      </c>
      <c r="H7975">
        <v>3.8157894999999997E-2</v>
      </c>
      <c r="I7975">
        <v>7.3976607999999999E-2</v>
      </c>
      <c r="J7975">
        <v>0.77531811299999998</v>
      </c>
      <c r="K7975">
        <v>0</v>
      </c>
      <c r="L7975" t="s">
        <v>59</v>
      </c>
      <c r="M7975">
        <v>1</v>
      </c>
      <c r="N7975">
        <v>1</v>
      </c>
      <c r="O7975">
        <v>4</v>
      </c>
      <c r="P7975">
        <v>3</v>
      </c>
      <c r="Q7975" t="s">
        <v>51</v>
      </c>
      <c r="R7975" t="b">
        <f t="shared" si="828"/>
        <v>0</v>
      </c>
      <c r="S7975" t="b">
        <f t="shared" ref="S7975:S7981" si="829">FALSE()</f>
        <v>0</v>
      </c>
      <c r="T7975">
        <v>0</v>
      </c>
      <c r="U7975">
        <v>0</v>
      </c>
      <c r="V7975">
        <v>1</v>
      </c>
    </row>
    <row r="7976" spans="1:22" ht="15" customHeight="1" x14ac:dyDescent="0.25">
      <c r="A7976">
        <v>7975</v>
      </c>
      <c r="B7976">
        <v>7</v>
      </c>
      <c r="C7976">
        <v>356.67500000000001</v>
      </c>
      <c r="D7976">
        <v>0</v>
      </c>
      <c r="E7976">
        <v>0</v>
      </c>
      <c r="F7976">
        <v>72</v>
      </c>
      <c r="G7976">
        <v>1636.258333</v>
      </c>
      <c r="H7976">
        <v>5.333333E-3</v>
      </c>
      <c r="I7976">
        <v>7.7333330000000002E-3</v>
      </c>
      <c r="J7976">
        <v>0</v>
      </c>
      <c r="K7976">
        <v>0</v>
      </c>
      <c r="L7976" t="s">
        <v>55</v>
      </c>
      <c r="M7976">
        <v>2</v>
      </c>
      <c r="N7976">
        <v>2</v>
      </c>
      <c r="O7976">
        <v>4</v>
      </c>
      <c r="P7976">
        <v>4</v>
      </c>
      <c r="Q7976" t="s">
        <v>51</v>
      </c>
      <c r="R7976" t="b">
        <f t="shared" si="828"/>
        <v>0</v>
      </c>
      <c r="S7976" t="b">
        <f t="shared" si="829"/>
        <v>0</v>
      </c>
      <c r="T7976">
        <v>0</v>
      </c>
      <c r="U7976">
        <v>0</v>
      </c>
      <c r="V7976">
        <v>1</v>
      </c>
    </row>
    <row r="7977" spans="1:22" ht="15" customHeight="1" x14ac:dyDescent="0.25">
      <c r="A7977">
        <v>7976</v>
      </c>
      <c r="B7977">
        <v>6</v>
      </c>
      <c r="C7977">
        <v>142.9111111</v>
      </c>
      <c r="D7977">
        <v>0</v>
      </c>
      <c r="E7977">
        <v>0</v>
      </c>
      <c r="F7977">
        <v>13</v>
      </c>
      <c r="G7977">
        <v>264.33968249999998</v>
      </c>
      <c r="H7977">
        <v>0</v>
      </c>
      <c r="I7977">
        <v>3.4509803999999998E-2</v>
      </c>
      <c r="J7977">
        <v>0</v>
      </c>
      <c r="K7977">
        <v>0</v>
      </c>
      <c r="L7977" t="s">
        <v>60</v>
      </c>
      <c r="M7977">
        <v>1</v>
      </c>
      <c r="N7977">
        <v>1</v>
      </c>
      <c r="O7977">
        <v>3</v>
      </c>
      <c r="P7977">
        <v>5</v>
      </c>
      <c r="Q7977" t="s">
        <v>51</v>
      </c>
      <c r="R7977" t="b">
        <f t="shared" si="828"/>
        <v>0</v>
      </c>
      <c r="S7977" t="b">
        <f t="shared" si="829"/>
        <v>0</v>
      </c>
      <c r="T7977">
        <v>0</v>
      </c>
      <c r="U7977">
        <v>0</v>
      </c>
      <c r="V7977">
        <v>1</v>
      </c>
    </row>
    <row r="7978" spans="1:22" ht="15" customHeight="1" x14ac:dyDescent="0.25">
      <c r="A7978">
        <v>7977</v>
      </c>
      <c r="B7978">
        <v>12</v>
      </c>
      <c r="C7978">
        <v>975.64666669999997</v>
      </c>
      <c r="D7978">
        <v>4</v>
      </c>
      <c r="E7978">
        <v>276.08</v>
      </c>
      <c r="F7978">
        <v>53</v>
      </c>
      <c r="G7978">
        <v>2822.623603</v>
      </c>
      <c r="H7978">
        <v>6.6666670000000003E-3</v>
      </c>
      <c r="I7978">
        <v>1.7015392000000001E-2</v>
      </c>
      <c r="J7978">
        <v>0</v>
      </c>
      <c r="K7978">
        <v>0</v>
      </c>
      <c r="L7978" t="s">
        <v>60</v>
      </c>
      <c r="M7978">
        <v>3</v>
      </c>
      <c r="N7978">
        <v>2</v>
      </c>
      <c r="O7978">
        <v>8</v>
      </c>
      <c r="P7978">
        <v>2</v>
      </c>
      <c r="Q7978" t="s">
        <v>51</v>
      </c>
      <c r="R7978" t="b">
        <f>TRUE()</f>
        <v>1</v>
      </c>
      <c r="S7978" t="b">
        <f t="shared" si="829"/>
        <v>0</v>
      </c>
      <c r="T7978">
        <v>0</v>
      </c>
      <c r="U7978">
        <v>1</v>
      </c>
      <c r="V7978">
        <v>1</v>
      </c>
    </row>
    <row r="7979" spans="1:22" ht="15" customHeight="1" x14ac:dyDescent="0.25">
      <c r="A7979">
        <v>7978</v>
      </c>
      <c r="B7979">
        <v>4</v>
      </c>
      <c r="C7979">
        <v>89.6</v>
      </c>
      <c r="D7979">
        <v>2</v>
      </c>
      <c r="E7979">
        <v>12</v>
      </c>
      <c r="F7979">
        <v>13</v>
      </c>
      <c r="G7979">
        <v>182.5</v>
      </c>
      <c r="H7979">
        <v>0</v>
      </c>
      <c r="I7979">
        <v>1.4814815E-2</v>
      </c>
      <c r="J7979">
        <v>0</v>
      </c>
      <c r="K7979">
        <v>0</v>
      </c>
      <c r="L7979" t="s">
        <v>60</v>
      </c>
      <c r="M7979">
        <v>2</v>
      </c>
      <c r="N7979">
        <v>2</v>
      </c>
      <c r="O7979">
        <v>1</v>
      </c>
      <c r="P7979">
        <v>2</v>
      </c>
      <c r="Q7979" t="s">
        <v>51</v>
      </c>
      <c r="R7979" t="b">
        <f>FALSE()</f>
        <v>0</v>
      </c>
      <c r="S7979" t="b">
        <f t="shared" si="829"/>
        <v>0</v>
      </c>
      <c r="T7979">
        <v>0</v>
      </c>
      <c r="U7979">
        <v>0</v>
      </c>
      <c r="V7979">
        <v>1</v>
      </c>
    </row>
    <row r="7980" spans="1:22" ht="15" customHeight="1" x14ac:dyDescent="0.25">
      <c r="A7980">
        <v>7979</v>
      </c>
      <c r="B7980">
        <v>6</v>
      </c>
      <c r="C7980">
        <v>265.39999999999998</v>
      </c>
      <c r="D7980">
        <v>0</v>
      </c>
      <c r="E7980">
        <v>0</v>
      </c>
      <c r="F7980">
        <v>6</v>
      </c>
      <c r="G7980">
        <v>161.6</v>
      </c>
      <c r="H7980">
        <v>0</v>
      </c>
      <c r="I7980">
        <v>2.2222222E-2</v>
      </c>
      <c r="J7980">
        <v>0</v>
      </c>
      <c r="K7980">
        <v>0</v>
      </c>
      <c r="L7980" t="s">
        <v>58</v>
      </c>
      <c r="M7980">
        <v>1</v>
      </c>
      <c r="N7980">
        <v>1</v>
      </c>
      <c r="O7980">
        <v>3</v>
      </c>
      <c r="P7980">
        <v>3</v>
      </c>
      <c r="Q7980" t="s">
        <v>52</v>
      </c>
      <c r="R7980" t="b">
        <f>FALSE()</f>
        <v>0</v>
      </c>
      <c r="S7980" t="b">
        <f t="shared" si="829"/>
        <v>0</v>
      </c>
      <c r="T7980">
        <v>0</v>
      </c>
      <c r="U7980">
        <v>0</v>
      </c>
      <c r="V7980">
        <v>0</v>
      </c>
    </row>
    <row r="7981" spans="1:22" ht="15" customHeight="1" x14ac:dyDescent="0.25">
      <c r="A7981">
        <v>7980</v>
      </c>
      <c r="B7981">
        <v>3</v>
      </c>
      <c r="C7981">
        <v>284.2</v>
      </c>
      <c r="D7981">
        <v>0</v>
      </c>
      <c r="E7981">
        <v>0</v>
      </c>
      <c r="F7981">
        <v>22</v>
      </c>
      <c r="G7981">
        <v>2366.6</v>
      </c>
      <c r="H7981">
        <v>3.5999999999999997E-2</v>
      </c>
      <c r="I7981">
        <v>6.4000000000000001E-2</v>
      </c>
      <c r="J7981">
        <v>0</v>
      </c>
      <c r="K7981">
        <v>0</v>
      </c>
      <c r="L7981" t="s">
        <v>55</v>
      </c>
      <c r="M7981">
        <v>1</v>
      </c>
      <c r="N7981">
        <v>1</v>
      </c>
      <c r="O7981">
        <v>8</v>
      </c>
      <c r="P7981">
        <v>1</v>
      </c>
      <c r="Q7981" t="s">
        <v>51</v>
      </c>
      <c r="R7981" t="b">
        <f>TRUE()</f>
        <v>1</v>
      </c>
      <c r="S7981" t="b">
        <f t="shared" si="829"/>
        <v>0</v>
      </c>
      <c r="T7981">
        <v>0</v>
      </c>
      <c r="U7981">
        <v>1</v>
      </c>
      <c r="V7981">
        <v>1</v>
      </c>
    </row>
    <row r="7982" spans="1:22" ht="15" customHeight="1" x14ac:dyDescent="0.25">
      <c r="A7982">
        <v>7981</v>
      </c>
      <c r="B7982">
        <v>3</v>
      </c>
      <c r="C7982">
        <v>52.533333329999998</v>
      </c>
      <c r="D7982">
        <v>0</v>
      </c>
      <c r="E7982">
        <v>0</v>
      </c>
      <c r="F7982">
        <v>16</v>
      </c>
      <c r="G7982">
        <v>2059.3000000000002</v>
      </c>
      <c r="H7982">
        <v>0</v>
      </c>
      <c r="I7982">
        <v>2.7777777999999999E-2</v>
      </c>
      <c r="J7982">
        <v>26.188522930000001</v>
      </c>
      <c r="K7982">
        <v>0</v>
      </c>
      <c r="L7982" t="s">
        <v>57</v>
      </c>
      <c r="M7982">
        <v>5</v>
      </c>
      <c r="N7982">
        <v>11</v>
      </c>
      <c r="O7982">
        <v>1</v>
      </c>
      <c r="P7982">
        <v>1</v>
      </c>
      <c r="Q7982" t="s">
        <v>51</v>
      </c>
      <c r="R7982" t="b">
        <f t="shared" ref="R7982:R7992" si="830">FALSE()</f>
        <v>0</v>
      </c>
      <c r="S7982" t="b">
        <f>TRUE()</f>
        <v>1</v>
      </c>
      <c r="T7982">
        <v>1</v>
      </c>
      <c r="U7982">
        <v>0</v>
      </c>
      <c r="V7982">
        <v>1</v>
      </c>
    </row>
    <row r="7983" spans="1:22" ht="15" customHeight="1" x14ac:dyDescent="0.25">
      <c r="A7983">
        <v>7982</v>
      </c>
      <c r="B7983">
        <v>2</v>
      </c>
      <c r="C7983">
        <v>17.133333329999999</v>
      </c>
      <c r="D7983">
        <v>0</v>
      </c>
      <c r="E7983">
        <v>0</v>
      </c>
      <c r="F7983">
        <v>20</v>
      </c>
      <c r="G7983">
        <v>1078.2</v>
      </c>
      <c r="H7983">
        <v>0.02</v>
      </c>
      <c r="I7983">
        <v>5.1166666999999999E-2</v>
      </c>
      <c r="J7983">
        <v>0</v>
      </c>
      <c r="K7983">
        <v>0</v>
      </c>
      <c r="L7983" t="s">
        <v>55</v>
      </c>
      <c r="M7983">
        <v>1</v>
      </c>
      <c r="N7983">
        <v>1</v>
      </c>
      <c r="O7983">
        <v>1</v>
      </c>
      <c r="P7983">
        <v>3</v>
      </c>
      <c r="Q7983" t="s">
        <v>51</v>
      </c>
      <c r="R7983" t="b">
        <f t="shared" si="830"/>
        <v>0</v>
      </c>
      <c r="S7983" t="b">
        <f t="shared" ref="S7983:S7991" si="831">FALSE()</f>
        <v>0</v>
      </c>
      <c r="T7983">
        <v>0</v>
      </c>
      <c r="U7983">
        <v>0</v>
      </c>
      <c r="V7983">
        <v>1</v>
      </c>
    </row>
    <row r="7984" spans="1:22" ht="15" customHeight="1" x14ac:dyDescent="0.25">
      <c r="A7984">
        <v>7983</v>
      </c>
      <c r="B7984">
        <v>0</v>
      </c>
      <c r="C7984">
        <v>0</v>
      </c>
      <c r="D7984">
        <v>0</v>
      </c>
      <c r="E7984">
        <v>0</v>
      </c>
      <c r="F7984">
        <v>1</v>
      </c>
      <c r="G7984">
        <v>0</v>
      </c>
      <c r="H7984">
        <v>0.2</v>
      </c>
      <c r="I7984">
        <v>0.2</v>
      </c>
      <c r="J7984">
        <v>0</v>
      </c>
      <c r="K7984">
        <v>0</v>
      </c>
      <c r="L7984" t="s">
        <v>62</v>
      </c>
      <c r="M7984">
        <v>2</v>
      </c>
      <c r="N7984">
        <v>2</v>
      </c>
      <c r="O7984">
        <v>2</v>
      </c>
      <c r="P7984">
        <v>1</v>
      </c>
      <c r="Q7984" t="s">
        <v>51</v>
      </c>
      <c r="R7984" t="b">
        <f t="shared" si="830"/>
        <v>0</v>
      </c>
      <c r="S7984" t="b">
        <f t="shared" si="831"/>
        <v>0</v>
      </c>
      <c r="T7984">
        <v>0</v>
      </c>
      <c r="U7984">
        <v>0</v>
      </c>
      <c r="V7984">
        <v>1</v>
      </c>
    </row>
    <row r="7985" spans="1:22" ht="15" customHeight="1" x14ac:dyDescent="0.25">
      <c r="A7985">
        <v>7984</v>
      </c>
      <c r="B7985">
        <v>0</v>
      </c>
      <c r="C7985">
        <v>0</v>
      </c>
      <c r="D7985">
        <v>5</v>
      </c>
      <c r="E7985">
        <v>663.91666669999995</v>
      </c>
      <c r="F7985">
        <v>47</v>
      </c>
      <c r="G7985">
        <v>2059.6999999999998</v>
      </c>
      <c r="H7985">
        <v>5.7692309999999997E-3</v>
      </c>
      <c r="I7985">
        <v>3.3243423000000001E-2</v>
      </c>
      <c r="J7985">
        <v>0</v>
      </c>
      <c r="K7985">
        <v>0</v>
      </c>
      <c r="L7985" t="s">
        <v>62</v>
      </c>
      <c r="M7985">
        <v>3</v>
      </c>
      <c r="N7985">
        <v>2</v>
      </c>
      <c r="O7985">
        <v>3</v>
      </c>
      <c r="P7985">
        <v>6</v>
      </c>
      <c r="Q7985" t="s">
        <v>51</v>
      </c>
      <c r="R7985" t="b">
        <f t="shared" si="830"/>
        <v>0</v>
      </c>
      <c r="S7985" t="b">
        <f t="shared" si="831"/>
        <v>0</v>
      </c>
      <c r="T7985">
        <v>0</v>
      </c>
      <c r="U7985">
        <v>0</v>
      </c>
      <c r="V7985">
        <v>1</v>
      </c>
    </row>
    <row r="7986" spans="1:22" ht="15" customHeight="1" x14ac:dyDescent="0.25">
      <c r="A7986">
        <v>7985</v>
      </c>
      <c r="B7986">
        <v>2</v>
      </c>
      <c r="C7986">
        <v>15</v>
      </c>
      <c r="D7986">
        <v>0</v>
      </c>
      <c r="E7986">
        <v>0</v>
      </c>
      <c r="F7986">
        <v>44</v>
      </c>
      <c r="G7986">
        <v>1412.270833</v>
      </c>
      <c r="H7986">
        <v>4.3478259999999999E-3</v>
      </c>
      <c r="I7986">
        <v>1.5483092E-2</v>
      </c>
      <c r="J7986">
        <v>0</v>
      </c>
      <c r="K7986">
        <v>0</v>
      </c>
      <c r="L7986" t="s">
        <v>62</v>
      </c>
      <c r="M7986">
        <v>2</v>
      </c>
      <c r="N7986">
        <v>2</v>
      </c>
      <c r="O7986">
        <v>1</v>
      </c>
      <c r="P7986">
        <v>2</v>
      </c>
      <c r="Q7986" t="s">
        <v>52</v>
      </c>
      <c r="R7986" t="b">
        <f t="shared" si="830"/>
        <v>0</v>
      </c>
      <c r="S7986" t="b">
        <f t="shared" si="831"/>
        <v>0</v>
      </c>
      <c r="T7986">
        <v>0</v>
      </c>
      <c r="U7986">
        <v>0</v>
      </c>
      <c r="V7986">
        <v>0</v>
      </c>
    </row>
    <row r="7987" spans="1:22" ht="15" customHeight="1" x14ac:dyDescent="0.25">
      <c r="A7987">
        <v>7986</v>
      </c>
      <c r="B7987">
        <v>0</v>
      </c>
      <c r="C7987">
        <v>0</v>
      </c>
      <c r="D7987">
        <v>0</v>
      </c>
      <c r="E7987">
        <v>0</v>
      </c>
      <c r="F7987">
        <v>14</v>
      </c>
      <c r="G7987">
        <v>561.66666669999995</v>
      </c>
      <c r="H7987">
        <v>0</v>
      </c>
      <c r="I7987">
        <v>2.5000000000000001E-2</v>
      </c>
      <c r="J7987">
        <v>0</v>
      </c>
      <c r="K7987">
        <v>0</v>
      </c>
      <c r="L7987" t="s">
        <v>62</v>
      </c>
      <c r="M7987">
        <v>2</v>
      </c>
      <c r="N7987">
        <v>2</v>
      </c>
      <c r="O7987">
        <v>9</v>
      </c>
      <c r="P7987">
        <v>10</v>
      </c>
      <c r="Q7987" t="s">
        <v>51</v>
      </c>
      <c r="R7987" t="b">
        <f t="shared" si="830"/>
        <v>0</v>
      </c>
      <c r="S7987" t="b">
        <f t="shared" si="831"/>
        <v>0</v>
      </c>
      <c r="T7987">
        <v>0</v>
      </c>
      <c r="U7987">
        <v>0</v>
      </c>
      <c r="V7987">
        <v>1</v>
      </c>
    </row>
    <row r="7988" spans="1:22" ht="15" customHeight="1" x14ac:dyDescent="0.25">
      <c r="A7988">
        <v>7987</v>
      </c>
      <c r="B7988">
        <v>0</v>
      </c>
      <c r="C7988">
        <v>0</v>
      </c>
      <c r="D7988">
        <v>0</v>
      </c>
      <c r="E7988">
        <v>0</v>
      </c>
      <c r="F7988">
        <v>6</v>
      </c>
      <c r="G7988">
        <v>157.5</v>
      </c>
      <c r="H7988">
        <v>0</v>
      </c>
      <c r="I7988">
        <v>1.6666667E-2</v>
      </c>
      <c r="J7988">
        <v>0</v>
      </c>
      <c r="K7988">
        <v>0</v>
      </c>
      <c r="L7988" t="s">
        <v>59</v>
      </c>
      <c r="M7988">
        <v>2</v>
      </c>
      <c r="N7988">
        <v>2</v>
      </c>
      <c r="O7988">
        <v>7</v>
      </c>
      <c r="P7988">
        <v>13</v>
      </c>
      <c r="Q7988" t="s">
        <v>51</v>
      </c>
      <c r="R7988" t="b">
        <f t="shared" si="830"/>
        <v>0</v>
      </c>
      <c r="S7988" t="b">
        <f t="shared" si="831"/>
        <v>0</v>
      </c>
      <c r="T7988">
        <v>0</v>
      </c>
      <c r="U7988">
        <v>0</v>
      </c>
      <c r="V7988">
        <v>1</v>
      </c>
    </row>
    <row r="7989" spans="1:22" ht="15" customHeight="1" x14ac:dyDescent="0.25">
      <c r="A7989">
        <v>7988</v>
      </c>
      <c r="B7989">
        <v>0</v>
      </c>
      <c r="C7989">
        <v>0</v>
      </c>
      <c r="D7989">
        <v>0</v>
      </c>
      <c r="E7989">
        <v>0</v>
      </c>
      <c r="F7989">
        <v>15</v>
      </c>
      <c r="G7989">
        <v>438.66666670000001</v>
      </c>
      <c r="H7989">
        <v>2.3076922999999999E-2</v>
      </c>
      <c r="I7989">
        <v>3.9487178999999997E-2</v>
      </c>
      <c r="J7989">
        <v>0</v>
      </c>
      <c r="K7989">
        <v>0</v>
      </c>
      <c r="L7989" t="s">
        <v>59</v>
      </c>
      <c r="M7989">
        <v>1</v>
      </c>
      <c r="N7989">
        <v>1</v>
      </c>
      <c r="O7989">
        <v>1</v>
      </c>
      <c r="P7989">
        <v>3</v>
      </c>
      <c r="Q7989" t="s">
        <v>51</v>
      </c>
      <c r="R7989" t="b">
        <f t="shared" si="830"/>
        <v>0</v>
      </c>
      <c r="S7989" t="b">
        <f t="shared" si="831"/>
        <v>0</v>
      </c>
      <c r="T7989">
        <v>0</v>
      </c>
      <c r="U7989">
        <v>0</v>
      </c>
      <c r="V7989">
        <v>1</v>
      </c>
    </row>
    <row r="7990" spans="1:22" ht="15" customHeight="1" x14ac:dyDescent="0.25">
      <c r="A7990">
        <v>7989</v>
      </c>
      <c r="B7990">
        <v>0</v>
      </c>
      <c r="C7990">
        <v>0</v>
      </c>
      <c r="D7990">
        <v>6</v>
      </c>
      <c r="E7990">
        <v>521.97916669999995</v>
      </c>
      <c r="F7990">
        <v>27</v>
      </c>
      <c r="G7990">
        <v>733.2871212</v>
      </c>
      <c r="H7990">
        <v>2.0202020000000001E-2</v>
      </c>
      <c r="I7990">
        <v>3.1564383000000001E-2</v>
      </c>
      <c r="J7990">
        <v>0</v>
      </c>
      <c r="K7990">
        <v>0</v>
      </c>
      <c r="L7990" t="s">
        <v>59</v>
      </c>
      <c r="M7990">
        <v>2</v>
      </c>
      <c r="N7990">
        <v>2</v>
      </c>
      <c r="O7990">
        <v>7</v>
      </c>
      <c r="P7990">
        <v>2</v>
      </c>
      <c r="Q7990" t="s">
        <v>51</v>
      </c>
      <c r="R7990" t="b">
        <f t="shared" si="830"/>
        <v>0</v>
      </c>
      <c r="S7990" t="b">
        <f t="shared" si="831"/>
        <v>0</v>
      </c>
      <c r="T7990">
        <v>0</v>
      </c>
      <c r="U7990">
        <v>0</v>
      </c>
      <c r="V7990">
        <v>1</v>
      </c>
    </row>
    <row r="7991" spans="1:22" ht="15" customHeight="1" x14ac:dyDescent="0.25">
      <c r="A7991">
        <v>7990</v>
      </c>
      <c r="B7991">
        <v>4</v>
      </c>
      <c r="C7991">
        <v>106.5</v>
      </c>
      <c r="D7991">
        <v>0</v>
      </c>
      <c r="E7991">
        <v>0</v>
      </c>
      <c r="F7991">
        <v>12</v>
      </c>
      <c r="G7991">
        <v>806.25</v>
      </c>
      <c r="H7991">
        <v>1.2500000000000001E-2</v>
      </c>
      <c r="I7991">
        <v>2.9166667E-2</v>
      </c>
      <c r="J7991">
        <v>0</v>
      </c>
      <c r="K7991">
        <v>0</v>
      </c>
      <c r="L7991" t="s">
        <v>62</v>
      </c>
      <c r="M7991">
        <v>2</v>
      </c>
      <c r="N7991">
        <v>2</v>
      </c>
      <c r="O7991">
        <v>1</v>
      </c>
      <c r="P7991">
        <v>2</v>
      </c>
      <c r="Q7991" t="s">
        <v>51</v>
      </c>
      <c r="R7991" t="b">
        <f t="shared" si="830"/>
        <v>0</v>
      </c>
      <c r="S7991" t="b">
        <f t="shared" si="831"/>
        <v>0</v>
      </c>
      <c r="T7991">
        <v>0</v>
      </c>
      <c r="U7991">
        <v>0</v>
      </c>
      <c r="V7991">
        <v>1</v>
      </c>
    </row>
    <row r="7992" spans="1:22" ht="15" customHeight="1" x14ac:dyDescent="0.25">
      <c r="A7992">
        <v>7991</v>
      </c>
      <c r="B7992">
        <v>0</v>
      </c>
      <c r="C7992">
        <v>0</v>
      </c>
      <c r="D7992">
        <v>0</v>
      </c>
      <c r="E7992">
        <v>0</v>
      </c>
      <c r="F7992">
        <v>14</v>
      </c>
      <c r="G7992">
        <v>242.08333329999999</v>
      </c>
      <c r="H7992">
        <v>1.4285714E-2</v>
      </c>
      <c r="I7992">
        <v>2.3809523999999999E-2</v>
      </c>
      <c r="J7992">
        <v>0</v>
      </c>
      <c r="K7992">
        <v>0</v>
      </c>
      <c r="L7992" t="s">
        <v>59</v>
      </c>
      <c r="M7992">
        <v>1</v>
      </c>
      <c r="N7992">
        <v>1</v>
      </c>
      <c r="O7992">
        <v>1</v>
      </c>
      <c r="P7992">
        <v>2</v>
      </c>
      <c r="Q7992" t="s">
        <v>51</v>
      </c>
      <c r="R7992" t="b">
        <f t="shared" si="830"/>
        <v>0</v>
      </c>
      <c r="S7992" t="b">
        <f>TRUE()</f>
        <v>1</v>
      </c>
      <c r="T7992">
        <v>1</v>
      </c>
      <c r="U7992">
        <v>0</v>
      </c>
      <c r="V7992">
        <v>1</v>
      </c>
    </row>
    <row r="7993" spans="1:22" ht="15" customHeight="1" x14ac:dyDescent="0.25">
      <c r="A7993">
        <v>7992</v>
      </c>
      <c r="B7993">
        <v>7</v>
      </c>
      <c r="C7993">
        <v>113.25</v>
      </c>
      <c r="D7993">
        <v>2</v>
      </c>
      <c r="E7993">
        <v>38.5</v>
      </c>
      <c r="F7993">
        <v>92</v>
      </c>
      <c r="G7993">
        <v>4066.207476</v>
      </c>
      <c r="H7993">
        <v>1.7543859999999999E-3</v>
      </c>
      <c r="I7993">
        <v>1.3603667999999999E-2</v>
      </c>
      <c r="J7993">
        <v>18.04114817</v>
      </c>
      <c r="K7993">
        <v>0</v>
      </c>
      <c r="L7993" t="s">
        <v>59</v>
      </c>
      <c r="M7993">
        <v>2</v>
      </c>
      <c r="N7993">
        <v>6</v>
      </c>
      <c r="O7993">
        <v>6</v>
      </c>
      <c r="P7993">
        <v>13</v>
      </c>
      <c r="Q7993" t="s">
        <v>51</v>
      </c>
      <c r="R7993" t="b">
        <f>TRUE()</f>
        <v>1</v>
      </c>
      <c r="S7993" t="b">
        <f t="shared" ref="S7993:S8011" si="832">FALSE()</f>
        <v>0</v>
      </c>
      <c r="T7993">
        <v>0</v>
      </c>
      <c r="U7993">
        <v>1</v>
      </c>
      <c r="V7993">
        <v>1</v>
      </c>
    </row>
    <row r="7994" spans="1:22" ht="15" customHeight="1" x14ac:dyDescent="0.25">
      <c r="A7994">
        <v>7993</v>
      </c>
      <c r="B7994">
        <v>1</v>
      </c>
      <c r="C7994">
        <v>22</v>
      </c>
      <c r="D7994">
        <v>0</v>
      </c>
      <c r="E7994">
        <v>0</v>
      </c>
      <c r="F7994">
        <v>5</v>
      </c>
      <c r="G7994">
        <v>180.5</v>
      </c>
      <c r="H7994">
        <v>0</v>
      </c>
      <c r="I7994">
        <v>3.3333333E-2</v>
      </c>
      <c r="J7994">
        <v>0</v>
      </c>
      <c r="K7994">
        <v>0</v>
      </c>
      <c r="L7994" t="s">
        <v>62</v>
      </c>
      <c r="M7994">
        <v>3</v>
      </c>
      <c r="N7994">
        <v>2</v>
      </c>
      <c r="O7994">
        <v>6</v>
      </c>
      <c r="P7994">
        <v>20</v>
      </c>
      <c r="Q7994" t="s">
        <v>52</v>
      </c>
      <c r="R7994" t="b">
        <f>FALSE()</f>
        <v>0</v>
      </c>
      <c r="S7994" t="b">
        <f t="shared" si="832"/>
        <v>0</v>
      </c>
      <c r="T7994">
        <v>0</v>
      </c>
      <c r="U7994">
        <v>0</v>
      </c>
      <c r="V7994">
        <v>0</v>
      </c>
    </row>
    <row r="7995" spans="1:22" ht="15" customHeight="1" x14ac:dyDescent="0.25">
      <c r="A7995">
        <v>7994</v>
      </c>
      <c r="B7995">
        <v>0</v>
      </c>
      <c r="C7995">
        <v>0</v>
      </c>
      <c r="D7995">
        <v>0</v>
      </c>
      <c r="E7995">
        <v>0</v>
      </c>
      <c r="F7995">
        <v>20</v>
      </c>
      <c r="G7995">
        <v>821.83333330000005</v>
      </c>
      <c r="H7995">
        <v>0.05</v>
      </c>
      <c r="I7995">
        <v>7.6666666999999994E-2</v>
      </c>
      <c r="J7995">
        <v>0</v>
      </c>
      <c r="K7995">
        <v>0</v>
      </c>
      <c r="L7995" t="s">
        <v>59</v>
      </c>
      <c r="M7995">
        <v>3</v>
      </c>
      <c r="N7995">
        <v>2</v>
      </c>
      <c r="O7995">
        <v>4</v>
      </c>
      <c r="P7995">
        <v>10</v>
      </c>
      <c r="Q7995" t="s">
        <v>51</v>
      </c>
      <c r="R7995" t="b">
        <f>TRUE()</f>
        <v>1</v>
      </c>
      <c r="S7995" t="b">
        <f t="shared" si="832"/>
        <v>0</v>
      </c>
      <c r="T7995">
        <v>0</v>
      </c>
      <c r="U7995">
        <v>1</v>
      </c>
      <c r="V7995">
        <v>1</v>
      </c>
    </row>
    <row r="7996" spans="1:22" ht="15" customHeight="1" x14ac:dyDescent="0.25">
      <c r="A7996">
        <v>7995</v>
      </c>
      <c r="B7996">
        <v>5</v>
      </c>
      <c r="C7996">
        <v>209.625</v>
      </c>
      <c r="D7996">
        <v>2</v>
      </c>
      <c r="E7996">
        <v>118.75</v>
      </c>
      <c r="F7996">
        <v>21</v>
      </c>
      <c r="G7996">
        <v>398</v>
      </c>
      <c r="H7996">
        <v>6.8965520000000002E-3</v>
      </c>
      <c r="I7996">
        <v>2.183908E-2</v>
      </c>
      <c r="J7996">
        <v>0</v>
      </c>
      <c r="K7996">
        <v>0</v>
      </c>
      <c r="L7996" t="s">
        <v>62</v>
      </c>
      <c r="M7996">
        <v>2</v>
      </c>
      <c r="N7996">
        <v>2</v>
      </c>
      <c r="O7996">
        <v>4</v>
      </c>
      <c r="P7996">
        <v>2</v>
      </c>
      <c r="Q7996" t="s">
        <v>52</v>
      </c>
      <c r="R7996" t="b">
        <f>FALSE()</f>
        <v>0</v>
      </c>
      <c r="S7996" t="b">
        <f t="shared" si="832"/>
        <v>0</v>
      </c>
      <c r="T7996">
        <v>0</v>
      </c>
      <c r="U7996">
        <v>0</v>
      </c>
      <c r="V7996">
        <v>0</v>
      </c>
    </row>
    <row r="7997" spans="1:22" ht="15" customHeight="1" x14ac:dyDescent="0.25">
      <c r="A7997">
        <v>7996</v>
      </c>
      <c r="B7997">
        <v>0</v>
      </c>
      <c r="C7997">
        <v>0</v>
      </c>
      <c r="D7997">
        <v>1</v>
      </c>
      <c r="E7997">
        <v>68.5</v>
      </c>
      <c r="F7997">
        <v>25</v>
      </c>
      <c r="G7997">
        <v>927</v>
      </c>
      <c r="H7997">
        <v>7.6923080000000001E-3</v>
      </c>
      <c r="I7997">
        <v>3.4615384999999999E-2</v>
      </c>
      <c r="J7997">
        <v>0</v>
      </c>
      <c r="K7997">
        <v>0</v>
      </c>
      <c r="L7997" t="s">
        <v>59</v>
      </c>
      <c r="M7997">
        <v>2</v>
      </c>
      <c r="N7997">
        <v>2</v>
      </c>
      <c r="O7997">
        <v>3</v>
      </c>
      <c r="P7997">
        <v>2</v>
      </c>
      <c r="Q7997" t="s">
        <v>51</v>
      </c>
      <c r="R7997" t="b">
        <f>TRUE()</f>
        <v>1</v>
      </c>
      <c r="S7997" t="b">
        <f t="shared" si="832"/>
        <v>0</v>
      </c>
      <c r="T7997">
        <v>0</v>
      </c>
      <c r="U7997">
        <v>1</v>
      </c>
      <c r="V7997">
        <v>1</v>
      </c>
    </row>
    <row r="7998" spans="1:22" ht="15" customHeight="1" x14ac:dyDescent="0.25">
      <c r="A7998">
        <v>7997</v>
      </c>
      <c r="B7998">
        <v>0</v>
      </c>
      <c r="C7998">
        <v>0</v>
      </c>
      <c r="D7998">
        <v>0</v>
      </c>
      <c r="E7998">
        <v>0</v>
      </c>
      <c r="F7998">
        <v>64</v>
      </c>
      <c r="G7998">
        <v>3025.0583329999999</v>
      </c>
      <c r="H7998">
        <v>3.1250000000000002E-3</v>
      </c>
      <c r="I7998">
        <v>1.8958333000000001E-2</v>
      </c>
      <c r="J7998">
        <v>0</v>
      </c>
      <c r="K7998">
        <v>0</v>
      </c>
      <c r="L7998" t="s">
        <v>59</v>
      </c>
      <c r="M7998">
        <v>3</v>
      </c>
      <c r="N7998">
        <v>2</v>
      </c>
      <c r="O7998">
        <v>2</v>
      </c>
      <c r="P7998">
        <v>2</v>
      </c>
      <c r="Q7998" t="s">
        <v>51</v>
      </c>
      <c r="R7998" t="b">
        <f>FALSE()</f>
        <v>0</v>
      </c>
      <c r="S7998" t="b">
        <f t="shared" si="832"/>
        <v>0</v>
      </c>
      <c r="T7998">
        <v>0</v>
      </c>
      <c r="U7998">
        <v>0</v>
      </c>
      <c r="V7998">
        <v>1</v>
      </c>
    </row>
    <row r="7999" spans="1:22" ht="15" customHeight="1" x14ac:dyDescent="0.25">
      <c r="A7999">
        <v>7998</v>
      </c>
      <c r="B7999">
        <v>0</v>
      </c>
      <c r="C7999">
        <v>0</v>
      </c>
      <c r="D7999">
        <v>0</v>
      </c>
      <c r="E7999">
        <v>0</v>
      </c>
      <c r="F7999">
        <v>3</v>
      </c>
      <c r="G7999">
        <v>80</v>
      </c>
      <c r="H7999">
        <v>0.16666666699999999</v>
      </c>
      <c r="I7999">
        <v>0.177777778</v>
      </c>
      <c r="J7999">
        <v>0</v>
      </c>
      <c r="K7999">
        <v>0</v>
      </c>
      <c r="L7999" t="s">
        <v>59</v>
      </c>
      <c r="M7999">
        <v>1</v>
      </c>
      <c r="N7999">
        <v>1</v>
      </c>
      <c r="O7999">
        <v>6</v>
      </c>
      <c r="P7999">
        <v>1</v>
      </c>
      <c r="Q7999" t="s">
        <v>51</v>
      </c>
      <c r="R7999" t="b">
        <f>FALSE()</f>
        <v>0</v>
      </c>
      <c r="S7999" t="b">
        <f t="shared" si="832"/>
        <v>0</v>
      </c>
      <c r="T7999">
        <v>0</v>
      </c>
      <c r="U7999">
        <v>0</v>
      </c>
      <c r="V7999">
        <v>1</v>
      </c>
    </row>
    <row r="8000" spans="1:22" ht="15" customHeight="1" x14ac:dyDescent="0.25">
      <c r="A8000">
        <v>7999</v>
      </c>
      <c r="B8000">
        <v>6</v>
      </c>
      <c r="C8000">
        <v>93.125</v>
      </c>
      <c r="D8000">
        <v>0</v>
      </c>
      <c r="E8000">
        <v>0</v>
      </c>
      <c r="F8000">
        <v>29</v>
      </c>
      <c r="G8000">
        <v>424.125</v>
      </c>
      <c r="H8000">
        <v>0</v>
      </c>
      <c r="I8000">
        <v>2.0689655000000001E-2</v>
      </c>
      <c r="J8000">
        <v>0</v>
      </c>
      <c r="K8000">
        <v>0</v>
      </c>
      <c r="L8000" t="s">
        <v>62</v>
      </c>
      <c r="M8000">
        <v>1</v>
      </c>
      <c r="N8000">
        <v>8</v>
      </c>
      <c r="O8000">
        <v>1</v>
      </c>
      <c r="P8000">
        <v>1</v>
      </c>
      <c r="Q8000" t="s">
        <v>51</v>
      </c>
      <c r="R8000" t="b">
        <f>FALSE()</f>
        <v>0</v>
      </c>
      <c r="S8000" t="b">
        <f t="shared" si="832"/>
        <v>0</v>
      </c>
      <c r="T8000">
        <v>0</v>
      </c>
      <c r="U8000">
        <v>0</v>
      </c>
      <c r="V8000">
        <v>1</v>
      </c>
    </row>
    <row r="8001" spans="1:22" ht="15" customHeight="1" x14ac:dyDescent="0.25">
      <c r="A8001">
        <v>8000</v>
      </c>
      <c r="B8001">
        <v>3</v>
      </c>
      <c r="C8001">
        <v>60</v>
      </c>
      <c r="D8001">
        <v>0</v>
      </c>
      <c r="E8001">
        <v>0</v>
      </c>
      <c r="F8001">
        <v>66</v>
      </c>
      <c r="G8001">
        <v>2339.8055559999998</v>
      </c>
      <c r="H8001">
        <v>1.2121211999999999E-2</v>
      </c>
      <c r="I8001">
        <v>3.4848484999999998E-2</v>
      </c>
      <c r="J8001">
        <v>0</v>
      </c>
      <c r="K8001">
        <v>0</v>
      </c>
      <c r="L8001" t="s">
        <v>59</v>
      </c>
      <c r="M8001">
        <v>2</v>
      </c>
      <c r="N8001">
        <v>2</v>
      </c>
      <c r="O8001">
        <v>1</v>
      </c>
      <c r="P8001">
        <v>2</v>
      </c>
      <c r="Q8001" t="s">
        <v>51</v>
      </c>
      <c r="R8001" t="b">
        <f>FALSE()</f>
        <v>0</v>
      </c>
      <c r="S8001" t="b">
        <f t="shared" si="832"/>
        <v>0</v>
      </c>
      <c r="T8001">
        <v>0</v>
      </c>
      <c r="U8001">
        <v>0</v>
      </c>
      <c r="V8001">
        <v>1</v>
      </c>
    </row>
    <row r="8002" spans="1:22" ht="15" customHeight="1" x14ac:dyDescent="0.25">
      <c r="A8002">
        <v>8001</v>
      </c>
      <c r="B8002">
        <v>0</v>
      </c>
      <c r="C8002">
        <v>0</v>
      </c>
      <c r="D8002">
        <v>0</v>
      </c>
      <c r="E8002">
        <v>0</v>
      </c>
      <c r="F8002">
        <v>14</v>
      </c>
      <c r="G8002">
        <v>275</v>
      </c>
      <c r="H8002">
        <v>0</v>
      </c>
      <c r="I8002">
        <v>2.3076922999999999E-2</v>
      </c>
      <c r="J8002">
        <v>0</v>
      </c>
      <c r="K8002">
        <v>0</v>
      </c>
      <c r="L8002" t="s">
        <v>59</v>
      </c>
      <c r="M8002">
        <v>2</v>
      </c>
      <c r="N8002">
        <v>2</v>
      </c>
      <c r="O8002">
        <v>9</v>
      </c>
      <c r="P8002">
        <v>20</v>
      </c>
      <c r="Q8002" t="s">
        <v>51</v>
      </c>
      <c r="R8002" t="b">
        <f>TRUE()</f>
        <v>1</v>
      </c>
      <c r="S8002" t="b">
        <f t="shared" si="832"/>
        <v>0</v>
      </c>
      <c r="T8002">
        <v>0</v>
      </c>
      <c r="U8002">
        <v>1</v>
      </c>
      <c r="V8002">
        <v>1</v>
      </c>
    </row>
    <row r="8003" spans="1:22" ht="15" customHeight="1" x14ac:dyDescent="0.25">
      <c r="A8003">
        <v>8002</v>
      </c>
      <c r="B8003">
        <v>0</v>
      </c>
      <c r="C8003">
        <v>0</v>
      </c>
      <c r="D8003">
        <v>0</v>
      </c>
      <c r="E8003">
        <v>0</v>
      </c>
      <c r="F8003">
        <v>10</v>
      </c>
      <c r="G8003">
        <v>73.5</v>
      </c>
      <c r="H8003">
        <v>0.12</v>
      </c>
      <c r="I8003">
        <v>0.15</v>
      </c>
      <c r="J8003">
        <v>0</v>
      </c>
      <c r="K8003">
        <v>0</v>
      </c>
      <c r="L8003" t="s">
        <v>62</v>
      </c>
      <c r="M8003">
        <v>3</v>
      </c>
      <c r="N8003">
        <v>2</v>
      </c>
      <c r="O8003">
        <v>1</v>
      </c>
      <c r="P8003">
        <v>13</v>
      </c>
      <c r="Q8003" t="s">
        <v>51</v>
      </c>
      <c r="R8003" t="b">
        <f>TRUE()</f>
        <v>1</v>
      </c>
      <c r="S8003" t="b">
        <f t="shared" si="832"/>
        <v>0</v>
      </c>
      <c r="T8003">
        <v>0</v>
      </c>
      <c r="U8003">
        <v>1</v>
      </c>
      <c r="V8003">
        <v>1</v>
      </c>
    </row>
    <row r="8004" spans="1:22" ht="15" customHeight="1" x14ac:dyDescent="0.25">
      <c r="A8004">
        <v>8003</v>
      </c>
      <c r="B8004">
        <v>0</v>
      </c>
      <c r="C8004">
        <v>0</v>
      </c>
      <c r="D8004">
        <v>0</v>
      </c>
      <c r="E8004">
        <v>0</v>
      </c>
      <c r="F8004">
        <v>7</v>
      </c>
      <c r="G8004">
        <v>168.75</v>
      </c>
      <c r="H8004">
        <v>0</v>
      </c>
      <c r="I8004">
        <v>9.5238100000000006E-3</v>
      </c>
      <c r="J8004">
        <v>0</v>
      </c>
      <c r="K8004">
        <v>0</v>
      </c>
      <c r="L8004" t="s">
        <v>59</v>
      </c>
      <c r="M8004">
        <v>3</v>
      </c>
      <c r="N8004">
        <v>2</v>
      </c>
      <c r="O8004">
        <v>1</v>
      </c>
      <c r="P8004">
        <v>2</v>
      </c>
      <c r="Q8004" t="s">
        <v>51</v>
      </c>
      <c r="R8004" t="b">
        <f>FALSE()</f>
        <v>0</v>
      </c>
      <c r="S8004" t="b">
        <f t="shared" si="832"/>
        <v>0</v>
      </c>
      <c r="T8004">
        <v>0</v>
      </c>
      <c r="U8004">
        <v>0</v>
      </c>
      <c r="V8004">
        <v>1</v>
      </c>
    </row>
    <row r="8005" spans="1:22" ht="15" customHeight="1" x14ac:dyDescent="0.25">
      <c r="A8005">
        <v>8004</v>
      </c>
      <c r="B8005">
        <v>3</v>
      </c>
      <c r="C8005">
        <v>77.333333330000002</v>
      </c>
      <c r="D8005">
        <v>2</v>
      </c>
      <c r="E8005">
        <v>7</v>
      </c>
      <c r="F8005">
        <v>24</v>
      </c>
      <c r="G8005">
        <v>1051.291667</v>
      </c>
      <c r="H8005">
        <v>0</v>
      </c>
      <c r="I8005">
        <v>1.4814815E-2</v>
      </c>
      <c r="J8005">
        <v>0</v>
      </c>
      <c r="K8005">
        <v>0</v>
      </c>
      <c r="L8005" t="s">
        <v>62</v>
      </c>
      <c r="M8005">
        <v>2</v>
      </c>
      <c r="N8005">
        <v>13</v>
      </c>
      <c r="O8005">
        <v>9</v>
      </c>
      <c r="P8005">
        <v>20</v>
      </c>
      <c r="Q8005" t="s">
        <v>51</v>
      </c>
      <c r="R8005" t="b">
        <f>FALSE()</f>
        <v>0</v>
      </c>
      <c r="S8005" t="b">
        <f t="shared" si="832"/>
        <v>0</v>
      </c>
      <c r="T8005">
        <v>0</v>
      </c>
      <c r="U8005">
        <v>0</v>
      </c>
      <c r="V8005">
        <v>1</v>
      </c>
    </row>
    <row r="8006" spans="1:22" ht="15" customHeight="1" x14ac:dyDescent="0.25">
      <c r="A8006">
        <v>8005</v>
      </c>
      <c r="B8006">
        <v>3</v>
      </c>
      <c r="C8006">
        <v>139</v>
      </c>
      <c r="D8006">
        <v>0</v>
      </c>
      <c r="E8006">
        <v>0</v>
      </c>
      <c r="F8006">
        <v>35</v>
      </c>
      <c r="G8006">
        <v>631.93333329999996</v>
      </c>
      <c r="H8006">
        <v>5.2631580000000004E-3</v>
      </c>
      <c r="I8006">
        <v>1.5789474000000001E-2</v>
      </c>
      <c r="J8006">
        <v>0</v>
      </c>
      <c r="K8006">
        <v>0</v>
      </c>
      <c r="L8006" t="s">
        <v>59</v>
      </c>
      <c r="M8006">
        <v>1</v>
      </c>
      <c r="N8006">
        <v>2</v>
      </c>
      <c r="O8006">
        <v>1</v>
      </c>
      <c r="P8006">
        <v>2</v>
      </c>
      <c r="Q8006" t="s">
        <v>52</v>
      </c>
      <c r="R8006" t="b">
        <f>FALSE()</f>
        <v>0</v>
      </c>
      <c r="S8006" t="b">
        <f t="shared" si="832"/>
        <v>0</v>
      </c>
      <c r="T8006">
        <v>0</v>
      </c>
      <c r="U8006">
        <v>0</v>
      </c>
      <c r="V8006">
        <v>0</v>
      </c>
    </row>
    <row r="8007" spans="1:22" ht="15" customHeight="1" x14ac:dyDescent="0.25">
      <c r="A8007">
        <v>8006</v>
      </c>
      <c r="B8007">
        <v>0</v>
      </c>
      <c r="C8007">
        <v>0</v>
      </c>
      <c r="D8007">
        <v>0</v>
      </c>
      <c r="E8007">
        <v>0</v>
      </c>
      <c r="F8007">
        <v>33</v>
      </c>
      <c r="G8007">
        <v>1132.791667</v>
      </c>
      <c r="H8007">
        <v>9.0909089999999994E-3</v>
      </c>
      <c r="I8007">
        <v>4.7474746999999998E-2</v>
      </c>
      <c r="J8007">
        <v>0</v>
      </c>
      <c r="K8007">
        <v>0</v>
      </c>
      <c r="L8007" t="s">
        <v>62</v>
      </c>
      <c r="M8007">
        <v>4</v>
      </c>
      <c r="N8007">
        <v>1</v>
      </c>
      <c r="O8007">
        <v>3</v>
      </c>
      <c r="P8007">
        <v>1</v>
      </c>
      <c r="Q8007" t="s">
        <v>51</v>
      </c>
      <c r="R8007" t="b">
        <f>FALSE()</f>
        <v>0</v>
      </c>
      <c r="S8007" t="b">
        <f t="shared" si="832"/>
        <v>0</v>
      </c>
      <c r="T8007">
        <v>0</v>
      </c>
      <c r="U8007">
        <v>0</v>
      </c>
      <c r="V8007">
        <v>1</v>
      </c>
    </row>
    <row r="8008" spans="1:22" ht="15" customHeight="1" x14ac:dyDescent="0.25">
      <c r="A8008">
        <v>8007</v>
      </c>
      <c r="B8008">
        <v>5</v>
      </c>
      <c r="C8008">
        <v>446.25</v>
      </c>
      <c r="D8008">
        <v>0</v>
      </c>
      <c r="E8008">
        <v>0</v>
      </c>
      <c r="F8008">
        <v>18</v>
      </c>
      <c r="G8008">
        <v>815.25</v>
      </c>
      <c r="H8008">
        <v>0</v>
      </c>
      <c r="I8008">
        <v>2.5000000000000001E-3</v>
      </c>
      <c r="J8008">
        <v>0</v>
      </c>
      <c r="K8008">
        <v>0</v>
      </c>
      <c r="L8008" t="s">
        <v>62</v>
      </c>
      <c r="M8008">
        <v>8</v>
      </c>
      <c r="N8008">
        <v>13</v>
      </c>
      <c r="O8008">
        <v>9</v>
      </c>
      <c r="P8008">
        <v>20</v>
      </c>
      <c r="Q8008" t="s">
        <v>61</v>
      </c>
      <c r="R8008" t="b">
        <f>FALSE()</f>
        <v>0</v>
      </c>
      <c r="S8008" t="b">
        <f t="shared" si="832"/>
        <v>0</v>
      </c>
      <c r="T8008">
        <v>0</v>
      </c>
      <c r="U8008">
        <v>0</v>
      </c>
      <c r="V8008">
        <v>0</v>
      </c>
    </row>
    <row r="8009" spans="1:22" ht="15" customHeight="1" x14ac:dyDescent="0.25">
      <c r="A8009">
        <v>8008</v>
      </c>
      <c r="B8009">
        <v>0</v>
      </c>
      <c r="C8009">
        <v>0</v>
      </c>
      <c r="D8009">
        <v>0</v>
      </c>
      <c r="E8009">
        <v>0</v>
      </c>
      <c r="F8009">
        <v>10</v>
      </c>
      <c r="G8009">
        <v>351.75</v>
      </c>
      <c r="H8009">
        <v>3.3333333E-2</v>
      </c>
      <c r="I8009">
        <v>0.05</v>
      </c>
      <c r="J8009">
        <v>0</v>
      </c>
      <c r="K8009">
        <v>0</v>
      </c>
      <c r="L8009" t="s">
        <v>62</v>
      </c>
      <c r="M8009">
        <v>2</v>
      </c>
      <c r="N8009">
        <v>2</v>
      </c>
      <c r="O8009">
        <v>4</v>
      </c>
      <c r="P8009">
        <v>1</v>
      </c>
      <c r="Q8009" t="s">
        <v>51</v>
      </c>
      <c r="R8009" t="b">
        <f>TRUE()</f>
        <v>1</v>
      </c>
      <c r="S8009" t="b">
        <f t="shared" si="832"/>
        <v>0</v>
      </c>
      <c r="T8009">
        <v>0</v>
      </c>
      <c r="U8009">
        <v>1</v>
      </c>
      <c r="V8009">
        <v>1</v>
      </c>
    </row>
    <row r="8010" spans="1:22" ht="15" customHeight="1" x14ac:dyDescent="0.25">
      <c r="A8010">
        <v>8009</v>
      </c>
      <c r="B8010">
        <v>0</v>
      </c>
      <c r="C8010">
        <v>0</v>
      </c>
      <c r="D8010">
        <v>0</v>
      </c>
      <c r="E8010">
        <v>0</v>
      </c>
      <c r="F8010">
        <v>28</v>
      </c>
      <c r="G8010">
        <v>4446.625</v>
      </c>
      <c r="H8010">
        <v>3.0952381000000001E-2</v>
      </c>
      <c r="I8010">
        <v>7.0476189999999994E-2</v>
      </c>
      <c r="J8010">
        <v>0</v>
      </c>
      <c r="K8010">
        <v>0</v>
      </c>
      <c r="L8010" t="s">
        <v>59</v>
      </c>
      <c r="M8010">
        <v>2</v>
      </c>
      <c r="N8010">
        <v>5</v>
      </c>
      <c r="O8010">
        <v>1</v>
      </c>
      <c r="P8010">
        <v>3</v>
      </c>
      <c r="Q8010" t="s">
        <v>51</v>
      </c>
      <c r="R8010" t="b">
        <f>FALSE()</f>
        <v>0</v>
      </c>
      <c r="S8010" t="b">
        <f t="shared" si="832"/>
        <v>0</v>
      </c>
      <c r="T8010">
        <v>0</v>
      </c>
      <c r="U8010">
        <v>0</v>
      </c>
      <c r="V8010">
        <v>1</v>
      </c>
    </row>
    <row r="8011" spans="1:22" ht="15" customHeight="1" x14ac:dyDescent="0.25">
      <c r="A8011">
        <v>8010</v>
      </c>
      <c r="B8011">
        <v>1</v>
      </c>
      <c r="C8011">
        <v>65.5</v>
      </c>
      <c r="D8011">
        <v>1</v>
      </c>
      <c r="E8011">
        <v>38.5</v>
      </c>
      <c r="F8011">
        <v>131</v>
      </c>
      <c r="G8011">
        <v>3902.6647739999999</v>
      </c>
      <c r="H8011">
        <v>8.8888890000000005E-3</v>
      </c>
      <c r="I8011">
        <v>2.2870370000000001E-2</v>
      </c>
      <c r="J8011">
        <v>0</v>
      </c>
      <c r="K8011">
        <v>0</v>
      </c>
      <c r="L8011" t="s">
        <v>59</v>
      </c>
      <c r="M8011">
        <v>3</v>
      </c>
      <c r="N8011">
        <v>2</v>
      </c>
      <c r="O8011">
        <v>3</v>
      </c>
      <c r="P8011">
        <v>1</v>
      </c>
      <c r="Q8011" t="s">
        <v>51</v>
      </c>
      <c r="R8011" t="b">
        <f>FALSE()</f>
        <v>0</v>
      </c>
      <c r="S8011" t="b">
        <f t="shared" si="832"/>
        <v>0</v>
      </c>
      <c r="T8011">
        <v>0</v>
      </c>
      <c r="U8011">
        <v>0</v>
      </c>
      <c r="V8011">
        <v>1</v>
      </c>
    </row>
    <row r="8012" spans="1:22" ht="15" customHeight="1" x14ac:dyDescent="0.25">
      <c r="A8012">
        <v>8011</v>
      </c>
      <c r="B8012">
        <v>0</v>
      </c>
      <c r="C8012">
        <v>0</v>
      </c>
      <c r="D8012">
        <v>0</v>
      </c>
      <c r="E8012">
        <v>0</v>
      </c>
      <c r="F8012">
        <v>84</v>
      </c>
      <c r="G8012">
        <v>2524.1944440000002</v>
      </c>
      <c r="H8012">
        <v>0</v>
      </c>
      <c r="I8012">
        <v>1.3730159E-2</v>
      </c>
      <c r="J8012">
        <v>0</v>
      </c>
      <c r="K8012">
        <v>0</v>
      </c>
      <c r="L8012" t="s">
        <v>59</v>
      </c>
      <c r="M8012">
        <v>2</v>
      </c>
      <c r="N8012">
        <v>2</v>
      </c>
      <c r="O8012">
        <v>1</v>
      </c>
      <c r="P8012">
        <v>3</v>
      </c>
      <c r="Q8012" t="s">
        <v>51</v>
      </c>
      <c r="R8012" t="b">
        <f>FALSE()</f>
        <v>0</v>
      </c>
      <c r="S8012" t="b">
        <f>TRUE()</f>
        <v>1</v>
      </c>
      <c r="T8012">
        <v>1</v>
      </c>
      <c r="U8012">
        <v>0</v>
      </c>
      <c r="V8012">
        <v>1</v>
      </c>
    </row>
    <row r="8013" spans="1:22" ht="15" customHeight="1" x14ac:dyDescent="0.25">
      <c r="A8013">
        <v>8012</v>
      </c>
      <c r="B8013">
        <v>0</v>
      </c>
      <c r="C8013">
        <v>0</v>
      </c>
      <c r="D8013">
        <v>0</v>
      </c>
      <c r="E8013">
        <v>0</v>
      </c>
      <c r="F8013">
        <v>1</v>
      </c>
      <c r="G8013">
        <v>0</v>
      </c>
      <c r="H8013">
        <v>0.2</v>
      </c>
      <c r="I8013">
        <v>0.2</v>
      </c>
      <c r="J8013">
        <v>0</v>
      </c>
      <c r="K8013">
        <v>0</v>
      </c>
      <c r="L8013" t="s">
        <v>62</v>
      </c>
      <c r="M8013">
        <v>2</v>
      </c>
      <c r="N8013">
        <v>2</v>
      </c>
      <c r="O8013">
        <v>7</v>
      </c>
      <c r="P8013">
        <v>1</v>
      </c>
      <c r="Q8013" t="s">
        <v>51</v>
      </c>
      <c r="R8013" t="b">
        <f>TRUE()</f>
        <v>1</v>
      </c>
      <c r="S8013" t="b">
        <f>FALSE()</f>
        <v>0</v>
      </c>
      <c r="T8013">
        <v>0</v>
      </c>
      <c r="U8013">
        <v>1</v>
      </c>
      <c r="V8013">
        <v>1</v>
      </c>
    </row>
    <row r="8014" spans="1:22" ht="15" customHeight="1" x14ac:dyDescent="0.25">
      <c r="A8014">
        <v>8013</v>
      </c>
      <c r="B8014">
        <v>1</v>
      </c>
      <c r="C8014">
        <v>4</v>
      </c>
      <c r="D8014">
        <v>0</v>
      </c>
      <c r="E8014">
        <v>0</v>
      </c>
      <c r="F8014">
        <v>33</v>
      </c>
      <c r="G8014">
        <v>947.41666669999995</v>
      </c>
      <c r="H8014">
        <v>1.2121211999999999E-2</v>
      </c>
      <c r="I8014">
        <v>4.5165944999999999E-2</v>
      </c>
      <c r="J8014">
        <v>0</v>
      </c>
      <c r="K8014">
        <v>0</v>
      </c>
      <c r="L8014" t="s">
        <v>59</v>
      </c>
      <c r="M8014">
        <v>2</v>
      </c>
      <c r="N8014">
        <v>2</v>
      </c>
      <c r="O8014">
        <v>1</v>
      </c>
      <c r="P8014">
        <v>2</v>
      </c>
      <c r="Q8014" t="s">
        <v>51</v>
      </c>
      <c r="R8014" t="b">
        <f>TRUE()</f>
        <v>1</v>
      </c>
      <c r="S8014" t="b">
        <f>FALSE()</f>
        <v>0</v>
      </c>
      <c r="T8014">
        <v>0</v>
      </c>
      <c r="U8014">
        <v>1</v>
      </c>
      <c r="V8014">
        <v>1</v>
      </c>
    </row>
    <row r="8015" spans="1:22" ht="15" customHeight="1" x14ac:dyDescent="0.25">
      <c r="A8015">
        <v>8014</v>
      </c>
      <c r="B8015">
        <v>1</v>
      </c>
      <c r="C8015">
        <v>5</v>
      </c>
      <c r="D8015">
        <v>0</v>
      </c>
      <c r="E8015">
        <v>0</v>
      </c>
      <c r="F8015">
        <v>8</v>
      </c>
      <c r="G8015">
        <v>203</v>
      </c>
      <c r="H8015">
        <v>0</v>
      </c>
      <c r="I8015">
        <v>9.5238100000000006E-3</v>
      </c>
      <c r="J8015">
        <v>0</v>
      </c>
      <c r="K8015">
        <v>0</v>
      </c>
      <c r="L8015" t="s">
        <v>62</v>
      </c>
      <c r="M8015">
        <v>2</v>
      </c>
      <c r="N8015">
        <v>4</v>
      </c>
      <c r="O8015">
        <v>1</v>
      </c>
      <c r="P8015">
        <v>2</v>
      </c>
      <c r="Q8015" t="s">
        <v>52</v>
      </c>
      <c r="R8015" t="b">
        <f>FALSE()</f>
        <v>0</v>
      </c>
      <c r="S8015" t="b">
        <f>FALSE()</f>
        <v>0</v>
      </c>
      <c r="T8015">
        <v>0</v>
      </c>
      <c r="U8015">
        <v>0</v>
      </c>
      <c r="V8015">
        <v>0</v>
      </c>
    </row>
    <row r="8016" spans="1:22" ht="15" customHeight="1" x14ac:dyDescent="0.25">
      <c r="A8016">
        <v>8015</v>
      </c>
      <c r="B8016">
        <v>0</v>
      </c>
      <c r="C8016">
        <v>0</v>
      </c>
      <c r="D8016">
        <v>0</v>
      </c>
      <c r="E8016">
        <v>0</v>
      </c>
      <c r="F8016">
        <v>12</v>
      </c>
      <c r="G8016">
        <v>410.25</v>
      </c>
      <c r="H8016">
        <v>0</v>
      </c>
      <c r="I8016">
        <v>1.6666667E-2</v>
      </c>
      <c r="J8016">
        <v>0</v>
      </c>
      <c r="K8016">
        <v>0</v>
      </c>
      <c r="L8016" t="s">
        <v>59</v>
      </c>
      <c r="M8016">
        <v>2</v>
      </c>
      <c r="N8016">
        <v>2</v>
      </c>
      <c r="O8016">
        <v>3</v>
      </c>
      <c r="P8016">
        <v>2</v>
      </c>
      <c r="Q8016" t="s">
        <v>51</v>
      </c>
      <c r="R8016" t="b">
        <f>FALSE()</f>
        <v>0</v>
      </c>
      <c r="S8016" t="b">
        <f>FALSE()</f>
        <v>0</v>
      </c>
      <c r="T8016">
        <v>0</v>
      </c>
      <c r="U8016">
        <v>0</v>
      </c>
      <c r="V8016">
        <v>1</v>
      </c>
    </row>
    <row r="8017" spans="1:22" ht="15" customHeight="1" x14ac:dyDescent="0.25">
      <c r="A8017">
        <v>8016</v>
      </c>
      <c r="B8017">
        <v>1</v>
      </c>
      <c r="C8017">
        <v>6.5</v>
      </c>
      <c r="D8017">
        <v>0</v>
      </c>
      <c r="E8017">
        <v>0</v>
      </c>
      <c r="F8017">
        <v>10</v>
      </c>
      <c r="G8017">
        <v>511.25</v>
      </c>
      <c r="H8017">
        <v>0</v>
      </c>
      <c r="I8017">
        <v>7.4074070000000004E-3</v>
      </c>
      <c r="J8017">
        <v>7.848538778</v>
      </c>
      <c r="K8017">
        <v>0</v>
      </c>
      <c r="L8017" t="s">
        <v>62</v>
      </c>
      <c r="M8017">
        <v>2</v>
      </c>
      <c r="N8017">
        <v>5</v>
      </c>
      <c r="O8017">
        <v>3</v>
      </c>
      <c r="P8017">
        <v>8</v>
      </c>
      <c r="Q8017" t="s">
        <v>52</v>
      </c>
      <c r="R8017" t="b">
        <f>TRUE()</f>
        <v>1</v>
      </c>
      <c r="S8017" t="b">
        <f>TRUE()</f>
        <v>1</v>
      </c>
      <c r="T8017">
        <v>1</v>
      </c>
      <c r="U8017">
        <v>1</v>
      </c>
      <c r="V8017">
        <v>0</v>
      </c>
    </row>
    <row r="8018" spans="1:22" ht="15" customHeight="1" x14ac:dyDescent="0.25">
      <c r="A8018">
        <v>8017</v>
      </c>
      <c r="B8018">
        <v>2</v>
      </c>
      <c r="C8018">
        <v>21</v>
      </c>
      <c r="D8018">
        <v>1</v>
      </c>
      <c r="E8018">
        <v>802.5</v>
      </c>
      <c r="F8018">
        <v>48</v>
      </c>
      <c r="G8018">
        <v>2073.916667</v>
      </c>
      <c r="H8018">
        <v>3.9215689999999997E-3</v>
      </c>
      <c r="I8018">
        <v>2.6274510000000001E-2</v>
      </c>
      <c r="J8018">
        <v>0</v>
      </c>
      <c r="K8018">
        <v>0</v>
      </c>
      <c r="L8018" t="s">
        <v>59</v>
      </c>
      <c r="M8018">
        <v>2</v>
      </c>
      <c r="N8018">
        <v>2</v>
      </c>
      <c r="O8018">
        <v>3</v>
      </c>
      <c r="P8018">
        <v>2</v>
      </c>
      <c r="Q8018" t="s">
        <v>51</v>
      </c>
      <c r="R8018" t="b">
        <f>TRUE()</f>
        <v>1</v>
      </c>
      <c r="S8018" t="b">
        <f>FALSE()</f>
        <v>0</v>
      </c>
      <c r="T8018">
        <v>0</v>
      </c>
      <c r="U8018">
        <v>1</v>
      </c>
      <c r="V8018">
        <v>1</v>
      </c>
    </row>
    <row r="8019" spans="1:22" ht="15" customHeight="1" x14ac:dyDescent="0.25">
      <c r="A8019">
        <v>8018</v>
      </c>
      <c r="B8019">
        <v>2</v>
      </c>
      <c r="C8019">
        <v>83</v>
      </c>
      <c r="D8019">
        <v>2</v>
      </c>
      <c r="E8019">
        <v>40</v>
      </c>
      <c r="F8019">
        <v>241</v>
      </c>
      <c r="G8019">
        <v>5194.7985699999999</v>
      </c>
      <c r="H8019">
        <v>3.1010930000000001E-3</v>
      </c>
      <c r="I8019">
        <v>1.4304381E-2</v>
      </c>
      <c r="J8019">
        <v>0.468406088</v>
      </c>
      <c r="K8019">
        <v>0</v>
      </c>
      <c r="L8019" t="s">
        <v>62</v>
      </c>
      <c r="M8019">
        <v>2</v>
      </c>
      <c r="N8019">
        <v>4</v>
      </c>
      <c r="O8019">
        <v>1</v>
      </c>
      <c r="P8019">
        <v>1</v>
      </c>
      <c r="Q8019" t="s">
        <v>51</v>
      </c>
      <c r="R8019" t="b">
        <f>FALSE()</f>
        <v>0</v>
      </c>
      <c r="S8019" t="b">
        <f>FALSE()</f>
        <v>0</v>
      </c>
      <c r="T8019">
        <v>0</v>
      </c>
      <c r="U8019">
        <v>0</v>
      </c>
      <c r="V8019">
        <v>1</v>
      </c>
    </row>
    <row r="8020" spans="1:22" ht="15" customHeight="1" x14ac:dyDescent="0.25">
      <c r="A8020">
        <v>8019</v>
      </c>
      <c r="B8020">
        <v>0</v>
      </c>
      <c r="C8020">
        <v>0</v>
      </c>
      <c r="D8020">
        <v>0</v>
      </c>
      <c r="E8020">
        <v>0</v>
      </c>
      <c r="F8020">
        <v>24</v>
      </c>
      <c r="G8020">
        <v>610.6333333</v>
      </c>
      <c r="H8020">
        <v>0</v>
      </c>
      <c r="I8020">
        <v>2.0833332999999999E-2</v>
      </c>
      <c r="J8020">
        <v>0</v>
      </c>
      <c r="K8020">
        <v>0</v>
      </c>
      <c r="L8020" t="s">
        <v>59</v>
      </c>
      <c r="M8020">
        <v>1</v>
      </c>
      <c r="N8020">
        <v>1</v>
      </c>
      <c r="O8020">
        <v>3</v>
      </c>
      <c r="P8020">
        <v>2</v>
      </c>
      <c r="Q8020" t="s">
        <v>51</v>
      </c>
      <c r="R8020" t="b">
        <f>TRUE()</f>
        <v>1</v>
      </c>
      <c r="S8020" t="b">
        <f>TRUE()</f>
        <v>1</v>
      </c>
      <c r="T8020">
        <v>1</v>
      </c>
      <c r="U8020">
        <v>1</v>
      </c>
      <c r="V8020">
        <v>1</v>
      </c>
    </row>
    <row r="8021" spans="1:22" ht="15" customHeight="1" x14ac:dyDescent="0.25">
      <c r="A8021">
        <v>8020</v>
      </c>
      <c r="B8021">
        <v>0</v>
      </c>
      <c r="C8021">
        <v>0</v>
      </c>
      <c r="D8021">
        <v>0</v>
      </c>
      <c r="E8021">
        <v>0</v>
      </c>
      <c r="F8021">
        <v>2</v>
      </c>
      <c r="G8021">
        <v>9</v>
      </c>
      <c r="H8021">
        <v>0</v>
      </c>
      <c r="I8021">
        <v>0.1</v>
      </c>
      <c r="J8021">
        <v>0</v>
      </c>
      <c r="K8021">
        <v>0</v>
      </c>
      <c r="L8021" t="s">
        <v>62</v>
      </c>
      <c r="M8021">
        <v>2</v>
      </c>
      <c r="N8021">
        <v>2</v>
      </c>
      <c r="O8021">
        <v>1</v>
      </c>
      <c r="P8021">
        <v>3</v>
      </c>
      <c r="Q8021" t="s">
        <v>51</v>
      </c>
      <c r="R8021" t="b">
        <f>FALSE()</f>
        <v>0</v>
      </c>
      <c r="S8021" t="b">
        <f>FALSE()</f>
        <v>0</v>
      </c>
      <c r="T8021">
        <v>0</v>
      </c>
      <c r="U8021">
        <v>0</v>
      </c>
      <c r="V8021">
        <v>1</v>
      </c>
    </row>
    <row r="8022" spans="1:22" ht="15" customHeight="1" x14ac:dyDescent="0.25">
      <c r="A8022">
        <v>8021</v>
      </c>
      <c r="B8022">
        <v>0</v>
      </c>
      <c r="C8022">
        <v>0</v>
      </c>
      <c r="D8022">
        <v>0</v>
      </c>
      <c r="E8022">
        <v>0</v>
      </c>
      <c r="F8022">
        <v>58</v>
      </c>
      <c r="G8022">
        <v>2174.708333</v>
      </c>
      <c r="H8022">
        <v>4.0229890000000003E-3</v>
      </c>
      <c r="I8022">
        <v>1.5229885E-2</v>
      </c>
      <c r="J8022">
        <v>0</v>
      </c>
      <c r="K8022">
        <v>0</v>
      </c>
      <c r="L8022" t="s">
        <v>59</v>
      </c>
      <c r="M8022">
        <v>1</v>
      </c>
      <c r="N8022">
        <v>2</v>
      </c>
      <c r="O8022">
        <v>1</v>
      </c>
      <c r="P8022">
        <v>1</v>
      </c>
      <c r="Q8022" t="s">
        <v>51</v>
      </c>
      <c r="R8022" t="b">
        <f>TRUE()</f>
        <v>1</v>
      </c>
      <c r="S8022" t="b">
        <f>TRUE()</f>
        <v>1</v>
      </c>
      <c r="T8022">
        <v>1</v>
      </c>
      <c r="U8022">
        <v>1</v>
      </c>
      <c r="V8022">
        <v>1</v>
      </c>
    </row>
    <row r="8023" spans="1:22" ht="15" customHeight="1" x14ac:dyDescent="0.25">
      <c r="A8023">
        <v>8022</v>
      </c>
      <c r="B8023">
        <v>0</v>
      </c>
      <c r="C8023">
        <v>0</v>
      </c>
      <c r="D8023">
        <v>0</v>
      </c>
      <c r="E8023">
        <v>0</v>
      </c>
      <c r="F8023">
        <v>1</v>
      </c>
      <c r="G8023">
        <v>0</v>
      </c>
      <c r="H8023">
        <v>0.2</v>
      </c>
      <c r="I8023">
        <v>0.2</v>
      </c>
      <c r="J8023">
        <v>0</v>
      </c>
      <c r="K8023">
        <v>0</v>
      </c>
      <c r="L8023" t="s">
        <v>59</v>
      </c>
      <c r="M8023">
        <v>4</v>
      </c>
      <c r="N8023">
        <v>1</v>
      </c>
      <c r="O8023">
        <v>1</v>
      </c>
      <c r="P8023">
        <v>10</v>
      </c>
      <c r="Q8023" t="s">
        <v>51</v>
      </c>
      <c r="R8023" t="b">
        <f>TRUE()</f>
        <v>1</v>
      </c>
      <c r="S8023" t="b">
        <f>FALSE()</f>
        <v>0</v>
      </c>
      <c r="T8023">
        <v>0</v>
      </c>
      <c r="U8023">
        <v>1</v>
      </c>
      <c r="V8023">
        <v>1</v>
      </c>
    </row>
    <row r="8024" spans="1:22" ht="15" customHeight="1" x14ac:dyDescent="0.25">
      <c r="A8024">
        <v>8023</v>
      </c>
      <c r="B8024">
        <v>1</v>
      </c>
      <c r="C8024">
        <v>32.299999999999997</v>
      </c>
      <c r="D8024">
        <v>1</v>
      </c>
      <c r="E8024">
        <v>26.5</v>
      </c>
      <c r="F8024">
        <v>51</v>
      </c>
      <c r="G8024">
        <v>1068.357692</v>
      </c>
      <c r="H8024">
        <v>1.372549E-2</v>
      </c>
      <c r="I8024">
        <v>4.3697478999999997E-2</v>
      </c>
      <c r="J8024">
        <v>7.5704700239999996</v>
      </c>
      <c r="K8024">
        <v>0</v>
      </c>
      <c r="L8024" t="s">
        <v>59</v>
      </c>
      <c r="M8024">
        <v>2</v>
      </c>
      <c r="N8024">
        <v>10</v>
      </c>
      <c r="O8024">
        <v>2</v>
      </c>
      <c r="P8024">
        <v>2</v>
      </c>
      <c r="Q8024" t="s">
        <v>51</v>
      </c>
      <c r="R8024" t="b">
        <f t="shared" ref="R8024:R8031" si="833">FALSE()</f>
        <v>0</v>
      </c>
      <c r="S8024" t="b">
        <f>FALSE()</f>
        <v>0</v>
      </c>
      <c r="T8024">
        <v>0</v>
      </c>
      <c r="U8024">
        <v>0</v>
      </c>
      <c r="V8024">
        <v>1</v>
      </c>
    </row>
    <row r="8025" spans="1:22" ht="15" customHeight="1" x14ac:dyDescent="0.25">
      <c r="A8025">
        <v>8024</v>
      </c>
      <c r="B8025">
        <v>1</v>
      </c>
      <c r="C8025">
        <v>0</v>
      </c>
      <c r="D8025">
        <v>0</v>
      </c>
      <c r="E8025">
        <v>0</v>
      </c>
      <c r="F8025">
        <v>15</v>
      </c>
      <c r="G8025">
        <v>541.0625</v>
      </c>
      <c r="H8025">
        <v>5.2380952000000001E-2</v>
      </c>
      <c r="I8025">
        <v>9.3809524000000005E-2</v>
      </c>
      <c r="J8025">
        <v>0</v>
      </c>
      <c r="K8025">
        <v>0</v>
      </c>
      <c r="L8025" t="s">
        <v>62</v>
      </c>
      <c r="M8025">
        <v>2</v>
      </c>
      <c r="N8025">
        <v>4</v>
      </c>
      <c r="O8025">
        <v>5</v>
      </c>
      <c r="P8025">
        <v>1</v>
      </c>
      <c r="Q8025" t="s">
        <v>51</v>
      </c>
      <c r="R8025" t="b">
        <f t="shared" si="833"/>
        <v>0</v>
      </c>
      <c r="S8025" t="b">
        <f>FALSE()</f>
        <v>0</v>
      </c>
      <c r="T8025">
        <v>0</v>
      </c>
      <c r="U8025">
        <v>0</v>
      </c>
      <c r="V8025">
        <v>1</v>
      </c>
    </row>
    <row r="8026" spans="1:22" ht="15" customHeight="1" x14ac:dyDescent="0.25">
      <c r="A8026">
        <v>8025</v>
      </c>
      <c r="B8026">
        <v>0</v>
      </c>
      <c r="C8026">
        <v>0</v>
      </c>
      <c r="D8026">
        <v>0</v>
      </c>
      <c r="E8026">
        <v>0</v>
      </c>
      <c r="F8026">
        <v>20</v>
      </c>
      <c r="G8026">
        <v>562.00714289999996</v>
      </c>
      <c r="H8026">
        <v>0</v>
      </c>
      <c r="I8026">
        <v>1.25E-3</v>
      </c>
      <c r="J8026">
        <v>0</v>
      </c>
      <c r="K8026">
        <v>0</v>
      </c>
      <c r="L8026" t="s">
        <v>59</v>
      </c>
      <c r="M8026">
        <v>1</v>
      </c>
      <c r="N8026">
        <v>1</v>
      </c>
      <c r="O8026">
        <v>1</v>
      </c>
      <c r="P8026">
        <v>3</v>
      </c>
      <c r="Q8026" t="s">
        <v>51</v>
      </c>
      <c r="R8026" t="b">
        <f t="shared" si="833"/>
        <v>0</v>
      </c>
      <c r="S8026" t="b">
        <f>FALSE()</f>
        <v>0</v>
      </c>
      <c r="T8026">
        <v>0</v>
      </c>
      <c r="U8026">
        <v>0</v>
      </c>
      <c r="V8026">
        <v>1</v>
      </c>
    </row>
    <row r="8027" spans="1:22" ht="15" customHeight="1" x14ac:dyDescent="0.25">
      <c r="A8027">
        <v>8026</v>
      </c>
      <c r="B8027">
        <v>0</v>
      </c>
      <c r="C8027">
        <v>0</v>
      </c>
      <c r="D8027">
        <v>0</v>
      </c>
      <c r="E8027">
        <v>0</v>
      </c>
      <c r="F8027">
        <v>13</v>
      </c>
      <c r="G8027">
        <v>390.5</v>
      </c>
      <c r="H8027">
        <v>3.8461538000000003E-2</v>
      </c>
      <c r="I8027">
        <v>5.3846154E-2</v>
      </c>
      <c r="J8027">
        <v>0</v>
      </c>
      <c r="K8027">
        <v>0</v>
      </c>
      <c r="L8027" t="s">
        <v>62</v>
      </c>
      <c r="M8027">
        <v>2</v>
      </c>
      <c r="N8027">
        <v>2</v>
      </c>
      <c r="O8027">
        <v>1</v>
      </c>
      <c r="P8027">
        <v>13</v>
      </c>
      <c r="Q8027" t="s">
        <v>51</v>
      </c>
      <c r="R8027" t="b">
        <f t="shared" si="833"/>
        <v>0</v>
      </c>
      <c r="S8027" t="b">
        <f>FALSE()</f>
        <v>0</v>
      </c>
      <c r="T8027">
        <v>0</v>
      </c>
      <c r="U8027">
        <v>0</v>
      </c>
      <c r="V8027">
        <v>1</v>
      </c>
    </row>
    <row r="8028" spans="1:22" ht="15" customHeight="1" x14ac:dyDescent="0.25">
      <c r="A8028">
        <v>8027</v>
      </c>
      <c r="B8028">
        <v>9</v>
      </c>
      <c r="C8028">
        <v>441.85</v>
      </c>
      <c r="D8028">
        <v>0</v>
      </c>
      <c r="E8028">
        <v>0</v>
      </c>
      <c r="F8028">
        <v>122</v>
      </c>
      <c r="G8028">
        <v>2577.449603</v>
      </c>
      <c r="H8028">
        <v>0</v>
      </c>
      <c r="I8028">
        <v>1.0463332000000001E-2</v>
      </c>
      <c r="J8028">
        <v>75.277129130000006</v>
      </c>
      <c r="K8028">
        <v>0</v>
      </c>
      <c r="L8028" t="s">
        <v>59</v>
      </c>
      <c r="M8028">
        <v>1</v>
      </c>
      <c r="N8028">
        <v>1</v>
      </c>
      <c r="O8028">
        <v>1</v>
      </c>
      <c r="P8028">
        <v>2</v>
      </c>
      <c r="Q8028" t="s">
        <v>51</v>
      </c>
      <c r="R8028" t="b">
        <f t="shared" si="833"/>
        <v>0</v>
      </c>
      <c r="S8028" t="b">
        <f>TRUE()</f>
        <v>1</v>
      </c>
      <c r="T8028">
        <v>1</v>
      </c>
      <c r="U8028">
        <v>0</v>
      </c>
      <c r="V8028">
        <v>1</v>
      </c>
    </row>
    <row r="8029" spans="1:22" ht="15" customHeight="1" x14ac:dyDescent="0.25">
      <c r="A8029">
        <v>8028</v>
      </c>
      <c r="B8029">
        <v>0</v>
      </c>
      <c r="C8029">
        <v>0</v>
      </c>
      <c r="D8029">
        <v>2</v>
      </c>
      <c r="E8029">
        <v>116</v>
      </c>
      <c r="F8029">
        <v>11</v>
      </c>
      <c r="G8029">
        <v>419.75</v>
      </c>
      <c r="H8029">
        <v>0</v>
      </c>
      <c r="I8029">
        <v>3.8461538000000003E-2</v>
      </c>
      <c r="J8029">
        <v>0</v>
      </c>
      <c r="K8029">
        <v>0</v>
      </c>
      <c r="L8029" t="s">
        <v>62</v>
      </c>
      <c r="M8029">
        <v>2</v>
      </c>
      <c r="N8029">
        <v>2</v>
      </c>
      <c r="O8029">
        <v>1</v>
      </c>
      <c r="P8029">
        <v>2</v>
      </c>
      <c r="Q8029" t="s">
        <v>51</v>
      </c>
      <c r="R8029" t="b">
        <f t="shared" si="833"/>
        <v>0</v>
      </c>
      <c r="S8029" t="b">
        <f t="shared" ref="S8029:S8039" si="834">FALSE()</f>
        <v>0</v>
      </c>
      <c r="T8029">
        <v>0</v>
      </c>
      <c r="U8029">
        <v>0</v>
      </c>
      <c r="V8029">
        <v>1</v>
      </c>
    </row>
    <row r="8030" spans="1:22" ht="15" customHeight="1" x14ac:dyDescent="0.25">
      <c r="A8030">
        <v>8029</v>
      </c>
      <c r="B8030">
        <v>8</v>
      </c>
      <c r="C8030">
        <v>106.83333330000001</v>
      </c>
      <c r="D8030">
        <v>1</v>
      </c>
      <c r="E8030">
        <v>96</v>
      </c>
      <c r="F8030">
        <v>16</v>
      </c>
      <c r="G8030">
        <v>373.45833329999999</v>
      </c>
      <c r="H8030">
        <v>0</v>
      </c>
      <c r="I8030">
        <v>2.8333332999999999E-2</v>
      </c>
      <c r="J8030">
        <v>0</v>
      </c>
      <c r="K8030">
        <v>0</v>
      </c>
      <c r="L8030" t="s">
        <v>59</v>
      </c>
      <c r="M8030">
        <v>2</v>
      </c>
      <c r="N8030">
        <v>2</v>
      </c>
      <c r="O8030">
        <v>3</v>
      </c>
      <c r="P8030">
        <v>2</v>
      </c>
      <c r="Q8030" t="s">
        <v>51</v>
      </c>
      <c r="R8030" t="b">
        <f t="shared" si="833"/>
        <v>0</v>
      </c>
      <c r="S8030" t="b">
        <f t="shared" si="834"/>
        <v>0</v>
      </c>
      <c r="T8030">
        <v>0</v>
      </c>
      <c r="U8030">
        <v>0</v>
      </c>
      <c r="V8030">
        <v>1</v>
      </c>
    </row>
    <row r="8031" spans="1:22" ht="15" customHeight="1" x14ac:dyDescent="0.25">
      <c r="A8031">
        <v>8030</v>
      </c>
      <c r="B8031">
        <v>0</v>
      </c>
      <c r="C8031">
        <v>0</v>
      </c>
      <c r="D8031">
        <v>0</v>
      </c>
      <c r="E8031">
        <v>0</v>
      </c>
      <c r="F8031">
        <v>4</v>
      </c>
      <c r="G8031">
        <v>202.75</v>
      </c>
      <c r="H8031">
        <v>0</v>
      </c>
      <c r="I8031">
        <v>2.5000000000000001E-2</v>
      </c>
      <c r="J8031">
        <v>0</v>
      </c>
      <c r="K8031">
        <v>0</v>
      </c>
      <c r="L8031" t="s">
        <v>59</v>
      </c>
      <c r="M8031">
        <v>3</v>
      </c>
      <c r="N8031">
        <v>2</v>
      </c>
      <c r="O8031">
        <v>1</v>
      </c>
      <c r="P8031">
        <v>13</v>
      </c>
      <c r="Q8031" t="s">
        <v>51</v>
      </c>
      <c r="R8031" t="b">
        <f t="shared" si="833"/>
        <v>0</v>
      </c>
      <c r="S8031" t="b">
        <f t="shared" si="834"/>
        <v>0</v>
      </c>
      <c r="T8031">
        <v>0</v>
      </c>
      <c r="U8031">
        <v>0</v>
      </c>
      <c r="V8031">
        <v>1</v>
      </c>
    </row>
    <row r="8032" spans="1:22" ht="15" customHeight="1" x14ac:dyDescent="0.25">
      <c r="A8032">
        <v>8031</v>
      </c>
      <c r="B8032">
        <v>1</v>
      </c>
      <c r="C8032">
        <v>49.5</v>
      </c>
      <c r="D8032">
        <v>0</v>
      </c>
      <c r="E8032">
        <v>0</v>
      </c>
      <c r="F8032">
        <v>65</v>
      </c>
      <c r="G8032">
        <v>3804.2874999999999</v>
      </c>
      <c r="H8032">
        <v>0</v>
      </c>
      <c r="I8032">
        <v>2.0312500000000001E-2</v>
      </c>
      <c r="J8032">
        <v>0</v>
      </c>
      <c r="K8032">
        <v>0</v>
      </c>
      <c r="L8032" t="s">
        <v>59</v>
      </c>
      <c r="M8032">
        <v>2</v>
      </c>
      <c r="N8032">
        <v>5</v>
      </c>
      <c r="O8032">
        <v>3</v>
      </c>
      <c r="P8032">
        <v>13</v>
      </c>
      <c r="Q8032" t="s">
        <v>51</v>
      </c>
      <c r="R8032" t="b">
        <f>TRUE()</f>
        <v>1</v>
      </c>
      <c r="S8032" t="b">
        <f t="shared" si="834"/>
        <v>0</v>
      </c>
      <c r="T8032">
        <v>0</v>
      </c>
      <c r="U8032">
        <v>1</v>
      </c>
      <c r="V8032">
        <v>1</v>
      </c>
    </row>
    <row r="8033" spans="1:22" ht="15" customHeight="1" x14ac:dyDescent="0.25">
      <c r="A8033">
        <v>8032</v>
      </c>
      <c r="B8033">
        <v>0</v>
      </c>
      <c r="C8033">
        <v>0</v>
      </c>
      <c r="D8033">
        <v>0</v>
      </c>
      <c r="E8033">
        <v>0</v>
      </c>
      <c r="F8033">
        <v>20</v>
      </c>
      <c r="G8033">
        <v>655.04166669999995</v>
      </c>
      <c r="H8033">
        <v>0</v>
      </c>
      <c r="I8033">
        <v>2.3928570999999999E-2</v>
      </c>
      <c r="J8033">
        <v>0</v>
      </c>
      <c r="K8033">
        <v>0</v>
      </c>
      <c r="L8033" t="s">
        <v>62</v>
      </c>
      <c r="M8033">
        <v>1</v>
      </c>
      <c r="N8033">
        <v>1</v>
      </c>
      <c r="O8033">
        <v>4</v>
      </c>
      <c r="P8033">
        <v>2</v>
      </c>
      <c r="Q8033" t="s">
        <v>51</v>
      </c>
      <c r="R8033" t="b">
        <f>FALSE()</f>
        <v>0</v>
      </c>
      <c r="S8033" t="b">
        <f t="shared" si="834"/>
        <v>0</v>
      </c>
      <c r="T8033">
        <v>0</v>
      </c>
      <c r="U8033">
        <v>0</v>
      </c>
      <c r="V8033">
        <v>1</v>
      </c>
    </row>
    <row r="8034" spans="1:22" ht="15" customHeight="1" x14ac:dyDescent="0.25">
      <c r="A8034">
        <v>8033</v>
      </c>
      <c r="B8034">
        <v>0</v>
      </c>
      <c r="C8034">
        <v>0</v>
      </c>
      <c r="D8034">
        <v>0</v>
      </c>
      <c r="E8034">
        <v>0</v>
      </c>
      <c r="F8034">
        <v>23</v>
      </c>
      <c r="G8034">
        <v>462.26785710000001</v>
      </c>
      <c r="H8034">
        <v>0</v>
      </c>
      <c r="I8034">
        <v>4.3478259999999999E-3</v>
      </c>
      <c r="J8034">
        <v>0</v>
      </c>
      <c r="K8034">
        <v>0</v>
      </c>
      <c r="L8034" t="s">
        <v>59</v>
      </c>
      <c r="M8034">
        <v>1</v>
      </c>
      <c r="N8034">
        <v>1</v>
      </c>
      <c r="O8034">
        <v>1</v>
      </c>
      <c r="P8034">
        <v>10</v>
      </c>
      <c r="Q8034" t="s">
        <v>51</v>
      </c>
      <c r="R8034" t="b">
        <f>TRUE()</f>
        <v>1</v>
      </c>
      <c r="S8034" t="b">
        <f t="shared" si="834"/>
        <v>0</v>
      </c>
      <c r="T8034">
        <v>0</v>
      </c>
      <c r="U8034">
        <v>1</v>
      </c>
      <c r="V8034">
        <v>1</v>
      </c>
    </row>
    <row r="8035" spans="1:22" ht="15" customHeight="1" x14ac:dyDescent="0.25">
      <c r="A8035">
        <v>8034</v>
      </c>
      <c r="B8035">
        <v>7</v>
      </c>
      <c r="C8035">
        <v>97.333333330000002</v>
      </c>
      <c r="D8035">
        <v>2</v>
      </c>
      <c r="E8035">
        <v>447.5</v>
      </c>
      <c r="F8035">
        <v>16</v>
      </c>
      <c r="G8035">
        <v>967.625</v>
      </c>
      <c r="H8035">
        <v>0</v>
      </c>
      <c r="I8035">
        <v>1.2727273000000001E-2</v>
      </c>
      <c r="J8035">
        <v>0</v>
      </c>
      <c r="K8035">
        <v>0</v>
      </c>
      <c r="L8035" t="s">
        <v>62</v>
      </c>
      <c r="M8035">
        <v>1</v>
      </c>
      <c r="N8035">
        <v>1</v>
      </c>
      <c r="O8035">
        <v>8</v>
      </c>
      <c r="P8035">
        <v>2</v>
      </c>
      <c r="Q8035" t="s">
        <v>51</v>
      </c>
      <c r="R8035" t="b">
        <f t="shared" ref="R8035:R8047" si="835">FALSE()</f>
        <v>0</v>
      </c>
      <c r="S8035" t="b">
        <f t="shared" si="834"/>
        <v>0</v>
      </c>
      <c r="T8035">
        <v>0</v>
      </c>
      <c r="U8035">
        <v>0</v>
      </c>
      <c r="V8035">
        <v>1</v>
      </c>
    </row>
    <row r="8036" spans="1:22" ht="15" customHeight="1" x14ac:dyDescent="0.25">
      <c r="A8036">
        <v>8035</v>
      </c>
      <c r="B8036">
        <v>0</v>
      </c>
      <c r="C8036">
        <v>0</v>
      </c>
      <c r="D8036">
        <v>0</v>
      </c>
      <c r="E8036">
        <v>0</v>
      </c>
      <c r="F8036">
        <v>5</v>
      </c>
      <c r="G8036">
        <v>219</v>
      </c>
      <c r="H8036">
        <v>0</v>
      </c>
      <c r="I8036">
        <v>0.04</v>
      </c>
      <c r="J8036">
        <v>0</v>
      </c>
      <c r="K8036">
        <v>0</v>
      </c>
      <c r="L8036" t="s">
        <v>59</v>
      </c>
      <c r="M8036">
        <v>1</v>
      </c>
      <c r="N8036">
        <v>8</v>
      </c>
      <c r="O8036">
        <v>7</v>
      </c>
      <c r="P8036">
        <v>6</v>
      </c>
      <c r="Q8036" t="s">
        <v>51</v>
      </c>
      <c r="R8036" t="b">
        <f t="shared" si="835"/>
        <v>0</v>
      </c>
      <c r="S8036" t="b">
        <f t="shared" si="834"/>
        <v>0</v>
      </c>
      <c r="T8036">
        <v>0</v>
      </c>
      <c r="U8036">
        <v>0</v>
      </c>
      <c r="V8036">
        <v>1</v>
      </c>
    </row>
    <row r="8037" spans="1:22" ht="15" customHeight="1" x14ac:dyDescent="0.25">
      <c r="A8037">
        <v>8036</v>
      </c>
      <c r="B8037">
        <v>2</v>
      </c>
      <c r="C8037">
        <v>38.5</v>
      </c>
      <c r="D8037">
        <v>0</v>
      </c>
      <c r="E8037">
        <v>0</v>
      </c>
      <c r="F8037">
        <v>28</v>
      </c>
      <c r="G8037">
        <v>770.30952379999997</v>
      </c>
      <c r="H8037">
        <v>2.6666667000000002E-2</v>
      </c>
      <c r="I8037">
        <v>3.5396825E-2</v>
      </c>
      <c r="J8037">
        <v>0</v>
      </c>
      <c r="K8037">
        <v>0</v>
      </c>
      <c r="L8037" t="s">
        <v>59</v>
      </c>
      <c r="M8037">
        <v>1</v>
      </c>
      <c r="N8037">
        <v>1</v>
      </c>
      <c r="O8037">
        <v>1</v>
      </c>
      <c r="P8037">
        <v>3</v>
      </c>
      <c r="Q8037" t="s">
        <v>51</v>
      </c>
      <c r="R8037" t="b">
        <f t="shared" si="835"/>
        <v>0</v>
      </c>
      <c r="S8037" t="b">
        <f t="shared" si="834"/>
        <v>0</v>
      </c>
      <c r="T8037">
        <v>0</v>
      </c>
      <c r="U8037">
        <v>0</v>
      </c>
      <c r="V8037">
        <v>1</v>
      </c>
    </row>
    <row r="8038" spans="1:22" ht="15" customHeight="1" x14ac:dyDescent="0.25">
      <c r="A8038">
        <v>8037</v>
      </c>
      <c r="B8038">
        <v>6</v>
      </c>
      <c r="C8038">
        <v>539.5</v>
      </c>
      <c r="D8038">
        <v>0</v>
      </c>
      <c r="E8038">
        <v>0</v>
      </c>
      <c r="F8038">
        <v>11</v>
      </c>
      <c r="G8038">
        <v>602.58333330000005</v>
      </c>
      <c r="H8038">
        <v>8.8888890000000005E-3</v>
      </c>
      <c r="I8038">
        <v>0.02</v>
      </c>
      <c r="J8038">
        <v>0</v>
      </c>
      <c r="K8038">
        <v>0</v>
      </c>
      <c r="L8038" t="s">
        <v>62</v>
      </c>
      <c r="M8038">
        <v>3</v>
      </c>
      <c r="N8038">
        <v>2</v>
      </c>
      <c r="O8038">
        <v>1</v>
      </c>
      <c r="P8038">
        <v>1</v>
      </c>
      <c r="Q8038" t="s">
        <v>51</v>
      </c>
      <c r="R8038" t="b">
        <f t="shared" si="835"/>
        <v>0</v>
      </c>
      <c r="S8038" t="b">
        <f t="shared" si="834"/>
        <v>0</v>
      </c>
      <c r="T8038">
        <v>0</v>
      </c>
      <c r="U8038">
        <v>0</v>
      </c>
      <c r="V8038">
        <v>1</v>
      </c>
    </row>
    <row r="8039" spans="1:22" ht="15" customHeight="1" x14ac:dyDescent="0.25">
      <c r="A8039">
        <v>8038</v>
      </c>
      <c r="B8039">
        <v>0</v>
      </c>
      <c r="C8039">
        <v>0</v>
      </c>
      <c r="D8039">
        <v>0</v>
      </c>
      <c r="E8039">
        <v>0</v>
      </c>
      <c r="F8039">
        <v>28</v>
      </c>
      <c r="G8039">
        <v>475.02499999999998</v>
      </c>
      <c r="H8039">
        <v>0</v>
      </c>
      <c r="I8039">
        <v>4.4642899999999998E-4</v>
      </c>
      <c r="J8039">
        <v>0</v>
      </c>
      <c r="K8039">
        <v>0</v>
      </c>
      <c r="L8039" t="s">
        <v>59</v>
      </c>
      <c r="M8039">
        <v>1</v>
      </c>
      <c r="N8039">
        <v>1</v>
      </c>
      <c r="O8039">
        <v>6</v>
      </c>
      <c r="P8039">
        <v>10</v>
      </c>
      <c r="Q8039" t="s">
        <v>52</v>
      </c>
      <c r="R8039" t="b">
        <f t="shared" si="835"/>
        <v>0</v>
      </c>
      <c r="S8039" t="b">
        <f t="shared" si="834"/>
        <v>0</v>
      </c>
      <c r="T8039">
        <v>0</v>
      </c>
      <c r="U8039">
        <v>0</v>
      </c>
      <c r="V8039">
        <v>0</v>
      </c>
    </row>
    <row r="8040" spans="1:22" ht="15" customHeight="1" x14ac:dyDescent="0.25">
      <c r="A8040">
        <v>8039</v>
      </c>
      <c r="B8040">
        <v>3</v>
      </c>
      <c r="C8040">
        <v>21</v>
      </c>
      <c r="D8040">
        <v>0</v>
      </c>
      <c r="E8040">
        <v>0</v>
      </c>
      <c r="F8040">
        <v>19</v>
      </c>
      <c r="G8040">
        <v>750.20833330000005</v>
      </c>
      <c r="H8040">
        <v>0</v>
      </c>
      <c r="I8040">
        <v>1.9047618999999998E-2</v>
      </c>
      <c r="J8040">
        <v>60.519885209999998</v>
      </c>
      <c r="K8040">
        <v>0</v>
      </c>
      <c r="L8040" t="s">
        <v>59</v>
      </c>
      <c r="M8040">
        <v>2</v>
      </c>
      <c r="N8040">
        <v>2</v>
      </c>
      <c r="O8040">
        <v>2</v>
      </c>
      <c r="P8040">
        <v>3</v>
      </c>
      <c r="Q8040" t="s">
        <v>51</v>
      </c>
      <c r="R8040" t="b">
        <f t="shared" si="835"/>
        <v>0</v>
      </c>
      <c r="S8040" t="b">
        <f>TRUE()</f>
        <v>1</v>
      </c>
      <c r="T8040">
        <v>1</v>
      </c>
      <c r="U8040">
        <v>0</v>
      </c>
      <c r="V8040">
        <v>1</v>
      </c>
    </row>
    <row r="8041" spans="1:22" ht="15" customHeight="1" x14ac:dyDescent="0.25">
      <c r="A8041">
        <v>8040</v>
      </c>
      <c r="B8041">
        <v>0</v>
      </c>
      <c r="C8041">
        <v>0</v>
      </c>
      <c r="D8041">
        <v>0</v>
      </c>
      <c r="E8041">
        <v>0</v>
      </c>
      <c r="F8041">
        <v>36</v>
      </c>
      <c r="G8041">
        <v>5300.2916670000004</v>
      </c>
      <c r="H8041">
        <v>0</v>
      </c>
      <c r="I8041">
        <v>5.7142859999999998E-3</v>
      </c>
      <c r="J8041">
        <v>0</v>
      </c>
      <c r="K8041">
        <v>0</v>
      </c>
      <c r="L8041" t="s">
        <v>59</v>
      </c>
      <c r="M8041">
        <v>2</v>
      </c>
      <c r="N8041">
        <v>4</v>
      </c>
      <c r="O8041">
        <v>6</v>
      </c>
      <c r="P8041">
        <v>2</v>
      </c>
      <c r="Q8041" t="s">
        <v>51</v>
      </c>
      <c r="R8041" t="b">
        <f t="shared" si="835"/>
        <v>0</v>
      </c>
      <c r="S8041" t="b">
        <f>FALSE()</f>
        <v>0</v>
      </c>
      <c r="T8041">
        <v>0</v>
      </c>
      <c r="U8041">
        <v>0</v>
      </c>
      <c r="V8041">
        <v>1</v>
      </c>
    </row>
    <row r="8042" spans="1:22" ht="15" customHeight="1" x14ac:dyDescent="0.25">
      <c r="A8042">
        <v>8041</v>
      </c>
      <c r="B8042">
        <v>9</v>
      </c>
      <c r="C8042">
        <v>188.53223439999999</v>
      </c>
      <c r="D8042">
        <v>3</v>
      </c>
      <c r="E8042">
        <v>197.41666670000001</v>
      </c>
      <c r="F8042">
        <v>76</v>
      </c>
      <c r="G8042">
        <v>1758.9123930000001</v>
      </c>
      <c r="H8042">
        <v>4.9019609999999998E-3</v>
      </c>
      <c r="I8042">
        <v>1.6913178000000001E-2</v>
      </c>
      <c r="J8042">
        <v>22.86584543</v>
      </c>
      <c r="K8042">
        <v>0</v>
      </c>
      <c r="L8042" t="s">
        <v>62</v>
      </c>
      <c r="M8042">
        <v>3</v>
      </c>
      <c r="N8042">
        <v>2</v>
      </c>
      <c r="O8042">
        <v>2</v>
      </c>
      <c r="P8042">
        <v>6</v>
      </c>
      <c r="Q8042" t="s">
        <v>51</v>
      </c>
      <c r="R8042" t="b">
        <f t="shared" si="835"/>
        <v>0</v>
      </c>
      <c r="S8042" t="b">
        <f>FALSE()</f>
        <v>0</v>
      </c>
      <c r="T8042">
        <v>0</v>
      </c>
      <c r="U8042">
        <v>0</v>
      </c>
      <c r="V8042">
        <v>1</v>
      </c>
    </row>
    <row r="8043" spans="1:22" ht="15" customHeight="1" x14ac:dyDescent="0.25">
      <c r="A8043">
        <v>8042</v>
      </c>
      <c r="B8043">
        <v>5</v>
      </c>
      <c r="C8043">
        <v>179.5</v>
      </c>
      <c r="D8043">
        <v>1</v>
      </c>
      <c r="E8043">
        <v>43.5</v>
      </c>
      <c r="F8043">
        <v>12</v>
      </c>
      <c r="G8043">
        <v>482.75</v>
      </c>
      <c r="H8043">
        <v>0</v>
      </c>
      <c r="I8043">
        <v>7.6923080000000001E-3</v>
      </c>
      <c r="J8043">
        <v>0</v>
      </c>
      <c r="K8043">
        <v>0</v>
      </c>
      <c r="L8043" t="s">
        <v>62</v>
      </c>
      <c r="M8043">
        <v>2</v>
      </c>
      <c r="N8043">
        <v>2</v>
      </c>
      <c r="O8043">
        <v>4</v>
      </c>
      <c r="P8043">
        <v>2</v>
      </c>
      <c r="Q8043" t="s">
        <v>51</v>
      </c>
      <c r="R8043" t="b">
        <f t="shared" si="835"/>
        <v>0</v>
      </c>
      <c r="S8043" t="b">
        <f>FALSE()</f>
        <v>0</v>
      </c>
      <c r="T8043">
        <v>0</v>
      </c>
      <c r="U8043">
        <v>0</v>
      </c>
      <c r="V8043">
        <v>1</v>
      </c>
    </row>
    <row r="8044" spans="1:22" ht="15" customHeight="1" x14ac:dyDescent="0.25">
      <c r="A8044">
        <v>8043</v>
      </c>
      <c r="B8044">
        <v>0</v>
      </c>
      <c r="C8044">
        <v>0</v>
      </c>
      <c r="D8044">
        <v>0</v>
      </c>
      <c r="E8044">
        <v>0</v>
      </c>
      <c r="F8044">
        <v>5</v>
      </c>
      <c r="G8044">
        <v>147.5</v>
      </c>
      <c r="H8044">
        <v>0</v>
      </c>
      <c r="I8044">
        <v>0.04</v>
      </c>
      <c r="J8044">
        <v>0</v>
      </c>
      <c r="K8044">
        <v>0</v>
      </c>
      <c r="L8044" t="s">
        <v>62</v>
      </c>
      <c r="M8044">
        <v>2</v>
      </c>
      <c r="N8044">
        <v>2</v>
      </c>
      <c r="O8044">
        <v>2</v>
      </c>
      <c r="P8044">
        <v>8</v>
      </c>
      <c r="Q8044" t="s">
        <v>51</v>
      </c>
      <c r="R8044" t="b">
        <f t="shared" si="835"/>
        <v>0</v>
      </c>
      <c r="S8044" t="b">
        <f>FALSE()</f>
        <v>0</v>
      </c>
      <c r="T8044">
        <v>0</v>
      </c>
      <c r="U8044">
        <v>0</v>
      </c>
      <c r="V8044">
        <v>1</v>
      </c>
    </row>
    <row r="8045" spans="1:22" ht="15" customHeight="1" x14ac:dyDescent="0.25">
      <c r="A8045">
        <v>8044</v>
      </c>
      <c r="B8045">
        <v>0</v>
      </c>
      <c r="C8045">
        <v>0</v>
      </c>
      <c r="D8045">
        <v>0</v>
      </c>
      <c r="E8045">
        <v>0</v>
      </c>
      <c r="F8045">
        <v>12</v>
      </c>
      <c r="G8045">
        <v>279.547619</v>
      </c>
      <c r="H8045">
        <v>0</v>
      </c>
      <c r="I8045">
        <v>1.9047618999999998E-2</v>
      </c>
      <c r="J8045">
        <v>0</v>
      </c>
      <c r="K8045">
        <v>0</v>
      </c>
      <c r="L8045" t="s">
        <v>59</v>
      </c>
      <c r="M8045">
        <v>3</v>
      </c>
      <c r="N8045">
        <v>2</v>
      </c>
      <c r="O8045">
        <v>1</v>
      </c>
      <c r="P8045">
        <v>3</v>
      </c>
      <c r="Q8045" t="s">
        <v>51</v>
      </c>
      <c r="R8045" t="b">
        <f t="shared" si="835"/>
        <v>0</v>
      </c>
      <c r="S8045" t="b">
        <f>FALSE()</f>
        <v>0</v>
      </c>
      <c r="T8045">
        <v>0</v>
      </c>
      <c r="U8045">
        <v>0</v>
      </c>
      <c r="V8045">
        <v>1</v>
      </c>
    </row>
    <row r="8046" spans="1:22" ht="15" customHeight="1" x14ac:dyDescent="0.25">
      <c r="A8046">
        <v>8045</v>
      </c>
      <c r="B8046">
        <v>4</v>
      </c>
      <c r="C8046">
        <v>64.666666669999998</v>
      </c>
      <c r="D8046">
        <v>0</v>
      </c>
      <c r="E8046">
        <v>0</v>
      </c>
      <c r="F8046">
        <v>38</v>
      </c>
      <c r="G8046">
        <v>1445.666667</v>
      </c>
      <c r="H8046">
        <v>0</v>
      </c>
      <c r="I8046">
        <v>5.2631580000000004E-3</v>
      </c>
      <c r="J8046">
        <v>52.113357860000001</v>
      </c>
      <c r="K8046">
        <v>0</v>
      </c>
      <c r="L8046" t="s">
        <v>59</v>
      </c>
      <c r="M8046">
        <v>2</v>
      </c>
      <c r="N8046">
        <v>2</v>
      </c>
      <c r="O8046">
        <v>1</v>
      </c>
      <c r="P8046">
        <v>2</v>
      </c>
      <c r="Q8046" t="s">
        <v>52</v>
      </c>
      <c r="R8046" t="b">
        <f t="shared" si="835"/>
        <v>0</v>
      </c>
      <c r="S8046" t="b">
        <f>TRUE()</f>
        <v>1</v>
      </c>
      <c r="T8046">
        <v>1</v>
      </c>
      <c r="U8046">
        <v>0</v>
      </c>
      <c r="V8046">
        <v>0</v>
      </c>
    </row>
    <row r="8047" spans="1:22" ht="15" customHeight="1" x14ac:dyDescent="0.25">
      <c r="A8047">
        <v>8046</v>
      </c>
      <c r="B8047">
        <v>4</v>
      </c>
      <c r="C8047">
        <v>77.666666669999998</v>
      </c>
      <c r="D8047">
        <v>0</v>
      </c>
      <c r="E8047">
        <v>0</v>
      </c>
      <c r="F8047">
        <v>8</v>
      </c>
      <c r="G8047">
        <v>159.75</v>
      </c>
      <c r="H8047">
        <v>1.6666667E-2</v>
      </c>
      <c r="I8047">
        <v>3.8888889000000003E-2</v>
      </c>
      <c r="J8047">
        <v>0</v>
      </c>
      <c r="K8047">
        <v>0</v>
      </c>
      <c r="L8047" t="s">
        <v>59</v>
      </c>
      <c r="M8047">
        <v>3</v>
      </c>
      <c r="N8047">
        <v>2</v>
      </c>
      <c r="O8047">
        <v>3</v>
      </c>
      <c r="P8047">
        <v>2</v>
      </c>
      <c r="Q8047" t="s">
        <v>51</v>
      </c>
      <c r="R8047" t="b">
        <f t="shared" si="835"/>
        <v>0</v>
      </c>
      <c r="S8047" t="b">
        <f>TRUE()</f>
        <v>1</v>
      </c>
      <c r="T8047">
        <v>1</v>
      </c>
      <c r="U8047">
        <v>0</v>
      </c>
      <c r="V8047">
        <v>1</v>
      </c>
    </row>
    <row r="8048" spans="1:22" ht="15" customHeight="1" x14ac:dyDescent="0.25">
      <c r="A8048">
        <v>8047</v>
      </c>
      <c r="B8048">
        <v>1</v>
      </c>
      <c r="C8048">
        <v>11</v>
      </c>
      <c r="D8048">
        <v>0</v>
      </c>
      <c r="E8048">
        <v>0</v>
      </c>
      <c r="F8048">
        <v>23</v>
      </c>
      <c r="G8048">
        <v>835.58333330000005</v>
      </c>
      <c r="H8048">
        <v>9.0909089999999994E-3</v>
      </c>
      <c r="I8048">
        <v>2.2727272999999999E-2</v>
      </c>
      <c r="J8048">
        <v>0</v>
      </c>
      <c r="K8048">
        <v>0</v>
      </c>
      <c r="L8048" t="s">
        <v>59</v>
      </c>
      <c r="M8048">
        <v>2</v>
      </c>
      <c r="N8048">
        <v>2</v>
      </c>
      <c r="O8048">
        <v>1</v>
      </c>
      <c r="P8048">
        <v>10</v>
      </c>
      <c r="Q8048" t="s">
        <v>51</v>
      </c>
      <c r="R8048" t="b">
        <f>TRUE()</f>
        <v>1</v>
      </c>
      <c r="S8048" t="b">
        <f>FALSE()</f>
        <v>0</v>
      </c>
      <c r="T8048">
        <v>0</v>
      </c>
      <c r="U8048">
        <v>1</v>
      </c>
      <c r="V8048">
        <v>1</v>
      </c>
    </row>
    <row r="8049" spans="1:22" ht="15" customHeight="1" x14ac:dyDescent="0.25">
      <c r="A8049">
        <v>8048</v>
      </c>
      <c r="B8049">
        <v>0</v>
      </c>
      <c r="C8049">
        <v>0</v>
      </c>
      <c r="D8049">
        <v>0</v>
      </c>
      <c r="E8049">
        <v>0</v>
      </c>
      <c r="F8049">
        <v>5</v>
      </c>
      <c r="G8049">
        <v>99.5</v>
      </c>
      <c r="H8049">
        <v>0</v>
      </c>
      <c r="I8049">
        <v>0.04</v>
      </c>
      <c r="J8049">
        <v>0</v>
      </c>
      <c r="K8049">
        <v>0</v>
      </c>
      <c r="L8049" t="s">
        <v>59</v>
      </c>
      <c r="M8049">
        <v>1</v>
      </c>
      <c r="N8049">
        <v>1</v>
      </c>
      <c r="O8049">
        <v>4</v>
      </c>
      <c r="P8049">
        <v>2</v>
      </c>
      <c r="Q8049" t="s">
        <v>51</v>
      </c>
      <c r="R8049" t="b">
        <f t="shared" ref="R8049:R8054" si="836">FALSE()</f>
        <v>0</v>
      </c>
      <c r="S8049" t="b">
        <f>FALSE()</f>
        <v>0</v>
      </c>
      <c r="T8049">
        <v>0</v>
      </c>
      <c r="U8049">
        <v>0</v>
      </c>
      <c r="V8049">
        <v>1</v>
      </c>
    </row>
    <row r="8050" spans="1:22" ht="15" customHeight="1" x14ac:dyDescent="0.25">
      <c r="A8050">
        <v>8049</v>
      </c>
      <c r="B8050">
        <v>0</v>
      </c>
      <c r="C8050">
        <v>0</v>
      </c>
      <c r="D8050">
        <v>0</v>
      </c>
      <c r="E8050">
        <v>0</v>
      </c>
      <c r="F8050">
        <v>5</v>
      </c>
      <c r="G8050">
        <v>720.5</v>
      </c>
      <c r="H8050">
        <v>0.16</v>
      </c>
      <c r="I8050">
        <v>0.18</v>
      </c>
      <c r="J8050">
        <v>0</v>
      </c>
      <c r="K8050">
        <v>0</v>
      </c>
      <c r="L8050" t="s">
        <v>59</v>
      </c>
      <c r="M8050">
        <v>3</v>
      </c>
      <c r="N8050">
        <v>2</v>
      </c>
      <c r="O8050">
        <v>2</v>
      </c>
      <c r="P8050">
        <v>13</v>
      </c>
      <c r="Q8050" t="s">
        <v>51</v>
      </c>
      <c r="R8050" t="b">
        <f t="shared" si="836"/>
        <v>0</v>
      </c>
      <c r="S8050" t="b">
        <f>FALSE()</f>
        <v>0</v>
      </c>
      <c r="T8050">
        <v>0</v>
      </c>
      <c r="U8050">
        <v>0</v>
      </c>
      <c r="V8050">
        <v>1</v>
      </c>
    </row>
    <row r="8051" spans="1:22" ht="15" customHeight="1" x14ac:dyDescent="0.25">
      <c r="A8051">
        <v>8050</v>
      </c>
      <c r="B8051">
        <v>2</v>
      </c>
      <c r="C8051">
        <v>36.5</v>
      </c>
      <c r="D8051">
        <v>0</v>
      </c>
      <c r="E8051">
        <v>0</v>
      </c>
      <c r="F8051">
        <v>32</v>
      </c>
      <c r="G8051">
        <v>770.375</v>
      </c>
      <c r="H8051">
        <v>0</v>
      </c>
      <c r="I8051">
        <v>1.372549E-2</v>
      </c>
      <c r="J8051">
        <v>0</v>
      </c>
      <c r="K8051">
        <v>0</v>
      </c>
      <c r="L8051" t="s">
        <v>62</v>
      </c>
      <c r="M8051">
        <v>2</v>
      </c>
      <c r="N8051">
        <v>2</v>
      </c>
      <c r="O8051">
        <v>3</v>
      </c>
      <c r="P8051">
        <v>2</v>
      </c>
      <c r="Q8051" t="s">
        <v>51</v>
      </c>
      <c r="R8051" t="b">
        <f t="shared" si="836"/>
        <v>0</v>
      </c>
      <c r="S8051" t="b">
        <f>FALSE()</f>
        <v>0</v>
      </c>
      <c r="T8051">
        <v>0</v>
      </c>
      <c r="U8051">
        <v>0</v>
      </c>
      <c r="V8051">
        <v>1</v>
      </c>
    </row>
    <row r="8052" spans="1:22" ht="15" customHeight="1" x14ac:dyDescent="0.25">
      <c r="A8052">
        <v>8051</v>
      </c>
      <c r="B8052">
        <v>1</v>
      </c>
      <c r="C8052">
        <v>43.5</v>
      </c>
      <c r="D8052">
        <v>3</v>
      </c>
      <c r="E8052">
        <v>230.16666670000001</v>
      </c>
      <c r="F8052">
        <v>93</v>
      </c>
      <c r="G8052">
        <v>3773.7151789999998</v>
      </c>
      <c r="H8052">
        <v>4.1237110000000004E-3</v>
      </c>
      <c r="I8052">
        <v>1.8162523E-2</v>
      </c>
      <c r="J8052">
        <v>17.770434309999999</v>
      </c>
      <c r="K8052">
        <v>0</v>
      </c>
      <c r="L8052" t="s">
        <v>59</v>
      </c>
      <c r="M8052">
        <v>2</v>
      </c>
      <c r="N8052">
        <v>2</v>
      </c>
      <c r="O8052">
        <v>1</v>
      </c>
      <c r="P8052">
        <v>2</v>
      </c>
      <c r="Q8052" t="s">
        <v>51</v>
      </c>
      <c r="R8052" t="b">
        <f t="shared" si="836"/>
        <v>0</v>
      </c>
      <c r="S8052" t="b">
        <f>TRUE()</f>
        <v>1</v>
      </c>
      <c r="T8052">
        <v>1</v>
      </c>
      <c r="U8052">
        <v>0</v>
      </c>
      <c r="V8052">
        <v>1</v>
      </c>
    </row>
    <row r="8053" spans="1:22" ht="15" customHeight="1" x14ac:dyDescent="0.25">
      <c r="A8053">
        <v>8052</v>
      </c>
      <c r="B8053">
        <v>2</v>
      </c>
      <c r="C8053">
        <v>33</v>
      </c>
      <c r="D8053">
        <v>0</v>
      </c>
      <c r="E8053">
        <v>0</v>
      </c>
      <c r="F8053">
        <v>91</v>
      </c>
      <c r="G8053">
        <v>2023.75</v>
      </c>
      <c r="H8053">
        <v>4.7311829999999999E-3</v>
      </c>
      <c r="I8053">
        <v>1.8752215999999999E-2</v>
      </c>
      <c r="J8053">
        <v>0</v>
      </c>
      <c r="K8053">
        <v>0</v>
      </c>
      <c r="L8053" t="s">
        <v>59</v>
      </c>
      <c r="M8053">
        <v>2</v>
      </c>
      <c r="N8053">
        <v>2</v>
      </c>
      <c r="O8053">
        <v>3</v>
      </c>
      <c r="P8053">
        <v>3</v>
      </c>
      <c r="Q8053" t="s">
        <v>51</v>
      </c>
      <c r="R8053" t="b">
        <f t="shared" si="836"/>
        <v>0</v>
      </c>
      <c r="S8053" t="b">
        <f>FALSE()</f>
        <v>0</v>
      </c>
      <c r="T8053">
        <v>0</v>
      </c>
      <c r="U8053">
        <v>0</v>
      </c>
      <c r="V8053">
        <v>1</v>
      </c>
    </row>
    <row r="8054" spans="1:22" ht="15" customHeight="1" x14ac:dyDescent="0.25">
      <c r="A8054">
        <v>8053</v>
      </c>
      <c r="B8054">
        <v>0</v>
      </c>
      <c r="C8054">
        <v>0</v>
      </c>
      <c r="D8054">
        <v>0</v>
      </c>
      <c r="E8054">
        <v>0</v>
      </c>
      <c r="F8054">
        <v>0</v>
      </c>
      <c r="G8054">
        <v>0</v>
      </c>
      <c r="H8054">
        <v>0.2</v>
      </c>
      <c r="I8054">
        <v>0.2</v>
      </c>
      <c r="J8054">
        <v>0</v>
      </c>
      <c r="K8054">
        <v>0</v>
      </c>
      <c r="L8054" t="s">
        <v>59</v>
      </c>
      <c r="M8054">
        <v>1</v>
      </c>
      <c r="N8054">
        <v>1</v>
      </c>
      <c r="O8054">
        <v>9</v>
      </c>
      <c r="P8054">
        <v>2</v>
      </c>
      <c r="Q8054" t="s">
        <v>51</v>
      </c>
      <c r="R8054" t="b">
        <f t="shared" si="836"/>
        <v>0</v>
      </c>
      <c r="S8054" t="b">
        <f>FALSE()</f>
        <v>0</v>
      </c>
      <c r="T8054">
        <v>0</v>
      </c>
      <c r="U8054">
        <v>0</v>
      </c>
      <c r="V8054">
        <v>1</v>
      </c>
    </row>
    <row r="8055" spans="1:22" ht="15" customHeight="1" x14ac:dyDescent="0.25">
      <c r="A8055">
        <v>8054</v>
      </c>
      <c r="B8055">
        <v>7</v>
      </c>
      <c r="C8055">
        <v>286.83333329999999</v>
      </c>
      <c r="D8055">
        <v>0</v>
      </c>
      <c r="E8055">
        <v>0</v>
      </c>
      <c r="F8055">
        <v>49</v>
      </c>
      <c r="G8055">
        <v>1493.695238</v>
      </c>
      <c r="H8055">
        <v>5.3908360000000004E-3</v>
      </c>
      <c r="I8055">
        <v>1.5750591000000001E-2</v>
      </c>
      <c r="J8055">
        <v>0</v>
      </c>
      <c r="K8055">
        <v>0</v>
      </c>
      <c r="L8055" t="s">
        <v>62</v>
      </c>
      <c r="M8055">
        <v>3</v>
      </c>
      <c r="N8055">
        <v>2</v>
      </c>
      <c r="O8055">
        <v>3</v>
      </c>
      <c r="P8055">
        <v>10</v>
      </c>
      <c r="Q8055" t="s">
        <v>51</v>
      </c>
      <c r="R8055" t="b">
        <f>TRUE()</f>
        <v>1</v>
      </c>
      <c r="S8055" t="b">
        <f>FALSE()</f>
        <v>0</v>
      </c>
      <c r="T8055">
        <v>0</v>
      </c>
      <c r="U8055">
        <v>1</v>
      </c>
      <c r="V8055">
        <v>1</v>
      </c>
    </row>
    <row r="8056" spans="1:22" ht="15" customHeight="1" x14ac:dyDescent="0.25">
      <c r="A8056">
        <v>8055</v>
      </c>
      <c r="B8056">
        <v>5</v>
      </c>
      <c r="C8056">
        <v>56.6</v>
      </c>
      <c r="D8056">
        <v>0</v>
      </c>
      <c r="E8056">
        <v>0</v>
      </c>
      <c r="F8056">
        <v>55</v>
      </c>
      <c r="G8056">
        <v>1058.3380950000001</v>
      </c>
      <c r="H8056">
        <v>0</v>
      </c>
      <c r="I8056">
        <v>7.1428569999999999E-3</v>
      </c>
      <c r="J8056">
        <v>37.211836339999998</v>
      </c>
      <c r="K8056">
        <v>0</v>
      </c>
      <c r="L8056" t="s">
        <v>59</v>
      </c>
      <c r="M8056">
        <v>2</v>
      </c>
      <c r="N8056">
        <v>2</v>
      </c>
      <c r="O8056">
        <v>1</v>
      </c>
      <c r="P8056">
        <v>3</v>
      </c>
      <c r="Q8056" t="s">
        <v>51</v>
      </c>
      <c r="R8056" t="b">
        <f>FALSE()</f>
        <v>0</v>
      </c>
      <c r="S8056" t="b">
        <f>TRUE()</f>
        <v>1</v>
      </c>
      <c r="T8056">
        <v>1</v>
      </c>
      <c r="U8056">
        <v>0</v>
      </c>
      <c r="V8056">
        <v>1</v>
      </c>
    </row>
    <row r="8057" spans="1:22" ht="15" customHeight="1" x14ac:dyDescent="0.25">
      <c r="A8057">
        <v>8056</v>
      </c>
      <c r="B8057">
        <v>0</v>
      </c>
      <c r="C8057">
        <v>0</v>
      </c>
      <c r="D8057">
        <v>0</v>
      </c>
      <c r="E8057">
        <v>0</v>
      </c>
      <c r="F8057">
        <v>5</v>
      </c>
      <c r="G8057">
        <v>60</v>
      </c>
      <c r="H8057">
        <v>0</v>
      </c>
      <c r="I8057">
        <v>5.3333332999999997E-2</v>
      </c>
      <c r="J8057">
        <v>0</v>
      </c>
      <c r="K8057">
        <v>0</v>
      </c>
      <c r="L8057" t="s">
        <v>62</v>
      </c>
      <c r="M8057">
        <v>2</v>
      </c>
      <c r="N8057">
        <v>2</v>
      </c>
      <c r="O8057">
        <v>1</v>
      </c>
      <c r="P8057">
        <v>20</v>
      </c>
      <c r="Q8057" t="s">
        <v>51</v>
      </c>
      <c r="R8057" t="b">
        <f>FALSE()</f>
        <v>0</v>
      </c>
      <c r="S8057" t="b">
        <f t="shared" ref="S8057:S8064" si="837">FALSE()</f>
        <v>0</v>
      </c>
      <c r="T8057">
        <v>0</v>
      </c>
      <c r="U8057">
        <v>0</v>
      </c>
      <c r="V8057">
        <v>1</v>
      </c>
    </row>
    <row r="8058" spans="1:22" ht="15" customHeight="1" x14ac:dyDescent="0.25">
      <c r="A8058">
        <v>8057</v>
      </c>
      <c r="B8058">
        <v>3</v>
      </c>
      <c r="C8058">
        <v>82.5</v>
      </c>
      <c r="D8058">
        <v>1</v>
      </c>
      <c r="E8058">
        <v>56.5</v>
      </c>
      <c r="F8058">
        <v>54</v>
      </c>
      <c r="G8058">
        <v>2295</v>
      </c>
      <c r="H8058">
        <v>7.2727269999999997E-3</v>
      </c>
      <c r="I8058">
        <v>1.4545455000000001E-2</v>
      </c>
      <c r="J8058">
        <v>0</v>
      </c>
      <c r="K8058">
        <v>0</v>
      </c>
      <c r="L8058" t="s">
        <v>62</v>
      </c>
      <c r="M8058">
        <v>1</v>
      </c>
      <c r="N8058">
        <v>1</v>
      </c>
      <c r="O8058">
        <v>1</v>
      </c>
      <c r="P8058">
        <v>10</v>
      </c>
      <c r="Q8058" t="s">
        <v>51</v>
      </c>
      <c r="R8058" t="b">
        <f>TRUE()</f>
        <v>1</v>
      </c>
      <c r="S8058" t="b">
        <f t="shared" si="837"/>
        <v>0</v>
      </c>
      <c r="T8058">
        <v>0</v>
      </c>
      <c r="U8058">
        <v>1</v>
      </c>
      <c r="V8058">
        <v>1</v>
      </c>
    </row>
    <row r="8059" spans="1:22" ht="15" customHeight="1" x14ac:dyDescent="0.25">
      <c r="A8059">
        <v>8058</v>
      </c>
      <c r="B8059">
        <v>0</v>
      </c>
      <c r="C8059">
        <v>0</v>
      </c>
      <c r="D8059">
        <v>0</v>
      </c>
      <c r="E8059">
        <v>0</v>
      </c>
      <c r="F8059">
        <v>9</v>
      </c>
      <c r="G8059">
        <v>198.1333333</v>
      </c>
      <c r="H8059">
        <v>0</v>
      </c>
      <c r="I8059">
        <v>5.3333332999999997E-2</v>
      </c>
      <c r="J8059">
        <v>0</v>
      </c>
      <c r="K8059">
        <v>0</v>
      </c>
      <c r="L8059" t="s">
        <v>59</v>
      </c>
      <c r="M8059">
        <v>1</v>
      </c>
      <c r="N8059">
        <v>1</v>
      </c>
      <c r="O8059">
        <v>9</v>
      </c>
      <c r="P8059">
        <v>2</v>
      </c>
      <c r="Q8059" t="s">
        <v>51</v>
      </c>
      <c r="R8059" t="b">
        <f t="shared" ref="R8059:R8073" si="838">FALSE()</f>
        <v>0</v>
      </c>
      <c r="S8059" t="b">
        <f t="shared" si="837"/>
        <v>0</v>
      </c>
      <c r="T8059">
        <v>0</v>
      </c>
      <c r="U8059">
        <v>0</v>
      </c>
      <c r="V8059">
        <v>1</v>
      </c>
    </row>
    <row r="8060" spans="1:22" ht="15" customHeight="1" x14ac:dyDescent="0.25">
      <c r="A8060">
        <v>8059</v>
      </c>
      <c r="B8060">
        <v>0</v>
      </c>
      <c r="C8060">
        <v>0</v>
      </c>
      <c r="D8060">
        <v>0</v>
      </c>
      <c r="E8060">
        <v>0</v>
      </c>
      <c r="F8060">
        <v>35</v>
      </c>
      <c r="G8060">
        <v>729.29166669999995</v>
      </c>
      <c r="H8060">
        <v>0</v>
      </c>
      <c r="I8060">
        <v>9.3877549999999994E-3</v>
      </c>
      <c r="J8060">
        <v>0</v>
      </c>
      <c r="K8060">
        <v>0</v>
      </c>
      <c r="L8060" t="s">
        <v>62</v>
      </c>
      <c r="M8060">
        <v>2</v>
      </c>
      <c r="N8060">
        <v>2</v>
      </c>
      <c r="O8060">
        <v>3</v>
      </c>
      <c r="P8060">
        <v>2</v>
      </c>
      <c r="Q8060" t="s">
        <v>51</v>
      </c>
      <c r="R8060" t="b">
        <f t="shared" si="838"/>
        <v>0</v>
      </c>
      <c r="S8060" t="b">
        <f t="shared" si="837"/>
        <v>0</v>
      </c>
      <c r="T8060">
        <v>0</v>
      </c>
      <c r="U8060">
        <v>0</v>
      </c>
      <c r="V8060">
        <v>1</v>
      </c>
    </row>
    <row r="8061" spans="1:22" ht="15" customHeight="1" x14ac:dyDescent="0.25">
      <c r="A8061">
        <v>8060</v>
      </c>
      <c r="B8061">
        <v>4</v>
      </c>
      <c r="C8061">
        <v>49.5</v>
      </c>
      <c r="D8061">
        <v>0</v>
      </c>
      <c r="E8061">
        <v>0</v>
      </c>
      <c r="F8061">
        <v>4</v>
      </c>
      <c r="G8061">
        <v>180.5</v>
      </c>
      <c r="H8061">
        <v>2.8571428999999999E-2</v>
      </c>
      <c r="I8061">
        <v>2.8571428999999999E-2</v>
      </c>
      <c r="J8061">
        <v>0</v>
      </c>
      <c r="K8061">
        <v>0</v>
      </c>
      <c r="L8061" t="s">
        <v>62</v>
      </c>
      <c r="M8061">
        <v>3</v>
      </c>
      <c r="N8061">
        <v>2</v>
      </c>
      <c r="O8061">
        <v>6</v>
      </c>
      <c r="P8061">
        <v>10</v>
      </c>
      <c r="Q8061" t="s">
        <v>51</v>
      </c>
      <c r="R8061" t="b">
        <f t="shared" si="838"/>
        <v>0</v>
      </c>
      <c r="S8061" t="b">
        <f t="shared" si="837"/>
        <v>0</v>
      </c>
      <c r="T8061">
        <v>0</v>
      </c>
      <c r="U8061">
        <v>0</v>
      </c>
      <c r="V8061">
        <v>1</v>
      </c>
    </row>
    <row r="8062" spans="1:22" ht="15" customHeight="1" x14ac:dyDescent="0.25">
      <c r="A8062">
        <v>8061</v>
      </c>
      <c r="B8062">
        <v>0</v>
      </c>
      <c r="C8062">
        <v>0</v>
      </c>
      <c r="D8062">
        <v>0</v>
      </c>
      <c r="E8062">
        <v>0</v>
      </c>
      <c r="F8062">
        <v>38</v>
      </c>
      <c r="G8062">
        <v>1185.986275</v>
      </c>
      <c r="H8062">
        <v>0</v>
      </c>
      <c r="I8062">
        <v>9.5013849999999993E-3</v>
      </c>
      <c r="J8062">
        <v>0</v>
      </c>
      <c r="K8062">
        <v>0</v>
      </c>
      <c r="L8062" t="s">
        <v>59</v>
      </c>
      <c r="M8062">
        <v>1</v>
      </c>
      <c r="N8062">
        <v>1</v>
      </c>
      <c r="O8062">
        <v>4</v>
      </c>
      <c r="P8062">
        <v>3</v>
      </c>
      <c r="Q8062" t="s">
        <v>51</v>
      </c>
      <c r="R8062" t="b">
        <f t="shared" si="838"/>
        <v>0</v>
      </c>
      <c r="S8062" t="b">
        <f t="shared" si="837"/>
        <v>0</v>
      </c>
      <c r="T8062">
        <v>0</v>
      </c>
      <c r="U8062">
        <v>0</v>
      </c>
      <c r="V8062">
        <v>1</v>
      </c>
    </row>
    <row r="8063" spans="1:22" ht="15" customHeight="1" x14ac:dyDescent="0.25">
      <c r="A8063">
        <v>8062</v>
      </c>
      <c r="B8063">
        <v>0</v>
      </c>
      <c r="C8063">
        <v>0</v>
      </c>
      <c r="D8063">
        <v>0</v>
      </c>
      <c r="E8063">
        <v>0</v>
      </c>
      <c r="F8063">
        <v>70</v>
      </c>
      <c r="G8063">
        <v>1473.701515</v>
      </c>
      <c r="H8063">
        <v>8.6956519999999999E-3</v>
      </c>
      <c r="I8063">
        <v>3.2370528000000003E-2</v>
      </c>
      <c r="J8063">
        <v>0</v>
      </c>
      <c r="K8063">
        <v>0</v>
      </c>
      <c r="L8063" t="s">
        <v>59</v>
      </c>
      <c r="M8063">
        <v>1</v>
      </c>
      <c r="N8063">
        <v>1</v>
      </c>
      <c r="O8063">
        <v>1</v>
      </c>
      <c r="P8063">
        <v>2</v>
      </c>
      <c r="Q8063" t="s">
        <v>51</v>
      </c>
      <c r="R8063" t="b">
        <f t="shared" si="838"/>
        <v>0</v>
      </c>
      <c r="S8063" t="b">
        <f t="shared" si="837"/>
        <v>0</v>
      </c>
      <c r="T8063">
        <v>0</v>
      </c>
      <c r="U8063">
        <v>0</v>
      </c>
      <c r="V8063">
        <v>1</v>
      </c>
    </row>
    <row r="8064" spans="1:22" ht="15" customHeight="1" x14ac:dyDescent="0.25">
      <c r="A8064">
        <v>8063</v>
      </c>
      <c r="B8064">
        <v>1</v>
      </c>
      <c r="C8064">
        <v>43.5</v>
      </c>
      <c r="D8064">
        <v>0</v>
      </c>
      <c r="E8064">
        <v>0</v>
      </c>
      <c r="F8064">
        <v>25</v>
      </c>
      <c r="G8064">
        <v>1055.583333</v>
      </c>
      <c r="H8064">
        <v>7.4074070000000004E-3</v>
      </c>
      <c r="I8064">
        <v>2.2839505999999999E-2</v>
      </c>
      <c r="J8064">
        <v>0</v>
      </c>
      <c r="K8064">
        <v>0</v>
      </c>
      <c r="L8064" t="s">
        <v>62</v>
      </c>
      <c r="M8064">
        <v>1</v>
      </c>
      <c r="N8064">
        <v>1</v>
      </c>
      <c r="O8064">
        <v>1</v>
      </c>
      <c r="P8064">
        <v>2</v>
      </c>
      <c r="Q8064" t="s">
        <v>51</v>
      </c>
      <c r="R8064" t="b">
        <f t="shared" si="838"/>
        <v>0</v>
      </c>
      <c r="S8064" t="b">
        <f t="shared" si="837"/>
        <v>0</v>
      </c>
      <c r="T8064">
        <v>0</v>
      </c>
      <c r="U8064">
        <v>0</v>
      </c>
      <c r="V8064">
        <v>1</v>
      </c>
    </row>
    <row r="8065" spans="1:22" ht="15" customHeight="1" x14ac:dyDescent="0.25">
      <c r="A8065">
        <v>8064</v>
      </c>
      <c r="B8065">
        <v>0</v>
      </c>
      <c r="C8065">
        <v>0</v>
      </c>
      <c r="D8065">
        <v>0</v>
      </c>
      <c r="E8065">
        <v>0</v>
      </c>
      <c r="F8065">
        <v>29</v>
      </c>
      <c r="G8065">
        <v>1211.166667</v>
      </c>
      <c r="H8065">
        <v>0</v>
      </c>
      <c r="I8065">
        <v>6.8965520000000002E-3</v>
      </c>
      <c r="J8065">
        <v>0</v>
      </c>
      <c r="K8065">
        <v>0</v>
      </c>
      <c r="L8065" t="s">
        <v>59</v>
      </c>
      <c r="M8065">
        <v>2</v>
      </c>
      <c r="N8065">
        <v>2</v>
      </c>
      <c r="O8065">
        <v>4</v>
      </c>
      <c r="P8065">
        <v>2</v>
      </c>
      <c r="Q8065" t="s">
        <v>52</v>
      </c>
      <c r="R8065" t="b">
        <f t="shared" si="838"/>
        <v>0</v>
      </c>
      <c r="S8065" t="b">
        <f>TRUE()</f>
        <v>1</v>
      </c>
      <c r="T8065">
        <v>1</v>
      </c>
      <c r="U8065">
        <v>0</v>
      </c>
      <c r="V8065">
        <v>0</v>
      </c>
    </row>
    <row r="8066" spans="1:22" ht="15" customHeight="1" x14ac:dyDescent="0.25">
      <c r="A8066">
        <v>8065</v>
      </c>
      <c r="B8066">
        <v>0</v>
      </c>
      <c r="C8066">
        <v>0</v>
      </c>
      <c r="D8066">
        <v>0</v>
      </c>
      <c r="E8066">
        <v>0</v>
      </c>
      <c r="F8066">
        <v>1</v>
      </c>
      <c r="G8066">
        <v>0</v>
      </c>
      <c r="H8066">
        <v>0.2</v>
      </c>
      <c r="I8066">
        <v>0.2</v>
      </c>
      <c r="J8066">
        <v>0</v>
      </c>
      <c r="K8066">
        <v>0</v>
      </c>
      <c r="L8066" t="s">
        <v>62</v>
      </c>
      <c r="M8066">
        <v>2</v>
      </c>
      <c r="N8066">
        <v>2</v>
      </c>
      <c r="O8066">
        <v>1</v>
      </c>
      <c r="P8066">
        <v>13</v>
      </c>
      <c r="Q8066" t="s">
        <v>52</v>
      </c>
      <c r="R8066" t="b">
        <f t="shared" si="838"/>
        <v>0</v>
      </c>
      <c r="S8066" t="b">
        <f>FALSE()</f>
        <v>0</v>
      </c>
      <c r="T8066">
        <v>0</v>
      </c>
      <c r="U8066">
        <v>0</v>
      </c>
      <c r="V8066">
        <v>0</v>
      </c>
    </row>
    <row r="8067" spans="1:22" ht="15" customHeight="1" x14ac:dyDescent="0.25">
      <c r="A8067">
        <v>8066</v>
      </c>
      <c r="B8067">
        <v>0</v>
      </c>
      <c r="C8067">
        <v>0</v>
      </c>
      <c r="D8067">
        <v>0</v>
      </c>
      <c r="E8067">
        <v>0</v>
      </c>
      <c r="F8067">
        <v>6</v>
      </c>
      <c r="G8067">
        <v>82.5</v>
      </c>
      <c r="H8067">
        <v>0</v>
      </c>
      <c r="I8067">
        <v>3.3333333E-2</v>
      </c>
      <c r="J8067">
        <v>0</v>
      </c>
      <c r="K8067">
        <v>0</v>
      </c>
      <c r="L8067" t="s">
        <v>62</v>
      </c>
      <c r="M8067">
        <v>2</v>
      </c>
      <c r="N8067">
        <v>2</v>
      </c>
      <c r="O8067">
        <v>1</v>
      </c>
      <c r="P8067">
        <v>2</v>
      </c>
      <c r="Q8067" t="s">
        <v>51</v>
      </c>
      <c r="R8067" t="b">
        <f t="shared" si="838"/>
        <v>0</v>
      </c>
      <c r="S8067" t="b">
        <f>FALSE()</f>
        <v>0</v>
      </c>
      <c r="T8067">
        <v>0</v>
      </c>
      <c r="U8067">
        <v>0</v>
      </c>
      <c r="V8067">
        <v>1</v>
      </c>
    </row>
    <row r="8068" spans="1:22" ht="15" customHeight="1" x14ac:dyDescent="0.25">
      <c r="A8068">
        <v>8067</v>
      </c>
      <c r="B8068">
        <v>11</v>
      </c>
      <c r="C8068">
        <v>524.75</v>
      </c>
      <c r="D8068">
        <v>3</v>
      </c>
      <c r="E8068">
        <v>258.625</v>
      </c>
      <c r="F8068">
        <v>197</v>
      </c>
      <c r="G8068">
        <v>6309.4270340000003</v>
      </c>
      <c r="H8068">
        <v>6.1138210000000002E-3</v>
      </c>
      <c r="I8068">
        <v>1.1878229000000001E-2</v>
      </c>
      <c r="J8068">
        <v>3.364060957</v>
      </c>
      <c r="K8068">
        <v>0</v>
      </c>
      <c r="L8068" t="s">
        <v>59</v>
      </c>
      <c r="M8068">
        <v>2</v>
      </c>
      <c r="N8068">
        <v>10</v>
      </c>
      <c r="O8068">
        <v>1</v>
      </c>
      <c r="P8068">
        <v>2</v>
      </c>
      <c r="Q8068" t="s">
        <v>51</v>
      </c>
      <c r="R8068" t="b">
        <f t="shared" si="838"/>
        <v>0</v>
      </c>
      <c r="S8068" t="b">
        <f>TRUE()</f>
        <v>1</v>
      </c>
      <c r="T8068">
        <v>1</v>
      </c>
      <c r="U8068">
        <v>0</v>
      </c>
      <c r="V8068">
        <v>1</v>
      </c>
    </row>
    <row r="8069" spans="1:22" ht="15" customHeight="1" x14ac:dyDescent="0.25">
      <c r="A8069">
        <v>8068</v>
      </c>
      <c r="B8069">
        <v>0</v>
      </c>
      <c r="C8069">
        <v>0</v>
      </c>
      <c r="D8069">
        <v>0</v>
      </c>
      <c r="E8069">
        <v>0</v>
      </c>
      <c r="F8069">
        <v>8</v>
      </c>
      <c r="G8069">
        <v>163.5</v>
      </c>
      <c r="H8069">
        <v>0.1</v>
      </c>
      <c r="I8069">
        <v>0.125</v>
      </c>
      <c r="J8069">
        <v>0</v>
      </c>
      <c r="K8069">
        <v>0</v>
      </c>
      <c r="L8069" t="s">
        <v>59</v>
      </c>
      <c r="M8069">
        <v>3</v>
      </c>
      <c r="N8069">
        <v>2</v>
      </c>
      <c r="O8069">
        <v>1</v>
      </c>
      <c r="P8069">
        <v>10</v>
      </c>
      <c r="Q8069" t="s">
        <v>51</v>
      </c>
      <c r="R8069" t="b">
        <f t="shared" si="838"/>
        <v>0</v>
      </c>
      <c r="S8069" t="b">
        <f>FALSE()</f>
        <v>0</v>
      </c>
      <c r="T8069">
        <v>0</v>
      </c>
      <c r="U8069">
        <v>0</v>
      </c>
      <c r="V8069">
        <v>1</v>
      </c>
    </row>
    <row r="8070" spans="1:22" ht="15" customHeight="1" x14ac:dyDescent="0.25">
      <c r="A8070">
        <v>8069</v>
      </c>
      <c r="B8070">
        <v>1</v>
      </c>
      <c r="C8070">
        <v>26.5</v>
      </c>
      <c r="D8070">
        <v>0</v>
      </c>
      <c r="E8070">
        <v>0</v>
      </c>
      <c r="F8070">
        <v>71</v>
      </c>
      <c r="G8070">
        <v>1260.4417579999999</v>
      </c>
      <c r="H8070">
        <v>1.4492750000000001E-3</v>
      </c>
      <c r="I8070">
        <v>8.7922710000000008E-3</v>
      </c>
      <c r="J8070">
        <v>3.7401506800000002</v>
      </c>
      <c r="K8070">
        <v>0</v>
      </c>
      <c r="L8070" t="s">
        <v>59</v>
      </c>
      <c r="M8070">
        <v>2</v>
      </c>
      <c r="N8070">
        <v>2</v>
      </c>
      <c r="O8070">
        <v>1</v>
      </c>
      <c r="P8070">
        <v>1</v>
      </c>
      <c r="Q8070" t="s">
        <v>51</v>
      </c>
      <c r="R8070" t="b">
        <f t="shared" si="838"/>
        <v>0</v>
      </c>
      <c r="S8070" t="b">
        <f>TRUE()</f>
        <v>1</v>
      </c>
      <c r="T8070">
        <v>1</v>
      </c>
      <c r="U8070">
        <v>0</v>
      </c>
      <c r="V8070">
        <v>1</v>
      </c>
    </row>
    <row r="8071" spans="1:22" ht="15" customHeight="1" x14ac:dyDescent="0.25">
      <c r="A8071">
        <v>8070</v>
      </c>
      <c r="B8071">
        <v>0</v>
      </c>
      <c r="C8071">
        <v>0</v>
      </c>
      <c r="D8071">
        <v>0</v>
      </c>
      <c r="E8071">
        <v>0</v>
      </c>
      <c r="F8071">
        <v>1</v>
      </c>
      <c r="G8071">
        <v>0</v>
      </c>
      <c r="H8071">
        <v>0.2</v>
      </c>
      <c r="I8071">
        <v>0.2</v>
      </c>
      <c r="J8071">
        <v>0</v>
      </c>
      <c r="K8071">
        <v>0</v>
      </c>
      <c r="L8071" t="s">
        <v>62</v>
      </c>
      <c r="M8071">
        <v>3</v>
      </c>
      <c r="N8071">
        <v>2</v>
      </c>
      <c r="O8071">
        <v>4</v>
      </c>
      <c r="P8071">
        <v>2</v>
      </c>
      <c r="Q8071" t="s">
        <v>51</v>
      </c>
      <c r="R8071" t="b">
        <f t="shared" si="838"/>
        <v>0</v>
      </c>
      <c r="S8071" t="b">
        <f>FALSE()</f>
        <v>0</v>
      </c>
      <c r="T8071">
        <v>0</v>
      </c>
      <c r="U8071">
        <v>0</v>
      </c>
      <c r="V8071">
        <v>1</v>
      </c>
    </row>
    <row r="8072" spans="1:22" ht="15" customHeight="1" x14ac:dyDescent="0.25">
      <c r="A8072">
        <v>8071</v>
      </c>
      <c r="B8072">
        <v>1</v>
      </c>
      <c r="C8072">
        <v>23</v>
      </c>
      <c r="D8072">
        <v>0</v>
      </c>
      <c r="E8072">
        <v>0</v>
      </c>
      <c r="F8072">
        <v>16</v>
      </c>
      <c r="G8072">
        <v>281.75</v>
      </c>
      <c r="H8072">
        <v>0</v>
      </c>
      <c r="I8072">
        <v>1.4285714E-2</v>
      </c>
      <c r="J8072">
        <v>0</v>
      </c>
      <c r="K8072">
        <v>0</v>
      </c>
      <c r="L8072" t="s">
        <v>59</v>
      </c>
      <c r="M8072">
        <v>8</v>
      </c>
      <c r="N8072">
        <v>2</v>
      </c>
      <c r="O8072">
        <v>1</v>
      </c>
      <c r="P8072">
        <v>2</v>
      </c>
      <c r="Q8072" t="s">
        <v>51</v>
      </c>
      <c r="R8072" t="b">
        <f t="shared" si="838"/>
        <v>0</v>
      </c>
      <c r="S8072" t="b">
        <f>FALSE()</f>
        <v>0</v>
      </c>
      <c r="T8072">
        <v>0</v>
      </c>
      <c r="U8072">
        <v>0</v>
      </c>
      <c r="V8072">
        <v>1</v>
      </c>
    </row>
    <row r="8073" spans="1:22" ht="15" customHeight="1" x14ac:dyDescent="0.25">
      <c r="A8073">
        <v>8072</v>
      </c>
      <c r="B8073">
        <v>5</v>
      </c>
      <c r="C8073">
        <v>3398.75</v>
      </c>
      <c r="D8073">
        <v>6</v>
      </c>
      <c r="E8073">
        <v>2549.375</v>
      </c>
      <c r="F8073">
        <v>449</v>
      </c>
      <c r="G8073">
        <v>63973.522230000002</v>
      </c>
      <c r="H8073">
        <v>7.6440600000000003E-4</v>
      </c>
      <c r="I8073">
        <v>2.7701340000000001E-2</v>
      </c>
      <c r="J8073">
        <v>0</v>
      </c>
      <c r="K8073">
        <v>0</v>
      </c>
      <c r="L8073" t="s">
        <v>62</v>
      </c>
      <c r="M8073">
        <v>2</v>
      </c>
      <c r="N8073">
        <v>2</v>
      </c>
      <c r="O8073">
        <v>1</v>
      </c>
      <c r="P8073">
        <v>2</v>
      </c>
      <c r="Q8073" t="s">
        <v>51</v>
      </c>
      <c r="R8073" t="b">
        <f t="shared" si="838"/>
        <v>0</v>
      </c>
      <c r="S8073" t="b">
        <f>FALSE()</f>
        <v>0</v>
      </c>
      <c r="T8073">
        <v>0</v>
      </c>
      <c r="U8073">
        <v>0</v>
      </c>
      <c r="V8073">
        <v>1</v>
      </c>
    </row>
    <row r="8074" spans="1:22" ht="15" customHeight="1" x14ac:dyDescent="0.25">
      <c r="A8074">
        <v>8073</v>
      </c>
      <c r="B8074">
        <v>0</v>
      </c>
      <c r="C8074">
        <v>0</v>
      </c>
      <c r="D8074">
        <v>0</v>
      </c>
      <c r="E8074">
        <v>0</v>
      </c>
      <c r="F8074">
        <v>15</v>
      </c>
      <c r="G8074">
        <v>372.08333329999999</v>
      </c>
      <c r="H8074">
        <v>0</v>
      </c>
      <c r="I8074">
        <v>0.04</v>
      </c>
      <c r="J8074">
        <v>0</v>
      </c>
      <c r="K8074">
        <v>0</v>
      </c>
      <c r="L8074" t="s">
        <v>59</v>
      </c>
      <c r="M8074">
        <v>2</v>
      </c>
      <c r="N8074">
        <v>2</v>
      </c>
      <c r="O8074">
        <v>1</v>
      </c>
      <c r="P8074">
        <v>2</v>
      </c>
      <c r="Q8074" t="s">
        <v>52</v>
      </c>
      <c r="R8074" t="b">
        <f>TRUE()</f>
        <v>1</v>
      </c>
      <c r="S8074" t="b">
        <f>FALSE()</f>
        <v>0</v>
      </c>
      <c r="T8074">
        <v>0</v>
      </c>
      <c r="U8074">
        <v>1</v>
      </c>
      <c r="V8074">
        <v>0</v>
      </c>
    </row>
    <row r="8075" spans="1:22" ht="15" customHeight="1" x14ac:dyDescent="0.25">
      <c r="A8075">
        <v>8074</v>
      </c>
      <c r="B8075">
        <v>3</v>
      </c>
      <c r="C8075">
        <v>65.928571430000005</v>
      </c>
      <c r="D8075">
        <v>0</v>
      </c>
      <c r="E8075">
        <v>0</v>
      </c>
      <c r="F8075">
        <v>17</v>
      </c>
      <c r="G8075">
        <v>557.68690479999998</v>
      </c>
      <c r="H8075">
        <v>0</v>
      </c>
      <c r="I8075">
        <v>9.8039219999999996E-3</v>
      </c>
      <c r="J8075">
        <v>25.277605149999999</v>
      </c>
      <c r="K8075">
        <v>0</v>
      </c>
      <c r="L8075" t="s">
        <v>62</v>
      </c>
      <c r="M8075">
        <v>2</v>
      </c>
      <c r="N8075">
        <v>2</v>
      </c>
      <c r="O8075">
        <v>2</v>
      </c>
      <c r="P8075">
        <v>2</v>
      </c>
      <c r="Q8075" t="s">
        <v>51</v>
      </c>
      <c r="R8075" t="b">
        <f>FALSE()</f>
        <v>0</v>
      </c>
      <c r="S8075" t="b">
        <f>TRUE()</f>
        <v>1</v>
      </c>
      <c r="T8075">
        <v>1</v>
      </c>
      <c r="U8075">
        <v>0</v>
      </c>
      <c r="V8075">
        <v>1</v>
      </c>
    </row>
    <row r="8076" spans="1:22" ht="15" customHeight="1" x14ac:dyDescent="0.25">
      <c r="A8076">
        <v>8075</v>
      </c>
      <c r="B8076">
        <v>0</v>
      </c>
      <c r="C8076">
        <v>0</v>
      </c>
      <c r="D8076">
        <v>0</v>
      </c>
      <c r="E8076">
        <v>0</v>
      </c>
      <c r="F8076">
        <v>3</v>
      </c>
      <c r="G8076">
        <v>0</v>
      </c>
      <c r="H8076">
        <v>0.2</v>
      </c>
      <c r="I8076">
        <v>0.2</v>
      </c>
      <c r="J8076">
        <v>0</v>
      </c>
      <c r="K8076">
        <v>0</v>
      </c>
      <c r="L8076" t="s">
        <v>62</v>
      </c>
      <c r="M8076">
        <v>3</v>
      </c>
      <c r="N8076">
        <v>2</v>
      </c>
      <c r="O8076">
        <v>6</v>
      </c>
      <c r="P8076">
        <v>1</v>
      </c>
      <c r="Q8076" t="s">
        <v>51</v>
      </c>
      <c r="R8076" t="b">
        <f>FALSE()</f>
        <v>0</v>
      </c>
      <c r="S8076" t="b">
        <f>FALSE()</f>
        <v>0</v>
      </c>
      <c r="T8076">
        <v>0</v>
      </c>
      <c r="U8076">
        <v>0</v>
      </c>
      <c r="V8076">
        <v>1</v>
      </c>
    </row>
    <row r="8077" spans="1:22" ht="15" customHeight="1" x14ac:dyDescent="0.25">
      <c r="A8077">
        <v>8076</v>
      </c>
      <c r="B8077">
        <v>0</v>
      </c>
      <c r="C8077">
        <v>0</v>
      </c>
      <c r="D8077">
        <v>0</v>
      </c>
      <c r="E8077">
        <v>0</v>
      </c>
      <c r="F8077">
        <v>11</v>
      </c>
      <c r="G8077">
        <v>170.5</v>
      </c>
      <c r="H8077">
        <v>0</v>
      </c>
      <c r="I8077">
        <v>1.8181817999999999E-2</v>
      </c>
      <c r="J8077">
        <v>0</v>
      </c>
      <c r="K8077">
        <v>0</v>
      </c>
      <c r="L8077" t="s">
        <v>59</v>
      </c>
      <c r="M8077">
        <v>1</v>
      </c>
      <c r="N8077">
        <v>8</v>
      </c>
      <c r="O8077">
        <v>1</v>
      </c>
      <c r="P8077">
        <v>11</v>
      </c>
      <c r="Q8077" t="s">
        <v>51</v>
      </c>
      <c r="R8077" t="b">
        <f>TRUE()</f>
        <v>1</v>
      </c>
      <c r="S8077" t="b">
        <f>FALSE()</f>
        <v>0</v>
      </c>
      <c r="T8077">
        <v>0</v>
      </c>
      <c r="U8077">
        <v>1</v>
      </c>
      <c r="V8077">
        <v>1</v>
      </c>
    </row>
    <row r="8078" spans="1:22" ht="15" customHeight="1" x14ac:dyDescent="0.25">
      <c r="A8078">
        <v>8077</v>
      </c>
      <c r="B8078">
        <v>3</v>
      </c>
      <c r="C8078">
        <v>15</v>
      </c>
      <c r="D8078">
        <v>0</v>
      </c>
      <c r="E8078">
        <v>0</v>
      </c>
      <c r="F8078">
        <v>102</v>
      </c>
      <c r="G8078">
        <v>4021.1722220000001</v>
      </c>
      <c r="H8078">
        <v>0</v>
      </c>
      <c r="I8078">
        <v>0.01</v>
      </c>
      <c r="J8078">
        <v>0</v>
      </c>
      <c r="K8078">
        <v>0</v>
      </c>
      <c r="L8078" t="s">
        <v>59</v>
      </c>
      <c r="M8078">
        <v>2</v>
      </c>
      <c r="N8078">
        <v>2</v>
      </c>
      <c r="O8078">
        <v>1</v>
      </c>
      <c r="P8078">
        <v>2</v>
      </c>
      <c r="Q8078" t="s">
        <v>51</v>
      </c>
      <c r="R8078" t="b">
        <f>TRUE()</f>
        <v>1</v>
      </c>
      <c r="S8078" t="b">
        <f>FALSE()</f>
        <v>0</v>
      </c>
      <c r="T8078">
        <v>0</v>
      </c>
      <c r="U8078">
        <v>1</v>
      </c>
      <c r="V8078">
        <v>1</v>
      </c>
    </row>
    <row r="8079" spans="1:22" ht="15" customHeight="1" x14ac:dyDescent="0.25">
      <c r="A8079">
        <v>8078</v>
      </c>
      <c r="B8079">
        <v>0</v>
      </c>
      <c r="C8079">
        <v>0</v>
      </c>
      <c r="D8079">
        <v>0</v>
      </c>
      <c r="E8079">
        <v>0</v>
      </c>
      <c r="F8079">
        <v>5</v>
      </c>
      <c r="G8079">
        <v>81.083333330000002</v>
      </c>
      <c r="H8079">
        <v>0.04</v>
      </c>
      <c r="I8079">
        <v>0.05</v>
      </c>
      <c r="J8079">
        <v>0</v>
      </c>
      <c r="K8079">
        <v>0</v>
      </c>
      <c r="L8079" t="s">
        <v>62</v>
      </c>
      <c r="M8079">
        <v>3</v>
      </c>
      <c r="N8079">
        <v>2</v>
      </c>
      <c r="O8079">
        <v>1</v>
      </c>
      <c r="P8079">
        <v>2</v>
      </c>
      <c r="Q8079" t="s">
        <v>52</v>
      </c>
      <c r="R8079" t="b">
        <f>FALSE()</f>
        <v>0</v>
      </c>
      <c r="S8079" t="b">
        <f>FALSE()</f>
        <v>0</v>
      </c>
      <c r="T8079">
        <v>0</v>
      </c>
      <c r="U8079">
        <v>0</v>
      </c>
      <c r="V8079">
        <v>0</v>
      </c>
    </row>
    <row r="8080" spans="1:22" ht="15" customHeight="1" x14ac:dyDescent="0.25">
      <c r="A8080">
        <v>8079</v>
      </c>
      <c r="B8080">
        <v>2</v>
      </c>
      <c r="C8080">
        <v>83</v>
      </c>
      <c r="D8080">
        <v>0</v>
      </c>
      <c r="E8080">
        <v>0</v>
      </c>
      <c r="F8080">
        <v>15</v>
      </c>
      <c r="G8080">
        <v>630</v>
      </c>
      <c r="H8080">
        <v>0</v>
      </c>
      <c r="I8080">
        <v>3.333333E-3</v>
      </c>
      <c r="J8080">
        <v>42.230258689999999</v>
      </c>
      <c r="K8080">
        <v>0</v>
      </c>
      <c r="L8080" t="s">
        <v>62</v>
      </c>
      <c r="M8080">
        <v>4</v>
      </c>
      <c r="N8080">
        <v>1</v>
      </c>
      <c r="O8080">
        <v>3</v>
      </c>
      <c r="P8080">
        <v>1</v>
      </c>
      <c r="Q8080" t="s">
        <v>51</v>
      </c>
      <c r="R8080" t="b">
        <f>TRUE()</f>
        <v>1</v>
      </c>
      <c r="S8080" t="b">
        <f>TRUE()</f>
        <v>1</v>
      </c>
      <c r="T8080">
        <v>1</v>
      </c>
      <c r="U8080">
        <v>1</v>
      </c>
      <c r="V8080">
        <v>1</v>
      </c>
    </row>
    <row r="8081" spans="1:22" ht="15" customHeight="1" x14ac:dyDescent="0.25">
      <c r="A8081">
        <v>8080</v>
      </c>
      <c r="B8081">
        <v>0</v>
      </c>
      <c r="C8081">
        <v>0</v>
      </c>
      <c r="D8081">
        <v>0</v>
      </c>
      <c r="E8081">
        <v>0</v>
      </c>
      <c r="F8081">
        <v>1</v>
      </c>
      <c r="G8081">
        <v>0</v>
      </c>
      <c r="H8081">
        <v>0.2</v>
      </c>
      <c r="I8081">
        <v>0.2</v>
      </c>
      <c r="J8081">
        <v>0</v>
      </c>
      <c r="K8081">
        <v>0</v>
      </c>
      <c r="L8081" t="s">
        <v>62</v>
      </c>
      <c r="M8081">
        <v>1</v>
      </c>
      <c r="N8081">
        <v>2</v>
      </c>
      <c r="O8081">
        <v>1</v>
      </c>
      <c r="P8081">
        <v>1</v>
      </c>
      <c r="Q8081" t="s">
        <v>51</v>
      </c>
      <c r="R8081" t="b">
        <f>FALSE()</f>
        <v>0</v>
      </c>
      <c r="S8081" t="b">
        <f>FALSE()</f>
        <v>0</v>
      </c>
      <c r="T8081">
        <v>0</v>
      </c>
      <c r="U8081">
        <v>0</v>
      </c>
      <c r="V8081">
        <v>1</v>
      </c>
    </row>
    <row r="8082" spans="1:22" ht="15" customHeight="1" x14ac:dyDescent="0.25">
      <c r="A8082">
        <v>8081</v>
      </c>
      <c r="B8082">
        <v>1</v>
      </c>
      <c r="C8082">
        <v>12</v>
      </c>
      <c r="D8082">
        <v>0</v>
      </c>
      <c r="E8082">
        <v>0</v>
      </c>
      <c r="F8082">
        <v>63</v>
      </c>
      <c r="G8082">
        <v>2138.3833330000002</v>
      </c>
      <c r="H8082">
        <v>0</v>
      </c>
      <c r="I8082">
        <v>1.2282691E-2</v>
      </c>
      <c r="J8082">
        <v>0</v>
      </c>
      <c r="K8082">
        <v>0</v>
      </c>
      <c r="L8082" t="s">
        <v>62</v>
      </c>
      <c r="M8082">
        <v>2</v>
      </c>
      <c r="N8082">
        <v>2</v>
      </c>
      <c r="O8082">
        <v>7</v>
      </c>
      <c r="P8082">
        <v>1</v>
      </c>
      <c r="Q8082" t="s">
        <v>51</v>
      </c>
      <c r="R8082" t="b">
        <f>FALSE()</f>
        <v>0</v>
      </c>
      <c r="S8082" t="b">
        <f>FALSE()</f>
        <v>0</v>
      </c>
      <c r="T8082">
        <v>0</v>
      </c>
      <c r="U8082">
        <v>0</v>
      </c>
      <c r="V8082">
        <v>1</v>
      </c>
    </row>
    <row r="8083" spans="1:22" ht="15" customHeight="1" x14ac:dyDescent="0.25">
      <c r="A8083">
        <v>8082</v>
      </c>
      <c r="B8083">
        <v>0</v>
      </c>
      <c r="C8083">
        <v>0</v>
      </c>
      <c r="D8083">
        <v>0</v>
      </c>
      <c r="E8083">
        <v>0</v>
      </c>
      <c r="F8083">
        <v>143</v>
      </c>
      <c r="G8083">
        <v>4977.8508929999998</v>
      </c>
      <c r="H8083">
        <v>8.7323939999999992E-3</v>
      </c>
      <c r="I8083">
        <v>3.8977352999999999E-2</v>
      </c>
      <c r="J8083">
        <v>0</v>
      </c>
      <c r="K8083">
        <v>0</v>
      </c>
      <c r="L8083" t="s">
        <v>59</v>
      </c>
      <c r="M8083">
        <v>2</v>
      </c>
      <c r="N8083">
        <v>2</v>
      </c>
      <c r="O8083">
        <v>3</v>
      </c>
      <c r="P8083">
        <v>1</v>
      </c>
      <c r="Q8083" t="s">
        <v>51</v>
      </c>
      <c r="R8083" t="b">
        <f>FALSE()</f>
        <v>0</v>
      </c>
      <c r="S8083" t="b">
        <f>FALSE()</f>
        <v>0</v>
      </c>
      <c r="T8083">
        <v>0</v>
      </c>
      <c r="U8083">
        <v>0</v>
      </c>
      <c r="V8083">
        <v>1</v>
      </c>
    </row>
    <row r="8084" spans="1:22" ht="15" customHeight="1" x14ac:dyDescent="0.25">
      <c r="A8084">
        <v>8083</v>
      </c>
      <c r="B8084">
        <v>0</v>
      </c>
      <c r="C8084">
        <v>0</v>
      </c>
      <c r="D8084">
        <v>0</v>
      </c>
      <c r="E8084">
        <v>0</v>
      </c>
      <c r="F8084">
        <v>26</v>
      </c>
      <c r="G8084">
        <v>1312.333333</v>
      </c>
      <c r="H8084">
        <v>3.6538462000000001E-2</v>
      </c>
      <c r="I8084">
        <v>5.4230768999999998E-2</v>
      </c>
      <c r="J8084">
        <v>0</v>
      </c>
      <c r="K8084">
        <v>0</v>
      </c>
      <c r="L8084" t="s">
        <v>59</v>
      </c>
      <c r="M8084">
        <v>3</v>
      </c>
      <c r="N8084">
        <v>2</v>
      </c>
      <c r="O8084">
        <v>1</v>
      </c>
      <c r="P8084">
        <v>13</v>
      </c>
      <c r="Q8084" t="s">
        <v>51</v>
      </c>
      <c r="R8084" t="b">
        <f>FALSE()</f>
        <v>0</v>
      </c>
      <c r="S8084" t="b">
        <f>FALSE()</f>
        <v>0</v>
      </c>
      <c r="T8084">
        <v>0</v>
      </c>
      <c r="U8084">
        <v>0</v>
      </c>
      <c r="V8084">
        <v>1</v>
      </c>
    </row>
    <row r="8085" spans="1:22" ht="15" customHeight="1" x14ac:dyDescent="0.25">
      <c r="A8085">
        <v>8084</v>
      </c>
      <c r="B8085">
        <v>0</v>
      </c>
      <c r="C8085">
        <v>0</v>
      </c>
      <c r="D8085">
        <v>0</v>
      </c>
      <c r="E8085">
        <v>0</v>
      </c>
      <c r="F8085">
        <v>3</v>
      </c>
      <c r="G8085">
        <v>61.75</v>
      </c>
      <c r="H8085">
        <v>0</v>
      </c>
      <c r="I8085">
        <v>6.6666666999999999E-2</v>
      </c>
      <c r="J8085">
        <v>0</v>
      </c>
      <c r="K8085">
        <v>0</v>
      </c>
      <c r="L8085" t="s">
        <v>59</v>
      </c>
      <c r="M8085">
        <v>2</v>
      </c>
      <c r="N8085">
        <v>10</v>
      </c>
      <c r="O8085">
        <v>1</v>
      </c>
      <c r="P8085">
        <v>3</v>
      </c>
      <c r="Q8085" t="s">
        <v>51</v>
      </c>
      <c r="R8085" t="b">
        <f>FALSE()</f>
        <v>0</v>
      </c>
      <c r="S8085" t="b">
        <f>FALSE()</f>
        <v>0</v>
      </c>
      <c r="T8085">
        <v>0</v>
      </c>
      <c r="U8085">
        <v>0</v>
      </c>
      <c r="V8085">
        <v>1</v>
      </c>
    </row>
    <row r="8086" spans="1:22" ht="15" customHeight="1" x14ac:dyDescent="0.25">
      <c r="A8086">
        <v>8085</v>
      </c>
      <c r="B8086">
        <v>0</v>
      </c>
      <c r="C8086">
        <v>0</v>
      </c>
      <c r="D8086">
        <v>0</v>
      </c>
      <c r="E8086">
        <v>0</v>
      </c>
      <c r="F8086">
        <v>14</v>
      </c>
      <c r="G8086">
        <v>1131.208333</v>
      </c>
      <c r="H8086">
        <v>0</v>
      </c>
      <c r="I8086">
        <v>1.5384615000000001E-2</v>
      </c>
      <c r="J8086">
        <v>94.194902679999998</v>
      </c>
      <c r="K8086">
        <v>0</v>
      </c>
      <c r="L8086" t="s">
        <v>59</v>
      </c>
      <c r="M8086">
        <v>3</v>
      </c>
      <c r="N8086">
        <v>2</v>
      </c>
      <c r="O8086">
        <v>3</v>
      </c>
      <c r="P8086">
        <v>11</v>
      </c>
      <c r="Q8086" t="s">
        <v>51</v>
      </c>
      <c r="R8086" t="b">
        <f>TRUE()</f>
        <v>1</v>
      </c>
      <c r="S8086" t="b">
        <f>TRUE()</f>
        <v>1</v>
      </c>
      <c r="T8086">
        <v>1</v>
      </c>
      <c r="U8086">
        <v>1</v>
      </c>
      <c r="V8086">
        <v>1</v>
      </c>
    </row>
    <row r="8087" spans="1:22" ht="15" customHeight="1" x14ac:dyDescent="0.25">
      <c r="A8087">
        <v>8086</v>
      </c>
      <c r="B8087">
        <v>0</v>
      </c>
      <c r="C8087">
        <v>0</v>
      </c>
      <c r="D8087">
        <v>0</v>
      </c>
      <c r="E8087">
        <v>0</v>
      </c>
      <c r="F8087">
        <v>2</v>
      </c>
      <c r="G8087">
        <v>17</v>
      </c>
      <c r="H8087">
        <v>0</v>
      </c>
      <c r="I8087">
        <v>0.1</v>
      </c>
      <c r="J8087">
        <v>0</v>
      </c>
      <c r="K8087">
        <v>0</v>
      </c>
      <c r="L8087" t="s">
        <v>62</v>
      </c>
      <c r="M8087">
        <v>2</v>
      </c>
      <c r="N8087">
        <v>2</v>
      </c>
      <c r="O8087">
        <v>1</v>
      </c>
      <c r="P8087">
        <v>10</v>
      </c>
      <c r="Q8087" t="s">
        <v>51</v>
      </c>
      <c r="R8087" t="b">
        <f t="shared" ref="R8087:R8096" si="839">FALSE()</f>
        <v>0</v>
      </c>
      <c r="S8087" t="b">
        <f t="shared" ref="S8087:S8092" si="840">FALSE()</f>
        <v>0</v>
      </c>
      <c r="T8087">
        <v>0</v>
      </c>
      <c r="U8087">
        <v>0</v>
      </c>
      <c r="V8087">
        <v>1</v>
      </c>
    </row>
    <row r="8088" spans="1:22" ht="15" customHeight="1" x14ac:dyDescent="0.25">
      <c r="A8088">
        <v>8087</v>
      </c>
      <c r="B8088">
        <v>0</v>
      </c>
      <c r="C8088">
        <v>0</v>
      </c>
      <c r="D8088">
        <v>0</v>
      </c>
      <c r="E8088">
        <v>0</v>
      </c>
      <c r="F8088">
        <v>2</v>
      </c>
      <c r="G8088">
        <v>57.5</v>
      </c>
      <c r="H8088">
        <v>0</v>
      </c>
      <c r="I8088">
        <v>0.1</v>
      </c>
      <c r="J8088">
        <v>0</v>
      </c>
      <c r="K8088">
        <v>0</v>
      </c>
      <c r="L8088" t="s">
        <v>62</v>
      </c>
      <c r="M8088">
        <v>1</v>
      </c>
      <c r="N8088">
        <v>1</v>
      </c>
      <c r="O8088">
        <v>4</v>
      </c>
      <c r="P8088">
        <v>2</v>
      </c>
      <c r="Q8088" t="s">
        <v>51</v>
      </c>
      <c r="R8088" t="b">
        <f t="shared" si="839"/>
        <v>0</v>
      </c>
      <c r="S8088" t="b">
        <f t="shared" si="840"/>
        <v>0</v>
      </c>
      <c r="T8088">
        <v>0</v>
      </c>
      <c r="U8088">
        <v>0</v>
      </c>
      <c r="V8088">
        <v>1</v>
      </c>
    </row>
    <row r="8089" spans="1:22" ht="15" customHeight="1" x14ac:dyDescent="0.25">
      <c r="A8089">
        <v>8088</v>
      </c>
      <c r="B8089">
        <v>4</v>
      </c>
      <c r="C8089">
        <v>67.5</v>
      </c>
      <c r="D8089">
        <v>0</v>
      </c>
      <c r="E8089">
        <v>0</v>
      </c>
      <c r="F8089">
        <v>25</v>
      </c>
      <c r="G8089">
        <v>475.65</v>
      </c>
      <c r="H8089">
        <v>1.4285714E-2</v>
      </c>
      <c r="I8089">
        <v>4.2857143E-2</v>
      </c>
      <c r="J8089">
        <v>0</v>
      </c>
      <c r="K8089">
        <v>0</v>
      </c>
      <c r="L8089" t="s">
        <v>59</v>
      </c>
      <c r="M8089">
        <v>1</v>
      </c>
      <c r="N8089">
        <v>1</v>
      </c>
      <c r="O8089">
        <v>3</v>
      </c>
      <c r="P8089">
        <v>3</v>
      </c>
      <c r="Q8089" t="s">
        <v>51</v>
      </c>
      <c r="R8089" t="b">
        <f t="shared" si="839"/>
        <v>0</v>
      </c>
      <c r="S8089" t="b">
        <f t="shared" si="840"/>
        <v>0</v>
      </c>
      <c r="T8089">
        <v>0</v>
      </c>
      <c r="U8089">
        <v>0</v>
      </c>
      <c r="V8089">
        <v>1</v>
      </c>
    </row>
    <row r="8090" spans="1:22" ht="15" customHeight="1" x14ac:dyDescent="0.25">
      <c r="A8090">
        <v>8089</v>
      </c>
      <c r="B8090">
        <v>4</v>
      </c>
      <c r="C8090">
        <v>75.75</v>
      </c>
      <c r="D8090">
        <v>0</v>
      </c>
      <c r="E8090">
        <v>0</v>
      </c>
      <c r="F8090">
        <v>71</v>
      </c>
      <c r="G8090">
        <v>3534.2986110000002</v>
      </c>
      <c r="H8090">
        <v>8.9041099999999998E-3</v>
      </c>
      <c r="I8090">
        <v>2.3832104E-2</v>
      </c>
      <c r="J8090">
        <v>0</v>
      </c>
      <c r="K8090">
        <v>0</v>
      </c>
      <c r="L8090" t="s">
        <v>59</v>
      </c>
      <c r="M8090">
        <v>2</v>
      </c>
      <c r="N8090">
        <v>2</v>
      </c>
      <c r="O8090">
        <v>1</v>
      </c>
      <c r="P8090">
        <v>2</v>
      </c>
      <c r="Q8090" t="s">
        <v>51</v>
      </c>
      <c r="R8090" t="b">
        <f t="shared" si="839"/>
        <v>0</v>
      </c>
      <c r="S8090" t="b">
        <f t="shared" si="840"/>
        <v>0</v>
      </c>
      <c r="T8090">
        <v>0</v>
      </c>
      <c r="U8090">
        <v>0</v>
      </c>
      <c r="V8090">
        <v>1</v>
      </c>
    </row>
    <row r="8091" spans="1:22" ht="15" customHeight="1" x14ac:dyDescent="0.25">
      <c r="A8091">
        <v>8090</v>
      </c>
      <c r="B8091">
        <v>0</v>
      </c>
      <c r="C8091">
        <v>0</v>
      </c>
      <c r="D8091">
        <v>0</v>
      </c>
      <c r="E8091">
        <v>0</v>
      </c>
      <c r="F8091">
        <v>18</v>
      </c>
      <c r="G8091">
        <v>1093.083333</v>
      </c>
      <c r="H8091">
        <v>1.1111111E-2</v>
      </c>
      <c r="I8091">
        <v>1.1481481E-2</v>
      </c>
      <c r="J8091">
        <v>0</v>
      </c>
      <c r="K8091">
        <v>0</v>
      </c>
      <c r="L8091" t="s">
        <v>59</v>
      </c>
      <c r="M8091">
        <v>3</v>
      </c>
      <c r="N8091">
        <v>2</v>
      </c>
      <c r="O8091">
        <v>3</v>
      </c>
      <c r="P8091">
        <v>1</v>
      </c>
      <c r="Q8091" t="s">
        <v>51</v>
      </c>
      <c r="R8091" t="b">
        <f t="shared" si="839"/>
        <v>0</v>
      </c>
      <c r="S8091" t="b">
        <f t="shared" si="840"/>
        <v>0</v>
      </c>
      <c r="T8091">
        <v>0</v>
      </c>
      <c r="U8091">
        <v>0</v>
      </c>
      <c r="V8091">
        <v>1</v>
      </c>
    </row>
    <row r="8092" spans="1:22" ht="15" customHeight="1" x14ac:dyDescent="0.25">
      <c r="A8092">
        <v>8091</v>
      </c>
      <c r="B8092">
        <v>0</v>
      </c>
      <c r="C8092">
        <v>0</v>
      </c>
      <c r="D8092">
        <v>0</v>
      </c>
      <c r="E8092">
        <v>0</v>
      </c>
      <c r="F8092">
        <v>10</v>
      </c>
      <c r="G8092">
        <v>516.75</v>
      </c>
      <c r="H8092">
        <v>0.02</v>
      </c>
      <c r="I8092">
        <v>0.08</v>
      </c>
      <c r="J8092">
        <v>0</v>
      </c>
      <c r="K8092">
        <v>0</v>
      </c>
      <c r="L8092" t="s">
        <v>62</v>
      </c>
      <c r="M8092">
        <v>4</v>
      </c>
      <c r="N8092">
        <v>2</v>
      </c>
      <c r="O8092">
        <v>3</v>
      </c>
      <c r="P8092">
        <v>1</v>
      </c>
      <c r="Q8092" t="s">
        <v>51</v>
      </c>
      <c r="R8092" t="b">
        <f t="shared" si="839"/>
        <v>0</v>
      </c>
      <c r="S8092" t="b">
        <f t="shared" si="840"/>
        <v>0</v>
      </c>
      <c r="T8092">
        <v>0</v>
      </c>
      <c r="U8092">
        <v>0</v>
      </c>
      <c r="V8092">
        <v>1</v>
      </c>
    </row>
    <row r="8093" spans="1:22" ht="15" customHeight="1" x14ac:dyDescent="0.25">
      <c r="A8093">
        <v>8092</v>
      </c>
      <c r="B8093">
        <v>2</v>
      </c>
      <c r="C8093">
        <v>90.178571430000005</v>
      </c>
      <c r="D8093">
        <v>2</v>
      </c>
      <c r="E8093">
        <v>88.5</v>
      </c>
      <c r="F8093">
        <v>19</v>
      </c>
      <c r="G8093">
        <v>1214.3076920000001</v>
      </c>
      <c r="H8093">
        <v>2.2727272999999999E-2</v>
      </c>
      <c r="I8093">
        <v>3.1677489000000003E-2</v>
      </c>
      <c r="J8093">
        <v>15.527034049999999</v>
      </c>
      <c r="K8093">
        <v>0</v>
      </c>
      <c r="L8093" t="s">
        <v>59</v>
      </c>
      <c r="M8093">
        <v>1</v>
      </c>
      <c r="N8093">
        <v>1</v>
      </c>
      <c r="O8093">
        <v>4</v>
      </c>
      <c r="P8093">
        <v>2</v>
      </c>
      <c r="Q8093" t="s">
        <v>51</v>
      </c>
      <c r="R8093" t="b">
        <f t="shared" si="839"/>
        <v>0</v>
      </c>
      <c r="S8093" t="b">
        <f>TRUE()</f>
        <v>1</v>
      </c>
      <c r="T8093">
        <v>1</v>
      </c>
      <c r="U8093">
        <v>0</v>
      </c>
      <c r="V8093">
        <v>1</v>
      </c>
    </row>
    <row r="8094" spans="1:22" ht="15" customHeight="1" x14ac:dyDescent="0.25">
      <c r="A8094">
        <v>8093</v>
      </c>
      <c r="B8094">
        <v>3</v>
      </c>
      <c r="C8094">
        <v>123.5</v>
      </c>
      <c r="D8094">
        <v>1</v>
      </c>
      <c r="E8094">
        <v>0</v>
      </c>
      <c r="F8094">
        <v>22</v>
      </c>
      <c r="G8094">
        <v>759.58333330000005</v>
      </c>
      <c r="H8094">
        <v>0</v>
      </c>
      <c r="I8094">
        <v>9.5999999999999992E-3</v>
      </c>
      <c r="J8094">
        <v>46.678527500000001</v>
      </c>
      <c r="K8094">
        <v>0</v>
      </c>
      <c r="L8094" t="s">
        <v>59</v>
      </c>
      <c r="M8094">
        <v>1</v>
      </c>
      <c r="N8094">
        <v>1</v>
      </c>
      <c r="O8094">
        <v>3</v>
      </c>
      <c r="P8094">
        <v>2</v>
      </c>
      <c r="Q8094" t="s">
        <v>51</v>
      </c>
      <c r="R8094" t="b">
        <f t="shared" si="839"/>
        <v>0</v>
      </c>
      <c r="S8094" t="b">
        <f>TRUE()</f>
        <v>1</v>
      </c>
      <c r="T8094">
        <v>1</v>
      </c>
      <c r="U8094">
        <v>0</v>
      </c>
      <c r="V8094">
        <v>1</v>
      </c>
    </row>
    <row r="8095" spans="1:22" ht="15" customHeight="1" x14ac:dyDescent="0.25">
      <c r="A8095">
        <v>8094</v>
      </c>
      <c r="B8095">
        <v>8</v>
      </c>
      <c r="C8095">
        <v>825</v>
      </c>
      <c r="D8095">
        <v>1</v>
      </c>
      <c r="E8095">
        <v>55.5</v>
      </c>
      <c r="F8095">
        <v>148</v>
      </c>
      <c r="G8095">
        <v>8629.7836910000005</v>
      </c>
      <c r="H8095">
        <v>9.4999999999999998E-3</v>
      </c>
      <c r="I8095">
        <v>1.9155126000000001E-2</v>
      </c>
      <c r="J8095">
        <v>1.6080162600000001</v>
      </c>
      <c r="K8095">
        <v>0</v>
      </c>
      <c r="L8095" t="s">
        <v>59</v>
      </c>
      <c r="M8095">
        <v>1</v>
      </c>
      <c r="N8095">
        <v>1</v>
      </c>
      <c r="O8095">
        <v>2</v>
      </c>
      <c r="P8095">
        <v>2</v>
      </c>
      <c r="Q8095" t="s">
        <v>51</v>
      </c>
      <c r="R8095" t="b">
        <f t="shared" si="839"/>
        <v>0</v>
      </c>
      <c r="S8095" t="b">
        <f>FALSE()</f>
        <v>0</v>
      </c>
      <c r="T8095">
        <v>0</v>
      </c>
      <c r="U8095">
        <v>0</v>
      </c>
      <c r="V8095">
        <v>1</v>
      </c>
    </row>
    <row r="8096" spans="1:22" ht="15" customHeight="1" x14ac:dyDescent="0.25">
      <c r="A8096">
        <v>8095</v>
      </c>
      <c r="B8096">
        <v>8</v>
      </c>
      <c r="C8096">
        <v>935.1</v>
      </c>
      <c r="D8096">
        <v>1</v>
      </c>
      <c r="E8096">
        <v>21</v>
      </c>
      <c r="F8096">
        <v>172</v>
      </c>
      <c r="G8096">
        <v>10524.35936</v>
      </c>
      <c r="H8096">
        <v>5.0461150000000003E-3</v>
      </c>
      <c r="I8096">
        <v>1.5764630000000002E-2</v>
      </c>
      <c r="J8096">
        <v>2.9241618640000002</v>
      </c>
      <c r="K8096">
        <v>0</v>
      </c>
      <c r="L8096" t="s">
        <v>59</v>
      </c>
      <c r="M8096">
        <v>3</v>
      </c>
      <c r="N8096">
        <v>2</v>
      </c>
      <c r="O8096">
        <v>1</v>
      </c>
      <c r="P8096">
        <v>3</v>
      </c>
      <c r="Q8096" t="s">
        <v>51</v>
      </c>
      <c r="R8096" t="b">
        <f t="shared" si="839"/>
        <v>0</v>
      </c>
      <c r="S8096" t="b">
        <f>TRUE()</f>
        <v>1</v>
      </c>
      <c r="T8096">
        <v>1</v>
      </c>
      <c r="U8096">
        <v>0</v>
      </c>
      <c r="V8096">
        <v>1</v>
      </c>
    </row>
    <row r="8097" spans="1:22" ht="15" customHeight="1" x14ac:dyDescent="0.25">
      <c r="A8097">
        <v>8096</v>
      </c>
      <c r="B8097">
        <v>2</v>
      </c>
      <c r="C8097">
        <v>1145.25</v>
      </c>
      <c r="D8097">
        <v>3</v>
      </c>
      <c r="E8097">
        <v>91.303571430000005</v>
      </c>
      <c r="F8097">
        <v>46</v>
      </c>
      <c r="G8097">
        <v>2756.1924600000002</v>
      </c>
      <c r="H8097">
        <v>0</v>
      </c>
      <c r="I8097">
        <v>1.7657920000000001E-2</v>
      </c>
      <c r="J8097">
        <v>0</v>
      </c>
      <c r="K8097">
        <v>0</v>
      </c>
      <c r="L8097" t="s">
        <v>59</v>
      </c>
      <c r="M8097">
        <v>3</v>
      </c>
      <c r="N8097">
        <v>2</v>
      </c>
      <c r="O8097">
        <v>1</v>
      </c>
      <c r="P8097">
        <v>2</v>
      </c>
      <c r="Q8097" t="s">
        <v>51</v>
      </c>
      <c r="R8097" t="b">
        <f>TRUE()</f>
        <v>1</v>
      </c>
      <c r="S8097" t="b">
        <f t="shared" ref="S8097:S8107" si="841">FALSE()</f>
        <v>0</v>
      </c>
      <c r="T8097">
        <v>0</v>
      </c>
      <c r="U8097">
        <v>1</v>
      </c>
      <c r="V8097">
        <v>1</v>
      </c>
    </row>
    <row r="8098" spans="1:22" ht="15" customHeight="1" x14ac:dyDescent="0.25">
      <c r="A8098">
        <v>8097</v>
      </c>
      <c r="B8098">
        <v>1</v>
      </c>
      <c r="C8098">
        <v>35.75</v>
      </c>
      <c r="D8098">
        <v>0</v>
      </c>
      <c r="E8098">
        <v>0</v>
      </c>
      <c r="F8098">
        <v>7</v>
      </c>
      <c r="G8098">
        <v>1173</v>
      </c>
      <c r="H8098">
        <v>0</v>
      </c>
      <c r="I8098">
        <v>2.8571428999999999E-2</v>
      </c>
      <c r="J8098">
        <v>76.780941100000007</v>
      </c>
      <c r="K8098">
        <v>0</v>
      </c>
      <c r="L8098" t="s">
        <v>59</v>
      </c>
      <c r="M8098">
        <v>2</v>
      </c>
      <c r="N8098">
        <v>4</v>
      </c>
      <c r="O8098">
        <v>9</v>
      </c>
      <c r="P8098">
        <v>2</v>
      </c>
      <c r="Q8098" t="s">
        <v>51</v>
      </c>
      <c r="R8098" t="b">
        <f t="shared" ref="R8098:R8107" si="842">FALSE()</f>
        <v>0</v>
      </c>
      <c r="S8098" t="b">
        <f t="shared" si="841"/>
        <v>0</v>
      </c>
      <c r="T8098">
        <v>0</v>
      </c>
      <c r="U8098">
        <v>0</v>
      </c>
      <c r="V8098">
        <v>1</v>
      </c>
    </row>
    <row r="8099" spans="1:22" ht="15" customHeight="1" x14ac:dyDescent="0.25">
      <c r="A8099">
        <v>8098</v>
      </c>
      <c r="B8099">
        <v>6</v>
      </c>
      <c r="C8099">
        <v>65</v>
      </c>
      <c r="D8099">
        <v>0</v>
      </c>
      <c r="E8099">
        <v>0</v>
      </c>
      <c r="F8099">
        <v>4</v>
      </c>
      <c r="G8099">
        <v>40</v>
      </c>
      <c r="H8099">
        <v>0</v>
      </c>
      <c r="I8099">
        <v>1.4285714E-2</v>
      </c>
      <c r="J8099">
        <v>0</v>
      </c>
      <c r="K8099">
        <v>0</v>
      </c>
      <c r="L8099" t="s">
        <v>62</v>
      </c>
      <c r="M8099">
        <v>2</v>
      </c>
      <c r="N8099">
        <v>2</v>
      </c>
      <c r="O8099">
        <v>1</v>
      </c>
      <c r="P8099">
        <v>2</v>
      </c>
      <c r="Q8099" t="s">
        <v>52</v>
      </c>
      <c r="R8099" t="b">
        <f t="shared" si="842"/>
        <v>0</v>
      </c>
      <c r="S8099" t="b">
        <f t="shared" si="841"/>
        <v>0</v>
      </c>
      <c r="T8099">
        <v>0</v>
      </c>
      <c r="U8099">
        <v>0</v>
      </c>
      <c r="V8099">
        <v>0</v>
      </c>
    </row>
    <row r="8100" spans="1:22" ht="15" customHeight="1" x14ac:dyDescent="0.25">
      <c r="A8100">
        <v>8099</v>
      </c>
      <c r="B8100">
        <v>2</v>
      </c>
      <c r="C8100">
        <v>50.5</v>
      </c>
      <c r="D8100">
        <v>0</v>
      </c>
      <c r="E8100">
        <v>0</v>
      </c>
      <c r="F8100">
        <v>29</v>
      </c>
      <c r="G8100">
        <v>2147.375</v>
      </c>
      <c r="H8100">
        <v>0</v>
      </c>
      <c r="I8100">
        <v>6.8965520000000002E-3</v>
      </c>
      <c r="J8100">
        <v>0</v>
      </c>
      <c r="K8100">
        <v>0</v>
      </c>
      <c r="L8100" t="s">
        <v>62</v>
      </c>
      <c r="M8100">
        <v>2</v>
      </c>
      <c r="N8100">
        <v>2</v>
      </c>
      <c r="O8100">
        <v>7</v>
      </c>
      <c r="P8100">
        <v>2</v>
      </c>
      <c r="Q8100" t="s">
        <v>52</v>
      </c>
      <c r="R8100" t="b">
        <f t="shared" si="842"/>
        <v>0</v>
      </c>
      <c r="S8100" t="b">
        <f t="shared" si="841"/>
        <v>0</v>
      </c>
      <c r="T8100">
        <v>0</v>
      </c>
      <c r="U8100">
        <v>0</v>
      </c>
      <c r="V8100">
        <v>0</v>
      </c>
    </row>
    <row r="8101" spans="1:22" ht="15" customHeight="1" x14ac:dyDescent="0.25">
      <c r="A8101">
        <v>8100</v>
      </c>
      <c r="B8101">
        <v>0</v>
      </c>
      <c r="C8101">
        <v>0</v>
      </c>
      <c r="D8101">
        <v>0</v>
      </c>
      <c r="E8101">
        <v>0</v>
      </c>
      <c r="F8101">
        <v>20</v>
      </c>
      <c r="G8101">
        <v>1175.4880949999999</v>
      </c>
      <c r="H8101">
        <v>0</v>
      </c>
      <c r="I8101">
        <v>2.1052632000000002E-2</v>
      </c>
      <c r="J8101">
        <v>0</v>
      </c>
      <c r="K8101">
        <v>0</v>
      </c>
      <c r="L8101" t="s">
        <v>62</v>
      </c>
      <c r="M8101">
        <v>3</v>
      </c>
      <c r="N8101">
        <v>2</v>
      </c>
      <c r="O8101">
        <v>3</v>
      </c>
      <c r="P8101">
        <v>13</v>
      </c>
      <c r="Q8101" t="s">
        <v>51</v>
      </c>
      <c r="R8101" t="b">
        <f t="shared" si="842"/>
        <v>0</v>
      </c>
      <c r="S8101" t="b">
        <f t="shared" si="841"/>
        <v>0</v>
      </c>
      <c r="T8101">
        <v>0</v>
      </c>
      <c r="U8101">
        <v>0</v>
      </c>
      <c r="V8101">
        <v>1</v>
      </c>
    </row>
    <row r="8102" spans="1:22" ht="15" customHeight="1" x14ac:dyDescent="0.25">
      <c r="A8102">
        <v>8101</v>
      </c>
      <c r="B8102">
        <v>0</v>
      </c>
      <c r="C8102">
        <v>0</v>
      </c>
      <c r="D8102">
        <v>0</v>
      </c>
      <c r="E8102">
        <v>0</v>
      </c>
      <c r="F8102">
        <v>5</v>
      </c>
      <c r="G8102">
        <v>404.5</v>
      </c>
      <c r="H8102">
        <v>0</v>
      </c>
      <c r="I8102">
        <v>0.05</v>
      </c>
      <c r="J8102">
        <v>0</v>
      </c>
      <c r="K8102">
        <v>0</v>
      </c>
      <c r="L8102" t="s">
        <v>59</v>
      </c>
      <c r="M8102">
        <v>2</v>
      </c>
      <c r="N8102">
        <v>2</v>
      </c>
      <c r="O8102">
        <v>1</v>
      </c>
      <c r="P8102">
        <v>13</v>
      </c>
      <c r="Q8102" t="s">
        <v>51</v>
      </c>
      <c r="R8102" t="b">
        <f t="shared" si="842"/>
        <v>0</v>
      </c>
      <c r="S8102" t="b">
        <f t="shared" si="841"/>
        <v>0</v>
      </c>
      <c r="T8102">
        <v>0</v>
      </c>
      <c r="U8102">
        <v>0</v>
      </c>
      <c r="V8102">
        <v>1</v>
      </c>
    </row>
    <row r="8103" spans="1:22" ht="15" customHeight="1" x14ac:dyDescent="0.25">
      <c r="A8103">
        <v>8102</v>
      </c>
      <c r="B8103">
        <v>0</v>
      </c>
      <c r="C8103">
        <v>0</v>
      </c>
      <c r="D8103">
        <v>0</v>
      </c>
      <c r="E8103">
        <v>0</v>
      </c>
      <c r="F8103">
        <v>2</v>
      </c>
      <c r="G8103">
        <v>264.75</v>
      </c>
      <c r="H8103">
        <v>0</v>
      </c>
      <c r="I8103">
        <v>0.1</v>
      </c>
      <c r="J8103">
        <v>0</v>
      </c>
      <c r="K8103">
        <v>0</v>
      </c>
      <c r="L8103" t="s">
        <v>59</v>
      </c>
      <c r="M8103">
        <v>1</v>
      </c>
      <c r="N8103">
        <v>1</v>
      </c>
      <c r="O8103">
        <v>9</v>
      </c>
      <c r="P8103">
        <v>3</v>
      </c>
      <c r="Q8103" t="s">
        <v>51</v>
      </c>
      <c r="R8103" t="b">
        <f t="shared" si="842"/>
        <v>0</v>
      </c>
      <c r="S8103" t="b">
        <f t="shared" si="841"/>
        <v>0</v>
      </c>
      <c r="T8103">
        <v>0</v>
      </c>
      <c r="U8103">
        <v>0</v>
      </c>
      <c r="V8103">
        <v>1</v>
      </c>
    </row>
    <row r="8104" spans="1:22" ht="15" customHeight="1" x14ac:dyDescent="0.25">
      <c r="A8104">
        <v>8103</v>
      </c>
      <c r="B8104">
        <v>7</v>
      </c>
      <c r="C8104">
        <v>169.5</v>
      </c>
      <c r="D8104">
        <v>0</v>
      </c>
      <c r="E8104">
        <v>0</v>
      </c>
      <c r="F8104">
        <v>50</v>
      </c>
      <c r="G8104">
        <v>1557.916667</v>
      </c>
      <c r="H8104">
        <v>3.7735849999999999E-3</v>
      </c>
      <c r="I8104">
        <v>1.3207547E-2</v>
      </c>
      <c r="J8104">
        <v>0</v>
      </c>
      <c r="K8104">
        <v>0</v>
      </c>
      <c r="L8104" t="s">
        <v>62</v>
      </c>
      <c r="M8104">
        <v>1</v>
      </c>
      <c r="N8104">
        <v>1</v>
      </c>
      <c r="O8104">
        <v>3</v>
      </c>
      <c r="P8104">
        <v>2</v>
      </c>
      <c r="Q8104" t="s">
        <v>51</v>
      </c>
      <c r="R8104" t="b">
        <f t="shared" si="842"/>
        <v>0</v>
      </c>
      <c r="S8104" t="b">
        <f t="shared" si="841"/>
        <v>0</v>
      </c>
      <c r="T8104">
        <v>0</v>
      </c>
      <c r="U8104">
        <v>0</v>
      </c>
      <c r="V8104">
        <v>1</v>
      </c>
    </row>
    <row r="8105" spans="1:22" ht="15" customHeight="1" x14ac:dyDescent="0.25">
      <c r="A8105">
        <v>8104</v>
      </c>
      <c r="B8105">
        <v>1</v>
      </c>
      <c r="C8105">
        <v>49.5</v>
      </c>
      <c r="D8105">
        <v>0</v>
      </c>
      <c r="E8105">
        <v>0</v>
      </c>
      <c r="F8105">
        <v>14</v>
      </c>
      <c r="G8105">
        <v>207.54166670000001</v>
      </c>
      <c r="H8105">
        <v>0</v>
      </c>
      <c r="I8105">
        <v>1.5384615000000001E-2</v>
      </c>
      <c r="J8105">
        <v>0</v>
      </c>
      <c r="K8105">
        <v>0</v>
      </c>
      <c r="L8105" t="s">
        <v>62</v>
      </c>
      <c r="M8105">
        <v>2</v>
      </c>
      <c r="N8105">
        <v>4</v>
      </c>
      <c r="O8105">
        <v>1</v>
      </c>
      <c r="P8105">
        <v>2</v>
      </c>
      <c r="Q8105" t="s">
        <v>52</v>
      </c>
      <c r="R8105" t="b">
        <f t="shared" si="842"/>
        <v>0</v>
      </c>
      <c r="S8105" t="b">
        <f t="shared" si="841"/>
        <v>0</v>
      </c>
      <c r="T8105">
        <v>0</v>
      </c>
      <c r="U8105">
        <v>0</v>
      </c>
      <c r="V8105">
        <v>0</v>
      </c>
    </row>
    <row r="8106" spans="1:22" ht="15" customHeight="1" x14ac:dyDescent="0.25">
      <c r="A8106">
        <v>8105</v>
      </c>
      <c r="B8106">
        <v>0</v>
      </c>
      <c r="C8106">
        <v>0</v>
      </c>
      <c r="D8106">
        <v>0</v>
      </c>
      <c r="E8106">
        <v>0</v>
      </c>
      <c r="F8106">
        <v>8</v>
      </c>
      <c r="G8106">
        <v>135.25</v>
      </c>
      <c r="H8106">
        <v>0</v>
      </c>
      <c r="I8106">
        <v>0.05</v>
      </c>
      <c r="J8106">
        <v>0</v>
      </c>
      <c r="K8106">
        <v>0</v>
      </c>
      <c r="L8106" t="s">
        <v>59</v>
      </c>
      <c r="M8106">
        <v>2</v>
      </c>
      <c r="N8106">
        <v>2</v>
      </c>
      <c r="O8106">
        <v>9</v>
      </c>
      <c r="P8106">
        <v>1</v>
      </c>
      <c r="Q8106" t="s">
        <v>51</v>
      </c>
      <c r="R8106" t="b">
        <f t="shared" si="842"/>
        <v>0</v>
      </c>
      <c r="S8106" t="b">
        <f t="shared" si="841"/>
        <v>0</v>
      </c>
      <c r="T8106">
        <v>0</v>
      </c>
      <c r="U8106">
        <v>0</v>
      </c>
      <c r="V8106">
        <v>1</v>
      </c>
    </row>
    <row r="8107" spans="1:22" ht="15" customHeight="1" x14ac:dyDescent="0.25">
      <c r="A8107">
        <v>8106</v>
      </c>
      <c r="B8107">
        <v>0</v>
      </c>
      <c r="C8107">
        <v>0</v>
      </c>
      <c r="D8107">
        <v>0</v>
      </c>
      <c r="E8107">
        <v>0</v>
      </c>
      <c r="F8107">
        <v>8</v>
      </c>
      <c r="G8107">
        <v>493.75</v>
      </c>
      <c r="H8107">
        <v>0</v>
      </c>
      <c r="I8107">
        <v>0.05</v>
      </c>
      <c r="J8107">
        <v>0</v>
      </c>
      <c r="K8107">
        <v>0</v>
      </c>
      <c r="L8107" t="s">
        <v>59</v>
      </c>
      <c r="M8107">
        <v>2</v>
      </c>
      <c r="N8107">
        <v>2</v>
      </c>
      <c r="O8107">
        <v>4</v>
      </c>
      <c r="P8107">
        <v>20</v>
      </c>
      <c r="Q8107" t="s">
        <v>61</v>
      </c>
      <c r="R8107" t="b">
        <f t="shared" si="842"/>
        <v>0</v>
      </c>
      <c r="S8107" t="b">
        <f t="shared" si="841"/>
        <v>0</v>
      </c>
      <c r="T8107">
        <v>0</v>
      </c>
      <c r="U8107">
        <v>0</v>
      </c>
      <c r="V8107">
        <v>0</v>
      </c>
    </row>
    <row r="8108" spans="1:22" ht="15" customHeight="1" x14ac:dyDescent="0.25">
      <c r="A8108">
        <v>8107</v>
      </c>
      <c r="B8108">
        <v>2</v>
      </c>
      <c r="C8108">
        <v>256.5</v>
      </c>
      <c r="D8108">
        <v>0</v>
      </c>
      <c r="E8108">
        <v>0</v>
      </c>
      <c r="F8108">
        <v>10</v>
      </c>
      <c r="G8108">
        <v>117.25</v>
      </c>
      <c r="H8108">
        <v>0.110714286</v>
      </c>
      <c r="I8108">
        <v>0.13095238100000001</v>
      </c>
      <c r="J8108">
        <v>0</v>
      </c>
      <c r="K8108">
        <v>0</v>
      </c>
      <c r="L8108" t="s">
        <v>59</v>
      </c>
      <c r="M8108">
        <v>2</v>
      </c>
      <c r="N8108">
        <v>2</v>
      </c>
      <c r="O8108">
        <v>7</v>
      </c>
      <c r="P8108">
        <v>11</v>
      </c>
      <c r="Q8108" t="s">
        <v>51</v>
      </c>
      <c r="R8108" t="b">
        <f>TRUE()</f>
        <v>1</v>
      </c>
      <c r="S8108" t="b">
        <f>TRUE()</f>
        <v>1</v>
      </c>
      <c r="T8108">
        <v>1</v>
      </c>
      <c r="U8108">
        <v>1</v>
      </c>
      <c r="V8108">
        <v>1</v>
      </c>
    </row>
    <row r="8109" spans="1:22" ht="15" customHeight="1" x14ac:dyDescent="0.25">
      <c r="A8109">
        <v>8108</v>
      </c>
      <c r="B8109">
        <v>1</v>
      </c>
      <c r="C8109">
        <v>19</v>
      </c>
      <c r="D8109">
        <v>0</v>
      </c>
      <c r="E8109">
        <v>0</v>
      </c>
      <c r="F8109">
        <v>10</v>
      </c>
      <c r="G8109">
        <v>349.83333329999999</v>
      </c>
      <c r="H8109">
        <v>0</v>
      </c>
      <c r="I8109">
        <v>6.2500000000000003E-3</v>
      </c>
      <c r="J8109">
        <v>0</v>
      </c>
      <c r="K8109">
        <v>0</v>
      </c>
      <c r="L8109" t="s">
        <v>62</v>
      </c>
      <c r="M8109">
        <v>3</v>
      </c>
      <c r="N8109">
        <v>2</v>
      </c>
      <c r="O8109">
        <v>8</v>
      </c>
      <c r="P8109">
        <v>8</v>
      </c>
      <c r="Q8109" t="s">
        <v>52</v>
      </c>
      <c r="R8109" t="b">
        <f t="shared" ref="R8109:R8117" si="843">FALSE()</f>
        <v>0</v>
      </c>
      <c r="S8109" t="b">
        <f>FALSE()</f>
        <v>0</v>
      </c>
      <c r="T8109">
        <v>0</v>
      </c>
      <c r="U8109">
        <v>0</v>
      </c>
      <c r="V8109">
        <v>0</v>
      </c>
    </row>
    <row r="8110" spans="1:22" ht="15" customHeight="1" x14ac:dyDescent="0.25">
      <c r="A8110">
        <v>8109</v>
      </c>
      <c r="B8110">
        <v>0</v>
      </c>
      <c r="C8110">
        <v>0</v>
      </c>
      <c r="D8110">
        <v>0</v>
      </c>
      <c r="E8110">
        <v>0</v>
      </c>
      <c r="F8110">
        <v>35</v>
      </c>
      <c r="G8110">
        <v>1579.333333</v>
      </c>
      <c r="H8110">
        <v>5.7142859999999998E-3</v>
      </c>
      <c r="I8110">
        <v>0.02</v>
      </c>
      <c r="J8110">
        <v>0</v>
      </c>
      <c r="K8110">
        <v>0</v>
      </c>
      <c r="L8110" t="s">
        <v>59</v>
      </c>
      <c r="M8110">
        <v>2</v>
      </c>
      <c r="N8110">
        <v>2</v>
      </c>
      <c r="O8110">
        <v>1</v>
      </c>
      <c r="P8110">
        <v>1</v>
      </c>
      <c r="Q8110" t="s">
        <v>52</v>
      </c>
      <c r="R8110" t="b">
        <f t="shared" si="843"/>
        <v>0</v>
      </c>
      <c r="S8110" t="b">
        <f>FALSE()</f>
        <v>0</v>
      </c>
      <c r="T8110">
        <v>0</v>
      </c>
      <c r="U8110">
        <v>0</v>
      </c>
      <c r="V8110">
        <v>0</v>
      </c>
    </row>
    <row r="8111" spans="1:22" ht="15" customHeight="1" x14ac:dyDescent="0.25">
      <c r="A8111">
        <v>8110</v>
      </c>
      <c r="B8111">
        <v>0</v>
      </c>
      <c r="C8111">
        <v>0</v>
      </c>
      <c r="D8111">
        <v>1</v>
      </c>
      <c r="E8111">
        <v>6</v>
      </c>
      <c r="F8111">
        <v>71</v>
      </c>
      <c r="G8111">
        <v>1375.2642860000001</v>
      </c>
      <c r="H8111">
        <v>5.6338029999999997E-3</v>
      </c>
      <c r="I8111">
        <v>1.7425336E-2</v>
      </c>
      <c r="J8111">
        <v>0</v>
      </c>
      <c r="K8111">
        <v>0</v>
      </c>
      <c r="L8111" t="s">
        <v>62</v>
      </c>
      <c r="M8111">
        <v>2</v>
      </c>
      <c r="N8111">
        <v>2</v>
      </c>
      <c r="O8111">
        <v>3</v>
      </c>
      <c r="P8111">
        <v>2</v>
      </c>
      <c r="Q8111" t="s">
        <v>52</v>
      </c>
      <c r="R8111" t="b">
        <f t="shared" si="843"/>
        <v>0</v>
      </c>
      <c r="S8111" t="b">
        <f>TRUE()</f>
        <v>1</v>
      </c>
      <c r="T8111">
        <v>1</v>
      </c>
      <c r="U8111">
        <v>0</v>
      </c>
      <c r="V8111">
        <v>0</v>
      </c>
    </row>
    <row r="8112" spans="1:22" ht="15" customHeight="1" x14ac:dyDescent="0.25">
      <c r="A8112">
        <v>8111</v>
      </c>
      <c r="B8112">
        <v>4</v>
      </c>
      <c r="C8112">
        <v>141.5</v>
      </c>
      <c r="D8112">
        <v>0</v>
      </c>
      <c r="E8112">
        <v>0</v>
      </c>
      <c r="F8112">
        <v>3</v>
      </c>
      <c r="G8112">
        <v>59.5</v>
      </c>
      <c r="H8112">
        <v>0</v>
      </c>
      <c r="I8112">
        <v>2.5000000000000001E-2</v>
      </c>
      <c r="J8112">
        <v>0</v>
      </c>
      <c r="K8112">
        <v>0</v>
      </c>
      <c r="L8112" t="s">
        <v>62</v>
      </c>
      <c r="M8112">
        <v>1</v>
      </c>
      <c r="N8112">
        <v>1</v>
      </c>
      <c r="O8112">
        <v>2</v>
      </c>
      <c r="P8112">
        <v>8</v>
      </c>
      <c r="Q8112" t="s">
        <v>52</v>
      </c>
      <c r="R8112" t="b">
        <f t="shared" si="843"/>
        <v>0</v>
      </c>
      <c r="S8112" t="b">
        <f>FALSE()</f>
        <v>0</v>
      </c>
      <c r="T8112">
        <v>0</v>
      </c>
      <c r="U8112">
        <v>0</v>
      </c>
      <c r="V8112">
        <v>0</v>
      </c>
    </row>
    <row r="8113" spans="1:22" ht="15" customHeight="1" x14ac:dyDescent="0.25">
      <c r="A8113">
        <v>8112</v>
      </c>
      <c r="B8113">
        <v>1</v>
      </c>
      <c r="C8113">
        <v>90</v>
      </c>
      <c r="D8113">
        <v>0</v>
      </c>
      <c r="E8113">
        <v>0</v>
      </c>
      <c r="F8113">
        <v>37</v>
      </c>
      <c r="G8113">
        <v>592.83749999999998</v>
      </c>
      <c r="H8113">
        <v>9.8178139999999994E-3</v>
      </c>
      <c r="I8113">
        <v>5.1919272000000002E-2</v>
      </c>
      <c r="J8113">
        <v>0</v>
      </c>
      <c r="K8113">
        <v>0</v>
      </c>
      <c r="L8113" t="s">
        <v>59</v>
      </c>
      <c r="M8113">
        <v>2</v>
      </c>
      <c r="N8113">
        <v>2</v>
      </c>
      <c r="O8113">
        <v>1</v>
      </c>
      <c r="P8113">
        <v>11</v>
      </c>
      <c r="Q8113" t="s">
        <v>51</v>
      </c>
      <c r="R8113" t="b">
        <f t="shared" si="843"/>
        <v>0</v>
      </c>
      <c r="S8113" t="b">
        <f>FALSE()</f>
        <v>0</v>
      </c>
      <c r="T8113">
        <v>0</v>
      </c>
      <c r="U8113">
        <v>0</v>
      </c>
      <c r="V8113">
        <v>1</v>
      </c>
    </row>
    <row r="8114" spans="1:22" ht="15" customHeight="1" x14ac:dyDescent="0.25">
      <c r="A8114">
        <v>8113</v>
      </c>
      <c r="B8114">
        <v>0</v>
      </c>
      <c r="C8114">
        <v>0</v>
      </c>
      <c r="D8114">
        <v>0</v>
      </c>
      <c r="E8114">
        <v>0</v>
      </c>
      <c r="F8114">
        <v>11</v>
      </c>
      <c r="G8114">
        <v>499</v>
      </c>
      <c r="H8114">
        <v>0</v>
      </c>
      <c r="I8114">
        <v>1.8181817999999999E-2</v>
      </c>
      <c r="J8114">
        <v>0</v>
      </c>
      <c r="K8114">
        <v>0</v>
      </c>
      <c r="L8114" t="s">
        <v>62</v>
      </c>
      <c r="M8114">
        <v>4</v>
      </c>
      <c r="N8114">
        <v>1</v>
      </c>
      <c r="O8114">
        <v>1</v>
      </c>
      <c r="P8114">
        <v>2</v>
      </c>
      <c r="Q8114" t="s">
        <v>51</v>
      </c>
      <c r="R8114" t="b">
        <f t="shared" si="843"/>
        <v>0</v>
      </c>
      <c r="S8114" t="b">
        <f>FALSE()</f>
        <v>0</v>
      </c>
      <c r="T8114">
        <v>0</v>
      </c>
      <c r="U8114">
        <v>0</v>
      </c>
      <c r="V8114">
        <v>1</v>
      </c>
    </row>
    <row r="8115" spans="1:22" ht="15" customHeight="1" x14ac:dyDescent="0.25">
      <c r="A8115">
        <v>8114</v>
      </c>
      <c r="B8115">
        <v>2</v>
      </c>
      <c r="C8115">
        <v>28</v>
      </c>
      <c r="D8115">
        <v>0</v>
      </c>
      <c r="E8115">
        <v>0</v>
      </c>
      <c r="F8115">
        <v>27</v>
      </c>
      <c r="G8115">
        <v>434.5</v>
      </c>
      <c r="H8115">
        <v>0</v>
      </c>
      <c r="I8115">
        <v>6.8965520000000002E-3</v>
      </c>
      <c r="J8115">
        <v>0</v>
      </c>
      <c r="K8115">
        <v>0</v>
      </c>
      <c r="L8115" t="s">
        <v>59</v>
      </c>
      <c r="M8115">
        <v>8</v>
      </c>
      <c r="N8115">
        <v>2</v>
      </c>
      <c r="O8115">
        <v>7</v>
      </c>
      <c r="P8115">
        <v>2</v>
      </c>
      <c r="Q8115" t="s">
        <v>52</v>
      </c>
      <c r="R8115" t="b">
        <f t="shared" si="843"/>
        <v>0</v>
      </c>
      <c r="S8115" t="b">
        <f>TRUE()</f>
        <v>1</v>
      </c>
      <c r="T8115">
        <v>1</v>
      </c>
      <c r="U8115">
        <v>0</v>
      </c>
      <c r="V8115">
        <v>0</v>
      </c>
    </row>
    <row r="8116" spans="1:22" ht="15" customHeight="1" x14ac:dyDescent="0.25">
      <c r="A8116">
        <v>8115</v>
      </c>
      <c r="B8116">
        <v>0</v>
      </c>
      <c r="C8116">
        <v>0</v>
      </c>
      <c r="D8116">
        <v>0</v>
      </c>
      <c r="E8116">
        <v>0</v>
      </c>
      <c r="F8116">
        <v>23</v>
      </c>
      <c r="G8116">
        <v>1375.916667</v>
      </c>
      <c r="H8116">
        <v>3.9130434999999998E-2</v>
      </c>
      <c r="I8116">
        <v>9.3478261000000007E-2</v>
      </c>
      <c r="J8116">
        <v>0</v>
      </c>
      <c r="K8116">
        <v>0</v>
      </c>
      <c r="L8116" t="s">
        <v>59</v>
      </c>
      <c r="M8116">
        <v>3</v>
      </c>
      <c r="N8116">
        <v>2</v>
      </c>
      <c r="O8116">
        <v>8</v>
      </c>
      <c r="P8116">
        <v>13</v>
      </c>
      <c r="Q8116" t="s">
        <v>51</v>
      </c>
      <c r="R8116" t="b">
        <f t="shared" si="843"/>
        <v>0</v>
      </c>
      <c r="S8116" t="b">
        <f t="shared" ref="S8116:S8123" si="844">FALSE()</f>
        <v>0</v>
      </c>
      <c r="T8116">
        <v>0</v>
      </c>
      <c r="U8116">
        <v>0</v>
      </c>
      <c r="V8116">
        <v>1</v>
      </c>
    </row>
    <row r="8117" spans="1:22" ht="15" customHeight="1" x14ac:dyDescent="0.25">
      <c r="A8117">
        <v>8116</v>
      </c>
      <c r="B8117">
        <v>0</v>
      </c>
      <c r="C8117">
        <v>0</v>
      </c>
      <c r="D8117">
        <v>0</v>
      </c>
      <c r="E8117">
        <v>0</v>
      </c>
      <c r="F8117">
        <v>7</v>
      </c>
      <c r="G8117">
        <v>87</v>
      </c>
      <c r="H8117">
        <v>0</v>
      </c>
      <c r="I8117">
        <v>2.8571428999999999E-2</v>
      </c>
      <c r="J8117">
        <v>0</v>
      </c>
      <c r="K8117">
        <v>0</v>
      </c>
      <c r="L8117" t="s">
        <v>62</v>
      </c>
      <c r="M8117">
        <v>8</v>
      </c>
      <c r="N8117">
        <v>13</v>
      </c>
      <c r="O8117">
        <v>9</v>
      </c>
      <c r="P8117">
        <v>20</v>
      </c>
      <c r="Q8117" t="s">
        <v>61</v>
      </c>
      <c r="R8117" t="b">
        <f t="shared" si="843"/>
        <v>0</v>
      </c>
      <c r="S8117" t="b">
        <f t="shared" si="844"/>
        <v>0</v>
      </c>
      <c r="T8117">
        <v>0</v>
      </c>
      <c r="U8117">
        <v>0</v>
      </c>
      <c r="V8117">
        <v>0</v>
      </c>
    </row>
    <row r="8118" spans="1:22" ht="15" customHeight="1" x14ac:dyDescent="0.25">
      <c r="A8118">
        <v>8117</v>
      </c>
      <c r="B8118">
        <v>5</v>
      </c>
      <c r="C8118">
        <v>150</v>
      </c>
      <c r="D8118">
        <v>0</v>
      </c>
      <c r="E8118">
        <v>0</v>
      </c>
      <c r="F8118">
        <v>135</v>
      </c>
      <c r="G8118">
        <v>4966.5206609999996</v>
      </c>
      <c r="H8118">
        <v>3.649635E-3</v>
      </c>
      <c r="I8118">
        <v>1.1277952000000001E-2</v>
      </c>
      <c r="J8118">
        <v>0</v>
      </c>
      <c r="K8118">
        <v>0</v>
      </c>
      <c r="L8118" t="s">
        <v>59</v>
      </c>
      <c r="M8118">
        <v>1</v>
      </c>
      <c r="N8118">
        <v>1</v>
      </c>
      <c r="O8118">
        <v>2</v>
      </c>
      <c r="P8118">
        <v>10</v>
      </c>
      <c r="Q8118" t="s">
        <v>51</v>
      </c>
      <c r="R8118" t="b">
        <f>TRUE()</f>
        <v>1</v>
      </c>
      <c r="S8118" t="b">
        <f t="shared" si="844"/>
        <v>0</v>
      </c>
      <c r="T8118">
        <v>0</v>
      </c>
      <c r="U8118">
        <v>1</v>
      </c>
      <c r="V8118">
        <v>1</v>
      </c>
    </row>
    <row r="8119" spans="1:22" ht="15" customHeight="1" x14ac:dyDescent="0.25">
      <c r="A8119">
        <v>8118</v>
      </c>
      <c r="B8119">
        <v>6</v>
      </c>
      <c r="C8119">
        <v>416</v>
      </c>
      <c r="D8119">
        <v>2</v>
      </c>
      <c r="E8119">
        <v>121</v>
      </c>
      <c r="F8119">
        <v>94</v>
      </c>
      <c r="G8119">
        <v>2881.6845239999998</v>
      </c>
      <c r="H8119">
        <v>6.1224490000000003E-3</v>
      </c>
      <c r="I8119">
        <v>2.5340135999999999E-2</v>
      </c>
      <c r="J8119">
        <v>0</v>
      </c>
      <c r="K8119">
        <v>0</v>
      </c>
      <c r="L8119" t="s">
        <v>59</v>
      </c>
      <c r="M8119">
        <v>3</v>
      </c>
      <c r="N8119">
        <v>2</v>
      </c>
      <c r="O8119">
        <v>2</v>
      </c>
      <c r="P8119">
        <v>13</v>
      </c>
      <c r="Q8119" t="s">
        <v>51</v>
      </c>
      <c r="R8119" t="b">
        <f>FALSE()</f>
        <v>0</v>
      </c>
      <c r="S8119" t="b">
        <f t="shared" si="844"/>
        <v>0</v>
      </c>
      <c r="T8119">
        <v>0</v>
      </c>
      <c r="U8119">
        <v>0</v>
      </c>
      <c r="V8119">
        <v>1</v>
      </c>
    </row>
    <row r="8120" spans="1:22" ht="15" customHeight="1" x14ac:dyDescent="0.25">
      <c r="A8120">
        <v>8119</v>
      </c>
      <c r="B8120">
        <v>1</v>
      </c>
      <c r="C8120">
        <v>20</v>
      </c>
      <c r="D8120">
        <v>0</v>
      </c>
      <c r="E8120">
        <v>0</v>
      </c>
      <c r="F8120">
        <v>21</v>
      </c>
      <c r="G8120">
        <v>442</v>
      </c>
      <c r="H8120">
        <v>8.6956519999999999E-3</v>
      </c>
      <c r="I8120">
        <v>2.0289854999999999E-2</v>
      </c>
      <c r="J8120">
        <v>42.28127491</v>
      </c>
      <c r="K8120">
        <v>0</v>
      </c>
      <c r="L8120" t="s">
        <v>59</v>
      </c>
      <c r="M8120">
        <v>2</v>
      </c>
      <c r="N8120">
        <v>2</v>
      </c>
      <c r="O8120">
        <v>1</v>
      </c>
      <c r="P8120">
        <v>13</v>
      </c>
      <c r="Q8120" t="s">
        <v>51</v>
      </c>
      <c r="R8120" t="b">
        <f>FALSE()</f>
        <v>0</v>
      </c>
      <c r="S8120" t="b">
        <f t="shared" si="844"/>
        <v>0</v>
      </c>
      <c r="T8120">
        <v>0</v>
      </c>
      <c r="U8120">
        <v>0</v>
      </c>
      <c r="V8120">
        <v>1</v>
      </c>
    </row>
    <row r="8121" spans="1:22" ht="15" customHeight="1" x14ac:dyDescent="0.25">
      <c r="A8121">
        <v>8120</v>
      </c>
      <c r="B8121">
        <v>10</v>
      </c>
      <c r="C8121">
        <v>247.15</v>
      </c>
      <c r="D8121">
        <v>3</v>
      </c>
      <c r="E8121">
        <v>788</v>
      </c>
      <c r="F8121">
        <v>111</v>
      </c>
      <c r="G8121">
        <v>2556.3733350000002</v>
      </c>
      <c r="H8121">
        <v>4.2372900000000002E-4</v>
      </c>
      <c r="I8121">
        <v>8.1459700000000006E-3</v>
      </c>
      <c r="J8121">
        <v>2.5149779529999998</v>
      </c>
      <c r="K8121">
        <v>0</v>
      </c>
      <c r="L8121" t="s">
        <v>59</v>
      </c>
      <c r="M8121">
        <v>2</v>
      </c>
      <c r="N8121">
        <v>2</v>
      </c>
      <c r="O8121">
        <v>1</v>
      </c>
      <c r="P8121">
        <v>3</v>
      </c>
      <c r="Q8121" t="s">
        <v>51</v>
      </c>
      <c r="R8121" t="b">
        <f>FALSE()</f>
        <v>0</v>
      </c>
      <c r="S8121" t="b">
        <f t="shared" si="844"/>
        <v>0</v>
      </c>
      <c r="T8121">
        <v>0</v>
      </c>
      <c r="U8121">
        <v>0</v>
      </c>
      <c r="V8121">
        <v>1</v>
      </c>
    </row>
    <row r="8122" spans="1:22" ht="15" customHeight="1" x14ac:dyDescent="0.25">
      <c r="A8122">
        <v>8121</v>
      </c>
      <c r="B8122">
        <v>9</v>
      </c>
      <c r="C8122">
        <v>333.86742420000002</v>
      </c>
      <c r="D8122">
        <v>4</v>
      </c>
      <c r="E8122">
        <v>121.625</v>
      </c>
      <c r="F8122">
        <v>29</v>
      </c>
      <c r="G8122">
        <v>1406.917424</v>
      </c>
      <c r="H8122">
        <v>1.7567567999999999E-2</v>
      </c>
      <c r="I8122">
        <v>2.1302211000000001E-2</v>
      </c>
      <c r="J8122">
        <v>20.748100669999999</v>
      </c>
      <c r="K8122">
        <v>0</v>
      </c>
      <c r="L8122" t="s">
        <v>59</v>
      </c>
      <c r="M8122">
        <v>3</v>
      </c>
      <c r="N8122">
        <v>2</v>
      </c>
      <c r="O8122">
        <v>6</v>
      </c>
      <c r="P8122">
        <v>1</v>
      </c>
      <c r="Q8122" t="s">
        <v>51</v>
      </c>
      <c r="R8122" t="b">
        <f>FALSE()</f>
        <v>0</v>
      </c>
      <c r="S8122" t="b">
        <f t="shared" si="844"/>
        <v>0</v>
      </c>
      <c r="T8122">
        <v>0</v>
      </c>
      <c r="U8122">
        <v>0</v>
      </c>
      <c r="V8122">
        <v>1</v>
      </c>
    </row>
    <row r="8123" spans="1:22" ht="15" customHeight="1" x14ac:dyDescent="0.25">
      <c r="A8123">
        <v>8122</v>
      </c>
      <c r="B8123">
        <v>0</v>
      </c>
      <c r="C8123">
        <v>0</v>
      </c>
      <c r="D8123">
        <v>0</v>
      </c>
      <c r="E8123">
        <v>0</v>
      </c>
      <c r="F8123">
        <v>26</v>
      </c>
      <c r="G8123">
        <v>955.375</v>
      </c>
      <c r="H8123">
        <v>0</v>
      </c>
      <c r="I8123">
        <v>8.3333330000000001E-3</v>
      </c>
      <c r="J8123">
        <v>0</v>
      </c>
      <c r="K8123">
        <v>0</v>
      </c>
      <c r="L8123" t="s">
        <v>62</v>
      </c>
      <c r="M8123">
        <v>2</v>
      </c>
      <c r="N8123">
        <v>2</v>
      </c>
      <c r="O8123">
        <v>7</v>
      </c>
      <c r="P8123">
        <v>2</v>
      </c>
      <c r="Q8123" t="s">
        <v>52</v>
      </c>
      <c r="R8123" t="b">
        <f>TRUE()</f>
        <v>1</v>
      </c>
      <c r="S8123" t="b">
        <f t="shared" si="844"/>
        <v>0</v>
      </c>
      <c r="T8123">
        <v>0</v>
      </c>
      <c r="U8123">
        <v>1</v>
      </c>
      <c r="V8123">
        <v>0</v>
      </c>
    </row>
    <row r="8124" spans="1:22" ht="15" customHeight="1" x14ac:dyDescent="0.25">
      <c r="A8124">
        <v>8123</v>
      </c>
      <c r="B8124">
        <v>9</v>
      </c>
      <c r="C8124">
        <v>192.92045450000001</v>
      </c>
      <c r="D8124">
        <v>2</v>
      </c>
      <c r="E8124">
        <v>114.5</v>
      </c>
      <c r="F8124">
        <v>60</v>
      </c>
      <c r="G8124">
        <v>1394.2365259999999</v>
      </c>
      <c r="H8124">
        <v>0</v>
      </c>
      <c r="I8124">
        <v>3.0303029999999998E-3</v>
      </c>
      <c r="J8124">
        <v>63.646535479999997</v>
      </c>
      <c r="K8124">
        <v>0</v>
      </c>
      <c r="L8124" t="s">
        <v>62</v>
      </c>
      <c r="M8124">
        <v>2</v>
      </c>
      <c r="N8124">
        <v>2</v>
      </c>
      <c r="O8124">
        <v>7</v>
      </c>
      <c r="P8124">
        <v>2</v>
      </c>
      <c r="Q8124" t="s">
        <v>51</v>
      </c>
      <c r="R8124" t="b">
        <f>FALSE()</f>
        <v>0</v>
      </c>
      <c r="S8124" t="b">
        <f>TRUE()</f>
        <v>1</v>
      </c>
      <c r="T8124">
        <v>1</v>
      </c>
      <c r="U8124">
        <v>0</v>
      </c>
      <c r="V8124">
        <v>1</v>
      </c>
    </row>
    <row r="8125" spans="1:22" ht="15" customHeight="1" x14ac:dyDescent="0.25">
      <c r="A8125">
        <v>8124</v>
      </c>
      <c r="B8125">
        <v>0</v>
      </c>
      <c r="C8125">
        <v>0</v>
      </c>
      <c r="D8125">
        <v>0</v>
      </c>
      <c r="E8125">
        <v>0</v>
      </c>
      <c r="F8125">
        <v>22</v>
      </c>
      <c r="G8125">
        <v>704</v>
      </c>
      <c r="H8125">
        <v>0</v>
      </c>
      <c r="I8125">
        <v>4.7619050000000003E-3</v>
      </c>
      <c r="J8125">
        <v>0</v>
      </c>
      <c r="K8125">
        <v>0</v>
      </c>
      <c r="L8125" t="s">
        <v>59</v>
      </c>
      <c r="M8125">
        <v>2</v>
      </c>
      <c r="N8125">
        <v>2</v>
      </c>
      <c r="O8125">
        <v>2</v>
      </c>
      <c r="P8125">
        <v>2</v>
      </c>
      <c r="Q8125" t="s">
        <v>51</v>
      </c>
      <c r="R8125" t="b">
        <f>FALSE()</f>
        <v>0</v>
      </c>
      <c r="S8125" t="b">
        <f>FALSE()</f>
        <v>0</v>
      </c>
      <c r="T8125">
        <v>0</v>
      </c>
      <c r="U8125">
        <v>0</v>
      </c>
      <c r="V8125">
        <v>1</v>
      </c>
    </row>
    <row r="8126" spans="1:22" ht="15" customHeight="1" x14ac:dyDescent="0.25">
      <c r="A8126">
        <v>8125</v>
      </c>
      <c r="B8126">
        <v>0</v>
      </c>
      <c r="C8126">
        <v>0</v>
      </c>
      <c r="D8126">
        <v>0</v>
      </c>
      <c r="E8126">
        <v>0</v>
      </c>
      <c r="F8126">
        <v>7</v>
      </c>
      <c r="G8126">
        <v>197</v>
      </c>
      <c r="H8126">
        <v>2.8571428999999999E-2</v>
      </c>
      <c r="I8126">
        <v>4.2857143E-2</v>
      </c>
      <c r="J8126">
        <v>0</v>
      </c>
      <c r="K8126">
        <v>0</v>
      </c>
      <c r="L8126" t="s">
        <v>62</v>
      </c>
      <c r="M8126">
        <v>3</v>
      </c>
      <c r="N8126">
        <v>2</v>
      </c>
      <c r="O8126">
        <v>9</v>
      </c>
      <c r="P8126">
        <v>2</v>
      </c>
      <c r="Q8126" t="s">
        <v>51</v>
      </c>
      <c r="R8126" t="b">
        <f>FALSE()</f>
        <v>0</v>
      </c>
      <c r="S8126" t="b">
        <f>FALSE()</f>
        <v>0</v>
      </c>
      <c r="T8126">
        <v>0</v>
      </c>
      <c r="U8126">
        <v>0</v>
      </c>
      <c r="V8126">
        <v>1</v>
      </c>
    </row>
    <row r="8127" spans="1:22" ht="15" customHeight="1" x14ac:dyDescent="0.25">
      <c r="A8127">
        <v>8126</v>
      </c>
      <c r="B8127">
        <v>12</v>
      </c>
      <c r="C8127">
        <v>171.29166670000001</v>
      </c>
      <c r="D8127">
        <v>2</v>
      </c>
      <c r="E8127">
        <v>55.5</v>
      </c>
      <c r="F8127">
        <v>213</v>
      </c>
      <c r="G8127">
        <v>7443.4074469999996</v>
      </c>
      <c r="H8127">
        <v>3.9583329999999996E-3</v>
      </c>
      <c r="I8127">
        <v>1.4633794E-2</v>
      </c>
      <c r="J8127">
        <v>0</v>
      </c>
      <c r="K8127">
        <v>0</v>
      </c>
      <c r="L8127" t="s">
        <v>59</v>
      </c>
      <c r="M8127">
        <v>2</v>
      </c>
      <c r="N8127">
        <v>2</v>
      </c>
      <c r="O8127">
        <v>1</v>
      </c>
      <c r="P8127">
        <v>1</v>
      </c>
      <c r="Q8127" t="s">
        <v>51</v>
      </c>
      <c r="R8127" t="b">
        <f>FALSE()</f>
        <v>0</v>
      </c>
      <c r="S8127" t="b">
        <f>FALSE()</f>
        <v>0</v>
      </c>
      <c r="T8127">
        <v>0</v>
      </c>
      <c r="U8127">
        <v>0</v>
      </c>
      <c r="V8127">
        <v>1</v>
      </c>
    </row>
    <row r="8128" spans="1:22" ht="15" customHeight="1" x14ac:dyDescent="0.25">
      <c r="A8128">
        <v>8127</v>
      </c>
      <c r="B8128">
        <v>0</v>
      </c>
      <c r="C8128">
        <v>0</v>
      </c>
      <c r="D8128">
        <v>0</v>
      </c>
      <c r="E8128">
        <v>0</v>
      </c>
      <c r="F8128">
        <v>10</v>
      </c>
      <c r="G8128">
        <v>455</v>
      </c>
      <c r="H8128">
        <v>0</v>
      </c>
      <c r="I8128">
        <v>2.2222222E-2</v>
      </c>
      <c r="J8128">
        <v>25.752638900000001</v>
      </c>
      <c r="K8128">
        <v>0</v>
      </c>
      <c r="L8128" t="s">
        <v>62</v>
      </c>
      <c r="M8128">
        <v>1</v>
      </c>
      <c r="N8128">
        <v>1</v>
      </c>
      <c r="O8128">
        <v>2</v>
      </c>
      <c r="P8128">
        <v>2</v>
      </c>
      <c r="Q8128" t="s">
        <v>52</v>
      </c>
      <c r="R8128" t="b">
        <f>FALSE()</f>
        <v>0</v>
      </c>
      <c r="S8128" t="b">
        <f>TRUE()</f>
        <v>1</v>
      </c>
      <c r="T8128">
        <v>1</v>
      </c>
      <c r="U8128">
        <v>0</v>
      </c>
      <c r="V8128">
        <v>0</v>
      </c>
    </row>
    <row r="8129" spans="1:22" ht="15" customHeight="1" x14ac:dyDescent="0.25">
      <c r="A8129">
        <v>8128</v>
      </c>
      <c r="B8129">
        <v>1</v>
      </c>
      <c r="C8129">
        <v>0</v>
      </c>
      <c r="D8129">
        <v>2</v>
      </c>
      <c r="E8129">
        <v>57.5</v>
      </c>
      <c r="F8129">
        <v>63</v>
      </c>
      <c r="G8129">
        <v>1980.2380949999999</v>
      </c>
      <c r="H8129">
        <v>0</v>
      </c>
      <c r="I8129">
        <v>1.5025253000000001E-2</v>
      </c>
      <c r="J8129">
        <v>0</v>
      </c>
      <c r="K8129">
        <v>0</v>
      </c>
      <c r="L8129" t="s">
        <v>59</v>
      </c>
      <c r="M8129">
        <v>3</v>
      </c>
      <c r="N8129">
        <v>2</v>
      </c>
      <c r="O8129">
        <v>1</v>
      </c>
      <c r="P8129">
        <v>2</v>
      </c>
      <c r="Q8129" t="s">
        <v>52</v>
      </c>
      <c r="R8129" t="b">
        <f>TRUE()</f>
        <v>1</v>
      </c>
      <c r="S8129" t="b">
        <f>FALSE()</f>
        <v>0</v>
      </c>
      <c r="T8129">
        <v>0</v>
      </c>
      <c r="U8129">
        <v>1</v>
      </c>
      <c r="V8129">
        <v>0</v>
      </c>
    </row>
    <row r="8130" spans="1:22" ht="15" customHeight="1" x14ac:dyDescent="0.25">
      <c r="A8130">
        <v>8129</v>
      </c>
      <c r="B8130">
        <v>5</v>
      </c>
      <c r="C8130">
        <v>46.5</v>
      </c>
      <c r="D8130">
        <v>0</v>
      </c>
      <c r="E8130">
        <v>0</v>
      </c>
      <c r="F8130">
        <v>3</v>
      </c>
      <c r="G8130">
        <v>26</v>
      </c>
      <c r="H8130">
        <v>0</v>
      </c>
      <c r="I8130">
        <v>2.8571428999999999E-2</v>
      </c>
      <c r="J8130">
        <v>0</v>
      </c>
      <c r="K8130">
        <v>0</v>
      </c>
      <c r="L8130" t="s">
        <v>59</v>
      </c>
      <c r="M8130">
        <v>2</v>
      </c>
      <c r="N8130">
        <v>2</v>
      </c>
      <c r="O8130">
        <v>1</v>
      </c>
      <c r="P8130">
        <v>2</v>
      </c>
      <c r="Q8130" t="s">
        <v>51</v>
      </c>
      <c r="R8130" t="b">
        <f>FALSE()</f>
        <v>0</v>
      </c>
      <c r="S8130" t="b">
        <f>TRUE()</f>
        <v>1</v>
      </c>
      <c r="T8130">
        <v>1</v>
      </c>
      <c r="U8130">
        <v>0</v>
      </c>
      <c r="V8130">
        <v>1</v>
      </c>
    </row>
    <row r="8131" spans="1:22" ht="15" customHeight="1" x14ac:dyDescent="0.25">
      <c r="A8131">
        <v>8130</v>
      </c>
      <c r="B8131">
        <v>1</v>
      </c>
      <c r="C8131">
        <v>81</v>
      </c>
      <c r="D8131">
        <v>0</v>
      </c>
      <c r="E8131">
        <v>0</v>
      </c>
      <c r="F8131">
        <v>15</v>
      </c>
      <c r="G8131">
        <v>914.5</v>
      </c>
      <c r="H8131">
        <v>0</v>
      </c>
      <c r="I8131">
        <v>1.4285714E-2</v>
      </c>
      <c r="J8131">
        <v>56.580217099999999</v>
      </c>
      <c r="K8131">
        <v>0</v>
      </c>
      <c r="L8131" t="s">
        <v>59</v>
      </c>
      <c r="M8131">
        <v>2</v>
      </c>
      <c r="N8131">
        <v>2</v>
      </c>
      <c r="O8131">
        <v>2</v>
      </c>
      <c r="P8131">
        <v>11</v>
      </c>
      <c r="Q8131" t="s">
        <v>51</v>
      </c>
      <c r="R8131" t="b">
        <f>TRUE()</f>
        <v>1</v>
      </c>
      <c r="S8131" t="b">
        <f>TRUE()</f>
        <v>1</v>
      </c>
      <c r="T8131">
        <v>1</v>
      </c>
      <c r="U8131">
        <v>1</v>
      </c>
      <c r="V8131">
        <v>1</v>
      </c>
    </row>
    <row r="8132" spans="1:22" ht="15" customHeight="1" x14ac:dyDescent="0.25">
      <c r="A8132">
        <v>8131</v>
      </c>
      <c r="B8132">
        <v>0</v>
      </c>
      <c r="C8132">
        <v>0</v>
      </c>
      <c r="D8132">
        <v>0</v>
      </c>
      <c r="E8132">
        <v>0</v>
      </c>
      <c r="F8132">
        <v>20</v>
      </c>
      <c r="G8132">
        <v>804.25</v>
      </c>
      <c r="H8132">
        <v>1.4999999999999999E-2</v>
      </c>
      <c r="I8132">
        <v>2.8333332999999999E-2</v>
      </c>
      <c r="J8132">
        <v>0</v>
      </c>
      <c r="K8132">
        <v>0</v>
      </c>
      <c r="L8132" t="s">
        <v>59</v>
      </c>
      <c r="M8132">
        <v>3</v>
      </c>
      <c r="N8132">
        <v>2</v>
      </c>
      <c r="O8132">
        <v>8</v>
      </c>
      <c r="P8132">
        <v>1</v>
      </c>
      <c r="Q8132" t="s">
        <v>51</v>
      </c>
      <c r="R8132" t="b">
        <f>FALSE()</f>
        <v>0</v>
      </c>
      <c r="S8132" t="b">
        <f>FALSE()</f>
        <v>0</v>
      </c>
      <c r="T8132">
        <v>0</v>
      </c>
      <c r="U8132">
        <v>0</v>
      </c>
      <c r="V8132">
        <v>1</v>
      </c>
    </row>
    <row r="8133" spans="1:22" ht="15" customHeight="1" x14ac:dyDescent="0.25">
      <c r="A8133">
        <v>8132</v>
      </c>
      <c r="B8133">
        <v>4</v>
      </c>
      <c r="C8133">
        <v>49.857142860000003</v>
      </c>
      <c r="D8133">
        <v>0</v>
      </c>
      <c r="E8133">
        <v>0</v>
      </c>
      <c r="F8133">
        <v>94</v>
      </c>
      <c r="G8133">
        <v>4804.8345239999999</v>
      </c>
      <c r="H8133">
        <v>8.8435370000000003E-3</v>
      </c>
      <c r="I8133">
        <v>2.3561815999999999E-2</v>
      </c>
      <c r="J8133">
        <v>0</v>
      </c>
      <c r="K8133">
        <v>0</v>
      </c>
      <c r="L8133" t="s">
        <v>59</v>
      </c>
      <c r="M8133">
        <v>2</v>
      </c>
      <c r="N8133">
        <v>2</v>
      </c>
      <c r="O8133">
        <v>1</v>
      </c>
      <c r="P8133">
        <v>2</v>
      </c>
      <c r="Q8133" t="s">
        <v>51</v>
      </c>
      <c r="R8133" t="b">
        <f>FALSE()</f>
        <v>0</v>
      </c>
      <c r="S8133" t="b">
        <f>TRUE()</f>
        <v>1</v>
      </c>
      <c r="T8133">
        <v>1</v>
      </c>
      <c r="U8133">
        <v>0</v>
      </c>
      <c r="V8133">
        <v>1</v>
      </c>
    </row>
    <row r="8134" spans="1:22" ht="15" customHeight="1" x14ac:dyDescent="0.25">
      <c r="A8134">
        <v>8133</v>
      </c>
      <c r="B8134">
        <v>0</v>
      </c>
      <c r="C8134">
        <v>0</v>
      </c>
      <c r="D8134">
        <v>0</v>
      </c>
      <c r="E8134">
        <v>0</v>
      </c>
      <c r="F8134">
        <v>14</v>
      </c>
      <c r="G8134">
        <v>536</v>
      </c>
      <c r="H8134">
        <v>0</v>
      </c>
      <c r="I8134">
        <v>1.0256410000000001E-2</v>
      </c>
      <c r="J8134">
        <v>0</v>
      </c>
      <c r="K8134">
        <v>0</v>
      </c>
      <c r="L8134" t="s">
        <v>62</v>
      </c>
      <c r="M8134">
        <v>1</v>
      </c>
      <c r="N8134">
        <v>1</v>
      </c>
      <c r="O8134">
        <v>3</v>
      </c>
      <c r="P8134">
        <v>10</v>
      </c>
      <c r="Q8134" t="s">
        <v>51</v>
      </c>
      <c r="R8134" t="b">
        <f>FALSE()</f>
        <v>0</v>
      </c>
      <c r="S8134" t="b">
        <f t="shared" ref="S8134:S8139" si="845">FALSE()</f>
        <v>0</v>
      </c>
      <c r="T8134">
        <v>0</v>
      </c>
      <c r="U8134">
        <v>0</v>
      </c>
      <c r="V8134">
        <v>1</v>
      </c>
    </row>
    <row r="8135" spans="1:22" ht="15" customHeight="1" x14ac:dyDescent="0.25">
      <c r="A8135">
        <v>8134</v>
      </c>
      <c r="B8135">
        <v>0</v>
      </c>
      <c r="C8135">
        <v>0</v>
      </c>
      <c r="D8135">
        <v>0</v>
      </c>
      <c r="E8135">
        <v>0</v>
      </c>
      <c r="F8135">
        <v>3</v>
      </c>
      <c r="G8135">
        <v>0</v>
      </c>
      <c r="H8135">
        <v>0.2</v>
      </c>
      <c r="I8135">
        <v>0.2</v>
      </c>
      <c r="J8135">
        <v>0</v>
      </c>
      <c r="K8135">
        <v>0</v>
      </c>
      <c r="L8135" t="s">
        <v>59</v>
      </c>
      <c r="M8135">
        <v>1</v>
      </c>
      <c r="N8135">
        <v>1</v>
      </c>
      <c r="O8135">
        <v>4</v>
      </c>
      <c r="P8135">
        <v>10</v>
      </c>
      <c r="Q8135" t="s">
        <v>51</v>
      </c>
      <c r="R8135" t="b">
        <f>TRUE()</f>
        <v>1</v>
      </c>
      <c r="S8135" t="b">
        <f t="shared" si="845"/>
        <v>0</v>
      </c>
      <c r="T8135">
        <v>0</v>
      </c>
      <c r="U8135">
        <v>1</v>
      </c>
      <c r="V8135">
        <v>1</v>
      </c>
    </row>
    <row r="8136" spans="1:22" ht="15" customHeight="1" x14ac:dyDescent="0.25">
      <c r="A8136">
        <v>8135</v>
      </c>
      <c r="B8136">
        <v>2</v>
      </c>
      <c r="C8136">
        <v>41.75</v>
      </c>
      <c r="D8136">
        <v>2</v>
      </c>
      <c r="E8136">
        <v>30</v>
      </c>
      <c r="F8136">
        <v>25</v>
      </c>
      <c r="G8136">
        <v>596.07500000000005</v>
      </c>
      <c r="H8136">
        <v>1.538462E-3</v>
      </c>
      <c r="I8136">
        <v>2.0146520000000001E-2</v>
      </c>
      <c r="J8136">
        <v>0</v>
      </c>
      <c r="K8136">
        <v>0</v>
      </c>
      <c r="L8136" t="s">
        <v>59</v>
      </c>
      <c r="M8136">
        <v>2</v>
      </c>
      <c r="N8136">
        <v>2</v>
      </c>
      <c r="O8136">
        <v>3</v>
      </c>
      <c r="P8136">
        <v>1</v>
      </c>
      <c r="Q8136" t="s">
        <v>51</v>
      </c>
      <c r="R8136" t="b">
        <f>FALSE()</f>
        <v>0</v>
      </c>
      <c r="S8136" t="b">
        <f t="shared" si="845"/>
        <v>0</v>
      </c>
      <c r="T8136">
        <v>0</v>
      </c>
      <c r="U8136">
        <v>0</v>
      </c>
      <c r="V8136">
        <v>1</v>
      </c>
    </row>
    <row r="8137" spans="1:22" ht="15" customHeight="1" x14ac:dyDescent="0.25">
      <c r="A8137">
        <v>8136</v>
      </c>
      <c r="B8137">
        <v>0</v>
      </c>
      <c r="C8137">
        <v>0</v>
      </c>
      <c r="D8137">
        <v>0</v>
      </c>
      <c r="E8137">
        <v>0</v>
      </c>
      <c r="F8137">
        <v>28</v>
      </c>
      <c r="G8137">
        <v>2076.9666670000001</v>
      </c>
      <c r="H8137">
        <v>3.8461540000000001E-3</v>
      </c>
      <c r="I8137">
        <v>1.7948717999999999E-2</v>
      </c>
      <c r="J8137">
        <v>0</v>
      </c>
      <c r="K8137">
        <v>0</v>
      </c>
      <c r="L8137" t="s">
        <v>62</v>
      </c>
      <c r="M8137">
        <v>2</v>
      </c>
      <c r="N8137">
        <v>2</v>
      </c>
      <c r="O8137">
        <v>8</v>
      </c>
      <c r="P8137">
        <v>2</v>
      </c>
      <c r="Q8137" t="s">
        <v>51</v>
      </c>
      <c r="R8137" t="b">
        <f>FALSE()</f>
        <v>0</v>
      </c>
      <c r="S8137" t="b">
        <f t="shared" si="845"/>
        <v>0</v>
      </c>
      <c r="T8137">
        <v>0</v>
      </c>
      <c r="U8137">
        <v>0</v>
      </c>
      <c r="V8137">
        <v>1</v>
      </c>
    </row>
    <row r="8138" spans="1:22" ht="15" customHeight="1" x14ac:dyDescent="0.25">
      <c r="A8138">
        <v>8137</v>
      </c>
      <c r="B8138">
        <v>2</v>
      </c>
      <c r="C8138">
        <v>126.75</v>
      </c>
      <c r="D8138">
        <v>0</v>
      </c>
      <c r="E8138">
        <v>0</v>
      </c>
      <c r="F8138">
        <v>22</v>
      </c>
      <c r="G8138">
        <v>2281.583333</v>
      </c>
      <c r="H8138">
        <v>2.969697E-2</v>
      </c>
      <c r="I8138">
        <v>4.3686869000000003E-2</v>
      </c>
      <c r="J8138">
        <v>0</v>
      </c>
      <c r="K8138">
        <v>0</v>
      </c>
      <c r="L8138" t="s">
        <v>62</v>
      </c>
      <c r="M8138">
        <v>3</v>
      </c>
      <c r="N8138">
        <v>2</v>
      </c>
      <c r="O8138">
        <v>2</v>
      </c>
      <c r="P8138">
        <v>3</v>
      </c>
      <c r="Q8138" t="s">
        <v>51</v>
      </c>
      <c r="R8138" t="b">
        <f>FALSE()</f>
        <v>0</v>
      </c>
      <c r="S8138" t="b">
        <f t="shared" si="845"/>
        <v>0</v>
      </c>
      <c r="T8138">
        <v>0</v>
      </c>
      <c r="U8138">
        <v>0</v>
      </c>
      <c r="V8138">
        <v>1</v>
      </c>
    </row>
    <row r="8139" spans="1:22" ht="15" customHeight="1" x14ac:dyDescent="0.25">
      <c r="A8139">
        <v>8138</v>
      </c>
      <c r="B8139">
        <v>1</v>
      </c>
      <c r="C8139">
        <v>2</v>
      </c>
      <c r="D8139">
        <v>0</v>
      </c>
      <c r="E8139">
        <v>0</v>
      </c>
      <c r="F8139">
        <v>143</v>
      </c>
      <c r="G8139">
        <v>5149.4349190000003</v>
      </c>
      <c r="H8139">
        <v>4.195804E-3</v>
      </c>
      <c r="I8139">
        <v>1.4489415E-2</v>
      </c>
      <c r="J8139">
        <v>0</v>
      </c>
      <c r="K8139">
        <v>0</v>
      </c>
      <c r="L8139" t="s">
        <v>59</v>
      </c>
      <c r="M8139">
        <v>2</v>
      </c>
      <c r="N8139">
        <v>2</v>
      </c>
      <c r="O8139">
        <v>1</v>
      </c>
      <c r="P8139">
        <v>1</v>
      </c>
      <c r="Q8139" t="s">
        <v>51</v>
      </c>
      <c r="R8139" t="b">
        <f>TRUE()</f>
        <v>1</v>
      </c>
      <c r="S8139" t="b">
        <f t="shared" si="845"/>
        <v>0</v>
      </c>
      <c r="T8139">
        <v>0</v>
      </c>
      <c r="U8139">
        <v>1</v>
      </c>
      <c r="V8139">
        <v>1</v>
      </c>
    </row>
    <row r="8140" spans="1:22" ht="15" customHeight="1" x14ac:dyDescent="0.25">
      <c r="A8140">
        <v>8139</v>
      </c>
      <c r="B8140">
        <v>0</v>
      </c>
      <c r="C8140">
        <v>0</v>
      </c>
      <c r="D8140">
        <v>1</v>
      </c>
      <c r="E8140">
        <v>41.5</v>
      </c>
      <c r="F8140">
        <v>98</v>
      </c>
      <c r="G8140">
        <v>2400.0378430000001</v>
      </c>
      <c r="H8140">
        <v>1.8365499999999999E-4</v>
      </c>
      <c r="I8140">
        <v>1.1646771E-2</v>
      </c>
      <c r="J8140">
        <v>0</v>
      </c>
      <c r="K8140">
        <v>0</v>
      </c>
      <c r="L8140" t="s">
        <v>59</v>
      </c>
      <c r="M8140">
        <v>2</v>
      </c>
      <c r="N8140">
        <v>2</v>
      </c>
      <c r="O8140">
        <v>1</v>
      </c>
      <c r="P8140">
        <v>2</v>
      </c>
      <c r="Q8140" t="s">
        <v>51</v>
      </c>
      <c r="R8140" t="b">
        <f>FALSE()</f>
        <v>0</v>
      </c>
      <c r="S8140" t="b">
        <f>TRUE()</f>
        <v>1</v>
      </c>
      <c r="T8140">
        <v>1</v>
      </c>
      <c r="U8140">
        <v>0</v>
      </c>
      <c r="V8140">
        <v>1</v>
      </c>
    </row>
    <row r="8141" spans="1:22" ht="15" customHeight="1" x14ac:dyDescent="0.25">
      <c r="A8141">
        <v>8140</v>
      </c>
      <c r="B8141">
        <v>2</v>
      </c>
      <c r="C8141">
        <v>67</v>
      </c>
      <c r="D8141">
        <v>0</v>
      </c>
      <c r="E8141">
        <v>0</v>
      </c>
      <c r="F8141">
        <v>10</v>
      </c>
      <c r="G8141">
        <v>234.63846150000001</v>
      </c>
      <c r="H8141">
        <v>5.4545455E-2</v>
      </c>
      <c r="I8141">
        <v>6.4935065E-2</v>
      </c>
      <c r="J8141">
        <v>0</v>
      </c>
      <c r="K8141">
        <v>0</v>
      </c>
      <c r="L8141" t="s">
        <v>59</v>
      </c>
      <c r="M8141">
        <v>3</v>
      </c>
      <c r="N8141">
        <v>2</v>
      </c>
      <c r="O8141">
        <v>3</v>
      </c>
      <c r="P8141">
        <v>13</v>
      </c>
      <c r="Q8141" t="s">
        <v>51</v>
      </c>
      <c r="R8141" t="b">
        <f>TRUE()</f>
        <v>1</v>
      </c>
      <c r="S8141" t="b">
        <f>FALSE()</f>
        <v>0</v>
      </c>
      <c r="T8141">
        <v>0</v>
      </c>
      <c r="U8141">
        <v>1</v>
      </c>
      <c r="V8141">
        <v>1</v>
      </c>
    </row>
    <row r="8142" spans="1:22" ht="15" customHeight="1" x14ac:dyDescent="0.25">
      <c r="A8142">
        <v>8141</v>
      </c>
      <c r="B8142">
        <v>0</v>
      </c>
      <c r="C8142">
        <v>0</v>
      </c>
      <c r="D8142">
        <v>0</v>
      </c>
      <c r="E8142">
        <v>0</v>
      </c>
      <c r="F8142">
        <v>21</v>
      </c>
      <c r="G8142">
        <v>947.39285710000001</v>
      </c>
      <c r="H8142">
        <v>0.01</v>
      </c>
      <c r="I8142">
        <v>3.3333333E-2</v>
      </c>
      <c r="J8142">
        <v>0</v>
      </c>
      <c r="K8142">
        <v>0</v>
      </c>
      <c r="L8142" t="s">
        <v>62</v>
      </c>
      <c r="M8142">
        <v>1</v>
      </c>
      <c r="N8142">
        <v>1</v>
      </c>
      <c r="O8142">
        <v>1</v>
      </c>
      <c r="P8142">
        <v>10</v>
      </c>
      <c r="Q8142" t="s">
        <v>51</v>
      </c>
      <c r="R8142" t="b">
        <f>TRUE()</f>
        <v>1</v>
      </c>
      <c r="S8142" t="b">
        <f>FALSE()</f>
        <v>0</v>
      </c>
      <c r="T8142">
        <v>0</v>
      </c>
      <c r="U8142">
        <v>1</v>
      </c>
      <c r="V8142">
        <v>1</v>
      </c>
    </row>
    <row r="8143" spans="1:22" ht="15" customHeight="1" x14ac:dyDescent="0.25">
      <c r="A8143">
        <v>8142</v>
      </c>
      <c r="B8143">
        <v>0</v>
      </c>
      <c r="C8143">
        <v>0</v>
      </c>
      <c r="D8143">
        <v>0</v>
      </c>
      <c r="E8143">
        <v>0</v>
      </c>
      <c r="F8143">
        <v>5</v>
      </c>
      <c r="G8143">
        <v>186.5</v>
      </c>
      <c r="H8143">
        <v>0</v>
      </c>
      <c r="I8143">
        <v>0.04</v>
      </c>
      <c r="J8143">
        <v>0</v>
      </c>
      <c r="K8143">
        <v>0</v>
      </c>
      <c r="L8143" t="s">
        <v>59</v>
      </c>
      <c r="M8143">
        <v>2</v>
      </c>
      <c r="N8143">
        <v>2</v>
      </c>
      <c r="O8143">
        <v>1</v>
      </c>
      <c r="P8143">
        <v>2</v>
      </c>
      <c r="Q8143" t="s">
        <v>51</v>
      </c>
      <c r="R8143" t="b">
        <f t="shared" ref="R8143:R8151" si="846">FALSE()</f>
        <v>0</v>
      </c>
      <c r="S8143" t="b">
        <f>FALSE()</f>
        <v>0</v>
      </c>
      <c r="T8143">
        <v>0</v>
      </c>
      <c r="U8143">
        <v>0</v>
      </c>
      <c r="V8143">
        <v>1</v>
      </c>
    </row>
    <row r="8144" spans="1:22" ht="15" customHeight="1" x14ac:dyDescent="0.25">
      <c r="A8144">
        <v>8143</v>
      </c>
      <c r="B8144">
        <v>0</v>
      </c>
      <c r="C8144">
        <v>0</v>
      </c>
      <c r="D8144">
        <v>1</v>
      </c>
      <c r="E8144">
        <v>62.5</v>
      </c>
      <c r="F8144">
        <v>67</v>
      </c>
      <c r="G8144">
        <v>2876.4416670000001</v>
      </c>
      <c r="H8144">
        <v>1.5196078E-2</v>
      </c>
      <c r="I8144">
        <v>2.7326203E-2</v>
      </c>
      <c r="J8144">
        <v>0</v>
      </c>
      <c r="K8144">
        <v>0</v>
      </c>
      <c r="L8144" t="s">
        <v>62</v>
      </c>
      <c r="M8144">
        <v>2</v>
      </c>
      <c r="N8144">
        <v>2</v>
      </c>
      <c r="O8144">
        <v>1</v>
      </c>
      <c r="P8144">
        <v>1</v>
      </c>
      <c r="Q8144" t="s">
        <v>51</v>
      </c>
      <c r="R8144" t="b">
        <f t="shared" si="846"/>
        <v>0</v>
      </c>
      <c r="S8144" t="b">
        <f>FALSE()</f>
        <v>0</v>
      </c>
      <c r="T8144">
        <v>0</v>
      </c>
      <c r="U8144">
        <v>0</v>
      </c>
      <c r="V8144">
        <v>1</v>
      </c>
    </row>
    <row r="8145" spans="1:22" ht="15" customHeight="1" x14ac:dyDescent="0.25">
      <c r="A8145">
        <v>8144</v>
      </c>
      <c r="B8145">
        <v>0</v>
      </c>
      <c r="C8145">
        <v>0</v>
      </c>
      <c r="D8145">
        <v>0</v>
      </c>
      <c r="E8145">
        <v>0</v>
      </c>
      <c r="F8145">
        <v>10</v>
      </c>
      <c r="G8145">
        <v>478.5</v>
      </c>
      <c r="H8145">
        <v>0</v>
      </c>
      <c r="I8145">
        <v>0.02</v>
      </c>
      <c r="J8145">
        <v>0</v>
      </c>
      <c r="K8145">
        <v>0</v>
      </c>
      <c r="L8145" t="s">
        <v>59</v>
      </c>
      <c r="M8145">
        <v>4</v>
      </c>
      <c r="N8145">
        <v>1</v>
      </c>
      <c r="O8145">
        <v>1</v>
      </c>
      <c r="P8145">
        <v>2</v>
      </c>
      <c r="Q8145" t="s">
        <v>52</v>
      </c>
      <c r="R8145" t="b">
        <f t="shared" si="846"/>
        <v>0</v>
      </c>
      <c r="S8145" t="b">
        <f>FALSE()</f>
        <v>0</v>
      </c>
      <c r="T8145">
        <v>0</v>
      </c>
      <c r="U8145">
        <v>0</v>
      </c>
      <c r="V8145">
        <v>0</v>
      </c>
    </row>
    <row r="8146" spans="1:22" ht="15" customHeight="1" x14ac:dyDescent="0.25">
      <c r="A8146">
        <v>8145</v>
      </c>
      <c r="B8146">
        <v>3</v>
      </c>
      <c r="C8146">
        <v>29.75</v>
      </c>
      <c r="D8146">
        <v>0</v>
      </c>
      <c r="E8146">
        <v>0</v>
      </c>
      <c r="F8146">
        <v>12</v>
      </c>
      <c r="G8146">
        <v>398.98039219999998</v>
      </c>
      <c r="H8146">
        <v>0</v>
      </c>
      <c r="I8146">
        <v>5.5555559999999997E-3</v>
      </c>
      <c r="J8146">
        <v>50.517641930000003</v>
      </c>
      <c r="K8146">
        <v>0</v>
      </c>
      <c r="L8146" t="s">
        <v>59</v>
      </c>
      <c r="M8146">
        <v>2</v>
      </c>
      <c r="N8146">
        <v>2</v>
      </c>
      <c r="O8146">
        <v>2</v>
      </c>
      <c r="P8146">
        <v>2</v>
      </c>
      <c r="Q8146" t="s">
        <v>52</v>
      </c>
      <c r="R8146" t="b">
        <f t="shared" si="846"/>
        <v>0</v>
      </c>
      <c r="S8146" t="b">
        <f>TRUE()</f>
        <v>1</v>
      </c>
      <c r="T8146">
        <v>1</v>
      </c>
      <c r="U8146">
        <v>0</v>
      </c>
      <c r="V8146">
        <v>0</v>
      </c>
    </row>
    <row r="8147" spans="1:22" ht="15" customHeight="1" x14ac:dyDescent="0.25">
      <c r="A8147">
        <v>8146</v>
      </c>
      <c r="B8147">
        <v>4</v>
      </c>
      <c r="C8147">
        <v>122.25</v>
      </c>
      <c r="D8147">
        <v>0</v>
      </c>
      <c r="E8147">
        <v>0</v>
      </c>
      <c r="F8147">
        <v>45</v>
      </c>
      <c r="G8147">
        <v>2007.5226190000001</v>
      </c>
      <c r="H8147">
        <v>1.3043478000000001E-2</v>
      </c>
      <c r="I8147">
        <v>1.8657031000000001E-2</v>
      </c>
      <c r="J8147">
        <v>0</v>
      </c>
      <c r="K8147">
        <v>0</v>
      </c>
      <c r="L8147" t="s">
        <v>59</v>
      </c>
      <c r="M8147">
        <v>1</v>
      </c>
      <c r="N8147">
        <v>1</v>
      </c>
      <c r="O8147">
        <v>4</v>
      </c>
      <c r="P8147">
        <v>2</v>
      </c>
      <c r="Q8147" t="s">
        <v>51</v>
      </c>
      <c r="R8147" t="b">
        <f t="shared" si="846"/>
        <v>0</v>
      </c>
      <c r="S8147" t="b">
        <f t="shared" ref="S8147:S8152" si="847">FALSE()</f>
        <v>0</v>
      </c>
      <c r="T8147">
        <v>0</v>
      </c>
      <c r="U8147">
        <v>0</v>
      </c>
      <c r="V8147">
        <v>1</v>
      </c>
    </row>
    <row r="8148" spans="1:22" ht="15" customHeight="1" x14ac:dyDescent="0.25">
      <c r="A8148">
        <v>8147</v>
      </c>
      <c r="B8148">
        <v>7</v>
      </c>
      <c r="C8148">
        <v>60.291666669999998</v>
      </c>
      <c r="D8148">
        <v>0</v>
      </c>
      <c r="E8148">
        <v>0</v>
      </c>
      <c r="F8148">
        <v>8</v>
      </c>
      <c r="G8148">
        <v>108.5</v>
      </c>
      <c r="H8148">
        <v>1.3333332999999999E-2</v>
      </c>
      <c r="I8148">
        <v>4.8666666999999997E-2</v>
      </c>
      <c r="J8148">
        <v>0</v>
      </c>
      <c r="K8148">
        <v>0</v>
      </c>
      <c r="L8148" t="s">
        <v>62</v>
      </c>
      <c r="M8148">
        <v>2</v>
      </c>
      <c r="N8148">
        <v>2</v>
      </c>
      <c r="O8148">
        <v>2</v>
      </c>
      <c r="P8148">
        <v>6</v>
      </c>
      <c r="Q8148" t="s">
        <v>51</v>
      </c>
      <c r="R8148" t="b">
        <f t="shared" si="846"/>
        <v>0</v>
      </c>
      <c r="S8148" t="b">
        <f t="shared" si="847"/>
        <v>0</v>
      </c>
      <c r="T8148">
        <v>0</v>
      </c>
      <c r="U8148">
        <v>0</v>
      </c>
      <c r="V8148">
        <v>1</v>
      </c>
    </row>
    <row r="8149" spans="1:22" ht="15" customHeight="1" x14ac:dyDescent="0.25">
      <c r="A8149">
        <v>8148</v>
      </c>
      <c r="B8149">
        <v>0</v>
      </c>
      <c r="C8149">
        <v>0</v>
      </c>
      <c r="D8149">
        <v>0</v>
      </c>
      <c r="E8149">
        <v>0</v>
      </c>
      <c r="F8149">
        <v>9</v>
      </c>
      <c r="G8149">
        <v>246.5</v>
      </c>
      <c r="H8149">
        <v>0.12592592599999999</v>
      </c>
      <c r="I8149">
        <v>0.13888888899999999</v>
      </c>
      <c r="J8149">
        <v>0</v>
      </c>
      <c r="K8149">
        <v>0</v>
      </c>
      <c r="L8149" t="s">
        <v>59</v>
      </c>
      <c r="M8149">
        <v>1</v>
      </c>
      <c r="N8149">
        <v>1</v>
      </c>
      <c r="O8149">
        <v>3</v>
      </c>
      <c r="P8149">
        <v>1</v>
      </c>
      <c r="Q8149" t="s">
        <v>51</v>
      </c>
      <c r="R8149" t="b">
        <f t="shared" si="846"/>
        <v>0</v>
      </c>
      <c r="S8149" t="b">
        <f t="shared" si="847"/>
        <v>0</v>
      </c>
      <c r="T8149">
        <v>0</v>
      </c>
      <c r="U8149">
        <v>0</v>
      </c>
      <c r="V8149">
        <v>1</v>
      </c>
    </row>
    <row r="8150" spans="1:22" ht="15" customHeight="1" x14ac:dyDescent="0.25">
      <c r="A8150">
        <v>8149</v>
      </c>
      <c r="B8150">
        <v>7</v>
      </c>
      <c r="C8150">
        <v>131.83333329999999</v>
      </c>
      <c r="D8150">
        <v>0</v>
      </c>
      <c r="E8150">
        <v>0</v>
      </c>
      <c r="F8150">
        <v>63</v>
      </c>
      <c r="G8150">
        <v>2074.6111110000002</v>
      </c>
      <c r="H8150">
        <v>1.0793651E-2</v>
      </c>
      <c r="I8150">
        <v>2.0009619999999999E-2</v>
      </c>
      <c r="J8150">
        <v>0</v>
      </c>
      <c r="K8150">
        <v>0</v>
      </c>
      <c r="L8150" t="s">
        <v>62</v>
      </c>
      <c r="M8150">
        <v>3</v>
      </c>
      <c r="N8150">
        <v>2</v>
      </c>
      <c r="O8150">
        <v>3</v>
      </c>
      <c r="P8150">
        <v>10</v>
      </c>
      <c r="Q8150" t="s">
        <v>51</v>
      </c>
      <c r="R8150" t="b">
        <f t="shared" si="846"/>
        <v>0</v>
      </c>
      <c r="S8150" t="b">
        <f t="shared" si="847"/>
        <v>0</v>
      </c>
      <c r="T8150">
        <v>0</v>
      </c>
      <c r="U8150">
        <v>0</v>
      </c>
      <c r="V8150">
        <v>1</v>
      </c>
    </row>
    <row r="8151" spans="1:22" ht="15" customHeight="1" x14ac:dyDescent="0.25">
      <c r="A8151">
        <v>8150</v>
      </c>
      <c r="B8151">
        <v>0</v>
      </c>
      <c r="C8151">
        <v>0</v>
      </c>
      <c r="D8151">
        <v>0</v>
      </c>
      <c r="E8151">
        <v>0</v>
      </c>
      <c r="F8151">
        <v>6</v>
      </c>
      <c r="G8151">
        <v>291</v>
      </c>
      <c r="H8151">
        <v>0</v>
      </c>
      <c r="I8151">
        <v>3.3333333E-2</v>
      </c>
      <c r="J8151">
        <v>0</v>
      </c>
      <c r="K8151">
        <v>0</v>
      </c>
      <c r="L8151" t="s">
        <v>59</v>
      </c>
      <c r="M8151">
        <v>2</v>
      </c>
      <c r="N8151">
        <v>6</v>
      </c>
      <c r="O8151">
        <v>7</v>
      </c>
      <c r="P8151">
        <v>1</v>
      </c>
      <c r="Q8151" t="s">
        <v>51</v>
      </c>
      <c r="R8151" t="b">
        <f t="shared" si="846"/>
        <v>0</v>
      </c>
      <c r="S8151" t="b">
        <f t="shared" si="847"/>
        <v>0</v>
      </c>
      <c r="T8151">
        <v>0</v>
      </c>
      <c r="U8151">
        <v>0</v>
      </c>
      <c r="V8151">
        <v>1</v>
      </c>
    </row>
    <row r="8152" spans="1:22" ht="15" customHeight="1" x14ac:dyDescent="0.25">
      <c r="A8152">
        <v>8151</v>
      </c>
      <c r="B8152">
        <v>1</v>
      </c>
      <c r="C8152">
        <v>4</v>
      </c>
      <c r="D8152">
        <v>4</v>
      </c>
      <c r="E8152">
        <v>123.33333330000001</v>
      </c>
      <c r="F8152">
        <v>79</v>
      </c>
      <c r="G8152">
        <v>2387.1398810000001</v>
      </c>
      <c r="H8152">
        <v>2.8733963000000001E-2</v>
      </c>
      <c r="I8152">
        <v>4.6198340999999997E-2</v>
      </c>
      <c r="J8152">
        <v>0</v>
      </c>
      <c r="K8152">
        <v>0</v>
      </c>
      <c r="L8152" t="s">
        <v>59</v>
      </c>
      <c r="M8152">
        <v>3</v>
      </c>
      <c r="N8152">
        <v>2</v>
      </c>
      <c r="O8152">
        <v>1</v>
      </c>
      <c r="P8152">
        <v>13</v>
      </c>
      <c r="Q8152" t="s">
        <v>51</v>
      </c>
      <c r="R8152" t="b">
        <f>TRUE()</f>
        <v>1</v>
      </c>
      <c r="S8152" t="b">
        <f t="shared" si="847"/>
        <v>0</v>
      </c>
      <c r="T8152">
        <v>0</v>
      </c>
      <c r="U8152">
        <v>1</v>
      </c>
      <c r="V8152">
        <v>1</v>
      </c>
    </row>
    <row r="8153" spans="1:22" ht="15" customHeight="1" x14ac:dyDescent="0.25">
      <c r="A8153">
        <v>8152</v>
      </c>
      <c r="B8153">
        <v>1</v>
      </c>
      <c r="C8153">
        <v>56.5</v>
      </c>
      <c r="D8153">
        <v>0</v>
      </c>
      <c r="E8153">
        <v>0</v>
      </c>
      <c r="F8153">
        <v>16</v>
      </c>
      <c r="G8153">
        <v>541.875</v>
      </c>
      <c r="H8153">
        <v>0</v>
      </c>
      <c r="I8153">
        <v>1.2500000000000001E-2</v>
      </c>
      <c r="J8153">
        <v>15.14864831</v>
      </c>
      <c r="K8153">
        <v>0</v>
      </c>
      <c r="L8153" t="s">
        <v>59</v>
      </c>
      <c r="M8153">
        <v>2</v>
      </c>
      <c r="N8153">
        <v>4</v>
      </c>
      <c r="O8153">
        <v>9</v>
      </c>
      <c r="P8153">
        <v>8</v>
      </c>
      <c r="Q8153" t="s">
        <v>52</v>
      </c>
      <c r="R8153" t="b">
        <f>FALSE()</f>
        <v>0</v>
      </c>
      <c r="S8153" t="b">
        <f>TRUE()</f>
        <v>1</v>
      </c>
      <c r="T8153">
        <v>1</v>
      </c>
      <c r="U8153">
        <v>0</v>
      </c>
      <c r="V8153">
        <v>0</v>
      </c>
    </row>
    <row r="8154" spans="1:22" ht="15" customHeight="1" x14ac:dyDescent="0.25">
      <c r="A8154">
        <v>8153</v>
      </c>
      <c r="B8154">
        <v>0</v>
      </c>
      <c r="C8154">
        <v>0</v>
      </c>
      <c r="D8154">
        <v>0</v>
      </c>
      <c r="E8154">
        <v>0</v>
      </c>
      <c r="F8154">
        <v>5</v>
      </c>
      <c r="G8154">
        <v>187.5</v>
      </c>
      <c r="H8154">
        <v>0</v>
      </c>
      <c r="I8154">
        <v>0.04</v>
      </c>
      <c r="J8154">
        <v>0</v>
      </c>
      <c r="K8154">
        <v>0</v>
      </c>
      <c r="L8154" t="s">
        <v>62</v>
      </c>
      <c r="M8154">
        <v>2</v>
      </c>
      <c r="N8154">
        <v>5</v>
      </c>
      <c r="O8154">
        <v>8</v>
      </c>
      <c r="P8154">
        <v>2</v>
      </c>
      <c r="Q8154" t="s">
        <v>51</v>
      </c>
      <c r="R8154" t="b">
        <f>TRUE()</f>
        <v>1</v>
      </c>
      <c r="S8154" t="b">
        <f t="shared" ref="S8154:S8165" si="848">FALSE()</f>
        <v>0</v>
      </c>
      <c r="T8154">
        <v>0</v>
      </c>
      <c r="U8154">
        <v>1</v>
      </c>
      <c r="V8154">
        <v>1</v>
      </c>
    </row>
    <row r="8155" spans="1:22" ht="15" customHeight="1" x14ac:dyDescent="0.25">
      <c r="A8155">
        <v>8154</v>
      </c>
      <c r="B8155">
        <v>0</v>
      </c>
      <c r="C8155">
        <v>0</v>
      </c>
      <c r="D8155">
        <v>0</v>
      </c>
      <c r="E8155">
        <v>0</v>
      </c>
      <c r="F8155">
        <v>28</v>
      </c>
      <c r="G8155">
        <v>341.45833329999999</v>
      </c>
      <c r="H8155">
        <v>0</v>
      </c>
      <c r="I8155">
        <v>7.4074070000000004E-3</v>
      </c>
      <c r="J8155">
        <v>0</v>
      </c>
      <c r="K8155">
        <v>0</v>
      </c>
      <c r="L8155" t="s">
        <v>62</v>
      </c>
      <c r="M8155">
        <v>2</v>
      </c>
      <c r="N8155">
        <v>4</v>
      </c>
      <c r="O8155">
        <v>3</v>
      </c>
      <c r="P8155">
        <v>10</v>
      </c>
      <c r="Q8155" t="s">
        <v>52</v>
      </c>
      <c r="R8155" t="b">
        <f>FALSE()</f>
        <v>0</v>
      </c>
      <c r="S8155" t="b">
        <f t="shared" si="848"/>
        <v>0</v>
      </c>
      <c r="T8155">
        <v>0</v>
      </c>
      <c r="U8155">
        <v>0</v>
      </c>
      <c r="V8155">
        <v>0</v>
      </c>
    </row>
    <row r="8156" spans="1:22" ht="15" customHeight="1" x14ac:dyDescent="0.25">
      <c r="A8156">
        <v>8155</v>
      </c>
      <c r="B8156">
        <v>0</v>
      </c>
      <c r="C8156">
        <v>0</v>
      </c>
      <c r="D8156">
        <v>0</v>
      </c>
      <c r="E8156">
        <v>0</v>
      </c>
      <c r="F8156">
        <v>12</v>
      </c>
      <c r="G8156">
        <v>173.5</v>
      </c>
      <c r="H8156">
        <v>0</v>
      </c>
      <c r="I8156">
        <v>8.3333330000000001E-3</v>
      </c>
      <c r="J8156">
        <v>0</v>
      </c>
      <c r="K8156">
        <v>0</v>
      </c>
      <c r="L8156" t="s">
        <v>62</v>
      </c>
      <c r="M8156">
        <v>2</v>
      </c>
      <c r="N8156">
        <v>2</v>
      </c>
      <c r="O8156">
        <v>2</v>
      </c>
      <c r="P8156">
        <v>2</v>
      </c>
      <c r="Q8156" t="s">
        <v>51</v>
      </c>
      <c r="R8156" t="b">
        <f>FALSE()</f>
        <v>0</v>
      </c>
      <c r="S8156" t="b">
        <f t="shared" si="848"/>
        <v>0</v>
      </c>
      <c r="T8156">
        <v>0</v>
      </c>
      <c r="U8156">
        <v>0</v>
      </c>
      <c r="V8156">
        <v>1</v>
      </c>
    </row>
    <row r="8157" spans="1:22" ht="15" customHeight="1" x14ac:dyDescent="0.25">
      <c r="A8157">
        <v>8156</v>
      </c>
      <c r="B8157">
        <v>2</v>
      </c>
      <c r="C8157">
        <v>84</v>
      </c>
      <c r="D8157">
        <v>0</v>
      </c>
      <c r="E8157">
        <v>0</v>
      </c>
      <c r="F8157">
        <v>30</v>
      </c>
      <c r="G8157">
        <v>597.63305319999995</v>
      </c>
      <c r="H8157">
        <v>6.6666670000000003E-3</v>
      </c>
      <c r="I8157">
        <v>5.9259259999999998E-3</v>
      </c>
      <c r="J8157">
        <v>0</v>
      </c>
      <c r="K8157">
        <v>0</v>
      </c>
      <c r="L8157" t="s">
        <v>59</v>
      </c>
      <c r="M8157">
        <v>1</v>
      </c>
      <c r="N8157">
        <v>8</v>
      </c>
      <c r="O8157">
        <v>1</v>
      </c>
      <c r="P8157">
        <v>11</v>
      </c>
      <c r="Q8157" t="s">
        <v>51</v>
      </c>
      <c r="R8157" t="b">
        <f>TRUE()</f>
        <v>1</v>
      </c>
      <c r="S8157" t="b">
        <f t="shared" si="848"/>
        <v>0</v>
      </c>
      <c r="T8157">
        <v>0</v>
      </c>
      <c r="U8157">
        <v>1</v>
      </c>
      <c r="V8157">
        <v>1</v>
      </c>
    </row>
    <row r="8158" spans="1:22" ht="15" customHeight="1" x14ac:dyDescent="0.25">
      <c r="A8158">
        <v>8157</v>
      </c>
      <c r="B8158">
        <v>0</v>
      </c>
      <c r="C8158">
        <v>0</v>
      </c>
      <c r="D8158">
        <v>0</v>
      </c>
      <c r="E8158">
        <v>0</v>
      </c>
      <c r="F8158">
        <v>4</v>
      </c>
      <c r="G8158">
        <v>69</v>
      </c>
      <c r="H8158">
        <v>0</v>
      </c>
      <c r="I8158">
        <v>0.05</v>
      </c>
      <c r="J8158">
        <v>0</v>
      </c>
      <c r="K8158">
        <v>0</v>
      </c>
      <c r="L8158" t="s">
        <v>59</v>
      </c>
      <c r="M8158">
        <v>3</v>
      </c>
      <c r="N8158">
        <v>2</v>
      </c>
      <c r="O8158">
        <v>1</v>
      </c>
      <c r="P8158">
        <v>3</v>
      </c>
      <c r="Q8158" t="s">
        <v>51</v>
      </c>
      <c r="R8158" t="b">
        <f>FALSE()</f>
        <v>0</v>
      </c>
      <c r="S8158" t="b">
        <f t="shared" si="848"/>
        <v>0</v>
      </c>
      <c r="T8158">
        <v>0</v>
      </c>
      <c r="U8158">
        <v>0</v>
      </c>
      <c r="V8158">
        <v>1</v>
      </c>
    </row>
    <row r="8159" spans="1:22" ht="15" customHeight="1" x14ac:dyDescent="0.25">
      <c r="A8159">
        <v>8158</v>
      </c>
      <c r="B8159">
        <v>3</v>
      </c>
      <c r="C8159">
        <v>548.5</v>
      </c>
      <c r="D8159">
        <v>0</v>
      </c>
      <c r="E8159">
        <v>0</v>
      </c>
      <c r="F8159">
        <v>9</v>
      </c>
      <c r="G8159">
        <v>117</v>
      </c>
      <c r="H8159">
        <v>0</v>
      </c>
      <c r="I8159">
        <v>1.6666667E-2</v>
      </c>
      <c r="J8159">
        <v>0</v>
      </c>
      <c r="K8159">
        <v>0</v>
      </c>
      <c r="L8159" t="s">
        <v>59</v>
      </c>
      <c r="M8159">
        <v>2</v>
      </c>
      <c r="N8159">
        <v>4</v>
      </c>
      <c r="O8159">
        <v>1</v>
      </c>
      <c r="P8159">
        <v>2</v>
      </c>
      <c r="Q8159" t="s">
        <v>51</v>
      </c>
      <c r="R8159" t="b">
        <f>TRUE()</f>
        <v>1</v>
      </c>
      <c r="S8159" t="b">
        <f t="shared" si="848"/>
        <v>0</v>
      </c>
      <c r="T8159">
        <v>0</v>
      </c>
      <c r="U8159">
        <v>1</v>
      </c>
      <c r="V8159">
        <v>1</v>
      </c>
    </row>
    <row r="8160" spans="1:22" ht="15" customHeight="1" x14ac:dyDescent="0.25">
      <c r="A8160">
        <v>8159</v>
      </c>
      <c r="B8160">
        <v>0</v>
      </c>
      <c r="C8160">
        <v>0</v>
      </c>
      <c r="D8160">
        <v>0</v>
      </c>
      <c r="E8160">
        <v>0</v>
      </c>
      <c r="F8160">
        <v>10</v>
      </c>
      <c r="G8160">
        <v>294.75</v>
      </c>
      <c r="H8160">
        <v>0</v>
      </c>
      <c r="I8160">
        <v>0.03</v>
      </c>
      <c r="J8160">
        <v>0</v>
      </c>
      <c r="K8160">
        <v>0</v>
      </c>
      <c r="L8160" t="s">
        <v>62</v>
      </c>
      <c r="M8160">
        <v>1</v>
      </c>
      <c r="N8160">
        <v>1</v>
      </c>
      <c r="O8160">
        <v>3</v>
      </c>
      <c r="P8160">
        <v>8</v>
      </c>
      <c r="Q8160" t="s">
        <v>52</v>
      </c>
      <c r="R8160" t="b">
        <f>FALSE()</f>
        <v>0</v>
      </c>
      <c r="S8160" t="b">
        <f t="shared" si="848"/>
        <v>0</v>
      </c>
      <c r="T8160">
        <v>0</v>
      </c>
      <c r="U8160">
        <v>0</v>
      </c>
      <c r="V8160">
        <v>0</v>
      </c>
    </row>
    <row r="8161" spans="1:22" ht="15" customHeight="1" x14ac:dyDescent="0.25">
      <c r="A8161">
        <v>8160</v>
      </c>
      <c r="B8161">
        <v>3</v>
      </c>
      <c r="C8161">
        <v>19.25</v>
      </c>
      <c r="D8161">
        <v>0</v>
      </c>
      <c r="E8161">
        <v>0</v>
      </c>
      <c r="F8161">
        <v>8</v>
      </c>
      <c r="G8161">
        <v>713.58333330000005</v>
      </c>
      <c r="H8161">
        <v>0</v>
      </c>
      <c r="I8161">
        <v>4.6969696999999998E-2</v>
      </c>
      <c r="J8161">
        <v>0</v>
      </c>
      <c r="K8161">
        <v>0</v>
      </c>
      <c r="L8161" t="s">
        <v>59</v>
      </c>
      <c r="M8161">
        <v>3</v>
      </c>
      <c r="N8161">
        <v>2</v>
      </c>
      <c r="O8161">
        <v>1</v>
      </c>
      <c r="P8161">
        <v>10</v>
      </c>
      <c r="Q8161" t="s">
        <v>51</v>
      </c>
      <c r="R8161" t="b">
        <f>TRUE()</f>
        <v>1</v>
      </c>
      <c r="S8161" t="b">
        <f t="shared" si="848"/>
        <v>0</v>
      </c>
      <c r="T8161">
        <v>0</v>
      </c>
      <c r="U8161">
        <v>1</v>
      </c>
      <c r="V8161">
        <v>1</v>
      </c>
    </row>
    <row r="8162" spans="1:22" ht="15" customHeight="1" x14ac:dyDescent="0.25">
      <c r="A8162">
        <v>8161</v>
      </c>
      <c r="B8162">
        <v>1</v>
      </c>
      <c r="C8162">
        <v>2</v>
      </c>
      <c r="D8162">
        <v>0</v>
      </c>
      <c r="E8162">
        <v>0</v>
      </c>
      <c r="F8162">
        <v>79</v>
      </c>
      <c r="G8162">
        <v>1319.547421</v>
      </c>
      <c r="H8162">
        <v>5.1282050000000003E-3</v>
      </c>
      <c r="I8162">
        <v>9.62556E-3</v>
      </c>
      <c r="J8162">
        <v>0</v>
      </c>
      <c r="K8162">
        <v>0</v>
      </c>
      <c r="L8162" t="s">
        <v>59</v>
      </c>
      <c r="M8162">
        <v>1</v>
      </c>
      <c r="N8162">
        <v>1</v>
      </c>
      <c r="O8162">
        <v>1</v>
      </c>
      <c r="P8162">
        <v>3</v>
      </c>
      <c r="Q8162" t="s">
        <v>51</v>
      </c>
      <c r="R8162" t="b">
        <f>FALSE()</f>
        <v>0</v>
      </c>
      <c r="S8162" t="b">
        <f t="shared" si="848"/>
        <v>0</v>
      </c>
      <c r="T8162">
        <v>0</v>
      </c>
      <c r="U8162">
        <v>0</v>
      </c>
      <c r="V8162">
        <v>1</v>
      </c>
    </row>
    <row r="8163" spans="1:22" ht="15" customHeight="1" x14ac:dyDescent="0.25">
      <c r="A8163">
        <v>8162</v>
      </c>
      <c r="B8163">
        <v>5</v>
      </c>
      <c r="C8163">
        <v>63</v>
      </c>
      <c r="D8163">
        <v>0</v>
      </c>
      <c r="E8163">
        <v>0</v>
      </c>
      <c r="F8163">
        <v>27</v>
      </c>
      <c r="G8163">
        <v>458.5</v>
      </c>
      <c r="H8163">
        <v>0</v>
      </c>
      <c r="I8163">
        <v>5.9523809999999996E-3</v>
      </c>
      <c r="J8163">
        <v>0</v>
      </c>
      <c r="K8163">
        <v>0</v>
      </c>
      <c r="L8163" t="s">
        <v>62</v>
      </c>
      <c r="M8163">
        <v>2</v>
      </c>
      <c r="N8163">
        <v>2</v>
      </c>
      <c r="O8163">
        <v>6</v>
      </c>
      <c r="P8163">
        <v>2</v>
      </c>
      <c r="Q8163" t="s">
        <v>52</v>
      </c>
      <c r="R8163" t="b">
        <f>TRUE()</f>
        <v>1</v>
      </c>
      <c r="S8163" t="b">
        <f t="shared" si="848"/>
        <v>0</v>
      </c>
      <c r="T8163">
        <v>0</v>
      </c>
      <c r="U8163">
        <v>1</v>
      </c>
      <c r="V8163">
        <v>0</v>
      </c>
    </row>
    <row r="8164" spans="1:22" ht="15" customHeight="1" x14ac:dyDescent="0.25">
      <c r="A8164">
        <v>8163</v>
      </c>
      <c r="B8164">
        <v>0</v>
      </c>
      <c r="C8164">
        <v>0</v>
      </c>
      <c r="D8164">
        <v>0</v>
      </c>
      <c r="E8164">
        <v>0</v>
      </c>
      <c r="F8164">
        <v>3</v>
      </c>
      <c r="G8164">
        <v>41.5</v>
      </c>
      <c r="H8164">
        <v>6.6666666999999999E-2</v>
      </c>
      <c r="I8164">
        <v>0.133333333</v>
      </c>
      <c r="J8164">
        <v>0</v>
      </c>
      <c r="K8164">
        <v>0</v>
      </c>
      <c r="L8164" t="s">
        <v>59</v>
      </c>
      <c r="M8164">
        <v>2</v>
      </c>
      <c r="N8164">
        <v>2</v>
      </c>
      <c r="O8164">
        <v>1</v>
      </c>
      <c r="P8164">
        <v>1</v>
      </c>
      <c r="Q8164" t="s">
        <v>51</v>
      </c>
      <c r="R8164" t="b">
        <f>TRUE()</f>
        <v>1</v>
      </c>
      <c r="S8164" t="b">
        <f t="shared" si="848"/>
        <v>0</v>
      </c>
      <c r="T8164">
        <v>0</v>
      </c>
      <c r="U8164">
        <v>1</v>
      </c>
      <c r="V8164">
        <v>1</v>
      </c>
    </row>
    <row r="8165" spans="1:22" ht="15" customHeight="1" x14ac:dyDescent="0.25">
      <c r="A8165">
        <v>8164</v>
      </c>
      <c r="B8165">
        <v>0</v>
      </c>
      <c r="C8165">
        <v>0</v>
      </c>
      <c r="D8165">
        <v>0</v>
      </c>
      <c r="E8165">
        <v>0</v>
      </c>
      <c r="F8165">
        <v>14</v>
      </c>
      <c r="G8165">
        <v>267.25</v>
      </c>
      <c r="H8165">
        <v>0</v>
      </c>
      <c r="I8165">
        <v>2.1428571E-2</v>
      </c>
      <c r="J8165">
        <v>0</v>
      </c>
      <c r="K8165">
        <v>0</v>
      </c>
      <c r="L8165" t="s">
        <v>59</v>
      </c>
      <c r="M8165">
        <v>3</v>
      </c>
      <c r="N8165">
        <v>2</v>
      </c>
      <c r="O8165">
        <v>1</v>
      </c>
      <c r="P8165">
        <v>11</v>
      </c>
      <c r="Q8165" t="s">
        <v>52</v>
      </c>
      <c r="R8165" t="b">
        <f>TRUE()</f>
        <v>1</v>
      </c>
      <c r="S8165" t="b">
        <f t="shared" si="848"/>
        <v>0</v>
      </c>
      <c r="T8165">
        <v>0</v>
      </c>
      <c r="U8165">
        <v>1</v>
      </c>
      <c r="V8165">
        <v>0</v>
      </c>
    </row>
    <row r="8166" spans="1:22" ht="15" customHeight="1" x14ac:dyDescent="0.25">
      <c r="A8166">
        <v>8165</v>
      </c>
      <c r="B8166">
        <v>0</v>
      </c>
      <c r="C8166">
        <v>0</v>
      </c>
      <c r="D8166">
        <v>0</v>
      </c>
      <c r="E8166">
        <v>0</v>
      </c>
      <c r="F8166">
        <v>17</v>
      </c>
      <c r="G8166">
        <v>1059.575</v>
      </c>
      <c r="H8166">
        <v>0</v>
      </c>
      <c r="I8166">
        <v>1.1764706E-2</v>
      </c>
      <c r="J8166">
        <v>62.762947580000002</v>
      </c>
      <c r="K8166">
        <v>0</v>
      </c>
      <c r="L8166" t="s">
        <v>59</v>
      </c>
      <c r="M8166">
        <v>2</v>
      </c>
      <c r="N8166">
        <v>2</v>
      </c>
      <c r="O8166">
        <v>1</v>
      </c>
      <c r="P8166">
        <v>2</v>
      </c>
      <c r="Q8166" t="s">
        <v>52</v>
      </c>
      <c r="R8166" t="b">
        <f t="shared" ref="R8166:R8193" si="849">FALSE()</f>
        <v>0</v>
      </c>
      <c r="S8166" t="b">
        <f>TRUE()</f>
        <v>1</v>
      </c>
      <c r="T8166">
        <v>1</v>
      </c>
      <c r="U8166">
        <v>0</v>
      </c>
      <c r="V8166">
        <v>0</v>
      </c>
    </row>
    <row r="8167" spans="1:22" ht="15" customHeight="1" x14ac:dyDescent="0.25">
      <c r="A8167">
        <v>8166</v>
      </c>
      <c r="B8167">
        <v>0</v>
      </c>
      <c r="C8167">
        <v>0</v>
      </c>
      <c r="D8167">
        <v>0</v>
      </c>
      <c r="E8167">
        <v>0</v>
      </c>
      <c r="F8167">
        <v>21</v>
      </c>
      <c r="G8167">
        <v>173</v>
      </c>
      <c r="H8167">
        <v>9.5238100000000006E-3</v>
      </c>
      <c r="I8167">
        <v>2.3809523999999999E-2</v>
      </c>
      <c r="J8167">
        <v>0</v>
      </c>
      <c r="K8167">
        <v>0</v>
      </c>
      <c r="L8167" t="s">
        <v>62</v>
      </c>
      <c r="M8167">
        <v>1</v>
      </c>
      <c r="N8167">
        <v>2</v>
      </c>
      <c r="O8167">
        <v>3</v>
      </c>
      <c r="P8167">
        <v>3</v>
      </c>
      <c r="Q8167" t="s">
        <v>51</v>
      </c>
      <c r="R8167" t="b">
        <f t="shared" si="849"/>
        <v>0</v>
      </c>
      <c r="S8167" t="b">
        <f t="shared" ref="S8167:S8174" si="850">FALSE()</f>
        <v>0</v>
      </c>
      <c r="T8167">
        <v>0</v>
      </c>
      <c r="U8167">
        <v>0</v>
      </c>
      <c r="V8167">
        <v>1</v>
      </c>
    </row>
    <row r="8168" spans="1:22" ht="15" customHeight="1" x14ac:dyDescent="0.25">
      <c r="A8168">
        <v>8167</v>
      </c>
      <c r="B8168">
        <v>0</v>
      </c>
      <c r="C8168">
        <v>0</v>
      </c>
      <c r="D8168">
        <v>0</v>
      </c>
      <c r="E8168">
        <v>0</v>
      </c>
      <c r="F8168">
        <v>1</v>
      </c>
      <c r="G8168">
        <v>0</v>
      </c>
      <c r="H8168">
        <v>0.2</v>
      </c>
      <c r="I8168">
        <v>0.2</v>
      </c>
      <c r="J8168">
        <v>0</v>
      </c>
      <c r="K8168">
        <v>0</v>
      </c>
      <c r="L8168" t="s">
        <v>59</v>
      </c>
      <c r="M8168">
        <v>2</v>
      </c>
      <c r="N8168">
        <v>2</v>
      </c>
      <c r="O8168">
        <v>1</v>
      </c>
      <c r="P8168">
        <v>1</v>
      </c>
      <c r="Q8168" t="s">
        <v>51</v>
      </c>
      <c r="R8168" t="b">
        <f t="shared" si="849"/>
        <v>0</v>
      </c>
      <c r="S8168" t="b">
        <f t="shared" si="850"/>
        <v>0</v>
      </c>
      <c r="T8168">
        <v>0</v>
      </c>
      <c r="U8168">
        <v>0</v>
      </c>
      <c r="V8168">
        <v>1</v>
      </c>
    </row>
    <row r="8169" spans="1:22" ht="15" customHeight="1" x14ac:dyDescent="0.25">
      <c r="A8169">
        <v>8168</v>
      </c>
      <c r="B8169">
        <v>2</v>
      </c>
      <c r="C8169">
        <v>14</v>
      </c>
      <c r="D8169">
        <v>0</v>
      </c>
      <c r="E8169">
        <v>0</v>
      </c>
      <c r="F8169">
        <v>65</v>
      </c>
      <c r="G8169">
        <v>2130.4478020000001</v>
      </c>
      <c r="H8169">
        <v>1.6923077000000002E-2</v>
      </c>
      <c r="I8169">
        <v>2.4589744E-2</v>
      </c>
      <c r="J8169">
        <v>20.602359870000001</v>
      </c>
      <c r="K8169">
        <v>0</v>
      </c>
      <c r="L8169" t="s">
        <v>59</v>
      </c>
      <c r="M8169">
        <v>3</v>
      </c>
      <c r="N8169">
        <v>2</v>
      </c>
      <c r="O8169">
        <v>1</v>
      </c>
      <c r="P8169">
        <v>1</v>
      </c>
      <c r="Q8169" t="s">
        <v>51</v>
      </c>
      <c r="R8169" t="b">
        <f t="shared" si="849"/>
        <v>0</v>
      </c>
      <c r="S8169" t="b">
        <f t="shared" si="850"/>
        <v>0</v>
      </c>
      <c r="T8169">
        <v>0</v>
      </c>
      <c r="U8169">
        <v>0</v>
      </c>
      <c r="V8169">
        <v>1</v>
      </c>
    </row>
    <row r="8170" spans="1:22" ht="15" customHeight="1" x14ac:dyDescent="0.25">
      <c r="A8170">
        <v>8169</v>
      </c>
      <c r="B8170">
        <v>2</v>
      </c>
      <c r="C8170">
        <v>58.5</v>
      </c>
      <c r="D8170">
        <v>0</v>
      </c>
      <c r="E8170">
        <v>0</v>
      </c>
      <c r="F8170">
        <v>37</v>
      </c>
      <c r="G8170">
        <v>1351.9083330000001</v>
      </c>
      <c r="H8170">
        <v>5.4054050000000003E-3</v>
      </c>
      <c r="I8170">
        <v>1.8670098999999999E-2</v>
      </c>
      <c r="J8170">
        <v>5.4642435489999999</v>
      </c>
      <c r="K8170">
        <v>0</v>
      </c>
      <c r="L8170" t="s">
        <v>62</v>
      </c>
      <c r="M8170">
        <v>2</v>
      </c>
      <c r="N8170">
        <v>2</v>
      </c>
      <c r="O8170">
        <v>3</v>
      </c>
      <c r="P8170">
        <v>1</v>
      </c>
      <c r="Q8170" t="s">
        <v>51</v>
      </c>
      <c r="R8170" t="b">
        <f t="shared" si="849"/>
        <v>0</v>
      </c>
      <c r="S8170" t="b">
        <f t="shared" si="850"/>
        <v>0</v>
      </c>
      <c r="T8170">
        <v>0</v>
      </c>
      <c r="U8170">
        <v>0</v>
      </c>
      <c r="V8170">
        <v>1</v>
      </c>
    </row>
    <row r="8171" spans="1:22" ht="15" customHeight="1" x14ac:dyDescent="0.25">
      <c r="A8171">
        <v>8170</v>
      </c>
      <c r="B8171">
        <v>0</v>
      </c>
      <c r="C8171">
        <v>0</v>
      </c>
      <c r="D8171">
        <v>0</v>
      </c>
      <c r="E8171">
        <v>0</v>
      </c>
      <c r="F8171">
        <v>1</v>
      </c>
      <c r="G8171">
        <v>24.5</v>
      </c>
      <c r="H8171">
        <v>0</v>
      </c>
      <c r="I8171">
        <v>0.1</v>
      </c>
      <c r="J8171">
        <v>0</v>
      </c>
      <c r="K8171">
        <v>0</v>
      </c>
      <c r="L8171" t="s">
        <v>62</v>
      </c>
      <c r="M8171">
        <v>2</v>
      </c>
      <c r="N8171">
        <v>4</v>
      </c>
      <c r="O8171">
        <v>3</v>
      </c>
      <c r="P8171">
        <v>1</v>
      </c>
      <c r="Q8171" t="s">
        <v>51</v>
      </c>
      <c r="R8171" t="b">
        <f t="shared" si="849"/>
        <v>0</v>
      </c>
      <c r="S8171" t="b">
        <f t="shared" si="850"/>
        <v>0</v>
      </c>
      <c r="T8171">
        <v>0</v>
      </c>
      <c r="U8171">
        <v>0</v>
      </c>
      <c r="V8171">
        <v>1</v>
      </c>
    </row>
    <row r="8172" spans="1:22" ht="15" customHeight="1" x14ac:dyDescent="0.25">
      <c r="A8172">
        <v>8171</v>
      </c>
      <c r="B8172">
        <v>0</v>
      </c>
      <c r="C8172">
        <v>0</v>
      </c>
      <c r="D8172">
        <v>0</v>
      </c>
      <c r="E8172">
        <v>0</v>
      </c>
      <c r="F8172">
        <v>8</v>
      </c>
      <c r="G8172">
        <v>561.5</v>
      </c>
      <c r="H8172">
        <v>0</v>
      </c>
      <c r="I8172">
        <v>0.05</v>
      </c>
      <c r="J8172">
        <v>0</v>
      </c>
      <c r="K8172">
        <v>0</v>
      </c>
      <c r="L8172" t="s">
        <v>62</v>
      </c>
      <c r="M8172">
        <v>2</v>
      </c>
      <c r="N8172">
        <v>4</v>
      </c>
      <c r="O8172">
        <v>7</v>
      </c>
      <c r="P8172">
        <v>20</v>
      </c>
      <c r="Q8172" t="s">
        <v>51</v>
      </c>
      <c r="R8172" t="b">
        <f t="shared" si="849"/>
        <v>0</v>
      </c>
      <c r="S8172" t="b">
        <f t="shared" si="850"/>
        <v>0</v>
      </c>
      <c r="T8172">
        <v>0</v>
      </c>
      <c r="U8172">
        <v>0</v>
      </c>
      <c r="V8172">
        <v>1</v>
      </c>
    </row>
    <row r="8173" spans="1:22" ht="15" customHeight="1" x14ac:dyDescent="0.25">
      <c r="A8173">
        <v>8172</v>
      </c>
      <c r="B8173">
        <v>0</v>
      </c>
      <c r="C8173">
        <v>0</v>
      </c>
      <c r="D8173">
        <v>0</v>
      </c>
      <c r="E8173">
        <v>0</v>
      </c>
      <c r="F8173">
        <v>39</v>
      </c>
      <c r="G8173">
        <v>805.79166669999995</v>
      </c>
      <c r="H8173">
        <v>7.6923080000000001E-3</v>
      </c>
      <c r="I8173">
        <v>1.3846153999999999E-2</v>
      </c>
      <c r="J8173">
        <v>0</v>
      </c>
      <c r="K8173">
        <v>0</v>
      </c>
      <c r="L8173" t="s">
        <v>62</v>
      </c>
      <c r="M8173">
        <v>2</v>
      </c>
      <c r="N8173">
        <v>2</v>
      </c>
      <c r="O8173">
        <v>4</v>
      </c>
      <c r="P8173">
        <v>1</v>
      </c>
      <c r="Q8173" t="s">
        <v>51</v>
      </c>
      <c r="R8173" t="b">
        <f t="shared" si="849"/>
        <v>0</v>
      </c>
      <c r="S8173" t="b">
        <f t="shared" si="850"/>
        <v>0</v>
      </c>
      <c r="T8173">
        <v>0</v>
      </c>
      <c r="U8173">
        <v>0</v>
      </c>
      <c r="V8173">
        <v>1</v>
      </c>
    </row>
    <row r="8174" spans="1:22" ht="15" customHeight="1" x14ac:dyDescent="0.25">
      <c r="A8174">
        <v>8173</v>
      </c>
      <c r="B8174">
        <v>5</v>
      </c>
      <c r="C8174">
        <v>140.58333329999999</v>
      </c>
      <c r="D8174">
        <v>2</v>
      </c>
      <c r="E8174">
        <v>87</v>
      </c>
      <c r="F8174">
        <v>69</v>
      </c>
      <c r="G8174">
        <v>1918.902722</v>
      </c>
      <c r="H8174">
        <v>3.4246580000000001E-3</v>
      </c>
      <c r="I8174">
        <v>2.1575342000000001E-2</v>
      </c>
      <c r="J8174">
        <v>0</v>
      </c>
      <c r="K8174">
        <v>0</v>
      </c>
      <c r="L8174" t="s">
        <v>59</v>
      </c>
      <c r="M8174">
        <v>2</v>
      </c>
      <c r="N8174">
        <v>2</v>
      </c>
      <c r="O8174">
        <v>3</v>
      </c>
      <c r="P8174">
        <v>2</v>
      </c>
      <c r="Q8174" t="s">
        <v>51</v>
      </c>
      <c r="R8174" t="b">
        <f t="shared" si="849"/>
        <v>0</v>
      </c>
      <c r="S8174" t="b">
        <f t="shared" si="850"/>
        <v>0</v>
      </c>
      <c r="T8174">
        <v>0</v>
      </c>
      <c r="U8174">
        <v>0</v>
      </c>
      <c r="V8174">
        <v>1</v>
      </c>
    </row>
    <row r="8175" spans="1:22" ht="15" customHeight="1" x14ac:dyDescent="0.25">
      <c r="A8175">
        <v>8174</v>
      </c>
      <c r="B8175">
        <v>1</v>
      </c>
      <c r="C8175">
        <v>492.16666670000001</v>
      </c>
      <c r="D8175">
        <v>0</v>
      </c>
      <c r="E8175">
        <v>0</v>
      </c>
      <c r="F8175">
        <v>63</v>
      </c>
      <c r="G8175">
        <v>4518.2976189999999</v>
      </c>
      <c r="H8175">
        <v>1.2698413E-2</v>
      </c>
      <c r="I8175">
        <v>3.9761905E-2</v>
      </c>
      <c r="J8175">
        <v>8.1372740790000009</v>
      </c>
      <c r="K8175">
        <v>0</v>
      </c>
      <c r="L8175" t="s">
        <v>59</v>
      </c>
      <c r="M8175">
        <v>2</v>
      </c>
      <c r="N8175">
        <v>2</v>
      </c>
      <c r="O8175">
        <v>2</v>
      </c>
      <c r="P8175">
        <v>1</v>
      </c>
      <c r="Q8175" t="s">
        <v>51</v>
      </c>
      <c r="R8175" t="b">
        <f t="shared" si="849"/>
        <v>0</v>
      </c>
      <c r="S8175" t="b">
        <f>TRUE()</f>
        <v>1</v>
      </c>
      <c r="T8175">
        <v>1</v>
      </c>
      <c r="U8175">
        <v>0</v>
      </c>
      <c r="V8175">
        <v>1</v>
      </c>
    </row>
    <row r="8176" spans="1:22" ht="15" customHeight="1" x14ac:dyDescent="0.25">
      <c r="A8176">
        <v>8175</v>
      </c>
      <c r="B8176">
        <v>0</v>
      </c>
      <c r="C8176">
        <v>0</v>
      </c>
      <c r="D8176">
        <v>0</v>
      </c>
      <c r="E8176">
        <v>0</v>
      </c>
      <c r="F8176">
        <v>33</v>
      </c>
      <c r="G8176">
        <v>2199.5</v>
      </c>
      <c r="H8176">
        <v>0</v>
      </c>
      <c r="I8176">
        <v>8.0808080000000001E-3</v>
      </c>
      <c r="J8176">
        <v>0</v>
      </c>
      <c r="K8176">
        <v>0</v>
      </c>
      <c r="L8176" t="s">
        <v>62</v>
      </c>
      <c r="M8176">
        <v>2</v>
      </c>
      <c r="N8176">
        <v>2</v>
      </c>
      <c r="O8176">
        <v>6</v>
      </c>
      <c r="P8176">
        <v>2</v>
      </c>
      <c r="Q8176" t="s">
        <v>52</v>
      </c>
      <c r="R8176" t="b">
        <f t="shared" si="849"/>
        <v>0</v>
      </c>
      <c r="S8176" t="b">
        <f>FALSE()</f>
        <v>0</v>
      </c>
      <c r="T8176">
        <v>0</v>
      </c>
      <c r="U8176">
        <v>0</v>
      </c>
      <c r="V8176">
        <v>0</v>
      </c>
    </row>
    <row r="8177" spans="1:22" ht="15" customHeight="1" x14ac:dyDescent="0.25">
      <c r="A8177">
        <v>8176</v>
      </c>
      <c r="B8177">
        <v>4</v>
      </c>
      <c r="C8177">
        <v>63.875</v>
      </c>
      <c r="D8177">
        <v>1</v>
      </c>
      <c r="E8177">
        <v>0</v>
      </c>
      <c r="F8177">
        <v>43</v>
      </c>
      <c r="G8177">
        <v>1329.686508</v>
      </c>
      <c r="H8177">
        <v>1.5646258999999999E-2</v>
      </c>
      <c r="I8177">
        <v>3.6603498999999998E-2</v>
      </c>
      <c r="J8177">
        <v>0</v>
      </c>
      <c r="K8177">
        <v>0</v>
      </c>
      <c r="L8177" t="s">
        <v>59</v>
      </c>
      <c r="M8177">
        <v>3</v>
      </c>
      <c r="N8177">
        <v>2</v>
      </c>
      <c r="O8177">
        <v>1</v>
      </c>
      <c r="P8177">
        <v>2</v>
      </c>
      <c r="Q8177" t="s">
        <v>51</v>
      </c>
      <c r="R8177" t="b">
        <f t="shared" si="849"/>
        <v>0</v>
      </c>
      <c r="S8177" t="b">
        <f>TRUE()</f>
        <v>1</v>
      </c>
      <c r="T8177">
        <v>1</v>
      </c>
      <c r="U8177">
        <v>0</v>
      </c>
      <c r="V8177">
        <v>1</v>
      </c>
    </row>
    <row r="8178" spans="1:22" ht="15" customHeight="1" x14ac:dyDescent="0.25">
      <c r="A8178">
        <v>8177</v>
      </c>
      <c r="B8178">
        <v>4</v>
      </c>
      <c r="C8178">
        <v>104</v>
      </c>
      <c r="D8178">
        <v>0</v>
      </c>
      <c r="E8178">
        <v>0</v>
      </c>
      <c r="F8178">
        <v>8</v>
      </c>
      <c r="G8178">
        <v>243.5</v>
      </c>
      <c r="H8178">
        <v>0</v>
      </c>
      <c r="I8178">
        <v>1.6666667E-2</v>
      </c>
      <c r="J8178">
        <v>0</v>
      </c>
      <c r="K8178">
        <v>0</v>
      </c>
      <c r="L8178" t="s">
        <v>62</v>
      </c>
      <c r="M8178">
        <v>2</v>
      </c>
      <c r="N8178">
        <v>2</v>
      </c>
      <c r="O8178">
        <v>3</v>
      </c>
      <c r="P8178">
        <v>2</v>
      </c>
      <c r="Q8178" t="s">
        <v>52</v>
      </c>
      <c r="R8178" t="b">
        <f t="shared" si="849"/>
        <v>0</v>
      </c>
      <c r="S8178" t="b">
        <f t="shared" ref="S8178:S8183" si="851">FALSE()</f>
        <v>0</v>
      </c>
      <c r="T8178">
        <v>0</v>
      </c>
      <c r="U8178">
        <v>0</v>
      </c>
      <c r="V8178">
        <v>0</v>
      </c>
    </row>
    <row r="8179" spans="1:22" ht="15" customHeight="1" x14ac:dyDescent="0.25">
      <c r="A8179">
        <v>8178</v>
      </c>
      <c r="B8179">
        <v>0</v>
      </c>
      <c r="C8179">
        <v>0</v>
      </c>
      <c r="D8179">
        <v>0</v>
      </c>
      <c r="E8179">
        <v>0</v>
      </c>
      <c r="F8179">
        <v>8</v>
      </c>
      <c r="G8179">
        <v>166</v>
      </c>
      <c r="H8179">
        <v>6.25E-2</v>
      </c>
      <c r="I8179">
        <v>0.116666667</v>
      </c>
      <c r="J8179">
        <v>0</v>
      </c>
      <c r="K8179">
        <v>0</v>
      </c>
      <c r="L8179" t="s">
        <v>59</v>
      </c>
      <c r="M8179">
        <v>3</v>
      </c>
      <c r="N8179">
        <v>2</v>
      </c>
      <c r="O8179">
        <v>6</v>
      </c>
      <c r="P8179">
        <v>3</v>
      </c>
      <c r="Q8179" t="s">
        <v>51</v>
      </c>
      <c r="R8179" t="b">
        <f t="shared" si="849"/>
        <v>0</v>
      </c>
      <c r="S8179" t="b">
        <f t="shared" si="851"/>
        <v>0</v>
      </c>
      <c r="T8179">
        <v>0</v>
      </c>
      <c r="U8179">
        <v>0</v>
      </c>
      <c r="V8179">
        <v>1</v>
      </c>
    </row>
    <row r="8180" spans="1:22" ht="15" customHeight="1" x14ac:dyDescent="0.25">
      <c r="A8180">
        <v>8179</v>
      </c>
      <c r="B8180">
        <v>0</v>
      </c>
      <c r="C8180">
        <v>0</v>
      </c>
      <c r="D8180">
        <v>0</v>
      </c>
      <c r="E8180">
        <v>0</v>
      </c>
      <c r="F8180">
        <v>8</v>
      </c>
      <c r="G8180">
        <v>184.375</v>
      </c>
      <c r="H8180">
        <v>0</v>
      </c>
      <c r="I8180">
        <v>1.3333332999999999E-2</v>
      </c>
      <c r="J8180">
        <v>0</v>
      </c>
      <c r="K8180">
        <v>0</v>
      </c>
      <c r="L8180" t="s">
        <v>59</v>
      </c>
      <c r="M8180">
        <v>1</v>
      </c>
      <c r="N8180">
        <v>2</v>
      </c>
      <c r="O8180">
        <v>9</v>
      </c>
      <c r="P8180">
        <v>2</v>
      </c>
      <c r="Q8180" t="s">
        <v>51</v>
      </c>
      <c r="R8180" t="b">
        <f t="shared" si="849"/>
        <v>0</v>
      </c>
      <c r="S8180" t="b">
        <f t="shared" si="851"/>
        <v>0</v>
      </c>
      <c r="T8180">
        <v>0</v>
      </c>
      <c r="U8180">
        <v>0</v>
      </c>
      <c r="V8180">
        <v>1</v>
      </c>
    </row>
    <row r="8181" spans="1:22" ht="15" customHeight="1" x14ac:dyDescent="0.25">
      <c r="A8181">
        <v>8180</v>
      </c>
      <c r="B8181">
        <v>1</v>
      </c>
      <c r="C8181">
        <v>51.5</v>
      </c>
      <c r="D8181">
        <v>0</v>
      </c>
      <c r="E8181">
        <v>0</v>
      </c>
      <c r="F8181">
        <v>21</v>
      </c>
      <c r="G8181">
        <v>730.15</v>
      </c>
      <c r="H8181">
        <v>0</v>
      </c>
      <c r="I8181">
        <v>1.2121211999999999E-2</v>
      </c>
      <c r="J8181">
        <v>0</v>
      </c>
      <c r="K8181">
        <v>0</v>
      </c>
      <c r="L8181" t="s">
        <v>59</v>
      </c>
      <c r="M8181">
        <v>2</v>
      </c>
      <c r="N8181">
        <v>2</v>
      </c>
      <c r="O8181">
        <v>4</v>
      </c>
      <c r="P8181">
        <v>2</v>
      </c>
      <c r="Q8181" t="s">
        <v>52</v>
      </c>
      <c r="R8181" t="b">
        <f t="shared" si="849"/>
        <v>0</v>
      </c>
      <c r="S8181" t="b">
        <f t="shared" si="851"/>
        <v>0</v>
      </c>
      <c r="T8181">
        <v>0</v>
      </c>
      <c r="U8181">
        <v>0</v>
      </c>
      <c r="V8181">
        <v>0</v>
      </c>
    </row>
    <row r="8182" spans="1:22" ht="15" customHeight="1" x14ac:dyDescent="0.25">
      <c r="A8182">
        <v>8181</v>
      </c>
      <c r="B8182">
        <v>0</v>
      </c>
      <c r="C8182">
        <v>0</v>
      </c>
      <c r="D8182">
        <v>0</v>
      </c>
      <c r="E8182">
        <v>0</v>
      </c>
      <c r="F8182">
        <v>1</v>
      </c>
      <c r="G8182">
        <v>35.25</v>
      </c>
      <c r="H8182">
        <v>0</v>
      </c>
      <c r="I8182">
        <v>6.6666666999999999E-2</v>
      </c>
      <c r="J8182">
        <v>0</v>
      </c>
      <c r="K8182">
        <v>0</v>
      </c>
      <c r="L8182" t="s">
        <v>59</v>
      </c>
      <c r="M8182">
        <v>1</v>
      </c>
      <c r="N8182">
        <v>1</v>
      </c>
      <c r="O8182">
        <v>3</v>
      </c>
      <c r="P8182">
        <v>2</v>
      </c>
      <c r="Q8182" t="s">
        <v>51</v>
      </c>
      <c r="R8182" t="b">
        <f t="shared" si="849"/>
        <v>0</v>
      </c>
      <c r="S8182" t="b">
        <f t="shared" si="851"/>
        <v>0</v>
      </c>
      <c r="T8182">
        <v>0</v>
      </c>
      <c r="U8182">
        <v>0</v>
      </c>
      <c r="V8182">
        <v>1</v>
      </c>
    </row>
    <row r="8183" spans="1:22" ht="15" customHeight="1" x14ac:dyDescent="0.25">
      <c r="A8183">
        <v>8182</v>
      </c>
      <c r="B8183">
        <v>0</v>
      </c>
      <c r="C8183">
        <v>0</v>
      </c>
      <c r="D8183">
        <v>0</v>
      </c>
      <c r="E8183">
        <v>0</v>
      </c>
      <c r="F8183">
        <v>52</v>
      </c>
      <c r="G8183">
        <v>2180.217803</v>
      </c>
      <c r="H8183">
        <v>0</v>
      </c>
      <c r="I8183">
        <v>1.2515263E-2</v>
      </c>
      <c r="J8183">
        <v>0</v>
      </c>
      <c r="K8183">
        <v>0</v>
      </c>
      <c r="L8183" t="s">
        <v>62</v>
      </c>
      <c r="M8183">
        <v>2</v>
      </c>
      <c r="N8183">
        <v>2</v>
      </c>
      <c r="O8183">
        <v>4</v>
      </c>
      <c r="P8183">
        <v>2</v>
      </c>
      <c r="Q8183" t="s">
        <v>51</v>
      </c>
      <c r="R8183" t="b">
        <f t="shared" si="849"/>
        <v>0</v>
      </c>
      <c r="S8183" t="b">
        <f t="shared" si="851"/>
        <v>0</v>
      </c>
      <c r="T8183">
        <v>0</v>
      </c>
      <c r="U8183">
        <v>0</v>
      </c>
      <c r="V8183">
        <v>1</v>
      </c>
    </row>
    <row r="8184" spans="1:22" ht="15" customHeight="1" x14ac:dyDescent="0.25">
      <c r="A8184">
        <v>8183</v>
      </c>
      <c r="B8184">
        <v>6</v>
      </c>
      <c r="C8184">
        <v>109.66666669999999</v>
      </c>
      <c r="D8184">
        <v>0</v>
      </c>
      <c r="E8184">
        <v>0</v>
      </c>
      <c r="F8184">
        <v>7</v>
      </c>
      <c r="G8184">
        <v>86.166666669999998</v>
      </c>
      <c r="H8184">
        <v>6.6666670000000003E-3</v>
      </c>
      <c r="I8184">
        <v>5.1111111000000001E-2</v>
      </c>
      <c r="J8184">
        <v>0</v>
      </c>
      <c r="K8184">
        <v>0</v>
      </c>
      <c r="L8184" t="s">
        <v>62</v>
      </c>
      <c r="M8184">
        <v>2</v>
      </c>
      <c r="N8184">
        <v>5</v>
      </c>
      <c r="O8184">
        <v>7</v>
      </c>
      <c r="P8184">
        <v>2</v>
      </c>
      <c r="Q8184" t="s">
        <v>51</v>
      </c>
      <c r="R8184" t="b">
        <f t="shared" si="849"/>
        <v>0</v>
      </c>
      <c r="S8184" t="b">
        <f>TRUE()</f>
        <v>1</v>
      </c>
      <c r="T8184">
        <v>1</v>
      </c>
      <c r="U8184">
        <v>0</v>
      </c>
      <c r="V8184">
        <v>1</v>
      </c>
    </row>
    <row r="8185" spans="1:22" ht="15" customHeight="1" x14ac:dyDescent="0.25">
      <c r="A8185">
        <v>8184</v>
      </c>
      <c r="B8185">
        <v>0</v>
      </c>
      <c r="C8185">
        <v>0</v>
      </c>
      <c r="D8185">
        <v>0</v>
      </c>
      <c r="E8185">
        <v>0</v>
      </c>
      <c r="F8185">
        <v>11</v>
      </c>
      <c r="G8185">
        <v>1027</v>
      </c>
      <c r="H8185">
        <v>0</v>
      </c>
      <c r="I8185">
        <v>5.4545455E-2</v>
      </c>
      <c r="J8185">
        <v>0</v>
      </c>
      <c r="K8185">
        <v>0</v>
      </c>
      <c r="L8185" t="s">
        <v>59</v>
      </c>
      <c r="M8185">
        <v>2</v>
      </c>
      <c r="N8185">
        <v>2</v>
      </c>
      <c r="O8185">
        <v>2</v>
      </c>
      <c r="P8185">
        <v>3</v>
      </c>
      <c r="Q8185" t="s">
        <v>51</v>
      </c>
      <c r="R8185" t="b">
        <f t="shared" si="849"/>
        <v>0</v>
      </c>
      <c r="S8185" t="b">
        <f>FALSE()</f>
        <v>0</v>
      </c>
      <c r="T8185">
        <v>0</v>
      </c>
      <c r="U8185">
        <v>0</v>
      </c>
      <c r="V8185">
        <v>1</v>
      </c>
    </row>
    <row r="8186" spans="1:22" ht="15" customHeight="1" x14ac:dyDescent="0.25">
      <c r="A8186">
        <v>8185</v>
      </c>
      <c r="B8186">
        <v>0</v>
      </c>
      <c r="C8186">
        <v>0</v>
      </c>
      <c r="D8186">
        <v>0</v>
      </c>
      <c r="E8186">
        <v>0</v>
      </c>
      <c r="F8186">
        <v>13</v>
      </c>
      <c r="G8186">
        <v>173.25</v>
      </c>
      <c r="H8186">
        <v>4.6153845999999998E-2</v>
      </c>
      <c r="I8186">
        <v>6.1538462000000002E-2</v>
      </c>
      <c r="J8186">
        <v>0</v>
      </c>
      <c r="K8186">
        <v>0</v>
      </c>
      <c r="L8186" t="s">
        <v>62</v>
      </c>
      <c r="M8186">
        <v>2</v>
      </c>
      <c r="N8186">
        <v>2</v>
      </c>
      <c r="O8186">
        <v>3</v>
      </c>
      <c r="P8186">
        <v>1</v>
      </c>
      <c r="Q8186" t="s">
        <v>51</v>
      </c>
      <c r="R8186" t="b">
        <f t="shared" si="849"/>
        <v>0</v>
      </c>
      <c r="S8186" t="b">
        <f>FALSE()</f>
        <v>0</v>
      </c>
      <c r="T8186">
        <v>0</v>
      </c>
      <c r="U8186">
        <v>0</v>
      </c>
      <c r="V8186">
        <v>1</v>
      </c>
    </row>
    <row r="8187" spans="1:22" ht="15" customHeight="1" x14ac:dyDescent="0.25">
      <c r="A8187">
        <v>8186</v>
      </c>
      <c r="B8187">
        <v>4</v>
      </c>
      <c r="C8187">
        <v>588.29722219999996</v>
      </c>
      <c r="D8187">
        <v>0</v>
      </c>
      <c r="E8187">
        <v>0</v>
      </c>
      <c r="F8187">
        <v>13</v>
      </c>
      <c r="G8187">
        <v>631.06746029999999</v>
      </c>
      <c r="H8187">
        <v>7.058824E-3</v>
      </c>
      <c r="I8187">
        <v>3.3529412000000001E-2</v>
      </c>
      <c r="J8187">
        <v>0</v>
      </c>
      <c r="K8187">
        <v>0</v>
      </c>
      <c r="L8187" t="s">
        <v>59</v>
      </c>
      <c r="M8187">
        <v>2</v>
      </c>
      <c r="N8187">
        <v>12</v>
      </c>
      <c r="O8187">
        <v>7</v>
      </c>
      <c r="P8187">
        <v>2</v>
      </c>
      <c r="Q8187" t="s">
        <v>51</v>
      </c>
      <c r="R8187" t="b">
        <f t="shared" si="849"/>
        <v>0</v>
      </c>
      <c r="S8187" t="b">
        <f>FALSE()</f>
        <v>0</v>
      </c>
      <c r="T8187">
        <v>0</v>
      </c>
      <c r="U8187">
        <v>0</v>
      </c>
      <c r="V8187">
        <v>1</v>
      </c>
    </row>
    <row r="8188" spans="1:22" ht="15" customHeight="1" x14ac:dyDescent="0.25">
      <c r="A8188">
        <v>8187</v>
      </c>
      <c r="B8188">
        <v>1</v>
      </c>
      <c r="C8188">
        <v>9</v>
      </c>
      <c r="D8188">
        <v>1</v>
      </c>
      <c r="E8188">
        <v>29.5</v>
      </c>
      <c r="F8188">
        <v>23</v>
      </c>
      <c r="G8188">
        <v>1157.583333</v>
      </c>
      <c r="H8188">
        <v>7.6923080000000001E-3</v>
      </c>
      <c r="I8188">
        <v>5.3846154E-2</v>
      </c>
      <c r="J8188">
        <v>0</v>
      </c>
      <c r="K8188">
        <v>0</v>
      </c>
      <c r="L8188" t="s">
        <v>59</v>
      </c>
      <c r="M8188">
        <v>2</v>
      </c>
      <c r="N8188">
        <v>2</v>
      </c>
      <c r="O8188">
        <v>7</v>
      </c>
      <c r="P8188">
        <v>2</v>
      </c>
      <c r="Q8188" t="s">
        <v>51</v>
      </c>
      <c r="R8188" t="b">
        <f t="shared" si="849"/>
        <v>0</v>
      </c>
      <c r="S8188" t="b">
        <f>FALSE()</f>
        <v>0</v>
      </c>
      <c r="T8188">
        <v>0</v>
      </c>
      <c r="U8188">
        <v>0</v>
      </c>
      <c r="V8188">
        <v>1</v>
      </c>
    </row>
    <row r="8189" spans="1:22" ht="15" customHeight="1" x14ac:dyDescent="0.25">
      <c r="A8189">
        <v>8188</v>
      </c>
      <c r="B8189">
        <v>0</v>
      </c>
      <c r="C8189">
        <v>0</v>
      </c>
      <c r="D8189">
        <v>0</v>
      </c>
      <c r="E8189">
        <v>0</v>
      </c>
      <c r="F8189">
        <v>4</v>
      </c>
      <c r="G8189">
        <v>129.5</v>
      </c>
      <c r="H8189">
        <v>0</v>
      </c>
      <c r="I8189">
        <v>0.05</v>
      </c>
      <c r="J8189">
        <v>0</v>
      </c>
      <c r="K8189">
        <v>0</v>
      </c>
      <c r="L8189" t="s">
        <v>62</v>
      </c>
      <c r="M8189">
        <v>8</v>
      </c>
      <c r="N8189">
        <v>13</v>
      </c>
      <c r="O8189">
        <v>9</v>
      </c>
      <c r="P8189">
        <v>20</v>
      </c>
      <c r="Q8189" t="s">
        <v>61</v>
      </c>
      <c r="R8189" t="b">
        <f t="shared" si="849"/>
        <v>0</v>
      </c>
      <c r="S8189" t="b">
        <f>FALSE()</f>
        <v>0</v>
      </c>
      <c r="T8189">
        <v>0</v>
      </c>
      <c r="U8189">
        <v>0</v>
      </c>
      <c r="V8189">
        <v>0</v>
      </c>
    </row>
    <row r="8190" spans="1:22" ht="15" customHeight="1" x14ac:dyDescent="0.25">
      <c r="A8190">
        <v>8189</v>
      </c>
      <c r="B8190">
        <v>6</v>
      </c>
      <c r="C8190">
        <v>72.019607840000006</v>
      </c>
      <c r="D8190">
        <v>4</v>
      </c>
      <c r="E8190">
        <v>343</v>
      </c>
      <c r="F8190">
        <v>157</v>
      </c>
      <c r="G8190">
        <v>4461.2852400000002</v>
      </c>
      <c r="H8190">
        <v>8.0799999999999999E-5</v>
      </c>
      <c r="I8190">
        <v>7.0188259999999997E-3</v>
      </c>
      <c r="J8190">
        <v>31.85608032</v>
      </c>
      <c r="K8190">
        <v>0</v>
      </c>
      <c r="L8190" t="s">
        <v>62</v>
      </c>
      <c r="M8190">
        <v>2</v>
      </c>
      <c r="N8190">
        <v>4</v>
      </c>
      <c r="O8190">
        <v>3</v>
      </c>
      <c r="P8190">
        <v>2</v>
      </c>
      <c r="Q8190" t="s">
        <v>51</v>
      </c>
      <c r="R8190" t="b">
        <f t="shared" si="849"/>
        <v>0</v>
      </c>
      <c r="S8190" t="b">
        <f>TRUE()</f>
        <v>1</v>
      </c>
      <c r="T8190">
        <v>1</v>
      </c>
      <c r="U8190">
        <v>0</v>
      </c>
      <c r="V8190">
        <v>1</v>
      </c>
    </row>
    <row r="8191" spans="1:22" ht="15" customHeight="1" x14ac:dyDescent="0.25">
      <c r="A8191">
        <v>8190</v>
      </c>
      <c r="B8191">
        <v>0</v>
      </c>
      <c r="C8191">
        <v>0</v>
      </c>
      <c r="D8191">
        <v>0</v>
      </c>
      <c r="E8191">
        <v>0</v>
      </c>
      <c r="F8191">
        <v>5</v>
      </c>
      <c r="G8191">
        <v>1377.25</v>
      </c>
      <c r="H8191">
        <v>0.18</v>
      </c>
      <c r="I8191">
        <v>0.18666666700000001</v>
      </c>
      <c r="J8191">
        <v>0</v>
      </c>
      <c r="K8191">
        <v>0</v>
      </c>
      <c r="L8191" t="s">
        <v>59</v>
      </c>
      <c r="M8191">
        <v>3</v>
      </c>
      <c r="N8191">
        <v>2</v>
      </c>
      <c r="O8191">
        <v>6</v>
      </c>
      <c r="P8191">
        <v>1</v>
      </c>
      <c r="Q8191" t="s">
        <v>51</v>
      </c>
      <c r="R8191" t="b">
        <f t="shared" si="849"/>
        <v>0</v>
      </c>
      <c r="S8191" t="b">
        <f t="shared" ref="S8191:S8200" si="852">FALSE()</f>
        <v>0</v>
      </c>
      <c r="T8191">
        <v>0</v>
      </c>
      <c r="U8191">
        <v>0</v>
      </c>
      <c r="V8191">
        <v>1</v>
      </c>
    </row>
    <row r="8192" spans="1:22" ht="15" customHeight="1" x14ac:dyDescent="0.25">
      <c r="A8192">
        <v>8191</v>
      </c>
      <c r="B8192">
        <v>6</v>
      </c>
      <c r="C8192">
        <v>265.04166670000001</v>
      </c>
      <c r="D8192">
        <v>0</v>
      </c>
      <c r="E8192">
        <v>0</v>
      </c>
      <c r="F8192">
        <v>59</v>
      </c>
      <c r="G8192">
        <v>2934.2367220000001</v>
      </c>
      <c r="H8192">
        <v>6.6666670000000003E-3</v>
      </c>
      <c r="I8192">
        <v>2.2333333E-2</v>
      </c>
      <c r="J8192">
        <v>6.0998990160000002</v>
      </c>
      <c r="K8192">
        <v>0</v>
      </c>
      <c r="L8192" t="s">
        <v>59</v>
      </c>
      <c r="M8192">
        <v>1</v>
      </c>
      <c r="N8192">
        <v>2</v>
      </c>
      <c r="O8192">
        <v>1</v>
      </c>
      <c r="P8192">
        <v>2</v>
      </c>
      <c r="Q8192" t="s">
        <v>51</v>
      </c>
      <c r="R8192" t="b">
        <f t="shared" si="849"/>
        <v>0</v>
      </c>
      <c r="S8192" t="b">
        <f t="shared" si="852"/>
        <v>0</v>
      </c>
      <c r="T8192">
        <v>0</v>
      </c>
      <c r="U8192">
        <v>0</v>
      </c>
      <c r="V8192">
        <v>1</v>
      </c>
    </row>
    <row r="8193" spans="1:22" ht="15" customHeight="1" x14ac:dyDescent="0.25">
      <c r="A8193">
        <v>8192</v>
      </c>
      <c r="B8193">
        <v>2</v>
      </c>
      <c r="C8193">
        <v>35.5</v>
      </c>
      <c r="D8193">
        <v>0</v>
      </c>
      <c r="E8193">
        <v>0</v>
      </c>
      <c r="F8193">
        <v>29</v>
      </c>
      <c r="G8193">
        <v>3296.65</v>
      </c>
      <c r="H8193">
        <v>9.6774189999999996E-3</v>
      </c>
      <c r="I8193">
        <v>2.1935484000000002E-2</v>
      </c>
      <c r="J8193">
        <v>18.250596340000001</v>
      </c>
      <c r="K8193">
        <v>0</v>
      </c>
      <c r="L8193" t="s">
        <v>62</v>
      </c>
      <c r="M8193">
        <v>4</v>
      </c>
      <c r="N8193">
        <v>2</v>
      </c>
      <c r="O8193">
        <v>9</v>
      </c>
      <c r="P8193">
        <v>8</v>
      </c>
      <c r="Q8193" t="s">
        <v>51</v>
      </c>
      <c r="R8193" t="b">
        <f t="shared" si="849"/>
        <v>0</v>
      </c>
      <c r="S8193" t="b">
        <f t="shared" si="852"/>
        <v>0</v>
      </c>
      <c r="T8193">
        <v>0</v>
      </c>
      <c r="U8193">
        <v>0</v>
      </c>
      <c r="V8193">
        <v>1</v>
      </c>
    </row>
    <row r="8194" spans="1:22" ht="15" customHeight="1" x14ac:dyDescent="0.25">
      <c r="A8194">
        <v>8193</v>
      </c>
      <c r="B8194">
        <v>0</v>
      </c>
      <c r="C8194">
        <v>0</v>
      </c>
      <c r="D8194">
        <v>0</v>
      </c>
      <c r="E8194">
        <v>0</v>
      </c>
      <c r="F8194">
        <v>37</v>
      </c>
      <c r="G8194">
        <v>1065.25641</v>
      </c>
      <c r="H8194">
        <v>2.0767196000000002E-2</v>
      </c>
      <c r="I8194">
        <v>5.4225864999999998E-2</v>
      </c>
      <c r="J8194">
        <v>0</v>
      </c>
      <c r="K8194">
        <v>0</v>
      </c>
      <c r="L8194" t="s">
        <v>62</v>
      </c>
      <c r="M8194">
        <v>1</v>
      </c>
      <c r="N8194">
        <v>1</v>
      </c>
      <c r="O8194">
        <v>8</v>
      </c>
      <c r="P8194">
        <v>1</v>
      </c>
      <c r="Q8194" t="s">
        <v>51</v>
      </c>
      <c r="R8194" t="b">
        <f>TRUE()</f>
        <v>1</v>
      </c>
      <c r="S8194" t="b">
        <f t="shared" si="852"/>
        <v>0</v>
      </c>
      <c r="T8194">
        <v>0</v>
      </c>
      <c r="U8194">
        <v>1</v>
      </c>
      <c r="V8194">
        <v>1</v>
      </c>
    </row>
    <row r="8195" spans="1:22" ht="15" customHeight="1" x14ac:dyDescent="0.25">
      <c r="A8195">
        <v>8194</v>
      </c>
      <c r="B8195">
        <v>5</v>
      </c>
      <c r="C8195">
        <v>157.5</v>
      </c>
      <c r="D8195">
        <v>3</v>
      </c>
      <c r="E8195">
        <v>433.5</v>
      </c>
      <c r="F8195">
        <v>9</v>
      </c>
      <c r="G8195">
        <v>599.5</v>
      </c>
      <c r="H8195">
        <v>0</v>
      </c>
      <c r="I8195">
        <v>2.0833332999999999E-2</v>
      </c>
      <c r="J8195">
        <v>0</v>
      </c>
      <c r="K8195">
        <v>0</v>
      </c>
      <c r="L8195" t="s">
        <v>59</v>
      </c>
      <c r="M8195">
        <v>1</v>
      </c>
      <c r="N8195">
        <v>1</v>
      </c>
      <c r="O8195">
        <v>1</v>
      </c>
      <c r="P8195">
        <v>2</v>
      </c>
      <c r="Q8195" t="s">
        <v>52</v>
      </c>
      <c r="R8195" t="b">
        <f>FALSE()</f>
        <v>0</v>
      </c>
      <c r="S8195" t="b">
        <f t="shared" si="852"/>
        <v>0</v>
      </c>
      <c r="T8195">
        <v>0</v>
      </c>
      <c r="U8195">
        <v>0</v>
      </c>
      <c r="V8195">
        <v>0</v>
      </c>
    </row>
    <row r="8196" spans="1:22" ht="15" customHeight="1" x14ac:dyDescent="0.25">
      <c r="A8196">
        <v>8195</v>
      </c>
      <c r="B8196">
        <v>4</v>
      </c>
      <c r="C8196">
        <v>537.5</v>
      </c>
      <c r="D8196">
        <v>0</v>
      </c>
      <c r="E8196">
        <v>0</v>
      </c>
      <c r="F8196">
        <v>12</v>
      </c>
      <c r="G8196">
        <v>748.95833330000005</v>
      </c>
      <c r="H8196">
        <v>1.2500000000000001E-2</v>
      </c>
      <c r="I8196">
        <v>2.1874999999999999E-2</v>
      </c>
      <c r="J8196">
        <v>0</v>
      </c>
      <c r="K8196">
        <v>0</v>
      </c>
      <c r="L8196" t="s">
        <v>62</v>
      </c>
      <c r="M8196">
        <v>2</v>
      </c>
      <c r="N8196">
        <v>5</v>
      </c>
      <c r="O8196">
        <v>7</v>
      </c>
      <c r="P8196">
        <v>2</v>
      </c>
      <c r="Q8196" t="s">
        <v>51</v>
      </c>
      <c r="R8196" t="b">
        <f>FALSE()</f>
        <v>0</v>
      </c>
      <c r="S8196" t="b">
        <f t="shared" si="852"/>
        <v>0</v>
      </c>
      <c r="T8196">
        <v>0</v>
      </c>
      <c r="U8196">
        <v>0</v>
      </c>
      <c r="V8196">
        <v>1</v>
      </c>
    </row>
    <row r="8197" spans="1:22" ht="15" customHeight="1" x14ac:dyDescent="0.25">
      <c r="A8197">
        <v>8196</v>
      </c>
      <c r="B8197">
        <v>0</v>
      </c>
      <c r="C8197">
        <v>0</v>
      </c>
      <c r="D8197">
        <v>0</v>
      </c>
      <c r="E8197">
        <v>0</v>
      </c>
      <c r="F8197">
        <v>1</v>
      </c>
      <c r="G8197">
        <v>0</v>
      </c>
      <c r="H8197">
        <v>0.2</v>
      </c>
      <c r="I8197">
        <v>0.2</v>
      </c>
      <c r="J8197">
        <v>0</v>
      </c>
      <c r="K8197">
        <v>0</v>
      </c>
      <c r="L8197" t="s">
        <v>62</v>
      </c>
      <c r="M8197">
        <v>2</v>
      </c>
      <c r="N8197">
        <v>2</v>
      </c>
      <c r="O8197">
        <v>8</v>
      </c>
      <c r="P8197">
        <v>1</v>
      </c>
      <c r="Q8197" t="s">
        <v>51</v>
      </c>
      <c r="R8197" t="b">
        <f>FALSE()</f>
        <v>0</v>
      </c>
      <c r="S8197" t="b">
        <f t="shared" si="852"/>
        <v>0</v>
      </c>
      <c r="T8197">
        <v>0</v>
      </c>
      <c r="U8197">
        <v>0</v>
      </c>
      <c r="V8197">
        <v>1</v>
      </c>
    </row>
    <row r="8198" spans="1:22" ht="15" customHeight="1" x14ac:dyDescent="0.25">
      <c r="A8198">
        <v>8197</v>
      </c>
      <c r="B8198">
        <v>0</v>
      </c>
      <c r="C8198">
        <v>0</v>
      </c>
      <c r="D8198">
        <v>0</v>
      </c>
      <c r="E8198">
        <v>0</v>
      </c>
      <c r="F8198">
        <v>25</v>
      </c>
      <c r="G8198">
        <v>566.8833333</v>
      </c>
      <c r="H8198">
        <v>0</v>
      </c>
      <c r="I8198">
        <v>3.5619048E-2</v>
      </c>
      <c r="J8198">
        <v>0</v>
      </c>
      <c r="K8198">
        <v>0</v>
      </c>
      <c r="L8198" t="s">
        <v>59</v>
      </c>
      <c r="M8198">
        <v>2</v>
      </c>
      <c r="N8198">
        <v>2</v>
      </c>
      <c r="O8198">
        <v>3</v>
      </c>
      <c r="P8198">
        <v>1</v>
      </c>
      <c r="Q8198" t="s">
        <v>51</v>
      </c>
      <c r="R8198" t="b">
        <f>TRUE()</f>
        <v>1</v>
      </c>
      <c r="S8198" t="b">
        <f t="shared" si="852"/>
        <v>0</v>
      </c>
      <c r="T8198">
        <v>0</v>
      </c>
      <c r="U8198">
        <v>1</v>
      </c>
      <c r="V8198">
        <v>1</v>
      </c>
    </row>
    <row r="8199" spans="1:22" ht="15" customHeight="1" x14ac:dyDescent="0.25">
      <c r="A8199">
        <v>8198</v>
      </c>
      <c r="B8199">
        <v>0</v>
      </c>
      <c r="C8199">
        <v>0</v>
      </c>
      <c r="D8199">
        <v>2</v>
      </c>
      <c r="E8199">
        <v>89</v>
      </c>
      <c r="F8199">
        <v>188</v>
      </c>
      <c r="G8199">
        <v>5728.6736110000002</v>
      </c>
      <c r="H8199">
        <v>3.4097590000000001E-3</v>
      </c>
      <c r="I8199">
        <v>1.6381119999999999E-2</v>
      </c>
      <c r="J8199">
        <v>0</v>
      </c>
      <c r="K8199">
        <v>0</v>
      </c>
      <c r="L8199" t="s">
        <v>59</v>
      </c>
      <c r="M8199">
        <v>2</v>
      </c>
      <c r="N8199">
        <v>2</v>
      </c>
      <c r="O8199">
        <v>1</v>
      </c>
      <c r="P8199">
        <v>2</v>
      </c>
      <c r="Q8199" t="s">
        <v>51</v>
      </c>
      <c r="R8199" t="b">
        <f>FALSE()</f>
        <v>0</v>
      </c>
      <c r="S8199" t="b">
        <f t="shared" si="852"/>
        <v>0</v>
      </c>
      <c r="T8199">
        <v>0</v>
      </c>
      <c r="U8199">
        <v>0</v>
      </c>
      <c r="V8199">
        <v>1</v>
      </c>
    </row>
    <row r="8200" spans="1:22" ht="15" customHeight="1" x14ac:dyDescent="0.25">
      <c r="A8200">
        <v>8199</v>
      </c>
      <c r="B8200">
        <v>0</v>
      </c>
      <c r="C8200">
        <v>0</v>
      </c>
      <c r="D8200">
        <v>0</v>
      </c>
      <c r="E8200">
        <v>0</v>
      </c>
      <c r="F8200">
        <v>7</v>
      </c>
      <c r="G8200">
        <v>203.25</v>
      </c>
      <c r="H8200">
        <v>0</v>
      </c>
      <c r="I8200">
        <v>2.8571428999999999E-2</v>
      </c>
      <c r="J8200">
        <v>0</v>
      </c>
      <c r="K8200">
        <v>0</v>
      </c>
      <c r="L8200" t="s">
        <v>59</v>
      </c>
      <c r="M8200">
        <v>1</v>
      </c>
      <c r="N8200">
        <v>1</v>
      </c>
      <c r="O8200">
        <v>3</v>
      </c>
      <c r="P8200">
        <v>3</v>
      </c>
      <c r="Q8200" t="s">
        <v>51</v>
      </c>
      <c r="R8200" t="b">
        <f>FALSE()</f>
        <v>0</v>
      </c>
      <c r="S8200" t="b">
        <f t="shared" si="852"/>
        <v>0</v>
      </c>
      <c r="T8200">
        <v>0</v>
      </c>
      <c r="U8200">
        <v>0</v>
      </c>
      <c r="V8200">
        <v>1</v>
      </c>
    </row>
    <row r="8201" spans="1:22" ht="15" customHeight="1" x14ac:dyDescent="0.25">
      <c r="A8201">
        <v>8200</v>
      </c>
      <c r="B8201">
        <v>4</v>
      </c>
      <c r="C8201">
        <v>171.5</v>
      </c>
      <c r="D8201">
        <v>0</v>
      </c>
      <c r="E8201">
        <v>0</v>
      </c>
      <c r="F8201">
        <v>75</v>
      </c>
      <c r="G8201">
        <v>2416.0604840000001</v>
      </c>
      <c r="H8201">
        <v>7.6994430000000003E-3</v>
      </c>
      <c r="I8201">
        <v>3.6664764000000002E-2</v>
      </c>
      <c r="J8201">
        <v>0</v>
      </c>
      <c r="K8201">
        <v>0</v>
      </c>
      <c r="L8201" t="s">
        <v>59</v>
      </c>
      <c r="M8201">
        <v>2</v>
      </c>
      <c r="N8201">
        <v>2</v>
      </c>
      <c r="O8201">
        <v>2</v>
      </c>
      <c r="P8201">
        <v>1</v>
      </c>
      <c r="Q8201" t="s">
        <v>51</v>
      </c>
      <c r="R8201" t="b">
        <f>FALSE()</f>
        <v>0</v>
      </c>
      <c r="S8201" t="b">
        <f>TRUE()</f>
        <v>1</v>
      </c>
      <c r="T8201">
        <v>1</v>
      </c>
      <c r="U8201">
        <v>0</v>
      </c>
      <c r="V8201">
        <v>1</v>
      </c>
    </row>
    <row r="8202" spans="1:22" ht="15" customHeight="1" x14ac:dyDescent="0.25">
      <c r="A8202">
        <v>8201</v>
      </c>
      <c r="B8202">
        <v>2</v>
      </c>
      <c r="C8202">
        <v>21.25</v>
      </c>
      <c r="D8202">
        <v>0</v>
      </c>
      <c r="E8202">
        <v>0</v>
      </c>
      <c r="F8202">
        <v>15</v>
      </c>
      <c r="G8202">
        <v>305.20833329999999</v>
      </c>
      <c r="H8202">
        <v>0</v>
      </c>
      <c r="I8202">
        <v>1.0784314E-2</v>
      </c>
      <c r="J8202">
        <v>0</v>
      </c>
      <c r="K8202">
        <v>0</v>
      </c>
      <c r="L8202" t="s">
        <v>59</v>
      </c>
      <c r="M8202">
        <v>2</v>
      </c>
      <c r="N8202">
        <v>4</v>
      </c>
      <c r="O8202">
        <v>7</v>
      </c>
      <c r="P8202">
        <v>2</v>
      </c>
      <c r="Q8202" t="s">
        <v>51</v>
      </c>
      <c r="R8202" t="b">
        <f>FALSE()</f>
        <v>0</v>
      </c>
      <c r="S8202" t="b">
        <f t="shared" ref="S8202:S8215" si="853">FALSE()</f>
        <v>0</v>
      </c>
      <c r="T8202">
        <v>0</v>
      </c>
      <c r="U8202">
        <v>0</v>
      </c>
      <c r="V8202">
        <v>1</v>
      </c>
    </row>
    <row r="8203" spans="1:22" ht="15" customHeight="1" x14ac:dyDescent="0.25">
      <c r="A8203">
        <v>8202</v>
      </c>
      <c r="B8203">
        <v>0</v>
      </c>
      <c r="C8203">
        <v>0</v>
      </c>
      <c r="D8203">
        <v>0</v>
      </c>
      <c r="E8203">
        <v>0</v>
      </c>
      <c r="F8203">
        <v>21</v>
      </c>
      <c r="G8203">
        <v>335.41666670000001</v>
      </c>
      <c r="H8203">
        <v>0</v>
      </c>
      <c r="I8203">
        <v>1.8170426E-2</v>
      </c>
      <c r="J8203">
        <v>0</v>
      </c>
      <c r="K8203">
        <v>0</v>
      </c>
      <c r="L8203" t="s">
        <v>59</v>
      </c>
      <c r="M8203">
        <v>1</v>
      </c>
      <c r="N8203">
        <v>1</v>
      </c>
      <c r="O8203">
        <v>1</v>
      </c>
      <c r="P8203">
        <v>10</v>
      </c>
      <c r="Q8203" t="s">
        <v>51</v>
      </c>
      <c r="R8203" t="b">
        <f>FALSE()</f>
        <v>0</v>
      </c>
      <c r="S8203" t="b">
        <f t="shared" si="853"/>
        <v>0</v>
      </c>
      <c r="T8203">
        <v>0</v>
      </c>
      <c r="U8203">
        <v>0</v>
      </c>
      <c r="V8203">
        <v>1</v>
      </c>
    </row>
    <row r="8204" spans="1:22" ht="15" customHeight="1" x14ac:dyDescent="0.25">
      <c r="A8204">
        <v>8203</v>
      </c>
      <c r="B8204">
        <v>0</v>
      </c>
      <c r="C8204">
        <v>0</v>
      </c>
      <c r="D8204">
        <v>0</v>
      </c>
      <c r="E8204">
        <v>0</v>
      </c>
      <c r="F8204">
        <v>33</v>
      </c>
      <c r="G8204">
        <v>960.125</v>
      </c>
      <c r="H8204">
        <v>6.0606059999999996E-3</v>
      </c>
      <c r="I8204">
        <v>1.9292929E-2</v>
      </c>
      <c r="J8204">
        <v>0</v>
      </c>
      <c r="K8204">
        <v>0</v>
      </c>
      <c r="L8204" t="s">
        <v>62</v>
      </c>
      <c r="M8204">
        <v>2</v>
      </c>
      <c r="N8204">
        <v>6</v>
      </c>
      <c r="O8204">
        <v>1</v>
      </c>
      <c r="P8204">
        <v>3</v>
      </c>
      <c r="Q8204" t="s">
        <v>51</v>
      </c>
      <c r="R8204" t="b">
        <f>TRUE()</f>
        <v>1</v>
      </c>
      <c r="S8204" t="b">
        <f t="shared" si="853"/>
        <v>0</v>
      </c>
      <c r="T8204">
        <v>0</v>
      </c>
      <c r="U8204">
        <v>1</v>
      </c>
      <c r="V8204">
        <v>1</v>
      </c>
    </row>
    <row r="8205" spans="1:22" ht="15" customHeight="1" x14ac:dyDescent="0.25">
      <c r="A8205">
        <v>8204</v>
      </c>
      <c r="B8205">
        <v>4</v>
      </c>
      <c r="C8205">
        <v>191.16666670000001</v>
      </c>
      <c r="D8205">
        <v>0</v>
      </c>
      <c r="E8205">
        <v>0</v>
      </c>
      <c r="F8205">
        <v>108</v>
      </c>
      <c r="G8205">
        <v>4656.3317459999998</v>
      </c>
      <c r="H8205">
        <v>6.4564560000000002E-3</v>
      </c>
      <c r="I8205">
        <v>1.8326694000000001E-2</v>
      </c>
      <c r="J8205">
        <v>0</v>
      </c>
      <c r="K8205">
        <v>0</v>
      </c>
      <c r="L8205" t="s">
        <v>59</v>
      </c>
      <c r="M8205">
        <v>3</v>
      </c>
      <c r="N8205">
        <v>2</v>
      </c>
      <c r="O8205">
        <v>1</v>
      </c>
      <c r="P8205">
        <v>10</v>
      </c>
      <c r="Q8205" t="s">
        <v>51</v>
      </c>
      <c r="R8205" t="b">
        <f t="shared" ref="R8205:R8213" si="854">FALSE()</f>
        <v>0</v>
      </c>
      <c r="S8205" t="b">
        <f t="shared" si="853"/>
        <v>0</v>
      </c>
      <c r="T8205">
        <v>0</v>
      </c>
      <c r="U8205">
        <v>0</v>
      </c>
      <c r="V8205">
        <v>1</v>
      </c>
    </row>
    <row r="8206" spans="1:22" ht="15" customHeight="1" x14ac:dyDescent="0.25">
      <c r="A8206">
        <v>8205</v>
      </c>
      <c r="B8206">
        <v>2</v>
      </c>
      <c r="C8206">
        <v>98.75</v>
      </c>
      <c r="D8206">
        <v>0</v>
      </c>
      <c r="E8206">
        <v>0</v>
      </c>
      <c r="F8206">
        <v>24</v>
      </c>
      <c r="G8206">
        <v>683.16538460000004</v>
      </c>
      <c r="H8206">
        <v>0</v>
      </c>
      <c r="I8206">
        <v>1.1111111E-2</v>
      </c>
      <c r="J8206">
        <v>0</v>
      </c>
      <c r="K8206">
        <v>0</v>
      </c>
      <c r="L8206" t="s">
        <v>62</v>
      </c>
      <c r="M8206">
        <v>2</v>
      </c>
      <c r="N8206">
        <v>2</v>
      </c>
      <c r="O8206">
        <v>1</v>
      </c>
      <c r="P8206">
        <v>2</v>
      </c>
      <c r="Q8206" t="s">
        <v>51</v>
      </c>
      <c r="R8206" t="b">
        <f t="shared" si="854"/>
        <v>0</v>
      </c>
      <c r="S8206" t="b">
        <f t="shared" si="853"/>
        <v>0</v>
      </c>
      <c r="T8206">
        <v>0</v>
      </c>
      <c r="U8206">
        <v>0</v>
      </c>
      <c r="V8206">
        <v>1</v>
      </c>
    </row>
    <row r="8207" spans="1:22" ht="15" customHeight="1" x14ac:dyDescent="0.25">
      <c r="A8207">
        <v>8206</v>
      </c>
      <c r="B8207">
        <v>0</v>
      </c>
      <c r="C8207">
        <v>0</v>
      </c>
      <c r="D8207">
        <v>0</v>
      </c>
      <c r="E8207">
        <v>0</v>
      </c>
      <c r="F8207">
        <v>3</v>
      </c>
      <c r="G8207">
        <v>823.5</v>
      </c>
      <c r="H8207">
        <v>0</v>
      </c>
      <c r="I8207">
        <v>6.6666666999999999E-2</v>
      </c>
      <c r="J8207">
        <v>0</v>
      </c>
      <c r="K8207">
        <v>0</v>
      </c>
      <c r="L8207" t="s">
        <v>62</v>
      </c>
      <c r="M8207">
        <v>2</v>
      </c>
      <c r="N8207">
        <v>2</v>
      </c>
      <c r="O8207">
        <v>3</v>
      </c>
      <c r="P8207">
        <v>8</v>
      </c>
      <c r="Q8207" t="s">
        <v>51</v>
      </c>
      <c r="R8207" t="b">
        <f t="shared" si="854"/>
        <v>0</v>
      </c>
      <c r="S8207" t="b">
        <f t="shared" si="853"/>
        <v>0</v>
      </c>
      <c r="T8207">
        <v>0</v>
      </c>
      <c r="U8207">
        <v>0</v>
      </c>
      <c r="V8207">
        <v>1</v>
      </c>
    </row>
    <row r="8208" spans="1:22" ht="15" customHeight="1" x14ac:dyDescent="0.25">
      <c r="A8208">
        <v>8207</v>
      </c>
      <c r="B8208">
        <v>2</v>
      </c>
      <c r="C8208">
        <v>386</v>
      </c>
      <c r="D8208">
        <v>0</v>
      </c>
      <c r="E8208">
        <v>0</v>
      </c>
      <c r="F8208">
        <v>72</v>
      </c>
      <c r="G8208">
        <v>712.29607840000006</v>
      </c>
      <c r="H8208">
        <v>0</v>
      </c>
      <c r="I8208">
        <v>9.1324199999999998E-4</v>
      </c>
      <c r="J8208">
        <v>0</v>
      </c>
      <c r="K8208">
        <v>0</v>
      </c>
      <c r="L8208" t="s">
        <v>59</v>
      </c>
      <c r="M8208">
        <v>2</v>
      </c>
      <c r="N8208">
        <v>2</v>
      </c>
      <c r="O8208">
        <v>4</v>
      </c>
      <c r="P8208">
        <v>2</v>
      </c>
      <c r="Q8208" t="s">
        <v>52</v>
      </c>
      <c r="R8208" t="b">
        <f t="shared" si="854"/>
        <v>0</v>
      </c>
      <c r="S8208" t="b">
        <f t="shared" si="853"/>
        <v>0</v>
      </c>
      <c r="T8208">
        <v>0</v>
      </c>
      <c r="U8208">
        <v>0</v>
      </c>
      <c r="V8208">
        <v>0</v>
      </c>
    </row>
    <row r="8209" spans="1:22" ht="15" customHeight="1" x14ac:dyDescent="0.25">
      <c r="A8209">
        <v>8208</v>
      </c>
      <c r="B8209">
        <v>0</v>
      </c>
      <c r="C8209">
        <v>0</v>
      </c>
      <c r="D8209">
        <v>0</v>
      </c>
      <c r="E8209">
        <v>0</v>
      </c>
      <c r="F8209">
        <v>10</v>
      </c>
      <c r="G8209">
        <v>279.33333329999999</v>
      </c>
      <c r="H8209">
        <v>0.02</v>
      </c>
      <c r="I8209">
        <v>2.5000000000000001E-2</v>
      </c>
      <c r="J8209">
        <v>0</v>
      </c>
      <c r="K8209">
        <v>0</v>
      </c>
      <c r="L8209" t="s">
        <v>59</v>
      </c>
      <c r="M8209">
        <v>3</v>
      </c>
      <c r="N8209">
        <v>2</v>
      </c>
      <c r="O8209">
        <v>9</v>
      </c>
      <c r="P8209">
        <v>2</v>
      </c>
      <c r="Q8209" t="s">
        <v>52</v>
      </c>
      <c r="R8209" t="b">
        <f t="shared" si="854"/>
        <v>0</v>
      </c>
      <c r="S8209" t="b">
        <f t="shared" si="853"/>
        <v>0</v>
      </c>
      <c r="T8209">
        <v>0</v>
      </c>
      <c r="U8209">
        <v>0</v>
      </c>
      <c r="V8209">
        <v>0</v>
      </c>
    </row>
    <row r="8210" spans="1:22" ht="15" customHeight="1" x14ac:dyDescent="0.25">
      <c r="A8210">
        <v>8209</v>
      </c>
      <c r="B8210">
        <v>0</v>
      </c>
      <c r="C8210">
        <v>0</v>
      </c>
      <c r="D8210">
        <v>0</v>
      </c>
      <c r="E8210">
        <v>0</v>
      </c>
      <c r="F8210">
        <v>33</v>
      </c>
      <c r="G8210">
        <v>2193.541667</v>
      </c>
      <c r="H8210">
        <v>0</v>
      </c>
      <c r="I8210">
        <v>8.6021510000000006E-3</v>
      </c>
      <c r="J8210">
        <v>0</v>
      </c>
      <c r="K8210">
        <v>0</v>
      </c>
      <c r="L8210" t="s">
        <v>59</v>
      </c>
      <c r="M8210">
        <v>2</v>
      </c>
      <c r="N8210">
        <v>2</v>
      </c>
      <c r="O8210">
        <v>2</v>
      </c>
      <c r="P8210">
        <v>6</v>
      </c>
      <c r="Q8210" t="s">
        <v>51</v>
      </c>
      <c r="R8210" t="b">
        <f t="shared" si="854"/>
        <v>0</v>
      </c>
      <c r="S8210" t="b">
        <f t="shared" si="853"/>
        <v>0</v>
      </c>
      <c r="T8210">
        <v>0</v>
      </c>
      <c r="U8210">
        <v>0</v>
      </c>
      <c r="V8210">
        <v>1</v>
      </c>
    </row>
    <row r="8211" spans="1:22" ht="15" customHeight="1" x14ac:dyDescent="0.25">
      <c r="A8211">
        <v>8210</v>
      </c>
      <c r="B8211">
        <v>0</v>
      </c>
      <c r="C8211">
        <v>0</v>
      </c>
      <c r="D8211">
        <v>0</v>
      </c>
      <c r="E8211">
        <v>0</v>
      </c>
      <c r="F8211">
        <v>7</v>
      </c>
      <c r="G8211">
        <v>611.08333330000005</v>
      </c>
      <c r="H8211">
        <v>0</v>
      </c>
      <c r="I8211">
        <v>1.6666667E-2</v>
      </c>
      <c r="J8211">
        <v>0</v>
      </c>
      <c r="K8211">
        <v>0</v>
      </c>
      <c r="L8211" t="s">
        <v>62</v>
      </c>
      <c r="M8211">
        <v>3</v>
      </c>
      <c r="N8211">
        <v>2</v>
      </c>
      <c r="O8211">
        <v>6</v>
      </c>
      <c r="P8211">
        <v>8</v>
      </c>
      <c r="Q8211" t="s">
        <v>52</v>
      </c>
      <c r="R8211" t="b">
        <f t="shared" si="854"/>
        <v>0</v>
      </c>
      <c r="S8211" t="b">
        <f t="shared" si="853"/>
        <v>0</v>
      </c>
      <c r="T8211">
        <v>0</v>
      </c>
      <c r="U8211">
        <v>0</v>
      </c>
      <c r="V8211">
        <v>0</v>
      </c>
    </row>
    <row r="8212" spans="1:22" ht="15" customHeight="1" x14ac:dyDescent="0.25">
      <c r="A8212">
        <v>8211</v>
      </c>
      <c r="B8212">
        <v>0</v>
      </c>
      <c r="C8212">
        <v>0</v>
      </c>
      <c r="D8212">
        <v>0</v>
      </c>
      <c r="E8212">
        <v>0</v>
      </c>
      <c r="F8212">
        <v>2</v>
      </c>
      <c r="G8212">
        <v>14</v>
      </c>
      <c r="H8212">
        <v>0</v>
      </c>
      <c r="I8212">
        <v>0.1</v>
      </c>
      <c r="J8212">
        <v>0</v>
      </c>
      <c r="K8212">
        <v>0</v>
      </c>
      <c r="L8212" t="s">
        <v>62</v>
      </c>
      <c r="M8212">
        <v>2</v>
      </c>
      <c r="N8212">
        <v>2</v>
      </c>
      <c r="O8212">
        <v>2</v>
      </c>
      <c r="P8212">
        <v>2</v>
      </c>
      <c r="Q8212" t="s">
        <v>51</v>
      </c>
      <c r="R8212" t="b">
        <f t="shared" si="854"/>
        <v>0</v>
      </c>
      <c r="S8212" t="b">
        <f t="shared" si="853"/>
        <v>0</v>
      </c>
      <c r="T8212">
        <v>0</v>
      </c>
      <c r="U8212">
        <v>0</v>
      </c>
      <c r="V8212">
        <v>1</v>
      </c>
    </row>
    <row r="8213" spans="1:22" ht="15" customHeight="1" x14ac:dyDescent="0.25">
      <c r="A8213">
        <v>8212</v>
      </c>
      <c r="B8213">
        <v>1</v>
      </c>
      <c r="C8213">
        <v>24.5</v>
      </c>
      <c r="D8213">
        <v>0</v>
      </c>
      <c r="E8213">
        <v>0</v>
      </c>
      <c r="F8213">
        <v>27</v>
      </c>
      <c r="G8213">
        <v>1792.4666669999999</v>
      </c>
      <c r="H8213">
        <v>0</v>
      </c>
      <c r="I8213">
        <v>1.4694280000000001E-2</v>
      </c>
      <c r="J8213">
        <v>0</v>
      </c>
      <c r="K8213">
        <v>0</v>
      </c>
      <c r="L8213" t="s">
        <v>62</v>
      </c>
      <c r="M8213">
        <v>2</v>
      </c>
      <c r="N8213">
        <v>2</v>
      </c>
      <c r="O8213">
        <v>2</v>
      </c>
      <c r="P8213">
        <v>2</v>
      </c>
      <c r="Q8213" t="s">
        <v>51</v>
      </c>
      <c r="R8213" t="b">
        <f t="shared" si="854"/>
        <v>0</v>
      </c>
      <c r="S8213" t="b">
        <f t="shared" si="853"/>
        <v>0</v>
      </c>
      <c r="T8213">
        <v>0</v>
      </c>
      <c r="U8213">
        <v>0</v>
      </c>
      <c r="V8213">
        <v>1</v>
      </c>
    </row>
    <row r="8214" spans="1:22" ht="15" customHeight="1" x14ac:dyDescent="0.25">
      <c r="A8214">
        <v>8213</v>
      </c>
      <c r="B8214">
        <v>8</v>
      </c>
      <c r="C8214">
        <v>162.41666670000001</v>
      </c>
      <c r="D8214">
        <v>2</v>
      </c>
      <c r="E8214">
        <v>102</v>
      </c>
      <c r="F8214">
        <v>25</v>
      </c>
      <c r="G8214">
        <v>357.16666670000001</v>
      </c>
      <c r="H8214">
        <v>7.4074070000000004E-3</v>
      </c>
      <c r="I8214">
        <v>1.5873016E-2</v>
      </c>
      <c r="J8214">
        <v>0</v>
      </c>
      <c r="K8214">
        <v>0</v>
      </c>
      <c r="L8214" t="s">
        <v>62</v>
      </c>
      <c r="M8214">
        <v>4</v>
      </c>
      <c r="N8214">
        <v>1</v>
      </c>
      <c r="O8214">
        <v>3</v>
      </c>
      <c r="P8214">
        <v>2</v>
      </c>
      <c r="Q8214" t="s">
        <v>51</v>
      </c>
      <c r="R8214" t="b">
        <f>TRUE()</f>
        <v>1</v>
      </c>
      <c r="S8214" t="b">
        <f t="shared" si="853"/>
        <v>0</v>
      </c>
      <c r="T8214">
        <v>0</v>
      </c>
      <c r="U8214">
        <v>1</v>
      </c>
      <c r="V8214">
        <v>1</v>
      </c>
    </row>
    <row r="8215" spans="1:22" ht="15" customHeight="1" x14ac:dyDescent="0.25">
      <c r="A8215">
        <v>8214</v>
      </c>
      <c r="B8215">
        <v>0</v>
      </c>
      <c r="C8215">
        <v>0</v>
      </c>
      <c r="D8215">
        <v>0</v>
      </c>
      <c r="E8215">
        <v>0</v>
      </c>
      <c r="F8215">
        <v>3</v>
      </c>
      <c r="G8215">
        <v>1666.5</v>
      </c>
      <c r="H8215">
        <v>0</v>
      </c>
      <c r="I8215">
        <v>3.3333333E-2</v>
      </c>
      <c r="J8215">
        <v>0</v>
      </c>
      <c r="K8215">
        <v>0</v>
      </c>
      <c r="L8215" t="s">
        <v>59</v>
      </c>
      <c r="M8215">
        <v>2</v>
      </c>
      <c r="N8215">
        <v>5</v>
      </c>
      <c r="O8215">
        <v>3</v>
      </c>
      <c r="P8215">
        <v>3</v>
      </c>
      <c r="Q8215" t="s">
        <v>51</v>
      </c>
      <c r="R8215" t="b">
        <f t="shared" ref="R8215:R8233" si="855">FALSE()</f>
        <v>0</v>
      </c>
      <c r="S8215" t="b">
        <f t="shared" si="853"/>
        <v>0</v>
      </c>
      <c r="T8215">
        <v>0</v>
      </c>
      <c r="U8215">
        <v>0</v>
      </c>
      <c r="V8215">
        <v>1</v>
      </c>
    </row>
    <row r="8216" spans="1:22" ht="15" customHeight="1" x14ac:dyDescent="0.25">
      <c r="A8216">
        <v>8215</v>
      </c>
      <c r="B8216">
        <v>0</v>
      </c>
      <c r="C8216">
        <v>0</v>
      </c>
      <c r="D8216">
        <v>0</v>
      </c>
      <c r="E8216">
        <v>0</v>
      </c>
      <c r="F8216">
        <v>12</v>
      </c>
      <c r="G8216">
        <v>846.25</v>
      </c>
      <c r="H8216">
        <v>0</v>
      </c>
      <c r="I8216">
        <v>1.8181817999999999E-2</v>
      </c>
      <c r="J8216">
        <v>40.401448100000003</v>
      </c>
      <c r="K8216">
        <v>0</v>
      </c>
      <c r="L8216" t="s">
        <v>62</v>
      </c>
      <c r="M8216">
        <v>2</v>
      </c>
      <c r="N8216">
        <v>6</v>
      </c>
      <c r="O8216">
        <v>1</v>
      </c>
      <c r="P8216">
        <v>6</v>
      </c>
      <c r="Q8216" t="s">
        <v>52</v>
      </c>
      <c r="R8216" t="b">
        <f t="shared" si="855"/>
        <v>0</v>
      </c>
      <c r="S8216" t="b">
        <f>TRUE()</f>
        <v>1</v>
      </c>
      <c r="T8216">
        <v>1</v>
      </c>
      <c r="U8216">
        <v>0</v>
      </c>
      <c r="V8216">
        <v>0</v>
      </c>
    </row>
    <row r="8217" spans="1:22" ht="15" customHeight="1" x14ac:dyDescent="0.25">
      <c r="A8217">
        <v>8216</v>
      </c>
      <c r="B8217">
        <v>0</v>
      </c>
      <c r="C8217">
        <v>0</v>
      </c>
      <c r="D8217">
        <v>0</v>
      </c>
      <c r="E8217">
        <v>0</v>
      </c>
      <c r="F8217">
        <v>6</v>
      </c>
      <c r="G8217">
        <v>129.5</v>
      </c>
      <c r="H8217">
        <v>0</v>
      </c>
      <c r="I8217">
        <v>3.3333333E-2</v>
      </c>
      <c r="J8217">
        <v>0</v>
      </c>
      <c r="K8217">
        <v>0</v>
      </c>
      <c r="L8217" t="s">
        <v>62</v>
      </c>
      <c r="M8217">
        <v>2</v>
      </c>
      <c r="N8217">
        <v>2</v>
      </c>
      <c r="O8217">
        <v>1</v>
      </c>
      <c r="P8217">
        <v>11</v>
      </c>
      <c r="Q8217" t="s">
        <v>52</v>
      </c>
      <c r="R8217" t="b">
        <f t="shared" si="855"/>
        <v>0</v>
      </c>
      <c r="S8217" t="b">
        <f>FALSE()</f>
        <v>0</v>
      </c>
      <c r="T8217">
        <v>0</v>
      </c>
      <c r="U8217">
        <v>0</v>
      </c>
      <c r="V8217">
        <v>0</v>
      </c>
    </row>
    <row r="8218" spans="1:22" ht="15" customHeight="1" x14ac:dyDescent="0.25">
      <c r="A8218">
        <v>8217</v>
      </c>
      <c r="B8218">
        <v>8</v>
      </c>
      <c r="C8218">
        <v>156.25</v>
      </c>
      <c r="D8218">
        <v>0</v>
      </c>
      <c r="E8218">
        <v>0</v>
      </c>
      <c r="F8218">
        <v>48</v>
      </c>
      <c r="G8218">
        <v>1481.1083329999999</v>
      </c>
      <c r="H8218">
        <v>3.7735849999999999E-3</v>
      </c>
      <c r="I8218">
        <v>8.1761009999999999E-3</v>
      </c>
      <c r="J8218">
        <v>0</v>
      </c>
      <c r="K8218">
        <v>0</v>
      </c>
      <c r="L8218" t="s">
        <v>62</v>
      </c>
      <c r="M8218">
        <v>2</v>
      </c>
      <c r="N8218">
        <v>4</v>
      </c>
      <c r="O8218">
        <v>4</v>
      </c>
      <c r="P8218">
        <v>1</v>
      </c>
      <c r="Q8218" t="s">
        <v>51</v>
      </c>
      <c r="R8218" t="b">
        <f t="shared" si="855"/>
        <v>0</v>
      </c>
      <c r="S8218" t="b">
        <f>FALSE()</f>
        <v>0</v>
      </c>
      <c r="T8218">
        <v>0</v>
      </c>
      <c r="U8218">
        <v>0</v>
      </c>
      <c r="V8218">
        <v>1</v>
      </c>
    </row>
    <row r="8219" spans="1:22" ht="15" customHeight="1" x14ac:dyDescent="0.25">
      <c r="A8219">
        <v>8218</v>
      </c>
      <c r="B8219">
        <v>1</v>
      </c>
      <c r="C8219">
        <v>95.333333330000002</v>
      </c>
      <c r="D8219">
        <v>0</v>
      </c>
      <c r="E8219">
        <v>0</v>
      </c>
      <c r="F8219">
        <v>16</v>
      </c>
      <c r="G8219">
        <v>819.33333330000005</v>
      </c>
      <c r="H8219">
        <v>0</v>
      </c>
      <c r="I8219">
        <v>1.5625E-2</v>
      </c>
      <c r="J8219">
        <v>25.255641950000001</v>
      </c>
      <c r="K8219">
        <v>0</v>
      </c>
      <c r="L8219" t="s">
        <v>62</v>
      </c>
      <c r="M8219">
        <v>2</v>
      </c>
      <c r="N8219">
        <v>2</v>
      </c>
      <c r="O8219">
        <v>7</v>
      </c>
      <c r="P8219">
        <v>2</v>
      </c>
      <c r="Q8219" t="s">
        <v>52</v>
      </c>
      <c r="R8219" t="b">
        <f t="shared" si="855"/>
        <v>0</v>
      </c>
      <c r="S8219" t="b">
        <f>TRUE()</f>
        <v>1</v>
      </c>
      <c r="T8219">
        <v>1</v>
      </c>
      <c r="U8219">
        <v>0</v>
      </c>
      <c r="V8219">
        <v>0</v>
      </c>
    </row>
    <row r="8220" spans="1:22" ht="15" customHeight="1" x14ac:dyDescent="0.25">
      <c r="A8220">
        <v>8219</v>
      </c>
      <c r="B8220">
        <v>1</v>
      </c>
      <c r="C8220">
        <v>51.5</v>
      </c>
      <c r="D8220">
        <v>0</v>
      </c>
      <c r="E8220">
        <v>0</v>
      </c>
      <c r="F8220">
        <v>12</v>
      </c>
      <c r="G8220">
        <v>549.25</v>
      </c>
      <c r="H8220">
        <v>0</v>
      </c>
      <c r="I8220">
        <v>1.5384615000000001E-2</v>
      </c>
      <c r="J8220">
        <v>0</v>
      </c>
      <c r="K8220">
        <v>0</v>
      </c>
      <c r="L8220" t="s">
        <v>62</v>
      </c>
      <c r="M8220">
        <v>2</v>
      </c>
      <c r="N8220">
        <v>2</v>
      </c>
      <c r="O8220">
        <v>2</v>
      </c>
      <c r="P8220">
        <v>2</v>
      </c>
      <c r="Q8220" t="s">
        <v>52</v>
      </c>
      <c r="R8220" t="b">
        <f t="shared" si="855"/>
        <v>0</v>
      </c>
      <c r="S8220" t="b">
        <f>FALSE()</f>
        <v>0</v>
      </c>
      <c r="T8220">
        <v>0</v>
      </c>
      <c r="U8220">
        <v>0</v>
      </c>
      <c r="V8220">
        <v>0</v>
      </c>
    </row>
    <row r="8221" spans="1:22" ht="15" customHeight="1" x14ac:dyDescent="0.25">
      <c r="A8221">
        <v>8220</v>
      </c>
      <c r="B8221">
        <v>1</v>
      </c>
      <c r="C8221">
        <v>33.5</v>
      </c>
      <c r="D8221">
        <v>0</v>
      </c>
      <c r="E8221">
        <v>0</v>
      </c>
      <c r="F8221">
        <v>34</v>
      </c>
      <c r="G8221">
        <v>1181.8511900000001</v>
      </c>
      <c r="H8221">
        <v>0</v>
      </c>
      <c r="I8221">
        <v>3.515625E-2</v>
      </c>
      <c r="J8221">
        <v>0</v>
      </c>
      <c r="K8221">
        <v>0</v>
      </c>
      <c r="L8221" t="s">
        <v>59</v>
      </c>
      <c r="M8221">
        <v>1</v>
      </c>
      <c r="N8221">
        <v>1</v>
      </c>
      <c r="O8221">
        <v>1</v>
      </c>
      <c r="P8221">
        <v>2</v>
      </c>
      <c r="Q8221" t="s">
        <v>51</v>
      </c>
      <c r="R8221" t="b">
        <f t="shared" si="855"/>
        <v>0</v>
      </c>
      <c r="S8221" t="b">
        <f>TRUE()</f>
        <v>1</v>
      </c>
      <c r="T8221">
        <v>1</v>
      </c>
      <c r="U8221">
        <v>0</v>
      </c>
      <c r="V8221">
        <v>1</v>
      </c>
    </row>
    <row r="8222" spans="1:22" ht="15" customHeight="1" x14ac:dyDescent="0.25">
      <c r="A8222">
        <v>8221</v>
      </c>
      <c r="B8222">
        <v>0</v>
      </c>
      <c r="C8222">
        <v>0</v>
      </c>
      <c r="D8222">
        <v>0</v>
      </c>
      <c r="E8222">
        <v>0</v>
      </c>
      <c r="F8222">
        <v>9</v>
      </c>
      <c r="G8222">
        <v>355.5</v>
      </c>
      <c r="H8222">
        <v>2.2222222E-2</v>
      </c>
      <c r="I8222">
        <v>4.4444444E-2</v>
      </c>
      <c r="J8222">
        <v>0</v>
      </c>
      <c r="K8222">
        <v>0</v>
      </c>
      <c r="L8222" t="s">
        <v>59</v>
      </c>
      <c r="M8222">
        <v>3</v>
      </c>
      <c r="N8222">
        <v>2</v>
      </c>
      <c r="O8222">
        <v>1</v>
      </c>
      <c r="P8222">
        <v>3</v>
      </c>
      <c r="Q8222" t="s">
        <v>51</v>
      </c>
      <c r="R8222" t="b">
        <f t="shared" si="855"/>
        <v>0</v>
      </c>
      <c r="S8222" t="b">
        <f t="shared" ref="S8222:S8229" si="856">FALSE()</f>
        <v>0</v>
      </c>
      <c r="T8222">
        <v>0</v>
      </c>
      <c r="U8222">
        <v>0</v>
      </c>
      <c r="V8222">
        <v>1</v>
      </c>
    </row>
    <row r="8223" spans="1:22" ht="15" customHeight="1" x14ac:dyDescent="0.25">
      <c r="A8223">
        <v>8222</v>
      </c>
      <c r="B8223">
        <v>0</v>
      </c>
      <c r="C8223">
        <v>0</v>
      </c>
      <c r="D8223">
        <v>0</v>
      </c>
      <c r="E8223">
        <v>0</v>
      </c>
      <c r="F8223">
        <v>2</v>
      </c>
      <c r="G8223">
        <v>0</v>
      </c>
      <c r="H8223">
        <v>0.2</v>
      </c>
      <c r="I8223">
        <v>0.2</v>
      </c>
      <c r="J8223">
        <v>0</v>
      </c>
      <c r="K8223">
        <v>0</v>
      </c>
      <c r="L8223" t="s">
        <v>59</v>
      </c>
      <c r="M8223">
        <v>3</v>
      </c>
      <c r="N8223">
        <v>2</v>
      </c>
      <c r="O8223">
        <v>7</v>
      </c>
      <c r="P8223">
        <v>3</v>
      </c>
      <c r="Q8223" t="s">
        <v>51</v>
      </c>
      <c r="R8223" t="b">
        <f t="shared" si="855"/>
        <v>0</v>
      </c>
      <c r="S8223" t="b">
        <f t="shared" si="856"/>
        <v>0</v>
      </c>
      <c r="T8223">
        <v>0</v>
      </c>
      <c r="U8223">
        <v>0</v>
      </c>
      <c r="V8223">
        <v>1</v>
      </c>
    </row>
    <row r="8224" spans="1:22" ht="15" customHeight="1" x14ac:dyDescent="0.25">
      <c r="A8224">
        <v>8223</v>
      </c>
      <c r="B8224">
        <v>0</v>
      </c>
      <c r="C8224">
        <v>0</v>
      </c>
      <c r="D8224">
        <v>0</v>
      </c>
      <c r="E8224">
        <v>0</v>
      </c>
      <c r="F8224">
        <v>18</v>
      </c>
      <c r="G8224">
        <v>230.16666670000001</v>
      </c>
      <c r="H8224">
        <v>3.3333333E-2</v>
      </c>
      <c r="I8224">
        <v>3.8888889000000003E-2</v>
      </c>
      <c r="J8224">
        <v>0</v>
      </c>
      <c r="K8224">
        <v>0</v>
      </c>
      <c r="L8224" t="s">
        <v>62</v>
      </c>
      <c r="M8224">
        <v>2</v>
      </c>
      <c r="N8224">
        <v>2</v>
      </c>
      <c r="O8224">
        <v>1</v>
      </c>
      <c r="P8224">
        <v>1</v>
      </c>
      <c r="Q8224" t="s">
        <v>51</v>
      </c>
      <c r="R8224" t="b">
        <f t="shared" si="855"/>
        <v>0</v>
      </c>
      <c r="S8224" t="b">
        <f t="shared" si="856"/>
        <v>0</v>
      </c>
      <c r="T8224">
        <v>0</v>
      </c>
      <c r="U8224">
        <v>0</v>
      </c>
      <c r="V8224">
        <v>1</v>
      </c>
    </row>
    <row r="8225" spans="1:22" ht="15" customHeight="1" x14ac:dyDescent="0.25">
      <c r="A8225">
        <v>8224</v>
      </c>
      <c r="B8225">
        <v>0</v>
      </c>
      <c r="C8225">
        <v>0</v>
      </c>
      <c r="D8225">
        <v>2</v>
      </c>
      <c r="E8225">
        <v>193.5</v>
      </c>
      <c r="F8225">
        <v>29</v>
      </c>
      <c r="G8225">
        <v>2141.9027780000001</v>
      </c>
      <c r="H8225">
        <v>2.9032257999999998E-2</v>
      </c>
      <c r="I8225">
        <v>4.2319507999999999E-2</v>
      </c>
      <c r="J8225">
        <v>0</v>
      </c>
      <c r="K8225">
        <v>0</v>
      </c>
      <c r="L8225" t="s">
        <v>62</v>
      </c>
      <c r="M8225">
        <v>2</v>
      </c>
      <c r="N8225">
        <v>2</v>
      </c>
      <c r="O8225">
        <v>1</v>
      </c>
      <c r="P8225">
        <v>3</v>
      </c>
      <c r="Q8225" t="s">
        <v>51</v>
      </c>
      <c r="R8225" t="b">
        <f t="shared" si="855"/>
        <v>0</v>
      </c>
      <c r="S8225" t="b">
        <f t="shared" si="856"/>
        <v>0</v>
      </c>
      <c r="T8225">
        <v>0</v>
      </c>
      <c r="U8225">
        <v>0</v>
      </c>
      <c r="V8225">
        <v>1</v>
      </c>
    </row>
    <row r="8226" spans="1:22" ht="15" customHeight="1" x14ac:dyDescent="0.25">
      <c r="A8226">
        <v>8225</v>
      </c>
      <c r="B8226">
        <v>0</v>
      </c>
      <c r="C8226">
        <v>0</v>
      </c>
      <c r="D8226">
        <v>0</v>
      </c>
      <c r="E8226">
        <v>0</v>
      </c>
      <c r="F8226">
        <v>1</v>
      </c>
      <c r="G8226">
        <v>0</v>
      </c>
      <c r="H8226">
        <v>0.2</v>
      </c>
      <c r="I8226">
        <v>0.2</v>
      </c>
      <c r="J8226">
        <v>0</v>
      </c>
      <c r="K8226">
        <v>0</v>
      </c>
      <c r="L8226" t="s">
        <v>59</v>
      </c>
      <c r="M8226">
        <v>1</v>
      </c>
      <c r="N8226">
        <v>1</v>
      </c>
      <c r="O8226">
        <v>1</v>
      </c>
      <c r="P8226">
        <v>3</v>
      </c>
      <c r="Q8226" t="s">
        <v>51</v>
      </c>
      <c r="R8226" t="b">
        <f t="shared" si="855"/>
        <v>0</v>
      </c>
      <c r="S8226" t="b">
        <f t="shared" si="856"/>
        <v>0</v>
      </c>
      <c r="T8226">
        <v>0</v>
      </c>
      <c r="U8226">
        <v>0</v>
      </c>
      <c r="V8226">
        <v>1</v>
      </c>
    </row>
    <row r="8227" spans="1:22" ht="15" customHeight="1" x14ac:dyDescent="0.25">
      <c r="A8227">
        <v>8226</v>
      </c>
      <c r="B8227">
        <v>7</v>
      </c>
      <c r="C8227">
        <v>490.5</v>
      </c>
      <c r="D8227">
        <v>0</v>
      </c>
      <c r="E8227">
        <v>0</v>
      </c>
      <c r="F8227">
        <v>43</v>
      </c>
      <c r="G8227">
        <v>1286.916667</v>
      </c>
      <c r="H8227">
        <v>0</v>
      </c>
      <c r="I8227">
        <v>1.037037E-2</v>
      </c>
      <c r="J8227">
        <v>0</v>
      </c>
      <c r="K8227">
        <v>0</v>
      </c>
      <c r="L8227" t="s">
        <v>62</v>
      </c>
      <c r="M8227">
        <v>2</v>
      </c>
      <c r="N8227">
        <v>2</v>
      </c>
      <c r="O8227">
        <v>3</v>
      </c>
      <c r="P8227">
        <v>1</v>
      </c>
      <c r="Q8227" t="s">
        <v>52</v>
      </c>
      <c r="R8227" t="b">
        <f t="shared" si="855"/>
        <v>0</v>
      </c>
      <c r="S8227" t="b">
        <f t="shared" si="856"/>
        <v>0</v>
      </c>
      <c r="T8227">
        <v>0</v>
      </c>
      <c r="U8227">
        <v>0</v>
      </c>
      <c r="V8227">
        <v>0</v>
      </c>
    </row>
    <row r="8228" spans="1:22" ht="15" customHeight="1" x14ac:dyDescent="0.25">
      <c r="A8228">
        <v>8227</v>
      </c>
      <c r="B8228">
        <v>5</v>
      </c>
      <c r="C8228">
        <v>191.25</v>
      </c>
      <c r="D8228">
        <v>0</v>
      </c>
      <c r="E8228">
        <v>0</v>
      </c>
      <c r="F8228">
        <v>27</v>
      </c>
      <c r="G8228">
        <v>1109.25</v>
      </c>
      <c r="H8228">
        <v>1.3793102999999999E-2</v>
      </c>
      <c r="I8228">
        <v>2.4137931000000001E-2</v>
      </c>
      <c r="J8228">
        <v>9.0227415069999992</v>
      </c>
      <c r="K8228">
        <v>0</v>
      </c>
      <c r="L8228" t="s">
        <v>59</v>
      </c>
      <c r="M8228">
        <v>2</v>
      </c>
      <c r="N8228">
        <v>6</v>
      </c>
      <c r="O8228">
        <v>1</v>
      </c>
      <c r="P8228">
        <v>1</v>
      </c>
      <c r="Q8228" t="s">
        <v>51</v>
      </c>
      <c r="R8228" t="b">
        <f t="shared" si="855"/>
        <v>0</v>
      </c>
      <c r="S8228" t="b">
        <f t="shared" si="856"/>
        <v>0</v>
      </c>
      <c r="T8228">
        <v>0</v>
      </c>
      <c r="U8228">
        <v>0</v>
      </c>
      <c r="V8228">
        <v>1</v>
      </c>
    </row>
    <row r="8229" spans="1:22" ht="15" customHeight="1" x14ac:dyDescent="0.25">
      <c r="A8229">
        <v>8228</v>
      </c>
      <c r="B8229">
        <v>0</v>
      </c>
      <c r="C8229">
        <v>0</v>
      </c>
      <c r="D8229">
        <v>0</v>
      </c>
      <c r="E8229">
        <v>0</v>
      </c>
      <c r="F8229">
        <v>1</v>
      </c>
      <c r="G8229">
        <v>0</v>
      </c>
      <c r="H8229">
        <v>0.2</v>
      </c>
      <c r="I8229">
        <v>0.2</v>
      </c>
      <c r="J8229">
        <v>0</v>
      </c>
      <c r="K8229">
        <v>0</v>
      </c>
      <c r="L8229" t="s">
        <v>59</v>
      </c>
      <c r="M8229">
        <v>2</v>
      </c>
      <c r="N8229">
        <v>7</v>
      </c>
      <c r="O8229">
        <v>3</v>
      </c>
      <c r="P8229">
        <v>1</v>
      </c>
      <c r="Q8229" t="s">
        <v>51</v>
      </c>
      <c r="R8229" t="b">
        <f t="shared" si="855"/>
        <v>0</v>
      </c>
      <c r="S8229" t="b">
        <f t="shared" si="856"/>
        <v>0</v>
      </c>
      <c r="T8229">
        <v>0</v>
      </c>
      <c r="U8229">
        <v>0</v>
      </c>
      <c r="V8229">
        <v>1</v>
      </c>
    </row>
    <row r="8230" spans="1:22" ht="15" customHeight="1" x14ac:dyDescent="0.25">
      <c r="A8230">
        <v>8229</v>
      </c>
      <c r="B8230">
        <v>4</v>
      </c>
      <c r="C8230">
        <v>60.166666669999998</v>
      </c>
      <c r="D8230">
        <v>3</v>
      </c>
      <c r="E8230">
        <v>164.5</v>
      </c>
      <c r="F8230">
        <v>159</v>
      </c>
      <c r="G8230">
        <v>5608.9135450000003</v>
      </c>
      <c r="H8230">
        <v>2.4539879999999998E-3</v>
      </c>
      <c r="I8230">
        <v>1.8075125000000001E-2</v>
      </c>
      <c r="J8230">
        <v>2.7025178580000002</v>
      </c>
      <c r="K8230">
        <v>0</v>
      </c>
      <c r="L8230" t="s">
        <v>62</v>
      </c>
      <c r="M8230">
        <v>2</v>
      </c>
      <c r="N8230">
        <v>2</v>
      </c>
      <c r="O8230">
        <v>3</v>
      </c>
      <c r="P8230">
        <v>1</v>
      </c>
      <c r="Q8230" t="s">
        <v>51</v>
      </c>
      <c r="R8230" t="b">
        <f t="shared" si="855"/>
        <v>0</v>
      </c>
      <c r="S8230" t="b">
        <f>TRUE()</f>
        <v>1</v>
      </c>
      <c r="T8230">
        <v>1</v>
      </c>
      <c r="U8230">
        <v>0</v>
      </c>
      <c r="V8230">
        <v>1</v>
      </c>
    </row>
    <row r="8231" spans="1:22" ht="15" customHeight="1" x14ac:dyDescent="0.25">
      <c r="A8231">
        <v>8230</v>
      </c>
      <c r="B8231">
        <v>9</v>
      </c>
      <c r="C8231">
        <v>234.43333329999999</v>
      </c>
      <c r="D8231">
        <v>0</v>
      </c>
      <c r="E8231">
        <v>0</v>
      </c>
      <c r="F8231">
        <v>20</v>
      </c>
      <c r="G8231">
        <v>590.58333330000005</v>
      </c>
      <c r="H8231">
        <v>2.5925925999999998E-2</v>
      </c>
      <c r="I8231">
        <v>4.0922619E-2</v>
      </c>
      <c r="J8231">
        <v>0</v>
      </c>
      <c r="K8231">
        <v>0</v>
      </c>
      <c r="L8231" t="s">
        <v>59</v>
      </c>
      <c r="M8231">
        <v>2</v>
      </c>
      <c r="N8231">
        <v>2</v>
      </c>
      <c r="O8231">
        <v>7</v>
      </c>
      <c r="P8231">
        <v>1</v>
      </c>
      <c r="Q8231" t="s">
        <v>51</v>
      </c>
      <c r="R8231" t="b">
        <f t="shared" si="855"/>
        <v>0</v>
      </c>
      <c r="S8231" t="b">
        <f t="shared" ref="S8231:S8239" si="857">FALSE()</f>
        <v>0</v>
      </c>
      <c r="T8231">
        <v>0</v>
      </c>
      <c r="U8231">
        <v>0</v>
      </c>
      <c r="V8231">
        <v>1</v>
      </c>
    </row>
    <row r="8232" spans="1:22" ht="15" customHeight="1" x14ac:dyDescent="0.25">
      <c r="A8232">
        <v>8231</v>
      </c>
      <c r="B8232">
        <v>7</v>
      </c>
      <c r="C8232">
        <v>82.766666670000006</v>
      </c>
      <c r="D8232">
        <v>1</v>
      </c>
      <c r="E8232">
        <v>47</v>
      </c>
      <c r="F8232">
        <v>391</v>
      </c>
      <c r="G8232">
        <v>15025.23302</v>
      </c>
      <c r="H8232">
        <v>1.5151520000000001E-3</v>
      </c>
      <c r="I8232">
        <v>1.0140622E-2</v>
      </c>
      <c r="J8232">
        <v>1.2714066289999999</v>
      </c>
      <c r="K8232">
        <v>0</v>
      </c>
      <c r="L8232" t="s">
        <v>59</v>
      </c>
      <c r="M8232">
        <v>2</v>
      </c>
      <c r="N8232">
        <v>2</v>
      </c>
      <c r="O8232">
        <v>1</v>
      </c>
      <c r="P8232">
        <v>1</v>
      </c>
      <c r="Q8232" t="s">
        <v>51</v>
      </c>
      <c r="R8232" t="b">
        <f t="shared" si="855"/>
        <v>0</v>
      </c>
      <c r="S8232" t="b">
        <f t="shared" si="857"/>
        <v>0</v>
      </c>
      <c r="T8232">
        <v>0</v>
      </c>
      <c r="U8232">
        <v>0</v>
      </c>
      <c r="V8232">
        <v>1</v>
      </c>
    </row>
    <row r="8233" spans="1:22" ht="15" customHeight="1" x14ac:dyDescent="0.25">
      <c r="A8233">
        <v>8232</v>
      </c>
      <c r="B8233">
        <v>1</v>
      </c>
      <c r="C8233">
        <v>4</v>
      </c>
      <c r="D8233">
        <v>1</v>
      </c>
      <c r="E8233">
        <v>12</v>
      </c>
      <c r="F8233">
        <v>16</v>
      </c>
      <c r="G8233">
        <v>1012.964286</v>
      </c>
      <c r="H8233">
        <v>1.1764706E-2</v>
      </c>
      <c r="I8233">
        <v>2.3529412E-2</v>
      </c>
      <c r="J8233">
        <v>0</v>
      </c>
      <c r="K8233">
        <v>0</v>
      </c>
      <c r="L8233" t="s">
        <v>62</v>
      </c>
      <c r="M8233">
        <v>2</v>
      </c>
      <c r="N8233">
        <v>2</v>
      </c>
      <c r="O8233">
        <v>7</v>
      </c>
      <c r="P8233">
        <v>10</v>
      </c>
      <c r="Q8233" t="s">
        <v>51</v>
      </c>
      <c r="R8233" t="b">
        <f t="shared" si="855"/>
        <v>0</v>
      </c>
      <c r="S8233" t="b">
        <f t="shared" si="857"/>
        <v>0</v>
      </c>
      <c r="T8233">
        <v>0</v>
      </c>
      <c r="U8233">
        <v>0</v>
      </c>
      <c r="V8233">
        <v>1</v>
      </c>
    </row>
    <row r="8234" spans="1:22" ht="15" customHeight="1" x14ac:dyDescent="0.25">
      <c r="A8234">
        <v>8233</v>
      </c>
      <c r="B8234">
        <v>5</v>
      </c>
      <c r="C8234">
        <v>70.333333330000002</v>
      </c>
      <c r="D8234">
        <v>0</v>
      </c>
      <c r="E8234">
        <v>0</v>
      </c>
      <c r="F8234">
        <v>29</v>
      </c>
      <c r="G8234">
        <v>1049.313889</v>
      </c>
      <c r="H8234">
        <v>2.5595237999999999E-2</v>
      </c>
      <c r="I8234">
        <v>5.4241071000000002E-2</v>
      </c>
      <c r="J8234">
        <v>0</v>
      </c>
      <c r="K8234">
        <v>0</v>
      </c>
      <c r="L8234" t="s">
        <v>59</v>
      </c>
      <c r="M8234">
        <v>3</v>
      </c>
      <c r="N8234">
        <v>2</v>
      </c>
      <c r="O8234">
        <v>3</v>
      </c>
      <c r="P8234">
        <v>2</v>
      </c>
      <c r="Q8234" t="s">
        <v>51</v>
      </c>
      <c r="R8234" t="b">
        <f>TRUE()</f>
        <v>1</v>
      </c>
      <c r="S8234" t="b">
        <f t="shared" si="857"/>
        <v>0</v>
      </c>
      <c r="T8234">
        <v>0</v>
      </c>
      <c r="U8234">
        <v>1</v>
      </c>
      <c r="V8234">
        <v>1</v>
      </c>
    </row>
    <row r="8235" spans="1:22" ht="15" customHeight="1" x14ac:dyDescent="0.25">
      <c r="A8235">
        <v>8234</v>
      </c>
      <c r="B8235">
        <v>3</v>
      </c>
      <c r="C8235">
        <v>68.583333330000002</v>
      </c>
      <c r="D8235">
        <v>0</v>
      </c>
      <c r="E8235">
        <v>0</v>
      </c>
      <c r="F8235">
        <v>72</v>
      </c>
      <c r="G8235">
        <v>1781.1916670000001</v>
      </c>
      <c r="H8235">
        <v>8.2191780000000006E-3</v>
      </c>
      <c r="I8235">
        <v>1.5174870999999999E-2</v>
      </c>
      <c r="J8235">
        <v>0</v>
      </c>
      <c r="K8235">
        <v>0</v>
      </c>
      <c r="L8235" t="s">
        <v>59</v>
      </c>
      <c r="M8235">
        <v>1</v>
      </c>
      <c r="N8235">
        <v>1</v>
      </c>
      <c r="O8235">
        <v>1</v>
      </c>
      <c r="P8235">
        <v>8</v>
      </c>
      <c r="Q8235" t="s">
        <v>51</v>
      </c>
      <c r="R8235" t="b">
        <f>TRUE()</f>
        <v>1</v>
      </c>
      <c r="S8235" t="b">
        <f t="shared" si="857"/>
        <v>0</v>
      </c>
      <c r="T8235">
        <v>0</v>
      </c>
      <c r="U8235">
        <v>1</v>
      </c>
      <c r="V8235">
        <v>1</v>
      </c>
    </row>
    <row r="8236" spans="1:22" ht="15" customHeight="1" x14ac:dyDescent="0.25">
      <c r="A8236">
        <v>8235</v>
      </c>
      <c r="B8236">
        <v>6</v>
      </c>
      <c r="C8236">
        <v>294.07051280000002</v>
      </c>
      <c r="D8236">
        <v>6</v>
      </c>
      <c r="E8236">
        <v>1343.25</v>
      </c>
      <c r="F8236">
        <v>51</v>
      </c>
      <c r="G8236">
        <v>3472.8705129999998</v>
      </c>
      <c r="H8236">
        <v>1.1866969E-2</v>
      </c>
      <c r="I8236">
        <v>3.7170571999999999E-2</v>
      </c>
      <c r="J8236">
        <v>0</v>
      </c>
      <c r="K8236">
        <v>0</v>
      </c>
      <c r="L8236" t="s">
        <v>59</v>
      </c>
      <c r="M8236">
        <v>2</v>
      </c>
      <c r="N8236">
        <v>2</v>
      </c>
      <c r="O8236">
        <v>1</v>
      </c>
      <c r="P8236">
        <v>2</v>
      </c>
      <c r="Q8236" t="s">
        <v>51</v>
      </c>
      <c r="R8236" t="b">
        <f>FALSE()</f>
        <v>0</v>
      </c>
      <c r="S8236" t="b">
        <f t="shared" si="857"/>
        <v>0</v>
      </c>
      <c r="T8236">
        <v>0</v>
      </c>
      <c r="U8236">
        <v>0</v>
      </c>
      <c r="V8236">
        <v>1</v>
      </c>
    </row>
    <row r="8237" spans="1:22" ht="15" customHeight="1" x14ac:dyDescent="0.25">
      <c r="A8237">
        <v>8236</v>
      </c>
      <c r="B8237">
        <v>7</v>
      </c>
      <c r="C8237">
        <v>147.16666670000001</v>
      </c>
      <c r="D8237">
        <v>0</v>
      </c>
      <c r="E8237">
        <v>0</v>
      </c>
      <c r="F8237">
        <v>10</v>
      </c>
      <c r="G8237">
        <v>146</v>
      </c>
      <c r="H8237">
        <v>5.3333332999999997E-2</v>
      </c>
      <c r="I8237">
        <v>6.8888888999999995E-2</v>
      </c>
      <c r="J8237">
        <v>0</v>
      </c>
      <c r="K8237">
        <v>0</v>
      </c>
      <c r="L8237" t="s">
        <v>62</v>
      </c>
      <c r="M8237">
        <v>1</v>
      </c>
      <c r="N8237">
        <v>1</v>
      </c>
      <c r="O8237">
        <v>2</v>
      </c>
      <c r="P8237">
        <v>1</v>
      </c>
      <c r="Q8237" t="s">
        <v>51</v>
      </c>
      <c r="R8237" t="b">
        <f>FALSE()</f>
        <v>0</v>
      </c>
      <c r="S8237" t="b">
        <f t="shared" si="857"/>
        <v>0</v>
      </c>
      <c r="T8237">
        <v>0</v>
      </c>
      <c r="U8237">
        <v>0</v>
      </c>
      <c r="V8237">
        <v>1</v>
      </c>
    </row>
    <row r="8238" spans="1:22" ht="15" customHeight="1" x14ac:dyDescent="0.25">
      <c r="A8238">
        <v>8237</v>
      </c>
      <c r="B8238">
        <v>0</v>
      </c>
      <c r="C8238">
        <v>0</v>
      </c>
      <c r="D8238">
        <v>0</v>
      </c>
      <c r="E8238">
        <v>0</v>
      </c>
      <c r="F8238">
        <v>4</v>
      </c>
      <c r="G8238">
        <v>562</v>
      </c>
      <c r="H8238">
        <v>7.4999999999999997E-2</v>
      </c>
      <c r="I8238">
        <v>0.1</v>
      </c>
      <c r="J8238">
        <v>0</v>
      </c>
      <c r="K8238">
        <v>0</v>
      </c>
      <c r="L8238" t="s">
        <v>62</v>
      </c>
      <c r="M8238">
        <v>3</v>
      </c>
      <c r="N8238">
        <v>2</v>
      </c>
      <c r="O8238">
        <v>3</v>
      </c>
      <c r="P8238">
        <v>13</v>
      </c>
      <c r="Q8238" t="s">
        <v>51</v>
      </c>
      <c r="R8238" t="b">
        <f>FALSE()</f>
        <v>0</v>
      </c>
      <c r="S8238" t="b">
        <f t="shared" si="857"/>
        <v>0</v>
      </c>
      <c r="T8238">
        <v>0</v>
      </c>
      <c r="U8238">
        <v>0</v>
      </c>
      <c r="V8238">
        <v>1</v>
      </c>
    </row>
    <row r="8239" spans="1:22" ht="15" customHeight="1" x14ac:dyDescent="0.25">
      <c r="A8239">
        <v>8238</v>
      </c>
      <c r="B8239">
        <v>0</v>
      </c>
      <c r="C8239">
        <v>0</v>
      </c>
      <c r="D8239">
        <v>0</v>
      </c>
      <c r="E8239">
        <v>0</v>
      </c>
      <c r="F8239">
        <v>37</v>
      </c>
      <c r="G8239">
        <v>1369.7750000000001</v>
      </c>
      <c r="H8239">
        <v>0</v>
      </c>
      <c r="I8239">
        <v>1.4814815E-2</v>
      </c>
      <c r="J8239">
        <v>0</v>
      </c>
      <c r="K8239">
        <v>0</v>
      </c>
      <c r="L8239" t="s">
        <v>62</v>
      </c>
      <c r="M8239">
        <v>2</v>
      </c>
      <c r="N8239">
        <v>2</v>
      </c>
      <c r="O8239">
        <v>3</v>
      </c>
      <c r="P8239">
        <v>2</v>
      </c>
      <c r="Q8239" t="s">
        <v>51</v>
      </c>
      <c r="R8239" t="b">
        <f>FALSE()</f>
        <v>0</v>
      </c>
      <c r="S8239" t="b">
        <f t="shared" si="857"/>
        <v>0</v>
      </c>
      <c r="T8239">
        <v>0</v>
      </c>
      <c r="U8239">
        <v>0</v>
      </c>
      <c r="V8239">
        <v>1</v>
      </c>
    </row>
    <row r="8240" spans="1:22" ht="15" customHeight="1" x14ac:dyDescent="0.25">
      <c r="A8240">
        <v>8239</v>
      </c>
      <c r="B8240">
        <v>15</v>
      </c>
      <c r="C8240">
        <v>317.01893940000002</v>
      </c>
      <c r="D8240">
        <v>3</v>
      </c>
      <c r="E8240">
        <v>126.75</v>
      </c>
      <c r="F8240">
        <v>238</v>
      </c>
      <c r="G8240">
        <v>9956.2255330000007</v>
      </c>
      <c r="H8240">
        <v>5.1999999999999998E-3</v>
      </c>
      <c r="I8240">
        <v>1.6955683999999999E-2</v>
      </c>
      <c r="J8240">
        <v>6.5562374339999998</v>
      </c>
      <c r="K8240">
        <v>0</v>
      </c>
      <c r="L8240" t="s">
        <v>59</v>
      </c>
      <c r="M8240">
        <v>2</v>
      </c>
      <c r="N8240">
        <v>4</v>
      </c>
      <c r="O8240">
        <v>3</v>
      </c>
      <c r="P8240">
        <v>1</v>
      </c>
      <c r="Q8240" t="s">
        <v>51</v>
      </c>
      <c r="R8240" t="b">
        <f>TRUE()</f>
        <v>1</v>
      </c>
      <c r="S8240" t="b">
        <f>TRUE()</f>
        <v>1</v>
      </c>
      <c r="T8240">
        <v>1</v>
      </c>
      <c r="U8240">
        <v>1</v>
      </c>
      <c r="V8240">
        <v>1</v>
      </c>
    </row>
    <row r="8241" spans="1:22" ht="15" customHeight="1" x14ac:dyDescent="0.25">
      <c r="A8241">
        <v>8240</v>
      </c>
      <c r="B8241">
        <v>0</v>
      </c>
      <c r="C8241">
        <v>0</v>
      </c>
      <c r="D8241">
        <v>0</v>
      </c>
      <c r="E8241">
        <v>0</v>
      </c>
      <c r="F8241">
        <v>7</v>
      </c>
      <c r="G8241">
        <v>16</v>
      </c>
      <c r="H8241">
        <v>0</v>
      </c>
      <c r="I8241">
        <v>3.3333333E-2</v>
      </c>
      <c r="J8241">
        <v>0</v>
      </c>
      <c r="K8241">
        <v>0</v>
      </c>
      <c r="L8241" t="s">
        <v>62</v>
      </c>
      <c r="M8241">
        <v>1</v>
      </c>
      <c r="N8241">
        <v>1</v>
      </c>
      <c r="O8241">
        <v>1</v>
      </c>
      <c r="P8241">
        <v>2</v>
      </c>
      <c r="Q8241" t="s">
        <v>51</v>
      </c>
      <c r="R8241" t="b">
        <f>TRUE()</f>
        <v>1</v>
      </c>
      <c r="S8241" t="b">
        <f>FALSE()</f>
        <v>0</v>
      </c>
      <c r="T8241">
        <v>0</v>
      </c>
      <c r="U8241">
        <v>1</v>
      </c>
      <c r="V8241">
        <v>1</v>
      </c>
    </row>
    <row r="8242" spans="1:22" ht="15" customHeight="1" x14ac:dyDescent="0.25">
      <c r="A8242">
        <v>8241</v>
      </c>
      <c r="B8242">
        <v>5</v>
      </c>
      <c r="C8242">
        <v>190</v>
      </c>
      <c r="D8242">
        <v>0</v>
      </c>
      <c r="E8242">
        <v>0</v>
      </c>
      <c r="F8242">
        <v>12</v>
      </c>
      <c r="G8242">
        <v>307.66666670000001</v>
      </c>
      <c r="H8242">
        <v>0</v>
      </c>
      <c r="I8242">
        <v>1.3333332999999999E-2</v>
      </c>
      <c r="J8242">
        <v>0</v>
      </c>
      <c r="K8242">
        <v>0</v>
      </c>
      <c r="L8242" t="s">
        <v>59</v>
      </c>
      <c r="M8242">
        <v>2</v>
      </c>
      <c r="N8242">
        <v>2</v>
      </c>
      <c r="O8242">
        <v>9</v>
      </c>
      <c r="P8242">
        <v>8</v>
      </c>
      <c r="Q8242" t="s">
        <v>52</v>
      </c>
      <c r="R8242" t="b">
        <f>FALSE()</f>
        <v>0</v>
      </c>
      <c r="S8242" t="b">
        <f>FALSE()</f>
        <v>0</v>
      </c>
      <c r="T8242">
        <v>0</v>
      </c>
      <c r="U8242">
        <v>0</v>
      </c>
      <c r="V8242">
        <v>0</v>
      </c>
    </row>
    <row r="8243" spans="1:22" ht="15" customHeight="1" x14ac:dyDescent="0.25">
      <c r="A8243">
        <v>8242</v>
      </c>
      <c r="B8243">
        <v>0</v>
      </c>
      <c r="C8243">
        <v>0</v>
      </c>
      <c r="D8243">
        <v>0</v>
      </c>
      <c r="E8243">
        <v>0</v>
      </c>
      <c r="F8243">
        <v>20</v>
      </c>
      <c r="G8243">
        <v>2403.25</v>
      </c>
      <c r="H8243">
        <v>0.01</v>
      </c>
      <c r="I8243">
        <v>0.03</v>
      </c>
      <c r="J8243">
        <v>0</v>
      </c>
      <c r="K8243">
        <v>0</v>
      </c>
      <c r="L8243" t="s">
        <v>62</v>
      </c>
      <c r="M8243">
        <v>2</v>
      </c>
      <c r="N8243">
        <v>2</v>
      </c>
      <c r="O8243">
        <v>3</v>
      </c>
      <c r="P8243">
        <v>2</v>
      </c>
      <c r="Q8243" t="s">
        <v>52</v>
      </c>
      <c r="R8243" t="b">
        <f>FALSE()</f>
        <v>0</v>
      </c>
      <c r="S8243" t="b">
        <f>FALSE()</f>
        <v>0</v>
      </c>
      <c r="T8243">
        <v>0</v>
      </c>
      <c r="U8243">
        <v>0</v>
      </c>
      <c r="V8243">
        <v>0</v>
      </c>
    </row>
    <row r="8244" spans="1:22" ht="15" customHeight="1" x14ac:dyDescent="0.25">
      <c r="A8244">
        <v>8243</v>
      </c>
      <c r="B8244">
        <v>0</v>
      </c>
      <c r="C8244">
        <v>0</v>
      </c>
      <c r="D8244">
        <v>0</v>
      </c>
      <c r="E8244">
        <v>0</v>
      </c>
      <c r="F8244">
        <v>1</v>
      </c>
      <c r="G8244">
        <v>0</v>
      </c>
      <c r="H8244">
        <v>0.2</v>
      </c>
      <c r="I8244">
        <v>0.2</v>
      </c>
      <c r="J8244">
        <v>0</v>
      </c>
      <c r="K8244">
        <v>0</v>
      </c>
      <c r="L8244" t="s">
        <v>59</v>
      </c>
      <c r="M8244">
        <v>2</v>
      </c>
      <c r="N8244">
        <v>6</v>
      </c>
      <c r="O8244">
        <v>2</v>
      </c>
      <c r="P8244">
        <v>1</v>
      </c>
      <c r="Q8244" t="s">
        <v>51</v>
      </c>
      <c r="R8244" t="b">
        <f>FALSE()</f>
        <v>0</v>
      </c>
      <c r="S8244" t="b">
        <f>FALSE()</f>
        <v>0</v>
      </c>
      <c r="T8244">
        <v>0</v>
      </c>
      <c r="U8244">
        <v>0</v>
      </c>
      <c r="V8244">
        <v>1</v>
      </c>
    </row>
    <row r="8245" spans="1:22" ht="15" customHeight="1" x14ac:dyDescent="0.25">
      <c r="A8245">
        <v>8244</v>
      </c>
      <c r="B8245">
        <v>0</v>
      </c>
      <c r="C8245">
        <v>0</v>
      </c>
      <c r="D8245">
        <v>0</v>
      </c>
      <c r="E8245">
        <v>0</v>
      </c>
      <c r="F8245">
        <v>18</v>
      </c>
      <c r="G8245">
        <v>773.2</v>
      </c>
      <c r="H8245">
        <v>0</v>
      </c>
      <c r="I8245">
        <v>1.2500000000000001E-2</v>
      </c>
      <c r="J8245">
        <v>46.4748023</v>
      </c>
      <c r="K8245">
        <v>0</v>
      </c>
      <c r="L8245" t="s">
        <v>59</v>
      </c>
      <c r="M8245">
        <v>1</v>
      </c>
      <c r="N8245">
        <v>1</v>
      </c>
      <c r="O8245">
        <v>3</v>
      </c>
      <c r="P8245">
        <v>1</v>
      </c>
      <c r="Q8245" t="s">
        <v>52</v>
      </c>
      <c r="R8245" t="b">
        <f>FALSE()</f>
        <v>0</v>
      </c>
      <c r="S8245" t="b">
        <f>TRUE()</f>
        <v>1</v>
      </c>
      <c r="T8245">
        <v>1</v>
      </c>
      <c r="U8245">
        <v>0</v>
      </c>
      <c r="V8245">
        <v>0</v>
      </c>
    </row>
    <row r="8246" spans="1:22" ht="15" customHeight="1" x14ac:dyDescent="0.25">
      <c r="A8246">
        <v>8245</v>
      </c>
      <c r="B8246">
        <v>5</v>
      </c>
      <c r="C8246">
        <v>110.95</v>
      </c>
      <c r="D8246">
        <v>0</v>
      </c>
      <c r="E8246">
        <v>0</v>
      </c>
      <c r="F8246">
        <v>23</v>
      </c>
      <c r="G8246">
        <v>448.25</v>
      </c>
      <c r="H8246">
        <v>2.4E-2</v>
      </c>
      <c r="I8246">
        <v>4.3333333000000002E-2</v>
      </c>
      <c r="J8246">
        <v>0</v>
      </c>
      <c r="K8246">
        <v>0</v>
      </c>
      <c r="L8246" t="s">
        <v>59</v>
      </c>
      <c r="M8246">
        <v>3</v>
      </c>
      <c r="N8246">
        <v>2</v>
      </c>
      <c r="O8246">
        <v>8</v>
      </c>
      <c r="P8246">
        <v>11</v>
      </c>
      <c r="Q8246" t="s">
        <v>51</v>
      </c>
      <c r="R8246" t="b">
        <f>FALSE()</f>
        <v>0</v>
      </c>
      <c r="S8246" t="b">
        <f>FALSE()</f>
        <v>0</v>
      </c>
      <c r="T8246">
        <v>0</v>
      </c>
      <c r="U8246">
        <v>0</v>
      </c>
      <c r="V8246">
        <v>1</v>
      </c>
    </row>
    <row r="8247" spans="1:22" ht="15" customHeight="1" x14ac:dyDescent="0.25">
      <c r="A8247">
        <v>8246</v>
      </c>
      <c r="B8247">
        <v>3</v>
      </c>
      <c r="C8247">
        <v>224.3</v>
      </c>
      <c r="D8247">
        <v>5</v>
      </c>
      <c r="E8247">
        <v>487</v>
      </c>
      <c r="F8247">
        <v>74</v>
      </c>
      <c r="G8247">
        <v>1845.958333</v>
      </c>
      <c r="H8247">
        <v>2.5316459999999998E-3</v>
      </c>
      <c r="I8247">
        <v>1.7679324999999999E-2</v>
      </c>
      <c r="J8247">
        <v>34.678414869999997</v>
      </c>
      <c r="K8247">
        <v>0</v>
      </c>
      <c r="L8247" t="s">
        <v>59</v>
      </c>
      <c r="M8247">
        <v>2</v>
      </c>
      <c r="N8247">
        <v>2</v>
      </c>
      <c r="O8247">
        <v>1</v>
      </c>
      <c r="P8247">
        <v>10</v>
      </c>
      <c r="Q8247" t="s">
        <v>51</v>
      </c>
      <c r="R8247" t="b">
        <f>TRUE()</f>
        <v>1</v>
      </c>
      <c r="S8247" t="b">
        <f>TRUE()</f>
        <v>1</v>
      </c>
      <c r="T8247">
        <v>1</v>
      </c>
      <c r="U8247">
        <v>1</v>
      </c>
      <c r="V8247">
        <v>1</v>
      </c>
    </row>
    <row r="8248" spans="1:22" ht="15" customHeight="1" x14ac:dyDescent="0.25">
      <c r="A8248">
        <v>8247</v>
      </c>
      <c r="B8248">
        <v>0</v>
      </c>
      <c r="C8248">
        <v>0</v>
      </c>
      <c r="D8248">
        <v>4</v>
      </c>
      <c r="E8248">
        <v>147.5</v>
      </c>
      <c r="F8248">
        <v>45</v>
      </c>
      <c r="G8248">
        <v>1424.8397440000001</v>
      </c>
      <c r="H8248">
        <v>1.2244898000000001E-2</v>
      </c>
      <c r="I8248">
        <v>3.1739552999999997E-2</v>
      </c>
      <c r="J8248">
        <v>0</v>
      </c>
      <c r="K8248">
        <v>0</v>
      </c>
      <c r="L8248" t="s">
        <v>62</v>
      </c>
      <c r="M8248">
        <v>1</v>
      </c>
      <c r="N8248">
        <v>1</v>
      </c>
      <c r="O8248">
        <v>3</v>
      </c>
      <c r="P8248">
        <v>2</v>
      </c>
      <c r="Q8248" t="s">
        <v>51</v>
      </c>
      <c r="R8248" t="b">
        <f>TRUE()</f>
        <v>1</v>
      </c>
      <c r="S8248" t="b">
        <f>FALSE()</f>
        <v>0</v>
      </c>
      <c r="T8248">
        <v>0</v>
      </c>
      <c r="U8248">
        <v>1</v>
      </c>
      <c r="V8248">
        <v>1</v>
      </c>
    </row>
    <row r="8249" spans="1:22" ht="15" customHeight="1" x14ac:dyDescent="0.25">
      <c r="A8249">
        <v>8248</v>
      </c>
      <c r="B8249">
        <v>0</v>
      </c>
      <c r="C8249">
        <v>0</v>
      </c>
      <c r="D8249">
        <v>0</v>
      </c>
      <c r="E8249">
        <v>0</v>
      </c>
      <c r="F8249">
        <v>1</v>
      </c>
      <c r="G8249">
        <v>0</v>
      </c>
      <c r="H8249">
        <v>0.2</v>
      </c>
      <c r="I8249">
        <v>0.2</v>
      </c>
      <c r="J8249">
        <v>0</v>
      </c>
      <c r="K8249">
        <v>0</v>
      </c>
      <c r="L8249" t="s">
        <v>62</v>
      </c>
      <c r="M8249">
        <v>1</v>
      </c>
      <c r="N8249">
        <v>1</v>
      </c>
      <c r="O8249">
        <v>1</v>
      </c>
      <c r="P8249">
        <v>1</v>
      </c>
      <c r="Q8249" t="s">
        <v>51</v>
      </c>
      <c r="R8249" t="b">
        <f>TRUE()</f>
        <v>1</v>
      </c>
      <c r="S8249" t="b">
        <f>FALSE()</f>
        <v>0</v>
      </c>
      <c r="T8249">
        <v>0</v>
      </c>
      <c r="U8249">
        <v>1</v>
      </c>
      <c r="V8249">
        <v>1</v>
      </c>
    </row>
    <row r="8250" spans="1:22" ht="15" customHeight="1" x14ac:dyDescent="0.25">
      <c r="A8250">
        <v>8249</v>
      </c>
      <c r="B8250">
        <v>12</v>
      </c>
      <c r="C8250">
        <v>159.89583329999999</v>
      </c>
      <c r="D8250">
        <v>0</v>
      </c>
      <c r="E8250">
        <v>0</v>
      </c>
      <c r="F8250">
        <v>121</v>
      </c>
      <c r="G8250">
        <v>3648.5625</v>
      </c>
      <c r="H8250">
        <v>1.9274380000000001E-3</v>
      </c>
      <c r="I8250">
        <v>9.4092189999999999E-3</v>
      </c>
      <c r="J8250">
        <v>3.3228662149999999</v>
      </c>
      <c r="K8250">
        <v>0</v>
      </c>
      <c r="L8250" t="s">
        <v>59</v>
      </c>
      <c r="M8250">
        <v>2</v>
      </c>
      <c r="N8250">
        <v>2</v>
      </c>
      <c r="O8250">
        <v>5</v>
      </c>
      <c r="P8250">
        <v>7</v>
      </c>
      <c r="Q8250" t="s">
        <v>51</v>
      </c>
      <c r="R8250" t="b">
        <f>FALSE()</f>
        <v>0</v>
      </c>
      <c r="S8250" t="b">
        <f>FALSE()</f>
        <v>0</v>
      </c>
      <c r="T8250">
        <v>0</v>
      </c>
      <c r="U8250">
        <v>0</v>
      </c>
      <c r="V8250">
        <v>1</v>
      </c>
    </row>
    <row r="8251" spans="1:22" ht="15" customHeight="1" x14ac:dyDescent="0.25">
      <c r="A8251">
        <v>8250</v>
      </c>
      <c r="B8251">
        <v>0</v>
      </c>
      <c r="C8251">
        <v>0</v>
      </c>
      <c r="D8251">
        <v>0</v>
      </c>
      <c r="E8251">
        <v>0</v>
      </c>
      <c r="F8251">
        <v>7</v>
      </c>
      <c r="G8251">
        <v>300.5</v>
      </c>
      <c r="H8251">
        <v>8.5714286000000001E-2</v>
      </c>
      <c r="I8251">
        <v>0.114285714</v>
      </c>
      <c r="J8251">
        <v>0</v>
      </c>
      <c r="K8251">
        <v>0</v>
      </c>
      <c r="L8251" t="s">
        <v>59</v>
      </c>
      <c r="M8251">
        <v>2</v>
      </c>
      <c r="N8251">
        <v>2</v>
      </c>
      <c r="O8251">
        <v>1</v>
      </c>
      <c r="P8251">
        <v>13</v>
      </c>
      <c r="Q8251" t="s">
        <v>51</v>
      </c>
      <c r="R8251" t="b">
        <f>FALSE()</f>
        <v>0</v>
      </c>
      <c r="S8251" t="b">
        <f>FALSE()</f>
        <v>0</v>
      </c>
      <c r="T8251">
        <v>0</v>
      </c>
      <c r="U8251">
        <v>0</v>
      </c>
      <c r="V8251">
        <v>1</v>
      </c>
    </row>
    <row r="8252" spans="1:22" ht="15" customHeight="1" x14ac:dyDescent="0.25">
      <c r="A8252">
        <v>8251</v>
      </c>
      <c r="B8252">
        <v>0</v>
      </c>
      <c r="C8252">
        <v>0</v>
      </c>
      <c r="D8252">
        <v>0</v>
      </c>
      <c r="E8252">
        <v>0</v>
      </c>
      <c r="F8252">
        <v>36</v>
      </c>
      <c r="G8252">
        <v>756.04166669999995</v>
      </c>
      <c r="H8252">
        <v>5.5555559999999997E-3</v>
      </c>
      <c r="I8252">
        <v>8.9506169999999993E-3</v>
      </c>
      <c r="J8252">
        <v>0</v>
      </c>
      <c r="K8252">
        <v>0</v>
      </c>
      <c r="L8252" t="s">
        <v>59</v>
      </c>
      <c r="M8252">
        <v>2</v>
      </c>
      <c r="N8252">
        <v>5</v>
      </c>
      <c r="O8252">
        <v>1</v>
      </c>
      <c r="P8252">
        <v>10</v>
      </c>
      <c r="Q8252" t="s">
        <v>51</v>
      </c>
      <c r="R8252" t="b">
        <f>FALSE()</f>
        <v>0</v>
      </c>
      <c r="S8252" t="b">
        <f>FALSE()</f>
        <v>0</v>
      </c>
      <c r="T8252">
        <v>0</v>
      </c>
      <c r="U8252">
        <v>0</v>
      </c>
      <c r="V8252">
        <v>1</v>
      </c>
    </row>
    <row r="8253" spans="1:22" ht="15" customHeight="1" x14ac:dyDescent="0.25">
      <c r="A8253">
        <v>8252</v>
      </c>
      <c r="B8253">
        <v>0</v>
      </c>
      <c r="C8253">
        <v>0</v>
      </c>
      <c r="D8253">
        <v>0</v>
      </c>
      <c r="E8253">
        <v>0</v>
      </c>
      <c r="F8253">
        <v>8</v>
      </c>
      <c r="G8253">
        <v>642</v>
      </c>
      <c r="H8253">
        <v>0</v>
      </c>
      <c r="I8253">
        <v>2.8571428999999999E-2</v>
      </c>
      <c r="J8253">
        <v>109.1211555</v>
      </c>
      <c r="K8253">
        <v>0</v>
      </c>
      <c r="L8253" t="s">
        <v>62</v>
      </c>
      <c r="M8253">
        <v>2</v>
      </c>
      <c r="N8253">
        <v>2</v>
      </c>
      <c r="O8253">
        <v>3</v>
      </c>
      <c r="P8253">
        <v>2</v>
      </c>
      <c r="Q8253" t="s">
        <v>52</v>
      </c>
      <c r="R8253" t="b">
        <f>FALSE()</f>
        <v>0</v>
      </c>
      <c r="S8253" t="b">
        <f>TRUE()</f>
        <v>1</v>
      </c>
      <c r="T8253">
        <v>1</v>
      </c>
      <c r="U8253">
        <v>0</v>
      </c>
      <c r="V8253">
        <v>0</v>
      </c>
    </row>
    <row r="8254" spans="1:22" ht="15" customHeight="1" x14ac:dyDescent="0.25">
      <c r="A8254">
        <v>8253</v>
      </c>
      <c r="B8254">
        <v>3</v>
      </c>
      <c r="C8254">
        <v>110.5357143</v>
      </c>
      <c r="D8254">
        <v>7</v>
      </c>
      <c r="E8254">
        <v>330.26666669999997</v>
      </c>
      <c r="F8254">
        <v>10</v>
      </c>
      <c r="G8254">
        <v>396.34523810000002</v>
      </c>
      <c r="H8254">
        <v>1.1111111E-2</v>
      </c>
      <c r="I8254">
        <v>3.1834214999999999E-2</v>
      </c>
      <c r="J8254">
        <v>0</v>
      </c>
      <c r="K8254">
        <v>0</v>
      </c>
      <c r="L8254" t="s">
        <v>59</v>
      </c>
      <c r="M8254">
        <v>3</v>
      </c>
      <c r="N8254">
        <v>2</v>
      </c>
      <c r="O8254">
        <v>4</v>
      </c>
      <c r="P8254">
        <v>2</v>
      </c>
      <c r="Q8254" t="s">
        <v>51</v>
      </c>
      <c r="R8254" t="b">
        <f>FALSE()</f>
        <v>0</v>
      </c>
      <c r="S8254" t="b">
        <f t="shared" ref="S8254:S8261" si="858">FALSE()</f>
        <v>0</v>
      </c>
      <c r="T8254">
        <v>0</v>
      </c>
      <c r="U8254">
        <v>0</v>
      </c>
      <c r="V8254">
        <v>1</v>
      </c>
    </row>
    <row r="8255" spans="1:22" ht="15" customHeight="1" x14ac:dyDescent="0.25">
      <c r="A8255">
        <v>8254</v>
      </c>
      <c r="B8255">
        <v>1</v>
      </c>
      <c r="C8255">
        <v>79</v>
      </c>
      <c r="D8255">
        <v>0</v>
      </c>
      <c r="E8255">
        <v>0</v>
      </c>
      <c r="F8255">
        <v>22</v>
      </c>
      <c r="G8255">
        <v>1017.166667</v>
      </c>
      <c r="H8255">
        <v>1.3043478000000001E-2</v>
      </c>
      <c r="I8255">
        <v>2.2318840999999999E-2</v>
      </c>
      <c r="J8255">
        <v>0</v>
      </c>
      <c r="K8255">
        <v>0</v>
      </c>
      <c r="L8255" t="s">
        <v>59</v>
      </c>
      <c r="M8255">
        <v>1</v>
      </c>
      <c r="N8255">
        <v>1</v>
      </c>
      <c r="O8255">
        <v>1</v>
      </c>
      <c r="P8255">
        <v>2</v>
      </c>
      <c r="Q8255" t="s">
        <v>51</v>
      </c>
      <c r="R8255" t="b">
        <f>TRUE()</f>
        <v>1</v>
      </c>
      <c r="S8255" t="b">
        <f t="shared" si="858"/>
        <v>0</v>
      </c>
      <c r="T8255">
        <v>0</v>
      </c>
      <c r="U8255">
        <v>1</v>
      </c>
      <c r="V8255">
        <v>1</v>
      </c>
    </row>
    <row r="8256" spans="1:22" ht="15" customHeight="1" x14ac:dyDescent="0.25">
      <c r="A8256">
        <v>8255</v>
      </c>
      <c r="B8256">
        <v>6</v>
      </c>
      <c r="C8256">
        <v>239.33333329999999</v>
      </c>
      <c r="D8256">
        <v>0</v>
      </c>
      <c r="E8256">
        <v>0</v>
      </c>
      <c r="F8256">
        <v>31</v>
      </c>
      <c r="G8256">
        <v>1875.1694440000001</v>
      </c>
      <c r="H8256">
        <v>0</v>
      </c>
      <c r="I8256">
        <v>2.5324675000000001E-2</v>
      </c>
      <c r="J8256">
        <v>21.859584030000001</v>
      </c>
      <c r="K8256">
        <v>0</v>
      </c>
      <c r="L8256" t="s">
        <v>59</v>
      </c>
      <c r="M8256">
        <v>1</v>
      </c>
      <c r="N8256">
        <v>1</v>
      </c>
      <c r="O8256">
        <v>1</v>
      </c>
      <c r="P8256">
        <v>2</v>
      </c>
      <c r="Q8256" t="s">
        <v>51</v>
      </c>
      <c r="R8256" t="b">
        <f>FALSE()</f>
        <v>0</v>
      </c>
      <c r="S8256" t="b">
        <f t="shared" si="858"/>
        <v>0</v>
      </c>
      <c r="T8256">
        <v>0</v>
      </c>
      <c r="U8256">
        <v>0</v>
      </c>
      <c r="V8256">
        <v>1</v>
      </c>
    </row>
    <row r="8257" spans="1:22" ht="15" customHeight="1" x14ac:dyDescent="0.25">
      <c r="A8257">
        <v>8256</v>
      </c>
      <c r="B8257">
        <v>2</v>
      </c>
      <c r="C8257">
        <v>16</v>
      </c>
      <c r="D8257">
        <v>0</v>
      </c>
      <c r="E8257">
        <v>0</v>
      </c>
      <c r="F8257">
        <v>43</v>
      </c>
      <c r="G8257">
        <v>821.27499999999998</v>
      </c>
      <c r="H8257">
        <v>1.5873016E-2</v>
      </c>
      <c r="I8257">
        <v>2.4900794E-2</v>
      </c>
      <c r="J8257">
        <v>0</v>
      </c>
      <c r="K8257">
        <v>0</v>
      </c>
      <c r="L8257" t="s">
        <v>59</v>
      </c>
      <c r="M8257">
        <v>1</v>
      </c>
      <c r="N8257">
        <v>1</v>
      </c>
      <c r="O8257">
        <v>1</v>
      </c>
      <c r="P8257">
        <v>3</v>
      </c>
      <c r="Q8257" t="s">
        <v>51</v>
      </c>
      <c r="R8257" t="b">
        <f>FALSE()</f>
        <v>0</v>
      </c>
      <c r="S8257" t="b">
        <f t="shared" si="858"/>
        <v>0</v>
      </c>
      <c r="T8257">
        <v>0</v>
      </c>
      <c r="U8257">
        <v>0</v>
      </c>
      <c r="V8257">
        <v>1</v>
      </c>
    </row>
    <row r="8258" spans="1:22" ht="15" customHeight="1" x14ac:dyDescent="0.25">
      <c r="A8258">
        <v>8257</v>
      </c>
      <c r="B8258">
        <v>1</v>
      </c>
      <c r="C8258">
        <v>390</v>
      </c>
      <c r="D8258">
        <v>0</v>
      </c>
      <c r="E8258">
        <v>0</v>
      </c>
      <c r="F8258">
        <v>26</v>
      </c>
      <c r="G8258">
        <v>1325.833333</v>
      </c>
      <c r="H8258">
        <v>7.6923080000000001E-3</v>
      </c>
      <c r="I8258">
        <v>2.5641026000000001E-2</v>
      </c>
      <c r="J8258">
        <v>0</v>
      </c>
      <c r="K8258">
        <v>0</v>
      </c>
      <c r="L8258" t="s">
        <v>62</v>
      </c>
      <c r="M8258">
        <v>2</v>
      </c>
      <c r="N8258">
        <v>2</v>
      </c>
      <c r="O8258">
        <v>1</v>
      </c>
      <c r="P8258">
        <v>1</v>
      </c>
      <c r="Q8258" t="s">
        <v>51</v>
      </c>
      <c r="R8258" t="b">
        <f>TRUE()</f>
        <v>1</v>
      </c>
      <c r="S8258" t="b">
        <f t="shared" si="858"/>
        <v>0</v>
      </c>
      <c r="T8258">
        <v>0</v>
      </c>
      <c r="U8258">
        <v>1</v>
      </c>
      <c r="V8258">
        <v>1</v>
      </c>
    </row>
    <row r="8259" spans="1:22" ht="15" customHeight="1" x14ac:dyDescent="0.25">
      <c r="A8259">
        <v>8258</v>
      </c>
      <c r="B8259">
        <v>0</v>
      </c>
      <c r="C8259">
        <v>0</v>
      </c>
      <c r="D8259">
        <v>0</v>
      </c>
      <c r="E8259">
        <v>0</v>
      </c>
      <c r="F8259">
        <v>16</v>
      </c>
      <c r="G8259">
        <v>228.625</v>
      </c>
      <c r="H8259">
        <v>0</v>
      </c>
      <c r="I8259">
        <v>1.4999999999999999E-2</v>
      </c>
      <c r="J8259">
        <v>0</v>
      </c>
      <c r="K8259">
        <v>0</v>
      </c>
      <c r="L8259" t="s">
        <v>62</v>
      </c>
      <c r="M8259">
        <v>2</v>
      </c>
      <c r="N8259">
        <v>2</v>
      </c>
      <c r="O8259">
        <v>1</v>
      </c>
      <c r="P8259">
        <v>2</v>
      </c>
      <c r="Q8259" t="s">
        <v>52</v>
      </c>
      <c r="R8259" t="b">
        <f t="shared" ref="R8259:R8266" si="859">FALSE()</f>
        <v>0</v>
      </c>
      <c r="S8259" t="b">
        <f t="shared" si="858"/>
        <v>0</v>
      </c>
      <c r="T8259">
        <v>0</v>
      </c>
      <c r="U8259">
        <v>0</v>
      </c>
      <c r="V8259">
        <v>0</v>
      </c>
    </row>
    <row r="8260" spans="1:22" ht="15" customHeight="1" x14ac:dyDescent="0.25">
      <c r="A8260">
        <v>8259</v>
      </c>
      <c r="B8260">
        <v>0</v>
      </c>
      <c r="C8260">
        <v>0</v>
      </c>
      <c r="D8260">
        <v>0</v>
      </c>
      <c r="E8260">
        <v>0</v>
      </c>
      <c r="F8260">
        <v>38</v>
      </c>
      <c r="G8260">
        <v>1517.416739</v>
      </c>
      <c r="H8260">
        <v>0</v>
      </c>
      <c r="I8260">
        <v>4.122807E-3</v>
      </c>
      <c r="J8260">
        <v>0</v>
      </c>
      <c r="K8260">
        <v>0</v>
      </c>
      <c r="L8260" t="s">
        <v>59</v>
      </c>
      <c r="M8260">
        <v>4</v>
      </c>
      <c r="N8260">
        <v>2</v>
      </c>
      <c r="O8260">
        <v>4</v>
      </c>
      <c r="P8260">
        <v>2</v>
      </c>
      <c r="Q8260" t="s">
        <v>51</v>
      </c>
      <c r="R8260" t="b">
        <f t="shared" si="859"/>
        <v>0</v>
      </c>
      <c r="S8260" t="b">
        <f t="shared" si="858"/>
        <v>0</v>
      </c>
      <c r="T8260">
        <v>0</v>
      </c>
      <c r="U8260">
        <v>0</v>
      </c>
      <c r="V8260">
        <v>1</v>
      </c>
    </row>
    <row r="8261" spans="1:22" ht="15" customHeight="1" x14ac:dyDescent="0.25">
      <c r="A8261">
        <v>8260</v>
      </c>
      <c r="B8261">
        <v>0</v>
      </c>
      <c r="C8261">
        <v>0</v>
      </c>
      <c r="D8261">
        <v>0</v>
      </c>
      <c r="E8261">
        <v>0</v>
      </c>
      <c r="F8261">
        <v>4</v>
      </c>
      <c r="G8261">
        <v>44.5</v>
      </c>
      <c r="H8261">
        <v>0</v>
      </c>
      <c r="I8261">
        <v>0.05</v>
      </c>
      <c r="J8261">
        <v>0</v>
      </c>
      <c r="K8261">
        <v>0</v>
      </c>
      <c r="L8261" t="s">
        <v>62</v>
      </c>
      <c r="M8261">
        <v>2</v>
      </c>
      <c r="N8261">
        <v>2</v>
      </c>
      <c r="O8261">
        <v>8</v>
      </c>
      <c r="P8261">
        <v>2</v>
      </c>
      <c r="Q8261" t="s">
        <v>51</v>
      </c>
      <c r="R8261" t="b">
        <f t="shared" si="859"/>
        <v>0</v>
      </c>
      <c r="S8261" t="b">
        <f t="shared" si="858"/>
        <v>0</v>
      </c>
      <c r="T8261">
        <v>0</v>
      </c>
      <c r="U8261">
        <v>0</v>
      </c>
      <c r="V8261">
        <v>1</v>
      </c>
    </row>
    <row r="8262" spans="1:22" ht="15" customHeight="1" x14ac:dyDescent="0.25">
      <c r="A8262">
        <v>8261</v>
      </c>
      <c r="B8262">
        <v>4</v>
      </c>
      <c r="C8262">
        <v>69.666666669999998</v>
      </c>
      <c r="D8262">
        <v>1</v>
      </c>
      <c r="E8262">
        <v>23</v>
      </c>
      <c r="F8262">
        <v>161</v>
      </c>
      <c r="G8262">
        <v>6524.0353690000002</v>
      </c>
      <c r="H8262">
        <v>5.0505050000000003E-3</v>
      </c>
      <c r="I8262">
        <v>1.3944826E-2</v>
      </c>
      <c r="J8262">
        <v>45.418822069999997</v>
      </c>
      <c r="K8262">
        <v>0</v>
      </c>
      <c r="L8262" t="s">
        <v>59</v>
      </c>
      <c r="M8262">
        <v>2</v>
      </c>
      <c r="N8262">
        <v>2</v>
      </c>
      <c r="O8262">
        <v>3</v>
      </c>
      <c r="P8262">
        <v>2</v>
      </c>
      <c r="Q8262" t="s">
        <v>51</v>
      </c>
      <c r="R8262" t="b">
        <f t="shared" si="859"/>
        <v>0</v>
      </c>
      <c r="S8262" t="b">
        <f>TRUE()</f>
        <v>1</v>
      </c>
      <c r="T8262">
        <v>1</v>
      </c>
      <c r="U8262">
        <v>0</v>
      </c>
      <c r="V8262">
        <v>1</v>
      </c>
    </row>
    <row r="8263" spans="1:22" ht="15" customHeight="1" x14ac:dyDescent="0.25">
      <c r="A8263">
        <v>8262</v>
      </c>
      <c r="B8263">
        <v>0</v>
      </c>
      <c r="C8263">
        <v>0</v>
      </c>
      <c r="D8263">
        <v>0</v>
      </c>
      <c r="E8263">
        <v>0</v>
      </c>
      <c r="F8263">
        <v>1</v>
      </c>
      <c r="G8263">
        <v>0</v>
      </c>
      <c r="H8263">
        <v>0</v>
      </c>
      <c r="I8263">
        <v>0.1</v>
      </c>
      <c r="J8263">
        <v>0</v>
      </c>
      <c r="K8263">
        <v>0</v>
      </c>
      <c r="L8263" t="s">
        <v>59</v>
      </c>
      <c r="M8263">
        <v>2</v>
      </c>
      <c r="N8263">
        <v>6</v>
      </c>
      <c r="O8263">
        <v>1</v>
      </c>
      <c r="P8263">
        <v>3</v>
      </c>
      <c r="Q8263" t="s">
        <v>51</v>
      </c>
      <c r="R8263" t="b">
        <f t="shared" si="859"/>
        <v>0</v>
      </c>
      <c r="S8263" t="b">
        <f>FALSE()</f>
        <v>0</v>
      </c>
      <c r="T8263">
        <v>0</v>
      </c>
      <c r="U8263">
        <v>0</v>
      </c>
      <c r="V8263">
        <v>1</v>
      </c>
    </row>
    <row r="8264" spans="1:22" ht="15" customHeight="1" x14ac:dyDescent="0.25">
      <c r="A8264">
        <v>8263</v>
      </c>
      <c r="B8264">
        <v>4</v>
      </c>
      <c r="C8264">
        <v>47.5</v>
      </c>
      <c r="D8264">
        <v>0</v>
      </c>
      <c r="E8264">
        <v>0</v>
      </c>
      <c r="F8264">
        <v>37</v>
      </c>
      <c r="G8264">
        <v>839.20833330000005</v>
      </c>
      <c r="H8264">
        <v>5.2631580000000004E-3</v>
      </c>
      <c r="I8264">
        <v>1.7105262999999999E-2</v>
      </c>
      <c r="J8264">
        <v>12.965202789999999</v>
      </c>
      <c r="K8264">
        <v>0</v>
      </c>
      <c r="L8264" t="s">
        <v>59</v>
      </c>
      <c r="M8264">
        <v>1</v>
      </c>
      <c r="N8264">
        <v>1</v>
      </c>
      <c r="O8264">
        <v>1</v>
      </c>
      <c r="P8264">
        <v>2</v>
      </c>
      <c r="Q8264" t="s">
        <v>51</v>
      </c>
      <c r="R8264" t="b">
        <f t="shared" si="859"/>
        <v>0</v>
      </c>
      <c r="S8264" t="b">
        <f>TRUE()</f>
        <v>1</v>
      </c>
      <c r="T8264">
        <v>1</v>
      </c>
      <c r="U8264">
        <v>0</v>
      </c>
      <c r="V8264">
        <v>1</v>
      </c>
    </row>
    <row r="8265" spans="1:22" ht="15" customHeight="1" x14ac:dyDescent="0.25">
      <c r="A8265">
        <v>8264</v>
      </c>
      <c r="B8265">
        <v>0</v>
      </c>
      <c r="C8265">
        <v>0</v>
      </c>
      <c r="D8265">
        <v>0</v>
      </c>
      <c r="E8265">
        <v>0</v>
      </c>
      <c r="F8265">
        <v>16</v>
      </c>
      <c r="G8265">
        <v>426.32499999999999</v>
      </c>
      <c r="H8265">
        <v>0</v>
      </c>
      <c r="I8265">
        <v>1.1904761999999999E-2</v>
      </c>
      <c r="J8265">
        <v>0</v>
      </c>
      <c r="K8265">
        <v>0</v>
      </c>
      <c r="L8265" t="s">
        <v>59</v>
      </c>
      <c r="M8265">
        <v>1</v>
      </c>
      <c r="N8265">
        <v>1</v>
      </c>
      <c r="O8265">
        <v>4</v>
      </c>
      <c r="P8265">
        <v>3</v>
      </c>
      <c r="Q8265" t="s">
        <v>51</v>
      </c>
      <c r="R8265" t="b">
        <f t="shared" si="859"/>
        <v>0</v>
      </c>
      <c r="S8265" t="b">
        <f>FALSE()</f>
        <v>0</v>
      </c>
      <c r="T8265">
        <v>0</v>
      </c>
      <c r="U8265">
        <v>0</v>
      </c>
      <c r="V8265">
        <v>1</v>
      </c>
    </row>
    <row r="8266" spans="1:22" ht="15" customHeight="1" x14ac:dyDescent="0.25">
      <c r="A8266">
        <v>8265</v>
      </c>
      <c r="B8266">
        <v>1</v>
      </c>
      <c r="C8266">
        <v>11.16666667</v>
      </c>
      <c r="D8266">
        <v>3</v>
      </c>
      <c r="E8266">
        <v>63.5</v>
      </c>
      <c r="F8266">
        <v>28</v>
      </c>
      <c r="G8266">
        <v>2245.333333</v>
      </c>
      <c r="H8266">
        <v>2.5806449999999999E-3</v>
      </c>
      <c r="I8266">
        <v>2.8494624E-2</v>
      </c>
      <c r="J8266">
        <v>36.200312099999998</v>
      </c>
      <c r="K8266">
        <v>0</v>
      </c>
      <c r="L8266" t="s">
        <v>59</v>
      </c>
      <c r="M8266">
        <v>4</v>
      </c>
      <c r="N8266">
        <v>2</v>
      </c>
      <c r="O8266">
        <v>1</v>
      </c>
      <c r="P8266">
        <v>11</v>
      </c>
      <c r="Q8266" t="s">
        <v>51</v>
      </c>
      <c r="R8266" t="b">
        <f t="shared" si="859"/>
        <v>0</v>
      </c>
      <c r="S8266" t="b">
        <f>TRUE()</f>
        <v>1</v>
      </c>
      <c r="T8266">
        <v>1</v>
      </c>
      <c r="U8266">
        <v>0</v>
      </c>
      <c r="V8266">
        <v>1</v>
      </c>
    </row>
    <row r="8267" spans="1:22" ht="15" customHeight="1" x14ac:dyDescent="0.25">
      <c r="A8267">
        <v>8266</v>
      </c>
      <c r="B8267">
        <v>0</v>
      </c>
      <c r="C8267">
        <v>0</v>
      </c>
      <c r="D8267">
        <v>0</v>
      </c>
      <c r="E8267">
        <v>0</v>
      </c>
      <c r="F8267">
        <v>8</v>
      </c>
      <c r="G8267">
        <v>428.5</v>
      </c>
      <c r="H8267">
        <v>2.5000000000000001E-2</v>
      </c>
      <c r="I8267">
        <v>3.7499999999999999E-2</v>
      </c>
      <c r="J8267">
        <v>0</v>
      </c>
      <c r="K8267">
        <v>0</v>
      </c>
      <c r="L8267" t="s">
        <v>62</v>
      </c>
      <c r="M8267">
        <v>2</v>
      </c>
      <c r="N8267">
        <v>2</v>
      </c>
      <c r="O8267">
        <v>1</v>
      </c>
      <c r="P8267">
        <v>2</v>
      </c>
      <c r="Q8267" t="s">
        <v>51</v>
      </c>
      <c r="R8267" t="b">
        <f>TRUE()</f>
        <v>1</v>
      </c>
      <c r="S8267" t="b">
        <f>FALSE()</f>
        <v>0</v>
      </c>
      <c r="T8267">
        <v>0</v>
      </c>
      <c r="U8267">
        <v>1</v>
      </c>
      <c r="V8267">
        <v>1</v>
      </c>
    </row>
    <row r="8268" spans="1:22" ht="15" customHeight="1" x14ac:dyDescent="0.25">
      <c r="A8268">
        <v>8267</v>
      </c>
      <c r="B8268">
        <v>3</v>
      </c>
      <c r="C8268">
        <v>82.5</v>
      </c>
      <c r="D8268">
        <v>0</v>
      </c>
      <c r="E8268">
        <v>0</v>
      </c>
      <c r="F8268">
        <v>12</v>
      </c>
      <c r="G8268">
        <v>221.125</v>
      </c>
      <c r="H8268">
        <v>1.5384615000000001E-2</v>
      </c>
      <c r="I8268">
        <v>5.1282050000000003E-3</v>
      </c>
      <c r="J8268">
        <v>0</v>
      </c>
      <c r="K8268">
        <v>0</v>
      </c>
      <c r="L8268" t="s">
        <v>59</v>
      </c>
      <c r="M8268">
        <v>1</v>
      </c>
      <c r="N8268">
        <v>2</v>
      </c>
      <c r="O8268">
        <v>3</v>
      </c>
      <c r="P8268">
        <v>8</v>
      </c>
      <c r="Q8268" t="s">
        <v>51</v>
      </c>
      <c r="R8268" t="b">
        <f>FALSE()</f>
        <v>0</v>
      </c>
      <c r="S8268" t="b">
        <f>FALSE()</f>
        <v>0</v>
      </c>
      <c r="T8268">
        <v>0</v>
      </c>
      <c r="U8268">
        <v>0</v>
      </c>
      <c r="V8268">
        <v>1</v>
      </c>
    </row>
    <row r="8269" spans="1:22" ht="15" customHeight="1" x14ac:dyDescent="0.25">
      <c r="A8269">
        <v>8268</v>
      </c>
      <c r="B8269">
        <v>0</v>
      </c>
      <c r="C8269">
        <v>0</v>
      </c>
      <c r="D8269">
        <v>0</v>
      </c>
      <c r="E8269">
        <v>0</v>
      </c>
      <c r="F8269">
        <v>4</v>
      </c>
      <c r="G8269">
        <v>67</v>
      </c>
      <c r="H8269">
        <v>0</v>
      </c>
      <c r="I8269">
        <v>0.05</v>
      </c>
      <c r="J8269">
        <v>0</v>
      </c>
      <c r="K8269">
        <v>0</v>
      </c>
      <c r="L8269" t="s">
        <v>62</v>
      </c>
      <c r="M8269">
        <v>2</v>
      </c>
      <c r="N8269">
        <v>2</v>
      </c>
      <c r="O8269">
        <v>9</v>
      </c>
      <c r="P8269">
        <v>2</v>
      </c>
      <c r="Q8269" t="s">
        <v>51</v>
      </c>
      <c r="R8269" t="b">
        <f>FALSE()</f>
        <v>0</v>
      </c>
      <c r="S8269" t="b">
        <f>FALSE()</f>
        <v>0</v>
      </c>
      <c r="T8269">
        <v>0</v>
      </c>
      <c r="U8269">
        <v>0</v>
      </c>
      <c r="V8269">
        <v>1</v>
      </c>
    </row>
    <row r="8270" spans="1:22" ht="15" customHeight="1" x14ac:dyDescent="0.25">
      <c r="A8270">
        <v>8269</v>
      </c>
      <c r="B8270">
        <v>0</v>
      </c>
      <c r="C8270">
        <v>0</v>
      </c>
      <c r="D8270">
        <v>0</v>
      </c>
      <c r="E8270">
        <v>0</v>
      </c>
      <c r="F8270">
        <v>14</v>
      </c>
      <c r="G8270">
        <v>731.5</v>
      </c>
      <c r="H8270">
        <v>1.4285714E-2</v>
      </c>
      <c r="I8270">
        <v>4.2857143E-2</v>
      </c>
      <c r="J8270">
        <v>0</v>
      </c>
      <c r="K8270">
        <v>0</v>
      </c>
      <c r="L8270" t="s">
        <v>59</v>
      </c>
      <c r="M8270">
        <v>2</v>
      </c>
      <c r="N8270">
        <v>2</v>
      </c>
      <c r="O8270">
        <v>4</v>
      </c>
      <c r="P8270">
        <v>2</v>
      </c>
      <c r="Q8270" t="s">
        <v>52</v>
      </c>
      <c r="R8270" t="b">
        <f>FALSE()</f>
        <v>0</v>
      </c>
      <c r="S8270" t="b">
        <f>TRUE()</f>
        <v>1</v>
      </c>
      <c r="T8270">
        <v>1</v>
      </c>
      <c r="U8270">
        <v>0</v>
      </c>
      <c r="V8270">
        <v>0</v>
      </c>
    </row>
    <row r="8271" spans="1:22" ht="15" customHeight="1" x14ac:dyDescent="0.25">
      <c r="A8271">
        <v>8270</v>
      </c>
      <c r="B8271">
        <v>11</v>
      </c>
      <c r="C8271">
        <v>752.3833333</v>
      </c>
      <c r="D8271">
        <v>3</v>
      </c>
      <c r="E8271">
        <v>14</v>
      </c>
      <c r="F8271">
        <v>108</v>
      </c>
      <c r="G8271">
        <v>4575.4775520000003</v>
      </c>
      <c r="H8271">
        <v>1.6945141E-2</v>
      </c>
      <c r="I8271">
        <v>2.6110286E-2</v>
      </c>
      <c r="J8271">
        <v>3.401438792</v>
      </c>
      <c r="K8271">
        <v>0</v>
      </c>
      <c r="L8271" t="s">
        <v>59</v>
      </c>
      <c r="M8271">
        <v>1</v>
      </c>
      <c r="N8271">
        <v>1</v>
      </c>
      <c r="O8271">
        <v>1</v>
      </c>
      <c r="P8271">
        <v>2</v>
      </c>
      <c r="Q8271" t="s">
        <v>51</v>
      </c>
      <c r="R8271" t="b">
        <f>FALSE()</f>
        <v>0</v>
      </c>
      <c r="S8271" t="b">
        <f>FALSE()</f>
        <v>0</v>
      </c>
      <c r="T8271">
        <v>0</v>
      </c>
      <c r="U8271">
        <v>0</v>
      </c>
      <c r="V8271">
        <v>1</v>
      </c>
    </row>
    <row r="8272" spans="1:22" ht="15" customHeight="1" x14ac:dyDescent="0.25">
      <c r="A8272">
        <v>8271</v>
      </c>
      <c r="B8272">
        <v>3</v>
      </c>
      <c r="C8272">
        <v>66.5</v>
      </c>
      <c r="D8272">
        <v>3</v>
      </c>
      <c r="E8272">
        <v>65.75</v>
      </c>
      <c r="F8272">
        <v>152</v>
      </c>
      <c r="G8272">
        <v>3684.3214579999999</v>
      </c>
      <c r="H8272">
        <v>5.1948050000000003E-3</v>
      </c>
      <c r="I8272">
        <v>1.0451452999999999E-2</v>
      </c>
      <c r="J8272">
        <v>12.646066920000001</v>
      </c>
      <c r="K8272">
        <v>0</v>
      </c>
      <c r="L8272" t="s">
        <v>59</v>
      </c>
      <c r="M8272">
        <v>2</v>
      </c>
      <c r="N8272">
        <v>2</v>
      </c>
      <c r="O8272">
        <v>1</v>
      </c>
      <c r="P8272">
        <v>2</v>
      </c>
      <c r="Q8272" t="s">
        <v>51</v>
      </c>
      <c r="R8272" t="b">
        <f>FALSE()</f>
        <v>0</v>
      </c>
      <c r="S8272" t="b">
        <f>TRUE()</f>
        <v>1</v>
      </c>
      <c r="T8272">
        <v>1</v>
      </c>
      <c r="U8272">
        <v>0</v>
      </c>
      <c r="V8272">
        <v>1</v>
      </c>
    </row>
    <row r="8273" spans="1:22" ht="15" customHeight="1" x14ac:dyDescent="0.25">
      <c r="A8273">
        <v>8272</v>
      </c>
      <c r="B8273">
        <v>0</v>
      </c>
      <c r="C8273">
        <v>0</v>
      </c>
      <c r="D8273">
        <v>0</v>
      </c>
      <c r="E8273">
        <v>0</v>
      </c>
      <c r="F8273">
        <v>21</v>
      </c>
      <c r="G8273">
        <v>882.75</v>
      </c>
      <c r="H8273">
        <v>0</v>
      </c>
      <c r="I8273">
        <v>2.0408163E-2</v>
      </c>
      <c r="J8273">
        <v>0</v>
      </c>
      <c r="K8273">
        <v>0</v>
      </c>
      <c r="L8273" t="s">
        <v>62</v>
      </c>
      <c r="M8273">
        <v>2</v>
      </c>
      <c r="N8273">
        <v>2</v>
      </c>
      <c r="O8273">
        <v>2</v>
      </c>
      <c r="P8273">
        <v>2</v>
      </c>
      <c r="Q8273" t="s">
        <v>52</v>
      </c>
      <c r="R8273" t="b">
        <f>TRUE()</f>
        <v>1</v>
      </c>
      <c r="S8273" t="b">
        <f>FALSE()</f>
        <v>0</v>
      </c>
      <c r="T8273">
        <v>0</v>
      </c>
      <c r="U8273">
        <v>1</v>
      </c>
      <c r="V8273">
        <v>0</v>
      </c>
    </row>
    <row r="8274" spans="1:22" ht="15" customHeight="1" x14ac:dyDescent="0.25">
      <c r="A8274">
        <v>8273</v>
      </c>
      <c r="B8274">
        <v>0</v>
      </c>
      <c r="C8274">
        <v>0</v>
      </c>
      <c r="D8274">
        <v>2</v>
      </c>
      <c r="E8274">
        <v>6.3333333329999997</v>
      </c>
      <c r="F8274">
        <v>16</v>
      </c>
      <c r="G8274">
        <v>301.33333329999999</v>
      </c>
      <c r="H8274">
        <v>3.3333333E-2</v>
      </c>
      <c r="I8274">
        <v>8.8888888999999999E-2</v>
      </c>
      <c r="J8274">
        <v>0</v>
      </c>
      <c r="K8274">
        <v>0</v>
      </c>
      <c r="L8274" t="s">
        <v>59</v>
      </c>
      <c r="M8274">
        <v>2</v>
      </c>
      <c r="N8274">
        <v>2</v>
      </c>
      <c r="O8274">
        <v>3</v>
      </c>
      <c r="P8274">
        <v>2</v>
      </c>
      <c r="Q8274" t="s">
        <v>51</v>
      </c>
      <c r="R8274" t="b">
        <f t="shared" ref="R8274:R8293" si="860">FALSE()</f>
        <v>0</v>
      </c>
      <c r="S8274" t="b">
        <f>FALSE()</f>
        <v>0</v>
      </c>
      <c r="T8274">
        <v>0</v>
      </c>
      <c r="U8274">
        <v>0</v>
      </c>
      <c r="V8274">
        <v>1</v>
      </c>
    </row>
    <row r="8275" spans="1:22" ht="15" customHeight="1" x14ac:dyDescent="0.25">
      <c r="A8275">
        <v>8274</v>
      </c>
      <c r="B8275">
        <v>3</v>
      </c>
      <c r="C8275">
        <v>29</v>
      </c>
      <c r="D8275">
        <v>0</v>
      </c>
      <c r="E8275">
        <v>0</v>
      </c>
      <c r="F8275">
        <v>2</v>
      </c>
      <c r="G8275">
        <v>11</v>
      </c>
      <c r="H8275">
        <v>7.4999999999999997E-2</v>
      </c>
      <c r="I8275">
        <v>7.4999999999999997E-2</v>
      </c>
      <c r="J8275">
        <v>0</v>
      </c>
      <c r="K8275">
        <v>0</v>
      </c>
      <c r="L8275" t="s">
        <v>62</v>
      </c>
      <c r="M8275">
        <v>1</v>
      </c>
      <c r="N8275">
        <v>1</v>
      </c>
      <c r="O8275">
        <v>4</v>
      </c>
      <c r="P8275">
        <v>8</v>
      </c>
      <c r="Q8275" t="s">
        <v>51</v>
      </c>
      <c r="R8275" t="b">
        <f t="shared" si="860"/>
        <v>0</v>
      </c>
      <c r="S8275" t="b">
        <f>FALSE()</f>
        <v>0</v>
      </c>
      <c r="T8275">
        <v>0</v>
      </c>
      <c r="U8275">
        <v>0</v>
      </c>
      <c r="V8275">
        <v>1</v>
      </c>
    </row>
    <row r="8276" spans="1:22" ht="15" customHeight="1" x14ac:dyDescent="0.25">
      <c r="A8276">
        <v>8275</v>
      </c>
      <c r="B8276">
        <v>11</v>
      </c>
      <c r="C8276">
        <v>233.47499999999999</v>
      </c>
      <c r="D8276">
        <v>0</v>
      </c>
      <c r="E8276">
        <v>0</v>
      </c>
      <c r="F8276">
        <v>118</v>
      </c>
      <c r="G8276">
        <v>4251.2081870000002</v>
      </c>
      <c r="H8276">
        <v>0</v>
      </c>
      <c r="I8276">
        <v>1.2659622000000001E-2</v>
      </c>
      <c r="J8276">
        <v>14.67198629</v>
      </c>
      <c r="K8276">
        <v>0</v>
      </c>
      <c r="L8276" t="s">
        <v>59</v>
      </c>
      <c r="M8276">
        <v>2</v>
      </c>
      <c r="N8276">
        <v>2</v>
      </c>
      <c r="O8276">
        <v>1</v>
      </c>
      <c r="P8276">
        <v>2</v>
      </c>
      <c r="Q8276" t="s">
        <v>51</v>
      </c>
      <c r="R8276" t="b">
        <f t="shared" si="860"/>
        <v>0</v>
      </c>
      <c r="S8276" t="b">
        <f>TRUE()</f>
        <v>1</v>
      </c>
      <c r="T8276">
        <v>1</v>
      </c>
      <c r="U8276">
        <v>0</v>
      </c>
      <c r="V8276">
        <v>1</v>
      </c>
    </row>
    <row r="8277" spans="1:22" ht="15" customHeight="1" x14ac:dyDescent="0.25">
      <c r="A8277">
        <v>8276</v>
      </c>
      <c r="B8277">
        <v>0</v>
      </c>
      <c r="C8277">
        <v>0</v>
      </c>
      <c r="D8277">
        <v>0</v>
      </c>
      <c r="E8277">
        <v>0</v>
      </c>
      <c r="F8277">
        <v>4</v>
      </c>
      <c r="G8277">
        <v>157.5</v>
      </c>
      <c r="H8277">
        <v>0</v>
      </c>
      <c r="I8277">
        <v>0.05</v>
      </c>
      <c r="J8277">
        <v>0</v>
      </c>
      <c r="K8277">
        <v>0</v>
      </c>
      <c r="L8277" t="s">
        <v>59</v>
      </c>
      <c r="M8277">
        <v>2</v>
      </c>
      <c r="N8277">
        <v>4</v>
      </c>
      <c r="O8277">
        <v>9</v>
      </c>
      <c r="P8277">
        <v>2</v>
      </c>
      <c r="Q8277" t="s">
        <v>51</v>
      </c>
      <c r="R8277" t="b">
        <f t="shared" si="860"/>
        <v>0</v>
      </c>
      <c r="S8277" t="b">
        <f>FALSE()</f>
        <v>0</v>
      </c>
      <c r="T8277">
        <v>0</v>
      </c>
      <c r="U8277">
        <v>0</v>
      </c>
      <c r="V8277">
        <v>1</v>
      </c>
    </row>
    <row r="8278" spans="1:22" ht="15" customHeight="1" x14ac:dyDescent="0.25">
      <c r="A8278">
        <v>8277</v>
      </c>
      <c r="B8278">
        <v>0</v>
      </c>
      <c r="C8278">
        <v>0</v>
      </c>
      <c r="D8278">
        <v>0</v>
      </c>
      <c r="E8278">
        <v>0</v>
      </c>
      <c r="F8278">
        <v>12</v>
      </c>
      <c r="G8278">
        <v>148.75</v>
      </c>
      <c r="H8278">
        <v>0.02</v>
      </c>
      <c r="I8278">
        <v>5.6666666999999997E-2</v>
      </c>
      <c r="J8278">
        <v>0</v>
      </c>
      <c r="K8278">
        <v>0</v>
      </c>
      <c r="L8278" t="s">
        <v>59</v>
      </c>
      <c r="M8278">
        <v>1</v>
      </c>
      <c r="N8278">
        <v>1</v>
      </c>
      <c r="O8278">
        <v>1</v>
      </c>
      <c r="P8278">
        <v>3</v>
      </c>
      <c r="Q8278" t="s">
        <v>51</v>
      </c>
      <c r="R8278" t="b">
        <f t="shared" si="860"/>
        <v>0</v>
      </c>
      <c r="S8278" t="b">
        <f>FALSE()</f>
        <v>0</v>
      </c>
      <c r="T8278">
        <v>0</v>
      </c>
      <c r="U8278">
        <v>0</v>
      </c>
      <c r="V8278">
        <v>1</v>
      </c>
    </row>
    <row r="8279" spans="1:22" ht="15" customHeight="1" x14ac:dyDescent="0.25">
      <c r="A8279">
        <v>8278</v>
      </c>
      <c r="B8279">
        <v>5</v>
      </c>
      <c r="C8279">
        <v>134.75</v>
      </c>
      <c r="D8279">
        <v>3</v>
      </c>
      <c r="E8279">
        <v>16</v>
      </c>
      <c r="F8279">
        <v>165</v>
      </c>
      <c r="G8279">
        <v>6323.8534650000001</v>
      </c>
      <c r="H8279">
        <v>1.0654413999999999E-2</v>
      </c>
      <c r="I8279">
        <v>2.8041380000000001E-2</v>
      </c>
      <c r="J8279">
        <v>3.5128529340000001</v>
      </c>
      <c r="K8279">
        <v>0</v>
      </c>
      <c r="L8279" t="s">
        <v>59</v>
      </c>
      <c r="M8279">
        <v>1</v>
      </c>
      <c r="N8279">
        <v>1</v>
      </c>
      <c r="O8279">
        <v>1</v>
      </c>
      <c r="P8279">
        <v>2</v>
      </c>
      <c r="Q8279" t="s">
        <v>51</v>
      </c>
      <c r="R8279" t="b">
        <f t="shared" si="860"/>
        <v>0</v>
      </c>
      <c r="S8279" t="b">
        <f>TRUE()</f>
        <v>1</v>
      </c>
      <c r="T8279">
        <v>1</v>
      </c>
      <c r="U8279">
        <v>0</v>
      </c>
      <c r="V8279">
        <v>1</v>
      </c>
    </row>
    <row r="8280" spans="1:22" ht="15" customHeight="1" x14ac:dyDescent="0.25">
      <c r="A8280">
        <v>8279</v>
      </c>
      <c r="B8280">
        <v>4</v>
      </c>
      <c r="C8280">
        <v>93.5</v>
      </c>
      <c r="D8280">
        <v>0</v>
      </c>
      <c r="E8280">
        <v>0</v>
      </c>
      <c r="F8280">
        <v>293</v>
      </c>
      <c r="G8280">
        <v>12268.244769999999</v>
      </c>
      <c r="H8280">
        <v>2.8378380000000001E-3</v>
      </c>
      <c r="I8280">
        <v>1.542982E-2</v>
      </c>
      <c r="J8280">
        <v>2.1648097110000002</v>
      </c>
      <c r="K8280">
        <v>0</v>
      </c>
      <c r="L8280" t="s">
        <v>59</v>
      </c>
      <c r="M8280">
        <v>2</v>
      </c>
      <c r="N8280">
        <v>2</v>
      </c>
      <c r="O8280">
        <v>1</v>
      </c>
      <c r="P8280">
        <v>2</v>
      </c>
      <c r="Q8280" t="s">
        <v>51</v>
      </c>
      <c r="R8280" t="b">
        <f t="shared" si="860"/>
        <v>0</v>
      </c>
      <c r="S8280" t="b">
        <f>TRUE()</f>
        <v>1</v>
      </c>
      <c r="T8280">
        <v>1</v>
      </c>
      <c r="U8280">
        <v>0</v>
      </c>
      <c r="V8280">
        <v>1</v>
      </c>
    </row>
    <row r="8281" spans="1:22" ht="15" customHeight="1" x14ac:dyDescent="0.25">
      <c r="A8281">
        <v>8280</v>
      </c>
      <c r="B8281">
        <v>2</v>
      </c>
      <c r="C8281">
        <v>34</v>
      </c>
      <c r="D8281">
        <v>2</v>
      </c>
      <c r="E8281">
        <v>9</v>
      </c>
      <c r="F8281">
        <v>174</v>
      </c>
      <c r="G8281">
        <v>4994.2491499999996</v>
      </c>
      <c r="H8281">
        <v>6.0259739999999999E-3</v>
      </c>
      <c r="I8281">
        <v>1.5842940999999999E-2</v>
      </c>
      <c r="J8281">
        <v>0</v>
      </c>
      <c r="K8281">
        <v>0</v>
      </c>
      <c r="L8281" t="s">
        <v>59</v>
      </c>
      <c r="M8281">
        <v>2</v>
      </c>
      <c r="N8281">
        <v>2</v>
      </c>
      <c r="O8281">
        <v>1</v>
      </c>
      <c r="P8281">
        <v>8</v>
      </c>
      <c r="Q8281" t="s">
        <v>51</v>
      </c>
      <c r="R8281" t="b">
        <f t="shared" si="860"/>
        <v>0</v>
      </c>
      <c r="S8281" t="b">
        <f>FALSE()</f>
        <v>0</v>
      </c>
      <c r="T8281">
        <v>0</v>
      </c>
      <c r="U8281">
        <v>0</v>
      </c>
      <c r="V8281">
        <v>1</v>
      </c>
    </row>
    <row r="8282" spans="1:22" ht="15" customHeight="1" x14ac:dyDescent="0.25">
      <c r="A8282">
        <v>8281</v>
      </c>
      <c r="B8282">
        <v>5</v>
      </c>
      <c r="C8282">
        <v>46.5</v>
      </c>
      <c r="D8282">
        <v>0</v>
      </c>
      <c r="E8282">
        <v>0</v>
      </c>
      <c r="F8282">
        <v>17</v>
      </c>
      <c r="G8282">
        <v>219.5</v>
      </c>
      <c r="H8282">
        <v>1.1111111E-2</v>
      </c>
      <c r="I8282">
        <v>2.2222222E-2</v>
      </c>
      <c r="J8282">
        <v>0</v>
      </c>
      <c r="K8282">
        <v>0</v>
      </c>
      <c r="L8282" t="s">
        <v>62</v>
      </c>
      <c r="M8282">
        <v>3</v>
      </c>
      <c r="N8282">
        <v>2</v>
      </c>
      <c r="O8282">
        <v>2</v>
      </c>
      <c r="P8282">
        <v>13</v>
      </c>
      <c r="Q8282" t="s">
        <v>51</v>
      </c>
      <c r="R8282" t="b">
        <f t="shared" si="860"/>
        <v>0</v>
      </c>
      <c r="S8282" t="b">
        <f>FALSE()</f>
        <v>0</v>
      </c>
      <c r="T8282">
        <v>0</v>
      </c>
      <c r="U8282">
        <v>0</v>
      </c>
      <c r="V8282">
        <v>1</v>
      </c>
    </row>
    <row r="8283" spans="1:22" ht="15" customHeight="1" x14ac:dyDescent="0.25">
      <c r="A8283">
        <v>8282</v>
      </c>
      <c r="B8283">
        <v>11</v>
      </c>
      <c r="C8283">
        <v>365.1166667</v>
      </c>
      <c r="D8283">
        <v>4</v>
      </c>
      <c r="E8283">
        <v>65.5</v>
      </c>
      <c r="F8283">
        <v>149</v>
      </c>
      <c r="G8283">
        <v>6082.8737389999997</v>
      </c>
      <c r="H8283">
        <v>1.1520436E-2</v>
      </c>
      <c r="I8283">
        <v>2.7243521999999999E-2</v>
      </c>
      <c r="J8283">
        <v>0</v>
      </c>
      <c r="K8283">
        <v>0</v>
      </c>
      <c r="L8283" t="s">
        <v>59</v>
      </c>
      <c r="M8283">
        <v>1</v>
      </c>
      <c r="N8283">
        <v>1</v>
      </c>
      <c r="O8283">
        <v>3</v>
      </c>
      <c r="P8283">
        <v>2</v>
      </c>
      <c r="Q8283" t="s">
        <v>51</v>
      </c>
      <c r="R8283" t="b">
        <f t="shared" si="860"/>
        <v>0</v>
      </c>
      <c r="S8283" t="b">
        <f>FALSE()</f>
        <v>0</v>
      </c>
      <c r="T8283">
        <v>0</v>
      </c>
      <c r="U8283">
        <v>0</v>
      </c>
      <c r="V8283">
        <v>1</v>
      </c>
    </row>
    <row r="8284" spans="1:22" ht="15" customHeight="1" x14ac:dyDescent="0.25">
      <c r="A8284">
        <v>8283</v>
      </c>
      <c r="B8284">
        <v>8</v>
      </c>
      <c r="C8284">
        <v>111.54166669999999</v>
      </c>
      <c r="D8284">
        <v>3</v>
      </c>
      <c r="E8284">
        <v>226</v>
      </c>
      <c r="F8284">
        <v>68</v>
      </c>
      <c r="G8284">
        <v>1664.1488099999999</v>
      </c>
      <c r="H8284">
        <v>2.7027029999999999E-3</v>
      </c>
      <c r="I8284">
        <v>2.1846846999999999E-2</v>
      </c>
      <c r="J8284">
        <v>6.6936582920000003</v>
      </c>
      <c r="K8284">
        <v>0</v>
      </c>
      <c r="L8284" t="s">
        <v>62</v>
      </c>
      <c r="M8284">
        <v>2</v>
      </c>
      <c r="N8284">
        <v>1</v>
      </c>
      <c r="O8284">
        <v>1</v>
      </c>
      <c r="P8284">
        <v>2</v>
      </c>
      <c r="Q8284" t="s">
        <v>51</v>
      </c>
      <c r="R8284" t="b">
        <f t="shared" si="860"/>
        <v>0</v>
      </c>
      <c r="S8284" t="b">
        <f>TRUE()</f>
        <v>1</v>
      </c>
      <c r="T8284">
        <v>1</v>
      </c>
      <c r="U8284">
        <v>0</v>
      </c>
      <c r="V8284">
        <v>1</v>
      </c>
    </row>
    <row r="8285" spans="1:22" ht="15" customHeight="1" x14ac:dyDescent="0.25">
      <c r="A8285">
        <v>8284</v>
      </c>
      <c r="B8285">
        <v>0</v>
      </c>
      <c r="C8285">
        <v>0</v>
      </c>
      <c r="D8285">
        <v>0</v>
      </c>
      <c r="E8285">
        <v>0</v>
      </c>
      <c r="F8285">
        <v>2</v>
      </c>
      <c r="G8285">
        <v>35</v>
      </c>
      <c r="H8285">
        <v>0</v>
      </c>
      <c r="I8285">
        <v>0.05</v>
      </c>
      <c r="J8285">
        <v>0</v>
      </c>
      <c r="K8285">
        <v>0</v>
      </c>
      <c r="L8285" t="s">
        <v>59</v>
      </c>
      <c r="M8285">
        <v>2</v>
      </c>
      <c r="N8285">
        <v>2</v>
      </c>
      <c r="O8285">
        <v>1</v>
      </c>
      <c r="P8285">
        <v>10</v>
      </c>
      <c r="Q8285" t="s">
        <v>52</v>
      </c>
      <c r="R8285" t="b">
        <f t="shared" si="860"/>
        <v>0</v>
      </c>
      <c r="S8285" t="b">
        <f>FALSE()</f>
        <v>0</v>
      </c>
      <c r="T8285">
        <v>0</v>
      </c>
      <c r="U8285">
        <v>0</v>
      </c>
      <c r="V8285">
        <v>0</v>
      </c>
    </row>
    <row r="8286" spans="1:22" ht="15" customHeight="1" x14ac:dyDescent="0.25">
      <c r="A8286">
        <v>8285</v>
      </c>
      <c r="B8286">
        <v>11</v>
      </c>
      <c r="C8286">
        <v>118.1785714</v>
      </c>
      <c r="D8286">
        <v>2</v>
      </c>
      <c r="E8286">
        <v>91.5</v>
      </c>
      <c r="F8286">
        <v>162</v>
      </c>
      <c r="G8286">
        <v>5399.2312689999999</v>
      </c>
      <c r="H8286">
        <v>4.8590860000000003E-3</v>
      </c>
      <c r="I8286">
        <v>1.4667832E-2</v>
      </c>
      <c r="J8286">
        <v>14.77221948</v>
      </c>
      <c r="K8286">
        <v>0</v>
      </c>
      <c r="L8286" t="s">
        <v>59</v>
      </c>
      <c r="M8286">
        <v>2</v>
      </c>
      <c r="N8286">
        <v>2</v>
      </c>
      <c r="O8286">
        <v>4</v>
      </c>
      <c r="P8286">
        <v>10</v>
      </c>
      <c r="Q8286" t="s">
        <v>51</v>
      </c>
      <c r="R8286" t="b">
        <f t="shared" si="860"/>
        <v>0</v>
      </c>
      <c r="S8286" t="b">
        <f>TRUE()</f>
        <v>1</v>
      </c>
      <c r="T8286">
        <v>1</v>
      </c>
      <c r="U8286">
        <v>0</v>
      </c>
      <c r="V8286">
        <v>1</v>
      </c>
    </row>
    <row r="8287" spans="1:22" ht="15" customHeight="1" x14ac:dyDescent="0.25">
      <c r="A8287">
        <v>8286</v>
      </c>
      <c r="B8287">
        <v>0</v>
      </c>
      <c r="C8287">
        <v>0</v>
      </c>
      <c r="D8287">
        <v>0</v>
      </c>
      <c r="E8287">
        <v>0</v>
      </c>
      <c r="F8287">
        <v>6</v>
      </c>
      <c r="G8287">
        <v>50.833333330000002</v>
      </c>
      <c r="H8287">
        <v>3.3333333E-2</v>
      </c>
      <c r="I8287">
        <v>0.05</v>
      </c>
      <c r="J8287">
        <v>0</v>
      </c>
      <c r="K8287">
        <v>0</v>
      </c>
      <c r="L8287" t="s">
        <v>59</v>
      </c>
      <c r="M8287">
        <v>1</v>
      </c>
      <c r="N8287">
        <v>1</v>
      </c>
      <c r="O8287">
        <v>3</v>
      </c>
      <c r="P8287">
        <v>2</v>
      </c>
      <c r="Q8287" t="s">
        <v>52</v>
      </c>
      <c r="R8287" t="b">
        <f t="shared" si="860"/>
        <v>0</v>
      </c>
      <c r="S8287" t="b">
        <f>FALSE()</f>
        <v>0</v>
      </c>
      <c r="T8287">
        <v>0</v>
      </c>
      <c r="U8287">
        <v>0</v>
      </c>
      <c r="V8287">
        <v>0</v>
      </c>
    </row>
    <row r="8288" spans="1:22" ht="15" customHeight="1" x14ac:dyDescent="0.25">
      <c r="A8288">
        <v>8287</v>
      </c>
      <c r="B8288">
        <v>0</v>
      </c>
      <c r="C8288">
        <v>0</v>
      </c>
      <c r="D8288">
        <v>0</v>
      </c>
      <c r="E8288">
        <v>0</v>
      </c>
      <c r="F8288">
        <v>68</v>
      </c>
      <c r="G8288">
        <v>1723.7537110000001</v>
      </c>
      <c r="H8288">
        <v>1.1940299E-2</v>
      </c>
      <c r="I8288">
        <v>2.3681592000000001E-2</v>
      </c>
      <c r="J8288">
        <v>0</v>
      </c>
      <c r="K8288">
        <v>0</v>
      </c>
      <c r="L8288" t="s">
        <v>59</v>
      </c>
      <c r="M8288">
        <v>3</v>
      </c>
      <c r="N8288">
        <v>2</v>
      </c>
      <c r="O8288">
        <v>5</v>
      </c>
      <c r="P8288">
        <v>2</v>
      </c>
      <c r="Q8288" t="s">
        <v>51</v>
      </c>
      <c r="R8288" t="b">
        <f t="shared" si="860"/>
        <v>0</v>
      </c>
      <c r="S8288" t="b">
        <f>FALSE()</f>
        <v>0</v>
      </c>
      <c r="T8288">
        <v>0</v>
      </c>
      <c r="U8288">
        <v>0</v>
      </c>
      <c r="V8288">
        <v>1</v>
      </c>
    </row>
    <row r="8289" spans="1:22" ht="15" customHeight="1" x14ac:dyDescent="0.25">
      <c r="A8289">
        <v>8288</v>
      </c>
      <c r="B8289">
        <v>4</v>
      </c>
      <c r="C8289">
        <v>643.83333330000005</v>
      </c>
      <c r="D8289">
        <v>0</v>
      </c>
      <c r="E8289">
        <v>0</v>
      </c>
      <c r="F8289">
        <v>17</v>
      </c>
      <c r="G8289">
        <v>508.25</v>
      </c>
      <c r="H8289">
        <v>3.1578947000000003E-2</v>
      </c>
      <c r="I8289">
        <v>5.2631578999999998E-2</v>
      </c>
      <c r="J8289">
        <v>0</v>
      </c>
      <c r="K8289">
        <v>0</v>
      </c>
      <c r="L8289" t="s">
        <v>59</v>
      </c>
      <c r="M8289">
        <v>2</v>
      </c>
      <c r="N8289">
        <v>4</v>
      </c>
      <c r="O8289">
        <v>1</v>
      </c>
      <c r="P8289">
        <v>1</v>
      </c>
      <c r="Q8289" t="s">
        <v>51</v>
      </c>
      <c r="R8289" t="b">
        <f t="shared" si="860"/>
        <v>0</v>
      </c>
      <c r="S8289" t="b">
        <f>FALSE()</f>
        <v>0</v>
      </c>
      <c r="T8289">
        <v>0</v>
      </c>
      <c r="U8289">
        <v>0</v>
      </c>
      <c r="V8289">
        <v>1</v>
      </c>
    </row>
    <row r="8290" spans="1:22" ht="15" customHeight="1" x14ac:dyDescent="0.25">
      <c r="A8290">
        <v>8289</v>
      </c>
      <c r="B8290">
        <v>0</v>
      </c>
      <c r="C8290">
        <v>0</v>
      </c>
      <c r="D8290">
        <v>0</v>
      </c>
      <c r="E8290">
        <v>0</v>
      </c>
      <c r="F8290">
        <v>3</v>
      </c>
      <c r="G8290">
        <v>65.5</v>
      </c>
      <c r="H8290">
        <v>6.6666666999999999E-2</v>
      </c>
      <c r="I8290">
        <v>0.1</v>
      </c>
      <c r="J8290">
        <v>0</v>
      </c>
      <c r="K8290">
        <v>0</v>
      </c>
      <c r="L8290" t="s">
        <v>59</v>
      </c>
      <c r="M8290">
        <v>3</v>
      </c>
      <c r="N8290">
        <v>2</v>
      </c>
      <c r="O8290">
        <v>1</v>
      </c>
      <c r="P8290">
        <v>13</v>
      </c>
      <c r="Q8290" t="s">
        <v>51</v>
      </c>
      <c r="R8290" t="b">
        <f t="shared" si="860"/>
        <v>0</v>
      </c>
      <c r="S8290" t="b">
        <f>FALSE()</f>
        <v>0</v>
      </c>
      <c r="T8290">
        <v>0</v>
      </c>
      <c r="U8290">
        <v>0</v>
      </c>
      <c r="V8290">
        <v>1</v>
      </c>
    </row>
    <row r="8291" spans="1:22" ht="15" customHeight="1" x14ac:dyDescent="0.25">
      <c r="A8291">
        <v>8290</v>
      </c>
      <c r="B8291">
        <v>0</v>
      </c>
      <c r="C8291">
        <v>0</v>
      </c>
      <c r="D8291">
        <v>0</v>
      </c>
      <c r="E8291">
        <v>0</v>
      </c>
      <c r="F8291">
        <v>20</v>
      </c>
      <c r="G8291">
        <v>968.75</v>
      </c>
      <c r="H8291">
        <v>1.5789474000000001E-2</v>
      </c>
      <c r="I8291">
        <v>1.8421053E-2</v>
      </c>
      <c r="J8291">
        <v>73.982539009999996</v>
      </c>
      <c r="K8291">
        <v>0</v>
      </c>
      <c r="L8291" t="s">
        <v>62</v>
      </c>
      <c r="M8291">
        <v>1</v>
      </c>
      <c r="N8291">
        <v>2</v>
      </c>
      <c r="O8291">
        <v>1</v>
      </c>
      <c r="P8291">
        <v>1</v>
      </c>
      <c r="Q8291" t="s">
        <v>51</v>
      </c>
      <c r="R8291" t="b">
        <f t="shared" si="860"/>
        <v>0</v>
      </c>
      <c r="S8291" t="b">
        <f>TRUE()</f>
        <v>1</v>
      </c>
      <c r="T8291">
        <v>1</v>
      </c>
      <c r="U8291">
        <v>0</v>
      </c>
      <c r="V8291">
        <v>1</v>
      </c>
    </row>
    <row r="8292" spans="1:22" ht="15" customHeight="1" x14ac:dyDescent="0.25">
      <c r="A8292">
        <v>8291</v>
      </c>
      <c r="B8292">
        <v>1</v>
      </c>
      <c r="C8292">
        <v>56.5</v>
      </c>
      <c r="D8292">
        <v>0</v>
      </c>
      <c r="E8292">
        <v>0</v>
      </c>
      <c r="F8292">
        <v>19</v>
      </c>
      <c r="G8292">
        <v>1089.75</v>
      </c>
      <c r="H8292">
        <v>0</v>
      </c>
      <c r="I8292">
        <v>3.5087719999999998E-3</v>
      </c>
      <c r="J8292">
        <v>24.872084999999998</v>
      </c>
      <c r="K8292">
        <v>0</v>
      </c>
      <c r="L8292" t="s">
        <v>62</v>
      </c>
      <c r="M8292">
        <v>2</v>
      </c>
      <c r="N8292">
        <v>2</v>
      </c>
      <c r="O8292">
        <v>7</v>
      </c>
      <c r="P8292">
        <v>2</v>
      </c>
      <c r="Q8292" t="s">
        <v>51</v>
      </c>
      <c r="R8292" t="b">
        <f t="shared" si="860"/>
        <v>0</v>
      </c>
      <c r="S8292" t="b">
        <f>TRUE()</f>
        <v>1</v>
      </c>
      <c r="T8292">
        <v>1</v>
      </c>
      <c r="U8292">
        <v>0</v>
      </c>
      <c r="V8292">
        <v>1</v>
      </c>
    </row>
    <row r="8293" spans="1:22" ht="15" customHeight="1" x14ac:dyDescent="0.25">
      <c r="A8293">
        <v>8292</v>
      </c>
      <c r="B8293">
        <v>7</v>
      </c>
      <c r="C8293">
        <v>165.91666670000001</v>
      </c>
      <c r="D8293">
        <v>2</v>
      </c>
      <c r="E8293">
        <v>150.5</v>
      </c>
      <c r="F8293">
        <v>42</v>
      </c>
      <c r="G8293">
        <v>3127.0787879999998</v>
      </c>
      <c r="H8293">
        <v>9.6145120000000004E-3</v>
      </c>
      <c r="I8293">
        <v>2.1287825E-2</v>
      </c>
      <c r="J8293">
        <v>0</v>
      </c>
      <c r="K8293">
        <v>0</v>
      </c>
      <c r="L8293" t="s">
        <v>59</v>
      </c>
      <c r="M8293">
        <v>1</v>
      </c>
      <c r="N8293">
        <v>1</v>
      </c>
      <c r="O8293">
        <v>3</v>
      </c>
      <c r="P8293">
        <v>2</v>
      </c>
      <c r="Q8293" t="s">
        <v>51</v>
      </c>
      <c r="R8293" t="b">
        <f t="shared" si="860"/>
        <v>0</v>
      </c>
      <c r="S8293" t="b">
        <f>FALSE()</f>
        <v>0</v>
      </c>
      <c r="T8293">
        <v>0</v>
      </c>
      <c r="U8293">
        <v>0</v>
      </c>
      <c r="V8293">
        <v>1</v>
      </c>
    </row>
    <row r="8294" spans="1:22" ht="15" customHeight="1" x14ac:dyDescent="0.25">
      <c r="A8294">
        <v>8293</v>
      </c>
      <c r="B8294">
        <v>0</v>
      </c>
      <c r="C8294">
        <v>0</v>
      </c>
      <c r="D8294">
        <v>0</v>
      </c>
      <c r="E8294">
        <v>0</v>
      </c>
      <c r="F8294">
        <v>15</v>
      </c>
      <c r="G8294">
        <v>418.375</v>
      </c>
      <c r="H8294">
        <v>0</v>
      </c>
      <c r="I8294">
        <v>1.3333332999999999E-2</v>
      </c>
      <c r="J8294">
        <v>13.185545149999999</v>
      </c>
      <c r="K8294">
        <v>0</v>
      </c>
      <c r="L8294" t="s">
        <v>62</v>
      </c>
      <c r="M8294">
        <v>3</v>
      </c>
      <c r="N8294">
        <v>2</v>
      </c>
      <c r="O8294">
        <v>1</v>
      </c>
      <c r="P8294">
        <v>2</v>
      </c>
      <c r="Q8294" t="s">
        <v>52</v>
      </c>
      <c r="R8294" t="b">
        <f>TRUE()</f>
        <v>1</v>
      </c>
      <c r="S8294" t="b">
        <f>TRUE()</f>
        <v>1</v>
      </c>
      <c r="T8294">
        <v>1</v>
      </c>
      <c r="U8294">
        <v>1</v>
      </c>
      <c r="V8294">
        <v>0</v>
      </c>
    </row>
    <row r="8295" spans="1:22" ht="15" customHeight="1" x14ac:dyDescent="0.25">
      <c r="A8295">
        <v>8294</v>
      </c>
      <c r="B8295">
        <v>0</v>
      </c>
      <c r="C8295">
        <v>0</v>
      </c>
      <c r="D8295">
        <v>0</v>
      </c>
      <c r="E8295">
        <v>0</v>
      </c>
      <c r="F8295">
        <v>53</v>
      </c>
      <c r="G8295">
        <v>2052.125</v>
      </c>
      <c r="H8295">
        <v>0</v>
      </c>
      <c r="I8295">
        <v>3.9215689999999997E-3</v>
      </c>
      <c r="J8295">
        <v>52.498620289999998</v>
      </c>
      <c r="K8295">
        <v>0</v>
      </c>
      <c r="L8295" t="s">
        <v>59</v>
      </c>
      <c r="M8295">
        <v>2</v>
      </c>
      <c r="N8295">
        <v>4</v>
      </c>
      <c r="O8295">
        <v>2</v>
      </c>
      <c r="P8295">
        <v>2</v>
      </c>
      <c r="Q8295" t="s">
        <v>52</v>
      </c>
      <c r="R8295" t="b">
        <f>TRUE()</f>
        <v>1</v>
      </c>
      <c r="S8295" t="b">
        <f>TRUE()</f>
        <v>1</v>
      </c>
      <c r="T8295">
        <v>1</v>
      </c>
      <c r="U8295">
        <v>1</v>
      </c>
      <c r="V8295">
        <v>0</v>
      </c>
    </row>
    <row r="8296" spans="1:22" ht="15" customHeight="1" x14ac:dyDescent="0.25">
      <c r="A8296">
        <v>8295</v>
      </c>
      <c r="B8296">
        <v>0</v>
      </c>
      <c r="C8296">
        <v>0</v>
      </c>
      <c r="D8296">
        <v>2</v>
      </c>
      <c r="E8296">
        <v>12</v>
      </c>
      <c r="F8296">
        <v>0</v>
      </c>
      <c r="G8296">
        <v>0</v>
      </c>
      <c r="H8296">
        <v>0</v>
      </c>
      <c r="I8296">
        <v>0.1</v>
      </c>
      <c r="J8296">
        <v>0</v>
      </c>
      <c r="K8296">
        <v>0</v>
      </c>
      <c r="L8296" t="s">
        <v>62</v>
      </c>
      <c r="M8296">
        <v>2</v>
      </c>
      <c r="N8296">
        <v>2</v>
      </c>
      <c r="O8296">
        <v>1</v>
      </c>
      <c r="P8296">
        <v>2</v>
      </c>
      <c r="Q8296" t="s">
        <v>51</v>
      </c>
      <c r="R8296" t="b">
        <f>FALSE()</f>
        <v>0</v>
      </c>
      <c r="S8296" t="b">
        <f>FALSE()</f>
        <v>0</v>
      </c>
      <c r="T8296">
        <v>0</v>
      </c>
      <c r="U8296">
        <v>0</v>
      </c>
      <c r="V8296">
        <v>1</v>
      </c>
    </row>
    <row r="8297" spans="1:22" ht="15" customHeight="1" x14ac:dyDescent="0.25">
      <c r="A8297">
        <v>8296</v>
      </c>
      <c r="B8297">
        <v>0</v>
      </c>
      <c r="C8297">
        <v>0</v>
      </c>
      <c r="D8297">
        <v>0</v>
      </c>
      <c r="E8297">
        <v>0</v>
      </c>
      <c r="F8297">
        <v>18</v>
      </c>
      <c r="G8297">
        <v>545.5</v>
      </c>
      <c r="H8297">
        <v>0</v>
      </c>
      <c r="I8297">
        <v>1.1111111E-2</v>
      </c>
      <c r="J8297">
        <v>0</v>
      </c>
      <c r="K8297">
        <v>0</v>
      </c>
      <c r="L8297" t="s">
        <v>59</v>
      </c>
      <c r="M8297">
        <v>2</v>
      </c>
      <c r="N8297">
        <v>2</v>
      </c>
      <c r="O8297">
        <v>1</v>
      </c>
      <c r="P8297">
        <v>3</v>
      </c>
      <c r="Q8297" t="s">
        <v>51</v>
      </c>
      <c r="R8297" t="b">
        <f>FALSE()</f>
        <v>0</v>
      </c>
      <c r="S8297" t="b">
        <f>FALSE()</f>
        <v>0</v>
      </c>
      <c r="T8297">
        <v>0</v>
      </c>
      <c r="U8297">
        <v>0</v>
      </c>
      <c r="V8297">
        <v>1</v>
      </c>
    </row>
    <row r="8298" spans="1:22" ht="15" customHeight="1" x14ac:dyDescent="0.25">
      <c r="A8298">
        <v>8297</v>
      </c>
      <c r="B8298">
        <v>3</v>
      </c>
      <c r="C8298">
        <v>37</v>
      </c>
      <c r="D8298">
        <v>0</v>
      </c>
      <c r="E8298">
        <v>0</v>
      </c>
      <c r="F8298">
        <v>62</v>
      </c>
      <c r="G8298">
        <v>1193</v>
      </c>
      <c r="H8298">
        <v>3.0769230000000001E-3</v>
      </c>
      <c r="I8298">
        <v>1.5384615000000001E-2</v>
      </c>
      <c r="J8298">
        <v>21.601800900000001</v>
      </c>
      <c r="K8298">
        <v>0</v>
      </c>
      <c r="L8298" t="s">
        <v>59</v>
      </c>
      <c r="M8298">
        <v>2</v>
      </c>
      <c r="N8298">
        <v>2</v>
      </c>
      <c r="O8298">
        <v>1</v>
      </c>
      <c r="P8298">
        <v>1</v>
      </c>
      <c r="Q8298" t="s">
        <v>51</v>
      </c>
      <c r="R8298" t="b">
        <f>FALSE()</f>
        <v>0</v>
      </c>
      <c r="S8298" t="b">
        <f>TRUE()</f>
        <v>1</v>
      </c>
      <c r="T8298">
        <v>1</v>
      </c>
      <c r="U8298">
        <v>0</v>
      </c>
      <c r="V8298">
        <v>1</v>
      </c>
    </row>
    <row r="8299" spans="1:22" ht="15" customHeight="1" x14ac:dyDescent="0.25">
      <c r="A8299">
        <v>8298</v>
      </c>
      <c r="B8299">
        <v>3</v>
      </c>
      <c r="C8299">
        <v>143</v>
      </c>
      <c r="D8299">
        <v>0</v>
      </c>
      <c r="E8299">
        <v>0</v>
      </c>
      <c r="F8299">
        <v>17</v>
      </c>
      <c r="G8299">
        <v>331.83749999999998</v>
      </c>
      <c r="H8299">
        <v>3.3333333E-2</v>
      </c>
      <c r="I8299">
        <v>5.1234568000000001E-2</v>
      </c>
      <c r="J8299">
        <v>0</v>
      </c>
      <c r="K8299">
        <v>0</v>
      </c>
      <c r="L8299" t="s">
        <v>62</v>
      </c>
      <c r="M8299">
        <v>2</v>
      </c>
      <c r="N8299">
        <v>2</v>
      </c>
      <c r="O8299">
        <v>1</v>
      </c>
      <c r="P8299">
        <v>1</v>
      </c>
      <c r="Q8299" t="s">
        <v>51</v>
      </c>
      <c r="R8299" t="b">
        <f>TRUE()</f>
        <v>1</v>
      </c>
      <c r="S8299" t="b">
        <f>FALSE()</f>
        <v>0</v>
      </c>
      <c r="T8299">
        <v>0</v>
      </c>
      <c r="U8299">
        <v>1</v>
      </c>
      <c r="V8299">
        <v>1</v>
      </c>
    </row>
    <row r="8300" spans="1:22" ht="15" customHeight="1" x14ac:dyDescent="0.25">
      <c r="A8300">
        <v>8299</v>
      </c>
      <c r="B8300">
        <v>0</v>
      </c>
      <c r="C8300">
        <v>0</v>
      </c>
      <c r="D8300">
        <v>0</v>
      </c>
      <c r="E8300">
        <v>0</v>
      </c>
      <c r="F8300">
        <v>36</v>
      </c>
      <c r="G8300">
        <v>2107.583333</v>
      </c>
      <c r="H8300">
        <v>1.4814815E-2</v>
      </c>
      <c r="I8300">
        <v>3.2870370000000003E-2</v>
      </c>
      <c r="J8300">
        <v>0</v>
      </c>
      <c r="K8300">
        <v>0</v>
      </c>
      <c r="L8300" t="s">
        <v>62</v>
      </c>
      <c r="M8300">
        <v>3</v>
      </c>
      <c r="N8300">
        <v>2</v>
      </c>
      <c r="O8300">
        <v>1</v>
      </c>
      <c r="P8300">
        <v>2</v>
      </c>
      <c r="Q8300" t="s">
        <v>51</v>
      </c>
      <c r="R8300" t="b">
        <f>FALSE()</f>
        <v>0</v>
      </c>
      <c r="S8300" t="b">
        <f>FALSE()</f>
        <v>0</v>
      </c>
      <c r="T8300">
        <v>0</v>
      </c>
      <c r="U8300">
        <v>0</v>
      </c>
      <c r="V8300">
        <v>1</v>
      </c>
    </row>
    <row r="8301" spans="1:22" ht="15" customHeight="1" x14ac:dyDescent="0.25">
      <c r="A8301">
        <v>8300</v>
      </c>
      <c r="B8301">
        <v>0</v>
      </c>
      <c r="C8301">
        <v>0</v>
      </c>
      <c r="D8301">
        <v>0</v>
      </c>
      <c r="E8301">
        <v>0</v>
      </c>
      <c r="F8301">
        <v>6</v>
      </c>
      <c r="G8301">
        <v>222</v>
      </c>
      <c r="H8301">
        <v>0</v>
      </c>
      <c r="I8301">
        <v>0.04</v>
      </c>
      <c r="J8301">
        <v>87.9029606</v>
      </c>
      <c r="K8301">
        <v>0</v>
      </c>
      <c r="L8301" t="s">
        <v>62</v>
      </c>
      <c r="M8301">
        <v>8</v>
      </c>
      <c r="N8301">
        <v>13</v>
      </c>
      <c r="O8301">
        <v>9</v>
      </c>
      <c r="P8301">
        <v>20</v>
      </c>
      <c r="Q8301" t="s">
        <v>61</v>
      </c>
      <c r="R8301" t="b">
        <f>FALSE()</f>
        <v>0</v>
      </c>
      <c r="S8301" t="b">
        <f>TRUE()</f>
        <v>1</v>
      </c>
      <c r="T8301">
        <v>1</v>
      </c>
      <c r="U8301">
        <v>0</v>
      </c>
      <c r="V8301">
        <v>0</v>
      </c>
    </row>
    <row r="8302" spans="1:22" ht="15" customHeight="1" x14ac:dyDescent="0.25">
      <c r="A8302">
        <v>8301</v>
      </c>
      <c r="B8302">
        <v>1</v>
      </c>
      <c r="C8302">
        <v>13</v>
      </c>
      <c r="D8302">
        <v>1</v>
      </c>
      <c r="E8302">
        <v>28.5</v>
      </c>
      <c r="F8302">
        <v>39</v>
      </c>
      <c r="G8302">
        <v>1028.7750000000001</v>
      </c>
      <c r="H8302">
        <v>0</v>
      </c>
      <c r="I8302">
        <v>1.0436508000000001E-2</v>
      </c>
      <c r="J8302">
        <v>0</v>
      </c>
      <c r="K8302">
        <v>0</v>
      </c>
      <c r="L8302" t="s">
        <v>62</v>
      </c>
      <c r="M8302">
        <v>2</v>
      </c>
      <c r="N8302">
        <v>2</v>
      </c>
      <c r="O8302">
        <v>3</v>
      </c>
      <c r="P8302">
        <v>2</v>
      </c>
      <c r="Q8302" t="s">
        <v>51</v>
      </c>
      <c r="R8302" t="b">
        <f>FALSE()</f>
        <v>0</v>
      </c>
      <c r="S8302" t="b">
        <f t="shared" ref="S8302:S8307" si="861">FALSE()</f>
        <v>0</v>
      </c>
      <c r="T8302">
        <v>0</v>
      </c>
      <c r="U8302">
        <v>0</v>
      </c>
      <c r="V8302">
        <v>1</v>
      </c>
    </row>
    <row r="8303" spans="1:22" ht="15" customHeight="1" x14ac:dyDescent="0.25">
      <c r="A8303">
        <v>8302</v>
      </c>
      <c r="B8303">
        <v>8</v>
      </c>
      <c r="C8303">
        <v>993.08333330000005</v>
      </c>
      <c r="D8303">
        <v>1</v>
      </c>
      <c r="E8303">
        <v>28.5</v>
      </c>
      <c r="F8303">
        <v>90</v>
      </c>
      <c r="G8303">
        <v>2776.013582</v>
      </c>
      <c r="H8303">
        <v>2.380952E-3</v>
      </c>
      <c r="I8303">
        <v>1.7256944E-2</v>
      </c>
      <c r="J8303">
        <v>0</v>
      </c>
      <c r="K8303">
        <v>0</v>
      </c>
      <c r="L8303" t="s">
        <v>59</v>
      </c>
      <c r="M8303">
        <v>3</v>
      </c>
      <c r="N8303">
        <v>2</v>
      </c>
      <c r="O8303">
        <v>3</v>
      </c>
      <c r="P8303">
        <v>2</v>
      </c>
      <c r="Q8303" t="s">
        <v>51</v>
      </c>
      <c r="R8303" t="b">
        <f>TRUE()</f>
        <v>1</v>
      </c>
      <c r="S8303" t="b">
        <f t="shared" si="861"/>
        <v>0</v>
      </c>
      <c r="T8303">
        <v>0</v>
      </c>
      <c r="U8303">
        <v>1</v>
      </c>
      <c r="V8303">
        <v>1</v>
      </c>
    </row>
    <row r="8304" spans="1:22" ht="15" customHeight="1" x14ac:dyDescent="0.25">
      <c r="A8304">
        <v>8303</v>
      </c>
      <c r="B8304">
        <v>2</v>
      </c>
      <c r="C8304">
        <v>95</v>
      </c>
      <c r="D8304">
        <v>0</v>
      </c>
      <c r="E8304">
        <v>0</v>
      </c>
      <c r="F8304">
        <v>24</v>
      </c>
      <c r="G8304">
        <v>360.54166670000001</v>
      </c>
      <c r="H8304">
        <v>1.1538461999999999E-2</v>
      </c>
      <c r="I8304">
        <v>1.7948717999999999E-2</v>
      </c>
      <c r="J8304">
        <v>0</v>
      </c>
      <c r="K8304">
        <v>0</v>
      </c>
      <c r="L8304" t="s">
        <v>62</v>
      </c>
      <c r="M8304">
        <v>1</v>
      </c>
      <c r="N8304">
        <v>1</v>
      </c>
      <c r="O8304">
        <v>1</v>
      </c>
      <c r="P8304">
        <v>1</v>
      </c>
      <c r="Q8304" t="s">
        <v>51</v>
      </c>
      <c r="R8304" t="b">
        <f>FALSE()</f>
        <v>0</v>
      </c>
      <c r="S8304" t="b">
        <f t="shared" si="861"/>
        <v>0</v>
      </c>
      <c r="T8304">
        <v>0</v>
      </c>
      <c r="U8304">
        <v>0</v>
      </c>
      <c r="V8304">
        <v>1</v>
      </c>
    </row>
    <row r="8305" spans="1:22" ht="15" customHeight="1" x14ac:dyDescent="0.25">
      <c r="A8305">
        <v>8304</v>
      </c>
      <c r="B8305">
        <v>0</v>
      </c>
      <c r="C8305">
        <v>0</v>
      </c>
      <c r="D8305">
        <v>2</v>
      </c>
      <c r="E8305">
        <v>50.5</v>
      </c>
      <c r="F8305">
        <v>95</v>
      </c>
      <c r="G8305">
        <v>4379.8631580000001</v>
      </c>
      <c r="H8305">
        <v>6.3144330000000004E-3</v>
      </c>
      <c r="I8305">
        <v>3.3908935000000001E-2</v>
      </c>
      <c r="J8305">
        <v>0</v>
      </c>
      <c r="K8305">
        <v>0</v>
      </c>
      <c r="L8305" t="s">
        <v>59</v>
      </c>
      <c r="M8305">
        <v>2</v>
      </c>
      <c r="N8305">
        <v>2</v>
      </c>
      <c r="O8305">
        <v>1</v>
      </c>
      <c r="P8305">
        <v>2</v>
      </c>
      <c r="Q8305" t="s">
        <v>51</v>
      </c>
      <c r="R8305" t="b">
        <f>TRUE()</f>
        <v>1</v>
      </c>
      <c r="S8305" t="b">
        <f t="shared" si="861"/>
        <v>0</v>
      </c>
      <c r="T8305">
        <v>0</v>
      </c>
      <c r="U8305">
        <v>1</v>
      </c>
      <c r="V8305">
        <v>1</v>
      </c>
    </row>
    <row r="8306" spans="1:22" ht="15" customHeight="1" x14ac:dyDescent="0.25">
      <c r="A8306">
        <v>8305</v>
      </c>
      <c r="B8306">
        <v>0</v>
      </c>
      <c r="C8306">
        <v>0</v>
      </c>
      <c r="D8306">
        <v>0</v>
      </c>
      <c r="E8306">
        <v>0</v>
      </c>
      <c r="F8306">
        <v>4</v>
      </c>
      <c r="G8306">
        <v>118.25</v>
      </c>
      <c r="H8306">
        <v>0</v>
      </c>
      <c r="I8306">
        <v>1.6666667E-2</v>
      </c>
      <c r="J8306">
        <v>0</v>
      </c>
      <c r="K8306">
        <v>0</v>
      </c>
      <c r="L8306" t="s">
        <v>62</v>
      </c>
      <c r="M8306">
        <v>3</v>
      </c>
      <c r="N8306">
        <v>2</v>
      </c>
      <c r="O8306">
        <v>3</v>
      </c>
      <c r="P8306">
        <v>2</v>
      </c>
      <c r="Q8306" t="s">
        <v>52</v>
      </c>
      <c r="R8306" t="b">
        <f t="shared" ref="R8306:R8311" si="862">FALSE()</f>
        <v>0</v>
      </c>
      <c r="S8306" t="b">
        <f t="shared" si="861"/>
        <v>0</v>
      </c>
      <c r="T8306">
        <v>0</v>
      </c>
      <c r="U8306">
        <v>0</v>
      </c>
      <c r="V8306">
        <v>0</v>
      </c>
    </row>
    <row r="8307" spans="1:22" ht="15" customHeight="1" x14ac:dyDescent="0.25">
      <c r="A8307">
        <v>8306</v>
      </c>
      <c r="B8307">
        <v>0</v>
      </c>
      <c r="C8307">
        <v>0</v>
      </c>
      <c r="D8307">
        <v>0</v>
      </c>
      <c r="E8307">
        <v>0</v>
      </c>
      <c r="F8307">
        <v>19</v>
      </c>
      <c r="G8307">
        <v>347</v>
      </c>
      <c r="H8307">
        <v>0</v>
      </c>
      <c r="I8307">
        <v>1.0526316000000001E-2</v>
      </c>
      <c r="J8307">
        <v>0</v>
      </c>
      <c r="K8307">
        <v>0</v>
      </c>
      <c r="L8307" t="s">
        <v>62</v>
      </c>
      <c r="M8307">
        <v>2</v>
      </c>
      <c r="N8307">
        <v>2</v>
      </c>
      <c r="O8307">
        <v>2</v>
      </c>
      <c r="P8307">
        <v>1</v>
      </c>
      <c r="Q8307" t="s">
        <v>51</v>
      </c>
      <c r="R8307" t="b">
        <f t="shared" si="862"/>
        <v>0</v>
      </c>
      <c r="S8307" t="b">
        <f t="shared" si="861"/>
        <v>0</v>
      </c>
      <c r="T8307">
        <v>0</v>
      </c>
      <c r="U8307">
        <v>0</v>
      </c>
      <c r="V8307">
        <v>1</v>
      </c>
    </row>
    <row r="8308" spans="1:22" ht="15" customHeight="1" x14ac:dyDescent="0.25">
      <c r="A8308">
        <v>8307</v>
      </c>
      <c r="B8308">
        <v>4</v>
      </c>
      <c r="C8308">
        <v>159</v>
      </c>
      <c r="D8308">
        <v>2</v>
      </c>
      <c r="E8308">
        <v>27.75</v>
      </c>
      <c r="F8308">
        <v>33</v>
      </c>
      <c r="G8308">
        <v>821.68253970000001</v>
      </c>
      <c r="H8308">
        <v>6.1728399999999995E-4</v>
      </c>
      <c r="I8308">
        <v>1.9343434E-2</v>
      </c>
      <c r="J8308">
        <v>0</v>
      </c>
      <c r="K8308">
        <v>0</v>
      </c>
      <c r="L8308" t="s">
        <v>62</v>
      </c>
      <c r="M8308">
        <v>2</v>
      </c>
      <c r="N8308">
        <v>2</v>
      </c>
      <c r="O8308">
        <v>1</v>
      </c>
      <c r="P8308">
        <v>2</v>
      </c>
      <c r="Q8308" t="s">
        <v>51</v>
      </c>
      <c r="R8308" t="b">
        <f t="shared" si="862"/>
        <v>0</v>
      </c>
      <c r="S8308" t="b">
        <f>TRUE()</f>
        <v>1</v>
      </c>
      <c r="T8308">
        <v>1</v>
      </c>
      <c r="U8308">
        <v>0</v>
      </c>
      <c r="V8308">
        <v>1</v>
      </c>
    </row>
    <row r="8309" spans="1:22" ht="15" customHeight="1" x14ac:dyDescent="0.25">
      <c r="A8309">
        <v>8308</v>
      </c>
      <c r="B8309">
        <v>0</v>
      </c>
      <c r="C8309">
        <v>0</v>
      </c>
      <c r="D8309">
        <v>0</v>
      </c>
      <c r="E8309">
        <v>0</v>
      </c>
      <c r="F8309">
        <v>1</v>
      </c>
      <c r="G8309">
        <v>0</v>
      </c>
      <c r="H8309">
        <v>0.2</v>
      </c>
      <c r="I8309">
        <v>0.2</v>
      </c>
      <c r="J8309">
        <v>0</v>
      </c>
      <c r="K8309">
        <v>0</v>
      </c>
      <c r="L8309" t="s">
        <v>62</v>
      </c>
      <c r="M8309">
        <v>1</v>
      </c>
      <c r="N8309">
        <v>1</v>
      </c>
      <c r="O8309">
        <v>1</v>
      </c>
      <c r="P8309">
        <v>3</v>
      </c>
      <c r="Q8309" t="s">
        <v>52</v>
      </c>
      <c r="R8309" t="b">
        <f t="shared" si="862"/>
        <v>0</v>
      </c>
      <c r="S8309" t="b">
        <f t="shared" ref="S8309:S8314" si="863">FALSE()</f>
        <v>0</v>
      </c>
      <c r="T8309">
        <v>0</v>
      </c>
      <c r="U8309">
        <v>0</v>
      </c>
      <c r="V8309">
        <v>0</v>
      </c>
    </row>
    <row r="8310" spans="1:22" ht="15" customHeight="1" x14ac:dyDescent="0.25">
      <c r="A8310">
        <v>8309</v>
      </c>
      <c r="B8310">
        <v>27</v>
      </c>
      <c r="C8310">
        <v>853.73594900000001</v>
      </c>
      <c r="D8310">
        <v>2</v>
      </c>
      <c r="E8310">
        <v>126.5</v>
      </c>
      <c r="F8310">
        <v>584</v>
      </c>
      <c r="G8310">
        <v>24844.156200000001</v>
      </c>
      <c r="H8310">
        <v>2.0993800000000001E-3</v>
      </c>
      <c r="I8310">
        <v>9.3469369999999996E-3</v>
      </c>
      <c r="J8310">
        <v>4.5111004220000002</v>
      </c>
      <c r="K8310">
        <v>0</v>
      </c>
      <c r="L8310" t="s">
        <v>59</v>
      </c>
      <c r="M8310">
        <v>2</v>
      </c>
      <c r="N8310">
        <v>4</v>
      </c>
      <c r="O8310">
        <v>3</v>
      </c>
      <c r="P8310">
        <v>8</v>
      </c>
      <c r="Q8310" t="s">
        <v>51</v>
      </c>
      <c r="R8310" t="b">
        <f t="shared" si="862"/>
        <v>0</v>
      </c>
      <c r="S8310" t="b">
        <f t="shared" si="863"/>
        <v>0</v>
      </c>
      <c r="T8310">
        <v>0</v>
      </c>
      <c r="U8310">
        <v>0</v>
      </c>
      <c r="V8310">
        <v>1</v>
      </c>
    </row>
    <row r="8311" spans="1:22" ht="15" customHeight="1" x14ac:dyDescent="0.25">
      <c r="A8311">
        <v>8310</v>
      </c>
      <c r="B8311">
        <v>4</v>
      </c>
      <c r="C8311">
        <v>91</v>
      </c>
      <c r="D8311">
        <v>0</v>
      </c>
      <c r="E8311">
        <v>0</v>
      </c>
      <c r="F8311">
        <v>12</v>
      </c>
      <c r="G8311">
        <v>197</v>
      </c>
      <c r="H8311">
        <v>0</v>
      </c>
      <c r="I8311">
        <v>3.7499999999999999E-2</v>
      </c>
      <c r="J8311">
        <v>0</v>
      </c>
      <c r="K8311">
        <v>0</v>
      </c>
      <c r="L8311" t="s">
        <v>59</v>
      </c>
      <c r="M8311">
        <v>2</v>
      </c>
      <c r="N8311">
        <v>2</v>
      </c>
      <c r="O8311">
        <v>1</v>
      </c>
      <c r="P8311">
        <v>2</v>
      </c>
      <c r="Q8311" t="s">
        <v>52</v>
      </c>
      <c r="R8311" t="b">
        <f t="shared" si="862"/>
        <v>0</v>
      </c>
      <c r="S8311" t="b">
        <f t="shared" si="863"/>
        <v>0</v>
      </c>
      <c r="T8311">
        <v>0</v>
      </c>
      <c r="U8311">
        <v>0</v>
      </c>
      <c r="V8311">
        <v>0</v>
      </c>
    </row>
    <row r="8312" spans="1:22" ht="15" customHeight="1" x14ac:dyDescent="0.25">
      <c r="A8312">
        <v>8311</v>
      </c>
      <c r="B8312">
        <v>0</v>
      </c>
      <c r="C8312">
        <v>0</v>
      </c>
      <c r="D8312">
        <v>0</v>
      </c>
      <c r="E8312">
        <v>0</v>
      </c>
      <c r="F8312">
        <v>4</v>
      </c>
      <c r="G8312">
        <v>26</v>
      </c>
      <c r="H8312">
        <v>0</v>
      </c>
      <c r="I8312">
        <v>0.05</v>
      </c>
      <c r="J8312">
        <v>0</v>
      </c>
      <c r="K8312">
        <v>0</v>
      </c>
      <c r="L8312" t="s">
        <v>59</v>
      </c>
      <c r="M8312">
        <v>2</v>
      </c>
      <c r="N8312">
        <v>5</v>
      </c>
      <c r="O8312">
        <v>6</v>
      </c>
      <c r="P8312">
        <v>11</v>
      </c>
      <c r="Q8312" t="s">
        <v>51</v>
      </c>
      <c r="R8312" t="b">
        <f>TRUE()</f>
        <v>1</v>
      </c>
      <c r="S8312" t="b">
        <f t="shared" si="863"/>
        <v>0</v>
      </c>
      <c r="T8312">
        <v>0</v>
      </c>
      <c r="U8312">
        <v>1</v>
      </c>
      <c r="V8312">
        <v>1</v>
      </c>
    </row>
    <row r="8313" spans="1:22" ht="15" customHeight="1" x14ac:dyDescent="0.25">
      <c r="A8313">
        <v>8312</v>
      </c>
      <c r="B8313">
        <v>0</v>
      </c>
      <c r="C8313">
        <v>0</v>
      </c>
      <c r="D8313">
        <v>3</v>
      </c>
      <c r="E8313">
        <v>75.5</v>
      </c>
      <c r="F8313">
        <v>60</v>
      </c>
      <c r="G8313">
        <v>2050.1918030000002</v>
      </c>
      <c r="H8313">
        <v>8.7587819999999997E-3</v>
      </c>
      <c r="I8313">
        <v>2.8381703000000001E-2</v>
      </c>
      <c r="J8313">
        <v>0</v>
      </c>
      <c r="K8313">
        <v>0</v>
      </c>
      <c r="L8313" t="s">
        <v>59</v>
      </c>
      <c r="M8313">
        <v>3</v>
      </c>
      <c r="N8313">
        <v>2</v>
      </c>
      <c r="O8313">
        <v>1</v>
      </c>
      <c r="P8313">
        <v>3</v>
      </c>
      <c r="Q8313" t="s">
        <v>51</v>
      </c>
      <c r="R8313" t="b">
        <f t="shared" ref="R8313:R8318" si="864">FALSE()</f>
        <v>0</v>
      </c>
      <c r="S8313" t="b">
        <f t="shared" si="863"/>
        <v>0</v>
      </c>
      <c r="T8313">
        <v>0</v>
      </c>
      <c r="U8313">
        <v>0</v>
      </c>
      <c r="V8313">
        <v>1</v>
      </c>
    </row>
    <row r="8314" spans="1:22" ht="15" customHeight="1" x14ac:dyDescent="0.25">
      <c r="A8314">
        <v>8313</v>
      </c>
      <c r="B8314">
        <v>4</v>
      </c>
      <c r="C8314">
        <v>84.75</v>
      </c>
      <c r="D8314">
        <v>0</v>
      </c>
      <c r="E8314">
        <v>0</v>
      </c>
      <c r="F8314">
        <v>46</v>
      </c>
      <c r="G8314">
        <v>962.90119049999998</v>
      </c>
      <c r="H8314">
        <v>4.4444439999999997E-3</v>
      </c>
      <c r="I8314">
        <v>1.2129630000000001E-2</v>
      </c>
      <c r="J8314">
        <v>0</v>
      </c>
      <c r="K8314">
        <v>0</v>
      </c>
      <c r="L8314" t="s">
        <v>62</v>
      </c>
      <c r="M8314">
        <v>1</v>
      </c>
      <c r="N8314">
        <v>1</v>
      </c>
      <c r="O8314">
        <v>6</v>
      </c>
      <c r="P8314">
        <v>2</v>
      </c>
      <c r="Q8314" t="s">
        <v>51</v>
      </c>
      <c r="R8314" t="b">
        <f t="shared" si="864"/>
        <v>0</v>
      </c>
      <c r="S8314" t="b">
        <f t="shared" si="863"/>
        <v>0</v>
      </c>
      <c r="T8314">
        <v>0</v>
      </c>
      <c r="U8314">
        <v>0</v>
      </c>
      <c r="V8314">
        <v>1</v>
      </c>
    </row>
    <row r="8315" spans="1:22" ht="15" customHeight="1" x14ac:dyDescent="0.25">
      <c r="A8315">
        <v>8314</v>
      </c>
      <c r="B8315">
        <v>1</v>
      </c>
      <c r="C8315">
        <v>183</v>
      </c>
      <c r="D8315">
        <v>0</v>
      </c>
      <c r="E8315">
        <v>0</v>
      </c>
      <c r="F8315">
        <v>28</v>
      </c>
      <c r="G8315">
        <v>586.37222220000001</v>
      </c>
      <c r="H8315">
        <v>0</v>
      </c>
      <c r="I8315">
        <v>4.0211639999999998E-3</v>
      </c>
      <c r="J8315">
        <v>0</v>
      </c>
      <c r="K8315">
        <v>0</v>
      </c>
      <c r="L8315" t="s">
        <v>62</v>
      </c>
      <c r="M8315">
        <v>3</v>
      </c>
      <c r="N8315">
        <v>2</v>
      </c>
      <c r="O8315">
        <v>6</v>
      </c>
      <c r="P8315">
        <v>10</v>
      </c>
      <c r="Q8315" t="s">
        <v>51</v>
      </c>
      <c r="R8315" t="b">
        <f t="shared" si="864"/>
        <v>0</v>
      </c>
      <c r="S8315" t="b">
        <f>TRUE()</f>
        <v>1</v>
      </c>
      <c r="T8315">
        <v>1</v>
      </c>
      <c r="U8315">
        <v>0</v>
      </c>
      <c r="V8315">
        <v>1</v>
      </c>
    </row>
    <row r="8316" spans="1:22" ht="15" customHeight="1" x14ac:dyDescent="0.25">
      <c r="A8316">
        <v>8315</v>
      </c>
      <c r="B8316">
        <v>0</v>
      </c>
      <c r="C8316">
        <v>0</v>
      </c>
      <c r="D8316">
        <v>0</v>
      </c>
      <c r="E8316">
        <v>0</v>
      </c>
      <c r="F8316">
        <v>8</v>
      </c>
      <c r="G8316">
        <v>284.5</v>
      </c>
      <c r="H8316">
        <v>0</v>
      </c>
      <c r="I8316">
        <v>2.5000000000000001E-2</v>
      </c>
      <c r="J8316">
        <v>0</v>
      </c>
      <c r="K8316">
        <v>0</v>
      </c>
      <c r="L8316" t="s">
        <v>62</v>
      </c>
      <c r="M8316">
        <v>2</v>
      </c>
      <c r="N8316">
        <v>2</v>
      </c>
      <c r="O8316">
        <v>3</v>
      </c>
      <c r="P8316">
        <v>1</v>
      </c>
      <c r="Q8316" t="s">
        <v>51</v>
      </c>
      <c r="R8316" t="b">
        <f t="shared" si="864"/>
        <v>0</v>
      </c>
      <c r="S8316" t="b">
        <f>FALSE()</f>
        <v>0</v>
      </c>
      <c r="T8316">
        <v>0</v>
      </c>
      <c r="U8316">
        <v>0</v>
      </c>
      <c r="V8316">
        <v>1</v>
      </c>
    </row>
    <row r="8317" spans="1:22" ht="15" customHeight="1" x14ac:dyDescent="0.25">
      <c r="A8317">
        <v>8316</v>
      </c>
      <c r="B8317">
        <v>0</v>
      </c>
      <c r="C8317">
        <v>0</v>
      </c>
      <c r="D8317">
        <v>0</v>
      </c>
      <c r="E8317">
        <v>0</v>
      </c>
      <c r="F8317">
        <v>1</v>
      </c>
      <c r="G8317">
        <v>0</v>
      </c>
      <c r="H8317">
        <v>0.2</v>
      </c>
      <c r="I8317">
        <v>0.2</v>
      </c>
      <c r="J8317">
        <v>0</v>
      </c>
      <c r="K8317">
        <v>0</v>
      </c>
      <c r="L8317" t="s">
        <v>59</v>
      </c>
      <c r="M8317">
        <v>3</v>
      </c>
      <c r="N8317">
        <v>2</v>
      </c>
      <c r="O8317">
        <v>4</v>
      </c>
      <c r="P8317">
        <v>3</v>
      </c>
      <c r="Q8317" t="s">
        <v>51</v>
      </c>
      <c r="R8317" t="b">
        <f t="shared" si="864"/>
        <v>0</v>
      </c>
      <c r="S8317" t="b">
        <f>FALSE()</f>
        <v>0</v>
      </c>
      <c r="T8317">
        <v>0</v>
      </c>
      <c r="U8317">
        <v>0</v>
      </c>
      <c r="V8317">
        <v>1</v>
      </c>
    </row>
    <row r="8318" spans="1:22" ht="15" customHeight="1" x14ac:dyDescent="0.25">
      <c r="A8318">
        <v>8317</v>
      </c>
      <c r="B8318">
        <v>0</v>
      </c>
      <c r="C8318">
        <v>0</v>
      </c>
      <c r="D8318">
        <v>0</v>
      </c>
      <c r="E8318">
        <v>0</v>
      </c>
      <c r="F8318">
        <v>1</v>
      </c>
      <c r="G8318">
        <v>0</v>
      </c>
      <c r="H8318">
        <v>0.2</v>
      </c>
      <c r="I8318">
        <v>0.2</v>
      </c>
      <c r="J8318">
        <v>0</v>
      </c>
      <c r="K8318">
        <v>0</v>
      </c>
      <c r="L8318" t="s">
        <v>59</v>
      </c>
      <c r="M8318">
        <v>3</v>
      </c>
      <c r="N8318">
        <v>2</v>
      </c>
      <c r="O8318">
        <v>3</v>
      </c>
      <c r="P8318">
        <v>3</v>
      </c>
      <c r="Q8318" t="s">
        <v>51</v>
      </c>
      <c r="R8318" t="b">
        <f t="shared" si="864"/>
        <v>0</v>
      </c>
      <c r="S8318" t="b">
        <f>FALSE()</f>
        <v>0</v>
      </c>
      <c r="T8318">
        <v>0</v>
      </c>
      <c r="U8318">
        <v>0</v>
      </c>
      <c r="V8318">
        <v>1</v>
      </c>
    </row>
    <row r="8319" spans="1:22" ht="15" customHeight="1" x14ac:dyDescent="0.25">
      <c r="A8319">
        <v>8318</v>
      </c>
      <c r="B8319">
        <v>1</v>
      </c>
      <c r="C8319">
        <v>0</v>
      </c>
      <c r="D8319">
        <v>0</v>
      </c>
      <c r="E8319">
        <v>0</v>
      </c>
      <c r="F8319">
        <v>65</v>
      </c>
      <c r="G8319">
        <v>732.09166670000002</v>
      </c>
      <c r="H8319">
        <v>6.2500000000000003E-3</v>
      </c>
      <c r="I8319">
        <v>2.0312500000000001E-2</v>
      </c>
      <c r="J8319">
        <v>2.7343515379999999</v>
      </c>
      <c r="K8319">
        <v>0</v>
      </c>
      <c r="L8319" t="s">
        <v>62</v>
      </c>
      <c r="M8319">
        <v>2</v>
      </c>
      <c r="N8319">
        <v>2</v>
      </c>
      <c r="O8319">
        <v>1</v>
      </c>
      <c r="P8319">
        <v>2</v>
      </c>
      <c r="Q8319" t="s">
        <v>51</v>
      </c>
      <c r="R8319" t="b">
        <f>TRUE()</f>
        <v>1</v>
      </c>
      <c r="S8319" t="b">
        <f>TRUE()</f>
        <v>1</v>
      </c>
      <c r="T8319">
        <v>1</v>
      </c>
      <c r="U8319">
        <v>1</v>
      </c>
      <c r="V8319">
        <v>1</v>
      </c>
    </row>
    <row r="8320" spans="1:22" ht="15" customHeight="1" x14ac:dyDescent="0.25">
      <c r="A8320">
        <v>8319</v>
      </c>
      <c r="B8320">
        <v>0</v>
      </c>
      <c r="C8320">
        <v>0</v>
      </c>
      <c r="D8320">
        <v>0</v>
      </c>
      <c r="E8320">
        <v>0</v>
      </c>
      <c r="F8320">
        <v>2</v>
      </c>
      <c r="G8320">
        <v>0</v>
      </c>
      <c r="H8320">
        <v>0.2</v>
      </c>
      <c r="I8320">
        <v>0.2</v>
      </c>
      <c r="J8320">
        <v>0</v>
      </c>
      <c r="K8320">
        <v>0</v>
      </c>
      <c r="L8320" t="s">
        <v>59</v>
      </c>
      <c r="M8320">
        <v>1</v>
      </c>
      <c r="N8320">
        <v>1</v>
      </c>
      <c r="O8320">
        <v>1</v>
      </c>
      <c r="P8320">
        <v>3</v>
      </c>
      <c r="Q8320" t="s">
        <v>51</v>
      </c>
      <c r="R8320" t="b">
        <f>TRUE()</f>
        <v>1</v>
      </c>
      <c r="S8320" t="b">
        <f>FALSE()</f>
        <v>0</v>
      </c>
      <c r="T8320">
        <v>0</v>
      </c>
      <c r="U8320">
        <v>1</v>
      </c>
      <c r="V8320">
        <v>1</v>
      </c>
    </row>
    <row r="8321" spans="1:22" ht="15" customHeight="1" x14ac:dyDescent="0.25">
      <c r="A8321">
        <v>8320</v>
      </c>
      <c r="B8321">
        <v>0</v>
      </c>
      <c r="C8321">
        <v>0</v>
      </c>
      <c r="D8321">
        <v>0</v>
      </c>
      <c r="E8321">
        <v>0</v>
      </c>
      <c r="F8321">
        <v>3</v>
      </c>
      <c r="G8321">
        <v>59</v>
      </c>
      <c r="H8321">
        <v>0</v>
      </c>
      <c r="I8321">
        <v>6.6666666999999999E-2</v>
      </c>
      <c r="J8321">
        <v>0</v>
      </c>
      <c r="K8321">
        <v>0</v>
      </c>
      <c r="L8321" t="s">
        <v>62</v>
      </c>
      <c r="M8321">
        <v>1</v>
      </c>
      <c r="N8321">
        <v>1</v>
      </c>
      <c r="O8321">
        <v>3</v>
      </c>
      <c r="P8321">
        <v>2</v>
      </c>
      <c r="Q8321" t="s">
        <v>61</v>
      </c>
      <c r="R8321" t="b">
        <f t="shared" ref="R8321:R8328" si="865">FALSE()</f>
        <v>0</v>
      </c>
      <c r="S8321" t="b">
        <f>FALSE()</f>
        <v>0</v>
      </c>
      <c r="T8321">
        <v>0</v>
      </c>
      <c r="U8321">
        <v>0</v>
      </c>
      <c r="V8321">
        <v>0</v>
      </c>
    </row>
    <row r="8322" spans="1:22" ht="15" customHeight="1" x14ac:dyDescent="0.25">
      <c r="A8322">
        <v>8321</v>
      </c>
      <c r="B8322">
        <v>2</v>
      </c>
      <c r="C8322">
        <v>70.5</v>
      </c>
      <c r="D8322">
        <v>0</v>
      </c>
      <c r="E8322">
        <v>0</v>
      </c>
      <c r="F8322">
        <v>20</v>
      </c>
      <c r="G8322">
        <v>855.66666669999995</v>
      </c>
      <c r="H8322">
        <v>0</v>
      </c>
      <c r="I8322">
        <v>1.3157894999999999E-2</v>
      </c>
      <c r="J8322">
        <v>0</v>
      </c>
      <c r="K8322">
        <v>0</v>
      </c>
      <c r="L8322" t="s">
        <v>59</v>
      </c>
      <c r="M8322">
        <v>2</v>
      </c>
      <c r="N8322">
        <v>2</v>
      </c>
      <c r="O8322">
        <v>9</v>
      </c>
      <c r="P8322">
        <v>20</v>
      </c>
      <c r="Q8322" t="s">
        <v>52</v>
      </c>
      <c r="R8322" t="b">
        <f t="shared" si="865"/>
        <v>0</v>
      </c>
      <c r="S8322" t="b">
        <f>FALSE()</f>
        <v>0</v>
      </c>
      <c r="T8322">
        <v>0</v>
      </c>
      <c r="U8322">
        <v>0</v>
      </c>
      <c r="V8322">
        <v>0</v>
      </c>
    </row>
    <row r="8323" spans="1:22" ht="15" customHeight="1" x14ac:dyDescent="0.25">
      <c r="A8323">
        <v>8322</v>
      </c>
      <c r="B8323">
        <v>1</v>
      </c>
      <c r="C8323">
        <v>111</v>
      </c>
      <c r="D8323">
        <v>0</v>
      </c>
      <c r="E8323">
        <v>0</v>
      </c>
      <c r="F8323">
        <v>13</v>
      </c>
      <c r="G8323">
        <v>274.58333329999999</v>
      </c>
      <c r="H8323">
        <v>0</v>
      </c>
      <c r="I8323">
        <v>1.6666667E-2</v>
      </c>
      <c r="J8323">
        <v>0</v>
      </c>
      <c r="K8323">
        <v>0</v>
      </c>
      <c r="L8323" t="s">
        <v>59</v>
      </c>
      <c r="M8323">
        <v>1</v>
      </c>
      <c r="N8323">
        <v>1</v>
      </c>
      <c r="O8323">
        <v>1</v>
      </c>
      <c r="P8323">
        <v>2</v>
      </c>
      <c r="Q8323" t="s">
        <v>52</v>
      </c>
      <c r="R8323" t="b">
        <f t="shared" si="865"/>
        <v>0</v>
      </c>
      <c r="S8323" t="b">
        <f>FALSE()</f>
        <v>0</v>
      </c>
      <c r="T8323">
        <v>0</v>
      </c>
      <c r="U8323">
        <v>0</v>
      </c>
      <c r="V8323">
        <v>0</v>
      </c>
    </row>
    <row r="8324" spans="1:22" ht="15" customHeight="1" x14ac:dyDescent="0.25">
      <c r="A8324">
        <v>8323</v>
      </c>
      <c r="B8324">
        <v>0</v>
      </c>
      <c r="C8324">
        <v>0</v>
      </c>
      <c r="D8324">
        <v>0</v>
      </c>
      <c r="E8324">
        <v>0</v>
      </c>
      <c r="F8324">
        <v>5</v>
      </c>
      <c r="G8324">
        <v>111</v>
      </c>
      <c r="H8324">
        <v>0</v>
      </c>
      <c r="I8324">
        <v>0.04</v>
      </c>
      <c r="J8324">
        <v>0</v>
      </c>
      <c r="K8324">
        <v>0</v>
      </c>
      <c r="L8324" t="s">
        <v>59</v>
      </c>
      <c r="M8324">
        <v>2</v>
      </c>
      <c r="N8324">
        <v>2</v>
      </c>
      <c r="O8324">
        <v>1</v>
      </c>
      <c r="P8324">
        <v>2</v>
      </c>
      <c r="Q8324" t="s">
        <v>52</v>
      </c>
      <c r="R8324" t="b">
        <f t="shared" si="865"/>
        <v>0</v>
      </c>
      <c r="S8324" t="b">
        <f>FALSE()</f>
        <v>0</v>
      </c>
      <c r="T8324">
        <v>0</v>
      </c>
      <c r="U8324">
        <v>0</v>
      </c>
      <c r="V8324">
        <v>0</v>
      </c>
    </row>
    <row r="8325" spans="1:22" ht="15" customHeight="1" x14ac:dyDescent="0.25">
      <c r="A8325">
        <v>8324</v>
      </c>
      <c r="B8325">
        <v>1</v>
      </c>
      <c r="C8325">
        <v>4</v>
      </c>
      <c r="D8325">
        <v>0</v>
      </c>
      <c r="E8325">
        <v>0</v>
      </c>
      <c r="F8325">
        <v>37</v>
      </c>
      <c r="G8325">
        <v>1828.375</v>
      </c>
      <c r="H8325">
        <v>0</v>
      </c>
      <c r="I8325">
        <v>1.3888889E-2</v>
      </c>
      <c r="J8325">
        <v>8.2580887660000002</v>
      </c>
      <c r="K8325">
        <v>0</v>
      </c>
      <c r="L8325" t="s">
        <v>59</v>
      </c>
      <c r="M8325">
        <v>4</v>
      </c>
      <c r="N8325">
        <v>1</v>
      </c>
      <c r="O8325">
        <v>2</v>
      </c>
      <c r="P8325">
        <v>3</v>
      </c>
      <c r="Q8325" t="s">
        <v>51</v>
      </c>
      <c r="R8325" t="b">
        <f t="shared" si="865"/>
        <v>0</v>
      </c>
      <c r="S8325" t="b">
        <f>TRUE()</f>
        <v>1</v>
      </c>
      <c r="T8325">
        <v>1</v>
      </c>
      <c r="U8325">
        <v>0</v>
      </c>
      <c r="V8325">
        <v>1</v>
      </c>
    </row>
    <row r="8326" spans="1:22" ht="15" customHeight="1" x14ac:dyDescent="0.25">
      <c r="A8326">
        <v>8325</v>
      </c>
      <c r="B8326">
        <v>0</v>
      </c>
      <c r="C8326">
        <v>0</v>
      </c>
      <c r="D8326">
        <v>0</v>
      </c>
      <c r="E8326">
        <v>0</v>
      </c>
      <c r="F8326">
        <v>5</v>
      </c>
      <c r="G8326">
        <v>82</v>
      </c>
      <c r="H8326">
        <v>0</v>
      </c>
      <c r="I8326">
        <v>0.04</v>
      </c>
      <c r="J8326">
        <v>0</v>
      </c>
      <c r="K8326">
        <v>0</v>
      </c>
      <c r="L8326" t="s">
        <v>59</v>
      </c>
      <c r="M8326">
        <v>2</v>
      </c>
      <c r="N8326">
        <v>2</v>
      </c>
      <c r="O8326">
        <v>9</v>
      </c>
      <c r="P8326">
        <v>8</v>
      </c>
      <c r="Q8326" t="s">
        <v>51</v>
      </c>
      <c r="R8326" t="b">
        <f t="shared" si="865"/>
        <v>0</v>
      </c>
      <c r="S8326" t="b">
        <f>FALSE()</f>
        <v>0</v>
      </c>
      <c r="T8326">
        <v>0</v>
      </c>
      <c r="U8326">
        <v>0</v>
      </c>
      <c r="V8326">
        <v>1</v>
      </c>
    </row>
    <row r="8327" spans="1:22" ht="15" customHeight="1" x14ac:dyDescent="0.25">
      <c r="A8327">
        <v>8326</v>
      </c>
      <c r="B8327">
        <v>0</v>
      </c>
      <c r="C8327">
        <v>0</v>
      </c>
      <c r="D8327">
        <v>0</v>
      </c>
      <c r="E8327">
        <v>0</v>
      </c>
      <c r="F8327">
        <v>8</v>
      </c>
      <c r="G8327">
        <v>247.5</v>
      </c>
      <c r="H8327">
        <v>0</v>
      </c>
      <c r="I8327">
        <v>9.5238100000000006E-3</v>
      </c>
      <c r="J8327">
        <v>0</v>
      </c>
      <c r="K8327">
        <v>0</v>
      </c>
      <c r="L8327" t="s">
        <v>59</v>
      </c>
      <c r="M8327">
        <v>2</v>
      </c>
      <c r="N8327">
        <v>2</v>
      </c>
      <c r="O8327">
        <v>9</v>
      </c>
      <c r="P8327">
        <v>2</v>
      </c>
      <c r="Q8327" t="s">
        <v>52</v>
      </c>
      <c r="R8327" t="b">
        <f t="shared" si="865"/>
        <v>0</v>
      </c>
      <c r="S8327" t="b">
        <f>TRUE()</f>
        <v>1</v>
      </c>
      <c r="T8327">
        <v>1</v>
      </c>
      <c r="U8327">
        <v>0</v>
      </c>
      <c r="V8327">
        <v>0</v>
      </c>
    </row>
    <row r="8328" spans="1:22" ht="15" customHeight="1" x14ac:dyDescent="0.25">
      <c r="A8328">
        <v>8327</v>
      </c>
      <c r="B8328">
        <v>1</v>
      </c>
      <c r="C8328">
        <v>4</v>
      </c>
      <c r="D8328">
        <v>0</v>
      </c>
      <c r="E8328">
        <v>0</v>
      </c>
      <c r="F8328">
        <v>13</v>
      </c>
      <c r="G8328">
        <v>2123.5</v>
      </c>
      <c r="H8328">
        <v>1.5384615000000001E-2</v>
      </c>
      <c r="I8328">
        <v>3.0769231000000001E-2</v>
      </c>
      <c r="J8328">
        <v>42.74590431</v>
      </c>
      <c r="K8328">
        <v>0</v>
      </c>
      <c r="L8328" t="s">
        <v>59</v>
      </c>
      <c r="M8328">
        <v>2</v>
      </c>
      <c r="N8328">
        <v>2</v>
      </c>
      <c r="O8328">
        <v>1</v>
      </c>
      <c r="P8328">
        <v>3</v>
      </c>
      <c r="Q8328" t="s">
        <v>51</v>
      </c>
      <c r="R8328" t="b">
        <f t="shared" si="865"/>
        <v>0</v>
      </c>
      <c r="S8328" t="b">
        <f>TRUE()</f>
        <v>1</v>
      </c>
      <c r="T8328">
        <v>1</v>
      </c>
      <c r="U8328">
        <v>0</v>
      </c>
      <c r="V8328">
        <v>1</v>
      </c>
    </row>
    <row r="8329" spans="1:22" ht="15" customHeight="1" x14ac:dyDescent="0.25">
      <c r="A8329">
        <v>8328</v>
      </c>
      <c r="B8329">
        <v>6</v>
      </c>
      <c r="C8329">
        <v>189.25</v>
      </c>
      <c r="D8329">
        <v>0</v>
      </c>
      <c r="E8329">
        <v>0</v>
      </c>
      <c r="F8329">
        <v>25</v>
      </c>
      <c r="G8329">
        <v>635.4916667</v>
      </c>
      <c r="H8329">
        <v>6.6666670000000003E-3</v>
      </c>
      <c r="I8329">
        <v>1.0222222E-2</v>
      </c>
      <c r="J8329">
        <v>10.580986770000001</v>
      </c>
      <c r="K8329">
        <v>0</v>
      </c>
      <c r="L8329" t="s">
        <v>59</v>
      </c>
      <c r="M8329">
        <v>3</v>
      </c>
      <c r="N8329">
        <v>2</v>
      </c>
      <c r="O8329">
        <v>3</v>
      </c>
      <c r="P8329">
        <v>8</v>
      </c>
      <c r="Q8329" t="s">
        <v>51</v>
      </c>
      <c r="R8329" t="b">
        <f>TRUE()</f>
        <v>1</v>
      </c>
      <c r="S8329" t="b">
        <f>TRUE()</f>
        <v>1</v>
      </c>
      <c r="T8329">
        <v>1</v>
      </c>
      <c r="U8329">
        <v>1</v>
      </c>
      <c r="V8329">
        <v>1</v>
      </c>
    </row>
    <row r="8330" spans="1:22" ht="15" customHeight="1" x14ac:dyDescent="0.25">
      <c r="A8330">
        <v>8329</v>
      </c>
      <c r="B8330">
        <v>5</v>
      </c>
      <c r="C8330">
        <v>60.5</v>
      </c>
      <c r="D8330">
        <v>0</v>
      </c>
      <c r="E8330">
        <v>0</v>
      </c>
      <c r="F8330">
        <v>5</v>
      </c>
      <c r="G8330">
        <v>50</v>
      </c>
      <c r="H8330">
        <v>0</v>
      </c>
      <c r="I8330">
        <v>2.5000000000000001E-2</v>
      </c>
      <c r="J8330">
        <v>0</v>
      </c>
      <c r="K8330">
        <v>0</v>
      </c>
      <c r="L8330" t="s">
        <v>62</v>
      </c>
      <c r="M8330">
        <v>8</v>
      </c>
      <c r="N8330">
        <v>13</v>
      </c>
      <c r="O8330">
        <v>9</v>
      </c>
      <c r="P8330">
        <v>20</v>
      </c>
      <c r="Q8330" t="s">
        <v>61</v>
      </c>
      <c r="R8330" t="b">
        <f>TRUE()</f>
        <v>1</v>
      </c>
      <c r="S8330" t="b">
        <f>TRUE()</f>
        <v>1</v>
      </c>
      <c r="T8330">
        <v>1</v>
      </c>
      <c r="U8330">
        <v>1</v>
      </c>
      <c r="V8330">
        <v>0</v>
      </c>
    </row>
    <row r="8331" spans="1:22" ht="15" customHeight="1" x14ac:dyDescent="0.25">
      <c r="A8331">
        <v>8330</v>
      </c>
      <c r="B8331">
        <v>1</v>
      </c>
      <c r="C8331">
        <v>18</v>
      </c>
      <c r="D8331">
        <v>0</v>
      </c>
      <c r="E8331">
        <v>0</v>
      </c>
      <c r="F8331">
        <v>24</v>
      </c>
      <c r="G8331">
        <v>1332.25</v>
      </c>
      <c r="H8331">
        <v>0</v>
      </c>
      <c r="I8331">
        <v>8.6956519999999999E-3</v>
      </c>
      <c r="J8331">
        <v>0</v>
      </c>
      <c r="K8331">
        <v>0</v>
      </c>
      <c r="L8331" t="s">
        <v>62</v>
      </c>
      <c r="M8331">
        <v>2</v>
      </c>
      <c r="N8331">
        <v>2</v>
      </c>
      <c r="O8331">
        <v>1</v>
      </c>
      <c r="P8331">
        <v>2</v>
      </c>
      <c r="Q8331" t="s">
        <v>52</v>
      </c>
      <c r="R8331" t="b">
        <f>FALSE()</f>
        <v>0</v>
      </c>
      <c r="S8331" t="b">
        <f>FALSE()</f>
        <v>0</v>
      </c>
      <c r="T8331">
        <v>0</v>
      </c>
      <c r="U8331">
        <v>0</v>
      </c>
      <c r="V8331">
        <v>0</v>
      </c>
    </row>
    <row r="8332" spans="1:22" ht="15" customHeight="1" x14ac:dyDescent="0.25">
      <c r="A8332">
        <v>8331</v>
      </c>
      <c r="B8332">
        <v>8</v>
      </c>
      <c r="C8332">
        <v>121.75</v>
      </c>
      <c r="D8332">
        <v>0</v>
      </c>
      <c r="E8332">
        <v>0</v>
      </c>
      <c r="F8332">
        <v>154</v>
      </c>
      <c r="G8332">
        <v>5253.0694439999997</v>
      </c>
      <c r="H8332">
        <v>1.273885E-3</v>
      </c>
      <c r="I8332">
        <v>8.8322720000000004E-3</v>
      </c>
      <c r="J8332">
        <v>0</v>
      </c>
      <c r="K8332">
        <v>0</v>
      </c>
      <c r="L8332" t="s">
        <v>59</v>
      </c>
      <c r="M8332">
        <v>4</v>
      </c>
      <c r="N8332">
        <v>1</v>
      </c>
      <c r="O8332">
        <v>1</v>
      </c>
      <c r="P8332">
        <v>8</v>
      </c>
      <c r="Q8332" t="s">
        <v>51</v>
      </c>
      <c r="R8332" t="b">
        <f>TRUE()</f>
        <v>1</v>
      </c>
      <c r="S8332" t="b">
        <f>FALSE()</f>
        <v>0</v>
      </c>
      <c r="T8332">
        <v>0</v>
      </c>
      <c r="U8332">
        <v>1</v>
      </c>
      <c r="V8332">
        <v>1</v>
      </c>
    </row>
    <row r="8333" spans="1:22" ht="15" customHeight="1" x14ac:dyDescent="0.25">
      <c r="A8333">
        <v>8332</v>
      </c>
      <c r="B8333">
        <v>0</v>
      </c>
      <c r="C8333">
        <v>0</v>
      </c>
      <c r="D8333">
        <v>0</v>
      </c>
      <c r="E8333">
        <v>0</v>
      </c>
      <c r="F8333">
        <v>19</v>
      </c>
      <c r="G8333">
        <v>593.75</v>
      </c>
      <c r="H8333">
        <v>0</v>
      </c>
      <c r="I8333">
        <v>1.4035087999999999E-2</v>
      </c>
      <c r="J8333">
        <v>0</v>
      </c>
      <c r="K8333">
        <v>0</v>
      </c>
      <c r="L8333" t="s">
        <v>59</v>
      </c>
      <c r="M8333">
        <v>2</v>
      </c>
      <c r="N8333">
        <v>2</v>
      </c>
      <c r="O8333">
        <v>1</v>
      </c>
      <c r="P8333">
        <v>2</v>
      </c>
      <c r="Q8333" t="s">
        <v>52</v>
      </c>
      <c r="R8333" t="b">
        <f t="shared" ref="R8333:R8348" si="866">FALSE()</f>
        <v>0</v>
      </c>
      <c r="S8333" t="b">
        <f>FALSE()</f>
        <v>0</v>
      </c>
      <c r="T8333">
        <v>0</v>
      </c>
      <c r="U8333">
        <v>0</v>
      </c>
      <c r="V8333">
        <v>0</v>
      </c>
    </row>
    <row r="8334" spans="1:22" ht="15" customHeight="1" x14ac:dyDescent="0.25">
      <c r="A8334">
        <v>8333</v>
      </c>
      <c r="B8334">
        <v>7</v>
      </c>
      <c r="C8334">
        <v>145</v>
      </c>
      <c r="D8334">
        <v>1</v>
      </c>
      <c r="E8334">
        <v>37.5</v>
      </c>
      <c r="F8334">
        <v>130</v>
      </c>
      <c r="G8334">
        <v>5252.8615010000003</v>
      </c>
      <c r="H8334">
        <v>4.4117649999999998E-3</v>
      </c>
      <c r="I8334">
        <v>1.2009804000000001E-2</v>
      </c>
      <c r="J8334">
        <v>0.68098854200000003</v>
      </c>
      <c r="K8334">
        <v>0</v>
      </c>
      <c r="L8334" t="s">
        <v>59</v>
      </c>
      <c r="M8334">
        <v>2</v>
      </c>
      <c r="N8334">
        <v>2</v>
      </c>
      <c r="O8334">
        <v>4</v>
      </c>
      <c r="P8334">
        <v>2</v>
      </c>
      <c r="Q8334" t="s">
        <v>51</v>
      </c>
      <c r="R8334" t="b">
        <f t="shared" si="866"/>
        <v>0</v>
      </c>
      <c r="S8334" t="b">
        <f>TRUE()</f>
        <v>1</v>
      </c>
      <c r="T8334">
        <v>1</v>
      </c>
      <c r="U8334">
        <v>0</v>
      </c>
      <c r="V8334">
        <v>1</v>
      </c>
    </row>
    <row r="8335" spans="1:22" ht="15" customHeight="1" x14ac:dyDescent="0.25">
      <c r="A8335">
        <v>8334</v>
      </c>
      <c r="B8335">
        <v>1</v>
      </c>
      <c r="C8335">
        <v>33.5</v>
      </c>
      <c r="D8335">
        <v>0</v>
      </c>
      <c r="E8335">
        <v>0</v>
      </c>
      <c r="F8335">
        <v>18</v>
      </c>
      <c r="G8335">
        <v>1169</v>
      </c>
      <c r="H8335">
        <v>0</v>
      </c>
      <c r="I8335">
        <v>1.1764706E-2</v>
      </c>
      <c r="J8335">
        <v>54.382586590000003</v>
      </c>
      <c r="K8335">
        <v>0</v>
      </c>
      <c r="L8335" t="s">
        <v>62</v>
      </c>
      <c r="M8335">
        <v>2</v>
      </c>
      <c r="N8335">
        <v>4</v>
      </c>
      <c r="O8335">
        <v>7</v>
      </c>
      <c r="P8335">
        <v>2</v>
      </c>
      <c r="Q8335" t="s">
        <v>52</v>
      </c>
      <c r="R8335" t="b">
        <f t="shared" si="866"/>
        <v>0</v>
      </c>
      <c r="S8335" t="b">
        <f>TRUE()</f>
        <v>1</v>
      </c>
      <c r="T8335">
        <v>1</v>
      </c>
      <c r="U8335">
        <v>0</v>
      </c>
      <c r="V8335">
        <v>0</v>
      </c>
    </row>
    <row r="8336" spans="1:22" ht="15" customHeight="1" x14ac:dyDescent="0.25">
      <c r="A8336">
        <v>8335</v>
      </c>
      <c r="B8336">
        <v>0</v>
      </c>
      <c r="C8336">
        <v>0</v>
      </c>
      <c r="D8336">
        <v>0</v>
      </c>
      <c r="E8336">
        <v>0</v>
      </c>
      <c r="F8336">
        <v>21</v>
      </c>
      <c r="G8336">
        <v>987.9</v>
      </c>
      <c r="H8336">
        <v>0.01</v>
      </c>
      <c r="I8336">
        <v>1.6666667E-2</v>
      </c>
      <c r="J8336">
        <v>0</v>
      </c>
      <c r="K8336">
        <v>0</v>
      </c>
      <c r="L8336" t="s">
        <v>62</v>
      </c>
      <c r="M8336">
        <v>2</v>
      </c>
      <c r="N8336">
        <v>4</v>
      </c>
      <c r="O8336">
        <v>2</v>
      </c>
      <c r="P8336">
        <v>1</v>
      </c>
      <c r="Q8336" t="s">
        <v>51</v>
      </c>
      <c r="R8336" t="b">
        <f t="shared" si="866"/>
        <v>0</v>
      </c>
      <c r="S8336" t="b">
        <f>FALSE()</f>
        <v>0</v>
      </c>
      <c r="T8336">
        <v>0</v>
      </c>
      <c r="U8336">
        <v>0</v>
      </c>
      <c r="V8336">
        <v>1</v>
      </c>
    </row>
    <row r="8337" spans="1:22" ht="15" customHeight="1" x14ac:dyDescent="0.25">
      <c r="A8337">
        <v>8336</v>
      </c>
      <c r="B8337">
        <v>0</v>
      </c>
      <c r="C8337">
        <v>0</v>
      </c>
      <c r="D8337">
        <v>0</v>
      </c>
      <c r="E8337">
        <v>0</v>
      </c>
      <c r="F8337">
        <v>59</v>
      </c>
      <c r="G8337">
        <v>2886.8416670000001</v>
      </c>
      <c r="H8337">
        <v>0</v>
      </c>
      <c r="I8337">
        <v>2.5574712999999999E-2</v>
      </c>
      <c r="J8337">
        <v>0</v>
      </c>
      <c r="K8337">
        <v>0</v>
      </c>
      <c r="L8337" t="s">
        <v>59</v>
      </c>
      <c r="M8337">
        <v>2</v>
      </c>
      <c r="N8337">
        <v>2</v>
      </c>
      <c r="O8337">
        <v>3</v>
      </c>
      <c r="P8337">
        <v>2</v>
      </c>
      <c r="Q8337" t="s">
        <v>51</v>
      </c>
      <c r="R8337" t="b">
        <f t="shared" si="866"/>
        <v>0</v>
      </c>
      <c r="S8337" t="b">
        <f>FALSE()</f>
        <v>0</v>
      </c>
      <c r="T8337">
        <v>0</v>
      </c>
      <c r="U8337">
        <v>0</v>
      </c>
      <c r="V8337">
        <v>1</v>
      </c>
    </row>
    <row r="8338" spans="1:22" ht="15" customHeight="1" x14ac:dyDescent="0.25">
      <c r="A8338">
        <v>8337</v>
      </c>
      <c r="B8338">
        <v>3</v>
      </c>
      <c r="C8338">
        <v>30.75</v>
      </c>
      <c r="D8338">
        <v>0</v>
      </c>
      <c r="E8338">
        <v>0</v>
      </c>
      <c r="F8338">
        <v>17</v>
      </c>
      <c r="G8338">
        <v>473.16666670000001</v>
      </c>
      <c r="H8338">
        <v>1.3333332999999999E-2</v>
      </c>
      <c r="I8338">
        <v>2.2499999999999999E-2</v>
      </c>
      <c r="J8338">
        <v>0</v>
      </c>
      <c r="K8338">
        <v>0</v>
      </c>
      <c r="L8338" t="s">
        <v>59</v>
      </c>
      <c r="M8338">
        <v>1</v>
      </c>
      <c r="N8338">
        <v>2</v>
      </c>
      <c r="O8338">
        <v>3</v>
      </c>
      <c r="P8338">
        <v>3</v>
      </c>
      <c r="Q8338" t="s">
        <v>51</v>
      </c>
      <c r="R8338" t="b">
        <f t="shared" si="866"/>
        <v>0</v>
      </c>
      <c r="S8338" t="b">
        <f>FALSE()</f>
        <v>0</v>
      </c>
      <c r="T8338">
        <v>0</v>
      </c>
      <c r="U8338">
        <v>0</v>
      </c>
      <c r="V8338">
        <v>1</v>
      </c>
    </row>
    <row r="8339" spans="1:22" ht="15" customHeight="1" x14ac:dyDescent="0.25">
      <c r="A8339">
        <v>8338</v>
      </c>
      <c r="B8339">
        <v>2</v>
      </c>
      <c r="C8339">
        <v>3</v>
      </c>
      <c r="D8339">
        <v>4</v>
      </c>
      <c r="E8339">
        <v>161.5</v>
      </c>
      <c r="F8339">
        <v>137</v>
      </c>
      <c r="G8339">
        <v>4791.460889</v>
      </c>
      <c r="H8339">
        <v>4.3735220000000003E-3</v>
      </c>
      <c r="I8339">
        <v>2.0956372000000001E-2</v>
      </c>
      <c r="J8339">
        <v>5.4828958239999999</v>
      </c>
      <c r="K8339">
        <v>0</v>
      </c>
      <c r="L8339" t="s">
        <v>59</v>
      </c>
      <c r="M8339">
        <v>2</v>
      </c>
      <c r="N8339">
        <v>2</v>
      </c>
      <c r="O8339">
        <v>1</v>
      </c>
      <c r="P8339">
        <v>2</v>
      </c>
      <c r="Q8339" t="s">
        <v>51</v>
      </c>
      <c r="R8339" t="b">
        <f t="shared" si="866"/>
        <v>0</v>
      </c>
      <c r="S8339" t="b">
        <f>TRUE()</f>
        <v>1</v>
      </c>
      <c r="T8339">
        <v>1</v>
      </c>
      <c r="U8339">
        <v>0</v>
      </c>
      <c r="V8339">
        <v>1</v>
      </c>
    </row>
    <row r="8340" spans="1:22" ht="15" customHeight="1" x14ac:dyDescent="0.25">
      <c r="A8340">
        <v>8339</v>
      </c>
      <c r="B8340">
        <v>6</v>
      </c>
      <c r="C8340">
        <v>30.7</v>
      </c>
      <c r="D8340">
        <v>3</v>
      </c>
      <c r="E8340">
        <v>45</v>
      </c>
      <c r="F8340">
        <v>38</v>
      </c>
      <c r="G8340">
        <v>1481.7833330000001</v>
      </c>
      <c r="H8340">
        <v>1.2244898000000001E-2</v>
      </c>
      <c r="I8340">
        <v>2.9387755000000002E-2</v>
      </c>
      <c r="J8340">
        <v>0</v>
      </c>
      <c r="K8340">
        <v>0</v>
      </c>
      <c r="L8340" t="s">
        <v>59</v>
      </c>
      <c r="M8340">
        <v>2</v>
      </c>
      <c r="N8340">
        <v>2</v>
      </c>
      <c r="O8340">
        <v>4</v>
      </c>
      <c r="P8340">
        <v>10</v>
      </c>
      <c r="Q8340" t="s">
        <v>51</v>
      </c>
      <c r="R8340" t="b">
        <f t="shared" si="866"/>
        <v>0</v>
      </c>
      <c r="S8340" t="b">
        <f>TRUE()</f>
        <v>1</v>
      </c>
      <c r="T8340">
        <v>1</v>
      </c>
      <c r="U8340">
        <v>0</v>
      </c>
      <c r="V8340">
        <v>1</v>
      </c>
    </row>
    <row r="8341" spans="1:22" ht="15" customHeight="1" x14ac:dyDescent="0.25">
      <c r="A8341">
        <v>8340</v>
      </c>
      <c r="B8341">
        <v>3</v>
      </c>
      <c r="C8341">
        <v>65</v>
      </c>
      <c r="D8341">
        <v>0</v>
      </c>
      <c r="E8341">
        <v>0</v>
      </c>
      <c r="F8341">
        <v>29</v>
      </c>
      <c r="G8341">
        <v>386.26212120000002</v>
      </c>
      <c r="H8341">
        <v>0</v>
      </c>
      <c r="I8341">
        <v>6.6666700000000002E-4</v>
      </c>
      <c r="J8341">
        <v>0</v>
      </c>
      <c r="K8341">
        <v>0</v>
      </c>
      <c r="L8341" t="s">
        <v>59</v>
      </c>
      <c r="M8341">
        <v>8</v>
      </c>
      <c r="N8341">
        <v>2</v>
      </c>
      <c r="O8341">
        <v>9</v>
      </c>
      <c r="P8341">
        <v>2</v>
      </c>
      <c r="Q8341" t="s">
        <v>61</v>
      </c>
      <c r="R8341" t="b">
        <f t="shared" si="866"/>
        <v>0</v>
      </c>
      <c r="S8341" t="b">
        <f>FALSE()</f>
        <v>0</v>
      </c>
      <c r="T8341">
        <v>0</v>
      </c>
      <c r="U8341">
        <v>0</v>
      </c>
      <c r="V8341">
        <v>0</v>
      </c>
    </row>
    <row r="8342" spans="1:22" ht="15" customHeight="1" x14ac:dyDescent="0.25">
      <c r="A8342">
        <v>8341</v>
      </c>
      <c r="B8342">
        <v>0</v>
      </c>
      <c r="C8342">
        <v>0</v>
      </c>
      <c r="D8342">
        <v>0</v>
      </c>
      <c r="E8342">
        <v>0</v>
      </c>
      <c r="F8342">
        <v>31</v>
      </c>
      <c r="G8342">
        <v>1144.9722220000001</v>
      </c>
      <c r="H8342">
        <v>6.6666670000000003E-3</v>
      </c>
      <c r="I8342">
        <v>8.3333330000000001E-3</v>
      </c>
      <c r="J8342">
        <v>77.041997670000001</v>
      </c>
      <c r="K8342">
        <v>0</v>
      </c>
      <c r="L8342" t="s">
        <v>62</v>
      </c>
      <c r="M8342">
        <v>2</v>
      </c>
      <c r="N8342">
        <v>2</v>
      </c>
      <c r="O8342">
        <v>7</v>
      </c>
      <c r="P8342">
        <v>2</v>
      </c>
      <c r="Q8342" t="s">
        <v>52</v>
      </c>
      <c r="R8342" t="b">
        <f t="shared" si="866"/>
        <v>0</v>
      </c>
      <c r="S8342" t="b">
        <f>TRUE()</f>
        <v>1</v>
      </c>
      <c r="T8342">
        <v>1</v>
      </c>
      <c r="U8342">
        <v>0</v>
      </c>
      <c r="V8342">
        <v>0</v>
      </c>
    </row>
    <row r="8343" spans="1:22" ht="15" customHeight="1" x14ac:dyDescent="0.25">
      <c r="A8343">
        <v>8342</v>
      </c>
      <c r="B8343">
        <v>7</v>
      </c>
      <c r="C8343">
        <v>44.295454550000002</v>
      </c>
      <c r="D8343">
        <v>0</v>
      </c>
      <c r="E8343">
        <v>0</v>
      </c>
      <c r="F8343">
        <v>44</v>
      </c>
      <c r="G8343">
        <v>2747.6162880000002</v>
      </c>
      <c r="H8343">
        <v>2.4205127999999999E-2</v>
      </c>
      <c r="I8343">
        <v>6.2408963999999997E-2</v>
      </c>
      <c r="J8343">
        <v>0</v>
      </c>
      <c r="K8343">
        <v>0</v>
      </c>
      <c r="L8343" t="s">
        <v>59</v>
      </c>
      <c r="M8343">
        <v>2</v>
      </c>
      <c r="N8343">
        <v>2</v>
      </c>
      <c r="O8343">
        <v>7</v>
      </c>
      <c r="P8343">
        <v>1</v>
      </c>
      <c r="Q8343" t="s">
        <v>51</v>
      </c>
      <c r="R8343" t="b">
        <f t="shared" si="866"/>
        <v>0</v>
      </c>
      <c r="S8343" t="b">
        <f>FALSE()</f>
        <v>0</v>
      </c>
      <c r="T8343">
        <v>0</v>
      </c>
      <c r="U8343">
        <v>0</v>
      </c>
      <c r="V8343">
        <v>1</v>
      </c>
    </row>
    <row r="8344" spans="1:22" ht="15" customHeight="1" x14ac:dyDescent="0.25">
      <c r="A8344">
        <v>8343</v>
      </c>
      <c r="B8344">
        <v>0</v>
      </c>
      <c r="C8344">
        <v>0</v>
      </c>
      <c r="D8344">
        <v>0</v>
      </c>
      <c r="E8344">
        <v>0</v>
      </c>
      <c r="F8344">
        <v>7</v>
      </c>
      <c r="G8344">
        <v>271.5</v>
      </c>
      <c r="H8344">
        <v>0</v>
      </c>
      <c r="I8344">
        <v>2.8571428999999999E-2</v>
      </c>
      <c r="J8344">
        <v>0</v>
      </c>
      <c r="K8344">
        <v>0</v>
      </c>
      <c r="L8344" t="s">
        <v>59</v>
      </c>
      <c r="M8344">
        <v>8</v>
      </c>
      <c r="N8344">
        <v>2</v>
      </c>
      <c r="O8344">
        <v>3</v>
      </c>
      <c r="P8344">
        <v>2</v>
      </c>
      <c r="Q8344" t="s">
        <v>51</v>
      </c>
      <c r="R8344" t="b">
        <f t="shared" si="866"/>
        <v>0</v>
      </c>
      <c r="S8344" t="b">
        <f>FALSE()</f>
        <v>0</v>
      </c>
      <c r="T8344">
        <v>0</v>
      </c>
      <c r="U8344">
        <v>0</v>
      </c>
      <c r="V8344">
        <v>1</v>
      </c>
    </row>
    <row r="8345" spans="1:22" ht="15" customHeight="1" x14ac:dyDescent="0.25">
      <c r="A8345">
        <v>8344</v>
      </c>
      <c r="B8345">
        <v>4</v>
      </c>
      <c r="C8345">
        <v>70.25</v>
      </c>
      <c r="D8345">
        <v>1</v>
      </c>
      <c r="E8345">
        <v>139.5</v>
      </c>
      <c r="F8345">
        <v>58</v>
      </c>
      <c r="G8345">
        <v>3022.370406</v>
      </c>
      <c r="H8345">
        <v>0</v>
      </c>
      <c r="I8345">
        <v>9.6111110000000003E-3</v>
      </c>
      <c r="J8345">
        <v>0</v>
      </c>
      <c r="K8345">
        <v>0</v>
      </c>
      <c r="L8345" t="s">
        <v>59</v>
      </c>
      <c r="M8345">
        <v>1</v>
      </c>
      <c r="N8345">
        <v>1</v>
      </c>
      <c r="O8345">
        <v>2</v>
      </c>
      <c r="P8345">
        <v>2</v>
      </c>
      <c r="Q8345" t="s">
        <v>52</v>
      </c>
      <c r="R8345" t="b">
        <f t="shared" si="866"/>
        <v>0</v>
      </c>
      <c r="S8345" t="b">
        <f>TRUE()</f>
        <v>1</v>
      </c>
      <c r="T8345">
        <v>1</v>
      </c>
      <c r="U8345">
        <v>0</v>
      </c>
      <c r="V8345">
        <v>0</v>
      </c>
    </row>
    <row r="8346" spans="1:22" ht="15" customHeight="1" x14ac:dyDescent="0.25">
      <c r="A8346">
        <v>8345</v>
      </c>
      <c r="B8346">
        <v>6</v>
      </c>
      <c r="C8346">
        <v>479.25</v>
      </c>
      <c r="D8346">
        <v>0</v>
      </c>
      <c r="E8346">
        <v>0</v>
      </c>
      <c r="F8346">
        <v>51</v>
      </c>
      <c r="G8346">
        <v>2156.5254030000001</v>
      </c>
      <c r="H8346">
        <v>0</v>
      </c>
      <c r="I8346">
        <v>1.1878788E-2</v>
      </c>
      <c r="J8346">
        <v>6.2299947390000003</v>
      </c>
      <c r="K8346">
        <v>0</v>
      </c>
      <c r="L8346" t="s">
        <v>59</v>
      </c>
      <c r="M8346">
        <v>2</v>
      </c>
      <c r="N8346">
        <v>2</v>
      </c>
      <c r="O8346">
        <v>1</v>
      </c>
      <c r="P8346">
        <v>2</v>
      </c>
      <c r="Q8346" t="s">
        <v>51</v>
      </c>
      <c r="R8346" t="b">
        <f t="shared" si="866"/>
        <v>0</v>
      </c>
      <c r="S8346" t="b">
        <f>TRUE()</f>
        <v>1</v>
      </c>
      <c r="T8346">
        <v>1</v>
      </c>
      <c r="U8346">
        <v>0</v>
      </c>
      <c r="V8346">
        <v>1</v>
      </c>
    </row>
    <row r="8347" spans="1:22" ht="15" customHeight="1" x14ac:dyDescent="0.25">
      <c r="A8347">
        <v>8346</v>
      </c>
      <c r="B8347">
        <v>2</v>
      </c>
      <c r="C8347">
        <v>123.75</v>
      </c>
      <c r="D8347">
        <v>0</v>
      </c>
      <c r="E8347">
        <v>0</v>
      </c>
      <c r="F8347">
        <v>21</v>
      </c>
      <c r="G8347">
        <v>938.33333330000005</v>
      </c>
      <c r="H8347">
        <v>0.01</v>
      </c>
      <c r="I8347">
        <v>1.6666667E-2</v>
      </c>
      <c r="J8347">
        <v>218.39519150000001</v>
      </c>
      <c r="K8347">
        <v>0</v>
      </c>
      <c r="L8347" t="s">
        <v>62</v>
      </c>
      <c r="M8347">
        <v>1</v>
      </c>
      <c r="N8347">
        <v>1</v>
      </c>
      <c r="O8347">
        <v>3</v>
      </c>
      <c r="P8347">
        <v>2</v>
      </c>
      <c r="Q8347" t="s">
        <v>51</v>
      </c>
      <c r="R8347" t="b">
        <f t="shared" si="866"/>
        <v>0</v>
      </c>
      <c r="S8347" t="b">
        <f>FALSE()</f>
        <v>0</v>
      </c>
      <c r="T8347">
        <v>0</v>
      </c>
      <c r="U8347">
        <v>0</v>
      </c>
      <c r="V8347">
        <v>1</v>
      </c>
    </row>
    <row r="8348" spans="1:22" ht="15" customHeight="1" x14ac:dyDescent="0.25">
      <c r="A8348">
        <v>8347</v>
      </c>
      <c r="B8348">
        <v>8</v>
      </c>
      <c r="C8348">
        <v>355</v>
      </c>
      <c r="D8348">
        <v>0</v>
      </c>
      <c r="E8348">
        <v>0</v>
      </c>
      <c r="F8348">
        <v>50</v>
      </c>
      <c r="G8348">
        <v>1039.599344</v>
      </c>
      <c r="H8348">
        <v>9.2592599999999998E-4</v>
      </c>
      <c r="I8348">
        <v>1.0164456000000001E-2</v>
      </c>
      <c r="J8348">
        <v>0</v>
      </c>
      <c r="K8348">
        <v>0</v>
      </c>
      <c r="L8348" t="s">
        <v>59</v>
      </c>
      <c r="M8348">
        <v>1</v>
      </c>
      <c r="N8348">
        <v>2</v>
      </c>
      <c r="O8348">
        <v>3</v>
      </c>
      <c r="P8348">
        <v>10</v>
      </c>
      <c r="Q8348" t="s">
        <v>51</v>
      </c>
      <c r="R8348" t="b">
        <f t="shared" si="866"/>
        <v>0</v>
      </c>
      <c r="S8348" t="b">
        <f>FALSE()</f>
        <v>0</v>
      </c>
      <c r="T8348">
        <v>0</v>
      </c>
      <c r="U8348">
        <v>0</v>
      </c>
      <c r="V8348">
        <v>1</v>
      </c>
    </row>
    <row r="8349" spans="1:22" ht="15" customHeight="1" x14ac:dyDescent="0.25">
      <c r="A8349">
        <v>8348</v>
      </c>
      <c r="B8349">
        <v>0</v>
      </c>
      <c r="C8349">
        <v>0</v>
      </c>
      <c r="D8349">
        <v>0</v>
      </c>
      <c r="E8349">
        <v>0</v>
      </c>
      <c r="F8349">
        <v>8</v>
      </c>
      <c r="G8349">
        <v>721.41666669999995</v>
      </c>
      <c r="H8349">
        <v>0</v>
      </c>
      <c r="I8349">
        <v>9.5238100000000006E-3</v>
      </c>
      <c r="J8349">
        <v>0</v>
      </c>
      <c r="K8349">
        <v>0</v>
      </c>
      <c r="L8349" t="s">
        <v>59</v>
      </c>
      <c r="M8349">
        <v>2</v>
      </c>
      <c r="N8349">
        <v>5</v>
      </c>
      <c r="O8349">
        <v>3</v>
      </c>
      <c r="P8349">
        <v>8</v>
      </c>
      <c r="Q8349" t="s">
        <v>52</v>
      </c>
      <c r="R8349" t="b">
        <f>TRUE()</f>
        <v>1</v>
      </c>
      <c r="S8349" t="b">
        <f>FALSE()</f>
        <v>0</v>
      </c>
      <c r="T8349">
        <v>0</v>
      </c>
      <c r="U8349">
        <v>1</v>
      </c>
      <c r="V8349">
        <v>0</v>
      </c>
    </row>
    <row r="8350" spans="1:22" ht="15" customHeight="1" x14ac:dyDescent="0.25">
      <c r="A8350">
        <v>8349</v>
      </c>
      <c r="B8350">
        <v>0</v>
      </c>
      <c r="C8350">
        <v>0</v>
      </c>
      <c r="D8350">
        <v>0</v>
      </c>
      <c r="E8350">
        <v>0</v>
      </c>
      <c r="F8350">
        <v>89</v>
      </c>
      <c r="G8350">
        <v>3480.811706</v>
      </c>
      <c r="H8350">
        <v>2.2471909999999999E-3</v>
      </c>
      <c r="I8350">
        <v>1.4700375E-2</v>
      </c>
      <c r="J8350">
        <v>0</v>
      </c>
      <c r="K8350">
        <v>0</v>
      </c>
      <c r="L8350" t="s">
        <v>59</v>
      </c>
      <c r="M8350">
        <v>4</v>
      </c>
      <c r="N8350">
        <v>2</v>
      </c>
      <c r="O8350">
        <v>1</v>
      </c>
      <c r="P8350">
        <v>1</v>
      </c>
      <c r="Q8350" t="s">
        <v>51</v>
      </c>
      <c r="R8350" t="b">
        <f>TRUE()</f>
        <v>1</v>
      </c>
      <c r="S8350" t="b">
        <f>TRUE()</f>
        <v>1</v>
      </c>
      <c r="T8350">
        <v>1</v>
      </c>
      <c r="U8350">
        <v>1</v>
      </c>
      <c r="V8350">
        <v>1</v>
      </c>
    </row>
    <row r="8351" spans="1:22" ht="15" customHeight="1" x14ac:dyDescent="0.25">
      <c r="A8351">
        <v>8350</v>
      </c>
      <c r="B8351">
        <v>22</v>
      </c>
      <c r="C8351">
        <v>438.3309524</v>
      </c>
      <c r="D8351">
        <v>3</v>
      </c>
      <c r="E8351">
        <v>703.5</v>
      </c>
      <c r="F8351">
        <v>178</v>
      </c>
      <c r="G8351">
        <v>6241.687398</v>
      </c>
      <c r="H8351">
        <v>2.8785260000000002E-3</v>
      </c>
      <c r="I8351">
        <v>1.6885588999999999E-2</v>
      </c>
      <c r="J8351">
        <v>2.0383994489999999</v>
      </c>
      <c r="K8351">
        <v>0</v>
      </c>
      <c r="L8351" t="s">
        <v>59</v>
      </c>
      <c r="M8351">
        <v>2</v>
      </c>
      <c r="N8351">
        <v>2</v>
      </c>
      <c r="O8351">
        <v>1</v>
      </c>
      <c r="P8351">
        <v>10</v>
      </c>
      <c r="Q8351" t="s">
        <v>51</v>
      </c>
      <c r="R8351" t="b">
        <f t="shared" ref="R8351:R8358" si="867">FALSE()</f>
        <v>0</v>
      </c>
      <c r="S8351" t="b">
        <f>TRUE()</f>
        <v>1</v>
      </c>
      <c r="T8351">
        <v>1</v>
      </c>
      <c r="U8351">
        <v>0</v>
      </c>
      <c r="V8351">
        <v>1</v>
      </c>
    </row>
    <row r="8352" spans="1:22" ht="15" customHeight="1" x14ac:dyDescent="0.25">
      <c r="A8352">
        <v>8351</v>
      </c>
      <c r="B8352">
        <v>0</v>
      </c>
      <c r="C8352">
        <v>0</v>
      </c>
      <c r="D8352">
        <v>0</v>
      </c>
      <c r="E8352">
        <v>0</v>
      </c>
      <c r="F8352">
        <v>32</v>
      </c>
      <c r="G8352">
        <v>749.25</v>
      </c>
      <c r="H8352">
        <v>0</v>
      </c>
      <c r="I8352">
        <v>6.2500000000000003E-3</v>
      </c>
      <c r="J8352">
        <v>0</v>
      </c>
      <c r="K8352">
        <v>0</v>
      </c>
      <c r="L8352" t="s">
        <v>62</v>
      </c>
      <c r="M8352">
        <v>2</v>
      </c>
      <c r="N8352">
        <v>2</v>
      </c>
      <c r="O8352">
        <v>3</v>
      </c>
      <c r="P8352">
        <v>8</v>
      </c>
      <c r="Q8352" t="s">
        <v>52</v>
      </c>
      <c r="R8352" t="b">
        <f t="shared" si="867"/>
        <v>0</v>
      </c>
      <c r="S8352" t="b">
        <f>FALSE()</f>
        <v>0</v>
      </c>
      <c r="T8352">
        <v>0</v>
      </c>
      <c r="U8352">
        <v>0</v>
      </c>
      <c r="V8352">
        <v>0</v>
      </c>
    </row>
    <row r="8353" spans="1:22" ht="15" customHeight="1" x14ac:dyDescent="0.25">
      <c r="A8353">
        <v>8352</v>
      </c>
      <c r="B8353">
        <v>1</v>
      </c>
      <c r="C8353">
        <v>78</v>
      </c>
      <c r="D8353">
        <v>0</v>
      </c>
      <c r="E8353">
        <v>0</v>
      </c>
      <c r="F8353">
        <v>11</v>
      </c>
      <c r="G8353">
        <v>225.16666670000001</v>
      </c>
      <c r="H8353">
        <v>0.02</v>
      </c>
      <c r="I8353">
        <v>2.6666667000000002E-2</v>
      </c>
      <c r="J8353">
        <v>0</v>
      </c>
      <c r="K8353">
        <v>0</v>
      </c>
      <c r="L8353" t="s">
        <v>59</v>
      </c>
      <c r="M8353">
        <v>1</v>
      </c>
      <c r="N8353">
        <v>1</v>
      </c>
      <c r="O8353">
        <v>4</v>
      </c>
      <c r="P8353">
        <v>2</v>
      </c>
      <c r="Q8353" t="s">
        <v>51</v>
      </c>
      <c r="R8353" t="b">
        <f t="shared" si="867"/>
        <v>0</v>
      </c>
      <c r="S8353" t="b">
        <f>FALSE()</f>
        <v>0</v>
      </c>
      <c r="T8353">
        <v>0</v>
      </c>
      <c r="U8353">
        <v>0</v>
      </c>
      <c r="V8353">
        <v>1</v>
      </c>
    </row>
    <row r="8354" spans="1:22" ht="15" customHeight="1" x14ac:dyDescent="0.25">
      <c r="A8354">
        <v>8353</v>
      </c>
      <c r="B8354">
        <v>1</v>
      </c>
      <c r="C8354">
        <v>40.5</v>
      </c>
      <c r="D8354">
        <v>0</v>
      </c>
      <c r="E8354">
        <v>0</v>
      </c>
      <c r="F8354">
        <v>49</v>
      </c>
      <c r="G8354">
        <v>1587.25</v>
      </c>
      <c r="H8354">
        <v>0</v>
      </c>
      <c r="I8354">
        <v>1.1538461999999999E-2</v>
      </c>
      <c r="J8354">
        <v>35.799694860000002</v>
      </c>
      <c r="K8354">
        <v>0</v>
      </c>
      <c r="L8354" t="s">
        <v>59</v>
      </c>
      <c r="M8354">
        <v>2</v>
      </c>
      <c r="N8354">
        <v>2</v>
      </c>
      <c r="O8354">
        <v>3</v>
      </c>
      <c r="P8354">
        <v>13</v>
      </c>
      <c r="Q8354" t="s">
        <v>51</v>
      </c>
      <c r="R8354" t="b">
        <f t="shared" si="867"/>
        <v>0</v>
      </c>
      <c r="S8354" t="b">
        <f>TRUE()</f>
        <v>1</v>
      </c>
      <c r="T8354">
        <v>1</v>
      </c>
      <c r="U8354">
        <v>0</v>
      </c>
      <c r="V8354">
        <v>1</v>
      </c>
    </row>
    <row r="8355" spans="1:22" ht="15" customHeight="1" x14ac:dyDescent="0.25">
      <c r="A8355">
        <v>8354</v>
      </c>
      <c r="B8355">
        <v>0</v>
      </c>
      <c r="C8355">
        <v>0</v>
      </c>
      <c r="D8355">
        <v>0</v>
      </c>
      <c r="E8355">
        <v>0</v>
      </c>
      <c r="F8355">
        <v>9</v>
      </c>
      <c r="G8355">
        <v>1397.666667</v>
      </c>
      <c r="H8355">
        <v>2.2222222E-2</v>
      </c>
      <c r="I8355">
        <v>2.7777777999999999E-2</v>
      </c>
      <c r="J8355">
        <v>0</v>
      </c>
      <c r="K8355">
        <v>0</v>
      </c>
      <c r="L8355" t="s">
        <v>59</v>
      </c>
      <c r="M8355">
        <v>3</v>
      </c>
      <c r="N8355">
        <v>2</v>
      </c>
      <c r="O8355">
        <v>4</v>
      </c>
      <c r="P8355">
        <v>2</v>
      </c>
      <c r="Q8355" t="s">
        <v>51</v>
      </c>
      <c r="R8355" t="b">
        <f t="shared" si="867"/>
        <v>0</v>
      </c>
      <c r="S8355" t="b">
        <f>FALSE()</f>
        <v>0</v>
      </c>
      <c r="T8355">
        <v>0</v>
      </c>
      <c r="U8355">
        <v>0</v>
      </c>
      <c r="V8355">
        <v>1</v>
      </c>
    </row>
    <row r="8356" spans="1:22" ht="15" customHeight="1" x14ac:dyDescent="0.25">
      <c r="A8356">
        <v>8355</v>
      </c>
      <c r="B8356">
        <v>3</v>
      </c>
      <c r="C8356">
        <v>201.15</v>
      </c>
      <c r="D8356">
        <v>0</v>
      </c>
      <c r="E8356">
        <v>0</v>
      </c>
      <c r="F8356">
        <v>17</v>
      </c>
      <c r="G8356">
        <v>506.18333330000002</v>
      </c>
      <c r="H8356">
        <v>0</v>
      </c>
      <c r="I8356">
        <v>1.6666669999999999E-3</v>
      </c>
      <c r="J8356">
        <v>0</v>
      </c>
      <c r="K8356">
        <v>0</v>
      </c>
      <c r="L8356" t="s">
        <v>62</v>
      </c>
      <c r="M8356">
        <v>1</v>
      </c>
      <c r="N8356">
        <v>8</v>
      </c>
      <c r="O8356">
        <v>3</v>
      </c>
      <c r="P8356">
        <v>11</v>
      </c>
      <c r="Q8356" t="s">
        <v>52</v>
      </c>
      <c r="R8356" t="b">
        <f t="shared" si="867"/>
        <v>0</v>
      </c>
      <c r="S8356" t="b">
        <f>FALSE()</f>
        <v>0</v>
      </c>
      <c r="T8356">
        <v>0</v>
      </c>
      <c r="U8356">
        <v>0</v>
      </c>
      <c r="V8356">
        <v>0</v>
      </c>
    </row>
    <row r="8357" spans="1:22" ht="15" customHeight="1" x14ac:dyDescent="0.25">
      <c r="A8357">
        <v>8356</v>
      </c>
      <c r="B8357">
        <v>0</v>
      </c>
      <c r="C8357">
        <v>0</v>
      </c>
      <c r="D8357">
        <v>1</v>
      </c>
      <c r="E8357">
        <v>14</v>
      </c>
      <c r="F8357">
        <v>104</v>
      </c>
      <c r="G8357">
        <v>7181.877778</v>
      </c>
      <c r="H8357">
        <v>8.8435370000000003E-3</v>
      </c>
      <c r="I8357">
        <v>2.3737786E-2</v>
      </c>
      <c r="J8357">
        <v>0</v>
      </c>
      <c r="K8357">
        <v>0</v>
      </c>
      <c r="L8357" t="s">
        <v>59</v>
      </c>
      <c r="M8357">
        <v>2</v>
      </c>
      <c r="N8357">
        <v>2</v>
      </c>
      <c r="O8357">
        <v>1</v>
      </c>
      <c r="P8357">
        <v>2</v>
      </c>
      <c r="Q8357" t="s">
        <v>51</v>
      </c>
      <c r="R8357" t="b">
        <f t="shared" si="867"/>
        <v>0</v>
      </c>
      <c r="S8357" t="b">
        <f>FALSE()</f>
        <v>0</v>
      </c>
      <c r="T8357">
        <v>0</v>
      </c>
      <c r="U8357">
        <v>0</v>
      </c>
      <c r="V8357">
        <v>1</v>
      </c>
    </row>
    <row r="8358" spans="1:22" ht="15" customHeight="1" x14ac:dyDescent="0.25">
      <c r="A8358">
        <v>8357</v>
      </c>
      <c r="B8358">
        <v>1</v>
      </c>
      <c r="C8358">
        <v>75.166666669999998</v>
      </c>
      <c r="D8358">
        <v>0</v>
      </c>
      <c r="E8358">
        <v>0</v>
      </c>
      <c r="F8358">
        <v>20</v>
      </c>
      <c r="G8358">
        <v>1173.417614</v>
      </c>
      <c r="H8358">
        <v>0</v>
      </c>
      <c r="I8358">
        <v>2E-3</v>
      </c>
      <c r="J8358">
        <v>21.419437080000002</v>
      </c>
      <c r="K8358">
        <v>0</v>
      </c>
      <c r="L8358" t="s">
        <v>59</v>
      </c>
      <c r="M8358">
        <v>3</v>
      </c>
      <c r="N8358">
        <v>2</v>
      </c>
      <c r="O8358">
        <v>8</v>
      </c>
      <c r="P8358">
        <v>11</v>
      </c>
      <c r="Q8358" t="s">
        <v>51</v>
      </c>
      <c r="R8358" t="b">
        <f t="shared" si="867"/>
        <v>0</v>
      </c>
      <c r="S8358" t="b">
        <f>TRUE()</f>
        <v>1</v>
      </c>
      <c r="T8358">
        <v>1</v>
      </c>
      <c r="U8358">
        <v>0</v>
      </c>
      <c r="V8358">
        <v>1</v>
      </c>
    </row>
    <row r="8359" spans="1:22" ht="15" customHeight="1" x14ac:dyDescent="0.25">
      <c r="A8359">
        <v>8358</v>
      </c>
      <c r="B8359">
        <v>0</v>
      </c>
      <c r="C8359">
        <v>0</v>
      </c>
      <c r="D8359">
        <v>1</v>
      </c>
      <c r="E8359">
        <v>36.5</v>
      </c>
      <c r="F8359">
        <v>17</v>
      </c>
      <c r="G8359">
        <v>318.25</v>
      </c>
      <c r="H8359">
        <v>1.1111111E-2</v>
      </c>
      <c r="I8359">
        <v>0.05</v>
      </c>
      <c r="J8359">
        <v>17.96069044</v>
      </c>
      <c r="K8359">
        <v>0</v>
      </c>
      <c r="L8359" t="s">
        <v>59</v>
      </c>
      <c r="M8359">
        <v>2</v>
      </c>
      <c r="N8359">
        <v>5</v>
      </c>
      <c r="O8359">
        <v>1</v>
      </c>
      <c r="P8359">
        <v>1</v>
      </c>
      <c r="Q8359" t="s">
        <v>51</v>
      </c>
      <c r="R8359" t="b">
        <f>TRUE()</f>
        <v>1</v>
      </c>
      <c r="S8359" t="b">
        <f>TRUE()</f>
        <v>1</v>
      </c>
      <c r="T8359">
        <v>1</v>
      </c>
      <c r="U8359">
        <v>1</v>
      </c>
      <c r="V8359">
        <v>1</v>
      </c>
    </row>
    <row r="8360" spans="1:22" ht="15" customHeight="1" x14ac:dyDescent="0.25">
      <c r="A8360">
        <v>8359</v>
      </c>
      <c r="B8360">
        <v>2</v>
      </c>
      <c r="C8360">
        <v>11</v>
      </c>
      <c r="D8360">
        <v>0</v>
      </c>
      <c r="E8360">
        <v>0</v>
      </c>
      <c r="F8360">
        <v>51</v>
      </c>
      <c r="G8360">
        <v>2855.166667</v>
      </c>
      <c r="H8360">
        <v>0</v>
      </c>
      <c r="I8360">
        <v>1.2745098E-2</v>
      </c>
      <c r="J8360">
        <v>0</v>
      </c>
      <c r="K8360">
        <v>0</v>
      </c>
      <c r="L8360" t="s">
        <v>59</v>
      </c>
      <c r="M8360">
        <v>2</v>
      </c>
      <c r="N8360">
        <v>2</v>
      </c>
      <c r="O8360">
        <v>4</v>
      </c>
      <c r="P8360">
        <v>3</v>
      </c>
      <c r="Q8360" t="s">
        <v>51</v>
      </c>
      <c r="R8360" t="b">
        <f>FALSE()</f>
        <v>0</v>
      </c>
      <c r="S8360" t="b">
        <f>FALSE()</f>
        <v>0</v>
      </c>
      <c r="T8360">
        <v>0</v>
      </c>
      <c r="U8360">
        <v>0</v>
      </c>
      <c r="V8360">
        <v>1</v>
      </c>
    </row>
    <row r="8361" spans="1:22" ht="15" customHeight="1" x14ac:dyDescent="0.25">
      <c r="A8361">
        <v>8360</v>
      </c>
      <c r="B8361">
        <v>0</v>
      </c>
      <c r="C8361">
        <v>0</v>
      </c>
      <c r="D8361">
        <v>0</v>
      </c>
      <c r="E8361">
        <v>0</v>
      </c>
      <c r="F8361">
        <v>27</v>
      </c>
      <c r="G8361">
        <v>1165.95</v>
      </c>
      <c r="H8361">
        <v>2.5925925999999998E-2</v>
      </c>
      <c r="I8361">
        <v>4.4444444E-2</v>
      </c>
      <c r="J8361">
        <v>0</v>
      </c>
      <c r="K8361">
        <v>0</v>
      </c>
      <c r="L8361" t="s">
        <v>62</v>
      </c>
      <c r="M8361">
        <v>2</v>
      </c>
      <c r="N8361">
        <v>5</v>
      </c>
      <c r="O8361">
        <v>3</v>
      </c>
      <c r="P8361">
        <v>1</v>
      </c>
      <c r="Q8361" t="s">
        <v>51</v>
      </c>
      <c r="R8361" t="b">
        <f>TRUE()</f>
        <v>1</v>
      </c>
      <c r="S8361" t="b">
        <f>FALSE()</f>
        <v>0</v>
      </c>
      <c r="T8361">
        <v>0</v>
      </c>
      <c r="U8361">
        <v>1</v>
      </c>
      <c r="V8361">
        <v>1</v>
      </c>
    </row>
    <row r="8362" spans="1:22" ht="15" customHeight="1" x14ac:dyDescent="0.25">
      <c r="A8362">
        <v>8361</v>
      </c>
      <c r="B8362">
        <v>1</v>
      </c>
      <c r="C8362">
        <v>31.25</v>
      </c>
      <c r="D8362">
        <v>0</v>
      </c>
      <c r="E8362">
        <v>0</v>
      </c>
      <c r="F8362">
        <v>31</v>
      </c>
      <c r="G8362">
        <v>1470.208333</v>
      </c>
      <c r="H8362">
        <v>0</v>
      </c>
      <c r="I8362">
        <v>1.2222222E-2</v>
      </c>
      <c r="J8362">
        <v>0</v>
      </c>
      <c r="K8362">
        <v>0</v>
      </c>
      <c r="L8362" t="s">
        <v>59</v>
      </c>
      <c r="M8362">
        <v>3</v>
      </c>
      <c r="N8362">
        <v>2</v>
      </c>
      <c r="O8362">
        <v>3</v>
      </c>
      <c r="P8362">
        <v>8</v>
      </c>
      <c r="Q8362" t="s">
        <v>52</v>
      </c>
      <c r="R8362" t="b">
        <f>FALSE()</f>
        <v>0</v>
      </c>
      <c r="S8362" t="b">
        <f>TRUE()</f>
        <v>1</v>
      </c>
      <c r="T8362">
        <v>1</v>
      </c>
      <c r="U8362">
        <v>0</v>
      </c>
      <c r="V8362">
        <v>0</v>
      </c>
    </row>
    <row r="8363" spans="1:22" ht="15" customHeight="1" x14ac:dyDescent="0.25">
      <c r="A8363">
        <v>8362</v>
      </c>
      <c r="B8363">
        <v>6</v>
      </c>
      <c r="C8363">
        <v>160</v>
      </c>
      <c r="D8363">
        <v>0</v>
      </c>
      <c r="E8363">
        <v>0</v>
      </c>
      <c r="F8363">
        <v>55</v>
      </c>
      <c r="G8363">
        <v>1707.666667</v>
      </c>
      <c r="H8363">
        <v>0</v>
      </c>
      <c r="I8363">
        <v>5.357143E-3</v>
      </c>
      <c r="J8363">
        <v>24.102063770000001</v>
      </c>
      <c r="K8363">
        <v>0</v>
      </c>
      <c r="L8363" t="s">
        <v>62</v>
      </c>
      <c r="M8363">
        <v>2</v>
      </c>
      <c r="N8363">
        <v>2</v>
      </c>
      <c r="O8363">
        <v>1</v>
      </c>
      <c r="P8363">
        <v>2</v>
      </c>
      <c r="Q8363" t="s">
        <v>52</v>
      </c>
      <c r="R8363" t="b">
        <f>FALSE()</f>
        <v>0</v>
      </c>
      <c r="S8363" t="b">
        <f>TRUE()</f>
        <v>1</v>
      </c>
      <c r="T8363">
        <v>1</v>
      </c>
      <c r="U8363">
        <v>0</v>
      </c>
      <c r="V8363">
        <v>0</v>
      </c>
    </row>
    <row r="8364" spans="1:22" ht="15" customHeight="1" x14ac:dyDescent="0.25">
      <c r="A8364">
        <v>8363</v>
      </c>
      <c r="B8364">
        <v>0</v>
      </c>
      <c r="C8364">
        <v>0</v>
      </c>
      <c r="D8364">
        <v>0</v>
      </c>
      <c r="E8364">
        <v>0</v>
      </c>
      <c r="F8364">
        <v>26</v>
      </c>
      <c r="G8364">
        <v>532</v>
      </c>
      <c r="H8364">
        <v>3.0769231000000001E-2</v>
      </c>
      <c r="I8364">
        <v>4.4230769000000003E-2</v>
      </c>
      <c r="J8364">
        <v>0</v>
      </c>
      <c r="K8364">
        <v>0</v>
      </c>
      <c r="L8364" t="s">
        <v>59</v>
      </c>
      <c r="M8364">
        <v>2</v>
      </c>
      <c r="N8364">
        <v>2</v>
      </c>
      <c r="O8364">
        <v>1</v>
      </c>
      <c r="P8364">
        <v>1</v>
      </c>
      <c r="Q8364" t="s">
        <v>51</v>
      </c>
      <c r="R8364" t="b">
        <f>FALSE()</f>
        <v>0</v>
      </c>
      <c r="S8364" t="b">
        <f>FALSE()</f>
        <v>0</v>
      </c>
      <c r="T8364">
        <v>0</v>
      </c>
      <c r="U8364">
        <v>0</v>
      </c>
      <c r="V8364">
        <v>1</v>
      </c>
    </row>
    <row r="8365" spans="1:22" ht="15" customHeight="1" x14ac:dyDescent="0.25">
      <c r="A8365">
        <v>8364</v>
      </c>
      <c r="B8365">
        <v>0</v>
      </c>
      <c r="C8365">
        <v>0</v>
      </c>
      <c r="D8365">
        <v>0</v>
      </c>
      <c r="E8365">
        <v>0</v>
      </c>
      <c r="F8365">
        <v>90</v>
      </c>
      <c r="G8365">
        <v>2636.1388889999998</v>
      </c>
      <c r="H8365">
        <v>2.3333333000000001E-2</v>
      </c>
      <c r="I8365">
        <v>4.5777777999999998E-2</v>
      </c>
      <c r="J8365">
        <v>0</v>
      </c>
      <c r="K8365">
        <v>0</v>
      </c>
      <c r="L8365" t="s">
        <v>59</v>
      </c>
      <c r="M8365">
        <v>2</v>
      </c>
      <c r="N8365">
        <v>2</v>
      </c>
      <c r="O8365">
        <v>1</v>
      </c>
      <c r="P8365">
        <v>2</v>
      </c>
      <c r="Q8365" t="s">
        <v>51</v>
      </c>
      <c r="R8365" t="b">
        <f>FALSE()</f>
        <v>0</v>
      </c>
      <c r="S8365" t="b">
        <f>FALSE()</f>
        <v>0</v>
      </c>
      <c r="T8365">
        <v>0</v>
      </c>
      <c r="U8365">
        <v>0</v>
      </c>
      <c r="V8365">
        <v>1</v>
      </c>
    </row>
    <row r="8366" spans="1:22" ht="15" customHeight="1" x14ac:dyDescent="0.25">
      <c r="A8366">
        <v>8365</v>
      </c>
      <c r="B8366">
        <v>0</v>
      </c>
      <c r="C8366">
        <v>0</v>
      </c>
      <c r="D8366">
        <v>0</v>
      </c>
      <c r="E8366">
        <v>0</v>
      </c>
      <c r="F8366">
        <v>24</v>
      </c>
      <c r="G8366">
        <v>452.41666670000001</v>
      </c>
      <c r="H8366">
        <v>0</v>
      </c>
      <c r="I8366">
        <v>2.0833332999999999E-2</v>
      </c>
      <c r="J8366">
        <v>0</v>
      </c>
      <c r="K8366">
        <v>0</v>
      </c>
      <c r="L8366" t="s">
        <v>59</v>
      </c>
      <c r="M8366">
        <v>2</v>
      </c>
      <c r="N8366">
        <v>2</v>
      </c>
      <c r="O8366">
        <v>3</v>
      </c>
      <c r="P8366">
        <v>2</v>
      </c>
      <c r="Q8366" t="s">
        <v>51</v>
      </c>
      <c r="R8366" t="b">
        <f>TRUE()</f>
        <v>1</v>
      </c>
      <c r="S8366" t="b">
        <f>TRUE()</f>
        <v>1</v>
      </c>
      <c r="T8366">
        <v>1</v>
      </c>
      <c r="U8366">
        <v>1</v>
      </c>
      <c r="V8366">
        <v>1</v>
      </c>
    </row>
    <row r="8367" spans="1:22" ht="15" customHeight="1" x14ac:dyDescent="0.25">
      <c r="A8367">
        <v>8366</v>
      </c>
      <c r="B8367">
        <v>0</v>
      </c>
      <c r="C8367">
        <v>0</v>
      </c>
      <c r="D8367">
        <v>0</v>
      </c>
      <c r="E8367">
        <v>0</v>
      </c>
      <c r="F8367">
        <v>20</v>
      </c>
      <c r="G8367">
        <v>447.047619</v>
      </c>
      <c r="H8367">
        <v>0.01</v>
      </c>
      <c r="I8367">
        <v>2.8888889000000001E-2</v>
      </c>
      <c r="J8367">
        <v>0</v>
      </c>
      <c r="K8367">
        <v>0</v>
      </c>
      <c r="L8367" t="s">
        <v>62</v>
      </c>
      <c r="M8367">
        <v>1</v>
      </c>
      <c r="N8367">
        <v>2</v>
      </c>
      <c r="O8367">
        <v>3</v>
      </c>
      <c r="P8367">
        <v>2</v>
      </c>
      <c r="Q8367" t="s">
        <v>52</v>
      </c>
      <c r="R8367" t="b">
        <f t="shared" ref="R8367:R8379" si="868">FALSE()</f>
        <v>0</v>
      </c>
      <c r="S8367" t="b">
        <f>TRUE()</f>
        <v>1</v>
      </c>
      <c r="T8367">
        <v>1</v>
      </c>
      <c r="U8367">
        <v>0</v>
      </c>
      <c r="V8367">
        <v>0</v>
      </c>
    </row>
    <row r="8368" spans="1:22" ht="15" customHeight="1" x14ac:dyDescent="0.25">
      <c r="A8368">
        <v>8367</v>
      </c>
      <c r="B8368">
        <v>5</v>
      </c>
      <c r="C8368">
        <v>125.75</v>
      </c>
      <c r="D8368">
        <v>0</v>
      </c>
      <c r="E8368">
        <v>0</v>
      </c>
      <c r="F8368">
        <v>44</v>
      </c>
      <c r="G8368">
        <v>1113.309524</v>
      </c>
      <c r="H8368">
        <v>8.3333330000000001E-3</v>
      </c>
      <c r="I8368">
        <v>1.5625E-2</v>
      </c>
      <c r="J8368">
        <v>18.9160732</v>
      </c>
      <c r="K8368">
        <v>0</v>
      </c>
      <c r="L8368" t="s">
        <v>62</v>
      </c>
      <c r="M8368">
        <v>3</v>
      </c>
      <c r="N8368">
        <v>2</v>
      </c>
      <c r="O8368">
        <v>1</v>
      </c>
      <c r="P8368">
        <v>1</v>
      </c>
      <c r="Q8368" t="s">
        <v>51</v>
      </c>
      <c r="R8368" t="b">
        <f t="shared" si="868"/>
        <v>0</v>
      </c>
      <c r="S8368" t="b">
        <f>FALSE()</f>
        <v>0</v>
      </c>
      <c r="T8368">
        <v>0</v>
      </c>
      <c r="U8368">
        <v>0</v>
      </c>
      <c r="V8368">
        <v>1</v>
      </c>
    </row>
    <row r="8369" spans="1:22" ht="15" customHeight="1" x14ac:dyDescent="0.25">
      <c r="A8369">
        <v>8368</v>
      </c>
      <c r="B8369">
        <v>0</v>
      </c>
      <c r="C8369">
        <v>0</v>
      </c>
      <c r="D8369">
        <v>0</v>
      </c>
      <c r="E8369">
        <v>0</v>
      </c>
      <c r="F8369">
        <v>1</v>
      </c>
      <c r="G8369">
        <v>0</v>
      </c>
      <c r="H8369">
        <v>0.2</v>
      </c>
      <c r="I8369">
        <v>0.2</v>
      </c>
      <c r="J8369">
        <v>0</v>
      </c>
      <c r="K8369">
        <v>0</v>
      </c>
      <c r="L8369" t="s">
        <v>62</v>
      </c>
      <c r="M8369">
        <v>2</v>
      </c>
      <c r="N8369">
        <v>2</v>
      </c>
      <c r="O8369">
        <v>4</v>
      </c>
      <c r="P8369">
        <v>8</v>
      </c>
      <c r="Q8369" t="s">
        <v>52</v>
      </c>
      <c r="R8369" t="b">
        <f t="shared" si="868"/>
        <v>0</v>
      </c>
      <c r="S8369" t="b">
        <f>FALSE()</f>
        <v>0</v>
      </c>
      <c r="T8369">
        <v>0</v>
      </c>
      <c r="U8369">
        <v>0</v>
      </c>
      <c r="V8369">
        <v>0</v>
      </c>
    </row>
    <row r="8370" spans="1:22" ht="15" customHeight="1" x14ac:dyDescent="0.25">
      <c r="A8370">
        <v>8369</v>
      </c>
      <c r="B8370">
        <v>5</v>
      </c>
      <c r="C8370">
        <v>1652</v>
      </c>
      <c r="D8370">
        <v>0</v>
      </c>
      <c r="E8370">
        <v>0</v>
      </c>
      <c r="F8370">
        <v>15</v>
      </c>
      <c r="G8370">
        <v>446.375</v>
      </c>
      <c r="H8370">
        <v>0</v>
      </c>
      <c r="I8370">
        <v>5.8823529999999999E-3</v>
      </c>
      <c r="J8370">
        <v>0</v>
      </c>
      <c r="K8370">
        <v>0</v>
      </c>
      <c r="L8370" t="s">
        <v>62</v>
      </c>
      <c r="M8370">
        <v>8</v>
      </c>
      <c r="N8370">
        <v>13</v>
      </c>
      <c r="O8370">
        <v>9</v>
      </c>
      <c r="P8370">
        <v>20</v>
      </c>
      <c r="Q8370" t="s">
        <v>61</v>
      </c>
      <c r="R8370" t="b">
        <f t="shared" si="868"/>
        <v>0</v>
      </c>
      <c r="S8370" t="b">
        <f>FALSE()</f>
        <v>0</v>
      </c>
      <c r="T8370">
        <v>0</v>
      </c>
      <c r="U8370">
        <v>0</v>
      </c>
      <c r="V8370">
        <v>0</v>
      </c>
    </row>
    <row r="8371" spans="1:22" ht="15" customHeight="1" x14ac:dyDescent="0.25">
      <c r="A8371">
        <v>8370</v>
      </c>
      <c r="B8371">
        <v>0</v>
      </c>
      <c r="C8371">
        <v>0</v>
      </c>
      <c r="D8371">
        <v>0</v>
      </c>
      <c r="E8371">
        <v>0</v>
      </c>
      <c r="F8371">
        <v>25</v>
      </c>
      <c r="G8371">
        <v>952.67777779999994</v>
      </c>
      <c r="H8371">
        <v>0</v>
      </c>
      <c r="I8371">
        <v>2.3541666999999999E-2</v>
      </c>
      <c r="J8371">
        <v>23.57537117</v>
      </c>
      <c r="K8371">
        <v>0</v>
      </c>
      <c r="L8371" t="s">
        <v>59</v>
      </c>
      <c r="M8371">
        <v>2</v>
      </c>
      <c r="N8371">
        <v>2</v>
      </c>
      <c r="O8371">
        <v>3</v>
      </c>
      <c r="P8371">
        <v>11</v>
      </c>
      <c r="Q8371" t="s">
        <v>51</v>
      </c>
      <c r="R8371" t="b">
        <f t="shared" si="868"/>
        <v>0</v>
      </c>
      <c r="S8371" t="b">
        <f>TRUE()</f>
        <v>1</v>
      </c>
      <c r="T8371">
        <v>1</v>
      </c>
      <c r="U8371">
        <v>0</v>
      </c>
      <c r="V8371">
        <v>1</v>
      </c>
    </row>
    <row r="8372" spans="1:22" ht="15" customHeight="1" x14ac:dyDescent="0.25">
      <c r="A8372">
        <v>8371</v>
      </c>
      <c r="B8372">
        <v>0</v>
      </c>
      <c r="C8372">
        <v>0</v>
      </c>
      <c r="D8372">
        <v>0</v>
      </c>
      <c r="E8372">
        <v>0</v>
      </c>
      <c r="F8372">
        <v>12</v>
      </c>
      <c r="G8372">
        <v>276</v>
      </c>
      <c r="H8372">
        <v>0</v>
      </c>
      <c r="I8372">
        <v>1.6666667E-2</v>
      </c>
      <c r="J8372">
        <v>0</v>
      </c>
      <c r="K8372">
        <v>0</v>
      </c>
      <c r="L8372" t="s">
        <v>62</v>
      </c>
      <c r="M8372">
        <v>2</v>
      </c>
      <c r="N8372">
        <v>2</v>
      </c>
      <c r="O8372">
        <v>8</v>
      </c>
      <c r="P8372">
        <v>2</v>
      </c>
      <c r="Q8372" t="s">
        <v>52</v>
      </c>
      <c r="R8372" t="b">
        <f t="shared" si="868"/>
        <v>0</v>
      </c>
      <c r="S8372" t="b">
        <f t="shared" ref="S8372:S8377" si="869">FALSE()</f>
        <v>0</v>
      </c>
      <c r="T8372">
        <v>0</v>
      </c>
      <c r="U8372">
        <v>0</v>
      </c>
      <c r="V8372">
        <v>0</v>
      </c>
    </row>
    <row r="8373" spans="1:22" ht="15" customHeight="1" x14ac:dyDescent="0.25">
      <c r="A8373">
        <v>8372</v>
      </c>
      <c r="B8373">
        <v>18</v>
      </c>
      <c r="C8373">
        <v>505.4</v>
      </c>
      <c r="D8373">
        <v>1</v>
      </c>
      <c r="E8373">
        <v>10</v>
      </c>
      <c r="F8373">
        <v>105</v>
      </c>
      <c r="G8373">
        <v>4434.2817459999997</v>
      </c>
      <c r="H8373">
        <v>5.0420170000000002E-3</v>
      </c>
      <c r="I8373">
        <v>2.9692564000000001E-2</v>
      </c>
      <c r="J8373">
        <v>4.5283297549999997</v>
      </c>
      <c r="K8373">
        <v>0</v>
      </c>
      <c r="L8373" t="s">
        <v>62</v>
      </c>
      <c r="M8373">
        <v>2</v>
      </c>
      <c r="N8373">
        <v>2</v>
      </c>
      <c r="O8373">
        <v>1</v>
      </c>
      <c r="P8373">
        <v>1</v>
      </c>
      <c r="Q8373" t="s">
        <v>51</v>
      </c>
      <c r="R8373" t="b">
        <f t="shared" si="868"/>
        <v>0</v>
      </c>
      <c r="S8373" t="b">
        <f t="shared" si="869"/>
        <v>0</v>
      </c>
      <c r="T8373">
        <v>0</v>
      </c>
      <c r="U8373">
        <v>0</v>
      </c>
      <c r="V8373">
        <v>1</v>
      </c>
    </row>
    <row r="8374" spans="1:22" ht="15" customHeight="1" x14ac:dyDescent="0.25">
      <c r="A8374">
        <v>8373</v>
      </c>
      <c r="B8374">
        <v>3</v>
      </c>
      <c r="C8374">
        <v>155.5</v>
      </c>
      <c r="D8374">
        <v>2</v>
      </c>
      <c r="E8374">
        <v>121</v>
      </c>
      <c r="F8374">
        <v>8</v>
      </c>
      <c r="G8374">
        <v>311.25</v>
      </c>
      <c r="H8374">
        <v>0</v>
      </c>
      <c r="I8374">
        <v>0.01</v>
      </c>
      <c r="J8374">
        <v>0</v>
      </c>
      <c r="K8374">
        <v>0</v>
      </c>
      <c r="L8374" t="s">
        <v>59</v>
      </c>
      <c r="M8374">
        <v>2</v>
      </c>
      <c r="N8374">
        <v>2</v>
      </c>
      <c r="O8374">
        <v>3</v>
      </c>
      <c r="P8374">
        <v>10</v>
      </c>
      <c r="Q8374" t="s">
        <v>51</v>
      </c>
      <c r="R8374" t="b">
        <f t="shared" si="868"/>
        <v>0</v>
      </c>
      <c r="S8374" t="b">
        <f t="shared" si="869"/>
        <v>0</v>
      </c>
      <c r="T8374">
        <v>0</v>
      </c>
      <c r="U8374">
        <v>0</v>
      </c>
      <c r="V8374">
        <v>1</v>
      </c>
    </row>
    <row r="8375" spans="1:22" ht="15" customHeight="1" x14ac:dyDescent="0.25">
      <c r="A8375">
        <v>8374</v>
      </c>
      <c r="B8375">
        <v>1</v>
      </c>
      <c r="C8375">
        <v>2</v>
      </c>
      <c r="D8375">
        <v>0</v>
      </c>
      <c r="E8375">
        <v>0</v>
      </c>
      <c r="F8375">
        <v>16</v>
      </c>
      <c r="G8375">
        <v>323.23333330000003</v>
      </c>
      <c r="H8375">
        <v>0</v>
      </c>
      <c r="I8375">
        <v>1.3333332999999999E-2</v>
      </c>
      <c r="J8375">
        <v>0</v>
      </c>
      <c r="K8375">
        <v>0</v>
      </c>
      <c r="L8375" t="s">
        <v>62</v>
      </c>
      <c r="M8375">
        <v>3</v>
      </c>
      <c r="N8375">
        <v>2</v>
      </c>
      <c r="O8375">
        <v>8</v>
      </c>
      <c r="P8375">
        <v>8</v>
      </c>
      <c r="Q8375" t="s">
        <v>51</v>
      </c>
      <c r="R8375" t="b">
        <f t="shared" si="868"/>
        <v>0</v>
      </c>
      <c r="S8375" t="b">
        <f t="shared" si="869"/>
        <v>0</v>
      </c>
      <c r="T8375">
        <v>0</v>
      </c>
      <c r="U8375">
        <v>0</v>
      </c>
      <c r="V8375">
        <v>1</v>
      </c>
    </row>
    <row r="8376" spans="1:22" ht="15" customHeight="1" x14ac:dyDescent="0.25">
      <c r="A8376">
        <v>8375</v>
      </c>
      <c r="B8376">
        <v>0</v>
      </c>
      <c r="C8376">
        <v>0</v>
      </c>
      <c r="D8376">
        <v>4</v>
      </c>
      <c r="E8376">
        <v>102</v>
      </c>
      <c r="F8376">
        <v>93</v>
      </c>
      <c r="G8376">
        <v>2835.417641</v>
      </c>
      <c r="H8376">
        <v>7.5438600000000003E-3</v>
      </c>
      <c r="I8376">
        <v>3.7316086999999998E-2</v>
      </c>
      <c r="J8376">
        <v>0</v>
      </c>
      <c r="K8376">
        <v>0</v>
      </c>
      <c r="L8376" t="s">
        <v>62</v>
      </c>
      <c r="M8376">
        <v>2</v>
      </c>
      <c r="N8376">
        <v>2</v>
      </c>
      <c r="O8376">
        <v>4</v>
      </c>
      <c r="P8376">
        <v>1</v>
      </c>
      <c r="Q8376" t="s">
        <v>51</v>
      </c>
      <c r="R8376" t="b">
        <f t="shared" si="868"/>
        <v>0</v>
      </c>
      <c r="S8376" t="b">
        <f t="shared" si="869"/>
        <v>0</v>
      </c>
      <c r="T8376">
        <v>0</v>
      </c>
      <c r="U8376">
        <v>0</v>
      </c>
      <c r="V8376">
        <v>1</v>
      </c>
    </row>
    <row r="8377" spans="1:22" ht="15" customHeight="1" x14ac:dyDescent="0.25">
      <c r="A8377">
        <v>8376</v>
      </c>
      <c r="B8377">
        <v>9</v>
      </c>
      <c r="C8377">
        <v>223</v>
      </c>
      <c r="D8377">
        <v>1</v>
      </c>
      <c r="E8377">
        <v>93</v>
      </c>
      <c r="F8377">
        <v>76</v>
      </c>
      <c r="G8377">
        <v>2893.9404760000002</v>
      </c>
      <c r="H8377">
        <v>2.4096389999999999E-3</v>
      </c>
      <c r="I8377">
        <v>1.4859438000000001E-2</v>
      </c>
      <c r="J8377">
        <v>1.935491302</v>
      </c>
      <c r="K8377">
        <v>0</v>
      </c>
      <c r="L8377" t="s">
        <v>59</v>
      </c>
      <c r="M8377">
        <v>1</v>
      </c>
      <c r="N8377">
        <v>2</v>
      </c>
      <c r="O8377">
        <v>3</v>
      </c>
      <c r="P8377">
        <v>8</v>
      </c>
      <c r="Q8377" t="s">
        <v>51</v>
      </c>
      <c r="R8377" t="b">
        <f t="shared" si="868"/>
        <v>0</v>
      </c>
      <c r="S8377" t="b">
        <f t="shared" si="869"/>
        <v>0</v>
      </c>
      <c r="T8377">
        <v>0</v>
      </c>
      <c r="U8377">
        <v>0</v>
      </c>
      <c r="V8377">
        <v>1</v>
      </c>
    </row>
    <row r="8378" spans="1:22" ht="15" customHeight="1" x14ac:dyDescent="0.25">
      <c r="A8378">
        <v>8377</v>
      </c>
      <c r="B8378">
        <v>2</v>
      </c>
      <c r="C8378">
        <v>48.666666669999998</v>
      </c>
      <c r="D8378">
        <v>4</v>
      </c>
      <c r="E8378">
        <v>155.33333329999999</v>
      </c>
      <c r="F8378">
        <v>20</v>
      </c>
      <c r="G8378">
        <v>540.75</v>
      </c>
      <c r="H8378">
        <v>0</v>
      </c>
      <c r="I8378">
        <v>4.1666669999999998E-3</v>
      </c>
      <c r="J8378">
        <v>38.888162250000001</v>
      </c>
      <c r="K8378">
        <v>0</v>
      </c>
      <c r="L8378" t="s">
        <v>59</v>
      </c>
      <c r="M8378">
        <v>2</v>
      </c>
      <c r="N8378">
        <v>2</v>
      </c>
      <c r="O8378">
        <v>3</v>
      </c>
      <c r="P8378">
        <v>2</v>
      </c>
      <c r="Q8378" t="s">
        <v>51</v>
      </c>
      <c r="R8378" t="b">
        <f t="shared" si="868"/>
        <v>0</v>
      </c>
      <c r="S8378" t="b">
        <f>TRUE()</f>
        <v>1</v>
      </c>
      <c r="T8378">
        <v>1</v>
      </c>
      <c r="U8378">
        <v>0</v>
      </c>
      <c r="V8378">
        <v>1</v>
      </c>
    </row>
    <row r="8379" spans="1:22" ht="15" customHeight="1" x14ac:dyDescent="0.25">
      <c r="A8379">
        <v>8378</v>
      </c>
      <c r="B8379">
        <v>5</v>
      </c>
      <c r="C8379">
        <v>98.75</v>
      </c>
      <c r="D8379">
        <v>0</v>
      </c>
      <c r="E8379">
        <v>0</v>
      </c>
      <c r="F8379">
        <v>126</v>
      </c>
      <c r="G8379">
        <v>6085.0023810000002</v>
      </c>
      <c r="H8379">
        <v>0</v>
      </c>
      <c r="I8379">
        <v>4.2643230000000004E-3</v>
      </c>
      <c r="J8379">
        <v>28.79847144</v>
      </c>
      <c r="K8379">
        <v>0</v>
      </c>
      <c r="L8379" t="s">
        <v>59</v>
      </c>
      <c r="M8379">
        <v>2</v>
      </c>
      <c r="N8379">
        <v>2</v>
      </c>
      <c r="O8379">
        <v>1</v>
      </c>
      <c r="P8379">
        <v>2</v>
      </c>
      <c r="Q8379" t="s">
        <v>51</v>
      </c>
      <c r="R8379" t="b">
        <f t="shared" si="868"/>
        <v>0</v>
      </c>
      <c r="S8379" t="b">
        <f>TRUE()</f>
        <v>1</v>
      </c>
      <c r="T8379">
        <v>1</v>
      </c>
      <c r="U8379">
        <v>0</v>
      </c>
      <c r="V8379">
        <v>1</v>
      </c>
    </row>
    <row r="8380" spans="1:22" ht="15" customHeight="1" x14ac:dyDescent="0.25">
      <c r="A8380">
        <v>8379</v>
      </c>
      <c r="B8380">
        <v>0</v>
      </c>
      <c r="C8380">
        <v>0</v>
      </c>
      <c r="D8380">
        <v>0</v>
      </c>
      <c r="E8380">
        <v>0</v>
      </c>
      <c r="F8380">
        <v>22</v>
      </c>
      <c r="G8380">
        <v>1390.083333</v>
      </c>
      <c r="H8380">
        <v>0</v>
      </c>
      <c r="I8380">
        <v>4.7619050000000003E-3</v>
      </c>
      <c r="J8380">
        <v>0</v>
      </c>
      <c r="K8380">
        <v>0</v>
      </c>
      <c r="L8380" t="s">
        <v>59</v>
      </c>
      <c r="M8380">
        <v>2</v>
      </c>
      <c r="N8380">
        <v>2</v>
      </c>
      <c r="O8380">
        <v>4</v>
      </c>
      <c r="P8380">
        <v>8</v>
      </c>
      <c r="Q8380" t="s">
        <v>52</v>
      </c>
      <c r="R8380" t="b">
        <f>TRUE()</f>
        <v>1</v>
      </c>
      <c r="S8380" t="b">
        <f>FALSE()</f>
        <v>0</v>
      </c>
      <c r="T8380">
        <v>0</v>
      </c>
      <c r="U8380">
        <v>1</v>
      </c>
      <c r="V8380">
        <v>0</v>
      </c>
    </row>
    <row r="8381" spans="1:22" ht="15" customHeight="1" x14ac:dyDescent="0.25">
      <c r="A8381">
        <v>8380</v>
      </c>
      <c r="B8381">
        <v>2</v>
      </c>
      <c r="C8381">
        <v>95</v>
      </c>
      <c r="D8381">
        <v>0</v>
      </c>
      <c r="E8381">
        <v>0</v>
      </c>
      <c r="F8381">
        <v>20</v>
      </c>
      <c r="G8381">
        <v>1031.083333</v>
      </c>
      <c r="H8381">
        <v>0</v>
      </c>
      <c r="I8381">
        <v>2.1052632000000002E-2</v>
      </c>
      <c r="J8381">
        <v>68.200380319999994</v>
      </c>
      <c r="K8381">
        <v>0</v>
      </c>
      <c r="L8381" t="s">
        <v>62</v>
      </c>
      <c r="M8381">
        <v>2</v>
      </c>
      <c r="N8381">
        <v>2</v>
      </c>
      <c r="O8381">
        <v>1</v>
      </c>
      <c r="P8381">
        <v>10</v>
      </c>
      <c r="Q8381" t="s">
        <v>51</v>
      </c>
      <c r="R8381" t="b">
        <f t="shared" ref="R8381:R8386" si="870">FALSE()</f>
        <v>0</v>
      </c>
      <c r="S8381" t="b">
        <f>FALSE()</f>
        <v>0</v>
      </c>
      <c r="T8381">
        <v>0</v>
      </c>
      <c r="U8381">
        <v>0</v>
      </c>
      <c r="V8381">
        <v>1</v>
      </c>
    </row>
    <row r="8382" spans="1:22" ht="15" customHeight="1" x14ac:dyDescent="0.25">
      <c r="A8382">
        <v>8381</v>
      </c>
      <c r="B8382">
        <v>0</v>
      </c>
      <c r="C8382">
        <v>0</v>
      </c>
      <c r="D8382">
        <v>0</v>
      </c>
      <c r="E8382">
        <v>0</v>
      </c>
      <c r="F8382">
        <v>19</v>
      </c>
      <c r="G8382">
        <v>539.15</v>
      </c>
      <c r="H8382">
        <v>1.0526316000000001E-2</v>
      </c>
      <c r="I8382">
        <v>3.9473679999999997E-3</v>
      </c>
      <c r="J8382">
        <v>0</v>
      </c>
      <c r="K8382">
        <v>0</v>
      </c>
      <c r="L8382" t="s">
        <v>59</v>
      </c>
      <c r="M8382">
        <v>3</v>
      </c>
      <c r="N8382">
        <v>2</v>
      </c>
      <c r="O8382">
        <v>3</v>
      </c>
      <c r="P8382">
        <v>3</v>
      </c>
      <c r="Q8382" t="s">
        <v>51</v>
      </c>
      <c r="R8382" t="b">
        <f t="shared" si="870"/>
        <v>0</v>
      </c>
      <c r="S8382" t="b">
        <f>FALSE()</f>
        <v>0</v>
      </c>
      <c r="T8382">
        <v>0</v>
      </c>
      <c r="U8382">
        <v>0</v>
      </c>
      <c r="V8382">
        <v>1</v>
      </c>
    </row>
    <row r="8383" spans="1:22" ht="15" customHeight="1" x14ac:dyDescent="0.25">
      <c r="A8383">
        <v>8382</v>
      </c>
      <c r="B8383">
        <v>4</v>
      </c>
      <c r="C8383">
        <v>112.5</v>
      </c>
      <c r="D8383">
        <v>0</v>
      </c>
      <c r="E8383">
        <v>0</v>
      </c>
      <c r="F8383">
        <v>26</v>
      </c>
      <c r="G8383">
        <v>1657</v>
      </c>
      <c r="H8383">
        <v>7.4074070000000004E-3</v>
      </c>
      <c r="I8383">
        <v>2.0987654000000001E-2</v>
      </c>
      <c r="J8383">
        <v>5.2372247539999996</v>
      </c>
      <c r="K8383">
        <v>0</v>
      </c>
      <c r="L8383" t="s">
        <v>59</v>
      </c>
      <c r="M8383">
        <v>2</v>
      </c>
      <c r="N8383">
        <v>2</v>
      </c>
      <c r="O8383">
        <v>1</v>
      </c>
      <c r="P8383">
        <v>13</v>
      </c>
      <c r="Q8383" t="s">
        <v>51</v>
      </c>
      <c r="R8383" t="b">
        <f t="shared" si="870"/>
        <v>0</v>
      </c>
      <c r="S8383" t="b">
        <f>FALSE()</f>
        <v>0</v>
      </c>
      <c r="T8383">
        <v>0</v>
      </c>
      <c r="U8383">
        <v>0</v>
      </c>
      <c r="V8383">
        <v>1</v>
      </c>
    </row>
    <row r="8384" spans="1:22" ht="15" customHeight="1" x14ac:dyDescent="0.25">
      <c r="A8384">
        <v>8383</v>
      </c>
      <c r="B8384">
        <v>2</v>
      </c>
      <c r="C8384">
        <v>334.5</v>
      </c>
      <c r="D8384">
        <v>2</v>
      </c>
      <c r="E8384">
        <v>29</v>
      </c>
      <c r="F8384">
        <v>17</v>
      </c>
      <c r="G8384">
        <v>939.08333330000005</v>
      </c>
      <c r="H8384">
        <v>0</v>
      </c>
      <c r="I8384">
        <v>2.2499999999999999E-2</v>
      </c>
      <c r="J8384">
        <v>18.223043870000001</v>
      </c>
      <c r="K8384">
        <v>0</v>
      </c>
      <c r="L8384" t="s">
        <v>62</v>
      </c>
      <c r="M8384">
        <v>2</v>
      </c>
      <c r="N8384">
        <v>2</v>
      </c>
      <c r="O8384">
        <v>1</v>
      </c>
      <c r="P8384">
        <v>6</v>
      </c>
      <c r="Q8384" t="s">
        <v>51</v>
      </c>
      <c r="R8384" t="b">
        <f t="shared" si="870"/>
        <v>0</v>
      </c>
      <c r="S8384" t="b">
        <f>TRUE()</f>
        <v>1</v>
      </c>
      <c r="T8384">
        <v>1</v>
      </c>
      <c r="U8384">
        <v>0</v>
      </c>
      <c r="V8384">
        <v>1</v>
      </c>
    </row>
    <row r="8385" spans="1:22" ht="15" customHeight="1" x14ac:dyDescent="0.25">
      <c r="A8385">
        <v>8384</v>
      </c>
      <c r="B8385">
        <v>8</v>
      </c>
      <c r="C8385">
        <v>671.08333330000005</v>
      </c>
      <c r="D8385">
        <v>0</v>
      </c>
      <c r="E8385">
        <v>0</v>
      </c>
      <c r="F8385">
        <v>32</v>
      </c>
      <c r="G8385">
        <v>1403.8283550000001</v>
      </c>
      <c r="H8385">
        <v>0</v>
      </c>
      <c r="I8385">
        <v>3.1531530000000001E-3</v>
      </c>
      <c r="J8385">
        <v>37.056009580000001</v>
      </c>
      <c r="K8385">
        <v>0</v>
      </c>
      <c r="L8385" t="s">
        <v>59</v>
      </c>
      <c r="M8385">
        <v>2</v>
      </c>
      <c r="N8385">
        <v>2</v>
      </c>
      <c r="O8385">
        <v>3</v>
      </c>
      <c r="P8385">
        <v>2</v>
      </c>
      <c r="Q8385" t="s">
        <v>51</v>
      </c>
      <c r="R8385" t="b">
        <f t="shared" si="870"/>
        <v>0</v>
      </c>
      <c r="S8385" t="b">
        <f>TRUE()</f>
        <v>1</v>
      </c>
      <c r="T8385">
        <v>1</v>
      </c>
      <c r="U8385">
        <v>0</v>
      </c>
      <c r="V8385">
        <v>1</v>
      </c>
    </row>
    <row r="8386" spans="1:22" ht="15" customHeight="1" x14ac:dyDescent="0.25">
      <c r="A8386">
        <v>8385</v>
      </c>
      <c r="B8386">
        <v>0</v>
      </c>
      <c r="C8386">
        <v>0</v>
      </c>
      <c r="D8386">
        <v>0</v>
      </c>
      <c r="E8386">
        <v>0</v>
      </c>
      <c r="F8386">
        <v>3</v>
      </c>
      <c r="G8386">
        <v>46</v>
      </c>
      <c r="H8386">
        <v>0</v>
      </c>
      <c r="I8386">
        <v>3.3333333E-2</v>
      </c>
      <c r="J8386">
        <v>0</v>
      </c>
      <c r="K8386">
        <v>0</v>
      </c>
      <c r="L8386" t="s">
        <v>62</v>
      </c>
      <c r="M8386">
        <v>1</v>
      </c>
      <c r="N8386">
        <v>2</v>
      </c>
      <c r="O8386">
        <v>3</v>
      </c>
      <c r="P8386">
        <v>2</v>
      </c>
      <c r="Q8386" t="s">
        <v>51</v>
      </c>
      <c r="R8386" t="b">
        <f t="shared" si="870"/>
        <v>0</v>
      </c>
      <c r="S8386" t="b">
        <f t="shared" ref="S8386:S8391" si="871">FALSE()</f>
        <v>0</v>
      </c>
      <c r="T8386">
        <v>0</v>
      </c>
      <c r="U8386">
        <v>0</v>
      </c>
      <c r="V8386">
        <v>1</v>
      </c>
    </row>
    <row r="8387" spans="1:22" ht="15" customHeight="1" x14ac:dyDescent="0.25">
      <c r="A8387">
        <v>8386</v>
      </c>
      <c r="B8387">
        <v>5</v>
      </c>
      <c r="C8387">
        <v>83</v>
      </c>
      <c r="D8387">
        <v>0</v>
      </c>
      <c r="E8387">
        <v>0</v>
      </c>
      <c r="F8387">
        <v>5</v>
      </c>
      <c r="G8387">
        <v>29.5</v>
      </c>
      <c r="H8387">
        <v>4.4444444E-2</v>
      </c>
      <c r="I8387">
        <v>5.9259259000000002E-2</v>
      </c>
      <c r="J8387">
        <v>0</v>
      </c>
      <c r="K8387">
        <v>0</v>
      </c>
      <c r="L8387" t="s">
        <v>62</v>
      </c>
      <c r="M8387">
        <v>1</v>
      </c>
      <c r="N8387">
        <v>1</v>
      </c>
      <c r="O8387">
        <v>4</v>
      </c>
      <c r="P8387">
        <v>2</v>
      </c>
      <c r="Q8387" t="s">
        <v>51</v>
      </c>
      <c r="R8387" t="b">
        <f>TRUE()</f>
        <v>1</v>
      </c>
      <c r="S8387" t="b">
        <f t="shared" si="871"/>
        <v>0</v>
      </c>
      <c r="T8387">
        <v>0</v>
      </c>
      <c r="U8387">
        <v>1</v>
      </c>
      <c r="V8387">
        <v>1</v>
      </c>
    </row>
    <row r="8388" spans="1:22" ht="15" customHeight="1" x14ac:dyDescent="0.25">
      <c r="A8388">
        <v>8387</v>
      </c>
      <c r="B8388">
        <v>1</v>
      </c>
      <c r="C8388">
        <v>28.25</v>
      </c>
      <c r="D8388">
        <v>0</v>
      </c>
      <c r="E8388">
        <v>0</v>
      </c>
      <c r="F8388">
        <v>30</v>
      </c>
      <c r="G8388">
        <v>1862.333333</v>
      </c>
      <c r="H8388">
        <v>0</v>
      </c>
      <c r="I8388">
        <v>2.6436781999999999E-2</v>
      </c>
      <c r="J8388">
        <v>0</v>
      </c>
      <c r="K8388">
        <v>0</v>
      </c>
      <c r="L8388" t="s">
        <v>59</v>
      </c>
      <c r="M8388">
        <v>3</v>
      </c>
      <c r="N8388">
        <v>2</v>
      </c>
      <c r="O8388">
        <v>1</v>
      </c>
      <c r="P8388">
        <v>13</v>
      </c>
      <c r="Q8388" t="s">
        <v>51</v>
      </c>
      <c r="R8388" t="b">
        <f t="shared" ref="R8388:R8393" si="872">FALSE()</f>
        <v>0</v>
      </c>
      <c r="S8388" t="b">
        <f t="shared" si="871"/>
        <v>0</v>
      </c>
      <c r="T8388">
        <v>0</v>
      </c>
      <c r="U8388">
        <v>0</v>
      </c>
      <c r="V8388">
        <v>1</v>
      </c>
    </row>
    <row r="8389" spans="1:22" ht="15" customHeight="1" x14ac:dyDescent="0.25">
      <c r="A8389">
        <v>8388</v>
      </c>
      <c r="B8389">
        <v>0</v>
      </c>
      <c r="C8389">
        <v>0</v>
      </c>
      <c r="D8389">
        <v>0</v>
      </c>
      <c r="E8389">
        <v>0</v>
      </c>
      <c r="F8389">
        <v>18</v>
      </c>
      <c r="G8389">
        <v>894.5809524</v>
      </c>
      <c r="H8389">
        <v>0</v>
      </c>
      <c r="I8389">
        <v>7.1428569999999999E-3</v>
      </c>
      <c r="J8389">
        <v>0</v>
      </c>
      <c r="K8389">
        <v>0</v>
      </c>
      <c r="L8389" t="s">
        <v>62</v>
      </c>
      <c r="M8389">
        <v>3</v>
      </c>
      <c r="N8389">
        <v>2</v>
      </c>
      <c r="O8389">
        <v>4</v>
      </c>
      <c r="P8389">
        <v>6</v>
      </c>
      <c r="Q8389" t="s">
        <v>51</v>
      </c>
      <c r="R8389" t="b">
        <f t="shared" si="872"/>
        <v>0</v>
      </c>
      <c r="S8389" t="b">
        <f t="shared" si="871"/>
        <v>0</v>
      </c>
      <c r="T8389">
        <v>0</v>
      </c>
      <c r="U8389">
        <v>0</v>
      </c>
      <c r="V8389">
        <v>1</v>
      </c>
    </row>
    <row r="8390" spans="1:22" ht="15" customHeight="1" x14ac:dyDescent="0.25">
      <c r="A8390">
        <v>8389</v>
      </c>
      <c r="B8390">
        <v>0</v>
      </c>
      <c r="C8390">
        <v>0</v>
      </c>
      <c r="D8390">
        <v>0</v>
      </c>
      <c r="E8390">
        <v>0</v>
      </c>
      <c r="F8390">
        <v>15</v>
      </c>
      <c r="G8390">
        <v>475.66666670000001</v>
      </c>
      <c r="H8390">
        <v>1.3333332999999999E-2</v>
      </c>
      <c r="I8390">
        <v>1.3333332999999999E-2</v>
      </c>
      <c r="J8390">
        <v>0</v>
      </c>
      <c r="K8390">
        <v>0</v>
      </c>
      <c r="L8390" t="s">
        <v>62</v>
      </c>
      <c r="M8390">
        <v>1</v>
      </c>
      <c r="N8390">
        <v>1</v>
      </c>
      <c r="O8390">
        <v>3</v>
      </c>
      <c r="P8390">
        <v>8</v>
      </c>
      <c r="Q8390" t="s">
        <v>52</v>
      </c>
      <c r="R8390" t="b">
        <f t="shared" si="872"/>
        <v>0</v>
      </c>
      <c r="S8390" t="b">
        <f t="shared" si="871"/>
        <v>0</v>
      </c>
      <c r="T8390">
        <v>0</v>
      </c>
      <c r="U8390">
        <v>0</v>
      </c>
      <c r="V8390">
        <v>0</v>
      </c>
    </row>
    <row r="8391" spans="1:22" ht="15" customHeight="1" x14ac:dyDescent="0.25">
      <c r="A8391">
        <v>8390</v>
      </c>
      <c r="B8391">
        <v>12</v>
      </c>
      <c r="C8391">
        <v>356.125</v>
      </c>
      <c r="D8391">
        <v>0</v>
      </c>
      <c r="E8391">
        <v>0</v>
      </c>
      <c r="F8391">
        <v>44</v>
      </c>
      <c r="G8391">
        <v>2187.3387250000001</v>
      </c>
      <c r="H8391">
        <v>5.1020409999999999E-3</v>
      </c>
      <c r="I8391">
        <v>2.9042386E-2</v>
      </c>
      <c r="J8391">
        <v>0</v>
      </c>
      <c r="K8391">
        <v>0</v>
      </c>
      <c r="L8391" t="s">
        <v>62</v>
      </c>
      <c r="M8391">
        <v>1</v>
      </c>
      <c r="N8391">
        <v>1</v>
      </c>
      <c r="O8391">
        <v>8</v>
      </c>
      <c r="P8391">
        <v>1</v>
      </c>
      <c r="Q8391" t="s">
        <v>51</v>
      </c>
      <c r="R8391" t="b">
        <f t="shared" si="872"/>
        <v>0</v>
      </c>
      <c r="S8391" t="b">
        <f t="shared" si="871"/>
        <v>0</v>
      </c>
      <c r="T8391">
        <v>0</v>
      </c>
      <c r="U8391">
        <v>0</v>
      </c>
      <c r="V8391">
        <v>1</v>
      </c>
    </row>
    <row r="8392" spans="1:22" ht="15" customHeight="1" x14ac:dyDescent="0.25">
      <c r="A8392">
        <v>8391</v>
      </c>
      <c r="B8392">
        <v>7</v>
      </c>
      <c r="C8392">
        <v>144.46153849999999</v>
      </c>
      <c r="D8392">
        <v>4</v>
      </c>
      <c r="E8392">
        <v>167.16666670000001</v>
      </c>
      <c r="F8392">
        <v>111</v>
      </c>
      <c r="G8392">
        <v>2312.337853</v>
      </c>
      <c r="H8392">
        <v>5.1282050000000003E-3</v>
      </c>
      <c r="I8392">
        <v>1.3887559000000001E-2</v>
      </c>
      <c r="J8392">
        <v>8.1919228919999991</v>
      </c>
      <c r="K8392">
        <v>0</v>
      </c>
      <c r="L8392" t="s">
        <v>59</v>
      </c>
      <c r="M8392">
        <v>1</v>
      </c>
      <c r="N8392">
        <v>1</v>
      </c>
      <c r="O8392">
        <v>1</v>
      </c>
      <c r="P8392">
        <v>2</v>
      </c>
      <c r="Q8392" t="s">
        <v>51</v>
      </c>
      <c r="R8392" t="b">
        <f t="shared" si="872"/>
        <v>0</v>
      </c>
      <c r="S8392" t="b">
        <f>TRUE()</f>
        <v>1</v>
      </c>
      <c r="T8392">
        <v>1</v>
      </c>
      <c r="U8392">
        <v>0</v>
      </c>
      <c r="V8392">
        <v>1</v>
      </c>
    </row>
    <row r="8393" spans="1:22" ht="15" customHeight="1" x14ac:dyDescent="0.25">
      <c r="A8393">
        <v>8392</v>
      </c>
      <c r="B8393">
        <v>0</v>
      </c>
      <c r="C8393">
        <v>0</v>
      </c>
      <c r="D8393">
        <v>0</v>
      </c>
      <c r="E8393">
        <v>0</v>
      </c>
      <c r="F8393">
        <v>70</v>
      </c>
      <c r="G8393">
        <v>1652.4861109999999</v>
      </c>
      <c r="H8393">
        <v>0</v>
      </c>
      <c r="I8393">
        <v>8.6956519999999999E-3</v>
      </c>
      <c r="J8393">
        <v>0</v>
      </c>
      <c r="K8393">
        <v>0</v>
      </c>
      <c r="L8393" t="s">
        <v>59</v>
      </c>
      <c r="M8393">
        <v>1</v>
      </c>
      <c r="N8393">
        <v>2</v>
      </c>
      <c r="O8393">
        <v>3</v>
      </c>
      <c r="P8393">
        <v>8</v>
      </c>
      <c r="Q8393" t="s">
        <v>52</v>
      </c>
      <c r="R8393" t="b">
        <f t="shared" si="872"/>
        <v>0</v>
      </c>
      <c r="S8393" t="b">
        <f t="shared" ref="S8393:S8398" si="873">FALSE()</f>
        <v>0</v>
      </c>
      <c r="T8393">
        <v>0</v>
      </c>
      <c r="U8393">
        <v>0</v>
      </c>
      <c r="V8393">
        <v>0</v>
      </c>
    </row>
    <row r="8394" spans="1:22" ht="15" customHeight="1" x14ac:dyDescent="0.25">
      <c r="A8394">
        <v>8393</v>
      </c>
      <c r="B8394">
        <v>1</v>
      </c>
      <c r="C8394">
        <v>0</v>
      </c>
      <c r="D8394">
        <v>2</v>
      </c>
      <c r="E8394">
        <v>6.5</v>
      </c>
      <c r="F8394">
        <v>63</v>
      </c>
      <c r="G8394">
        <v>5826.3333329999996</v>
      </c>
      <c r="H8394">
        <v>7.9365100000000004E-4</v>
      </c>
      <c r="I8394">
        <v>2.6719577000000001E-2</v>
      </c>
      <c r="J8394">
        <v>0</v>
      </c>
      <c r="K8394">
        <v>0</v>
      </c>
      <c r="L8394" t="s">
        <v>59</v>
      </c>
      <c r="M8394">
        <v>3</v>
      </c>
      <c r="N8394">
        <v>2</v>
      </c>
      <c r="O8394">
        <v>1</v>
      </c>
      <c r="P8394">
        <v>3</v>
      </c>
      <c r="Q8394" t="s">
        <v>51</v>
      </c>
      <c r="R8394" t="b">
        <f>TRUE()</f>
        <v>1</v>
      </c>
      <c r="S8394" t="b">
        <f t="shared" si="873"/>
        <v>0</v>
      </c>
      <c r="T8394">
        <v>0</v>
      </c>
      <c r="U8394">
        <v>1</v>
      </c>
      <c r="V8394">
        <v>1</v>
      </c>
    </row>
    <row r="8395" spans="1:22" ht="15" customHeight="1" x14ac:dyDescent="0.25">
      <c r="A8395">
        <v>8394</v>
      </c>
      <c r="B8395">
        <v>0</v>
      </c>
      <c r="C8395">
        <v>0</v>
      </c>
      <c r="D8395">
        <v>0</v>
      </c>
      <c r="E8395">
        <v>0</v>
      </c>
      <c r="F8395">
        <v>6</v>
      </c>
      <c r="G8395">
        <v>198.75</v>
      </c>
      <c r="H8395">
        <v>1.6666667E-2</v>
      </c>
      <c r="I8395">
        <v>2.3333333000000001E-2</v>
      </c>
      <c r="J8395">
        <v>0</v>
      </c>
      <c r="K8395">
        <v>0</v>
      </c>
      <c r="L8395" t="s">
        <v>59</v>
      </c>
      <c r="M8395">
        <v>2</v>
      </c>
      <c r="N8395">
        <v>5</v>
      </c>
      <c r="O8395">
        <v>7</v>
      </c>
      <c r="P8395">
        <v>3</v>
      </c>
      <c r="Q8395" t="s">
        <v>51</v>
      </c>
      <c r="R8395" t="b">
        <f>TRUE()</f>
        <v>1</v>
      </c>
      <c r="S8395" t="b">
        <f t="shared" si="873"/>
        <v>0</v>
      </c>
      <c r="T8395">
        <v>0</v>
      </c>
      <c r="U8395">
        <v>1</v>
      </c>
      <c r="V8395">
        <v>1</v>
      </c>
    </row>
    <row r="8396" spans="1:22" ht="15" customHeight="1" x14ac:dyDescent="0.25">
      <c r="A8396">
        <v>8395</v>
      </c>
      <c r="B8396">
        <v>0</v>
      </c>
      <c r="C8396">
        <v>0</v>
      </c>
      <c r="D8396">
        <v>0</v>
      </c>
      <c r="E8396">
        <v>0</v>
      </c>
      <c r="F8396">
        <v>7</v>
      </c>
      <c r="G8396">
        <v>197</v>
      </c>
      <c r="H8396">
        <v>0</v>
      </c>
      <c r="I8396">
        <v>4.2857143E-2</v>
      </c>
      <c r="J8396">
        <v>0</v>
      </c>
      <c r="K8396">
        <v>0</v>
      </c>
      <c r="L8396" t="s">
        <v>62</v>
      </c>
      <c r="M8396">
        <v>2</v>
      </c>
      <c r="N8396">
        <v>2</v>
      </c>
      <c r="O8396">
        <v>3</v>
      </c>
      <c r="P8396">
        <v>2</v>
      </c>
      <c r="Q8396" t="s">
        <v>52</v>
      </c>
      <c r="R8396" t="b">
        <f>FALSE()</f>
        <v>0</v>
      </c>
      <c r="S8396" t="b">
        <f t="shared" si="873"/>
        <v>0</v>
      </c>
      <c r="T8396">
        <v>0</v>
      </c>
      <c r="U8396">
        <v>0</v>
      </c>
      <c r="V8396">
        <v>0</v>
      </c>
    </row>
    <row r="8397" spans="1:22" ht="15" customHeight="1" x14ac:dyDescent="0.25">
      <c r="A8397">
        <v>8396</v>
      </c>
      <c r="B8397">
        <v>0</v>
      </c>
      <c r="C8397">
        <v>0</v>
      </c>
      <c r="D8397">
        <v>0</v>
      </c>
      <c r="E8397">
        <v>0</v>
      </c>
      <c r="F8397">
        <v>22</v>
      </c>
      <c r="G8397">
        <v>464.3833333</v>
      </c>
      <c r="H8397">
        <v>0</v>
      </c>
      <c r="I8397">
        <v>2.272727E-3</v>
      </c>
      <c r="J8397">
        <v>0</v>
      </c>
      <c r="K8397">
        <v>0</v>
      </c>
      <c r="L8397" t="s">
        <v>59</v>
      </c>
      <c r="M8397">
        <v>2</v>
      </c>
      <c r="N8397">
        <v>2</v>
      </c>
      <c r="O8397">
        <v>1</v>
      </c>
      <c r="P8397">
        <v>8</v>
      </c>
      <c r="Q8397" t="s">
        <v>52</v>
      </c>
      <c r="R8397" t="b">
        <f>FALSE()</f>
        <v>0</v>
      </c>
      <c r="S8397" t="b">
        <f t="shared" si="873"/>
        <v>0</v>
      </c>
      <c r="T8397">
        <v>0</v>
      </c>
      <c r="U8397">
        <v>0</v>
      </c>
      <c r="V8397">
        <v>0</v>
      </c>
    </row>
    <row r="8398" spans="1:22" ht="15" customHeight="1" x14ac:dyDescent="0.25">
      <c r="A8398">
        <v>8397</v>
      </c>
      <c r="B8398">
        <v>0</v>
      </c>
      <c r="C8398">
        <v>0</v>
      </c>
      <c r="D8398">
        <v>0</v>
      </c>
      <c r="E8398">
        <v>0</v>
      </c>
      <c r="F8398">
        <v>22</v>
      </c>
      <c r="G8398">
        <v>266.16666670000001</v>
      </c>
      <c r="H8398">
        <v>9.0909089999999994E-3</v>
      </c>
      <c r="I8398">
        <v>1.8181817999999999E-2</v>
      </c>
      <c r="J8398">
        <v>0</v>
      </c>
      <c r="K8398">
        <v>0</v>
      </c>
      <c r="L8398" t="s">
        <v>59</v>
      </c>
      <c r="M8398">
        <v>2</v>
      </c>
      <c r="N8398">
        <v>4</v>
      </c>
      <c r="O8398">
        <v>1</v>
      </c>
      <c r="P8398">
        <v>2</v>
      </c>
      <c r="Q8398" t="s">
        <v>51</v>
      </c>
      <c r="R8398" t="b">
        <f>FALSE()</f>
        <v>0</v>
      </c>
      <c r="S8398" t="b">
        <f t="shared" si="873"/>
        <v>0</v>
      </c>
      <c r="T8398">
        <v>0</v>
      </c>
      <c r="U8398">
        <v>0</v>
      </c>
      <c r="V8398">
        <v>1</v>
      </c>
    </row>
    <row r="8399" spans="1:22" ht="15" customHeight="1" x14ac:dyDescent="0.25">
      <c r="A8399">
        <v>8398</v>
      </c>
      <c r="B8399">
        <v>7</v>
      </c>
      <c r="C8399">
        <v>113.75</v>
      </c>
      <c r="D8399">
        <v>1</v>
      </c>
      <c r="E8399">
        <v>28.5</v>
      </c>
      <c r="F8399">
        <v>15</v>
      </c>
      <c r="G8399">
        <v>1047</v>
      </c>
      <c r="H8399">
        <v>1.0526316000000001E-2</v>
      </c>
      <c r="I8399">
        <v>1.9298246000000002E-2</v>
      </c>
      <c r="J8399">
        <v>0</v>
      </c>
      <c r="K8399">
        <v>0</v>
      </c>
      <c r="L8399" t="s">
        <v>62</v>
      </c>
      <c r="M8399">
        <v>1</v>
      </c>
      <c r="N8399">
        <v>1</v>
      </c>
      <c r="O8399">
        <v>3</v>
      </c>
      <c r="P8399">
        <v>2</v>
      </c>
      <c r="Q8399" t="s">
        <v>52</v>
      </c>
      <c r="R8399" t="b">
        <f>FALSE()</f>
        <v>0</v>
      </c>
      <c r="S8399" t="b">
        <f>TRUE()</f>
        <v>1</v>
      </c>
      <c r="T8399">
        <v>1</v>
      </c>
      <c r="U8399">
        <v>0</v>
      </c>
      <c r="V8399">
        <v>0</v>
      </c>
    </row>
    <row r="8400" spans="1:22" ht="15" customHeight="1" x14ac:dyDescent="0.25">
      <c r="A8400">
        <v>8399</v>
      </c>
      <c r="B8400">
        <v>5</v>
      </c>
      <c r="C8400">
        <v>74.75</v>
      </c>
      <c r="D8400">
        <v>0</v>
      </c>
      <c r="E8400">
        <v>0</v>
      </c>
      <c r="F8400">
        <v>14</v>
      </c>
      <c r="G8400">
        <v>512.5</v>
      </c>
      <c r="H8400">
        <v>0</v>
      </c>
      <c r="I8400">
        <v>2.3529412E-2</v>
      </c>
      <c r="J8400">
        <v>0</v>
      </c>
      <c r="K8400">
        <v>0</v>
      </c>
      <c r="L8400" t="s">
        <v>62</v>
      </c>
      <c r="M8400">
        <v>2</v>
      </c>
      <c r="N8400">
        <v>7</v>
      </c>
      <c r="O8400">
        <v>7</v>
      </c>
      <c r="P8400">
        <v>8</v>
      </c>
      <c r="Q8400" t="s">
        <v>52</v>
      </c>
      <c r="R8400" t="b">
        <f>TRUE()</f>
        <v>1</v>
      </c>
      <c r="S8400" t="b">
        <f>FALSE()</f>
        <v>0</v>
      </c>
      <c r="T8400">
        <v>0</v>
      </c>
      <c r="U8400">
        <v>1</v>
      </c>
      <c r="V8400">
        <v>0</v>
      </c>
    </row>
    <row r="8401" spans="1:22" ht="15" customHeight="1" x14ac:dyDescent="0.25">
      <c r="A8401">
        <v>8400</v>
      </c>
      <c r="B8401">
        <v>1</v>
      </c>
      <c r="C8401">
        <v>18</v>
      </c>
      <c r="D8401">
        <v>0</v>
      </c>
      <c r="E8401">
        <v>0</v>
      </c>
      <c r="F8401">
        <v>29</v>
      </c>
      <c r="G8401">
        <v>765.39285710000001</v>
      </c>
      <c r="H8401">
        <v>0</v>
      </c>
      <c r="I8401">
        <v>8.9285700000000005E-4</v>
      </c>
      <c r="J8401">
        <v>0</v>
      </c>
      <c r="K8401">
        <v>0</v>
      </c>
      <c r="L8401" t="s">
        <v>59</v>
      </c>
      <c r="M8401">
        <v>2</v>
      </c>
      <c r="N8401">
        <v>2</v>
      </c>
      <c r="O8401">
        <v>8</v>
      </c>
      <c r="P8401">
        <v>3</v>
      </c>
      <c r="Q8401" t="s">
        <v>52</v>
      </c>
      <c r="R8401" t="b">
        <f>FALSE()</f>
        <v>0</v>
      </c>
      <c r="S8401" t="b">
        <f>FALSE()</f>
        <v>0</v>
      </c>
      <c r="T8401">
        <v>0</v>
      </c>
      <c r="U8401">
        <v>0</v>
      </c>
      <c r="V8401">
        <v>0</v>
      </c>
    </row>
    <row r="8402" spans="1:22" ht="15" customHeight="1" x14ac:dyDescent="0.25">
      <c r="A8402">
        <v>8401</v>
      </c>
      <c r="B8402">
        <v>0</v>
      </c>
      <c r="C8402">
        <v>0</v>
      </c>
      <c r="D8402">
        <v>0</v>
      </c>
      <c r="E8402">
        <v>0</v>
      </c>
      <c r="F8402">
        <v>10</v>
      </c>
      <c r="G8402">
        <v>314.75</v>
      </c>
      <c r="H8402">
        <v>6.6666670000000003E-3</v>
      </c>
      <c r="I8402">
        <v>4.6666667000000002E-2</v>
      </c>
      <c r="J8402">
        <v>0</v>
      </c>
      <c r="K8402">
        <v>0</v>
      </c>
      <c r="L8402" t="s">
        <v>59</v>
      </c>
      <c r="M8402">
        <v>4</v>
      </c>
      <c r="N8402">
        <v>2</v>
      </c>
      <c r="O8402">
        <v>9</v>
      </c>
      <c r="P8402">
        <v>3</v>
      </c>
      <c r="Q8402" t="s">
        <v>51</v>
      </c>
      <c r="R8402" t="b">
        <f>FALSE()</f>
        <v>0</v>
      </c>
      <c r="S8402" t="b">
        <f>FALSE()</f>
        <v>0</v>
      </c>
      <c r="T8402">
        <v>0</v>
      </c>
      <c r="U8402">
        <v>0</v>
      </c>
      <c r="V8402">
        <v>1</v>
      </c>
    </row>
    <row r="8403" spans="1:22" ht="15" customHeight="1" x14ac:dyDescent="0.25">
      <c r="A8403">
        <v>8402</v>
      </c>
      <c r="B8403">
        <v>0</v>
      </c>
      <c r="C8403">
        <v>0</v>
      </c>
      <c r="D8403">
        <v>0</v>
      </c>
      <c r="E8403">
        <v>0</v>
      </c>
      <c r="F8403">
        <v>30</v>
      </c>
      <c r="G8403">
        <v>1682.2750000000001</v>
      </c>
      <c r="H8403">
        <v>0</v>
      </c>
      <c r="I8403">
        <v>1.4285714E-2</v>
      </c>
      <c r="J8403">
        <v>41.133368859999997</v>
      </c>
      <c r="K8403">
        <v>0</v>
      </c>
      <c r="L8403" t="s">
        <v>62</v>
      </c>
      <c r="M8403">
        <v>2</v>
      </c>
      <c r="N8403">
        <v>2</v>
      </c>
      <c r="O8403">
        <v>4</v>
      </c>
      <c r="P8403">
        <v>2</v>
      </c>
      <c r="Q8403" t="s">
        <v>51</v>
      </c>
      <c r="R8403" t="b">
        <f>FALSE()</f>
        <v>0</v>
      </c>
      <c r="S8403" t="b">
        <f>TRUE()</f>
        <v>1</v>
      </c>
      <c r="T8403">
        <v>1</v>
      </c>
      <c r="U8403">
        <v>0</v>
      </c>
      <c r="V8403">
        <v>1</v>
      </c>
    </row>
    <row r="8404" spans="1:22" ht="15" customHeight="1" x14ac:dyDescent="0.25">
      <c r="A8404">
        <v>8403</v>
      </c>
      <c r="B8404">
        <v>0</v>
      </c>
      <c r="C8404">
        <v>0</v>
      </c>
      <c r="D8404">
        <v>0</v>
      </c>
      <c r="E8404">
        <v>0</v>
      </c>
      <c r="F8404">
        <v>21</v>
      </c>
      <c r="G8404">
        <v>580.08333330000005</v>
      </c>
      <c r="H8404">
        <v>9.5238100000000006E-3</v>
      </c>
      <c r="I8404">
        <v>2.3809523999999999E-2</v>
      </c>
      <c r="J8404">
        <v>0</v>
      </c>
      <c r="K8404">
        <v>0</v>
      </c>
      <c r="L8404" t="s">
        <v>59</v>
      </c>
      <c r="M8404">
        <v>2</v>
      </c>
      <c r="N8404">
        <v>2</v>
      </c>
      <c r="O8404">
        <v>3</v>
      </c>
      <c r="P8404">
        <v>11</v>
      </c>
      <c r="Q8404" t="s">
        <v>51</v>
      </c>
      <c r="R8404" t="b">
        <f>TRUE()</f>
        <v>1</v>
      </c>
      <c r="S8404" t="b">
        <f t="shared" ref="S8404:S8411" si="874">FALSE()</f>
        <v>0</v>
      </c>
      <c r="T8404">
        <v>0</v>
      </c>
      <c r="U8404">
        <v>1</v>
      </c>
      <c r="V8404">
        <v>1</v>
      </c>
    </row>
    <row r="8405" spans="1:22" ht="15" customHeight="1" x14ac:dyDescent="0.25">
      <c r="A8405">
        <v>8404</v>
      </c>
      <c r="B8405">
        <v>0</v>
      </c>
      <c r="C8405">
        <v>0</v>
      </c>
      <c r="D8405">
        <v>0</v>
      </c>
      <c r="E8405">
        <v>0</v>
      </c>
      <c r="F8405">
        <v>36</v>
      </c>
      <c r="G8405">
        <v>1388.2</v>
      </c>
      <c r="H8405">
        <v>5.5555559999999997E-3</v>
      </c>
      <c r="I8405">
        <v>2.7777777999999999E-2</v>
      </c>
      <c r="J8405">
        <v>0</v>
      </c>
      <c r="K8405">
        <v>0</v>
      </c>
      <c r="L8405" t="s">
        <v>59</v>
      </c>
      <c r="M8405">
        <v>2</v>
      </c>
      <c r="N8405">
        <v>2</v>
      </c>
      <c r="O8405">
        <v>3</v>
      </c>
      <c r="P8405">
        <v>2</v>
      </c>
      <c r="Q8405" t="s">
        <v>51</v>
      </c>
      <c r="R8405" t="b">
        <f>TRUE()</f>
        <v>1</v>
      </c>
      <c r="S8405" t="b">
        <f t="shared" si="874"/>
        <v>0</v>
      </c>
      <c r="T8405">
        <v>0</v>
      </c>
      <c r="U8405">
        <v>1</v>
      </c>
      <c r="V8405">
        <v>1</v>
      </c>
    </row>
    <row r="8406" spans="1:22" ht="15" customHeight="1" x14ac:dyDescent="0.25">
      <c r="A8406">
        <v>8405</v>
      </c>
      <c r="B8406">
        <v>0</v>
      </c>
      <c r="C8406">
        <v>0</v>
      </c>
      <c r="D8406">
        <v>0</v>
      </c>
      <c r="E8406">
        <v>0</v>
      </c>
      <c r="F8406">
        <v>26</v>
      </c>
      <c r="G8406">
        <v>470.81666669999998</v>
      </c>
      <c r="H8406">
        <v>5.1282050000000003E-3</v>
      </c>
      <c r="I8406">
        <v>4.2307692000000001E-2</v>
      </c>
      <c r="J8406">
        <v>0</v>
      </c>
      <c r="K8406">
        <v>0</v>
      </c>
      <c r="L8406" t="s">
        <v>59</v>
      </c>
      <c r="M8406">
        <v>3</v>
      </c>
      <c r="N8406">
        <v>2</v>
      </c>
      <c r="O8406">
        <v>4</v>
      </c>
      <c r="P8406">
        <v>11</v>
      </c>
      <c r="Q8406" t="s">
        <v>51</v>
      </c>
      <c r="R8406" t="b">
        <f>TRUE()</f>
        <v>1</v>
      </c>
      <c r="S8406" t="b">
        <f t="shared" si="874"/>
        <v>0</v>
      </c>
      <c r="T8406">
        <v>0</v>
      </c>
      <c r="U8406">
        <v>1</v>
      </c>
      <c r="V8406">
        <v>1</v>
      </c>
    </row>
    <row r="8407" spans="1:22" ht="15" customHeight="1" x14ac:dyDescent="0.25">
      <c r="A8407">
        <v>8406</v>
      </c>
      <c r="B8407">
        <v>0</v>
      </c>
      <c r="C8407">
        <v>0</v>
      </c>
      <c r="D8407">
        <v>0</v>
      </c>
      <c r="E8407">
        <v>0</v>
      </c>
      <c r="F8407">
        <v>44</v>
      </c>
      <c r="G8407">
        <v>1184.269841</v>
      </c>
      <c r="H8407">
        <v>4.5454550000000003E-3</v>
      </c>
      <c r="I8407">
        <v>2.3295455E-2</v>
      </c>
      <c r="J8407">
        <v>0</v>
      </c>
      <c r="K8407">
        <v>0</v>
      </c>
      <c r="L8407" t="s">
        <v>59</v>
      </c>
      <c r="M8407">
        <v>1</v>
      </c>
      <c r="N8407">
        <v>2</v>
      </c>
      <c r="O8407">
        <v>1</v>
      </c>
      <c r="P8407">
        <v>2</v>
      </c>
      <c r="Q8407" t="s">
        <v>51</v>
      </c>
      <c r="R8407" t="b">
        <f>FALSE()</f>
        <v>0</v>
      </c>
      <c r="S8407" t="b">
        <f t="shared" si="874"/>
        <v>0</v>
      </c>
      <c r="T8407">
        <v>0</v>
      </c>
      <c r="U8407">
        <v>0</v>
      </c>
      <c r="V8407">
        <v>1</v>
      </c>
    </row>
    <row r="8408" spans="1:22" ht="15" customHeight="1" x14ac:dyDescent="0.25">
      <c r="A8408">
        <v>8407</v>
      </c>
      <c r="B8408">
        <v>10</v>
      </c>
      <c r="C8408">
        <v>301.625</v>
      </c>
      <c r="D8408">
        <v>3</v>
      </c>
      <c r="E8408">
        <v>9</v>
      </c>
      <c r="F8408">
        <v>122</v>
      </c>
      <c r="G8408">
        <v>6919.8994949999997</v>
      </c>
      <c r="H8408">
        <v>4.6153849999999996E-3</v>
      </c>
      <c r="I8408">
        <v>2.2008376E-2</v>
      </c>
      <c r="J8408">
        <v>0</v>
      </c>
      <c r="K8408">
        <v>0</v>
      </c>
      <c r="L8408" t="s">
        <v>62</v>
      </c>
      <c r="M8408">
        <v>2</v>
      </c>
      <c r="N8408">
        <v>2</v>
      </c>
      <c r="O8408">
        <v>1</v>
      </c>
      <c r="P8408">
        <v>2</v>
      </c>
      <c r="Q8408" t="s">
        <v>51</v>
      </c>
      <c r="R8408" t="b">
        <f>FALSE()</f>
        <v>0</v>
      </c>
      <c r="S8408" t="b">
        <f t="shared" si="874"/>
        <v>0</v>
      </c>
      <c r="T8408">
        <v>0</v>
      </c>
      <c r="U8408">
        <v>0</v>
      </c>
      <c r="V8408">
        <v>1</v>
      </c>
    </row>
    <row r="8409" spans="1:22" ht="15" customHeight="1" x14ac:dyDescent="0.25">
      <c r="A8409">
        <v>8408</v>
      </c>
      <c r="B8409">
        <v>0</v>
      </c>
      <c r="C8409">
        <v>0</v>
      </c>
      <c r="D8409">
        <v>0</v>
      </c>
      <c r="E8409">
        <v>0</v>
      </c>
      <c r="F8409">
        <v>12</v>
      </c>
      <c r="G8409">
        <v>303.5</v>
      </c>
      <c r="H8409">
        <v>1.6666667E-2</v>
      </c>
      <c r="I8409">
        <v>1.6666667E-2</v>
      </c>
      <c r="J8409">
        <v>0</v>
      </c>
      <c r="K8409">
        <v>0</v>
      </c>
      <c r="L8409" t="s">
        <v>62</v>
      </c>
      <c r="M8409">
        <v>1</v>
      </c>
      <c r="N8409">
        <v>1</v>
      </c>
      <c r="O8409">
        <v>7</v>
      </c>
      <c r="P8409">
        <v>2</v>
      </c>
      <c r="Q8409" t="s">
        <v>51</v>
      </c>
      <c r="R8409" t="b">
        <f>TRUE()</f>
        <v>1</v>
      </c>
      <c r="S8409" t="b">
        <f t="shared" si="874"/>
        <v>0</v>
      </c>
      <c r="T8409">
        <v>0</v>
      </c>
      <c r="U8409">
        <v>1</v>
      </c>
      <c r="V8409">
        <v>1</v>
      </c>
    </row>
    <row r="8410" spans="1:22" ht="15" customHeight="1" x14ac:dyDescent="0.25">
      <c r="A8410">
        <v>8409</v>
      </c>
      <c r="B8410">
        <v>6</v>
      </c>
      <c r="C8410">
        <v>42</v>
      </c>
      <c r="D8410">
        <v>0</v>
      </c>
      <c r="E8410">
        <v>0</v>
      </c>
      <c r="F8410">
        <v>41</v>
      </c>
      <c r="G8410">
        <v>1074.333333</v>
      </c>
      <c r="H8410">
        <v>0</v>
      </c>
      <c r="I8410">
        <v>1.9047618999999998E-2</v>
      </c>
      <c r="J8410">
        <v>0</v>
      </c>
      <c r="K8410">
        <v>0</v>
      </c>
      <c r="L8410" t="s">
        <v>62</v>
      </c>
      <c r="M8410">
        <v>2</v>
      </c>
      <c r="N8410">
        <v>2</v>
      </c>
      <c r="O8410">
        <v>7</v>
      </c>
      <c r="P8410">
        <v>3</v>
      </c>
      <c r="Q8410" t="s">
        <v>51</v>
      </c>
      <c r="R8410" t="b">
        <f>FALSE()</f>
        <v>0</v>
      </c>
      <c r="S8410" t="b">
        <f t="shared" si="874"/>
        <v>0</v>
      </c>
      <c r="T8410">
        <v>0</v>
      </c>
      <c r="U8410">
        <v>0</v>
      </c>
      <c r="V8410">
        <v>1</v>
      </c>
    </row>
    <row r="8411" spans="1:22" ht="15" customHeight="1" x14ac:dyDescent="0.25">
      <c r="A8411">
        <v>8410</v>
      </c>
      <c r="B8411">
        <v>0</v>
      </c>
      <c r="C8411">
        <v>0</v>
      </c>
      <c r="D8411">
        <v>0</v>
      </c>
      <c r="E8411">
        <v>0</v>
      </c>
      <c r="F8411">
        <v>18</v>
      </c>
      <c r="G8411">
        <v>588.5</v>
      </c>
      <c r="H8411">
        <v>5.1851851999999997E-2</v>
      </c>
      <c r="I8411">
        <v>8.9629630000000002E-2</v>
      </c>
      <c r="J8411">
        <v>0</v>
      </c>
      <c r="K8411">
        <v>0</v>
      </c>
      <c r="L8411" t="s">
        <v>62</v>
      </c>
      <c r="M8411">
        <v>3</v>
      </c>
      <c r="N8411">
        <v>2</v>
      </c>
      <c r="O8411">
        <v>4</v>
      </c>
      <c r="P8411">
        <v>1</v>
      </c>
      <c r="Q8411" t="s">
        <v>51</v>
      </c>
      <c r="R8411" t="b">
        <f>FALSE()</f>
        <v>0</v>
      </c>
      <c r="S8411" t="b">
        <f t="shared" si="874"/>
        <v>0</v>
      </c>
      <c r="T8411">
        <v>0</v>
      </c>
      <c r="U8411">
        <v>0</v>
      </c>
      <c r="V8411">
        <v>1</v>
      </c>
    </row>
    <row r="8412" spans="1:22" ht="15" customHeight="1" x14ac:dyDescent="0.25">
      <c r="A8412">
        <v>8411</v>
      </c>
      <c r="B8412">
        <v>0</v>
      </c>
      <c r="C8412">
        <v>0</v>
      </c>
      <c r="D8412">
        <v>0</v>
      </c>
      <c r="E8412">
        <v>0</v>
      </c>
      <c r="F8412">
        <v>3</v>
      </c>
      <c r="G8412">
        <v>21</v>
      </c>
      <c r="H8412">
        <v>0</v>
      </c>
      <c r="I8412">
        <v>6.6666666999999999E-2</v>
      </c>
      <c r="J8412">
        <v>0</v>
      </c>
      <c r="K8412">
        <v>0</v>
      </c>
      <c r="L8412" t="s">
        <v>59</v>
      </c>
      <c r="M8412">
        <v>2</v>
      </c>
      <c r="N8412">
        <v>4</v>
      </c>
      <c r="O8412">
        <v>2</v>
      </c>
      <c r="P8412">
        <v>2</v>
      </c>
      <c r="Q8412" t="s">
        <v>51</v>
      </c>
      <c r="R8412" t="b">
        <f>TRUE()</f>
        <v>1</v>
      </c>
      <c r="S8412" t="b">
        <f>TRUE()</f>
        <v>1</v>
      </c>
      <c r="T8412">
        <v>1</v>
      </c>
      <c r="U8412">
        <v>1</v>
      </c>
      <c r="V8412">
        <v>1</v>
      </c>
    </row>
    <row r="8413" spans="1:22" ht="15" customHeight="1" x14ac:dyDescent="0.25">
      <c r="A8413">
        <v>8412</v>
      </c>
      <c r="B8413">
        <v>0</v>
      </c>
      <c r="C8413">
        <v>0</v>
      </c>
      <c r="D8413">
        <v>0</v>
      </c>
      <c r="E8413">
        <v>0</v>
      </c>
      <c r="F8413">
        <v>2</v>
      </c>
      <c r="G8413">
        <v>11</v>
      </c>
      <c r="H8413">
        <v>0</v>
      </c>
      <c r="I8413">
        <v>0.1</v>
      </c>
      <c r="J8413">
        <v>0</v>
      </c>
      <c r="K8413">
        <v>0</v>
      </c>
      <c r="L8413" t="s">
        <v>62</v>
      </c>
      <c r="M8413">
        <v>2</v>
      </c>
      <c r="N8413">
        <v>4</v>
      </c>
      <c r="O8413">
        <v>1</v>
      </c>
      <c r="P8413">
        <v>2</v>
      </c>
      <c r="Q8413" t="s">
        <v>51</v>
      </c>
      <c r="R8413" t="b">
        <f>FALSE()</f>
        <v>0</v>
      </c>
      <c r="S8413" t="b">
        <f>FALSE()</f>
        <v>0</v>
      </c>
      <c r="T8413">
        <v>0</v>
      </c>
      <c r="U8413">
        <v>0</v>
      </c>
      <c r="V8413">
        <v>1</v>
      </c>
    </row>
    <row r="8414" spans="1:22" ht="15" customHeight="1" x14ac:dyDescent="0.25">
      <c r="A8414">
        <v>8413</v>
      </c>
      <c r="B8414">
        <v>14</v>
      </c>
      <c r="C8414">
        <v>173.55</v>
      </c>
      <c r="D8414">
        <v>0</v>
      </c>
      <c r="E8414">
        <v>0</v>
      </c>
      <c r="F8414">
        <v>164</v>
      </c>
      <c r="G8414">
        <v>4155.7468829999998</v>
      </c>
      <c r="H8414">
        <v>2.5142860000000001E-3</v>
      </c>
      <c r="I8414">
        <v>1.343784E-2</v>
      </c>
      <c r="J8414">
        <v>13.76473644</v>
      </c>
      <c r="K8414">
        <v>0</v>
      </c>
      <c r="L8414" t="s">
        <v>59</v>
      </c>
      <c r="M8414">
        <v>2</v>
      </c>
      <c r="N8414">
        <v>2</v>
      </c>
      <c r="O8414">
        <v>3</v>
      </c>
      <c r="P8414">
        <v>2</v>
      </c>
      <c r="Q8414" t="s">
        <v>51</v>
      </c>
      <c r="R8414" t="b">
        <f>FALSE()</f>
        <v>0</v>
      </c>
      <c r="S8414" t="b">
        <f>TRUE()</f>
        <v>1</v>
      </c>
      <c r="T8414">
        <v>1</v>
      </c>
      <c r="U8414">
        <v>0</v>
      </c>
      <c r="V8414">
        <v>1</v>
      </c>
    </row>
    <row r="8415" spans="1:22" ht="15" customHeight="1" x14ac:dyDescent="0.25">
      <c r="A8415">
        <v>8414</v>
      </c>
      <c r="B8415">
        <v>1</v>
      </c>
      <c r="C8415">
        <v>12.5</v>
      </c>
      <c r="D8415">
        <v>0</v>
      </c>
      <c r="E8415">
        <v>0</v>
      </c>
      <c r="F8415">
        <v>3</v>
      </c>
      <c r="G8415">
        <v>55.5</v>
      </c>
      <c r="H8415">
        <v>0</v>
      </c>
      <c r="I8415">
        <v>0.08</v>
      </c>
      <c r="J8415">
        <v>0</v>
      </c>
      <c r="K8415">
        <v>0</v>
      </c>
      <c r="L8415" t="s">
        <v>59</v>
      </c>
      <c r="M8415">
        <v>1</v>
      </c>
      <c r="N8415">
        <v>1</v>
      </c>
      <c r="O8415">
        <v>1</v>
      </c>
      <c r="P8415">
        <v>8</v>
      </c>
      <c r="Q8415" t="s">
        <v>51</v>
      </c>
      <c r="R8415" t="b">
        <f>TRUE()</f>
        <v>1</v>
      </c>
      <c r="S8415" t="b">
        <f>FALSE()</f>
        <v>0</v>
      </c>
      <c r="T8415">
        <v>0</v>
      </c>
      <c r="U8415">
        <v>1</v>
      </c>
      <c r="V8415">
        <v>1</v>
      </c>
    </row>
    <row r="8416" spans="1:22" ht="15" customHeight="1" x14ac:dyDescent="0.25">
      <c r="A8416">
        <v>8415</v>
      </c>
      <c r="B8416">
        <v>0</v>
      </c>
      <c r="C8416">
        <v>0</v>
      </c>
      <c r="D8416">
        <v>0</v>
      </c>
      <c r="E8416">
        <v>0</v>
      </c>
      <c r="F8416">
        <v>8</v>
      </c>
      <c r="G8416">
        <v>64</v>
      </c>
      <c r="H8416">
        <v>0</v>
      </c>
      <c r="I8416">
        <v>0.05</v>
      </c>
      <c r="J8416">
        <v>0</v>
      </c>
      <c r="K8416">
        <v>0</v>
      </c>
      <c r="L8416" t="s">
        <v>62</v>
      </c>
      <c r="M8416">
        <v>2</v>
      </c>
      <c r="N8416">
        <v>2</v>
      </c>
      <c r="O8416">
        <v>3</v>
      </c>
      <c r="P8416">
        <v>8</v>
      </c>
      <c r="Q8416" t="s">
        <v>52</v>
      </c>
      <c r="R8416" t="b">
        <f>FALSE()</f>
        <v>0</v>
      </c>
      <c r="S8416" t="b">
        <f>FALSE()</f>
        <v>0</v>
      </c>
      <c r="T8416">
        <v>0</v>
      </c>
      <c r="U8416">
        <v>0</v>
      </c>
      <c r="V8416">
        <v>0</v>
      </c>
    </row>
    <row r="8417" spans="1:22" ht="15" customHeight="1" x14ac:dyDescent="0.25">
      <c r="A8417">
        <v>8416</v>
      </c>
      <c r="B8417">
        <v>4</v>
      </c>
      <c r="C8417">
        <v>32</v>
      </c>
      <c r="D8417">
        <v>1</v>
      </c>
      <c r="E8417">
        <v>43.5</v>
      </c>
      <c r="F8417">
        <v>311</v>
      </c>
      <c r="G8417">
        <v>12500.353059999999</v>
      </c>
      <c r="H8417">
        <v>1.3876559999999999E-3</v>
      </c>
      <c r="I8417">
        <v>1.4687275E-2</v>
      </c>
      <c r="J8417">
        <v>0</v>
      </c>
      <c r="K8417">
        <v>0</v>
      </c>
      <c r="L8417" t="s">
        <v>59</v>
      </c>
      <c r="M8417">
        <v>2</v>
      </c>
      <c r="N8417">
        <v>2</v>
      </c>
      <c r="O8417">
        <v>7</v>
      </c>
      <c r="P8417">
        <v>2</v>
      </c>
      <c r="Q8417" t="s">
        <v>51</v>
      </c>
      <c r="R8417" t="b">
        <f>FALSE()</f>
        <v>0</v>
      </c>
      <c r="S8417" t="b">
        <f>FALSE()</f>
        <v>0</v>
      </c>
      <c r="T8417">
        <v>0</v>
      </c>
      <c r="U8417">
        <v>0</v>
      </c>
      <c r="V8417">
        <v>1</v>
      </c>
    </row>
    <row r="8418" spans="1:22" ht="15" customHeight="1" x14ac:dyDescent="0.25">
      <c r="A8418">
        <v>8417</v>
      </c>
      <c r="B8418">
        <v>6</v>
      </c>
      <c r="C8418">
        <v>276</v>
      </c>
      <c r="D8418">
        <v>0</v>
      </c>
      <c r="E8418">
        <v>0</v>
      </c>
      <c r="F8418">
        <v>24</v>
      </c>
      <c r="G8418">
        <v>1021.2</v>
      </c>
      <c r="H8418">
        <v>1.4285714E-2</v>
      </c>
      <c r="I8418">
        <v>2.2619047999999999E-2</v>
      </c>
      <c r="J8418">
        <v>82.432634899999996</v>
      </c>
      <c r="K8418">
        <v>0</v>
      </c>
      <c r="L8418" t="s">
        <v>62</v>
      </c>
      <c r="M8418">
        <v>1</v>
      </c>
      <c r="N8418">
        <v>1</v>
      </c>
      <c r="O8418">
        <v>3</v>
      </c>
      <c r="P8418">
        <v>1</v>
      </c>
      <c r="Q8418" t="s">
        <v>51</v>
      </c>
      <c r="R8418" t="b">
        <f>TRUE()</f>
        <v>1</v>
      </c>
      <c r="S8418" t="b">
        <f>FALSE()</f>
        <v>0</v>
      </c>
      <c r="T8418">
        <v>0</v>
      </c>
      <c r="U8418">
        <v>1</v>
      </c>
      <c r="V8418">
        <v>1</v>
      </c>
    </row>
    <row r="8419" spans="1:22" ht="15" customHeight="1" x14ac:dyDescent="0.25">
      <c r="A8419">
        <v>8418</v>
      </c>
      <c r="B8419">
        <v>9</v>
      </c>
      <c r="C8419">
        <v>156.60714290000001</v>
      </c>
      <c r="D8419">
        <v>5</v>
      </c>
      <c r="E8419">
        <v>156.75</v>
      </c>
      <c r="F8419">
        <v>83</v>
      </c>
      <c r="G8419">
        <v>2694.5071429999998</v>
      </c>
      <c r="H8419">
        <v>0</v>
      </c>
      <c r="I8419">
        <v>9.0909089999999994E-3</v>
      </c>
      <c r="J8419">
        <v>0</v>
      </c>
      <c r="K8419">
        <v>0</v>
      </c>
      <c r="L8419" t="s">
        <v>59</v>
      </c>
      <c r="M8419">
        <v>2</v>
      </c>
      <c r="N8419">
        <v>4</v>
      </c>
      <c r="O8419">
        <v>1</v>
      </c>
      <c r="P8419">
        <v>2</v>
      </c>
      <c r="Q8419" t="s">
        <v>51</v>
      </c>
      <c r="R8419" t="b">
        <f t="shared" ref="R8419:R8429" si="875">FALSE()</f>
        <v>0</v>
      </c>
      <c r="S8419" t="b">
        <f>TRUE()</f>
        <v>1</v>
      </c>
      <c r="T8419">
        <v>1</v>
      </c>
      <c r="U8419">
        <v>0</v>
      </c>
      <c r="V8419">
        <v>1</v>
      </c>
    </row>
    <row r="8420" spans="1:22" ht="15" customHeight="1" x14ac:dyDescent="0.25">
      <c r="A8420">
        <v>8419</v>
      </c>
      <c r="B8420">
        <v>6</v>
      </c>
      <c r="C8420">
        <v>257.5</v>
      </c>
      <c r="D8420">
        <v>0</v>
      </c>
      <c r="E8420">
        <v>0</v>
      </c>
      <c r="F8420">
        <v>37</v>
      </c>
      <c r="G8420">
        <v>2533.333333</v>
      </c>
      <c r="H8420">
        <v>1.4634146000000001E-2</v>
      </c>
      <c r="I8420">
        <v>3.1707316999999999E-2</v>
      </c>
      <c r="J8420">
        <v>6.651334683</v>
      </c>
      <c r="K8420">
        <v>0</v>
      </c>
      <c r="L8420" t="s">
        <v>59</v>
      </c>
      <c r="M8420">
        <v>2</v>
      </c>
      <c r="N8420">
        <v>2</v>
      </c>
      <c r="O8420">
        <v>3</v>
      </c>
      <c r="P8420">
        <v>1</v>
      </c>
      <c r="Q8420" t="s">
        <v>51</v>
      </c>
      <c r="R8420" t="b">
        <f t="shared" si="875"/>
        <v>0</v>
      </c>
      <c r="S8420" t="b">
        <f>TRUE()</f>
        <v>1</v>
      </c>
      <c r="T8420">
        <v>1</v>
      </c>
      <c r="U8420">
        <v>0</v>
      </c>
      <c r="V8420">
        <v>1</v>
      </c>
    </row>
    <row r="8421" spans="1:22" ht="15" customHeight="1" x14ac:dyDescent="0.25">
      <c r="A8421">
        <v>8420</v>
      </c>
      <c r="B8421">
        <v>0</v>
      </c>
      <c r="C8421">
        <v>0</v>
      </c>
      <c r="D8421">
        <v>0</v>
      </c>
      <c r="E8421">
        <v>0</v>
      </c>
      <c r="F8421">
        <v>32</v>
      </c>
      <c r="G8421">
        <v>1658.125</v>
      </c>
      <c r="H8421">
        <v>0</v>
      </c>
      <c r="I8421">
        <v>1.4791667E-2</v>
      </c>
      <c r="J8421">
        <v>19.605515100000002</v>
      </c>
      <c r="K8421">
        <v>0</v>
      </c>
      <c r="L8421" t="s">
        <v>59</v>
      </c>
      <c r="M8421">
        <v>2</v>
      </c>
      <c r="N8421">
        <v>2</v>
      </c>
      <c r="O8421">
        <v>1</v>
      </c>
      <c r="P8421">
        <v>10</v>
      </c>
      <c r="Q8421" t="s">
        <v>51</v>
      </c>
      <c r="R8421" t="b">
        <f t="shared" si="875"/>
        <v>0</v>
      </c>
      <c r="S8421" t="b">
        <f>FALSE()</f>
        <v>0</v>
      </c>
      <c r="T8421">
        <v>0</v>
      </c>
      <c r="U8421">
        <v>0</v>
      </c>
      <c r="V8421">
        <v>1</v>
      </c>
    </row>
    <row r="8422" spans="1:22" ht="15" customHeight="1" x14ac:dyDescent="0.25">
      <c r="A8422">
        <v>8421</v>
      </c>
      <c r="B8422">
        <v>0</v>
      </c>
      <c r="C8422">
        <v>0</v>
      </c>
      <c r="D8422">
        <v>0</v>
      </c>
      <c r="E8422">
        <v>0</v>
      </c>
      <c r="F8422">
        <v>19</v>
      </c>
      <c r="G8422">
        <v>1440.166667</v>
      </c>
      <c r="H8422">
        <v>2.6315788999999999E-2</v>
      </c>
      <c r="I8422">
        <v>4.0350877E-2</v>
      </c>
      <c r="J8422">
        <v>0</v>
      </c>
      <c r="K8422">
        <v>0</v>
      </c>
      <c r="L8422" t="s">
        <v>59</v>
      </c>
      <c r="M8422">
        <v>1</v>
      </c>
      <c r="N8422">
        <v>1</v>
      </c>
      <c r="O8422">
        <v>1</v>
      </c>
      <c r="P8422">
        <v>1</v>
      </c>
      <c r="Q8422" t="s">
        <v>51</v>
      </c>
      <c r="R8422" t="b">
        <f t="shared" si="875"/>
        <v>0</v>
      </c>
      <c r="S8422" t="b">
        <f>FALSE()</f>
        <v>0</v>
      </c>
      <c r="T8422">
        <v>0</v>
      </c>
      <c r="U8422">
        <v>0</v>
      </c>
      <c r="V8422">
        <v>1</v>
      </c>
    </row>
    <row r="8423" spans="1:22" ht="15" customHeight="1" x14ac:dyDescent="0.25">
      <c r="A8423">
        <v>8422</v>
      </c>
      <c r="B8423">
        <v>1</v>
      </c>
      <c r="C8423">
        <v>60.5</v>
      </c>
      <c r="D8423">
        <v>0</v>
      </c>
      <c r="E8423">
        <v>0</v>
      </c>
      <c r="F8423">
        <v>10</v>
      </c>
      <c r="G8423">
        <v>449.5</v>
      </c>
      <c r="H8423">
        <v>2.5000000000000001E-2</v>
      </c>
      <c r="I8423">
        <v>3.3333333E-2</v>
      </c>
      <c r="J8423">
        <v>0</v>
      </c>
      <c r="K8423">
        <v>0</v>
      </c>
      <c r="L8423" t="s">
        <v>62</v>
      </c>
      <c r="M8423">
        <v>1</v>
      </c>
      <c r="N8423">
        <v>8</v>
      </c>
      <c r="O8423">
        <v>2</v>
      </c>
      <c r="P8423">
        <v>20</v>
      </c>
      <c r="Q8423" t="s">
        <v>51</v>
      </c>
      <c r="R8423" t="b">
        <f t="shared" si="875"/>
        <v>0</v>
      </c>
      <c r="S8423" t="b">
        <f>FALSE()</f>
        <v>0</v>
      </c>
      <c r="T8423">
        <v>0</v>
      </c>
      <c r="U8423">
        <v>0</v>
      </c>
      <c r="V8423">
        <v>1</v>
      </c>
    </row>
    <row r="8424" spans="1:22" ht="15" customHeight="1" x14ac:dyDescent="0.25">
      <c r="A8424">
        <v>8423</v>
      </c>
      <c r="B8424">
        <v>0</v>
      </c>
      <c r="C8424">
        <v>0</v>
      </c>
      <c r="D8424">
        <v>0</v>
      </c>
      <c r="E8424">
        <v>0</v>
      </c>
      <c r="F8424">
        <v>60</v>
      </c>
      <c r="G8424">
        <v>1315.177778</v>
      </c>
      <c r="H8424">
        <v>9.0395479999999997E-3</v>
      </c>
      <c r="I8424">
        <v>3.1793784999999998E-2</v>
      </c>
      <c r="J8424">
        <v>0</v>
      </c>
      <c r="K8424">
        <v>0</v>
      </c>
      <c r="L8424" t="s">
        <v>59</v>
      </c>
      <c r="M8424">
        <v>2</v>
      </c>
      <c r="N8424">
        <v>2</v>
      </c>
      <c r="O8424">
        <v>3</v>
      </c>
      <c r="P8424">
        <v>2</v>
      </c>
      <c r="Q8424" t="s">
        <v>51</v>
      </c>
      <c r="R8424" t="b">
        <f t="shared" si="875"/>
        <v>0</v>
      </c>
      <c r="S8424" t="b">
        <f>TRUE()</f>
        <v>1</v>
      </c>
      <c r="T8424">
        <v>1</v>
      </c>
      <c r="U8424">
        <v>0</v>
      </c>
      <c r="V8424">
        <v>1</v>
      </c>
    </row>
    <row r="8425" spans="1:22" ht="15" customHeight="1" x14ac:dyDescent="0.25">
      <c r="A8425">
        <v>8424</v>
      </c>
      <c r="B8425">
        <v>5</v>
      </c>
      <c r="C8425">
        <v>62</v>
      </c>
      <c r="D8425">
        <v>0</v>
      </c>
      <c r="E8425">
        <v>0</v>
      </c>
      <c r="F8425">
        <v>125</v>
      </c>
      <c r="G8425">
        <v>1935.3355160000001</v>
      </c>
      <c r="H8425">
        <v>0</v>
      </c>
      <c r="I8425">
        <v>8.0314960000000008E-3</v>
      </c>
      <c r="J8425">
        <v>0</v>
      </c>
      <c r="K8425">
        <v>0</v>
      </c>
      <c r="L8425" t="s">
        <v>59</v>
      </c>
      <c r="M8425">
        <v>4</v>
      </c>
      <c r="N8425">
        <v>2</v>
      </c>
      <c r="O8425">
        <v>3</v>
      </c>
      <c r="P8425">
        <v>3</v>
      </c>
      <c r="Q8425" t="s">
        <v>51</v>
      </c>
      <c r="R8425" t="b">
        <f t="shared" si="875"/>
        <v>0</v>
      </c>
      <c r="S8425" t="b">
        <f>FALSE()</f>
        <v>0</v>
      </c>
      <c r="T8425">
        <v>0</v>
      </c>
      <c r="U8425">
        <v>0</v>
      </c>
      <c r="V8425">
        <v>1</v>
      </c>
    </row>
    <row r="8426" spans="1:22" ht="15" customHeight="1" x14ac:dyDescent="0.25">
      <c r="A8426">
        <v>8425</v>
      </c>
      <c r="B8426">
        <v>0</v>
      </c>
      <c r="C8426">
        <v>0</v>
      </c>
      <c r="D8426">
        <v>0</v>
      </c>
      <c r="E8426">
        <v>0</v>
      </c>
      <c r="F8426">
        <v>140</v>
      </c>
      <c r="G8426">
        <v>2404.8310059999999</v>
      </c>
      <c r="H8426">
        <v>1.428571E-3</v>
      </c>
      <c r="I8426">
        <v>3.1428570000000002E-3</v>
      </c>
      <c r="J8426">
        <v>0</v>
      </c>
      <c r="K8426">
        <v>0</v>
      </c>
      <c r="L8426" t="s">
        <v>59</v>
      </c>
      <c r="M8426">
        <v>1</v>
      </c>
      <c r="N8426">
        <v>1</v>
      </c>
      <c r="O8426">
        <v>4</v>
      </c>
      <c r="P8426">
        <v>2</v>
      </c>
      <c r="Q8426" t="s">
        <v>51</v>
      </c>
      <c r="R8426" t="b">
        <f t="shared" si="875"/>
        <v>0</v>
      </c>
      <c r="S8426" t="b">
        <f>FALSE()</f>
        <v>0</v>
      </c>
      <c r="T8426">
        <v>0</v>
      </c>
      <c r="U8426">
        <v>0</v>
      </c>
      <c r="V8426">
        <v>1</v>
      </c>
    </row>
    <row r="8427" spans="1:22" ht="15" customHeight="1" x14ac:dyDescent="0.25">
      <c r="A8427">
        <v>8426</v>
      </c>
      <c r="B8427">
        <v>0</v>
      </c>
      <c r="C8427">
        <v>0</v>
      </c>
      <c r="D8427">
        <v>0</v>
      </c>
      <c r="E8427">
        <v>0</v>
      </c>
      <c r="F8427">
        <v>18</v>
      </c>
      <c r="G8427">
        <v>346.56666669999998</v>
      </c>
      <c r="H8427">
        <v>2.9629630000000001E-2</v>
      </c>
      <c r="I8427">
        <v>6.2962962999999997E-2</v>
      </c>
      <c r="J8427">
        <v>0</v>
      </c>
      <c r="K8427">
        <v>0</v>
      </c>
      <c r="L8427" t="s">
        <v>59</v>
      </c>
      <c r="M8427">
        <v>2</v>
      </c>
      <c r="N8427">
        <v>2</v>
      </c>
      <c r="O8427">
        <v>3</v>
      </c>
      <c r="P8427">
        <v>2</v>
      </c>
      <c r="Q8427" t="s">
        <v>51</v>
      </c>
      <c r="R8427" t="b">
        <f t="shared" si="875"/>
        <v>0</v>
      </c>
      <c r="S8427" t="b">
        <f>FALSE()</f>
        <v>0</v>
      </c>
      <c r="T8427">
        <v>0</v>
      </c>
      <c r="U8427">
        <v>0</v>
      </c>
      <c r="V8427">
        <v>1</v>
      </c>
    </row>
    <row r="8428" spans="1:22" ht="15" customHeight="1" x14ac:dyDescent="0.25">
      <c r="A8428">
        <v>8427</v>
      </c>
      <c r="B8428">
        <v>0</v>
      </c>
      <c r="C8428">
        <v>0</v>
      </c>
      <c r="D8428">
        <v>0</v>
      </c>
      <c r="E8428">
        <v>0</v>
      </c>
      <c r="F8428">
        <v>1</v>
      </c>
      <c r="G8428">
        <v>695.5</v>
      </c>
      <c r="H8428">
        <v>0</v>
      </c>
      <c r="I8428">
        <v>0.1</v>
      </c>
      <c r="J8428">
        <v>0</v>
      </c>
      <c r="K8428">
        <v>0</v>
      </c>
      <c r="L8428" t="s">
        <v>59</v>
      </c>
      <c r="M8428">
        <v>2</v>
      </c>
      <c r="N8428">
        <v>2</v>
      </c>
      <c r="O8428">
        <v>4</v>
      </c>
      <c r="P8428">
        <v>1</v>
      </c>
      <c r="Q8428" t="s">
        <v>51</v>
      </c>
      <c r="R8428" t="b">
        <f t="shared" si="875"/>
        <v>0</v>
      </c>
      <c r="S8428" t="b">
        <f>FALSE()</f>
        <v>0</v>
      </c>
      <c r="T8428">
        <v>0</v>
      </c>
      <c r="U8428">
        <v>0</v>
      </c>
      <c r="V8428">
        <v>1</v>
      </c>
    </row>
    <row r="8429" spans="1:22" ht="15" customHeight="1" x14ac:dyDescent="0.25">
      <c r="A8429">
        <v>8428</v>
      </c>
      <c r="B8429">
        <v>0</v>
      </c>
      <c r="C8429">
        <v>0</v>
      </c>
      <c r="D8429">
        <v>0</v>
      </c>
      <c r="E8429">
        <v>0</v>
      </c>
      <c r="F8429">
        <v>18</v>
      </c>
      <c r="G8429">
        <v>415.27380950000003</v>
      </c>
      <c r="H8429">
        <v>5.8823529999999999E-3</v>
      </c>
      <c r="I8429">
        <v>2.8921569000000001E-2</v>
      </c>
      <c r="J8429">
        <v>0</v>
      </c>
      <c r="K8429">
        <v>0</v>
      </c>
      <c r="L8429" t="s">
        <v>59</v>
      </c>
      <c r="M8429">
        <v>2</v>
      </c>
      <c r="N8429">
        <v>10</v>
      </c>
      <c r="O8429">
        <v>7</v>
      </c>
      <c r="P8429">
        <v>10</v>
      </c>
      <c r="Q8429" t="s">
        <v>51</v>
      </c>
      <c r="R8429" t="b">
        <f t="shared" si="875"/>
        <v>0</v>
      </c>
      <c r="S8429" t="b">
        <f>FALSE()</f>
        <v>0</v>
      </c>
      <c r="T8429">
        <v>0</v>
      </c>
      <c r="U8429">
        <v>0</v>
      </c>
      <c r="V8429">
        <v>1</v>
      </c>
    </row>
    <row r="8430" spans="1:22" ht="15" customHeight="1" x14ac:dyDescent="0.25">
      <c r="A8430">
        <v>8429</v>
      </c>
      <c r="B8430">
        <v>3</v>
      </c>
      <c r="C8430">
        <v>21</v>
      </c>
      <c r="D8430">
        <v>0</v>
      </c>
      <c r="E8430">
        <v>0</v>
      </c>
      <c r="F8430">
        <v>17</v>
      </c>
      <c r="G8430">
        <v>256.95</v>
      </c>
      <c r="H8430">
        <v>0</v>
      </c>
      <c r="I8430">
        <v>0.02</v>
      </c>
      <c r="J8430">
        <v>0</v>
      </c>
      <c r="K8430">
        <v>0</v>
      </c>
      <c r="L8430" t="s">
        <v>59</v>
      </c>
      <c r="M8430">
        <v>2</v>
      </c>
      <c r="N8430">
        <v>4</v>
      </c>
      <c r="O8430">
        <v>1</v>
      </c>
      <c r="P8430">
        <v>8</v>
      </c>
      <c r="Q8430" t="s">
        <v>52</v>
      </c>
      <c r="R8430" t="b">
        <f>TRUE()</f>
        <v>1</v>
      </c>
      <c r="S8430" t="b">
        <f>TRUE()</f>
        <v>1</v>
      </c>
      <c r="T8430">
        <v>1</v>
      </c>
      <c r="U8430">
        <v>1</v>
      </c>
      <c r="V8430">
        <v>0</v>
      </c>
    </row>
    <row r="8431" spans="1:22" ht="15" customHeight="1" x14ac:dyDescent="0.25">
      <c r="A8431">
        <v>8430</v>
      </c>
      <c r="B8431">
        <v>2</v>
      </c>
      <c r="C8431">
        <v>13.875</v>
      </c>
      <c r="D8431">
        <v>0</v>
      </c>
      <c r="E8431">
        <v>0</v>
      </c>
      <c r="F8431">
        <v>26</v>
      </c>
      <c r="G8431">
        <v>1939.1559520000001</v>
      </c>
      <c r="H8431">
        <v>6.4516130000000001E-3</v>
      </c>
      <c r="I8431">
        <v>2.6352357E-2</v>
      </c>
      <c r="J8431">
        <v>24.699837850000002</v>
      </c>
      <c r="K8431">
        <v>0</v>
      </c>
      <c r="L8431" t="s">
        <v>59</v>
      </c>
      <c r="M8431">
        <v>3</v>
      </c>
      <c r="N8431">
        <v>2</v>
      </c>
      <c r="O8431">
        <v>1</v>
      </c>
      <c r="P8431">
        <v>2</v>
      </c>
      <c r="Q8431" t="s">
        <v>51</v>
      </c>
      <c r="R8431" t="b">
        <f>TRUE()</f>
        <v>1</v>
      </c>
      <c r="S8431" t="b">
        <f t="shared" ref="S8431:S8437" si="876">FALSE()</f>
        <v>0</v>
      </c>
      <c r="T8431">
        <v>0</v>
      </c>
      <c r="U8431">
        <v>1</v>
      </c>
      <c r="V8431">
        <v>1</v>
      </c>
    </row>
    <row r="8432" spans="1:22" ht="15" customHeight="1" x14ac:dyDescent="0.25">
      <c r="A8432">
        <v>8431</v>
      </c>
      <c r="B8432">
        <v>0</v>
      </c>
      <c r="C8432">
        <v>0</v>
      </c>
      <c r="D8432">
        <v>0</v>
      </c>
      <c r="E8432">
        <v>0</v>
      </c>
      <c r="F8432">
        <v>1</v>
      </c>
      <c r="G8432">
        <v>0</v>
      </c>
      <c r="H8432">
        <v>0.2</v>
      </c>
      <c r="I8432">
        <v>0.2</v>
      </c>
      <c r="J8432">
        <v>0</v>
      </c>
      <c r="K8432">
        <v>0</v>
      </c>
      <c r="L8432" t="s">
        <v>59</v>
      </c>
      <c r="M8432">
        <v>3</v>
      </c>
      <c r="N8432">
        <v>2</v>
      </c>
      <c r="O8432">
        <v>7</v>
      </c>
      <c r="P8432">
        <v>13</v>
      </c>
      <c r="Q8432" t="s">
        <v>51</v>
      </c>
      <c r="R8432" t="b">
        <f>FALSE()</f>
        <v>0</v>
      </c>
      <c r="S8432" t="b">
        <f t="shared" si="876"/>
        <v>0</v>
      </c>
      <c r="T8432">
        <v>0</v>
      </c>
      <c r="U8432">
        <v>0</v>
      </c>
      <c r="V8432">
        <v>1</v>
      </c>
    </row>
    <row r="8433" spans="1:22" ht="15" customHeight="1" x14ac:dyDescent="0.25">
      <c r="A8433">
        <v>8432</v>
      </c>
      <c r="B8433">
        <v>0</v>
      </c>
      <c r="C8433">
        <v>0</v>
      </c>
      <c r="D8433">
        <v>0</v>
      </c>
      <c r="E8433">
        <v>0</v>
      </c>
      <c r="F8433">
        <v>54</v>
      </c>
      <c r="G8433">
        <v>1975.455952</v>
      </c>
      <c r="H8433">
        <v>3.7037039999999999E-3</v>
      </c>
      <c r="I8433">
        <v>1.6049383E-2</v>
      </c>
      <c r="J8433">
        <v>0</v>
      </c>
      <c r="K8433">
        <v>0</v>
      </c>
      <c r="L8433" t="s">
        <v>59</v>
      </c>
      <c r="M8433">
        <v>2</v>
      </c>
      <c r="N8433">
        <v>2</v>
      </c>
      <c r="O8433">
        <v>9</v>
      </c>
      <c r="P8433">
        <v>2</v>
      </c>
      <c r="Q8433" t="s">
        <v>51</v>
      </c>
      <c r="R8433" t="b">
        <f>FALSE()</f>
        <v>0</v>
      </c>
      <c r="S8433" t="b">
        <f t="shared" si="876"/>
        <v>0</v>
      </c>
      <c r="T8433">
        <v>0</v>
      </c>
      <c r="U8433">
        <v>0</v>
      </c>
      <c r="V8433">
        <v>1</v>
      </c>
    </row>
    <row r="8434" spans="1:22" ht="15" customHeight="1" x14ac:dyDescent="0.25">
      <c r="A8434">
        <v>8433</v>
      </c>
      <c r="B8434">
        <v>0</v>
      </c>
      <c r="C8434">
        <v>0</v>
      </c>
      <c r="D8434">
        <v>0</v>
      </c>
      <c r="E8434">
        <v>0</v>
      </c>
      <c r="F8434">
        <v>5</v>
      </c>
      <c r="G8434">
        <v>28.25</v>
      </c>
      <c r="H8434">
        <v>0.08</v>
      </c>
      <c r="I8434">
        <v>9.3333333000000004E-2</v>
      </c>
      <c r="J8434">
        <v>0</v>
      </c>
      <c r="K8434">
        <v>0</v>
      </c>
      <c r="L8434" t="s">
        <v>59</v>
      </c>
      <c r="M8434">
        <v>2</v>
      </c>
      <c r="N8434">
        <v>2</v>
      </c>
      <c r="O8434">
        <v>1</v>
      </c>
      <c r="P8434">
        <v>2</v>
      </c>
      <c r="Q8434" t="s">
        <v>51</v>
      </c>
      <c r="R8434" t="b">
        <f>TRUE()</f>
        <v>1</v>
      </c>
      <c r="S8434" t="b">
        <f t="shared" si="876"/>
        <v>0</v>
      </c>
      <c r="T8434">
        <v>0</v>
      </c>
      <c r="U8434">
        <v>1</v>
      </c>
      <c r="V8434">
        <v>1</v>
      </c>
    </row>
    <row r="8435" spans="1:22" ht="15" customHeight="1" x14ac:dyDescent="0.25">
      <c r="A8435">
        <v>8434</v>
      </c>
      <c r="B8435">
        <v>4</v>
      </c>
      <c r="C8435">
        <v>118.75</v>
      </c>
      <c r="D8435">
        <v>0</v>
      </c>
      <c r="E8435">
        <v>0</v>
      </c>
      <c r="F8435">
        <v>66</v>
      </c>
      <c r="G8435">
        <v>2556.2208329999999</v>
      </c>
      <c r="H8435">
        <v>1.8732492999999999E-2</v>
      </c>
      <c r="I8435">
        <v>2.229101E-2</v>
      </c>
      <c r="J8435">
        <v>0</v>
      </c>
      <c r="K8435">
        <v>0</v>
      </c>
      <c r="L8435" t="s">
        <v>59</v>
      </c>
      <c r="M8435">
        <v>3</v>
      </c>
      <c r="N8435">
        <v>2</v>
      </c>
      <c r="O8435">
        <v>1</v>
      </c>
      <c r="P8435">
        <v>13</v>
      </c>
      <c r="Q8435" t="s">
        <v>51</v>
      </c>
      <c r="R8435" t="b">
        <f>FALSE()</f>
        <v>0</v>
      </c>
      <c r="S8435" t="b">
        <f t="shared" si="876"/>
        <v>0</v>
      </c>
      <c r="T8435">
        <v>0</v>
      </c>
      <c r="U8435">
        <v>0</v>
      </c>
      <c r="V8435">
        <v>1</v>
      </c>
    </row>
    <row r="8436" spans="1:22" ht="15" customHeight="1" x14ac:dyDescent="0.25">
      <c r="A8436">
        <v>8435</v>
      </c>
      <c r="B8436">
        <v>1</v>
      </c>
      <c r="C8436">
        <v>0</v>
      </c>
      <c r="D8436">
        <v>0</v>
      </c>
      <c r="E8436">
        <v>0</v>
      </c>
      <c r="F8436">
        <v>0</v>
      </c>
      <c r="G8436">
        <v>0</v>
      </c>
      <c r="H8436">
        <v>0.2</v>
      </c>
      <c r="I8436">
        <v>0.2</v>
      </c>
      <c r="J8436">
        <v>0</v>
      </c>
      <c r="K8436">
        <v>0</v>
      </c>
      <c r="L8436" t="s">
        <v>62</v>
      </c>
      <c r="M8436">
        <v>3</v>
      </c>
      <c r="N8436">
        <v>2</v>
      </c>
      <c r="O8436">
        <v>1</v>
      </c>
      <c r="P8436">
        <v>3</v>
      </c>
      <c r="Q8436" t="s">
        <v>51</v>
      </c>
      <c r="R8436" t="b">
        <f>TRUE()</f>
        <v>1</v>
      </c>
      <c r="S8436" t="b">
        <f t="shared" si="876"/>
        <v>0</v>
      </c>
      <c r="T8436">
        <v>0</v>
      </c>
      <c r="U8436">
        <v>1</v>
      </c>
      <c r="V8436">
        <v>1</v>
      </c>
    </row>
    <row r="8437" spans="1:22" ht="15" customHeight="1" x14ac:dyDescent="0.25">
      <c r="A8437">
        <v>8436</v>
      </c>
      <c r="B8437">
        <v>10</v>
      </c>
      <c r="C8437">
        <v>192.6654762</v>
      </c>
      <c r="D8437">
        <v>3</v>
      </c>
      <c r="E8437">
        <v>211</v>
      </c>
      <c r="F8437">
        <v>153</v>
      </c>
      <c r="G8437">
        <v>3812.1617529999999</v>
      </c>
      <c r="H8437">
        <v>3.0120479999999998E-3</v>
      </c>
      <c r="I8437">
        <v>1.3769082E-2</v>
      </c>
      <c r="J8437">
        <v>5.9143851200000004</v>
      </c>
      <c r="K8437">
        <v>0</v>
      </c>
      <c r="L8437" t="s">
        <v>62</v>
      </c>
      <c r="M8437">
        <v>2</v>
      </c>
      <c r="N8437">
        <v>2</v>
      </c>
      <c r="O8437">
        <v>3</v>
      </c>
      <c r="P8437">
        <v>1</v>
      </c>
      <c r="Q8437" t="s">
        <v>51</v>
      </c>
      <c r="R8437" t="b">
        <f>FALSE()</f>
        <v>0</v>
      </c>
      <c r="S8437" t="b">
        <f t="shared" si="876"/>
        <v>0</v>
      </c>
      <c r="T8437">
        <v>0</v>
      </c>
      <c r="U8437">
        <v>0</v>
      </c>
      <c r="V8437">
        <v>1</v>
      </c>
    </row>
    <row r="8438" spans="1:22" ht="15" customHeight="1" x14ac:dyDescent="0.25">
      <c r="A8438">
        <v>8437</v>
      </c>
      <c r="B8438">
        <v>1</v>
      </c>
      <c r="C8438">
        <v>67.5</v>
      </c>
      <c r="D8438">
        <v>0</v>
      </c>
      <c r="E8438">
        <v>0</v>
      </c>
      <c r="F8438">
        <v>12</v>
      </c>
      <c r="G8438">
        <v>592.25</v>
      </c>
      <c r="H8438">
        <v>0</v>
      </c>
      <c r="I8438">
        <v>1.8181817999999999E-2</v>
      </c>
      <c r="J8438">
        <v>218.8649096</v>
      </c>
      <c r="K8438">
        <v>0</v>
      </c>
      <c r="L8438" t="s">
        <v>62</v>
      </c>
      <c r="M8438">
        <v>1</v>
      </c>
      <c r="N8438">
        <v>1</v>
      </c>
      <c r="O8438">
        <v>5</v>
      </c>
      <c r="P8438">
        <v>3</v>
      </c>
      <c r="Q8438" t="s">
        <v>52</v>
      </c>
      <c r="R8438" t="b">
        <f>FALSE()</f>
        <v>0</v>
      </c>
      <c r="S8438" t="b">
        <f>TRUE()</f>
        <v>1</v>
      </c>
      <c r="T8438">
        <v>1</v>
      </c>
      <c r="U8438">
        <v>0</v>
      </c>
      <c r="V8438">
        <v>0</v>
      </c>
    </row>
    <row r="8439" spans="1:22" ht="15" customHeight="1" x14ac:dyDescent="0.25">
      <c r="A8439">
        <v>8438</v>
      </c>
      <c r="B8439">
        <v>0</v>
      </c>
      <c r="C8439">
        <v>0</v>
      </c>
      <c r="D8439">
        <v>0</v>
      </c>
      <c r="E8439">
        <v>0</v>
      </c>
      <c r="F8439">
        <v>9</v>
      </c>
      <c r="G8439">
        <v>190.33333329999999</v>
      </c>
      <c r="H8439">
        <v>0</v>
      </c>
      <c r="I8439">
        <v>3.3333333E-2</v>
      </c>
      <c r="J8439">
        <v>0</v>
      </c>
      <c r="K8439">
        <v>0</v>
      </c>
      <c r="L8439" t="s">
        <v>62</v>
      </c>
      <c r="M8439">
        <v>1</v>
      </c>
      <c r="N8439">
        <v>1</v>
      </c>
      <c r="O8439">
        <v>3</v>
      </c>
      <c r="P8439">
        <v>2</v>
      </c>
      <c r="Q8439" t="s">
        <v>52</v>
      </c>
      <c r="R8439" t="b">
        <f>FALSE()</f>
        <v>0</v>
      </c>
      <c r="S8439" t="b">
        <f>FALSE()</f>
        <v>0</v>
      </c>
      <c r="T8439">
        <v>0</v>
      </c>
      <c r="U8439">
        <v>0</v>
      </c>
      <c r="V8439">
        <v>0</v>
      </c>
    </row>
    <row r="8440" spans="1:22" ht="15" customHeight="1" x14ac:dyDescent="0.25">
      <c r="A8440">
        <v>8439</v>
      </c>
      <c r="B8440">
        <v>8</v>
      </c>
      <c r="C8440">
        <v>147.17500000000001</v>
      </c>
      <c r="D8440">
        <v>7</v>
      </c>
      <c r="E8440">
        <v>254</v>
      </c>
      <c r="F8440">
        <v>340</v>
      </c>
      <c r="G8440">
        <v>10902.458259999999</v>
      </c>
      <c r="H8440">
        <v>1.713207E-3</v>
      </c>
      <c r="I8440">
        <v>1.5734957000000001E-2</v>
      </c>
      <c r="J8440">
        <v>0</v>
      </c>
      <c r="K8440">
        <v>0</v>
      </c>
      <c r="L8440" t="s">
        <v>59</v>
      </c>
      <c r="M8440">
        <v>2</v>
      </c>
      <c r="N8440">
        <v>2</v>
      </c>
      <c r="O8440">
        <v>1</v>
      </c>
      <c r="P8440">
        <v>2</v>
      </c>
      <c r="Q8440" t="s">
        <v>51</v>
      </c>
      <c r="R8440" t="b">
        <f>FALSE()</f>
        <v>0</v>
      </c>
      <c r="S8440" t="b">
        <f>FALSE()</f>
        <v>0</v>
      </c>
      <c r="T8440">
        <v>0</v>
      </c>
      <c r="U8440">
        <v>0</v>
      </c>
      <c r="V8440">
        <v>1</v>
      </c>
    </row>
    <row r="8441" spans="1:22" ht="15" customHeight="1" x14ac:dyDescent="0.25">
      <c r="A8441">
        <v>8440</v>
      </c>
      <c r="B8441">
        <v>0</v>
      </c>
      <c r="C8441">
        <v>0</v>
      </c>
      <c r="D8441">
        <v>0</v>
      </c>
      <c r="E8441">
        <v>0</v>
      </c>
      <c r="F8441">
        <v>10</v>
      </c>
      <c r="G8441">
        <v>130.5</v>
      </c>
      <c r="H8441">
        <v>0.02</v>
      </c>
      <c r="I8441">
        <v>0.1</v>
      </c>
      <c r="J8441">
        <v>0</v>
      </c>
      <c r="K8441">
        <v>0</v>
      </c>
      <c r="L8441" t="s">
        <v>62</v>
      </c>
      <c r="M8441">
        <v>2</v>
      </c>
      <c r="N8441">
        <v>2</v>
      </c>
      <c r="O8441">
        <v>7</v>
      </c>
      <c r="P8441">
        <v>3</v>
      </c>
      <c r="Q8441" t="s">
        <v>51</v>
      </c>
      <c r="R8441" t="b">
        <f>FALSE()</f>
        <v>0</v>
      </c>
      <c r="S8441" t="b">
        <f>FALSE()</f>
        <v>0</v>
      </c>
      <c r="T8441">
        <v>0</v>
      </c>
      <c r="U8441">
        <v>0</v>
      </c>
      <c r="V8441">
        <v>1</v>
      </c>
    </row>
    <row r="8442" spans="1:22" ht="15" customHeight="1" x14ac:dyDescent="0.25">
      <c r="A8442">
        <v>8441</v>
      </c>
      <c r="B8442">
        <v>0</v>
      </c>
      <c r="C8442">
        <v>0</v>
      </c>
      <c r="D8442">
        <v>0</v>
      </c>
      <c r="E8442">
        <v>0</v>
      </c>
      <c r="F8442">
        <v>9</v>
      </c>
      <c r="G8442">
        <v>273.25</v>
      </c>
      <c r="H8442">
        <v>6.6666666999999999E-2</v>
      </c>
      <c r="I8442">
        <v>7.7777778000000006E-2</v>
      </c>
      <c r="J8442">
        <v>0</v>
      </c>
      <c r="K8442">
        <v>0</v>
      </c>
      <c r="L8442" t="s">
        <v>62</v>
      </c>
      <c r="M8442">
        <v>3</v>
      </c>
      <c r="N8442">
        <v>3</v>
      </c>
      <c r="O8442">
        <v>5</v>
      </c>
      <c r="P8442">
        <v>1</v>
      </c>
      <c r="Q8442" t="s">
        <v>51</v>
      </c>
      <c r="R8442" t="b">
        <f>TRUE()</f>
        <v>1</v>
      </c>
      <c r="S8442" t="b">
        <f>FALSE()</f>
        <v>0</v>
      </c>
      <c r="T8442">
        <v>0</v>
      </c>
      <c r="U8442">
        <v>1</v>
      </c>
      <c r="V8442">
        <v>1</v>
      </c>
    </row>
    <row r="8443" spans="1:22" ht="15" customHeight="1" x14ac:dyDescent="0.25">
      <c r="A8443">
        <v>8442</v>
      </c>
      <c r="B8443">
        <v>0</v>
      </c>
      <c r="C8443">
        <v>0</v>
      </c>
      <c r="D8443">
        <v>0</v>
      </c>
      <c r="E8443">
        <v>0</v>
      </c>
      <c r="F8443">
        <v>56</v>
      </c>
      <c r="G8443">
        <v>3543.8095239999998</v>
      </c>
      <c r="H8443">
        <v>4.4642859999999996E-3</v>
      </c>
      <c r="I8443">
        <v>2.1785714000000001E-2</v>
      </c>
      <c r="J8443">
        <v>0</v>
      </c>
      <c r="K8443">
        <v>0</v>
      </c>
      <c r="L8443" t="s">
        <v>59</v>
      </c>
      <c r="M8443">
        <v>2</v>
      </c>
      <c r="N8443">
        <v>7</v>
      </c>
      <c r="O8443">
        <v>5</v>
      </c>
      <c r="P8443">
        <v>1</v>
      </c>
      <c r="Q8443" t="s">
        <v>51</v>
      </c>
      <c r="R8443" t="b">
        <f>TRUE()</f>
        <v>1</v>
      </c>
      <c r="S8443" t="b">
        <f>FALSE()</f>
        <v>0</v>
      </c>
      <c r="T8443">
        <v>0</v>
      </c>
      <c r="U8443">
        <v>1</v>
      </c>
      <c r="V8443">
        <v>1</v>
      </c>
    </row>
    <row r="8444" spans="1:22" ht="15" customHeight="1" x14ac:dyDescent="0.25">
      <c r="A8444">
        <v>8443</v>
      </c>
      <c r="B8444">
        <v>1</v>
      </c>
      <c r="C8444">
        <v>0</v>
      </c>
      <c r="D8444">
        <v>0</v>
      </c>
      <c r="E8444">
        <v>0</v>
      </c>
      <c r="F8444">
        <v>39</v>
      </c>
      <c r="G8444">
        <v>1159.541667</v>
      </c>
      <c r="H8444">
        <v>1.25E-3</v>
      </c>
      <c r="I8444">
        <v>3.125E-2</v>
      </c>
      <c r="J8444">
        <v>0</v>
      </c>
      <c r="K8444">
        <v>0</v>
      </c>
      <c r="L8444" t="s">
        <v>59</v>
      </c>
      <c r="M8444">
        <v>2</v>
      </c>
      <c r="N8444">
        <v>2</v>
      </c>
      <c r="O8444">
        <v>6</v>
      </c>
      <c r="P8444">
        <v>2</v>
      </c>
      <c r="Q8444" t="s">
        <v>51</v>
      </c>
      <c r="R8444" t="b">
        <f>TRUE()</f>
        <v>1</v>
      </c>
      <c r="S8444" t="b">
        <f>TRUE()</f>
        <v>1</v>
      </c>
      <c r="T8444">
        <v>1</v>
      </c>
      <c r="U8444">
        <v>1</v>
      </c>
      <c r="V8444">
        <v>1</v>
      </c>
    </row>
    <row r="8445" spans="1:22" ht="15" customHeight="1" x14ac:dyDescent="0.25">
      <c r="A8445">
        <v>8444</v>
      </c>
      <c r="B8445">
        <v>0</v>
      </c>
      <c r="C8445">
        <v>0</v>
      </c>
      <c r="D8445">
        <v>0</v>
      </c>
      <c r="E8445">
        <v>0</v>
      </c>
      <c r="F8445">
        <v>2</v>
      </c>
      <c r="G8445">
        <v>18</v>
      </c>
      <c r="H8445">
        <v>0</v>
      </c>
      <c r="I8445">
        <v>0.1</v>
      </c>
      <c r="J8445">
        <v>0</v>
      </c>
      <c r="K8445">
        <v>0</v>
      </c>
      <c r="L8445" t="s">
        <v>59</v>
      </c>
      <c r="M8445">
        <v>2</v>
      </c>
      <c r="N8445">
        <v>2</v>
      </c>
      <c r="O8445">
        <v>2</v>
      </c>
      <c r="P8445">
        <v>6</v>
      </c>
      <c r="Q8445" t="s">
        <v>51</v>
      </c>
      <c r="R8445" t="b">
        <f>TRUE()</f>
        <v>1</v>
      </c>
      <c r="S8445" t="b">
        <f>FALSE()</f>
        <v>0</v>
      </c>
      <c r="T8445">
        <v>0</v>
      </c>
      <c r="U8445">
        <v>1</v>
      </c>
      <c r="V8445">
        <v>1</v>
      </c>
    </row>
    <row r="8446" spans="1:22" ht="15" customHeight="1" x14ac:dyDescent="0.25">
      <c r="A8446">
        <v>8445</v>
      </c>
      <c r="B8446">
        <v>4</v>
      </c>
      <c r="C8446">
        <v>47.25</v>
      </c>
      <c r="D8446">
        <v>0</v>
      </c>
      <c r="E8446">
        <v>0</v>
      </c>
      <c r="F8446">
        <v>2</v>
      </c>
      <c r="G8446">
        <v>24.25</v>
      </c>
      <c r="H8446">
        <v>0</v>
      </c>
      <c r="I8446">
        <v>0.04</v>
      </c>
      <c r="J8446">
        <v>0</v>
      </c>
      <c r="K8446">
        <v>0</v>
      </c>
      <c r="L8446" t="s">
        <v>62</v>
      </c>
      <c r="M8446">
        <v>2</v>
      </c>
      <c r="N8446">
        <v>2</v>
      </c>
      <c r="O8446">
        <v>1</v>
      </c>
      <c r="P8446">
        <v>2</v>
      </c>
      <c r="Q8446" t="s">
        <v>52</v>
      </c>
      <c r="R8446" t="b">
        <f>FALSE()</f>
        <v>0</v>
      </c>
      <c r="S8446" t="b">
        <f>FALSE()</f>
        <v>0</v>
      </c>
      <c r="T8446">
        <v>0</v>
      </c>
      <c r="U8446">
        <v>0</v>
      </c>
      <c r="V8446">
        <v>0</v>
      </c>
    </row>
    <row r="8447" spans="1:22" ht="15" customHeight="1" x14ac:dyDescent="0.25">
      <c r="A8447">
        <v>8446</v>
      </c>
      <c r="B8447">
        <v>0</v>
      </c>
      <c r="C8447">
        <v>0</v>
      </c>
      <c r="D8447">
        <v>0</v>
      </c>
      <c r="E8447">
        <v>0</v>
      </c>
      <c r="F8447">
        <v>97</v>
      </c>
      <c r="G8447">
        <v>2300.8913170000001</v>
      </c>
      <c r="H8447">
        <v>0</v>
      </c>
      <c r="I8447">
        <v>1.5730378999999999E-2</v>
      </c>
      <c r="J8447">
        <v>0</v>
      </c>
      <c r="K8447">
        <v>0</v>
      </c>
      <c r="L8447" t="s">
        <v>59</v>
      </c>
      <c r="M8447">
        <v>2</v>
      </c>
      <c r="N8447">
        <v>2</v>
      </c>
      <c r="O8447">
        <v>1</v>
      </c>
      <c r="P8447">
        <v>2</v>
      </c>
      <c r="Q8447" t="s">
        <v>51</v>
      </c>
      <c r="R8447" t="b">
        <f>FALSE()</f>
        <v>0</v>
      </c>
      <c r="S8447" t="b">
        <f>FALSE()</f>
        <v>0</v>
      </c>
      <c r="T8447">
        <v>0</v>
      </c>
      <c r="U8447">
        <v>0</v>
      </c>
      <c r="V8447">
        <v>1</v>
      </c>
    </row>
    <row r="8448" spans="1:22" ht="15" customHeight="1" x14ac:dyDescent="0.25">
      <c r="A8448">
        <v>8447</v>
      </c>
      <c r="B8448">
        <v>6</v>
      </c>
      <c r="C8448">
        <v>221.83333329999999</v>
      </c>
      <c r="D8448">
        <v>1</v>
      </c>
      <c r="E8448">
        <v>51.5</v>
      </c>
      <c r="F8448">
        <v>39</v>
      </c>
      <c r="G8448">
        <v>841.78333329999998</v>
      </c>
      <c r="H8448">
        <v>5.4263569999999997E-3</v>
      </c>
      <c r="I8448">
        <v>1.7585824999999999E-2</v>
      </c>
      <c r="J8448">
        <v>0</v>
      </c>
      <c r="K8448">
        <v>0</v>
      </c>
      <c r="L8448" t="s">
        <v>62</v>
      </c>
      <c r="M8448">
        <v>1</v>
      </c>
      <c r="N8448">
        <v>2</v>
      </c>
      <c r="O8448">
        <v>8</v>
      </c>
      <c r="P8448">
        <v>1</v>
      </c>
      <c r="Q8448" t="s">
        <v>51</v>
      </c>
      <c r="R8448" t="b">
        <f>FALSE()</f>
        <v>0</v>
      </c>
      <c r="S8448" t="b">
        <f>FALSE()</f>
        <v>0</v>
      </c>
      <c r="T8448">
        <v>0</v>
      </c>
      <c r="U8448">
        <v>0</v>
      </c>
      <c r="V8448">
        <v>1</v>
      </c>
    </row>
    <row r="8449" spans="1:22" ht="15" customHeight="1" x14ac:dyDescent="0.25">
      <c r="A8449">
        <v>8448</v>
      </c>
      <c r="B8449">
        <v>0</v>
      </c>
      <c r="C8449">
        <v>0</v>
      </c>
      <c r="D8449">
        <v>2</v>
      </c>
      <c r="E8449">
        <v>386</v>
      </c>
      <c r="F8449">
        <v>36</v>
      </c>
      <c r="G8449">
        <v>1609.939744</v>
      </c>
      <c r="H8449">
        <v>0</v>
      </c>
      <c r="I8449">
        <v>9.3233080000000006E-3</v>
      </c>
      <c r="J8449">
        <v>12.503256779999999</v>
      </c>
      <c r="K8449">
        <v>0</v>
      </c>
      <c r="L8449" t="s">
        <v>59</v>
      </c>
      <c r="M8449">
        <v>2</v>
      </c>
      <c r="N8449">
        <v>2</v>
      </c>
      <c r="O8449">
        <v>3</v>
      </c>
      <c r="P8449">
        <v>3</v>
      </c>
      <c r="Q8449" t="s">
        <v>51</v>
      </c>
      <c r="R8449" t="b">
        <f>FALSE()</f>
        <v>0</v>
      </c>
      <c r="S8449" t="b">
        <f>TRUE()</f>
        <v>1</v>
      </c>
      <c r="T8449">
        <v>1</v>
      </c>
      <c r="U8449">
        <v>0</v>
      </c>
      <c r="V8449">
        <v>1</v>
      </c>
    </row>
    <row r="8450" spans="1:22" ht="15" customHeight="1" x14ac:dyDescent="0.25">
      <c r="A8450">
        <v>8449</v>
      </c>
      <c r="B8450">
        <v>0</v>
      </c>
      <c r="C8450">
        <v>0</v>
      </c>
      <c r="D8450">
        <v>0</v>
      </c>
      <c r="E8450">
        <v>0</v>
      </c>
      <c r="F8450">
        <v>14</v>
      </c>
      <c r="G8450">
        <v>424.33333329999999</v>
      </c>
      <c r="H8450">
        <v>0</v>
      </c>
      <c r="I8450">
        <v>7.1428569999999999E-3</v>
      </c>
      <c r="J8450">
        <v>0</v>
      </c>
      <c r="K8450">
        <v>0</v>
      </c>
      <c r="L8450" t="s">
        <v>62</v>
      </c>
      <c r="M8450">
        <v>2</v>
      </c>
      <c r="N8450">
        <v>2</v>
      </c>
      <c r="O8450">
        <v>2</v>
      </c>
      <c r="P8450">
        <v>13</v>
      </c>
      <c r="Q8450" t="s">
        <v>51</v>
      </c>
      <c r="R8450" t="b">
        <f>FALSE()</f>
        <v>0</v>
      </c>
      <c r="S8450" t="b">
        <f>FALSE()</f>
        <v>0</v>
      </c>
      <c r="T8450">
        <v>0</v>
      </c>
      <c r="U8450">
        <v>0</v>
      </c>
      <c r="V8450">
        <v>1</v>
      </c>
    </row>
    <row r="8451" spans="1:22" ht="15" customHeight="1" x14ac:dyDescent="0.25">
      <c r="A8451">
        <v>8450</v>
      </c>
      <c r="B8451">
        <v>1</v>
      </c>
      <c r="C8451">
        <v>54.5</v>
      </c>
      <c r="D8451">
        <v>0</v>
      </c>
      <c r="E8451">
        <v>0</v>
      </c>
      <c r="F8451">
        <v>35</v>
      </c>
      <c r="G8451">
        <v>1267.0625</v>
      </c>
      <c r="H8451">
        <v>5.5555559999999997E-3</v>
      </c>
      <c r="I8451">
        <v>2.1296295999999999E-2</v>
      </c>
      <c r="J8451">
        <v>9.4589020940000008</v>
      </c>
      <c r="K8451">
        <v>0</v>
      </c>
      <c r="L8451" t="s">
        <v>62</v>
      </c>
      <c r="M8451">
        <v>2</v>
      </c>
      <c r="N8451">
        <v>2</v>
      </c>
      <c r="O8451">
        <v>3</v>
      </c>
      <c r="P8451">
        <v>10</v>
      </c>
      <c r="Q8451" t="s">
        <v>51</v>
      </c>
      <c r="R8451" t="b">
        <f>TRUE()</f>
        <v>1</v>
      </c>
      <c r="S8451" t="b">
        <f>FALSE()</f>
        <v>0</v>
      </c>
      <c r="T8451">
        <v>0</v>
      </c>
      <c r="U8451">
        <v>1</v>
      </c>
      <c r="V8451">
        <v>1</v>
      </c>
    </row>
    <row r="8452" spans="1:22" ht="15" customHeight="1" x14ac:dyDescent="0.25">
      <c r="A8452">
        <v>8451</v>
      </c>
      <c r="B8452">
        <v>1</v>
      </c>
      <c r="C8452">
        <v>33.5</v>
      </c>
      <c r="D8452">
        <v>0</v>
      </c>
      <c r="E8452">
        <v>0</v>
      </c>
      <c r="F8452">
        <v>37</v>
      </c>
      <c r="G8452">
        <v>1631.416667</v>
      </c>
      <c r="H8452">
        <v>0</v>
      </c>
      <c r="I8452">
        <v>9.0090090000000001E-3</v>
      </c>
      <c r="J8452">
        <v>13.82316952</v>
      </c>
      <c r="K8452">
        <v>0</v>
      </c>
      <c r="L8452" t="s">
        <v>62</v>
      </c>
      <c r="M8452">
        <v>2</v>
      </c>
      <c r="N8452">
        <v>2</v>
      </c>
      <c r="O8452">
        <v>1</v>
      </c>
      <c r="P8452">
        <v>1</v>
      </c>
      <c r="Q8452" t="s">
        <v>51</v>
      </c>
      <c r="R8452" t="b">
        <f t="shared" ref="R8452:R8460" si="877">FALSE()</f>
        <v>0</v>
      </c>
      <c r="S8452" t="b">
        <f>FALSE()</f>
        <v>0</v>
      </c>
      <c r="T8452">
        <v>0</v>
      </c>
      <c r="U8452">
        <v>0</v>
      </c>
      <c r="V8452">
        <v>1</v>
      </c>
    </row>
    <row r="8453" spans="1:22" ht="15" customHeight="1" x14ac:dyDescent="0.25">
      <c r="A8453">
        <v>8452</v>
      </c>
      <c r="B8453">
        <v>7</v>
      </c>
      <c r="C8453">
        <v>58.416666669999998</v>
      </c>
      <c r="D8453">
        <v>0</v>
      </c>
      <c r="E8453">
        <v>0</v>
      </c>
      <c r="F8453">
        <v>22</v>
      </c>
      <c r="G8453">
        <v>1043.583333</v>
      </c>
      <c r="H8453">
        <v>1.4285714E-2</v>
      </c>
      <c r="I8453">
        <v>4.8809524E-2</v>
      </c>
      <c r="J8453">
        <v>0</v>
      </c>
      <c r="K8453">
        <v>0</v>
      </c>
      <c r="L8453" t="s">
        <v>59</v>
      </c>
      <c r="M8453">
        <v>2</v>
      </c>
      <c r="N8453">
        <v>2</v>
      </c>
      <c r="O8453">
        <v>3</v>
      </c>
      <c r="P8453">
        <v>2</v>
      </c>
      <c r="Q8453" t="s">
        <v>52</v>
      </c>
      <c r="R8453" t="b">
        <f t="shared" si="877"/>
        <v>0</v>
      </c>
      <c r="S8453" t="b">
        <f>FALSE()</f>
        <v>0</v>
      </c>
      <c r="T8453">
        <v>0</v>
      </c>
      <c r="U8453">
        <v>0</v>
      </c>
      <c r="V8453">
        <v>0</v>
      </c>
    </row>
    <row r="8454" spans="1:22" ht="15" customHeight="1" x14ac:dyDescent="0.25">
      <c r="A8454">
        <v>8453</v>
      </c>
      <c r="B8454">
        <v>6</v>
      </c>
      <c r="C8454">
        <v>112.5</v>
      </c>
      <c r="D8454">
        <v>0</v>
      </c>
      <c r="E8454">
        <v>0</v>
      </c>
      <c r="F8454">
        <v>86</v>
      </c>
      <c r="G8454">
        <v>2041.2335499999999</v>
      </c>
      <c r="H8454">
        <v>3.87597E-4</v>
      </c>
      <c r="I8454">
        <v>7.8626800000000004E-3</v>
      </c>
      <c r="J8454">
        <v>5.9114521780000002</v>
      </c>
      <c r="K8454">
        <v>0</v>
      </c>
      <c r="L8454" t="s">
        <v>59</v>
      </c>
      <c r="M8454">
        <v>2</v>
      </c>
      <c r="N8454">
        <v>4</v>
      </c>
      <c r="O8454">
        <v>1</v>
      </c>
      <c r="P8454">
        <v>2</v>
      </c>
      <c r="Q8454" t="s">
        <v>51</v>
      </c>
      <c r="R8454" t="b">
        <f t="shared" si="877"/>
        <v>0</v>
      </c>
      <c r="S8454" t="b">
        <f>TRUE()</f>
        <v>1</v>
      </c>
      <c r="T8454">
        <v>1</v>
      </c>
      <c r="U8454">
        <v>0</v>
      </c>
      <c r="V8454">
        <v>1</v>
      </c>
    </row>
    <row r="8455" spans="1:22" ht="15" customHeight="1" x14ac:dyDescent="0.25">
      <c r="A8455">
        <v>8454</v>
      </c>
      <c r="B8455">
        <v>7</v>
      </c>
      <c r="C8455">
        <v>153.85</v>
      </c>
      <c r="D8455">
        <v>0</v>
      </c>
      <c r="E8455">
        <v>0</v>
      </c>
      <c r="F8455">
        <v>19</v>
      </c>
      <c r="G8455">
        <v>504.6</v>
      </c>
      <c r="H8455">
        <v>0</v>
      </c>
      <c r="I8455">
        <v>1.8518519000000001E-2</v>
      </c>
      <c r="J8455">
        <v>0</v>
      </c>
      <c r="K8455">
        <v>0</v>
      </c>
      <c r="L8455" t="s">
        <v>62</v>
      </c>
      <c r="M8455">
        <v>1</v>
      </c>
      <c r="N8455">
        <v>1</v>
      </c>
      <c r="O8455">
        <v>1</v>
      </c>
      <c r="P8455">
        <v>8</v>
      </c>
      <c r="Q8455" t="s">
        <v>51</v>
      </c>
      <c r="R8455" t="b">
        <f t="shared" si="877"/>
        <v>0</v>
      </c>
      <c r="S8455" t="b">
        <f>TRUE()</f>
        <v>1</v>
      </c>
      <c r="T8455">
        <v>1</v>
      </c>
      <c r="U8455">
        <v>0</v>
      </c>
      <c r="V8455">
        <v>1</v>
      </c>
    </row>
    <row r="8456" spans="1:22" ht="15" customHeight="1" x14ac:dyDescent="0.25">
      <c r="A8456">
        <v>8455</v>
      </c>
      <c r="B8456">
        <v>9</v>
      </c>
      <c r="C8456">
        <v>328.75</v>
      </c>
      <c r="D8456">
        <v>0</v>
      </c>
      <c r="E8456">
        <v>0</v>
      </c>
      <c r="F8456">
        <v>108</v>
      </c>
      <c r="G8456">
        <v>2793.733084</v>
      </c>
      <c r="H8456">
        <v>1.949318E-3</v>
      </c>
      <c r="I8456">
        <v>1.9205066E-2</v>
      </c>
      <c r="J8456">
        <v>0</v>
      </c>
      <c r="K8456">
        <v>0</v>
      </c>
      <c r="L8456" t="s">
        <v>59</v>
      </c>
      <c r="M8456">
        <v>2</v>
      </c>
      <c r="N8456">
        <v>2</v>
      </c>
      <c r="O8456">
        <v>1</v>
      </c>
      <c r="P8456">
        <v>3</v>
      </c>
      <c r="Q8456" t="s">
        <v>51</v>
      </c>
      <c r="R8456" t="b">
        <f t="shared" si="877"/>
        <v>0</v>
      </c>
      <c r="S8456" t="b">
        <f>TRUE()</f>
        <v>1</v>
      </c>
      <c r="T8456">
        <v>1</v>
      </c>
      <c r="U8456">
        <v>0</v>
      </c>
      <c r="V8456">
        <v>1</v>
      </c>
    </row>
    <row r="8457" spans="1:22" ht="15" customHeight="1" x14ac:dyDescent="0.25">
      <c r="A8457">
        <v>8456</v>
      </c>
      <c r="B8457">
        <v>4</v>
      </c>
      <c r="C8457">
        <v>106</v>
      </c>
      <c r="D8457">
        <v>0</v>
      </c>
      <c r="E8457">
        <v>0</v>
      </c>
      <c r="F8457">
        <v>6</v>
      </c>
      <c r="G8457">
        <v>180.41666670000001</v>
      </c>
      <c r="H8457">
        <v>0</v>
      </c>
      <c r="I8457">
        <v>2.5000000000000001E-2</v>
      </c>
      <c r="J8457">
        <v>0</v>
      </c>
      <c r="K8457">
        <v>0</v>
      </c>
      <c r="L8457" t="s">
        <v>59</v>
      </c>
      <c r="M8457">
        <v>3</v>
      </c>
      <c r="N8457">
        <v>6</v>
      </c>
      <c r="O8457">
        <v>3</v>
      </c>
      <c r="P8457">
        <v>2</v>
      </c>
      <c r="Q8457" t="s">
        <v>52</v>
      </c>
      <c r="R8457" t="b">
        <f t="shared" si="877"/>
        <v>0</v>
      </c>
      <c r="S8457" t="b">
        <f t="shared" ref="S8457:S8480" si="878">FALSE()</f>
        <v>0</v>
      </c>
      <c r="T8457">
        <v>0</v>
      </c>
      <c r="U8457">
        <v>0</v>
      </c>
      <c r="V8457">
        <v>0</v>
      </c>
    </row>
    <row r="8458" spans="1:22" ht="15" customHeight="1" x14ac:dyDescent="0.25">
      <c r="A8458">
        <v>8457</v>
      </c>
      <c r="B8458">
        <v>0</v>
      </c>
      <c r="C8458">
        <v>0</v>
      </c>
      <c r="D8458">
        <v>0</v>
      </c>
      <c r="E8458">
        <v>0</v>
      </c>
      <c r="F8458">
        <v>21</v>
      </c>
      <c r="G8458">
        <v>530.58333330000005</v>
      </c>
      <c r="H8458">
        <v>1.9047618999999998E-2</v>
      </c>
      <c r="I8458">
        <v>2.1428571E-2</v>
      </c>
      <c r="J8458">
        <v>0</v>
      </c>
      <c r="K8458">
        <v>0</v>
      </c>
      <c r="L8458" t="s">
        <v>59</v>
      </c>
      <c r="M8458">
        <v>3</v>
      </c>
      <c r="N8458">
        <v>2</v>
      </c>
      <c r="O8458">
        <v>4</v>
      </c>
      <c r="P8458">
        <v>3</v>
      </c>
      <c r="Q8458" t="s">
        <v>51</v>
      </c>
      <c r="R8458" t="b">
        <f t="shared" si="877"/>
        <v>0</v>
      </c>
      <c r="S8458" t="b">
        <f t="shared" si="878"/>
        <v>0</v>
      </c>
      <c r="T8458">
        <v>0</v>
      </c>
      <c r="U8458">
        <v>0</v>
      </c>
      <c r="V8458">
        <v>1</v>
      </c>
    </row>
    <row r="8459" spans="1:22" ht="15" customHeight="1" x14ac:dyDescent="0.25">
      <c r="A8459">
        <v>8458</v>
      </c>
      <c r="B8459">
        <v>0</v>
      </c>
      <c r="C8459">
        <v>0</v>
      </c>
      <c r="D8459">
        <v>0</v>
      </c>
      <c r="E8459">
        <v>0</v>
      </c>
      <c r="F8459">
        <v>12</v>
      </c>
      <c r="G8459">
        <v>329.2142857</v>
      </c>
      <c r="H8459">
        <v>1.6666667E-2</v>
      </c>
      <c r="I8459">
        <v>2.8703704E-2</v>
      </c>
      <c r="J8459">
        <v>0</v>
      </c>
      <c r="K8459">
        <v>0</v>
      </c>
      <c r="L8459" t="s">
        <v>59</v>
      </c>
      <c r="M8459">
        <v>3</v>
      </c>
      <c r="N8459">
        <v>2</v>
      </c>
      <c r="O8459">
        <v>1</v>
      </c>
      <c r="P8459">
        <v>2</v>
      </c>
      <c r="Q8459" t="s">
        <v>51</v>
      </c>
      <c r="R8459" t="b">
        <f t="shared" si="877"/>
        <v>0</v>
      </c>
      <c r="S8459" t="b">
        <f t="shared" si="878"/>
        <v>0</v>
      </c>
      <c r="T8459">
        <v>0</v>
      </c>
      <c r="U8459">
        <v>0</v>
      </c>
      <c r="V8459">
        <v>1</v>
      </c>
    </row>
    <row r="8460" spans="1:22" ht="15" customHeight="1" x14ac:dyDescent="0.25">
      <c r="A8460">
        <v>8459</v>
      </c>
      <c r="B8460">
        <v>6</v>
      </c>
      <c r="C8460">
        <v>110.625</v>
      </c>
      <c r="D8460">
        <v>1</v>
      </c>
      <c r="E8460">
        <v>106</v>
      </c>
      <c r="F8460">
        <v>30</v>
      </c>
      <c r="G8460">
        <v>1508.521825</v>
      </c>
      <c r="H8460">
        <v>0.04</v>
      </c>
      <c r="I8460">
        <v>4.3294931000000002E-2</v>
      </c>
      <c r="J8460">
        <v>21.017469739999999</v>
      </c>
      <c r="K8460">
        <v>0</v>
      </c>
      <c r="L8460" t="s">
        <v>59</v>
      </c>
      <c r="M8460">
        <v>3</v>
      </c>
      <c r="N8460">
        <v>2</v>
      </c>
      <c r="O8460">
        <v>3</v>
      </c>
      <c r="P8460">
        <v>13</v>
      </c>
      <c r="Q8460" t="s">
        <v>51</v>
      </c>
      <c r="R8460" t="b">
        <f t="shared" si="877"/>
        <v>0</v>
      </c>
      <c r="S8460" t="b">
        <f t="shared" si="878"/>
        <v>0</v>
      </c>
      <c r="T8460">
        <v>0</v>
      </c>
      <c r="U8460">
        <v>0</v>
      </c>
      <c r="V8460">
        <v>1</v>
      </c>
    </row>
    <row r="8461" spans="1:22" ht="15" customHeight="1" x14ac:dyDescent="0.25">
      <c r="A8461">
        <v>8460</v>
      </c>
      <c r="B8461">
        <v>1</v>
      </c>
      <c r="C8461">
        <v>29</v>
      </c>
      <c r="D8461">
        <v>0</v>
      </c>
      <c r="E8461">
        <v>0</v>
      </c>
      <c r="F8461">
        <v>41</v>
      </c>
      <c r="G8461">
        <v>803.50773809999998</v>
      </c>
      <c r="H8461">
        <v>0</v>
      </c>
      <c r="I8461">
        <v>8.424908E-3</v>
      </c>
      <c r="J8461">
        <v>0</v>
      </c>
      <c r="K8461">
        <v>0</v>
      </c>
      <c r="L8461" t="s">
        <v>62</v>
      </c>
      <c r="M8461">
        <v>1</v>
      </c>
      <c r="N8461">
        <v>2</v>
      </c>
      <c r="O8461">
        <v>1</v>
      </c>
      <c r="P8461">
        <v>8</v>
      </c>
      <c r="Q8461" t="s">
        <v>51</v>
      </c>
      <c r="R8461" t="b">
        <f>TRUE()</f>
        <v>1</v>
      </c>
      <c r="S8461" t="b">
        <f t="shared" si="878"/>
        <v>0</v>
      </c>
      <c r="T8461">
        <v>0</v>
      </c>
      <c r="U8461">
        <v>1</v>
      </c>
      <c r="V8461">
        <v>1</v>
      </c>
    </row>
    <row r="8462" spans="1:22" ht="15" customHeight="1" x14ac:dyDescent="0.25">
      <c r="A8462">
        <v>8461</v>
      </c>
      <c r="B8462">
        <v>2</v>
      </c>
      <c r="C8462">
        <v>98</v>
      </c>
      <c r="D8462">
        <v>0</v>
      </c>
      <c r="E8462">
        <v>0</v>
      </c>
      <c r="F8462">
        <v>15</v>
      </c>
      <c r="G8462">
        <v>947</v>
      </c>
      <c r="H8462">
        <v>6.2500000000000003E-3</v>
      </c>
      <c r="I8462">
        <v>6.6666670000000003E-3</v>
      </c>
      <c r="J8462">
        <v>0</v>
      </c>
      <c r="K8462">
        <v>0</v>
      </c>
      <c r="L8462" t="s">
        <v>62</v>
      </c>
      <c r="M8462">
        <v>2</v>
      </c>
      <c r="N8462">
        <v>2</v>
      </c>
      <c r="O8462">
        <v>3</v>
      </c>
      <c r="P8462">
        <v>2</v>
      </c>
      <c r="Q8462" t="s">
        <v>51</v>
      </c>
      <c r="R8462" t="b">
        <f>TRUE()</f>
        <v>1</v>
      </c>
      <c r="S8462" t="b">
        <f t="shared" si="878"/>
        <v>0</v>
      </c>
      <c r="T8462">
        <v>0</v>
      </c>
      <c r="U8462">
        <v>1</v>
      </c>
      <c r="V8462">
        <v>1</v>
      </c>
    </row>
    <row r="8463" spans="1:22" ht="15" customHeight="1" x14ac:dyDescent="0.25">
      <c r="A8463">
        <v>8462</v>
      </c>
      <c r="B8463">
        <v>0</v>
      </c>
      <c r="C8463">
        <v>0</v>
      </c>
      <c r="D8463">
        <v>0</v>
      </c>
      <c r="E8463">
        <v>0</v>
      </c>
      <c r="F8463">
        <v>3</v>
      </c>
      <c r="G8463">
        <v>2251.2800000000002</v>
      </c>
      <c r="H8463">
        <v>9.5833333000000007E-2</v>
      </c>
      <c r="I8463">
        <v>0.13742690099999999</v>
      </c>
      <c r="J8463">
        <v>0</v>
      </c>
      <c r="K8463">
        <v>0</v>
      </c>
      <c r="L8463" t="s">
        <v>59</v>
      </c>
      <c r="M8463">
        <v>3</v>
      </c>
      <c r="N8463">
        <v>2</v>
      </c>
      <c r="O8463">
        <v>1</v>
      </c>
      <c r="P8463">
        <v>13</v>
      </c>
      <c r="Q8463" t="s">
        <v>51</v>
      </c>
      <c r="R8463" t="b">
        <f t="shared" ref="R8463:R8469" si="879">FALSE()</f>
        <v>0</v>
      </c>
      <c r="S8463" t="b">
        <f t="shared" si="878"/>
        <v>0</v>
      </c>
      <c r="T8463">
        <v>0</v>
      </c>
      <c r="U8463">
        <v>0</v>
      </c>
      <c r="V8463">
        <v>1</v>
      </c>
    </row>
    <row r="8464" spans="1:22" ht="15" customHeight="1" x14ac:dyDescent="0.25">
      <c r="A8464">
        <v>8463</v>
      </c>
      <c r="B8464">
        <v>0</v>
      </c>
      <c r="C8464">
        <v>0</v>
      </c>
      <c r="D8464">
        <v>0</v>
      </c>
      <c r="E8464">
        <v>0</v>
      </c>
      <c r="F8464">
        <v>6</v>
      </c>
      <c r="G8464">
        <v>48</v>
      </c>
      <c r="H8464">
        <v>0</v>
      </c>
      <c r="I8464">
        <v>6.6666666999999999E-2</v>
      </c>
      <c r="J8464">
        <v>0</v>
      </c>
      <c r="K8464">
        <v>0</v>
      </c>
      <c r="L8464" t="s">
        <v>59</v>
      </c>
      <c r="M8464">
        <v>2</v>
      </c>
      <c r="N8464">
        <v>2</v>
      </c>
      <c r="O8464">
        <v>4</v>
      </c>
      <c r="P8464">
        <v>1</v>
      </c>
      <c r="Q8464" t="s">
        <v>51</v>
      </c>
      <c r="R8464" t="b">
        <f t="shared" si="879"/>
        <v>0</v>
      </c>
      <c r="S8464" t="b">
        <f t="shared" si="878"/>
        <v>0</v>
      </c>
      <c r="T8464">
        <v>0</v>
      </c>
      <c r="U8464">
        <v>0</v>
      </c>
      <c r="V8464">
        <v>1</v>
      </c>
    </row>
    <row r="8465" spans="1:22" ht="15" customHeight="1" x14ac:dyDescent="0.25">
      <c r="A8465">
        <v>8464</v>
      </c>
      <c r="B8465">
        <v>0</v>
      </c>
      <c r="C8465">
        <v>0</v>
      </c>
      <c r="D8465">
        <v>0</v>
      </c>
      <c r="E8465">
        <v>0</v>
      </c>
      <c r="F8465">
        <v>24</v>
      </c>
      <c r="G8465">
        <v>1286.5</v>
      </c>
      <c r="H8465">
        <v>0</v>
      </c>
      <c r="I8465">
        <v>1.5277778000000001E-2</v>
      </c>
      <c r="J8465">
        <v>0</v>
      </c>
      <c r="K8465">
        <v>0</v>
      </c>
      <c r="L8465" t="s">
        <v>59</v>
      </c>
      <c r="M8465">
        <v>2</v>
      </c>
      <c r="N8465">
        <v>2</v>
      </c>
      <c r="O8465">
        <v>9</v>
      </c>
      <c r="P8465">
        <v>8</v>
      </c>
      <c r="Q8465" t="s">
        <v>51</v>
      </c>
      <c r="R8465" t="b">
        <f t="shared" si="879"/>
        <v>0</v>
      </c>
      <c r="S8465" t="b">
        <f t="shared" si="878"/>
        <v>0</v>
      </c>
      <c r="T8465">
        <v>0</v>
      </c>
      <c r="U8465">
        <v>0</v>
      </c>
      <c r="V8465">
        <v>1</v>
      </c>
    </row>
    <row r="8466" spans="1:22" ht="15" customHeight="1" x14ac:dyDescent="0.25">
      <c r="A8466">
        <v>8465</v>
      </c>
      <c r="B8466">
        <v>0</v>
      </c>
      <c r="C8466">
        <v>0</v>
      </c>
      <c r="D8466">
        <v>0</v>
      </c>
      <c r="E8466">
        <v>0</v>
      </c>
      <c r="F8466">
        <v>4</v>
      </c>
      <c r="G8466">
        <v>396.25</v>
      </c>
      <c r="H8466">
        <v>0</v>
      </c>
      <c r="I8466">
        <v>8.3333332999999996E-2</v>
      </c>
      <c r="J8466">
        <v>0</v>
      </c>
      <c r="K8466">
        <v>0</v>
      </c>
      <c r="L8466" t="s">
        <v>59</v>
      </c>
      <c r="M8466">
        <v>2</v>
      </c>
      <c r="N8466">
        <v>2</v>
      </c>
      <c r="O8466">
        <v>4</v>
      </c>
      <c r="P8466">
        <v>2</v>
      </c>
      <c r="Q8466" t="s">
        <v>51</v>
      </c>
      <c r="R8466" t="b">
        <f t="shared" si="879"/>
        <v>0</v>
      </c>
      <c r="S8466" t="b">
        <f t="shared" si="878"/>
        <v>0</v>
      </c>
      <c r="T8466">
        <v>0</v>
      </c>
      <c r="U8466">
        <v>0</v>
      </c>
      <c r="V8466">
        <v>1</v>
      </c>
    </row>
    <row r="8467" spans="1:22" ht="15" customHeight="1" x14ac:dyDescent="0.25">
      <c r="A8467">
        <v>8466</v>
      </c>
      <c r="B8467">
        <v>0</v>
      </c>
      <c r="C8467">
        <v>0</v>
      </c>
      <c r="D8467">
        <v>0</v>
      </c>
      <c r="E8467">
        <v>0</v>
      </c>
      <c r="F8467">
        <v>18</v>
      </c>
      <c r="G8467">
        <v>4293.3999999999996</v>
      </c>
      <c r="H8467">
        <v>4.1176470999999999E-2</v>
      </c>
      <c r="I8467">
        <v>6.4705882000000006E-2</v>
      </c>
      <c r="J8467">
        <v>0</v>
      </c>
      <c r="K8467">
        <v>0</v>
      </c>
      <c r="L8467" t="s">
        <v>59</v>
      </c>
      <c r="M8467">
        <v>2</v>
      </c>
      <c r="N8467">
        <v>2</v>
      </c>
      <c r="O8467">
        <v>3</v>
      </c>
      <c r="P8467">
        <v>1</v>
      </c>
      <c r="Q8467" t="s">
        <v>51</v>
      </c>
      <c r="R8467" t="b">
        <f t="shared" si="879"/>
        <v>0</v>
      </c>
      <c r="S8467" t="b">
        <f t="shared" si="878"/>
        <v>0</v>
      </c>
      <c r="T8467">
        <v>0</v>
      </c>
      <c r="U8467">
        <v>0</v>
      </c>
      <c r="V8467">
        <v>1</v>
      </c>
    </row>
    <row r="8468" spans="1:22" ht="15" customHeight="1" x14ac:dyDescent="0.25">
      <c r="A8468">
        <v>8467</v>
      </c>
      <c r="B8468">
        <v>1</v>
      </c>
      <c r="C8468">
        <v>27.9</v>
      </c>
      <c r="D8468">
        <v>0</v>
      </c>
      <c r="E8468">
        <v>0</v>
      </c>
      <c r="F8468">
        <v>64</v>
      </c>
      <c r="G8468">
        <v>3875.4277780000002</v>
      </c>
      <c r="H8468">
        <v>0</v>
      </c>
      <c r="I8468">
        <v>1.9583333000000001E-2</v>
      </c>
      <c r="J8468">
        <v>5.698585477</v>
      </c>
      <c r="K8468">
        <v>0</v>
      </c>
      <c r="L8468" t="s">
        <v>59</v>
      </c>
      <c r="M8468">
        <v>2</v>
      </c>
      <c r="N8468">
        <v>2</v>
      </c>
      <c r="O8468">
        <v>1</v>
      </c>
      <c r="P8468">
        <v>2</v>
      </c>
      <c r="Q8468" t="s">
        <v>51</v>
      </c>
      <c r="R8468" t="b">
        <f t="shared" si="879"/>
        <v>0</v>
      </c>
      <c r="S8468" t="b">
        <f t="shared" si="878"/>
        <v>0</v>
      </c>
      <c r="T8468">
        <v>0</v>
      </c>
      <c r="U8468">
        <v>0</v>
      </c>
      <c r="V8468">
        <v>1</v>
      </c>
    </row>
    <row r="8469" spans="1:22" ht="15" customHeight="1" x14ac:dyDescent="0.25">
      <c r="A8469">
        <v>8468</v>
      </c>
      <c r="B8469">
        <v>3</v>
      </c>
      <c r="C8469">
        <v>61</v>
      </c>
      <c r="D8469">
        <v>4</v>
      </c>
      <c r="E8469">
        <v>31</v>
      </c>
      <c r="F8469">
        <v>1</v>
      </c>
      <c r="G8469">
        <v>43</v>
      </c>
      <c r="H8469">
        <v>0</v>
      </c>
      <c r="I8469">
        <v>2.5000000000000001E-2</v>
      </c>
      <c r="J8469">
        <v>0</v>
      </c>
      <c r="K8469">
        <v>0</v>
      </c>
      <c r="L8469" t="s">
        <v>62</v>
      </c>
      <c r="M8469">
        <v>8</v>
      </c>
      <c r="N8469">
        <v>13</v>
      </c>
      <c r="O8469">
        <v>9</v>
      </c>
      <c r="P8469">
        <v>20</v>
      </c>
      <c r="Q8469" t="s">
        <v>61</v>
      </c>
      <c r="R8469" t="b">
        <f t="shared" si="879"/>
        <v>0</v>
      </c>
      <c r="S8469" t="b">
        <f t="shared" si="878"/>
        <v>0</v>
      </c>
      <c r="T8469">
        <v>0</v>
      </c>
      <c r="U8469">
        <v>0</v>
      </c>
      <c r="V8469">
        <v>0</v>
      </c>
    </row>
    <row r="8470" spans="1:22" ht="15" customHeight="1" x14ac:dyDescent="0.25">
      <c r="A8470">
        <v>8469</v>
      </c>
      <c r="B8470">
        <v>0</v>
      </c>
      <c r="C8470">
        <v>0</v>
      </c>
      <c r="D8470">
        <v>1</v>
      </c>
      <c r="E8470">
        <v>8</v>
      </c>
      <c r="F8470">
        <v>21</v>
      </c>
      <c r="G8470">
        <v>936.64285710000001</v>
      </c>
      <c r="H8470">
        <v>4.5454550000000003E-3</v>
      </c>
      <c r="I8470">
        <v>8.9876030000000003E-3</v>
      </c>
      <c r="J8470">
        <v>0</v>
      </c>
      <c r="K8470">
        <v>0</v>
      </c>
      <c r="L8470" t="s">
        <v>59</v>
      </c>
      <c r="M8470">
        <v>1</v>
      </c>
      <c r="N8470">
        <v>1</v>
      </c>
      <c r="O8470">
        <v>3</v>
      </c>
      <c r="P8470">
        <v>2</v>
      </c>
      <c r="Q8470" t="s">
        <v>51</v>
      </c>
      <c r="R8470" t="b">
        <f>TRUE()</f>
        <v>1</v>
      </c>
      <c r="S8470" t="b">
        <f t="shared" si="878"/>
        <v>0</v>
      </c>
      <c r="T8470">
        <v>0</v>
      </c>
      <c r="U8470">
        <v>1</v>
      </c>
      <c r="V8470">
        <v>1</v>
      </c>
    </row>
    <row r="8471" spans="1:22" ht="15" customHeight="1" x14ac:dyDescent="0.25">
      <c r="A8471">
        <v>8470</v>
      </c>
      <c r="B8471">
        <v>0</v>
      </c>
      <c r="C8471">
        <v>0</v>
      </c>
      <c r="D8471">
        <v>0</v>
      </c>
      <c r="E8471">
        <v>0</v>
      </c>
      <c r="F8471">
        <v>28</v>
      </c>
      <c r="G8471">
        <v>756.86111110000002</v>
      </c>
      <c r="H8471">
        <v>3.5714285999999998E-2</v>
      </c>
      <c r="I8471">
        <v>6.7857142999999995E-2</v>
      </c>
      <c r="J8471">
        <v>0</v>
      </c>
      <c r="K8471">
        <v>0</v>
      </c>
      <c r="L8471" t="s">
        <v>62</v>
      </c>
      <c r="M8471">
        <v>2</v>
      </c>
      <c r="N8471">
        <v>2</v>
      </c>
      <c r="O8471">
        <v>4</v>
      </c>
      <c r="P8471">
        <v>1</v>
      </c>
      <c r="Q8471" t="s">
        <v>51</v>
      </c>
      <c r="R8471" t="b">
        <f>FALSE()</f>
        <v>0</v>
      </c>
      <c r="S8471" t="b">
        <f t="shared" si="878"/>
        <v>0</v>
      </c>
      <c r="T8471">
        <v>0</v>
      </c>
      <c r="U8471">
        <v>0</v>
      </c>
      <c r="V8471">
        <v>1</v>
      </c>
    </row>
    <row r="8472" spans="1:22" ht="15" customHeight="1" x14ac:dyDescent="0.25">
      <c r="A8472">
        <v>8471</v>
      </c>
      <c r="B8472">
        <v>0</v>
      </c>
      <c r="C8472">
        <v>0</v>
      </c>
      <c r="D8472">
        <v>0</v>
      </c>
      <c r="E8472">
        <v>0</v>
      </c>
      <c r="F8472">
        <v>2</v>
      </c>
      <c r="G8472">
        <v>46.5</v>
      </c>
      <c r="H8472">
        <v>0</v>
      </c>
      <c r="I8472">
        <v>0.05</v>
      </c>
      <c r="J8472">
        <v>0</v>
      </c>
      <c r="K8472">
        <v>0</v>
      </c>
      <c r="L8472" t="s">
        <v>62</v>
      </c>
      <c r="M8472">
        <v>1</v>
      </c>
      <c r="N8472">
        <v>1</v>
      </c>
      <c r="O8472">
        <v>2</v>
      </c>
      <c r="P8472">
        <v>2</v>
      </c>
      <c r="Q8472" t="s">
        <v>52</v>
      </c>
      <c r="R8472" t="b">
        <f>FALSE()</f>
        <v>0</v>
      </c>
      <c r="S8472" t="b">
        <f t="shared" si="878"/>
        <v>0</v>
      </c>
      <c r="T8472">
        <v>0</v>
      </c>
      <c r="U8472">
        <v>0</v>
      </c>
      <c r="V8472">
        <v>0</v>
      </c>
    </row>
    <row r="8473" spans="1:22" ht="15" customHeight="1" x14ac:dyDescent="0.25">
      <c r="A8473">
        <v>8472</v>
      </c>
      <c r="B8473">
        <v>0</v>
      </c>
      <c r="C8473">
        <v>0</v>
      </c>
      <c r="D8473">
        <v>0</v>
      </c>
      <c r="E8473">
        <v>0</v>
      </c>
      <c r="F8473">
        <v>49</v>
      </c>
      <c r="G8473">
        <v>1385.85</v>
      </c>
      <c r="H8473">
        <v>0</v>
      </c>
      <c r="I8473">
        <v>1.3265305999999999E-2</v>
      </c>
      <c r="J8473">
        <v>0</v>
      </c>
      <c r="K8473">
        <v>0</v>
      </c>
      <c r="L8473" t="s">
        <v>62</v>
      </c>
      <c r="M8473">
        <v>2</v>
      </c>
      <c r="N8473">
        <v>2</v>
      </c>
      <c r="O8473">
        <v>4</v>
      </c>
      <c r="P8473">
        <v>3</v>
      </c>
      <c r="Q8473" t="s">
        <v>51</v>
      </c>
      <c r="R8473" t="b">
        <f>FALSE()</f>
        <v>0</v>
      </c>
      <c r="S8473" t="b">
        <f t="shared" si="878"/>
        <v>0</v>
      </c>
      <c r="T8473">
        <v>0</v>
      </c>
      <c r="U8473">
        <v>0</v>
      </c>
      <c r="V8473">
        <v>1</v>
      </c>
    </row>
    <row r="8474" spans="1:22" ht="15" customHeight="1" x14ac:dyDescent="0.25">
      <c r="A8474">
        <v>8473</v>
      </c>
      <c r="B8474">
        <v>0</v>
      </c>
      <c r="C8474">
        <v>0</v>
      </c>
      <c r="D8474">
        <v>0</v>
      </c>
      <c r="E8474">
        <v>0</v>
      </c>
      <c r="F8474">
        <v>81</v>
      </c>
      <c r="G8474">
        <v>3197.7556380000001</v>
      </c>
      <c r="H8474">
        <v>0.01</v>
      </c>
      <c r="I8474">
        <v>2.1511083E-2</v>
      </c>
      <c r="J8474">
        <v>0</v>
      </c>
      <c r="K8474">
        <v>0</v>
      </c>
      <c r="L8474" t="s">
        <v>59</v>
      </c>
      <c r="M8474">
        <v>3</v>
      </c>
      <c r="N8474">
        <v>2</v>
      </c>
      <c r="O8474">
        <v>4</v>
      </c>
      <c r="P8474">
        <v>10</v>
      </c>
      <c r="Q8474" t="s">
        <v>51</v>
      </c>
      <c r="R8474" t="b">
        <f>TRUE()</f>
        <v>1</v>
      </c>
      <c r="S8474" t="b">
        <f t="shared" si="878"/>
        <v>0</v>
      </c>
      <c r="T8474">
        <v>0</v>
      </c>
      <c r="U8474">
        <v>1</v>
      </c>
      <c r="V8474">
        <v>1</v>
      </c>
    </row>
    <row r="8475" spans="1:22" ht="15" customHeight="1" x14ac:dyDescent="0.25">
      <c r="A8475">
        <v>8474</v>
      </c>
      <c r="B8475">
        <v>0</v>
      </c>
      <c r="C8475">
        <v>0</v>
      </c>
      <c r="D8475">
        <v>0</v>
      </c>
      <c r="E8475">
        <v>0</v>
      </c>
      <c r="F8475">
        <v>39</v>
      </c>
      <c r="G8475">
        <v>1779.8869050000001</v>
      </c>
      <c r="H8475">
        <v>1.0256410000000001E-2</v>
      </c>
      <c r="I8475">
        <v>2.8972694E-2</v>
      </c>
      <c r="J8475">
        <v>0</v>
      </c>
      <c r="K8475">
        <v>0</v>
      </c>
      <c r="L8475" t="s">
        <v>62</v>
      </c>
      <c r="M8475">
        <v>1</v>
      </c>
      <c r="N8475">
        <v>1</v>
      </c>
      <c r="O8475">
        <v>4</v>
      </c>
      <c r="P8475">
        <v>2</v>
      </c>
      <c r="Q8475" t="s">
        <v>51</v>
      </c>
      <c r="R8475" t="b">
        <f>TRUE()</f>
        <v>1</v>
      </c>
      <c r="S8475" t="b">
        <f t="shared" si="878"/>
        <v>0</v>
      </c>
      <c r="T8475">
        <v>0</v>
      </c>
      <c r="U8475">
        <v>1</v>
      </c>
      <c r="V8475">
        <v>1</v>
      </c>
    </row>
    <row r="8476" spans="1:22" ht="15" customHeight="1" x14ac:dyDescent="0.25">
      <c r="A8476">
        <v>8475</v>
      </c>
      <c r="B8476">
        <v>3</v>
      </c>
      <c r="C8476">
        <v>29</v>
      </c>
      <c r="D8476">
        <v>0</v>
      </c>
      <c r="E8476">
        <v>0</v>
      </c>
      <c r="F8476">
        <v>57</v>
      </c>
      <c r="G8476">
        <v>1191.8875</v>
      </c>
      <c r="H8476">
        <v>1.9298246000000002E-2</v>
      </c>
      <c r="I8476">
        <v>3.0732714000000001E-2</v>
      </c>
      <c r="J8476">
        <v>0</v>
      </c>
      <c r="K8476">
        <v>0</v>
      </c>
      <c r="L8476" t="s">
        <v>59</v>
      </c>
      <c r="M8476">
        <v>2</v>
      </c>
      <c r="N8476">
        <v>2</v>
      </c>
      <c r="O8476">
        <v>1</v>
      </c>
      <c r="P8476">
        <v>2</v>
      </c>
      <c r="Q8476" t="s">
        <v>51</v>
      </c>
      <c r="R8476" t="b">
        <f>TRUE()</f>
        <v>1</v>
      </c>
      <c r="S8476" t="b">
        <f t="shared" si="878"/>
        <v>0</v>
      </c>
      <c r="T8476">
        <v>0</v>
      </c>
      <c r="U8476">
        <v>1</v>
      </c>
      <c r="V8476">
        <v>1</v>
      </c>
    </row>
    <row r="8477" spans="1:22" ht="15" customHeight="1" x14ac:dyDescent="0.25">
      <c r="A8477">
        <v>8476</v>
      </c>
      <c r="B8477">
        <v>0</v>
      </c>
      <c r="C8477">
        <v>0</v>
      </c>
      <c r="D8477">
        <v>0</v>
      </c>
      <c r="E8477">
        <v>0</v>
      </c>
      <c r="F8477">
        <v>4</v>
      </c>
      <c r="G8477">
        <v>51.5</v>
      </c>
      <c r="H8477">
        <v>0</v>
      </c>
      <c r="I8477">
        <v>0.05</v>
      </c>
      <c r="J8477">
        <v>0</v>
      </c>
      <c r="K8477">
        <v>0</v>
      </c>
      <c r="L8477" t="s">
        <v>62</v>
      </c>
      <c r="M8477">
        <v>2</v>
      </c>
      <c r="N8477">
        <v>2</v>
      </c>
      <c r="O8477">
        <v>1</v>
      </c>
      <c r="P8477">
        <v>2</v>
      </c>
      <c r="Q8477" t="s">
        <v>52</v>
      </c>
      <c r="R8477" t="b">
        <f>FALSE()</f>
        <v>0</v>
      </c>
      <c r="S8477" t="b">
        <f t="shared" si="878"/>
        <v>0</v>
      </c>
      <c r="T8477">
        <v>0</v>
      </c>
      <c r="U8477">
        <v>0</v>
      </c>
      <c r="V8477">
        <v>0</v>
      </c>
    </row>
    <row r="8478" spans="1:22" ht="15" customHeight="1" x14ac:dyDescent="0.25">
      <c r="A8478">
        <v>8477</v>
      </c>
      <c r="B8478">
        <v>0</v>
      </c>
      <c r="C8478">
        <v>0</v>
      </c>
      <c r="D8478">
        <v>5</v>
      </c>
      <c r="E8478">
        <v>497.83333329999999</v>
      </c>
      <c r="F8478">
        <v>26</v>
      </c>
      <c r="G8478">
        <v>851.66666669999995</v>
      </c>
      <c r="H8478">
        <v>6.4516130000000001E-3</v>
      </c>
      <c r="I8478">
        <v>1.8279569999999998E-2</v>
      </c>
      <c r="J8478">
        <v>0</v>
      </c>
      <c r="K8478">
        <v>0</v>
      </c>
      <c r="L8478" t="s">
        <v>59</v>
      </c>
      <c r="M8478">
        <v>2</v>
      </c>
      <c r="N8478">
        <v>2</v>
      </c>
      <c r="O8478">
        <v>1</v>
      </c>
      <c r="P8478">
        <v>2</v>
      </c>
      <c r="Q8478" t="s">
        <v>52</v>
      </c>
      <c r="R8478" t="b">
        <f>TRUE()</f>
        <v>1</v>
      </c>
      <c r="S8478" t="b">
        <f t="shared" si="878"/>
        <v>0</v>
      </c>
      <c r="T8478">
        <v>0</v>
      </c>
      <c r="U8478">
        <v>1</v>
      </c>
      <c r="V8478">
        <v>0</v>
      </c>
    </row>
    <row r="8479" spans="1:22" ht="15" customHeight="1" x14ac:dyDescent="0.25">
      <c r="A8479">
        <v>8478</v>
      </c>
      <c r="B8479">
        <v>0</v>
      </c>
      <c r="C8479">
        <v>0</v>
      </c>
      <c r="D8479">
        <v>0</v>
      </c>
      <c r="E8479">
        <v>0</v>
      </c>
      <c r="F8479">
        <v>90</v>
      </c>
      <c r="G8479">
        <v>3111.6833329999999</v>
      </c>
      <c r="H8479">
        <v>0</v>
      </c>
      <c r="I8479">
        <v>1.3249672000000001E-2</v>
      </c>
      <c r="J8479">
        <v>0</v>
      </c>
      <c r="K8479">
        <v>0</v>
      </c>
      <c r="L8479" t="s">
        <v>59</v>
      </c>
      <c r="M8479">
        <v>2</v>
      </c>
      <c r="N8479">
        <v>4</v>
      </c>
      <c r="O8479">
        <v>1</v>
      </c>
      <c r="P8479">
        <v>2</v>
      </c>
      <c r="Q8479" t="s">
        <v>51</v>
      </c>
      <c r="R8479" t="b">
        <f>TRUE()</f>
        <v>1</v>
      </c>
      <c r="S8479" t="b">
        <f t="shared" si="878"/>
        <v>0</v>
      </c>
      <c r="T8479">
        <v>0</v>
      </c>
      <c r="U8479">
        <v>1</v>
      </c>
      <c r="V8479">
        <v>1</v>
      </c>
    </row>
    <row r="8480" spans="1:22" ht="15" customHeight="1" x14ac:dyDescent="0.25">
      <c r="A8480">
        <v>8479</v>
      </c>
      <c r="B8480">
        <v>2</v>
      </c>
      <c r="C8480">
        <v>101.75</v>
      </c>
      <c r="D8480">
        <v>0</v>
      </c>
      <c r="E8480">
        <v>0</v>
      </c>
      <c r="F8480">
        <v>9</v>
      </c>
      <c r="G8480">
        <v>561.25</v>
      </c>
      <c r="H8480">
        <v>2.2222222E-2</v>
      </c>
      <c r="I8480">
        <v>3.3333333E-2</v>
      </c>
      <c r="J8480">
        <v>26.380746559999999</v>
      </c>
      <c r="K8480">
        <v>0</v>
      </c>
      <c r="L8480" t="s">
        <v>62</v>
      </c>
      <c r="M8480">
        <v>3</v>
      </c>
      <c r="N8480">
        <v>2</v>
      </c>
      <c r="O8480">
        <v>1</v>
      </c>
      <c r="P8480">
        <v>1</v>
      </c>
      <c r="Q8480" t="s">
        <v>51</v>
      </c>
      <c r="R8480" t="b">
        <f>FALSE()</f>
        <v>0</v>
      </c>
      <c r="S8480" t="b">
        <f t="shared" si="878"/>
        <v>0</v>
      </c>
      <c r="T8480">
        <v>0</v>
      </c>
      <c r="U8480">
        <v>0</v>
      </c>
      <c r="V8480">
        <v>1</v>
      </c>
    </row>
    <row r="8481" spans="1:22" ht="15" customHeight="1" x14ac:dyDescent="0.25">
      <c r="A8481">
        <v>8480</v>
      </c>
      <c r="B8481">
        <v>6</v>
      </c>
      <c r="C8481">
        <v>110.5</v>
      </c>
      <c r="D8481">
        <v>1</v>
      </c>
      <c r="E8481">
        <v>20</v>
      </c>
      <c r="F8481">
        <v>137</v>
      </c>
      <c r="G8481">
        <v>5380.6869960000004</v>
      </c>
      <c r="H8481">
        <v>5.517241E-3</v>
      </c>
      <c r="I8481">
        <v>2.1311845999999999E-2</v>
      </c>
      <c r="J8481">
        <v>1.9635924259999999</v>
      </c>
      <c r="K8481">
        <v>0</v>
      </c>
      <c r="L8481" t="s">
        <v>59</v>
      </c>
      <c r="M8481">
        <v>2</v>
      </c>
      <c r="N8481">
        <v>4</v>
      </c>
      <c r="O8481">
        <v>3</v>
      </c>
      <c r="P8481">
        <v>10</v>
      </c>
      <c r="Q8481" t="s">
        <v>51</v>
      </c>
      <c r="R8481" t="b">
        <f>FALSE()</f>
        <v>0</v>
      </c>
      <c r="S8481" t="b">
        <f>TRUE()</f>
        <v>1</v>
      </c>
      <c r="T8481">
        <v>1</v>
      </c>
      <c r="U8481">
        <v>0</v>
      </c>
      <c r="V8481">
        <v>1</v>
      </c>
    </row>
    <row r="8482" spans="1:22" ht="15" customHeight="1" x14ac:dyDescent="0.25">
      <c r="A8482">
        <v>8481</v>
      </c>
      <c r="B8482">
        <v>1</v>
      </c>
      <c r="C8482">
        <v>25.5</v>
      </c>
      <c r="D8482">
        <v>0</v>
      </c>
      <c r="E8482">
        <v>0</v>
      </c>
      <c r="F8482">
        <v>49</v>
      </c>
      <c r="G8482">
        <v>860.20833330000005</v>
      </c>
      <c r="H8482">
        <v>4.0816330000000003E-3</v>
      </c>
      <c r="I8482">
        <v>1.2380952000000001E-2</v>
      </c>
      <c r="J8482">
        <v>0</v>
      </c>
      <c r="K8482">
        <v>0</v>
      </c>
      <c r="L8482" t="s">
        <v>62</v>
      </c>
      <c r="M8482">
        <v>2</v>
      </c>
      <c r="N8482">
        <v>2</v>
      </c>
      <c r="O8482">
        <v>2</v>
      </c>
      <c r="P8482">
        <v>10</v>
      </c>
      <c r="Q8482" t="s">
        <v>51</v>
      </c>
      <c r="R8482" t="b">
        <f>TRUE()</f>
        <v>1</v>
      </c>
      <c r="S8482" t="b">
        <f>FALSE()</f>
        <v>0</v>
      </c>
      <c r="T8482">
        <v>0</v>
      </c>
      <c r="U8482">
        <v>1</v>
      </c>
      <c r="V8482">
        <v>1</v>
      </c>
    </row>
    <row r="8483" spans="1:22" ht="15" customHeight="1" x14ac:dyDescent="0.25">
      <c r="A8483">
        <v>8482</v>
      </c>
      <c r="B8483">
        <v>2</v>
      </c>
      <c r="C8483">
        <v>75</v>
      </c>
      <c r="D8483">
        <v>0</v>
      </c>
      <c r="E8483">
        <v>0</v>
      </c>
      <c r="F8483">
        <v>26</v>
      </c>
      <c r="G8483">
        <v>2058.3000000000002</v>
      </c>
      <c r="H8483">
        <v>0</v>
      </c>
      <c r="I8483">
        <v>1.2500000000000001E-2</v>
      </c>
      <c r="J8483">
        <v>8.5245489190000008</v>
      </c>
      <c r="K8483">
        <v>0</v>
      </c>
      <c r="L8483" t="s">
        <v>59</v>
      </c>
      <c r="M8483">
        <v>1</v>
      </c>
      <c r="N8483">
        <v>1</v>
      </c>
      <c r="O8483">
        <v>9</v>
      </c>
      <c r="P8483">
        <v>8</v>
      </c>
      <c r="Q8483" t="s">
        <v>52</v>
      </c>
      <c r="R8483" t="b">
        <f>FALSE()</f>
        <v>0</v>
      </c>
      <c r="S8483" t="b">
        <f>TRUE()</f>
        <v>1</v>
      </c>
      <c r="T8483">
        <v>1</v>
      </c>
      <c r="U8483">
        <v>0</v>
      </c>
      <c r="V8483">
        <v>0</v>
      </c>
    </row>
    <row r="8484" spans="1:22" ht="15" customHeight="1" x14ac:dyDescent="0.25">
      <c r="A8484">
        <v>8483</v>
      </c>
      <c r="B8484">
        <v>12</v>
      </c>
      <c r="C8484">
        <v>264.89999999999998</v>
      </c>
      <c r="D8484">
        <v>2</v>
      </c>
      <c r="E8484">
        <v>11</v>
      </c>
      <c r="F8484">
        <v>24</v>
      </c>
      <c r="G8484">
        <v>1032.3</v>
      </c>
      <c r="H8484">
        <v>2.0430107999999999E-2</v>
      </c>
      <c r="I8484">
        <v>3.6190475999999999E-2</v>
      </c>
      <c r="J8484">
        <v>0</v>
      </c>
      <c r="K8484">
        <v>0</v>
      </c>
      <c r="L8484" t="s">
        <v>62</v>
      </c>
      <c r="M8484">
        <v>1</v>
      </c>
      <c r="N8484">
        <v>1</v>
      </c>
      <c r="O8484">
        <v>9</v>
      </c>
      <c r="P8484">
        <v>1</v>
      </c>
      <c r="Q8484" t="s">
        <v>51</v>
      </c>
      <c r="R8484" t="b">
        <f>TRUE()</f>
        <v>1</v>
      </c>
      <c r="S8484" t="b">
        <f>FALSE()</f>
        <v>0</v>
      </c>
      <c r="T8484">
        <v>0</v>
      </c>
      <c r="U8484">
        <v>1</v>
      </c>
      <c r="V8484">
        <v>1</v>
      </c>
    </row>
    <row r="8485" spans="1:22" ht="15" customHeight="1" x14ac:dyDescent="0.25">
      <c r="A8485">
        <v>8484</v>
      </c>
      <c r="B8485">
        <v>0</v>
      </c>
      <c r="C8485">
        <v>0</v>
      </c>
      <c r="D8485">
        <v>0</v>
      </c>
      <c r="E8485">
        <v>0</v>
      </c>
      <c r="F8485">
        <v>1</v>
      </c>
      <c r="G8485">
        <v>11</v>
      </c>
      <c r="H8485">
        <v>0</v>
      </c>
      <c r="I8485">
        <v>0.1</v>
      </c>
      <c r="J8485">
        <v>0</v>
      </c>
      <c r="K8485">
        <v>0</v>
      </c>
      <c r="L8485" t="s">
        <v>62</v>
      </c>
      <c r="M8485">
        <v>2</v>
      </c>
      <c r="N8485">
        <v>2</v>
      </c>
      <c r="O8485">
        <v>1</v>
      </c>
      <c r="P8485">
        <v>10</v>
      </c>
      <c r="Q8485" t="s">
        <v>61</v>
      </c>
      <c r="R8485" t="b">
        <f t="shared" ref="R8485:R8493" si="880">FALSE()</f>
        <v>0</v>
      </c>
      <c r="S8485" t="b">
        <f>FALSE()</f>
        <v>0</v>
      </c>
      <c r="T8485">
        <v>0</v>
      </c>
      <c r="U8485">
        <v>0</v>
      </c>
      <c r="V8485">
        <v>0</v>
      </c>
    </row>
    <row r="8486" spans="1:22" ht="15" customHeight="1" x14ac:dyDescent="0.25">
      <c r="A8486">
        <v>8485</v>
      </c>
      <c r="B8486">
        <v>0</v>
      </c>
      <c r="C8486">
        <v>0</v>
      </c>
      <c r="D8486">
        <v>0</v>
      </c>
      <c r="E8486">
        <v>0</v>
      </c>
      <c r="F8486">
        <v>2</v>
      </c>
      <c r="G8486">
        <v>0</v>
      </c>
      <c r="H8486">
        <v>0.2</v>
      </c>
      <c r="I8486">
        <v>0.2</v>
      </c>
      <c r="J8486">
        <v>0</v>
      </c>
      <c r="K8486">
        <v>0</v>
      </c>
      <c r="L8486" t="s">
        <v>62</v>
      </c>
      <c r="M8486">
        <v>2</v>
      </c>
      <c r="N8486">
        <v>2</v>
      </c>
      <c r="O8486">
        <v>1</v>
      </c>
      <c r="P8486">
        <v>13</v>
      </c>
      <c r="Q8486" t="s">
        <v>51</v>
      </c>
      <c r="R8486" t="b">
        <f t="shared" si="880"/>
        <v>0</v>
      </c>
      <c r="S8486" t="b">
        <f>FALSE()</f>
        <v>0</v>
      </c>
      <c r="T8486">
        <v>0</v>
      </c>
      <c r="U8486">
        <v>0</v>
      </c>
      <c r="V8486">
        <v>1</v>
      </c>
    </row>
    <row r="8487" spans="1:22" ht="15" customHeight="1" x14ac:dyDescent="0.25">
      <c r="A8487">
        <v>8486</v>
      </c>
      <c r="B8487">
        <v>5</v>
      </c>
      <c r="C8487">
        <v>107</v>
      </c>
      <c r="D8487">
        <v>2</v>
      </c>
      <c r="E8487">
        <v>15</v>
      </c>
      <c r="F8487">
        <v>250</v>
      </c>
      <c r="G8487">
        <v>8622.3799999999992</v>
      </c>
      <c r="H8487">
        <v>5.6704709999999998E-3</v>
      </c>
      <c r="I8487">
        <v>2.250017E-2</v>
      </c>
      <c r="J8487">
        <v>0</v>
      </c>
      <c r="K8487">
        <v>0</v>
      </c>
      <c r="L8487" t="s">
        <v>59</v>
      </c>
      <c r="M8487">
        <v>3</v>
      </c>
      <c r="N8487">
        <v>2</v>
      </c>
      <c r="O8487">
        <v>1</v>
      </c>
      <c r="P8487">
        <v>1</v>
      </c>
      <c r="Q8487" t="s">
        <v>51</v>
      </c>
      <c r="R8487" t="b">
        <f t="shared" si="880"/>
        <v>0</v>
      </c>
      <c r="S8487" t="b">
        <f>TRUE()</f>
        <v>1</v>
      </c>
      <c r="T8487">
        <v>1</v>
      </c>
      <c r="U8487">
        <v>0</v>
      </c>
      <c r="V8487">
        <v>1</v>
      </c>
    </row>
    <row r="8488" spans="1:22" ht="15" customHeight="1" x14ac:dyDescent="0.25">
      <c r="A8488">
        <v>8487</v>
      </c>
      <c r="B8488">
        <v>7</v>
      </c>
      <c r="C8488">
        <v>42.257142860000002</v>
      </c>
      <c r="D8488">
        <v>0</v>
      </c>
      <c r="E8488">
        <v>0</v>
      </c>
      <c r="F8488">
        <v>124</v>
      </c>
      <c r="G8488">
        <v>4067.0102470000002</v>
      </c>
      <c r="H8488">
        <v>9.2307689999999998E-3</v>
      </c>
      <c r="I8488">
        <v>2.2888334999999999E-2</v>
      </c>
      <c r="J8488">
        <v>6.7094401350000004</v>
      </c>
      <c r="K8488">
        <v>0</v>
      </c>
      <c r="L8488" t="s">
        <v>59</v>
      </c>
      <c r="M8488">
        <v>2</v>
      </c>
      <c r="N8488">
        <v>2</v>
      </c>
      <c r="O8488">
        <v>3</v>
      </c>
      <c r="P8488">
        <v>2</v>
      </c>
      <c r="Q8488" t="s">
        <v>51</v>
      </c>
      <c r="R8488" t="b">
        <f t="shared" si="880"/>
        <v>0</v>
      </c>
      <c r="S8488" t="b">
        <f>TRUE()</f>
        <v>1</v>
      </c>
      <c r="T8488">
        <v>1</v>
      </c>
      <c r="U8488">
        <v>0</v>
      </c>
      <c r="V8488">
        <v>1</v>
      </c>
    </row>
    <row r="8489" spans="1:22" ht="15" customHeight="1" x14ac:dyDescent="0.25">
      <c r="A8489">
        <v>8488</v>
      </c>
      <c r="B8489">
        <v>6</v>
      </c>
      <c r="C8489">
        <v>513.83333330000005</v>
      </c>
      <c r="D8489">
        <v>0</v>
      </c>
      <c r="E8489">
        <v>0</v>
      </c>
      <c r="F8489">
        <v>33</v>
      </c>
      <c r="G8489">
        <v>2690.333333</v>
      </c>
      <c r="H8489">
        <v>0</v>
      </c>
      <c r="I8489">
        <v>1.7543860000000001E-2</v>
      </c>
      <c r="J8489">
        <v>30.218780110000001</v>
      </c>
      <c r="K8489">
        <v>0</v>
      </c>
      <c r="L8489" t="s">
        <v>59</v>
      </c>
      <c r="M8489">
        <v>2</v>
      </c>
      <c r="N8489">
        <v>4</v>
      </c>
      <c r="O8489">
        <v>1</v>
      </c>
      <c r="P8489">
        <v>2</v>
      </c>
      <c r="Q8489" t="s">
        <v>51</v>
      </c>
      <c r="R8489" t="b">
        <f t="shared" si="880"/>
        <v>0</v>
      </c>
      <c r="S8489" t="b">
        <f>TRUE()</f>
        <v>1</v>
      </c>
      <c r="T8489">
        <v>1</v>
      </c>
      <c r="U8489">
        <v>0</v>
      </c>
      <c r="V8489">
        <v>1</v>
      </c>
    </row>
    <row r="8490" spans="1:22" ht="15" customHeight="1" x14ac:dyDescent="0.25">
      <c r="A8490">
        <v>8489</v>
      </c>
      <c r="B8490">
        <v>6</v>
      </c>
      <c r="C8490">
        <v>79.25</v>
      </c>
      <c r="D8490">
        <v>0</v>
      </c>
      <c r="E8490">
        <v>0</v>
      </c>
      <c r="F8490">
        <v>13</v>
      </c>
      <c r="G8490">
        <v>150.16666670000001</v>
      </c>
      <c r="H8490">
        <v>0</v>
      </c>
      <c r="I8490">
        <v>1.2631579E-2</v>
      </c>
      <c r="J8490">
        <v>0</v>
      </c>
      <c r="K8490">
        <v>0</v>
      </c>
      <c r="L8490" t="s">
        <v>62</v>
      </c>
      <c r="M8490">
        <v>1</v>
      </c>
      <c r="N8490">
        <v>1</v>
      </c>
      <c r="O8490">
        <v>1</v>
      </c>
      <c r="P8490">
        <v>3</v>
      </c>
      <c r="Q8490" t="s">
        <v>52</v>
      </c>
      <c r="R8490" t="b">
        <f t="shared" si="880"/>
        <v>0</v>
      </c>
      <c r="S8490" t="b">
        <f>FALSE()</f>
        <v>0</v>
      </c>
      <c r="T8490">
        <v>0</v>
      </c>
      <c r="U8490">
        <v>0</v>
      </c>
      <c r="V8490">
        <v>0</v>
      </c>
    </row>
    <row r="8491" spans="1:22" ht="15" customHeight="1" x14ac:dyDescent="0.25">
      <c r="A8491">
        <v>8490</v>
      </c>
      <c r="B8491">
        <v>0</v>
      </c>
      <c r="C8491">
        <v>0</v>
      </c>
      <c r="D8491">
        <v>0</v>
      </c>
      <c r="E8491">
        <v>0</v>
      </c>
      <c r="F8491">
        <v>7</v>
      </c>
      <c r="G8491">
        <v>267.5</v>
      </c>
      <c r="H8491">
        <v>2.8571428999999999E-2</v>
      </c>
      <c r="I8491">
        <v>6.4285713999999994E-2</v>
      </c>
      <c r="J8491">
        <v>0</v>
      </c>
      <c r="K8491">
        <v>0</v>
      </c>
      <c r="L8491" t="s">
        <v>62</v>
      </c>
      <c r="M8491">
        <v>2</v>
      </c>
      <c r="N8491">
        <v>2</v>
      </c>
      <c r="O8491">
        <v>6</v>
      </c>
      <c r="P8491">
        <v>3</v>
      </c>
      <c r="Q8491" t="s">
        <v>51</v>
      </c>
      <c r="R8491" t="b">
        <f t="shared" si="880"/>
        <v>0</v>
      </c>
      <c r="S8491" t="b">
        <f>FALSE()</f>
        <v>0</v>
      </c>
      <c r="T8491">
        <v>0</v>
      </c>
      <c r="U8491">
        <v>0</v>
      </c>
      <c r="V8491">
        <v>1</v>
      </c>
    </row>
    <row r="8492" spans="1:22" ht="15" customHeight="1" x14ac:dyDescent="0.25">
      <c r="A8492">
        <v>8491</v>
      </c>
      <c r="B8492">
        <v>3</v>
      </c>
      <c r="C8492">
        <v>74</v>
      </c>
      <c r="D8492">
        <v>0</v>
      </c>
      <c r="E8492">
        <v>0</v>
      </c>
      <c r="F8492">
        <v>44</v>
      </c>
      <c r="G8492">
        <v>844.94166670000004</v>
      </c>
      <c r="H8492">
        <v>4.4444439999999997E-3</v>
      </c>
      <c r="I8492">
        <v>1.5925926E-2</v>
      </c>
      <c r="J8492">
        <v>0</v>
      </c>
      <c r="K8492">
        <v>0</v>
      </c>
      <c r="L8492" t="s">
        <v>62</v>
      </c>
      <c r="M8492">
        <v>1</v>
      </c>
      <c r="N8492">
        <v>2</v>
      </c>
      <c r="O8492">
        <v>1</v>
      </c>
      <c r="P8492">
        <v>10</v>
      </c>
      <c r="Q8492" t="s">
        <v>51</v>
      </c>
      <c r="R8492" t="b">
        <f t="shared" si="880"/>
        <v>0</v>
      </c>
      <c r="S8492" t="b">
        <f>FALSE()</f>
        <v>0</v>
      </c>
      <c r="T8492">
        <v>0</v>
      </c>
      <c r="U8492">
        <v>0</v>
      </c>
      <c r="V8492">
        <v>1</v>
      </c>
    </row>
    <row r="8493" spans="1:22" ht="15" customHeight="1" x14ac:dyDescent="0.25">
      <c r="A8493">
        <v>8492</v>
      </c>
      <c r="B8493">
        <v>0</v>
      </c>
      <c r="C8493">
        <v>0</v>
      </c>
      <c r="D8493">
        <v>0</v>
      </c>
      <c r="E8493">
        <v>0</v>
      </c>
      <c r="F8493">
        <v>1</v>
      </c>
      <c r="G8493">
        <v>0</v>
      </c>
      <c r="H8493">
        <v>0.2</v>
      </c>
      <c r="I8493">
        <v>0.2</v>
      </c>
      <c r="J8493">
        <v>0</v>
      </c>
      <c r="K8493">
        <v>0</v>
      </c>
      <c r="L8493" t="s">
        <v>59</v>
      </c>
      <c r="M8493">
        <v>2</v>
      </c>
      <c r="N8493">
        <v>2</v>
      </c>
      <c r="O8493">
        <v>1</v>
      </c>
      <c r="P8493">
        <v>3</v>
      </c>
      <c r="Q8493" t="s">
        <v>51</v>
      </c>
      <c r="R8493" t="b">
        <f t="shared" si="880"/>
        <v>0</v>
      </c>
      <c r="S8493" t="b">
        <f>FALSE()</f>
        <v>0</v>
      </c>
      <c r="T8493">
        <v>0</v>
      </c>
      <c r="U8493">
        <v>0</v>
      </c>
      <c r="V8493">
        <v>1</v>
      </c>
    </row>
    <row r="8494" spans="1:22" ht="15" customHeight="1" x14ac:dyDescent="0.25">
      <c r="A8494">
        <v>8493</v>
      </c>
      <c r="B8494">
        <v>0</v>
      </c>
      <c r="C8494">
        <v>0</v>
      </c>
      <c r="D8494">
        <v>0</v>
      </c>
      <c r="E8494">
        <v>0</v>
      </c>
      <c r="F8494">
        <v>37</v>
      </c>
      <c r="G8494">
        <v>918.54166669999995</v>
      </c>
      <c r="H8494">
        <v>5.4054050000000003E-3</v>
      </c>
      <c r="I8494">
        <v>5.3153150000000001E-3</v>
      </c>
      <c r="J8494">
        <v>0</v>
      </c>
      <c r="K8494">
        <v>0</v>
      </c>
      <c r="L8494" t="s">
        <v>59</v>
      </c>
      <c r="M8494">
        <v>1</v>
      </c>
      <c r="N8494">
        <v>1</v>
      </c>
      <c r="O8494">
        <v>1</v>
      </c>
      <c r="P8494">
        <v>2</v>
      </c>
      <c r="Q8494" t="s">
        <v>52</v>
      </c>
      <c r="R8494" t="b">
        <f>TRUE()</f>
        <v>1</v>
      </c>
      <c r="S8494" t="b">
        <f>TRUE()</f>
        <v>1</v>
      </c>
      <c r="T8494">
        <v>1</v>
      </c>
      <c r="U8494">
        <v>1</v>
      </c>
      <c r="V8494">
        <v>0</v>
      </c>
    </row>
    <row r="8495" spans="1:22" ht="15" customHeight="1" x14ac:dyDescent="0.25">
      <c r="A8495">
        <v>8494</v>
      </c>
      <c r="B8495">
        <v>0</v>
      </c>
      <c r="C8495">
        <v>0</v>
      </c>
      <c r="D8495">
        <v>0</v>
      </c>
      <c r="E8495">
        <v>0</v>
      </c>
      <c r="F8495">
        <v>2</v>
      </c>
      <c r="G8495">
        <v>11</v>
      </c>
      <c r="H8495">
        <v>0</v>
      </c>
      <c r="I8495">
        <v>0.1</v>
      </c>
      <c r="J8495">
        <v>0</v>
      </c>
      <c r="K8495">
        <v>0</v>
      </c>
      <c r="L8495" t="s">
        <v>62</v>
      </c>
      <c r="M8495">
        <v>2</v>
      </c>
      <c r="N8495">
        <v>2</v>
      </c>
      <c r="O8495">
        <v>2</v>
      </c>
      <c r="P8495">
        <v>13</v>
      </c>
      <c r="Q8495" t="s">
        <v>51</v>
      </c>
      <c r="R8495" t="b">
        <f>FALSE()</f>
        <v>0</v>
      </c>
      <c r="S8495" t="b">
        <f>FALSE()</f>
        <v>0</v>
      </c>
      <c r="T8495">
        <v>0</v>
      </c>
      <c r="U8495">
        <v>0</v>
      </c>
      <c r="V8495">
        <v>1</v>
      </c>
    </row>
    <row r="8496" spans="1:22" ht="15" customHeight="1" x14ac:dyDescent="0.25">
      <c r="A8496">
        <v>8495</v>
      </c>
      <c r="B8496">
        <v>0</v>
      </c>
      <c r="C8496">
        <v>0</v>
      </c>
      <c r="D8496">
        <v>0</v>
      </c>
      <c r="E8496">
        <v>0</v>
      </c>
      <c r="F8496">
        <v>3</v>
      </c>
      <c r="G8496">
        <v>46.75</v>
      </c>
      <c r="H8496">
        <v>0</v>
      </c>
      <c r="I8496">
        <v>6.6666666999999999E-2</v>
      </c>
      <c r="J8496">
        <v>0</v>
      </c>
      <c r="K8496">
        <v>0</v>
      </c>
      <c r="L8496" t="s">
        <v>59</v>
      </c>
      <c r="M8496">
        <v>2</v>
      </c>
      <c r="N8496">
        <v>2</v>
      </c>
      <c r="O8496">
        <v>3</v>
      </c>
      <c r="P8496">
        <v>10</v>
      </c>
      <c r="Q8496" t="s">
        <v>51</v>
      </c>
      <c r="R8496" t="b">
        <f>FALSE()</f>
        <v>0</v>
      </c>
      <c r="S8496" t="b">
        <f>FALSE()</f>
        <v>0</v>
      </c>
      <c r="T8496">
        <v>0</v>
      </c>
      <c r="U8496">
        <v>0</v>
      </c>
      <c r="V8496">
        <v>1</v>
      </c>
    </row>
    <row r="8497" spans="1:22" ht="15" customHeight="1" x14ac:dyDescent="0.25">
      <c r="A8497">
        <v>8496</v>
      </c>
      <c r="B8497">
        <v>0</v>
      </c>
      <c r="C8497">
        <v>0</v>
      </c>
      <c r="D8497">
        <v>0</v>
      </c>
      <c r="E8497">
        <v>0</v>
      </c>
      <c r="F8497">
        <v>7</v>
      </c>
      <c r="G8497">
        <v>121</v>
      </c>
      <c r="H8497">
        <v>2.8571428999999999E-2</v>
      </c>
      <c r="I8497">
        <v>5.7142856999999998E-2</v>
      </c>
      <c r="J8497">
        <v>0</v>
      </c>
      <c r="K8497">
        <v>0</v>
      </c>
      <c r="L8497" t="s">
        <v>62</v>
      </c>
      <c r="M8497">
        <v>2</v>
      </c>
      <c r="N8497">
        <v>2</v>
      </c>
      <c r="O8497">
        <v>7</v>
      </c>
      <c r="P8497">
        <v>3</v>
      </c>
      <c r="Q8497" t="s">
        <v>51</v>
      </c>
      <c r="R8497" t="b">
        <f>TRUE()</f>
        <v>1</v>
      </c>
      <c r="S8497" t="b">
        <f>FALSE()</f>
        <v>0</v>
      </c>
      <c r="T8497">
        <v>0</v>
      </c>
      <c r="U8497">
        <v>1</v>
      </c>
      <c r="V8497">
        <v>1</v>
      </c>
    </row>
    <row r="8498" spans="1:22" ht="15" customHeight="1" x14ac:dyDescent="0.25">
      <c r="A8498">
        <v>8497</v>
      </c>
      <c r="B8498">
        <v>13</v>
      </c>
      <c r="C8498">
        <v>297.75</v>
      </c>
      <c r="D8498">
        <v>3</v>
      </c>
      <c r="E8498">
        <v>352.5</v>
      </c>
      <c r="F8498">
        <v>41</v>
      </c>
      <c r="G8498">
        <v>2422.375</v>
      </c>
      <c r="H8498">
        <v>0</v>
      </c>
      <c r="I8498">
        <v>1.6037736E-2</v>
      </c>
      <c r="J8498">
        <v>72.438460090000007</v>
      </c>
      <c r="K8498">
        <v>0</v>
      </c>
      <c r="L8498" t="s">
        <v>62</v>
      </c>
      <c r="M8498">
        <v>2</v>
      </c>
      <c r="N8498">
        <v>2</v>
      </c>
      <c r="O8498">
        <v>1</v>
      </c>
      <c r="P8498">
        <v>8</v>
      </c>
      <c r="Q8498" t="s">
        <v>51</v>
      </c>
      <c r="R8498" t="b">
        <f t="shared" ref="R8498:R8503" si="881">FALSE()</f>
        <v>0</v>
      </c>
      <c r="S8498" t="b">
        <f>TRUE()</f>
        <v>1</v>
      </c>
      <c r="T8498">
        <v>1</v>
      </c>
      <c r="U8498">
        <v>0</v>
      </c>
      <c r="V8498">
        <v>1</v>
      </c>
    </row>
    <row r="8499" spans="1:22" ht="15" customHeight="1" x14ac:dyDescent="0.25">
      <c r="A8499">
        <v>8498</v>
      </c>
      <c r="B8499">
        <v>12</v>
      </c>
      <c r="C8499">
        <v>337.54166670000001</v>
      </c>
      <c r="D8499">
        <v>2</v>
      </c>
      <c r="E8499">
        <v>23</v>
      </c>
      <c r="F8499">
        <v>32</v>
      </c>
      <c r="G8499">
        <v>1249.8661440000001</v>
      </c>
      <c r="H8499">
        <v>5.4999999999999997E-3</v>
      </c>
      <c r="I8499">
        <v>2.5774660000000001E-2</v>
      </c>
      <c r="J8499">
        <v>0</v>
      </c>
      <c r="K8499">
        <v>0</v>
      </c>
      <c r="L8499" t="s">
        <v>62</v>
      </c>
      <c r="M8499">
        <v>2</v>
      </c>
      <c r="N8499">
        <v>2</v>
      </c>
      <c r="O8499">
        <v>1</v>
      </c>
      <c r="P8499">
        <v>2</v>
      </c>
      <c r="Q8499" t="s">
        <v>51</v>
      </c>
      <c r="R8499" t="b">
        <f t="shared" si="881"/>
        <v>0</v>
      </c>
      <c r="S8499" t="b">
        <f>FALSE()</f>
        <v>0</v>
      </c>
      <c r="T8499">
        <v>0</v>
      </c>
      <c r="U8499">
        <v>0</v>
      </c>
      <c r="V8499">
        <v>1</v>
      </c>
    </row>
    <row r="8500" spans="1:22" ht="15" customHeight="1" x14ac:dyDescent="0.25">
      <c r="A8500">
        <v>8499</v>
      </c>
      <c r="B8500">
        <v>3</v>
      </c>
      <c r="C8500">
        <v>98.5</v>
      </c>
      <c r="D8500">
        <v>0</v>
      </c>
      <c r="E8500">
        <v>0</v>
      </c>
      <c r="F8500">
        <v>27</v>
      </c>
      <c r="G8500">
        <v>702.33333330000005</v>
      </c>
      <c r="H8500">
        <v>2.3214286000000001E-2</v>
      </c>
      <c r="I8500">
        <v>4.2261905000000002E-2</v>
      </c>
      <c r="J8500">
        <v>0</v>
      </c>
      <c r="K8500">
        <v>0</v>
      </c>
      <c r="L8500" t="s">
        <v>62</v>
      </c>
      <c r="M8500">
        <v>2</v>
      </c>
      <c r="N8500">
        <v>2</v>
      </c>
      <c r="O8500">
        <v>7</v>
      </c>
      <c r="P8500">
        <v>2</v>
      </c>
      <c r="Q8500" t="s">
        <v>51</v>
      </c>
      <c r="R8500" t="b">
        <f t="shared" si="881"/>
        <v>0</v>
      </c>
      <c r="S8500" t="b">
        <f>FALSE()</f>
        <v>0</v>
      </c>
      <c r="T8500">
        <v>0</v>
      </c>
      <c r="U8500">
        <v>0</v>
      </c>
      <c r="V8500">
        <v>1</v>
      </c>
    </row>
    <row r="8501" spans="1:22" ht="15" customHeight="1" x14ac:dyDescent="0.25">
      <c r="A8501">
        <v>8500</v>
      </c>
      <c r="B8501">
        <v>1</v>
      </c>
      <c r="C8501">
        <v>12</v>
      </c>
      <c r="D8501">
        <v>0</v>
      </c>
      <c r="E8501">
        <v>0</v>
      </c>
      <c r="F8501">
        <v>99</v>
      </c>
      <c r="G8501">
        <v>4097.7088379999996</v>
      </c>
      <c r="H8501">
        <v>2.0618559999999999E-3</v>
      </c>
      <c r="I8501">
        <v>1.3745703999999999E-2</v>
      </c>
      <c r="J8501">
        <v>0</v>
      </c>
      <c r="K8501">
        <v>0</v>
      </c>
      <c r="L8501" t="s">
        <v>59</v>
      </c>
      <c r="M8501">
        <v>2</v>
      </c>
      <c r="N8501">
        <v>2</v>
      </c>
      <c r="O8501">
        <v>3</v>
      </c>
      <c r="P8501">
        <v>2</v>
      </c>
      <c r="Q8501" t="s">
        <v>51</v>
      </c>
      <c r="R8501" t="b">
        <f t="shared" si="881"/>
        <v>0</v>
      </c>
      <c r="S8501" t="b">
        <f>FALSE()</f>
        <v>0</v>
      </c>
      <c r="T8501">
        <v>0</v>
      </c>
      <c r="U8501">
        <v>0</v>
      </c>
      <c r="V8501">
        <v>1</v>
      </c>
    </row>
    <row r="8502" spans="1:22" ht="15" customHeight="1" x14ac:dyDescent="0.25">
      <c r="A8502">
        <v>8501</v>
      </c>
      <c r="B8502">
        <v>0</v>
      </c>
      <c r="C8502">
        <v>0</v>
      </c>
      <c r="D8502">
        <v>3</v>
      </c>
      <c r="E8502">
        <v>13</v>
      </c>
      <c r="F8502">
        <v>36</v>
      </c>
      <c r="G8502">
        <v>1042.507143</v>
      </c>
      <c r="H8502">
        <v>1.0256410000000001E-2</v>
      </c>
      <c r="I8502">
        <v>2.7136752E-2</v>
      </c>
      <c r="J8502">
        <v>0</v>
      </c>
      <c r="K8502">
        <v>0</v>
      </c>
      <c r="L8502" t="s">
        <v>62</v>
      </c>
      <c r="M8502">
        <v>1</v>
      </c>
      <c r="N8502">
        <v>1</v>
      </c>
      <c r="O8502">
        <v>3</v>
      </c>
      <c r="P8502">
        <v>1</v>
      </c>
      <c r="Q8502" t="s">
        <v>51</v>
      </c>
      <c r="R8502" t="b">
        <f t="shared" si="881"/>
        <v>0</v>
      </c>
      <c r="S8502" t="b">
        <f>FALSE()</f>
        <v>0</v>
      </c>
      <c r="T8502">
        <v>0</v>
      </c>
      <c r="U8502">
        <v>0</v>
      </c>
      <c r="V8502">
        <v>1</v>
      </c>
    </row>
    <row r="8503" spans="1:22" ht="15" customHeight="1" x14ac:dyDescent="0.25">
      <c r="A8503">
        <v>8502</v>
      </c>
      <c r="B8503">
        <v>0</v>
      </c>
      <c r="C8503">
        <v>0</v>
      </c>
      <c r="D8503">
        <v>0</v>
      </c>
      <c r="E8503">
        <v>0</v>
      </c>
      <c r="F8503">
        <v>14</v>
      </c>
      <c r="G8503">
        <v>169.91666670000001</v>
      </c>
      <c r="H8503">
        <v>0</v>
      </c>
      <c r="I8503">
        <v>7.6190475999999993E-2</v>
      </c>
      <c r="J8503">
        <v>0</v>
      </c>
      <c r="K8503">
        <v>0</v>
      </c>
      <c r="L8503" t="s">
        <v>59</v>
      </c>
      <c r="M8503">
        <v>2</v>
      </c>
      <c r="N8503">
        <v>2</v>
      </c>
      <c r="O8503">
        <v>4</v>
      </c>
      <c r="P8503">
        <v>2</v>
      </c>
      <c r="Q8503" t="s">
        <v>51</v>
      </c>
      <c r="R8503" t="b">
        <f t="shared" si="881"/>
        <v>0</v>
      </c>
      <c r="S8503" t="b">
        <f>TRUE()</f>
        <v>1</v>
      </c>
      <c r="T8503">
        <v>1</v>
      </c>
      <c r="U8503">
        <v>0</v>
      </c>
      <c r="V8503">
        <v>1</v>
      </c>
    </row>
    <row r="8504" spans="1:22" ht="15" customHeight="1" x14ac:dyDescent="0.25">
      <c r="A8504">
        <v>8503</v>
      </c>
      <c r="B8504">
        <v>4</v>
      </c>
      <c r="C8504">
        <v>67.5</v>
      </c>
      <c r="D8504">
        <v>0</v>
      </c>
      <c r="E8504">
        <v>0</v>
      </c>
      <c r="F8504">
        <v>27</v>
      </c>
      <c r="G8504">
        <v>834.66666669999995</v>
      </c>
      <c r="H8504">
        <v>0</v>
      </c>
      <c r="I8504">
        <v>1.4285714E-2</v>
      </c>
      <c r="J8504">
        <v>0</v>
      </c>
      <c r="K8504">
        <v>0</v>
      </c>
      <c r="L8504" t="s">
        <v>59</v>
      </c>
      <c r="M8504">
        <v>2</v>
      </c>
      <c r="N8504">
        <v>2</v>
      </c>
      <c r="O8504">
        <v>2</v>
      </c>
      <c r="P8504">
        <v>2</v>
      </c>
      <c r="Q8504" t="s">
        <v>52</v>
      </c>
      <c r="R8504" t="b">
        <f>TRUE()</f>
        <v>1</v>
      </c>
      <c r="S8504" t="b">
        <f t="shared" ref="S8504:S8511" si="882">FALSE()</f>
        <v>0</v>
      </c>
      <c r="T8504">
        <v>0</v>
      </c>
      <c r="U8504">
        <v>1</v>
      </c>
      <c r="V8504">
        <v>0</v>
      </c>
    </row>
    <row r="8505" spans="1:22" ht="15" customHeight="1" x14ac:dyDescent="0.25">
      <c r="A8505">
        <v>8504</v>
      </c>
      <c r="B8505">
        <v>1</v>
      </c>
      <c r="C8505">
        <v>33.5</v>
      </c>
      <c r="D8505">
        <v>1</v>
      </c>
      <c r="E8505">
        <v>15.75</v>
      </c>
      <c r="F8505">
        <v>28</v>
      </c>
      <c r="G8505">
        <v>1421.25</v>
      </c>
      <c r="H8505">
        <v>4.597701E-3</v>
      </c>
      <c r="I8505">
        <v>4.0229885E-2</v>
      </c>
      <c r="J8505">
        <v>0</v>
      </c>
      <c r="K8505">
        <v>0</v>
      </c>
      <c r="L8505" t="s">
        <v>62</v>
      </c>
      <c r="M8505">
        <v>2</v>
      </c>
      <c r="N8505">
        <v>2</v>
      </c>
      <c r="O8505">
        <v>1</v>
      </c>
      <c r="P8505">
        <v>1</v>
      </c>
      <c r="Q8505" t="s">
        <v>51</v>
      </c>
      <c r="R8505" t="b">
        <f>TRUE()</f>
        <v>1</v>
      </c>
      <c r="S8505" t="b">
        <f t="shared" si="882"/>
        <v>0</v>
      </c>
      <c r="T8505">
        <v>0</v>
      </c>
      <c r="U8505">
        <v>1</v>
      </c>
      <c r="V8505">
        <v>1</v>
      </c>
    </row>
    <row r="8506" spans="1:22" ht="15" customHeight="1" x14ac:dyDescent="0.25">
      <c r="A8506">
        <v>8505</v>
      </c>
      <c r="B8506">
        <v>1</v>
      </c>
      <c r="C8506">
        <v>5.5</v>
      </c>
      <c r="D8506">
        <v>0</v>
      </c>
      <c r="E8506">
        <v>0</v>
      </c>
      <c r="F8506">
        <v>103</v>
      </c>
      <c r="G8506">
        <v>2429.2797620000001</v>
      </c>
      <c r="H8506">
        <v>3.4951923000000003E-2</v>
      </c>
      <c r="I8506">
        <v>4.4360500999999997E-2</v>
      </c>
      <c r="J8506">
        <v>0</v>
      </c>
      <c r="K8506">
        <v>0</v>
      </c>
      <c r="L8506" t="s">
        <v>59</v>
      </c>
      <c r="M8506">
        <v>3</v>
      </c>
      <c r="N8506">
        <v>2</v>
      </c>
      <c r="O8506">
        <v>1</v>
      </c>
      <c r="P8506">
        <v>13</v>
      </c>
      <c r="Q8506" t="s">
        <v>51</v>
      </c>
      <c r="R8506" t="b">
        <f>FALSE()</f>
        <v>0</v>
      </c>
      <c r="S8506" t="b">
        <f t="shared" si="882"/>
        <v>0</v>
      </c>
      <c r="T8506">
        <v>0</v>
      </c>
      <c r="U8506">
        <v>0</v>
      </c>
      <c r="V8506">
        <v>1</v>
      </c>
    </row>
    <row r="8507" spans="1:22" ht="15" customHeight="1" x14ac:dyDescent="0.25">
      <c r="A8507">
        <v>8506</v>
      </c>
      <c r="B8507">
        <v>7</v>
      </c>
      <c r="C8507">
        <v>177.5</v>
      </c>
      <c r="D8507">
        <v>6</v>
      </c>
      <c r="E8507">
        <v>312</v>
      </c>
      <c r="F8507">
        <v>40</v>
      </c>
      <c r="G8507">
        <v>1123.0508239999999</v>
      </c>
      <c r="H8507">
        <v>8.6805560000000007E-3</v>
      </c>
      <c r="I8507">
        <v>2.4695767E-2</v>
      </c>
      <c r="J8507">
        <v>0</v>
      </c>
      <c r="K8507">
        <v>0</v>
      </c>
      <c r="L8507" t="s">
        <v>62</v>
      </c>
      <c r="M8507">
        <v>1</v>
      </c>
      <c r="N8507">
        <v>1</v>
      </c>
      <c r="O8507">
        <v>3</v>
      </c>
      <c r="P8507">
        <v>2</v>
      </c>
      <c r="Q8507" t="s">
        <v>51</v>
      </c>
      <c r="R8507" t="b">
        <f>FALSE()</f>
        <v>0</v>
      </c>
      <c r="S8507" t="b">
        <f t="shared" si="882"/>
        <v>0</v>
      </c>
      <c r="T8507">
        <v>0</v>
      </c>
      <c r="U8507">
        <v>0</v>
      </c>
      <c r="V8507">
        <v>1</v>
      </c>
    </row>
    <row r="8508" spans="1:22" ht="15" customHeight="1" x14ac:dyDescent="0.25">
      <c r="A8508">
        <v>8507</v>
      </c>
      <c r="B8508">
        <v>3</v>
      </c>
      <c r="C8508">
        <v>171</v>
      </c>
      <c r="D8508">
        <v>0</v>
      </c>
      <c r="E8508">
        <v>0</v>
      </c>
      <c r="F8508">
        <v>31</v>
      </c>
      <c r="G8508">
        <v>441.13690480000002</v>
      </c>
      <c r="H8508">
        <v>0</v>
      </c>
      <c r="I8508">
        <v>8.8235290000000001E-3</v>
      </c>
      <c r="J8508">
        <v>0</v>
      </c>
      <c r="K8508">
        <v>0</v>
      </c>
      <c r="L8508" t="s">
        <v>62</v>
      </c>
      <c r="M8508">
        <v>2</v>
      </c>
      <c r="N8508">
        <v>2</v>
      </c>
      <c r="O8508">
        <v>1</v>
      </c>
      <c r="P8508">
        <v>20</v>
      </c>
      <c r="Q8508" t="s">
        <v>51</v>
      </c>
      <c r="R8508" t="b">
        <f>FALSE()</f>
        <v>0</v>
      </c>
      <c r="S8508" t="b">
        <f t="shared" si="882"/>
        <v>0</v>
      </c>
      <c r="T8508">
        <v>0</v>
      </c>
      <c r="U8508">
        <v>0</v>
      </c>
      <c r="V8508">
        <v>1</v>
      </c>
    </row>
    <row r="8509" spans="1:22" ht="15" customHeight="1" x14ac:dyDescent="0.25">
      <c r="A8509">
        <v>8508</v>
      </c>
      <c r="B8509">
        <v>2</v>
      </c>
      <c r="C8509">
        <v>128.5</v>
      </c>
      <c r="D8509">
        <v>0</v>
      </c>
      <c r="E8509">
        <v>0</v>
      </c>
      <c r="F8509">
        <v>7</v>
      </c>
      <c r="G8509">
        <v>209</v>
      </c>
      <c r="H8509">
        <v>2.7777777999999999E-2</v>
      </c>
      <c r="I8509">
        <v>5.3439153000000003E-2</v>
      </c>
      <c r="J8509">
        <v>0</v>
      </c>
      <c r="K8509">
        <v>0</v>
      </c>
      <c r="L8509" t="s">
        <v>59</v>
      </c>
      <c r="M8509">
        <v>3</v>
      </c>
      <c r="N8509">
        <v>2</v>
      </c>
      <c r="O8509">
        <v>3</v>
      </c>
      <c r="P8509">
        <v>2</v>
      </c>
      <c r="Q8509" t="s">
        <v>51</v>
      </c>
      <c r="R8509" t="b">
        <f>FALSE()</f>
        <v>0</v>
      </c>
      <c r="S8509" t="b">
        <f t="shared" si="882"/>
        <v>0</v>
      </c>
      <c r="T8509">
        <v>0</v>
      </c>
      <c r="U8509">
        <v>0</v>
      </c>
      <c r="V8509">
        <v>1</v>
      </c>
    </row>
    <row r="8510" spans="1:22" ht="15" customHeight="1" x14ac:dyDescent="0.25">
      <c r="A8510">
        <v>8509</v>
      </c>
      <c r="B8510">
        <v>0</v>
      </c>
      <c r="C8510">
        <v>0</v>
      </c>
      <c r="D8510">
        <v>0</v>
      </c>
      <c r="E8510">
        <v>0</v>
      </c>
      <c r="F8510">
        <v>33</v>
      </c>
      <c r="G8510">
        <v>1475.2541670000001</v>
      </c>
      <c r="H8510">
        <v>0</v>
      </c>
      <c r="I8510">
        <v>1.5530303000000001E-2</v>
      </c>
      <c r="J8510">
        <v>9.4293624830000002</v>
      </c>
      <c r="K8510">
        <v>0</v>
      </c>
      <c r="L8510" t="s">
        <v>59</v>
      </c>
      <c r="M8510">
        <v>3</v>
      </c>
      <c r="N8510">
        <v>2</v>
      </c>
      <c r="O8510">
        <v>4</v>
      </c>
      <c r="P8510">
        <v>2</v>
      </c>
      <c r="Q8510" t="s">
        <v>51</v>
      </c>
      <c r="R8510" t="b">
        <f>TRUE()</f>
        <v>1</v>
      </c>
      <c r="S8510" t="b">
        <f t="shared" si="882"/>
        <v>0</v>
      </c>
      <c r="T8510">
        <v>0</v>
      </c>
      <c r="U8510">
        <v>1</v>
      </c>
      <c r="V8510">
        <v>1</v>
      </c>
    </row>
    <row r="8511" spans="1:22" ht="15" customHeight="1" x14ac:dyDescent="0.25">
      <c r="A8511">
        <v>8510</v>
      </c>
      <c r="B8511">
        <v>1</v>
      </c>
      <c r="C8511">
        <v>32.5</v>
      </c>
      <c r="D8511">
        <v>0</v>
      </c>
      <c r="E8511">
        <v>0</v>
      </c>
      <c r="F8511">
        <v>4</v>
      </c>
      <c r="G8511">
        <v>73.5</v>
      </c>
      <c r="H8511">
        <v>0</v>
      </c>
      <c r="I8511">
        <v>0.04</v>
      </c>
      <c r="J8511">
        <v>0</v>
      </c>
      <c r="K8511">
        <v>0</v>
      </c>
      <c r="L8511" t="s">
        <v>59</v>
      </c>
      <c r="M8511">
        <v>2</v>
      </c>
      <c r="N8511">
        <v>2</v>
      </c>
      <c r="O8511">
        <v>1</v>
      </c>
      <c r="P8511">
        <v>2</v>
      </c>
      <c r="Q8511" t="s">
        <v>52</v>
      </c>
      <c r="R8511" t="b">
        <f>FALSE()</f>
        <v>0</v>
      </c>
      <c r="S8511" t="b">
        <f t="shared" si="882"/>
        <v>0</v>
      </c>
      <c r="T8511">
        <v>0</v>
      </c>
      <c r="U8511">
        <v>0</v>
      </c>
      <c r="V8511">
        <v>0</v>
      </c>
    </row>
    <row r="8512" spans="1:22" ht="15" customHeight="1" x14ac:dyDescent="0.25">
      <c r="A8512">
        <v>8511</v>
      </c>
      <c r="B8512">
        <v>9</v>
      </c>
      <c r="C8512">
        <v>98.266666670000006</v>
      </c>
      <c r="D8512">
        <v>3</v>
      </c>
      <c r="E8512">
        <v>144.5</v>
      </c>
      <c r="F8512">
        <v>37</v>
      </c>
      <c r="G8512">
        <v>1630.1374149999999</v>
      </c>
      <c r="H8512">
        <v>1.9565216999999999E-2</v>
      </c>
      <c r="I8512">
        <v>3.8037998000000003E-2</v>
      </c>
      <c r="J8512">
        <v>0</v>
      </c>
      <c r="K8512">
        <v>0</v>
      </c>
      <c r="L8512" t="s">
        <v>59</v>
      </c>
      <c r="M8512">
        <v>3</v>
      </c>
      <c r="N8512">
        <v>2</v>
      </c>
      <c r="O8512">
        <v>7</v>
      </c>
      <c r="P8512">
        <v>3</v>
      </c>
      <c r="Q8512" t="s">
        <v>51</v>
      </c>
      <c r="R8512" t="b">
        <f>FALSE()</f>
        <v>0</v>
      </c>
      <c r="S8512" t="b">
        <f>TRUE()</f>
        <v>1</v>
      </c>
      <c r="T8512">
        <v>1</v>
      </c>
      <c r="U8512">
        <v>0</v>
      </c>
      <c r="V8512">
        <v>1</v>
      </c>
    </row>
    <row r="8513" spans="1:22" ht="15" customHeight="1" x14ac:dyDescent="0.25">
      <c r="A8513">
        <v>8512</v>
      </c>
      <c r="B8513">
        <v>2</v>
      </c>
      <c r="C8513">
        <v>96.75</v>
      </c>
      <c r="D8513">
        <v>0</v>
      </c>
      <c r="E8513">
        <v>0</v>
      </c>
      <c r="F8513">
        <v>103</v>
      </c>
      <c r="G8513">
        <v>3216.9201720000001</v>
      </c>
      <c r="H8513">
        <v>1.2190476E-2</v>
      </c>
      <c r="I8513">
        <v>3.0754265999999999E-2</v>
      </c>
      <c r="J8513">
        <v>0</v>
      </c>
      <c r="K8513">
        <v>0</v>
      </c>
      <c r="L8513" t="s">
        <v>62</v>
      </c>
      <c r="M8513">
        <v>2</v>
      </c>
      <c r="N8513">
        <v>2</v>
      </c>
      <c r="O8513">
        <v>6</v>
      </c>
      <c r="P8513">
        <v>2</v>
      </c>
      <c r="Q8513" t="s">
        <v>51</v>
      </c>
      <c r="R8513" t="b">
        <f>TRUE()</f>
        <v>1</v>
      </c>
      <c r="S8513" t="b">
        <f>FALSE()</f>
        <v>0</v>
      </c>
      <c r="T8513">
        <v>0</v>
      </c>
      <c r="U8513">
        <v>1</v>
      </c>
      <c r="V8513">
        <v>1</v>
      </c>
    </row>
    <row r="8514" spans="1:22" ht="15" customHeight="1" x14ac:dyDescent="0.25">
      <c r="A8514">
        <v>8513</v>
      </c>
      <c r="B8514">
        <v>0</v>
      </c>
      <c r="C8514">
        <v>0</v>
      </c>
      <c r="D8514">
        <v>0</v>
      </c>
      <c r="E8514">
        <v>0</v>
      </c>
      <c r="F8514">
        <v>3</v>
      </c>
      <c r="G8514">
        <v>32.5</v>
      </c>
      <c r="H8514">
        <v>6.6666666999999999E-2</v>
      </c>
      <c r="I8514">
        <v>0.133333333</v>
      </c>
      <c r="J8514">
        <v>0</v>
      </c>
      <c r="K8514">
        <v>0</v>
      </c>
      <c r="L8514" t="s">
        <v>62</v>
      </c>
      <c r="M8514">
        <v>2</v>
      </c>
      <c r="N8514">
        <v>2</v>
      </c>
      <c r="O8514">
        <v>9</v>
      </c>
      <c r="P8514">
        <v>3</v>
      </c>
      <c r="Q8514" t="s">
        <v>51</v>
      </c>
      <c r="R8514" t="b">
        <f>TRUE()</f>
        <v>1</v>
      </c>
      <c r="S8514" t="b">
        <f>FALSE()</f>
        <v>0</v>
      </c>
      <c r="T8514">
        <v>0</v>
      </c>
      <c r="U8514">
        <v>1</v>
      </c>
      <c r="V8514">
        <v>1</v>
      </c>
    </row>
    <row r="8515" spans="1:22" ht="15" customHeight="1" x14ac:dyDescent="0.25">
      <c r="A8515">
        <v>8514</v>
      </c>
      <c r="B8515">
        <v>0</v>
      </c>
      <c r="C8515">
        <v>0</v>
      </c>
      <c r="D8515">
        <v>0</v>
      </c>
      <c r="E8515">
        <v>0</v>
      </c>
      <c r="F8515">
        <v>18</v>
      </c>
      <c r="G8515">
        <v>623.72500000000002</v>
      </c>
      <c r="H8515">
        <v>1.6666667E-2</v>
      </c>
      <c r="I8515">
        <v>5.5396824999999997E-2</v>
      </c>
      <c r="J8515">
        <v>0</v>
      </c>
      <c r="K8515">
        <v>0</v>
      </c>
      <c r="L8515" t="s">
        <v>62</v>
      </c>
      <c r="M8515">
        <v>2</v>
      </c>
      <c r="N8515">
        <v>2</v>
      </c>
      <c r="O8515">
        <v>6</v>
      </c>
      <c r="P8515">
        <v>2</v>
      </c>
      <c r="Q8515" t="s">
        <v>51</v>
      </c>
      <c r="R8515" t="b">
        <f t="shared" ref="R8515:R8525" si="883">FALSE()</f>
        <v>0</v>
      </c>
      <c r="S8515" t="b">
        <f>FALSE()</f>
        <v>0</v>
      </c>
      <c r="T8515">
        <v>0</v>
      </c>
      <c r="U8515">
        <v>0</v>
      </c>
      <c r="V8515">
        <v>1</v>
      </c>
    </row>
    <row r="8516" spans="1:22" ht="15" customHeight="1" x14ac:dyDescent="0.25">
      <c r="A8516">
        <v>8515</v>
      </c>
      <c r="B8516">
        <v>3</v>
      </c>
      <c r="C8516">
        <v>52.5</v>
      </c>
      <c r="D8516">
        <v>0</v>
      </c>
      <c r="E8516">
        <v>0</v>
      </c>
      <c r="F8516">
        <v>139</v>
      </c>
      <c r="G8516">
        <v>3674.7375780000002</v>
      </c>
      <c r="H8516">
        <v>2.1428570000000002E-3</v>
      </c>
      <c r="I8516">
        <v>1.1897444E-2</v>
      </c>
      <c r="J8516">
        <v>17.506240040000002</v>
      </c>
      <c r="K8516">
        <v>0</v>
      </c>
      <c r="L8516" t="s">
        <v>59</v>
      </c>
      <c r="M8516">
        <v>2</v>
      </c>
      <c r="N8516">
        <v>2</v>
      </c>
      <c r="O8516">
        <v>2</v>
      </c>
      <c r="P8516">
        <v>10</v>
      </c>
      <c r="Q8516" t="s">
        <v>51</v>
      </c>
      <c r="R8516" t="b">
        <f t="shared" si="883"/>
        <v>0</v>
      </c>
      <c r="S8516" t="b">
        <f>TRUE()</f>
        <v>1</v>
      </c>
      <c r="T8516">
        <v>1</v>
      </c>
      <c r="U8516">
        <v>0</v>
      </c>
      <c r="V8516">
        <v>1</v>
      </c>
    </row>
    <row r="8517" spans="1:22" ht="15" customHeight="1" x14ac:dyDescent="0.25">
      <c r="A8517">
        <v>8516</v>
      </c>
      <c r="B8517">
        <v>5</v>
      </c>
      <c r="C8517">
        <v>172.08333329999999</v>
      </c>
      <c r="D8517">
        <v>0</v>
      </c>
      <c r="E8517">
        <v>0</v>
      </c>
      <c r="F8517">
        <v>21</v>
      </c>
      <c r="G8517">
        <v>486.14722219999999</v>
      </c>
      <c r="H8517">
        <v>0</v>
      </c>
      <c r="I8517">
        <v>1.0500000000000001E-2</v>
      </c>
      <c r="J8517">
        <v>48.013654899999999</v>
      </c>
      <c r="K8517">
        <v>0</v>
      </c>
      <c r="L8517" t="s">
        <v>59</v>
      </c>
      <c r="M8517">
        <v>2</v>
      </c>
      <c r="N8517">
        <v>2</v>
      </c>
      <c r="O8517">
        <v>4</v>
      </c>
      <c r="P8517">
        <v>1</v>
      </c>
      <c r="Q8517" t="s">
        <v>51</v>
      </c>
      <c r="R8517" t="b">
        <f t="shared" si="883"/>
        <v>0</v>
      </c>
      <c r="S8517" t="b">
        <f>TRUE()</f>
        <v>1</v>
      </c>
      <c r="T8517">
        <v>1</v>
      </c>
      <c r="U8517">
        <v>0</v>
      </c>
      <c r="V8517">
        <v>1</v>
      </c>
    </row>
    <row r="8518" spans="1:22" ht="15" customHeight="1" x14ac:dyDescent="0.25">
      <c r="A8518">
        <v>8517</v>
      </c>
      <c r="B8518">
        <v>0</v>
      </c>
      <c r="C8518">
        <v>0</v>
      </c>
      <c r="D8518">
        <v>1</v>
      </c>
      <c r="E8518">
        <v>100</v>
      </c>
      <c r="F8518">
        <v>19</v>
      </c>
      <c r="G8518">
        <v>1645.679762</v>
      </c>
      <c r="H8518">
        <v>2.2222219999999998E-3</v>
      </c>
      <c r="I8518">
        <v>2.9629630000000001E-2</v>
      </c>
      <c r="J8518">
        <v>0</v>
      </c>
      <c r="K8518">
        <v>0</v>
      </c>
      <c r="L8518" t="s">
        <v>62</v>
      </c>
      <c r="M8518">
        <v>2</v>
      </c>
      <c r="N8518">
        <v>5</v>
      </c>
      <c r="O8518">
        <v>6</v>
      </c>
      <c r="P8518">
        <v>1</v>
      </c>
      <c r="Q8518" t="s">
        <v>51</v>
      </c>
      <c r="R8518" t="b">
        <f t="shared" si="883"/>
        <v>0</v>
      </c>
      <c r="S8518" t="b">
        <f>FALSE()</f>
        <v>0</v>
      </c>
      <c r="T8518">
        <v>0</v>
      </c>
      <c r="U8518">
        <v>0</v>
      </c>
      <c r="V8518">
        <v>1</v>
      </c>
    </row>
    <row r="8519" spans="1:22" ht="15" customHeight="1" x14ac:dyDescent="0.25">
      <c r="A8519">
        <v>8518</v>
      </c>
      <c r="B8519">
        <v>6</v>
      </c>
      <c r="C8519">
        <v>77.5</v>
      </c>
      <c r="D8519">
        <v>0</v>
      </c>
      <c r="E8519">
        <v>0</v>
      </c>
      <c r="F8519">
        <v>71</v>
      </c>
      <c r="G8519">
        <v>1361.7809520000001</v>
      </c>
      <c r="H8519">
        <v>0</v>
      </c>
      <c r="I8519">
        <v>1.4003043999999999E-2</v>
      </c>
      <c r="J8519">
        <v>0</v>
      </c>
      <c r="K8519">
        <v>0</v>
      </c>
      <c r="L8519" t="s">
        <v>62</v>
      </c>
      <c r="M8519">
        <v>2</v>
      </c>
      <c r="N8519">
        <v>2</v>
      </c>
      <c r="O8519">
        <v>9</v>
      </c>
      <c r="P8519">
        <v>2</v>
      </c>
      <c r="Q8519" t="s">
        <v>51</v>
      </c>
      <c r="R8519" t="b">
        <f t="shared" si="883"/>
        <v>0</v>
      </c>
      <c r="S8519" t="b">
        <f>FALSE()</f>
        <v>0</v>
      </c>
      <c r="T8519">
        <v>0</v>
      </c>
      <c r="U8519">
        <v>0</v>
      </c>
      <c r="V8519">
        <v>1</v>
      </c>
    </row>
    <row r="8520" spans="1:22" ht="15" customHeight="1" x14ac:dyDescent="0.25">
      <c r="A8520">
        <v>8519</v>
      </c>
      <c r="B8520">
        <v>0</v>
      </c>
      <c r="C8520">
        <v>0</v>
      </c>
      <c r="D8520">
        <v>0</v>
      </c>
      <c r="E8520">
        <v>0</v>
      </c>
      <c r="F8520">
        <v>13</v>
      </c>
      <c r="G8520">
        <v>257</v>
      </c>
      <c r="H8520">
        <v>3.5714285999999998E-2</v>
      </c>
      <c r="I8520">
        <v>7.8571428999999998E-2</v>
      </c>
      <c r="J8520">
        <v>0</v>
      </c>
      <c r="K8520">
        <v>0</v>
      </c>
      <c r="L8520" t="s">
        <v>59</v>
      </c>
      <c r="M8520">
        <v>1</v>
      </c>
      <c r="N8520">
        <v>1</v>
      </c>
      <c r="O8520">
        <v>2</v>
      </c>
      <c r="P8520">
        <v>2</v>
      </c>
      <c r="Q8520" t="s">
        <v>51</v>
      </c>
      <c r="R8520" t="b">
        <f t="shared" si="883"/>
        <v>0</v>
      </c>
      <c r="S8520" t="b">
        <f>FALSE()</f>
        <v>0</v>
      </c>
      <c r="T8520">
        <v>0</v>
      </c>
      <c r="U8520">
        <v>0</v>
      </c>
      <c r="V8520">
        <v>1</v>
      </c>
    </row>
    <row r="8521" spans="1:22" ht="15" customHeight="1" x14ac:dyDescent="0.25">
      <c r="A8521">
        <v>8520</v>
      </c>
      <c r="B8521">
        <v>8</v>
      </c>
      <c r="C8521">
        <v>223.375</v>
      </c>
      <c r="D8521">
        <v>0</v>
      </c>
      <c r="E8521">
        <v>0</v>
      </c>
      <c r="F8521">
        <v>37</v>
      </c>
      <c r="G8521">
        <v>3152.5</v>
      </c>
      <c r="H8521">
        <v>0</v>
      </c>
      <c r="I8521">
        <v>1.1965811999999999E-2</v>
      </c>
      <c r="J8521">
        <v>13.25001247</v>
      </c>
      <c r="K8521">
        <v>0</v>
      </c>
      <c r="L8521" t="s">
        <v>62</v>
      </c>
      <c r="M8521">
        <v>3</v>
      </c>
      <c r="N8521">
        <v>2</v>
      </c>
      <c r="O8521">
        <v>3</v>
      </c>
      <c r="P8521">
        <v>2</v>
      </c>
      <c r="Q8521" t="s">
        <v>51</v>
      </c>
      <c r="R8521" t="b">
        <f t="shared" si="883"/>
        <v>0</v>
      </c>
      <c r="S8521" t="b">
        <f>TRUE()</f>
        <v>1</v>
      </c>
      <c r="T8521">
        <v>1</v>
      </c>
      <c r="U8521">
        <v>0</v>
      </c>
      <c r="V8521">
        <v>1</v>
      </c>
    </row>
    <row r="8522" spans="1:22" ht="15" customHeight="1" x14ac:dyDescent="0.25">
      <c r="A8522">
        <v>8521</v>
      </c>
      <c r="B8522">
        <v>0</v>
      </c>
      <c r="C8522">
        <v>0</v>
      </c>
      <c r="D8522">
        <v>0</v>
      </c>
      <c r="E8522">
        <v>0</v>
      </c>
      <c r="F8522">
        <v>6</v>
      </c>
      <c r="G8522">
        <v>339</v>
      </c>
      <c r="H8522">
        <v>0</v>
      </c>
      <c r="I8522">
        <v>3.3333333E-2</v>
      </c>
      <c r="J8522">
        <v>0</v>
      </c>
      <c r="K8522">
        <v>0</v>
      </c>
      <c r="L8522" t="s">
        <v>59</v>
      </c>
      <c r="M8522">
        <v>1</v>
      </c>
      <c r="N8522">
        <v>1</v>
      </c>
      <c r="O8522">
        <v>1</v>
      </c>
      <c r="P8522">
        <v>3</v>
      </c>
      <c r="Q8522" t="s">
        <v>51</v>
      </c>
      <c r="R8522" t="b">
        <f t="shared" si="883"/>
        <v>0</v>
      </c>
      <c r="S8522" t="b">
        <f t="shared" ref="S8522:S8528" si="884">FALSE()</f>
        <v>0</v>
      </c>
      <c r="T8522">
        <v>0</v>
      </c>
      <c r="U8522">
        <v>0</v>
      </c>
      <c r="V8522">
        <v>1</v>
      </c>
    </row>
    <row r="8523" spans="1:22" ht="15" customHeight="1" x14ac:dyDescent="0.25">
      <c r="A8523">
        <v>8522</v>
      </c>
      <c r="B8523">
        <v>8</v>
      </c>
      <c r="C8523">
        <v>275.75</v>
      </c>
      <c r="D8523">
        <v>1</v>
      </c>
      <c r="E8523">
        <v>97</v>
      </c>
      <c r="F8523">
        <v>204</v>
      </c>
      <c r="G8523">
        <v>5209.820361</v>
      </c>
      <c r="H8523">
        <v>2.5714290000000001E-3</v>
      </c>
      <c r="I8523">
        <v>1.5411986000000001E-2</v>
      </c>
      <c r="J8523">
        <v>0</v>
      </c>
      <c r="K8523">
        <v>0</v>
      </c>
      <c r="L8523" t="s">
        <v>59</v>
      </c>
      <c r="M8523">
        <v>2</v>
      </c>
      <c r="N8523">
        <v>2</v>
      </c>
      <c r="O8523">
        <v>1</v>
      </c>
      <c r="P8523">
        <v>2</v>
      </c>
      <c r="Q8523" t="s">
        <v>51</v>
      </c>
      <c r="R8523" t="b">
        <f t="shared" si="883"/>
        <v>0</v>
      </c>
      <c r="S8523" t="b">
        <f t="shared" si="884"/>
        <v>0</v>
      </c>
      <c r="T8523">
        <v>0</v>
      </c>
      <c r="U8523">
        <v>0</v>
      </c>
      <c r="V8523">
        <v>1</v>
      </c>
    </row>
    <row r="8524" spans="1:22" ht="15" customHeight="1" x14ac:dyDescent="0.25">
      <c r="A8524">
        <v>8523</v>
      </c>
      <c r="B8524">
        <v>0</v>
      </c>
      <c r="C8524">
        <v>0</v>
      </c>
      <c r="D8524">
        <v>0</v>
      </c>
      <c r="E8524">
        <v>0</v>
      </c>
      <c r="F8524">
        <v>28</v>
      </c>
      <c r="G8524">
        <v>558.47619050000003</v>
      </c>
      <c r="H8524">
        <v>1.6666667E-2</v>
      </c>
      <c r="I8524">
        <v>1.6309523999999999E-2</v>
      </c>
      <c r="J8524">
        <v>0</v>
      </c>
      <c r="K8524">
        <v>0</v>
      </c>
      <c r="L8524" t="s">
        <v>59</v>
      </c>
      <c r="M8524">
        <v>1</v>
      </c>
      <c r="N8524">
        <v>1</v>
      </c>
      <c r="O8524">
        <v>2</v>
      </c>
      <c r="P8524">
        <v>2</v>
      </c>
      <c r="Q8524" t="s">
        <v>51</v>
      </c>
      <c r="R8524" t="b">
        <f t="shared" si="883"/>
        <v>0</v>
      </c>
      <c r="S8524" t="b">
        <f t="shared" si="884"/>
        <v>0</v>
      </c>
      <c r="T8524">
        <v>0</v>
      </c>
      <c r="U8524">
        <v>0</v>
      </c>
      <c r="V8524">
        <v>1</v>
      </c>
    </row>
    <row r="8525" spans="1:22" ht="15" customHeight="1" x14ac:dyDescent="0.25">
      <c r="A8525">
        <v>8524</v>
      </c>
      <c r="B8525">
        <v>5</v>
      </c>
      <c r="C8525">
        <v>73.75</v>
      </c>
      <c r="D8525">
        <v>0</v>
      </c>
      <c r="E8525">
        <v>0</v>
      </c>
      <c r="F8525">
        <v>131</v>
      </c>
      <c r="G8525">
        <v>2244.6166669999998</v>
      </c>
      <c r="H8525">
        <v>5.3435109999999996E-3</v>
      </c>
      <c r="I8525">
        <v>1.7506361000000002E-2</v>
      </c>
      <c r="J8525">
        <v>0</v>
      </c>
      <c r="K8525">
        <v>0</v>
      </c>
      <c r="L8525" t="s">
        <v>59</v>
      </c>
      <c r="M8525">
        <v>2</v>
      </c>
      <c r="N8525">
        <v>2</v>
      </c>
      <c r="O8525">
        <v>1</v>
      </c>
      <c r="P8525">
        <v>2</v>
      </c>
      <c r="Q8525" t="s">
        <v>51</v>
      </c>
      <c r="R8525" t="b">
        <f t="shared" si="883"/>
        <v>0</v>
      </c>
      <c r="S8525" t="b">
        <f t="shared" si="884"/>
        <v>0</v>
      </c>
      <c r="T8525">
        <v>0</v>
      </c>
      <c r="U8525">
        <v>0</v>
      </c>
      <c r="V8525">
        <v>1</v>
      </c>
    </row>
    <row r="8526" spans="1:22" ht="15" customHeight="1" x14ac:dyDescent="0.25">
      <c r="A8526">
        <v>8525</v>
      </c>
      <c r="B8526">
        <v>0</v>
      </c>
      <c r="C8526">
        <v>0</v>
      </c>
      <c r="D8526">
        <v>0</v>
      </c>
      <c r="E8526">
        <v>0</v>
      </c>
      <c r="F8526">
        <v>47</v>
      </c>
      <c r="G8526">
        <v>2032.272727</v>
      </c>
      <c r="H8526">
        <v>1.7021277000000001E-2</v>
      </c>
      <c r="I8526">
        <v>2.3877069000000001E-2</v>
      </c>
      <c r="J8526">
        <v>0</v>
      </c>
      <c r="K8526">
        <v>0</v>
      </c>
      <c r="L8526" t="s">
        <v>59</v>
      </c>
      <c r="M8526">
        <v>3</v>
      </c>
      <c r="N8526">
        <v>2</v>
      </c>
      <c r="O8526">
        <v>7</v>
      </c>
      <c r="P8526">
        <v>1</v>
      </c>
      <c r="Q8526" t="s">
        <v>51</v>
      </c>
      <c r="R8526" t="b">
        <f>TRUE()</f>
        <v>1</v>
      </c>
      <c r="S8526" t="b">
        <f t="shared" si="884"/>
        <v>0</v>
      </c>
      <c r="T8526">
        <v>0</v>
      </c>
      <c r="U8526">
        <v>1</v>
      </c>
      <c r="V8526">
        <v>1</v>
      </c>
    </row>
    <row r="8527" spans="1:22" ht="15" customHeight="1" x14ac:dyDescent="0.25">
      <c r="A8527">
        <v>8526</v>
      </c>
      <c r="B8527">
        <v>0</v>
      </c>
      <c r="C8527">
        <v>0</v>
      </c>
      <c r="D8527">
        <v>2</v>
      </c>
      <c r="E8527">
        <v>3</v>
      </c>
      <c r="F8527">
        <v>22</v>
      </c>
      <c r="G8527">
        <v>1904.1833329999999</v>
      </c>
      <c r="H8527">
        <v>1.6666667E-2</v>
      </c>
      <c r="I8527">
        <v>5.2777777999999997E-2</v>
      </c>
      <c r="J8527">
        <v>0</v>
      </c>
      <c r="K8527">
        <v>0</v>
      </c>
      <c r="L8527" t="s">
        <v>59</v>
      </c>
      <c r="M8527">
        <v>2</v>
      </c>
      <c r="N8527">
        <v>2</v>
      </c>
      <c r="O8527">
        <v>2</v>
      </c>
      <c r="P8527">
        <v>11</v>
      </c>
      <c r="Q8527" t="s">
        <v>51</v>
      </c>
      <c r="R8527" t="b">
        <f t="shared" ref="R8527:R8538" si="885">FALSE()</f>
        <v>0</v>
      </c>
      <c r="S8527" t="b">
        <f t="shared" si="884"/>
        <v>0</v>
      </c>
      <c r="T8527">
        <v>0</v>
      </c>
      <c r="U8527">
        <v>0</v>
      </c>
      <c r="V8527">
        <v>1</v>
      </c>
    </row>
    <row r="8528" spans="1:22" ht="15" customHeight="1" x14ac:dyDescent="0.25">
      <c r="A8528">
        <v>8527</v>
      </c>
      <c r="B8528">
        <v>0</v>
      </c>
      <c r="C8528">
        <v>0</v>
      </c>
      <c r="D8528">
        <v>0</v>
      </c>
      <c r="E8528">
        <v>0</v>
      </c>
      <c r="F8528">
        <v>38</v>
      </c>
      <c r="G8528">
        <v>883.55</v>
      </c>
      <c r="H8528">
        <v>2.6315788999999999E-2</v>
      </c>
      <c r="I8528">
        <v>3.9074959999999999E-2</v>
      </c>
      <c r="J8528">
        <v>0</v>
      </c>
      <c r="K8528">
        <v>0</v>
      </c>
      <c r="L8528" t="s">
        <v>59</v>
      </c>
      <c r="M8528">
        <v>2</v>
      </c>
      <c r="N8528">
        <v>2</v>
      </c>
      <c r="O8528">
        <v>1</v>
      </c>
      <c r="P8528">
        <v>3</v>
      </c>
      <c r="Q8528" t="s">
        <v>51</v>
      </c>
      <c r="R8528" t="b">
        <f t="shared" si="885"/>
        <v>0</v>
      </c>
      <c r="S8528" t="b">
        <f t="shared" si="884"/>
        <v>0</v>
      </c>
      <c r="T8528">
        <v>0</v>
      </c>
      <c r="U8528">
        <v>0</v>
      </c>
      <c r="V8528">
        <v>1</v>
      </c>
    </row>
    <row r="8529" spans="1:22" ht="15" customHeight="1" x14ac:dyDescent="0.25">
      <c r="A8529">
        <v>8528</v>
      </c>
      <c r="B8529">
        <v>5</v>
      </c>
      <c r="C8529">
        <v>61.875</v>
      </c>
      <c r="D8529">
        <v>0</v>
      </c>
      <c r="E8529">
        <v>0</v>
      </c>
      <c r="F8529">
        <v>164</v>
      </c>
      <c r="G8529">
        <v>4389.8875120000002</v>
      </c>
      <c r="H8529">
        <v>1.1834320000000001E-3</v>
      </c>
      <c r="I8529">
        <v>1.0151043E-2</v>
      </c>
      <c r="J8529">
        <v>6.6642391190000003</v>
      </c>
      <c r="K8529">
        <v>0</v>
      </c>
      <c r="L8529" t="s">
        <v>59</v>
      </c>
      <c r="M8529">
        <v>2</v>
      </c>
      <c r="N8529">
        <v>2</v>
      </c>
      <c r="O8529">
        <v>1</v>
      </c>
      <c r="P8529">
        <v>2</v>
      </c>
      <c r="Q8529" t="s">
        <v>51</v>
      </c>
      <c r="R8529" t="b">
        <f t="shared" si="885"/>
        <v>0</v>
      </c>
      <c r="S8529" t="b">
        <f>TRUE()</f>
        <v>1</v>
      </c>
      <c r="T8529">
        <v>1</v>
      </c>
      <c r="U8529">
        <v>0</v>
      </c>
      <c r="V8529">
        <v>1</v>
      </c>
    </row>
    <row r="8530" spans="1:22" ht="15" customHeight="1" x14ac:dyDescent="0.25">
      <c r="A8530">
        <v>8529</v>
      </c>
      <c r="B8530">
        <v>0</v>
      </c>
      <c r="C8530">
        <v>0</v>
      </c>
      <c r="D8530">
        <v>0</v>
      </c>
      <c r="E8530">
        <v>0</v>
      </c>
      <c r="F8530">
        <v>4</v>
      </c>
      <c r="G8530">
        <v>214.33333329999999</v>
      </c>
      <c r="H8530">
        <v>0</v>
      </c>
      <c r="I8530">
        <v>0.05</v>
      </c>
      <c r="J8530">
        <v>0</v>
      </c>
      <c r="K8530">
        <v>0</v>
      </c>
      <c r="L8530" t="s">
        <v>59</v>
      </c>
      <c r="M8530">
        <v>1</v>
      </c>
      <c r="N8530">
        <v>1</v>
      </c>
      <c r="O8530">
        <v>9</v>
      </c>
      <c r="P8530">
        <v>3</v>
      </c>
      <c r="Q8530" t="s">
        <v>51</v>
      </c>
      <c r="R8530" t="b">
        <f t="shared" si="885"/>
        <v>0</v>
      </c>
      <c r="S8530" t="b">
        <f t="shared" ref="S8530:S8549" si="886">FALSE()</f>
        <v>0</v>
      </c>
      <c r="T8530">
        <v>0</v>
      </c>
      <c r="U8530">
        <v>0</v>
      </c>
      <c r="V8530">
        <v>1</v>
      </c>
    </row>
    <row r="8531" spans="1:22" ht="15" customHeight="1" x14ac:dyDescent="0.25">
      <c r="A8531">
        <v>8530</v>
      </c>
      <c r="B8531">
        <v>4</v>
      </c>
      <c r="C8531">
        <v>121.5</v>
      </c>
      <c r="D8531">
        <v>0</v>
      </c>
      <c r="E8531">
        <v>0</v>
      </c>
      <c r="F8531">
        <v>2</v>
      </c>
      <c r="G8531">
        <v>34</v>
      </c>
      <c r="H8531">
        <v>0</v>
      </c>
      <c r="I8531">
        <v>2.3809523999999999E-2</v>
      </c>
      <c r="J8531">
        <v>0</v>
      </c>
      <c r="K8531">
        <v>0</v>
      </c>
      <c r="L8531" t="s">
        <v>59</v>
      </c>
      <c r="M8531">
        <v>2</v>
      </c>
      <c r="N8531">
        <v>2</v>
      </c>
      <c r="O8531">
        <v>9</v>
      </c>
      <c r="P8531">
        <v>8</v>
      </c>
      <c r="Q8531" t="s">
        <v>52</v>
      </c>
      <c r="R8531" t="b">
        <f t="shared" si="885"/>
        <v>0</v>
      </c>
      <c r="S8531" t="b">
        <f t="shared" si="886"/>
        <v>0</v>
      </c>
      <c r="T8531">
        <v>0</v>
      </c>
      <c r="U8531">
        <v>0</v>
      </c>
      <c r="V8531">
        <v>0</v>
      </c>
    </row>
    <row r="8532" spans="1:22" ht="15" customHeight="1" x14ac:dyDescent="0.25">
      <c r="A8532">
        <v>8531</v>
      </c>
      <c r="B8532">
        <v>0</v>
      </c>
      <c r="C8532">
        <v>0</v>
      </c>
      <c r="D8532">
        <v>2</v>
      </c>
      <c r="E8532">
        <v>7</v>
      </c>
      <c r="F8532">
        <v>18</v>
      </c>
      <c r="G8532">
        <v>598.87380949999999</v>
      </c>
      <c r="H8532">
        <v>3.333333E-3</v>
      </c>
      <c r="I8532">
        <v>2.5555556E-2</v>
      </c>
      <c r="J8532">
        <v>0</v>
      </c>
      <c r="K8532">
        <v>0</v>
      </c>
      <c r="L8532" t="s">
        <v>59</v>
      </c>
      <c r="M8532">
        <v>2</v>
      </c>
      <c r="N8532">
        <v>2</v>
      </c>
      <c r="O8532">
        <v>1</v>
      </c>
      <c r="P8532">
        <v>10</v>
      </c>
      <c r="Q8532" t="s">
        <v>51</v>
      </c>
      <c r="R8532" t="b">
        <f t="shared" si="885"/>
        <v>0</v>
      </c>
      <c r="S8532" t="b">
        <f t="shared" si="886"/>
        <v>0</v>
      </c>
      <c r="T8532">
        <v>0</v>
      </c>
      <c r="U8532">
        <v>0</v>
      </c>
      <c r="V8532">
        <v>1</v>
      </c>
    </row>
    <row r="8533" spans="1:22" ht="15" customHeight="1" x14ac:dyDescent="0.25">
      <c r="A8533">
        <v>8532</v>
      </c>
      <c r="B8533">
        <v>0</v>
      </c>
      <c r="C8533">
        <v>0</v>
      </c>
      <c r="D8533">
        <v>0</v>
      </c>
      <c r="E8533">
        <v>0</v>
      </c>
      <c r="F8533">
        <v>1</v>
      </c>
      <c r="G8533">
        <v>0</v>
      </c>
      <c r="H8533">
        <v>0.2</v>
      </c>
      <c r="I8533">
        <v>0.2</v>
      </c>
      <c r="J8533">
        <v>0</v>
      </c>
      <c r="K8533">
        <v>0</v>
      </c>
      <c r="L8533" t="s">
        <v>62</v>
      </c>
      <c r="M8533">
        <v>2</v>
      </c>
      <c r="N8533">
        <v>2</v>
      </c>
      <c r="O8533">
        <v>6</v>
      </c>
      <c r="P8533">
        <v>13</v>
      </c>
      <c r="Q8533" t="s">
        <v>51</v>
      </c>
      <c r="R8533" t="b">
        <f t="shared" si="885"/>
        <v>0</v>
      </c>
      <c r="S8533" t="b">
        <f t="shared" si="886"/>
        <v>0</v>
      </c>
      <c r="T8533">
        <v>0</v>
      </c>
      <c r="U8533">
        <v>0</v>
      </c>
      <c r="V8533">
        <v>1</v>
      </c>
    </row>
    <row r="8534" spans="1:22" ht="15" customHeight="1" x14ac:dyDescent="0.25">
      <c r="A8534">
        <v>8533</v>
      </c>
      <c r="B8534">
        <v>1</v>
      </c>
      <c r="C8534">
        <v>73</v>
      </c>
      <c r="D8534">
        <v>0</v>
      </c>
      <c r="E8534">
        <v>0</v>
      </c>
      <c r="F8534">
        <v>32</v>
      </c>
      <c r="G8534">
        <v>593</v>
      </c>
      <c r="H8534">
        <v>0</v>
      </c>
      <c r="I8534">
        <v>1.3541667E-2</v>
      </c>
      <c r="J8534">
        <v>0</v>
      </c>
      <c r="K8534">
        <v>0</v>
      </c>
      <c r="L8534" t="s">
        <v>59</v>
      </c>
      <c r="M8534">
        <v>2</v>
      </c>
      <c r="N8534">
        <v>2</v>
      </c>
      <c r="O8534">
        <v>3</v>
      </c>
      <c r="P8534">
        <v>6</v>
      </c>
      <c r="Q8534" t="s">
        <v>51</v>
      </c>
      <c r="R8534" t="b">
        <f t="shared" si="885"/>
        <v>0</v>
      </c>
      <c r="S8534" t="b">
        <f t="shared" si="886"/>
        <v>0</v>
      </c>
      <c r="T8534">
        <v>0</v>
      </c>
      <c r="U8534">
        <v>0</v>
      </c>
      <c r="V8534">
        <v>1</v>
      </c>
    </row>
    <row r="8535" spans="1:22" ht="15" customHeight="1" x14ac:dyDescent="0.25">
      <c r="A8535">
        <v>8534</v>
      </c>
      <c r="B8535">
        <v>7</v>
      </c>
      <c r="C8535">
        <v>118.5</v>
      </c>
      <c r="D8535">
        <v>0</v>
      </c>
      <c r="E8535">
        <v>0</v>
      </c>
      <c r="F8535">
        <v>28</v>
      </c>
      <c r="G8535">
        <v>829.20833330000005</v>
      </c>
      <c r="H8535">
        <v>0</v>
      </c>
      <c r="I8535">
        <v>1.5151515000000001E-2</v>
      </c>
      <c r="J8535">
        <v>17.794563539999999</v>
      </c>
      <c r="K8535">
        <v>0</v>
      </c>
      <c r="L8535" t="s">
        <v>62</v>
      </c>
      <c r="M8535">
        <v>1</v>
      </c>
      <c r="N8535">
        <v>2</v>
      </c>
      <c r="O8535">
        <v>3</v>
      </c>
      <c r="P8535">
        <v>2</v>
      </c>
      <c r="Q8535" t="s">
        <v>51</v>
      </c>
      <c r="R8535" t="b">
        <f t="shared" si="885"/>
        <v>0</v>
      </c>
      <c r="S8535" t="b">
        <f t="shared" si="886"/>
        <v>0</v>
      </c>
      <c r="T8535">
        <v>0</v>
      </c>
      <c r="U8535">
        <v>0</v>
      </c>
      <c r="V8535">
        <v>1</v>
      </c>
    </row>
    <row r="8536" spans="1:22" ht="15" customHeight="1" x14ac:dyDescent="0.25">
      <c r="A8536">
        <v>8535</v>
      </c>
      <c r="B8536">
        <v>0</v>
      </c>
      <c r="C8536">
        <v>0</v>
      </c>
      <c r="D8536">
        <v>0</v>
      </c>
      <c r="E8536">
        <v>0</v>
      </c>
      <c r="F8536">
        <v>9</v>
      </c>
      <c r="G8536">
        <v>183.33333329999999</v>
      </c>
      <c r="H8536">
        <v>0</v>
      </c>
      <c r="I8536">
        <v>2.2222222E-2</v>
      </c>
      <c r="J8536">
        <v>0</v>
      </c>
      <c r="K8536">
        <v>0</v>
      </c>
      <c r="L8536" t="s">
        <v>62</v>
      </c>
      <c r="M8536">
        <v>2</v>
      </c>
      <c r="N8536">
        <v>10</v>
      </c>
      <c r="O8536">
        <v>4</v>
      </c>
      <c r="P8536">
        <v>1</v>
      </c>
      <c r="Q8536" t="s">
        <v>51</v>
      </c>
      <c r="R8536" t="b">
        <f t="shared" si="885"/>
        <v>0</v>
      </c>
      <c r="S8536" t="b">
        <f t="shared" si="886"/>
        <v>0</v>
      </c>
      <c r="T8536">
        <v>0</v>
      </c>
      <c r="U8536">
        <v>0</v>
      </c>
      <c r="V8536">
        <v>1</v>
      </c>
    </row>
    <row r="8537" spans="1:22" ht="15" customHeight="1" x14ac:dyDescent="0.25">
      <c r="A8537">
        <v>8536</v>
      </c>
      <c r="B8537">
        <v>7</v>
      </c>
      <c r="C8537">
        <v>322.25</v>
      </c>
      <c r="D8537">
        <v>1</v>
      </c>
      <c r="E8537">
        <v>0</v>
      </c>
      <c r="F8537">
        <v>121</v>
      </c>
      <c r="G8537">
        <v>4875.1061129999998</v>
      </c>
      <c r="H8537">
        <v>1.1806061E-2</v>
      </c>
      <c r="I8537">
        <v>2.0025438E-2</v>
      </c>
      <c r="J8537">
        <v>0</v>
      </c>
      <c r="K8537">
        <v>0</v>
      </c>
      <c r="L8537" t="s">
        <v>59</v>
      </c>
      <c r="M8537">
        <v>3</v>
      </c>
      <c r="N8537">
        <v>2</v>
      </c>
      <c r="O8537">
        <v>1</v>
      </c>
      <c r="P8537">
        <v>13</v>
      </c>
      <c r="Q8537" t="s">
        <v>51</v>
      </c>
      <c r="R8537" t="b">
        <f t="shared" si="885"/>
        <v>0</v>
      </c>
      <c r="S8537" t="b">
        <f t="shared" si="886"/>
        <v>0</v>
      </c>
      <c r="T8537">
        <v>0</v>
      </c>
      <c r="U8537">
        <v>0</v>
      </c>
      <c r="V8537">
        <v>1</v>
      </c>
    </row>
    <row r="8538" spans="1:22" ht="15" customHeight="1" x14ac:dyDescent="0.25">
      <c r="A8538">
        <v>8537</v>
      </c>
      <c r="B8538">
        <v>0</v>
      </c>
      <c r="C8538">
        <v>0</v>
      </c>
      <c r="D8538">
        <v>0</v>
      </c>
      <c r="E8538">
        <v>0</v>
      </c>
      <c r="F8538">
        <v>1</v>
      </c>
      <c r="G8538">
        <v>0</v>
      </c>
      <c r="H8538">
        <v>0.2</v>
      </c>
      <c r="I8538">
        <v>0.2</v>
      </c>
      <c r="J8538">
        <v>0</v>
      </c>
      <c r="K8538">
        <v>0</v>
      </c>
      <c r="L8538" t="s">
        <v>59</v>
      </c>
      <c r="M8538">
        <v>4</v>
      </c>
      <c r="N8538">
        <v>1</v>
      </c>
      <c r="O8538">
        <v>3</v>
      </c>
      <c r="P8538">
        <v>3</v>
      </c>
      <c r="Q8538" t="s">
        <v>51</v>
      </c>
      <c r="R8538" t="b">
        <f t="shared" si="885"/>
        <v>0</v>
      </c>
      <c r="S8538" t="b">
        <f t="shared" si="886"/>
        <v>0</v>
      </c>
      <c r="T8538">
        <v>0</v>
      </c>
      <c r="U8538">
        <v>0</v>
      </c>
      <c r="V8538">
        <v>1</v>
      </c>
    </row>
    <row r="8539" spans="1:22" ht="15" customHeight="1" x14ac:dyDescent="0.25">
      <c r="A8539">
        <v>8538</v>
      </c>
      <c r="B8539">
        <v>0</v>
      </c>
      <c r="C8539">
        <v>0</v>
      </c>
      <c r="D8539">
        <v>0</v>
      </c>
      <c r="E8539">
        <v>0</v>
      </c>
      <c r="F8539">
        <v>2</v>
      </c>
      <c r="G8539">
        <v>14</v>
      </c>
      <c r="H8539">
        <v>0</v>
      </c>
      <c r="I8539">
        <v>0.1</v>
      </c>
      <c r="J8539">
        <v>0</v>
      </c>
      <c r="K8539">
        <v>0</v>
      </c>
      <c r="L8539" t="s">
        <v>62</v>
      </c>
      <c r="M8539">
        <v>4</v>
      </c>
      <c r="N8539">
        <v>2</v>
      </c>
      <c r="O8539">
        <v>1</v>
      </c>
      <c r="P8539">
        <v>1</v>
      </c>
      <c r="Q8539" t="s">
        <v>51</v>
      </c>
      <c r="R8539" t="b">
        <f>TRUE()</f>
        <v>1</v>
      </c>
      <c r="S8539" t="b">
        <f t="shared" si="886"/>
        <v>0</v>
      </c>
      <c r="T8539">
        <v>0</v>
      </c>
      <c r="U8539">
        <v>1</v>
      </c>
      <c r="V8539">
        <v>1</v>
      </c>
    </row>
    <row r="8540" spans="1:22" ht="15" customHeight="1" x14ac:dyDescent="0.25">
      <c r="A8540">
        <v>8539</v>
      </c>
      <c r="B8540">
        <v>0</v>
      </c>
      <c r="C8540">
        <v>0</v>
      </c>
      <c r="D8540">
        <v>0</v>
      </c>
      <c r="E8540">
        <v>0</v>
      </c>
      <c r="F8540">
        <v>25</v>
      </c>
      <c r="G8540">
        <v>1344.291667</v>
      </c>
      <c r="H8540">
        <v>0</v>
      </c>
      <c r="I8540">
        <v>8.6956519999999999E-3</v>
      </c>
      <c r="J8540">
        <v>0</v>
      </c>
      <c r="K8540">
        <v>0</v>
      </c>
      <c r="L8540" t="s">
        <v>59</v>
      </c>
      <c r="M8540">
        <v>2</v>
      </c>
      <c r="N8540">
        <v>4</v>
      </c>
      <c r="O8540">
        <v>1</v>
      </c>
      <c r="P8540">
        <v>8</v>
      </c>
      <c r="Q8540" t="s">
        <v>51</v>
      </c>
      <c r="R8540" t="b">
        <f>FALSE()</f>
        <v>0</v>
      </c>
      <c r="S8540" t="b">
        <f t="shared" si="886"/>
        <v>0</v>
      </c>
      <c r="T8540">
        <v>0</v>
      </c>
      <c r="U8540">
        <v>0</v>
      </c>
      <c r="V8540">
        <v>1</v>
      </c>
    </row>
    <row r="8541" spans="1:22" ht="15" customHeight="1" x14ac:dyDescent="0.25">
      <c r="A8541">
        <v>8540</v>
      </c>
      <c r="B8541">
        <v>1</v>
      </c>
      <c r="C8541">
        <v>15</v>
      </c>
      <c r="D8541">
        <v>0</v>
      </c>
      <c r="E8541">
        <v>0</v>
      </c>
      <c r="F8541">
        <v>19</v>
      </c>
      <c r="G8541">
        <v>817.5</v>
      </c>
      <c r="H8541">
        <v>1.1111111E-2</v>
      </c>
      <c r="I8541">
        <v>2.2222222E-2</v>
      </c>
      <c r="J8541">
        <v>0</v>
      </c>
      <c r="K8541">
        <v>0</v>
      </c>
      <c r="L8541" t="s">
        <v>59</v>
      </c>
      <c r="M8541">
        <v>2</v>
      </c>
      <c r="N8541">
        <v>2</v>
      </c>
      <c r="O8541">
        <v>1</v>
      </c>
      <c r="P8541">
        <v>2</v>
      </c>
      <c r="Q8541" t="s">
        <v>51</v>
      </c>
      <c r="R8541" t="b">
        <f>FALSE()</f>
        <v>0</v>
      </c>
      <c r="S8541" t="b">
        <f t="shared" si="886"/>
        <v>0</v>
      </c>
      <c r="T8541">
        <v>0</v>
      </c>
      <c r="U8541">
        <v>0</v>
      </c>
      <c r="V8541">
        <v>1</v>
      </c>
    </row>
    <row r="8542" spans="1:22" ht="15" customHeight="1" x14ac:dyDescent="0.25">
      <c r="A8542">
        <v>8541</v>
      </c>
      <c r="B8542">
        <v>4</v>
      </c>
      <c r="C8542">
        <v>28.5</v>
      </c>
      <c r="D8542">
        <v>0</v>
      </c>
      <c r="E8542">
        <v>0</v>
      </c>
      <c r="F8542">
        <v>20</v>
      </c>
      <c r="G8542">
        <v>500.5</v>
      </c>
      <c r="H8542">
        <v>0</v>
      </c>
      <c r="I8542">
        <v>2.9824560999999999E-2</v>
      </c>
      <c r="J8542">
        <v>0</v>
      </c>
      <c r="K8542">
        <v>0</v>
      </c>
      <c r="L8542" t="s">
        <v>59</v>
      </c>
      <c r="M8542">
        <v>4</v>
      </c>
      <c r="N8542">
        <v>1</v>
      </c>
      <c r="O8542">
        <v>2</v>
      </c>
      <c r="P8542">
        <v>1</v>
      </c>
      <c r="Q8542" t="s">
        <v>51</v>
      </c>
      <c r="R8542" t="b">
        <f>TRUE()</f>
        <v>1</v>
      </c>
      <c r="S8542" t="b">
        <f t="shared" si="886"/>
        <v>0</v>
      </c>
      <c r="T8542">
        <v>0</v>
      </c>
      <c r="U8542">
        <v>1</v>
      </c>
      <c r="V8542">
        <v>1</v>
      </c>
    </row>
    <row r="8543" spans="1:22" ht="15" customHeight="1" x14ac:dyDescent="0.25">
      <c r="A8543">
        <v>8542</v>
      </c>
      <c r="B8543">
        <v>0</v>
      </c>
      <c r="C8543">
        <v>0</v>
      </c>
      <c r="D8543">
        <v>2</v>
      </c>
      <c r="E8543">
        <v>11</v>
      </c>
      <c r="F8543">
        <v>1</v>
      </c>
      <c r="G8543">
        <v>0</v>
      </c>
      <c r="H8543">
        <v>6.6666666999999999E-2</v>
      </c>
      <c r="I8543">
        <v>0.133333333</v>
      </c>
      <c r="J8543">
        <v>0</v>
      </c>
      <c r="K8543">
        <v>0</v>
      </c>
      <c r="L8543" t="s">
        <v>59</v>
      </c>
      <c r="M8543">
        <v>1</v>
      </c>
      <c r="N8543">
        <v>1</v>
      </c>
      <c r="O8543">
        <v>1</v>
      </c>
      <c r="P8543">
        <v>2</v>
      </c>
      <c r="Q8543" t="s">
        <v>51</v>
      </c>
      <c r="R8543" t="b">
        <f>FALSE()</f>
        <v>0</v>
      </c>
      <c r="S8543" t="b">
        <f t="shared" si="886"/>
        <v>0</v>
      </c>
      <c r="T8543">
        <v>0</v>
      </c>
      <c r="U8543">
        <v>0</v>
      </c>
      <c r="V8543">
        <v>1</v>
      </c>
    </row>
    <row r="8544" spans="1:22" ht="15" customHeight="1" x14ac:dyDescent="0.25">
      <c r="A8544">
        <v>8543</v>
      </c>
      <c r="B8544">
        <v>4</v>
      </c>
      <c r="C8544">
        <v>78.5</v>
      </c>
      <c r="D8544">
        <v>1</v>
      </c>
      <c r="E8544">
        <v>32.75</v>
      </c>
      <c r="F8544">
        <v>50</v>
      </c>
      <c r="G8544">
        <v>1897.833333</v>
      </c>
      <c r="H8544">
        <v>1.2699999999999999E-2</v>
      </c>
      <c r="I8544">
        <v>1.1746032E-2</v>
      </c>
      <c r="J8544">
        <v>0</v>
      </c>
      <c r="K8544">
        <v>0</v>
      </c>
      <c r="L8544" t="s">
        <v>62</v>
      </c>
      <c r="M8544">
        <v>1</v>
      </c>
      <c r="N8544">
        <v>1</v>
      </c>
      <c r="O8544">
        <v>9</v>
      </c>
      <c r="P8544">
        <v>3</v>
      </c>
      <c r="Q8544" t="s">
        <v>51</v>
      </c>
      <c r="R8544" t="b">
        <f>TRUE()</f>
        <v>1</v>
      </c>
      <c r="S8544" t="b">
        <f t="shared" si="886"/>
        <v>0</v>
      </c>
      <c r="T8544">
        <v>0</v>
      </c>
      <c r="U8544">
        <v>1</v>
      </c>
      <c r="V8544">
        <v>1</v>
      </c>
    </row>
    <row r="8545" spans="1:22" ht="15" customHeight="1" x14ac:dyDescent="0.25">
      <c r="A8545">
        <v>8544</v>
      </c>
      <c r="B8545">
        <v>5</v>
      </c>
      <c r="C8545">
        <v>112.16666669999999</v>
      </c>
      <c r="D8545">
        <v>0</v>
      </c>
      <c r="E8545">
        <v>0</v>
      </c>
      <c r="F8545">
        <v>60</v>
      </c>
      <c r="G8545">
        <v>1883.866667</v>
      </c>
      <c r="H8545">
        <v>1.7460317E-2</v>
      </c>
      <c r="I8545">
        <v>4.2436975000000002E-2</v>
      </c>
      <c r="J8545">
        <v>0</v>
      </c>
      <c r="K8545">
        <v>0</v>
      </c>
      <c r="L8545" t="s">
        <v>59</v>
      </c>
      <c r="M8545">
        <v>2</v>
      </c>
      <c r="N8545">
        <v>2</v>
      </c>
      <c r="O8545">
        <v>1</v>
      </c>
      <c r="P8545">
        <v>2</v>
      </c>
      <c r="Q8545" t="s">
        <v>51</v>
      </c>
      <c r="R8545" t="b">
        <f t="shared" ref="R8545:R8551" si="887">FALSE()</f>
        <v>0</v>
      </c>
      <c r="S8545" t="b">
        <f t="shared" si="886"/>
        <v>0</v>
      </c>
      <c r="T8545">
        <v>0</v>
      </c>
      <c r="U8545">
        <v>0</v>
      </c>
      <c r="V8545">
        <v>1</v>
      </c>
    </row>
    <row r="8546" spans="1:22" ht="15" customHeight="1" x14ac:dyDescent="0.25">
      <c r="A8546">
        <v>8545</v>
      </c>
      <c r="B8546">
        <v>0</v>
      </c>
      <c r="C8546">
        <v>0</v>
      </c>
      <c r="D8546">
        <v>0</v>
      </c>
      <c r="E8546">
        <v>0</v>
      </c>
      <c r="F8546">
        <v>1</v>
      </c>
      <c r="G8546">
        <v>0</v>
      </c>
      <c r="H8546">
        <v>0.2</v>
      </c>
      <c r="I8546">
        <v>0.2</v>
      </c>
      <c r="J8546">
        <v>0</v>
      </c>
      <c r="K8546">
        <v>0</v>
      </c>
      <c r="L8546" t="s">
        <v>59</v>
      </c>
      <c r="M8546">
        <v>3</v>
      </c>
      <c r="N8546">
        <v>2</v>
      </c>
      <c r="O8546">
        <v>3</v>
      </c>
      <c r="P8546">
        <v>3</v>
      </c>
      <c r="Q8546" t="s">
        <v>51</v>
      </c>
      <c r="R8546" t="b">
        <f t="shared" si="887"/>
        <v>0</v>
      </c>
      <c r="S8546" t="b">
        <f t="shared" si="886"/>
        <v>0</v>
      </c>
      <c r="T8546">
        <v>0</v>
      </c>
      <c r="U8546">
        <v>0</v>
      </c>
      <c r="V8546">
        <v>1</v>
      </c>
    </row>
    <row r="8547" spans="1:22" ht="15" customHeight="1" x14ac:dyDescent="0.25">
      <c r="A8547">
        <v>8546</v>
      </c>
      <c r="B8547">
        <v>0</v>
      </c>
      <c r="C8547">
        <v>0</v>
      </c>
      <c r="D8547">
        <v>0</v>
      </c>
      <c r="E8547">
        <v>0</v>
      </c>
      <c r="F8547">
        <v>59</v>
      </c>
      <c r="G8547">
        <v>3033.689449</v>
      </c>
      <c r="H8547">
        <v>7.5619299999999997E-3</v>
      </c>
      <c r="I8547">
        <v>1.5479685E-2</v>
      </c>
      <c r="J8547">
        <v>0</v>
      </c>
      <c r="K8547">
        <v>0</v>
      </c>
      <c r="L8547" t="s">
        <v>59</v>
      </c>
      <c r="M8547">
        <v>1</v>
      </c>
      <c r="N8547">
        <v>2</v>
      </c>
      <c r="O8547">
        <v>3</v>
      </c>
      <c r="P8547">
        <v>2</v>
      </c>
      <c r="Q8547" t="s">
        <v>51</v>
      </c>
      <c r="R8547" t="b">
        <f t="shared" si="887"/>
        <v>0</v>
      </c>
      <c r="S8547" t="b">
        <f t="shared" si="886"/>
        <v>0</v>
      </c>
      <c r="T8547">
        <v>0</v>
      </c>
      <c r="U8547">
        <v>0</v>
      </c>
      <c r="V8547">
        <v>1</v>
      </c>
    </row>
    <row r="8548" spans="1:22" ht="15" customHeight="1" x14ac:dyDescent="0.25">
      <c r="A8548">
        <v>8547</v>
      </c>
      <c r="B8548">
        <v>0</v>
      </c>
      <c r="C8548">
        <v>0</v>
      </c>
      <c r="D8548">
        <v>0</v>
      </c>
      <c r="E8548">
        <v>0</v>
      </c>
      <c r="F8548">
        <v>83</v>
      </c>
      <c r="G8548">
        <v>2922.497511</v>
      </c>
      <c r="H8548">
        <v>9.7560979999999995E-3</v>
      </c>
      <c r="I8548">
        <v>3.0081301000000001E-2</v>
      </c>
      <c r="J8548">
        <v>0</v>
      </c>
      <c r="K8548">
        <v>0</v>
      </c>
      <c r="L8548" t="s">
        <v>59</v>
      </c>
      <c r="M8548">
        <v>2</v>
      </c>
      <c r="N8548">
        <v>2</v>
      </c>
      <c r="O8548">
        <v>1</v>
      </c>
      <c r="P8548">
        <v>1</v>
      </c>
      <c r="Q8548" t="s">
        <v>51</v>
      </c>
      <c r="R8548" t="b">
        <f t="shared" si="887"/>
        <v>0</v>
      </c>
      <c r="S8548" t="b">
        <f t="shared" si="886"/>
        <v>0</v>
      </c>
      <c r="T8548">
        <v>0</v>
      </c>
      <c r="U8548">
        <v>0</v>
      </c>
      <c r="V8548">
        <v>1</v>
      </c>
    </row>
    <row r="8549" spans="1:22" ht="15" customHeight="1" x14ac:dyDescent="0.25">
      <c r="A8549">
        <v>8548</v>
      </c>
      <c r="B8549">
        <v>5</v>
      </c>
      <c r="C8549">
        <v>135.25</v>
      </c>
      <c r="D8549">
        <v>0</v>
      </c>
      <c r="E8549">
        <v>0</v>
      </c>
      <c r="F8549">
        <v>26</v>
      </c>
      <c r="G8549">
        <v>794.99285710000004</v>
      </c>
      <c r="H8549">
        <v>7.4074070000000004E-3</v>
      </c>
      <c r="I8549">
        <v>2.6419753000000001E-2</v>
      </c>
      <c r="J8549">
        <v>33.444712170000003</v>
      </c>
      <c r="K8549">
        <v>0</v>
      </c>
      <c r="L8549" t="s">
        <v>62</v>
      </c>
      <c r="M8549">
        <v>1</v>
      </c>
      <c r="N8549">
        <v>1</v>
      </c>
      <c r="O8549">
        <v>1</v>
      </c>
      <c r="P8549">
        <v>2</v>
      </c>
      <c r="Q8549" t="s">
        <v>51</v>
      </c>
      <c r="R8549" t="b">
        <f t="shared" si="887"/>
        <v>0</v>
      </c>
      <c r="S8549" t="b">
        <f t="shared" si="886"/>
        <v>0</v>
      </c>
      <c r="T8549">
        <v>0</v>
      </c>
      <c r="U8549">
        <v>0</v>
      </c>
      <c r="V8549">
        <v>1</v>
      </c>
    </row>
    <row r="8550" spans="1:22" ht="15" customHeight="1" x14ac:dyDescent="0.25">
      <c r="A8550">
        <v>8549</v>
      </c>
      <c r="B8550">
        <v>12</v>
      </c>
      <c r="C8550">
        <v>1106.389831</v>
      </c>
      <c r="D8550">
        <v>9</v>
      </c>
      <c r="E8550">
        <v>627.45833330000005</v>
      </c>
      <c r="F8550">
        <v>125</v>
      </c>
      <c r="G8550">
        <v>7444.9380709999996</v>
      </c>
      <c r="H8550">
        <v>7.701238E-3</v>
      </c>
      <c r="I8550">
        <v>2.2385988999999998E-2</v>
      </c>
      <c r="J8550">
        <v>7.2012092770000002</v>
      </c>
      <c r="K8550">
        <v>0</v>
      </c>
      <c r="L8550" t="s">
        <v>59</v>
      </c>
      <c r="M8550">
        <v>3</v>
      </c>
      <c r="N8550">
        <v>2</v>
      </c>
      <c r="O8550">
        <v>4</v>
      </c>
      <c r="P8550">
        <v>2</v>
      </c>
      <c r="Q8550" t="s">
        <v>51</v>
      </c>
      <c r="R8550" t="b">
        <f t="shared" si="887"/>
        <v>0</v>
      </c>
      <c r="S8550" t="b">
        <f>TRUE()</f>
        <v>1</v>
      </c>
      <c r="T8550">
        <v>1</v>
      </c>
      <c r="U8550">
        <v>0</v>
      </c>
      <c r="V8550">
        <v>1</v>
      </c>
    </row>
    <row r="8551" spans="1:22" ht="15" customHeight="1" x14ac:dyDescent="0.25">
      <c r="A8551">
        <v>8550</v>
      </c>
      <c r="B8551">
        <v>0</v>
      </c>
      <c r="C8551">
        <v>0</v>
      </c>
      <c r="D8551">
        <v>0</v>
      </c>
      <c r="E8551">
        <v>0</v>
      </c>
      <c r="F8551">
        <v>1</v>
      </c>
      <c r="G8551">
        <v>0</v>
      </c>
      <c r="H8551">
        <v>0.2</v>
      </c>
      <c r="I8551">
        <v>0.2</v>
      </c>
      <c r="J8551">
        <v>0</v>
      </c>
      <c r="K8551">
        <v>0</v>
      </c>
      <c r="L8551" t="s">
        <v>62</v>
      </c>
      <c r="M8551">
        <v>3</v>
      </c>
      <c r="N8551">
        <v>2</v>
      </c>
      <c r="O8551">
        <v>7</v>
      </c>
      <c r="P8551">
        <v>2</v>
      </c>
      <c r="Q8551" t="s">
        <v>51</v>
      </c>
      <c r="R8551" t="b">
        <f t="shared" si="887"/>
        <v>0</v>
      </c>
      <c r="S8551" t="b">
        <f>FALSE()</f>
        <v>0</v>
      </c>
      <c r="T8551">
        <v>0</v>
      </c>
      <c r="U8551">
        <v>0</v>
      </c>
      <c r="V8551">
        <v>1</v>
      </c>
    </row>
    <row r="8552" spans="1:22" ht="15" customHeight="1" x14ac:dyDescent="0.25">
      <c r="A8552">
        <v>8551</v>
      </c>
      <c r="B8552">
        <v>4</v>
      </c>
      <c r="C8552">
        <v>65.5</v>
      </c>
      <c r="D8552">
        <v>0</v>
      </c>
      <c r="E8552">
        <v>0</v>
      </c>
      <c r="F8552">
        <v>23</v>
      </c>
      <c r="G8552">
        <v>783.75</v>
      </c>
      <c r="H8552">
        <v>7.6923080000000001E-3</v>
      </c>
      <c r="I8552">
        <v>3.0769231000000001E-2</v>
      </c>
      <c r="J8552">
        <v>0</v>
      </c>
      <c r="K8552">
        <v>0</v>
      </c>
      <c r="L8552" t="s">
        <v>59</v>
      </c>
      <c r="M8552">
        <v>2</v>
      </c>
      <c r="N8552">
        <v>5</v>
      </c>
      <c r="O8552">
        <v>3</v>
      </c>
      <c r="P8552">
        <v>1</v>
      </c>
      <c r="Q8552" t="s">
        <v>51</v>
      </c>
      <c r="R8552" t="b">
        <f>TRUE()</f>
        <v>1</v>
      </c>
      <c r="S8552" t="b">
        <f>TRUE()</f>
        <v>1</v>
      </c>
      <c r="T8552">
        <v>1</v>
      </c>
      <c r="U8552">
        <v>1</v>
      </c>
      <c r="V8552">
        <v>1</v>
      </c>
    </row>
    <row r="8553" spans="1:22" ht="15" customHeight="1" x14ac:dyDescent="0.25">
      <c r="A8553">
        <v>8552</v>
      </c>
      <c r="B8553">
        <v>1</v>
      </c>
      <c r="C8553">
        <v>0</v>
      </c>
      <c r="D8553">
        <v>0</v>
      </c>
      <c r="E8553">
        <v>0</v>
      </c>
      <c r="F8553">
        <v>30</v>
      </c>
      <c r="G8553">
        <v>1732.0666670000001</v>
      </c>
      <c r="H8553">
        <v>2.5806452000000001E-2</v>
      </c>
      <c r="I8553">
        <v>5.0752687999999997E-2</v>
      </c>
      <c r="J8553">
        <v>13.13492027</v>
      </c>
      <c r="K8553">
        <v>0</v>
      </c>
      <c r="L8553" t="s">
        <v>59</v>
      </c>
      <c r="M8553">
        <v>2</v>
      </c>
      <c r="N8553">
        <v>2</v>
      </c>
      <c r="O8553">
        <v>9</v>
      </c>
      <c r="P8553">
        <v>10</v>
      </c>
      <c r="Q8553" t="s">
        <v>51</v>
      </c>
      <c r="R8553" t="b">
        <f>FALSE()</f>
        <v>0</v>
      </c>
      <c r="S8553" t="b">
        <f>FALSE()</f>
        <v>0</v>
      </c>
      <c r="T8553">
        <v>0</v>
      </c>
      <c r="U8553">
        <v>0</v>
      </c>
      <c r="V8553">
        <v>1</v>
      </c>
    </row>
    <row r="8554" spans="1:22" ht="15" customHeight="1" x14ac:dyDescent="0.25">
      <c r="A8554">
        <v>8553</v>
      </c>
      <c r="B8554">
        <v>0</v>
      </c>
      <c r="C8554">
        <v>0</v>
      </c>
      <c r="D8554">
        <v>0</v>
      </c>
      <c r="E8554">
        <v>0</v>
      </c>
      <c r="F8554">
        <v>72</v>
      </c>
      <c r="G8554">
        <v>2304.15</v>
      </c>
      <c r="H8554">
        <v>8.4507039999999999E-3</v>
      </c>
      <c r="I8554">
        <v>2.0355465999999999E-2</v>
      </c>
      <c r="J8554">
        <v>3.178183427</v>
      </c>
      <c r="K8554">
        <v>0</v>
      </c>
      <c r="L8554" t="s">
        <v>59</v>
      </c>
      <c r="M8554">
        <v>3</v>
      </c>
      <c r="N8554">
        <v>2</v>
      </c>
      <c r="O8554">
        <v>1</v>
      </c>
      <c r="P8554">
        <v>2</v>
      </c>
      <c r="Q8554" t="s">
        <v>51</v>
      </c>
      <c r="R8554" t="b">
        <f>FALSE()</f>
        <v>0</v>
      </c>
      <c r="S8554" t="b">
        <f>TRUE()</f>
        <v>1</v>
      </c>
      <c r="T8554">
        <v>1</v>
      </c>
      <c r="U8554">
        <v>0</v>
      </c>
      <c r="V8554">
        <v>1</v>
      </c>
    </row>
    <row r="8555" spans="1:22" ht="15" customHeight="1" x14ac:dyDescent="0.25">
      <c r="A8555">
        <v>8554</v>
      </c>
      <c r="B8555">
        <v>0</v>
      </c>
      <c r="C8555">
        <v>0</v>
      </c>
      <c r="D8555">
        <v>0</v>
      </c>
      <c r="E8555">
        <v>0</v>
      </c>
      <c r="F8555">
        <v>12</v>
      </c>
      <c r="G8555">
        <v>584.33333330000005</v>
      </c>
      <c r="H8555">
        <v>0</v>
      </c>
      <c r="I8555">
        <v>2.3076922999999999E-2</v>
      </c>
      <c r="J8555">
        <v>12.58590538</v>
      </c>
      <c r="K8555">
        <v>0</v>
      </c>
      <c r="L8555" t="s">
        <v>59</v>
      </c>
      <c r="M8555">
        <v>2</v>
      </c>
      <c r="N8555">
        <v>2</v>
      </c>
      <c r="O8555">
        <v>3</v>
      </c>
      <c r="P8555">
        <v>8</v>
      </c>
      <c r="Q8555" t="s">
        <v>51</v>
      </c>
      <c r="R8555" t="b">
        <f>FALSE()</f>
        <v>0</v>
      </c>
      <c r="S8555" t="b">
        <f>FALSE()</f>
        <v>0</v>
      </c>
      <c r="T8555">
        <v>0</v>
      </c>
      <c r="U8555">
        <v>0</v>
      </c>
      <c r="V8555">
        <v>1</v>
      </c>
    </row>
    <row r="8556" spans="1:22" ht="15" customHeight="1" x14ac:dyDescent="0.25">
      <c r="A8556">
        <v>8555</v>
      </c>
      <c r="B8556">
        <v>0</v>
      </c>
      <c r="C8556">
        <v>0</v>
      </c>
      <c r="D8556">
        <v>0</v>
      </c>
      <c r="E8556">
        <v>0</v>
      </c>
      <c r="F8556">
        <v>20</v>
      </c>
      <c r="G8556">
        <v>678</v>
      </c>
      <c r="H8556">
        <v>0</v>
      </c>
      <c r="I8556">
        <v>0.03</v>
      </c>
      <c r="J8556">
        <v>0</v>
      </c>
      <c r="K8556">
        <v>0</v>
      </c>
      <c r="L8556" t="s">
        <v>62</v>
      </c>
      <c r="M8556">
        <v>2</v>
      </c>
      <c r="N8556">
        <v>2</v>
      </c>
      <c r="O8556">
        <v>3</v>
      </c>
      <c r="P8556">
        <v>10</v>
      </c>
      <c r="Q8556" t="s">
        <v>51</v>
      </c>
      <c r="R8556" t="b">
        <f>FALSE()</f>
        <v>0</v>
      </c>
      <c r="S8556" t="b">
        <f>FALSE()</f>
        <v>0</v>
      </c>
      <c r="T8556">
        <v>0</v>
      </c>
      <c r="U8556">
        <v>0</v>
      </c>
      <c r="V8556">
        <v>1</v>
      </c>
    </row>
    <row r="8557" spans="1:22" ht="15" customHeight="1" x14ac:dyDescent="0.25">
      <c r="A8557">
        <v>8556</v>
      </c>
      <c r="B8557">
        <v>0</v>
      </c>
      <c r="C8557">
        <v>0</v>
      </c>
      <c r="D8557">
        <v>0</v>
      </c>
      <c r="E8557">
        <v>0</v>
      </c>
      <c r="F8557">
        <v>48</v>
      </c>
      <c r="G8557">
        <v>2492.166667</v>
      </c>
      <c r="H8557">
        <v>0</v>
      </c>
      <c r="I8557">
        <v>1.4583333E-2</v>
      </c>
      <c r="J8557">
        <v>0</v>
      </c>
      <c r="K8557">
        <v>0</v>
      </c>
      <c r="L8557" t="s">
        <v>59</v>
      </c>
      <c r="M8557">
        <v>2</v>
      </c>
      <c r="N8557">
        <v>4</v>
      </c>
      <c r="O8557">
        <v>1</v>
      </c>
      <c r="P8557">
        <v>2</v>
      </c>
      <c r="Q8557" t="s">
        <v>51</v>
      </c>
      <c r="R8557" t="b">
        <f>FALSE()</f>
        <v>0</v>
      </c>
      <c r="S8557" t="b">
        <f>FALSE()</f>
        <v>0</v>
      </c>
      <c r="T8557">
        <v>0</v>
      </c>
      <c r="U8557">
        <v>0</v>
      </c>
      <c r="V8557">
        <v>1</v>
      </c>
    </row>
    <row r="8558" spans="1:22" ht="15" customHeight="1" x14ac:dyDescent="0.25">
      <c r="A8558">
        <v>8557</v>
      </c>
      <c r="B8558">
        <v>0</v>
      </c>
      <c r="C8558">
        <v>0</v>
      </c>
      <c r="D8558">
        <v>0</v>
      </c>
      <c r="E8558">
        <v>0</v>
      </c>
      <c r="F8558">
        <v>38</v>
      </c>
      <c r="G8558">
        <v>1656.615043</v>
      </c>
      <c r="H8558">
        <v>1.8421053E-2</v>
      </c>
      <c r="I8558">
        <v>4.1545909999999998E-2</v>
      </c>
      <c r="J8558">
        <v>0</v>
      </c>
      <c r="K8558">
        <v>0</v>
      </c>
      <c r="L8558" t="s">
        <v>62</v>
      </c>
      <c r="M8558">
        <v>3</v>
      </c>
      <c r="N8558">
        <v>2</v>
      </c>
      <c r="O8558">
        <v>2</v>
      </c>
      <c r="P8558">
        <v>2</v>
      </c>
      <c r="Q8558" t="s">
        <v>51</v>
      </c>
      <c r="R8558" t="b">
        <f>TRUE()</f>
        <v>1</v>
      </c>
      <c r="S8558" t="b">
        <f>FALSE()</f>
        <v>0</v>
      </c>
      <c r="T8558">
        <v>0</v>
      </c>
      <c r="U8558">
        <v>1</v>
      </c>
      <c r="V8558">
        <v>1</v>
      </c>
    </row>
    <row r="8559" spans="1:22" ht="15" customHeight="1" x14ac:dyDescent="0.25">
      <c r="A8559">
        <v>8558</v>
      </c>
      <c r="B8559">
        <v>12</v>
      </c>
      <c r="C8559">
        <v>232.35357139999999</v>
      </c>
      <c r="D8559">
        <v>0</v>
      </c>
      <c r="E8559">
        <v>0</v>
      </c>
      <c r="F8559">
        <v>439</v>
      </c>
      <c r="G8559">
        <v>17550.584859999999</v>
      </c>
      <c r="H8559">
        <v>5.6296300000000001E-3</v>
      </c>
      <c r="I8559">
        <v>1.8437701000000001E-2</v>
      </c>
      <c r="J8559">
        <v>2.626909076</v>
      </c>
      <c r="K8559">
        <v>0</v>
      </c>
      <c r="L8559" t="s">
        <v>59</v>
      </c>
      <c r="M8559">
        <v>2</v>
      </c>
      <c r="N8559">
        <v>5</v>
      </c>
      <c r="O8559">
        <v>1</v>
      </c>
      <c r="P8559">
        <v>10</v>
      </c>
      <c r="Q8559" t="s">
        <v>51</v>
      </c>
      <c r="R8559" t="b">
        <f>FALSE()</f>
        <v>0</v>
      </c>
      <c r="S8559" t="b">
        <f>TRUE()</f>
        <v>1</v>
      </c>
      <c r="T8559">
        <v>1</v>
      </c>
      <c r="U8559">
        <v>0</v>
      </c>
      <c r="V8559">
        <v>1</v>
      </c>
    </row>
    <row r="8560" spans="1:22" ht="15" customHeight="1" x14ac:dyDescent="0.25">
      <c r="A8560">
        <v>8559</v>
      </c>
      <c r="B8560">
        <v>0</v>
      </c>
      <c r="C8560">
        <v>0</v>
      </c>
      <c r="D8560">
        <v>1</v>
      </c>
      <c r="E8560">
        <v>118</v>
      </c>
      <c r="F8560">
        <v>14</v>
      </c>
      <c r="G8560">
        <v>224.3916667</v>
      </c>
      <c r="H8560">
        <v>4.7619047999999997E-2</v>
      </c>
      <c r="I8560">
        <v>6.3265305999999993E-2</v>
      </c>
      <c r="J8560">
        <v>0</v>
      </c>
      <c r="K8560">
        <v>0</v>
      </c>
      <c r="L8560" t="s">
        <v>59</v>
      </c>
      <c r="M8560">
        <v>3</v>
      </c>
      <c r="N8560">
        <v>2</v>
      </c>
      <c r="O8560">
        <v>1</v>
      </c>
      <c r="P8560">
        <v>2</v>
      </c>
      <c r="Q8560" t="s">
        <v>51</v>
      </c>
      <c r="R8560" t="b">
        <f>FALSE()</f>
        <v>0</v>
      </c>
      <c r="S8560" t="b">
        <f>FALSE()</f>
        <v>0</v>
      </c>
      <c r="T8560">
        <v>0</v>
      </c>
      <c r="U8560">
        <v>0</v>
      </c>
      <c r="V8560">
        <v>1</v>
      </c>
    </row>
    <row r="8561" spans="1:22" ht="15" customHeight="1" x14ac:dyDescent="0.25">
      <c r="A8561">
        <v>8560</v>
      </c>
      <c r="B8561">
        <v>1</v>
      </c>
      <c r="C8561">
        <v>11</v>
      </c>
      <c r="D8561">
        <v>1</v>
      </c>
      <c r="E8561">
        <v>8</v>
      </c>
      <c r="F8561">
        <v>79</v>
      </c>
      <c r="G8561">
        <v>2693.5823310000001</v>
      </c>
      <c r="H8561">
        <v>0</v>
      </c>
      <c r="I8561">
        <v>3.4304240000000001E-3</v>
      </c>
      <c r="J8561">
        <v>0</v>
      </c>
      <c r="K8561">
        <v>0</v>
      </c>
      <c r="L8561" t="s">
        <v>62</v>
      </c>
      <c r="M8561">
        <v>1</v>
      </c>
      <c r="N8561">
        <v>1</v>
      </c>
      <c r="O8561">
        <v>3</v>
      </c>
      <c r="P8561">
        <v>2</v>
      </c>
      <c r="Q8561" t="s">
        <v>51</v>
      </c>
      <c r="R8561" t="b">
        <f>FALSE()</f>
        <v>0</v>
      </c>
      <c r="S8561" t="b">
        <f>FALSE()</f>
        <v>0</v>
      </c>
      <c r="T8561">
        <v>0</v>
      </c>
      <c r="U8561">
        <v>0</v>
      </c>
      <c r="V8561">
        <v>1</v>
      </c>
    </row>
    <row r="8562" spans="1:22" ht="15" customHeight="1" x14ac:dyDescent="0.25">
      <c r="A8562">
        <v>8561</v>
      </c>
      <c r="B8562">
        <v>6</v>
      </c>
      <c r="C8562">
        <v>125.25</v>
      </c>
      <c r="D8562">
        <v>2</v>
      </c>
      <c r="E8562">
        <v>89</v>
      </c>
      <c r="F8562">
        <v>146</v>
      </c>
      <c r="G8562">
        <v>3697.7316329999999</v>
      </c>
      <c r="H8562">
        <v>8.1081079999999993E-3</v>
      </c>
      <c r="I8562">
        <v>1.5188129E-2</v>
      </c>
      <c r="J8562">
        <v>73.358669390000003</v>
      </c>
      <c r="K8562">
        <v>0</v>
      </c>
      <c r="L8562" t="s">
        <v>59</v>
      </c>
      <c r="M8562">
        <v>2</v>
      </c>
      <c r="N8562">
        <v>2</v>
      </c>
      <c r="O8562">
        <v>1</v>
      </c>
      <c r="P8562">
        <v>2</v>
      </c>
      <c r="Q8562" t="s">
        <v>51</v>
      </c>
      <c r="R8562" t="b">
        <f>TRUE()</f>
        <v>1</v>
      </c>
      <c r="S8562" t="b">
        <f>TRUE()</f>
        <v>1</v>
      </c>
      <c r="T8562">
        <v>1</v>
      </c>
      <c r="U8562">
        <v>1</v>
      </c>
      <c r="V8562">
        <v>1</v>
      </c>
    </row>
    <row r="8563" spans="1:22" ht="15" customHeight="1" x14ac:dyDescent="0.25">
      <c r="A8563">
        <v>8562</v>
      </c>
      <c r="B8563">
        <v>0</v>
      </c>
      <c r="C8563">
        <v>0</v>
      </c>
      <c r="D8563">
        <v>0</v>
      </c>
      <c r="E8563">
        <v>0</v>
      </c>
      <c r="F8563">
        <v>5</v>
      </c>
      <c r="G8563">
        <v>135.75</v>
      </c>
      <c r="H8563">
        <v>0.04</v>
      </c>
      <c r="I8563">
        <v>5.3333332999999997E-2</v>
      </c>
      <c r="J8563">
        <v>0</v>
      </c>
      <c r="K8563">
        <v>0</v>
      </c>
      <c r="L8563" t="s">
        <v>62</v>
      </c>
      <c r="M8563">
        <v>2</v>
      </c>
      <c r="N8563">
        <v>2</v>
      </c>
      <c r="O8563">
        <v>3</v>
      </c>
      <c r="P8563">
        <v>2</v>
      </c>
      <c r="Q8563" t="s">
        <v>52</v>
      </c>
      <c r="R8563" t="b">
        <f>FALSE()</f>
        <v>0</v>
      </c>
      <c r="S8563" t="b">
        <f>FALSE()</f>
        <v>0</v>
      </c>
      <c r="T8563">
        <v>0</v>
      </c>
      <c r="U8563">
        <v>0</v>
      </c>
      <c r="V8563">
        <v>0</v>
      </c>
    </row>
    <row r="8564" spans="1:22" ht="15" customHeight="1" x14ac:dyDescent="0.25">
      <c r="A8564">
        <v>8563</v>
      </c>
      <c r="B8564">
        <v>1</v>
      </c>
      <c r="C8564">
        <v>0</v>
      </c>
      <c r="D8564">
        <v>0</v>
      </c>
      <c r="E8564">
        <v>0</v>
      </c>
      <c r="F8564">
        <v>4</v>
      </c>
      <c r="G8564">
        <v>795</v>
      </c>
      <c r="H8564">
        <v>6.6666666999999999E-2</v>
      </c>
      <c r="I8564">
        <v>0.111111111</v>
      </c>
      <c r="J8564">
        <v>0</v>
      </c>
      <c r="K8564">
        <v>0</v>
      </c>
      <c r="L8564" t="s">
        <v>59</v>
      </c>
      <c r="M8564">
        <v>3</v>
      </c>
      <c r="N8564">
        <v>2</v>
      </c>
      <c r="O8564">
        <v>9</v>
      </c>
      <c r="P8564">
        <v>6</v>
      </c>
      <c r="Q8564" t="s">
        <v>51</v>
      </c>
      <c r="R8564" t="b">
        <f>TRUE()</f>
        <v>1</v>
      </c>
      <c r="S8564" t="b">
        <f>FALSE()</f>
        <v>0</v>
      </c>
      <c r="T8564">
        <v>0</v>
      </c>
      <c r="U8564">
        <v>1</v>
      </c>
      <c r="V8564">
        <v>1</v>
      </c>
    </row>
    <row r="8565" spans="1:22" ht="15" customHeight="1" x14ac:dyDescent="0.25">
      <c r="A8565">
        <v>8564</v>
      </c>
      <c r="B8565">
        <v>1</v>
      </c>
      <c r="C8565">
        <v>0</v>
      </c>
      <c r="D8565">
        <v>1</v>
      </c>
      <c r="E8565">
        <v>80.166666669999998</v>
      </c>
      <c r="F8565">
        <v>29</v>
      </c>
      <c r="G8565">
        <v>759.75</v>
      </c>
      <c r="H8565">
        <v>0</v>
      </c>
      <c r="I8565">
        <v>1.9354838999999999E-2</v>
      </c>
      <c r="J8565">
        <v>0</v>
      </c>
      <c r="K8565">
        <v>0</v>
      </c>
      <c r="L8565" t="s">
        <v>59</v>
      </c>
      <c r="M8565">
        <v>2</v>
      </c>
      <c r="N8565">
        <v>2</v>
      </c>
      <c r="O8565">
        <v>1</v>
      </c>
      <c r="P8565">
        <v>2</v>
      </c>
      <c r="Q8565" t="s">
        <v>51</v>
      </c>
      <c r="R8565" t="b">
        <f>TRUE()</f>
        <v>1</v>
      </c>
      <c r="S8565" t="b">
        <f>FALSE()</f>
        <v>0</v>
      </c>
      <c r="T8565">
        <v>0</v>
      </c>
      <c r="U8565">
        <v>1</v>
      </c>
      <c r="V8565">
        <v>1</v>
      </c>
    </row>
    <row r="8566" spans="1:22" ht="15" customHeight="1" x14ac:dyDescent="0.25">
      <c r="A8566">
        <v>8565</v>
      </c>
      <c r="B8566">
        <v>0</v>
      </c>
      <c r="C8566">
        <v>0</v>
      </c>
      <c r="D8566">
        <v>1</v>
      </c>
      <c r="E8566">
        <v>21</v>
      </c>
      <c r="F8566">
        <v>25</v>
      </c>
      <c r="G8566">
        <v>525.16666669999995</v>
      </c>
      <c r="H8566">
        <v>7.6923080000000001E-3</v>
      </c>
      <c r="I8566">
        <v>3.0769231000000001E-2</v>
      </c>
      <c r="J8566">
        <v>0</v>
      </c>
      <c r="K8566">
        <v>0</v>
      </c>
      <c r="L8566" t="s">
        <v>59</v>
      </c>
      <c r="M8566">
        <v>2</v>
      </c>
      <c r="N8566">
        <v>2</v>
      </c>
      <c r="O8566">
        <v>3</v>
      </c>
      <c r="P8566">
        <v>2</v>
      </c>
      <c r="Q8566" t="s">
        <v>52</v>
      </c>
      <c r="R8566" t="b">
        <f>TRUE()</f>
        <v>1</v>
      </c>
      <c r="S8566" t="b">
        <f>FALSE()</f>
        <v>0</v>
      </c>
      <c r="T8566">
        <v>0</v>
      </c>
      <c r="U8566">
        <v>1</v>
      </c>
      <c r="V8566">
        <v>0</v>
      </c>
    </row>
    <row r="8567" spans="1:22" ht="15" customHeight="1" x14ac:dyDescent="0.25">
      <c r="A8567">
        <v>8566</v>
      </c>
      <c r="B8567">
        <v>0</v>
      </c>
      <c r="C8567">
        <v>0</v>
      </c>
      <c r="D8567">
        <v>0</v>
      </c>
      <c r="E8567">
        <v>0</v>
      </c>
      <c r="F8567">
        <v>9</v>
      </c>
      <c r="G8567">
        <v>195.25</v>
      </c>
      <c r="H8567">
        <v>2.2222222E-2</v>
      </c>
      <c r="I8567">
        <v>8.1481480999999994E-2</v>
      </c>
      <c r="J8567">
        <v>0</v>
      </c>
      <c r="K8567">
        <v>0</v>
      </c>
      <c r="L8567" t="s">
        <v>59</v>
      </c>
      <c r="M8567">
        <v>1</v>
      </c>
      <c r="N8567">
        <v>1</v>
      </c>
      <c r="O8567">
        <v>8</v>
      </c>
      <c r="P8567">
        <v>10</v>
      </c>
      <c r="Q8567" t="s">
        <v>51</v>
      </c>
      <c r="R8567" t="b">
        <f>FALSE()</f>
        <v>0</v>
      </c>
      <c r="S8567" t="b">
        <f>FALSE()</f>
        <v>0</v>
      </c>
      <c r="T8567">
        <v>0</v>
      </c>
      <c r="U8567">
        <v>0</v>
      </c>
      <c r="V8567">
        <v>1</v>
      </c>
    </row>
    <row r="8568" spans="1:22" ht="15" customHeight="1" x14ac:dyDescent="0.25">
      <c r="A8568">
        <v>8567</v>
      </c>
      <c r="B8568">
        <v>0</v>
      </c>
      <c r="C8568">
        <v>0</v>
      </c>
      <c r="D8568">
        <v>0</v>
      </c>
      <c r="E8568">
        <v>0</v>
      </c>
      <c r="F8568">
        <v>21</v>
      </c>
      <c r="G8568">
        <v>499.75</v>
      </c>
      <c r="H8568">
        <v>9.5238100000000006E-3</v>
      </c>
      <c r="I8568">
        <v>3.3333333E-2</v>
      </c>
      <c r="J8568">
        <v>0</v>
      </c>
      <c r="K8568">
        <v>0</v>
      </c>
      <c r="L8568" t="s">
        <v>59</v>
      </c>
      <c r="M8568">
        <v>2</v>
      </c>
      <c r="N8568">
        <v>4</v>
      </c>
      <c r="O8568">
        <v>3</v>
      </c>
      <c r="P8568">
        <v>10</v>
      </c>
      <c r="Q8568" t="s">
        <v>51</v>
      </c>
      <c r="R8568" t="b">
        <f>FALSE()</f>
        <v>0</v>
      </c>
      <c r="S8568" t="b">
        <f>TRUE()</f>
        <v>1</v>
      </c>
      <c r="T8568">
        <v>1</v>
      </c>
      <c r="U8568">
        <v>0</v>
      </c>
      <c r="V8568">
        <v>1</v>
      </c>
    </row>
    <row r="8569" spans="1:22" ht="15" customHeight="1" x14ac:dyDescent="0.25">
      <c r="A8569">
        <v>8568</v>
      </c>
      <c r="B8569">
        <v>2</v>
      </c>
      <c r="C8569">
        <v>31</v>
      </c>
      <c r="D8569">
        <v>0</v>
      </c>
      <c r="E8569">
        <v>0</v>
      </c>
      <c r="F8569">
        <v>20</v>
      </c>
      <c r="G8569">
        <v>583.06944439999995</v>
      </c>
      <c r="H8569">
        <v>0</v>
      </c>
      <c r="I8569">
        <v>0.01</v>
      </c>
      <c r="J8569">
        <v>0</v>
      </c>
      <c r="K8569">
        <v>0</v>
      </c>
      <c r="L8569" t="s">
        <v>62</v>
      </c>
      <c r="M8569">
        <v>4</v>
      </c>
      <c r="N8569">
        <v>2</v>
      </c>
      <c r="O8569">
        <v>1</v>
      </c>
      <c r="P8569">
        <v>2</v>
      </c>
      <c r="Q8569" t="s">
        <v>51</v>
      </c>
      <c r="R8569" t="b">
        <f>FALSE()</f>
        <v>0</v>
      </c>
      <c r="S8569" t="b">
        <f>FALSE()</f>
        <v>0</v>
      </c>
      <c r="T8569">
        <v>0</v>
      </c>
      <c r="U8569">
        <v>0</v>
      </c>
      <c r="V8569">
        <v>1</v>
      </c>
    </row>
    <row r="8570" spans="1:22" ht="15" customHeight="1" x14ac:dyDescent="0.25">
      <c r="A8570">
        <v>8569</v>
      </c>
      <c r="B8570">
        <v>0</v>
      </c>
      <c r="C8570">
        <v>0</v>
      </c>
      <c r="D8570">
        <v>0</v>
      </c>
      <c r="E8570">
        <v>0</v>
      </c>
      <c r="F8570">
        <v>12</v>
      </c>
      <c r="G8570">
        <v>231.75</v>
      </c>
      <c r="H8570">
        <v>0</v>
      </c>
      <c r="I8570">
        <v>1.6666667E-2</v>
      </c>
      <c r="J8570">
        <v>0</v>
      </c>
      <c r="K8570">
        <v>0</v>
      </c>
      <c r="L8570" t="s">
        <v>59</v>
      </c>
      <c r="M8570">
        <v>1</v>
      </c>
      <c r="N8570">
        <v>1</v>
      </c>
      <c r="O8570">
        <v>2</v>
      </c>
      <c r="P8570">
        <v>1</v>
      </c>
      <c r="Q8570" t="s">
        <v>51</v>
      </c>
      <c r="R8570" t="b">
        <f>FALSE()</f>
        <v>0</v>
      </c>
      <c r="S8570" t="b">
        <f>FALSE()</f>
        <v>0</v>
      </c>
      <c r="T8570">
        <v>0</v>
      </c>
      <c r="U8570">
        <v>0</v>
      </c>
      <c r="V8570">
        <v>1</v>
      </c>
    </row>
    <row r="8571" spans="1:22" ht="15" customHeight="1" x14ac:dyDescent="0.25">
      <c r="A8571">
        <v>8570</v>
      </c>
      <c r="B8571">
        <v>0</v>
      </c>
      <c r="C8571">
        <v>0</v>
      </c>
      <c r="D8571">
        <v>0</v>
      </c>
      <c r="E8571">
        <v>0</v>
      </c>
      <c r="F8571">
        <v>54</v>
      </c>
      <c r="G8571">
        <v>1441.6369050000001</v>
      </c>
      <c r="H8571">
        <v>8.4615379999999994E-3</v>
      </c>
      <c r="I8571">
        <v>4.2907090000000002E-3</v>
      </c>
      <c r="J8571">
        <v>0</v>
      </c>
      <c r="K8571">
        <v>0</v>
      </c>
      <c r="L8571" t="s">
        <v>59</v>
      </c>
      <c r="M8571">
        <v>1</v>
      </c>
      <c r="N8571">
        <v>1</v>
      </c>
      <c r="O8571">
        <v>1</v>
      </c>
      <c r="P8571">
        <v>2</v>
      </c>
      <c r="Q8571" t="s">
        <v>51</v>
      </c>
      <c r="R8571" t="b">
        <f>FALSE()</f>
        <v>0</v>
      </c>
      <c r="S8571" t="b">
        <f>FALSE()</f>
        <v>0</v>
      </c>
      <c r="T8571">
        <v>0</v>
      </c>
      <c r="U8571">
        <v>0</v>
      </c>
      <c r="V8571">
        <v>1</v>
      </c>
    </row>
    <row r="8572" spans="1:22" ht="15" customHeight="1" x14ac:dyDescent="0.25">
      <c r="A8572">
        <v>8571</v>
      </c>
      <c r="B8572">
        <v>13</v>
      </c>
      <c r="C8572">
        <v>662.3392857</v>
      </c>
      <c r="D8572">
        <v>0</v>
      </c>
      <c r="E8572">
        <v>0</v>
      </c>
      <c r="F8572">
        <v>81</v>
      </c>
      <c r="G8572">
        <v>4284.4226189999999</v>
      </c>
      <c r="H8572">
        <v>2.2988510000000002E-3</v>
      </c>
      <c r="I8572">
        <v>2.2822803999999999E-2</v>
      </c>
      <c r="J8572">
        <v>2.6476200680000002</v>
      </c>
      <c r="K8572">
        <v>0</v>
      </c>
      <c r="L8572" t="s">
        <v>62</v>
      </c>
      <c r="M8572">
        <v>1</v>
      </c>
      <c r="N8572">
        <v>1</v>
      </c>
      <c r="O8572">
        <v>6</v>
      </c>
      <c r="P8572">
        <v>2</v>
      </c>
      <c r="Q8572" t="s">
        <v>51</v>
      </c>
      <c r="R8572" t="b">
        <f>TRUE()</f>
        <v>1</v>
      </c>
      <c r="S8572" t="b">
        <f>TRUE()</f>
        <v>1</v>
      </c>
      <c r="T8572">
        <v>1</v>
      </c>
      <c r="U8572">
        <v>1</v>
      </c>
      <c r="V8572">
        <v>1</v>
      </c>
    </row>
    <row r="8573" spans="1:22" ht="15" customHeight="1" x14ac:dyDescent="0.25">
      <c r="A8573">
        <v>8572</v>
      </c>
      <c r="B8573">
        <v>0</v>
      </c>
      <c r="C8573">
        <v>0</v>
      </c>
      <c r="D8573">
        <v>0</v>
      </c>
      <c r="E8573">
        <v>0</v>
      </c>
      <c r="F8573">
        <v>6</v>
      </c>
      <c r="G8573">
        <v>151</v>
      </c>
      <c r="H8573">
        <v>0</v>
      </c>
      <c r="I8573">
        <v>0.08</v>
      </c>
      <c r="J8573">
        <v>0</v>
      </c>
      <c r="K8573">
        <v>0</v>
      </c>
      <c r="L8573" t="s">
        <v>62</v>
      </c>
      <c r="M8573">
        <v>1</v>
      </c>
      <c r="N8573">
        <v>8</v>
      </c>
      <c r="O8573">
        <v>4</v>
      </c>
      <c r="P8573">
        <v>6</v>
      </c>
      <c r="Q8573" t="s">
        <v>51</v>
      </c>
      <c r="R8573" t="b">
        <f t="shared" ref="R8573:R8583" si="888">FALSE()</f>
        <v>0</v>
      </c>
      <c r="S8573" t="b">
        <f>FALSE()</f>
        <v>0</v>
      </c>
      <c r="T8573">
        <v>0</v>
      </c>
      <c r="U8573">
        <v>0</v>
      </c>
      <c r="V8573">
        <v>1</v>
      </c>
    </row>
    <row r="8574" spans="1:22" ht="15" customHeight="1" x14ac:dyDescent="0.25">
      <c r="A8574">
        <v>8573</v>
      </c>
      <c r="B8574">
        <v>0</v>
      </c>
      <c r="C8574">
        <v>0</v>
      </c>
      <c r="D8574">
        <v>0</v>
      </c>
      <c r="E8574">
        <v>0</v>
      </c>
      <c r="F8574">
        <v>18</v>
      </c>
      <c r="G8574">
        <v>909.75</v>
      </c>
      <c r="H8574">
        <v>2.2222222E-2</v>
      </c>
      <c r="I8574">
        <v>4.8148148000000002E-2</v>
      </c>
      <c r="J8574">
        <v>0</v>
      </c>
      <c r="K8574">
        <v>0</v>
      </c>
      <c r="L8574" t="s">
        <v>59</v>
      </c>
      <c r="M8574">
        <v>3</v>
      </c>
      <c r="N8574">
        <v>2</v>
      </c>
      <c r="O8574">
        <v>1</v>
      </c>
      <c r="P8574">
        <v>3</v>
      </c>
      <c r="Q8574" t="s">
        <v>51</v>
      </c>
      <c r="R8574" t="b">
        <f t="shared" si="888"/>
        <v>0</v>
      </c>
      <c r="S8574" t="b">
        <f>FALSE()</f>
        <v>0</v>
      </c>
      <c r="T8574">
        <v>0</v>
      </c>
      <c r="U8574">
        <v>0</v>
      </c>
      <c r="V8574">
        <v>1</v>
      </c>
    </row>
    <row r="8575" spans="1:22" ht="15" customHeight="1" x14ac:dyDescent="0.25">
      <c r="A8575">
        <v>8574</v>
      </c>
      <c r="B8575">
        <v>1</v>
      </c>
      <c r="C8575">
        <v>15</v>
      </c>
      <c r="D8575">
        <v>0</v>
      </c>
      <c r="E8575">
        <v>0</v>
      </c>
      <c r="F8575">
        <v>15</v>
      </c>
      <c r="G8575">
        <v>691.83333330000005</v>
      </c>
      <c r="H8575">
        <v>0</v>
      </c>
      <c r="I8575">
        <v>1.4285714E-2</v>
      </c>
      <c r="J8575">
        <v>59.611841499999997</v>
      </c>
      <c r="K8575">
        <v>0</v>
      </c>
      <c r="L8575" t="s">
        <v>59</v>
      </c>
      <c r="M8575">
        <v>2</v>
      </c>
      <c r="N8575">
        <v>2</v>
      </c>
      <c r="O8575">
        <v>2</v>
      </c>
      <c r="P8575">
        <v>2</v>
      </c>
      <c r="Q8575" t="s">
        <v>51</v>
      </c>
      <c r="R8575" t="b">
        <f t="shared" si="888"/>
        <v>0</v>
      </c>
      <c r="S8575" t="b">
        <f>TRUE()</f>
        <v>1</v>
      </c>
      <c r="T8575">
        <v>1</v>
      </c>
      <c r="U8575">
        <v>0</v>
      </c>
      <c r="V8575">
        <v>1</v>
      </c>
    </row>
    <row r="8576" spans="1:22" ht="15" customHeight="1" x14ac:dyDescent="0.25">
      <c r="A8576">
        <v>8575</v>
      </c>
      <c r="B8576">
        <v>6</v>
      </c>
      <c r="C8576">
        <v>368.75</v>
      </c>
      <c r="D8576">
        <v>0</v>
      </c>
      <c r="E8576">
        <v>0</v>
      </c>
      <c r="F8576">
        <v>46</v>
      </c>
      <c r="G8576">
        <v>3368.3055559999998</v>
      </c>
      <c r="H8576">
        <v>3.8461540000000001E-3</v>
      </c>
      <c r="I8576">
        <v>1.1858974E-2</v>
      </c>
      <c r="J8576">
        <v>0</v>
      </c>
      <c r="K8576">
        <v>0</v>
      </c>
      <c r="L8576" t="s">
        <v>59</v>
      </c>
      <c r="M8576">
        <v>2</v>
      </c>
      <c r="N8576">
        <v>2</v>
      </c>
      <c r="O8576">
        <v>1</v>
      </c>
      <c r="P8576">
        <v>2</v>
      </c>
      <c r="Q8576" t="s">
        <v>52</v>
      </c>
      <c r="R8576" t="b">
        <f t="shared" si="888"/>
        <v>0</v>
      </c>
      <c r="S8576" t="b">
        <f>FALSE()</f>
        <v>0</v>
      </c>
      <c r="T8576">
        <v>0</v>
      </c>
      <c r="U8576">
        <v>0</v>
      </c>
      <c r="V8576">
        <v>0</v>
      </c>
    </row>
    <row r="8577" spans="1:22" ht="15" customHeight="1" x14ac:dyDescent="0.25">
      <c r="A8577">
        <v>8576</v>
      </c>
      <c r="B8577">
        <v>0</v>
      </c>
      <c r="C8577">
        <v>0</v>
      </c>
      <c r="D8577">
        <v>0</v>
      </c>
      <c r="E8577">
        <v>0</v>
      </c>
      <c r="F8577">
        <v>8</v>
      </c>
      <c r="G8577">
        <v>121.375</v>
      </c>
      <c r="H8577">
        <v>0</v>
      </c>
      <c r="I8577">
        <v>2.5000000000000001E-2</v>
      </c>
      <c r="J8577">
        <v>0</v>
      </c>
      <c r="K8577">
        <v>0</v>
      </c>
      <c r="L8577" t="s">
        <v>62</v>
      </c>
      <c r="M8577">
        <v>3</v>
      </c>
      <c r="N8577">
        <v>2</v>
      </c>
      <c r="O8577">
        <v>4</v>
      </c>
      <c r="P8577">
        <v>2</v>
      </c>
      <c r="Q8577" t="s">
        <v>52</v>
      </c>
      <c r="R8577" t="b">
        <f t="shared" si="888"/>
        <v>0</v>
      </c>
      <c r="S8577" t="b">
        <f>FALSE()</f>
        <v>0</v>
      </c>
      <c r="T8577">
        <v>0</v>
      </c>
      <c r="U8577">
        <v>0</v>
      </c>
      <c r="V8577">
        <v>0</v>
      </c>
    </row>
    <row r="8578" spans="1:22" ht="15" customHeight="1" x14ac:dyDescent="0.25">
      <c r="A8578">
        <v>8577</v>
      </c>
      <c r="B8578">
        <v>0</v>
      </c>
      <c r="C8578">
        <v>0</v>
      </c>
      <c r="D8578">
        <v>0</v>
      </c>
      <c r="E8578">
        <v>0</v>
      </c>
      <c r="F8578">
        <v>10</v>
      </c>
      <c r="G8578">
        <v>386.5</v>
      </c>
      <c r="H8578">
        <v>0</v>
      </c>
      <c r="I8578">
        <v>0.01</v>
      </c>
      <c r="J8578">
        <v>0</v>
      </c>
      <c r="K8578">
        <v>0</v>
      </c>
      <c r="L8578" t="s">
        <v>59</v>
      </c>
      <c r="M8578">
        <v>2</v>
      </c>
      <c r="N8578">
        <v>4</v>
      </c>
      <c r="O8578">
        <v>6</v>
      </c>
      <c r="P8578">
        <v>8</v>
      </c>
      <c r="Q8578" t="s">
        <v>51</v>
      </c>
      <c r="R8578" t="b">
        <f t="shared" si="888"/>
        <v>0</v>
      </c>
      <c r="S8578" t="b">
        <f>FALSE()</f>
        <v>0</v>
      </c>
      <c r="T8578">
        <v>0</v>
      </c>
      <c r="U8578">
        <v>0</v>
      </c>
      <c r="V8578">
        <v>1</v>
      </c>
    </row>
    <row r="8579" spans="1:22" ht="15" customHeight="1" x14ac:dyDescent="0.25">
      <c r="A8579">
        <v>8578</v>
      </c>
      <c r="B8579">
        <v>3</v>
      </c>
      <c r="C8579">
        <v>36</v>
      </c>
      <c r="D8579">
        <v>0</v>
      </c>
      <c r="E8579">
        <v>0</v>
      </c>
      <c r="F8579">
        <v>3</v>
      </c>
      <c r="G8579">
        <v>29.5</v>
      </c>
      <c r="H8579">
        <v>0</v>
      </c>
      <c r="I8579">
        <v>0.04</v>
      </c>
      <c r="J8579">
        <v>0</v>
      </c>
      <c r="K8579">
        <v>0</v>
      </c>
      <c r="L8579" t="s">
        <v>59</v>
      </c>
      <c r="M8579">
        <v>2</v>
      </c>
      <c r="N8579">
        <v>10</v>
      </c>
      <c r="O8579">
        <v>3</v>
      </c>
      <c r="P8579">
        <v>2</v>
      </c>
      <c r="Q8579" t="s">
        <v>61</v>
      </c>
      <c r="R8579" t="b">
        <f t="shared" si="888"/>
        <v>0</v>
      </c>
      <c r="S8579" t="b">
        <f>FALSE()</f>
        <v>0</v>
      </c>
      <c r="T8579">
        <v>0</v>
      </c>
      <c r="U8579">
        <v>0</v>
      </c>
      <c r="V8579">
        <v>0</v>
      </c>
    </row>
    <row r="8580" spans="1:22" ht="15" customHeight="1" x14ac:dyDescent="0.25">
      <c r="A8580">
        <v>8579</v>
      </c>
      <c r="B8580">
        <v>0</v>
      </c>
      <c r="C8580">
        <v>0</v>
      </c>
      <c r="D8580">
        <v>0</v>
      </c>
      <c r="E8580">
        <v>0</v>
      </c>
      <c r="F8580">
        <v>18</v>
      </c>
      <c r="G8580">
        <v>2335.125</v>
      </c>
      <c r="H8580">
        <v>0</v>
      </c>
      <c r="I8580">
        <v>3.3333333E-2</v>
      </c>
      <c r="J8580">
        <v>0</v>
      </c>
      <c r="K8580">
        <v>0</v>
      </c>
      <c r="L8580" t="s">
        <v>59</v>
      </c>
      <c r="M8580">
        <v>2</v>
      </c>
      <c r="N8580">
        <v>2</v>
      </c>
      <c r="O8580">
        <v>1</v>
      </c>
      <c r="P8580">
        <v>3</v>
      </c>
      <c r="Q8580" t="s">
        <v>51</v>
      </c>
      <c r="R8580" t="b">
        <f t="shared" si="888"/>
        <v>0</v>
      </c>
      <c r="S8580" t="b">
        <f>FALSE()</f>
        <v>0</v>
      </c>
      <c r="T8580">
        <v>0</v>
      </c>
      <c r="U8580">
        <v>0</v>
      </c>
      <c r="V8580">
        <v>1</v>
      </c>
    </row>
    <row r="8581" spans="1:22" ht="15" customHeight="1" x14ac:dyDescent="0.25">
      <c r="A8581">
        <v>8580</v>
      </c>
      <c r="B8581">
        <v>4</v>
      </c>
      <c r="C8581">
        <v>64.464285709999999</v>
      </c>
      <c r="D8581">
        <v>0</v>
      </c>
      <c r="E8581">
        <v>0</v>
      </c>
      <c r="F8581">
        <v>29</v>
      </c>
      <c r="G8581">
        <v>1414.5892859999999</v>
      </c>
      <c r="H8581">
        <v>0</v>
      </c>
      <c r="I8581">
        <v>1.2500000000000001E-2</v>
      </c>
      <c r="J8581">
        <v>21.05431578</v>
      </c>
      <c r="K8581">
        <v>0</v>
      </c>
      <c r="L8581" t="s">
        <v>62</v>
      </c>
      <c r="M8581">
        <v>2</v>
      </c>
      <c r="N8581">
        <v>2</v>
      </c>
      <c r="O8581">
        <v>1</v>
      </c>
      <c r="P8581">
        <v>2</v>
      </c>
      <c r="Q8581" t="s">
        <v>51</v>
      </c>
      <c r="R8581" t="b">
        <f t="shared" si="888"/>
        <v>0</v>
      </c>
      <c r="S8581" t="b">
        <f>TRUE()</f>
        <v>1</v>
      </c>
      <c r="T8581">
        <v>1</v>
      </c>
      <c r="U8581">
        <v>0</v>
      </c>
      <c r="V8581">
        <v>1</v>
      </c>
    </row>
    <row r="8582" spans="1:22" ht="15" customHeight="1" x14ac:dyDescent="0.25">
      <c r="A8582">
        <v>8581</v>
      </c>
      <c r="B8582">
        <v>1</v>
      </c>
      <c r="C8582">
        <v>0</v>
      </c>
      <c r="D8582">
        <v>0</v>
      </c>
      <c r="E8582">
        <v>0</v>
      </c>
      <c r="F8582">
        <v>59</v>
      </c>
      <c r="G8582">
        <v>2334.1051590000002</v>
      </c>
      <c r="H8582">
        <v>1.8421053E-2</v>
      </c>
      <c r="I8582">
        <v>4.2076022999999997E-2</v>
      </c>
      <c r="J8582">
        <v>0</v>
      </c>
      <c r="K8582">
        <v>0</v>
      </c>
      <c r="L8582" t="s">
        <v>62</v>
      </c>
      <c r="M8582">
        <v>2</v>
      </c>
      <c r="N8582">
        <v>2</v>
      </c>
      <c r="O8582">
        <v>3</v>
      </c>
      <c r="P8582">
        <v>3</v>
      </c>
      <c r="Q8582" t="s">
        <v>51</v>
      </c>
      <c r="R8582" t="b">
        <f t="shared" si="888"/>
        <v>0</v>
      </c>
      <c r="S8582" t="b">
        <f>FALSE()</f>
        <v>0</v>
      </c>
      <c r="T8582">
        <v>0</v>
      </c>
      <c r="U8582">
        <v>0</v>
      </c>
      <c r="V8582">
        <v>1</v>
      </c>
    </row>
    <row r="8583" spans="1:22" ht="15" customHeight="1" x14ac:dyDescent="0.25">
      <c r="A8583">
        <v>8582</v>
      </c>
      <c r="B8583">
        <v>1</v>
      </c>
      <c r="C8583">
        <v>21</v>
      </c>
      <c r="D8583">
        <v>0</v>
      </c>
      <c r="E8583">
        <v>0</v>
      </c>
      <c r="F8583">
        <v>13</v>
      </c>
      <c r="G8583">
        <v>1474.5</v>
      </c>
      <c r="H8583">
        <v>0</v>
      </c>
      <c r="I8583">
        <v>1.6666667E-2</v>
      </c>
      <c r="J8583">
        <v>69.461757660000004</v>
      </c>
      <c r="K8583">
        <v>0</v>
      </c>
      <c r="L8583" t="s">
        <v>62</v>
      </c>
      <c r="M8583">
        <v>2</v>
      </c>
      <c r="N8583">
        <v>2</v>
      </c>
      <c r="O8583">
        <v>4</v>
      </c>
      <c r="P8583">
        <v>3</v>
      </c>
      <c r="Q8583" t="s">
        <v>51</v>
      </c>
      <c r="R8583" t="b">
        <f t="shared" si="888"/>
        <v>0</v>
      </c>
      <c r="S8583" t="b">
        <f>TRUE()</f>
        <v>1</v>
      </c>
      <c r="T8583">
        <v>1</v>
      </c>
      <c r="U8583">
        <v>0</v>
      </c>
      <c r="V8583">
        <v>1</v>
      </c>
    </row>
    <row r="8584" spans="1:22" ht="15" customHeight="1" x14ac:dyDescent="0.25">
      <c r="A8584">
        <v>8583</v>
      </c>
      <c r="B8584">
        <v>6</v>
      </c>
      <c r="C8584">
        <v>94.1</v>
      </c>
      <c r="D8584">
        <v>0</v>
      </c>
      <c r="E8584">
        <v>0</v>
      </c>
      <c r="F8584">
        <v>92</v>
      </c>
      <c r="G8584">
        <v>4212.1418860000003</v>
      </c>
      <c r="H8584">
        <v>8.3333330000000001E-3</v>
      </c>
      <c r="I8584">
        <v>2.1874999999999999E-2</v>
      </c>
      <c r="J8584">
        <v>6.664927724</v>
      </c>
      <c r="K8584">
        <v>0</v>
      </c>
      <c r="L8584" t="s">
        <v>59</v>
      </c>
      <c r="M8584">
        <v>1</v>
      </c>
      <c r="N8584">
        <v>1</v>
      </c>
      <c r="O8584">
        <v>1</v>
      </c>
      <c r="P8584">
        <v>2</v>
      </c>
      <c r="Q8584" t="s">
        <v>51</v>
      </c>
      <c r="R8584" t="b">
        <f>TRUE()</f>
        <v>1</v>
      </c>
      <c r="S8584" t="b">
        <f>TRUE()</f>
        <v>1</v>
      </c>
      <c r="T8584">
        <v>1</v>
      </c>
      <c r="U8584">
        <v>1</v>
      </c>
      <c r="V8584">
        <v>1</v>
      </c>
    </row>
    <row r="8585" spans="1:22" ht="15" customHeight="1" x14ac:dyDescent="0.25">
      <c r="A8585">
        <v>8584</v>
      </c>
      <c r="B8585">
        <v>0</v>
      </c>
      <c r="C8585">
        <v>0</v>
      </c>
      <c r="D8585">
        <v>0</v>
      </c>
      <c r="E8585">
        <v>0</v>
      </c>
      <c r="F8585">
        <v>30</v>
      </c>
      <c r="G8585">
        <v>677.91666669999995</v>
      </c>
      <c r="H8585">
        <v>6.6666670000000003E-3</v>
      </c>
      <c r="I8585">
        <v>1.3333332999999999E-2</v>
      </c>
      <c r="J8585">
        <v>0</v>
      </c>
      <c r="K8585">
        <v>0</v>
      </c>
      <c r="L8585" t="s">
        <v>59</v>
      </c>
      <c r="M8585">
        <v>3</v>
      </c>
      <c r="N8585">
        <v>2</v>
      </c>
      <c r="O8585">
        <v>1</v>
      </c>
      <c r="P8585">
        <v>2</v>
      </c>
      <c r="Q8585" t="s">
        <v>51</v>
      </c>
      <c r="R8585" t="b">
        <f>TRUE()</f>
        <v>1</v>
      </c>
      <c r="S8585" t="b">
        <f>FALSE()</f>
        <v>0</v>
      </c>
      <c r="T8585">
        <v>0</v>
      </c>
      <c r="U8585">
        <v>1</v>
      </c>
      <c r="V8585">
        <v>1</v>
      </c>
    </row>
    <row r="8586" spans="1:22" ht="15" customHeight="1" x14ac:dyDescent="0.25">
      <c r="A8586">
        <v>8585</v>
      </c>
      <c r="B8586">
        <v>6</v>
      </c>
      <c r="C8586">
        <v>507</v>
      </c>
      <c r="D8586">
        <v>2</v>
      </c>
      <c r="E8586">
        <v>36.25</v>
      </c>
      <c r="F8586">
        <v>11</v>
      </c>
      <c r="G8586">
        <v>431</v>
      </c>
      <c r="H8586">
        <v>0</v>
      </c>
      <c r="I8586">
        <v>1.3333332999999999E-2</v>
      </c>
      <c r="J8586">
        <v>0</v>
      </c>
      <c r="K8586">
        <v>0</v>
      </c>
      <c r="L8586" t="s">
        <v>62</v>
      </c>
      <c r="M8586">
        <v>3</v>
      </c>
      <c r="N8586">
        <v>2</v>
      </c>
      <c r="O8586">
        <v>2</v>
      </c>
      <c r="P8586">
        <v>2</v>
      </c>
      <c r="Q8586" t="s">
        <v>51</v>
      </c>
      <c r="R8586" t="b">
        <f>FALSE()</f>
        <v>0</v>
      </c>
      <c r="S8586" t="b">
        <f>FALSE()</f>
        <v>0</v>
      </c>
      <c r="T8586">
        <v>0</v>
      </c>
      <c r="U8586">
        <v>0</v>
      </c>
      <c r="V8586">
        <v>1</v>
      </c>
    </row>
    <row r="8587" spans="1:22" ht="15" customHeight="1" x14ac:dyDescent="0.25">
      <c r="A8587">
        <v>8586</v>
      </c>
      <c r="B8587">
        <v>11</v>
      </c>
      <c r="C8587">
        <v>194.57499999999999</v>
      </c>
      <c r="D8587">
        <v>0</v>
      </c>
      <c r="E8587">
        <v>0</v>
      </c>
      <c r="F8587">
        <v>81</v>
      </c>
      <c r="G8587">
        <v>2126.0775010000002</v>
      </c>
      <c r="H8587">
        <v>1.1728395000000001E-2</v>
      </c>
      <c r="I8587">
        <v>2.1290739999999999E-2</v>
      </c>
      <c r="J8587">
        <v>0</v>
      </c>
      <c r="K8587">
        <v>0</v>
      </c>
      <c r="L8587" t="s">
        <v>59</v>
      </c>
      <c r="M8587">
        <v>3</v>
      </c>
      <c r="N8587">
        <v>2</v>
      </c>
      <c r="O8587">
        <v>1</v>
      </c>
      <c r="P8587">
        <v>2</v>
      </c>
      <c r="Q8587" t="s">
        <v>51</v>
      </c>
      <c r="R8587" t="b">
        <f>TRUE()</f>
        <v>1</v>
      </c>
      <c r="S8587" t="b">
        <f>FALSE()</f>
        <v>0</v>
      </c>
      <c r="T8587">
        <v>0</v>
      </c>
      <c r="U8587">
        <v>1</v>
      </c>
      <c r="V8587">
        <v>1</v>
      </c>
    </row>
    <row r="8588" spans="1:22" ht="15" customHeight="1" x14ac:dyDescent="0.25">
      <c r="A8588">
        <v>8587</v>
      </c>
      <c r="B8588">
        <v>10</v>
      </c>
      <c r="C8588">
        <v>229</v>
      </c>
      <c r="D8588">
        <v>0</v>
      </c>
      <c r="E8588">
        <v>0</v>
      </c>
      <c r="F8588">
        <v>27</v>
      </c>
      <c r="G8588">
        <v>760.77083330000005</v>
      </c>
      <c r="H8588">
        <v>1.1764706E-2</v>
      </c>
      <c r="I8588">
        <v>1.2941176E-2</v>
      </c>
      <c r="J8588">
        <v>41.216915399999998</v>
      </c>
      <c r="K8588">
        <v>0</v>
      </c>
      <c r="L8588" t="s">
        <v>59</v>
      </c>
      <c r="M8588">
        <v>2</v>
      </c>
      <c r="N8588">
        <v>2</v>
      </c>
      <c r="O8588">
        <v>3</v>
      </c>
      <c r="P8588">
        <v>10</v>
      </c>
      <c r="Q8588" t="s">
        <v>51</v>
      </c>
      <c r="R8588" t="b">
        <f>FALSE()</f>
        <v>0</v>
      </c>
      <c r="S8588" t="b">
        <f>TRUE()</f>
        <v>1</v>
      </c>
      <c r="T8588">
        <v>1</v>
      </c>
      <c r="U8588">
        <v>0</v>
      </c>
      <c r="V8588">
        <v>1</v>
      </c>
    </row>
    <row r="8589" spans="1:22" ht="15" customHeight="1" x14ac:dyDescent="0.25">
      <c r="A8589">
        <v>8588</v>
      </c>
      <c r="B8589">
        <v>7</v>
      </c>
      <c r="C8589">
        <v>114.75</v>
      </c>
      <c r="D8589">
        <v>1</v>
      </c>
      <c r="E8589">
        <v>15.75</v>
      </c>
      <c r="F8589">
        <v>21</v>
      </c>
      <c r="G8589">
        <v>1615.6602559999999</v>
      </c>
      <c r="H8589">
        <v>0</v>
      </c>
      <c r="I8589">
        <v>9.9378880000000006E-3</v>
      </c>
      <c r="J8589">
        <v>0</v>
      </c>
      <c r="K8589">
        <v>0</v>
      </c>
      <c r="L8589" t="s">
        <v>62</v>
      </c>
      <c r="M8589">
        <v>2</v>
      </c>
      <c r="N8589">
        <v>2</v>
      </c>
      <c r="O8589">
        <v>8</v>
      </c>
      <c r="P8589">
        <v>2</v>
      </c>
      <c r="Q8589" t="s">
        <v>52</v>
      </c>
      <c r="R8589" t="b">
        <f>TRUE()</f>
        <v>1</v>
      </c>
      <c r="S8589" t="b">
        <f t="shared" ref="S8589:S8609" si="889">FALSE()</f>
        <v>0</v>
      </c>
      <c r="T8589">
        <v>0</v>
      </c>
      <c r="U8589">
        <v>1</v>
      </c>
      <c r="V8589">
        <v>0</v>
      </c>
    </row>
    <row r="8590" spans="1:22" ht="15" customHeight="1" x14ac:dyDescent="0.25">
      <c r="A8590">
        <v>8589</v>
      </c>
      <c r="B8590">
        <v>9</v>
      </c>
      <c r="C8590">
        <v>474</v>
      </c>
      <c r="D8590">
        <v>0</v>
      </c>
      <c r="E8590">
        <v>0</v>
      </c>
      <c r="F8590">
        <v>19</v>
      </c>
      <c r="G8590">
        <v>805.65</v>
      </c>
      <c r="H8590">
        <v>1.2422360000000001E-3</v>
      </c>
      <c r="I8590">
        <v>1.9397992999999999E-2</v>
      </c>
      <c r="J8590">
        <v>0</v>
      </c>
      <c r="K8590">
        <v>0</v>
      </c>
      <c r="L8590" t="s">
        <v>59</v>
      </c>
      <c r="M8590">
        <v>1</v>
      </c>
      <c r="N8590">
        <v>1</v>
      </c>
      <c r="O8590">
        <v>1</v>
      </c>
      <c r="P8590">
        <v>2</v>
      </c>
      <c r="Q8590" t="s">
        <v>51</v>
      </c>
      <c r="R8590" t="b">
        <f t="shared" ref="R8590:R8596" si="890">FALSE()</f>
        <v>0</v>
      </c>
      <c r="S8590" t="b">
        <f t="shared" si="889"/>
        <v>0</v>
      </c>
      <c r="T8590">
        <v>0</v>
      </c>
      <c r="U8590">
        <v>0</v>
      </c>
      <c r="V8590">
        <v>1</v>
      </c>
    </row>
    <row r="8591" spans="1:22" ht="15" customHeight="1" x14ac:dyDescent="0.25">
      <c r="A8591">
        <v>8590</v>
      </c>
      <c r="B8591">
        <v>0</v>
      </c>
      <c r="C8591">
        <v>0</v>
      </c>
      <c r="D8591">
        <v>0</v>
      </c>
      <c r="E8591">
        <v>0</v>
      </c>
      <c r="F8591">
        <v>17</v>
      </c>
      <c r="G8591">
        <v>546.22916669999995</v>
      </c>
      <c r="H8591">
        <v>1.4814815E-2</v>
      </c>
      <c r="I8591">
        <v>1.9576719999999999E-2</v>
      </c>
      <c r="J8591">
        <v>14.49431487</v>
      </c>
      <c r="K8591">
        <v>0</v>
      </c>
      <c r="L8591" t="s">
        <v>62</v>
      </c>
      <c r="M8591">
        <v>2</v>
      </c>
      <c r="N8591">
        <v>2</v>
      </c>
      <c r="O8591">
        <v>7</v>
      </c>
      <c r="P8591">
        <v>2</v>
      </c>
      <c r="Q8591" t="s">
        <v>51</v>
      </c>
      <c r="R8591" t="b">
        <f t="shared" si="890"/>
        <v>0</v>
      </c>
      <c r="S8591" t="b">
        <f t="shared" si="889"/>
        <v>0</v>
      </c>
      <c r="T8591">
        <v>0</v>
      </c>
      <c r="U8591">
        <v>0</v>
      </c>
      <c r="V8591">
        <v>1</v>
      </c>
    </row>
    <row r="8592" spans="1:22" ht="15" customHeight="1" x14ac:dyDescent="0.25">
      <c r="A8592">
        <v>8591</v>
      </c>
      <c r="B8592">
        <v>1</v>
      </c>
      <c r="C8592">
        <v>0</v>
      </c>
      <c r="D8592">
        <v>0</v>
      </c>
      <c r="E8592">
        <v>0</v>
      </c>
      <c r="F8592">
        <v>20</v>
      </c>
      <c r="G8592">
        <v>809</v>
      </c>
      <c r="H8592">
        <v>9.5238100000000006E-3</v>
      </c>
      <c r="I8592">
        <v>2.8571428999999999E-2</v>
      </c>
      <c r="J8592">
        <v>25.75735474</v>
      </c>
      <c r="K8592">
        <v>0</v>
      </c>
      <c r="L8592" t="s">
        <v>62</v>
      </c>
      <c r="M8592">
        <v>2</v>
      </c>
      <c r="N8592">
        <v>5</v>
      </c>
      <c r="O8592">
        <v>1</v>
      </c>
      <c r="P8592">
        <v>1</v>
      </c>
      <c r="Q8592" t="s">
        <v>51</v>
      </c>
      <c r="R8592" t="b">
        <f t="shared" si="890"/>
        <v>0</v>
      </c>
      <c r="S8592" t="b">
        <f t="shared" si="889"/>
        <v>0</v>
      </c>
      <c r="T8592">
        <v>0</v>
      </c>
      <c r="U8592">
        <v>0</v>
      </c>
      <c r="V8592">
        <v>1</v>
      </c>
    </row>
    <row r="8593" spans="1:22" ht="15" customHeight="1" x14ac:dyDescent="0.25">
      <c r="A8593">
        <v>8592</v>
      </c>
      <c r="B8593">
        <v>0</v>
      </c>
      <c r="C8593">
        <v>0</v>
      </c>
      <c r="D8593">
        <v>0</v>
      </c>
      <c r="E8593">
        <v>0</v>
      </c>
      <c r="F8593">
        <v>2</v>
      </c>
      <c r="G8593">
        <v>7</v>
      </c>
      <c r="H8593">
        <v>0</v>
      </c>
      <c r="I8593">
        <v>0.1</v>
      </c>
      <c r="J8593">
        <v>0</v>
      </c>
      <c r="K8593">
        <v>0</v>
      </c>
      <c r="L8593" t="s">
        <v>59</v>
      </c>
      <c r="M8593">
        <v>2</v>
      </c>
      <c r="N8593">
        <v>2</v>
      </c>
      <c r="O8593">
        <v>4</v>
      </c>
      <c r="P8593">
        <v>1</v>
      </c>
      <c r="Q8593" t="s">
        <v>51</v>
      </c>
      <c r="R8593" t="b">
        <f t="shared" si="890"/>
        <v>0</v>
      </c>
      <c r="S8593" t="b">
        <f t="shared" si="889"/>
        <v>0</v>
      </c>
      <c r="T8593">
        <v>0</v>
      </c>
      <c r="U8593">
        <v>0</v>
      </c>
      <c r="V8593">
        <v>1</v>
      </c>
    </row>
    <row r="8594" spans="1:22" ht="15" customHeight="1" x14ac:dyDescent="0.25">
      <c r="A8594">
        <v>8593</v>
      </c>
      <c r="B8594">
        <v>0</v>
      </c>
      <c r="C8594">
        <v>0</v>
      </c>
      <c r="D8594">
        <v>0</v>
      </c>
      <c r="E8594">
        <v>0</v>
      </c>
      <c r="F8594">
        <v>6</v>
      </c>
      <c r="G8594">
        <v>604</v>
      </c>
      <c r="H8594">
        <v>0</v>
      </c>
      <c r="I8594">
        <v>0.04</v>
      </c>
      <c r="J8594">
        <v>0</v>
      </c>
      <c r="K8594">
        <v>0</v>
      </c>
      <c r="L8594" t="s">
        <v>59</v>
      </c>
      <c r="M8594">
        <v>1</v>
      </c>
      <c r="N8594">
        <v>1</v>
      </c>
      <c r="O8594">
        <v>2</v>
      </c>
      <c r="P8594">
        <v>2</v>
      </c>
      <c r="Q8594" t="s">
        <v>52</v>
      </c>
      <c r="R8594" t="b">
        <f t="shared" si="890"/>
        <v>0</v>
      </c>
      <c r="S8594" t="b">
        <f t="shared" si="889"/>
        <v>0</v>
      </c>
      <c r="T8594">
        <v>0</v>
      </c>
      <c r="U8594">
        <v>0</v>
      </c>
      <c r="V8594">
        <v>0</v>
      </c>
    </row>
    <row r="8595" spans="1:22" ht="15" customHeight="1" x14ac:dyDescent="0.25">
      <c r="A8595">
        <v>8594</v>
      </c>
      <c r="B8595">
        <v>12</v>
      </c>
      <c r="C8595">
        <v>651.875</v>
      </c>
      <c r="D8595">
        <v>3</v>
      </c>
      <c r="E8595">
        <v>20</v>
      </c>
      <c r="F8595">
        <v>59</v>
      </c>
      <c r="G8595">
        <v>3066.6955130000001</v>
      </c>
      <c r="H8595">
        <v>0</v>
      </c>
      <c r="I8595">
        <v>1.0460069000000001E-2</v>
      </c>
      <c r="J8595">
        <v>0</v>
      </c>
      <c r="K8595">
        <v>0</v>
      </c>
      <c r="L8595" t="s">
        <v>59</v>
      </c>
      <c r="M8595">
        <v>2</v>
      </c>
      <c r="N8595">
        <v>2</v>
      </c>
      <c r="O8595">
        <v>3</v>
      </c>
      <c r="P8595">
        <v>1</v>
      </c>
      <c r="Q8595" t="s">
        <v>51</v>
      </c>
      <c r="R8595" t="b">
        <f t="shared" si="890"/>
        <v>0</v>
      </c>
      <c r="S8595" t="b">
        <f t="shared" si="889"/>
        <v>0</v>
      </c>
      <c r="T8595">
        <v>0</v>
      </c>
      <c r="U8595">
        <v>0</v>
      </c>
      <c r="V8595">
        <v>1</v>
      </c>
    </row>
    <row r="8596" spans="1:22" ht="15" customHeight="1" x14ac:dyDescent="0.25">
      <c r="A8596">
        <v>8595</v>
      </c>
      <c r="B8596">
        <v>8</v>
      </c>
      <c r="C8596">
        <v>199.625</v>
      </c>
      <c r="D8596">
        <v>2</v>
      </c>
      <c r="E8596">
        <v>10</v>
      </c>
      <c r="F8596">
        <v>81</v>
      </c>
      <c r="G8596">
        <v>4272.6079369999998</v>
      </c>
      <c r="H8596">
        <v>2.3529409999999999E-3</v>
      </c>
      <c r="I8596">
        <v>1.8627451E-2</v>
      </c>
      <c r="J8596">
        <v>0</v>
      </c>
      <c r="K8596">
        <v>0</v>
      </c>
      <c r="L8596" t="s">
        <v>59</v>
      </c>
      <c r="M8596">
        <v>2</v>
      </c>
      <c r="N8596">
        <v>2</v>
      </c>
      <c r="O8596">
        <v>1</v>
      </c>
      <c r="P8596">
        <v>2</v>
      </c>
      <c r="Q8596" t="s">
        <v>51</v>
      </c>
      <c r="R8596" t="b">
        <f t="shared" si="890"/>
        <v>0</v>
      </c>
      <c r="S8596" t="b">
        <f t="shared" si="889"/>
        <v>0</v>
      </c>
      <c r="T8596">
        <v>0</v>
      </c>
      <c r="U8596">
        <v>0</v>
      </c>
      <c r="V8596">
        <v>1</v>
      </c>
    </row>
    <row r="8597" spans="1:22" ht="15" customHeight="1" x14ac:dyDescent="0.25">
      <c r="A8597">
        <v>8596</v>
      </c>
      <c r="B8597">
        <v>0</v>
      </c>
      <c r="C8597">
        <v>0</v>
      </c>
      <c r="D8597">
        <v>1</v>
      </c>
      <c r="E8597">
        <v>0</v>
      </c>
      <c r="F8597">
        <v>31</v>
      </c>
      <c r="G8597">
        <v>751</v>
      </c>
      <c r="H8597">
        <v>3.1250000000000002E-3</v>
      </c>
      <c r="I8597">
        <v>4.2187500000000003E-2</v>
      </c>
      <c r="J8597">
        <v>0</v>
      </c>
      <c r="K8597">
        <v>0</v>
      </c>
      <c r="L8597" t="s">
        <v>62</v>
      </c>
      <c r="M8597">
        <v>2</v>
      </c>
      <c r="N8597">
        <v>2</v>
      </c>
      <c r="O8597">
        <v>1</v>
      </c>
      <c r="P8597">
        <v>6</v>
      </c>
      <c r="Q8597" t="s">
        <v>51</v>
      </c>
      <c r="R8597" t="b">
        <f>TRUE()</f>
        <v>1</v>
      </c>
      <c r="S8597" t="b">
        <f t="shared" si="889"/>
        <v>0</v>
      </c>
      <c r="T8597">
        <v>0</v>
      </c>
      <c r="U8597">
        <v>1</v>
      </c>
      <c r="V8597">
        <v>1</v>
      </c>
    </row>
    <row r="8598" spans="1:22" ht="15" customHeight="1" x14ac:dyDescent="0.25">
      <c r="A8598">
        <v>8597</v>
      </c>
      <c r="B8598">
        <v>3</v>
      </c>
      <c r="C8598">
        <v>315.33333329999999</v>
      </c>
      <c r="D8598">
        <v>1</v>
      </c>
      <c r="E8598">
        <v>141.5</v>
      </c>
      <c r="F8598">
        <v>42</v>
      </c>
      <c r="G8598">
        <v>3009.0875000000001</v>
      </c>
      <c r="H8598">
        <v>4.0211639999999998E-3</v>
      </c>
      <c r="I8598">
        <v>3.2365499999999998E-2</v>
      </c>
      <c r="J8598">
        <v>0</v>
      </c>
      <c r="K8598">
        <v>0</v>
      </c>
      <c r="L8598" t="s">
        <v>59</v>
      </c>
      <c r="M8598">
        <v>1</v>
      </c>
      <c r="N8598">
        <v>1</v>
      </c>
      <c r="O8598">
        <v>1</v>
      </c>
      <c r="P8598">
        <v>1</v>
      </c>
      <c r="Q8598" t="s">
        <v>51</v>
      </c>
      <c r="R8598" t="b">
        <f>FALSE()</f>
        <v>0</v>
      </c>
      <c r="S8598" t="b">
        <f t="shared" si="889"/>
        <v>0</v>
      </c>
      <c r="T8598">
        <v>0</v>
      </c>
      <c r="U8598">
        <v>0</v>
      </c>
      <c r="V8598">
        <v>1</v>
      </c>
    </row>
    <row r="8599" spans="1:22" ht="15" customHeight="1" x14ac:dyDescent="0.25">
      <c r="A8599">
        <v>8598</v>
      </c>
      <c r="B8599">
        <v>0</v>
      </c>
      <c r="C8599">
        <v>0</v>
      </c>
      <c r="D8599">
        <v>0</v>
      </c>
      <c r="E8599">
        <v>0</v>
      </c>
      <c r="F8599">
        <v>10</v>
      </c>
      <c r="G8599">
        <v>242.58333329999999</v>
      </c>
      <c r="H8599">
        <v>0</v>
      </c>
      <c r="I8599">
        <v>2.6666667000000002E-2</v>
      </c>
      <c r="J8599">
        <v>0</v>
      </c>
      <c r="K8599">
        <v>0</v>
      </c>
      <c r="L8599" t="s">
        <v>62</v>
      </c>
      <c r="M8599">
        <v>2</v>
      </c>
      <c r="N8599">
        <v>2</v>
      </c>
      <c r="O8599">
        <v>7</v>
      </c>
      <c r="P8599">
        <v>2</v>
      </c>
      <c r="Q8599" t="s">
        <v>52</v>
      </c>
      <c r="R8599" t="b">
        <f>FALSE()</f>
        <v>0</v>
      </c>
      <c r="S8599" t="b">
        <f t="shared" si="889"/>
        <v>0</v>
      </c>
      <c r="T8599">
        <v>0</v>
      </c>
      <c r="U8599">
        <v>0</v>
      </c>
      <c r="V8599">
        <v>0</v>
      </c>
    </row>
    <row r="8600" spans="1:22" ht="15" customHeight="1" x14ac:dyDescent="0.25">
      <c r="A8600">
        <v>8599</v>
      </c>
      <c r="B8600">
        <v>0</v>
      </c>
      <c r="C8600">
        <v>0</v>
      </c>
      <c r="D8600">
        <v>0</v>
      </c>
      <c r="E8600">
        <v>0</v>
      </c>
      <c r="F8600">
        <v>23</v>
      </c>
      <c r="G8600">
        <v>347.85227270000001</v>
      </c>
      <c r="H8600">
        <v>8.6956519999999999E-3</v>
      </c>
      <c r="I8600">
        <v>3.0434783E-2</v>
      </c>
      <c r="J8600">
        <v>0</v>
      </c>
      <c r="K8600">
        <v>0</v>
      </c>
      <c r="L8600" t="s">
        <v>59</v>
      </c>
      <c r="M8600">
        <v>2</v>
      </c>
      <c r="N8600">
        <v>2</v>
      </c>
      <c r="O8600">
        <v>1</v>
      </c>
      <c r="P8600">
        <v>3</v>
      </c>
      <c r="Q8600" t="s">
        <v>51</v>
      </c>
      <c r="R8600" t="b">
        <f>FALSE()</f>
        <v>0</v>
      </c>
      <c r="S8600" t="b">
        <f t="shared" si="889"/>
        <v>0</v>
      </c>
      <c r="T8600">
        <v>0</v>
      </c>
      <c r="U8600">
        <v>0</v>
      </c>
      <c r="V8600">
        <v>1</v>
      </c>
    </row>
    <row r="8601" spans="1:22" ht="15" customHeight="1" x14ac:dyDescent="0.25">
      <c r="A8601">
        <v>8600</v>
      </c>
      <c r="B8601">
        <v>0</v>
      </c>
      <c r="C8601">
        <v>0</v>
      </c>
      <c r="D8601">
        <v>0</v>
      </c>
      <c r="E8601">
        <v>0</v>
      </c>
      <c r="F8601">
        <v>5</v>
      </c>
      <c r="G8601">
        <v>27</v>
      </c>
      <c r="H8601">
        <v>0.04</v>
      </c>
      <c r="I8601">
        <v>0.08</v>
      </c>
      <c r="J8601">
        <v>0</v>
      </c>
      <c r="K8601">
        <v>0</v>
      </c>
      <c r="L8601" t="s">
        <v>62</v>
      </c>
      <c r="M8601">
        <v>2</v>
      </c>
      <c r="N8601">
        <v>2</v>
      </c>
      <c r="O8601">
        <v>1</v>
      </c>
      <c r="P8601">
        <v>1</v>
      </c>
      <c r="Q8601" t="s">
        <v>51</v>
      </c>
      <c r="R8601" t="b">
        <f>FALSE()</f>
        <v>0</v>
      </c>
      <c r="S8601" t="b">
        <f t="shared" si="889"/>
        <v>0</v>
      </c>
      <c r="T8601">
        <v>0</v>
      </c>
      <c r="U8601">
        <v>0</v>
      </c>
      <c r="V8601">
        <v>1</v>
      </c>
    </row>
    <row r="8602" spans="1:22" ht="15" customHeight="1" x14ac:dyDescent="0.25">
      <c r="A8602">
        <v>8601</v>
      </c>
      <c r="B8602">
        <v>6</v>
      </c>
      <c r="C8602">
        <v>148.20833329999999</v>
      </c>
      <c r="D8602">
        <v>2</v>
      </c>
      <c r="E8602">
        <v>139.5</v>
      </c>
      <c r="F8602">
        <v>98</v>
      </c>
      <c r="G8602">
        <v>3714.352664</v>
      </c>
      <c r="H8602">
        <v>5.0000000000000001E-3</v>
      </c>
      <c r="I8602">
        <v>1.3429932E-2</v>
      </c>
      <c r="J8602">
        <v>0</v>
      </c>
      <c r="K8602">
        <v>0</v>
      </c>
      <c r="L8602" t="s">
        <v>59</v>
      </c>
      <c r="M8602">
        <v>2</v>
      </c>
      <c r="N8602">
        <v>2</v>
      </c>
      <c r="O8602">
        <v>1</v>
      </c>
      <c r="P8602">
        <v>2</v>
      </c>
      <c r="Q8602" t="s">
        <v>51</v>
      </c>
      <c r="R8602" t="b">
        <f>FALSE()</f>
        <v>0</v>
      </c>
      <c r="S8602" t="b">
        <f t="shared" si="889"/>
        <v>0</v>
      </c>
      <c r="T8602">
        <v>0</v>
      </c>
      <c r="U8602">
        <v>0</v>
      </c>
      <c r="V8602">
        <v>1</v>
      </c>
    </row>
    <row r="8603" spans="1:22" ht="15" customHeight="1" x14ac:dyDescent="0.25">
      <c r="A8603">
        <v>8602</v>
      </c>
      <c r="B8603">
        <v>0</v>
      </c>
      <c r="C8603">
        <v>0</v>
      </c>
      <c r="D8603">
        <v>0</v>
      </c>
      <c r="E8603">
        <v>0</v>
      </c>
      <c r="F8603">
        <v>29</v>
      </c>
      <c r="G8603">
        <v>738.88611109999999</v>
      </c>
      <c r="H8603">
        <v>0</v>
      </c>
      <c r="I8603">
        <v>2.4691359999999998E-3</v>
      </c>
      <c r="J8603">
        <v>0</v>
      </c>
      <c r="K8603">
        <v>0</v>
      </c>
      <c r="L8603" t="s">
        <v>62</v>
      </c>
      <c r="M8603">
        <v>3</v>
      </c>
      <c r="N8603">
        <v>2</v>
      </c>
      <c r="O8603">
        <v>6</v>
      </c>
      <c r="P8603">
        <v>2</v>
      </c>
      <c r="Q8603" t="s">
        <v>51</v>
      </c>
      <c r="R8603" t="b">
        <f>TRUE()</f>
        <v>1</v>
      </c>
      <c r="S8603" t="b">
        <f t="shared" si="889"/>
        <v>0</v>
      </c>
      <c r="T8603">
        <v>0</v>
      </c>
      <c r="U8603">
        <v>1</v>
      </c>
      <c r="V8603">
        <v>1</v>
      </c>
    </row>
    <row r="8604" spans="1:22" ht="15" customHeight="1" x14ac:dyDescent="0.25">
      <c r="A8604">
        <v>8603</v>
      </c>
      <c r="B8604">
        <v>9</v>
      </c>
      <c r="C8604">
        <v>174.20833329999999</v>
      </c>
      <c r="D8604">
        <v>2</v>
      </c>
      <c r="E8604">
        <v>383.75</v>
      </c>
      <c r="F8604">
        <v>151</v>
      </c>
      <c r="G8604">
        <v>9018.1237409999994</v>
      </c>
      <c r="H8604">
        <v>1.2820513E-2</v>
      </c>
      <c r="I8604">
        <v>2.4592960000000001E-2</v>
      </c>
      <c r="J8604">
        <v>0</v>
      </c>
      <c r="K8604">
        <v>0</v>
      </c>
      <c r="L8604" t="s">
        <v>59</v>
      </c>
      <c r="M8604">
        <v>1</v>
      </c>
      <c r="N8604">
        <v>2</v>
      </c>
      <c r="O8604">
        <v>1</v>
      </c>
      <c r="P8604">
        <v>1</v>
      </c>
      <c r="Q8604" t="s">
        <v>51</v>
      </c>
      <c r="R8604" t="b">
        <f>TRUE()</f>
        <v>1</v>
      </c>
      <c r="S8604" t="b">
        <f t="shared" si="889"/>
        <v>0</v>
      </c>
      <c r="T8604">
        <v>0</v>
      </c>
      <c r="U8604">
        <v>1</v>
      </c>
      <c r="V8604">
        <v>1</v>
      </c>
    </row>
    <row r="8605" spans="1:22" ht="15" customHeight="1" x14ac:dyDescent="0.25">
      <c r="A8605">
        <v>8604</v>
      </c>
      <c r="B8605">
        <v>0</v>
      </c>
      <c r="C8605">
        <v>0</v>
      </c>
      <c r="D8605">
        <v>0</v>
      </c>
      <c r="E8605">
        <v>0</v>
      </c>
      <c r="F8605">
        <v>9</v>
      </c>
      <c r="G8605">
        <v>1726.5</v>
      </c>
      <c r="H8605">
        <v>0</v>
      </c>
      <c r="I8605">
        <v>0.05</v>
      </c>
      <c r="J8605">
        <v>0</v>
      </c>
      <c r="K8605">
        <v>0</v>
      </c>
      <c r="L8605" t="s">
        <v>62</v>
      </c>
      <c r="M8605">
        <v>2</v>
      </c>
      <c r="N8605">
        <v>4</v>
      </c>
      <c r="O8605">
        <v>7</v>
      </c>
      <c r="P8605">
        <v>1</v>
      </c>
      <c r="Q8605" t="s">
        <v>51</v>
      </c>
      <c r="R8605" t="b">
        <f t="shared" ref="R8605:R8612" si="891">FALSE()</f>
        <v>0</v>
      </c>
      <c r="S8605" t="b">
        <f t="shared" si="889"/>
        <v>0</v>
      </c>
      <c r="T8605">
        <v>0</v>
      </c>
      <c r="U8605">
        <v>0</v>
      </c>
      <c r="V8605">
        <v>1</v>
      </c>
    </row>
    <row r="8606" spans="1:22" ht="15" customHeight="1" x14ac:dyDescent="0.25">
      <c r="A8606">
        <v>8605</v>
      </c>
      <c r="B8606">
        <v>0</v>
      </c>
      <c r="C8606">
        <v>0</v>
      </c>
      <c r="D8606">
        <v>0</v>
      </c>
      <c r="E8606">
        <v>0</v>
      </c>
      <c r="F8606">
        <v>24</v>
      </c>
      <c r="G8606">
        <v>1361.833333</v>
      </c>
      <c r="H8606">
        <v>0</v>
      </c>
      <c r="I8606">
        <v>2.9166667E-2</v>
      </c>
      <c r="J8606">
        <v>0</v>
      </c>
      <c r="K8606">
        <v>0</v>
      </c>
      <c r="L8606" t="s">
        <v>59</v>
      </c>
      <c r="M8606">
        <v>2</v>
      </c>
      <c r="N8606">
        <v>2</v>
      </c>
      <c r="O8606">
        <v>2</v>
      </c>
      <c r="P8606">
        <v>1</v>
      </c>
      <c r="Q8606" t="s">
        <v>51</v>
      </c>
      <c r="R8606" t="b">
        <f t="shared" si="891"/>
        <v>0</v>
      </c>
      <c r="S8606" t="b">
        <f t="shared" si="889"/>
        <v>0</v>
      </c>
      <c r="T8606">
        <v>0</v>
      </c>
      <c r="U8606">
        <v>0</v>
      </c>
      <c r="V8606">
        <v>1</v>
      </c>
    </row>
    <row r="8607" spans="1:22" ht="15" customHeight="1" x14ac:dyDescent="0.25">
      <c r="A8607">
        <v>8606</v>
      </c>
      <c r="B8607">
        <v>0</v>
      </c>
      <c r="C8607">
        <v>0</v>
      </c>
      <c r="D8607">
        <v>0</v>
      </c>
      <c r="E8607">
        <v>0</v>
      </c>
      <c r="F8607">
        <v>11</v>
      </c>
      <c r="G8607">
        <v>271</v>
      </c>
      <c r="H8607">
        <v>1.8181817999999999E-2</v>
      </c>
      <c r="I8607">
        <v>3.6363635999999998E-2</v>
      </c>
      <c r="J8607">
        <v>0</v>
      </c>
      <c r="K8607">
        <v>0</v>
      </c>
      <c r="L8607" t="s">
        <v>59</v>
      </c>
      <c r="M8607">
        <v>2</v>
      </c>
      <c r="N8607">
        <v>2</v>
      </c>
      <c r="O8607">
        <v>1</v>
      </c>
      <c r="P8607">
        <v>3</v>
      </c>
      <c r="Q8607" t="s">
        <v>51</v>
      </c>
      <c r="R8607" t="b">
        <f t="shared" si="891"/>
        <v>0</v>
      </c>
      <c r="S8607" t="b">
        <f t="shared" si="889"/>
        <v>0</v>
      </c>
      <c r="T8607">
        <v>0</v>
      </c>
      <c r="U8607">
        <v>0</v>
      </c>
      <c r="V8607">
        <v>1</v>
      </c>
    </row>
    <row r="8608" spans="1:22" ht="15" customHeight="1" x14ac:dyDescent="0.25">
      <c r="A8608">
        <v>8607</v>
      </c>
      <c r="B8608">
        <v>0</v>
      </c>
      <c r="C8608">
        <v>0</v>
      </c>
      <c r="D8608">
        <v>0</v>
      </c>
      <c r="E8608">
        <v>0</v>
      </c>
      <c r="F8608">
        <v>13</v>
      </c>
      <c r="G8608">
        <v>546.95833330000005</v>
      </c>
      <c r="H8608">
        <v>0</v>
      </c>
      <c r="I8608">
        <v>3.3846154000000003E-2</v>
      </c>
      <c r="J8608">
        <v>0</v>
      </c>
      <c r="K8608">
        <v>0</v>
      </c>
      <c r="L8608" t="s">
        <v>62</v>
      </c>
      <c r="M8608">
        <v>2</v>
      </c>
      <c r="N8608">
        <v>2</v>
      </c>
      <c r="O8608">
        <v>1</v>
      </c>
      <c r="P8608">
        <v>3</v>
      </c>
      <c r="Q8608" t="s">
        <v>51</v>
      </c>
      <c r="R8608" t="b">
        <f t="shared" si="891"/>
        <v>0</v>
      </c>
      <c r="S8608" t="b">
        <f t="shared" si="889"/>
        <v>0</v>
      </c>
      <c r="T8608">
        <v>0</v>
      </c>
      <c r="U8608">
        <v>0</v>
      </c>
      <c r="V8608">
        <v>1</v>
      </c>
    </row>
    <row r="8609" spans="1:22" ht="15" customHeight="1" x14ac:dyDescent="0.25">
      <c r="A8609">
        <v>8608</v>
      </c>
      <c r="B8609">
        <v>1</v>
      </c>
      <c r="C8609">
        <v>18.2</v>
      </c>
      <c r="D8609">
        <v>1</v>
      </c>
      <c r="E8609">
        <v>9</v>
      </c>
      <c r="F8609">
        <v>30</v>
      </c>
      <c r="G8609">
        <v>3959.45</v>
      </c>
      <c r="H8609">
        <v>2.4652778E-2</v>
      </c>
      <c r="I8609">
        <v>6.0590277999999997E-2</v>
      </c>
      <c r="J8609">
        <v>0</v>
      </c>
      <c r="K8609">
        <v>0</v>
      </c>
      <c r="L8609" t="s">
        <v>62</v>
      </c>
      <c r="M8609">
        <v>2</v>
      </c>
      <c r="N8609">
        <v>2</v>
      </c>
      <c r="O8609">
        <v>6</v>
      </c>
      <c r="P8609">
        <v>3</v>
      </c>
      <c r="Q8609" t="s">
        <v>51</v>
      </c>
      <c r="R8609" t="b">
        <f t="shared" si="891"/>
        <v>0</v>
      </c>
      <c r="S8609" t="b">
        <f t="shared" si="889"/>
        <v>0</v>
      </c>
      <c r="T8609">
        <v>0</v>
      </c>
      <c r="U8609">
        <v>0</v>
      </c>
      <c r="V8609">
        <v>1</v>
      </c>
    </row>
    <row r="8610" spans="1:22" ht="15" customHeight="1" x14ac:dyDescent="0.25">
      <c r="A8610">
        <v>8609</v>
      </c>
      <c r="B8610">
        <v>9</v>
      </c>
      <c r="C8610">
        <v>250.08333329999999</v>
      </c>
      <c r="D8610">
        <v>2</v>
      </c>
      <c r="E8610">
        <v>30.5</v>
      </c>
      <c r="F8610">
        <v>155</v>
      </c>
      <c r="G8610">
        <v>4643.2837319999999</v>
      </c>
      <c r="H8610">
        <v>2.073171E-3</v>
      </c>
      <c r="I8610">
        <v>7.466851E-3</v>
      </c>
      <c r="J8610">
        <v>10.115994089999999</v>
      </c>
      <c r="K8610">
        <v>0</v>
      </c>
      <c r="L8610" t="s">
        <v>59</v>
      </c>
      <c r="M8610">
        <v>2</v>
      </c>
      <c r="N8610">
        <v>2</v>
      </c>
      <c r="O8610">
        <v>1</v>
      </c>
      <c r="P8610">
        <v>3</v>
      </c>
      <c r="Q8610" t="s">
        <v>51</v>
      </c>
      <c r="R8610" t="b">
        <f t="shared" si="891"/>
        <v>0</v>
      </c>
      <c r="S8610" t="b">
        <f>TRUE()</f>
        <v>1</v>
      </c>
      <c r="T8610">
        <v>1</v>
      </c>
      <c r="U8610">
        <v>0</v>
      </c>
      <c r="V8610">
        <v>1</v>
      </c>
    </row>
    <row r="8611" spans="1:22" ht="15" customHeight="1" x14ac:dyDescent="0.25">
      <c r="A8611">
        <v>8610</v>
      </c>
      <c r="B8611">
        <v>7</v>
      </c>
      <c r="C8611">
        <v>268.41666670000001</v>
      </c>
      <c r="D8611">
        <v>0</v>
      </c>
      <c r="E8611">
        <v>0</v>
      </c>
      <c r="F8611">
        <v>41</v>
      </c>
      <c r="G8611">
        <v>1124.875</v>
      </c>
      <c r="H8611">
        <v>0</v>
      </c>
      <c r="I8611">
        <v>1.1904761999999999E-2</v>
      </c>
      <c r="J8611">
        <v>0</v>
      </c>
      <c r="K8611">
        <v>0</v>
      </c>
      <c r="L8611" t="s">
        <v>59</v>
      </c>
      <c r="M8611">
        <v>2</v>
      </c>
      <c r="N8611">
        <v>2</v>
      </c>
      <c r="O8611">
        <v>9</v>
      </c>
      <c r="P8611">
        <v>2</v>
      </c>
      <c r="Q8611" t="s">
        <v>51</v>
      </c>
      <c r="R8611" t="b">
        <f t="shared" si="891"/>
        <v>0</v>
      </c>
      <c r="S8611" t="b">
        <f>TRUE()</f>
        <v>1</v>
      </c>
      <c r="T8611">
        <v>1</v>
      </c>
      <c r="U8611">
        <v>0</v>
      </c>
      <c r="V8611">
        <v>1</v>
      </c>
    </row>
    <row r="8612" spans="1:22" ht="15" customHeight="1" x14ac:dyDescent="0.25">
      <c r="A8612">
        <v>8611</v>
      </c>
      <c r="B8612">
        <v>0</v>
      </c>
      <c r="C8612">
        <v>0</v>
      </c>
      <c r="D8612">
        <v>0</v>
      </c>
      <c r="E8612">
        <v>0</v>
      </c>
      <c r="F8612">
        <v>3</v>
      </c>
      <c r="G8612">
        <v>98</v>
      </c>
      <c r="H8612">
        <v>0</v>
      </c>
      <c r="I8612">
        <v>6.6666666999999999E-2</v>
      </c>
      <c r="J8612">
        <v>0</v>
      </c>
      <c r="K8612">
        <v>0</v>
      </c>
      <c r="L8612" t="s">
        <v>62</v>
      </c>
      <c r="M8612">
        <v>1</v>
      </c>
      <c r="N8612">
        <v>1</v>
      </c>
      <c r="O8612">
        <v>9</v>
      </c>
      <c r="P8612">
        <v>2</v>
      </c>
      <c r="Q8612" t="s">
        <v>51</v>
      </c>
      <c r="R8612" t="b">
        <f t="shared" si="891"/>
        <v>0</v>
      </c>
      <c r="S8612" t="b">
        <f>FALSE()</f>
        <v>0</v>
      </c>
      <c r="T8612">
        <v>0</v>
      </c>
      <c r="U8612">
        <v>0</v>
      </c>
      <c r="V8612">
        <v>1</v>
      </c>
    </row>
    <row r="8613" spans="1:22" ht="15" customHeight="1" x14ac:dyDescent="0.25">
      <c r="A8613">
        <v>8612</v>
      </c>
      <c r="B8613">
        <v>1</v>
      </c>
      <c r="C8613">
        <v>4</v>
      </c>
      <c r="D8613">
        <v>0</v>
      </c>
      <c r="E8613">
        <v>0</v>
      </c>
      <c r="F8613">
        <v>4</v>
      </c>
      <c r="G8613">
        <v>67.25</v>
      </c>
      <c r="H8613">
        <v>0</v>
      </c>
      <c r="I8613">
        <v>1.3333332999999999E-2</v>
      </c>
      <c r="J8613">
        <v>0</v>
      </c>
      <c r="K8613">
        <v>0</v>
      </c>
      <c r="L8613" t="s">
        <v>62</v>
      </c>
      <c r="M8613">
        <v>2</v>
      </c>
      <c r="N8613">
        <v>2</v>
      </c>
      <c r="O8613">
        <v>2</v>
      </c>
      <c r="P8613">
        <v>2</v>
      </c>
      <c r="Q8613" t="s">
        <v>51</v>
      </c>
      <c r="R8613" t="b">
        <f>TRUE()</f>
        <v>1</v>
      </c>
      <c r="S8613" t="b">
        <f>FALSE()</f>
        <v>0</v>
      </c>
      <c r="T8613">
        <v>0</v>
      </c>
      <c r="U8613">
        <v>1</v>
      </c>
      <c r="V8613">
        <v>1</v>
      </c>
    </row>
    <row r="8614" spans="1:22" ht="15" customHeight="1" x14ac:dyDescent="0.25">
      <c r="A8614">
        <v>8613</v>
      </c>
      <c r="B8614">
        <v>6</v>
      </c>
      <c r="C8614">
        <v>101.625</v>
      </c>
      <c r="D8614">
        <v>0</v>
      </c>
      <c r="E8614">
        <v>0</v>
      </c>
      <c r="F8614">
        <v>140</v>
      </c>
      <c r="G8614">
        <v>7097.5822909999997</v>
      </c>
      <c r="H8614">
        <v>3.4482760000000001E-3</v>
      </c>
      <c r="I8614">
        <v>9.9524330000000001E-3</v>
      </c>
      <c r="J8614">
        <v>21.888567590000001</v>
      </c>
      <c r="K8614">
        <v>0</v>
      </c>
      <c r="L8614" t="s">
        <v>59</v>
      </c>
      <c r="M8614">
        <v>2</v>
      </c>
      <c r="N8614">
        <v>2</v>
      </c>
      <c r="O8614">
        <v>3</v>
      </c>
      <c r="P8614">
        <v>13</v>
      </c>
      <c r="Q8614" t="s">
        <v>51</v>
      </c>
      <c r="R8614" t="b">
        <f t="shared" ref="R8614:R8635" si="892">FALSE()</f>
        <v>0</v>
      </c>
      <c r="S8614" t="b">
        <f>TRUE()</f>
        <v>1</v>
      </c>
      <c r="T8614">
        <v>1</v>
      </c>
      <c r="U8614">
        <v>0</v>
      </c>
      <c r="V8614">
        <v>1</v>
      </c>
    </row>
    <row r="8615" spans="1:22" ht="15" customHeight="1" x14ac:dyDescent="0.25">
      <c r="A8615">
        <v>8614</v>
      </c>
      <c r="B8615">
        <v>0</v>
      </c>
      <c r="C8615">
        <v>0</v>
      </c>
      <c r="D8615">
        <v>1</v>
      </c>
      <c r="E8615">
        <v>249.5</v>
      </c>
      <c r="F8615">
        <v>33</v>
      </c>
      <c r="G8615">
        <v>1458.9761900000001</v>
      </c>
      <c r="H8615">
        <v>2.7459219E-2</v>
      </c>
      <c r="I8615">
        <v>4.1167134000000001E-2</v>
      </c>
      <c r="J8615">
        <v>0</v>
      </c>
      <c r="K8615">
        <v>0</v>
      </c>
      <c r="L8615" t="s">
        <v>62</v>
      </c>
      <c r="M8615">
        <v>1</v>
      </c>
      <c r="N8615">
        <v>1</v>
      </c>
      <c r="O8615">
        <v>1</v>
      </c>
      <c r="P8615">
        <v>10</v>
      </c>
      <c r="Q8615" t="s">
        <v>51</v>
      </c>
      <c r="R8615" t="b">
        <f t="shared" si="892"/>
        <v>0</v>
      </c>
      <c r="S8615" t="b">
        <f>FALSE()</f>
        <v>0</v>
      </c>
      <c r="T8615">
        <v>0</v>
      </c>
      <c r="U8615">
        <v>0</v>
      </c>
      <c r="V8615">
        <v>1</v>
      </c>
    </row>
    <row r="8616" spans="1:22" ht="15" customHeight="1" x14ac:dyDescent="0.25">
      <c r="A8616">
        <v>8615</v>
      </c>
      <c r="B8616">
        <v>2</v>
      </c>
      <c r="C8616">
        <v>20.14285714</v>
      </c>
      <c r="D8616">
        <v>0</v>
      </c>
      <c r="E8616">
        <v>0</v>
      </c>
      <c r="F8616">
        <v>4</v>
      </c>
      <c r="G8616">
        <v>33.142857139999997</v>
      </c>
      <c r="H8616">
        <v>0</v>
      </c>
      <c r="I8616">
        <v>3.9814815000000003E-2</v>
      </c>
      <c r="J8616">
        <v>0</v>
      </c>
      <c r="K8616">
        <v>0</v>
      </c>
      <c r="L8616" t="s">
        <v>62</v>
      </c>
      <c r="M8616">
        <v>3</v>
      </c>
      <c r="N8616">
        <v>2</v>
      </c>
      <c r="O8616">
        <v>1</v>
      </c>
      <c r="P8616">
        <v>10</v>
      </c>
      <c r="Q8616" t="s">
        <v>51</v>
      </c>
      <c r="R8616" t="b">
        <f t="shared" si="892"/>
        <v>0</v>
      </c>
      <c r="S8616" t="b">
        <f>FALSE()</f>
        <v>0</v>
      </c>
      <c r="T8616">
        <v>0</v>
      </c>
      <c r="U8616">
        <v>0</v>
      </c>
      <c r="V8616">
        <v>1</v>
      </c>
    </row>
    <row r="8617" spans="1:22" ht="15" customHeight="1" x14ac:dyDescent="0.25">
      <c r="A8617">
        <v>8616</v>
      </c>
      <c r="B8617">
        <v>0</v>
      </c>
      <c r="C8617">
        <v>0</v>
      </c>
      <c r="D8617">
        <v>0</v>
      </c>
      <c r="E8617">
        <v>0</v>
      </c>
      <c r="F8617">
        <v>36</v>
      </c>
      <c r="G8617">
        <v>572.9</v>
      </c>
      <c r="H8617">
        <v>1.1111111E-2</v>
      </c>
      <c r="I8617">
        <v>3.8888889000000003E-2</v>
      </c>
      <c r="J8617">
        <v>0</v>
      </c>
      <c r="K8617">
        <v>0</v>
      </c>
      <c r="L8617" t="s">
        <v>62</v>
      </c>
      <c r="M8617">
        <v>2</v>
      </c>
      <c r="N8617">
        <v>2</v>
      </c>
      <c r="O8617">
        <v>3</v>
      </c>
      <c r="P8617">
        <v>2</v>
      </c>
      <c r="Q8617" t="s">
        <v>51</v>
      </c>
      <c r="R8617" t="b">
        <f t="shared" si="892"/>
        <v>0</v>
      </c>
      <c r="S8617" t="b">
        <f>FALSE()</f>
        <v>0</v>
      </c>
      <c r="T8617">
        <v>0</v>
      </c>
      <c r="U8617">
        <v>0</v>
      </c>
      <c r="V8617">
        <v>1</v>
      </c>
    </row>
    <row r="8618" spans="1:22" ht="15" customHeight="1" x14ac:dyDescent="0.25">
      <c r="A8618">
        <v>8617</v>
      </c>
      <c r="B8618">
        <v>0</v>
      </c>
      <c r="C8618">
        <v>0</v>
      </c>
      <c r="D8618">
        <v>0</v>
      </c>
      <c r="E8618">
        <v>0</v>
      </c>
      <c r="F8618">
        <v>10</v>
      </c>
      <c r="G8618">
        <v>208</v>
      </c>
      <c r="H8618">
        <v>0</v>
      </c>
      <c r="I8618">
        <v>2.2222222E-2</v>
      </c>
      <c r="J8618">
        <v>125.961749</v>
      </c>
      <c r="K8618">
        <v>0</v>
      </c>
      <c r="L8618" t="s">
        <v>62</v>
      </c>
      <c r="M8618">
        <v>2</v>
      </c>
      <c r="N8618">
        <v>2</v>
      </c>
      <c r="O8618">
        <v>1</v>
      </c>
      <c r="P8618">
        <v>2</v>
      </c>
      <c r="Q8618" t="s">
        <v>52</v>
      </c>
      <c r="R8618" t="b">
        <f t="shared" si="892"/>
        <v>0</v>
      </c>
      <c r="S8618" t="b">
        <f>TRUE()</f>
        <v>1</v>
      </c>
      <c r="T8618">
        <v>1</v>
      </c>
      <c r="U8618">
        <v>0</v>
      </c>
      <c r="V8618">
        <v>0</v>
      </c>
    </row>
    <row r="8619" spans="1:22" ht="15" customHeight="1" x14ac:dyDescent="0.25">
      <c r="A8619">
        <v>8618</v>
      </c>
      <c r="B8619">
        <v>0</v>
      </c>
      <c r="C8619">
        <v>0</v>
      </c>
      <c r="D8619">
        <v>0</v>
      </c>
      <c r="E8619">
        <v>0</v>
      </c>
      <c r="F8619">
        <v>10</v>
      </c>
      <c r="G8619">
        <v>824</v>
      </c>
      <c r="H8619">
        <v>0.06</v>
      </c>
      <c r="I8619">
        <v>0.09</v>
      </c>
      <c r="J8619">
        <v>0</v>
      </c>
      <c r="K8619">
        <v>0</v>
      </c>
      <c r="L8619" t="s">
        <v>62</v>
      </c>
      <c r="M8619">
        <v>1</v>
      </c>
      <c r="N8619">
        <v>1</v>
      </c>
      <c r="O8619">
        <v>1</v>
      </c>
      <c r="P8619">
        <v>3</v>
      </c>
      <c r="Q8619" t="s">
        <v>51</v>
      </c>
      <c r="R8619" t="b">
        <f t="shared" si="892"/>
        <v>0</v>
      </c>
      <c r="S8619" t="b">
        <f>FALSE()</f>
        <v>0</v>
      </c>
      <c r="T8619">
        <v>0</v>
      </c>
      <c r="U8619">
        <v>0</v>
      </c>
      <c r="V8619">
        <v>1</v>
      </c>
    </row>
    <row r="8620" spans="1:22" ht="15" customHeight="1" x14ac:dyDescent="0.25">
      <c r="A8620">
        <v>8619</v>
      </c>
      <c r="B8620">
        <v>11</v>
      </c>
      <c r="C8620">
        <v>238.77564100000001</v>
      </c>
      <c r="D8620">
        <v>1</v>
      </c>
      <c r="E8620">
        <v>9</v>
      </c>
      <c r="F8620">
        <v>200</v>
      </c>
      <c r="G8620">
        <v>7972.3224309999996</v>
      </c>
      <c r="H8620">
        <v>2.6190480000000001E-3</v>
      </c>
      <c r="I8620">
        <v>1.4230972999999999E-2</v>
      </c>
      <c r="J8620">
        <v>21.83420125</v>
      </c>
      <c r="K8620">
        <v>0</v>
      </c>
      <c r="L8620" t="s">
        <v>59</v>
      </c>
      <c r="M8620">
        <v>2</v>
      </c>
      <c r="N8620">
        <v>2</v>
      </c>
      <c r="O8620">
        <v>1</v>
      </c>
      <c r="P8620">
        <v>2</v>
      </c>
      <c r="Q8620" t="s">
        <v>51</v>
      </c>
      <c r="R8620" t="b">
        <f t="shared" si="892"/>
        <v>0</v>
      </c>
      <c r="S8620" t="b">
        <f>TRUE()</f>
        <v>1</v>
      </c>
      <c r="T8620">
        <v>1</v>
      </c>
      <c r="U8620">
        <v>0</v>
      </c>
      <c r="V8620">
        <v>1</v>
      </c>
    </row>
    <row r="8621" spans="1:22" ht="15" customHeight="1" x14ac:dyDescent="0.25">
      <c r="A8621">
        <v>8620</v>
      </c>
      <c r="B8621">
        <v>5</v>
      </c>
      <c r="C8621">
        <v>71.083333330000002</v>
      </c>
      <c r="D8621">
        <v>0</v>
      </c>
      <c r="E8621">
        <v>0</v>
      </c>
      <c r="F8621">
        <v>24</v>
      </c>
      <c r="G8621">
        <v>1249.708333</v>
      </c>
      <c r="H8621">
        <v>0</v>
      </c>
      <c r="I8621">
        <v>5.1282050000000003E-3</v>
      </c>
      <c r="J8621">
        <v>52.284910580000002</v>
      </c>
      <c r="K8621">
        <v>0</v>
      </c>
      <c r="L8621" t="s">
        <v>62</v>
      </c>
      <c r="M8621">
        <v>2</v>
      </c>
      <c r="N8621">
        <v>2</v>
      </c>
      <c r="O8621">
        <v>3</v>
      </c>
      <c r="P8621">
        <v>2</v>
      </c>
      <c r="Q8621" t="s">
        <v>52</v>
      </c>
      <c r="R8621" t="b">
        <f t="shared" si="892"/>
        <v>0</v>
      </c>
      <c r="S8621" t="b">
        <f>TRUE()</f>
        <v>1</v>
      </c>
      <c r="T8621">
        <v>1</v>
      </c>
      <c r="U8621">
        <v>0</v>
      </c>
      <c r="V8621">
        <v>0</v>
      </c>
    </row>
    <row r="8622" spans="1:22" ht="15" customHeight="1" x14ac:dyDescent="0.25">
      <c r="A8622">
        <v>8621</v>
      </c>
      <c r="B8622">
        <v>0</v>
      </c>
      <c r="C8622">
        <v>0</v>
      </c>
      <c r="D8622">
        <v>0</v>
      </c>
      <c r="E8622">
        <v>0</v>
      </c>
      <c r="F8622">
        <v>30</v>
      </c>
      <c r="G8622">
        <v>480.6055556</v>
      </c>
      <c r="H8622">
        <v>2.8000000000000001E-2</v>
      </c>
      <c r="I8622">
        <v>4.1450215999999998E-2</v>
      </c>
      <c r="J8622">
        <v>0</v>
      </c>
      <c r="K8622">
        <v>0</v>
      </c>
      <c r="L8622" t="s">
        <v>62</v>
      </c>
      <c r="M8622">
        <v>3</v>
      </c>
      <c r="N8622">
        <v>2</v>
      </c>
      <c r="O8622">
        <v>3</v>
      </c>
      <c r="P8622">
        <v>3</v>
      </c>
      <c r="Q8622" t="s">
        <v>51</v>
      </c>
      <c r="R8622" t="b">
        <f t="shared" si="892"/>
        <v>0</v>
      </c>
      <c r="S8622" t="b">
        <f>FALSE()</f>
        <v>0</v>
      </c>
      <c r="T8622">
        <v>0</v>
      </c>
      <c r="U8622">
        <v>0</v>
      </c>
      <c r="V8622">
        <v>1</v>
      </c>
    </row>
    <row r="8623" spans="1:22" ht="15" customHeight="1" x14ac:dyDescent="0.25">
      <c r="A8623">
        <v>8622</v>
      </c>
      <c r="B8623">
        <v>1</v>
      </c>
      <c r="C8623">
        <v>5</v>
      </c>
      <c r="D8623">
        <v>0</v>
      </c>
      <c r="E8623">
        <v>0</v>
      </c>
      <c r="F8623">
        <v>21</v>
      </c>
      <c r="G8623">
        <v>258.6166667</v>
      </c>
      <c r="H8623">
        <v>0</v>
      </c>
      <c r="I8623">
        <v>9.0909089999999994E-3</v>
      </c>
      <c r="J8623">
        <v>0</v>
      </c>
      <c r="K8623">
        <v>0</v>
      </c>
      <c r="L8623" t="s">
        <v>62</v>
      </c>
      <c r="M8623">
        <v>2</v>
      </c>
      <c r="N8623">
        <v>2</v>
      </c>
      <c r="O8623">
        <v>4</v>
      </c>
      <c r="P8623">
        <v>3</v>
      </c>
      <c r="Q8623" t="s">
        <v>51</v>
      </c>
      <c r="R8623" t="b">
        <f t="shared" si="892"/>
        <v>0</v>
      </c>
      <c r="S8623" t="b">
        <f>FALSE()</f>
        <v>0</v>
      </c>
      <c r="T8623">
        <v>0</v>
      </c>
      <c r="U8623">
        <v>0</v>
      </c>
      <c r="V8623">
        <v>1</v>
      </c>
    </row>
    <row r="8624" spans="1:22" ht="15" customHeight="1" x14ac:dyDescent="0.25">
      <c r="A8624">
        <v>8623</v>
      </c>
      <c r="B8624">
        <v>0</v>
      </c>
      <c r="C8624">
        <v>0</v>
      </c>
      <c r="D8624">
        <v>2</v>
      </c>
      <c r="E8624">
        <v>23</v>
      </c>
      <c r="F8624">
        <v>4</v>
      </c>
      <c r="G8624">
        <v>57.75</v>
      </c>
      <c r="H8624">
        <v>0</v>
      </c>
      <c r="I8624">
        <v>6.6666666999999999E-2</v>
      </c>
      <c r="J8624">
        <v>0</v>
      </c>
      <c r="K8624">
        <v>0</v>
      </c>
      <c r="L8624" t="s">
        <v>59</v>
      </c>
      <c r="M8624">
        <v>2</v>
      </c>
      <c r="N8624">
        <v>5</v>
      </c>
      <c r="O8624">
        <v>3</v>
      </c>
      <c r="P8624">
        <v>1</v>
      </c>
      <c r="Q8624" t="s">
        <v>51</v>
      </c>
      <c r="R8624" t="b">
        <f t="shared" si="892"/>
        <v>0</v>
      </c>
      <c r="S8624" t="b">
        <f>FALSE()</f>
        <v>0</v>
      </c>
      <c r="T8624">
        <v>0</v>
      </c>
      <c r="U8624">
        <v>0</v>
      </c>
      <c r="V8624">
        <v>1</v>
      </c>
    </row>
    <row r="8625" spans="1:22" ht="15" customHeight="1" x14ac:dyDescent="0.25">
      <c r="A8625">
        <v>8624</v>
      </c>
      <c r="B8625">
        <v>8</v>
      </c>
      <c r="C8625">
        <v>195</v>
      </c>
      <c r="D8625">
        <v>2</v>
      </c>
      <c r="E8625">
        <v>86</v>
      </c>
      <c r="F8625">
        <v>56</v>
      </c>
      <c r="G8625">
        <v>3408.2666669999999</v>
      </c>
      <c r="H8625">
        <v>1.4516128999999999E-2</v>
      </c>
      <c r="I8625">
        <v>2.7557013000000002E-2</v>
      </c>
      <c r="J8625">
        <v>9.5948467980000007</v>
      </c>
      <c r="K8625">
        <v>0</v>
      </c>
      <c r="L8625" t="s">
        <v>59</v>
      </c>
      <c r="M8625">
        <v>1</v>
      </c>
      <c r="N8625">
        <v>2</v>
      </c>
      <c r="O8625">
        <v>1</v>
      </c>
      <c r="P8625">
        <v>2</v>
      </c>
      <c r="Q8625" t="s">
        <v>51</v>
      </c>
      <c r="R8625" t="b">
        <f t="shared" si="892"/>
        <v>0</v>
      </c>
      <c r="S8625" t="b">
        <f>TRUE()</f>
        <v>1</v>
      </c>
      <c r="T8625">
        <v>1</v>
      </c>
      <c r="U8625">
        <v>0</v>
      </c>
      <c r="V8625">
        <v>1</v>
      </c>
    </row>
    <row r="8626" spans="1:22" ht="15" customHeight="1" x14ac:dyDescent="0.25">
      <c r="A8626">
        <v>8625</v>
      </c>
      <c r="B8626">
        <v>0</v>
      </c>
      <c r="C8626">
        <v>0</v>
      </c>
      <c r="D8626">
        <v>0</v>
      </c>
      <c r="E8626">
        <v>0</v>
      </c>
      <c r="F8626">
        <v>4</v>
      </c>
      <c r="G8626">
        <v>73.5</v>
      </c>
      <c r="H8626">
        <v>0</v>
      </c>
      <c r="I8626">
        <v>0.05</v>
      </c>
      <c r="J8626">
        <v>0</v>
      </c>
      <c r="K8626">
        <v>0</v>
      </c>
      <c r="L8626" t="s">
        <v>59</v>
      </c>
      <c r="M8626">
        <v>1</v>
      </c>
      <c r="N8626">
        <v>1</v>
      </c>
      <c r="O8626">
        <v>3</v>
      </c>
      <c r="P8626">
        <v>1</v>
      </c>
      <c r="Q8626" t="s">
        <v>51</v>
      </c>
      <c r="R8626" t="b">
        <f t="shared" si="892"/>
        <v>0</v>
      </c>
      <c r="S8626" t="b">
        <f>FALSE()</f>
        <v>0</v>
      </c>
      <c r="T8626">
        <v>0</v>
      </c>
      <c r="U8626">
        <v>0</v>
      </c>
      <c r="V8626">
        <v>1</v>
      </c>
    </row>
    <row r="8627" spans="1:22" ht="15" customHeight="1" x14ac:dyDescent="0.25">
      <c r="A8627">
        <v>8626</v>
      </c>
      <c r="B8627">
        <v>0</v>
      </c>
      <c r="C8627">
        <v>0</v>
      </c>
      <c r="D8627">
        <v>4</v>
      </c>
      <c r="E8627">
        <v>52.5</v>
      </c>
      <c r="F8627">
        <v>38</v>
      </c>
      <c r="G8627">
        <v>2533.0083330000002</v>
      </c>
      <c r="H8627">
        <v>0</v>
      </c>
      <c r="I8627">
        <v>2.6190476000000001E-2</v>
      </c>
      <c r="J8627">
        <v>0</v>
      </c>
      <c r="K8627">
        <v>0</v>
      </c>
      <c r="L8627" t="s">
        <v>62</v>
      </c>
      <c r="M8627">
        <v>2</v>
      </c>
      <c r="N8627">
        <v>4</v>
      </c>
      <c r="O8627">
        <v>4</v>
      </c>
      <c r="P8627">
        <v>2</v>
      </c>
      <c r="Q8627" t="s">
        <v>51</v>
      </c>
      <c r="R8627" t="b">
        <f t="shared" si="892"/>
        <v>0</v>
      </c>
      <c r="S8627" t="b">
        <f>FALSE()</f>
        <v>0</v>
      </c>
      <c r="T8627">
        <v>0</v>
      </c>
      <c r="U8627">
        <v>0</v>
      </c>
      <c r="V8627">
        <v>1</v>
      </c>
    </row>
    <row r="8628" spans="1:22" ht="15" customHeight="1" x14ac:dyDescent="0.25">
      <c r="A8628">
        <v>8627</v>
      </c>
      <c r="B8628">
        <v>0</v>
      </c>
      <c r="C8628">
        <v>0</v>
      </c>
      <c r="D8628">
        <v>0</v>
      </c>
      <c r="E8628">
        <v>0</v>
      </c>
      <c r="F8628">
        <v>6</v>
      </c>
      <c r="G8628">
        <v>85.75</v>
      </c>
      <c r="H8628">
        <v>0</v>
      </c>
      <c r="I8628">
        <v>0.05</v>
      </c>
      <c r="J8628">
        <v>0</v>
      </c>
      <c r="K8628">
        <v>0</v>
      </c>
      <c r="L8628" t="s">
        <v>59</v>
      </c>
      <c r="M8628">
        <v>2</v>
      </c>
      <c r="N8628">
        <v>4</v>
      </c>
      <c r="O8628">
        <v>1</v>
      </c>
      <c r="P8628">
        <v>2</v>
      </c>
      <c r="Q8628" t="s">
        <v>51</v>
      </c>
      <c r="R8628" t="b">
        <f t="shared" si="892"/>
        <v>0</v>
      </c>
      <c r="S8628" t="b">
        <f>FALSE()</f>
        <v>0</v>
      </c>
      <c r="T8628">
        <v>0</v>
      </c>
      <c r="U8628">
        <v>0</v>
      </c>
      <c r="V8628">
        <v>1</v>
      </c>
    </row>
    <row r="8629" spans="1:22" ht="15" customHeight="1" x14ac:dyDescent="0.25">
      <c r="A8629">
        <v>8628</v>
      </c>
      <c r="B8629">
        <v>1</v>
      </c>
      <c r="C8629">
        <v>73</v>
      </c>
      <c r="D8629">
        <v>0</v>
      </c>
      <c r="E8629">
        <v>0</v>
      </c>
      <c r="F8629">
        <v>12</v>
      </c>
      <c r="G8629">
        <v>2156.5</v>
      </c>
      <c r="H8629">
        <v>1.8181817999999999E-2</v>
      </c>
      <c r="I8629">
        <v>2.7272727E-2</v>
      </c>
      <c r="J8629">
        <v>68.887693549999995</v>
      </c>
      <c r="K8629">
        <v>0</v>
      </c>
      <c r="L8629" t="s">
        <v>59</v>
      </c>
      <c r="M8629">
        <v>3</v>
      </c>
      <c r="N8629">
        <v>2</v>
      </c>
      <c r="O8629">
        <v>1</v>
      </c>
      <c r="P8629">
        <v>2</v>
      </c>
      <c r="Q8629" t="s">
        <v>52</v>
      </c>
      <c r="R8629" t="b">
        <f t="shared" si="892"/>
        <v>0</v>
      </c>
      <c r="S8629" t="b">
        <f>TRUE()</f>
        <v>1</v>
      </c>
      <c r="T8629">
        <v>1</v>
      </c>
      <c r="U8629">
        <v>0</v>
      </c>
      <c r="V8629">
        <v>0</v>
      </c>
    </row>
    <row r="8630" spans="1:22" ht="15" customHeight="1" x14ac:dyDescent="0.25">
      <c r="A8630">
        <v>8629</v>
      </c>
      <c r="B8630">
        <v>0</v>
      </c>
      <c r="C8630">
        <v>0</v>
      </c>
      <c r="D8630">
        <v>0</v>
      </c>
      <c r="E8630">
        <v>0</v>
      </c>
      <c r="F8630">
        <v>5</v>
      </c>
      <c r="G8630">
        <v>111.25</v>
      </c>
      <c r="H8630">
        <v>0</v>
      </c>
      <c r="I8630">
        <v>3.3333333E-2</v>
      </c>
      <c r="J8630">
        <v>0</v>
      </c>
      <c r="K8630">
        <v>0</v>
      </c>
      <c r="L8630" t="s">
        <v>59</v>
      </c>
      <c r="M8630">
        <v>2</v>
      </c>
      <c r="N8630">
        <v>2</v>
      </c>
      <c r="O8630">
        <v>1</v>
      </c>
      <c r="P8630">
        <v>20</v>
      </c>
      <c r="Q8630" t="s">
        <v>51</v>
      </c>
      <c r="R8630" t="b">
        <f t="shared" si="892"/>
        <v>0</v>
      </c>
      <c r="S8630" t="b">
        <f>FALSE()</f>
        <v>0</v>
      </c>
      <c r="T8630">
        <v>0</v>
      </c>
      <c r="U8630">
        <v>0</v>
      </c>
      <c r="V8630">
        <v>1</v>
      </c>
    </row>
    <row r="8631" spans="1:22" ht="15" customHeight="1" x14ac:dyDescent="0.25">
      <c r="A8631">
        <v>8630</v>
      </c>
      <c r="B8631">
        <v>15</v>
      </c>
      <c r="C8631">
        <v>677.19117649999998</v>
      </c>
      <c r="D8631">
        <v>0</v>
      </c>
      <c r="E8631">
        <v>0</v>
      </c>
      <c r="F8631">
        <v>152</v>
      </c>
      <c r="G8631">
        <v>3561.130212</v>
      </c>
      <c r="H8631">
        <v>0</v>
      </c>
      <c r="I8631">
        <v>8.6865589999999999E-3</v>
      </c>
      <c r="J8631">
        <v>5.7316078030000002</v>
      </c>
      <c r="K8631">
        <v>0</v>
      </c>
      <c r="L8631" t="s">
        <v>62</v>
      </c>
      <c r="M8631">
        <v>2</v>
      </c>
      <c r="N8631">
        <v>2</v>
      </c>
      <c r="O8631">
        <v>6</v>
      </c>
      <c r="P8631">
        <v>1</v>
      </c>
      <c r="Q8631" t="s">
        <v>51</v>
      </c>
      <c r="R8631" t="b">
        <f t="shared" si="892"/>
        <v>0</v>
      </c>
      <c r="S8631" t="b">
        <f>TRUE()</f>
        <v>1</v>
      </c>
      <c r="T8631">
        <v>1</v>
      </c>
      <c r="U8631">
        <v>0</v>
      </c>
      <c r="V8631">
        <v>1</v>
      </c>
    </row>
    <row r="8632" spans="1:22" ht="15" customHeight="1" x14ac:dyDescent="0.25">
      <c r="A8632">
        <v>8631</v>
      </c>
      <c r="B8632">
        <v>5</v>
      </c>
      <c r="C8632">
        <v>68.5</v>
      </c>
      <c r="D8632">
        <v>2</v>
      </c>
      <c r="E8632">
        <v>34.25</v>
      </c>
      <c r="F8632">
        <v>385</v>
      </c>
      <c r="G8632">
        <v>14505.72725</v>
      </c>
      <c r="H8632">
        <v>7.3099990000000002E-3</v>
      </c>
      <c r="I8632">
        <v>1.3519938E-2</v>
      </c>
      <c r="J8632">
        <v>0</v>
      </c>
      <c r="K8632">
        <v>0</v>
      </c>
      <c r="L8632" t="s">
        <v>59</v>
      </c>
      <c r="M8632">
        <v>3</v>
      </c>
      <c r="N8632">
        <v>2</v>
      </c>
      <c r="O8632">
        <v>3</v>
      </c>
      <c r="P8632">
        <v>3</v>
      </c>
      <c r="Q8632" t="s">
        <v>51</v>
      </c>
      <c r="R8632" t="b">
        <f t="shared" si="892"/>
        <v>0</v>
      </c>
      <c r="S8632" t="b">
        <f>FALSE()</f>
        <v>0</v>
      </c>
      <c r="T8632">
        <v>0</v>
      </c>
      <c r="U8632">
        <v>0</v>
      </c>
      <c r="V8632">
        <v>1</v>
      </c>
    </row>
    <row r="8633" spans="1:22" ht="15" customHeight="1" x14ac:dyDescent="0.25">
      <c r="A8633">
        <v>8632</v>
      </c>
      <c r="B8633">
        <v>1</v>
      </c>
      <c r="C8633">
        <v>8</v>
      </c>
      <c r="D8633">
        <v>1</v>
      </c>
      <c r="E8633">
        <v>15</v>
      </c>
      <c r="F8633">
        <v>58</v>
      </c>
      <c r="G8633">
        <v>2801.75119</v>
      </c>
      <c r="H8633">
        <v>1.0526316000000001E-2</v>
      </c>
      <c r="I8633">
        <v>1.6374269E-2</v>
      </c>
      <c r="J8633">
        <v>7.2670342110000004</v>
      </c>
      <c r="K8633">
        <v>0</v>
      </c>
      <c r="L8633" t="s">
        <v>62</v>
      </c>
      <c r="M8633">
        <v>3</v>
      </c>
      <c r="N8633">
        <v>2</v>
      </c>
      <c r="O8633">
        <v>4</v>
      </c>
      <c r="P8633">
        <v>2</v>
      </c>
      <c r="Q8633" t="s">
        <v>51</v>
      </c>
      <c r="R8633" t="b">
        <f t="shared" si="892"/>
        <v>0</v>
      </c>
      <c r="S8633" t="b">
        <f>FALSE()</f>
        <v>0</v>
      </c>
      <c r="T8633">
        <v>0</v>
      </c>
      <c r="U8633">
        <v>0</v>
      </c>
      <c r="V8633">
        <v>1</v>
      </c>
    </row>
    <row r="8634" spans="1:22" ht="15" customHeight="1" x14ac:dyDescent="0.25">
      <c r="A8634">
        <v>8633</v>
      </c>
      <c r="B8634">
        <v>8</v>
      </c>
      <c r="C8634">
        <v>451.28361339999998</v>
      </c>
      <c r="D8634">
        <v>10</v>
      </c>
      <c r="E8634">
        <v>961.45</v>
      </c>
      <c r="F8634">
        <v>131</v>
      </c>
      <c r="G8634">
        <v>2460.3236860000002</v>
      </c>
      <c r="H8634">
        <v>3.0821920000000001E-3</v>
      </c>
      <c r="I8634">
        <v>2.1249277E-2</v>
      </c>
      <c r="J8634">
        <v>2.3256638029999999</v>
      </c>
      <c r="K8634">
        <v>0</v>
      </c>
      <c r="L8634" t="s">
        <v>59</v>
      </c>
      <c r="M8634">
        <v>2</v>
      </c>
      <c r="N8634">
        <v>2</v>
      </c>
      <c r="O8634">
        <v>3</v>
      </c>
      <c r="P8634">
        <v>3</v>
      </c>
      <c r="Q8634" t="s">
        <v>51</v>
      </c>
      <c r="R8634" t="b">
        <f t="shared" si="892"/>
        <v>0</v>
      </c>
      <c r="S8634" t="b">
        <f>TRUE()</f>
        <v>1</v>
      </c>
      <c r="T8634">
        <v>1</v>
      </c>
      <c r="U8634">
        <v>0</v>
      </c>
      <c r="V8634">
        <v>1</v>
      </c>
    </row>
    <row r="8635" spans="1:22" ht="15" customHeight="1" x14ac:dyDescent="0.25">
      <c r="A8635">
        <v>8634</v>
      </c>
      <c r="B8635">
        <v>2</v>
      </c>
      <c r="C8635">
        <v>530.5</v>
      </c>
      <c r="D8635">
        <v>2</v>
      </c>
      <c r="E8635">
        <v>9</v>
      </c>
      <c r="F8635">
        <v>9</v>
      </c>
      <c r="G8635">
        <v>452.25</v>
      </c>
      <c r="H8635">
        <v>2.6666667000000002E-2</v>
      </c>
      <c r="I8635">
        <v>5.3333332999999997E-2</v>
      </c>
      <c r="J8635">
        <v>0</v>
      </c>
      <c r="K8635">
        <v>0</v>
      </c>
      <c r="L8635" t="s">
        <v>62</v>
      </c>
      <c r="M8635">
        <v>1</v>
      </c>
      <c r="N8635">
        <v>1</v>
      </c>
      <c r="O8635">
        <v>7</v>
      </c>
      <c r="P8635">
        <v>2</v>
      </c>
      <c r="Q8635" t="s">
        <v>51</v>
      </c>
      <c r="R8635" t="b">
        <f t="shared" si="892"/>
        <v>0</v>
      </c>
      <c r="S8635" t="b">
        <f>FALSE()</f>
        <v>0</v>
      </c>
      <c r="T8635">
        <v>0</v>
      </c>
      <c r="U8635">
        <v>0</v>
      </c>
      <c r="V8635">
        <v>1</v>
      </c>
    </row>
    <row r="8636" spans="1:22" ht="15" customHeight="1" x14ac:dyDescent="0.25">
      <c r="A8636">
        <v>8635</v>
      </c>
      <c r="B8636">
        <v>2</v>
      </c>
      <c r="C8636">
        <v>26.666666670000001</v>
      </c>
      <c r="D8636">
        <v>0</v>
      </c>
      <c r="E8636">
        <v>0</v>
      </c>
      <c r="F8636">
        <v>79</v>
      </c>
      <c r="G8636">
        <v>2619.1097089999998</v>
      </c>
      <c r="H8636">
        <v>1.6315049000000002E-2</v>
      </c>
      <c r="I8636">
        <v>2.0747987999999998E-2</v>
      </c>
      <c r="J8636">
        <v>0</v>
      </c>
      <c r="K8636">
        <v>0</v>
      </c>
      <c r="L8636" t="s">
        <v>59</v>
      </c>
      <c r="M8636">
        <v>1</v>
      </c>
      <c r="N8636">
        <v>1</v>
      </c>
      <c r="O8636">
        <v>3</v>
      </c>
      <c r="P8636">
        <v>10</v>
      </c>
      <c r="Q8636" t="s">
        <v>51</v>
      </c>
      <c r="R8636" t="b">
        <f>TRUE()</f>
        <v>1</v>
      </c>
      <c r="S8636" t="b">
        <f>FALSE()</f>
        <v>0</v>
      </c>
      <c r="T8636">
        <v>0</v>
      </c>
      <c r="U8636">
        <v>1</v>
      </c>
      <c r="V8636">
        <v>1</v>
      </c>
    </row>
    <row r="8637" spans="1:22" ht="15" customHeight="1" x14ac:dyDescent="0.25">
      <c r="A8637">
        <v>8636</v>
      </c>
      <c r="B8637">
        <v>0</v>
      </c>
      <c r="C8637">
        <v>0</v>
      </c>
      <c r="D8637">
        <v>0</v>
      </c>
      <c r="E8637">
        <v>0</v>
      </c>
      <c r="F8637">
        <v>44</v>
      </c>
      <c r="G8637">
        <v>784.8833333</v>
      </c>
      <c r="H8637">
        <v>0</v>
      </c>
      <c r="I8637">
        <v>4.7619050000000003E-3</v>
      </c>
      <c r="J8637">
        <v>360.95338390000001</v>
      </c>
      <c r="K8637">
        <v>0</v>
      </c>
      <c r="L8637" t="s">
        <v>62</v>
      </c>
      <c r="M8637">
        <v>8</v>
      </c>
      <c r="N8637">
        <v>13</v>
      </c>
      <c r="O8637">
        <v>9</v>
      </c>
      <c r="P8637">
        <v>20</v>
      </c>
      <c r="Q8637" t="s">
        <v>61</v>
      </c>
      <c r="R8637" t="b">
        <f t="shared" ref="R8637:R8649" si="893">FALSE()</f>
        <v>0</v>
      </c>
      <c r="S8637" t="b">
        <f>TRUE()</f>
        <v>1</v>
      </c>
      <c r="T8637">
        <v>1</v>
      </c>
      <c r="U8637">
        <v>0</v>
      </c>
      <c r="V8637">
        <v>0</v>
      </c>
    </row>
    <row r="8638" spans="1:22" ht="15" customHeight="1" x14ac:dyDescent="0.25">
      <c r="A8638">
        <v>8637</v>
      </c>
      <c r="B8638">
        <v>0</v>
      </c>
      <c r="C8638">
        <v>0</v>
      </c>
      <c r="D8638">
        <v>0</v>
      </c>
      <c r="E8638">
        <v>0</v>
      </c>
      <c r="F8638">
        <v>1</v>
      </c>
      <c r="G8638">
        <v>0</v>
      </c>
      <c r="H8638">
        <v>0.2</v>
      </c>
      <c r="I8638">
        <v>0.2</v>
      </c>
      <c r="J8638">
        <v>0</v>
      </c>
      <c r="K8638">
        <v>0</v>
      </c>
      <c r="L8638" t="s">
        <v>59</v>
      </c>
      <c r="M8638">
        <v>1</v>
      </c>
      <c r="N8638">
        <v>8</v>
      </c>
      <c r="O8638">
        <v>2</v>
      </c>
      <c r="P8638">
        <v>1</v>
      </c>
      <c r="Q8638" t="s">
        <v>51</v>
      </c>
      <c r="R8638" t="b">
        <f t="shared" si="893"/>
        <v>0</v>
      </c>
      <c r="S8638" t="b">
        <f>FALSE()</f>
        <v>0</v>
      </c>
      <c r="T8638">
        <v>0</v>
      </c>
      <c r="U8638">
        <v>0</v>
      </c>
      <c r="V8638">
        <v>1</v>
      </c>
    </row>
    <row r="8639" spans="1:22" ht="15" customHeight="1" x14ac:dyDescent="0.25">
      <c r="A8639">
        <v>8638</v>
      </c>
      <c r="B8639">
        <v>2</v>
      </c>
      <c r="C8639">
        <v>62.5</v>
      </c>
      <c r="D8639">
        <v>0</v>
      </c>
      <c r="E8639">
        <v>0</v>
      </c>
      <c r="F8639">
        <v>17</v>
      </c>
      <c r="G8639">
        <v>775.33333330000005</v>
      </c>
      <c r="H8639">
        <v>0</v>
      </c>
      <c r="I8639">
        <v>4.5098038999999999E-2</v>
      </c>
      <c r="J8639">
        <v>0</v>
      </c>
      <c r="K8639">
        <v>0</v>
      </c>
      <c r="L8639" t="s">
        <v>59</v>
      </c>
      <c r="M8639">
        <v>2</v>
      </c>
      <c r="N8639">
        <v>2</v>
      </c>
      <c r="O8639">
        <v>3</v>
      </c>
      <c r="P8639">
        <v>1</v>
      </c>
      <c r="Q8639" t="s">
        <v>51</v>
      </c>
      <c r="R8639" t="b">
        <f t="shared" si="893"/>
        <v>0</v>
      </c>
      <c r="S8639" t="b">
        <f>TRUE()</f>
        <v>1</v>
      </c>
      <c r="T8639">
        <v>1</v>
      </c>
      <c r="U8639">
        <v>0</v>
      </c>
      <c r="V8639">
        <v>1</v>
      </c>
    </row>
    <row r="8640" spans="1:22" ht="15" customHeight="1" x14ac:dyDescent="0.25">
      <c r="A8640">
        <v>8639</v>
      </c>
      <c r="B8640">
        <v>0</v>
      </c>
      <c r="C8640">
        <v>0</v>
      </c>
      <c r="D8640">
        <v>0</v>
      </c>
      <c r="E8640">
        <v>0</v>
      </c>
      <c r="F8640">
        <v>9</v>
      </c>
      <c r="G8640">
        <v>269.75</v>
      </c>
      <c r="H8640">
        <v>2.2222222E-2</v>
      </c>
      <c r="I8640">
        <v>4.8148148000000002E-2</v>
      </c>
      <c r="J8640">
        <v>0</v>
      </c>
      <c r="K8640">
        <v>0</v>
      </c>
      <c r="L8640" t="s">
        <v>62</v>
      </c>
      <c r="M8640">
        <v>3</v>
      </c>
      <c r="N8640">
        <v>2</v>
      </c>
      <c r="O8640">
        <v>5</v>
      </c>
      <c r="P8640">
        <v>6</v>
      </c>
      <c r="Q8640" t="s">
        <v>51</v>
      </c>
      <c r="R8640" t="b">
        <f t="shared" si="893"/>
        <v>0</v>
      </c>
      <c r="S8640" t="b">
        <f t="shared" ref="S8640:S8646" si="894">FALSE()</f>
        <v>0</v>
      </c>
      <c r="T8640">
        <v>0</v>
      </c>
      <c r="U8640">
        <v>0</v>
      </c>
      <c r="V8640">
        <v>1</v>
      </c>
    </row>
    <row r="8641" spans="1:22" ht="15" customHeight="1" x14ac:dyDescent="0.25">
      <c r="A8641">
        <v>8640</v>
      </c>
      <c r="B8641">
        <v>1</v>
      </c>
      <c r="C8641">
        <v>20</v>
      </c>
      <c r="D8641">
        <v>0</v>
      </c>
      <c r="E8641">
        <v>0</v>
      </c>
      <c r="F8641">
        <v>38</v>
      </c>
      <c r="G8641">
        <v>1264</v>
      </c>
      <c r="H8641">
        <v>0</v>
      </c>
      <c r="I8641">
        <v>2.8947368000000001E-2</v>
      </c>
      <c r="J8641">
        <v>31.481425120000001</v>
      </c>
      <c r="K8641">
        <v>0</v>
      </c>
      <c r="L8641" t="s">
        <v>62</v>
      </c>
      <c r="M8641">
        <v>2</v>
      </c>
      <c r="N8641">
        <v>6</v>
      </c>
      <c r="O8641">
        <v>9</v>
      </c>
      <c r="P8641">
        <v>3</v>
      </c>
      <c r="Q8641" t="s">
        <v>51</v>
      </c>
      <c r="R8641" t="b">
        <f t="shared" si="893"/>
        <v>0</v>
      </c>
      <c r="S8641" t="b">
        <f t="shared" si="894"/>
        <v>0</v>
      </c>
      <c r="T8641">
        <v>0</v>
      </c>
      <c r="U8641">
        <v>0</v>
      </c>
      <c r="V8641">
        <v>1</v>
      </c>
    </row>
    <row r="8642" spans="1:22" ht="15" customHeight="1" x14ac:dyDescent="0.25">
      <c r="A8642">
        <v>8641</v>
      </c>
      <c r="B8642">
        <v>0</v>
      </c>
      <c r="C8642">
        <v>0</v>
      </c>
      <c r="D8642">
        <v>0</v>
      </c>
      <c r="E8642">
        <v>0</v>
      </c>
      <c r="F8642">
        <v>34</v>
      </c>
      <c r="G8642">
        <v>508.55854699999998</v>
      </c>
      <c r="H8642">
        <v>1.4705882E-2</v>
      </c>
      <c r="I8642">
        <v>2.7528909000000001E-2</v>
      </c>
      <c r="J8642">
        <v>0</v>
      </c>
      <c r="K8642">
        <v>0</v>
      </c>
      <c r="L8642" t="s">
        <v>62</v>
      </c>
      <c r="M8642">
        <v>2</v>
      </c>
      <c r="N8642">
        <v>2</v>
      </c>
      <c r="O8642">
        <v>3</v>
      </c>
      <c r="P8642">
        <v>10</v>
      </c>
      <c r="Q8642" t="s">
        <v>51</v>
      </c>
      <c r="R8642" t="b">
        <f t="shared" si="893"/>
        <v>0</v>
      </c>
      <c r="S8642" t="b">
        <f t="shared" si="894"/>
        <v>0</v>
      </c>
      <c r="T8642">
        <v>0</v>
      </c>
      <c r="U8642">
        <v>0</v>
      </c>
      <c r="V8642">
        <v>1</v>
      </c>
    </row>
    <row r="8643" spans="1:22" ht="15" customHeight="1" x14ac:dyDescent="0.25">
      <c r="A8643">
        <v>8642</v>
      </c>
      <c r="B8643">
        <v>0</v>
      </c>
      <c r="C8643">
        <v>0</v>
      </c>
      <c r="D8643">
        <v>0</v>
      </c>
      <c r="E8643">
        <v>0</v>
      </c>
      <c r="F8643">
        <v>1</v>
      </c>
      <c r="G8643">
        <v>0</v>
      </c>
      <c r="H8643">
        <v>0.2</v>
      </c>
      <c r="I8643">
        <v>0.2</v>
      </c>
      <c r="J8643">
        <v>0</v>
      </c>
      <c r="K8643">
        <v>0</v>
      </c>
      <c r="L8643" t="s">
        <v>62</v>
      </c>
      <c r="M8643">
        <v>3</v>
      </c>
      <c r="N8643">
        <v>2</v>
      </c>
      <c r="O8643">
        <v>7</v>
      </c>
      <c r="P8643">
        <v>1</v>
      </c>
      <c r="Q8643" t="s">
        <v>51</v>
      </c>
      <c r="R8643" t="b">
        <f t="shared" si="893"/>
        <v>0</v>
      </c>
      <c r="S8643" t="b">
        <f t="shared" si="894"/>
        <v>0</v>
      </c>
      <c r="T8643">
        <v>0</v>
      </c>
      <c r="U8643">
        <v>0</v>
      </c>
      <c r="V8643">
        <v>1</v>
      </c>
    </row>
    <row r="8644" spans="1:22" ht="15" customHeight="1" x14ac:dyDescent="0.25">
      <c r="A8644">
        <v>8643</v>
      </c>
      <c r="B8644">
        <v>0</v>
      </c>
      <c r="C8644">
        <v>0</v>
      </c>
      <c r="D8644">
        <v>0</v>
      </c>
      <c r="E8644">
        <v>0</v>
      </c>
      <c r="F8644">
        <v>7</v>
      </c>
      <c r="G8644">
        <v>61.5</v>
      </c>
      <c r="H8644">
        <v>2.8571428999999999E-2</v>
      </c>
      <c r="I8644">
        <v>8.5714286000000001E-2</v>
      </c>
      <c r="J8644">
        <v>0</v>
      </c>
      <c r="K8644">
        <v>0</v>
      </c>
      <c r="L8644" t="s">
        <v>62</v>
      </c>
      <c r="M8644">
        <v>2</v>
      </c>
      <c r="N8644">
        <v>4</v>
      </c>
      <c r="O8644">
        <v>3</v>
      </c>
      <c r="P8644">
        <v>1</v>
      </c>
      <c r="Q8644" t="s">
        <v>51</v>
      </c>
      <c r="R8644" t="b">
        <f t="shared" si="893"/>
        <v>0</v>
      </c>
      <c r="S8644" t="b">
        <f t="shared" si="894"/>
        <v>0</v>
      </c>
      <c r="T8644">
        <v>0</v>
      </c>
      <c r="U8644">
        <v>0</v>
      </c>
      <c r="V8644">
        <v>1</v>
      </c>
    </row>
    <row r="8645" spans="1:22" ht="15" customHeight="1" x14ac:dyDescent="0.25">
      <c r="A8645">
        <v>8644</v>
      </c>
      <c r="B8645">
        <v>0</v>
      </c>
      <c r="C8645">
        <v>0</v>
      </c>
      <c r="D8645">
        <v>0</v>
      </c>
      <c r="E8645">
        <v>0</v>
      </c>
      <c r="F8645">
        <v>2</v>
      </c>
      <c r="G8645">
        <v>12</v>
      </c>
      <c r="H8645">
        <v>0.16666666699999999</v>
      </c>
      <c r="I8645">
        <v>0.16666666699999999</v>
      </c>
      <c r="J8645">
        <v>0</v>
      </c>
      <c r="K8645">
        <v>0</v>
      </c>
      <c r="L8645" t="s">
        <v>59</v>
      </c>
      <c r="M8645">
        <v>1</v>
      </c>
      <c r="N8645">
        <v>1</v>
      </c>
      <c r="O8645">
        <v>1</v>
      </c>
      <c r="P8645">
        <v>10</v>
      </c>
      <c r="Q8645" t="s">
        <v>51</v>
      </c>
      <c r="R8645" t="b">
        <f t="shared" si="893"/>
        <v>0</v>
      </c>
      <c r="S8645" t="b">
        <f t="shared" si="894"/>
        <v>0</v>
      </c>
      <c r="T8645">
        <v>0</v>
      </c>
      <c r="U8645">
        <v>0</v>
      </c>
      <c r="V8645">
        <v>1</v>
      </c>
    </row>
    <row r="8646" spans="1:22" ht="15" customHeight="1" x14ac:dyDescent="0.25">
      <c r="A8646">
        <v>8645</v>
      </c>
      <c r="B8646">
        <v>2</v>
      </c>
      <c r="C8646">
        <v>45.5</v>
      </c>
      <c r="D8646">
        <v>0</v>
      </c>
      <c r="E8646">
        <v>0</v>
      </c>
      <c r="F8646">
        <v>9</v>
      </c>
      <c r="G8646">
        <v>122.25</v>
      </c>
      <c r="H8646">
        <v>0</v>
      </c>
      <c r="I8646">
        <v>1.8181817999999999E-2</v>
      </c>
      <c r="J8646">
        <v>0</v>
      </c>
      <c r="K8646">
        <v>0</v>
      </c>
      <c r="L8646" t="s">
        <v>62</v>
      </c>
      <c r="M8646">
        <v>2</v>
      </c>
      <c r="N8646">
        <v>2</v>
      </c>
      <c r="O8646">
        <v>7</v>
      </c>
      <c r="P8646">
        <v>2</v>
      </c>
      <c r="Q8646" t="s">
        <v>52</v>
      </c>
      <c r="R8646" t="b">
        <f t="shared" si="893"/>
        <v>0</v>
      </c>
      <c r="S8646" t="b">
        <f t="shared" si="894"/>
        <v>0</v>
      </c>
      <c r="T8646">
        <v>0</v>
      </c>
      <c r="U8646">
        <v>0</v>
      </c>
      <c r="V8646">
        <v>0</v>
      </c>
    </row>
    <row r="8647" spans="1:22" ht="15" customHeight="1" x14ac:dyDescent="0.25">
      <c r="A8647">
        <v>8646</v>
      </c>
      <c r="B8647">
        <v>2</v>
      </c>
      <c r="C8647">
        <v>147.5</v>
      </c>
      <c r="D8647">
        <v>7</v>
      </c>
      <c r="E8647">
        <v>209</v>
      </c>
      <c r="F8647">
        <v>48</v>
      </c>
      <c r="G8647">
        <v>698.67152009999995</v>
      </c>
      <c r="H8647">
        <v>4.487179E-3</v>
      </c>
      <c r="I8647">
        <v>1.9890109999999999E-2</v>
      </c>
      <c r="J8647">
        <v>68.913642550000006</v>
      </c>
      <c r="K8647">
        <v>0</v>
      </c>
      <c r="L8647" t="s">
        <v>59</v>
      </c>
      <c r="M8647">
        <v>3</v>
      </c>
      <c r="N8647">
        <v>2</v>
      </c>
      <c r="O8647">
        <v>7</v>
      </c>
      <c r="P8647">
        <v>11</v>
      </c>
      <c r="Q8647" t="s">
        <v>51</v>
      </c>
      <c r="R8647" t="b">
        <f t="shared" si="893"/>
        <v>0</v>
      </c>
      <c r="S8647" t="b">
        <f>TRUE()</f>
        <v>1</v>
      </c>
      <c r="T8647">
        <v>1</v>
      </c>
      <c r="U8647">
        <v>0</v>
      </c>
      <c r="V8647">
        <v>1</v>
      </c>
    </row>
    <row r="8648" spans="1:22" ht="15" customHeight="1" x14ac:dyDescent="0.25">
      <c r="A8648">
        <v>8647</v>
      </c>
      <c r="B8648">
        <v>1</v>
      </c>
      <c r="C8648">
        <v>0</v>
      </c>
      <c r="D8648">
        <v>2</v>
      </c>
      <c r="E8648">
        <v>11</v>
      </c>
      <c r="F8648">
        <v>50</v>
      </c>
      <c r="G8648">
        <v>1799.666667</v>
      </c>
      <c r="H8648">
        <v>5.6410255999999999E-2</v>
      </c>
      <c r="I8648">
        <v>8.3012821000000001E-2</v>
      </c>
      <c r="J8648">
        <v>0</v>
      </c>
      <c r="K8648">
        <v>0</v>
      </c>
      <c r="L8648" t="s">
        <v>62</v>
      </c>
      <c r="M8648">
        <v>1</v>
      </c>
      <c r="N8648">
        <v>1</v>
      </c>
      <c r="O8648">
        <v>1</v>
      </c>
      <c r="P8648">
        <v>3</v>
      </c>
      <c r="Q8648" t="s">
        <v>51</v>
      </c>
      <c r="R8648" t="b">
        <f t="shared" si="893"/>
        <v>0</v>
      </c>
      <c r="S8648" t="b">
        <f>FALSE()</f>
        <v>0</v>
      </c>
      <c r="T8648">
        <v>0</v>
      </c>
      <c r="U8648">
        <v>0</v>
      </c>
      <c r="V8648">
        <v>1</v>
      </c>
    </row>
    <row r="8649" spans="1:22" ht="15" customHeight="1" x14ac:dyDescent="0.25">
      <c r="A8649">
        <v>8648</v>
      </c>
      <c r="B8649">
        <v>3</v>
      </c>
      <c r="C8649">
        <v>36.5</v>
      </c>
      <c r="D8649">
        <v>0</v>
      </c>
      <c r="E8649">
        <v>0</v>
      </c>
      <c r="F8649">
        <v>11</v>
      </c>
      <c r="G8649">
        <v>496.25</v>
      </c>
      <c r="H8649">
        <v>0</v>
      </c>
      <c r="I8649">
        <v>2.6190476000000001E-2</v>
      </c>
      <c r="J8649">
        <v>0</v>
      </c>
      <c r="K8649">
        <v>0</v>
      </c>
      <c r="L8649" t="s">
        <v>62</v>
      </c>
      <c r="M8649">
        <v>2</v>
      </c>
      <c r="N8649">
        <v>2</v>
      </c>
      <c r="O8649">
        <v>1</v>
      </c>
      <c r="P8649">
        <v>8</v>
      </c>
      <c r="Q8649" t="s">
        <v>51</v>
      </c>
      <c r="R8649" t="b">
        <f t="shared" si="893"/>
        <v>0</v>
      </c>
      <c r="S8649" t="b">
        <f>FALSE()</f>
        <v>0</v>
      </c>
      <c r="T8649">
        <v>0</v>
      </c>
      <c r="U8649">
        <v>0</v>
      </c>
      <c r="V8649">
        <v>1</v>
      </c>
    </row>
    <row r="8650" spans="1:22" ht="15" customHeight="1" x14ac:dyDescent="0.25">
      <c r="A8650">
        <v>8649</v>
      </c>
      <c r="B8650">
        <v>4</v>
      </c>
      <c r="C8650">
        <v>47</v>
      </c>
      <c r="D8650">
        <v>1</v>
      </c>
      <c r="E8650">
        <v>49.5</v>
      </c>
      <c r="F8650">
        <v>28</v>
      </c>
      <c r="G8650">
        <v>687.46706349999999</v>
      </c>
      <c r="H8650">
        <v>1.3978495000000001E-2</v>
      </c>
      <c r="I8650">
        <v>2.734255E-2</v>
      </c>
      <c r="J8650">
        <v>108.9089884</v>
      </c>
      <c r="K8650">
        <v>0</v>
      </c>
      <c r="L8650" t="s">
        <v>59</v>
      </c>
      <c r="M8650">
        <v>1</v>
      </c>
      <c r="N8650">
        <v>1</v>
      </c>
      <c r="O8650">
        <v>1</v>
      </c>
      <c r="P8650">
        <v>2</v>
      </c>
      <c r="Q8650" t="s">
        <v>51</v>
      </c>
      <c r="R8650" t="b">
        <f>TRUE()</f>
        <v>1</v>
      </c>
      <c r="S8650" t="b">
        <f>TRUE()</f>
        <v>1</v>
      </c>
      <c r="T8650">
        <v>1</v>
      </c>
      <c r="U8650">
        <v>1</v>
      </c>
      <c r="V8650">
        <v>1</v>
      </c>
    </row>
    <row r="8651" spans="1:22" ht="15" customHeight="1" x14ac:dyDescent="0.25">
      <c r="A8651">
        <v>8650</v>
      </c>
      <c r="B8651">
        <v>3</v>
      </c>
      <c r="C8651">
        <v>49.5</v>
      </c>
      <c r="D8651">
        <v>0</v>
      </c>
      <c r="E8651">
        <v>0</v>
      </c>
      <c r="F8651">
        <v>22</v>
      </c>
      <c r="G8651">
        <v>458.25</v>
      </c>
      <c r="H8651">
        <v>0.02</v>
      </c>
      <c r="I8651">
        <v>5.6666666999999997E-2</v>
      </c>
      <c r="J8651">
        <v>0</v>
      </c>
      <c r="K8651">
        <v>0</v>
      </c>
      <c r="L8651" t="s">
        <v>59</v>
      </c>
      <c r="M8651">
        <v>1</v>
      </c>
      <c r="N8651">
        <v>1</v>
      </c>
      <c r="O8651">
        <v>1</v>
      </c>
      <c r="P8651">
        <v>3</v>
      </c>
      <c r="Q8651" t="s">
        <v>51</v>
      </c>
      <c r="R8651" t="b">
        <f>FALSE()</f>
        <v>0</v>
      </c>
      <c r="S8651" t="b">
        <f t="shared" ref="S8651:S8661" si="895">FALSE()</f>
        <v>0</v>
      </c>
      <c r="T8651">
        <v>0</v>
      </c>
      <c r="U8651">
        <v>0</v>
      </c>
      <c r="V8651">
        <v>1</v>
      </c>
    </row>
    <row r="8652" spans="1:22" ht="15" customHeight="1" x14ac:dyDescent="0.25">
      <c r="A8652">
        <v>8651</v>
      </c>
      <c r="B8652">
        <v>0</v>
      </c>
      <c r="C8652">
        <v>0</v>
      </c>
      <c r="D8652">
        <v>0</v>
      </c>
      <c r="E8652">
        <v>0</v>
      </c>
      <c r="F8652">
        <v>2</v>
      </c>
      <c r="G8652">
        <v>53.5</v>
      </c>
      <c r="H8652">
        <v>0.05</v>
      </c>
      <c r="I8652">
        <v>0.15</v>
      </c>
      <c r="J8652">
        <v>0</v>
      </c>
      <c r="K8652">
        <v>0</v>
      </c>
      <c r="L8652" t="s">
        <v>62</v>
      </c>
      <c r="M8652">
        <v>3</v>
      </c>
      <c r="N8652">
        <v>3</v>
      </c>
      <c r="O8652">
        <v>5</v>
      </c>
      <c r="P8652">
        <v>20</v>
      </c>
      <c r="Q8652" t="s">
        <v>51</v>
      </c>
      <c r="R8652" t="b">
        <f>FALSE()</f>
        <v>0</v>
      </c>
      <c r="S8652" t="b">
        <f t="shared" si="895"/>
        <v>0</v>
      </c>
      <c r="T8652">
        <v>0</v>
      </c>
      <c r="U8652">
        <v>0</v>
      </c>
      <c r="V8652">
        <v>1</v>
      </c>
    </row>
    <row r="8653" spans="1:22" ht="15" customHeight="1" x14ac:dyDescent="0.25">
      <c r="A8653">
        <v>8652</v>
      </c>
      <c r="B8653">
        <v>0</v>
      </c>
      <c r="C8653">
        <v>0</v>
      </c>
      <c r="D8653">
        <v>0</v>
      </c>
      <c r="E8653">
        <v>0</v>
      </c>
      <c r="F8653">
        <v>3</v>
      </c>
      <c r="G8653">
        <v>0</v>
      </c>
      <c r="H8653">
        <v>0.2</v>
      </c>
      <c r="I8653">
        <v>0.2</v>
      </c>
      <c r="J8653">
        <v>0</v>
      </c>
      <c r="K8653">
        <v>0</v>
      </c>
      <c r="L8653" t="s">
        <v>59</v>
      </c>
      <c r="M8653">
        <v>3</v>
      </c>
      <c r="N8653">
        <v>2</v>
      </c>
      <c r="O8653">
        <v>6</v>
      </c>
      <c r="P8653">
        <v>13</v>
      </c>
      <c r="Q8653" t="s">
        <v>51</v>
      </c>
      <c r="R8653" t="b">
        <f>FALSE()</f>
        <v>0</v>
      </c>
      <c r="S8653" t="b">
        <f t="shared" si="895"/>
        <v>0</v>
      </c>
      <c r="T8653">
        <v>0</v>
      </c>
      <c r="U8653">
        <v>0</v>
      </c>
      <c r="V8653">
        <v>1</v>
      </c>
    </row>
    <row r="8654" spans="1:22" ht="15" customHeight="1" x14ac:dyDescent="0.25">
      <c r="A8654">
        <v>8653</v>
      </c>
      <c r="B8654">
        <v>6</v>
      </c>
      <c r="C8654">
        <v>100.5</v>
      </c>
      <c r="D8654">
        <v>0</v>
      </c>
      <c r="E8654">
        <v>0</v>
      </c>
      <c r="F8654">
        <v>10</v>
      </c>
      <c r="G8654">
        <v>332.58333329999999</v>
      </c>
      <c r="H8654">
        <v>0</v>
      </c>
      <c r="I8654">
        <v>2.197802E-3</v>
      </c>
      <c r="J8654">
        <v>0</v>
      </c>
      <c r="K8654">
        <v>0</v>
      </c>
      <c r="L8654" t="s">
        <v>62</v>
      </c>
      <c r="M8654">
        <v>8</v>
      </c>
      <c r="N8654">
        <v>13</v>
      </c>
      <c r="O8654">
        <v>9</v>
      </c>
      <c r="P8654">
        <v>20</v>
      </c>
      <c r="Q8654" t="s">
        <v>61</v>
      </c>
      <c r="R8654" t="b">
        <f>FALSE()</f>
        <v>0</v>
      </c>
      <c r="S8654" t="b">
        <f t="shared" si="895"/>
        <v>0</v>
      </c>
      <c r="T8654">
        <v>0</v>
      </c>
      <c r="U8654">
        <v>0</v>
      </c>
      <c r="V8654">
        <v>0</v>
      </c>
    </row>
    <row r="8655" spans="1:22" ht="15" customHeight="1" x14ac:dyDescent="0.25">
      <c r="A8655">
        <v>8654</v>
      </c>
      <c r="B8655">
        <v>0</v>
      </c>
      <c r="C8655">
        <v>0</v>
      </c>
      <c r="D8655">
        <v>0</v>
      </c>
      <c r="E8655">
        <v>0</v>
      </c>
      <c r="F8655">
        <v>12</v>
      </c>
      <c r="G8655">
        <v>749.75</v>
      </c>
      <c r="H8655">
        <v>0</v>
      </c>
      <c r="I8655">
        <v>1.6666667E-2</v>
      </c>
      <c r="J8655">
        <v>0</v>
      </c>
      <c r="K8655">
        <v>0</v>
      </c>
      <c r="L8655" t="s">
        <v>59</v>
      </c>
      <c r="M8655">
        <v>8</v>
      </c>
      <c r="N8655">
        <v>2</v>
      </c>
      <c r="O8655">
        <v>1</v>
      </c>
      <c r="P8655">
        <v>10</v>
      </c>
      <c r="Q8655" t="s">
        <v>51</v>
      </c>
      <c r="R8655" t="b">
        <f>FALSE()</f>
        <v>0</v>
      </c>
      <c r="S8655" t="b">
        <f t="shared" si="895"/>
        <v>0</v>
      </c>
      <c r="T8655">
        <v>0</v>
      </c>
      <c r="U8655">
        <v>0</v>
      </c>
      <c r="V8655">
        <v>1</v>
      </c>
    </row>
    <row r="8656" spans="1:22" ht="15" customHeight="1" x14ac:dyDescent="0.25">
      <c r="A8656">
        <v>8655</v>
      </c>
      <c r="B8656">
        <v>0</v>
      </c>
      <c r="C8656">
        <v>0</v>
      </c>
      <c r="D8656">
        <v>0</v>
      </c>
      <c r="E8656">
        <v>0</v>
      </c>
      <c r="F8656">
        <v>1</v>
      </c>
      <c r="G8656">
        <v>0</v>
      </c>
      <c r="H8656">
        <v>0.2</v>
      </c>
      <c r="I8656">
        <v>0.2</v>
      </c>
      <c r="J8656">
        <v>0</v>
      </c>
      <c r="K8656">
        <v>0</v>
      </c>
      <c r="L8656" t="s">
        <v>59</v>
      </c>
      <c r="M8656">
        <v>2</v>
      </c>
      <c r="N8656">
        <v>2</v>
      </c>
      <c r="O8656">
        <v>4</v>
      </c>
      <c r="P8656">
        <v>11</v>
      </c>
      <c r="Q8656" t="s">
        <v>51</v>
      </c>
      <c r="R8656" t="b">
        <f>TRUE()</f>
        <v>1</v>
      </c>
      <c r="S8656" t="b">
        <f t="shared" si="895"/>
        <v>0</v>
      </c>
      <c r="T8656">
        <v>0</v>
      </c>
      <c r="U8656">
        <v>1</v>
      </c>
      <c r="V8656">
        <v>1</v>
      </c>
    </row>
    <row r="8657" spans="1:22" ht="15" customHeight="1" x14ac:dyDescent="0.25">
      <c r="A8657">
        <v>8656</v>
      </c>
      <c r="B8657">
        <v>17</v>
      </c>
      <c r="C8657">
        <v>346.70964049999998</v>
      </c>
      <c r="D8657">
        <v>3</v>
      </c>
      <c r="E8657">
        <v>207.25</v>
      </c>
      <c r="F8657">
        <v>292</v>
      </c>
      <c r="G8657">
        <v>8282.2145079999991</v>
      </c>
      <c r="H8657">
        <v>9.7719899999999999E-4</v>
      </c>
      <c r="I8657">
        <v>5.6698490000000002E-3</v>
      </c>
      <c r="J8657">
        <v>13.918323770000001</v>
      </c>
      <c r="K8657">
        <v>0</v>
      </c>
      <c r="L8657" t="s">
        <v>59</v>
      </c>
      <c r="M8657">
        <v>2</v>
      </c>
      <c r="N8657">
        <v>2</v>
      </c>
      <c r="O8657">
        <v>1</v>
      </c>
      <c r="P8657">
        <v>2</v>
      </c>
      <c r="Q8657" t="s">
        <v>51</v>
      </c>
      <c r="R8657" t="b">
        <f>TRUE()</f>
        <v>1</v>
      </c>
      <c r="S8657" t="b">
        <f t="shared" si="895"/>
        <v>0</v>
      </c>
      <c r="T8657">
        <v>0</v>
      </c>
      <c r="U8657">
        <v>1</v>
      </c>
      <c r="V8657">
        <v>1</v>
      </c>
    </row>
    <row r="8658" spans="1:22" ht="15" customHeight="1" x14ac:dyDescent="0.25">
      <c r="A8658">
        <v>8657</v>
      </c>
      <c r="B8658">
        <v>0</v>
      </c>
      <c r="C8658">
        <v>0</v>
      </c>
      <c r="D8658">
        <v>0</v>
      </c>
      <c r="E8658">
        <v>0</v>
      </c>
      <c r="F8658">
        <v>1</v>
      </c>
      <c r="G8658">
        <v>0</v>
      </c>
      <c r="H8658">
        <v>0.2</v>
      </c>
      <c r="I8658">
        <v>0.2</v>
      </c>
      <c r="J8658">
        <v>0</v>
      </c>
      <c r="K8658">
        <v>0</v>
      </c>
      <c r="L8658" t="s">
        <v>62</v>
      </c>
      <c r="M8658">
        <v>3</v>
      </c>
      <c r="N8658">
        <v>2</v>
      </c>
      <c r="O8658">
        <v>1</v>
      </c>
      <c r="P8658">
        <v>13</v>
      </c>
      <c r="Q8658" t="s">
        <v>51</v>
      </c>
      <c r="R8658" t="b">
        <f t="shared" ref="R8658:R8673" si="896">FALSE()</f>
        <v>0</v>
      </c>
      <c r="S8658" t="b">
        <f t="shared" si="895"/>
        <v>0</v>
      </c>
      <c r="T8658">
        <v>0</v>
      </c>
      <c r="U8658">
        <v>0</v>
      </c>
      <c r="V8658">
        <v>1</v>
      </c>
    </row>
    <row r="8659" spans="1:22" ht="15" customHeight="1" x14ac:dyDescent="0.25">
      <c r="A8659">
        <v>8658</v>
      </c>
      <c r="B8659">
        <v>0</v>
      </c>
      <c r="C8659">
        <v>0</v>
      </c>
      <c r="D8659">
        <v>0</v>
      </c>
      <c r="E8659">
        <v>0</v>
      </c>
      <c r="F8659">
        <v>6</v>
      </c>
      <c r="G8659">
        <v>142.125</v>
      </c>
      <c r="H8659">
        <v>0</v>
      </c>
      <c r="I8659">
        <v>3.3333333E-2</v>
      </c>
      <c r="J8659">
        <v>0</v>
      </c>
      <c r="K8659">
        <v>0</v>
      </c>
      <c r="L8659" t="s">
        <v>59</v>
      </c>
      <c r="M8659">
        <v>3</v>
      </c>
      <c r="N8659">
        <v>2</v>
      </c>
      <c r="O8659">
        <v>6</v>
      </c>
      <c r="P8659">
        <v>2</v>
      </c>
      <c r="Q8659" t="s">
        <v>51</v>
      </c>
      <c r="R8659" t="b">
        <f t="shared" si="896"/>
        <v>0</v>
      </c>
      <c r="S8659" t="b">
        <f t="shared" si="895"/>
        <v>0</v>
      </c>
      <c r="T8659">
        <v>0</v>
      </c>
      <c r="U8659">
        <v>0</v>
      </c>
      <c r="V8659">
        <v>1</v>
      </c>
    </row>
    <row r="8660" spans="1:22" ht="15" customHeight="1" x14ac:dyDescent="0.25">
      <c r="A8660">
        <v>8659</v>
      </c>
      <c r="B8660">
        <v>8</v>
      </c>
      <c r="C8660">
        <v>91</v>
      </c>
      <c r="D8660">
        <v>0</v>
      </c>
      <c r="E8660">
        <v>0</v>
      </c>
      <c r="F8660">
        <v>45</v>
      </c>
      <c r="G8660">
        <v>3007.6875</v>
      </c>
      <c r="H8660">
        <v>1.2765957E-2</v>
      </c>
      <c r="I8660">
        <v>1.2907801E-2</v>
      </c>
      <c r="J8660">
        <v>0</v>
      </c>
      <c r="K8660">
        <v>0</v>
      </c>
      <c r="L8660" t="s">
        <v>62</v>
      </c>
      <c r="M8660">
        <v>3</v>
      </c>
      <c r="N8660">
        <v>2</v>
      </c>
      <c r="O8660">
        <v>6</v>
      </c>
      <c r="P8660">
        <v>10</v>
      </c>
      <c r="Q8660" t="s">
        <v>51</v>
      </c>
      <c r="R8660" t="b">
        <f t="shared" si="896"/>
        <v>0</v>
      </c>
      <c r="S8660" t="b">
        <f t="shared" si="895"/>
        <v>0</v>
      </c>
      <c r="T8660">
        <v>0</v>
      </c>
      <c r="U8660">
        <v>0</v>
      </c>
      <c r="V8660">
        <v>1</v>
      </c>
    </row>
    <row r="8661" spans="1:22" ht="15" customHeight="1" x14ac:dyDescent="0.25">
      <c r="A8661">
        <v>8660</v>
      </c>
      <c r="B8661">
        <v>1</v>
      </c>
      <c r="C8661">
        <v>126.5</v>
      </c>
      <c r="D8661">
        <v>1</v>
      </c>
      <c r="E8661">
        <v>0</v>
      </c>
      <c r="F8661">
        <v>52</v>
      </c>
      <c r="G8661">
        <v>1894.39384</v>
      </c>
      <c r="H8661">
        <v>5.5555559999999997E-3</v>
      </c>
      <c r="I8661">
        <v>1.6838538E-2</v>
      </c>
      <c r="J8661">
        <v>0</v>
      </c>
      <c r="K8661">
        <v>0</v>
      </c>
      <c r="L8661" t="s">
        <v>59</v>
      </c>
      <c r="M8661">
        <v>3</v>
      </c>
      <c r="N8661">
        <v>2</v>
      </c>
      <c r="O8661">
        <v>3</v>
      </c>
      <c r="P8661">
        <v>11</v>
      </c>
      <c r="Q8661" t="s">
        <v>51</v>
      </c>
      <c r="R8661" t="b">
        <f t="shared" si="896"/>
        <v>0</v>
      </c>
      <c r="S8661" t="b">
        <f t="shared" si="895"/>
        <v>0</v>
      </c>
      <c r="T8661">
        <v>0</v>
      </c>
      <c r="U8661">
        <v>0</v>
      </c>
      <c r="V8661">
        <v>1</v>
      </c>
    </row>
    <row r="8662" spans="1:22" ht="15" customHeight="1" x14ac:dyDescent="0.25">
      <c r="A8662">
        <v>8661</v>
      </c>
      <c r="B8662">
        <v>2</v>
      </c>
      <c r="C8662">
        <v>561.5</v>
      </c>
      <c r="D8662">
        <v>2</v>
      </c>
      <c r="E8662">
        <v>31</v>
      </c>
      <c r="F8662">
        <v>95</v>
      </c>
      <c r="G8662">
        <v>4817.9241019999999</v>
      </c>
      <c r="H8662">
        <v>7.4964640000000004E-3</v>
      </c>
      <c r="I8662">
        <v>2.5637791E-2</v>
      </c>
      <c r="J8662">
        <v>50.091218679999997</v>
      </c>
      <c r="K8662">
        <v>0</v>
      </c>
      <c r="L8662" t="s">
        <v>59</v>
      </c>
      <c r="M8662">
        <v>1</v>
      </c>
      <c r="N8662">
        <v>1</v>
      </c>
      <c r="O8662">
        <v>5</v>
      </c>
      <c r="P8662">
        <v>2</v>
      </c>
      <c r="Q8662" t="s">
        <v>51</v>
      </c>
      <c r="R8662" t="b">
        <f t="shared" si="896"/>
        <v>0</v>
      </c>
      <c r="S8662" t="b">
        <f>TRUE()</f>
        <v>1</v>
      </c>
      <c r="T8662">
        <v>1</v>
      </c>
      <c r="U8662">
        <v>0</v>
      </c>
      <c r="V8662">
        <v>1</v>
      </c>
    </row>
    <row r="8663" spans="1:22" ht="15" customHeight="1" x14ac:dyDescent="0.25">
      <c r="A8663">
        <v>8662</v>
      </c>
      <c r="B8663">
        <v>0</v>
      </c>
      <c r="C8663">
        <v>0</v>
      </c>
      <c r="D8663">
        <v>0</v>
      </c>
      <c r="E8663">
        <v>0</v>
      </c>
      <c r="F8663">
        <v>2</v>
      </c>
      <c r="G8663">
        <v>0</v>
      </c>
      <c r="H8663">
        <v>0.2</v>
      </c>
      <c r="I8663">
        <v>0.2</v>
      </c>
      <c r="J8663">
        <v>0</v>
      </c>
      <c r="K8663">
        <v>0</v>
      </c>
      <c r="L8663" t="s">
        <v>62</v>
      </c>
      <c r="M8663">
        <v>2</v>
      </c>
      <c r="N8663">
        <v>2</v>
      </c>
      <c r="O8663">
        <v>3</v>
      </c>
      <c r="P8663">
        <v>1</v>
      </c>
      <c r="Q8663" t="s">
        <v>51</v>
      </c>
      <c r="R8663" t="b">
        <f t="shared" si="896"/>
        <v>0</v>
      </c>
      <c r="S8663" t="b">
        <f>FALSE()</f>
        <v>0</v>
      </c>
      <c r="T8663">
        <v>0</v>
      </c>
      <c r="U8663">
        <v>0</v>
      </c>
      <c r="V8663">
        <v>1</v>
      </c>
    </row>
    <row r="8664" spans="1:22" ht="15" customHeight="1" x14ac:dyDescent="0.25">
      <c r="A8664">
        <v>8663</v>
      </c>
      <c r="B8664">
        <v>6</v>
      </c>
      <c r="C8664">
        <v>86</v>
      </c>
      <c r="D8664">
        <v>0</v>
      </c>
      <c r="E8664">
        <v>0</v>
      </c>
      <c r="F8664">
        <v>12</v>
      </c>
      <c r="G8664">
        <v>905.5</v>
      </c>
      <c r="H8664">
        <v>0</v>
      </c>
      <c r="I8664">
        <v>2.6666667000000002E-2</v>
      </c>
      <c r="J8664">
        <v>23.639394599999999</v>
      </c>
      <c r="K8664">
        <v>0</v>
      </c>
      <c r="L8664" t="s">
        <v>62</v>
      </c>
      <c r="M8664">
        <v>4</v>
      </c>
      <c r="N8664">
        <v>5</v>
      </c>
      <c r="O8664">
        <v>1</v>
      </c>
      <c r="P8664">
        <v>1</v>
      </c>
      <c r="Q8664" t="s">
        <v>51</v>
      </c>
      <c r="R8664" t="b">
        <f t="shared" si="896"/>
        <v>0</v>
      </c>
      <c r="S8664" t="b">
        <f>TRUE()</f>
        <v>1</v>
      </c>
      <c r="T8664">
        <v>1</v>
      </c>
      <c r="U8664">
        <v>0</v>
      </c>
      <c r="V8664">
        <v>1</v>
      </c>
    </row>
    <row r="8665" spans="1:22" ht="15" customHeight="1" x14ac:dyDescent="0.25">
      <c r="A8665">
        <v>8664</v>
      </c>
      <c r="B8665">
        <v>0</v>
      </c>
      <c r="C8665">
        <v>0</v>
      </c>
      <c r="D8665">
        <v>0</v>
      </c>
      <c r="E8665">
        <v>0</v>
      </c>
      <c r="F8665">
        <v>37</v>
      </c>
      <c r="G8665">
        <v>1254.75</v>
      </c>
      <c r="H8665">
        <v>2.6315790000000002E-3</v>
      </c>
      <c r="I8665">
        <v>1.0175439E-2</v>
      </c>
      <c r="J8665">
        <v>34.154147729999998</v>
      </c>
      <c r="K8665">
        <v>0</v>
      </c>
      <c r="L8665" t="s">
        <v>59</v>
      </c>
      <c r="M8665">
        <v>2</v>
      </c>
      <c r="N8665">
        <v>2</v>
      </c>
      <c r="O8665">
        <v>2</v>
      </c>
      <c r="P8665">
        <v>7</v>
      </c>
      <c r="Q8665" t="s">
        <v>51</v>
      </c>
      <c r="R8665" t="b">
        <f t="shared" si="896"/>
        <v>0</v>
      </c>
      <c r="S8665" t="b">
        <f>TRUE()</f>
        <v>1</v>
      </c>
      <c r="T8665">
        <v>1</v>
      </c>
      <c r="U8665">
        <v>0</v>
      </c>
      <c r="V8665">
        <v>1</v>
      </c>
    </row>
    <row r="8666" spans="1:22" ht="15" customHeight="1" x14ac:dyDescent="0.25">
      <c r="A8666">
        <v>8665</v>
      </c>
      <c r="B8666">
        <v>4</v>
      </c>
      <c r="C8666">
        <v>209.0625</v>
      </c>
      <c r="D8666">
        <v>0</v>
      </c>
      <c r="E8666">
        <v>0</v>
      </c>
      <c r="F8666">
        <v>71</v>
      </c>
      <c r="G8666">
        <v>3401.0506869999999</v>
      </c>
      <c r="H8666">
        <v>5.1282050000000003E-3</v>
      </c>
      <c r="I8666">
        <v>2.6238576E-2</v>
      </c>
      <c r="J8666">
        <v>0</v>
      </c>
      <c r="K8666">
        <v>0</v>
      </c>
      <c r="L8666" t="s">
        <v>59</v>
      </c>
      <c r="M8666">
        <v>2</v>
      </c>
      <c r="N8666">
        <v>2</v>
      </c>
      <c r="O8666">
        <v>2</v>
      </c>
      <c r="P8666">
        <v>2</v>
      </c>
      <c r="Q8666" t="s">
        <v>51</v>
      </c>
      <c r="R8666" t="b">
        <f t="shared" si="896"/>
        <v>0</v>
      </c>
      <c r="S8666" t="b">
        <f t="shared" ref="S8666:S8671" si="897">FALSE()</f>
        <v>0</v>
      </c>
      <c r="T8666">
        <v>0</v>
      </c>
      <c r="U8666">
        <v>0</v>
      </c>
      <c r="V8666">
        <v>1</v>
      </c>
    </row>
    <row r="8667" spans="1:22" ht="15" customHeight="1" x14ac:dyDescent="0.25">
      <c r="A8667">
        <v>8666</v>
      </c>
      <c r="B8667">
        <v>4</v>
      </c>
      <c r="C8667">
        <v>67.416666669999998</v>
      </c>
      <c r="D8667">
        <v>0</v>
      </c>
      <c r="E8667">
        <v>0</v>
      </c>
      <c r="F8667">
        <v>17</v>
      </c>
      <c r="G8667">
        <v>523.54166669999995</v>
      </c>
      <c r="H8667">
        <v>2.3333333000000001E-2</v>
      </c>
      <c r="I8667">
        <v>5.7000000000000002E-2</v>
      </c>
      <c r="J8667">
        <v>30.688830809999999</v>
      </c>
      <c r="K8667">
        <v>0</v>
      </c>
      <c r="L8667" t="s">
        <v>62</v>
      </c>
      <c r="M8667">
        <v>2</v>
      </c>
      <c r="N8667">
        <v>2</v>
      </c>
      <c r="O8667">
        <v>5</v>
      </c>
      <c r="P8667">
        <v>1</v>
      </c>
      <c r="Q8667" t="s">
        <v>51</v>
      </c>
      <c r="R8667" t="b">
        <f t="shared" si="896"/>
        <v>0</v>
      </c>
      <c r="S8667" t="b">
        <f t="shared" si="897"/>
        <v>0</v>
      </c>
      <c r="T8667">
        <v>0</v>
      </c>
      <c r="U8667">
        <v>0</v>
      </c>
      <c r="V8667">
        <v>1</v>
      </c>
    </row>
    <row r="8668" spans="1:22" ht="15" customHeight="1" x14ac:dyDescent="0.25">
      <c r="A8668">
        <v>8667</v>
      </c>
      <c r="B8668">
        <v>8</v>
      </c>
      <c r="C8668">
        <v>147</v>
      </c>
      <c r="D8668">
        <v>0</v>
      </c>
      <c r="E8668">
        <v>0</v>
      </c>
      <c r="F8668">
        <v>23</v>
      </c>
      <c r="G8668">
        <v>627</v>
      </c>
      <c r="H8668">
        <v>6.8965520000000002E-3</v>
      </c>
      <c r="I8668">
        <v>1.1264368E-2</v>
      </c>
      <c r="J8668">
        <v>25.19297315</v>
      </c>
      <c r="K8668">
        <v>0</v>
      </c>
      <c r="L8668" t="s">
        <v>62</v>
      </c>
      <c r="M8668">
        <v>1</v>
      </c>
      <c r="N8668">
        <v>1</v>
      </c>
      <c r="O8668">
        <v>8</v>
      </c>
      <c r="P8668">
        <v>2</v>
      </c>
      <c r="Q8668" t="s">
        <v>51</v>
      </c>
      <c r="R8668" t="b">
        <f t="shared" si="896"/>
        <v>0</v>
      </c>
      <c r="S8668" t="b">
        <f t="shared" si="897"/>
        <v>0</v>
      </c>
      <c r="T8668">
        <v>0</v>
      </c>
      <c r="U8668">
        <v>0</v>
      </c>
      <c r="V8668">
        <v>1</v>
      </c>
    </row>
    <row r="8669" spans="1:22" ht="15" customHeight="1" x14ac:dyDescent="0.25">
      <c r="A8669">
        <v>8668</v>
      </c>
      <c r="B8669">
        <v>0</v>
      </c>
      <c r="C8669">
        <v>0</v>
      </c>
      <c r="D8669">
        <v>0</v>
      </c>
      <c r="E8669">
        <v>0</v>
      </c>
      <c r="F8669">
        <v>56</v>
      </c>
      <c r="G8669">
        <v>1514.037879</v>
      </c>
      <c r="H8669">
        <v>1.6071429000000002E-2</v>
      </c>
      <c r="I8669">
        <v>1.7500000000000002E-2</v>
      </c>
      <c r="J8669">
        <v>0</v>
      </c>
      <c r="K8669">
        <v>0</v>
      </c>
      <c r="L8669" t="s">
        <v>62</v>
      </c>
      <c r="M8669">
        <v>3</v>
      </c>
      <c r="N8669">
        <v>2</v>
      </c>
      <c r="O8669">
        <v>1</v>
      </c>
      <c r="P8669">
        <v>3</v>
      </c>
      <c r="Q8669" t="s">
        <v>51</v>
      </c>
      <c r="R8669" t="b">
        <f t="shared" si="896"/>
        <v>0</v>
      </c>
      <c r="S8669" t="b">
        <f t="shared" si="897"/>
        <v>0</v>
      </c>
      <c r="T8669">
        <v>0</v>
      </c>
      <c r="U8669">
        <v>0</v>
      </c>
      <c r="V8669">
        <v>1</v>
      </c>
    </row>
    <row r="8670" spans="1:22" ht="15" customHeight="1" x14ac:dyDescent="0.25">
      <c r="A8670">
        <v>8669</v>
      </c>
      <c r="B8670">
        <v>0</v>
      </c>
      <c r="C8670">
        <v>0</v>
      </c>
      <c r="D8670">
        <v>0</v>
      </c>
      <c r="E8670">
        <v>0</v>
      </c>
      <c r="F8670">
        <v>2</v>
      </c>
      <c r="G8670">
        <v>0</v>
      </c>
      <c r="H8670">
        <v>0.2</v>
      </c>
      <c r="I8670">
        <v>0.2</v>
      </c>
      <c r="J8670">
        <v>0</v>
      </c>
      <c r="K8670">
        <v>0</v>
      </c>
      <c r="L8670" t="s">
        <v>59</v>
      </c>
      <c r="M8670">
        <v>2</v>
      </c>
      <c r="N8670">
        <v>10</v>
      </c>
      <c r="O8670">
        <v>2</v>
      </c>
      <c r="P8670">
        <v>10</v>
      </c>
      <c r="Q8670" t="s">
        <v>51</v>
      </c>
      <c r="R8670" t="b">
        <f t="shared" si="896"/>
        <v>0</v>
      </c>
      <c r="S8670" t="b">
        <f t="shared" si="897"/>
        <v>0</v>
      </c>
      <c r="T8670">
        <v>0</v>
      </c>
      <c r="U8670">
        <v>0</v>
      </c>
      <c r="V8670">
        <v>1</v>
      </c>
    </row>
    <row r="8671" spans="1:22" ht="15" customHeight="1" x14ac:dyDescent="0.25">
      <c r="A8671">
        <v>8670</v>
      </c>
      <c r="B8671">
        <v>0</v>
      </c>
      <c r="C8671">
        <v>0</v>
      </c>
      <c r="D8671">
        <v>0</v>
      </c>
      <c r="E8671">
        <v>0</v>
      </c>
      <c r="F8671">
        <v>2</v>
      </c>
      <c r="G8671">
        <v>135.5</v>
      </c>
      <c r="H8671">
        <v>0</v>
      </c>
      <c r="I8671">
        <v>0.1</v>
      </c>
      <c r="J8671">
        <v>0</v>
      </c>
      <c r="K8671">
        <v>0</v>
      </c>
      <c r="L8671" t="s">
        <v>62</v>
      </c>
      <c r="M8671">
        <v>2</v>
      </c>
      <c r="N8671">
        <v>2</v>
      </c>
      <c r="O8671">
        <v>4</v>
      </c>
      <c r="P8671">
        <v>3</v>
      </c>
      <c r="Q8671" t="s">
        <v>51</v>
      </c>
      <c r="R8671" t="b">
        <f t="shared" si="896"/>
        <v>0</v>
      </c>
      <c r="S8671" t="b">
        <f t="shared" si="897"/>
        <v>0</v>
      </c>
      <c r="T8671">
        <v>0</v>
      </c>
      <c r="U8671">
        <v>0</v>
      </c>
      <c r="V8671">
        <v>1</v>
      </c>
    </row>
    <row r="8672" spans="1:22" ht="15" customHeight="1" x14ac:dyDescent="0.25">
      <c r="A8672">
        <v>8671</v>
      </c>
      <c r="B8672">
        <v>5</v>
      </c>
      <c r="C8672">
        <v>72.5</v>
      </c>
      <c r="D8672">
        <v>0</v>
      </c>
      <c r="E8672">
        <v>0</v>
      </c>
      <c r="F8672">
        <v>35</v>
      </c>
      <c r="G8672">
        <v>2429.8125</v>
      </c>
      <c r="H8672">
        <v>0</v>
      </c>
      <c r="I8672">
        <v>2.3684211E-2</v>
      </c>
      <c r="J8672">
        <v>102.4922188</v>
      </c>
      <c r="K8672">
        <v>0</v>
      </c>
      <c r="L8672" t="s">
        <v>59</v>
      </c>
      <c r="M8672">
        <v>2</v>
      </c>
      <c r="N8672">
        <v>2</v>
      </c>
      <c r="O8672">
        <v>2</v>
      </c>
      <c r="P8672">
        <v>1</v>
      </c>
      <c r="Q8672" t="s">
        <v>51</v>
      </c>
      <c r="R8672" t="b">
        <f t="shared" si="896"/>
        <v>0</v>
      </c>
      <c r="S8672" t="b">
        <f>TRUE()</f>
        <v>1</v>
      </c>
      <c r="T8672">
        <v>1</v>
      </c>
      <c r="U8672">
        <v>0</v>
      </c>
      <c r="V8672">
        <v>1</v>
      </c>
    </row>
    <row r="8673" spans="1:22" ht="15" customHeight="1" x14ac:dyDescent="0.25">
      <c r="A8673">
        <v>8672</v>
      </c>
      <c r="B8673">
        <v>0</v>
      </c>
      <c r="C8673">
        <v>0</v>
      </c>
      <c r="D8673">
        <v>0</v>
      </c>
      <c r="E8673">
        <v>0</v>
      </c>
      <c r="F8673">
        <v>14</v>
      </c>
      <c r="G8673">
        <v>156.40476190000001</v>
      </c>
      <c r="H8673">
        <v>1.4285714E-2</v>
      </c>
      <c r="I8673">
        <v>0.05</v>
      </c>
      <c r="J8673">
        <v>0</v>
      </c>
      <c r="K8673">
        <v>0</v>
      </c>
      <c r="L8673" t="s">
        <v>59</v>
      </c>
      <c r="M8673">
        <v>2</v>
      </c>
      <c r="N8673">
        <v>5</v>
      </c>
      <c r="O8673">
        <v>3</v>
      </c>
      <c r="P8673">
        <v>2</v>
      </c>
      <c r="Q8673" t="s">
        <v>51</v>
      </c>
      <c r="R8673" t="b">
        <f t="shared" si="896"/>
        <v>0</v>
      </c>
      <c r="S8673" t="b">
        <f>FALSE()</f>
        <v>0</v>
      </c>
      <c r="T8673">
        <v>0</v>
      </c>
      <c r="U8673">
        <v>0</v>
      </c>
      <c r="V8673">
        <v>1</v>
      </c>
    </row>
    <row r="8674" spans="1:22" ht="15" customHeight="1" x14ac:dyDescent="0.25">
      <c r="A8674">
        <v>8673</v>
      </c>
      <c r="B8674">
        <v>5</v>
      </c>
      <c r="C8674">
        <v>173.16666670000001</v>
      </c>
      <c r="D8674">
        <v>2</v>
      </c>
      <c r="E8674">
        <v>24.5</v>
      </c>
      <c r="F8674">
        <v>30</v>
      </c>
      <c r="G8674">
        <v>1288.7333329999999</v>
      </c>
      <c r="H8674">
        <v>0</v>
      </c>
      <c r="I8674">
        <v>1.3376623000000001E-2</v>
      </c>
      <c r="J8674">
        <v>54.121713999999997</v>
      </c>
      <c r="K8674">
        <v>0</v>
      </c>
      <c r="L8674" t="s">
        <v>59</v>
      </c>
      <c r="M8674">
        <v>1</v>
      </c>
      <c r="N8674">
        <v>2</v>
      </c>
      <c r="O8674">
        <v>3</v>
      </c>
      <c r="P8674">
        <v>2</v>
      </c>
      <c r="Q8674" t="s">
        <v>51</v>
      </c>
      <c r="R8674" t="b">
        <f>TRUE()</f>
        <v>1</v>
      </c>
      <c r="S8674" t="b">
        <f>FALSE()</f>
        <v>0</v>
      </c>
      <c r="T8674">
        <v>0</v>
      </c>
      <c r="U8674">
        <v>1</v>
      </c>
      <c r="V8674">
        <v>1</v>
      </c>
    </row>
    <row r="8675" spans="1:22" ht="15" customHeight="1" x14ac:dyDescent="0.25">
      <c r="A8675">
        <v>8674</v>
      </c>
      <c r="B8675">
        <v>4</v>
      </c>
      <c r="C8675">
        <v>598.375</v>
      </c>
      <c r="D8675">
        <v>0</v>
      </c>
      <c r="E8675">
        <v>0</v>
      </c>
      <c r="F8675">
        <v>126</v>
      </c>
      <c r="G8675">
        <v>4446.303175</v>
      </c>
      <c r="H8675">
        <v>1.538462E-3</v>
      </c>
      <c r="I8675">
        <v>1.5567766E-2</v>
      </c>
      <c r="J8675">
        <v>3.3338355430000002</v>
      </c>
      <c r="K8675">
        <v>0</v>
      </c>
      <c r="L8675" t="s">
        <v>62</v>
      </c>
      <c r="M8675">
        <v>2</v>
      </c>
      <c r="N8675">
        <v>2</v>
      </c>
      <c r="O8675">
        <v>3</v>
      </c>
      <c r="P8675">
        <v>2</v>
      </c>
      <c r="Q8675" t="s">
        <v>51</v>
      </c>
      <c r="R8675" t="b">
        <f>FALSE()</f>
        <v>0</v>
      </c>
      <c r="S8675" t="b">
        <f>FALSE()</f>
        <v>0</v>
      </c>
      <c r="T8675">
        <v>0</v>
      </c>
      <c r="U8675">
        <v>0</v>
      </c>
      <c r="V8675">
        <v>1</v>
      </c>
    </row>
    <row r="8676" spans="1:22" ht="15" customHeight="1" x14ac:dyDescent="0.25">
      <c r="A8676">
        <v>8675</v>
      </c>
      <c r="B8676">
        <v>0</v>
      </c>
      <c r="C8676">
        <v>0</v>
      </c>
      <c r="D8676">
        <v>0</v>
      </c>
      <c r="E8676">
        <v>0</v>
      </c>
      <c r="F8676">
        <v>34</v>
      </c>
      <c r="G8676">
        <v>920.55</v>
      </c>
      <c r="H8676">
        <v>3.0588234999999998E-2</v>
      </c>
      <c r="I8676">
        <v>4.2913165000000003E-2</v>
      </c>
      <c r="J8676">
        <v>0</v>
      </c>
      <c r="K8676">
        <v>0</v>
      </c>
      <c r="L8676" t="s">
        <v>62</v>
      </c>
      <c r="M8676">
        <v>3</v>
      </c>
      <c r="N8676">
        <v>2</v>
      </c>
      <c r="O8676">
        <v>1</v>
      </c>
      <c r="P8676">
        <v>1</v>
      </c>
      <c r="Q8676" t="s">
        <v>51</v>
      </c>
      <c r="R8676" t="b">
        <f>TRUE()</f>
        <v>1</v>
      </c>
      <c r="S8676" t="b">
        <f>FALSE()</f>
        <v>0</v>
      </c>
      <c r="T8676">
        <v>0</v>
      </c>
      <c r="U8676">
        <v>1</v>
      </c>
      <c r="V8676">
        <v>1</v>
      </c>
    </row>
    <row r="8677" spans="1:22" ht="15" customHeight="1" x14ac:dyDescent="0.25">
      <c r="A8677">
        <v>8676</v>
      </c>
      <c r="B8677">
        <v>0</v>
      </c>
      <c r="C8677">
        <v>0</v>
      </c>
      <c r="D8677">
        <v>0</v>
      </c>
      <c r="E8677">
        <v>0</v>
      </c>
      <c r="F8677">
        <v>8</v>
      </c>
      <c r="G8677">
        <v>885</v>
      </c>
      <c r="H8677">
        <v>4.3749999999999997E-2</v>
      </c>
      <c r="I8677">
        <v>3.7499999999999999E-2</v>
      </c>
      <c r="J8677">
        <v>49.728303779999997</v>
      </c>
      <c r="K8677">
        <v>0</v>
      </c>
      <c r="L8677" t="s">
        <v>59</v>
      </c>
      <c r="M8677">
        <v>3</v>
      </c>
      <c r="N8677">
        <v>2</v>
      </c>
      <c r="O8677">
        <v>1</v>
      </c>
      <c r="P8677">
        <v>8</v>
      </c>
      <c r="Q8677" t="s">
        <v>51</v>
      </c>
      <c r="R8677" t="b">
        <f>FALSE()</f>
        <v>0</v>
      </c>
      <c r="S8677" t="b">
        <f>TRUE()</f>
        <v>1</v>
      </c>
      <c r="T8677">
        <v>1</v>
      </c>
      <c r="U8677">
        <v>0</v>
      </c>
      <c r="V8677">
        <v>1</v>
      </c>
    </row>
    <row r="8678" spans="1:22" ht="15" customHeight="1" x14ac:dyDescent="0.25">
      <c r="A8678">
        <v>8677</v>
      </c>
      <c r="B8678">
        <v>4</v>
      </c>
      <c r="C8678">
        <v>15</v>
      </c>
      <c r="D8678">
        <v>1</v>
      </c>
      <c r="E8678">
        <v>4</v>
      </c>
      <c r="F8678">
        <v>44</v>
      </c>
      <c r="G8678">
        <v>950.625</v>
      </c>
      <c r="H8678">
        <v>0</v>
      </c>
      <c r="I8678">
        <v>4.4444439999999997E-3</v>
      </c>
      <c r="J8678">
        <v>0</v>
      </c>
      <c r="K8678">
        <v>0</v>
      </c>
      <c r="L8678" t="s">
        <v>59</v>
      </c>
      <c r="M8678">
        <v>2</v>
      </c>
      <c r="N8678">
        <v>2</v>
      </c>
      <c r="O8678">
        <v>8</v>
      </c>
      <c r="P8678">
        <v>1</v>
      </c>
      <c r="Q8678" t="s">
        <v>52</v>
      </c>
      <c r="R8678" t="b">
        <f>FALSE()</f>
        <v>0</v>
      </c>
      <c r="S8678" t="b">
        <f>FALSE()</f>
        <v>0</v>
      </c>
      <c r="T8678">
        <v>0</v>
      </c>
      <c r="U8678">
        <v>0</v>
      </c>
      <c r="V8678">
        <v>0</v>
      </c>
    </row>
    <row r="8679" spans="1:22" ht="15" customHeight="1" x14ac:dyDescent="0.25">
      <c r="A8679">
        <v>8678</v>
      </c>
      <c r="B8679">
        <v>5</v>
      </c>
      <c r="C8679">
        <v>42</v>
      </c>
      <c r="D8679">
        <v>0</v>
      </c>
      <c r="E8679">
        <v>0</v>
      </c>
      <c r="F8679">
        <v>232</v>
      </c>
      <c r="G8679">
        <v>5932.5965539999997</v>
      </c>
      <c r="H8679">
        <v>2.5641029999999999E-3</v>
      </c>
      <c r="I8679">
        <v>1.4824296000000001E-2</v>
      </c>
      <c r="J8679">
        <v>0</v>
      </c>
      <c r="K8679">
        <v>0</v>
      </c>
      <c r="L8679" t="s">
        <v>59</v>
      </c>
      <c r="M8679">
        <v>2</v>
      </c>
      <c r="N8679">
        <v>2</v>
      </c>
      <c r="O8679">
        <v>1</v>
      </c>
      <c r="P8679">
        <v>2</v>
      </c>
      <c r="Q8679" t="s">
        <v>51</v>
      </c>
      <c r="R8679" t="b">
        <f>FALSE()</f>
        <v>0</v>
      </c>
      <c r="S8679" t="b">
        <f>TRUE()</f>
        <v>1</v>
      </c>
      <c r="T8679">
        <v>1</v>
      </c>
      <c r="U8679">
        <v>0</v>
      </c>
      <c r="V8679">
        <v>1</v>
      </c>
    </row>
    <row r="8680" spans="1:22" ht="15" customHeight="1" x14ac:dyDescent="0.25">
      <c r="A8680">
        <v>8679</v>
      </c>
      <c r="B8680">
        <v>7</v>
      </c>
      <c r="C8680">
        <v>645.66666669999995</v>
      </c>
      <c r="D8680">
        <v>0</v>
      </c>
      <c r="E8680">
        <v>0</v>
      </c>
      <c r="F8680">
        <v>25</v>
      </c>
      <c r="G8680">
        <v>1358.166667</v>
      </c>
      <c r="H8680">
        <v>7.4074070000000004E-3</v>
      </c>
      <c r="I8680">
        <v>2.2222222E-2</v>
      </c>
      <c r="J8680">
        <v>0</v>
      </c>
      <c r="K8680">
        <v>0</v>
      </c>
      <c r="L8680" t="s">
        <v>59</v>
      </c>
      <c r="M8680">
        <v>1</v>
      </c>
      <c r="N8680">
        <v>1</v>
      </c>
      <c r="O8680">
        <v>1</v>
      </c>
      <c r="P8680">
        <v>1</v>
      </c>
      <c r="Q8680" t="s">
        <v>51</v>
      </c>
      <c r="R8680" t="b">
        <f>TRUE()</f>
        <v>1</v>
      </c>
      <c r="S8680" t="b">
        <f>FALSE()</f>
        <v>0</v>
      </c>
      <c r="T8680">
        <v>0</v>
      </c>
      <c r="U8680">
        <v>1</v>
      </c>
      <c r="V8680">
        <v>1</v>
      </c>
    </row>
    <row r="8681" spans="1:22" ht="15" customHeight="1" x14ac:dyDescent="0.25">
      <c r="A8681">
        <v>8680</v>
      </c>
      <c r="B8681">
        <v>0</v>
      </c>
      <c r="C8681">
        <v>0</v>
      </c>
      <c r="D8681">
        <v>0</v>
      </c>
      <c r="E8681">
        <v>0</v>
      </c>
      <c r="F8681">
        <v>6</v>
      </c>
      <c r="G8681">
        <v>89.666666669999998</v>
      </c>
      <c r="H8681">
        <v>0</v>
      </c>
      <c r="I8681">
        <v>3.3333333E-2</v>
      </c>
      <c r="J8681">
        <v>0</v>
      </c>
      <c r="K8681">
        <v>0</v>
      </c>
      <c r="L8681" t="s">
        <v>59</v>
      </c>
      <c r="M8681">
        <v>2</v>
      </c>
      <c r="N8681">
        <v>10</v>
      </c>
      <c r="O8681">
        <v>3</v>
      </c>
      <c r="P8681">
        <v>3</v>
      </c>
      <c r="Q8681" t="s">
        <v>51</v>
      </c>
      <c r="R8681" t="b">
        <f>FALSE()</f>
        <v>0</v>
      </c>
      <c r="S8681" t="b">
        <f>FALSE()</f>
        <v>0</v>
      </c>
      <c r="T8681">
        <v>0</v>
      </c>
      <c r="U8681">
        <v>0</v>
      </c>
      <c r="V8681">
        <v>1</v>
      </c>
    </row>
    <row r="8682" spans="1:22" ht="15" customHeight="1" x14ac:dyDescent="0.25">
      <c r="A8682">
        <v>8681</v>
      </c>
      <c r="B8682">
        <v>0</v>
      </c>
      <c r="C8682">
        <v>0</v>
      </c>
      <c r="D8682">
        <v>0</v>
      </c>
      <c r="E8682">
        <v>0</v>
      </c>
      <c r="F8682">
        <v>50</v>
      </c>
      <c r="G8682">
        <v>694.51666669999997</v>
      </c>
      <c r="H8682">
        <v>8.1632649999999994E-3</v>
      </c>
      <c r="I8682">
        <v>2.4489796000000001E-2</v>
      </c>
      <c r="J8682">
        <v>0</v>
      </c>
      <c r="K8682">
        <v>0</v>
      </c>
      <c r="L8682" t="s">
        <v>62</v>
      </c>
      <c r="M8682">
        <v>2</v>
      </c>
      <c r="N8682">
        <v>4</v>
      </c>
      <c r="O8682">
        <v>3</v>
      </c>
      <c r="P8682">
        <v>1</v>
      </c>
      <c r="Q8682" t="s">
        <v>51</v>
      </c>
      <c r="R8682" t="b">
        <f>FALSE()</f>
        <v>0</v>
      </c>
      <c r="S8682" t="b">
        <f>FALSE()</f>
        <v>0</v>
      </c>
      <c r="T8682">
        <v>0</v>
      </c>
      <c r="U8682">
        <v>0</v>
      </c>
      <c r="V8682">
        <v>1</v>
      </c>
    </row>
    <row r="8683" spans="1:22" ht="15" customHeight="1" x14ac:dyDescent="0.25">
      <c r="A8683">
        <v>8682</v>
      </c>
      <c r="B8683">
        <v>4</v>
      </c>
      <c r="C8683">
        <v>66.833333330000002</v>
      </c>
      <c r="D8683">
        <v>0</v>
      </c>
      <c r="E8683">
        <v>0</v>
      </c>
      <c r="F8683">
        <v>125</v>
      </c>
      <c r="G8683">
        <v>3075.9786079999999</v>
      </c>
      <c r="H8683">
        <v>9.6296300000000001E-3</v>
      </c>
      <c r="I8683">
        <v>2.2299823999999999E-2</v>
      </c>
      <c r="J8683">
        <v>0</v>
      </c>
      <c r="K8683">
        <v>0</v>
      </c>
      <c r="L8683" t="s">
        <v>59</v>
      </c>
      <c r="M8683">
        <v>2</v>
      </c>
      <c r="N8683">
        <v>5</v>
      </c>
      <c r="O8683">
        <v>3</v>
      </c>
      <c r="P8683">
        <v>1</v>
      </c>
      <c r="Q8683" t="s">
        <v>51</v>
      </c>
      <c r="R8683" t="b">
        <f>FALSE()</f>
        <v>0</v>
      </c>
      <c r="S8683" t="b">
        <f>TRUE()</f>
        <v>1</v>
      </c>
      <c r="T8683">
        <v>1</v>
      </c>
      <c r="U8683">
        <v>0</v>
      </c>
      <c r="V8683">
        <v>1</v>
      </c>
    </row>
    <row r="8684" spans="1:22" ht="15" customHeight="1" x14ac:dyDescent="0.25">
      <c r="A8684">
        <v>8683</v>
      </c>
      <c r="B8684">
        <v>0</v>
      </c>
      <c r="C8684">
        <v>0</v>
      </c>
      <c r="D8684">
        <v>0</v>
      </c>
      <c r="E8684">
        <v>0</v>
      </c>
      <c r="F8684">
        <v>96</v>
      </c>
      <c r="G8684">
        <v>2857.712454</v>
      </c>
      <c r="H8684">
        <v>2.3936169999999998E-3</v>
      </c>
      <c r="I8684">
        <v>1.9742908E-2</v>
      </c>
      <c r="J8684">
        <v>0</v>
      </c>
      <c r="K8684">
        <v>0</v>
      </c>
      <c r="L8684" t="s">
        <v>59</v>
      </c>
      <c r="M8684">
        <v>3</v>
      </c>
      <c r="N8684">
        <v>2</v>
      </c>
      <c r="O8684">
        <v>1</v>
      </c>
      <c r="P8684">
        <v>6</v>
      </c>
      <c r="Q8684" t="s">
        <v>51</v>
      </c>
      <c r="R8684" t="b">
        <f>TRUE()</f>
        <v>1</v>
      </c>
      <c r="S8684" t="b">
        <f>FALSE()</f>
        <v>0</v>
      </c>
      <c r="T8684">
        <v>0</v>
      </c>
      <c r="U8684">
        <v>1</v>
      </c>
      <c r="V8684">
        <v>1</v>
      </c>
    </row>
    <row r="8685" spans="1:22" ht="15" customHeight="1" x14ac:dyDescent="0.25">
      <c r="A8685">
        <v>8684</v>
      </c>
      <c r="B8685">
        <v>7</v>
      </c>
      <c r="C8685">
        <v>190.4375</v>
      </c>
      <c r="D8685">
        <v>0</v>
      </c>
      <c r="E8685">
        <v>0</v>
      </c>
      <c r="F8685">
        <v>60</v>
      </c>
      <c r="G8685">
        <v>1967.7801629999999</v>
      </c>
      <c r="H8685">
        <v>3.8095239999999999E-3</v>
      </c>
      <c r="I8685">
        <v>1.5465400000000001E-2</v>
      </c>
      <c r="J8685">
        <v>2.6273471960000001</v>
      </c>
      <c r="K8685">
        <v>0</v>
      </c>
      <c r="L8685" t="s">
        <v>62</v>
      </c>
      <c r="M8685">
        <v>3</v>
      </c>
      <c r="N8685">
        <v>2</v>
      </c>
      <c r="O8685">
        <v>8</v>
      </c>
      <c r="P8685">
        <v>10</v>
      </c>
      <c r="Q8685" t="s">
        <v>51</v>
      </c>
      <c r="R8685" t="b">
        <f>TRUE()</f>
        <v>1</v>
      </c>
      <c r="S8685" t="b">
        <f>TRUE()</f>
        <v>1</v>
      </c>
      <c r="T8685">
        <v>1</v>
      </c>
      <c r="U8685">
        <v>1</v>
      </c>
      <c r="V8685">
        <v>1</v>
      </c>
    </row>
    <row r="8686" spans="1:22" ht="15" customHeight="1" x14ac:dyDescent="0.25">
      <c r="A8686">
        <v>8685</v>
      </c>
      <c r="B8686">
        <v>0</v>
      </c>
      <c r="C8686">
        <v>0</v>
      </c>
      <c r="D8686">
        <v>0</v>
      </c>
      <c r="E8686">
        <v>0</v>
      </c>
      <c r="F8686">
        <v>1</v>
      </c>
      <c r="G8686">
        <v>0</v>
      </c>
      <c r="H8686">
        <v>0.2</v>
      </c>
      <c r="I8686">
        <v>0.2</v>
      </c>
      <c r="J8686">
        <v>0</v>
      </c>
      <c r="K8686">
        <v>0</v>
      </c>
      <c r="L8686" t="s">
        <v>62</v>
      </c>
      <c r="M8686">
        <v>2</v>
      </c>
      <c r="N8686">
        <v>2</v>
      </c>
      <c r="O8686">
        <v>8</v>
      </c>
      <c r="P8686">
        <v>11</v>
      </c>
      <c r="Q8686" t="s">
        <v>51</v>
      </c>
      <c r="R8686" t="b">
        <f>FALSE()</f>
        <v>0</v>
      </c>
      <c r="S8686" t="b">
        <f t="shared" ref="S8686:S8693" si="898">FALSE()</f>
        <v>0</v>
      </c>
      <c r="T8686">
        <v>0</v>
      </c>
      <c r="U8686">
        <v>0</v>
      </c>
      <c r="V8686">
        <v>1</v>
      </c>
    </row>
    <row r="8687" spans="1:22" ht="15" customHeight="1" x14ac:dyDescent="0.25">
      <c r="A8687">
        <v>8686</v>
      </c>
      <c r="B8687">
        <v>12</v>
      </c>
      <c r="C8687">
        <v>138.91666670000001</v>
      </c>
      <c r="D8687">
        <v>0</v>
      </c>
      <c r="E8687">
        <v>0</v>
      </c>
      <c r="F8687">
        <v>14</v>
      </c>
      <c r="G8687">
        <v>1352.75</v>
      </c>
      <c r="H8687">
        <v>0</v>
      </c>
      <c r="I8687">
        <v>2.3684211E-2</v>
      </c>
      <c r="J8687">
        <v>0</v>
      </c>
      <c r="K8687">
        <v>0</v>
      </c>
      <c r="L8687" t="s">
        <v>62</v>
      </c>
      <c r="M8687">
        <v>2</v>
      </c>
      <c r="N8687">
        <v>2</v>
      </c>
      <c r="O8687">
        <v>1</v>
      </c>
      <c r="P8687">
        <v>2</v>
      </c>
      <c r="Q8687" t="s">
        <v>51</v>
      </c>
      <c r="R8687" t="b">
        <f>FALSE()</f>
        <v>0</v>
      </c>
      <c r="S8687" t="b">
        <f t="shared" si="898"/>
        <v>0</v>
      </c>
      <c r="T8687">
        <v>0</v>
      </c>
      <c r="U8687">
        <v>0</v>
      </c>
      <c r="V8687">
        <v>1</v>
      </c>
    </row>
    <row r="8688" spans="1:22" ht="15" customHeight="1" x14ac:dyDescent="0.25">
      <c r="A8688">
        <v>8687</v>
      </c>
      <c r="B8688">
        <v>0</v>
      </c>
      <c r="C8688">
        <v>0</v>
      </c>
      <c r="D8688">
        <v>0</v>
      </c>
      <c r="E8688">
        <v>0</v>
      </c>
      <c r="F8688">
        <v>19</v>
      </c>
      <c r="G8688">
        <v>866.33333330000005</v>
      </c>
      <c r="H8688">
        <v>0</v>
      </c>
      <c r="I8688">
        <v>2.5000000000000001E-2</v>
      </c>
      <c r="J8688">
        <v>14.58941181</v>
      </c>
      <c r="K8688">
        <v>0</v>
      </c>
      <c r="L8688" t="s">
        <v>62</v>
      </c>
      <c r="M8688">
        <v>2</v>
      </c>
      <c r="N8688">
        <v>4</v>
      </c>
      <c r="O8688">
        <v>3</v>
      </c>
      <c r="P8688">
        <v>2</v>
      </c>
      <c r="Q8688" t="s">
        <v>51</v>
      </c>
      <c r="R8688" t="b">
        <f>TRUE()</f>
        <v>1</v>
      </c>
      <c r="S8688" t="b">
        <f t="shared" si="898"/>
        <v>0</v>
      </c>
      <c r="T8688">
        <v>0</v>
      </c>
      <c r="U8688">
        <v>1</v>
      </c>
      <c r="V8688">
        <v>1</v>
      </c>
    </row>
    <row r="8689" spans="1:22" ht="15" customHeight="1" x14ac:dyDescent="0.25">
      <c r="A8689">
        <v>8688</v>
      </c>
      <c r="B8689">
        <v>8</v>
      </c>
      <c r="C8689">
        <v>258.1444444</v>
      </c>
      <c r="D8689">
        <v>1</v>
      </c>
      <c r="E8689">
        <v>0</v>
      </c>
      <c r="F8689">
        <v>81</v>
      </c>
      <c r="G8689">
        <v>1878.9968249999999</v>
      </c>
      <c r="H8689">
        <v>2.3255810000000002E-3</v>
      </c>
      <c r="I8689">
        <v>1.9277493E-2</v>
      </c>
      <c r="J8689">
        <v>0</v>
      </c>
      <c r="K8689">
        <v>0</v>
      </c>
      <c r="L8689" t="s">
        <v>59</v>
      </c>
      <c r="M8689">
        <v>2</v>
      </c>
      <c r="N8689">
        <v>2</v>
      </c>
      <c r="O8689">
        <v>1</v>
      </c>
      <c r="P8689">
        <v>2</v>
      </c>
      <c r="Q8689" t="s">
        <v>51</v>
      </c>
      <c r="R8689" t="b">
        <f>FALSE()</f>
        <v>0</v>
      </c>
      <c r="S8689" t="b">
        <f t="shared" si="898"/>
        <v>0</v>
      </c>
      <c r="T8689">
        <v>0</v>
      </c>
      <c r="U8689">
        <v>0</v>
      </c>
      <c r="V8689">
        <v>1</v>
      </c>
    </row>
    <row r="8690" spans="1:22" ht="15" customHeight="1" x14ac:dyDescent="0.25">
      <c r="A8690">
        <v>8689</v>
      </c>
      <c r="B8690">
        <v>9</v>
      </c>
      <c r="C8690">
        <v>89.166666669999998</v>
      </c>
      <c r="D8690">
        <v>4</v>
      </c>
      <c r="E8690">
        <v>94.875</v>
      </c>
      <c r="F8690">
        <v>10</v>
      </c>
      <c r="G8690">
        <v>138.41666670000001</v>
      </c>
      <c r="H8690">
        <v>0</v>
      </c>
      <c r="I8690">
        <v>1.3333332999999999E-2</v>
      </c>
      <c r="J8690">
        <v>0</v>
      </c>
      <c r="K8690">
        <v>0</v>
      </c>
      <c r="L8690" t="s">
        <v>59</v>
      </c>
      <c r="M8690">
        <v>2</v>
      </c>
      <c r="N8690">
        <v>2</v>
      </c>
      <c r="O8690">
        <v>3</v>
      </c>
      <c r="P8690">
        <v>2</v>
      </c>
      <c r="Q8690" t="s">
        <v>52</v>
      </c>
      <c r="R8690" t="b">
        <f>FALSE()</f>
        <v>0</v>
      </c>
      <c r="S8690" t="b">
        <f t="shared" si="898"/>
        <v>0</v>
      </c>
      <c r="T8690">
        <v>0</v>
      </c>
      <c r="U8690">
        <v>0</v>
      </c>
      <c r="V8690">
        <v>0</v>
      </c>
    </row>
    <row r="8691" spans="1:22" ht="15" customHeight="1" x14ac:dyDescent="0.25">
      <c r="A8691">
        <v>8690</v>
      </c>
      <c r="B8691">
        <v>0</v>
      </c>
      <c r="C8691">
        <v>0</v>
      </c>
      <c r="D8691">
        <v>1</v>
      </c>
      <c r="E8691">
        <v>24.5</v>
      </c>
      <c r="F8691">
        <v>46</v>
      </c>
      <c r="G8691">
        <v>1031.133333</v>
      </c>
      <c r="H8691">
        <v>4.6808509999999998E-3</v>
      </c>
      <c r="I8691">
        <v>3.4267292999999997E-2</v>
      </c>
      <c r="J8691">
        <v>0</v>
      </c>
      <c r="K8691">
        <v>0</v>
      </c>
      <c r="L8691" t="s">
        <v>59</v>
      </c>
      <c r="M8691">
        <v>2</v>
      </c>
      <c r="N8691">
        <v>2</v>
      </c>
      <c r="O8691">
        <v>3</v>
      </c>
      <c r="P8691">
        <v>2</v>
      </c>
      <c r="Q8691" t="s">
        <v>51</v>
      </c>
      <c r="R8691" t="b">
        <f>TRUE()</f>
        <v>1</v>
      </c>
      <c r="S8691" t="b">
        <f t="shared" si="898"/>
        <v>0</v>
      </c>
      <c r="T8691">
        <v>0</v>
      </c>
      <c r="U8691">
        <v>1</v>
      </c>
      <c r="V8691">
        <v>1</v>
      </c>
    </row>
    <row r="8692" spans="1:22" ht="15" customHeight="1" x14ac:dyDescent="0.25">
      <c r="A8692">
        <v>8691</v>
      </c>
      <c r="B8692">
        <v>0</v>
      </c>
      <c r="C8692">
        <v>0</v>
      </c>
      <c r="D8692">
        <v>0</v>
      </c>
      <c r="E8692">
        <v>0</v>
      </c>
      <c r="F8692">
        <v>39</v>
      </c>
      <c r="G8692">
        <v>1208.333333</v>
      </c>
      <c r="H8692">
        <v>0</v>
      </c>
      <c r="I8692">
        <v>1.0256410000000001E-2</v>
      </c>
      <c r="J8692">
        <v>0</v>
      </c>
      <c r="K8692">
        <v>0</v>
      </c>
      <c r="L8692" t="s">
        <v>59</v>
      </c>
      <c r="M8692">
        <v>1</v>
      </c>
      <c r="N8692">
        <v>1</v>
      </c>
      <c r="O8692">
        <v>4</v>
      </c>
      <c r="P8692">
        <v>1</v>
      </c>
      <c r="Q8692" t="s">
        <v>51</v>
      </c>
      <c r="R8692" t="b">
        <f>TRUE()</f>
        <v>1</v>
      </c>
      <c r="S8692" t="b">
        <f t="shared" si="898"/>
        <v>0</v>
      </c>
      <c r="T8692">
        <v>0</v>
      </c>
      <c r="U8692">
        <v>1</v>
      </c>
      <c r="V8692">
        <v>1</v>
      </c>
    </row>
    <row r="8693" spans="1:22" ht="15" customHeight="1" x14ac:dyDescent="0.25">
      <c r="A8693">
        <v>8692</v>
      </c>
      <c r="B8693">
        <v>4</v>
      </c>
      <c r="C8693">
        <v>68.5</v>
      </c>
      <c r="D8693">
        <v>0</v>
      </c>
      <c r="E8693">
        <v>0</v>
      </c>
      <c r="F8693">
        <v>152</v>
      </c>
      <c r="G8693">
        <v>5426.8237639999998</v>
      </c>
      <c r="H8693">
        <v>5.228758E-3</v>
      </c>
      <c r="I8693">
        <v>1.8756793000000001E-2</v>
      </c>
      <c r="J8693">
        <v>0</v>
      </c>
      <c r="K8693">
        <v>0</v>
      </c>
      <c r="L8693" t="s">
        <v>59</v>
      </c>
      <c r="M8693">
        <v>2</v>
      </c>
      <c r="N8693">
        <v>2</v>
      </c>
      <c r="O8693">
        <v>4</v>
      </c>
      <c r="P8693">
        <v>10</v>
      </c>
      <c r="Q8693" t="s">
        <v>51</v>
      </c>
      <c r="R8693" t="b">
        <f>FALSE()</f>
        <v>0</v>
      </c>
      <c r="S8693" t="b">
        <f t="shared" si="898"/>
        <v>0</v>
      </c>
      <c r="T8693">
        <v>0</v>
      </c>
      <c r="U8693">
        <v>0</v>
      </c>
      <c r="V8693">
        <v>1</v>
      </c>
    </row>
    <row r="8694" spans="1:22" ht="15" customHeight="1" x14ac:dyDescent="0.25">
      <c r="A8694">
        <v>8693</v>
      </c>
      <c r="B8694">
        <v>3</v>
      </c>
      <c r="C8694">
        <v>49.5</v>
      </c>
      <c r="D8694">
        <v>1</v>
      </c>
      <c r="E8694">
        <v>0</v>
      </c>
      <c r="F8694">
        <v>50</v>
      </c>
      <c r="G8694">
        <v>1570.362302</v>
      </c>
      <c r="H8694">
        <v>8.9594359999999994E-3</v>
      </c>
      <c r="I8694">
        <v>2.7766386000000001E-2</v>
      </c>
      <c r="J8694">
        <v>1.8184808130000001</v>
      </c>
      <c r="K8694">
        <v>0</v>
      </c>
      <c r="L8694" t="s">
        <v>59</v>
      </c>
      <c r="M8694">
        <v>3</v>
      </c>
      <c r="N8694">
        <v>2</v>
      </c>
      <c r="O8694">
        <v>1</v>
      </c>
      <c r="P8694">
        <v>10</v>
      </c>
      <c r="Q8694" t="s">
        <v>51</v>
      </c>
      <c r="R8694" t="b">
        <f>FALSE()</f>
        <v>0</v>
      </c>
      <c r="S8694" t="b">
        <f>TRUE()</f>
        <v>1</v>
      </c>
      <c r="T8694">
        <v>1</v>
      </c>
      <c r="U8694">
        <v>0</v>
      </c>
      <c r="V8694">
        <v>1</v>
      </c>
    </row>
    <row r="8695" spans="1:22" ht="15" customHeight="1" x14ac:dyDescent="0.25">
      <c r="A8695">
        <v>8694</v>
      </c>
      <c r="B8695">
        <v>0</v>
      </c>
      <c r="C8695">
        <v>0</v>
      </c>
      <c r="D8695">
        <v>0</v>
      </c>
      <c r="E8695">
        <v>0</v>
      </c>
      <c r="F8695">
        <v>1</v>
      </c>
      <c r="G8695">
        <v>0</v>
      </c>
      <c r="H8695">
        <v>0.2</v>
      </c>
      <c r="I8695">
        <v>0.2</v>
      </c>
      <c r="J8695">
        <v>0</v>
      </c>
      <c r="K8695">
        <v>0</v>
      </c>
      <c r="L8695" t="s">
        <v>59</v>
      </c>
      <c r="M8695">
        <v>1</v>
      </c>
      <c r="N8695">
        <v>1</v>
      </c>
      <c r="O8695">
        <v>4</v>
      </c>
      <c r="P8695">
        <v>2</v>
      </c>
      <c r="Q8695" t="s">
        <v>51</v>
      </c>
      <c r="R8695" t="b">
        <f>FALSE()</f>
        <v>0</v>
      </c>
      <c r="S8695" t="b">
        <f>FALSE()</f>
        <v>0</v>
      </c>
      <c r="T8695">
        <v>0</v>
      </c>
      <c r="U8695">
        <v>0</v>
      </c>
      <c r="V8695">
        <v>1</v>
      </c>
    </row>
    <row r="8696" spans="1:22" ht="15" customHeight="1" x14ac:dyDescent="0.25">
      <c r="A8696">
        <v>8695</v>
      </c>
      <c r="B8696">
        <v>7</v>
      </c>
      <c r="C8696">
        <v>718</v>
      </c>
      <c r="D8696">
        <v>0</v>
      </c>
      <c r="E8696">
        <v>0</v>
      </c>
      <c r="F8696">
        <v>15</v>
      </c>
      <c r="G8696">
        <v>644.25</v>
      </c>
      <c r="H8696">
        <v>5.2631580000000004E-3</v>
      </c>
      <c r="I8696">
        <v>1.7543860000000001E-2</v>
      </c>
      <c r="J8696">
        <v>0</v>
      </c>
      <c r="K8696">
        <v>0</v>
      </c>
      <c r="L8696" t="s">
        <v>59</v>
      </c>
      <c r="M8696">
        <v>2</v>
      </c>
      <c r="N8696">
        <v>2</v>
      </c>
      <c r="O8696">
        <v>1</v>
      </c>
      <c r="P8696">
        <v>2</v>
      </c>
      <c r="Q8696" t="s">
        <v>51</v>
      </c>
      <c r="R8696" t="b">
        <f>FALSE()</f>
        <v>0</v>
      </c>
      <c r="S8696" t="b">
        <f>FALSE()</f>
        <v>0</v>
      </c>
      <c r="T8696">
        <v>0</v>
      </c>
      <c r="U8696">
        <v>0</v>
      </c>
      <c r="V8696">
        <v>1</v>
      </c>
    </row>
    <row r="8697" spans="1:22" ht="15" customHeight="1" x14ac:dyDescent="0.25">
      <c r="A8697">
        <v>8696</v>
      </c>
      <c r="B8697">
        <v>1</v>
      </c>
      <c r="C8697">
        <v>38.5</v>
      </c>
      <c r="D8697">
        <v>0</v>
      </c>
      <c r="E8697">
        <v>0</v>
      </c>
      <c r="F8697">
        <v>28</v>
      </c>
      <c r="G8697">
        <v>705.1166667</v>
      </c>
      <c r="H8697">
        <v>3.7037039999999999E-3</v>
      </c>
      <c r="I8697">
        <v>1.7901235000000001E-2</v>
      </c>
      <c r="J8697">
        <v>0</v>
      </c>
      <c r="K8697">
        <v>0</v>
      </c>
      <c r="L8697" t="s">
        <v>59</v>
      </c>
      <c r="M8697">
        <v>1</v>
      </c>
      <c r="N8697">
        <v>1</v>
      </c>
      <c r="O8697">
        <v>7</v>
      </c>
      <c r="P8697">
        <v>2</v>
      </c>
      <c r="Q8697" t="s">
        <v>51</v>
      </c>
      <c r="R8697" t="b">
        <f>TRUE()</f>
        <v>1</v>
      </c>
      <c r="S8697" t="b">
        <f>FALSE()</f>
        <v>0</v>
      </c>
      <c r="T8697">
        <v>0</v>
      </c>
      <c r="U8697">
        <v>1</v>
      </c>
      <c r="V8697">
        <v>1</v>
      </c>
    </row>
    <row r="8698" spans="1:22" ht="15" customHeight="1" x14ac:dyDescent="0.25">
      <c r="A8698">
        <v>8697</v>
      </c>
      <c r="B8698">
        <v>2</v>
      </c>
      <c r="C8698">
        <v>222.5</v>
      </c>
      <c r="D8698">
        <v>0</v>
      </c>
      <c r="E8698">
        <v>0</v>
      </c>
      <c r="F8698">
        <v>23</v>
      </c>
      <c r="G8698">
        <v>1183.9000000000001</v>
      </c>
      <c r="H8698">
        <v>0.04</v>
      </c>
      <c r="I8698">
        <v>5.8285714000000002E-2</v>
      </c>
      <c r="J8698">
        <v>0</v>
      </c>
      <c r="K8698">
        <v>0</v>
      </c>
      <c r="L8698" t="s">
        <v>62</v>
      </c>
      <c r="M8698">
        <v>2</v>
      </c>
      <c r="N8698">
        <v>2</v>
      </c>
      <c r="O8698">
        <v>6</v>
      </c>
      <c r="P8698">
        <v>2</v>
      </c>
      <c r="Q8698" t="s">
        <v>51</v>
      </c>
      <c r="R8698" t="b">
        <f>FALSE()</f>
        <v>0</v>
      </c>
      <c r="S8698" t="b">
        <f>FALSE()</f>
        <v>0</v>
      </c>
      <c r="T8698">
        <v>0</v>
      </c>
      <c r="U8698">
        <v>0</v>
      </c>
      <c r="V8698">
        <v>1</v>
      </c>
    </row>
    <row r="8699" spans="1:22" ht="15" customHeight="1" x14ac:dyDescent="0.25">
      <c r="A8699">
        <v>8698</v>
      </c>
      <c r="B8699">
        <v>2</v>
      </c>
      <c r="C8699">
        <v>48.5</v>
      </c>
      <c r="D8699">
        <v>0</v>
      </c>
      <c r="E8699">
        <v>0</v>
      </c>
      <c r="F8699">
        <v>53</v>
      </c>
      <c r="G8699">
        <v>2438.0749999999998</v>
      </c>
      <c r="H8699">
        <v>5.357143E-3</v>
      </c>
      <c r="I8699">
        <v>1.7261905000000001E-2</v>
      </c>
      <c r="J8699">
        <v>29.04476648</v>
      </c>
      <c r="K8699">
        <v>0</v>
      </c>
      <c r="L8699" t="s">
        <v>59</v>
      </c>
      <c r="M8699">
        <v>2</v>
      </c>
      <c r="N8699">
        <v>2</v>
      </c>
      <c r="O8699">
        <v>1</v>
      </c>
      <c r="P8699">
        <v>6</v>
      </c>
      <c r="Q8699" t="s">
        <v>51</v>
      </c>
      <c r="R8699" t="b">
        <f>TRUE()</f>
        <v>1</v>
      </c>
      <c r="S8699" t="b">
        <f>TRUE()</f>
        <v>1</v>
      </c>
      <c r="T8699">
        <v>1</v>
      </c>
      <c r="U8699">
        <v>1</v>
      </c>
      <c r="V8699">
        <v>1</v>
      </c>
    </row>
    <row r="8700" spans="1:22" ht="15" customHeight="1" x14ac:dyDescent="0.25">
      <c r="A8700">
        <v>8699</v>
      </c>
      <c r="B8700">
        <v>0</v>
      </c>
      <c r="C8700">
        <v>0</v>
      </c>
      <c r="D8700">
        <v>0</v>
      </c>
      <c r="E8700">
        <v>0</v>
      </c>
      <c r="F8700">
        <v>8</v>
      </c>
      <c r="G8700">
        <v>106.08333330000001</v>
      </c>
      <c r="H8700">
        <v>2.5000000000000001E-2</v>
      </c>
      <c r="I8700">
        <v>5.6250000000000001E-2</v>
      </c>
      <c r="J8700">
        <v>0</v>
      </c>
      <c r="K8700">
        <v>0</v>
      </c>
      <c r="L8700" t="s">
        <v>62</v>
      </c>
      <c r="M8700">
        <v>1</v>
      </c>
      <c r="N8700">
        <v>1</v>
      </c>
      <c r="O8700">
        <v>2</v>
      </c>
      <c r="P8700">
        <v>1</v>
      </c>
      <c r="Q8700" t="s">
        <v>51</v>
      </c>
      <c r="R8700" t="b">
        <f>FALSE()</f>
        <v>0</v>
      </c>
      <c r="S8700" t="b">
        <f>FALSE()</f>
        <v>0</v>
      </c>
      <c r="T8700">
        <v>0</v>
      </c>
      <c r="U8700">
        <v>0</v>
      </c>
      <c r="V8700">
        <v>1</v>
      </c>
    </row>
    <row r="8701" spans="1:22" ht="15" customHeight="1" x14ac:dyDescent="0.25">
      <c r="A8701">
        <v>8700</v>
      </c>
      <c r="B8701">
        <v>3</v>
      </c>
      <c r="C8701">
        <v>69</v>
      </c>
      <c r="D8701">
        <v>1</v>
      </c>
      <c r="E8701">
        <v>18</v>
      </c>
      <c r="F8701">
        <v>10</v>
      </c>
      <c r="G8701">
        <v>409.46666670000002</v>
      </c>
      <c r="H8701">
        <v>5.1282050000000003E-3</v>
      </c>
      <c r="I8701">
        <v>3.9010989000000003E-2</v>
      </c>
      <c r="J8701">
        <v>0</v>
      </c>
      <c r="K8701">
        <v>0</v>
      </c>
      <c r="L8701" t="s">
        <v>62</v>
      </c>
      <c r="M8701">
        <v>2</v>
      </c>
      <c r="N8701">
        <v>2</v>
      </c>
      <c r="O8701">
        <v>1</v>
      </c>
      <c r="P8701">
        <v>2</v>
      </c>
      <c r="Q8701" t="s">
        <v>51</v>
      </c>
      <c r="R8701" t="b">
        <f>FALSE()</f>
        <v>0</v>
      </c>
      <c r="S8701" t="b">
        <f>FALSE()</f>
        <v>0</v>
      </c>
      <c r="T8701">
        <v>0</v>
      </c>
      <c r="U8701">
        <v>0</v>
      </c>
      <c r="V8701">
        <v>1</v>
      </c>
    </row>
    <row r="8702" spans="1:22" ht="15" customHeight="1" x14ac:dyDescent="0.25">
      <c r="A8702">
        <v>8701</v>
      </c>
      <c r="B8702">
        <v>0</v>
      </c>
      <c r="C8702">
        <v>0</v>
      </c>
      <c r="D8702">
        <v>0</v>
      </c>
      <c r="E8702">
        <v>0</v>
      </c>
      <c r="F8702">
        <v>1</v>
      </c>
      <c r="G8702">
        <v>0</v>
      </c>
      <c r="H8702">
        <v>0.2</v>
      </c>
      <c r="I8702">
        <v>0.2</v>
      </c>
      <c r="J8702">
        <v>0</v>
      </c>
      <c r="K8702">
        <v>0</v>
      </c>
      <c r="L8702" t="s">
        <v>59</v>
      </c>
      <c r="M8702">
        <v>8</v>
      </c>
      <c r="N8702">
        <v>13</v>
      </c>
      <c r="O8702">
        <v>9</v>
      </c>
      <c r="P8702">
        <v>20</v>
      </c>
      <c r="Q8702" t="s">
        <v>61</v>
      </c>
      <c r="R8702" t="b">
        <f>FALSE()</f>
        <v>0</v>
      </c>
      <c r="S8702" t="b">
        <f>FALSE()</f>
        <v>0</v>
      </c>
      <c r="T8702">
        <v>0</v>
      </c>
      <c r="U8702">
        <v>0</v>
      </c>
      <c r="V8702">
        <v>0</v>
      </c>
    </row>
    <row r="8703" spans="1:22" ht="15" customHeight="1" x14ac:dyDescent="0.25">
      <c r="A8703">
        <v>8702</v>
      </c>
      <c r="B8703">
        <v>4</v>
      </c>
      <c r="C8703">
        <v>128.125</v>
      </c>
      <c r="D8703">
        <v>4</v>
      </c>
      <c r="E8703">
        <v>134.5</v>
      </c>
      <c r="F8703">
        <v>93</v>
      </c>
      <c r="G8703">
        <v>2697.17535</v>
      </c>
      <c r="H8703">
        <v>6.0606059999999996E-3</v>
      </c>
      <c r="I8703">
        <v>1.9274564000000001E-2</v>
      </c>
      <c r="J8703">
        <v>0</v>
      </c>
      <c r="K8703">
        <v>0</v>
      </c>
      <c r="L8703" t="s">
        <v>59</v>
      </c>
      <c r="M8703">
        <v>2</v>
      </c>
      <c r="N8703">
        <v>2</v>
      </c>
      <c r="O8703">
        <v>3</v>
      </c>
      <c r="P8703">
        <v>2</v>
      </c>
      <c r="Q8703" t="s">
        <v>51</v>
      </c>
      <c r="R8703" t="b">
        <f>TRUE()</f>
        <v>1</v>
      </c>
      <c r="S8703" t="b">
        <f>FALSE()</f>
        <v>0</v>
      </c>
      <c r="T8703">
        <v>0</v>
      </c>
      <c r="U8703">
        <v>1</v>
      </c>
      <c r="V8703">
        <v>1</v>
      </c>
    </row>
    <row r="8704" spans="1:22" ht="15" customHeight="1" x14ac:dyDescent="0.25">
      <c r="A8704">
        <v>8703</v>
      </c>
      <c r="B8704">
        <v>0</v>
      </c>
      <c r="C8704">
        <v>0</v>
      </c>
      <c r="D8704">
        <v>0</v>
      </c>
      <c r="E8704">
        <v>0</v>
      </c>
      <c r="F8704">
        <v>10</v>
      </c>
      <c r="G8704">
        <v>166.16666670000001</v>
      </c>
      <c r="H8704">
        <v>0</v>
      </c>
      <c r="I8704">
        <v>0.05</v>
      </c>
      <c r="J8704">
        <v>0</v>
      </c>
      <c r="K8704">
        <v>0</v>
      </c>
      <c r="L8704" t="s">
        <v>62</v>
      </c>
      <c r="M8704">
        <v>2</v>
      </c>
      <c r="N8704">
        <v>2</v>
      </c>
      <c r="O8704">
        <v>1</v>
      </c>
      <c r="P8704">
        <v>2</v>
      </c>
      <c r="Q8704" t="s">
        <v>51</v>
      </c>
      <c r="R8704" t="b">
        <f t="shared" ref="R8704:R8713" si="899">FALSE()</f>
        <v>0</v>
      </c>
      <c r="S8704" t="b">
        <f>FALSE()</f>
        <v>0</v>
      </c>
      <c r="T8704">
        <v>0</v>
      </c>
      <c r="U8704">
        <v>0</v>
      </c>
      <c r="V8704">
        <v>1</v>
      </c>
    </row>
    <row r="8705" spans="1:22" ht="15" customHeight="1" x14ac:dyDescent="0.25">
      <c r="A8705">
        <v>8704</v>
      </c>
      <c r="B8705">
        <v>0</v>
      </c>
      <c r="C8705">
        <v>0</v>
      </c>
      <c r="D8705">
        <v>2</v>
      </c>
      <c r="E8705">
        <v>0</v>
      </c>
      <c r="F8705">
        <v>99</v>
      </c>
      <c r="G8705">
        <v>2622.600281</v>
      </c>
      <c r="H8705">
        <v>2.1999999999999999E-2</v>
      </c>
      <c r="I8705">
        <v>2.8519935999999999E-2</v>
      </c>
      <c r="J8705">
        <v>0</v>
      </c>
      <c r="K8705">
        <v>0</v>
      </c>
      <c r="L8705" t="s">
        <v>59</v>
      </c>
      <c r="M8705">
        <v>3</v>
      </c>
      <c r="N8705">
        <v>2</v>
      </c>
      <c r="O8705">
        <v>2</v>
      </c>
      <c r="P8705">
        <v>13</v>
      </c>
      <c r="Q8705" t="s">
        <v>51</v>
      </c>
      <c r="R8705" t="b">
        <f t="shared" si="899"/>
        <v>0</v>
      </c>
      <c r="S8705" t="b">
        <f>TRUE()</f>
        <v>1</v>
      </c>
      <c r="T8705">
        <v>1</v>
      </c>
      <c r="U8705">
        <v>0</v>
      </c>
      <c r="V8705">
        <v>1</v>
      </c>
    </row>
    <row r="8706" spans="1:22" ht="15" customHeight="1" x14ac:dyDescent="0.25">
      <c r="A8706">
        <v>8705</v>
      </c>
      <c r="B8706">
        <v>0</v>
      </c>
      <c r="C8706">
        <v>0</v>
      </c>
      <c r="D8706">
        <v>0</v>
      </c>
      <c r="E8706">
        <v>0</v>
      </c>
      <c r="F8706">
        <v>69</v>
      </c>
      <c r="G8706">
        <v>5793.5238099999997</v>
      </c>
      <c r="H8706">
        <v>0</v>
      </c>
      <c r="I8706">
        <v>7.8358209999999998E-3</v>
      </c>
      <c r="J8706">
        <v>0</v>
      </c>
      <c r="K8706">
        <v>0</v>
      </c>
      <c r="L8706" t="s">
        <v>59</v>
      </c>
      <c r="M8706">
        <v>2</v>
      </c>
      <c r="N8706">
        <v>2</v>
      </c>
      <c r="O8706">
        <v>1</v>
      </c>
      <c r="P8706">
        <v>8</v>
      </c>
      <c r="Q8706" t="s">
        <v>52</v>
      </c>
      <c r="R8706" t="b">
        <f t="shared" si="899"/>
        <v>0</v>
      </c>
      <c r="S8706" t="b">
        <f t="shared" ref="S8706:S8718" si="900">FALSE()</f>
        <v>0</v>
      </c>
      <c r="T8706">
        <v>0</v>
      </c>
      <c r="U8706">
        <v>0</v>
      </c>
      <c r="V8706">
        <v>0</v>
      </c>
    </row>
    <row r="8707" spans="1:22" ht="15" customHeight="1" x14ac:dyDescent="0.25">
      <c r="A8707">
        <v>8706</v>
      </c>
      <c r="B8707">
        <v>0</v>
      </c>
      <c r="C8707">
        <v>0</v>
      </c>
      <c r="D8707">
        <v>0</v>
      </c>
      <c r="E8707">
        <v>0</v>
      </c>
      <c r="F8707">
        <v>12</v>
      </c>
      <c r="G8707">
        <v>631.75</v>
      </c>
      <c r="H8707">
        <v>5.4545455E-2</v>
      </c>
      <c r="I8707">
        <v>7.2727272999999995E-2</v>
      </c>
      <c r="J8707">
        <v>76.055188580000006</v>
      </c>
      <c r="K8707">
        <v>0</v>
      </c>
      <c r="L8707" t="s">
        <v>59</v>
      </c>
      <c r="M8707">
        <v>1</v>
      </c>
      <c r="N8707">
        <v>1</v>
      </c>
      <c r="O8707">
        <v>1</v>
      </c>
      <c r="P8707">
        <v>3</v>
      </c>
      <c r="Q8707" t="s">
        <v>51</v>
      </c>
      <c r="R8707" t="b">
        <f t="shared" si="899"/>
        <v>0</v>
      </c>
      <c r="S8707" t="b">
        <f t="shared" si="900"/>
        <v>0</v>
      </c>
      <c r="T8707">
        <v>0</v>
      </c>
      <c r="U8707">
        <v>0</v>
      </c>
      <c r="V8707">
        <v>1</v>
      </c>
    </row>
    <row r="8708" spans="1:22" ht="15" customHeight="1" x14ac:dyDescent="0.25">
      <c r="A8708">
        <v>8707</v>
      </c>
      <c r="B8708">
        <v>2</v>
      </c>
      <c r="C8708">
        <v>327.5</v>
      </c>
      <c r="D8708">
        <v>0</v>
      </c>
      <c r="E8708">
        <v>0</v>
      </c>
      <c r="F8708">
        <v>7</v>
      </c>
      <c r="G8708">
        <v>570.5</v>
      </c>
      <c r="H8708">
        <v>0</v>
      </c>
      <c r="I8708">
        <v>2.8571428999999999E-2</v>
      </c>
      <c r="J8708">
        <v>0</v>
      </c>
      <c r="K8708">
        <v>0</v>
      </c>
      <c r="L8708" t="s">
        <v>59</v>
      </c>
      <c r="M8708">
        <v>2</v>
      </c>
      <c r="N8708">
        <v>2</v>
      </c>
      <c r="O8708">
        <v>2</v>
      </c>
      <c r="P8708">
        <v>2</v>
      </c>
      <c r="Q8708" t="s">
        <v>51</v>
      </c>
      <c r="R8708" t="b">
        <f t="shared" si="899"/>
        <v>0</v>
      </c>
      <c r="S8708" t="b">
        <f t="shared" si="900"/>
        <v>0</v>
      </c>
      <c r="T8708">
        <v>0</v>
      </c>
      <c r="U8708">
        <v>0</v>
      </c>
      <c r="V8708">
        <v>1</v>
      </c>
    </row>
    <row r="8709" spans="1:22" ht="15" customHeight="1" x14ac:dyDescent="0.25">
      <c r="A8709">
        <v>8708</v>
      </c>
      <c r="B8709">
        <v>3</v>
      </c>
      <c r="C8709">
        <v>1715</v>
      </c>
      <c r="D8709">
        <v>0</v>
      </c>
      <c r="E8709">
        <v>0</v>
      </c>
      <c r="F8709">
        <v>20</v>
      </c>
      <c r="G8709">
        <v>536.6166667</v>
      </c>
      <c r="H8709">
        <v>0</v>
      </c>
      <c r="I8709">
        <v>2.8985510000000001E-3</v>
      </c>
      <c r="J8709">
        <v>0</v>
      </c>
      <c r="K8709">
        <v>0</v>
      </c>
      <c r="L8709" t="s">
        <v>59</v>
      </c>
      <c r="M8709">
        <v>1</v>
      </c>
      <c r="N8709">
        <v>1</v>
      </c>
      <c r="O8709">
        <v>1</v>
      </c>
      <c r="P8709">
        <v>8</v>
      </c>
      <c r="Q8709" t="s">
        <v>52</v>
      </c>
      <c r="R8709" t="b">
        <f t="shared" si="899"/>
        <v>0</v>
      </c>
      <c r="S8709" t="b">
        <f t="shared" si="900"/>
        <v>0</v>
      </c>
      <c r="T8709">
        <v>0</v>
      </c>
      <c r="U8709">
        <v>0</v>
      </c>
      <c r="V8709">
        <v>0</v>
      </c>
    </row>
    <row r="8710" spans="1:22" ht="15" customHeight="1" x14ac:dyDescent="0.25">
      <c r="A8710">
        <v>8709</v>
      </c>
      <c r="B8710">
        <v>0</v>
      </c>
      <c r="C8710">
        <v>0</v>
      </c>
      <c r="D8710">
        <v>0</v>
      </c>
      <c r="E8710">
        <v>0</v>
      </c>
      <c r="F8710">
        <v>30</v>
      </c>
      <c r="G8710">
        <v>1661.833333</v>
      </c>
      <c r="H8710">
        <v>2.7222222000000001E-2</v>
      </c>
      <c r="I8710">
        <v>7.1666667000000003E-2</v>
      </c>
      <c r="J8710">
        <v>0</v>
      </c>
      <c r="K8710">
        <v>0</v>
      </c>
      <c r="L8710" t="s">
        <v>62</v>
      </c>
      <c r="M8710">
        <v>2</v>
      </c>
      <c r="N8710">
        <v>2</v>
      </c>
      <c r="O8710">
        <v>3</v>
      </c>
      <c r="P8710">
        <v>1</v>
      </c>
      <c r="Q8710" t="s">
        <v>51</v>
      </c>
      <c r="R8710" t="b">
        <f t="shared" si="899"/>
        <v>0</v>
      </c>
      <c r="S8710" t="b">
        <f t="shared" si="900"/>
        <v>0</v>
      </c>
      <c r="T8710">
        <v>0</v>
      </c>
      <c r="U8710">
        <v>0</v>
      </c>
      <c r="V8710">
        <v>1</v>
      </c>
    </row>
    <row r="8711" spans="1:22" ht="15" customHeight="1" x14ac:dyDescent="0.25">
      <c r="A8711">
        <v>8710</v>
      </c>
      <c r="B8711">
        <v>3</v>
      </c>
      <c r="C8711">
        <v>53.5</v>
      </c>
      <c r="D8711">
        <v>1</v>
      </c>
      <c r="E8711">
        <v>18</v>
      </c>
      <c r="F8711">
        <v>42</v>
      </c>
      <c r="G8711">
        <v>2553.8583330000001</v>
      </c>
      <c r="H8711">
        <v>0</v>
      </c>
      <c r="I8711">
        <v>2.2101448999999999E-2</v>
      </c>
      <c r="J8711">
        <v>0</v>
      </c>
      <c r="K8711">
        <v>0</v>
      </c>
      <c r="L8711" t="s">
        <v>59</v>
      </c>
      <c r="M8711">
        <v>2</v>
      </c>
      <c r="N8711">
        <v>2</v>
      </c>
      <c r="O8711">
        <v>2</v>
      </c>
      <c r="P8711">
        <v>1</v>
      </c>
      <c r="Q8711" t="s">
        <v>51</v>
      </c>
      <c r="R8711" t="b">
        <f t="shared" si="899"/>
        <v>0</v>
      </c>
      <c r="S8711" t="b">
        <f t="shared" si="900"/>
        <v>0</v>
      </c>
      <c r="T8711">
        <v>0</v>
      </c>
      <c r="U8711">
        <v>0</v>
      </c>
      <c r="V8711">
        <v>1</v>
      </c>
    </row>
    <row r="8712" spans="1:22" ht="15" customHeight="1" x14ac:dyDescent="0.25">
      <c r="A8712">
        <v>8711</v>
      </c>
      <c r="B8712">
        <v>0</v>
      </c>
      <c r="C8712">
        <v>0</v>
      </c>
      <c r="D8712">
        <v>0</v>
      </c>
      <c r="E8712">
        <v>0</v>
      </c>
      <c r="F8712">
        <v>11</v>
      </c>
      <c r="G8712">
        <v>490.83333329999999</v>
      </c>
      <c r="H8712">
        <v>0</v>
      </c>
      <c r="I8712">
        <v>4.5454544999999999E-2</v>
      </c>
      <c r="J8712">
        <v>0</v>
      </c>
      <c r="K8712">
        <v>0</v>
      </c>
      <c r="L8712" t="s">
        <v>62</v>
      </c>
      <c r="M8712">
        <v>3</v>
      </c>
      <c r="N8712">
        <v>2</v>
      </c>
      <c r="O8712">
        <v>6</v>
      </c>
      <c r="P8712">
        <v>2</v>
      </c>
      <c r="Q8712" t="s">
        <v>52</v>
      </c>
      <c r="R8712" t="b">
        <f t="shared" si="899"/>
        <v>0</v>
      </c>
      <c r="S8712" t="b">
        <f t="shared" si="900"/>
        <v>0</v>
      </c>
      <c r="T8712">
        <v>0</v>
      </c>
      <c r="U8712">
        <v>0</v>
      </c>
      <c r="V8712">
        <v>0</v>
      </c>
    </row>
    <row r="8713" spans="1:22" ht="15" customHeight="1" x14ac:dyDescent="0.25">
      <c r="A8713">
        <v>8712</v>
      </c>
      <c r="B8713">
        <v>0</v>
      </c>
      <c r="C8713">
        <v>0</v>
      </c>
      <c r="D8713">
        <v>0</v>
      </c>
      <c r="E8713">
        <v>0</v>
      </c>
      <c r="F8713">
        <v>13</v>
      </c>
      <c r="G8713">
        <v>334.75</v>
      </c>
      <c r="H8713">
        <v>0</v>
      </c>
      <c r="I8713">
        <v>3.0769231000000001E-2</v>
      </c>
      <c r="J8713">
        <v>0</v>
      </c>
      <c r="K8713">
        <v>0</v>
      </c>
      <c r="L8713" t="s">
        <v>59</v>
      </c>
      <c r="M8713">
        <v>2</v>
      </c>
      <c r="N8713">
        <v>2</v>
      </c>
      <c r="O8713">
        <v>1</v>
      </c>
      <c r="P8713">
        <v>2</v>
      </c>
      <c r="Q8713" t="s">
        <v>51</v>
      </c>
      <c r="R8713" t="b">
        <f t="shared" si="899"/>
        <v>0</v>
      </c>
      <c r="S8713" t="b">
        <f t="shared" si="900"/>
        <v>0</v>
      </c>
      <c r="T8713">
        <v>0</v>
      </c>
      <c r="U8713">
        <v>0</v>
      </c>
      <c r="V8713">
        <v>1</v>
      </c>
    </row>
    <row r="8714" spans="1:22" ht="15" customHeight="1" x14ac:dyDescent="0.25">
      <c r="A8714">
        <v>8713</v>
      </c>
      <c r="B8714">
        <v>0</v>
      </c>
      <c r="C8714">
        <v>0</v>
      </c>
      <c r="D8714">
        <v>0</v>
      </c>
      <c r="E8714">
        <v>0</v>
      </c>
      <c r="F8714">
        <v>5</v>
      </c>
      <c r="G8714">
        <v>270.58333329999999</v>
      </c>
      <c r="H8714">
        <v>0.04</v>
      </c>
      <c r="I8714">
        <v>7.0000000000000007E-2</v>
      </c>
      <c r="J8714">
        <v>0</v>
      </c>
      <c r="K8714">
        <v>0</v>
      </c>
      <c r="L8714" t="s">
        <v>62</v>
      </c>
      <c r="M8714">
        <v>1</v>
      </c>
      <c r="N8714">
        <v>1</v>
      </c>
      <c r="O8714">
        <v>5</v>
      </c>
      <c r="P8714">
        <v>8</v>
      </c>
      <c r="Q8714" t="s">
        <v>51</v>
      </c>
      <c r="R8714" t="b">
        <f>TRUE()</f>
        <v>1</v>
      </c>
      <c r="S8714" t="b">
        <f t="shared" si="900"/>
        <v>0</v>
      </c>
      <c r="T8714">
        <v>0</v>
      </c>
      <c r="U8714">
        <v>1</v>
      </c>
      <c r="V8714">
        <v>1</v>
      </c>
    </row>
    <row r="8715" spans="1:22" ht="15" customHeight="1" x14ac:dyDescent="0.25">
      <c r="A8715">
        <v>8714</v>
      </c>
      <c r="B8715">
        <v>0</v>
      </c>
      <c r="C8715">
        <v>0</v>
      </c>
      <c r="D8715">
        <v>0</v>
      </c>
      <c r="E8715">
        <v>0</v>
      </c>
      <c r="F8715">
        <v>3</v>
      </c>
      <c r="G8715">
        <v>61.5</v>
      </c>
      <c r="H8715">
        <v>0</v>
      </c>
      <c r="I8715">
        <v>3.3333333E-2</v>
      </c>
      <c r="J8715">
        <v>0</v>
      </c>
      <c r="K8715">
        <v>0</v>
      </c>
      <c r="L8715" t="s">
        <v>62</v>
      </c>
      <c r="M8715">
        <v>1</v>
      </c>
      <c r="N8715">
        <v>1</v>
      </c>
      <c r="O8715">
        <v>9</v>
      </c>
      <c r="P8715">
        <v>2</v>
      </c>
      <c r="Q8715" t="s">
        <v>51</v>
      </c>
      <c r="R8715" t="b">
        <f t="shared" ref="R8715:R8721" si="901">FALSE()</f>
        <v>0</v>
      </c>
      <c r="S8715" t="b">
        <f t="shared" si="900"/>
        <v>0</v>
      </c>
      <c r="T8715">
        <v>0</v>
      </c>
      <c r="U8715">
        <v>0</v>
      </c>
      <c r="V8715">
        <v>1</v>
      </c>
    </row>
    <row r="8716" spans="1:22" ht="15" customHeight="1" x14ac:dyDescent="0.25">
      <c r="A8716">
        <v>8715</v>
      </c>
      <c r="B8716">
        <v>4</v>
      </c>
      <c r="C8716">
        <v>170.5</v>
      </c>
      <c r="D8716">
        <v>0</v>
      </c>
      <c r="E8716">
        <v>0</v>
      </c>
      <c r="F8716">
        <v>20</v>
      </c>
      <c r="G8716">
        <v>1052.833333</v>
      </c>
      <c r="H8716">
        <v>1.0526316000000001E-2</v>
      </c>
      <c r="I8716">
        <v>1.5789474000000001E-2</v>
      </c>
      <c r="J8716">
        <v>0</v>
      </c>
      <c r="K8716">
        <v>0</v>
      </c>
      <c r="L8716" t="s">
        <v>59</v>
      </c>
      <c r="M8716">
        <v>1</v>
      </c>
      <c r="N8716">
        <v>1</v>
      </c>
      <c r="O8716">
        <v>6</v>
      </c>
      <c r="P8716">
        <v>3</v>
      </c>
      <c r="Q8716" t="s">
        <v>52</v>
      </c>
      <c r="R8716" t="b">
        <f t="shared" si="901"/>
        <v>0</v>
      </c>
      <c r="S8716" t="b">
        <f t="shared" si="900"/>
        <v>0</v>
      </c>
      <c r="T8716">
        <v>0</v>
      </c>
      <c r="U8716">
        <v>0</v>
      </c>
      <c r="V8716">
        <v>0</v>
      </c>
    </row>
    <row r="8717" spans="1:22" ht="15" customHeight="1" x14ac:dyDescent="0.25">
      <c r="A8717">
        <v>8716</v>
      </c>
      <c r="B8717">
        <v>0</v>
      </c>
      <c r="C8717">
        <v>0</v>
      </c>
      <c r="D8717">
        <v>0</v>
      </c>
      <c r="E8717">
        <v>0</v>
      </c>
      <c r="F8717">
        <v>2</v>
      </c>
      <c r="G8717">
        <v>301</v>
      </c>
      <c r="H8717">
        <v>0</v>
      </c>
      <c r="I8717">
        <v>3.3333333E-2</v>
      </c>
      <c r="J8717">
        <v>0</v>
      </c>
      <c r="K8717">
        <v>0</v>
      </c>
      <c r="L8717" t="s">
        <v>59</v>
      </c>
      <c r="M8717">
        <v>1</v>
      </c>
      <c r="N8717">
        <v>1</v>
      </c>
      <c r="O8717">
        <v>1</v>
      </c>
      <c r="P8717">
        <v>3</v>
      </c>
      <c r="Q8717" t="s">
        <v>51</v>
      </c>
      <c r="R8717" t="b">
        <f t="shared" si="901"/>
        <v>0</v>
      </c>
      <c r="S8717" t="b">
        <f t="shared" si="900"/>
        <v>0</v>
      </c>
      <c r="T8717">
        <v>0</v>
      </c>
      <c r="U8717">
        <v>0</v>
      </c>
      <c r="V8717">
        <v>1</v>
      </c>
    </row>
    <row r="8718" spans="1:22" ht="15" customHeight="1" x14ac:dyDescent="0.25">
      <c r="A8718">
        <v>8717</v>
      </c>
      <c r="B8718">
        <v>0</v>
      </c>
      <c r="C8718">
        <v>0</v>
      </c>
      <c r="D8718">
        <v>0</v>
      </c>
      <c r="E8718">
        <v>0</v>
      </c>
      <c r="F8718">
        <v>19</v>
      </c>
      <c r="G8718">
        <v>535.5</v>
      </c>
      <c r="H8718">
        <v>4.4444444E-2</v>
      </c>
      <c r="I8718">
        <v>9.1666666999999993E-2</v>
      </c>
      <c r="J8718">
        <v>0</v>
      </c>
      <c r="K8718">
        <v>0</v>
      </c>
      <c r="L8718" t="s">
        <v>59</v>
      </c>
      <c r="M8718">
        <v>2</v>
      </c>
      <c r="N8718">
        <v>2</v>
      </c>
      <c r="O8718">
        <v>1</v>
      </c>
      <c r="P8718">
        <v>11</v>
      </c>
      <c r="Q8718" t="s">
        <v>51</v>
      </c>
      <c r="R8718" t="b">
        <f t="shared" si="901"/>
        <v>0</v>
      </c>
      <c r="S8718" t="b">
        <f t="shared" si="900"/>
        <v>0</v>
      </c>
      <c r="T8718">
        <v>0</v>
      </c>
      <c r="U8718">
        <v>0</v>
      </c>
      <c r="V8718">
        <v>1</v>
      </c>
    </row>
    <row r="8719" spans="1:22" ht="15" customHeight="1" x14ac:dyDescent="0.25">
      <c r="A8719">
        <v>8718</v>
      </c>
      <c r="B8719">
        <v>0</v>
      </c>
      <c r="C8719">
        <v>0</v>
      </c>
      <c r="D8719">
        <v>0</v>
      </c>
      <c r="E8719">
        <v>0</v>
      </c>
      <c r="F8719">
        <v>11</v>
      </c>
      <c r="G8719">
        <v>667.91666669999995</v>
      </c>
      <c r="H8719">
        <v>0</v>
      </c>
      <c r="I8719">
        <v>9.0909089999999994E-3</v>
      </c>
      <c r="J8719">
        <v>0</v>
      </c>
      <c r="K8719">
        <v>0</v>
      </c>
      <c r="L8719" t="s">
        <v>62</v>
      </c>
      <c r="M8719">
        <v>2</v>
      </c>
      <c r="N8719">
        <v>5</v>
      </c>
      <c r="O8719">
        <v>1</v>
      </c>
      <c r="P8719">
        <v>2</v>
      </c>
      <c r="Q8719" t="s">
        <v>51</v>
      </c>
      <c r="R8719" t="b">
        <f t="shared" si="901"/>
        <v>0</v>
      </c>
      <c r="S8719" t="b">
        <f>TRUE()</f>
        <v>1</v>
      </c>
      <c r="T8719">
        <v>1</v>
      </c>
      <c r="U8719">
        <v>0</v>
      </c>
      <c r="V8719">
        <v>1</v>
      </c>
    </row>
    <row r="8720" spans="1:22" ht="15" customHeight="1" x14ac:dyDescent="0.25">
      <c r="A8720">
        <v>8719</v>
      </c>
      <c r="B8720">
        <v>2</v>
      </c>
      <c r="C8720">
        <v>14.75</v>
      </c>
      <c r="D8720">
        <v>0</v>
      </c>
      <c r="E8720">
        <v>0</v>
      </c>
      <c r="F8720">
        <v>32</v>
      </c>
      <c r="G8720">
        <v>839.43055560000005</v>
      </c>
      <c r="H8720">
        <v>1.2903226E-2</v>
      </c>
      <c r="I8720">
        <v>2.8602150999999999E-2</v>
      </c>
      <c r="J8720">
        <v>13.912765540000001</v>
      </c>
      <c r="K8720">
        <v>0</v>
      </c>
      <c r="L8720" t="s">
        <v>59</v>
      </c>
      <c r="M8720">
        <v>2</v>
      </c>
      <c r="N8720">
        <v>2</v>
      </c>
      <c r="O8720">
        <v>6</v>
      </c>
      <c r="P8720">
        <v>1</v>
      </c>
      <c r="Q8720" t="s">
        <v>51</v>
      </c>
      <c r="R8720" t="b">
        <f t="shared" si="901"/>
        <v>0</v>
      </c>
      <c r="S8720" t="b">
        <f>TRUE()</f>
        <v>1</v>
      </c>
      <c r="T8720">
        <v>1</v>
      </c>
      <c r="U8720">
        <v>0</v>
      </c>
      <c r="V8720">
        <v>1</v>
      </c>
    </row>
    <row r="8721" spans="1:22" ht="15" customHeight="1" x14ac:dyDescent="0.25">
      <c r="A8721">
        <v>8720</v>
      </c>
      <c r="B8721">
        <v>0</v>
      </c>
      <c r="C8721">
        <v>0</v>
      </c>
      <c r="D8721">
        <v>0</v>
      </c>
      <c r="E8721">
        <v>0</v>
      </c>
      <c r="F8721">
        <v>102</v>
      </c>
      <c r="G8721">
        <v>4509</v>
      </c>
      <c r="H8721">
        <v>1.1764706E-2</v>
      </c>
      <c r="I8721">
        <v>3.7679738999999997E-2</v>
      </c>
      <c r="J8721">
        <v>0</v>
      </c>
      <c r="K8721">
        <v>0</v>
      </c>
      <c r="L8721" t="s">
        <v>59</v>
      </c>
      <c r="M8721">
        <v>2</v>
      </c>
      <c r="N8721">
        <v>2</v>
      </c>
      <c r="O8721">
        <v>7</v>
      </c>
      <c r="P8721">
        <v>1</v>
      </c>
      <c r="Q8721" t="s">
        <v>51</v>
      </c>
      <c r="R8721" t="b">
        <f t="shared" si="901"/>
        <v>0</v>
      </c>
      <c r="S8721" t="b">
        <f>FALSE()</f>
        <v>0</v>
      </c>
      <c r="T8721">
        <v>0</v>
      </c>
      <c r="U8721">
        <v>0</v>
      </c>
      <c r="V8721">
        <v>1</v>
      </c>
    </row>
    <row r="8722" spans="1:22" ht="15" customHeight="1" x14ac:dyDescent="0.25">
      <c r="A8722">
        <v>8721</v>
      </c>
      <c r="B8722">
        <v>0</v>
      </c>
      <c r="C8722">
        <v>0</v>
      </c>
      <c r="D8722">
        <v>0</v>
      </c>
      <c r="E8722">
        <v>0</v>
      </c>
      <c r="F8722">
        <v>19</v>
      </c>
      <c r="G8722">
        <v>273.70833329999999</v>
      </c>
      <c r="H8722">
        <v>2.1052632000000002E-2</v>
      </c>
      <c r="I8722">
        <v>3.5087719000000003E-2</v>
      </c>
      <c r="J8722">
        <v>0</v>
      </c>
      <c r="K8722">
        <v>0</v>
      </c>
      <c r="L8722" t="s">
        <v>59</v>
      </c>
      <c r="M8722">
        <v>3</v>
      </c>
      <c r="N8722">
        <v>2</v>
      </c>
      <c r="O8722">
        <v>4</v>
      </c>
      <c r="P8722">
        <v>11</v>
      </c>
      <c r="Q8722" t="s">
        <v>51</v>
      </c>
      <c r="R8722" t="b">
        <f>TRUE()</f>
        <v>1</v>
      </c>
      <c r="S8722" t="b">
        <f>TRUE()</f>
        <v>1</v>
      </c>
      <c r="T8722">
        <v>1</v>
      </c>
      <c r="U8722">
        <v>1</v>
      </c>
      <c r="V8722">
        <v>1</v>
      </c>
    </row>
    <row r="8723" spans="1:22" ht="15" customHeight="1" x14ac:dyDescent="0.25">
      <c r="A8723">
        <v>8722</v>
      </c>
      <c r="B8723">
        <v>4</v>
      </c>
      <c r="C8723">
        <v>99.333333330000002</v>
      </c>
      <c r="D8723">
        <v>0</v>
      </c>
      <c r="E8723">
        <v>0</v>
      </c>
      <c r="F8723">
        <v>15</v>
      </c>
      <c r="G8723">
        <v>715.875</v>
      </c>
      <c r="H8723">
        <v>1.0526316000000001E-2</v>
      </c>
      <c r="I8723">
        <v>5.2631578999999998E-2</v>
      </c>
      <c r="J8723">
        <v>0</v>
      </c>
      <c r="K8723">
        <v>0</v>
      </c>
      <c r="L8723" t="s">
        <v>62</v>
      </c>
      <c r="M8723">
        <v>2</v>
      </c>
      <c r="N8723">
        <v>5</v>
      </c>
      <c r="O8723">
        <v>4</v>
      </c>
      <c r="P8723">
        <v>2</v>
      </c>
      <c r="Q8723" t="s">
        <v>51</v>
      </c>
      <c r="R8723" t="b">
        <f>FALSE()</f>
        <v>0</v>
      </c>
      <c r="S8723" t="b">
        <f>FALSE()</f>
        <v>0</v>
      </c>
      <c r="T8723">
        <v>0</v>
      </c>
      <c r="U8723">
        <v>0</v>
      </c>
      <c r="V8723">
        <v>1</v>
      </c>
    </row>
    <row r="8724" spans="1:22" ht="15" customHeight="1" x14ac:dyDescent="0.25">
      <c r="A8724">
        <v>8723</v>
      </c>
      <c r="B8724">
        <v>0</v>
      </c>
      <c r="C8724">
        <v>0</v>
      </c>
      <c r="D8724">
        <v>0</v>
      </c>
      <c r="E8724">
        <v>0</v>
      </c>
      <c r="F8724">
        <v>6</v>
      </c>
      <c r="G8724">
        <v>903.35714289999999</v>
      </c>
      <c r="H8724">
        <v>5.4545455E-2</v>
      </c>
      <c r="I8724">
        <v>5.4385965000000001E-2</v>
      </c>
      <c r="J8724">
        <v>0</v>
      </c>
      <c r="K8724">
        <v>0</v>
      </c>
      <c r="L8724" t="s">
        <v>62</v>
      </c>
      <c r="M8724">
        <v>3</v>
      </c>
      <c r="N8724">
        <v>3</v>
      </c>
      <c r="O8724">
        <v>1</v>
      </c>
      <c r="P8724">
        <v>3</v>
      </c>
      <c r="Q8724" t="s">
        <v>51</v>
      </c>
      <c r="R8724" t="b">
        <f>FALSE()</f>
        <v>0</v>
      </c>
      <c r="S8724" t="b">
        <f>FALSE()</f>
        <v>0</v>
      </c>
      <c r="T8724">
        <v>0</v>
      </c>
      <c r="U8724">
        <v>0</v>
      </c>
      <c r="V8724">
        <v>1</v>
      </c>
    </row>
    <row r="8725" spans="1:22" ht="15" customHeight="1" x14ac:dyDescent="0.25">
      <c r="A8725">
        <v>8724</v>
      </c>
      <c r="B8725">
        <v>2</v>
      </c>
      <c r="C8725">
        <v>46.5</v>
      </c>
      <c r="D8725">
        <v>1</v>
      </c>
      <c r="E8725">
        <v>64.5</v>
      </c>
      <c r="F8725">
        <v>91</v>
      </c>
      <c r="G8725">
        <v>3309.4487760000002</v>
      </c>
      <c r="H8725">
        <v>1.3285023999999999E-2</v>
      </c>
      <c r="I8725">
        <v>2.0476218000000001E-2</v>
      </c>
      <c r="J8725">
        <v>0</v>
      </c>
      <c r="K8725">
        <v>0</v>
      </c>
      <c r="L8725" t="s">
        <v>59</v>
      </c>
      <c r="M8725">
        <v>3</v>
      </c>
      <c r="N8725">
        <v>2</v>
      </c>
      <c r="O8725">
        <v>1</v>
      </c>
      <c r="P8725">
        <v>13</v>
      </c>
      <c r="Q8725" t="s">
        <v>51</v>
      </c>
      <c r="R8725" t="b">
        <f>TRUE()</f>
        <v>1</v>
      </c>
      <c r="S8725" t="b">
        <f>TRUE()</f>
        <v>1</v>
      </c>
      <c r="T8725">
        <v>1</v>
      </c>
      <c r="U8725">
        <v>1</v>
      </c>
      <c r="V8725">
        <v>1</v>
      </c>
    </row>
    <row r="8726" spans="1:22" ht="15" customHeight="1" x14ac:dyDescent="0.25">
      <c r="A8726">
        <v>8725</v>
      </c>
      <c r="B8726">
        <v>0</v>
      </c>
      <c r="C8726">
        <v>0</v>
      </c>
      <c r="D8726">
        <v>0</v>
      </c>
      <c r="E8726">
        <v>0</v>
      </c>
      <c r="F8726">
        <v>6</v>
      </c>
      <c r="G8726">
        <v>339.5</v>
      </c>
      <c r="H8726">
        <v>0</v>
      </c>
      <c r="I8726">
        <v>3.3333333E-2</v>
      </c>
      <c r="J8726">
        <v>0</v>
      </c>
      <c r="K8726">
        <v>0</v>
      </c>
      <c r="L8726" t="s">
        <v>59</v>
      </c>
      <c r="M8726">
        <v>2</v>
      </c>
      <c r="N8726">
        <v>2</v>
      </c>
      <c r="O8726">
        <v>1</v>
      </c>
      <c r="P8726">
        <v>3</v>
      </c>
      <c r="Q8726" t="s">
        <v>51</v>
      </c>
      <c r="R8726" t="b">
        <f>FALSE()</f>
        <v>0</v>
      </c>
      <c r="S8726" t="b">
        <f>FALSE()</f>
        <v>0</v>
      </c>
      <c r="T8726">
        <v>0</v>
      </c>
      <c r="U8726">
        <v>0</v>
      </c>
      <c r="V8726">
        <v>1</v>
      </c>
    </row>
    <row r="8727" spans="1:22" ht="15" customHeight="1" x14ac:dyDescent="0.25">
      <c r="A8727">
        <v>8726</v>
      </c>
      <c r="B8727">
        <v>4</v>
      </c>
      <c r="C8727">
        <v>33.916666669999998</v>
      </c>
      <c r="D8727">
        <v>4</v>
      </c>
      <c r="E8727">
        <v>785.875</v>
      </c>
      <c r="F8727">
        <v>251</v>
      </c>
      <c r="G8727">
        <v>9297.5754890000007</v>
      </c>
      <c r="H8727">
        <v>1.1608301E-2</v>
      </c>
      <c r="I8727">
        <v>2.7881156000000001E-2</v>
      </c>
      <c r="J8727">
        <v>0</v>
      </c>
      <c r="K8727">
        <v>0</v>
      </c>
      <c r="L8727" t="s">
        <v>59</v>
      </c>
      <c r="M8727">
        <v>2</v>
      </c>
      <c r="N8727">
        <v>2</v>
      </c>
      <c r="O8727">
        <v>1</v>
      </c>
      <c r="P8727">
        <v>2</v>
      </c>
      <c r="Q8727" t="s">
        <v>51</v>
      </c>
      <c r="R8727" t="b">
        <f>FALSE()</f>
        <v>0</v>
      </c>
      <c r="S8727" t="b">
        <f>FALSE()</f>
        <v>0</v>
      </c>
      <c r="T8727">
        <v>0</v>
      </c>
      <c r="U8727">
        <v>0</v>
      </c>
      <c r="V8727">
        <v>1</v>
      </c>
    </row>
    <row r="8728" spans="1:22" ht="15" customHeight="1" x14ac:dyDescent="0.25">
      <c r="A8728">
        <v>8727</v>
      </c>
      <c r="B8728">
        <v>0</v>
      </c>
      <c r="C8728">
        <v>0</v>
      </c>
      <c r="D8728">
        <v>0</v>
      </c>
      <c r="E8728">
        <v>0</v>
      </c>
      <c r="F8728">
        <v>140</v>
      </c>
      <c r="G8728">
        <v>4096.0901519999998</v>
      </c>
      <c r="H8728">
        <v>3.8095239999999999E-3</v>
      </c>
      <c r="I8728">
        <v>1.1870748E-2</v>
      </c>
      <c r="J8728">
        <v>0</v>
      </c>
      <c r="K8728">
        <v>0</v>
      </c>
      <c r="L8728" t="s">
        <v>59</v>
      </c>
      <c r="M8728">
        <v>2</v>
      </c>
      <c r="N8728">
        <v>5</v>
      </c>
      <c r="O8728">
        <v>7</v>
      </c>
      <c r="P8728">
        <v>1</v>
      </c>
      <c r="Q8728" t="s">
        <v>51</v>
      </c>
      <c r="R8728" t="b">
        <f>FALSE()</f>
        <v>0</v>
      </c>
      <c r="S8728" t="b">
        <f>FALSE()</f>
        <v>0</v>
      </c>
      <c r="T8728">
        <v>0</v>
      </c>
      <c r="U8728">
        <v>0</v>
      </c>
      <c r="V8728">
        <v>1</v>
      </c>
    </row>
    <row r="8729" spans="1:22" ht="15" customHeight="1" x14ac:dyDescent="0.25">
      <c r="A8729">
        <v>8728</v>
      </c>
      <c r="B8729">
        <v>1</v>
      </c>
      <c r="C8729">
        <v>5</v>
      </c>
      <c r="D8729">
        <v>0</v>
      </c>
      <c r="E8729">
        <v>0</v>
      </c>
      <c r="F8729">
        <v>47</v>
      </c>
      <c r="G8729">
        <v>1480.2333329999999</v>
      </c>
      <c r="H8729">
        <v>1.0416666999999999E-2</v>
      </c>
      <c r="I8729">
        <v>2.7824074000000001E-2</v>
      </c>
      <c r="J8729">
        <v>15.15643787</v>
      </c>
      <c r="K8729">
        <v>0</v>
      </c>
      <c r="L8729" t="s">
        <v>59</v>
      </c>
      <c r="M8729">
        <v>2</v>
      </c>
      <c r="N8729">
        <v>2</v>
      </c>
      <c r="O8729">
        <v>1</v>
      </c>
      <c r="P8729">
        <v>3</v>
      </c>
      <c r="Q8729" t="s">
        <v>51</v>
      </c>
      <c r="R8729" t="b">
        <f>TRUE()</f>
        <v>1</v>
      </c>
      <c r="S8729" t="b">
        <f>TRUE()</f>
        <v>1</v>
      </c>
      <c r="T8729">
        <v>1</v>
      </c>
      <c r="U8729">
        <v>1</v>
      </c>
      <c r="V8729">
        <v>1</v>
      </c>
    </row>
    <row r="8730" spans="1:22" ht="15" customHeight="1" x14ac:dyDescent="0.25">
      <c r="A8730">
        <v>8729</v>
      </c>
      <c r="B8730">
        <v>2</v>
      </c>
      <c r="C8730">
        <v>47.5</v>
      </c>
      <c r="D8730">
        <v>0</v>
      </c>
      <c r="E8730">
        <v>0</v>
      </c>
      <c r="F8730">
        <v>30</v>
      </c>
      <c r="G8730">
        <v>735.58333330000005</v>
      </c>
      <c r="H8730">
        <v>6.8965520000000002E-3</v>
      </c>
      <c r="I8730">
        <v>2.4137931000000001E-2</v>
      </c>
      <c r="J8730">
        <v>23.510247360000001</v>
      </c>
      <c r="K8730">
        <v>0</v>
      </c>
      <c r="L8730" t="s">
        <v>62</v>
      </c>
      <c r="M8730">
        <v>2</v>
      </c>
      <c r="N8730">
        <v>2</v>
      </c>
      <c r="O8730">
        <v>2</v>
      </c>
      <c r="P8730">
        <v>1</v>
      </c>
      <c r="Q8730" t="s">
        <v>51</v>
      </c>
      <c r="R8730" t="b">
        <f>FALSE()</f>
        <v>0</v>
      </c>
      <c r="S8730" t="b">
        <f>FALSE()</f>
        <v>0</v>
      </c>
      <c r="T8730">
        <v>0</v>
      </c>
      <c r="U8730">
        <v>0</v>
      </c>
      <c r="V8730">
        <v>1</v>
      </c>
    </row>
    <row r="8731" spans="1:22" ht="15" customHeight="1" x14ac:dyDescent="0.25">
      <c r="A8731">
        <v>8730</v>
      </c>
      <c r="B8731">
        <v>0</v>
      </c>
      <c r="C8731">
        <v>0</v>
      </c>
      <c r="D8731">
        <v>0</v>
      </c>
      <c r="E8731">
        <v>0</v>
      </c>
      <c r="F8731">
        <v>8</v>
      </c>
      <c r="G8731">
        <v>332</v>
      </c>
      <c r="H8731">
        <v>0</v>
      </c>
      <c r="I8731">
        <v>2.8571428999999999E-2</v>
      </c>
      <c r="J8731">
        <v>14.1273698</v>
      </c>
      <c r="K8731">
        <v>0</v>
      </c>
      <c r="L8731" t="s">
        <v>59</v>
      </c>
      <c r="M8731">
        <v>1</v>
      </c>
      <c r="N8731">
        <v>2</v>
      </c>
      <c r="O8731">
        <v>4</v>
      </c>
      <c r="P8731">
        <v>8</v>
      </c>
      <c r="Q8731" t="s">
        <v>52</v>
      </c>
      <c r="R8731" t="b">
        <f>TRUE()</f>
        <v>1</v>
      </c>
      <c r="S8731" t="b">
        <f>TRUE()</f>
        <v>1</v>
      </c>
      <c r="T8731">
        <v>1</v>
      </c>
      <c r="U8731">
        <v>1</v>
      </c>
      <c r="V8731">
        <v>0</v>
      </c>
    </row>
    <row r="8732" spans="1:22" ht="15" customHeight="1" x14ac:dyDescent="0.25">
      <c r="A8732">
        <v>8731</v>
      </c>
      <c r="B8732">
        <v>0</v>
      </c>
      <c r="C8732">
        <v>0</v>
      </c>
      <c r="D8732">
        <v>0</v>
      </c>
      <c r="E8732">
        <v>0</v>
      </c>
      <c r="F8732">
        <v>37</v>
      </c>
      <c r="G8732">
        <v>581.08333330000005</v>
      </c>
      <c r="H8732">
        <v>5.5555559999999997E-3</v>
      </c>
      <c r="I8732">
        <v>2.6851851999999999E-2</v>
      </c>
      <c r="J8732">
        <v>0</v>
      </c>
      <c r="K8732">
        <v>0</v>
      </c>
      <c r="L8732" t="s">
        <v>59</v>
      </c>
      <c r="M8732">
        <v>2</v>
      </c>
      <c r="N8732">
        <v>2</v>
      </c>
      <c r="O8732">
        <v>2</v>
      </c>
      <c r="P8732">
        <v>10</v>
      </c>
      <c r="Q8732" t="s">
        <v>51</v>
      </c>
      <c r="R8732" t="b">
        <f>TRUE()</f>
        <v>1</v>
      </c>
      <c r="S8732" t="b">
        <f>FALSE()</f>
        <v>0</v>
      </c>
      <c r="T8732">
        <v>0</v>
      </c>
      <c r="U8732">
        <v>1</v>
      </c>
      <c r="V8732">
        <v>1</v>
      </c>
    </row>
    <row r="8733" spans="1:22" ht="15" customHeight="1" x14ac:dyDescent="0.25">
      <c r="A8733">
        <v>8732</v>
      </c>
      <c r="B8733">
        <v>0</v>
      </c>
      <c r="C8733">
        <v>0</v>
      </c>
      <c r="D8733">
        <v>0</v>
      </c>
      <c r="E8733">
        <v>0</v>
      </c>
      <c r="F8733">
        <v>11</v>
      </c>
      <c r="G8733">
        <v>877.91666669999995</v>
      </c>
      <c r="H8733">
        <v>0</v>
      </c>
      <c r="I8733">
        <v>4.3636363999999997E-2</v>
      </c>
      <c r="J8733">
        <v>0</v>
      </c>
      <c r="K8733">
        <v>0</v>
      </c>
      <c r="L8733" t="s">
        <v>59</v>
      </c>
      <c r="M8733">
        <v>1</v>
      </c>
      <c r="N8733">
        <v>1</v>
      </c>
      <c r="O8733">
        <v>4</v>
      </c>
      <c r="P8733">
        <v>2</v>
      </c>
      <c r="Q8733" t="s">
        <v>52</v>
      </c>
      <c r="R8733" t="b">
        <f t="shared" ref="R8733:R8741" si="902">FALSE()</f>
        <v>0</v>
      </c>
      <c r="S8733" t="b">
        <f>FALSE()</f>
        <v>0</v>
      </c>
      <c r="T8733">
        <v>0</v>
      </c>
      <c r="U8733">
        <v>0</v>
      </c>
      <c r="V8733">
        <v>0</v>
      </c>
    </row>
    <row r="8734" spans="1:22" ht="15" customHeight="1" x14ac:dyDescent="0.25">
      <c r="A8734">
        <v>8733</v>
      </c>
      <c r="B8734">
        <v>0</v>
      </c>
      <c r="C8734">
        <v>0</v>
      </c>
      <c r="D8734">
        <v>0</v>
      </c>
      <c r="E8734">
        <v>0</v>
      </c>
      <c r="F8734">
        <v>1</v>
      </c>
      <c r="G8734">
        <v>0</v>
      </c>
      <c r="H8734">
        <v>0.2</v>
      </c>
      <c r="I8734">
        <v>0.2</v>
      </c>
      <c r="J8734">
        <v>0</v>
      </c>
      <c r="K8734">
        <v>0</v>
      </c>
      <c r="L8734" t="s">
        <v>59</v>
      </c>
      <c r="M8734">
        <v>3</v>
      </c>
      <c r="N8734">
        <v>2</v>
      </c>
      <c r="O8734">
        <v>3</v>
      </c>
      <c r="P8734">
        <v>10</v>
      </c>
      <c r="Q8734" t="s">
        <v>61</v>
      </c>
      <c r="R8734" t="b">
        <f t="shared" si="902"/>
        <v>0</v>
      </c>
      <c r="S8734" t="b">
        <f>FALSE()</f>
        <v>0</v>
      </c>
      <c r="T8734">
        <v>0</v>
      </c>
      <c r="U8734">
        <v>0</v>
      </c>
      <c r="V8734">
        <v>0</v>
      </c>
    </row>
    <row r="8735" spans="1:22" ht="15" customHeight="1" x14ac:dyDescent="0.25">
      <c r="A8735">
        <v>8734</v>
      </c>
      <c r="B8735">
        <v>3</v>
      </c>
      <c r="C8735">
        <v>99.75</v>
      </c>
      <c r="D8735">
        <v>0</v>
      </c>
      <c r="E8735">
        <v>0</v>
      </c>
      <c r="F8735">
        <v>31</v>
      </c>
      <c r="G8735">
        <v>835.58333330000005</v>
      </c>
      <c r="H8735">
        <v>0</v>
      </c>
      <c r="I8735">
        <v>6.4516130000000001E-3</v>
      </c>
      <c r="J8735">
        <v>47.448507919999997</v>
      </c>
      <c r="K8735">
        <v>0</v>
      </c>
      <c r="L8735" t="s">
        <v>59</v>
      </c>
      <c r="M8735">
        <v>2</v>
      </c>
      <c r="N8735">
        <v>2</v>
      </c>
      <c r="O8735">
        <v>1</v>
      </c>
      <c r="P8735">
        <v>10</v>
      </c>
      <c r="Q8735" t="s">
        <v>51</v>
      </c>
      <c r="R8735" t="b">
        <f t="shared" si="902"/>
        <v>0</v>
      </c>
      <c r="S8735" t="b">
        <f>TRUE()</f>
        <v>1</v>
      </c>
      <c r="T8735">
        <v>1</v>
      </c>
      <c r="U8735">
        <v>0</v>
      </c>
      <c r="V8735">
        <v>1</v>
      </c>
    </row>
    <row r="8736" spans="1:22" ht="15" customHeight="1" x14ac:dyDescent="0.25">
      <c r="A8736">
        <v>8735</v>
      </c>
      <c r="B8736">
        <v>5</v>
      </c>
      <c r="C8736">
        <v>104.875</v>
      </c>
      <c r="D8736">
        <v>0</v>
      </c>
      <c r="E8736">
        <v>0</v>
      </c>
      <c r="F8736">
        <v>39</v>
      </c>
      <c r="G8736">
        <v>805.625</v>
      </c>
      <c r="H8736">
        <v>0</v>
      </c>
      <c r="I8736">
        <v>2.0905923E-2</v>
      </c>
      <c r="J8736">
        <v>2.2170294020000001</v>
      </c>
      <c r="K8736">
        <v>0</v>
      </c>
      <c r="L8736" t="s">
        <v>62</v>
      </c>
      <c r="M8736">
        <v>2</v>
      </c>
      <c r="N8736">
        <v>2</v>
      </c>
      <c r="O8736">
        <v>2</v>
      </c>
      <c r="P8736">
        <v>2</v>
      </c>
      <c r="Q8736" t="s">
        <v>51</v>
      </c>
      <c r="R8736" t="b">
        <f t="shared" si="902"/>
        <v>0</v>
      </c>
      <c r="S8736" t="b">
        <f>FALSE()</f>
        <v>0</v>
      </c>
      <c r="T8736">
        <v>0</v>
      </c>
      <c r="U8736">
        <v>0</v>
      </c>
      <c r="V8736">
        <v>1</v>
      </c>
    </row>
    <row r="8737" spans="1:22" ht="15" customHeight="1" x14ac:dyDescent="0.25">
      <c r="A8737">
        <v>8736</v>
      </c>
      <c r="B8737">
        <v>1</v>
      </c>
      <c r="C8737">
        <v>21</v>
      </c>
      <c r="D8737">
        <v>0</v>
      </c>
      <c r="E8737">
        <v>0</v>
      </c>
      <c r="F8737">
        <v>16</v>
      </c>
      <c r="G8737">
        <v>375.91666670000001</v>
      </c>
      <c r="H8737">
        <v>0</v>
      </c>
      <c r="I8737">
        <v>7.1428569999999999E-3</v>
      </c>
      <c r="J8737">
        <v>0</v>
      </c>
      <c r="K8737">
        <v>0</v>
      </c>
      <c r="L8737" t="s">
        <v>62</v>
      </c>
      <c r="M8737">
        <v>1</v>
      </c>
      <c r="N8737">
        <v>1</v>
      </c>
      <c r="O8737">
        <v>1</v>
      </c>
      <c r="P8737">
        <v>2</v>
      </c>
      <c r="Q8737" t="s">
        <v>52</v>
      </c>
      <c r="R8737" t="b">
        <f t="shared" si="902"/>
        <v>0</v>
      </c>
      <c r="S8737" t="b">
        <f>FALSE()</f>
        <v>0</v>
      </c>
      <c r="T8737">
        <v>0</v>
      </c>
      <c r="U8737">
        <v>0</v>
      </c>
      <c r="V8737">
        <v>0</v>
      </c>
    </row>
    <row r="8738" spans="1:22" ht="15" customHeight="1" x14ac:dyDescent="0.25">
      <c r="A8738">
        <v>8737</v>
      </c>
      <c r="B8738">
        <v>0</v>
      </c>
      <c r="C8738">
        <v>0</v>
      </c>
      <c r="D8738">
        <v>0</v>
      </c>
      <c r="E8738">
        <v>0</v>
      </c>
      <c r="F8738">
        <v>13</v>
      </c>
      <c r="G8738">
        <v>555.50294120000001</v>
      </c>
      <c r="H8738">
        <v>3.6363635999999998E-2</v>
      </c>
      <c r="I8738">
        <v>2.0095694000000001E-2</v>
      </c>
      <c r="J8738">
        <v>47.99199256</v>
      </c>
      <c r="K8738">
        <v>0</v>
      </c>
      <c r="L8738" t="s">
        <v>59</v>
      </c>
      <c r="M8738">
        <v>4</v>
      </c>
      <c r="N8738">
        <v>2</v>
      </c>
      <c r="O8738">
        <v>4</v>
      </c>
      <c r="P8738">
        <v>2</v>
      </c>
      <c r="Q8738" t="s">
        <v>52</v>
      </c>
      <c r="R8738" t="b">
        <f t="shared" si="902"/>
        <v>0</v>
      </c>
      <c r="S8738" t="b">
        <f>TRUE()</f>
        <v>1</v>
      </c>
      <c r="T8738">
        <v>1</v>
      </c>
      <c r="U8738">
        <v>0</v>
      </c>
      <c r="V8738">
        <v>0</v>
      </c>
    </row>
    <row r="8739" spans="1:22" ht="15" customHeight="1" x14ac:dyDescent="0.25">
      <c r="A8739">
        <v>8738</v>
      </c>
      <c r="B8739">
        <v>9</v>
      </c>
      <c r="C8739">
        <v>153.91666670000001</v>
      </c>
      <c r="D8739">
        <v>0</v>
      </c>
      <c r="E8739">
        <v>0</v>
      </c>
      <c r="F8739">
        <v>97</v>
      </c>
      <c r="G8739">
        <v>1935.887111</v>
      </c>
      <c r="H8739">
        <v>1.1683850000000001E-3</v>
      </c>
      <c r="I8739">
        <v>8.9283550000000007E-3</v>
      </c>
      <c r="J8739">
        <v>0</v>
      </c>
      <c r="K8739">
        <v>0</v>
      </c>
      <c r="L8739" t="s">
        <v>62</v>
      </c>
      <c r="M8739">
        <v>2</v>
      </c>
      <c r="N8739">
        <v>2</v>
      </c>
      <c r="O8739">
        <v>4</v>
      </c>
      <c r="P8739">
        <v>2</v>
      </c>
      <c r="Q8739" t="s">
        <v>51</v>
      </c>
      <c r="R8739" t="b">
        <f t="shared" si="902"/>
        <v>0</v>
      </c>
      <c r="S8739" t="b">
        <f>FALSE()</f>
        <v>0</v>
      </c>
      <c r="T8739">
        <v>0</v>
      </c>
      <c r="U8739">
        <v>0</v>
      </c>
      <c r="V8739">
        <v>1</v>
      </c>
    </row>
    <row r="8740" spans="1:22" ht="15" customHeight="1" x14ac:dyDescent="0.25">
      <c r="A8740">
        <v>8739</v>
      </c>
      <c r="B8740">
        <v>4</v>
      </c>
      <c r="C8740">
        <v>378.75</v>
      </c>
      <c r="D8740">
        <v>1</v>
      </c>
      <c r="E8740">
        <v>0</v>
      </c>
      <c r="F8740">
        <v>15</v>
      </c>
      <c r="G8740">
        <v>638.91666669999995</v>
      </c>
      <c r="H8740">
        <v>1.0526316000000001E-2</v>
      </c>
      <c r="I8740">
        <v>3.1578947000000003E-2</v>
      </c>
      <c r="J8740">
        <v>0</v>
      </c>
      <c r="K8740">
        <v>0</v>
      </c>
      <c r="L8740" t="s">
        <v>59</v>
      </c>
      <c r="M8740">
        <v>2</v>
      </c>
      <c r="N8740">
        <v>2</v>
      </c>
      <c r="O8740">
        <v>1</v>
      </c>
      <c r="P8740">
        <v>2</v>
      </c>
      <c r="Q8740" t="s">
        <v>52</v>
      </c>
      <c r="R8740" t="b">
        <f t="shared" si="902"/>
        <v>0</v>
      </c>
      <c r="S8740" t="b">
        <f>TRUE()</f>
        <v>1</v>
      </c>
      <c r="T8740">
        <v>1</v>
      </c>
      <c r="U8740">
        <v>0</v>
      </c>
      <c r="V8740">
        <v>0</v>
      </c>
    </row>
    <row r="8741" spans="1:22" ht="15" customHeight="1" x14ac:dyDescent="0.25">
      <c r="A8741">
        <v>8740</v>
      </c>
      <c r="B8741">
        <v>3</v>
      </c>
      <c r="C8741">
        <v>135.5</v>
      </c>
      <c r="D8741">
        <v>0</v>
      </c>
      <c r="E8741">
        <v>0</v>
      </c>
      <c r="F8741">
        <v>30</v>
      </c>
      <c r="G8741">
        <v>2040.166667</v>
      </c>
      <c r="H8741">
        <v>0</v>
      </c>
      <c r="I8741">
        <v>2.2727272999999999E-2</v>
      </c>
      <c r="J8741">
        <v>4.3505137449999998</v>
      </c>
      <c r="K8741">
        <v>0</v>
      </c>
      <c r="L8741" t="s">
        <v>62</v>
      </c>
      <c r="M8741">
        <v>2</v>
      </c>
      <c r="N8741">
        <v>2</v>
      </c>
      <c r="O8741">
        <v>8</v>
      </c>
      <c r="P8741">
        <v>2</v>
      </c>
      <c r="Q8741" t="s">
        <v>51</v>
      </c>
      <c r="R8741" t="b">
        <f t="shared" si="902"/>
        <v>0</v>
      </c>
      <c r="S8741" t="b">
        <f>TRUE()</f>
        <v>1</v>
      </c>
      <c r="T8741">
        <v>1</v>
      </c>
      <c r="U8741">
        <v>0</v>
      </c>
      <c r="V8741">
        <v>1</v>
      </c>
    </row>
    <row r="8742" spans="1:22" ht="15" customHeight="1" x14ac:dyDescent="0.25">
      <c r="A8742">
        <v>8741</v>
      </c>
      <c r="B8742">
        <v>2</v>
      </c>
      <c r="C8742">
        <v>169.5</v>
      </c>
      <c r="D8742">
        <v>2</v>
      </c>
      <c r="E8742">
        <v>105</v>
      </c>
      <c r="F8742">
        <v>35</v>
      </c>
      <c r="G8742">
        <v>990.4642857</v>
      </c>
      <c r="H8742">
        <v>1.0810811E-2</v>
      </c>
      <c r="I8742">
        <v>2.7027026999999999E-2</v>
      </c>
      <c r="J8742">
        <v>14.781627139999999</v>
      </c>
      <c r="K8742">
        <v>0</v>
      </c>
      <c r="L8742" t="s">
        <v>59</v>
      </c>
      <c r="M8742">
        <v>1</v>
      </c>
      <c r="N8742">
        <v>1</v>
      </c>
      <c r="O8742">
        <v>1</v>
      </c>
      <c r="P8742">
        <v>2</v>
      </c>
      <c r="Q8742" t="s">
        <v>51</v>
      </c>
      <c r="R8742" t="b">
        <f>TRUE()</f>
        <v>1</v>
      </c>
      <c r="S8742" t="b">
        <f>TRUE()</f>
        <v>1</v>
      </c>
      <c r="T8742">
        <v>1</v>
      </c>
      <c r="U8742">
        <v>1</v>
      </c>
      <c r="V8742">
        <v>1</v>
      </c>
    </row>
    <row r="8743" spans="1:22" ht="15" customHeight="1" x14ac:dyDescent="0.25">
      <c r="A8743">
        <v>8742</v>
      </c>
      <c r="B8743">
        <v>2</v>
      </c>
      <c r="C8743">
        <v>82</v>
      </c>
      <c r="D8743">
        <v>0</v>
      </c>
      <c r="E8743">
        <v>0</v>
      </c>
      <c r="F8743">
        <v>13</v>
      </c>
      <c r="G8743">
        <v>155.9833333</v>
      </c>
      <c r="H8743">
        <v>0</v>
      </c>
      <c r="I8743">
        <v>3.7777777999999998E-2</v>
      </c>
      <c r="J8743">
        <v>0</v>
      </c>
      <c r="K8743">
        <v>0</v>
      </c>
      <c r="L8743" t="s">
        <v>62</v>
      </c>
      <c r="M8743">
        <v>2</v>
      </c>
      <c r="N8743">
        <v>2</v>
      </c>
      <c r="O8743">
        <v>1</v>
      </c>
      <c r="P8743">
        <v>2</v>
      </c>
      <c r="Q8743" t="s">
        <v>51</v>
      </c>
      <c r="R8743" t="b">
        <f>FALSE()</f>
        <v>0</v>
      </c>
      <c r="S8743" t="b">
        <f>FALSE()</f>
        <v>0</v>
      </c>
      <c r="T8743">
        <v>0</v>
      </c>
      <c r="U8743">
        <v>0</v>
      </c>
      <c r="V8743">
        <v>1</v>
      </c>
    </row>
    <row r="8744" spans="1:22" ht="15" customHeight="1" x14ac:dyDescent="0.25">
      <c r="A8744">
        <v>8743</v>
      </c>
      <c r="B8744">
        <v>0</v>
      </c>
      <c r="C8744">
        <v>0</v>
      </c>
      <c r="D8744">
        <v>0</v>
      </c>
      <c r="E8744">
        <v>0</v>
      </c>
      <c r="F8744">
        <v>1</v>
      </c>
      <c r="G8744">
        <v>0</v>
      </c>
      <c r="H8744">
        <v>0.2</v>
      </c>
      <c r="I8744">
        <v>0.2</v>
      </c>
      <c r="J8744">
        <v>0</v>
      </c>
      <c r="K8744">
        <v>0</v>
      </c>
      <c r="L8744" t="s">
        <v>59</v>
      </c>
      <c r="M8744">
        <v>2</v>
      </c>
      <c r="N8744">
        <v>2</v>
      </c>
      <c r="O8744">
        <v>2</v>
      </c>
      <c r="P8744">
        <v>2</v>
      </c>
      <c r="Q8744" t="s">
        <v>51</v>
      </c>
      <c r="R8744" t="b">
        <f>FALSE()</f>
        <v>0</v>
      </c>
      <c r="S8744" t="b">
        <f>FALSE()</f>
        <v>0</v>
      </c>
      <c r="T8744">
        <v>0</v>
      </c>
      <c r="U8744">
        <v>0</v>
      </c>
      <c r="V8744">
        <v>1</v>
      </c>
    </row>
    <row r="8745" spans="1:22" ht="15" customHeight="1" x14ac:dyDescent="0.25">
      <c r="A8745">
        <v>8744</v>
      </c>
      <c r="B8745">
        <v>6</v>
      </c>
      <c r="C8745">
        <v>143.5</v>
      </c>
      <c r="D8745">
        <v>2</v>
      </c>
      <c r="E8745">
        <v>303</v>
      </c>
      <c r="F8745">
        <v>67</v>
      </c>
      <c r="G8745">
        <v>2199.9767860000002</v>
      </c>
      <c r="H8745">
        <v>8.3333330000000001E-3</v>
      </c>
      <c r="I8745">
        <v>2.7665354E-2</v>
      </c>
      <c r="J8745">
        <v>0</v>
      </c>
      <c r="K8745">
        <v>0</v>
      </c>
      <c r="L8745" t="s">
        <v>59</v>
      </c>
      <c r="M8745">
        <v>1</v>
      </c>
      <c r="N8745">
        <v>1</v>
      </c>
      <c r="O8745">
        <v>1</v>
      </c>
      <c r="P8745">
        <v>2</v>
      </c>
      <c r="Q8745" t="s">
        <v>51</v>
      </c>
      <c r="R8745" t="b">
        <f>TRUE()</f>
        <v>1</v>
      </c>
      <c r="S8745" t="b">
        <f>FALSE()</f>
        <v>0</v>
      </c>
      <c r="T8745">
        <v>0</v>
      </c>
      <c r="U8745">
        <v>1</v>
      </c>
      <c r="V8745">
        <v>1</v>
      </c>
    </row>
    <row r="8746" spans="1:22" ht="15" customHeight="1" x14ac:dyDescent="0.25">
      <c r="A8746">
        <v>8745</v>
      </c>
      <c r="B8746">
        <v>0</v>
      </c>
      <c r="C8746">
        <v>0</v>
      </c>
      <c r="D8746">
        <v>0</v>
      </c>
      <c r="E8746">
        <v>0</v>
      </c>
      <c r="F8746">
        <v>5</v>
      </c>
      <c r="G8746">
        <v>44.5</v>
      </c>
      <c r="H8746">
        <v>0.12</v>
      </c>
      <c r="I8746">
        <v>0.16</v>
      </c>
      <c r="J8746">
        <v>0</v>
      </c>
      <c r="K8746">
        <v>0</v>
      </c>
      <c r="L8746" t="s">
        <v>59</v>
      </c>
      <c r="M8746">
        <v>1</v>
      </c>
      <c r="N8746">
        <v>1</v>
      </c>
      <c r="O8746">
        <v>1</v>
      </c>
      <c r="P8746">
        <v>3</v>
      </c>
      <c r="Q8746" t="s">
        <v>51</v>
      </c>
      <c r="R8746" t="b">
        <f>FALSE()</f>
        <v>0</v>
      </c>
      <c r="S8746" t="b">
        <f>FALSE()</f>
        <v>0</v>
      </c>
      <c r="T8746">
        <v>0</v>
      </c>
      <c r="U8746">
        <v>0</v>
      </c>
      <c r="V8746">
        <v>1</v>
      </c>
    </row>
    <row r="8747" spans="1:22" ht="15" customHeight="1" x14ac:dyDescent="0.25">
      <c r="A8747">
        <v>8746</v>
      </c>
      <c r="B8747">
        <v>0</v>
      </c>
      <c r="C8747">
        <v>0</v>
      </c>
      <c r="D8747">
        <v>0</v>
      </c>
      <c r="E8747">
        <v>0</v>
      </c>
      <c r="F8747">
        <v>22</v>
      </c>
      <c r="G8747">
        <v>246.64583329999999</v>
      </c>
      <c r="H8747">
        <v>9.0909089999999994E-3</v>
      </c>
      <c r="I8747">
        <v>4.7727273000000001E-2</v>
      </c>
      <c r="J8747">
        <v>0</v>
      </c>
      <c r="K8747">
        <v>0</v>
      </c>
      <c r="L8747" t="s">
        <v>59</v>
      </c>
      <c r="M8747">
        <v>3</v>
      </c>
      <c r="N8747">
        <v>2</v>
      </c>
      <c r="O8747">
        <v>7</v>
      </c>
      <c r="P8747">
        <v>10</v>
      </c>
      <c r="Q8747" t="s">
        <v>51</v>
      </c>
      <c r="R8747" t="b">
        <f>TRUE()</f>
        <v>1</v>
      </c>
      <c r="S8747" t="b">
        <f>FALSE()</f>
        <v>0</v>
      </c>
      <c r="T8747">
        <v>0</v>
      </c>
      <c r="U8747">
        <v>1</v>
      </c>
      <c r="V8747">
        <v>1</v>
      </c>
    </row>
    <row r="8748" spans="1:22" ht="15" customHeight="1" x14ac:dyDescent="0.25">
      <c r="A8748">
        <v>8747</v>
      </c>
      <c r="B8748">
        <v>0</v>
      </c>
      <c r="C8748">
        <v>0</v>
      </c>
      <c r="D8748">
        <v>0</v>
      </c>
      <c r="E8748">
        <v>0</v>
      </c>
      <c r="F8748">
        <v>47</v>
      </c>
      <c r="G8748">
        <v>2493.9857139999999</v>
      </c>
      <c r="H8748">
        <v>1.7021277000000001E-2</v>
      </c>
      <c r="I8748">
        <v>3.2056738000000001E-2</v>
      </c>
      <c r="J8748">
        <v>0</v>
      </c>
      <c r="K8748">
        <v>0</v>
      </c>
      <c r="L8748" t="s">
        <v>62</v>
      </c>
      <c r="M8748">
        <v>2</v>
      </c>
      <c r="N8748">
        <v>4</v>
      </c>
      <c r="O8748">
        <v>9</v>
      </c>
      <c r="P8748">
        <v>1</v>
      </c>
      <c r="Q8748" t="s">
        <v>51</v>
      </c>
      <c r="R8748" t="b">
        <f>FALSE()</f>
        <v>0</v>
      </c>
      <c r="S8748" t="b">
        <f>TRUE()</f>
        <v>1</v>
      </c>
      <c r="T8748">
        <v>1</v>
      </c>
      <c r="U8748">
        <v>0</v>
      </c>
      <c r="V8748">
        <v>1</v>
      </c>
    </row>
    <row r="8749" spans="1:22" ht="15" customHeight="1" x14ac:dyDescent="0.25">
      <c r="A8749">
        <v>8748</v>
      </c>
      <c r="B8749">
        <v>6</v>
      </c>
      <c r="C8749">
        <v>143.51428569999999</v>
      </c>
      <c r="D8749">
        <v>0</v>
      </c>
      <c r="E8749">
        <v>0</v>
      </c>
      <c r="F8749">
        <v>31</v>
      </c>
      <c r="G8749">
        <v>1359.957586</v>
      </c>
      <c r="H8749">
        <v>1.6129029999999999E-3</v>
      </c>
      <c r="I8749">
        <v>3.6559140000000001E-3</v>
      </c>
      <c r="J8749">
        <v>32.88667049</v>
      </c>
      <c r="K8749">
        <v>0</v>
      </c>
      <c r="L8749" t="s">
        <v>62</v>
      </c>
      <c r="M8749">
        <v>2</v>
      </c>
      <c r="N8749">
        <v>2</v>
      </c>
      <c r="O8749">
        <v>2</v>
      </c>
      <c r="P8749">
        <v>2</v>
      </c>
      <c r="Q8749" t="s">
        <v>51</v>
      </c>
      <c r="R8749" t="b">
        <f>FALSE()</f>
        <v>0</v>
      </c>
      <c r="S8749" t="b">
        <f t="shared" ref="S8749:S8758" si="903">FALSE()</f>
        <v>0</v>
      </c>
      <c r="T8749">
        <v>0</v>
      </c>
      <c r="U8749">
        <v>0</v>
      </c>
      <c r="V8749">
        <v>1</v>
      </c>
    </row>
    <row r="8750" spans="1:22" ht="15" customHeight="1" x14ac:dyDescent="0.25">
      <c r="A8750">
        <v>8749</v>
      </c>
      <c r="B8750">
        <v>0</v>
      </c>
      <c r="C8750">
        <v>0</v>
      </c>
      <c r="D8750">
        <v>0</v>
      </c>
      <c r="E8750">
        <v>0</v>
      </c>
      <c r="F8750">
        <v>4</v>
      </c>
      <c r="G8750">
        <v>46.75</v>
      </c>
      <c r="H8750">
        <v>0</v>
      </c>
      <c r="I8750">
        <v>0.05</v>
      </c>
      <c r="J8750">
        <v>0</v>
      </c>
      <c r="K8750">
        <v>0</v>
      </c>
      <c r="L8750" t="s">
        <v>59</v>
      </c>
      <c r="M8750">
        <v>1</v>
      </c>
      <c r="N8750">
        <v>1</v>
      </c>
      <c r="O8750">
        <v>3</v>
      </c>
      <c r="P8750">
        <v>3</v>
      </c>
      <c r="Q8750" t="s">
        <v>51</v>
      </c>
      <c r="R8750" t="b">
        <f>FALSE()</f>
        <v>0</v>
      </c>
      <c r="S8750" t="b">
        <f t="shared" si="903"/>
        <v>0</v>
      </c>
      <c r="T8750">
        <v>0</v>
      </c>
      <c r="U8750">
        <v>0</v>
      </c>
      <c r="V8750">
        <v>1</v>
      </c>
    </row>
    <row r="8751" spans="1:22" ht="15" customHeight="1" x14ac:dyDescent="0.25">
      <c r="A8751">
        <v>8750</v>
      </c>
      <c r="B8751">
        <v>1</v>
      </c>
      <c r="C8751">
        <v>138.5</v>
      </c>
      <c r="D8751">
        <v>0</v>
      </c>
      <c r="E8751">
        <v>0</v>
      </c>
      <c r="F8751">
        <v>21</v>
      </c>
      <c r="G8751">
        <v>831</v>
      </c>
      <c r="H8751">
        <v>0</v>
      </c>
      <c r="I8751">
        <v>0.01</v>
      </c>
      <c r="J8751">
        <v>0</v>
      </c>
      <c r="K8751">
        <v>0</v>
      </c>
      <c r="L8751" t="s">
        <v>62</v>
      </c>
      <c r="M8751">
        <v>2</v>
      </c>
      <c r="N8751">
        <v>12</v>
      </c>
      <c r="O8751">
        <v>4</v>
      </c>
      <c r="P8751">
        <v>2</v>
      </c>
      <c r="Q8751" t="s">
        <v>51</v>
      </c>
      <c r="R8751" t="b">
        <f>FALSE()</f>
        <v>0</v>
      </c>
      <c r="S8751" t="b">
        <f t="shared" si="903"/>
        <v>0</v>
      </c>
      <c r="T8751">
        <v>0</v>
      </c>
      <c r="U8751">
        <v>0</v>
      </c>
      <c r="V8751">
        <v>1</v>
      </c>
    </row>
    <row r="8752" spans="1:22" ht="15" customHeight="1" x14ac:dyDescent="0.25">
      <c r="A8752">
        <v>8751</v>
      </c>
      <c r="B8752">
        <v>1</v>
      </c>
      <c r="C8752">
        <v>52.5</v>
      </c>
      <c r="D8752">
        <v>0</v>
      </c>
      <c r="E8752">
        <v>0</v>
      </c>
      <c r="F8752">
        <v>19</v>
      </c>
      <c r="G8752">
        <v>812.875</v>
      </c>
      <c r="H8752">
        <v>0</v>
      </c>
      <c r="I8752">
        <v>3.333333E-3</v>
      </c>
      <c r="J8752">
        <v>0</v>
      </c>
      <c r="K8752">
        <v>0</v>
      </c>
      <c r="L8752" t="s">
        <v>59</v>
      </c>
      <c r="M8752">
        <v>3</v>
      </c>
      <c r="N8752">
        <v>3</v>
      </c>
      <c r="O8752">
        <v>5</v>
      </c>
      <c r="P8752">
        <v>11</v>
      </c>
      <c r="Q8752" t="s">
        <v>51</v>
      </c>
      <c r="R8752" t="b">
        <f>TRUE()</f>
        <v>1</v>
      </c>
      <c r="S8752" t="b">
        <f t="shared" si="903"/>
        <v>0</v>
      </c>
      <c r="T8752">
        <v>0</v>
      </c>
      <c r="U8752">
        <v>1</v>
      </c>
      <c r="V8752">
        <v>1</v>
      </c>
    </row>
    <row r="8753" spans="1:22" ht="15" customHeight="1" x14ac:dyDescent="0.25">
      <c r="A8753">
        <v>8752</v>
      </c>
      <c r="B8753">
        <v>0</v>
      </c>
      <c r="C8753">
        <v>0</v>
      </c>
      <c r="D8753">
        <v>0</v>
      </c>
      <c r="E8753">
        <v>0</v>
      </c>
      <c r="F8753">
        <v>10</v>
      </c>
      <c r="G8753">
        <v>201.91666670000001</v>
      </c>
      <c r="H8753">
        <v>0</v>
      </c>
      <c r="I8753">
        <v>0.04</v>
      </c>
      <c r="J8753">
        <v>0</v>
      </c>
      <c r="K8753">
        <v>0</v>
      </c>
      <c r="L8753" t="s">
        <v>59</v>
      </c>
      <c r="M8753">
        <v>1</v>
      </c>
      <c r="N8753">
        <v>1</v>
      </c>
      <c r="O8753">
        <v>1</v>
      </c>
      <c r="P8753">
        <v>2</v>
      </c>
      <c r="Q8753" t="s">
        <v>51</v>
      </c>
      <c r="R8753" t="b">
        <f>FALSE()</f>
        <v>0</v>
      </c>
      <c r="S8753" t="b">
        <f t="shared" si="903"/>
        <v>0</v>
      </c>
      <c r="T8753">
        <v>0</v>
      </c>
      <c r="U8753">
        <v>0</v>
      </c>
      <c r="V8753">
        <v>1</v>
      </c>
    </row>
    <row r="8754" spans="1:22" ht="15" customHeight="1" x14ac:dyDescent="0.25">
      <c r="A8754">
        <v>8753</v>
      </c>
      <c r="B8754">
        <v>0</v>
      </c>
      <c r="C8754">
        <v>0</v>
      </c>
      <c r="D8754">
        <v>0</v>
      </c>
      <c r="E8754">
        <v>0</v>
      </c>
      <c r="F8754">
        <v>4</v>
      </c>
      <c r="G8754">
        <v>17</v>
      </c>
      <c r="H8754">
        <v>0.1</v>
      </c>
      <c r="I8754">
        <v>0.15</v>
      </c>
      <c r="J8754">
        <v>0</v>
      </c>
      <c r="K8754">
        <v>0</v>
      </c>
      <c r="L8754" t="s">
        <v>62</v>
      </c>
      <c r="M8754">
        <v>2</v>
      </c>
      <c r="N8754">
        <v>2</v>
      </c>
      <c r="O8754">
        <v>1</v>
      </c>
      <c r="P8754">
        <v>1</v>
      </c>
      <c r="Q8754" t="s">
        <v>51</v>
      </c>
      <c r="R8754" t="b">
        <f>FALSE()</f>
        <v>0</v>
      </c>
      <c r="S8754" t="b">
        <f t="shared" si="903"/>
        <v>0</v>
      </c>
      <c r="T8754">
        <v>0</v>
      </c>
      <c r="U8754">
        <v>0</v>
      </c>
      <c r="V8754">
        <v>1</v>
      </c>
    </row>
    <row r="8755" spans="1:22" ht="15" customHeight="1" x14ac:dyDescent="0.25">
      <c r="A8755">
        <v>8754</v>
      </c>
      <c r="B8755">
        <v>0</v>
      </c>
      <c r="C8755">
        <v>0</v>
      </c>
      <c r="D8755">
        <v>0</v>
      </c>
      <c r="E8755">
        <v>0</v>
      </c>
      <c r="F8755">
        <v>4</v>
      </c>
      <c r="G8755">
        <v>54.5</v>
      </c>
      <c r="H8755">
        <v>0.1</v>
      </c>
      <c r="I8755">
        <v>0.15</v>
      </c>
      <c r="J8755">
        <v>0</v>
      </c>
      <c r="K8755">
        <v>0</v>
      </c>
      <c r="L8755" t="s">
        <v>59</v>
      </c>
      <c r="M8755">
        <v>2</v>
      </c>
      <c r="N8755">
        <v>2</v>
      </c>
      <c r="O8755">
        <v>1</v>
      </c>
      <c r="P8755">
        <v>10</v>
      </c>
      <c r="Q8755" t="s">
        <v>51</v>
      </c>
      <c r="R8755" t="b">
        <f>FALSE()</f>
        <v>0</v>
      </c>
      <c r="S8755" t="b">
        <f t="shared" si="903"/>
        <v>0</v>
      </c>
      <c r="T8755">
        <v>0</v>
      </c>
      <c r="U8755">
        <v>0</v>
      </c>
      <c r="V8755">
        <v>1</v>
      </c>
    </row>
    <row r="8756" spans="1:22" ht="15" customHeight="1" x14ac:dyDescent="0.25">
      <c r="A8756">
        <v>8755</v>
      </c>
      <c r="B8756">
        <v>0</v>
      </c>
      <c r="C8756">
        <v>0</v>
      </c>
      <c r="D8756">
        <v>0</v>
      </c>
      <c r="E8756">
        <v>0</v>
      </c>
      <c r="F8756">
        <v>17</v>
      </c>
      <c r="G8756">
        <v>722.08333330000005</v>
      </c>
      <c r="H8756">
        <v>1.1764706E-2</v>
      </c>
      <c r="I8756">
        <v>2.9411764999999999E-2</v>
      </c>
      <c r="J8756">
        <v>0</v>
      </c>
      <c r="K8756">
        <v>0</v>
      </c>
      <c r="L8756" t="s">
        <v>62</v>
      </c>
      <c r="M8756">
        <v>2</v>
      </c>
      <c r="N8756">
        <v>2</v>
      </c>
      <c r="O8756">
        <v>2</v>
      </c>
      <c r="P8756">
        <v>1</v>
      </c>
      <c r="Q8756" t="s">
        <v>51</v>
      </c>
      <c r="R8756" t="b">
        <f>FALSE()</f>
        <v>0</v>
      </c>
      <c r="S8756" t="b">
        <f t="shared" si="903"/>
        <v>0</v>
      </c>
      <c r="T8756">
        <v>0</v>
      </c>
      <c r="U8756">
        <v>0</v>
      </c>
      <c r="V8756">
        <v>1</v>
      </c>
    </row>
    <row r="8757" spans="1:22" ht="15" customHeight="1" x14ac:dyDescent="0.25">
      <c r="A8757">
        <v>8756</v>
      </c>
      <c r="B8757">
        <v>0</v>
      </c>
      <c r="C8757">
        <v>0</v>
      </c>
      <c r="D8757">
        <v>0</v>
      </c>
      <c r="E8757">
        <v>0</v>
      </c>
      <c r="F8757">
        <v>11</v>
      </c>
      <c r="G8757">
        <v>135.22499999999999</v>
      </c>
      <c r="H8757">
        <v>0</v>
      </c>
      <c r="I8757">
        <v>9.0909089999999994E-3</v>
      </c>
      <c r="J8757">
        <v>0</v>
      </c>
      <c r="K8757">
        <v>0</v>
      </c>
      <c r="L8757" t="s">
        <v>59</v>
      </c>
      <c r="M8757">
        <v>3</v>
      </c>
      <c r="N8757">
        <v>2</v>
      </c>
      <c r="O8757">
        <v>2</v>
      </c>
      <c r="P8757">
        <v>10</v>
      </c>
      <c r="Q8757" t="s">
        <v>51</v>
      </c>
      <c r="R8757" t="b">
        <f>FALSE()</f>
        <v>0</v>
      </c>
      <c r="S8757" t="b">
        <f t="shared" si="903"/>
        <v>0</v>
      </c>
      <c r="T8757">
        <v>0</v>
      </c>
      <c r="U8757">
        <v>0</v>
      </c>
      <c r="V8757">
        <v>1</v>
      </c>
    </row>
    <row r="8758" spans="1:22" ht="15" customHeight="1" x14ac:dyDescent="0.25">
      <c r="A8758">
        <v>8757</v>
      </c>
      <c r="B8758">
        <v>9</v>
      </c>
      <c r="C8758">
        <v>125.2659091</v>
      </c>
      <c r="D8758">
        <v>2</v>
      </c>
      <c r="E8758">
        <v>115</v>
      </c>
      <c r="F8758">
        <v>146</v>
      </c>
      <c r="G8758">
        <v>3231.8536720000002</v>
      </c>
      <c r="H8758">
        <v>7.7922080000000001E-3</v>
      </c>
      <c r="I8758">
        <v>1.6586922E-2</v>
      </c>
      <c r="J8758">
        <v>8.5974860549999992</v>
      </c>
      <c r="K8758">
        <v>0</v>
      </c>
      <c r="L8758" t="s">
        <v>62</v>
      </c>
      <c r="M8758">
        <v>2</v>
      </c>
      <c r="N8758">
        <v>2</v>
      </c>
      <c r="O8758">
        <v>9</v>
      </c>
      <c r="P8758">
        <v>2</v>
      </c>
      <c r="Q8758" t="s">
        <v>51</v>
      </c>
      <c r="R8758" t="b">
        <f>TRUE()</f>
        <v>1</v>
      </c>
      <c r="S8758" t="b">
        <f t="shared" si="903"/>
        <v>0</v>
      </c>
      <c r="T8758">
        <v>0</v>
      </c>
      <c r="U8758">
        <v>1</v>
      </c>
      <c r="V8758">
        <v>1</v>
      </c>
    </row>
    <row r="8759" spans="1:22" ht="15" customHeight="1" x14ac:dyDescent="0.25">
      <c r="A8759">
        <v>8758</v>
      </c>
      <c r="B8759">
        <v>3</v>
      </c>
      <c r="C8759">
        <v>24.75</v>
      </c>
      <c r="D8759">
        <v>0</v>
      </c>
      <c r="E8759">
        <v>0</v>
      </c>
      <c r="F8759">
        <v>2</v>
      </c>
      <c r="G8759">
        <v>74.75</v>
      </c>
      <c r="H8759">
        <v>0</v>
      </c>
      <c r="I8759">
        <v>2.2222222E-2</v>
      </c>
      <c r="J8759">
        <v>0</v>
      </c>
      <c r="K8759">
        <v>0</v>
      </c>
      <c r="L8759" t="s">
        <v>59</v>
      </c>
      <c r="M8759">
        <v>2</v>
      </c>
      <c r="N8759">
        <v>2</v>
      </c>
      <c r="O8759">
        <v>3</v>
      </c>
      <c r="P8759">
        <v>2</v>
      </c>
      <c r="Q8759" t="s">
        <v>52</v>
      </c>
      <c r="R8759" t="b">
        <f t="shared" ref="R8759:R8764" si="904">FALSE()</f>
        <v>0</v>
      </c>
      <c r="S8759" t="b">
        <f>TRUE()</f>
        <v>1</v>
      </c>
      <c r="T8759">
        <v>1</v>
      </c>
      <c r="U8759">
        <v>0</v>
      </c>
      <c r="V8759">
        <v>0</v>
      </c>
    </row>
    <row r="8760" spans="1:22" ht="15" customHeight="1" x14ac:dyDescent="0.25">
      <c r="A8760">
        <v>8759</v>
      </c>
      <c r="B8760">
        <v>2</v>
      </c>
      <c r="C8760">
        <v>41.5</v>
      </c>
      <c r="D8760">
        <v>0</v>
      </c>
      <c r="E8760">
        <v>0</v>
      </c>
      <c r="F8760">
        <v>43</v>
      </c>
      <c r="G8760">
        <v>4215.9611109999996</v>
      </c>
      <c r="H8760">
        <v>9.3023259999999997E-3</v>
      </c>
      <c r="I8760">
        <v>2.2170543000000001E-2</v>
      </c>
      <c r="J8760">
        <v>0</v>
      </c>
      <c r="K8760">
        <v>0</v>
      </c>
      <c r="L8760" t="s">
        <v>62</v>
      </c>
      <c r="M8760">
        <v>2</v>
      </c>
      <c r="N8760">
        <v>10</v>
      </c>
      <c r="O8760">
        <v>2</v>
      </c>
      <c r="P8760">
        <v>1</v>
      </c>
      <c r="Q8760" t="s">
        <v>51</v>
      </c>
      <c r="R8760" t="b">
        <f t="shared" si="904"/>
        <v>0</v>
      </c>
      <c r="S8760" t="b">
        <f>FALSE()</f>
        <v>0</v>
      </c>
      <c r="T8760">
        <v>0</v>
      </c>
      <c r="U8760">
        <v>0</v>
      </c>
      <c r="V8760">
        <v>1</v>
      </c>
    </row>
    <row r="8761" spans="1:22" ht="15" customHeight="1" x14ac:dyDescent="0.25">
      <c r="A8761">
        <v>8760</v>
      </c>
      <c r="B8761">
        <v>0</v>
      </c>
      <c r="C8761">
        <v>0</v>
      </c>
      <c r="D8761">
        <v>0</v>
      </c>
      <c r="E8761">
        <v>0</v>
      </c>
      <c r="F8761">
        <v>1</v>
      </c>
      <c r="G8761">
        <v>0</v>
      </c>
      <c r="H8761">
        <v>0.2</v>
      </c>
      <c r="I8761">
        <v>0.2</v>
      </c>
      <c r="J8761">
        <v>0</v>
      </c>
      <c r="K8761">
        <v>0</v>
      </c>
      <c r="L8761" t="s">
        <v>62</v>
      </c>
      <c r="M8761">
        <v>2</v>
      </c>
      <c r="N8761">
        <v>2</v>
      </c>
      <c r="O8761">
        <v>9</v>
      </c>
      <c r="P8761">
        <v>3</v>
      </c>
      <c r="Q8761" t="s">
        <v>51</v>
      </c>
      <c r="R8761" t="b">
        <f t="shared" si="904"/>
        <v>0</v>
      </c>
      <c r="S8761" t="b">
        <f>FALSE()</f>
        <v>0</v>
      </c>
      <c r="T8761">
        <v>0</v>
      </c>
      <c r="U8761">
        <v>0</v>
      </c>
      <c r="V8761">
        <v>1</v>
      </c>
    </row>
    <row r="8762" spans="1:22" ht="15" customHeight="1" x14ac:dyDescent="0.25">
      <c r="A8762">
        <v>8761</v>
      </c>
      <c r="B8762">
        <v>0</v>
      </c>
      <c r="C8762">
        <v>0</v>
      </c>
      <c r="D8762">
        <v>0</v>
      </c>
      <c r="E8762">
        <v>0</v>
      </c>
      <c r="F8762">
        <v>38</v>
      </c>
      <c r="G8762">
        <v>624.5</v>
      </c>
      <c r="H8762">
        <v>5.2631580000000004E-3</v>
      </c>
      <c r="I8762">
        <v>2.1052632000000002E-2</v>
      </c>
      <c r="J8762">
        <v>0</v>
      </c>
      <c r="K8762">
        <v>0</v>
      </c>
      <c r="L8762" t="s">
        <v>59</v>
      </c>
      <c r="M8762">
        <v>4</v>
      </c>
      <c r="N8762">
        <v>1</v>
      </c>
      <c r="O8762">
        <v>9</v>
      </c>
      <c r="P8762">
        <v>3</v>
      </c>
      <c r="Q8762" t="s">
        <v>51</v>
      </c>
      <c r="R8762" t="b">
        <f t="shared" si="904"/>
        <v>0</v>
      </c>
      <c r="S8762" t="b">
        <f>FALSE()</f>
        <v>0</v>
      </c>
      <c r="T8762">
        <v>0</v>
      </c>
      <c r="U8762">
        <v>0</v>
      </c>
      <c r="V8762">
        <v>1</v>
      </c>
    </row>
    <row r="8763" spans="1:22" ht="15" customHeight="1" x14ac:dyDescent="0.25">
      <c r="A8763">
        <v>8762</v>
      </c>
      <c r="B8763">
        <v>6</v>
      </c>
      <c r="C8763">
        <v>316</v>
      </c>
      <c r="D8763">
        <v>0</v>
      </c>
      <c r="E8763">
        <v>0</v>
      </c>
      <c r="F8763">
        <v>69</v>
      </c>
      <c r="G8763">
        <v>1618.5329670000001</v>
      </c>
      <c r="H8763">
        <v>5.5555559999999997E-3</v>
      </c>
      <c r="I8763">
        <v>2.7698413000000002E-2</v>
      </c>
      <c r="J8763">
        <v>0</v>
      </c>
      <c r="K8763">
        <v>0</v>
      </c>
      <c r="L8763" t="s">
        <v>59</v>
      </c>
      <c r="M8763">
        <v>2</v>
      </c>
      <c r="N8763">
        <v>5</v>
      </c>
      <c r="O8763">
        <v>1</v>
      </c>
      <c r="P8763">
        <v>1</v>
      </c>
      <c r="Q8763" t="s">
        <v>51</v>
      </c>
      <c r="R8763" t="b">
        <f t="shared" si="904"/>
        <v>0</v>
      </c>
      <c r="S8763" t="b">
        <f>FALSE()</f>
        <v>0</v>
      </c>
      <c r="T8763">
        <v>0</v>
      </c>
      <c r="U8763">
        <v>0</v>
      </c>
      <c r="V8763">
        <v>1</v>
      </c>
    </row>
    <row r="8764" spans="1:22" ht="15" customHeight="1" x14ac:dyDescent="0.25">
      <c r="A8764">
        <v>8763</v>
      </c>
      <c r="B8764">
        <v>0</v>
      </c>
      <c r="C8764">
        <v>0</v>
      </c>
      <c r="D8764">
        <v>0</v>
      </c>
      <c r="E8764">
        <v>0</v>
      </c>
      <c r="F8764">
        <v>44</v>
      </c>
      <c r="G8764">
        <v>1924.505952</v>
      </c>
      <c r="H8764">
        <v>0</v>
      </c>
      <c r="I8764">
        <v>4.6511629999999998E-3</v>
      </c>
      <c r="J8764">
        <v>59.212560140000001</v>
      </c>
      <c r="K8764">
        <v>0</v>
      </c>
      <c r="L8764" t="s">
        <v>59</v>
      </c>
      <c r="M8764">
        <v>2</v>
      </c>
      <c r="N8764">
        <v>2</v>
      </c>
      <c r="O8764">
        <v>3</v>
      </c>
      <c r="P8764">
        <v>6</v>
      </c>
      <c r="Q8764" t="s">
        <v>51</v>
      </c>
      <c r="R8764" t="b">
        <f t="shared" si="904"/>
        <v>0</v>
      </c>
      <c r="S8764" t="b">
        <f>TRUE()</f>
        <v>1</v>
      </c>
      <c r="T8764">
        <v>1</v>
      </c>
      <c r="U8764">
        <v>0</v>
      </c>
      <c r="V8764">
        <v>1</v>
      </c>
    </row>
    <row r="8765" spans="1:22" ht="15" customHeight="1" x14ac:dyDescent="0.25">
      <c r="A8765">
        <v>8764</v>
      </c>
      <c r="B8765">
        <v>2</v>
      </c>
      <c r="C8765">
        <v>21.5</v>
      </c>
      <c r="D8765">
        <v>1</v>
      </c>
      <c r="E8765">
        <v>79</v>
      </c>
      <c r="F8765">
        <v>56</v>
      </c>
      <c r="G8765">
        <v>4899.6269840000004</v>
      </c>
      <c r="H8765">
        <v>3.6904762000000001E-2</v>
      </c>
      <c r="I8765">
        <v>6.3601190000000002E-2</v>
      </c>
      <c r="J8765">
        <v>0</v>
      </c>
      <c r="K8765">
        <v>0</v>
      </c>
      <c r="L8765" t="s">
        <v>59</v>
      </c>
      <c r="M8765">
        <v>2</v>
      </c>
      <c r="N8765">
        <v>4</v>
      </c>
      <c r="O8765">
        <v>3</v>
      </c>
      <c r="P8765">
        <v>1</v>
      </c>
      <c r="Q8765" t="s">
        <v>51</v>
      </c>
      <c r="R8765" t="b">
        <f>TRUE()</f>
        <v>1</v>
      </c>
      <c r="S8765" t="b">
        <f>FALSE()</f>
        <v>0</v>
      </c>
      <c r="T8765">
        <v>0</v>
      </c>
      <c r="U8765">
        <v>1</v>
      </c>
      <c r="V8765">
        <v>1</v>
      </c>
    </row>
    <row r="8766" spans="1:22" ht="15" customHeight="1" x14ac:dyDescent="0.25">
      <c r="A8766">
        <v>8765</v>
      </c>
      <c r="B8766">
        <v>1</v>
      </c>
      <c r="C8766">
        <v>18</v>
      </c>
      <c r="D8766">
        <v>1</v>
      </c>
      <c r="E8766">
        <v>6</v>
      </c>
      <c r="F8766">
        <v>122</v>
      </c>
      <c r="G8766">
        <v>7141.2146419999999</v>
      </c>
      <c r="H8766">
        <v>1.2926829000000001E-2</v>
      </c>
      <c r="I8766">
        <v>1.962467E-2</v>
      </c>
      <c r="J8766">
        <v>0</v>
      </c>
      <c r="K8766">
        <v>0</v>
      </c>
      <c r="L8766" t="s">
        <v>59</v>
      </c>
      <c r="M8766">
        <v>3</v>
      </c>
      <c r="N8766">
        <v>2</v>
      </c>
      <c r="O8766">
        <v>1</v>
      </c>
      <c r="P8766">
        <v>2</v>
      </c>
      <c r="Q8766" t="s">
        <v>51</v>
      </c>
      <c r="R8766" t="b">
        <f>TRUE()</f>
        <v>1</v>
      </c>
      <c r="S8766" t="b">
        <f>FALSE()</f>
        <v>0</v>
      </c>
      <c r="T8766">
        <v>0</v>
      </c>
      <c r="U8766">
        <v>1</v>
      </c>
      <c r="V8766">
        <v>1</v>
      </c>
    </row>
    <row r="8767" spans="1:22" ht="15" customHeight="1" x14ac:dyDescent="0.25">
      <c r="A8767">
        <v>8766</v>
      </c>
      <c r="B8767">
        <v>4</v>
      </c>
      <c r="C8767">
        <v>97.5</v>
      </c>
      <c r="D8767">
        <v>0</v>
      </c>
      <c r="E8767">
        <v>0</v>
      </c>
      <c r="F8767">
        <v>5</v>
      </c>
      <c r="G8767">
        <v>454.5</v>
      </c>
      <c r="H8767">
        <v>0</v>
      </c>
      <c r="I8767">
        <v>6.2500000000000003E-3</v>
      </c>
      <c r="J8767">
        <v>0</v>
      </c>
      <c r="K8767">
        <v>0</v>
      </c>
      <c r="L8767" t="s">
        <v>62</v>
      </c>
      <c r="M8767">
        <v>2</v>
      </c>
      <c r="N8767">
        <v>2</v>
      </c>
      <c r="O8767">
        <v>7</v>
      </c>
      <c r="P8767">
        <v>2</v>
      </c>
      <c r="Q8767" t="s">
        <v>52</v>
      </c>
      <c r="R8767" t="b">
        <f>FALSE()</f>
        <v>0</v>
      </c>
      <c r="S8767" t="b">
        <f>FALSE()</f>
        <v>0</v>
      </c>
      <c r="T8767">
        <v>0</v>
      </c>
      <c r="U8767">
        <v>0</v>
      </c>
      <c r="V8767">
        <v>0</v>
      </c>
    </row>
    <row r="8768" spans="1:22" ht="15" customHeight="1" x14ac:dyDescent="0.25">
      <c r="A8768">
        <v>8767</v>
      </c>
      <c r="B8768">
        <v>0</v>
      </c>
      <c r="C8768">
        <v>0</v>
      </c>
      <c r="D8768">
        <v>0</v>
      </c>
      <c r="E8768">
        <v>0</v>
      </c>
      <c r="F8768">
        <v>2</v>
      </c>
      <c r="G8768">
        <v>0</v>
      </c>
      <c r="H8768">
        <v>0.2</v>
      </c>
      <c r="I8768">
        <v>0.2</v>
      </c>
      <c r="J8768">
        <v>0</v>
      </c>
      <c r="K8768">
        <v>0</v>
      </c>
      <c r="L8768" t="s">
        <v>59</v>
      </c>
      <c r="M8768">
        <v>3</v>
      </c>
      <c r="N8768">
        <v>2</v>
      </c>
      <c r="O8768">
        <v>1</v>
      </c>
      <c r="P8768">
        <v>13</v>
      </c>
      <c r="Q8768" t="s">
        <v>51</v>
      </c>
      <c r="R8768" t="b">
        <f>FALSE()</f>
        <v>0</v>
      </c>
      <c r="S8768" t="b">
        <f>FALSE()</f>
        <v>0</v>
      </c>
      <c r="T8768">
        <v>0</v>
      </c>
      <c r="U8768">
        <v>0</v>
      </c>
      <c r="V8768">
        <v>1</v>
      </c>
    </row>
    <row r="8769" spans="1:22" ht="15" customHeight="1" x14ac:dyDescent="0.25">
      <c r="A8769">
        <v>8768</v>
      </c>
      <c r="B8769">
        <v>0</v>
      </c>
      <c r="C8769">
        <v>0</v>
      </c>
      <c r="D8769">
        <v>0</v>
      </c>
      <c r="E8769">
        <v>0</v>
      </c>
      <c r="F8769">
        <v>5</v>
      </c>
      <c r="G8769">
        <v>23</v>
      </c>
      <c r="H8769">
        <v>0.11</v>
      </c>
      <c r="I8769">
        <v>0.15</v>
      </c>
      <c r="J8769">
        <v>0</v>
      </c>
      <c r="K8769">
        <v>0</v>
      </c>
      <c r="L8769" t="s">
        <v>59</v>
      </c>
      <c r="M8769">
        <v>2</v>
      </c>
      <c r="N8769">
        <v>2</v>
      </c>
      <c r="O8769">
        <v>3</v>
      </c>
      <c r="P8769">
        <v>13</v>
      </c>
      <c r="Q8769" t="s">
        <v>51</v>
      </c>
      <c r="R8769" t="b">
        <f>FALSE()</f>
        <v>0</v>
      </c>
      <c r="S8769" t="b">
        <f>FALSE()</f>
        <v>0</v>
      </c>
      <c r="T8769">
        <v>0</v>
      </c>
      <c r="U8769">
        <v>0</v>
      </c>
      <c r="V8769">
        <v>1</v>
      </c>
    </row>
    <row r="8770" spans="1:22" ht="15" customHeight="1" x14ac:dyDescent="0.25">
      <c r="A8770">
        <v>8769</v>
      </c>
      <c r="B8770">
        <v>4</v>
      </c>
      <c r="C8770">
        <v>88.25</v>
      </c>
      <c r="D8770">
        <v>2</v>
      </c>
      <c r="E8770">
        <v>546.5</v>
      </c>
      <c r="F8770">
        <v>37</v>
      </c>
      <c r="G8770">
        <v>2304.5</v>
      </c>
      <c r="H8770">
        <v>0</v>
      </c>
      <c r="I8770">
        <v>5.0000000000000001E-3</v>
      </c>
      <c r="J8770">
        <v>14.54270238</v>
      </c>
      <c r="K8770">
        <v>0</v>
      </c>
      <c r="L8770" t="s">
        <v>59</v>
      </c>
      <c r="M8770">
        <v>2</v>
      </c>
      <c r="N8770">
        <v>2</v>
      </c>
      <c r="O8770">
        <v>9</v>
      </c>
      <c r="P8770">
        <v>2</v>
      </c>
      <c r="Q8770" t="s">
        <v>52</v>
      </c>
      <c r="R8770" t="b">
        <f>FALSE()</f>
        <v>0</v>
      </c>
      <c r="S8770" t="b">
        <f>TRUE()</f>
        <v>1</v>
      </c>
      <c r="T8770">
        <v>1</v>
      </c>
      <c r="U8770">
        <v>0</v>
      </c>
      <c r="V8770">
        <v>0</v>
      </c>
    </row>
    <row r="8771" spans="1:22" ht="15" customHeight="1" x14ac:dyDescent="0.25">
      <c r="A8771">
        <v>8770</v>
      </c>
      <c r="B8771">
        <v>4</v>
      </c>
      <c r="C8771">
        <v>109.33333330000001</v>
      </c>
      <c r="D8771">
        <v>1</v>
      </c>
      <c r="E8771">
        <v>118</v>
      </c>
      <c r="F8771">
        <v>34</v>
      </c>
      <c r="G8771">
        <v>1573.895833</v>
      </c>
      <c r="H8771">
        <v>1.4999999999999999E-2</v>
      </c>
      <c r="I8771">
        <v>1.9055556000000001E-2</v>
      </c>
      <c r="J8771">
        <v>0</v>
      </c>
      <c r="K8771">
        <v>0</v>
      </c>
      <c r="L8771" t="s">
        <v>59</v>
      </c>
      <c r="M8771">
        <v>3</v>
      </c>
      <c r="N8771">
        <v>2</v>
      </c>
      <c r="O8771">
        <v>4</v>
      </c>
      <c r="P8771">
        <v>3</v>
      </c>
      <c r="Q8771" t="s">
        <v>51</v>
      </c>
      <c r="R8771" t="b">
        <f>TRUE()</f>
        <v>1</v>
      </c>
      <c r="S8771" t="b">
        <f t="shared" ref="S8771:S8785" si="905">FALSE()</f>
        <v>0</v>
      </c>
      <c r="T8771">
        <v>0</v>
      </c>
      <c r="U8771">
        <v>1</v>
      </c>
      <c r="V8771">
        <v>1</v>
      </c>
    </row>
    <row r="8772" spans="1:22" ht="15" customHeight="1" x14ac:dyDescent="0.25">
      <c r="A8772">
        <v>8771</v>
      </c>
      <c r="B8772">
        <v>15</v>
      </c>
      <c r="C8772">
        <v>290.29340780000001</v>
      </c>
      <c r="D8772">
        <v>2</v>
      </c>
      <c r="E8772">
        <v>302</v>
      </c>
      <c r="F8772">
        <v>49</v>
      </c>
      <c r="G8772">
        <v>2011.5137649999999</v>
      </c>
      <c r="H8772">
        <v>2.0689655000000001E-2</v>
      </c>
      <c r="I8772">
        <v>2.4273771999999999E-2</v>
      </c>
      <c r="J8772">
        <v>10.74211393</v>
      </c>
      <c r="K8772">
        <v>0</v>
      </c>
      <c r="L8772" t="s">
        <v>59</v>
      </c>
      <c r="M8772">
        <v>1</v>
      </c>
      <c r="N8772">
        <v>1</v>
      </c>
      <c r="O8772">
        <v>2</v>
      </c>
      <c r="P8772">
        <v>2</v>
      </c>
      <c r="Q8772" t="s">
        <v>51</v>
      </c>
      <c r="R8772" t="b">
        <f>FALSE()</f>
        <v>0</v>
      </c>
      <c r="S8772" t="b">
        <f t="shared" si="905"/>
        <v>0</v>
      </c>
      <c r="T8772">
        <v>0</v>
      </c>
      <c r="U8772">
        <v>0</v>
      </c>
      <c r="V8772">
        <v>1</v>
      </c>
    </row>
    <row r="8773" spans="1:22" ht="15" customHeight="1" x14ac:dyDescent="0.25">
      <c r="A8773">
        <v>8772</v>
      </c>
      <c r="B8773">
        <v>0</v>
      </c>
      <c r="C8773">
        <v>0</v>
      </c>
      <c r="D8773">
        <v>0</v>
      </c>
      <c r="E8773">
        <v>0</v>
      </c>
      <c r="F8773">
        <v>3</v>
      </c>
      <c r="G8773">
        <v>21</v>
      </c>
      <c r="H8773">
        <v>0</v>
      </c>
      <c r="I8773">
        <v>6.6666666999999999E-2</v>
      </c>
      <c r="J8773">
        <v>0</v>
      </c>
      <c r="K8773">
        <v>0</v>
      </c>
      <c r="L8773" t="s">
        <v>59</v>
      </c>
      <c r="M8773">
        <v>2</v>
      </c>
      <c r="N8773">
        <v>2</v>
      </c>
      <c r="O8773">
        <v>7</v>
      </c>
      <c r="P8773">
        <v>3</v>
      </c>
      <c r="Q8773" t="s">
        <v>51</v>
      </c>
      <c r="R8773" t="b">
        <f>FALSE()</f>
        <v>0</v>
      </c>
      <c r="S8773" t="b">
        <f t="shared" si="905"/>
        <v>0</v>
      </c>
      <c r="T8773">
        <v>0</v>
      </c>
      <c r="U8773">
        <v>0</v>
      </c>
      <c r="V8773">
        <v>1</v>
      </c>
    </row>
    <row r="8774" spans="1:22" ht="15" customHeight="1" x14ac:dyDescent="0.25">
      <c r="A8774">
        <v>8773</v>
      </c>
      <c r="B8774">
        <v>0</v>
      </c>
      <c r="C8774">
        <v>0</v>
      </c>
      <c r="D8774">
        <v>2</v>
      </c>
      <c r="E8774">
        <v>6</v>
      </c>
      <c r="F8774">
        <v>50</v>
      </c>
      <c r="G8774">
        <v>3831.1</v>
      </c>
      <c r="H8774">
        <v>0</v>
      </c>
      <c r="I8774">
        <v>1.7307692E-2</v>
      </c>
      <c r="J8774">
        <v>0</v>
      </c>
      <c r="K8774">
        <v>0</v>
      </c>
      <c r="L8774" t="s">
        <v>59</v>
      </c>
      <c r="M8774">
        <v>2</v>
      </c>
      <c r="N8774">
        <v>2</v>
      </c>
      <c r="O8774">
        <v>1</v>
      </c>
      <c r="P8774">
        <v>10</v>
      </c>
      <c r="Q8774" t="s">
        <v>51</v>
      </c>
      <c r="R8774" t="b">
        <f>FALSE()</f>
        <v>0</v>
      </c>
      <c r="S8774" t="b">
        <f t="shared" si="905"/>
        <v>0</v>
      </c>
      <c r="T8774">
        <v>0</v>
      </c>
      <c r="U8774">
        <v>0</v>
      </c>
      <c r="V8774">
        <v>1</v>
      </c>
    </row>
    <row r="8775" spans="1:22" ht="15" customHeight="1" x14ac:dyDescent="0.25">
      <c r="A8775">
        <v>8774</v>
      </c>
      <c r="B8775">
        <v>0</v>
      </c>
      <c r="C8775">
        <v>0</v>
      </c>
      <c r="D8775">
        <v>0</v>
      </c>
      <c r="E8775">
        <v>0</v>
      </c>
      <c r="F8775">
        <v>11</v>
      </c>
      <c r="G8775">
        <v>326.5</v>
      </c>
      <c r="H8775">
        <v>3.6363635999999998E-2</v>
      </c>
      <c r="I8775">
        <v>7.7272726999999999E-2</v>
      </c>
      <c r="J8775">
        <v>0</v>
      </c>
      <c r="K8775">
        <v>0</v>
      </c>
      <c r="L8775" t="s">
        <v>59</v>
      </c>
      <c r="M8775">
        <v>1</v>
      </c>
      <c r="N8775">
        <v>1</v>
      </c>
      <c r="O8775">
        <v>4</v>
      </c>
      <c r="P8775">
        <v>3</v>
      </c>
      <c r="Q8775" t="s">
        <v>51</v>
      </c>
      <c r="R8775" t="b">
        <f>FALSE()</f>
        <v>0</v>
      </c>
      <c r="S8775" t="b">
        <f t="shared" si="905"/>
        <v>0</v>
      </c>
      <c r="T8775">
        <v>0</v>
      </c>
      <c r="U8775">
        <v>0</v>
      </c>
      <c r="V8775">
        <v>1</v>
      </c>
    </row>
    <row r="8776" spans="1:22" ht="15" customHeight="1" x14ac:dyDescent="0.25">
      <c r="A8776">
        <v>8775</v>
      </c>
      <c r="B8776">
        <v>2</v>
      </c>
      <c r="C8776">
        <v>13</v>
      </c>
      <c r="D8776">
        <v>0</v>
      </c>
      <c r="E8776">
        <v>0</v>
      </c>
      <c r="F8776">
        <v>23</v>
      </c>
      <c r="G8776">
        <v>441</v>
      </c>
      <c r="H8776">
        <v>6.6666666999999999E-2</v>
      </c>
      <c r="I8776">
        <v>0.10144927500000001</v>
      </c>
      <c r="J8776">
        <v>0</v>
      </c>
      <c r="K8776">
        <v>0</v>
      </c>
      <c r="L8776" t="s">
        <v>59</v>
      </c>
      <c r="M8776">
        <v>2</v>
      </c>
      <c r="N8776">
        <v>2</v>
      </c>
      <c r="O8776">
        <v>1</v>
      </c>
      <c r="P8776">
        <v>1</v>
      </c>
      <c r="Q8776" t="s">
        <v>51</v>
      </c>
      <c r="R8776" t="b">
        <f>FALSE()</f>
        <v>0</v>
      </c>
      <c r="S8776" t="b">
        <f t="shared" si="905"/>
        <v>0</v>
      </c>
      <c r="T8776">
        <v>0</v>
      </c>
      <c r="U8776">
        <v>0</v>
      </c>
      <c r="V8776">
        <v>1</v>
      </c>
    </row>
    <row r="8777" spans="1:22" ht="15" customHeight="1" x14ac:dyDescent="0.25">
      <c r="A8777">
        <v>8776</v>
      </c>
      <c r="B8777">
        <v>0</v>
      </c>
      <c r="C8777">
        <v>0</v>
      </c>
      <c r="D8777">
        <v>0</v>
      </c>
      <c r="E8777">
        <v>0</v>
      </c>
      <c r="F8777">
        <v>3</v>
      </c>
      <c r="G8777">
        <v>164</v>
      </c>
      <c r="H8777">
        <v>0</v>
      </c>
      <c r="I8777">
        <v>6.6666666999999999E-2</v>
      </c>
      <c r="J8777">
        <v>0</v>
      </c>
      <c r="K8777">
        <v>0</v>
      </c>
      <c r="L8777" t="s">
        <v>59</v>
      </c>
      <c r="M8777">
        <v>1</v>
      </c>
      <c r="N8777">
        <v>1</v>
      </c>
      <c r="O8777">
        <v>1</v>
      </c>
      <c r="P8777">
        <v>3</v>
      </c>
      <c r="Q8777" t="s">
        <v>51</v>
      </c>
      <c r="R8777" t="b">
        <f>TRUE()</f>
        <v>1</v>
      </c>
      <c r="S8777" t="b">
        <f t="shared" si="905"/>
        <v>0</v>
      </c>
      <c r="T8777">
        <v>0</v>
      </c>
      <c r="U8777">
        <v>1</v>
      </c>
      <c r="V8777">
        <v>1</v>
      </c>
    </row>
    <row r="8778" spans="1:22" ht="15" customHeight="1" x14ac:dyDescent="0.25">
      <c r="A8778">
        <v>8777</v>
      </c>
      <c r="B8778">
        <v>0</v>
      </c>
      <c r="C8778">
        <v>0</v>
      </c>
      <c r="D8778">
        <v>0</v>
      </c>
      <c r="E8778">
        <v>0</v>
      </c>
      <c r="F8778">
        <v>15</v>
      </c>
      <c r="G8778">
        <v>275.5</v>
      </c>
      <c r="H8778">
        <v>4.4444439999999997E-3</v>
      </c>
      <c r="I8778">
        <v>3.1111111E-2</v>
      </c>
      <c r="J8778">
        <v>0</v>
      </c>
      <c r="K8778">
        <v>0</v>
      </c>
      <c r="L8778" t="s">
        <v>59</v>
      </c>
      <c r="M8778">
        <v>2</v>
      </c>
      <c r="N8778">
        <v>2</v>
      </c>
      <c r="O8778">
        <v>3</v>
      </c>
      <c r="P8778">
        <v>2</v>
      </c>
      <c r="Q8778" t="s">
        <v>51</v>
      </c>
      <c r="R8778" t="b">
        <f>FALSE()</f>
        <v>0</v>
      </c>
      <c r="S8778" t="b">
        <f t="shared" si="905"/>
        <v>0</v>
      </c>
      <c r="T8778">
        <v>0</v>
      </c>
      <c r="U8778">
        <v>0</v>
      </c>
      <c r="V8778">
        <v>1</v>
      </c>
    </row>
    <row r="8779" spans="1:22" ht="15" customHeight="1" x14ac:dyDescent="0.25">
      <c r="A8779">
        <v>8778</v>
      </c>
      <c r="B8779">
        <v>2</v>
      </c>
      <c r="C8779">
        <v>248.5</v>
      </c>
      <c r="D8779">
        <v>5</v>
      </c>
      <c r="E8779">
        <v>192.25</v>
      </c>
      <c r="F8779">
        <v>9</v>
      </c>
      <c r="G8779">
        <v>1176.5</v>
      </c>
      <c r="H8779">
        <v>0</v>
      </c>
      <c r="I8779">
        <v>1.2500000000000001E-2</v>
      </c>
      <c r="J8779">
        <v>0</v>
      </c>
      <c r="K8779">
        <v>0</v>
      </c>
      <c r="L8779" t="s">
        <v>62</v>
      </c>
      <c r="M8779">
        <v>1</v>
      </c>
      <c r="N8779">
        <v>1</v>
      </c>
      <c r="O8779">
        <v>3</v>
      </c>
      <c r="P8779">
        <v>2</v>
      </c>
      <c r="Q8779" t="s">
        <v>52</v>
      </c>
      <c r="R8779" t="b">
        <f>FALSE()</f>
        <v>0</v>
      </c>
      <c r="S8779" t="b">
        <f t="shared" si="905"/>
        <v>0</v>
      </c>
      <c r="T8779">
        <v>0</v>
      </c>
      <c r="U8779">
        <v>0</v>
      </c>
      <c r="V8779">
        <v>0</v>
      </c>
    </row>
    <row r="8780" spans="1:22" ht="15" customHeight="1" x14ac:dyDescent="0.25">
      <c r="A8780">
        <v>8779</v>
      </c>
      <c r="B8780">
        <v>8</v>
      </c>
      <c r="C8780">
        <v>260.20833329999999</v>
      </c>
      <c r="D8780">
        <v>0</v>
      </c>
      <c r="E8780">
        <v>0</v>
      </c>
      <c r="F8780">
        <v>58</v>
      </c>
      <c r="G8780">
        <v>1436.690476</v>
      </c>
      <c r="H8780">
        <v>0</v>
      </c>
      <c r="I8780">
        <v>8.2312930000000006E-3</v>
      </c>
      <c r="J8780">
        <v>12.80819078</v>
      </c>
      <c r="K8780">
        <v>0</v>
      </c>
      <c r="L8780" t="s">
        <v>62</v>
      </c>
      <c r="M8780">
        <v>2</v>
      </c>
      <c r="N8780">
        <v>2</v>
      </c>
      <c r="O8780">
        <v>2</v>
      </c>
      <c r="P8780">
        <v>1</v>
      </c>
      <c r="Q8780" t="s">
        <v>51</v>
      </c>
      <c r="R8780" t="b">
        <f>TRUE()</f>
        <v>1</v>
      </c>
      <c r="S8780" t="b">
        <f t="shared" si="905"/>
        <v>0</v>
      </c>
      <c r="T8780">
        <v>0</v>
      </c>
      <c r="U8780">
        <v>1</v>
      </c>
      <c r="V8780">
        <v>1</v>
      </c>
    </row>
    <row r="8781" spans="1:22" ht="15" customHeight="1" x14ac:dyDescent="0.25">
      <c r="A8781">
        <v>8780</v>
      </c>
      <c r="B8781">
        <v>3</v>
      </c>
      <c r="C8781">
        <v>97.75</v>
      </c>
      <c r="D8781">
        <v>1</v>
      </c>
      <c r="E8781">
        <v>46.5</v>
      </c>
      <c r="F8781">
        <v>12</v>
      </c>
      <c r="G8781">
        <v>257.41666670000001</v>
      </c>
      <c r="H8781">
        <v>6.6666670000000003E-3</v>
      </c>
      <c r="I8781">
        <v>2.7111111E-2</v>
      </c>
      <c r="J8781">
        <v>0</v>
      </c>
      <c r="K8781">
        <v>0</v>
      </c>
      <c r="L8781" t="s">
        <v>59</v>
      </c>
      <c r="M8781">
        <v>3</v>
      </c>
      <c r="N8781">
        <v>2</v>
      </c>
      <c r="O8781">
        <v>6</v>
      </c>
      <c r="P8781">
        <v>3</v>
      </c>
      <c r="Q8781" t="s">
        <v>51</v>
      </c>
      <c r="R8781" t="b">
        <f t="shared" ref="R8781:R8792" si="906">FALSE()</f>
        <v>0</v>
      </c>
      <c r="S8781" t="b">
        <f t="shared" si="905"/>
        <v>0</v>
      </c>
      <c r="T8781">
        <v>0</v>
      </c>
      <c r="U8781">
        <v>0</v>
      </c>
      <c r="V8781">
        <v>1</v>
      </c>
    </row>
    <row r="8782" spans="1:22" ht="15" customHeight="1" x14ac:dyDescent="0.25">
      <c r="A8782">
        <v>8781</v>
      </c>
      <c r="B8782">
        <v>4</v>
      </c>
      <c r="C8782">
        <v>35.5</v>
      </c>
      <c r="D8782">
        <v>0</v>
      </c>
      <c r="E8782">
        <v>0</v>
      </c>
      <c r="F8782">
        <v>2</v>
      </c>
      <c r="G8782">
        <v>9.5</v>
      </c>
      <c r="H8782">
        <v>0</v>
      </c>
      <c r="I8782">
        <v>2.2222222E-2</v>
      </c>
      <c r="J8782">
        <v>0</v>
      </c>
      <c r="K8782">
        <v>0</v>
      </c>
      <c r="L8782" t="s">
        <v>62</v>
      </c>
      <c r="M8782">
        <v>2</v>
      </c>
      <c r="N8782">
        <v>2</v>
      </c>
      <c r="O8782">
        <v>9</v>
      </c>
      <c r="P8782">
        <v>2</v>
      </c>
      <c r="Q8782" t="s">
        <v>52</v>
      </c>
      <c r="R8782" t="b">
        <f t="shared" si="906"/>
        <v>0</v>
      </c>
      <c r="S8782" t="b">
        <f t="shared" si="905"/>
        <v>0</v>
      </c>
      <c r="T8782">
        <v>0</v>
      </c>
      <c r="U8782">
        <v>0</v>
      </c>
      <c r="V8782">
        <v>0</v>
      </c>
    </row>
    <row r="8783" spans="1:22" ht="15" customHeight="1" x14ac:dyDescent="0.25">
      <c r="A8783">
        <v>8782</v>
      </c>
      <c r="B8783">
        <v>0</v>
      </c>
      <c r="C8783">
        <v>0</v>
      </c>
      <c r="D8783">
        <v>0</v>
      </c>
      <c r="E8783">
        <v>0</v>
      </c>
      <c r="F8783">
        <v>2</v>
      </c>
      <c r="G8783">
        <v>10</v>
      </c>
      <c r="H8783">
        <v>0</v>
      </c>
      <c r="I8783">
        <v>0.1</v>
      </c>
      <c r="J8783">
        <v>0</v>
      </c>
      <c r="K8783">
        <v>0</v>
      </c>
      <c r="L8783" t="s">
        <v>62</v>
      </c>
      <c r="M8783">
        <v>1</v>
      </c>
      <c r="N8783">
        <v>1</v>
      </c>
      <c r="O8783">
        <v>2</v>
      </c>
      <c r="P8783">
        <v>2</v>
      </c>
      <c r="Q8783" t="s">
        <v>52</v>
      </c>
      <c r="R8783" t="b">
        <f t="shared" si="906"/>
        <v>0</v>
      </c>
      <c r="S8783" t="b">
        <f t="shared" si="905"/>
        <v>0</v>
      </c>
      <c r="T8783">
        <v>0</v>
      </c>
      <c r="U8783">
        <v>0</v>
      </c>
      <c r="V8783">
        <v>0</v>
      </c>
    </row>
    <row r="8784" spans="1:22" ht="15" customHeight="1" x14ac:dyDescent="0.25">
      <c r="A8784">
        <v>8783</v>
      </c>
      <c r="B8784">
        <v>0</v>
      </c>
      <c r="C8784">
        <v>0</v>
      </c>
      <c r="D8784">
        <v>0</v>
      </c>
      <c r="E8784">
        <v>0</v>
      </c>
      <c r="F8784">
        <v>11</v>
      </c>
      <c r="G8784">
        <v>303.5</v>
      </c>
      <c r="H8784">
        <v>0</v>
      </c>
      <c r="I8784">
        <v>1.2121211999999999E-2</v>
      </c>
      <c r="J8784">
        <v>0</v>
      </c>
      <c r="K8784">
        <v>0</v>
      </c>
      <c r="L8784" t="s">
        <v>59</v>
      </c>
      <c r="M8784">
        <v>3</v>
      </c>
      <c r="N8784">
        <v>2</v>
      </c>
      <c r="O8784">
        <v>1</v>
      </c>
      <c r="P8784">
        <v>2</v>
      </c>
      <c r="Q8784" t="s">
        <v>51</v>
      </c>
      <c r="R8784" t="b">
        <f t="shared" si="906"/>
        <v>0</v>
      </c>
      <c r="S8784" t="b">
        <f t="shared" si="905"/>
        <v>0</v>
      </c>
      <c r="T8784">
        <v>0</v>
      </c>
      <c r="U8784">
        <v>0</v>
      </c>
      <c r="V8784">
        <v>1</v>
      </c>
    </row>
    <row r="8785" spans="1:22" ht="15" customHeight="1" x14ac:dyDescent="0.25">
      <c r="A8785">
        <v>8784</v>
      </c>
      <c r="B8785">
        <v>0</v>
      </c>
      <c r="C8785">
        <v>0</v>
      </c>
      <c r="D8785">
        <v>0</v>
      </c>
      <c r="E8785">
        <v>0</v>
      </c>
      <c r="F8785">
        <v>7</v>
      </c>
      <c r="G8785">
        <v>1264.833333</v>
      </c>
      <c r="H8785">
        <v>7.3376623000000002E-2</v>
      </c>
      <c r="I8785">
        <v>7.5604396000000004E-2</v>
      </c>
      <c r="J8785">
        <v>0</v>
      </c>
      <c r="K8785">
        <v>0</v>
      </c>
      <c r="L8785" t="s">
        <v>62</v>
      </c>
      <c r="M8785">
        <v>3</v>
      </c>
      <c r="N8785">
        <v>2</v>
      </c>
      <c r="O8785">
        <v>1</v>
      </c>
      <c r="P8785">
        <v>13</v>
      </c>
      <c r="Q8785" t="s">
        <v>51</v>
      </c>
      <c r="R8785" t="b">
        <f t="shared" si="906"/>
        <v>0</v>
      </c>
      <c r="S8785" t="b">
        <f t="shared" si="905"/>
        <v>0</v>
      </c>
      <c r="T8785">
        <v>0</v>
      </c>
      <c r="U8785">
        <v>0</v>
      </c>
      <c r="V8785">
        <v>1</v>
      </c>
    </row>
    <row r="8786" spans="1:22" ht="15" customHeight="1" x14ac:dyDescent="0.25">
      <c r="A8786">
        <v>8785</v>
      </c>
      <c r="B8786">
        <v>20</v>
      </c>
      <c r="C8786">
        <v>1307.675</v>
      </c>
      <c r="D8786">
        <v>3</v>
      </c>
      <c r="E8786">
        <v>132.66666670000001</v>
      </c>
      <c r="F8786">
        <v>517</v>
      </c>
      <c r="G8786">
        <v>27009.85943</v>
      </c>
      <c r="H8786">
        <v>4.3852170000000003E-3</v>
      </c>
      <c r="I8786">
        <v>1.4593571E-2</v>
      </c>
      <c r="J8786">
        <v>8.4031637000000003</v>
      </c>
      <c r="K8786">
        <v>0</v>
      </c>
      <c r="L8786" t="s">
        <v>59</v>
      </c>
      <c r="M8786">
        <v>1</v>
      </c>
      <c r="N8786">
        <v>1</v>
      </c>
      <c r="O8786">
        <v>1</v>
      </c>
      <c r="P8786">
        <v>2</v>
      </c>
      <c r="Q8786" t="s">
        <v>51</v>
      </c>
      <c r="R8786" t="b">
        <f t="shared" si="906"/>
        <v>0</v>
      </c>
      <c r="S8786" t="b">
        <f>TRUE()</f>
        <v>1</v>
      </c>
      <c r="T8786">
        <v>1</v>
      </c>
      <c r="U8786">
        <v>0</v>
      </c>
      <c r="V8786">
        <v>1</v>
      </c>
    </row>
    <row r="8787" spans="1:22" ht="15" customHeight="1" x14ac:dyDescent="0.25">
      <c r="A8787">
        <v>8786</v>
      </c>
      <c r="B8787">
        <v>4</v>
      </c>
      <c r="C8787">
        <v>73.5</v>
      </c>
      <c r="D8787">
        <v>0</v>
      </c>
      <c r="E8787">
        <v>0</v>
      </c>
      <c r="F8787">
        <v>59</v>
      </c>
      <c r="G8787">
        <v>4679.0291669999997</v>
      </c>
      <c r="H8787">
        <v>9.6174859999999997E-3</v>
      </c>
      <c r="I8787">
        <v>3.2389467999999998E-2</v>
      </c>
      <c r="J8787">
        <v>0</v>
      </c>
      <c r="K8787">
        <v>0</v>
      </c>
      <c r="L8787" t="s">
        <v>62</v>
      </c>
      <c r="M8787">
        <v>2</v>
      </c>
      <c r="N8787">
        <v>2</v>
      </c>
      <c r="O8787">
        <v>1</v>
      </c>
      <c r="P8787">
        <v>13</v>
      </c>
      <c r="Q8787" t="s">
        <v>51</v>
      </c>
      <c r="R8787" t="b">
        <f t="shared" si="906"/>
        <v>0</v>
      </c>
      <c r="S8787" t="b">
        <f t="shared" ref="S8787:S8795" si="907">FALSE()</f>
        <v>0</v>
      </c>
      <c r="T8787">
        <v>0</v>
      </c>
      <c r="U8787">
        <v>0</v>
      </c>
      <c r="V8787">
        <v>1</v>
      </c>
    </row>
    <row r="8788" spans="1:22" ht="15" customHeight="1" x14ac:dyDescent="0.25">
      <c r="A8788">
        <v>8787</v>
      </c>
      <c r="B8788">
        <v>0</v>
      </c>
      <c r="C8788">
        <v>0</v>
      </c>
      <c r="D8788">
        <v>0</v>
      </c>
      <c r="E8788">
        <v>0</v>
      </c>
      <c r="F8788">
        <v>28</v>
      </c>
      <c r="G8788">
        <v>1252.75</v>
      </c>
      <c r="H8788">
        <v>1.0714286E-2</v>
      </c>
      <c r="I8788">
        <v>4.2857143E-2</v>
      </c>
      <c r="J8788">
        <v>0</v>
      </c>
      <c r="K8788">
        <v>0</v>
      </c>
      <c r="L8788" t="s">
        <v>59</v>
      </c>
      <c r="M8788">
        <v>2</v>
      </c>
      <c r="N8788">
        <v>2</v>
      </c>
      <c r="O8788">
        <v>1</v>
      </c>
      <c r="P8788">
        <v>13</v>
      </c>
      <c r="Q8788" t="s">
        <v>51</v>
      </c>
      <c r="R8788" t="b">
        <f t="shared" si="906"/>
        <v>0</v>
      </c>
      <c r="S8788" t="b">
        <f t="shared" si="907"/>
        <v>0</v>
      </c>
      <c r="T8788">
        <v>0</v>
      </c>
      <c r="U8788">
        <v>0</v>
      </c>
      <c r="V8788">
        <v>1</v>
      </c>
    </row>
    <row r="8789" spans="1:22" ht="15" customHeight="1" x14ac:dyDescent="0.25">
      <c r="A8789">
        <v>8788</v>
      </c>
      <c r="B8789">
        <v>5</v>
      </c>
      <c r="C8789">
        <v>116.1</v>
      </c>
      <c r="D8789">
        <v>3</v>
      </c>
      <c r="E8789">
        <v>97.666666669999998</v>
      </c>
      <c r="F8789">
        <v>170</v>
      </c>
      <c r="G8789">
        <v>5639.2217600000004</v>
      </c>
      <c r="H8789">
        <v>2.4571430000000002E-3</v>
      </c>
      <c r="I8789">
        <v>1.109801E-2</v>
      </c>
      <c r="J8789">
        <v>0</v>
      </c>
      <c r="K8789">
        <v>0</v>
      </c>
      <c r="L8789" t="s">
        <v>62</v>
      </c>
      <c r="M8789">
        <v>2</v>
      </c>
      <c r="N8789">
        <v>2</v>
      </c>
      <c r="O8789">
        <v>7</v>
      </c>
      <c r="P8789">
        <v>2</v>
      </c>
      <c r="Q8789" t="s">
        <v>51</v>
      </c>
      <c r="R8789" t="b">
        <f t="shared" si="906"/>
        <v>0</v>
      </c>
      <c r="S8789" t="b">
        <f t="shared" si="907"/>
        <v>0</v>
      </c>
      <c r="T8789">
        <v>0</v>
      </c>
      <c r="U8789">
        <v>0</v>
      </c>
      <c r="V8789">
        <v>1</v>
      </c>
    </row>
    <row r="8790" spans="1:22" ht="15" customHeight="1" x14ac:dyDescent="0.25">
      <c r="A8790">
        <v>8789</v>
      </c>
      <c r="B8790">
        <v>3</v>
      </c>
      <c r="C8790">
        <v>119.5</v>
      </c>
      <c r="D8790">
        <v>0</v>
      </c>
      <c r="E8790">
        <v>0</v>
      </c>
      <c r="F8790">
        <v>24</v>
      </c>
      <c r="G8790">
        <v>347.91666670000001</v>
      </c>
      <c r="H8790">
        <v>0</v>
      </c>
      <c r="I8790">
        <v>8.3333330000000001E-3</v>
      </c>
      <c r="J8790">
        <v>0</v>
      </c>
      <c r="K8790">
        <v>0</v>
      </c>
      <c r="L8790" t="s">
        <v>62</v>
      </c>
      <c r="M8790">
        <v>1</v>
      </c>
      <c r="N8790">
        <v>1</v>
      </c>
      <c r="O8790">
        <v>3</v>
      </c>
      <c r="P8790">
        <v>1</v>
      </c>
      <c r="Q8790" t="s">
        <v>51</v>
      </c>
      <c r="R8790" t="b">
        <f t="shared" si="906"/>
        <v>0</v>
      </c>
      <c r="S8790" t="b">
        <f t="shared" si="907"/>
        <v>0</v>
      </c>
      <c r="T8790">
        <v>0</v>
      </c>
      <c r="U8790">
        <v>0</v>
      </c>
      <c r="V8790">
        <v>1</v>
      </c>
    </row>
    <row r="8791" spans="1:22" ht="15" customHeight="1" x14ac:dyDescent="0.25">
      <c r="A8791">
        <v>8790</v>
      </c>
      <c r="B8791">
        <v>3</v>
      </c>
      <c r="C8791">
        <v>96.5</v>
      </c>
      <c r="D8791">
        <v>0</v>
      </c>
      <c r="E8791">
        <v>0</v>
      </c>
      <c r="F8791">
        <v>8</v>
      </c>
      <c r="G8791">
        <v>323.5</v>
      </c>
      <c r="H8791">
        <v>0</v>
      </c>
      <c r="I8791">
        <v>0.02</v>
      </c>
      <c r="J8791">
        <v>0</v>
      </c>
      <c r="K8791">
        <v>0</v>
      </c>
      <c r="L8791" t="s">
        <v>62</v>
      </c>
      <c r="M8791">
        <v>1</v>
      </c>
      <c r="N8791">
        <v>1</v>
      </c>
      <c r="O8791">
        <v>6</v>
      </c>
      <c r="P8791">
        <v>2</v>
      </c>
      <c r="Q8791" t="s">
        <v>51</v>
      </c>
      <c r="R8791" t="b">
        <f t="shared" si="906"/>
        <v>0</v>
      </c>
      <c r="S8791" t="b">
        <f t="shared" si="907"/>
        <v>0</v>
      </c>
      <c r="T8791">
        <v>0</v>
      </c>
      <c r="U8791">
        <v>0</v>
      </c>
      <c r="V8791">
        <v>1</v>
      </c>
    </row>
    <row r="8792" spans="1:22" ht="15" customHeight="1" x14ac:dyDescent="0.25">
      <c r="A8792">
        <v>8791</v>
      </c>
      <c r="B8792">
        <v>0</v>
      </c>
      <c r="C8792">
        <v>0</v>
      </c>
      <c r="D8792">
        <v>0</v>
      </c>
      <c r="E8792">
        <v>0</v>
      </c>
      <c r="F8792">
        <v>1</v>
      </c>
      <c r="G8792">
        <v>0</v>
      </c>
      <c r="H8792">
        <v>0.2</v>
      </c>
      <c r="I8792">
        <v>0.2</v>
      </c>
      <c r="J8792">
        <v>0</v>
      </c>
      <c r="K8792">
        <v>0</v>
      </c>
      <c r="L8792" t="s">
        <v>59</v>
      </c>
      <c r="M8792">
        <v>2</v>
      </c>
      <c r="N8792">
        <v>4</v>
      </c>
      <c r="O8792">
        <v>3</v>
      </c>
      <c r="P8792">
        <v>1</v>
      </c>
      <c r="Q8792" t="s">
        <v>51</v>
      </c>
      <c r="R8792" t="b">
        <f t="shared" si="906"/>
        <v>0</v>
      </c>
      <c r="S8792" t="b">
        <f t="shared" si="907"/>
        <v>0</v>
      </c>
      <c r="T8792">
        <v>0</v>
      </c>
      <c r="U8792">
        <v>0</v>
      </c>
      <c r="V8792">
        <v>1</v>
      </c>
    </row>
    <row r="8793" spans="1:22" ht="15" customHeight="1" x14ac:dyDescent="0.25">
      <c r="A8793">
        <v>8792</v>
      </c>
      <c r="B8793">
        <v>4</v>
      </c>
      <c r="C8793">
        <v>72.5</v>
      </c>
      <c r="D8793">
        <v>0</v>
      </c>
      <c r="E8793">
        <v>0</v>
      </c>
      <c r="F8793">
        <v>95</v>
      </c>
      <c r="G8793">
        <v>2354.9790579999999</v>
      </c>
      <c r="H8793">
        <v>1.3745700000000001E-3</v>
      </c>
      <c r="I8793">
        <v>5.6953869999999997E-3</v>
      </c>
      <c r="J8793">
        <v>5.2146909920000004</v>
      </c>
      <c r="K8793">
        <v>0</v>
      </c>
      <c r="L8793" t="s">
        <v>62</v>
      </c>
      <c r="M8793">
        <v>3</v>
      </c>
      <c r="N8793">
        <v>2</v>
      </c>
      <c r="O8793">
        <v>1</v>
      </c>
      <c r="P8793">
        <v>2</v>
      </c>
      <c r="Q8793" t="s">
        <v>51</v>
      </c>
      <c r="R8793" t="b">
        <f>TRUE()</f>
        <v>1</v>
      </c>
      <c r="S8793" t="b">
        <f t="shared" si="907"/>
        <v>0</v>
      </c>
      <c r="T8793">
        <v>0</v>
      </c>
      <c r="U8793">
        <v>1</v>
      </c>
      <c r="V8793">
        <v>1</v>
      </c>
    </row>
    <row r="8794" spans="1:22" ht="15" customHeight="1" x14ac:dyDescent="0.25">
      <c r="A8794">
        <v>8793</v>
      </c>
      <c r="B8794">
        <v>6</v>
      </c>
      <c r="C8794">
        <v>73.708333330000002</v>
      </c>
      <c r="D8794">
        <v>5</v>
      </c>
      <c r="E8794">
        <v>188</v>
      </c>
      <c r="F8794">
        <v>80</v>
      </c>
      <c r="G8794">
        <v>3313.0739359999998</v>
      </c>
      <c r="H8794">
        <v>2.2621723E-2</v>
      </c>
      <c r="I8794">
        <v>5.9636654999999997E-2</v>
      </c>
      <c r="J8794">
        <v>0</v>
      </c>
      <c r="K8794">
        <v>0</v>
      </c>
      <c r="L8794" t="s">
        <v>59</v>
      </c>
      <c r="M8794">
        <v>2</v>
      </c>
      <c r="N8794">
        <v>2</v>
      </c>
      <c r="O8794">
        <v>1</v>
      </c>
      <c r="P8794">
        <v>2</v>
      </c>
      <c r="Q8794" t="s">
        <v>51</v>
      </c>
      <c r="R8794" t="b">
        <f>TRUE()</f>
        <v>1</v>
      </c>
      <c r="S8794" t="b">
        <f t="shared" si="907"/>
        <v>0</v>
      </c>
      <c r="T8794">
        <v>0</v>
      </c>
      <c r="U8794">
        <v>1</v>
      </c>
      <c r="V8794">
        <v>1</v>
      </c>
    </row>
    <row r="8795" spans="1:22" ht="15" customHeight="1" x14ac:dyDescent="0.25">
      <c r="A8795">
        <v>8794</v>
      </c>
      <c r="B8795">
        <v>0</v>
      </c>
      <c r="C8795">
        <v>0</v>
      </c>
      <c r="D8795">
        <v>0</v>
      </c>
      <c r="E8795">
        <v>0</v>
      </c>
      <c r="F8795">
        <v>15</v>
      </c>
      <c r="G8795">
        <v>147.58333329999999</v>
      </c>
      <c r="H8795">
        <v>1.4285714E-2</v>
      </c>
      <c r="I8795">
        <v>2.8571428999999999E-2</v>
      </c>
      <c r="J8795">
        <v>0</v>
      </c>
      <c r="K8795">
        <v>0</v>
      </c>
      <c r="L8795" t="s">
        <v>59</v>
      </c>
      <c r="M8795">
        <v>3</v>
      </c>
      <c r="N8795">
        <v>2</v>
      </c>
      <c r="O8795">
        <v>7</v>
      </c>
      <c r="P8795">
        <v>3</v>
      </c>
      <c r="Q8795" t="s">
        <v>51</v>
      </c>
      <c r="R8795" t="b">
        <f>FALSE()</f>
        <v>0</v>
      </c>
      <c r="S8795" t="b">
        <f t="shared" si="907"/>
        <v>0</v>
      </c>
      <c r="T8795">
        <v>0</v>
      </c>
      <c r="U8795">
        <v>0</v>
      </c>
      <c r="V8795">
        <v>1</v>
      </c>
    </row>
    <row r="8796" spans="1:22" ht="15" customHeight="1" x14ac:dyDescent="0.25">
      <c r="A8796">
        <v>8795</v>
      </c>
      <c r="B8796">
        <v>1</v>
      </c>
      <c r="C8796">
        <v>27.5</v>
      </c>
      <c r="D8796">
        <v>0</v>
      </c>
      <c r="E8796">
        <v>0</v>
      </c>
      <c r="F8796">
        <v>114</v>
      </c>
      <c r="G8796">
        <v>1403.7202380000001</v>
      </c>
      <c r="H8796">
        <v>0</v>
      </c>
      <c r="I8796">
        <v>5.8997100000000001E-4</v>
      </c>
      <c r="J8796">
        <v>255.56915789999999</v>
      </c>
      <c r="K8796">
        <v>0</v>
      </c>
      <c r="L8796" t="s">
        <v>59</v>
      </c>
      <c r="M8796">
        <v>4</v>
      </c>
      <c r="N8796">
        <v>5</v>
      </c>
      <c r="O8796">
        <v>2</v>
      </c>
      <c r="P8796">
        <v>8</v>
      </c>
      <c r="Q8796" t="s">
        <v>51</v>
      </c>
      <c r="R8796" t="b">
        <f>FALSE()</f>
        <v>0</v>
      </c>
      <c r="S8796" t="b">
        <f>TRUE()</f>
        <v>1</v>
      </c>
      <c r="T8796">
        <v>1</v>
      </c>
      <c r="U8796">
        <v>0</v>
      </c>
      <c r="V8796">
        <v>1</v>
      </c>
    </row>
    <row r="8797" spans="1:22" ht="15" customHeight="1" x14ac:dyDescent="0.25">
      <c r="A8797">
        <v>8796</v>
      </c>
      <c r="B8797">
        <v>1</v>
      </c>
      <c r="C8797">
        <v>0</v>
      </c>
      <c r="D8797">
        <v>0</v>
      </c>
      <c r="E8797">
        <v>0</v>
      </c>
      <c r="F8797">
        <v>2</v>
      </c>
      <c r="G8797">
        <v>66.5</v>
      </c>
      <c r="H8797">
        <v>0</v>
      </c>
      <c r="I8797">
        <v>0.1</v>
      </c>
      <c r="J8797">
        <v>0</v>
      </c>
      <c r="K8797">
        <v>0</v>
      </c>
      <c r="L8797" t="s">
        <v>62</v>
      </c>
      <c r="M8797">
        <v>2</v>
      </c>
      <c r="N8797">
        <v>2</v>
      </c>
      <c r="O8797">
        <v>9</v>
      </c>
      <c r="P8797">
        <v>2</v>
      </c>
      <c r="Q8797" t="s">
        <v>51</v>
      </c>
      <c r="R8797" t="b">
        <f>TRUE()</f>
        <v>1</v>
      </c>
      <c r="S8797" t="b">
        <f>FALSE()</f>
        <v>0</v>
      </c>
      <c r="T8797">
        <v>0</v>
      </c>
      <c r="U8797">
        <v>1</v>
      </c>
      <c r="V8797">
        <v>1</v>
      </c>
    </row>
    <row r="8798" spans="1:22" ht="15" customHeight="1" x14ac:dyDescent="0.25">
      <c r="A8798">
        <v>8797</v>
      </c>
      <c r="B8798">
        <v>0</v>
      </c>
      <c r="C8798">
        <v>0</v>
      </c>
      <c r="D8798">
        <v>0</v>
      </c>
      <c r="E8798">
        <v>0</v>
      </c>
      <c r="F8798">
        <v>5</v>
      </c>
      <c r="G8798">
        <v>47.5</v>
      </c>
      <c r="H8798">
        <v>0.08</v>
      </c>
      <c r="I8798">
        <v>0.12</v>
      </c>
      <c r="J8798">
        <v>0</v>
      </c>
      <c r="K8798">
        <v>0</v>
      </c>
      <c r="L8798" t="s">
        <v>62</v>
      </c>
      <c r="M8798">
        <v>2</v>
      </c>
      <c r="N8798">
        <v>2</v>
      </c>
      <c r="O8798">
        <v>1</v>
      </c>
      <c r="P8798">
        <v>3</v>
      </c>
      <c r="Q8798" t="s">
        <v>51</v>
      </c>
      <c r="R8798" t="b">
        <f>FALSE()</f>
        <v>0</v>
      </c>
      <c r="S8798" t="b">
        <f>FALSE()</f>
        <v>0</v>
      </c>
      <c r="T8798">
        <v>0</v>
      </c>
      <c r="U8798">
        <v>0</v>
      </c>
      <c r="V8798">
        <v>1</v>
      </c>
    </row>
    <row r="8799" spans="1:22" ht="15" customHeight="1" x14ac:dyDescent="0.25">
      <c r="A8799">
        <v>8798</v>
      </c>
      <c r="B8799">
        <v>2</v>
      </c>
      <c r="C8799">
        <v>13</v>
      </c>
      <c r="D8799">
        <v>0</v>
      </c>
      <c r="E8799">
        <v>0</v>
      </c>
      <c r="F8799">
        <v>3</v>
      </c>
      <c r="G8799">
        <v>200</v>
      </c>
      <c r="H8799">
        <v>0</v>
      </c>
      <c r="I8799">
        <v>0.05</v>
      </c>
      <c r="J8799">
        <v>0</v>
      </c>
      <c r="K8799">
        <v>0</v>
      </c>
      <c r="L8799" t="s">
        <v>62</v>
      </c>
      <c r="M8799">
        <v>2</v>
      </c>
      <c r="N8799">
        <v>2</v>
      </c>
      <c r="O8799">
        <v>1</v>
      </c>
      <c r="P8799">
        <v>8</v>
      </c>
      <c r="Q8799" t="s">
        <v>52</v>
      </c>
      <c r="R8799" t="b">
        <f>FALSE()</f>
        <v>0</v>
      </c>
      <c r="S8799" t="b">
        <f>FALSE()</f>
        <v>0</v>
      </c>
      <c r="T8799">
        <v>0</v>
      </c>
      <c r="U8799">
        <v>0</v>
      </c>
      <c r="V8799">
        <v>0</v>
      </c>
    </row>
    <row r="8800" spans="1:22" ht="15" customHeight="1" x14ac:dyDescent="0.25">
      <c r="A8800">
        <v>8799</v>
      </c>
      <c r="B8800">
        <v>5</v>
      </c>
      <c r="C8800">
        <v>471.25</v>
      </c>
      <c r="D8800">
        <v>0</v>
      </c>
      <c r="E8800">
        <v>0</v>
      </c>
      <c r="F8800">
        <v>21</v>
      </c>
      <c r="G8800">
        <v>883</v>
      </c>
      <c r="H8800">
        <v>0</v>
      </c>
      <c r="I8800">
        <v>1.0666666999999999E-2</v>
      </c>
      <c r="J8800">
        <v>44.980817870000003</v>
      </c>
      <c r="K8800">
        <v>0</v>
      </c>
      <c r="L8800" t="s">
        <v>59</v>
      </c>
      <c r="M8800">
        <v>1</v>
      </c>
      <c r="N8800">
        <v>1</v>
      </c>
      <c r="O8800">
        <v>2</v>
      </c>
      <c r="P8800">
        <v>8</v>
      </c>
      <c r="Q8800" t="s">
        <v>52</v>
      </c>
      <c r="R8800" t="b">
        <f>TRUE()</f>
        <v>1</v>
      </c>
      <c r="S8800" t="b">
        <f>TRUE()</f>
        <v>1</v>
      </c>
      <c r="T8800">
        <v>1</v>
      </c>
      <c r="U8800">
        <v>1</v>
      </c>
      <c r="V8800">
        <v>0</v>
      </c>
    </row>
    <row r="8801" spans="1:22" ht="15" customHeight="1" x14ac:dyDescent="0.25">
      <c r="A8801">
        <v>8800</v>
      </c>
      <c r="B8801">
        <v>5</v>
      </c>
      <c r="C8801">
        <v>136</v>
      </c>
      <c r="D8801">
        <v>1</v>
      </c>
      <c r="E8801">
        <v>13</v>
      </c>
      <c r="F8801">
        <v>85</v>
      </c>
      <c r="G8801">
        <v>2155.6537520000002</v>
      </c>
      <c r="H8801">
        <v>5.9981679999999999E-3</v>
      </c>
      <c r="I8801">
        <v>1.9225201000000001E-2</v>
      </c>
      <c r="J8801">
        <v>3.9203216109999999</v>
      </c>
      <c r="K8801">
        <v>0</v>
      </c>
      <c r="L8801" t="s">
        <v>59</v>
      </c>
      <c r="M8801">
        <v>1</v>
      </c>
      <c r="N8801">
        <v>1</v>
      </c>
      <c r="O8801">
        <v>1</v>
      </c>
      <c r="P8801">
        <v>2</v>
      </c>
      <c r="Q8801" t="s">
        <v>51</v>
      </c>
      <c r="R8801" t="b">
        <f>TRUE()</f>
        <v>1</v>
      </c>
      <c r="S8801" t="b">
        <f>TRUE()</f>
        <v>1</v>
      </c>
      <c r="T8801">
        <v>1</v>
      </c>
      <c r="U8801">
        <v>1</v>
      </c>
      <c r="V8801">
        <v>1</v>
      </c>
    </row>
    <row r="8802" spans="1:22" ht="15" customHeight="1" x14ac:dyDescent="0.25">
      <c r="A8802">
        <v>8801</v>
      </c>
      <c r="B8802">
        <v>1</v>
      </c>
      <c r="C8802">
        <v>34.5</v>
      </c>
      <c r="D8802">
        <v>0</v>
      </c>
      <c r="E8802">
        <v>0</v>
      </c>
      <c r="F8802">
        <v>18</v>
      </c>
      <c r="G8802">
        <v>3026.3742419999999</v>
      </c>
      <c r="H8802">
        <v>0</v>
      </c>
      <c r="I8802">
        <v>5.2631580000000004E-3</v>
      </c>
      <c r="J8802">
        <v>38.92648303</v>
      </c>
      <c r="K8802">
        <v>0</v>
      </c>
      <c r="L8802" t="s">
        <v>62</v>
      </c>
      <c r="M8802">
        <v>1</v>
      </c>
      <c r="N8802">
        <v>1</v>
      </c>
      <c r="O8802">
        <v>3</v>
      </c>
      <c r="P8802">
        <v>2</v>
      </c>
      <c r="Q8802" t="s">
        <v>51</v>
      </c>
      <c r="R8802" t="b">
        <f>FALSE()</f>
        <v>0</v>
      </c>
      <c r="S8802" t="b">
        <f>TRUE()</f>
        <v>1</v>
      </c>
      <c r="T8802">
        <v>1</v>
      </c>
      <c r="U8802">
        <v>0</v>
      </c>
      <c r="V8802">
        <v>1</v>
      </c>
    </row>
    <row r="8803" spans="1:22" ht="15" customHeight="1" x14ac:dyDescent="0.25">
      <c r="A8803">
        <v>8802</v>
      </c>
      <c r="B8803">
        <v>1</v>
      </c>
      <c r="C8803">
        <v>0</v>
      </c>
      <c r="D8803">
        <v>0</v>
      </c>
      <c r="E8803">
        <v>0</v>
      </c>
      <c r="F8803">
        <v>1</v>
      </c>
      <c r="G8803">
        <v>0</v>
      </c>
      <c r="H8803">
        <v>0.2</v>
      </c>
      <c r="I8803">
        <v>0.2</v>
      </c>
      <c r="J8803">
        <v>0</v>
      </c>
      <c r="K8803">
        <v>0</v>
      </c>
      <c r="L8803" t="s">
        <v>62</v>
      </c>
      <c r="M8803">
        <v>1</v>
      </c>
      <c r="N8803">
        <v>1</v>
      </c>
      <c r="O8803">
        <v>1</v>
      </c>
      <c r="P8803">
        <v>10</v>
      </c>
      <c r="Q8803" t="s">
        <v>51</v>
      </c>
      <c r="R8803" t="b">
        <f>FALSE()</f>
        <v>0</v>
      </c>
      <c r="S8803" t="b">
        <f>FALSE()</f>
        <v>0</v>
      </c>
      <c r="T8803">
        <v>0</v>
      </c>
      <c r="U8803">
        <v>0</v>
      </c>
      <c r="V8803">
        <v>1</v>
      </c>
    </row>
    <row r="8804" spans="1:22" ht="15" customHeight="1" x14ac:dyDescent="0.25">
      <c r="A8804">
        <v>8803</v>
      </c>
      <c r="B8804">
        <v>1</v>
      </c>
      <c r="C8804">
        <v>26.5</v>
      </c>
      <c r="D8804">
        <v>1</v>
      </c>
      <c r="E8804">
        <v>58.5</v>
      </c>
      <c r="F8804">
        <v>24</v>
      </c>
      <c r="G8804">
        <v>760.76323530000002</v>
      </c>
      <c r="H8804">
        <v>6.1538460000000001E-3</v>
      </c>
      <c r="I8804">
        <v>2.0512821000000001E-2</v>
      </c>
      <c r="J8804">
        <v>33.110002680000001</v>
      </c>
      <c r="K8804">
        <v>0</v>
      </c>
      <c r="L8804" t="s">
        <v>59</v>
      </c>
      <c r="M8804">
        <v>2</v>
      </c>
      <c r="N8804">
        <v>2</v>
      </c>
      <c r="O8804">
        <v>1</v>
      </c>
      <c r="P8804">
        <v>2</v>
      </c>
      <c r="Q8804" t="s">
        <v>51</v>
      </c>
      <c r="R8804" t="b">
        <f>FALSE()</f>
        <v>0</v>
      </c>
      <c r="S8804" t="b">
        <f>TRUE()</f>
        <v>1</v>
      </c>
      <c r="T8804">
        <v>1</v>
      </c>
      <c r="U8804">
        <v>0</v>
      </c>
      <c r="V8804">
        <v>1</v>
      </c>
    </row>
    <row r="8805" spans="1:22" ht="15" customHeight="1" x14ac:dyDescent="0.25">
      <c r="A8805">
        <v>8804</v>
      </c>
      <c r="B8805">
        <v>8</v>
      </c>
      <c r="C8805">
        <v>487</v>
      </c>
      <c r="D8805">
        <v>0</v>
      </c>
      <c r="E8805">
        <v>0</v>
      </c>
      <c r="F8805">
        <v>28</v>
      </c>
      <c r="G8805">
        <v>839.51785710000001</v>
      </c>
      <c r="H8805">
        <v>0</v>
      </c>
      <c r="I8805">
        <v>3.1250000000000002E-3</v>
      </c>
      <c r="J8805">
        <v>0</v>
      </c>
      <c r="K8805">
        <v>0</v>
      </c>
      <c r="L8805" t="s">
        <v>62</v>
      </c>
      <c r="M8805">
        <v>1</v>
      </c>
      <c r="N8805">
        <v>1</v>
      </c>
      <c r="O8805">
        <v>3</v>
      </c>
      <c r="P8805">
        <v>2</v>
      </c>
      <c r="Q8805" t="s">
        <v>51</v>
      </c>
      <c r="R8805" t="b">
        <f>TRUE()</f>
        <v>1</v>
      </c>
      <c r="S8805" t="b">
        <f>FALSE()</f>
        <v>0</v>
      </c>
      <c r="T8805">
        <v>0</v>
      </c>
      <c r="U8805">
        <v>1</v>
      </c>
      <c r="V8805">
        <v>1</v>
      </c>
    </row>
    <row r="8806" spans="1:22" ht="15" customHeight="1" x14ac:dyDescent="0.25">
      <c r="A8806">
        <v>8805</v>
      </c>
      <c r="B8806">
        <v>5</v>
      </c>
      <c r="C8806">
        <v>51.041666669999998</v>
      </c>
      <c r="D8806">
        <v>0</v>
      </c>
      <c r="E8806">
        <v>0</v>
      </c>
      <c r="F8806">
        <v>14</v>
      </c>
      <c r="G8806">
        <v>837.375</v>
      </c>
      <c r="H8806">
        <v>0</v>
      </c>
      <c r="I8806">
        <v>1.1481481E-2</v>
      </c>
      <c r="J8806">
        <v>0</v>
      </c>
      <c r="K8806">
        <v>0</v>
      </c>
      <c r="L8806" t="s">
        <v>59</v>
      </c>
      <c r="M8806">
        <v>1</v>
      </c>
      <c r="N8806">
        <v>1</v>
      </c>
      <c r="O8806">
        <v>2</v>
      </c>
      <c r="P8806">
        <v>8</v>
      </c>
      <c r="Q8806" t="s">
        <v>52</v>
      </c>
      <c r="R8806" t="b">
        <f>FALSE()</f>
        <v>0</v>
      </c>
      <c r="S8806" t="b">
        <f>TRUE()</f>
        <v>1</v>
      </c>
      <c r="T8806">
        <v>1</v>
      </c>
      <c r="U8806">
        <v>0</v>
      </c>
      <c r="V8806">
        <v>0</v>
      </c>
    </row>
    <row r="8807" spans="1:22" ht="15" customHeight="1" x14ac:dyDescent="0.25">
      <c r="A8807">
        <v>8806</v>
      </c>
      <c r="B8807">
        <v>4</v>
      </c>
      <c r="C8807">
        <v>22.5</v>
      </c>
      <c r="D8807">
        <v>0</v>
      </c>
      <c r="E8807">
        <v>0</v>
      </c>
      <c r="F8807">
        <v>15</v>
      </c>
      <c r="G8807">
        <v>362.6333333</v>
      </c>
      <c r="H8807">
        <v>2.8571428999999999E-2</v>
      </c>
      <c r="I8807">
        <v>3.9285713999999999E-2</v>
      </c>
      <c r="J8807">
        <v>0</v>
      </c>
      <c r="K8807">
        <v>0</v>
      </c>
      <c r="L8807" t="s">
        <v>62</v>
      </c>
      <c r="M8807">
        <v>3</v>
      </c>
      <c r="N8807">
        <v>2</v>
      </c>
      <c r="O8807">
        <v>2</v>
      </c>
      <c r="P8807">
        <v>3</v>
      </c>
      <c r="Q8807" t="s">
        <v>51</v>
      </c>
      <c r="R8807" t="b">
        <f>FALSE()</f>
        <v>0</v>
      </c>
      <c r="S8807" t="b">
        <f t="shared" ref="S8807:S8812" si="908">FALSE()</f>
        <v>0</v>
      </c>
      <c r="T8807">
        <v>0</v>
      </c>
      <c r="U8807">
        <v>0</v>
      </c>
      <c r="V8807">
        <v>1</v>
      </c>
    </row>
    <row r="8808" spans="1:22" ht="15" customHeight="1" x14ac:dyDescent="0.25">
      <c r="A8808">
        <v>8807</v>
      </c>
      <c r="B8808">
        <v>0</v>
      </c>
      <c r="C8808">
        <v>0</v>
      </c>
      <c r="D8808">
        <v>0</v>
      </c>
      <c r="E8808">
        <v>0</v>
      </c>
      <c r="F8808">
        <v>31</v>
      </c>
      <c r="G8808">
        <v>1625.583333</v>
      </c>
      <c r="H8808">
        <v>0</v>
      </c>
      <c r="I8808">
        <v>9.6774189999999996E-3</v>
      </c>
      <c r="J8808">
        <v>0</v>
      </c>
      <c r="K8808">
        <v>0</v>
      </c>
      <c r="L8808" t="s">
        <v>62</v>
      </c>
      <c r="M8808">
        <v>4</v>
      </c>
      <c r="N8808">
        <v>2</v>
      </c>
      <c r="O8808">
        <v>1</v>
      </c>
      <c r="P8808">
        <v>8</v>
      </c>
      <c r="Q8808" t="s">
        <v>52</v>
      </c>
      <c r="R8808" t="b">
        <f>FALSE()</f>
        <v>0</v>
      </c>
      <c r="S8808" t="b">
        <f t="shared" si="908"/>
        <v>0</v>
      </c>
      <c r="T8808">
        <v>0</v>
      </c>
      <c r="U8808">
        <v>0</v>
      </c>
      <c r="V8808">
        <v>0</v>
      </c>
    </row>
    <row r="8809" spans="1:22" ht="15" customHeight="1" x14ac:dyDescent="0.25">
      <c r="A8809">
        <v>8808</v>
      </c>
      <c r="B8809">
        <v>0</v>
      </c>
      <c r="C8809">
        <v>0</v>
      </c>
      <c r="D8809">
        <v>0</v>
      </c>
      <c r="E8809">
        <v>0</v>
      </c>
      <c r="F8809">
        <v>48</v>
      </c>
      <c r="G8809">
        <v>4152.0833329999996</v>
      </c>
      <c r="H8809">
        <v>6.2500000000000003E-3</v>
      </c>
      <c r="I8809">
        <v>2.8125000000000001E-2</v>
      </c>
      <c r="J8809">
        <v>0</v>
      </c>
      <c r="K8809">
        <v>0</v>
      </c>
      <c r="L8809" t="s">
        <v>59</v>
      </c>
      <c r="M8809">
        <v>2</v>
      </c>
      <c r="N8809">
        <v>2</v>
      </c>
      <c r="O8809">
        <v>1</v>
      </c>
      <c r="P8809">
        <v>1</v>
      </c>
      <c r="Q8809" t="s">
        <v>51</v>
      </c>
      <c r="R8809" t="b">
        <f>TRUE()</f>
        <v>1</v>
      </c>
      <c r="S8809" t="b">
        <f t="shared" si="908"/>
        <v>0</v>
      </c>
      <c r="T8809">
        <v>0</v>
      </c>
      <c r="U8809">
        <v>1</v>
      </c>
      <c r="V8809">
        <v>1</v>
      </c>
    </row>
    <row r="8810" spans="1:22" ht="15" customHeight="1" x14ac:dyDescent="0.25">
      <c r="A8810">
        <v>8809</v>
      </c>
      <c r="B8810">
        <v>7</v>
      </c>
      <c r="C8810">
        <v>155.9</v>
      </c>
      <c r="D8810">
        <v>0</v>
      </c>
      <c r="E8810">
        <v>0</v>
      </c>
      <c r="F8810">
        <v>25</v>
      </c>
      <c r="G8810">
        <v>1400.958333</v>
      </c>
      <c r="H8810">
        <v>0</v>
      </c>
      <c r="I8810">
        <v>2.9012346000000001E-2</v>
      </c>
      <c r="J8810">
        <v>14.119098340000001</v>
      </c>
      <c r="K8810">
        <v>0</v>
      </c>
      <c r="L8810" t="s">
        <v>62</v>
      </c>
      <c r="M8810">
        <v>2</v>
      </c>
      <c r="N8810">
        <v>4</v>
      </c>
      <c r="O8810">
        <v>7</v>
      </c>
      <c r="P8810">
        <v>1</v>
      </c>
      <c r="Q8810" t="s">
        <v>51</v>
      </c>
      <c r="R8810" t="b">
        <f>FALSE()</f>
        <v>0</v>
      </c>
      <c r="S8810" t="b">
        <f t="shared" si="908"/>
        <v>0</v>
      </c>
      <c r="T8810">
        <v>0</v>
      </c>
      <c r="U8810">
        <v>0</v>
      </c>
      <c r="V8810">
        <v>1</v>
      </c>
    </row>
    <row r="8811" spans="1:22" ht="15" customHeight="1" x14ac:dyDescent="0.25">
      <c r="A8811">
        <v>8810</v>
      </c>
      <c r="B8811">
        <v>0</v>
      </c>
      <c r="C8811">
        <v>0</v>
      </c>
      <c r="D8811">
        <v>0</v>
      </c>
      <c r="E8811">
        <v>0</v>
      </c>
      <c r="F8811">
        <v>12</v>
      </c>
      <c r="G8811">
        <v>892.08333330000005</v>
      </c>
      <c r="H8811">
        <v>1.6666667E-2</v>
      </c>
      <c r="I8811">
        <v>4.5833332999999997E-2</v>
      </c>
      <c r="J8811">
        <v>0</v>
      </c>
      <c r="K8811">
        <v>0</v>
      </c>
      <c r="L8811" t="s">
        <v>62</v>
      </c>
      <c r="M8811">
        <v>2</v>
      </c>
      <c r="N8811">
        <v>2</v>
      </c>
      <c r="O8811">
        <v>6</v>
      </c>
      <c r="P8811">
        <v>2</v>
      </c>
      <c r="Q8811" t="s">
        <v>52</v>
      </c>
      <c r="R8811" t="b">
        <f>FALSE()</f>
        <v>0</v>
      </c>
      <c r="S8811" t="b">
        <f t="shared" si="908"/>
        <v>0</v>
      </c>
      <c r="T8811">
        <v>0</v>
      </c>
      <c r="U8811">
        <v>0</v>
      </c>
      <c r="V8811">
        <v>0</v>
      </c>
    </row>
    <row r="8812" spans="1:22" ht="15" customHeight="1" x14ac:dyDescent="0.25">
      <c r="A8812">
        <v>8811</v>
      </c>
      <c r="B8812">
        <v>0</v>
      </c>
      <c r="C8812">
        <v>0</v>
      </c>
      <c r="D8812">
        <v>0</v>
      </c>
      <c r="E8812">
        <v>0</v>
      </c>
      <c r="F8812">
        <v>4</v>
      </c>
      <c r="G8812">
        <v>75.5</v>
      </c>
      <c r="H8812">
        <v>0</v>
      </c>
      <c r="I8812">
        <v>0.05</v>
      </c>
      <c r="J8812">
        <v>0</v>
      </c>
      <c r="K8812">
        <v>0</v>
      </c>
      <c r="L8812" t="s">
        <v>59</v>
      </c>
      <c r="M8812">
        <v>2</v>
      </c>
      <c r="N8812">
        <v>2</v>
      </c>
      <c r="O8812">
        <v>1</v>
      </c>
      <c r="P8812">
        <v>8</v>
      </c>
      <c r="Q8812" t="s">
        <v>52</v>
      </c>
      <c r="R8812" t="b">
        <f>FALSE()</f>
        <v>0</v>
      </c>
      <c r="S8812" t="b">
        <f t="shared" si="908"/>
        <v>0</v>
      </c>
      <c r="T8812">
        <v>0</v>
      </c>
      <c r="U8812">
        <v>0</v>
      </c>
      <c r="V8812">
        <v>0</v>
      </c>
    </row>
    <row r="8813" spans="1:22" ht="15" customHeight="1" x14ac:dyDescent="0.25">
      <c r="A8813">
        <v>8812</v>
      </c>
      <c r="B8813">
        <v>0</v>
      </c>
      <c r="C8813">
        <v>0</v>
      </c>
      <c r="D8813">
        <v>0</v>
      </c>
      <c r="E8813">
        <v>0</v>
      </c>
      <c r="F8813">
        <v>8</v>
      </c>
      <c r="G8813">
        <v>1066.25</v>
      </c>
      <c r="H8813">
        <v>0</v>
      </c>
      <c r="I8813">
        <v>2.8571428999999999E-2</v>
      </c>
      <c r="J8813">
        <v>9.0847677999999998</v>
      </c>
      <c r="K8813">
        <v>0</v>
      </c>
      <c r="L8813" t="s">
        <v>59</v>
      </c>
      <c r="M8813">
        <v>1</v>
      </c>
      <c r="N8813">
        <v>8</v>
      </c>
      <c r="O8813">
        <v>4</v>
      </c>
      <c r="P8813">
        <v>11</v>
      </c>
      <c r="Q8813" t="s">
        <v>51</v>
      </c>
      <c r="R8813" t="b">
        <f>TRUE()</f>
        <v>1</v>
      </c>
      <c r="S8813" t="b">
        <f>TRUE()</f>
        <v>1</v>
      </c>
      <c r="T8813">
        <v>1</v>
      </c>
      <c r="U8813">
        <v>1</v>
      </c>
      <c r="V8813">
        <v>1</v>
      </c>
    </row>
    <row r="8814" spans="1:22" ht="15" customHeight="1" x14ac:dyDescent="0.25">
      <c r="A8814">
        <v>8813</v>
      </c>
      <c r="B8814">
        <v>0</v>
      </c>
      <c r="C8814">
        <v>0</v>
      </c>
      <c r="D8814">
        <v>0</v>
      </c>
      <c r="E8814">
        <v>0</v>
      </c>
      <c r="F8814">
        <v>7</v>
      </c>
      <c r="G8814">
        <v>322.75</v>
      </c>
      <c r="H8814">
        <v>4.7619047999999997E-2</v>
      </c>
      <c r="I8814">
        <v>7.1428570999999996E-2</v>
      </c>
      <c r="J8814">
        <v>0</v>
      </c>
      <c r="K8814">
        <v>0</v>
      </c>
      <c r="L8814" t="s">
        <v>59</v>
      </c>
      <c r="M8814">
        <v>3</v>
      </c>
      <c r="N8814">
        <v>2</v>
      </c>
      <c r="O8814">
        <v>2</v>
      </c>
      <c r="P8814">
        <v>13</v>
      </c>
      <c r="Q8814" t="s">
        <v>51</v>
      </c>
      <c r="R8814" t="b">
        <f>FALSE()</f>
        <v>0</v>
      </c>
      <c r="S8814" t="b">
        <f>FALSE()</f>
        <v>0</v>
      </c>
      <c r="T8814">
        <v>0</v>
      </c>
      <c r="U8814">
        <v>0</v>
      </c>
      <c r="V8814">
        <v>1</v>
      </c>
    </row>
    <row r="8815" spans="1:22" ht="15" customHeight="1" x14ac:dyDescent="0.25">
      <c r="A8815">
        <v>8814</v>
      </c>
      <c r="B8815">
        <v>0</v>
      </c>
      <c r="C8815">
        <v>0</v>
      </c>
      <c r="D8815">
        <v>0</v>
      </c>
      <c r="E8815">
        <v>0</v>
      </c>
      <c r="F8815">
        <v>29</v>
      </c>
      <c r="G8815">
        <v>873.75</v>
      </c>
      <c r="H8815">
        <v>0</v>
      </c>
      <c r="I8815">
        <v>3.1034483000000002E-2</v>
      </c>
      <c r="J8815">
        <v>0</v>
      </c>
      <c r="K8815">
        <v>0</v>
      </c>
      <c r="L8815" t="s">
        <v>59</v>
      </c>
      <c r="M8815">
        <v>2</v>
      </c>
      <c r="N8815">
        <v>2</v>
      </c>
      <c r="O8815">
        <v>5</v>
      </c>
      <c r="P8815">
        <v>2</v>
      </c>
      <c r="Q8815" t="s">
        <v>51</v>
      </c>
      <c r="R8815" t="b">
        <f>TRUE()</f>
        <v>1</v>
      </c>
      <c r="S8815" t="b">
        <f>TRUE()</f>
        <v>1</v>
      </c>
      <c r="T8815">
        <v>1</v>
      </c>
      <c r="U8815">
        <v>1</v>
      </c>
      <c r="V8815">
        <v>1</v>
      </c>
    </row>
    <row r="8816" spans="1:22" ht="15" customHeight="1" x14ac:dyDescent="0.25">
      <c r="A8816">
        <v>8815</v>
      </c>
      <c r="B8816">
        <v>8</v>
      </c>
      <c r="C8816">
        <v>122.1</v>
      </c>
      <c r="D8816">
        <v>2</v>
      </c>
      <c r="E8816">
        <v>0</v>
      </c>
      <c r="F8816">
        <v>20</v>
      </c>
      <c r="G8816">
        <v>695.19375000000002</v>
      </c>
      <c r="H8816">
        <v>1.2098764999999999E-2</v>
      </c>
      <c r="I8816">
        <v>5.8821328999999999E-2</v>
      </c>
      <c r="J8816">
        <v>0</v>
      </c>
      <c r="K8816">
        <v>0</v>
      </c>
      <c r="L8816" t="s">
        <v>59</v>
      </c>
      <c r="M8816">
        <v>1</v>
      </c>
      <c r="N8816">
        <v>1</v>
      </c>
      <c r="O8816">
        <v>8</v>
      </c>
      <c r="P8816">
        <v>2</v>
      </c>
      <c r="Q8816" t="s">
        <v>51</v>
      </c>
      <c r="R8816" t="b">
        <f>TRUE()</f>
        <v>1</v>
      </c>
      <c r="S8816" t="b">
        <f>TRUE()</f>
        <v>1</v>
      </c>
      <c r="T8816">
        <v>1</v>
      </c>
      <c r="U8816">
        <v>1</v>
      </c>
      <c r="V8816">
        <v>1</v>
      </c>
    </row>
    <row r="8817" spans="1:22" ht="15" customHeight="1" x14ac:dyDescent="0.25">
      <c r="A8817">
        <v>8816</v>
      </c>
      <c r="B8817">
        <v>0</v>
      </c>
      <c r="C8817">
        <v>0</v>
      </c>
      <c r="D8817">
        <v>4</v>
      </c>
      <c r="E8817">
        <v>37</v>
      </c>
      <c r="F8817">
        <v>69</v>
      </c>
      <c r="G8817">
        <v>4112.3944439999996</v>
      </c>
      <c r="H8817">
        <v>7.1232880000000002E-3</v>
      </c>
      <c r="I8817">
        <v>2.2355057000000001E-2</v>
      </c>
      <c r="J8817">
        <v>0</v>
      </c>
      <c r="K8817">
        <v>0</v>
      </c>
      <c r="L8817" t="s">
        <v>62</v>
      </c>
      <c r="M8817">
        <v>3</v>
      </c>
      <c r="N8817">
        <v>2</v>
      </c>
      <c r="O8817">
        <v>3</v>
      </c>
      <c r="P8817">
        <v>2</v>
      </c>
      <c r="Q8817" t="s">
        <v>51</v>
      </c>
      <c r="R8817" t="b">
        <f>FALSE()</f>
        <v>0</v>
      </c>
      <c r="S8817" t="b">
        <f>FALSE()</f>
        <v>0</v>
      </c>
      <c r="T8817">
        <v>0</v>
      </c>
      <c r="U8817">
        <v>0</v>
      </c>
      <c r="V8817">
        <v>1</v>
      </c>
    </row>
    <row r="8818" spans="1:22" ht="15" customHeight="1" x14ac:dyDescent="0.25">
      <c r="A8818">
        <v>8817</v>
      </c>
      <c r="B8818">
        <v>13</v>
      </c>
      <c r="C8818">
        <v>210.42745099999999</v>
      </c>
      <c r="D8818">
        <v>9</v>
      </c>
      <c r="E8818">
        <v>435.45</v>
      </c>
      <c r="F8818">
        <v>154</v>
      </c>
      <c r="G8818">
        <v>6515.4543100000001</v>
      </c>
      <c r="H8818">
        <v>8.6705199999999993E-3</v>
      </c>
      <c r="I8818">
        <v>1.7328725999999999E-2</v>
      </c>
      <c r="J8818">
        <v>2.9824109390000002</v>
      </c>
      <c r="K8818">
        <v>0</v>
      </c>
      <c r="L8818" t="s">
        <v>59</v>
      </c>
      <c r="M8818">
        <v>3</v>
      </c>
      <c r="N8818">
        <v>2</v>
      </c>
      <c r="O8818">
        <v>1</v>
      </c>
      <c r="P8818">
        <v>2</v>
      </c>
      <c r="Q8818" t="s">
        <v>51</v>
      </c>
      <c r="R8818" t="b">
        <f>FALSE()</f>
        <v>0</v>
      </c>
      <c r="S8818" t="b">
        <f>TRUE()</f>
        <v>1</v>
      </c>
      <c r="T8818">
        <v>1</v>
      </c>
      <c r="U8818">
        <v>0</v>
      </c>
      <c r="V8818">
        <v>1</v>
      </c>
    </row>
    <row r="8819" spans="1:22" ht="15" customHeight="1" x14ac:dyDescent="0.25">
      <c r="A8819">
        <v>8818</v>
      </c>
      <c r="B8819">
        <v>0</v>
      </c>
      <c r="C8819">
        <v>0</v>
      </c>
      <c r="D8819">
        <v>0</v>
      </c>
      <c r="E8819">
        <v>0</v>
      </c>
      <c r="F8819">
        <v>26</v>
      </c>
      <c r="G8819">
        <v>1140.166667</v>
      </c>
      <c r="H8819">
        <v>3.2248521000000002E-2</v>
      </c>
      <c r="I8819">
        <v>3.2948718000000002E-2</v>
      </c>
      <c r="J8819">
        <v>0</v>
      </c>
      <c r="K8819">
        <v>0</v>
      </c>
      <c r="L8819" t="s">
        <v>59</v>
      </c>
      <c r="M8819">
        <v>3</v>
      </c>
      <c r="N8819">
        <v>2</v>
      </c>
      <c r="O8819">
        <v>6</v>
      </c>
      <c r="P8819">
        <v>13</v>
      </c>
      <c r="Q8819" t="s">
        <v>51</v>
      </c>
      <c r="R8819" t="b">
        <f>FALSE()</f>
        <v>0</v>
      </c>
      <c r="S8819" t="b">
        <f>FALSE()</f>
        <v>0</v>
      </c>
      <c r="T8819">
        <v>0</v>
      </c>
      <c r="U8819">
        <v>0</v>
      </c>
      <c r="V8819">
        <v>1</v>
      </c>
    </row>
    <row r="8820" spans="1:22" ht="15" customHeight="1" x14ac:dyDescent="0.25">
      <c r="A8820">
        <v>8819</v>
      </c>
      <c r="B8820">
        <v>0</v>
      </c>
      <c r="C8820">
        <v>0</v>
      </c>
      <c r="D8820">
        <v>0</v>
      </c>
      <c r="E8820">
        <v>0</v>
      </c>
      <c r="F8820">
        <v>100</v>
      </c>
      <c r="G8820">
        <v>5212.7083329999996</v>
      </c>
      <c r="H8820">
        <v>9.5238100000000006E-3</v>
      </c>
      <c r="I8820">
        <v>2.5768619E-2</v>
      </c>
      <c r="J8820">
        <v>8.5055866509999998</v>
      </c>
      <c r="K8820">
        <v>0</v>
      </c>
      <c r="L8820" t="s">
        <v>59</v>
      </c>
      <c r="M8820">
        <v>2</v>
      </c>
      <c r="N8820">
        <v>2</v>
      </c>
      <c r="O8820">
        <v>7</v>
      </c>
      <c r="P8820">
        <v>2</v>
      </c>
      <c r="Q8820" t="s">
        <v>51</v>
      </c>
      <c r="R8820" t="b">
        <f>TRUE()</f>
        <v>1</v>
      </c>
      <c r="S8820" t="b">
        <f>TRUE()</f>
        <v>1</v>
      </c>
      <c r="T8820">
        <v>1</v>
      </c>
      <c r="U8820">
        <v>1</v>
      </c>
      <c r="V8820">
        <v>1</v>
      </c>
    </row>
    <row r="8821" spans="1:22" ht="15" customHeight="1" x14ac:dyDescent="0.25">
      <c r="A8821">
        <v>8820</v>
      </c>
      <c r="B8821">
        <v>0</v>
      </c>
      <c r="C8821">
        <v>0</v>
      </c>
      <c r="D8821">
        <v>1</v>
      </c>
      <c r="E8821">
        <v>0</v>
      </c>
      <c r="F8821">
        <v>13</v>
      </c>
      <c r="G8821">
        <v>1297.25</v>
      </c>
      <c r="H8821">
        <v>2.8571428999999999E-2</v>
      </c>
      <c r="I8821">
        <v>6.4285713999999994E-2</v>
      </c>
      <c r="J8821">
        <v>0</v>
      </c>
      <c r="K8821">
        <v>0</v>
      </c>
      <c r="L8821" t="s">
        <v>62</v>
      </c>
      <c r="M8821">
        <v>1</v>
      </c>
      <c r="N8821">
        <v>8</v>
      </c>
      <c r="O8821">
        <v>3</v>
      </c>
      <c r="P8821">
        <v>1</v>
      </c>
      <c r="Q8821" t="s">
        <v>51</v>
      </c>
      <c r="R8821" t="b">
        <f>TRUE()</f>
        <v>1</v>
      </c>
      <c r="S8821" t="b">
        <f>FALSE()</f>
        <v>0</v>
      </c>
      <c r="T8821">
        <v>0</v>
      </c>
      <c r="U8821">
        <v>1</v>
      </c>
      <c r="V8821">
        <v>1</v>
      </c>
    </row>
    <row r="8822" spans="1:22" ht="15" customHeight="1" x14ac:dyDescent="0.25">
      <c r="A8822">
        <v>8821</v>
      </c>
      <c r="B8822">
        <v>6</v>
      </c>
      <c r="C8822">
        <v>407.25</v>
      </c>
      <c r="D8822">
        <v>4</v>
      </c>
      <c r="E8822">
        <v>67.5</v>
      </c>
      <c r="F8822">
        <v>14</v>
      </c>
      <c r="G8822">
        <v>195.41666670000001</v>
      </c>
      <c r="H8822">
        <v>0</v>
      </c>
      <c r="I8822">
        <v>3.0434783E-2</v>
      </c>
      <c r="J8822">
        <v>0</v>
      </c>
      <c r="K8822">
        <v>0</v>
      </c>
      <c r="L8822" t="s">
        <v>62</v>
      </c>
      <c r="M8822">
        <v>3</v>
      </c>
      <c r="N8822">
        <v>2</v>
      </c>
      <c r="O8822">
        <v>8</v>
      </c>
      <c r="P8822">
        <v>1</v>
      </c>
      <c r="Q8822" t="s">
        <v>51</v>
      </c>
      <c r="R8822" t="b">
        <f t="shared" ref="R8822:R8827" si="909">FALSE()</f>
        <v>0</v>
      </c>
      <c r="S8822" t="b">
        <f>FALSE()</f>
        <v>0</v>
      </c>
      <c r="T8822">
        <v>0</v>
      </c>
      <c r="U8822">
        <v>0</v>
      </c>
      <c r="V8822">
        <v>1</v>
      </c>
    </row>
    <row r="8823" spans="1:22" ht="15" customHeight="1" x14ac:dyDescent="0.25">
      <c r="A8823">
        <v>8822</v>
      </c>
      <c r="B8823">
        <v>0</v>
      </c>
      <c r="C8823">
        <v>0</v>
      </c>
      <c r="D8823">
        <v>0</v>
      </c>
      <c r="E8823">
        <v>0</v>
      </c>
      <c r="F8823">
        <v>21</v>
      </c>
      <c r="G8823">
        <v>1535</v>
      </c>
      <c r="H8823">
        <v>0.01</v>
      </c>
      <c r="I8823">
        <v>4.8333332999999999E-2</v>
      </c>
      <c r="J8823">
        <v>0</v>
      </c>
      <c r="K8823">
        <v>0</v>
      </c>
      <c r="L8823" t="s">
        <v>59</v>
      </c>
      <c r="M8823">
        <v>2</v>
      </c>
      <c r="N8823">
        <v>2</v>
      </c>
      <c r="O8823">
        <v>7</v>
      </c>
      <c r="P8823">
        <v>3</v>
      </c>
      <c r="Q8823" t="s">
        <v>51</v>
      </c>
      <c r="R8823" t="b">
        <f t="shared" si="909"/>
        <v>0</v>
      </c>
      <c r="S8823" t="b">
        <f>FALSE()</f>
        <v>0</v>
      </c>
      <c r="T8823">
        <v>0</v>
      </c>
      <c r="U8823">
        <v>0</v>
      </c>
      <c r="V8823">
        <v>1</v>
      </c>
    </row>
    <row r="8824" spans="1:22" ht="15" customHeight="1" x14ac:dyDescent="0.25">
      <c r="A8824">
        <v>8823</v>
      </c>
      <c r="B8824">
        <v>1</v>
      </c>
      <c r="C8824">
        <v>40.5</v>
      </c>
      <c r="D8824">
        <v>0</v>
      </c>
      <c r="E8824">
        <v>0</v>
      </c>
      <c r="F8824">
        <v>7</v>
      </c>
      <c r="G8824">
        <v>170</v>
      </c>
      <c r="H8824">
        <v>0</v>
      </c>
      <c r="I8824">
        <v>1.6666667E-2</v>
      </c>
      <c r="J8824">
        <v>0</v>
      </c>
      <c r="K8824">
        <v>0</v>
      </c>
      <c r="L8824" t="s">
        <v>62</v>
      </c>
      <c r="M8824">
        <v>2</v>
      </c>
      <c r="N8824">
        <v>4</v>
      </c>
      <c r="O8824">
        <v>1</v>
      </c>
      <c r="P8824">
        <v>2</v>
      </c>
      <c r="Q8824" t="s">
        <v>51</v>
      </c>
      <c r="R8824" t="b">
        <f t="shared" si="909"/>
        <v>0</v>
      </c>
      <c r="S8824" t="b">
        <f>FALSE()</f>
        <v>0</v>
      </c>
      <c r="T8824">
        <v>0</v>
      </c>
      <c r="U8824">
        <v>0</v>
      </c>
      <c r="V8824">
        <v>1</v>
      </c>
    </row>
    <row r="8825" spans="1:22" ht="15" customHeight="1" x14ac:dyDescent="0.25">
      <c r="A8825">
        <v>8824</v>
      </c>
      <c r="B8825">
        <v>0</v>
      </c>
      <c r="C8825">
        <v>0</v>
      </c>
      <c r="D8825">
        <v>0</v>
      </c>
      <c r="E8825">
        <v>0</v>
      </c>
      <c r="F8825">
        <v>4</v>
      </c>
      <c r="G8825">
        <v>53.625</v>
      </c>
      <c r="H8825">
        <v>0</v>
      </c>
      <c r="I8825">
        <v>0.05</v>
      </c>
      <c r="J8825">
        <v>0</v>
      </c>
      <c r="K8825">
        <v>0</v>
      </c>
      <c r="L8825" t="s">
        <v>59</v>
      </c>
      <c r="M8825">
        <v>3</v>
      </c>
      <c r="N8825">
        <v>2</v>
      </c>
      <c r="O8825">
        <v>1</v>
      </c>
      <c r="P8825">
        <v>11</v>
      </c>
      <c r="Q8825" t="s">
        <v>51</v>
      </c>
      <c r="R8825" t="b">
        <f t="shared" si="909"/>
        <v>0</v>
      </c>
      <c r="S8825" t="b">
        <f>FALSE()</f>
        <v>0</v>
      </c>
      <c r="T8825">
        <v>0</v>
      </c>
      <c r="U8825">
        <v>0</v>
      </c>
      <c r="V8825">
        <v>1</v>
      </c>
    </row>
    <row r="8826" spans="1:22" ht="15" customHeight="1" x14ac:dyDescent="0.25">
      <c r="A8826">
        <v>8825</v>
      </c>
      <c r="B8826">
        <v>2</v>
      </c>
      <c r="C8826">
        <v>77.5</v>
      </c>
      <c r="D8826">
        <v>1</v>
      </c>
      <c r="E8826">
        <v>17</v>
      </c>
      <c r="F8826">
        <v>46</v>
      </c>
      <c r="G8826">
        <v>1066.5666670000001</v>
      </c>
      <c r="H8826">
        <v>4.2553189999999996E-3</v>
      </c>
      <c r="I8826">
        <v>1.9148935999999998E-2</v>
      </c>
      <c r="J8826">
        <v>51.003081690000002</v>
      </c>
      <c r="K8826">
        <v>0</v>
      </c>
      <c r="L8826" t="s">
        <v>62</v>
      </c>
      <c r="M8826">
        <v>3</v>
      </c>
      <c r="N8826">
        <v>2</v>
      </c>
      <c r="O8826">
        <v>4</v>
      </c>
      <c r="P8826">
        <v>10</v>
      </c>
      <c r="Q8826" t="s">
        <v>51</v>
      </c>
      <c r="R8826" t="b">
        <f t="shared" si="909"/>
        <v>0</v>
      </c>
      <c r="S8826" t="b">
        <f>TRUE()</f>
        <v>1</v>
      </c>
      <c r="T8826">
        <v>1</v>
      </c>
      <c r="U8826">
        <v>0</v>
      </c>
      <c r="V8826">
        <v>1</v>
      </c>
    </row>
    <row r="8827" spans="1:22" ht="15" customHeight="1" x14ac:dyDescent="0.25">
      <c r="A8827">
        <v>8826</v>
      </c>
      <c r="B8827">
        <v>5</v>
      </c>
      <c r="C8827">
        <v>135.5</v>
      </c>
      <c r="D8827">
        <v>0</v>
      </c>
      <c r="E8827">
        <v>0</v>
      </c>
      <c r="F8827">
        <v>86</v>
      </c>
      <c r="G8827">
        <v>2106.8940480000001</v>
      </c>
      <c r="H8827">
        <v>2.3255810000000002E-3</v>
      </c>
      <c r="I8827">
        <v>8.9147289999999997E-3</v>
      </c>
      <c r="J8827">
        <v>0</v>
      </c>
      <c r="K8827">
        <v>0</v>
      </c>
      <c r="L8827" t="s">
        <v>59</v>
      </c>
      <c r="M8827">
        <v>2</v>
      </c>
      <c r="N8827">
        <v>2</v>
      </c>
      <c r="O8827">
        <v>3</v>
      </c>
      <c r="P8827">
        <v>2</v>
      </c>
      <c r="Q8827" t="s">
        <v>51</v>
      </c>
      <c r="R8827" t="b">
        <f t="shared" si="909"/>
        <v>0</v>
      </c>
      <c r="S8827" t="b">
        <f>FALSE()</f>
        <v>0</v>
      </c>
      <c r="T8827">
        <v>0</v>
      </c>
      <c r="U8827">
        <v>0</v>
      </c>
      <c r="V8827">
        <v>1</v>
      </c>
    </row>
    <row r="8828" spans="1:22" ht="15" customHeight="1" x14ac:dyDescent="0.25">
      <c r="A8828">
        <v>8827</v>
      </c>
      <c r="B8828">
        <v>9</v>
      </c>
      <c r="C8828">
        <v>179.27500000000001</v>
      </c>
      <c r="D8828">
        <v>0</v>
      </c>
      <c r="E8828">
        <v>0</v>
      </c>
      <c r="F8828">
        <v>101</v>
      </c>
      <c r="G8828">
        <v>5276.5944440000003</v>
      </c>
      <c r="H8828">
        <v>0</v>
      </c>
      <c r="I8828">
        <v>5.5450730000000002E-3</v>
      </c>
      <c r="J8828">
        <v>17.539278549999999</v>
      </c>
      <c r="K8828">
        <v>0</v>
      </c>
      <c r="L8828" t="s">
        <v>62</v>
      </c>
      <c r="M8828">
        <v>2</v>
      </c>
      <c r="N8828">
        <v>2</v>
      </c>
      <c r="O8828">
        <v>6</v>
      </c>
      <c r="P8828">
        <v>2</v>
      </c>
      <c r="Q8828" t="s">
        <v>51</v>
      </c>
      <c r="R8828" t="b">
        <f>TRUE()</f>
        <v>1</v>
      </c>
      <c r="S8828" t="b">
        <f>FALSE()</f>
        <v>0</v>
      </c>
      <c r="T8828">
        <v>0</v>
      </c>
      <c r="U8828">
        <v>1</v>
      </c>
      <c r="V8828">
        <v>1</v>
      </c>
    </row>
    <row r="8829" spans="1:22" ht="15" customHeight="1" x14ac:dyDescent="0.25">
      <c r="A8829">
        <v>8828</v>
      </c>
      <c r="B8829">
        <v>3</v>
      </c>
      <c r="C8829">
        <v>36</v>
      </c>
      <c r="D8829">
        <v>2</v>
      </c>
      <c r="E8829">
        <v>763</v>
      </c>
      <c r="F8829">
        <v>9</v>
      </c>
      <c r="G8829">
        <v>163.5</v>
      </c>
      <c r="H8829">
        <v>0</v>
      </c>
      <c r="I8829">
        <v>1.4285714E-2</v>
      </c>
      <c r="J8829">
        <v>0</v>
      </c>
      <c r="K8829">
        <v>0</v>
      </c>
      <c r="L8829" t="s">
        <v>62</v>
      </c>
      <c r="M8829">
        <v>8</v>
      </c>
      <c r="N8829">
        <v>2</v>
      </c>
      <c r="O8829">
        <v>1</v>
      </c>
      <c r="P8829">
        <v>2</v>
      </c>
      <c r="Q8829" t="s">
        <v>52</v>
      </c>
      <c r="R8829" t="b">
        <f>FALSE()</f>
        <v>0</v>
      </c>
      <c r="S8829" t="b">
        <f>TRUE()</f>
        <v>1</v>
      </c>
      <c r="T8829">
        <v>1</v>
      </c>
      <c r="U8829">
        <v>0</v>
      </c>
      <c r="V8829">
        <v>0</v>
      </c>
    </row>
    <row r="8830" spans="1:22" ht="15" customHeight="1" x14ac:dyDescent="0.25">
      <c r="A8830">
        <v>8829</v>
      </c>
      <c r="B8830">
        <v>0</v>
      </c>
      <c r="C8830">
        <v>0</v>
      </c>
      <c r="D8830">
        <v>0</v>
      </c>
      <c r="E8830">
        <v>0</v>
      </c>
      <c r="F8830">
        <v>1</v>
      </c>
      <c r="G8830">
        <v>0</v>
      </c>
      <c r="H8830">
        <v>0.2</v>
      </c>
      <c r="I8830">
        <v>0.2</v>
      </c>
      <c r="J8830">
        <v>0</v>
      </c>
      <c r="K8830">
        <v>0</v>
      </c>
      <c r="L8830" t="s">
        <v>59</v>
      </c>
      <c r="M8830">
        <v>3</v>
      </c>
      <c r="N8830">
        <v>2</v>
      </c>
      <c r="O8830">
        <v>1</v>
      </c>
      <c r="P8830">
        <v>1</v>
      </c>
      <c r="Q8830" t="s">
        <v>51</v>
      </c>
      <c r="R8830" t="b">
        <f>FALSE()</f>
        <v>0</v>
      </c>
      <c r="S8830" t="b">
        <f>FALSE()</f>
        <v>0</v>
      </c>
      <c r="T8830">
        <v>0</v>
      </c>
      <c r="U8830">
        <v>0</v>
      </c>
      <c r="V8830">
        <v>1</v>
      </c>
    </row>
    <row r="8831" spans="1:22" ht="15" customHeight="1" x14ac:dyDescent="0.25">
      <c r="A8831">
        <v>8830</v>
      </c>
      <c r="B8831">
        <v>0</v>
      </c>
      <c r="C8831">
        <v>0</v>
      </c>
      <c r="D8831">
        <v>0</v>
      </c>
      <c r="E8831">
        <v>0</v>
      </c>
      <c r="F8831">
        <v>18</v>
      </c>
      <c r="G8831">
        <v>849.54166669999995</v>
      </c>
      <c r="H8831">
        <v>0</v>
      </c>
      <c r="I8831">
        <v>8.7500000000000008E-3</v>
      </c>
      <c r="J8831">
        <v>0</v>
      </c>
      <c r="K8831">
        <v>0</v>
      </c>
      <c r="L8831" t="s">
        <v>59</v>
      </c>
      <c r="M8831">
        <v>1</v>
      </c>
      <c r="N8831">
        <v>1</v>
      </c>
      <c r="O8831">
        <v>1</v>
      </c>
      <c r="P8831">
        <v>2</v>
      </c>
      <c r="Q8831" t="s">
        <v>51</v>
      </c>
      <c r="R8831" t="b">
        <f>FALSE()</f>
        <v>0</v>
      </c>
      <c r="S8831" t="b">
        <f>FALSE()</f>
        <v>0</v>
      </c>
      <c r="T8831">
        <v>0</v>
      </c>
      <c r="U8831">
        <v>0</v>
      </c>
      <c r="V8831">
        <v>1</v>
      </c>
    </row>
    <row r="8832" spans="1:22" ht="15" customHeight="1" x14ac:dyDescent="0.25">
      <c r="A8832">
        <v>8831</v>
      </c>
      <c r="B8832">
        <v>11</v>
      </c>
      <c r="C8832">
        <v>1443.1</v>
      </c>
      <c r="D8832">
        <v>5</v>
      </c>
      <c r="E8832">
        <v>205</v>
      </c>
      <c r="F8832">
        <v>225</v>
      </c>
      <c r="G8832">
        <v>9595.6496289999995</v>
      </c>
      <c r="H8832">
        <v>4.5569299999999998E-3</v>
      </c>
      <c r="I8832">
        <v>1.2050716E-2</v>
      </c>
      <c r="J8832">
        <v>9.2422860320000009</v>
      </c>
      <c r="K8832">
        <v>0</v>
      </c>
      <c r="L8832" t="s">
        <v>59</v>
      </c>
      <c r="M8832">
        <v>2</v>
      </c>
      <c r="N8832">
        <v>2</v>
      </c>
      <c r="O8832">
        <v>4</v>
      </c>
      <c r="P8832">
        <v>2</v>
      </c>
      <c r="Q8832" t="s">
        <v>51</v>
      </c>
      <c r="R8832" t="b">
        <f>FALSE()</f>
        <v>0</v>
      </c>
      <c r="S8832" t="b">
        <f>TRUE()</f>
        <v>1</v>
      </c>
      <c r="T8832">
        <v>1</v>
      </c>
      <c r="U8832">
        <v>0</v>
      </c>
      <c r="V8832">
        <v>1</v>
      </c>
    </row>
    <row r="8833" spans="1:22" ht="15" customHeight="1" x14ac:dyDescent="0.25">
      <c r="A8833">
        <v>8832</v>
      </c>
      <c r="B8833">
        <v>0</v>
      </c>
      <c r="C8833">
        <v>0</v>
      </c>
      <c r="D8833">
        <v>2</v>
      </c>
      <c r="E8833">
        <v>105</v>
      </c>
      <c r="F8833">
        <v>194</v>
      </c>
      <c r="G8833">
        <v>6460.1926380000004</v>
      </c>
      <c r="H8833">
        <v>3.7606839999999998E-3</v>
      </c>
      <c r="I8833">
        <v>1.7284445999999998E-2</v>
      </c>
      <c r="J8833">
        <v>1.79107248</v>
      </c>
      <c r="K8833">
        <v>0</v>
      </c>
      <c r="L8833" t="s">
        <v>59</v>
      </c>
      <c r="M8833">
        <v>2</v>
      </c>
      <c r="N8833">
        <v>2</v>
      </c>
      <c r="O8833">
        <v>3</v>
      </c>
      <c r="P8833">
        <v>2</v>
      </c>
      <c r="Q8833" t="s">
        <v>51</v>
      </c>
      <c r="R8833" t="b">
        <f>FALSE()</f>
        <v>0</v>
      </c>
      <c r="S8833" t="b">
        <f>TRUE()</f>
        <v>1</v>
      </c>
      <c r="T8833">
        <v>1</v>
      </c>
      <c r="U8833">
        <v>0</v>
      </c>
      <c r="V8833">
        <v>1</v>
      </c>
    </row>
    <row r="8834" spans="1:22" ht="15" customHeight="1" x14ac:dyDescent="0.25">
      <c r="A8834">
        <v>8833</v>
      </c>
      <c r="B8834">
        <v>2</v>
      </c>
      <c r="C8834">
        <v>23</v>
      </c>
      <c r="D8834">
        <v>0</v>
      </c>
      <c r="E8834">
        <v>0</v>
      </c>
      <c r="F8834">
        <v>39</v>
      </c>
      <c r="G8834">
        <v>1828.9666669999999</v>
      </c>
      <c r="H8834">
        <v>5.1282050000000003E-3</v>
      </c>
      <c r="I8834">
        <v>2.0085470000000001E-2</v>
      </c>
      <c r="J8834">
        <v>20.592470800000001</v>
      </c>
      <c r="K8834">
        <v>0</v>
      </c>
      <c r="L8834" t="s">
        <v>59</v>
      </c>
      <c r="M8834">
        <v>1</v>
      </c>
      <c r="N8834">
        <v>1</v>
      </c>
      <c r="O8834">
        <v>1</v>
      </c>
      <c r="P8834">
        <v>2</v>
      </c>
      <c r="Q8834" t="s">
        <v>51</v>
      </c>
      <c r="R8834" t="b">
        <f>TRUE()</f>
        <v>1</v>
      </c>
      <c r="S8834" t="b">
        <f>TRUE()</f>
        <v>1</v>
      </c>
      <c r="T8834">
        <v>1</v>
      </c>
      <c r="U8834">
        <v>1</v>
      </c>
      <c r="V8834">
        <v>1</v>
      </c>
    </row>
    <row r="8835" spans="1:22" ht="15" customHeight="1" x14ac:dyDescent="0.25">
      <c r="A8835">
        <v>8834</v>
      </c>
      <c r="B8835">
        <v>15</v>
      </c>
      <c r="C8835">
        <v>543.35490649999997</v>
      </c>
      <c r="D8835">
        <v>7</v>
      </c>
      <c r="E8835">
        <v>243.28333330000001</v>
      </c>
      <c r="F8835">
        <v>169</v>
      </c>
      <c r="G8835">
        <v>6920.9732430000004</v>
      </c>
      <c r="H8835">
        <v>5.2688919999999998E-3</v>
      </c>
      <c r="I8835">
        <v>1.6769541999999998E-2</v>
      </c>
      <c r="J8835">
        <v>0.74294273700000002</v>
      </c>
      <c r="K8835">
        <v>0</v>
      </c>
      <c r="L8835" t="s">
        <v>59</v>
      </c>
      <c r="M8835">
        <v>1</v>
      </c>
      <c r="N8835">
        <v>1</v>
      </c>
      <c r="O8835">
        <v>3</v>
      </c>
      <c r="P8835">
        <v>2</v>
      </c>
      <c r="Q8835" t="s">
        <v>51</v>
      </c>
      <c r="R8835" t="b">
        <f>TRUE()</f>
        <v>1</v>
      </c>
      <c r="S8835" t="b">
        <f>FALSE()</f>
        <v>0</v>
      </c>
      <c r="T8835">
        <v>0</v>
      </c>
      <c r="U8835">
        <v>1</v>
      </c>
      <c r="V8835">
        <v>1</v>
      </c>
    </row>
    <row r="8836" spans="1:22" ht="15" customHeight="1" x14ac:dyDescent="0.25">
      <c r="A8836">
        <v>8835</v>
      </c>
      <c r="B8836">
        <v>3</v>
      </c>
      <c r="C8836">
        <v>104</v>
      </c>
      <c r="D8836">
        <v>0</v>
      </c>
      <c r="E8836">
        <v>0</v>
      </c>
      <c r="F8836">
        <v>34</v>
      </c>
      <c r="G8836">
        <v>2991.3194440000002</v>
      </c>
      <c r="H8836">
        <v>5.5555559999999997E-3</v>
      </c>
      <c r="I8836">
        <v>2.6111110999999999E-2</v>
      </c>
      <c r="J8836">
        <v>0</v>
      </c>
      <c r="K8836">
        <v>0</v>
      </c>
      <c r="L8836" t="s">
        <v>62</v>
      </c>
      <c r="M8836">
        <v>2</v>
      </c>
      <c r="N8836">
        <v>2</v>
      </c>
      <c r="O8836">
        <v>4</v>
      </c>
      <c r="P8836">
        <v>1</v>
      </c>
      <c r="Q8836" t="s">
        <v>51</v>
      </c>
      <c r="R8836" t="b">
        <f>FALSE()</f>
        <v>0</v>
      </c>
      <c r="S8836" t="b">
        <f>FALSE()</f>
        <v>0</v>
      </c>
      <c r="T8836">
        <v>0</v>
      </c>
      <c r="U8836">
        <v>0</v>
      </c>
      <c r="V8836">
        <v>1</v>
      </c>
    </row>
    <row r="8837" spans="1:22" ht="15" customHeight="1" x14ac:dyDescent="0.25">
      <c r="A8837">
        <v>8836</v>
      </c>
      <c r="B8837">
        <v>0</v>
      </c>
      <c r="C8837">
        <v>0</v>
      </c>
      <c r="D8837">
        <v>0</v>
      </c>
      <c r="E8837">
        <v>0</v>
      </c>
      <c r="F8837">
        <v>6</v>
      </c>
      <c r="G8837">
        <v>78.75</v>
      </c>
      <c r="H8837">
        <v>3.3333333E-2</v>
      </c>
      <c r="I8837">
        <v>6.6666666999999999E-2</v>
      </c>
      <c r="J8837">
        <v>0</v>
      </c>
      <c r="K8837">
        <v>0</v>
      </c>
      <c r="L8837" t="s">
        <v>59</v>
      </c>
      <c r="M8837">
        <v>2</v>
      </c>
      <c r="N8837">
        <v>2</v>
      </c>
      <c r="O8837">
        <v>9</v>
      </c>
      <c r="P8837">
        <v>3</v>
      </c>
      <c r="Q8837" t="s">
        <v>51</v>
      </c>
      <c r="R8837" t="b">
        <f>FALSE()</f>
        <v>0</v>
      </c>
      <c r="S8837" t="b">
        <f>FALSE()</f>
        <v>0</v>
      </c>
      <c r="T8837">
        <v>0</v>
      </c>
      <c r="U8837">
        <v>0</v>
      </c>
      <c r="V8837">
        <v>1</v>
      </c>
    </row>
    <row r="8838" spans="1:22" ht="15" customHeight="1" x14ac:dyDescent="0.25">
      <c r="A8838">
        <v>8837</v>
      </c>
      <c r="B8838">
        <v>8</v>
      </c>
      <c r="C8838">
        <v>235.18617019999999</v>
      </c>
      <c r="D8838">
        <v>2</v>
      </c>
      <c r="E8838">
        <v>138.5</v>
      </c>
      <c r="F8838">
        <v>71</v>
      </c>
      <c r="G8838">
        <v>2512.5174200000001</v>
      </c>
      <c r="H8838">
        <v>6.3492059999999996E-3</v>
      </c>
      <c r="I8838">
        <v>2.5572609E-2</v>
      </c>
      <c r="J8838">
        <v>0</v>
      </c>
      <c r="K8838">
        <v>0</v>
      </c>
      <c r="L8838" t="s">
        <v>59</v>
      </c>
      <c r="M8838">
        <v>3</v>
      </c>
      <c r="N8838">
        <v>2</v>
      </c>
      <c r="O8838">
        <v>1</v>
      </c>
      <c r="P8838">
        <v>2</v>
      </c>
      <c r="Q8838" t="s">
        <v>51</v>
      </c>
      <c r="R8838" t="b">
        <f>TRUE()</f>
        <v>1</v>
      </c>
      <c r="S8838" t="b">
        <f>TRUE()</f>
        <v>1</v>
      </c>
      <c r="T8838">
        <v>1</v>
      </c>
      <c r="U8838">
        <v>1</v>
      </c>
      <c r="V8838">
        <v>1</v>
      </c>
    </row>
    <row r="8839" spans="1:22" ht="15" customHeight="1" x14ac:dyDescent="0.25">
      <c r="A8839">
        <v>8838</v>
      </c>
      <c r="B8839">
        <v>0</v>
      </c>
      <c r="C8839">
        <v>0</v>
      </c>
      <c r="D8839">
        <v>0</v>
      </c>
      <c r="E8839">
        <v>0</v>
      </c>
      <c r="F8839">
        <v>11</v>
      </c>
      <c r="G8839">
        <v>335</v>
      </c>
      <c r="H8839">
        <v>3.6363635999999998E-2</v>
      </c>
      <c r="I8839">
        <v>6.0606061000000003E-2</v>
      </c>
      <c r="J8839">
        <v>0</v>
      </c>
      <c r="K8839">
        <v>0</v>
      </c>
      <c r="L8839" t="s">
        <v>59</v>
      </c>
      <c r="M8839">
        <v>3</v>
      </c>
      <c r="N8839">
        <v>2</v>
      </c>
      <c r="O8839">
        <v>1</v>
      </c>
      <c r="P8839">
        <v>13</v>
      </c>
      <c r="Q8839" t="s">
        <v>51</v>
      </c>
      <c r="R8839" t="b">
        <f>TRUE()</f>
        <v>1</v>
      </c>
      <c r="S8839" t="b">
        <f>FALSE()</f>
        <v>0</v>
      </c>
      <c r="T8839">
        <v>0</v>
      </c>
      <c r="U8839">
        <v>1</v>
      </c>
      <c r="V8839">
        <v>1</v>
      </c>
    </row>
    <row r="8840" spans="1:22" ht="15" customHeight="1" x14ac:dyDescent="0.25">
      <c r="A8840">
        <v>8839</v>
      </c>
      <c r="B8840">
        <v>0</v>
      </c>
      <c r="C8840">
        <v>0</v>
      </c>
      <c r="D8840">
        <v>0</v>
      </c>
      <c r="E8840">
        <v>0</v>
      </c>
      <c r="F8840">
        <v>32</v>
      </c>
      <c r="G8840">
        <v>1297.75</v>
      </c>
      <c r="H8840">
        <v>0</v>
      </c>
      <c r="I8840">
        <v>7.4999999999999997E-3</v>
      </c>
      <c r="J8840">
        <v>42.622744590000003</v>
      </c>
      <c r="K8840">
        <v>0</v>
      </c>
      <c r="L8840" t="s">
        <v>59</v>
      </c>
      <c r="M8840">
        <v>2</v>
      </c>
      <c r="N8840">
        <v>2</v>
      </c>
      <c r="O8840">
        <v>3</v>
      </c>
      <c r="P8840">
        <v>7</v>
      </c>
      <c r="Q8840" t="s">
        <v>51</v>
      </c>
      <c r="R8840" t="b">
        <f>FALSE()</f>
        <v>0</v>
      </c>
      <c r="S8840" t="b">
        <f>TRUE()</f>
        <v>1</v>
      </c>
      <c r="T8840">
        <v>1</v>
      </c>
      <c r="U8840">
        <v>0</v>
      </c>
      <c r="V8840">
        <v>1</v>
      </c>
    </row>
    <row r="8841" spans="1:22" ht="15" customHeight="1" x14ac:dyDescent="0.25">
      <c r="A8841">
        <v>8840</v>
      </c>
      <c r="B8841">
        <v>3</v>
      </c>
      <c r="C8841">
        <v>115</v>
      </c>
      <c r="D8841">
        <v>0</v>
      </c>
      <c r="E8841">
        <v>0</v>
      </c>
      <c r="F8841">
        <v>6</v>
      </c>
      <c r="G8841">
        <v>132.75</v>
      </c>
      <c r="H8841">
        <v>0</v>
      </c>
      <c r="I8841">
        <v>2.2222222E-2</v>
      </c>
      <c r="J8841">
        <v>0</v>
      </c>
      <c r="K8841">
        <v>0</v>
      </c>
      <c r="L8841" t="s">
        <v>62</v>
      </c>
      <c r="M8841">
        <v>1</v>
      </c>
      <c r="N8841">
        <v>1</v>
      </c>
      <c r="O8841">
        <v>7</v>
      </c>
      <c r="P8841">
        <v>2</v>
      </c>
      <c r="Q8841" t="s">
        <v>52</v>
      </c>
      <c r="R8841" t="b">
        <f>TRUE()</f>
        <v>1</v>
      </c>
      <c r="S8841" t="b">
        <f>FALSE()</f>
        <v>0</v>
      </c>
      <c r="T8841">
        <v>0</v>
      </c>
      <c r="U8841">
        <v>1</v>
      </c>
      <c r="V8841">
        <v>0</v>
      </c>
    </row>
    <row r="8842" spans="1:22" ht="15" customHeight="1" x14ac:dyDescent="0.25">
      <c r="A8842">
        <v>8841</v>
      </c>
      <c r="B8842">
        <v>6</v>
      </c>
      <c r="C8842">
        <v>65.416666669999998</v>
      </c>
      <c r="D8842">
        <v>0</v>
      </c>
      <c r="E8842">
        <v>0</v>
      </c>
      <c r="F8842">
        <v>29</v>
      </c>
      <c r="G8842">
        <v>1904.541667</v>
      </c>
      <c r="H8842">
        <v>4.8484849999999996E-3</v>
      </c>
      <c r="I8842">
        <v>2.6060606E-2</v>
      </c>
      <c r="J8842">
        <v>0</v>
      </c>
      <c r="K8842">
        <v>0</v>
      </c>
      <c r="L8842" t="s">
        <v>59</v>
      </c>
      <c r="M8842">
        <v>1</v>
      </c>
      <c r="N8842">
        <v>1</v>
      </c>
      <c r="O8842">
        <v>2</v>
      </c>
      <c r="P8842">
        <v>8</v>
      </c>
      <c r="Q8842" t="s">
        <v>51</v>
      </c>
      <c r="R8842" t="b">
        <f>FALSE()</f>
        <v>0</v>
      </c>
      <c r="S8842" t="b">
        <f>TRUE()</f>
        <v>1</v>
      </c>
      <c r="T8842">
        <v>1</v>
      </c>
      <c r="U8842">
        <v>0</v>
      </c>
      <c r="V8842">
        <v>1</v>
      </c>
    </row>
    <row r="8843" spans="1:22" ht="15" customHeight="1" x14ac:dyDescent="0.25">
      <c r="A8843">
        <v>8842</v>
      </c>
      <c r="B8843">
        <v>0</v>
      </c>
      <c r="C8843">
        <v>0</v>
      </c>
      <c r="D8843">
        <v>0</v>
      </c>
      <c r="E8843">
        <v>0</v>
      </c>
      <c r="F8843">
        <v>7</v>
      </c>
      <c r="G8843">
        <v>270.75</v>
      </c>
      <c r="H8843">
        <v>0</v>
      </c>
      <c r="I8843">
        <v>5.7142856999999998E-2</v>
      </c>
      <c r="J8843">
        <v>0</v>
      </c>
      <c r="K8843">
        <v>0</v>
      </c>
      <c r="L8843" t="s">
        <v>62</v>
      </c>
      <c r="M8843">
        <v>1</v>
      </c>
      <c r="N8843">
        <v>1</v>
      </c>
      <c r="O8843">
        <v>4</v>
      </c>
      <c r="P8843">
        <v>2</v>
      </c>
      <c r="Q8843" t="s">
        <v>51</v>
      </c>
      <c r="R8843" t="b">
        <f>TRUE()</f>
        <v>1</v>
      </c>
      <c r="S8843" t="b">
        <f>FALSE()</f>
        <v>0</v>
      </c>
      <c r="T8843">
        <v>0</v>
      </c>
      <c r="U8843">
        <v>1</v>
      </c>
      <c r="V8843">
        <v>1</v>
      </c>
    </row>
    <row r="8844" spans="1:22" ht="15" customHeight="1" x14ac:dyDescent="0.25">
      <c r="A8844">
        <v>8843</v>
      </c>
      <c r="B8844">
        <v>5</v>
      </c>
      <c r="C8844">
        <v>346.25</v>
      </c>
      <c r="D8844">
        <v>0</v>
      </c>
      <c r="E8844">
        <v>0</v>
      </c>
      <c r="F8844">
        <v>3</v>
      </c>
      <c r="G8844">
        <v>1692.25</v>
      </c>
      <c r="H8844">
        <v>0</v>
      </c>
      <c r="I8844">
        <v>1.4285714E-2</v>
      </c>
      <c r="J8844">
        <v>0</v>
      </c>
      <c r="K8844">
        <v>0</v>
      </c>
      <c r="L8844" t="s">
        <v>62</v>
      </c>
      <c r="M8844">
        <v>2</v>
      </c>
      <c r="N8844">
        <v>2</v>
      </c>
      <c r="O8844">
        <v>9</v>
      </c>
      <c r="P8844">
        <v>2</v>
      </c>
      <c r="Q8844" t="s">
        <v>52</v>
      </c>
      <c r="R8844" t="b">
        <f>FALSE()</f>
        <v>0</v>
      </c>
      <c r="S8844" t="b">
        <f>FALSE()</f>
        <v>0</v>
      </c>
      <c r="T8844">
        <v>0</v>
      </c>
      <c r="U8844">
        <v>0</v>
      </c>
      <c r="V8844">
        <v>0</v>
      </c>
    </row>
    <row r="8845" spans="1:22" ht="15" customHeight="1" x14ac:dyDescent="0.25">
      <c r="A8845">
        <v>8844</v>
      </c>
      <c r="B8845">
        <v>2</v>
      </c>
      <c r="C8845">
        <v>86.2</v>
      </c>
      <c r="D8845">
        <v>0</v>
      </c>
      <c r="E8845">
        <v>0</v>
      </c>
      <c r="F8845">
        <v>48</v>
      </c>
      <c r="G8845">
        <v>2259.736508</v>
      </c>
      <c r="H8845">
        <v>4.1666669999999998E-3</v>
      </c>
      <c r="I8845">
        <v>1.0138889E-2</v>
      </c>
      <c r="J8845">
        <v>12.226054250000001</v>
      </c>
      <c r="K8845">
        <v>0</v>
      </c>
      <c r="L8845" t="s">
        <v>62</v>
      </c>
      <c r="M8845">
        <v>1</v>
      </c>
      <c r="N8845">
        <v>1</v>
      </c>
      <c r="O8845">
        <v>7</v>
      </c>
      <c r="P8845">
        <v>2</v>
      </c>
      <c r="Q8845" t="s">
        <v>51</v>
      </c>
      <c r="R8845" t="b">
        <f>FALSE()</f>
        <v>0</v>
      </c>
      <c r="S8845" t="b">
        <f>TRUE()</f>
        <v>1</v>
      </c>
      <c r="T8845">
        <v>1</v>
      </c>
      <c r="U8845">
        <v>0</v>
      </c>
      <c r="V8845">
        <v>1</v>
      </c>
    </row>
    <row r="8846" spans="1:22" ht="15" customHeight="1" x14ac:dyDescent="0.25">
      <c r="A8846">
        <v>8845</v>
      </c>
      <c r="B8846">
        <v>0</v>
      </c>
      <c r="C8846">
        <v>0</v>
      </c>
      <c r="D8846">
        <v>0</v>
      </c>
      <c r="E8846">
        <v>0</v>
      </c>
      <c r="F8846">
        <v>75</v>
      </c>
      <c r="G8846">
        <v>1775.241667</v>
      </c>
      <c r="H8846">
        <v>1.3333329999999999E-3</v>
      </c>
      <c r="I8846">
        <v>1.9428570999999999E-2</v>
      </c>
      <c r="J8846">
        <v>0</v>
      </c>
      <c r="K8846">
        <v>0</v>
      </c>
      <c r="L8846" t="s">
        <v>59</v>
      </c>
      <c r="M8846">
        <v>2</v>
      </c>
      <c r="N8846">
        <v>6</v>
      </c>
      <c r="O8846">
        <v>5</v>
      </c>
      <c r="P8846">
        <v>3</v>
      </c>
      <c r="Q8846" t="s">
        <v>51</v>
      </c>
      <c r="R8846" t="b">
        <f>TRUE()</f>
        <v>1</v>
      </c>
      <c r="S8846" t="b">
        <f>FALSE()</f>
        <v>0</v>
      </c>
      <c r="T8846">
        <v>0</v>
      </c>
      <c r="U8846">
        <v>1</v>
      </c>
      <c r="V8846">
        <v>1</v>
      </c>
    </row>
    <row r="8847" spans="1:22" ht="15" customHeight="1" x14ac:dyDescent="0.25">
      <c r="A8847">
        <v>8846</v>
      </c>
      <c r="B8847">
        <v>0</v>
      </c>
      <c r="C8847">
        <v>0</v>
      </c>
      <c r="D8847">
        <v>0</v>
      </c>
      <c r="E8847">
        <v>0</v>
      </c>
      <c r="F8847">
        <v>10</v>
      </c>
      <c r="G8847">
        <v>664.5</v>
      </c>
      <c r="H8847">
        <v>0</v>
      </c>
      <c r="I8847">
        <v>0.04</v>
      </c>
      <c r="J8847">
        <v>0</v>
      </c>
      <c r="K8847">
        <v>0</v>
      </c>
      <c r="L8847" t="s">
        <v>59</v>
      </c>
      <c r="M8847">
        <v>2</v>
      </c>
      <c r="N8847">
        <v>2</v>
      </c>
      <c r="O8847">
        <v>8</v>
      </c>
      <c r="P8847">
        <v>2</v>
      </c>
      <c r="Q8847" t="s">
        <v>52</v>
      </c>
      <c r="R8847" t="b">
        <f>TRUE()</f>
        <v>1</v>
      </c>
      <c r="S8847" t="b">
        <f>FALSE()</f>
        <v>0</v>
      </c>
      <c r="T8847">
        <v>0</v>
      </c>
      <c r="U8847">
        <v>1</v>
      </c>
      <c r="V8847">
        <v>0</v>
      </c>
    </row>
    <row r="8848" spans="1:22" ht="15" customHeight="1" x14ac:dyDescent="0.25">
      <c r="A8848">
        <v>8847</v>
      </c>
      <c r="B8848">
        <v>0</v>
      </c>
      <c r="C8848">
        <v>0</v>
      </c>
      <c r="D8848">
        <v>3</v>
      </c>
      <c r="E8848">
        <v>1830.5</v>
      </c>
      <c r="F8848">
        <v>81</v>
      </c>
      <c r="G8848">
        <v>5000.7391159999997</v>
      </c>
      <c r="H8848">
        <v>3.294118E-3</v>
      </c>
      <c r="I8848">
        <v>2.0433155000000001E-2</v>
      </c>
      <c r="J8848">
        <v>0</v>
      </c>
      <c r="K8848">
        <v>0</v>
      </c>
      <c r="L8848" t="s">
        <v>59</v>
      </c>
      <c r="M8848">
        <v>2</v>
      </c>
      <c r="N8848">
        <v>2</v>
      </c>
      <c r="O8848">
        <v>3</v>
      </c>
      <c r="P8848">
        <v>2</v>
      </c>
      <c r="Q8848" t="s">
        <v>51</v>
      </c>
      <c r="R8848" t="b">
        <f>TRUE()</f>
        <v>1</v>
      </c>
      <c r="S8848" t="b">
        <f>FALSE()</f>
        <v>0</v>
      </c>
      <c r="T8848">
        <v>0</v>
      </c>
      <c r="U8848">
        <v>1</v>
      </c>
      <c r="V8848">
        <v>1</v>
      </c>
    </row>
    <row r="8849" spans="1:22" ht="15" customHeight="1" x14ac:dyDescent="0.25">
      <c r="A8849">
        <v>8848</v>
      </c>
      <c r="B8849">
        <v>0</v>
      </c>
      <c r="C8849">
        <v>0</v>
      </c>
      <c r="D8849">
        <v>0</v>
      </c>
      <c r="E8849">
        <v>0</v>
      </c>
      <c r="F8849">
        <v>2</v>
      </c>
      <c r="G8849">
        <v>69.5</v>
      </c>
      <c r="H8849">
        <v>0</v>
      </c>
      <c r="I8849">
        <v>0.1</v>
      </c>
      <c r="J8849">
        <v>0</v>
      </c>
      <c r="K8849">
        <v>0</v>
      </c>
      <c r="L8849" t="s">
        <v>59</v>
      </c>
      <c r="M8849">
        <v>4</v>
      </c>
      <c r="N8849">
        <v>5</v>
      </c>
      <c r="O8849">
        <v>9</v>
      </c>
      <c r="P8849">
        <v>11</v>
      </c>
      <c r="Q8849" t="s">
        <v>52</v>
      </c>
      <c r="R8849" t="b">
        <f t="shared" ref="R8849:R8854" si="910">FALSE()</f>
        <v>0</v>
      </c>
      <c r="S8849" t="b">
        <f>FALSE()</f>
        <v>0</v>
      </c>
      <c r="T8849">
        <v>0</v>
      </c>
      <c r="U8849">
        <v>0</v>
      </c>
      <c r="V8849">
        <v>0</v>
      </c>
    </row>
    <row r="8850" spans="1:22" ht="15" customHeight="1" x14ac:dyDescent="0.25">
      <c r="A8850">
        <v>8849</v>
      </c>
      <c r="B8850">
        <v>0</v>
      </c>
      <c r="C8850">
        <v>0</v>
      </c>
      <c r="D8850">
        <v>0</v>
      </c>
      <c r="E8850">
        <v>0</v>
      </c>
      <c r="F8850">
        <v>2</v>
      </c>
      <c r="G8850">
        <v>0</v>
      </c>
      <c r="H8850">
        <v>0.2</v>
      </c>
      <c r="I8850">
        <v>0.2</v>
      </c>
      <c r="J8850">
        <v>0</v>
      </c>
      <c r="K8850">
        <v>0</v>
      </c>
      <c r="L8850" t="s">
        <v>59</v>
      </c>
      <c r="M8850">
        <v>3</v>
      </c>
      <c r="N8850">
        <v>2</v>
      </c>
      <c r="O8850">
        <v>5</v>
      </c>
      <c r="P8850">
        <v>20</v>
      </c>
      <c r="Q8850" t="s">
        <v>51</v>
      </c>
      <c r="R8850" t="b">
        <f t="shared" si="910"/>
        <v>0</v>
      </c>
      <c r="S8850" t="b">
        <f>FALSE()</f>
        <v>0</v>
      </c>
      <c r="T8850">
        <v>0</v>
      </c>
      <c r="U8850">
        <v>0</v>
      </c>
      <c r="V8850">
        <v>1</v>
      </c>
    </row>
    <row r="8851" spans="1:22" ht="15" customHeight="1" x14ac:dyDescent="0.25">
      <c r="A8851">
        <v>8850</v>
      </c>
      <c r="B8851">
        <v>0</v>
      </c>
      <c r="C8851">
        <v>0</v>
      </c>
      <c r="D8851">
        <v>0</v>
      </c>
      <c r="E8851">
        <v>0</v>
      </c>
      <c r="F8851">
        <v>57</v>
      </c>
      <c r="G8851">
        <v>2716.666667</v>
      </c>
      <c r="H8851">
        <v>0</v>
      </c>
      <c r="I8851">
        <v>5.2631580000000004E-3</v>
      </c>
      <c r="J8851">
        <v>0</v>
      </c>
      <c r="K8851">
        <v>0</v>
      </c>
      <c r="L8851" t="s">
        <v>59</v>
      </c>
      <c r="M8851">
        <v>2</v>
      </c>
      <c r="N8851">
        <v>2</v>
      </c>
      <c r="O8851">
        <v>2</v>
      </c>
      <c r="P8851">
        <v>3</v>
      </c>
      <c r="Q8851" t="s">
        <v>51</v>
      </c>
      <c r="R8851" t="b">
        <f t="shared" si="910"/>
        <v>0</v>
      </c>
      <c r="S8851" t="b">
        <f>TRUE()</f>
        <v>1</v>
      </c>
      <c r="T8851">
        <v>1</v>
      </c>
      <c r="U8851">
        <v>0</v>
      </c>
      <c r="V8851">
        <v>1</v>
      </c>
    </row>
    <row r="8852" spans="1:22" ht="15" customHeight="1" x14ac:dyDescent="0.25">
      <c r="A8852">
        <v>8851</v>
      </c>
      <c r="B8852">
        <v>6</v>
      </c>
      <c r="C8852">
        <v>179.75</v>
      </c>
      <c r="D8852">
        <v>2</v>
      </c>
      <c r="E8852">
        <v>8</v>
      </c>
      <c r="F8852">
        <v>64</v>
      </c>
      <c r="G8852">
        <v>1876.333333</v>
      </c>
      <c r="H8852">
        <v>7.246377E-3</v>
      </c>
      <c r="I8852">
        <v>1.4251208E-2</v>
      </c>
      <c r="J8852">
        <v>16.687115259999999</v>
      </c>
      <c r="K8852">
        <v>0</v>
      </c>
      <c r="L8852" t="s">
        <v>62</v>
      </c>
      <c r="M8852">
        <v>2</v>
      </c>
      <c r="N8852">
        <v>5</v>
      </c>
      <c r="O8852">
        <v>9</v>
      </c>
      <c r="P8852">
        <v>2</v>
      </c>
      <c r="Q8852" t="s">
        <v>51</v>
      </c>
      <c r="R8852" t="b">
        <f t="shared" si="910"/>
        <v>0</v>
      </c>
      <c r="S8852" t="b">
        <f t="shared" ref="S8852:S8863" si="911">FALSE()</f>
        <v>0</v>
      </c>
      <c r="T8852">
        <v>0</v>
      </c>
      <c r="U8852">
        <v>0</v>
      </c>
      <c r="V8852">
        <v>1</v>
      </c>
    </row>
    <row r="8853" spans="1:22" ht="15" customHeight="1" x14ac:dyDescent="0.25">
      <c r="A8853">
        <v>8852</v>
      </c>
      <c r="B8853">
        <v>0</v>
      </c>
      <c r="C8853">
        <v>0</v>
      </c>
      <c r="D8853">
        <v>0</v>
      </c>
      <c r="E8853">
        <v>0</v>
      </c>
      <c r="F8853">
        <v>8</v>
      </c>
      <c r="G8853">
        <v>95</v>
      </c>
      <c r="H8853">
        <v>2.5000000000000001E-2</v>
      </c>
      <c r="I8853">
        <v>5.8333333000000001E-2</v>
      </c>
      <c r="J8853">
        <v>0</v>
      </c>
      <c r="K8853">
        <v>0</v>
      </c>
      <c r="L8853" t="s">
        <v>62</v>
      </c>
      <c r="M8853">
        <v>2</v>
      </c>
      <c r="N8853">
        <v>4</v>
      </c>
      <c r="O8853">
        <v>7</v>
      </c>
      <c r="P8853">
        <v>1</v>
      </c>
      <c r="Q8853" t="s">
        <v>51</v>
      </c>
      <c r="R8853" t="b">
        <f t="shared" si="910"/>
        <v>0</v>
      </c>
      <c r="S8853" t="b">
        <f t="shared" si="911"/>
        <v>0</v>
      </c>
      <c r="T8853">
        <v>0</v>
      </c>
      <c r="U8853">
        <v>0</v>
      </c>
      <c r="V8853">
        <v>1</v>
      </c>
    </row>
    <row r="8854" spans="1:22" ht="15" customHeight="1" x14ac:dyDescent="0.25">
      <c r="A8854">
        <v>8853</v>
      </c>
      <c r="B8854">
        <v>1</v>
      </c>
      <c r="C8854">
        <v>9</v>
      </c>
      <c r="D8854">
        <v>0</v>
      </c>
      <c r="E8854">
        <v>0</v>
      </c>
      <c r="F8854">
        <v>37</v>
      </c>
      <c r="G8854">
        <v>2368.1111110000002</v>
      </c>
      <c r="H8854">
        <v>3.0555556000000001E-2</v>
      </c>
      <c r="I8854">
        <v>5.3240741000000001E-2</v>
      </c>
      <c r="J8854">
        <v>4.7605485959999996</v>
      </c>
      <c r="K8854">
        <v>0</v>
      </c>
      <c r="L8854" t="s">
        <v>59</v>
      </c>
      <c r="M8854">
        <v>1</v>
      </c>
      <c r="N8854">
        <v>1</v>
      </c>
      <c r="O8854">
        <v>8</v>
      </c>
      <c r="P8854">
        <v>1</v>
      </c>
      <c r="Q8854" t="s">
        <v>51</v>
      </c>
      <c r="R8854" t="b">
        <f t="shared" si="910"/>
        <v>0</v>
      </c>
      <c r="S8854" t="b">
        <f t="shared" si="911"/>
        <v>0</v>
      </c>
      <c r="T8854">
        <v>0</v>
      </c>
      <c r="U8854">
        <v>0</v>
      </c>
      <c r="V8854">
        <v>1</v>
      </c>
    </row>
    <row r="8855" spans="1:22" ht="15" customHeight="1" x14ac:dyDescent="0.25">
      <c r="A8855">
        <v>8854</v>
      </c>
      <c r="B8855">
        <v>0</v>
      </c>
      <c r="C8855">
        <v>0</v>
      </c>
      <c r="D8855">
        <v>0</v>
      </c>
      <c r="E8855">
        <v>0</v>
      </c>
      <c r="F8855">
        <v>11</v>
      </c>
      <c r="G8855">
        <v>229.91666670000001</v>
      </c>
      <c r="H8855">
        <v>1.8181817999999999E-2</v>
      </c>
      <c r="I8855">
        <v>4.0909091000000002E-2</v>
      </c>
      <c r="J8855">
        <v>0</v>
      </c>
      <c r="K8855">
        <v>0</v>
      </c>
      <c r="L8855" t="s">
        <v>59</v>
      </c>
      <c r="M8855">
        <v>3</v>
      </c>
      <c r="N8855">
        <v>2</v>
      </c>
      <c r="O8855">
        <v>4</v>
      </c>
      <c r="P8855">
        <v>1</v>
      </c>
      <c r="Q8855" t="s">
        <v>51</v>
      </c>
      <c r="R8855" t="b">
        <f>TRUE()</f>
        <v>1</v>
      </c>
      <c r="S8855" t="b">
        <f t="shared" si="911"/>
        <v>0</v>
      </c>
      <c r="T8855">
        <v>0</v>
      </c>
      <c r="U8855">
        <v>1</v>
      </c>
      <c r="V8855">
        <v>1</v>
      </c>
    </row>
    <row r="8856" spans="1:22" ht="15" customHeight="1" x14ac:dyDescent="0.25">
      <c r="A8856">
        <v>8855</v>
      </c>
      <c r="B8856">
        <v>0</v>
      </c>
      <c r="C8856">
        <v>0</v>
      </c>
      <c r="D8856">
        <v>0</v>
      </c>
      <c r="E8856">
        <v>0</v>
      </c>
      <c r="F8856">
        <v>22</v>
      </c>
      <c r="G8856">
        <v>903.16346150000004</v>
      </c>
      <c r="H8856">
        <v>9.0909089999999994E-3</v>
      </c>
      <c r="I8856">
        <v>1.5757575999999999E-2</v>
      </c>
      <c r="J8856">
        <v>0</v>
      </c>
      <c r="K8856">
        <v>0</v>
      </c>
      <c r="L8856" t="s">
        <v>59</v>
      </c>
      <c r="M8856">
        <v>3</v>
      </c>
      <c r="N8856">
        <v>2</v>
      </c>
      <c r="O8856">
        <v>6</v>
      </c>
      <c r="P8856">
        <v>8</v>
      </c>
      <c r="Q8856" t="s">
        <v>51</v>
      </c>
      <c r="R8856" t="b">
        <f>TRUE()</f>
        <v>1</v>
      </c>
      <c r="S8856" t="b">
        <f t="shared" si="911"/>
        <v>0</v>
      </c>
      <c r="T8856">
        <v>0</v>
      </c>
      <c r="U8856">
        <v>1</v>
      </c>
      <c r="V8856">
        <v>1</v>
      </c>
    </row>
    <row r="8857" spans="1:22" ht="15" customHeight="1" x14ac:dyDescent="0.25">
      <c r="A8857">
        <v>8856</v>
      </c>
      <c r="B8857">
        <v>6</v>
      </c>
      <c r="C8857">
        <v>197.25</v>
      </c>
      <c r="D8857">
        <v>0</v>
      </c>
      <c r="E8857">
        <v>0</v>
      </c>
      <c r="F8857">
        <v>51</v>
      </c>
      <c r="G8857">
        <v>3296.9404760000002</v>
      </c>
      <c r="H8857">
        <v>0</v>
      </c>
      <c r="I8857">
        <v>8.5953880000000007E-3</v>
      </c>
      <c r="J8857">
        <v>3.507532249</v>
      </c>
      <c r="K8857">
        <v>0</v>
      </c>
      <c r="L8857" t="s">
        <v>59</v>
      </c>
      <c r="M8857">
        <v>1</v>
      </c>
      <c r="N8857">
        <v>1</v>
      </c>
      <c r="O8857">
        <v>1</v>
      </c>
      <c r="P8857">
        <v>3</v>
      </c>
      <c r="Q8857" t="s">
        <v>51</v>
      </c>
      <c r="R8857" t="b">
        <f>TRUE()</f>
        <v>1</v>
      </c>
      <c r="S8857" t="b">
        <f t="shared" si="911"/>
        <v>0</v>
      </c>
      <c r="T8857">
        <v>0</v>
      </c>
      <c r="U8857">
        <v>1</v>
      </c>
      <c r="V8857">
        <v>1</v>
      </c>
    </row>
    <row r="8858" spans="1:22" ht="15" customHeight="1" x14ac:dyDescent="0.25">
      <c r="A8858">
        <v>8857</v>
      </c>
      <c r="B8858">
        <v>0</v>
      </c>
      <c r="C8858">
        <v>0</v>
      </c>
      <c r="D8858">
        <v>0</v>
      </c>
      <c r="E8858">
        <v>0</v>
      </c>
      <c r="F8858">
        <v>14</v>
      </c>
      <c r="G8858">
        <v>238.66666670000001</v>
      </c>
      <c r="H8858">
        <v>0</v>
      </c>
      <c r="I8858">
        <v>3.8461540000000001E-3</v>
      </c>
      <c r="J8858">
        <v>0</v>
      </c>
      <c r="K8858">
        <v>0</v>
      </c>
      <c r="L8858" t="s">
        <v>62</v>
      </c>
      <c r="M8858">
        <v>2</v>
      </c>
      <c r="N8858">
        <v>2</v>
      </c>
      <c r="O8858">
        <v>5</v>
      </c>
      <c r="P8858">
        <v>2</v>
      </c>
      <c r="Q8858" t="s">
        <v>52</v>
      </c>
      <c r="R8858" t="b">
        <f>FALSE()</f>
        <v>0</v>
      </c>
      <c r="S8858" t="b">
        <f t="shared" si="911"/>
        <v>0</v>
      </c>
      <c r="T8858">
        <v>0</v>
      </c>
      <c r="U8858">
        <v>0</v>
      </c>
      <c r="V8858">
        <v>0</v>
      </c>
    </row>
    <row r="8859" spans="1:22" ht="15" customHeight="1" x14ac:dyDescent="0.25">
      <c r="A8859">
        <v>8858</v>
      </c>
      <c r="B8859">
        <v>0</v>
      </c>
      <c r="C8859">
        <v>0</v>
      </c>
      <c r="D8859">
        <v>2</v>
      </c>
      <c r="E8859">
        <v>19</v>
      </c>
      <c r="F8859">
        <v>65</v>
      </c>
      <c r="G8859">
        <v>2163.1323259999999</v>
      </c>
      <c r="H8859">
        <v>0</v>
      </c>
      <c r="I8859">
        <v>1.1780384E-2</v>
      </c>
      <c r="J8859">
        <v>0</v>
      </c>
      <c r="K8859">
        <v>0</v>
      </c>
      <c r="L8859" t="s">
        <v>59</v>
      </c>
      <c r="M8859">
        <v>2</v>
      </c>
      <c r="N8859">
        <v>2</v>
      </c>
      <c r="O8859">
        <v>8</v>
      </c>
      <c r="P8859">
        <v>2</v>
      </c>
      <c r="Q8859" t="s">
        <v>52</v>
      </c>
      <c r="R8859" t="b">
        <f>FALSE()</f>
        <v>0</v>
      </c>
      <c r="S8859" t="b">
        <f t="shared" si="911"/>
        <v>0</v>
      </c>
      <c r="T8859">
        <v>0</v>
      </c>
      <c r="U8859">
        <v>0</v>
      </c>
      <c r="V8859">
        <v>0</v>
      </c>
    </row>
    <row r="8860" spans="1:22" ht="15" customHeight="1" x14ac:dyDescent="0.25">
      <c r="A8860">
        <v>8859</v>
      </c>
      <c r="B8860">
        <v>6</v>
      </c>
      <c r="C8860">
        <v>151.69999999999999</v>
      </c>
      <c r="D8860">
        <v>0</v>
      </c>
      <c r="E8860">
        <v>0</v>
      </c>
      <c r="F8860">
        <v>34</v>
      </c>
      <c r="G8860">
        <v>799.32738099999995</v>
      </c>
      <c r="H8860">
        <v>1.7647059E-2</v>
      </c>
      <c r="I8860">
        <v>2.3340336E-2</v>
      </c>
      <c r="J8860">
        <v>0</v>
      </c>
      <c r="K8860">
        <v>0</v>
      </c>
      <c r="L8860" t="s">
        <v>62</v>
      </c>
      <c r="M8860">
        <v>3</v>
      </c>
      <c r="N8860">
        <v>2</v>
      </c>
      <c r="O8860">
        <v>1</v>
      </c>
      <c r="P8860">
        <v>2</v>
      </c>
      <c r="Q8860" t="s">
        <v>51</v>
      </c>
      <c r="R8860" t="b">
        <f>FALSE()</f>
        <v>0</v>
      </c>
      <c r="S8860" t="b">
        <f t="shared" si="911"/>
        <v>0</v>
      </c>
      <c r="T8860">
        <v>0</v>
      </c>
      <c r="U8860">
        <v>0</v>
      </c>
      <c r="V8860">
        <v>1</v>
      </c>
    </row>
    <row r="8861" spans="1:22" ht="15" customHeight="1" x14ac:dyDescent="0.25">
      <c r="A8861">
        <v>8860</v>
      </c>
      <c r="B8861">
        <v>0</v>
      </c>
      <c r="C8861">
        <v>0</v>
      </c>
      <c r="D8861">
        <v>0</v>
      </c>
      <c r="E8861">
        <v>0</v>
      </c>
      <c r="F8861">
        <v>8</v>
      </c>
      <c r="G8861">
        <v>122.75</v>
      </c>
      <c r="H8861">
        <v>0</v>
      </c>
      <c r="I8861">
        <v>2.8571428999999999E-2</v>
      </c>
      <c r="J8861">
        <v>0</v>
      </c>
      <c r="K8861">
        <v>0</v>
      </c>
      <c r="L8861" t="s">
        <v>59</v>
      </c>
      <c r="M8861">
        <v>3</v>
      </c>
      <c r="N8861">
        <v>2</v>
      </c>
      <c r="O8861">
        <v>1</v>
      </c>
      <c r="P8861">
        <v>2</v>
      </c>
      <c r="Q8861" t="s">
        <v>52</v>
      </c>
      <c r="R8861" t="b">
        <f>FALSE()</f>
        <v>0</v>
      </c>
      <c r="S8861" t="b">
        <f t="shared" si="911"/>
        <v>0</v>
      </c>
      <c r="T8861">
        <v>0</v>
      </c>
      <c r="U8861">
        <v>0</v>
      </c>
      <c r="V8861">
        <v>0</v>
      </c>
    </row>
    <row r="8862" spans="1:22" ht="15" customHeight="1" x14ac:dyDescent="0.25">
      <c r="A8862">
        <v>8861</v>
      </c>
      <c r="B8862">
        <v>0</v>
      </c>
      <c r="C8862">
        <v>0</v>
      </c>
      <c r="D8862">
        <v>0</v>
      </c>
      <c r="E8862">
        <v>0</v>
      </c>
      <c r="F8862">
        <v>62</v>
      </c>
      <c r="G8862">
        <v>2787.6785709999999</v>
      </c>
      <c r="H8862">
        <v>3.2258059999999999E-3</v>
      </c>
      <c r="I8862">
        <v>1.5591397999999999E-2</v>
      </c>
      <c r="J8862">
        <v>57.483646569999998</v>
      </c>
      <c r="K8862">
        <v>0</v>
      </c>
      <c r="L8862" t="s">
        <v>59</v>
      </c>
      <c r="M8862">
        <v>4</v>
      </c>
      <c r="N8862">
        <v>2</v>
      </c>
      <c r="O8862">
        <v>1</v>
      </c>
      <c r="P8862">
        <v>1</v>
      </c>
      <c r="Q8862" t="s">
        <v>51</v>
      </c>
      <c r="R8862" t="b">
        <f>TRUE()</f>
        <v>1</v>
      </c>
      <c r="S8862" t="b">
        <f t="shared" si="911"/>
        <v>0</v>
      </c>
      <c r="T8862">
        <v>0</v>
      </c>
      <c r="U8862">
        <v>1</v>
      </c>
      <c r="V8862">
        <v>1</v>
      </c>
    </row>
    <row r="8863" spans="1:22" ht="15" customHeight="1" x14ac:dyDescent="0.25">
      <c r="A8863">
        <v>8862</v>
      </c>
      <c r="B8863">
        <v>1</v>
      </c>
      <c r="C8863">
        <v>54.5</v>
      </c>
      <c r="D8863">
        <v>0</v>
      </c>
      <c r="E8863">
        <v>0</v>
      </c>
      <c r="F8863">
        <v>26</v>
      </c>
      <c r="G8863">
        <v>531.5</v>
      </c>
      <c r="H8863">
        <v>7.6923080000000001E-3</v>
      </c>
      <c r="I8863">
        <v>2.3076922999999999E-2</v>
      </c>
      <c r="J8863">
        <v>44.923621220000001</v>
      </c>
      <c r="K8863">
        <v>0</v>
      </c>
      <c r="L8863" t="s">
        <v>59</v>
      </c>
      <c r="M8863">
        <v>2</v>
      </c>
      <c r="N8863">
        <v>2</v>
      </c>
      <c r="O8863">
        <v>3</v>
      </c>
      <c r="P8863">
        <v>2</v>
      </c>
      <c r="Q8863" t="s">
        <v>51</v>
      </c>
      <c r="R8863" t="b">
        <f>FALSE()</f>
        <v>0</v>
      </c>
      <c r="S8863" t="b">
        <f t="shared" si="911"/>
        <v>0</v>
      </c>
      <c r="T8863">
        <v>0</v>
      </c>
      <c r="U8863">
        <v>0</v>
      </c>
      <c r="V8863">
        <v>1</v>
      </c>
    </row>
    <row r="8864" spans="1:22" ht="15" customHeight="1" x14ac:dyDescent="0.25">
      <c r="A8864">
        <v>8863</v>
      </c>
      <c r="B8864">
        <v>0</v>
      </c>
      <c r="C8864">
        <v>0</v>
      </c>
      <c r="D8864">
        <v>0</v>
      </c>
      <c r="E8864">
        <v>0</v>
      </c>
      <c r="F8864">
        <v>10</v>
      </c>
      <c r="G8864">
        <v>165</v>
      </c>
      <c r="H8864">
        <v>0.03</v>
      </c>
      <c r="I8864">
        <v>4.6666667000000002E-2</v>
      </c>
      <c r="J8864">
        <v>0</v>
      </c>
      <c r="K8864">
        <v>0</v>
      </c>
      <c r="L8864" t="s">
        <v>59</v>
      </c>
      <c r="M8864">
        <v>1</v>
      </c>
      <c r="N8864">
        <v>1</v>
      </c>
      <c r="O8864">
        <v>1</v>
      </c>
      <c r="P8864">
        <v>2</v>
      </c>
      <c r="Q8864" t="s">
        <v>51</v>
      </c>
      <c r="R8864" t="b">
        <f>TRUE()</f>
        <v>1</v>
      </c>
      <c r="S8864" t="b">
        <f>TRUE()</f>
        <v>1</v>
      </c>
      <c r="T8864">
        <v>1</v>
      </c>
      <c r="U8864">
        <v>1</v>
      </c>
      <c r="V8864">
        <v>1</v>
      </c>
    </row>
    <row r="8865" spans="1:22" ht="15" customHeight="1" x14ac:dyDescent="0.25">
      <c r="A8865">
        <v>8864</v>
      </c>
      <c r="B8865">
        <v>0</v>
      </c>
      <c r="C8865">
        <v>0</v>
      </c>
      <c r="D8865">
        <v>0</v>
      </c>
      <c r="E8865">
        <v>0</v>
      </c>
      <c r="F8865">
        <v>43</v>
      </c>
      <c r="G8865">
        <v>898.23888890000001</v>
      </c>
      <c r="H8865">
        <v>7.3170730000000003E-3</v>
      </c>
      <c r="I8865">
        <v>3.1707316999999999E-2</v>
      </c>
      <c r="J8865">
        <v>8.8986186949999997</v>
      </c>
      <c r="K8865">
        <v>0</v>
      </c>
      <c r="L8865" t="s">
        <v>59</v>
      </c>
      <c r="M8865">
        <v>2</v>
      </c>
      <c r="N8865">
        <v>4</v>
      </c>
      <c r="O8865">
        <v>1</v>
      </c>
      <c r="P8865">
        <v>10</v>
      </c>
      <c r="Q8865" t="s">
        <v>51</v>
      </c>
      <c r="R8865" t="b">
        <f>FALSE()</f>
        <v>0</v>
      </c>
      <c r="S8865" t="b">
        <f>TRUE()</f>
        <v>1</v>
      </c>
      <c r="T8865">
        <v>1</v>
      </c>
      <c r="U8865">
        <v>0</v>
      </c>
      <c r="V8865">
        <v>1</v>
      </c>
    </row>
    <row r="8866" spans="1:22" ht="15" customHeight="1" x14ac:dyDescent="0.25">
      <c r="A8866">
        <v>8865</v>
      </c>
      <c r="B8866">
        <v>1</v>
      </c>
      <c r="C8866">
        <v>8</v>
      </c>
      <c r="D8866">
        <v>0</v>
      </c>
      <c r="E8866">
        <v>0</v>
      </c>
      <c r="F8866">
        <v>10</v>
      </c>
      <c r="G8866">
        <v>109.19444439999999</v>
      </c>
      <c r="H8866">
        <v>0.04</v>
      </c>
      <c r="I8866">
        <v>0.06</v>
      </c>
      <c r="J8866">
        <v>0</v>
      </c>
      <c r="K8866">
        <v>0</v>
      </c>
      <c r="L8866" t="s">
        <v>62</v>
      </c>
      <c r="M8866">
        <v>1</v>
      </c>
      <c r="N8866">
        <v>1</v>
      </c>
      <c r="O8866">
        <v>7</v>
      </c>
      <c r="P8866">
        <v>3</v>
      </c>
      <c r="Q8866" t="s">
        <v>51</v>
      </c>
      <c r="R8866" t="b">
        <f>TRUE()</f>
        <v>1</v>
      </c>
      <c r="S8866" t="b">
        <f t="shared" ref="S8866:S8871" si="912">FALSE()</f>
        <v>0</v>
      </c>
      <c r="T8866">
        <v>0</v>
      </c>
      <c r="U8866">
        <v>1</v>
      </c>
      <c r="V8866">
        <v>1</v>
      </c>
    </row>
    <row r="8867" spans="1:22" ht="15" customHeight="1" x14ac:dyDescent="0.25">
      <c r="A8867">
        <v>8866</v>
      </c>
      <c r="B8867">
        <v>0</v>
      </c>
      <c r="C8867">
        <v>0</v>
      </c>
      <c r="D8867">
        <v>0</v>
      </c>
      <c r="E8867">
        <v>0</v>
      </c>
      <c r="F8867">
        <v>3</v>
      </c>
      <c r="G8867">
        <v>15</v>
      </c>
      <c r="H8867">
        <v>6.6666666999999999E-2</v>
      </c>
      <c r="I8867">
        <v>0.133333333</v>
      </c>
      <c r="J8867">
        <v>0</v>
      </c>
      <c r="K8867">
        <v>0</v>
      </c>
      <c r="L8867" t="s">
        <v>59</v>
      </c>
      <c r="M8867">
        <v>2</v>
      </c>
      <c r="N8867">
        <v>2</v>
      </c>
      <c r="O8867">
        <v>1</v>
      </c>
      <c r="P8867">
        <v>3</v>
      </c>
      <c r="Q8867" t="s">
        <v>51</v>
      </c>
      <c r="R8867" t="b">
        <f>FALSE()</f>
        <v>0</v>
      </c>
      <c r="S8867" t="b">
        <f t="shared" si="912"/>
        <v>0</v>
      </c>
      <c r="T8867">
        <v>0</v>
      </c>
      <c r="U8867">
        <v>0</v>
      </c>
      <c r="V8867">
        <v>1</v>
      </c>
    </row>
    <row r="8868" spans="1:22" ht="15" customHeight="1" x14ac:dyDescent="0.25">
      <c r="A8868">
        <v>8867</v>
      </c>
      <c r="B8868">
        <v>5</v>
      </c>
      <c r="C8868">
        <v>231.75</v>
      </c>
      <c r="D8868">
        <v>0</v>
      </c>
      <c r="E8868">
        <v>0</v>
      </c>
      <c r="F8868">
        <v>30</v>
      </c>
      <c r="G8868">
        <v>805.78333329999998</v>
      </c>
      <c r="H8868">
        <v>0</v>
      </c>
      <c r="I8868">
        <v>2.0312500000000001E-2</v>
      </c>
      <c r="J8868">
        <v>0</v>
      </c>
      <c r="K8868">
        <v>0</v>
      </c>
      <c r="L8868" t="s">
        <v>62</v>
      </c>
      <c r="M8868">
        <v>2</v>
      </c>
      <c r="N8868">
        <v>2</v>
      </c>
      <c r="O8868">
        <v>4</v>
      </c>
      <c r="P8868">
        <v>2</v>
      </c>
      <c r="Q8868" t="s">
        <v>51</v>
      </c>
      <c r="R8868" t="b">
        <f>FALSE()</f>
        <v>0</v>
      </c>
      <c r="S8868" t="b">
        <f t="shared" si="912"/>
        <v>0</v>
      </c>
      <c r="T8868">
        <v>0</v>
      </c>
      <c r="U8868">
        <v>0</v>
      </c>
      <c r="V8868">
        <v>1</v>
      </c>
    </row>
    <row r="8869" spans="1:22" ht="15" customHeight="1" x14ac:dyDescent="0.25">
      <c r="A8869">
        <v>8868</v>
      </c>
      <c r="B8869">
        <v>1</v>
      </c>
      <c r="C8869">
        <v>19</v>
      </c>
      <c r="D8869">
        <v>1</v>
      </c>
      <c r="E8869">
        <v>11</v>
      </c>
      <c r="F8869">
        <v>11</v>
      </c>
      <c r="G8869">
        <v>66.833333330000002</v>
      </c>
      <c r="H8869">
        <v>0</v>
      </c>
      <c r="I8869">
        <v>1.9230769000000002E-2</v>
      </c>
      <c r="J8869">
        <v>0</v>
      </c>
      <c r="K8869">
        <v>0</v>
      </c>
      <c r="L8869" t="s">
        <v>59</v>
      </c>
      <c r="M8869">
        <v>2</v>
      </c>
      <c r="N8869">
        <v>2</v>
      </c>
      <c r="O8869">
        <v>1</v>
      </c>
      <c r="P8869">
        <v>8</v>
      </c>
      <c r="Q8869" t="s">
        <v>52</v>
      </c>
      <c r="R8869" t="b">
        <f>FALSE()</f>
        <v>0</v>
      </c>
      <c r="S8869" t="b">
        <f t="shared" si="912"/>
        <v>0</v>
      </c>
      <c r="T8869">
        <v>0</v>
      </c>
      <c r="U8869">
        <v>0</v>
      </c>
      <c r="V8869">
        <v>0</v>
      </c>
    </row>
    <row r="8870" spans="1:22" ht="15" customHeight="1" x14ac:dyDescent="0.25">
      <c r="A8870">
        <v>8869</v>
      </c>
      <c r="B8870">
        <v>0</v>
      </c>
      <c r="C8870">
        <v>0</v>
      </c>
      <c r="D8870">
        <v>0</v>
      </c>
      <c r="E8870">
        <v>0</v>
      </c>
      <c r="F8870">
        <v>1</v>
      </c>
      <c r="G8870">
        <v>0</v>
      </c>
      <c r="H8870">
        <v>0.2</v>
      </c>
      <c r="I8870">
        <v>0.2</v>
      </c>
      <c r="J8870">
        <v>0</v>
      </c>
      <c r="K8870">
        <v>0</v>
      </c>
      <c r="L8870" t="s">
        <v>62</v>
      </c>
      <c r="M8870">
        <v>1</v>
      </c>
      <c r="N8870">
        <v>1</v>
      </c>
      <c r="O8870">
        <v>3</v>
      </c>
      <c r="P8870">
        <v>3</v>
      </c>
      <c r="Q8870" t="s">
        <v>52</v>
      </c>
      <c r="R8870" t="b">
        <f>TRUE()</f>
        <v>1</v>
      </c>
      <c r="S8870" t="b">
        <f t="shared" si="912"/>
        <v>0</v>
      </c>
      <c r="T8870">
        <v>0</v>
      </c>
      <c r="U8870">
        <v>1</v>
      </c>
      <c r="V8870">
        <v>0</v>
      </c>
    </row>
    <row r="8871" spans="1:22" ht="15" customHeight="1" x14ac:dyDescent="0.25">
      <c r="A8871">
        <v>8870</v>
      </c>
      <c r="B8871">
        <v>3</v>
      </c>
      <c r="C8871">
        <v>52.166666669999998</v>
      </c>
      <c r="D8871">
        <v>3</v>
      </c>
      <c r="E8871">
        <v>110.75</v>
      </c>
      <c r="F8871">
        <v>65</v>
      </c>
      <c r="G8871">
        <v>2019.769468</v>
      </c>
      <c r="H8871">
        <v>2.9411760000000002E-3</v>
      </c>
      <c r="I8871">
        <v>1.7081104999999999E-2</v>
      </c>
      <c r="J8871">
        <v>3.2777445749999998</v>
      </c>
      <c r="K8871">
        <v>0</v>
      </c>
      <c r="L8871" t="s">
        <v>59</v>
      </c>
      <c r="M8871">
        <v>1</v>
      </c>
      <c r="N8871">
        <v>1</v>
      </c>
      <c r="O8871">
        <v>6</v>
      </c>
      <c r="P8871">
        <v>2</v>
      </c>
      <c r="Q8871" t="s">
        <v>51</v>
      </c>
      <c r="R8871" t="b">
        <f>TRUE()</f>
        <v>1</v>
      </c>
      <c r="S8871" t="b">
        <f t="shared" si="912"/>
        <v>0</v>
      </c>
      <c r="T8871">
        <v>0</v>
      </c>
      <c r="U8871">
        <v>1</v>
      </c>
      <c r="V8871">
        <v>1</v>
      </c>
    </row>
    <row r="8872" spans="1:22" ht="15" customHeight="1" x14ac:dyDescent="0.25">
      <c r="A8872">
        <v>8871</v>
      </c>
      <c r="B8872">
        <v>10</v>
      </c>
      <c r="C8872">
        <v>163.6333333</v>
      </c>
      <c r="D8872">
        <v>1</v>
      </c>
      <c r="E8872">
        <v>294</v>
      </c>
      <c r="F8872">
        <v>80</v>
      </c>
      <c r="G8872">
        <v>1979.3</v>
      </c>
      <c r="H8872">
        <v>2.3255810000000002E-3</v>
      </c>
      <c r="I8872">
        <v>2.4224806000000002E-2</v>
      </c>
      <c r="J8872">
        <v>19.733353950000001</v>
      </c>
      <c r="K8872">
        <v>0</v>
      </c>
      <c r="L8872" t="s">
        <v>59</v>
      </c>
      <c r="M8872">
        <v>2</v>
      </c>
      <c r="N8872">
        <v>1</v>
      </c>
      <c r="O8872">
        <v>2</v>
      </c>
      <c r="P8872">
        <v>2</v>
      </c>
      <c r="Q8872" t="s">
        <v>51</v>
      </c>
      <c r="R8872" t="b">
        <f>TRUE()</f>
        <v>1</v>
      </c>
      <c r="S8872" t="b">
        <f>TRUE()</f>
        <v>1</v>
      </c>
      <c r="T8872">
        <v>1</v>
      </c>
      <c r="U8872">
        <v>1</v>
      </c>
      <c r="V8872">
        <v>1</v>
      </c>
    </row>
    <row r="8873" spans="1:22" ht="15" customHeight="1" x14ac:dyDescent="0.25">
      <c r="A8873">
        <v>8872</v>
      </c>
      <c r="B8873">
        <v>0</v>
      </c>
      <c r="C8873">
        <v>0</v>
      </c>
      <c r="D8873">
        <v>0</v>
      </c>
      <c r="E8873">
        <v>0</v>
      </c>
      <c r="F8873">
        <v>28</v>
      </c>
      <c r="G8873">
        <v>1425.583333</v>
      </c>
      <c r="H8873">
        <v>1.4814815E-2</v>
      </c>
      <c r="I8873">
        <v>2.6984127E-2</v>
      </c>
      <c r="J8873">
        <v>14.590721780000001</v>
      </c>
      <c r="K8873">
        <v>0</v>
      </c>
      <c r="L8873" t="s">
        <v>62</v>
      </c>
      <c r="M8873">
        <v>2</v>
      </c>
      <c r="N8873">
        <v>4</v>
      </c>
      <c r="O8873">
        <v>4</v>
      </c>
      <c r="P8873">
        <v>1</v>
      </c>
      <c r="Q8873" t="s">
        <v>51</v>
      </c>
      <c r="R8873" t="b">
        <f>FALSE()</f>
        <v>0</v>
      </c>
      <c r="S8873" t="b">
        <f t="shared" ref="S8873:S8878" si="913">FALSE()</f>
        <v>0</v>
      </c>
      <c r="T8873">
        <v>0</v>
      </c>
      <c r="U8873">
        <v>0</v>
      </c>
      <c r="V8873">
        <v>1</v>
      </c>
    </row>
    <row r="8874" spans="1:22" ht="15" customHeight="1" x14ac:dyDescent="0.25">
      <c r="A8874">
        <v>8873</v>
      </c>
      <c r="B8874">
        <v>4</v>
      </c>
      <c r="C8874">
        <v>95.75</v>
      </c>
      <c r="D8874">
        <v>12</v>
      </c>
      <c r="E8874">
        <v>886.25</v>
      </c>
      <c r="F8874">
        <v>154</v>
      </c>
      <c r="G8874">
        <v>7838.5565980000001</v>
      </c>
      <c r="H8874">
        <v>3.7650600000000002E-3</v>
      </c>
      <c r="I8874">
        <v>1.4926307E-2</v>
      </c>
      <c r="J8874">
        <v>0</v>
      </c>
      <c r="K8874">
        <v>0</v>
      </c>
      <c r="L8874" t="s">
        <v>59</v>
      </c>
      <c r="M8874">
        <v>3</v>
      </c>
      <c r="N8874">
        <v>2</v>
      </c>
      <c r="O8874">
        <v>6</v>
      </c>
      <c r="P8874">
        <v>2</v>
      </c>
      <c r="Q8874" t="s">
        <v>51</v>
      </c>
      <c r="R8874" t="b">
        <f>TRUE()</f>
        <v>1</v>
      </c>
      <c r="S8874" t="b">
        <f t="shared" si="913"/>
        <v>0</v>
      </c>
      <c r="T8874">
        <v>0</v>
      </c>
      <c r="U8874">
        <v>1</v>
      </c>
      <c r="V8874">
        <v>1</v>
      </c>
    </row>
    <row r="8875" spans="1:22" ht="15" customHeight="1" x14ac:dyDescent="0.25">
      <c r="A8875">
        <v>8874</v>
      </c>
      <c r="B8875">
        <v>0</v>
      </c>
      <c r="C8875">
        <v>0</v>
      </c>
      <c r="D8875">
        <v>0</v>
      </c>
      <c r="E8875">
        <v>0</v>
      </c>
      <c r="F8875">
        <v>1</v>
      </c>
      <c r="G8875">
        <v>0</v>
      </c>
      <c r="H8875">
        <v>0.2</v>
      </c>
      <c r="I8875">
        <v>0.2</v>
      </c>
      <c r="J8875">
        <v>0</v>
      </c>
      <c r="K8875">
        <v>0</v>
      </c>
      <c r="L8875" t="s">
        <v>59</v>
      </c>
      <c r="M8875">
        <v>1</v>
      </c>
      <c r="N8875">
        <v>1</v>
      </c>
      <c r="O8875">
        <v>3</v>
      </c>
      <c r="P8875">
        <v>3</v>
      </c>
      <c r="Q8875" t="s">
        <v>51</v>
      </c>
      <c r="R8875" t="b">
        <f>FALSE()</f>
        <v>0</v>
      </c>
      <c r="S8875" t="b">
        <f t="shared" si="913"/>
        <v>0</v>
      </c>
      <c r="T8875">
        <v>0</v>
      </c>
      <c r="U8875">
        <v>0</v>
      </c>
      <c r="V8875">
        <v>1</v>
      </c>
    </row>
    <row r="8876" spans="1:22" ht="15" customHeight="1" x14ac:dyDescent="0.25">
      <c r="A8876">
        <v>8875</v>
      </c>
      <c r="B8876">
        <v>17</v>
      </c>
      <c r="C8876">
        <v>218.74170699999999</v>
      </c>
      <c r="D8876">
        <v>4</v>
      </c>
      <c r="E8876">
        <v>808.5</v>
      </c>
      <c r="F8876">
        <v>74</v>
      </c>
      <c r="G8876">
        <v>3591.7441960000001</v>
      </c>
      <c r="H8876">
        <v>1.9767442E-2</v>
      </c>
      <c r="I8876">
        <v>1.5609868000000001E-2</v>
      </c>
      <c r="J8876">
        <v>0</v>
      </c>
      <c r="K8876">
        <v>0</v>
      </c>
      <c r="L8876" t="s">
        <v>59</v>
      </c>
      <c r="M8876">
        <v>3</v>
      </c>
      <c r="N8876">
        <v>2</v>
      </c>
      <c r="O8876">
        <v>1</v>
      </c>
      <c r="P8876">
        <v>2</v>
      </c>
      <c r="Q8876" t="s">
        <v>51</v>
      </c>
      <c r="R8876" t="b">
        <f>FALSE()</f>
        <v>0</v>
      </c>
      <c r="S8876" t="b">
        <f t="shared" si="913"/>
        <v>0</v>
      </c>
      <c r="T8876">
        <v>0</v>
      </c>
      <c r="U8876">
        <v>0</v>
      </c>
      <c r="V8876">
        <v>1</v>
      </c>
    </row>
    <row r="8877" spans="1:22" ht="15" customHeight="1" x14ac:dyDescent="0.25">
      <c r="A8877">
        <v>8876</v>
      </c>
      <c r="B8877">
        <v>0</v>
      </c>
      <c r="C8877">
        <v>0</v>
      </c>
      <c r="D8877">
        <v>0</v>
      </c>
      <c r="E8877">
        <v>0</v>
      </c>
      <c r="F8877">
        <v>11</v>
      </c>
      <c r="G8877">
        <v>555.625</v>
      </c>
      <c r="H8877">
        <v>1.8181817999999999E-2</v>
      </c>
      <c r="I8877">
        <v>5.4545455E-2</v>
      </c>
      <c r="J8877">
        <v>0</v>
      </c>
      <c r="K8877">
        <v>0</v>
      </c>
      <c r="L8877" t="s">
        <v>59</v>
      </c>
      <c r="M8877">
        <v>2</v>
      </c>
      <c r="N8877">
        <v>2</v>
      </c>
      <c r="O8877">
        <v>1</v>
      </c>
      <c r="P8877">
        <v>3</v>
      </c>
      <c r="Q8877" t="s">
        <v>51</v>
      </c>
      <c r="R8877" t="b">
        <f>FALSE()</f>
        <v>0</v>
      </c>
      <c r="S8877" t="b">
        <f t="shared" si="913"/>
        <v>0</v>
      </c>
      <c r="T8877">
        <v>0</v>
      </c>
      <c r="U8877">
        <v>0</v>
      </c>
      <c r="V8877">
        <v>1</v>
      </c>
    </row>
    <row r="8878" spans="1:22" ht="15" customHeight="1" x14ac:dyDescent="0.25">
      <c r="A8878">
        <v>8877</v>
      </c>
      <c r="B8878">
        <v>0</v>
      </c>
      <c r="C8878">
        <v>0</v>
      </c>
      <c r="D8878">
        <v>0</v>
      </c>
      <c r="E8878">
        <v>0</v>
      </c>
      <c r="F8878">
        <v>2</v>
      </c>
      <c r="G8878">
        <v>242.5</v>
      </c>
      <c r="H8878">
        <v>0</v>
      </c>
      <c r="I8878">
        <v>0.05</v>
      </c>
      <c r="J8878">
        <v>0</v>
      </c>
      <c r="K8878">
        <v>0</v>
      </c>
      <c r="L8878" t="s">
        <v>62</v>
      </c>
      <c r="M8878">
        <v>8</v>
      </c>
      <c r="N8878">
        <v>13</v>
      </c>
      <c r="O8878">
        <v>9</v>
      </c>
      <c r="P8878">
        <v>20</v>
      </c>
      <c r="Q8878" t="s">
        <v>61</v>
      </c>
      <c r="R8878" t="b">
        <f>FALSE()</f>
        <v>0</v>
      </c>
      <c r="S8878" t="b">
        <f t="shared" si="913"/>
        <v>0</v>
      </c>
      <c r="T8878">
        <v>0</v>
      </c>
      <c r="U8878">
        <v>0</v>
      </c>
      <c r="V8878">
        <v>0</v>
      </c>
    </row>
    <row r="8879" spans="1:22" ht="15" customHeight="1" x14ac:dyDescent="0.25">
      <c r="A8879">
        <v>8878</v>
      </c>
      <c r="B8879">
        <v>10</v>
      </c>
      <c r="C8879">
        <v>318.64102559999998</v>
      </c>
      <c r="D8879">
        <v>9</v>
      </c>
      <c r="E8879">
        <v>991.25</v>
      </c>
      <c r="F8879">
        <v>216</v>
      </c>
      <c r="G8879">
        <v>7761.0348590000003</v>
      </c>
      <c r="H8879">
        <v>7.5429010000000003E-3</v>
      </c>
      <c r="I8879">
        <v>2.2135148E-2</v>
      </c>
      <c r="J8879">
        <v>1.589329821</v>
      </c>
      <c r="K8879">
        <v>0</v>
      </c>
      <c r="L8879" t="s">
        <v>59</v>
      </c>
      <c r="M8879">
        <v>2</v>
      </c>
      <c r="N8879">
        <v>6</v>
      </c>
      <c r="O8879">
        <v>2</v>
      </c>
      <c r="P8879">
        <v>2</v>
      </c>
      <c r="Q8879" t="s">
        <v>51</v>
      </c>
      <c r="R8879" t="b">
        <f>TRUE()</f>
        <v>1</v>
      </c>
      <c r="S8879" t="b">
        <f>TRUE()</f>
        <v>1</v>
      </c>
      <c r="T8879">
        <v>1</v>
      </c>
      <c r="U8879">
        <v>1</v>
      </c>
      <c r="V8879">
        <v>1</v>
      </c>
    </row>
    <row r="8880" spans="1:22" ht="15" customHeight="1" x14ac:dyDescent="0.25">
      <c r="A8880">
        <v>8879</v>
      </c>
      <c r="B8880">
        <v>7</v>
      </c>
      <c r="C8880">
        <v>78.357142859999996</v>
      </c>
      <c r="D8880">
        <v>3</v>
      </c>
      <c r="E8880">
        <v>210.66666670000001</v>
      </c>
      <c r="F8880">
        <v>309</v>
      </c>
      <c r="G8880">
        <v>12158.196389999999</v>
      </c>
      <c r="H8880">
        <v>7.5862070000000002E-3</v>
      </c>
      <c r="I8880">
        <v>2.5532176E-2</v>
      </c>
      <c r="J8880">
        <v>0</v>
      </c>
      <c r="K8880">
        <v>0</v>
      </c>
      <c r="L8880" t="s">
        <v>59</v>
      </c>
      <c r="M8880">
        <v>2</v>
      </c>
      <c r="N8880">
        <v>2</v>
      </c>
      <c r="O8880">
        <v>1</v>
      </c>
      <c r="P8880">
        <v>2</v>
      </c>
      <c r="Q8880" t="s">
        <v>51</v>
      </c>
      <c r="R8880" t="b">
        <f>TRUE()</f>
        <v>1</v>
      </c>
      <c r="S8880" t="b">
        <f>TRUE()</f>
        <v>1</v>
      </c>
      <c r="T8880">
        <v>1</v>
      </c>
      <c r="U8880">
        <v>1</v>
      </c>
      <c r="V8880">
        <v>1</v>
      </c>
    </row>
    <row r="8881" spans="1:22" ht="15" customHeight="1" x14ac:dyDescent="0.25">
      <c r="A8881">
        <v>8880</v>
      </c>
      <c r="B8881">
        <v>6</v>
      </c>
      <c r="C8881">
        <v>143</v>
      </c>
      <c r="D8881">
        <v>0</v>
      </c>
      <c r="E8881">
        <v>0</v>
      </c>
      <c r="F8881">
        <v>32</v>
      </c>
      <c r="G8881">
        <v>2289.1</v>
      </c>
      <c r="H8881">
        <v>0</v>
      </c>
      <c r="I8881">
        <v>1.015625E-3</v>
      </c>
      <c r="J8881">
        <v>62.330355939999997</v>
      </c>
      <c r="K8881">
        <v>0</v>
      </c>
      <c r="L8881" t="s">
        <v>59</v>
      </c>
      <c r="M8881">
        <v>3</v>
      </c>
      <c r="N8881">
        <v>2</v>
      </c>
      <c r="O8881">
        <v>9</v>
      </c>
      <c r="P8881">
        <v>3</v>
      </c>
      <c r="Q8881" t="s">
        <v>52</v>
      </c>
      <c r="R8881" t="b">
        <f>TRUE()</f>
        <v>1</v>
      </c>
      <c r="S8881" t="b">
        <f>FALSE()</f>
        <v>0</v>
      </c>
      <c r="T8881">
        <v>0</v>
      </c>
      <c r="U8881">
        <v>1</v>
      </c>
      <c r="V8881">
        <v>0</v>
      </c>
    </row>
    <row r="8882" spans="1:22" ht="15" customHeight="1" x14ac:dyDescent="0.25">
      <c r="A8882">
        <v>8881</v>
      </c>
      <c r="B8882">
        <v>0</v>
      </c>
      <c r="C8882">
        <v>0</v>
      </c>
      <c r="D8882">
        <v>0</v>
      </c>
      <c r="E8882">
        <v>0</v>
      </c>
      <c r="F8882">
        <v>7</v>
      </c>
      <c r="G8882">
        <v>42</v>
      </c>
      <c r="H8882">
        <v>5.7142856999999998E-2</v>
      </c>
      <c r="I8882">
        <v>8.5714286000000001E-2</v>
      </c>
      <c r="J8882">
        <v>0</v>
      </c>
      <c r="K8882">
        <v>0</v>
      </c>
      <c r="L8882" t="s">
        <v>62</v>
      </c>
      <c r="M8882">
        <v>2</v>
      </c>
      <c r="N8882">
        <v>4</v>
      </c>
      <c r="O8882">
        <v>6</v>
      </c>
      <c r="P8882">
        <v>1</v>
      </c>
      <c r="Q8882" t="s">
        <v>51</v>
      </c>
      <c r="R8882" t="b">
        <f>TRUE()</f>
        <v>1</v>
      </c>
      <c r="S8882" t="b">
        <f>FALSE()</f>
        <v>0</v>
      </c>
      <c r="T8882">
        <v>0</v>
      </c>
      <c r="U8882">
        <v>1</v>
      </c>
      <c r="V8882">
        <v>1</v>
      </c>
    </row>
    <row r="8883" spans="1:22" ht="15" customHeight="1" x14ac:dyDescent="0.25">
      <c r="A8883">
        <v>8882</v>
      </c>
      <c r="B8883">
        <v>0</v>
      </c>
      <c r="C8883">
        <v>0</v>
      </c>
      <c r="D8883">
        <v>0</v>
      </c>
      <c r="E8883">
        <v>0</v>
      </c>
      <c r="F8883">
        <v>3</v>
      </c>
      <c r="G8883">
        <v>138</v>
      </c>
      <c r="H8883">
        <v>0.1</v>
      </c>
      <c r="I8883">
        <v>0.111111111</v>
      </c>
      <c r="J8883">
        <v>0</v>
      </c>
      <c r="K8883">
        <v>0</v>
      </c>
      <c r="L8883" t="s">
        <v>59</v>
      </c>
      <c r="M8883">
        <v>1</v>
      </c>
      <c r="N8883">
        <v>1</v>
      </c>
      <c r="O8883">
        <v>1</v>
      </c>
      <c r="P8883">
        <v>3</v>
      </c>
      <c r="Q8883" t="s">
        <v>51</v>
      </c>
      <c r="R8883" t="b">
        <f>FALSE()</f>
        <v>0</v>
      </c>
      <c r="S8883" t="b">
        <f>FALSE()</f>
        <v>0</v>
      </c>
      <c r="T8883">
        <v>0</v>
      </c>
      <c r="U8883">
        <v>0</v>
      </c>
      <c r="V8883">
        <v>1</v>
      </c>
    </row>
    <row r="8884" spans="1:22" ht="15" customHeight="1" x14ac:dyDescent="0.25">
      <c r="A8884">
        <v>8883</v>
      </c>
      <c r="B8884">
        <v>0</v>
      </c>
      <c r="C8884">
        <v>0</v>
      </c>
      <c r="D8884">
        <v>0</v>
      </c>
      <c r="E8884">
        <v>0</v>
      </c>
      <c r="F8884">
        <v>1</v>
      </c>
      <c r="G8884">
        <v>0</v>
      </c>
      <c r="H8884">
        <v>0.2</v>
      </c>
      <c r="I8884">
        <v>0.2</v>
      </c>
      <c r="J8884">
        <v>0</v>
      </c>
      <c r="K8884">
        <v>0</v>
      </c>
      <c r="L8884" t="s">
        <v>62</v>
      </c>
      <c r="M8884">
        <v>1</v>
      </c>
      <c r="N8884">
        <v>1</v>
      </c>
      <c r="O8884">
        <v>1</v>
      </c>
      <c r="P8884">
        <v>2</v>
      </c>
      <c r="Q8884" t="s">
        <v>52</v>
      </c>
      <c r="R8884" t="b">
        <f>FALSE()</f>
        <v>0</v>
      </c>
      <c r="S8884" t="b">
        <f>FALSE()</f>
        <v>0</v>
      </c>
      <c r="T8884">
        <v>0</v>
      </c>
      <c r="U8884">
        <v>0</v>
      </c>
      <c r="V8884">
        <v>0</v>
      </c>
    </row>
    <row r="8885" spans="1:22" ht="15" customHeight="1" x14ac:dyDescent="0.25">
      <c r="A8885">
        <v>8884</v>
      </c>
      <c r="B8885">
        <v>1</v>
      </c>
      <c r="C8885">
        <v>36</v>
      </c>
      <c r="D8885">
        <v>1</v>
      </c>
      <c r="E8885">
        <v>74</v>
      </c>
      <c r="F8885">
        <v>98</v>
      </c>
      <c r="G8885">
        <v>7712.375</v>
      </c>
      <c r="H8885">
        <v>0</v>
      </c>
      <c r="I8885">
        <v>1.2431818000000001E-2</v>
      </c>
      <c r="J8885">
        <v>15.349885799999999</v>
      </c>
      <c r="K8885">
        <v>0</v>
      </c>
      <c r="L8885" t="s">
        <v>62</v>
      </c>
      <c r="M8885">
        <v>2</v>
      </c>
      <c r="N8885">
        <v>10</v>
      </c>
      <c r="O8885">
        <v>4</v>
      </c>
      <c r="P8885">
        <v>2</v>
      </c>
      <c r="Q8885" t="s">
        <v>51</v>
      </c>
      <c r="R8885" t="b">
        <f>FALSE()</f>
        <v>0</v>
      </c>
      <c r="S8885" t="b">
        <f>FALSE()</f>
        <v>0</v>
      </c>
      <c r="T8885">
        <v>0</v>
      </c>
      <c r="U8885">
        <v>0</v>
      </c>
      <c r="V8885">
        <v>1</v>
      </c>
    </row>
    <row r="8886" spans="1:22" ht="15" customHeight="1" x14ac:dyDescent="0.25">
      <c r="A8886">
        <v>8885</v>
      </c>
      <c r="B8886">
        <v>0</v>
      </c>
      <c r="C8886">
        <v>0</v>
      </c>
      <c r="D8886">
        <v>0</v>
      </c>
      <c r="E8886">
        <v>0</v>
      </c>
      <c r="F8886">
        <v>9</v>
      </c>
      <c r="G8886">
        <v>436</v>
      </c>
      <c r="H8886">
        <v>0</v>
      </c>
      <c r="I8886">
        <v>2.5000000000000001E-2</v>
      </c>
      <c r="J8886">
        <v>68.197401799999994</v>
      </c>
      <c r="K8886">
        <v>0</v>
      </c>
      <c r="L8886" t="s">
        <v>62</v>
      </c>
      <c r="M8886">
        <v>1</v>
      </c>
      <c r="N8886">
        <v>2</v>
      </c>
      <c r="O8886">
        <v>2</v>
      </c>
      <c r="P8886">
        <v>2</v>
      </c>
      <c r="Q8886" t="s">
        <v>52</v>
      </c>
      <c r="R8886" t="b">
        <f>FALSE()</f>
        <v>0</v>
      </c>
      <c r="S8886" t="b">
        <f>TRUE()</f>
        <v>1</v>
      </c>
      <c r="T8886">
        <v>1</v>
      </c>
      <c r="U8886">
        <v>0</v>
      </c>
      <c r="V8886">
        <v>0</v>
      </c>
    </row>
    <row r="8887" spans="1:22" ht="15" customHeight="1" x14ac:dyDescent="0.25">
      <c r="A8887">
        <v>8886</v>
      </c>
      <c r="B8887">
        <v>7</v>
      </c>
      <c r="C8887">
        <v>241.86111109999999</v>
      </c>
      <c r="D8887">
        <v>3</v>
      </c>
      <c r="E8887">
        <v>228</v>
      </c>
      <c r="F8887">
        <v>154</v>
      </c>
      <c r="G8887">
        <v>4755.2240540000003</v>
      </c>
      <c r="H8887">
        <v>9.8084890000000001E-3</v>
      </c>
      <c r="I8887">
        <v>2.9142563E-2</v>
      </c>
      <c r="J8887">
        <v>1.1044402339999999</v>
      </c>
      <c r="K8887">
        <v>0</v>
      </c>
      <c r="L8887" t="s">
        <v>59</v>
      </c>
      <c r="M8887">
        <v>1</v>
      </c>
      <c r="N8887">
        <v>2</v>
      </c>
      <c r="O8887">
        <v>2</v>
      </c>
      <c r="P8887">
        <v>1</v>
      </c>
      <c r="Q8887" t="s">
        <v>51</v>
      </c>
      <c r="R8887" t="b">
        <f>FALSE()</f>
        <v>0</v>
      </c>
      <c r="S8887" t="b">
        <f>FALSE()</f>
        <v>0</v>
      </c>
      <c r="T8887">
        <v>0</v>
      </c>
      <c r="U8887">
        <v>0</v>
      </c>
      <c r="V8887">
        <v>1</v>
      </c>
    </row>
    <row r="8888" spans="1:22" ht="15" customHeight="1" x14ac:dyDescent="0.25">
      <c r="A8888">
        <v>8887</v>
      </c>
      <c r="B8888">
        <v>0</v>
      </c>
      <c r="C8888">
        <v>0</v>
      </c>
      <c r="D8888">
        <v>0</v>
      </c>
      <c r="E8888">
        <v>0</v>
      </c>
      <c r="F8888">
        <v>12</v>
      </c>
      <c r="G8888">
        <v>465.25</v>
      </c>
      <c r="H8888">
        <v>0</v>
      </c>
      <c r="I8888">
        <v>1.6666667E-2</v>
      </c>
      <c r="J8888">
        <v>0</v>
      </c>
      <c r="K8888">
        <v>0</v>
      </c>
      <c r="L8888" t="s">
        <v>62</v>
      </c>
      <c r="M8888">
        <v>3</v>
      </c>
      <c r="N8888">
        <v>2</v>
      </c>
      <c r="O8888">
        <v>6</v>
      </c>
      <c r="P8888">
        <v>2</v>
      </c>
      <c r="Q8888" t="s">
        <v>51</v>
      </c>
      <c r="R8888" t="b">
        <f>TRUE()</f>
        <v>1</v>
      </c>
      <c r="S8888" t="b">
        <f>FALSE()</f>
        <v>0</v>
      </c>
      <c r="T8888">
        <v>0</v>
      </c>
      <c r="U8888">
        <v>1</v>
      </c>
      <c r="V8888">
        <v>1</v>
      </c>
    </row>
    <row r="8889" spans="1:22" ht="15" customHeight="1" x14ac:dyDescent="0.25">
      <c r="A8889">
        <v>8888</v>
      </c>
      <c r="B8889">
        <v>0</v>
      </c>
      <c r="C8889">
        <v>0</v>
      </c>
      <c r="D8889">
        <v>0</v>
      </c>
      <c r="E8889">
        <v>0</v>
      </c>
      <c r="F8889">
        <v>19</v>
      </c>
      <c r="G8889">
        <v>1210.0999999999999</v>
      </c>
      <c r="H8889">
        <v>0</v>
      </c>
      <c r="I8889">
        <v>5.5555559999999997E-3</v>
      </c>
      <c r="J8889">
        <v>0</v>
      </c>
      <c r="K8889">
        <v>0</v>
      </c>
      <c r="L8889" t="s">
        <v>59</v>
      </c>
      <c r="M8889">
        <v>1</v>
      </c>
      <c r="N8889">
        <v>1</v>
      </c>
      <c r="O8889">
        <v>3</v>
      </c>
      <c r="P8889">
        <v>10</v>
      </c>
      <c r="Q8889" t="s">
        <v>51</v>
      </c>
      <c r="R8889" t="b">
        <f t="shared" ref="R8889:R8895" si="914">FALSE()</f>
        <v>0</v>
      </c>
      <c r="S8889" t="b">
        <f>FALSE()</f>
        <v>0</v>
      </c>
      <c r="T8889">
        <v>0</v>
      </c>
      <c r="U8889">
        <v>0</v>
      </c>
      <c r="V8889">
        <v>1</v>
      </c>
    </row>
    <row r="8890" spans="1:22" ht="15" customHeight="1" x14ac:dyDescent="0.25">
      <c r="A8890">
        <v>8889</v>
      </c>
      <c r="B8890">
        <v>0</v>
      </c>
      <c r="C8890">
        <v>0</v>
      </c>
      <c r="D8890">
        <v>0</v>
      </c>
      <c r="E8890">
        <v>0</v>
      </c>
      <c r="F8890">
        <v>14</v>
      </c>
      <c r="G8890">
        <v>313.01785710000001</v>
      </c>
      <c r="H8890">
        <v>0</v>
      </c>
      <c r="I8890">
        <v>1.6071429000000002E-2</v>
      </c>
      <c r="J8890">
        <v>0</v>
      </c>
      <c r="K8890">
        <v>0</v>
      </c>
      <c r="L8890" t="s">
        <v>59</v>
      </c>
      <c r="M8890">
        <v>3</v>
      </c>
      <c r="N8890">
        <v>2</v>
      </c>
      <c r="O8890">
        <v>4</v>
      </c>
      <c r="P8890">
        <v>2</v>
      </c>
      <c r="Q8890" t="s">
        <v>51</v>
      </c>
      <c r="R8890" t="b">
        <f t="shared" si="914"/>
        <v>0</v>
      </c>
      <c r="S8890" t="b">
        <f>FALSE()</f>
        <v>0</v>
      </c>
      <c r="T8890">
        <v>0</v>
      </c>
      <c r="U8890">
        <v>0</v>
      </c>
      <c r="V8890">
        <v>1</v>
      </c>
    </row>
    <row r="8891" spans="1:22" ht="15" customHeight="1" x14ac:dyDescent="0.25">
      <c r="A8891">
        <v>8890</v>
      </c>
      <c r="B8891">
        <v>1</v>
      </c>
      <c r="C8891">
        <v>34.5</v>
      </c>
      <c r="D8891">
        <v>0</v>
      </c>
      <c r="E8891">
        <v>0</v>
      </c>
      <c r="F8891">
        <v>22</v>
      </c>
      <c r="G8891">
        <v>279.83333329999999</v>
      </c>
      <c r="H8891">
        <v>8.6956519999999999E-3</v>
      </c>
      <c r="I8891">
        <v>1.3043478000000001E-2</v>
      </c>
      <c r="J8891">
        <v>0</v>
      </c>
      <c r="K8891">
        <v>0</v>
      </c>
      <c r="L8891" t="s">
        <v>59</v>
      </c>
      <c r="M8891">
        <v>2</v>
      </c>
      <c r="N8891">
        <v>2</v>
      </c>
      <c r="O8891">
        <v>1</v>
      </c>
      <c r="P8891">
        <v>2</v>
      </c>
      <c r="Q8891" t="s">
        <v>61</v>
      </c>
      <c r="R8891" t="b">
        <f t="shared" si="914"/>
        <v>0</v>
      </c>
      <c r="S8891" t="b">
        <f>FALSE()</f>
        <v>0</v>
      </c>
      <c r="T8891">
        <v>0</v>
      </c>
      <c r="U8891">
        <v>0</v>
      </c>
      <c r="V8891">
        <v>0</v>
      </c>
    </row>
    <row r="8892" spans="1:22" ht="15" customHeight="1" x14ac:dyDescent="0.25">
      <c r="A8892">
        <v>8891</v>
      </c>
      <c r="B8892">
        <v>0</v>
      </c>
      <c r="C8892">
        <v>0</v>
      </c>
      <c r="D8892">
        <v>1</v>
      </c>
      <c r="E8892">
        <v>141.5</v>
      </c>
      <c r="F8892">
        <v>43</v>
      </c>
      <c r="G8892">
        <v>3044.0472220000001</v>
      </c>
      <c r="H8892">
        <v>0</v>
      </c>
      <c r="I8892">
        <v>4.5454550000000003E-3</v>
      </c>
      <c r="J8892">
        <v>3.9404227610000002</v>
      </c>
      <c r="K8892">
        <v>0</v>
      </c>
      <c r="L8892" t="s">
        <v>62</v>
      </c>
      <c r="M8892">
        <v>2</v>
      </c>
      <c r="N8892">
        <v>4</v>
      </c>
      <c r="O8892">
        <v>1</v>
      </c>
      <c r="P8892">
        <v>10</v>
      </c>
      <c r="Q8892" t="s">
        <v>51</v>
      </c>
      <c r="R8892" t="b">
        <f t="shared" si="914"/>
        <v>0</v>
      </c>
      <c r="S8892" t="b">
        <f>TRUE()</f>
        <v>1</v>
      </c>
      <c r="T8892">
        <v>1</v>
      </c>
      <c r="U8892">
        <v>0</v>
      </c>
      <c r="V8892">
        <v>1</v>
      </c>
    </row>
    <row r="8893" spans="1:22" ht="15" customHeight="1" x14ac:dyDescent="0.25">
      <c r="A8893">
        <v>8892</v>
      </c>
      <c r="B8893">
        <v>0</v>
      </c>
      <c r="C8893">
        <v>0</v>
      </c>
      <c r="D8893">
        <v>0</v>
      </c>
      <c r="E8893">
        <v>0</v>
      </c>
      <c r="F8893">
        <v>30</v>
      </c>
      <c r="G8893">
        <v>946.59523809999996</v>
      </c>
      <c r="H8893">
        <v>1.3333332999999999E-2</v>
      </c>
      <c r="I8893">
        <v>3.1333332999999998E-2</v>
      </c>
      <c r="J8893">
        <v>0</v>
      </c>
      <c r="K8893">
        <v>0</v>
      </c>
      <c r="L8893" t="s">
        <v>59</v>
      </c>
      <c r="M8893">
        <v>2</v>
      </c>
      <c r="N8893">
        <v>2</v>
      </c>
      <c r="O8893">
        <v>1</v>
      </c>
      <c r="P8893">
        <v>2</v>
      </c>
      <c r="Q8893" t="s">
        <v>51</v>
      </c>
      <c r="R8893" t="b">
        <f t="shared" si="914"/>
        <v>0</v>
      </c>
      <c r="S8893" t="b">
        <f>FALSE()</f>
        <v>0</v>
      </c>
      <c r="T8893">
        <v>0</v>
      </c>
      <c r="U8893">
        <v>0</v>
      </c>
      <c r="V8893">
        <v>1</v>
      </c>
    </row>
    <row r="8894" spans="1:22" ht="15" customHeight="1" x14ac:dyDescent="0.25">
      <c r="A8894">
        <v>8893</v>
      </c>
      <c r="B8894">
        <v>2</v>
      </c>
      <c r="C8894">
        <v>112.25</v>
      </c>
      <c r="D8894">
        <v>0</v>
      </c>
      <c r="E8894">
        <v>0</v>
      </c>
      <c r="F8894">
        <v>9</v>
      </c>
      <c r="G8894">
        <v>97.416666669999998</v>
      </c>
      <c r="H8894">
        <v>1.8181817999999999E-2</v>
      </c>
      <c r="I8894">
        <v>3.6363635999999998E-2</v>
      </c>
      <c r="J8894">
        <v>0</v>
      </c>
      <c r="K8894">
        <v>0</v>
      </c>
      <c r="L8894" t="s">
        <v>62</v>
      </c>
      <c r="M8894">
        <v>3</v>
      </c>
      <c r="N8894">
        <v>2</v>
      </c>
      <c r="O8894">
        <v>3</v>
      </c>
      <c r="P8894">
        <v>2</v>
      </c>
      <c r="Q8894" t="s">
        <v>52</v>
      </c>
      <c r="R8894" t="b">
        <f t="shared" si="914"/>
        <v>0</v>
      </c>
      <c r="S8894" t="b">
        <f>FALSE()</f>
        <v>0</v>
      </c>
      <c r="T8894">
        <v>0</v>
      </c>
      <c r="U8894">
        <v>0</v>
      </c>
      <c r="V8894">
        <v>0</v>
      </c>
    </row>
    <row r="8895" spans="1:22" ht="15" customHeight="1" x14ac:dyDescent="0.25">
      <c r="A8895">
        <v>8894</v>
      </c>
      <c r="B8895">
        <v>1</v>
      </c>
      <c r="C8895">
        <v>60.5</v>
      </c>
      <c r="D8895">
        <v>0</v>
      </c>
      <c r="E8895">
        <v>0</v>
      </c>
      <c r="F8895">
        <v>31</v>
      </c>
      <c r="G8895">
        <v>1574.375</v>
      </c>
      <c r="H8895">
        <v>0</v>
      </c>
      <c r="I8895">
        <v>2.2580645E-2</v>
      </c>
      <c r="J8895">
        <v>0</v>
      </c>
      <c r="K8895">
        <v>0</v>
      </c>
      <c r="L8895" t="s">
        <v>62</v>
      </c>
      <c r="M8895">
        <v>2</v>
      </c>
      <c r="N8895">
        <v>2</v>
      </c>
      <c r="O8895">
        <v>3</v>
      </c>
      <c r="P8895">
        <v>1</v>
      </c>
      <c r="Q8895" t="s">
        <v>51</v>
      </c>
      <c r="R8895" t="b">
        <f t="shared" si="914"/>
        <v>0</v>
      </c>
      <c r="S8895" t="b">
        <f>FALSE()</f>
        <v>0</v>
      </c>
      <c r="T8895">
        <v>0</v>
      </c>
      <c r="U8895">
        <v>0</v>
      </c>
      <c r="V8895">
        <v>1</v>
      </c>
    </row>
    <row r="8896" spans="1:22" ht="15" customHeight="1" x14ac:dyDescent="0.25">
      <c r="A8896">
        <v>8895</v>
      </c>
      <c r="B8896">
        <v>2</v>
      </c>
      <c r="C8896">
        <v>121</v>
      </c>
      <c r="D8896">
        <v>0</v>
      </c>
      <c r="E8896">
        <v>0</v>
      </c>
      <c r="F8896">
        <v>28</v>
      </c>
      <c r="G8896">
        <v>1830.583333</v>
      </c>
      <c r="H8896">
        <v>1.5555556E-2</v>
      </c>
      <c r="I8896">
        <v>1.5740740999999999E-2</v>
      </c>
      <c r="J8896">
        <v>111.5113802</v>
      </c>
      <c r="K8896">
        <v>0</v>
      </c>
      <c r="L8896" t="s">
        <v>62</v>
      </c>
      <c r="M8896">
        <v>1</v>
      </c>
      <c r="N8896">
        <v>1</v>
      </c>
      <c r="O8896">
        <v>6</v>
      </c>
      <c r="P8896">
        <v>2</v>
      </c>
      <c r="Q8896" t="s">
        <v>51</v>
      </c>
      <c r="R8896" t="b">
        <f>TRUE()</f>
        <v>1</v>
      </c>
      <c r="S8896" t="b">
        <f>FALSE()</f>
        <v>0</v>
      </c>
      <c r="T8896">
        <v>0</v>
      </c>
      <c r="U8896">
        <v>1</v>
      </c>
      <c r="V8896">
        <v>1</v>
      </c>
    </row>
    <row r="8897" spans="1:22" ht="15" customHeight="1" x14ac:dyDescent="0.25">
      <c r="A8897">
        <v>8896</v>
      </c>
      <c r="B8897">
        <v>5</v>
      </c>
      <c r="C8897">
        <v>179.875</v>
      </c>
      <c r="D8897">
        <v>0</v>
      </c>
      <c r="E8897">
        <v>0</v>
      </c>
      <c r="F8897">
        <v>47</v>
      </c>
      <c r="G8897">
        <v>1011.319444</v>
      </c>
      <c r="H8897">
        <v>1.9607843E-2</v>
      </c>
      <c r="I8897">
        <v>4.6744236000000002E-2</v>
      </c>
      <c r="J8897">
        <v>3.3226603639999999</v>
      </c>
      <c r="K8897">
        <v>0</v>
      </c>
      <c r="L8897" t="s">
        <v>59</v>
      </c>
      <c r="M8897">
        <v>3</v>
      </c>
      <c r="N8897">
        <v>2</v>
      </c>
      <c r="O8897">
        <v>2</v>
      </c>
      <c r="P8897">
        <v>1</v>
      </c>
      <c r="Q8897" t="s">
        <v>51</v>
      </c>
      <c r="R8897" t="b">
        <f>FALSE()</f>
        <v>0</v>
      </c>
      <c r="S8897" t="b">
        <f>TRUE()</f>
        <v>1</v>
      </c>
      <c r="T8897">
        <v>1</v>
      </c>
      <c r="U8897">
        <v>0</v>
      </c>
      <c r="V8897">
        <v>1</v>
      </c>
    </row>
    <row r="8898" spans="1:22" ht="15" customHeight="1" x14ac:dyDescent="0.25">
      <c r="A8898">
        <v>8897</v>
      </c>
      <c r="B8898">
        <v>0</v>
      </c>
      <c r="C8898">
        <v>0</v>
      </c>
      <c r="D8898">
        <v>0</v>
      </c>
      <c r="E8898">
        <v>0</v>
      </c>
      <c r="F8898">
        <v>16</v>
      </c>
      <c r="G8898">
        <v>385.5</v>
      </c>
      <c r="H8898">
        <v>0</v>
      </c>
      <c r="I8898">
        <v>1.2500000000000001E-2</v>
      </c>
      <c r="J8898">
        <v>0</v>
      </c>
      <c r="K8898">
        <v>0</v>
      </c>
      <c r="L8898" t="s">
        <v>62</v>
      </c>
      <c r="M8898">
        <v>2</v>
      </c>
      <c r="N8898">
        <v>2</v>
      </c>
      <c r="O8898">
        <v>4</v>
      </c>
      <c r="P8898">
        <v>1</v>
      </c>
      <c r="Q8898" t="s">
        <v>51</v>
      </c>
      <c r="R8898" t="b">
        <f>FALSE()</f>
        <v>0</v>
      </c>
      <c r="S8898" t="b">
        <f>FALSE()</f>
        <v>0</v>
      </c>
      <c r="T8898">
        <v>0</v>
      </c>
      <c r="U8898">
        <v>0</v>
      </c>
      <c r="V8898">
        <v>1</v>
      </c>
    </row>
    <row r="8899" spans="1:22" ht="15" customHeight="1" x14ac:dyDescent="0.25">
      <c r="A8899">
        <v>8898</v>
      </c>
      <c r="B8899">
        <v>1</v>
      </c>
      <c r="C8899">
        <v>0</v>
      </c>
      <c r="D8899">
        <v>0</v>
      </c>
      <c r="E8899">
        <v>0</v>
      </c>
      <c r="F8899">
        <v>17</v>
      </c>
      <c r="G8899">
        <v>669.48333330000003</v>
      </c>
      <c r="H8899">
        <v>3.8888889000000003E-2</v>
      </c>
      <c r="I8899">
        <v>5.7407407000000001E-2</v>
      </c>
      <c r="J8899">
        <v>0</v>
      </c>
      <c r="K8899">
        <v>0</v>
      </c>
      <c r="L8899" t="s">
        <v>62</v>
      </c>
      <c r="M8899">
        <v>3</v>
      </c>
      <c r="N8899">
        <v>2</v>
      </c>
      <c r="O8899">
        <v>2</v>
      </c>
      <c r="P8899">
        <v>1</v>
      </c>
      <c r="Q8899" t="s">
        <v>51</v>
      </c>
      <c r="R8899" t="b">
        <f>TRUE()</f>
        <v>1</v>
      </c>
      <c r="S8899" t="b">
        <f>FALSE()</f>
        <v>0</v>
      </c>
      <c r="T8899">
        <v>0</v>
      </c>
      <c r="U8899">
        <v>1</v>
      </c>
      <c r="V8899">
        <v>1</v>
      </c>
    </row>
    <row r="8900" spans="1:22" ht="15" customHeight="1" x14ac:dyDescent="0.25">
      <c r="A8900">
        <v>8899</v>
      </c>
      <c r="B8900">
        <v>0</v>
      </c>
      <c r="C8900">
        <v>0</v>
      </c>
      <c r="D8900">
        <v>0</v>
      </c>
      <c r="E8900">
        <v>0</v>
      </c>
      <c r="F8900">
        <v>21</v>
      </c>
      <c r="G8900">
        <v>795.36111110000002</v>
      </c>
      <c r="H8900">
        <v>4.1269841000000002E-2</v>
      </c>
      <c r="I8900">
        <v>5.8571429000000001E-2</v>
      </c>
      <c r="J8900">
        <v>0</v>
      </c>
      <c r="K8900">
        <v>0</v>
      </c>
      <c r="L8900" t="s">
        <v>62</v>
      </c>
      <c r="M8900">
        <v>1</v>
      </c>
      <c r="N8900">
        <v>2</v>
      </c>
      <c r="O8900">
        <v>1</v>
      </c>
      <c r="P8900">
        <v>3</v>
      </c>
      <c r="Q8900" t="s">
        <v>51</v>
      </c>
      <c r="R8900" t="b">
        <f>FALSE()</f>
        <v>0</v>
      </c>
      <c r="S8900" t="b">
        <f>FALSE()</f>
        <v>0</v>
      </c>
      <c r="T8900">
        <v>0</v>
      </c>
      <c r="U8900">
        <v>0</v>
      </c>
      <c r="V8900">
        <v>1</v>
      </c>
    </row>
    <row r="8901" spans="1:22" ht="15" customHeight="1" x14ac:dyDescent="0.25">
      <c r="A8901">
        <v>8900</v>
      </c>
      <c r="B8901">
        <v>9</v>
      </c>
      <c r="C8901">
        <v>71.2</v>
      </c>
      <c r="D8901">
        <v>2</v>
      </c>
      <c r="E8901">
        <v>72.125</v>
      </c>
      <c r="F8901">
        <v>23</v>
      </c>
      <c r="G8901">
        <v>1061.8166670000001</v>
      </c>
      <c r="H8901">
        <v>0</v>
      </c>
      <c r="I8901">
        <v>2.2916667000000002E-2</v>
      </c>
      <c r="J8901">
        <v>6.064425698</v>
      </c>
      <c r="K8901">
        <v>0</v>
      </c>
      <c r="L8901" t="s">
        <v>59</v>
      </c>
      <c r="M8901">
        <v>2</v>
      </c>
      <c r="N8901">
        <v>2</v>
      </c>
      <c r="O8901">
        <v>9</v>
      </c>
      <c r="P8901">
        <v>2</v>
      </c>
      <c r="Q8901" t="s">
        <v>51</v>
      </c>
      <c r="R8901" t="b">
        <f>TRUE()</f>
        <v>1</v>
      </c>
      <c r="S8901" t="b">
        <f>FALSE()</f>
        <v>0</v>
      </c>
      <c r="T8901">
        <v>0</v>
      </c>
      <c r="U8901">
        <v>1</v>
      </c>
      <c r="V8901">
        <v>1</v>
      </c>
    </row>
    <row r="8902" spans="1:22" ht="15" customHeight="1" x14ac:dyDescent="0.25">
      <c r="A8902">
        <v>8901</v>
      </c>
      <c r="B8902">
        <v>8</v>
      </c>
      <c r="C8902">
        <v>111</v>
      </c>
      <c r="D8902">
        <v>0</v>
      </c>
      <c r="E8902">
        <v>0</v>
      </c>
      <c r="F8902">
        <v>32</v>
      </c>
      <c r="G8902">
        <v>1206.833333</v>
      </c>
      <c r="H8902">
        <v>5.2631580000000004E-3</v>
      </c>
      <c r="I8902">
        <v>1.4473684000000001E-2</v>
      </c>
      <c r="J8902">
        <v>19.276211549999999</v>
      </c>
      <c r="K8902">
        <v>0</v>
      </c>
      <c r="L8902" t="s">
        <v>59</v>
      </c>
      <c r="M8902">
        <v>2</v>
      </c>
      <c r="N8902">
        <v>2</v>
      </c>
      <c r="O8902">
        <v>1</v>
      </c>
      <c r="P8902">
        <v>2</v>
      </c>
      <c r="Q8902" t="s">
        <v>51</v>
      </c>
      <c r="R8902" t="b">
        <f>FALSE()</f>
        <v>0</v>
      </c>
      <c r="S8902" t="b">
        <f>TRUE()</f>
        <v>1</v>
      </c>
      <c r="T8902">
        <v>1</v>
      </c>
      <c r="U8902">
        <v>0</v>
      </c>
      <c r="V8902">
        <v>1</v>
      </c>
    </row>
    <row r="8903" spans="1:22" ht="15" customHeight="1" x14ac:dyDescent="0.25">
      <c r="A8903">
        <v>8902</v>
      </c>
      <c r="B8903">
        <v>13</v>
      </c>
      <c r="C8903">
        <v>110.7583333</v>
      </c>
      <c r="D8903">
        <v>1</v>
      </c>
      <c r="E8903">
        <v>3</v>
      </c>
      <c r="F8903">
        <v>34</v>
      </c>
      <c r="G8903">
        <v>858.94642859999999</v>
      </c>
      <c r="H8903">
        <v>0</v>
      </c>
      <c r="I8903">
        <v>1.1627907E-2</v>
      </c>
      <c r="J8903">
        <v>17.785857270000001</v>
      </c>
      <c r="K8903">
        <v>0</v>
      </c>
      <c r="L8903" t="s">
        <v>59</v>
      </c>
      <c r="M8903">
        <v>2</v>
      </c>
      <c r="N8903">
        <v>2</v>
      </c>
      <c r="O8903">
        <v>5</v>
      </c>
      <c r="P8903">
        <v>10</v>
      </c>
      <c r="Q8903" t="s">
        <v>51</v>
      </c>
      <c r="R8903" t="b">
        <f>TRUE()</f>
        <v>1</v>
      </c>
      <c r="S8903" t="b">
        <f>FALSE()</f>
        <v>0</v>
      </c>
      <c r="T8903">
        <v>0</v>
      </c>
      <c r="U8903">
        <v>1</v>
      </c>
      <c r="V8903">
        <v>1</v>
      </c>
    </row>
    <row r="8904" spans="1:22" ht="15" customHeight="1" x14ac:dyDescent="0.25">
      <c r="A8904">
        <v>8903</v>
      </c>
      <c r="B8904">
        <v>0</v>
      </c>
      <c r="C8904">
        <v>0</v>
      </c>
      <c r="D8904">
        <v>3</v>
      </c>
      <c r="E8904">
        <v>103.5</v>
      </c>
      <c r="F8904">
        <v>30</v>
      </c>
      <c r="G8904">
        <v>1093.175</v>
      </c>
      <c r="H8904">
        <v>1.2500000000000001E-2</v>
      </c>
      <c r="I8904">
        <v>2.8125000000000001E-2</v>
      </c>
      <c r="J8904">
        <v>0</v>
      </c>
      <c r="K8904">
        <v>0</v>
      </c>
      <c r="L8904" t="s">
        <v>62</v>
      </c>
      <c r="M8904">
        <v>2</v>
      </c>
      <c r="N8904">
        <v>2</v>
      </c>
      <c r="O8904">
        <v>1</v>
      </c>
      <c r="P8904">
        <v>2</v>
      </c>
      <c r="Q8904" t="s">
        <v>51</v>
      </c>
      <c r="R8904" t="b">
        <f>TRUE()</f>
        <v>1</v>
      </c>
      <c r="S8904" t="b">
        <f>FALSE()</f>
        <v>0</v>
      </c>
      <c r="T8904">
        <v>0</v>
      </c>
      <c r="U8904">
        <v>1</v>
      </c>
      <c r="V8904">
        <v>1</v>
      </c>
    </row>
    <row r="8905" spans="1:22" ht="15" customHeight="1" x14ac:dyDescent="0.25">
      <c r="A8905">
        <v>8904</v>
      </c>
      <c r="B8905">
        <v>0</v>
      </c>
      <c r="C8905">
        <v>0</v>
      </c>
      <c r="D8905">
        <v>0</v>
      </c>
      <c r="E8905">
        <v>0</v>
      </c>
      <c r="F8905">
        <v>1</v>
      </c>
      <c r="G8905">
        <v>0</v>
      </c>
      <c r="H8905">
        <v>0.2</v>
      </c>
      <c r="I8905">
        <v>0.2</v>
      </c>
      <c r="J8905">
        <v>0</v>
      </c>
      <c r="K8905">
        <v>0</v>
      </c>
      <c r="L8905" t="s">
        <v>59</v>
      </c>
      <c r="M8905">
        <v>2</v>
      </c>
      <c r="N8905">
        <v>2</v>
      </c>
      <c r="O8905">
        <v>7</v>
      </c>
      <c r="P8905">
        <v>11</v>
      </c>
      <c r="Q8905" t="s">
        <v>51</v>
      </c>
      <c r="R8905" t="b">
        <f>TRUE()</f>
        <v>1</v>
      </c>
      <c r="S8905" t="b">
        <f>FALSE()</f>
        <v>0</v>
      </c>
      <c r="T8905">
        <v>0</v>
      </c>
      <c r="U8905">
        <v>1</v>
      </c>
      <c r="V8905">
        <v>1</v>
      </c>
    </row>
    <row r="8906" spans="1:22" ht="15" customHeight="1" x14ac:dyDescent="0.25">
      <c r="A8906">
        <v>8905</v>
      </c>
      <c r="B8906">
        <v>1</v>
      </c>
      <c r="C8906">
        <v>0</v>
      </c>
      <c r="D8906">
        <v>1</v>
      </c>
      <c r="E8906">
        <v>13.83333333</v>
      </c>
      <c r="F8906">
        <v>65</v>
      </c>
      <c r="G8906">
        <v>3174.0884550000001</v>
      </c>
      <c r="H8906">
        <v>1.7014925E-2</v>
      </c>
      <c r="I8906">
        <v>4.0540738999999999E-2</v>
      </c>
      <c r="J8906">
        <v>0</v>
      </c>
      <c r="K8906">
        <v>0</v>
      </c>
      <c r="L8906" t="s">
        <v>62</v>
      </c>
      <c r="M8906">
        <v>3</v>
      </c>
      <c r="N8906">
        <v>2</v>
      </c>
      <c r="O8906">
        <v>2</v>
      </c>
      <c r="P8906">
        <v>13</v>
      </c>
      <c r="Q8906" t="s">
        <v>51</v>
      </c>
      <c r="R8906" t="b">
        <f>TRUE()</f>
        <v>1</v>
      </c>
      <c r="S8906" t="b">
        <f>FALSE()</f>
        <v>0</v>
      </c>
      <c r="T8906">
        <v>0</v>
      </c>
      <c r="U8906">
        <v>1</v>
      </c>
      <c r="V8906">
        <v>1</v>
      </c>
    </row>
    <row r="8907" spans="1:22" ht="15" customHeight="1" x14ac:dyDescent="0.25">
      <c r="A8907">
        <v>8906</v>
      </c>
      <c r="B8907">
        <v>0</v>
      </c>
      <c r="C8907">
        <v>0</v>
      </c>
      <c r="D8907">
        <v>1</v>
      </c>
      <c r="E8907">
        <v>0</v>
      </c>
      <c r="F8907">
        <v>7</v>
      </c>
      <c r="G8907">
        <v>228</v>
      </c>
      <c r="H8907">
        <v>0</v>
      </c>
      <c r="I8907">
        <v>2.5000000000000001E-2</v>
      </c>
      <c r="J8907">
        <v>0</v>
      </c>
      <c r="K8907">
        <v>0</v>
      </c>
      <c r="L8907" t="s">
        <v>62</v>
      </c>
      <c r="M8907">
        <v>1</v>
      </c>
      <c r="N8907">
        <v>1</v>
      </c>
      <c r="O8907">
        <v>6</v>
      </c>
      <c r="P8907">
        <v>3</v>
      </c>
      <c r="Q8907" t="s">
        <v>51</v>
      </c>
      <c r="R8907" t="b">
        <f>FALSE()</f>
        <v>0</v>
      </c>
      <c r="S8907" t="b">
        <f>FALSE()</f>
        <v>0</v>
      </c>
      <c r="T8907">
        <v>0</v>
      </c>
      <c r="U8907">
        <v>0</v>
      </c>
      <c r="V8907">
        <v>1</v>
      </c>
    </row>
    <row r="8908" spans="1:22" ht="15" customHeight="1" x14ac:dyDescent="0.25">
      <c r="A8908">
        <v>8907</v>
      </c>
      <c r="B8908">
        <v>5</v>
      </c>
      <c r="C8908">
        <v>286.4642857</v>
      </c>
      <c r="D8908">
        <v>1</v>
      </c>
      <c r="E8908">
        <v>29.5</v>
      </c>
      <c r="F8908">
        <v>64</v>
      </c>
      <c r="G8908">
        <v>2058.6045450000001</v>
      </c>
      <c r="H8908">
        <v>8.9552239999999995E-3</v>
      </c>
      <c r="I8908">
        <v>9.5499769999999994E-3</v>
      </c>
      <c r="J8908">
        <v>6.4939104499999996</v>
      </c>
      <c r="K8908">
        <v>0</v>
      </c>
      <c r="L8908" t="s">
        <v>59</v>
      </c>
      <c r="M8908">
        <v>3</v>
      </c>
      <c r="N8908">
        <v>2</v>
      </c>
      <c r="O8908">
        <v>3</v>
      </c>
      <c r="P8908">
        <v>10</v>
      </c>
      <c r="Q8908" t="s">
        <v>51</v>
      </c>
      <c r="R8908" t="b">
        <f>FALSE()</f>
        <v>0</v>
      </c>
      <c r="S8908" t="b">
        <f>TRUE()</f>
        <v>1</v>
      </c>
      <c r="T8908">
        <v>1</v>
      </c>
      <c r="U8908">
        <v>0</v>
      </c>
      <c r="V8908">
        <v>1</v>
      </c>
    </row>
    <row r="8909" spans="1:22" ht="15" customHeight="1" x14ac:dyDescent="0.25">
      <c r="A8909">
        <v>8908</v>
      </c>
      <c r="B8909">
        <v>7</v>
      </c>
      <c r="C8909">
        <v>111</v>
      </c>
      <c r="D8909">
        <v>2</v>
      </c>
      <c r="E8909">
        <v>5</v>
      </c>
      <c r="F8909">
        <v>131</v>
      </c>
      <c r="G8909">
        <v>5396.2648810000001</v>
      </c>
      <c r="H8909">
        <v>3.9285709999999996E-3</v>
      </c>
      <c r="I8909">
        <v>1.3640873E-2</v>
      </c>
      <c r="J8909">
        <v>7.5134263719999996</v>
      </c>
      <c r="K8909">
        <v>0</v>
      </c>
      <c r="L8909" t="s">
        <v>59</v>
      </c>
      <c r="M8909">
        <v>2</v>
      </c>
      <c r="N8909">
        <v>1</v>
      </c>
      <c r="O8909">
        <v>1</v>
      </c>
      <c r="P8909">
        <v>2</v>
      </c>
      <c r="Q8909" t="s">
        <v>51</v>
      </c>
      <c r="R8909" t="b">
        <f>FALSE()</f>
        <v>0</v>
      </c>
      <c r="S8909" t="b">
        <f>TRUE()</f>
        <v>1</v>
      </c>
      <c r="T8909">
        <v>1</v>
      </c>
      <c r="U8909">
        <v>0</v>
      </c>
      <c r="V8909">
        <v>1</v>
      </c>
    </row>
    <row r="8910" spans="1:22" ht="15" customHeight="1" x14ac:dyDescent="0.25">
      <c r="A8910">
        <v>8909</v>
      </c>
      <c r="B8910">
        <v>1</v>
      </c>
      <c r="C8910">
        <v>284</v>
      </c>
      <c r="D8910">
        <v>0</v>
      </c>
      <c r="E8910">
        <v>0</v>
      </c>
      <c r="F8910">
        <v>18</v>
      </c>
      <c r="G8910">
        <v>2014.416667</v>
      </c>
      <c r="H8910">
        <v>2.5000000000000001E-3</v>
      </c>
      <c r="I8910">
        <v>3.4166666999999998E-2</v>
      </c>
      <c r="J8910">
        <v>9.9644442229999992</v>
      </c>
      <c r="K8910">
        <v>0</v>
      </c>
      <c r="L8910" t="s">
        <v>59</v>
      </c>
      <c r="M8910">
        <v>1</v>
      </c>
      <c r="N8910">
        <v>1</v>
      </c>
      <c r="O8910">
        <v>3</v>
      </c>
      <c r="P8910">
        <v>2</v>
      </c>
      <c r="Q8910" t="s">
        <v>51</v>
      </c>
      <c r="R8910" t="b">
        <f>TRUE()</f>
        <v>1</v>
      </c>
      <c r="S8910" t="b">
        <f t="shared" ref="S8910:S8918" si="915">FALSE()</f>
        <v>0</v>
      </c>
      <c r="T8910">
        <v>0</v>
      </c>
      <c r="U8910">
        <v>1</v>
      </c>
      <c r="V8910">
        <v>1</v>
      </c>
    </row>
    <row r="8911" spans="1:22" ht="15" customHeight="1" x14ac:dyDescent="0.25">
      <c r="A8911">
        <v>8910</v>
      </c>
      <c r="B8911">
        <v>0</v>
      </c>
      <c r="C8911">
        <v>0</v>
      </c>
      <c r="D8911">
        <v>0</v>
      </c>
      <c r="E8911">
        <v>0</v>
      </c>
      <c r="F8911">
        <v>41</v>
      </c>
      <c r="G8911">
        <v>1837.2041670000001</v>
      </c>
      <c r="H8911">
        <v>2.7642276E-2</v>
      </c>
      <c r="I8911">
        <v>6.6547106999999994E-2</v>
      </c>
      <c r="J8911">
        <v>0</v>
      </c>
      <c r="K8911">
        <v>0</v>
      </c>
      <c r="L8911" t="s">
        <v>59</v>
      </c>
      <c r="M8911">
        <v>2</v>
      </c>
      <c r="N8911">
        <v>2</v>
      </c>
      <c r="O8911">
        <v>1</v>
      </c>
      <c r="P8911">
        <v>3</v>
      </c>
      <c r="Q8911" t="s">
        <v>51</v>
      </c>
      <c r="R8911" t="b">
        <f t="shared" ref="R8911:R8918" si="916">FALSE()</f>
        <v>0</v>
      </c>
      <c r="S8911" t="b">
        <f t="shared" si="915"/>
        <v>0</v>
      </c>
      <c r="T8911">
        <v>0</v>
      </c>
      <c r="U8911">
        <v>0</v>
      </c>
      <c r="V8911">
        <v>1</v>
      </c>
    </row>
    <row r="8912" spans="1:22" ht="15" customHeight="1" x14ac:dyDescent="0.25">
      <c r="A8912">
        <v>8911</v>
      </c>
      <c r="B8912">
        <v>0</v>
      </c>
      <c r="C8912">
        <v>0</v>
      </c>
      <c r="D8912">
        <v>0</v>
      </c>
      <c r="E8912">
        <v>0</v>
      </c>
      <c r="F8912">
        <v>38</v>
      </c>
      <c r="G8912">
        <v>1326.430556</v>
      </c>
      <c r="H8912">
        <v>5.2631580000000004E-3</v>
      </c>
      <c r="I8912">
        <v>1.6666667E-2</v>
      </c>
      <c r="J8912">
        <v>0</v>
      </c>
      <c r="K8912">
        <v>0</v>
      </c>
      <c r="L8912" t="s">
        <v>59</v>
      </c>
      <c r="M8912">
        <v>1</v>
      </c>
      <c r="N8912">
        <v>1</v>
      </c>
      <c r="O8912">
        <v>1</v>
      </c>
      <c r="P8912">
        <v>2</v>
      </c>
      <c r="Q8912" t="s">
        <v>51</v>
      </c>
      <c r="R8912" t="b">
        <f t="shared" si="916"/>
        <v>0</v>
      </c>
      <c r="S8912" t="b">
        <f t="shared" si="915"/>
        <v>0</v>
      </c>
      <c r="T8912">
        <v>0</v>
      </c>
      <c r="U8912">
        <v>0</v>
      </c>
      <c r="V8912">
        <v>1</v>
      </c>
    </row>
    <row r="8913" spans="1:22" ht="15" customHeight="1" x14ac:dyDescent="0.25">
      <c r="A8913">
        <v>8912</v>
      </c>
      <c r="B8913">
        <v>0</v>
      </c>
      <c r="C8913">
        <v>0</v>
      </c>
      <c r="D8913">
        <v>0</v>
      </c>
      <c r="E8913">
        <v>0</v>
      </c>
      <c r="F8913">
        <v>39</v>
      </c>
      <c r="G8913">
        <v>2558.5</v>
      </c>
      <c r="H8913">
        <v>0</v>
      </c>
      <c r="I8913">
        <v>1.0810811E-2</v>
      </c>
      <c r="J8913">
        <v>0</v>
      </c>
      <c r="K8913">
        <v>0</v>
      </c>
      <c r="L8913" t="s">
        <v>59</v>
      </c>
      <c r="M8913">
        <v>4</v>
      </c>
      <c r="N8913">
        <v>2</v>
      </c>
      <c r="O8913">
        <v>2</v>
      </c>
      <c r="P8913">
        <v>10</v>
      </c>
      <c r="Q8913" t="s">
        <v>51</v>
      </c>
      <c r="R8913" t="b">
        <f t="shared" si="916"/>
        <v>0</v>
      </c>
      <c r="S8913" t="b">
        <f t="shared" si="915"/>
        <v>0</v>
      </c>
      <c r="T8913">
        <v>0</v>
      </c>
      <c r="U8913">
        <v>0</v>
      </c>
      <c r="V8913">
        <v>1</v>
      </c>
    </row>
    <row r="8914" spans="1:22" ht="15" customHeight="1" x14ac:dyDescent="0.25">
      <c r="A8914">
        <v>8913</v>
      </c>
      <c r="B8914">
        <v>0</v>
      </c>
      <c r="C8914">
        <v>0</v>
      </c>
      <c r="D8914">
        <v>0</v>
      </c>
      <c r="E8914">
        <v>0</v>
      </c>
      <c r="F8914">
        <v>1</v>
      </c>
      <c r="G8914">
        <v>0</v>
      </c>
      <c r="H8914">
        <v>0.2</v>
      </c>
      <c r="I8914">
        <v>0.2</v>
      </c>
      <c r="J8914">
        <v>0</v>
      </c>
      <c r="K8914">
        <v>0</v>
      </c>
      <c r="L8914" t="s">
        <v>62</v>
      </c>
      <c r="M8914">
        <v>8</v>
      </c>
      <c r="N8914">
        <v>13</v>
      </c>
      <c r="O8914">
        <v>9</v>
      </c>
      <c r="P8914">
        <v>20</v>
      </c>
      <c r="Q8914" t="s">
        <v>51</v>
      </c>
      <c r="R8914" t="b">
        <f t="shared" si="916"/>
        <v>0</v>
      </c>
      <c r="S8914" t="b">
        <f t="shared" si="915"/>
        <v>0</v>
      </c>
      <c r="T8914">
        <v>0</v>
      </c>
      <c r="U8914">
        <v>0</v>
      </c>
      <c r="V8914">
        <v>1</v>
      </c>
    </row>
    <row r="8915" spans="1:22" ht="15" customHeight="1" x14ac:dyDescent="0.25">
      <c r="A8915">
        <v>8914</v>
      </c>
      <c r="B8915">
        <v>4</v>
      </c>
      <c r="C8915">
        <v>115.08333330000001</v>
      </c>
      <c r="D8915">
        <v>1</v>
      </c>
      <c r="E8915">
        <v>3</v>
      </c>
      <c r="F8915">
        <v>16</v>
      </c>
      <c r="G8915">
        <v>930.5</v>
      </c>
      <c r="H8915">
        <v>0</v>
      </c>
      <c r="I8915">
        <v>2.1428571E-2</v>
      </c>
      <c r="J8915">
        <v>0</v>
      </c>
      <c r="K8915">
        <v>0</v>
      </c>
      <c r="L8915" t="s">
        <v>59</v>
      </c>
      <c r="M8915">
        <v>3</v>
      </c>
      <c r="N8915">
        <v>2</v>
      </c>
      <c r="O8915">
        <v>6</v>
      </c>
      <c r="P8915">
        <v>2</v>
      </c>
      <c r="Q8915" t="s">
        <v>51</v>
      </c>
      <c r="R8915" t="b">
        <f t="shared" si="916"/>
        <v>0</v>
      </c>
      <c r="S8915" t="b">
        <f t="shared" si="915"/>
        <v>0</v>
      </c>
      <c r="T8915">
        <v>0</v>
      </c>
      <c r="U8915">
        <v>0</v>
      </c>
      <c r="V8915">
        <v>1</v>
      </c>
    </row>
    <row r="8916" spans="1:22" ht="15" customHeight="1" x14ac:dyDescent="0.25">
      <c r="A8916">
        <v>8915</v>
      </c>
      <c r="B8916">
        <v>0</v>
      </c>
      <c r="C8916">
        <v>0</v>
      </c>
      <c r="D8916">
        <v>0</v>
      </c>
      <c r="E8916">
        <v>0</v>
      </c>
      <c r="F8916">
        <v>1</v>
      </c>
      <c r="G8916">
        <v>0</v>
      </c>
      <c r="H8916">
        <v>0.2</v>
      </c>
      <c r="I8916">
        <v>0.2</v>
      </c>
      <c r="J8916">
        <v>0</v>
      </c>
      <c r="K8916">
        <v>0</v>
      </c>
      <c r="L8916" t="s">
        <v>59</v>
      </c>
      <c r="M8916">
        <v>4</v>
      </c>
      <c r="N8916">
        <v>1</v>
      </c>
      <c r="O8916">
        <v>1</v>
      </c>
      <c r="P8916">
        <v>3</v>
      </c>
      <c r="Q8916" t="s">
        <v>51</v>
      </c>
      <c r="R8916" t="b">
        <f t="shared" si="916"/>
        <v>0</v>
      </c>
      <c r="S8916" t="b">
        <f t="shared" si="915"/>
        <v>0</v>
      </c>
      <c r="T8916">
        <v>0</v>
      </c>
      <c r="U8916">
        <v>0</v>
      </c>
      <c r="V8916">
        <v>1</v>
      </c>
    </row>
    <row r="8917" spans="1:22" ht="15" customHeight="1" x14ac:dyDescent="0.25">
      <c r="A8917">
        <v>8916</v>
      </c>
      <c r="B8917">
        <v>3</v>
      </c>
      <c r="C8917">
        <v>50.5</v>
      </c>
      <c r="D8917">
        <v>0</v>
      </c>
      <c r="E8917">
        <v>0</v>
      </c>
      <c r="F8917">
        <v>2</v>
      </c>
      <c r="G8917">
        <v>37.5</v>
      </c>
      <c r="H8917">
        <v>0</v>
      </c>
      <c r="I8917">
        <v>0.04</v>
      </c>
      <c r="J8917">
        <v>0</v>
      </c>
      <c r="K8917">
        <v>0</v>
      </c>
      <c r="L8917" t="s">
        <v>59</v>
      </c>
      <c r="M8917">
        <v>2</v>
      </c>
      <c r="N8917">
        <v>2</v>
      </c>
      <c r="O8917">
        <v>1</v>
      </c>
      <c r="P8917">
        <v>2</v>
      </c>
      <c r="Q8917" t="s">
        <v>52</v>
      </c>
      <c r="R8917" t="b">
        <f t="shared" si="916"/>
        <v>0</v>
      </c>
      <c r="S8917" t="b">
        <f t="shared" si="915"/>
        <v>0</v>
      </c>
      <c r="T8917">
        <v>0</v>
      </c>
      <c r="U8917">
        <v>0</v>
      </c>
      <c r="V8917">
        <v>0</v>
      </c>
    </row>
    <row r="8918" spans="1:22" ht="15" customHeight="1" x14ac:dyDescent="0.25">
      <c r="A8918">
        <v>8917</v>
      </c>
      <c r="B8918">
        <v>3</v>
      </c>
      <c r="C8918">
        <v>142.5</v>
      </c>
      <c r="D8918">
        <v>0</v>
      </c>
      <c r="E8918">
        <v>0</v>
      </c>
      <c r="F8918">
        <v>48</v>
      </c>
      <c r="G8918">
        <v>1052.255952</v>
      </c>
      <c r="H8918">
        <v>4.3478259999999999E-3</v>
      </c>
      <c r="I8918">
        <v>1.3043478000000001E-2</v>
      </c>
      <c r="J8918">
        <v>0</v>
      </c>
      <c r="K8918">
        <v>0</v>
      </c>
      <c r="L8918" t="s">
        <v>59</v>
      </c>
      <c r="M8918">
        <v>1</v>
      </c>
      <c r="N8918">
        <v>8</v>
      </c>
      <c r="O8918">
        <v>6</v>
      </c>
      <c r="P8918">
        <v>11</v>
      </c>
      <c r="Q8918" t="s">
        <v>51</v>
      </c>
      <c r="R8918" t="b">
        <f t="shared" si="916"/>
        <v>0</v>
      </c>
      <c r="S8918" t="b">
        <f t="shared" si="915"/>
        <v>0</v>
      </c>
      <c r="T8918">
        <v>0</v>
      </c>
      <c r="U8918">
        <v>0</v>
      </c>
      <c r="V8918">
        <v>1</v>
      </c>
    </row>
    <row r="8919" spans="1:22" ht="15" customHeight="1" x14ac:dyDescent="0.25">
      <c r="A8919">
        <v>8918</v>
      </c>
      <c r="B8919">
        <v>2</v>
      </c>
      <c r="C8919">
        <v>48.1875</v>
      </c>
      <c r="D8919">
        <v>4</v>
      </c>
      <c r="E8919">
        <v>121.5</v>
      </c>
      <c r="F8919">
        <v>51</v>
      </c>
      <c r="G8919">
        <v>1792.8144809999999</v>
      </c>
      <c r="H8919">
        <v>3.5714290000000001E-3</v>
      </c>
      <c r="I8919">
        <v>1.186886E-2</v>
      </c>
      <c r="J8919">
        <v>60.074831889999999</v>
      </c>
      <c r="K8919">
        <v>0</v>
      </c>
      <c r="L8919" t="s">
        <v>59</v>
      </c>
      <c r="M8919">
        <v>3</v>
      </c>
      <c r="N8919">
        <v>2</v>
      </c>
      <c r="O8919">
        <v>1</v>
      </c>
      <c r="P8919">
        <v>2</v>
      </c>
      <c r="Q8919" t="s">
        <v>51</v>
      </c>
      <c r="R8919" t="b">
        <f>TRUE()</f>
        <v>1</v>
      </c>
      <c r="S8919" t="b">
        <f>TRUE()</f>
        <v>1</v>
      </c>
      <c r="T8919">
        <v>1</v>
      </c>
      <c r="U8919">
        <v>1</v>
      </c>
      <c r="V8919">
        <v>1</v>
      </c>
    </row>
    <row r="8920" spans="1:22" ht="15" customHeight="1" x14ac:dyDescent="0.25">
      <c r="A8920">
        <v>8919</v>
      </c>
      <c r="B8920">
        <v>0</v>
      </c>
      <c r="C8920">
        <v>0</v>
      </c>
      <c r="D8920">
        <v>0</v>
      </c>
      <c r="E8920">
        <v>0</v>
      </c>
      <c r="F8920">
        <v>63</v>
      </c>
      <c r="G8920">
        <v>3301.2222219999999</v>
      </c>
      <c r="H8920">
        <v>6.4516130000000001E-3</v>
      </c>
      <c r="I8920">
        <v>3.016129E-2</v>
      </c>
      <c r="J8920">
        <v>0</v>
      </c>
      <c r="K8920">
        <v>0</v>
      </c>
      <c r="L8920" t="s">
        <v>59</v>
      </c>
      <c r="M8920">
        <v>2</v>
      </c>
      <c r="N8920">
        <v>1</v>
      </c>
      <c r="O8920">
        <v>3</v>
      </c>
      <c r="P8920">
        <v>1</v>
      </c>
      <c r="Q8920" t="s">
        <v>51</v>
      </c>
      <c r="R8920" t="b">
        <f>TRUE()</f>
        <v>1</v>
      </c>
      <c r="S8920" t="b">
        <f>FALSE()</f>
        <v>0</v>
      </c>
      <c r="T8920">
        <v>0</v>
      </c>
      <c r="U8920">
        <v>1</v>
      </c>
      <c r="V8920">
        <v>1</v>
      </c>
    </row>
    <row r="8921" spans="1:22" ht="15" customHeight="1" x14ac:dyDescent="0.25">
      <c r="A8921">
        <v>8920</v>
      </c>
      <c r="B8921">
        <v>4</v>
      </c>
      <c r="C8921">
        <v>75</v>
      </c>
      <c r="D8921">
        <v>2</v>
      </c>
      <c r="E8921">
        <v>312</v>
      </c>
      <c r="F8921">
        <v>98</v>
      </c>
      <c r="G8921">
        <v>1887.232143</v>
      </c>
      <c r="H8921">
        <v>2.040816E-3</v>
      </c>
      <c r="I8921">
        <v>2.5068027E-2</v>
      </c>
      <c r="J8921">
        <v>0</v>
      </c>
      <c r="K8921">
        <v>0</v>
      </c>
      <c r="L8921" t="s">
        <v>62</v>
      </c>
      <c r="M8921">
        <v>2</v>
      </c>
      <c r="N8921">
        <v>2</v>
      </c>
      <c r="O8921">
        <v>8</v>
      </c>
      <c r="P8921">
        <v>2</v>
      </c>
      <c r="Q8921" t="s">
        <v>51</v>
      </c>
      <c r="R8921" t="b">
        <f>FALSE()</f>
        <v>0</v>
      </c>
      <c r="S8921" t="b">
        <f>FALSE()</f>
        <v>0</v>
      </c>
      <c r="T8921">
        <v>0</v>
      </c>
      <c r="U8921">
        <v>0</v>
      </c>
      <c r="V8921">
        <v>1</v>
      </c>
    </row>
    <row r="8922" spans="1:22" ht="15" customHeight="1" x14ac:dyDescent="0.25">
      <c r="A8922">
        <v>8921</v>
      </c>
      <c r="B8922">
        <v>0</v>
      </c>
      <c r="C8922">
        <v>0</v>
      </c>
      <c r="D8922">
        <v>0</v>
      </c>
      <c r="E8922">
        <v>0</v>
      </c>
      <c r="F8922">
        <v>6</v>
      </c>
      <c r="G8922">
        <v>111.75</v>
      </c>
      <c r="H8922">
        <v>0</v>
      </c>
      <c r="I8922">
        <v>6.6666666999999999E-2</v>
      </c>
      <c r="J8922">
        <v>0</v>
      </c>
      <c r="K8922">
        <v>0</v>
      </c>
      <c r="L8922" t="s">
        <v>62</v>
      </c>
      <c r="M8922">
        <v>2</v>
      </c>
      <c r="N8922">
        <v>2</v>
      </c>
      <c r="O8922">
        <v>1</v>
      </c>
      <c r="P8922">
        <v>2</v>
      </c>
      <c r="Q8922" t="s">
        <v>51</v>
      </c>
      <c r="R8922" t="b">
        <f>FALSE()</f>
        <v>0</v>
      </c>
      <c r="S8922" t="b">
        <f>FALSE()</f>
        <v>0</v>
      </c>
      <c r="T8922">
        <v>0</v>
      </c>
      <c r="U8922">
        <v>0</v>
      </c>
      <c r="V8922">
        <v>1</v>
      </c>
    </row>
    <row r="8923" spans="1:22" ht="15" customHeight="1" x14ac:dyDescent="0.25">
      <c r="A8923">
        <v>8922</v>
      </c>
      <c r="B8923">
        <v>5</v>
      </c>
      <c r="C8923">
        <v>115.375</v>
      </c>
      <c r="D8923">
        <v>0</v>
      </c>
      <c r="E8923">
        <v>0</v>
      </c>
      <c r="F8923">
        <v>20</v>
      </c>
      <c r="G8923">
        <v>473.5</v>
      </c>
      <c r="H8923">
        <v>2.6111110999999999E-2</v>
      </c>
      <c r="I8923">
        <v>2.8996212E-2</v>
      </c>
      <c r="J8923">
        <v>14.88419318</v>
      </c>
      <c r="K8923">
        <v>0</v>
      </c>
      <c r="L8923" t="s">
        <v>62</v>
      </c>
      <c r="M8923">
        <v>3</v>
      </c>
      <c r="N8923">
        <v>2</v>
      </c>
      <c r="O8923">
        <v>1</v>
      </c>
      <c r="P8923">
        <v>1</v>
      </c>
      <c r="Q8923" t="s">
        <v>51</v>
      </c>
      <c r="R8923" t="b">
        <f>FALSE()</f>
        <v>0</v>
      </c>
      <c r="S8923" t="b">
        <f>TRUE()</f>
        <v>1</v>
      </c>
      <c r="T8923">
        <v>1</v>
      </c>
      <c r="U8923">
        <v>0</v>
      </c>
      <c r="V8923">
        <v>1</v>
      </c>
    </row>
    <row r="8924" spans="1:22" ht="15" customHeight="1" x14ac:dyDescent="0.25">
      <c r="A8924">
        <v>8923</v>
      </c>
      <c r="B8924">
        <v>0</v>
      </c>
      <c r="C8924">
        <v>0</v>
      </c>
      <c r="D8924">
        <v>0</v>
      </c>
      <c r="E8924">
        <v>0</v>
      </c>
      <c r="F8924">
        <v>3</v>
      </c>
      <c r="G8924">
        <v>578</v>
      </c>
      <c r="H8924">
        <v>0</v>
      </c>
      <c r="I8924">
        <v>6.6666666999999999E-2</v>
      </c>
      <c r="J8924">
        <v>0</v>
      </c>
      <c r="K8924">
        <v>0</v>
      </c>
      <c r="L8924" t="s">
        <v>59</v>
      </c>
      <c r="M8924">
        <v>1</v>
      </c>
      <c r="N8924">
        <v>1</v>
      </c>
      <c r="O8924">
        <v>1</v>
      </c>
      <c r="P8924">
        <v>1</v>
      </c>
      <c r="Q8924" t="s">
        <v>51</v>
      </c>
      <c r="R8924" t="b">
        <f>FALSE()</f>
        <v>0</v>
      </c>
      <c r="S8924" t="b">
        <f t="shared" ref="S8924:S8932" si="917">FALSE()</f>
        <v>0</v>
      </c>
      <c r="T8924">
        <v>0</v>
      </c>
      <c r="U8924">
        <v>0</v>
      </c>
      <c r="V8924">
        <v>1</v>
      </c>
    </row>
    <row r="8925" spans="1:22" ht="15" customHeight="1" x14ac:dyDescent="0.25">
      <c r="A8925">
        <v>8924</v>
      </c>
      <c r="B8925">
        <v>0</v>
      </c>
      <c r="C8925">
        <v>0</v>
      </c>
      <c r="D8925">
        <v>0</v>
      </c>
      <c r="E8925">
        <v>0</v>
      </c>
      <c r="F8925">
        <v>5</v>
      </c>
      <c r="G8925">
        <v>251</v>
      </c>
      <c r="H8925">
        <v>0.04</v>
      </c>
      <c r="I8925">
        <v>0.08</v>
      </c>
      <c r="J8925">
        <v>0</v>
      </c>
      <c r="K8925">
        <v>0</v>
      </c>
      <c r="L8925" t="s">
        <v>62</v>
      </c>
      <c r="M8925">
        <v>1</v>
      </c>
      <c r="N8925">
        <v>1</v>
      </c>
      <c r="O8925">
        <v>1</v>
      </c>
      <c r="P8925">
        <v>3</v>
      </c>
      <c r="Q8925" t="s">
        <v>51</v>
      </c>
      <c r="R8925" t="b">
        <f>FALSE()</f>
        <v>0</v>
      </c>
      <c r="S8925" t="b">
        <f t="shared" si="917"/>
        <v>0</v>
      </c>
      <c r="T8925">
        <v>0</v>
      </c>
      <c r="U8925">
        <v>0</v>
      </c>
      <c r="V8925">
        <v>1</v>
      </c>
    </row>
    <row r="8926" spans="1:22" ht="15" customHeight="1" x14ac:dyDescent="0.25">
      <c r="A8926">
        <v>8925</v>
      </c>
      <c r="B8926">
        <v>0</v>
      </c>
      <c r="C8926">
        <v>0</v>
      </c>
      <c r="D8926">
        <v>0</v>
      </c>
      <c r="E8926">
        <v>0</v>
      </c>
      <c r="F8926">
        <v>13</v>
      </c>
      <c r="G8926">
        <v>217.91666670000001</v>
      </c>
      <c r="H8926">
        <v>1.5384615000000001E-2</v>
      </c>
      <c r="I8926">
        <v>3.5897435999999998E-2</v>
      </c>
      <c r="J8926">
        <v>0</v>
      </c>
      <c r="K8926">
        <v>0</v>
      </c>
      <c r="L8926" t="s">
        <v>62</v>
      </c>
      <c r="M8926">
        <v>2</v>
      </c>
      <c r="N8926">
        <v>2</v>
      </c>
      <c r="O8926">
        <v>1</v>
      </c>
      <c r="P8926">
        <v>2</v>
      </c>
      <c r="Q8926" t="s">
        <v>51</v>
      </c>
      <c r="R8926" t="b">
        <f>TRUE()</f>
        <v>1</v>
      </c>
      <c r="S8926" t="b">
        <f t="shared" si="917"/>
        <v>0</v>
      </c>
      <c r="T8926">
        <v>0</v>
      </c>
      <c r="U8926">
        <v>1</v>
      </c>
      <c r="V8926">
        <v>1</v>
      </c>
    </row>
    <row r="8927" spans="1:22" ht="15" customHeight="1" x14ac:dyDescent="0.25">
      <c r="A8927">
        <v>8926</v>
      </c>
      <c r="B8927">
        <v>12</v>
      </c>
      <c r="C8927">
        <v>196.85714290000001</v>
      </c>
      <c r="D8927">
        <v>0</v>
      </c>
      <c r="E8927">
        <v>0</v>
      </c>
      <c r="F8927">
        <v>59</v>
      </c>
      <c r="G8927">
        <v>1533.025834</v>
      </c>
      <c r="H8927">
        <v>7.2139300000000003E-3</v>
      </c>
      <c r="I8927">
        <v>3.2298599999999997E-2</v>
      </c>
      <c r="J8927">
        <v>6.0487141360000001</v>
      </c>
      <c r="K8927">
        <v>0</v>
      </c>
      <c r="L8927" t="s">
        <v>59</v>
      </c>
      <c r="M8927">
        <v>2</v>
      </c>
      <c r="N8927">
        <v>2</v>
      </c>
      <c r="O8927">
        <v>1</v>
      </c>
      <c r="P8927">
        <v>1</v>
      </c>
      <c r="Q8927" t="s">
        <v>51</v>
      </c>
      <c r="R8927" t="b">
        <f>TRUE()</f>
        <v>1</v>
      </c>
      <c r="S8927" t="b">
        <f t="shared" si="917"/>
        <v>0</v>
      </c>
      <c r="T8927">
        <v>0</v>
      </c>
      <c r="U8927">
        <v>1</v>
      </c>
      <c r="V8927">
        <v>1</v>
      </c>
    </row>
    <row r="8928" spans="1:22" ht="15" customHeight="1" x14ac:dyDescent="0.25">
      <c r="A8928">
        <v>8927</v>
      </c>
      <c r="B8928">
        <v>0</v>
      </c>
      <c r="C8928">
        <v>0</v>
      </c>
      <c r="D8928">
        <v>0</v>
      </c>
      <c r="E8928">
        <v>0</v>
      </c>
      <c r="F8928">
        <v>37</v>
      </c>
      <c r="G8928">
        <v>582.26666669999997</v>
      </c>
      <c r="H8928">
        <v>0</v>
      </c>
      <c r="I8928">
        <v>2.1959459000000001E-2</v>
      </c>
      <c r="J8928">
        <v>0</v>
      </c>
      <c r="K8928">
        <v>0</v>
      </c>
      <c r="L8928" t="s">
        <v>59</v>
      </c>
      <c r="M8928">
        <v>2</v>
      </c>
      <c r="N8928">
        <v>2</v>
      </c>
      <c r="O8928">
        <v>5</v>
      </c>
      <c r="P8928">
        <v>2</v>
      </c>
      <c r="Q8928" t="s">
        <v>51</v>
      </c>
      <c r="R8928" t="b">
        <f t="shared" ref="R8928:R8933" si="918">FALSE()</f>
        <v>0</v>
      </c>
      <c r="S8928" t="b">
        <f t="shared" si="917"/>
        <v>0</v>
      </c>
      <c r="T8928">
        <v>0</v>
      </c>
      <c r="U8928">
        <v>0</v>
      </c>
      <c r="V8928">
        <v>1</v>
      </c>
    </row>
    <row r="8929" spans="1:22" ht="15" customHeight="1" x14ac:dyDescent="0.25">
      <c r="A8929">
        <v>8928</v>
      </c>
      <c r="B8929">
        <v>0</v>
      </c>
      <c r="C8929">
        <v>0</v>
      </c>
      <c r="D8929">
        <v>0</v>
      </c>
      <c r="E8929">
        <v>0</v>
      </c>
      <c r="F8929">
        <v>200</v>
      </c>
      <c r="G8929">
        <v>6867.1938469999996</v>
      </c>
      <c r="H8929">
        <v>6.4088560000000001E-3</v>
      </c>
      <c r="I8929">
        <v>2.4587384E-2</v>
      </c>
      <c r="J8929">
        <v>0</v>
      </c>
      <c r="K8929">
        <v>0</v>
      </c>
      <c r="L8929" t="s">
        <v>59</v>
      </c>
      <c r="M8929">
        <v>2</v>
      </c>
      <c r="N8929">
        <v>2</v>
      </c>
      <c r="O8929">
        <v>1</v>
      </c>
      <c r="P8929">
        <v>2</v>
      </c>
      <c r="Q8929" t="s">
        <v>51</v>
      </c>
      <c r="R8929" t="b">
        <f t="shared" si="918"/>
        <v>0</v>
      </c>
      <c r="S8929" t="b">
        <f t="shared" si="917"/>
        <v>0</v>
      </c>
      <c r="T8929">
        <v>0</v>
      </c>
      <c r="U8929">
        <v>0</v>
      </c>
      <c r="V8929">
        <v>1</v>
      </c>
    </row>
    <row r="8930" spans="1:22" ht="15" customHeight="1" x14ac:dyDescent="0.25">
      <c r="A8930">
        <v>8929</v>
      </c>
      <c r="B8930">
        <v>2</v>
      </c>
      <c r="C8930">
        <v>79</v>
      </c>
      <c r="D8930">
        <v>0</v>
      </c>
      <c r="E8930">
        <v>0</v>
      </c>
      <c r="F8930">
        <v>47</v>
      </c>
      <c r="G8930">
        <v>1366.0583329999999</v>
      </c>
      <c r="H8930">
        <v>8.5106379999999992E-3</v>
      </c>
      <c r="I8930">
        <v>3.4751773E-2</v>
      </c>
      <c r="J8930">
        <v>21.239603670000001</v>
      </c>
      <c r="K8930">
        <v>0</v>
      </c>
      <c r="L8930" t="s">
        <v>62</v>
      </c>
      <c r="M8930">
        <v>2</v>
      </c>
      <c r="N8930">
        <v>2</v>
      </c>
      <c r="O8930">
        <v>1</v>
      </c>
      <c r="P8930">
        <v>2</v>
      </c>
      <c r="Q8930" t="s">
        <v>52</v>
      </c>
      <c r="R8930" t="b">
        <f t="shared" si="918"/>
        <v>0</v>
      </c>
      <c r="S8930" t="b">
        <f t="shared" si="917"/>
        <v>0</v>
      </c>
      <c r="T8930">
        <v>0</v>
      </c>
      <c r="U8930">
        <v>0</v>
      </c>
      <c r="V8930">
        <v>0</v>
      </c>
    </row>
    <row r="8931" spans="1:22" ht="15" customHeight="1" x14ac:dyDescent="0.25">
      <c r="A8931">
        <v>8930</v>
      </c>
      <c r="B8931">
        <v>6</v>
      </c>
      <c r="C8931">
        <v>69.125</v>
      </c>
      <c r="D8931">
        <v>2</v>
      </c>
      <c r="E8931">
        <v>13</v>
      </c>
      <c r="F8931">
        <v>227</v>
      </c>
      <c r="G8931">
        <v>6854.6043650000001</v>
      </c>
      <c r="H8931">
        <v>5.7017539999999999E-3</v>
      </c>
      <c r="I8931">
        <v>2.0960781000000001E-2</v>
      </c>
      <c r="J8931">
        <v>0</v>
      </c>
      <c r="K8931">
        <v>0</v>
      </c>
      <c r="L8931" t="s">
        <v>59</v>
      </c>
      <c r="M8931">
        <v>2</v>
      </c>
      <c r="N8931">
        <v>2</v>
      </c>
      <c r="O8931">
        <v>1</v>
      </c>
      <c r="P8931">
        <v>1</v>
      </c>
      <c r="Q8931" t="s">
        <v>51</v>
      </c>
      <c r="R8931" t="b">
        <f t="shared" si="918"/>
        <v>0</v>
      </c>
      <c r="S8931" t="b">
        <f t="shared" si="917"/>
        <v>0</v>
      </c>
      <c r="T8931">
        <v>0</v>
      </c>
      <c r="U8931">
        <v>0</v>
      </c>
      <c r="V8931">
        <v>1</v>
      </c>
    </row>
    <row r="8932" spans="1:22" ht="15" customHeight="1" x14ac:dyDescent="0.25">
      <c r="A8932">
        <v>8931</v>
      </c>
      <c r="B8932">
        <v>0</v>
      </c>
      <c r="C8932">
        <v>0</v>
      </c>
      <c r="D8932">
        <v>0</v>
      </c>
      <c r="E8932">
        <v>0</v>
      </c>
      <c r="F8932">
        <v>7</v>
      </c>
      <c r="G8932">
        <v>305.5</v>
      </c>
      <c r="H8932">
        <v>0</v>
      </c>
      <c r="I8932">
        <v>2.8571428999999999E-2</v>
      </c>
      <c r="J8932">
        <v>0</v>
      </c>
      <c r="K8932">
        <v>0</v>
      </c>
      <c r="L8932" t="s">
        <v>59</v>
      </c>
      <c r="M8932">
        <v>2</v>
      </c>
      <c r="N8932">
        <v>2</v>
      </c>
      <c r="O8932">
        <v>1</v>
      </c>
      <c r="P8932">
        <v>3</v>
      </c>
      <c r="Q8932" t="s">
        <v>51</v>
      </c>
      <c r="R8932" t="b">
        <f t="shared" si="918"/>
        <v>0</v>
      </c>
      <c r="S8932" t="b">
        <f t="shared" si="917"/>
        <v>0</v>
      </c>
      <c r="T8932">
        <v>0</v>
      </c>
      <c r="U8932">
        <v>0</v>
      </c>
      <c r="V8932">
        <v>1</v>
      </c>
    </row>
    <row r="8933" spans="1:22" ht="15" customHeight="1" x14ac:dyDescent="0.25">
      <c r="A8933">
        <v>8932</v>
      </c>
      <c r="B8933">
        <v>0</v>
      </c>
      <c r="C8933">
        <v>0</v>
      </c>
      <c r="D8933">
        <v>0</v>
      </c>
      <c r="E8933">
        <v>0</v>
      </c>
      <c r="F8933">
        <v>28</v>
      </c>
      <c r="G8933">
        <v>859.33333330000005</v>
      </c>
      <c r="H8933">
        <v>0</v>
      </c>
      <c r="I8933">
        <v>7.4074070000000004E-3</v>
      </c>
      <c r="J8933">
        <v>17.506321060000001</v>
      </c>
      <c r="K8933">
        <v>0</v>
      </c>
      <c r="L8933" t="s">
        <v>59</v>
      </c>
      <c r="M8933">
        <v>4</v>
      </c>
      <c r="N8933">
        <v>1</v>
      </c>
      <c r="O8933">
        <v>6</v>
      </c>
      <c r="P8933">
        <v>2</v>
      </c>
      <c r="Q8933" t="s">
        <v>52</v>
      </c>
      <c r="R8933" t="b">
        <f t="shared" si="918"/>
        <v>0</v>
      </c>
      <c r="S8933" t="b">
        <f>TRUE()</f>
        <v>1</v>
      </c>
      <c r="T8933">
        <v>1</v>
      </c>
      <c r="U8933">
        <v>0</v>
      </c>
      <c r="V8933">
        <v>0</v>
      </c>
    </row>
    <row r="8934" spans="1:22" ht="15" customHeight="1" x14ac:dyDescent="0.25">
      <c r="A8934">
        <v>8933</v>
      </c>
      <c r="B8934">
        <v>2</v>
      </c>
      <c r="C8934">
        <v>334.25</v>
      </c>
      <c r="D8934">
        <v>4</v>
      </c>
      <c r="E8934">
        <v>92.166666669999998</v>
      </c>
      <c r="F8934">
        <v>2</v>
      </c>
      <c r="G8934">
        <v>70.75</v>
      </c>
      <c r="H8934">
        <v>0</v>
      </c>
      <c r="I8934">
        <v>9.5238100000000006E-3</v>
      </c>
      <c r="J8934">
        <v>0</v>
      </c>
      <c r="K8934">
        <v>0</v>
      </c>
      <c r="L8934" t="s">
        <v>62</v>
      </c>
      <c r="M8934">
        <v>1</v>
      </c>
      <c r="N8934">
        <v>1</v>
      </c>
      <c r="O8934">
        <v>3</v>
      </c>
      <c r="P8934">
        <v>10</v>
      </c>
      <c r="Q8934" t="s">
        <v>52</v>
      </c>
      <c r="R8934" t="b">
        <f>TRUE()</f>
        <v>1</v>
      </c>
      <c r="S8934" t="b">
        <f>FALSE()</f>
        <v>0</v>
      </c>
      <c r="T8934">
        <v>0</v>
      </c>
      <c r="U8934">
        <v>1</v>
      </c>
      <c r="V8934">
        <v>0</v>
      </c>
    </row>
    <row r="8935" spans="1:22" ht="15" customHeight="1" x14ac:dyDescent="0.25">
      <c r="A8935">
        <v>8934</v>
      </c>
      <c r="B8935">
        <v>2</v>
      </c>
      <c r="C8935">
        <v>19</v>
      </c>
      <c r="D8935">
        <v>0</v>
      </c>
      <c r="E8935">
        <v>0</v>
      </c>
      <c r="F8935">
        <v>4</v>
      </c>
      <c r="G8935">
        <v>88</v>
      </c>
      <c r="H8935">
        <v>0</v>
      </c>
      <c r="I8935">
        <v>0.02</v>
      </c>
      <c r="J8935">
        <v>0</v>
      </c>
      <c r="K8935">
        <v>0</v>
      </c>
      <c r="L8935" t="s">
        <v>62</v>
      </c>
      <c r="M8935">
        <v>1</v>
      </c>
      <c r="N8935">
        <v>1</v>
      </c>
      <c r="O8935">
        <v>1</v>
      </c>
      <c r="P8935">
        <v>3</v>
      </c>
      <c r="Q8935" t="s">
        <v>51</v>
      </c>
      <c r="R8935" t="b">
        <f t="shared" ref="R8935:R8940" si="919">FALSE()</f>
        <v>0</v>
      </c>
      <c r="S8935" t="b">
        <f>FALSE()</f>
        <v>0</v>
      </c>
      <c r="T8935">
        <v>0</v>
      </c>
      <c r="U8935">
        <v>0</v>
      </c>
      <c r="V8935">
        <v>1</v>
      </c>
    </row>
    <row r="8936" spans="1:22" ht="15" customHeight="1" x14ac:dyDescent="0.25">
      <c r="A8936">
        <v>8935</v>
      </c>
      <c r="B8936">
        <v>0</v>
      </c>
      <c r="C8936">
        <v>0</v>
      </c>
      <c r="D8936">
        <v>0</v>
      </c>
      <c r="E8936">
        <v>0</v>
      </c>
      <c r="F8936">
        <v>6</v>
      </c>
      <c r="G8936">
        <v>192.875</v>
      </c>
      <c r="H8936">
        <v>0</v>
      </c>
      <c r="I8936">
        <v>1.6666667E-2</v>
      </c>
      <c r="J8936">
        <v>0</v>
      </c>
      <c r="K8936">
        <v>0</v>
      </c>
      <c r="L8936" t="s">
        <v>62</v>
      </c>
      <c r="M8936">
        <v>8</v>
      </c>
      <c r="N8936">
        <v>13</v>
      </c>
      <c r="O8936">
        <v>9</v>
      </c>
      <c r="P8936">
        <v>20</v>
      </c>
      <c r="Q8936" t="s">
        <v>61</v>
      </c>
      <c r="R8936" t="b">
        <f t="shared" si="919"/>
        <v>0</v>
      </c>
      <c r="S8936" t="b">
        <f>FALSE()</f>
        <v>0</v>
      </c>
      <c r="T8936">
        <v>0</v>
      </c>
      <c r="U8936">
        <v>0</v>
      </c>
      <c r="V8936">
        <v>0</v>
      </c>
    </row>
    <row r="8937" spans="1:22" ht="15" customHeight="1" x14ac:dyDescent="0.25">
      <c r="A8937">
        <v>8936</v>
      </c>
      <c r="B8937">
        <v>0</v>
      </c>
      <c r="C8937">
        <v>0</v>
      </c>
      <c r="D8937">
        <v>1</v>
      </c>
      <c r="E8937">
        <v>33.75</v>
      </c>
      <c r="F8937">
        <v>72</v>
      </c>
      <c r="G8937">
        <v>1460.9083330000001</v>
      </c>
      <c r="H8937">
        <v>0</v>
      </c>
      <c r="I8937">
        <v>1.4851055E-2</v>
      </c>
      <c r="J8937">
        <v>0</v>
      </c>
      <c r="K8937">
        <v>0</v>
      </c>
      <c r="L8937" t="s">
        <v>59</v>
      </c>
      <c r="M8937">
        <v>1</v>
      </c>
      <c r="N8937">
        <v>1</v>
      </c>
      <c r="O8937">
        <v>1</v>
      </c>
      <c r="P8937">
        <v>2</v>
      </c>
      <c r="Q8937" t="s">
        <v>51</v>
      </c>
      <c r="R8937" t="b">
        <f t="shared" si="919"/>
        <v>0</v>
      </c>
      <c r="S8937" t="b">
        <f>TRUE()</f>
        <v>1</v>
      </c>
      <c r="T8937">
        <v>1</v>
      </c>
      <c r="U8937">
        <v>0</v>
      </c>
      <c r="V8937">
        <v>1</v>
      </c>
    </row>
    <row r="8938" spans="1:22" ht="15" customHeight="1" x14ac:dyDescent="0.25">
      <c r="A8938">
        <v>8937</v>
      </c>
      <c r="B8938">
        <v>0</v>
      </c>
      <c r="C8938">
        <v>0</v>
      </c>
      <c r="D8938">
        <v>0</v>
      </c>
      <c r="E8938">
        <v>0</v>
      </c>
      <c r="F8938">
        <v>36</v>
      </c>
      <c r="G8938">
        <v>2070.3249999999998</v>
      </c>
      <c r="H8938">
        <v>8.3333330000000001E-3</v>
      </c>
      <c r="I8938">
        <v>3.0925925999999999E-2</v>
      </c>
      <c r="J8938">
        <v>0</v>
      </c>
      <c r="K8938">
        <v>0</v>
      </c>
      <c r="L8938" t="s">
        <v>62</v>
      </c>
      <c r="M8938">
        <v>1</v>
      </c>
      <c r="N8938">
        <v>1</v>
      </c>
      <c r="O8938">
        <v>1</v>
      </c>
      <c r="P8938">
        <v>2</v>
      </c>
      <c r="Q8938" t="s">
        <v>51</v>
      </c>
      <c r="R8938" t="b">
        <f t="shared" si="919"/>
        <v>0</v>
      </c>
      <c r="S8938" t="b">
        <f t="shared" ref="S8938:S8947" si="920">FALSE()</f>
        <v>0</v>
      </c>
      <c r="T8938">
        <v>0</v>
      </c>
      <c r="U8938">
        <v>0</v>
      </c>
      <c r="V8938">
        <v>1</v>
      </c>
    </row>
    <row r="8939" spans="1:22" ht="15" customHeight="1" x14ac:dyDescent="0.25">
      <c r="A8939">
        <v>8938</v>
      </c>
      <c r="B8939">
        <v>1</v>
      </c>
      <c r="C8939">
        <v>107</v>
      </c>
      <c r="D8939">
        <v>5</v>
      </c>
      <c r="E8939">
        <v>143.75</v>
      </c>
      <c r="F8939">
        <v>2</v>
      </c>
      <c r="G8939">
        <v>17</v>
      </c>
      <c r="H8939">
        <v>2.5000000000000001E-2</v>
      </c>
      <c r="I8939">
        <v>0.05</v>
      </c>
      <c r="J8939">
        <v>0</v>
      </c>
      <c r="K8939">
        <v>0</v>
      </c>
      <c r="L8939" t="s">
        <v>62</v>
      </c>
      <c r="M8939">
        <v>3</v>
      </c>
      <c r="N8939">
        <v>2</v>
      </c>
      <c r="O8939">
        <v>3</v>
      </c>
      <c r="P8939">
        <v>1</v>
      </c>
      <c r="Q8939" t="s">
        <v>51</v>
      </c>
      <c r="R8939" t="b">
        <f t="shared" si="919"/>
        <v>0</v>
      </c>
      <c r="S8939" t="b">
        <f t="shared" si="920"/>
        <v>0</v>
      </c>
      <c r="T8939">
        <v>0</v>
      </c>
      <c r="U8939">
        <v>0</v>
      </c>
      <c r="V8939">
        <v>1</v>
      </c>
    </row>
    <row r="8940" spans="1:22" ht="15" customHeight="1" x14ac:dyDescent="0.25">
      <c r="A8940">
        <v>8939</v>
      </c>
      <c r="B8940">
        <v>0</v>
      </c>
      <c r="C8940">
        <v>0</v>
      </c>
      <c r="D8940">
        <v>1</v>
      </c>
      <c r="E8940">
        <v>0</v>
      </c>
      <c r="F8940">
        <v>2</v>
      </c>
      <c r="G8940">
        <v>0</v>
      </c>
      <c r="H8940">
        <v>0.2</v>
      </c>
      <c r="I8940">
        <v>0.2</v>
      </c>
      <c r="J8940">
        <v>0</v>
      </c>
      <c r="K8940">
        <v>0</v>
      </c>
      <c r="L8940" t="s">
        <v>59</v>
      </c>
      <c r="M8940">
        <v>1</v>
      </c>
      <c r="N8940">
        <v>1</v>
      </c>
      <c r="O8940">
        <v>1</v>
      </c>
      <c r="P8940">
        <v>15</v>
      </c>
      <c r="Q8940" t="s">
        <v>51</v>
      </c>
      <c r="R8940" t="b">
        <f t="shared" si="919"/>
        <v>0</v>
      </c>
      <c r="S8940" t="b">
        <f t="shared" si="920"/>
        <v>0</v>
      </c>
      <c r="T8940">
        <v>0</v>
      </c>
      <c r="U8940">
        <v>0</v>
      </c>
      <c r="V8940">
        <v>1</v>
      </c>
    </row>
    <row r="8941" spans="1:22" ht="15" customHeight="1" x14ac:dyDescent="0.25">
      <c r="A8941">
        <v>8940</v>
      </c>
      <c r="B8941">
        <v>0</v>
      </c>
      <c r="C8941">
        <v>0</v>
      </c>
      <c r="D8941">
        <v>0</v>
      </c>
      <c r="E8941">
        <v>0</v>
      </c>
      <c r="F8941">
        <v>6</v>
      </c>
      <c r="G8941">
        <v>551.5</v>
      </c>
      <c r="H8941">
        <v>3.3333333E-2</v>
      </c>
      <c r="I8941">
        <v>7.7777778000000006E-2</v>
      </c>
      <c r="J8941">
        <v>0</v>
      </c>
      <c r="K8941">
        <v>0</v>
      </c>
      <c r="L8941" t="s">
        <v>59</v>
      </c>
      <c r="M8941">
        <v>3</v>
      </c>
      <c r="N8941">
        <v>2</v>
      </c>
      <c r="O8941">
        <v>4</v>
      </c>
      <c r="P8941">
        <v>11</v>
      </c>
      <c r="Q8941" t="s">
        <v>51</v>
      </c>
      <c r="R8941" t="b">
        <f>TRUE()</f>
        <v>1</v>
      </c>
      <c r="S8941" t="b">
        <f t="shared" si="920"/>
        <v>0</v>
      </c>
      <c r="T8941">
        <v>0</v>
      </c>
      <c r="U8941">
        <v>1</v>
      </c>
      <c r="V8941">
        <v>1</v>
      </c>
    </row>
    <row r="8942" spans="1:22" ht="15" customHeight="1" x14ac:dyDescent="0.25">
      <c r="A8942">
        <v>8941</v>
      </c>
      <c r="B8942">
        <v>0</v>
      </c>
      <c r="C8942">
        <v>0</v>
      </c>
      <c r="D8942">
        <v>0</v>
      </c>
      <c r="E8942">
        <v>0</v>
      </c>
      <c r="F8942">
        <v>19</v>
      </c>
      <c r="G8942">
        <v>295.83333329999999</v>
      </c>
      <c r="H8942">
        <v>0</v>
      </c>
      <c r="I8942">
        <v>1.0526316000000001E-2</v>
      </c>
      <c r="J8942">
        <v>0</v>
      </c>
      <c r="K8942">
        <v>0</v>
      </c>
      <c r="L8942" t="s">
        <v>59</v>
      </c>
      <c r="M8942">
        <v>2</v>
      </c>
      <c r="N8942">
        <v>2</v>
      </c>
      <c r="O8942">
        <v>2</v>
      </c>
      <c r="P8942">
        <v>2</v>
      </c>
      <c r="Q8942" t="s">
        <v>52</v>
      </c>
      <c r="R8942" t="b">
        <f>FALSE()</f>
        <v>0</v>
      </c>
      <c r="S8942" t="b">
        <f t="shared" si="920"/>
        <v>0</v>
      </c>
      <c r="T8942">
        <v>0</v>
      </c>
      <c r="U8942">
        <v>0</v>
      </c>
      <c r="V8942">
        <v>0</v>
      </c>
    </row>
    <row r="8943" spans="1:22" ht="15" customHeight="1" x14ac:dyDescent="0.25">
      <c r="A8943">
        <v>8942</v>
      </c>
      <c r="B8943">
        <v>0</v>
      </c>
      <c r="C8943">
        <v>0</v>
      </c>
      <c r="D8943">
        <v>0</v>
      </c>
      <c r="E8943">
        <v>0</v>
      </c>
      <c r="F8943">
        <v>3</v>
      </c>
      <c r="G8943">
        <v>181</v>
      </c>
      <c r="H8943">
        <v>6.6666666999999999E-2</v>
      </c>
      <c r="I8943">
        <v>0.1</v>
      </c>
      <c r="J8943">
        <v>0</v>
      </c>
      <c r="K8943">
        <v>0</v>
      </c>
      <c r="L8943" t="s">
        <v>62</v>
      </c>
      <c r="M8943">
        <v>2</v>
      </c>
      <c r="N8943">
        <v>2</v>
      </c>
      <c r="O8943">
        <v>3</v>
      </c>
      <c r="P8943">
        <v>2</v>
      </c>
      <c r="Q8943" t="s">
        <v>51</v>
      </c>
      <c r="R8943" t="b">
        <f>FALSE()</f>
        <v>0</v>
      </c>
      <c r="S8943" t="b">
        <f t="shared" si="920"/>
        <v>0</v>
      </c>
      <c r="T8943">
        <v>0</v>
      </c>
      <c r="U8943">
        <v>0</v>
      </c>
      <c r="V8943">
        <v>1</v>
      </c>
    </row>
    <row r="8944" spans="1:22" ht="15" customHeight="1" x14ac:dyDescent="0.25">
      <c r="A8944">
        <v>8943</v>
      </c>
      <c r="B8944">
        <v>2</v>
      </c>
      <c r="C8944">
        <v>452.5</v>
      </c>
      <c r="D8944">
        <v>0</v>
      </c>
      <c r="E8944">
        <v>0</v>
      </c>
      <c r="F8944">
        <v>18</v>
      </c>
      <c r="G8944">
        <v>762.23809519999998</v>
      </c>
      <c r="H8944">
        <v>0</v>
      </c>
      <c r="I8944">
        <v>2.3529409999999999E-3</v>
      </c>
      <c r="J8944">
        <v>0</v>
      </c>
      <c r="K8944">
        <v>0</v>
      </c>
      <c r="L8944" t="s">
        <v>59</v>
      </c>
      <c r="M8944">
        <v>1</v>
      </c>
      <c r="N8944">
        <v>1</v>
      </c>
      <c r="O8944">
        <v>6</v>
      </c>
      <c r="P8944">
        <v>2</v>
      </c>
      <c r="Q8944" t="s">
        <v>52</v>
      </c>
      <c r="R8944" t="b">
        <f>FALSE()</f>
        <v>0</v>
      </c>
      <c r="S8944" t="b">
        <f t="shared" si="920"/>
        <v>0</v>
      </c>
      <c r="T8944">
        <v>0</v>
      </c>
      <c r="U8944">
        <v>0</v>
      </c>
      <c r="V8944">
        <v>0</v>
      </c>
    </row>
    <row r="8945" spans="1:22" ht="15" customHeight="1" x14ac:dyDescent="0.25">
      <c r="A8945">
        <v>8944</v>
      </c>
      <c r="B8945">
        <v>0</v>
      </c>
      <c r="C8945">
        <v>0</v>
      </c>
      <c r="D8945">
        <v>0</v>
      </c>
      <c r="E8945">
        <v>0</v>
      </c>
      <c r="F8945">
        <v>1</v>
      </c>
      <c r="G8945">
        <v>0</v>
      </c>
      <c r="H8945">
        <v>0.2</v>
      </c>
      <c r="I8945">
        <v>0.2</v>
      </c>
      <c r="J8945">
        <v>0</v>
      </c>
      <c r="K8945">
        <v>0</v>
      </c>
      <c r="L8945" t="s">
        <v>62</v>
      </c>
      <c r="M8945">
        <v>3</v>
      </c>
      <c r="N8945">
        <v>2</v>
      </c>
      <c r="O8945">
        <v>2</v>
      </c>
      <c r="P8945">
        <v>1</v>
      </c>
      <c r="Q8945" t="s">
        <v>51</v>
      </c>
      <c r="R8945" t="b">
        <f>TRUE()</f>
        <v>1</v>
      </c>
      <c r="S8945" t="b">
        <f t="shared" si="920"/>
        <v>0</v>
      </c>
      <c r="T8945">
        <v>0</v>
      </c>
      <c r="U8945">
        <v>1</v>
      </c>
      <c r="V8945">
        <v>1</v>
      </c>
    </row>
    <row r="8946" spans="1:22" ht="15" customHeight="1" x14ac:dyDescent="0.25">
      <c r="A8946">
        <v>8945</v>
      </c>
      <c r="B8946">
        <v>1</v>
      </c>
      <c r="C8946">
        <v>19</v>
      </c>
      <c r="D8946">
        <v>0</v>
      </c>
      <c r="E8946">
        <v>0</v>
      </c>
      <c r="F8946">
        <v>4</v>
      </c>
      <c r="G8946">
        <v>296.91666670000001</v>
      </c>
      <c r="H8946">
        <v>0.04</v>
      </c>
      <c r="I8946">
        <v>0.04</v>
      </c>
      <c r="J8946">
        <v>0</v>
      </c>
      <c r="K8946">
        <v>0</v>
      </c>
      <c r="L8946" t="s">
        <v>62</v>
      </c>
      <c r="M8946">
        <v>3</v>
      </c>
      <c r="N8946">
        <v>2</v>
      </c>
      <c r="O8946">
        <v>1</v>
      </c>
      <c r="P8946">
        <v>6</v>
      </c>
      <c r="Q8946" t="s">
        <v>51</v>
      </c>
      <c r="R8946" t="b">
        <f t="shared" ref="R8946:R8961" si="921">FALSE()</f>
        <v>0</v>
      </c>
      <c r="S8946" t="b">
        <f t="shared" si="920"/>
        <v>0</v>
      </c>
      <c r="T8946">
        <v>0</v>
      </c>
      <c r="U8946">
        <v>0</v>
      </c>
      <c r="V8946">
        <v>1</v>
      </c>
    </row>
    <row r="8947" spans="1:22" ht="15" customHeight="1" x14ac:dyDescent="0.25">
      <c r="A8947">
        <v>8946</v>
      </c>
      <c r="B8947">
        <v>0</v>
      </c>
      <c r="C8947">
        <v>0</v>
      </c>
      <c r="D8947">
        <v>0</v>
      </c>
      <c r="E8947">
        <v>0</v>
      </c>
      <c r="F8947">
        <v>2</v>
      </c>
      <c r="G8947">
        <v>9</v>
      </c>
      <c r="H8947">
        <v>0</v>
      </c>
      <c r="I8947">
        <v>6.6666666999999999E-2</v>
      </c>
      <c r="J8947">
        <v>0</v>
      </c>
      <c r="K8947">
        <v>0</v>
      </c>
      <c r="L8947" t="s">
        <v>59</v>
      </c>
      <c r="M8947">
        <v>2</v>
      </c>
      <c r="N8947">
        <v>2</v>
      </c>
      <c r="O8947">
        <v>8</v>
      </c>
      <c r="P8947">
        <v>6</v>
      </c>
      <c r="Q8947" t="s">
        <v>51</v>
      </c>
      <c r="R8947" t="b">
        <f t="shared" si="921"/>
        <v>0</v>
      </c>
      <c r="S8947" t="b">
        <f t="shared" si="920"/>
        <v>0</v>
      </c>
      <c r="T8947">
        <v>0</v>
      </c>
      <c r="U8947">
        <v>0</v>
      </c>
      <c r="V8947">
        <v>1</v>
      </c>
    </row>
    <row r="8948" spans="1:22" ht="15" customHeight="1" x14ac:dyDescent="0.25">
      <c r="A8948">
        <v>8947</v>
      </c>
      <c r="B8948">
        <v>0</v>
      </c>
      <c r="C8948">
        <v>0</v>
      </c>
      <c r="D8948">
        <v>0</v>
      </c>
      <c r="E8948">
        <v>0</v>
      </c>
      <c r="F8948">
        <v>84</v>
      </c>
      <c r="G8948">
        <v>2197.7809520000001</v>
      </c>
      <c r="H8948">
        <v>1.0317460000000001E-2</v>
      </c>
      <c r="I8948">
        <v>1.4779942000000001E-2</v>
      </c>
      <c r="J8948">
        <v>0</v>
      </c>
      <c r="K8948">
        <v>0</v>
      </c>
      <c r="L8948" t="s">
        <v>59</v>
      </c>
      <c r="M8948">
        <v>1</v>
      </c>
      <c r="N8948">
        <v>1</v>
      </c>
      <c r="O8948">
        <v>3</v>
      </c>
      <c r="P8948">
        <v>2</v>
      </c>
      <c r="Q8948" t="s">
        <v>51</v>
      </c>
      <c r="R8948" t="b">
        <f t="shared" si="921"/>
        <v>0</v>
      </c>
      <c r="S8948" t="b">
        <f>TRUE()</f>
        <v>1</v>
      </c>
      <c r="T8948">
        <v>1</v>
      </c>
      <c r="U8948">
        <v>0</v>
      </c>
      <c r="V8948">
        <v>1</v>
      </c>
    </row>
    <row r="8949" spans="1:22" ht="15" customHeight="1" x14ac:dyDescent="0.25">
      <c r="A8949">
        <v>8948</v>
      </c>
      <c r="B8949">
        <v>4</v>
      </c>
      <c r="C8949">
        <v>26</v>
      </c>
      <c r="D8949">
        <v>0</v>
      </c>
      <c r="E8949">
        <v>0</v>
      </c>
      <c r="F8949">
        <v>235</v>
      </c>
      <c r="G8949">
        <v>10046.807709999999</v>
      </c>
      <c r="H8949">
        <v>7.6708510000000002E-3</v>
      </c>
      <c r="I8949">
        <v>2.2527689E-2</v>
      </c>
      <c r="J8949">
        <v>0</v>
      </c>
      <c r="K8949">
        <v>0</v>
      </c>
      <c r="L8949" t="s">
        <v>59</v>
      </c>
      <c r="M8949">
        <v>2</v>
      </c>
      <c r="N8949">
        <v>2</v>
      </c>
      <c r="O8949">
        <v>1</v>
      </c>
      <c r="P8949">
        <v>2</v>
      </c>
      <c r="Q8949" t="s">
        <v>51</v>
      </c>
      <c r="R8949" t="b">
        <f t="shared" si="921"/>
        <v>0</v>
      </c>
      <c r="S8949" t="b">
        <f>TRUE()</f>
        <v>1</v>
      </c>
      <c r="T8949">
        <v>1</v>
      </c>
      <c r="U8949">
        <v>0</v>
      </c>
      <c r="V8949">
        <v>1</v>
      </c>
    </row>
    <row r="8950" spans="1:22" ht="15" customHeight="1" x14ac:dyDescent="0.25">
      <c r="A8950">
        <v>8949</v>
      </c>
      <c r="B8950">
        <v>3</v>
      </c>
      <c r="C8950">
        <v>19</v>
      </c>
      <c r="D8950">
        <v>1</v>
      </c>
      <c r="E8950">
        <v>106</v>
      </c>
      <c r="F8950">
        <v>17</v>
      </c>
      <c r="G8950">
        <v>475.66666670000001</v>
      </c>
      <c r="H8950">
        <v>0</v>
      </c>
      <c r="I8950">
        <v>2.3582766000000002E-2</v>
      </c>
      <c r="J8950">
        <v>0</v>
      </c>
      <c r="K8950">
        <v>0</v>
      </c>
      <c r="L8950" t="s">
        <v>59</v>
      </c>
      <c r="M8950">
        <v>1</v>
      </c>
      <c r="N8950">
        <v>10</v>
      </c>
      <c r="O8950">
        <v>3</v>
      </c>
      <c r="P8950">
        <v>2</v>
      </c>
      <c r="Q8950" t="s">
        <v>51</v>
      </c>
      <c r="R8950" t="b">
        <f t="shared" si="921"/>
        <v>0</v>
      </c>
      <c r="S8950" t="b">
        <f>FALSE()</f>
        <v>0</v>
      </c>
      <c r="T8950">
        <v>0</v>
      </c>
      <c r="U8950">
        <v>0</v>
      </c>
      <c r="V8950">
        <v>1</v>
      </c>
    </row>
    <row r="8951" spans="1:22" ht="15" customHeight="1" x14ac:dyDescent="0.25">
      <c r="A8951">
        <v>8950</v>
      </c>
      <c r="B8951">
        <v>0</v>
      </c>
      <c r="C8951">
        <v>0</v>
      </c>
      <c r="D8951">
        <v>0</v>
      </c>
      <c r="E8951">
        <v>0</v>
      </c>
      <c r="F8951">
        <v>1</v>
      </c>
      <c r="G8951">
        <v>11</v>
      </c>
      <c r="H8951">
        <v>0</v>
      </c>
      <c r="I8951">
        <v>0.1</v>
      </c>
      <c r="J8951">
        <v>0</v>
      </c>
      <c r="K8951">
        <v>0</v>
      </c>
      <c r="L8951" t="s">
        <v>62</v>
      </c>
      <c r="M8951">
        <v>1</v>
      </c>
      <c r="N8951">
        <v>1</v>
      </c>
      <c r="O8951">
        <v>3</v>
      </c>
      <c r="P8951">
        <v>1</v>
      </c>
      <c r="Q8951" t="s">
        <v>51</v>
      </c>
      <c r="R8951" t="b">
        <f t="shared" si="921"/>
        <v>0</v>
      </c>
      <c r="S8951" t="b">
        <f>FALSE()</f>
        <v>0</v>
      </c>
      <c r="T8951">
        <v>0</v>
      </c>
      <c r="U8951">
        <v>0</v>
      </c>
      <c r="V8951">
        <v>1</v>
      </c>
    </row>
    <row r="8952" spans="1:22" ht="15" customHeight="1" x14ac:dyDescent="0.25">
      <c r="A8952">
        <v>8951</v>
      </c>
      <c r="B8952">
        <v>0</v>
      </c>
      <c r="C8952">
        <v>0</v>
      </c>
      <c r="D8952">
        <v>0</v>
      </c>
      <c r="E8952">
        <v>0</v>
      </c>
      <c r="F8952">
        <v>5</v>
      </c>
      <c r="G8952">
        <v>54.5</v>
      </c>
      <c r="H8952">
        <v>0</v>
      </c>
      <c r="I8952">
        <v>0.04</v>
      </c>
      <c r="J8952">
        <v>0</v>
      </c>
      <c r="K8952">
        <v>0</v>
      </c>
      <c r="L8952" t="s">
        <v>62</v>
      </c>
      <c r="M8952">
        <v>2</v>
      </c>
      <c r="N8952">
        <v>5</v>
      </c>
      <c r="O8952">
        <v>1</v>
      </c>
      <c r="P8952">
        <v>2</v>
      </c>
      <c r="Q8952" t="s">
        <v>52</v>
      </c>
      <c r="R8952" t="b">
        <f t="shared" si="921"/>
        <v>0</v>
      </c>
      <c r="S8952" t="b">
        <f>FALSE()</f>
        <v>0</v>
      </c>
      <c r="T8952">
        <v>0</v>
      </c>
      <c r="U8952">
        <v>0</v>
      </c>
      <c r="V8952">
        <v>0</v>
      </c>
    </row>
    <row r="8953" spans="1:22" ht="15" customHeight="1" x14ac:dyDescent="0.25">
      <c r="A8953">
        <v>8952</v>
      </c>
      <c r="B8953">
        <v>9</v>
      </c>
      <c r="C8953">
        <v>126.2631579</v>
      </c>
      <c r="D8953">
        <v>2</v>
      </c>
      <c r="E8953">
        <v>50.833333330000002</v>
      </c>
      <c r="F8953">
        <v>59</v>
      </c>
      <c r="G8953">
        <v>2004.3714910000001</v>
      </c>
      <c r="H8953">
        <v>8.6956519999999999E-3</v>
      </c>
      <c r="I8953">
        <v>3.0961791999999998E-2</v>
      </c>
      <c r="J8953">
        <v>0</v>
      </c>
      <c r="K8953">
        <v>0</v>
      </c>
      <c r="L8953" t="s">
        <v>62</v>
      </c>
      <c r="M8953">
        <v>2</v>
      </c>
      <c r="N8953">
        <v>2</v>
      </c>
      <c r="O8953">
        <v>6</v>
      </c>
      <c r="P8953">
        <v>3</v>
      </c>
      <c r="Q8953" t="s">
        <v>51</v>
      </c>
      <c r="R8953" t="b">
        <f t="shared" si="921"/>
        <v>0</v>
      </c>
      <c r="S8953" t="b">
        <f>FALSE()</f>
        <v>0</v>
      </c>
      <c r="T8953">
        <v>0</v>
      </c>
      <c r="U8953">
        <v>0</v>
      </c>
      <c r="V8953">
        <v>1</v>
      </c>
    </row>
    <row r="8954" spans="1:22" ht="15" customHeight="1" x14ac:dyDescent="0.25">
      <c r="A8954">
        <v>8953</v>
      </c>
      <c r="B8954">
        <v>4</v>
      </c>
      <c r="C8954">
        <v>55.75</v>
      </c>
      <c r="D8954">
        <v>0</v>
      </c>
      <c r="E8954">
        <v>0</v>
      </c>
      <c r="F8954">
        <v>74</v>
      </c>
      <c r="G8954">
        <v>3817.2038459999999</v>
      </c>
      <c r="H8954">
        <v>0</v>
      </c>
      <c r="I8954">
        <v>2.0533333000000001E-2</v>
      </c>
      <c r="J8954">
        <v>0</v>
      </c>
      <c r="K8954">
        <v>0</v>
      </c>
      <c r="L8954" t="s">
        <v>59</v>
      </c>
      <c r="M8954">
        <v>2</v>
      </c>
      <c r="N8954">
        <v>2</v>
      </c>
      <c r="O8954">
        <v>1</v>
      </c>
      <c r="P8954">
        <v>2</v>
      </c>
      <c r="Q8954" t="s">
        <v>51</v>
      </c>
      <c r="R8954" t="b">
        <f t="shared" si="921"/>
        <v>0</v>
      </c>
      <c r="S8954" t="b">
        <f>FALSE()</f>
        <v>0</v>
      </c>
      <c r="T8954">
        <v>0</v>
      </c>
      <c r="U8954">
        <v>0</v>
      </c>
      <c r="V8954">
        <v>1</v>
      </c>
    </row>
    <row r="8955" spans="1:22" ht="15" customHeight="1" x14ac:dyDescent="0.25">
      <c r="A8955">
        <v>8954</v>
      </c>
      <c r="B8955">
        <v>0</v>
      </c>
      <c r="C8955">
        <v>0</v>
      </c>
      <c r="D8955">
        <v>0</v>
      </c>
      <c r="E8955">
        <v>0</v>
      </c>
      <c r="F8955">
        <v>58</v>
      </c>
      <c r="G8955">
        <v>3178.5</v>
      </c>
      <c r="H8955">
        <v>0</v>
      </c>
      <c r="I8955">
        <v>1.5789474000000001E-2</v>
      </c>
      <c r="J8955">
        <v>0</v>
      </c>
      <c r="K8955">
        <v>0</v>
      </c>
      <c r="L8955" t="s">
        <v>59</v>
      </c>
      <c r="M8955">
        <v>2</v>
      </c>
      <c r="N8955">
        <v>2</v>
      </c>
      <c r="O8955">
        <v>9</v>
      </c>
      <c r="P8955">
        <v>2</v>
      </c>
      <c r="Q8955" t="s">
        <v>51</v>
      </c>
      <c r="R8955" t="b">
        <f t="shared" si="921"/>
        <v>0</v>
      </c>
      <c r="S8955" t="b">
        <f>TRUE()</f>
        <v>1</v>
      </c>
      <c r="T8955">
        <v>1</v>
      </c>
      <c r="U8955">
        <v>0</v>
      </c>
      <c r="V8955">
        <v>1</v>
      </c>
    </row>
    <row r="8956" spans="1:22" ht="15" customHeight="1" x14ac:dyDescent="0.25">
      <c r="A8956">
        <v>8955</v>
      </c>
      <c r="B8956">
        <v>3</v>
      </c>
      <c r="C8956">
        <v>22</v>
      </c>
      <c r="D8956">
        <v>2</v>
      </c>
      <c r="E8956">
        <v>69.5</v>
      </c>
      <c r="F8956">
        <v>30</v>
      </c>
      <c r="G8956">
        <v>1671.583333</v>
      </c>
      <c r="H8956">
        <v>0</v>
      </c>
      <c r="I8956">
        <v>1.9354838999999999E-2</v>
      </c>
      <c r="J8956">
        <v>0</v>
      </c>
      <c r="K8956">
        <v>0</v>
      </c>
      <c r="L8956" t="s">
        <v>59</v>
      </c>
      <c r="M8956">
        <v>2</v>
      </c>
      <c r="N8956">
        <v>2</v>
      </c>
      <c r="O8956">
        <v>1</v>
      </c>
      <c r="P8956">
        <v>2</v>
      </c>
      <c r="Q8956" t="s">
        <v>51</v>
      </c>
      <c r="R8956" t="b">
        <f t="shared" si="921"/>
        <v>0</v>
      </c>
      <c r="S8956" t="b">
        <f>FALSE()</f>
        <v>0</v>
      </c>
      <c r="T8956">
        <v>0</v>
      </c>
      <c r="U8956">
        <v>0</v>
      </c>
      <c r="V8956">
        <v>1</v>
      </c>
    </row>
    <row r="8957" spans="1:22" ht="15" customHeight="1" x14ac:dyDescent="0.25">
      <c r="A8957">
        <v>8956</v>
      </c>
      <c r="B8957">
        <v>0</v>
      </c>
      <c r="C8957">
        <v>0</v>
      </c>
      <c r="D8957">
        <v>0</v>
      </c>
      <c r="E8957">
        <v>0</v>
      </c>
      <c r="F8957">
        <v>13</v>
      </c>
      <c r="G8957">
        <v>1985</v>
      </c>
      <c r="H8957">
        <v>1.6666667E-2</v>
      </c>
      <c r="I8957">
        <v>0.05</v>
      </c>
      <c r="J8957">
        <v>0</v>
      </c>
      <c r="K8957">
        <v>0</v>
      </c>
      <c r="L8957" t="s">
        <v>59</v>
      </c>
      <c r="M8957">
        <v>4</v>
      </c>
      <c r="N8957">
        <v>1</v>
      </c>
      <c r="O8957">
        <v>7</v>
      </c>
      <c r="P8957">
        <v>6</v>
      </c>
      <c r="Q8957" t="s">
        <v>51</v>
      </c>
      <c r="R8957" t="b">
        <f t="shared" si="921"/>
        <v>0</v>
      </c>
      <c r="S8957" t="b">
        <f>FALSE()</f>
        <v>0</v>
      </c>
      <c r="T8957">
        <v>0</v>
      </c>
      <c r="U8957">
        <v>0</v>
      </c>
      <c r="V8957">
        <v>1</v>
      </c>
    </row>
    <row r="8958" spans="1:22" ht="15" customHeight="1" x14ac:dyDescent="0.25">
      <c r="A8958">
        <v>8957</v>
      </c>
      <c r="B8958">
        <v>1</v>
      </c>
      <c r="C8958">
        <v>6</v>
      </c>
      <c r="D8958">
        <v>0</v>
      </c>
      <c r="E8958">
        <v>0</v>
      </c>
      <c r="F8958">
        <v>15</v>
      </c>
      <c r="G8958">
        <v>762</v>
      </c>
      <c r="H8958">
        <v>0</v>
      </c>
      <c r="I8958">
        <v>1.4285714E-2</v>
      </c>
      <c r="J8958">
        <v>0</v>
      </c>
      <c r="K8958">
        <v>0</v>
      </c>
      <c r="L8958" t="s">
        <v>62</v>
      </c>
      <c r="M8958">
        <v>8</v>
      </c>
      <c r="N8958">
        <v>13</v>
      </c>
      <c r="O8958">
        <v>9</v>
      </c>
      <c r="P8958">
        <v>20</v>
      </c>
      <c r="Q8958" t="s">
        <v>61</v>
      </c>
      <c r="R8958" t="b">
        <f t="shared" si="921"/>
        <v>0</v>
      </c>
      <c r="S8958" t="b">
        <f>FALSE()</f>
        <v>0</v>
      </c>
      <c r="T8958">
        <v>0</v>
      </c>
      <c r="U8958">
        <v>0</v>
      </c>
      <c r="V8958">
        <v>0</v>
      </c>
    </row>
    <row r="8959" spans="1:22" ht="15" customHeight="1" x14ac:dyDescent="0.25">
      <c r="A8959">
        <v>8958</v>
      </c>
      <c r="B8959">
        <v>9</v>
      </c>
      <c r="C8959">
        <v>739.125</v>
      </c>
      <c r="D8959">
        <v>0</v>
      </c>
      <c r="E8959">
        <v>0</v>
      </c>
      <c r="F8959">
        <v>19</v>
      </c>
      <c r="G8959">
        <v>1655.190476</v>
      </c>
      <c r="H8959">
        <v>0</v>
      </c>
      <c r="I8959">
        <v>2.2666667000000001E-2</v>
      </c>
      <c r="J8959">
        <v>27.97007005</v>
      </c>
      <c r="K8959">
        <v>0</v>
      </c>
      <c r="L8959" t="s">
        <v>62</v>
      </c>
      <c r="M8959">
        <v>1</v>
      </c>
      <c r="N8959">
        <v>1</v>
      </c>
      <c r="O8959">
        <v>7</v>
      </c>
      <c r="P8959">
        <v>2</v>
      </c>
      <c r="Q8959" t="s">
        <v>52</v>
      </c>
      <c r="R8959" t="b">
        <f t="shared" si="921"/>
        <v>0</v>
      </c>
      <c r="S8959" t="b">
        <f>FALSE()</f>
        <v>0</v>
      </c>
      <c r="T8959">
        <v>0</v>
      </c>
      <c r="U8959">
        <v>0</v>
      </c>
      <c r="V8959">
        <v>0</v>
      </c>
    </row>
    <row r="8960" spans="1:22" ht="15" customHeight="1" x14ac:dyDescent="0.25">
      <c r="A8960">
        <v>8959</v>
      </c>
      <c r="B8960">
        <v>0</v>
      </c>
      <c r="C8960">
        <v>0</v>
      </c>
      <c r="D8960">
        <v>0</v>
      </c>
      <c r="E8960">
        <v>0</v>
      </c>
      <c r="F8960">
        <v>33</v>
      </c>
      <c r="G8960">
        <v>1412.3166670000001</v>
      </c>
      <c r="H8960">
        <v>1.2121211999999999E-2</v>
      </c>
      <c r="I8960">
        <v>5.1717171999999999E-2</v>
      </c>
      <c r="J8960">
        <v>0</v>
      </c>
      <c r="K8960">
        <v>0</v>
      </c>
      <c r="L8960" t="s">
        <v>59</v>
      </c>
      <c r="M8960">
        <v>2</v>
      </c>
      <c r="N8960">
        <v>5</v>
      </c>
      <c r="O8960">
        <v>3</v>
      </c>
      <c r="P8960">
        <v>1</v>
      </c>
      <c r="Q8960" t="s">
        <v>51</v>
      </c>
      <c r="R8960" t="b">
        <f t="shared" si="921"/>
        <v>0</v>
      </c>
      <c r="S8960" t="b">
        <f>TRUE()</f>
        <v>1</v>
      </c>
      <c r="T8960">
        <v>1</v>
      </c>
      <c r="U8960">
        <v>0</v>
      </c>
      <c r="V8960">
        <v>1</v>
      </c>
    </row>
    <row r="8961" spans="1:22" ht="15" customHeight="1" x14ac:dyDescent="0.25">
      <c r="A8961">
        <v>8960</v>
      </c>
      <c r="B8961">
        <v>0</v>
      </c>
      <c r="C8961">
        <v>0</v>
      </c>
      <c r="D8961">
        <v>0</v>
      </c>
      <c r="E8961">
        <v>0</v>
      </c>
      <c r="F8961">
        <v>8</v>
      </c>
      <c r="G8961">
        <v>29.166666670000001</v>
      </c>
      <c r="H8961">
        <v>0</v>
      </c>
      <c r="I8961">
        <v>0.1</v>
      </c>
      <c r="J8961">
        <v>0</v>
      </c>
      <c r="K8961">
        <v>0</v>
      </c>
      <c r="L8961" t="s">
        <v>62</v>
      </c>
      <c r="M8961">
        <v>2</v>
      </c>
      <c r="N8961">
        <v>2</v>
      </c>
      <c r="O8961">
        <v>3</v>
      </c>
      <c r="P8961">
        <v>2</v>
      </c>
      <c r="Q8961" t="s">
        <v>51</v>
      </c>
      <c r="R8961" t="b">
        <f t="shared" si="921"/>
        <v>0</v>
      </c>
      <c r="S8961" t="b">
        <f>FALSE()</f>
        <v>0</v>
      </c>
      <c r="T8961">
        <v>0</v>
      </c>
      <c r="U8961">
        <v>0</v>
      </c>
      <c r="V8961">
        <v>1</v>
      </c>
    </row>
    <row r="8962" spans="1:22" ht="15" customHeight="1" x14ac:dyDescent="0.25">
      <c r="A8962">
        <v>8961</v>
      </c>
      <c r="B8962">
        <v>0</v>
      </c>
      <c r="C8962">
        <v>0</v>
      </c>
      <c r="D8962">
        <v>0</v>
      </c>
      <c r="E8962">
        <v>0</v>
      </c>
      <c r="F8962">
        <v>16</v>
      </c>
      <c r="G8962">
        <v>306.5</v>
      </c>
      <c r="H8962">
        <v>0</v>
      </c>
      <c r="I8962">
        <v>1.5625E-2</v>
      </c>
      <c r="J8962">
        <v>0</v>
      </c>
      <c r="K8962">
        <v>0</v>
      </c>
      <c r="L8962" t="s">
        <v>62</v>
      </c>
      <c r="M8962">
        <v>1</v>
      </c>
      <c r="N8962">
        <v>1</v>
      </c>
      <c r="O8962">
        <v>4</v>
      </c>
      <c r="P8962">
        <v>2</v>
      </c>
      <c r="Q8962" t="s">
        <v>51</v>
      </c>
      <c r="R8962" t="b">
        <f>TRUE()</f>
        <v>1</v>
      </c>
      <c r="S8962" t="b">
        <f>FALSE()</f>
        <v>0</v>
      </c>
      <c r="T8962">
        <v>0</v>
      </c>
      <c r="U8962">
        <v>1</v>
      </c>
      <c r="V8962">
        <v>1</v>
      </c>
    </row>
    <row r="8963" spans="1:22" ht="15" customHeight="1" x14ac:dyDescent="0.25">
      <c r="A8963">
        <v>8962</v>
      </c>
      <c r="B8963">
        <v>0</v>
      </c>
      <c r="C8963">
        <v>0</v>
      </c>
      <c r="D8963">
        <v>0</v>
      </c>
      <c r="E8963">
        <v>0</v>
      </c>
      <c r="F8963">
        <v>54</v>
      </c>
      <c r="G8963">
        <v>3978.2458329999999</v>
      </c>
      <c r="H8963">
        <v>3.8461540000000001E-3</v>
      </c>
      <c r="I8963">
        <v>2.4807691999999999E-2</v>
      </c>
      <c r="J8963">
        <v>0</v>
      </c>
      <c r="K8963">
        <v>0</v>
      </c>
      <c r="L8963" t="s">
        <v>59</v>
      </c>
      <c r="M8963">
        <v>2</v>
      </c>
      <c r="N8963">
        <v>2</v>
      </c>
      <c r="O8963">
        <v>6</v>
      </c>
      <c r="P8963">
        <v>1</v>
      </c>
      <c r="Q8963" t="s">
        <v>51</v>
      </c>
      <c r="R8963" t="b">
        <f>TRUE()</f>
        <v>1</v>
      </c>
      <c r="S8963" t="b">
        <f>FALSE()</f>
        <v>0</v>
      </c>
      <c r="T8963">
        <v>0</v>
      </c>
      <c r="U8963">
        <v>1</v>
      </c>
      <c r="V8963">
        <v>1</v>
      </c>
    </row>
    <row r="8964" spans="1:22" ht="15" customHeight="1" x14ac:dyDescent="0.25">
      <c r="A8964">
        <v>8963</v>
      </c>
      <c r="B8964">
        <v>0</v>
      </c>
      <c r="C8964">
        <v>0</v>
      </c>
      <c r="D8964">
        <v>0</v>
      </c>
      <c r="E8964">
        <v>0</v>
      </c>
      <c r="F8964">
        <v>7</v>
      </c>
      <c r="G8964">
        <v>103.5</v>
      </c>
      <c r="H8964">
        <v>0</v>
      </c>
      <c r="I8964">
        <v>5.7142856999999998E-2</v>
      </c>
      <c r="J8964">
        <v>0</v>
      </c>
      <c r="K8964">
        <v>0</v>
      </c>
      <c r="L8964" t="s">
        <v>59</v>
      </c>
      <c r="M8964">
        <v>2</v>
      </c>
      <c r="N8964">
        <v>2</v>
      </c>
      <c r="O8964">
        <v>2</v>
      </c>
      <c r="P8964">
        <v>2</v>
      </c>
      <c r="Q8964" t="s">
        <v>51</v>
      </c>
      <c r="R8964" t="b">
        <f>FALSE()</f>
        <v>0</v>
      </c>
      <c r="S8964" t="b">
        <f>TRUE()</f>
        <v>1</v>
      </c>
      <c r="T8964">
        <v>1</v>
      </c>
      <c r="U8964">
        <v>0</v>
      </c>
      <c r="V8964">
        <v>1</v>
      </c>
    </row>
    <row r="8965" spans="1:22" ht="15" customHeight="1" x14ac:dyDescent="0.25">
      <c r="A8965">
        <v>8964</v>
      </c>
      <c r="B8965">
        <v>0</v>
      </c>
      <c r="C8965">
        <v>0</v>
      </c>
      <c r="D8965">
        <v>0</v>
      </c>
      <c r="E8965">
        <v>0</v>
      </c>
      <c r="F8965">
        <v>4</v>
      </c>
      <c r="G8965">
        <v>47</v>
      </c>
      <c r="H8965">
        <v>0</v>
      </c>
      <c r="I8965">
        <v>0.05</v>
      </c>
      <c r="J8965">
        <v>0</v>
      </c>
      <c r="K8965">
        <v>0</v>
      </c>
      <c r="L8965" t="s">
        <v>59</v>
      </c>
      <c r="M8965">
        <v>2</v>
      </c>
      <c r="N8965">
        <v>2</v>
      </c>
      <c r="O8965">
        <v>3</v>
      </c>
      <c r="P8965">
        <v>11</v>
      </c>
      <c r="Q8965" t="s">
        <v>51</v>
      </c>
      <c r="R8965" t="b">
        <f>TRUE()</f>
        <v>1</v>
      </c>
      <c r="S8965" t="b">
        <f>FALSE()</f>
        <v>0</v>
      </c>
      <c r="T8965">
        <v>0</v>
      </c>
      <c r="U8965">
        <v>1</v>
      </c>
      <c r="V8965">
        <v>1</v>
      </c>
    </row>
    <row r="8966" spans="1:22" ht="15" customHeight="1" x14ac:dyDescent="0.25">
      <c r="A8966">
        <v>8965</v>
      </c>
      <c r="B8966">
        <v>0</v>
      </c>
      <c r="C8966">
        <v>0</v>
      </c>
      <c r="D8966">
        <v>0</v>
      </c>
      <c r="E8966">
        <v>0</v>
      </c>
      <c r="F8966">
        <v>6</v>
      </c>
      <c r="G8966">
        <v>38.5</v>
      </c>
      <c r="H8966">
        <v>6.6666666999999999E-2</v>
      </c>
      <c r="I8966">
        <v>0.1</v>
      </c>
      <c r="J8966">
        <v>0</v>
      </c>
      <c r="K8966">
        <v>0</v>
      </c>
      <c r="L8966" t="s">
        <v>59</v>
      </c>
      <c r="M8966">
        <v>2</v>
      </c>
      <c r="N8966">
        <v>10</v>
      </c>
      <c r="O8966">
        <v>7</v>
      </c>
      <c r="P8966">
        <v>1</v>
      </c>
      <c r="Q8966" t="s">
        <v>51</v>
      </c>
      <c r="R8966" t="b">
        <f>FALSE()</f>
        <v>0</v>
      </c>
      <c r="S8966" t="b">
        <f>FALSE()</f>
        <v>0</v>
      </c>
      <c r="T8966">
        <v>0</v>
      </c>
      <c r="U8966">
        <v>0</v>
      </c>
      <c r="V8966">
        <v>1</v>
      </c>
    </row>
    <row r="8967" spans="1:22" ht="15" customHeight="1" x14ac:dyDescent="0.25">
      <c r="A8967">
        <v>8966</v>
      </c>
      <c r="B8967">
        <v>11</v>
      </c>
      <c r="C8967">
        <v>334.16666670000001</v>
      </c>
      <c r="D8967">
        <v>2</v>
      </c>
      <c r="E8967">
        <v>34</v>
      </c>
      <c r="F8967">
        <v>140</v>
      </c>
      <c r="G8967">
        <v>4817.3695459999999</v>
      </c>
      <c r="H8967">
        <v>2.684564E-3</v>
      </c>
      <c r="I8967">
        <v>9.552573E-3</v>
      </c>
      <c r="J8967">
        <v>11.97037051</v>
      </c>
      <c r="K8967">
        <v>0</v>
      </c>
      <c r="L8967" t="s">
        <v>59</v>
      </c>
      <c r="M8967">
        <v>2</v>
      </c>
      <c r="N8967">
        <v>2</v>
      </c>
      <c r="O8967">
        <v>9</v>
      </c>
      <c r="P8967">
        <v>2</v>
      </c>
      <c r="Q8967" t="s">
        <v>51</v>
      </c>
      <c r="R8967" t="b">
        <f>FALSE()</f>
        <v>0</v>
      </c>
      <c r="S8967" t="b">
        <f>FALSE()</f>
        <v>0</v>
      </c>
      <c r="T8967">
        <v>0</v>
      </c>
      <c r="U8967">
        <v>0</v>
      </c>
      <c r="V8967">
        <v>1</v>
      </c>
    </row>
    <row r="8968" spans="1:22" ht="15" customHeight="1" x14ac:dyDescent="0.25">
      <c r="A8968">
        <v>8967</v>
      </c>
      <c r="B8968">
        <v>0</v>
      </c>
      <c r="C8968">
        <v>0</v>
      </c>
      <c r="D8968">
        <v>0</v>
      </c>
      <c r="E8968">
        <v>0</v>
      </c>
      <c r="F8968">
        <v>28</v>
      </c>
      <c r="G8968">
        <v>447</v>
      </c>
      <c r="H8968">
        <v>0</v>
      </c>
      <c r="I8968">
        <v>3.3333333E-2</v>
      </c>
      <c r="J8968">
        <v>0</v>
      </c>
      <c r="K8968">
        <v>0</v>
      </c>
      <c r="L8968" t="s">
        <v>59</v>
      </c>
      <c r="M8968">
        <v>2</v>
      </c>
      <c r="N8968">
        <v>2</v>
      </c>
      <c r="O8968">
        <v>7</v>
      </c>
      <c r="P8968">
        <v>10</v>
      </c>
      <c r="Q8968" t="s">
        <v>51</v>
      </c>
      <c r="R8968" t="b">
        <f>FALSE()</f>
        <v>0</v>
      </c>
      <c r="S8968" t="b">
        <f>FALSE()</f>
        <v>0</v>
      </c>
      <c r="T8968">
        <v>0</v>
      </c>
      <c r="U8968">
        <v>0</v>
      </c>
      <c r="V8968">
        <v>1</v>
      </c>
    </row>
    <row r="8969" spans="1:22" ht="15" customHeight="1" x14ac:dyDescent="0.25">
      <c r="A8969">
        <v>8968</v>
      </c>
      <c r="B8969">
        <v>0</v>
      </c>
      <c r="C8969">
        <v>0</v>
      </c>
      <c r="D8969">
        <v>0</v>
      </c>
      <c r="E8969">
        <v>0</v>
      </c>
      <c r="F8969">
        <v>1</v>
      </c>
      <c r="G8969">
        <v>0</v>
      </c>
      <c r="H8969">
        <v>0.2</v>
      </c>
      <c r="I8969">
        <v>0.2</v>
      </c>
      <c r="J8969">
        <v>0</v>
      </c>
      <c r="K8969">
        <v>0</v>
      </c>
      <c r="L8969" t="s">
        <v>59</v>
      </c>
      <c r="M8969">
        <v>1</v>
      </c>
      <c r="N8969">
        <v>1</v>
      </c>
      <c r="O8969">
        <v>4</v>
      </c>
      <c r="P8969">
        <v>1</v>
      </c>
      <c r="Q8969" t="s">
        <v>51</v>
      </c>
      <c r="R8969" t="b">
        <f>FALSE()</f>
        <v>0</v>
      </c>
      <c r="S8969" t="b">
        <f>FALSE()</f>
        <v>0</v>
      </c>
      <c r="T8969">
        <v>0</v>
      </c>
      <c r="U8969">
        <v>0</v>
      </c>
      <c r="V8969">
        <v>1</v>
      </c>
    </row>
    <row r="8970" spans="1:22" ht="15" customHeight="1" x14ac:dyDescent="0.25">
      <c r="A8970">
        <v>8969</v>
      </c>
      <c r="B8970">
        <v>0</v>
      </c>
      <c r="C8970">
        <v>0</v>
      </c>
      <c r="D8970">
        <v>0</v>
      </c>
      <c r="E8970">
        <v>0</v>
      </c>
      <c r="F8970">
        <v>16</v>
      </c>
      <c r="G8970">
        <v>829.08333330000005</v>
      </c>
      <c r="H8970">
        <v>0</v>
      </c>
      <c r="I8970">
        <v>1.2500000000000001E-2</v>
      </c>
      <c r="J8970">
        <v>41.675361940000002</v>
      </c>
      <c r="K8970">
        <v>0</v>
      </c>
      <c r="L8970" t="s">
        <v>59</v>
      </c>
      <c r="M8970">
        <v>2</v>
      </c>
      <c r="N8970">
        <v>4</v>
      </c>
      <c r="O8970">
        <v>1</v>
      </c>
      <c r="P8970">
        <v>3</v>
      </c>
      <c r="Q8970" t="s">
        <v>52</v>
      </c>
      <c r="R8970" t="b">
        <f>FALSE()</f>
        <v>0</v>
      </c>
      <c r="S8970" t="b">
        <f>TRUE()</f>
        <v>1</v>
      </c>
      <c r="T8970">
        <v>1</v>
      </c>
      <c r="U8970">
        <v>0</v>
      </c>
      <c r="V8970">
        <v>0</v>
      </c>
    </row>
    <row r="8971" spans="1:22" ht="15" customHeight="1" x14ac:dyDescent="0.25">
      <c r="A8971">
        <v>8970</v>
      </c>
      <c r="B8971">
        <v>9</v>
      </c>
      <c r="C8971">
        <v>307.360119</v>
      </c>
      <c r="D8971">
        <v>4</v>
      </c>
      <c r="E8971">
        <v>77.916666669999998</v>
      </c>
      <c r="F8971">
        <v>95</v>
      </c>
      <c r="G8971">
        <v>2989.7809520000001</v>
      </c>
      <c r="H8971">
        <v>5.8823529999999999E-3</v>
      </c>
      <c r="I8971">
        <v>1.4513583E-2</v>
      </c>
      <c r="J8971">
        <v>12.74039337</v>
      </c>
      <c r="K8971">
        <v>0</v>
      </c>
      <c r="L8971" t="s">
        <v>59</v>
      </c>
      <c r="M8971">
        <v>3</v>
      </c>
      <c r="N8971">
        <v>2</v>
      </c>
      <c r="O8971">
        <v>4</v>
      </c>
      <c r="P8971">
        <v>1</v>
      </c>
      <c r="Q8971" t="s">
        <v>51</v>
      </c>
      <c r="R8971" t="b">
        <f>TRUE()</f>
        <v>1</v>
      </c>
      <c r="S8971" t="b">
        <f>FALSE()</f>
        <v>0</v>
      </c>
      <c r="T8971">
        <v>0</v>
      </c>
      <c r="U8971">
        <v>1</v>
      </c>
      <c r="V8971">
        <v>1</v>
      </c>
    </row>
    <row r="8972" spans="1:22" ht="15" customHeight="1" x14ac:dyDescent="0.25">
      <c r="A8972">
        <v>8971</v>
      </c>
      <c r="B8972">
        <v>0</v>
      </c>
      <c r="C8972">
        <v>0</v>
      </c>
      <c r="D8972">
        <v>0</v>
      </c>
      <c r="E8972">
        <v>0</v>
      </c>
      <c r="F8972">
        <v>1</v>
      </c>
      <c r="G8972">
        <v>0</v>
      </c>
      <c r="H8972">
        <v>0</v>
      </c>
      <c r="I8972">
        <v>0.2</v>
      </c>
      <c r="J8972">
        <v>0</v>
      </c>
      <c r="K8972">
        <v>0</v>
      </c>
      <c r="L8972" t="s">
        <v>62</v>
      </c>
      <c r="M8972">
        <v>3</v>
      </c>
      <c r="N8972">
        <v>2</v>
      </c>
      <c r="O8972">
        <v>4</v>
      </c>
      <c r="P8972">
        <v>1</v>
      </c>
      <c r="Q8972" t="s">
        <v>51</v>
      </c>
      <c r="R8972" t="b">
        <f>FALSE()</f>
        <v>0</v>
      </c>
      <c r="S8972" t="b">
        <f>FALSE()</f>
        <v>0</v>
      </c>
      <c r="T8972">
        <v>0</v>
      </c>
      <c r="U8972">
        <v>0</v>
      </c>
      <c r="V8972">
        <v>1</v>
      </c>
    </row>
    <row r="8973" spans="1:22" ht="15" customHeight="1" x14ac:dyDescent="0.25">
      <c r="A8973">
        <v>8972</v>
      </c>
      <c r="B8973">
        <v>0</v>
      </c>
      <c r="C8973">
        <v>0</v>
      </c>
      <c r="D8973">
        <v>0</v>
      </c>
      <c r="E8973">
        <v>0</v>
      </c>
      <c r="F8973">
        <v>1</v>
      </c>
      <c r="G8973">
        <v>0</v>
      </c>
      <c r="H8973">
        <v>0.2</v>
      </c>
      <c r="I8973">
        <v>0.2</v>
      </c>
      <c r="J8973">
        <v>0</v>
      </c>
      <c r="K8973">
        <v>0</v>
      </c>
      <c r="L8973" t="s">
        <v>59</v>
      </c>
      <c r="M8973">
        <v>3</v>
      </c>
      <c r="N8973">
        <v>2</v>
      </c>
      <c r="O8973">
        <v>1</v>
      </c>
      <c r="P8973">
        <v>13</v>
      </c>
      <c r="Q8973" t="s">
        <v>51</v>
      </c>
      <c r="R8973" t="b">
        <f>TRUE()</f>
        <v>1</v>
      </c>
      <c r="S8973" t="b">
        <f>FALSE()</f>
        <v>0</v>
      </c>
      <c r="T8973">
        <v>0</v>
      </c>
      <c r="U8973">
        <v>1</v>
      </c>
      <c r="V8973">
        <v>1</v>
      </c>
    </row>
    <row r="8974" spans="1:22" ht="15" customHeight="1" x14ac:dyDescent="0.25">
      <c r="A8974">
        <v>8973</v>
      </c>
      <c r="B8974">
        <v>11</v>
      </c>
      <c r="C8974">
        <v>631.41666669999995</v>
      </c>
      <c r="D8974">
        <v>5</v>
      </c>
      <c r="E8974">
        <v>1037.1500000000001</v>
      </c>
      <c r="F8974">
        <v>501</v>
      </c>
      <c r="G8974">
        <v>21672.24425</v>
      </c>
      <c r="H8974">
        <v>3.9647229999999999E-3</v>
      </c>
      <c r="I8974">
        <v>1.4292460999999999E-2</v>
      </c>
      <c r="J8974">
        <v>9.131386805</v>
      </c>
      <c r="K8974">
        <v>0</v>
      </c>
      <c r="L8974" t="s">
        <v>59</v>
      </c>
      <c r="M8974">
        <v>2</v>
      </c>
      <c r="N8974">
        <v>2</v>
      </c>
      <c r="O8974">
        <v>1</v>
      </c>
      <c r="P8974">
        <v>2</v>
      </c>
      <c r="Q8974" t="s">
        <v>51</v>
      </c>
      <c r="R8974" t="b">
        <f>FALSE()</f>
        <v>0</v>
      </c>
      <c r="S8974" t="b">
        <f>TRUE()</f>
        <v>1</v>
      </c>
      <c r="T8974">
        <v>1</v>
      </c>
      <c r="U8974">
        <v>0</v>
      </c>
      <c r="V8974">
        <v>1</v>
      </c>
    </row>
    <row r="8975" spans="1:22" ht="15" customHeight="1" x14ac:dyDescent="0.25">
      <c r="A8975">
        <v>8974</v>
      </c>
      <c r="B8975">
        <v>0</v>
      </c>
      <c r="C8975">
        <v>0</v>
      </c>
      <c r="D8975">
        <v>0</v>
      </c>
      <c r="E8975">
        <v>0</v>
      </c>
      <c r="F8975">
        <v>21</v>
      </c>
      <c r="G8975">
        <v>371</v>
      </c>
      <c r="H8975">
        <v>0</v>
      </c>
      <c r="I8975">
        <v>9.5238100000000006E-3</v>
      </c>
      <c r="J8975">
        <v>0</v>
      </c>
      <c r="K8975">
        <v>0</v>
      </c>
      <c r="L8975" t="s">
        <v>59</v>
      </c>
      <c r="M8975">
        <v>2</v>
      </c>
      <c r="N8975">
        <v>2</v>
      </c>
      <c r="O8975">
        <v>1</v>
      </c>
      <c r="P8975">
        <v>13</v>
      </c>
      <c r="Q8975" t="s">
        <v>51</v>
      </c>
      <c r="R8975" t="b">
        <f>FALSE()</f>
        <v>0</v>
      </c>
      <c r="S8975" t="b">
        <f>FALSE()</f>
        <v>0</v>
      </c>
      <c r="T8975">
        <v>0</v>
      </c>
      <c r="U8975">
        <v>0</v>
      </c>
      <c r="V8975">
        <v>1</v>
      </c>
    </row>
    <row r="8976" spans="1:22" ht="15" customHeight="1" x14ac:dyDescent="0.25">
      <c r="A8976">
        <v>8975</v>
      </c>
      <c r="B8976">
        <v>0</v>
      </c>
      <c r="C8976">
        <v>0</v>
      </c>
      <c r="D8976">
        <v>2</v>
      </c>
      <c r="E8976">
        <v>45.75</v>
      </c>
      <c r="F8976">
        <v>42</v>
      </c>
      <c r="G8976">
        <v>1931.630952</v>
      </c>
      <c r="H8976">
        <v>0</v>
      </c>
      <c r="I8976">
        <v>8.3333330000000001E-3</v>
      </c>
      <c r="J8976">
        <v>0</v>
      </c>
      <c r="K8976">
        <v>0</v>
      </c>
      <c r="L8976" t="s">
        <v>62</v>
      </c>
      <c r="M8976">
        <v>1</v>
      </c>
      <c r="N8976">
        <v>1</v>
      </c>
      <c r="O8976">
        <v>6</v>
      </c>
      <c r="P8976">
        <v>1</v>
      </c>
      <c r="Q8976" t="s">
        <v>51</v>
      </c>
      <c r="R8976" t="b">
        <f>TRUE()</f>
        <v>1</v>
      </c>
      <c r="S8976" t="b">
        <f>FALSE()</f>
        <v>0</v>
      </c>
      <c r="T8976">
        <v>0</v>
      </c>
      <c r="U8976">
        <v>1</v>
      </c>
      <c r="V8976">
        <v>1</v>
      </c>
    </row>
    <row r="8977" spans="1:22" ht="15" customHeight="1" x14ac:dyDescent="0.25">
      <c r="A8977">
        <v>8976</v>
      </c>
      <c r="B8977">
        <v>7</v>
      </c>
      <c r="C8977">
        <v>32.642857139999997</v>
      </c>
      <c r="D8977">
        <v>3</v>
      </c>
      <c r="E8977">
        <v>189</v>
      </c>
      <c r="F8977">
        <v>224</v>
      </c>
      <c r="G8977">
        <v>6095.4819450000005</v>
      </c>
      <c r="H8977">
        <v>2.6236879999999999E-3</v>
      </c>
      <c r="I8977">
        <v>1.6400420999999998E-2</v>
      </c>
      <c r="J8977">
        <v>10.36159616</v>
      </c>
      <c r="K8977">
        <v>0</v>
      </c>
      <c r="L8977" t="s">
        <v>59</v>
      </c>
      <c r="M8977">
        <v>1</v>
      </c>
      <c r="N8977">
        <v>2</v>
      </c>
      <c r="O8977">
        <v>1</v>
      </c>
      <c r="P8977">
        <v>2</v>
      </c>
      <c r="Q8977" t="s">
        <v>51</v>
      </c>
      <c r="R8977" t="b">
        <f>FALSE()</f>
        <v>0</v>
      </c>
      <c r="S8977" t="b">
        <f>TRUE()</f>
        <v>1</v>
      </c>
      <c r="T8977">
        <v>1</v>
      </c>
      <c r="U8977">
        <v>0</v>
      </c>
      <c r="V8977">
        <v>1</v>
      </c>
    </row>
    <row r="8978" spans="1:22" ht="15" customHeight="1" x14ac:dyDescent="0.25">
      <c r="A8978">
        <v>8977</v>
      </c>
      <c r="B8978">
        <v>7</v>
      </c>
      <c r="C8978">
        <v>184.93333329999999</v>
      </c>
      <c r="D8978">
        <v>4</v>
      </c>
      <c r="E8978">
        <v>277.5</v>
      </c>
      <c r="F8978">
        <v>70</v>
      </c>
      <c r="G8978">
        <v>3993.135714</v>
      </c>
      <c r="H8978">
        <v>6.0000000000000001E-3</v>
      </c>
      <c r="I8978">
        <v>1.4539682999999999E-2</v>
      </c>
      <c r="J8978">
        <v>32.097249429999998</v>
      </c>
      <c r="K8978">
        <v>0</v>
      </c>
      <c r="L8978" t="s">
        <v>59</v>
      </c>
      <c r="M8978">
        <v>3</v>
      </c>
      <c r="N8978">
        <v>2</v>
      </c>
      <c r="O8978">
        <v>1</v>
      </c>
      <c r="P8978">
        <v>2</v>
      </c>
      <c r="Q8978" t="s">
        <v>51</v>
      </c>
      <c r="R8978" t="b">
        <f>TRUE()</f>
        <v>1</v>
      </c>
      <c r="S8978" t="b">
        <f>TRUE()</f>
        <v>1</v>
      </c>
      <c r="T8978">
        <v>1</v>
      </c>
      <c r="U8978">
        <v>1</v>
      </c>
      <c r="V8978">
        <v>1</v>
      </c>
    </row>
    <row r="8979" spans="1:22" ht="15" customHeight="1" x14ac:dyDescent="0.25">
      <c r="A8979">
        <v>8978</v>
      </c>
      <c r="B8979">
        <v>4</v>
      </c>
      <c r="C8979">
        <v>62.666666669999998</v>
      </c>
      <c r="D8979">
        <v>0</v>
      </c>
      <c r="E8979">
        <v>0</v>
      </c>
      <c r="F8979">
        <v>82</v>
      </c>
      <c r="G8979">
        <v>1805.2773749999999</v>
      </c>
      <c r="H8979">
        <v>0</v>
      </c>
      <c r="I8979">
        <v>2.3295606999999999E-2</v>
      </c>
      <c r="J8979">
        <v>0</v>
      </c>
      <c r="K8979">
        <v>0</v>
      </c>
      <c r="L8979" t="s">
        <v>62</v>
      </c>
      <c r="M8979">
        <v>1</v>
      </c>
      <c r="N8979">
        <v>1</v>
      </c>
      <c r="O8979">
        <v>2</v>
      </c>
      <c r="P8979">
        <v>2</v>
      </c>
      <c r="Q8979" t="s">
        <v>51</v>
      </c>
      <c r="R8979" t="b">
        <f t="shared" ref="R8979:R8985" si="922">FALSE()</f>
        <v>0</v>
      </c>
      <c r="S8979" t="b">
        <f t="shared" ref="S8979:S8990" si="923">FALSE()</f>
        <v>0</v>
      </c>
      <c r="T8979">
        <v>0</v>
      </c>
      <c r="U8979">
        <v>0</v>
      </c>
      <c r="V8979">
        <v>1</v>
      </c>
    </row>
    <row r="8980" spans="1:22" ht="15" customHeight="1" x14ac:dyDescent="0.25">
      <c r="A8980">
        <v>8979</v>
      </c>
      <c r="B8980">
        <v>0</v>
      </c>
      <c r="C8980">
        <v>0</v>
      </c>
      <c r="D8980">
        <v>0</v>
      </c>
      <c r="E8980">
        <v>0</v>
      </c>
      <c r="F8980">
        <v>3</v>
      </c>
      <c r="G8980">
        <v>0</v>
      </c>
      <c r="H8980">
        <v>0.2</v>
      </c>
      <c r="I8980">
        <v>0.2</v>
      </c>
      <c r="J8980">
        <v>0</v>
      </c>
      <c r="K8980">
        <v>0</v>
      </c>
      <c r="L8980" t="s">
        <v>59</v>
      </c>
      <c r="M8980">
        <v>2</v>
      </c>
      <c r="N8980">
        <v>2</v>
      </c>
      <c r="O8980">
        <v>1</v>
      </c>
      <c r="P8980">
        <v>1</v>
      </c>
      <c r="Q8980" t="s">
        <v>51</v>
      </c>
      <c r="R8980" t="b">
        <f t="shared" si="922"/>
        <v>0</v>
      </c>
      <c r="S8980" t="b">
        <f t="shared" si="923"/>
        <v>0</v>
      </c>
      <c r="T8980">
        <v>0</v>
      </c>
      <c r="U8980">
        <v>0</v>
      </c>
      <c r="V8980">
        <v>1</v>
      </c>
    </row>
    <row r="8981" spans="1:22" ht="15" customHeight="1" x14ac:dyDescent="0.25">
      <c r="A8981">
        <v>8980</v>
      </c>
      <c r="B8981">
        <v>0</v>
      </c>
      <c r="C8981">
        <v>0</v>
      </c>
      <c r="D8981">
        <v>0</v>
      </c>
      <c r="E8981">
        <v>0</v>
      </c>
      <c r="F8981">
        <v>1</v>
      </c>
      <c r="G8981">
        <v>0</v>
      </c>
      <c r="H8981">
        <v>0.2</v>
      </c>
      <c r="I8981">
        <v>0.2</v>
      </c>
      <c r="J8981">
        <v>0</v>
      </c>
      <c r="K8981">
        <v>0</v>
      </c>
      <c r="L8981" t="s">
        <v>59</v>
      </c>
      <c r="M8981">
        <v>1</v>
      </c>
      <c r="N8981">
        <v>1</v>
      </c>
      <c r="O8981">
        <v>1</v>
      </c>
      <c r="P8981">
        <v>1</v>
      </c>
      <c r="Q8981" t="s">
        <v>61</v>
      </c>
      <c r="R8981" t="b">
        <f t="shared" si="922"/>
        <v>0</v>
      </c>
      <c r="S8981" t="b">
        <f t="shared" si="923"/>
        <v>0</v>
      </c>
      <c r="T8981">
        <v>0</v>
      </c>
      <c r="U8981">
        <v>0</v>
      </c>
      <c r="V8981">
        <v>0</v>
      </c>
    </row>
    <row r="8982" spans="1:22" ht="15" customHeight="1" x14ac:dyDescent="0.25">
      <c r="A8982">
        <v>8981</v>
      </c>
      <c r="B8982">
        <v>4</v>
      </c>
      <c r="C8982">
        <v>55.575000000000003</v>
      </c>
      <c r="D8982">
        <v>0</v>
      </c>
      <c r="E8982">
        <v>0</v>
      </c>
      <c r="F8982">
        <v>4</v>
      </c>
      <c r="G8982">
        <v>42.575000000000003</v>
      </c>
      <c r="H8982">
        <v>0</v>
      </c>
      <c r="I8982">
        <v>1.1428571E-2</v>
      </c>
      <c r="J8982">
        <v>0</v>
      </c>
      <c r="K8982">
        <v>0</v>
      </c>
      <c r="L8982" t="s">
        <v>59</v>
      </c>
      <c r="M8982">
        <v>1</v>
      </c>
      <c r="N8982">
        <v>1</v>
      </c>
      <c r="O8982">
        <v>1</v>
      </c>
      <c r="P8982">
        <v>8</v>
      </c>
      <c r="Q8982" t="s">
        <v>52</v>
      </c>
      <c r="R8982" t="b">
        <f t="shared" si="922"/>
        <v>0</v>
      </c>
      <c r="S8982" t="b">
        <f t="shared" si="923"/>
        <v>0</v>
      </c>
      <c r="T8982">
        <v>0</v>
      </c>
      <c r="U8982">
        <v>0</v>
      </c>
      <c r="V8982">
        <v>0</v>
      </c>
    </row>
    <row r="8983" spans="1:22" ht="15" customHeight="1" x14ac:dyDescent="0.25">
      <c r="A8983">
        <v>8982</v>
      </c>
      <c r="B8983">
        <v>0</v>
      </c>
      <c r="C8983">
        <v>0</v>
      </c>
      <c r="D8983">
        <v>0</v>
      </c>
      <c r="E8983">
        <v>0</v>
      </c>
      <c r="F8983">
        <v>3</v>
      </c>
      <c r="G8983">
        <v>30</v>
      </c>
      <c r="H8983">
        <v>0</v>
      </c>
      <c r="I8983">
        <v>3.3333333E-2</v>
      </c>
      <c r="J8983">
        <v>0</v>
      </c>
      <c r="K8983">
        <v>0</v>
      </c>
      <c r="L8983" t="s">
        <v>62</v>
      </c>
      <c r="M8983">
        <v>1</v>
      </c>
      <c r="N8983">
        <v>1</v>
      </c>
      <c r="O8983">
        <v>3</v>
      </c>
      <c r="P8983">
        <v>1</v>
      </c>
      <c r="Q8983" t="s">
        <v>51</v>
      </c>
      <c r="R8983" t="b">
        <f t="shared" si="922"/>
        <v>0</v>
      </c>
      <c r="S8983" t="b">
        <f t="shared" si="923"/>
        <v>0</v>
      </c>
      <c r="T8983">
        <v>0</v>
      </c>
      <c r="U8983">
        <v>0</v>
      </c>
      <c r="V8983">
        <v>1</v>
      </c>
    </row>
    <row r="8984" spans="1:22" ht="15" customHeight="1" x14ac:dyDescent="0.25">
      <c r="A8984">
        <v>8983</v>
      </c>
      <c r="B8984">
        <v>0</v>
      </c>
      <c r="C8984">
        <v>0</v>
      </c>
      <c r="D8984">
        <v>0</v>
      </c>
      <c r="E8984">
        <v>0</v>
      </c>
      <c r="F8984">
        <v>23</v>
      </c>
      <c r="G8984">
        <v>566.79999999999995</v>
      </c>
      <c r="H8984">
        <v>0</v>
      </c>
      <c r="I8984">
        <v>7.9710140000000002E-3</v>
      </c>
      <c r="J8984">
        <v>0</v>
      </c>
      <c r="K8984">
        <v>0</v>
      </c>
      <c r="L8984" t="s">
        <v>59</v>
      </c>
      <c r="M8984">
        <v>3</v>
      </c>
      <c r="N8984">
        <v>2</v>
      </c>
      <c r="O8984">
        <v>1</v>
      </c>
      <c r="P8984">
        <v>13</v>
      </c>
      <c r="Q8984" t="s">
        <v>51</v>
      </c>
      <c r="R8984" t="b">
        <f t="shared" si="922"/>
        <v>0</v>
      </c>
      <c r="S8984" t="b">
        <f t="shared" si="923"/>
        <v>0</v>
      </c>
      <c r="T8984">
        <v>0</v>
      </c>
      <c r="U8984">
        <v>0</v>
      </c>
      <c r="V8984">
        <v>1</v>
      </c>
    </row>
    <row r="8985" spans="1:22" ht="15" customHeight="1" x14ac:dyDescent="0.25">
      <c r="A8985">
        <v>8984</v>
      </c>
      <c r="B8985">
        <v>0</v>
      </c>
      <c r="C8985">
        <v>0</v>
      </c>
      <c r="D8985">
        <v>0</v>
      </c>
      <c r="E8985">
        <v>0</v>
      </c>
      <c r="F8985">
        <v>22</v>
      </c>
      <c r="G8985">
        <v>2189.5</v>
      </c>
      <c r="H8985">
        <v>9.5238100000000006E-3</v>
      </c>
      <c r="I8985">
        <v>2.8571428999999999E-2</v>
      </c>
      <c r="J8985">
        <v>0</v>
      </c>
      <c r="K8985">
        <v>0</v>
      </c>
      <c r="L8985" t="s">
        <v>59</v>
      </c>
      <c r="M8985">
        <v>4</v>
      </c>
      <c r="N8985">
        <v>2</v>
      </c>
      <c r="O8985">
        <v>1</v>
      </c>
      <c r="P8985">
        <v>10</v>
      </c>
      <c r="Q8985" t="s">
        <v>51</v>
      </c>
      <c r="R8985" t="b">
        <f t="shared" si="922"/>
        <v>0</v>
      </c>
      <c r="S8985" t="b">
        <f t="shared" si="923"/>
        <v>0</v>
      </c>
      <c r="T8985">
        <v>0</v>
      </c>
      <c r="U8985">
        <v>0</v>
      </c>
      <c r="V8985">
        <v>1</v>
      </c>
    </row>
    <row r="8986" spans="1:22" ht="15" customHeight="1" x14ac:dyDescent="0.25">
      <c r="A8986">
        <v>8985</v>
      </c>
      <c r="B8986">
        <v>0</v>
      </c>
      <c r="C8986">
        <v>0</v>
      </c>
      <c r="D8986">
        <v>1</v>
      </c>
      <c r="E8986">
        <v>39.5</v>
      </c>
      <c r="F8986">
        <v>97</v>
      </c>
      <c r="G8986">
        <v>2811.4780700000001</v>
      </c>
      <c r="H8986">
        <v>2.7491410000000001E-3</v>
      </c>
      <c r="I8986">
        <v>1.5832105999999999E-2</v>
      </c>
      <c r="J8986">
        <v>0</v>
      </c>
      <c r="K8986">
        <v>0</v>
      </c>
      <c r="L8986" t="s">
        <v>59</v>
      </c>
      <c r="M8986">
        <v>2</v>
      </c>
      <c r="N8986">
        <v>5</v>
      </c>
      <c r="O8986">
        <v>6</v>
      </c>
      <c r="P8986">
        <v>1</v>
      </c>
      <c r="Q8986" t="s">
        <v>51</v>
      </c>
      <c r="R8986" t="b">
        <f>TRUE()</f>
        <v>1</v>
      </c>
      <c r="S8986" t="b">
        <f t="shared" si="923"/>
        <v>0</v>
      </c>
      <c r="T8986">
        <v>0</v>
      </c>
      <c r="U8986">
        <v>1</v>
      </c>
      <c r="V8986">
        <v>1</v>
      </c>
    </row>
    <row r="8987" spans="1:22" ht="15" customHeight="1" x14ac:dyDescent="0.25">
      <c r="A8987">
        <v>8986</v>
      </c>
      <c r="B8987">
        <v>5</v>
      </c>
      <c r="C8987">
        <v>107</v>
      </c>
      <c r="D8987">
        <v>0</v>
      </c>
      <c r="E8987">
        <v>0</v>
      </c>
      <c r="F8987">
        <v>34</v>
      </c>
      <c r="G8987">
        <v>777.21249999999998</v>
      </c>
      <c r="H8987">
        <v>0</v>
      </c>
      <c r="I8987">
        <v>1.3513514000000001E-2</v>
      </c>
      <c r="J8987">
        <v>0</v>
      </c>
      <c r="K8987">
        <v>0</v>
      </c>
      <c r="L8987" t="s">
        <v>62</v>
      </c>
      <c r="M8987">
        <v>2</v>
      </c>
      <c r="N8987">
        <v>2</v>
      </c>
      <c r="O8987">
        <v>1</v>
      </c>
      <c r="P8987">
        <v>1</v>
      </c>
      <c r="Q8987" t="s">
        <v>51</v>
      </c>
      <c r="R8987" t="b">
        <f>TRUE()</f>
        <v>1</v>
      </c>
      <c r="S8987" t="b">
        <f t="shared" si="923"/>
        <v>0</v>
      </c>
      <c r="T8987">
        <v>0</v>
      </c>
      <c r="U8987">
        <v>1</v>
      </c>
      <c r="V8987">
        <v>1</v>
      </c>
    </row>
    <row r="8988" spans="1:22" ht="15" customHeight="1" x14ac:dyDescent="0.25">
      <c r="A8988">
        <v>8987</v>
      </c>
      <c r="B8988">
        <v>0</v>
      </c>
      <c r="C8988">
        <v>0</v>
      </c>
      <c r="D8988">
        <v>0</v>
      </c>
      <c r="E8988">
        <v>0</v>
      </c>
      <c r="F8988">
        <v>22</v>
      </c>
      <c r="G8988">
        <v>876.25</v>
      </c>
      <c r="H8988">
        <v>0</v>
      </c>
      <c r="I8988">
        <v>4.7619050000000003E-3</v>
      </c>
      <c r="J8988">
        <v>0</v>
      </c>
      <c r="K8988">
        <v>0</v>
      </c>
      <c r="L8988" t="s">
        <v>62</v>
      </c>
      <c r="M8988">
        <v>2</v>
      </c>
      <c r="N8988">
        <v>2</v>
      </c>
      <c r="O8988">
        <v>2</v>
      </c>
      <c r="P8988">
        <v>10</v>
      </c>
      <c r="Q8988" t="s">
        <v>51</v>
      </c>
      <c r="R8988" t="b">
        <f>FALSE()</f>
        <v>0</v>
      </c>
      <c r="S8988" t="b">
        <f t="shared" si="923"/>
        <v>0</v>
      </c>
      <c r="T8988">
        <v>0</v>
      </c>
      <c r="U8988">
        <v>0</v>
      </c>
      <c r="V8988">
        <v>1</v>
      </c>
    </row>
    <row r="8989" spans="1:22" ht="15" customHeight="1" x14ac:dyDescent="0.25">
      <c r="A8989">
        <v>8988</v>
      </c>
      <c r="B8989">
        <v>0</v>
      </c>
      <c r="C8989">
        <v>0</v>
      </c>
      <c r="D8989">
        <v>0</v>
      </c>
      <c r="E8989">
        <v>0</v>
      </c>
      <c r="F8989">
        <v>3</v>
      </c>
      <c r="G8989">
        <v>75.5</v>
      </c>
      <c r="H8989">
        <v>0</v>
      </c>
      <c r="I8989">
        <v>6.6666666999999999E-2</v>
      </c>
      <c r="J8989">
        <v>0</v>
      </c>
      <c r="K8989">
        <v>0</v>
      </c>
      <c r="L8989" t="s">
        <v>62</v>
      </c>
      <c r="M8989">
        <v>3</v>
      </c>
      <c r="N8989">
        <v>2</v>
      </c>
      <c r="O8989">
        <v>4</v>
      </c>
      <c r="P8989">
        <v>2</v>
      </c>
      <c r="Q8989" t="s">
        <v>51</v>
      </c>
      <c r="R8989" t="b">
        <f>TRUE()</f>
        <v>1</v>
      </c>
      <c r="S8989" t="b">
        <f t="shared" si="923"/>
        <v>0</v>
      </c>
      <c r="T8989">
        <v>0</v>
      </c>
      <c r="U8989">
        <v>1</v>
      </c>
      <c r="V8989">
        <v>1</v>
      </c>
    </row>
    <row r="8990" spans="1:22" ht="15" customHeight="1" x14ac:dyDescent="0.25">
      <c r="A8990">
        <v>8989</v>
      </c>
      <c r="B8990">
        <v>0</v>
      </c>
      <c r="C8990">
        <v>0</v>
      </c>
      <c r="D8990">
        <v>0</v>
      </c>
      <c r="E8990">
        <v>0</v>
      </c>
      <c r="F8990">
        <v>21</v>
      </c>
      <c r="G8990">
        <v>1077.25</v>
      </c>
      <c r="H8990">
        <v>1.9047618999999998E-2</v>
      </c>
      <c r="I8990">
        <v>4.7619047999999997E-2</v>
      </c>
      <c r="J8990">
        <v>0</v>
      </c>
      <c r="K8990">
        <v>0</v>
      </c>
      <c r="L8990" t="s">
        <v>59</v>
      </c>
      <c r="M8990">
        <v>3</v>
      </c>
      <c r="N8990">
        <v>2</v>
      </c>
      <c r="O8990">
        <v>1</v>
      </c>
      <c r="P8990">
        <v>10</v>
      </c>
      <c r="Q8990" t="s">
        <v>51</v>
      </c>
      <c r="R8990" t="b">
        <f>FALSE()</f>
        <v>0</v>
      </c>
      <c r="S8990" t="b">
        <f t="shared" si="923"/>
        <v>0</v>
      </c>
      <c r="T8990">
        <v>0</v>
      </c>
      <c r="U8990">
        <v>0</v>
      </c>
      <c r="V8990">
        <v>1</v>
      </c>
    </row>
    <row r="8991" spans="1:22" ht="15" customHeight="1" x14ac:dyDescent="0.25">
      <c r="A8991">
        <v>8990</v>
      </c>
      <c r="B8991">
        <v>4</v>
      </c>
      <c r="C8991">
        <v>104.25</v>
      </c>
      <c r="D8991">
        <v>0</v>
      </c>
      <c r="E8991">
        <v>0</v>
      </c>
      <c r="F8991">
        <v>38</v>
      </c>
      <c r="G8991">
        <v>1429.875</v>
      </c>
      <c r="H8991">
        <v>0</v>
      </c>
      <c r="I8991">
        <v>2.2807017999999998E-2</v>
      </c>
      <c r="J8991">
        <v>4.1133913309999999</v>
      </c>
      <c r="K8991">
        <v>0</v>
      </c>
      <c r="L8991" t="s">
        <v>59</v>
      </c>
      <c r="M8991">
        <v>2</v>
      </c>
      <c r="N8991">
        <v>2</v>
      </c>
      <c r="O8991">
        <v>1</v>
      </c>
      <c r="P8991">
        <v>13</v>
      </c>
      <c r="Q8991" t="s">
        <v>51</v>
      </c>
      <c r="R8991" t="b">
        <f>FALSE()</f>
        <v>0</v>
      </c>
      <c r="S8991" t="b">
        <f>TRUE()</f>
        <v>1</v>
      </c>
      <c r="T8991">
        <v>1</v>
      </c>
      <c r="U8991">
        <v>0</v>
      </c>
      <c r="V8991">
        <v>1</v>
      </c>
    </row>
    <row r="8992" spans="1:22" ht="15" customHeight="1" x14ac:dyDescent="0.25">
      <c r="A8992">
        <v>8991</v>
      </c>
      <c r="B8992">
        <v>1</v>
      </c>
      <c r="C8992">
        <v>9</v>
      </c>
      <c r="D8992">
        <v>0</v>
      </c>
      <c r="E8992">
        <v>0</v>
      </c>
      <c r="F8992">
        <v>15</v>
      </c>
      <c r="G8992">
        <v>688.18333329999996</v>
      </c>
      <c r="H8992">
        <v>0</v>
      </c>
      <c r="I8992">
        <v>1.1904761999999999E-2</v>
      </c>
      <c r="J8992">
        <v>43.030660449999999</v>
      </c>
      <c r="K8992">
        <v>0</v>
      </c>
      <c r="L8992" t="s">
        <v>62</v>
      </c>
      <c r="M8992">
        <v>1</v>
      </c>
      <c r="N8992">
        <v>1</v>
      </c>
      <c r="O8992">
        <v>3</v>
      </c>
      <c r="P8992">
        <v>2</v>
      </c>
      <c r="Q8992" t="s">
        <v>52</v>
      </c>
      <c r="R8992" t="b">
        <f>FALSE()</f>
        <v>0</v>
      </c>
      <c r="S8992" t="b">
        <f>TRUE()</f>
        <v>1</v>
      </c>
      <c r="T8992">
        <v>1</v>
      </c>
      <c r="U8992">
        <v>0</v>
      </c>
      <c r="V8992">
        <v>0</v>
      </c>
    </row>
    <row r="8993" spans="1:22" ht="15" customHeight="1" x14ac:dyDescent="0.25">
      <c r="A8993">
        <v>8992</v>
      </c>
      <c r="B8993">
        <v>0</v>
      </c>
      <c r="C8993">
        <v>0</v>
      </c>
      <c r="D8993">
        <v>0</v>
      </c>
      <c r="E8993">
        <v>0</v>
      </c>
      <c r="F8993">
        <v>42</v>
      </c>
      <c r="G8993">
        <v>1022.3846150000001</v>
      </c>
      <c r="H8993">
        <v>1.4634146000000001E-2</v>
      </c>
      <c r="I8993">
        <v>3.1939605000000003E-2</v>
      </c>
      <c r="J8993">
        <v>0</v>
      </c>
      <c r="K8993">
        <v>0</v>
      </c>
      <c r="L8993" t="s">
        <v>59</v>
      </c>
      <c r="M8993">
        <v>1</v>
      </c>
      <c r="N8993">
        <v>1</v>
      </c>
      <c r="O8993">
        <v>2</v>
      </c>
      <c r="P8993">
        <v>10</v>
      </c>
      <c r="Q8993" t="s">
        <v>51</v>
      </c>
      <c r="R8993" t="b">
        <f>TRUE()</f>
        <v>1</v>
      </c>
      <c r="S8993" t="b">
        <f>FALSE()</f>
        <v>0</v>
      </c>
      <c r="T8993">
        <v>0</v>
      </c>
      <c r="U8993">
        <v>1</v>
      </c>
      <c r="V8993">
        <v>1</v>
      </c>
    </row>
    <row r="8994" spans="1:22" ht="15" customHeight="1" x14ac:dyDescent="0.25">
      <c r="A8994">
        <v>8993</v>
      </c>
      <c r="B8994">
        <v>0</v>
      </c>
      <c r="C8994">
        <v>0</v>
      </c>
      <c r="D8994">
        <v>0</v>
      </c>
      <c r="E8994">
        <v>0</v>
      </c>
      <c r="F8994">
        <v>1</v>
      </c>
      <c r="G8994">
        <v>0</v>
      </c>
      <c r="H8994">
        <v>0.2</v>
      </c>
      <c r="I8994">
        <v>0.2</v>
      </c>
      <c r="J8994">
        <v>0</v>
      </c>
      <c r="K8994">
        <v>0</v>
      </c>
      <c r="L8994" t="s">
        <v>62</v>
      </c>
      <c r="M8994">
        <v>1</v>
      </c>
      <c r="N8994">
        <v>1</v>
      </c>
      <c r="O8994">
        <v>3</v>
      </c>
      <c r="P8994">
        <v>3</v>
      </c>
      <c r="Q8994" t="s">
        <v>51</v>
      </c>
      <c r="R8994" t="b">
        <f>FALSE()</f>
        <v>0</v>
      </c>
      <c r="S8994" t="b">
        <f>FALSE()</f>
        <v>0</v>
      </c>
      <c r="T8994">
        <v>0</v>
      </c>
      <c r="U8994">
        <v>0</v>
      </c>
      <c r="V8994">
        <v>1</v>
      </c>
    </row>
    <row r="8995" spans="1:22" ht="15" customHeight="1" x14ac:dyDescent="0.25">
      <c r="A8995">
        <v>8994</v>
      </c>
      <c r="B8995">
        <v>9</v>
      </c>
      <c r="C8995">
        <v>227.6</v>
      </c>
      <c r="D8995">
        <v>0</v>
      </c>
      <c r="E8995">
        <v>0</v>
      </c>
      <c r="F8995">
        <v>54</v>
      </c>
      <c r="G8995">
        <v>1935.06131</v>
      </c>
      <c r="H8995">
        <v>6.5573769999999997E-3</v>
      </c>
      <c r="I8995">
        <v>2.2222222E-2</v>
      </c>
      <c r="J8995">
        <v>42.197321109999997</v>
      </c>
      <c r="K8995">
        <v>0</v>
      </c>
      <c r="L8995" t="s">
        <v>62</v>
      </c>
      <c r="M8995">
        <v>1</v>
      </c>
      <c r="N8995">
        <v>2</v>
      </c>
      <c r="O8995">
        <v>1</v>
      </c>
      <c r="P8995">
        <v>2</v>
      </c>
      <c r="Q8995" t="s">
        <v>51</v>
      </c>
      <c r="R8995" t="b">
        <f>FALSE()</f>
        <v>0</v>
      </c>
      <c r="S8995" t="b">
        <f>TRUE()</f>
        <v>1</v>
      </c>
      <c r="T8995">
        <v>1</v>
      </c>
      <c r="U8995">
        <v>0</v>
      </c>
      <c r="V8995">
        <v>1</v>
      </c>
    </row>
    <row r="8996" spans="1:22" ht="15" customHeight="1" x14ac:dyDescent="0.25">
      <c r="A8996">
        <v>8995</v>
      </c>
      <c r="B8996">
        <v>0</v>
      </c>
      <c r="C8996">
        <v>0</v>
      </c>
      <c r="D8996">
        <v>0</v>
      </c>
      <c r="E8996">
        <v>0</v>
      </c>
      <c r="F8996">
        <v>7</v>
      </c>
      <c r="G8996">
        <v>354.5</v>
      </c>
      <c r="H8996">
        <v>2.8571428999999999E-2</v>
      </c>
      <c r="I8996">
        <v>0.04</v>
      </c>
      <c r="J8996">
        <v>0</v>
      </c>
      <c r="K8996">
        <v>0</v>
      </c>
      <c r="L8996" t="s">
        <v>59</v>
      </c>
      <c r="M8996">
        <v>2</v>
      </c>
      <c r="N8996">
        <v>2</v>
      </c>
      <c r="O8996">
        <v>4</v>
      </c>
      <c r="P8996">
        <v>8</v>
      </c>
      <c r="Q8996" t="s">
        <v>51</v>
      </c>
      <c r="R8996" t="b">
        <f>FALSE()</f>
        <v>0</v>
      </c>
      <c r="S8996" t="b">
        <f>FALSE()</f>
        <v>0</v>
      </c>
      <c r="T8996">
        <v>0</v>
      </c>
      <c r="U8996">
        <v>0</v>
      </c>
      <c r="V8996">
        <v>1</v>
      </c>
    </row>
    <row r="8997" spans="1:22" ht="15" customHeight="1" x14ac:dyDescent="0.25">
      <c r="A8997">
        <v>8996</v>
      </c>
      <c r="B8997">
        <v>2</v>
      </c>
      <c r="C8997">
        <v>67.75</v>
      </c>
      <c r="D8997">
        <v>0</v>
      </c>
      <c r="E8997">
        <v>0</v>
      </c>
      <c r="F8997">
        <v>11</v>
      </c>
      <c r="G8997">
        <v>417.98928569999998</v>
      </c>
      <c r="H8997">
        <v>1.6666667E-2</v>
      </c>
      <c r="I8997">
        <v>4.3148147999999997E-2</v>
      </c>
      <c r="J8997">
        <v>0</v>
      </c>
      <c r="K8997">
        <v>0</v>
      </c>
      <c r="L8997" t="s">
        <v>59</v>
      </c>
      <c r="M8997">
        <v>3</v>
      </c>
      <c r="N8997">
        <v>2</v>
      </c>
      <c r="O8997">
        <v>1</v>
      </c>
      <c r="P8997">
        <v>2</v>
      </c>
      <c r="Q8997" t="s">
        <v>51</v>
      </c>
      <c r="R8997" t="b">
        <f>FALSE()</f>
        <v>0</v>
      </c>
      <c r="S8997" t="b">
        <f>FALSE()</f>
        <v>0</v>
      </c>
      <c r="T8997">
        <v>0</v>
      </c>
      <c r="U8997">
        <v>0</v>
      </c>
      <c r="V8997">
        <v>1</v>
      </c>
    </row>
    <row r="8998" spans="1:22" ht="15" customHeight="1" x14ac:dyDescent="0.25">
      <c r="A8998">
        <v>8997</v>
      </c>
      <c r="B8998">
        <v>11</v>
      </c>
      <c r="C8998">
        <v>554.75</v>
      </c>
      <c r="D8998">
        <v>0</v>
      </c>
      <c r="E8998">
        <v>0</v>
      </c>
      <c r="F8998">
        <v>34</v>
      </c>
      <c r="G8998">
        <v>1466.0884619999999</v>
      </c>
      <c r="H8998">
        <v>7.4074070000000004E-3</v>
      </c>
      <c r="I8998">
        <v>2.4345678999999999E-2</v>
      </c>
      <c r="J8998">
        <v>10.734617160000001</v>
      </c>
      <c r="K8998">
        <v>0</v>
      </c>
      <c r="L8998" t="s">
        <v>59</v>
      </c>
      <c r="M8998">
        <v>1</v>
      </c>
      <c r="N8998">
        <v>1</v>
      </c>
      <c r="O8998">
        <v>3</v>
      </c>
      <c r="P8998">
        <v>8</v>
      </c>
      <c r="Q8998" t="s">
        <v>52</v>
      </c>
      <c r="R8998" t="b">
        <f>TRUE()</f>
        <v>1</v>
      </c>
      <c r="S8998" t="b">
        <f>TRUE()</f>
        <v>1</v>
      </c>
      <c r="T8998">
        <v>1</v>
      </c>
      <c r="U8998">
        <v>1</v>
      </c>
      <c r="V8998">
        <v>0</v>
      </c>
    </row>
    <row r="8999" spans="1:22" ht="15" customHeight="1" x14ac:dyDescent="0.25">
      <c r="A8999">
        <v>8998</v>
      </c>
      <c r="B8999">
        <v>0</v>
      </c>
      <c r="C8999">
        <v>0</v>
      </c>
      <c r="D8999">
        <v>0</v>
      </c>
      <c r="E8999">
        <v>0</v>
      </c>
      <c r="F8999">
        <v>111</v>
      </c>
      <c r="G8999">
        <v>3971.5152779999999</v>
      </c>
      <c r="H8999">
        <v>9.0090090000000001E-3</v>
      </c>
      <c r="I8999">
        <v>2.4725634999999999E-2</v>
      </c>
      <c r="J8999">
        <v>0</v>
      </c>
      <c r="K8999">
        <v>0</v>
      </c>
      <c r="L8999" t="s">
        <v>59</v>
      </c>
      <c r="M8999">
        <v>2</v>
      </c>
      <c r="N8999">
        <v>2</v>
      </c>
      <c r="O8999">
        <v>1</v>
      </c>
      <c r="P8999">
        <v>2</v>
      </c>
      <c r="Q8999" t="s">
        <v>51</v>
      </c>
      <c r="R8999" t="b">
        <f>FALSE()</f>
        <v>0</v>
      </c>
      <c r="S8999" t="b">
        <f>FALSE()</f>
        <v>0</v>
      </c>
      <c r="T8999">
        <v>0</v>
      </c>
      <c r="U8999">
        <v>0</v>
      </c>
      <c r="V8999">
        <v>1</v>
      </c>
    </row>
    <row r="9000" spans="1:22" ht="15" customHeight="1" x14ac:dyDescent="0.25">
      <c r="A9000">
        <v>8999</v>
      </c>
      <c r="B9000">
        <v>0</v>
      </c>
      <c r="C9000">
        <v>0</v>
      </c>
      <c r="D9000">
        <v>0</v>
      </c>
      <c r="E9000">
        <v>0</v>
      </c>
      <c r="F9000">
        <v>11</v>
      </c>
      <c r="G9000">
        <v>124.2166667</v>
      </c>
      <c r="H9000">
        <v>0</v>
      </c>
      <c r="I9000">
        <v>7.5757575999999993E-2</v>
      </c>
      <c r="J9000">
        <v>0</v>
      </c>
      <c r="K9000">
        <v>0</v>
      </c>
      <c r="L9000" t="s">
        <v>62</v>
      </c>
      <c r="M9000">
        <v>1</v>
      </c>
      <c r="N9000">
        <v>1</v>
      </c>
      <c r="O9000">
        <v>3</v>
      </c>
      <c r="P9000">
        <v>1</v>
      </c>
      <c r="Q9000" t="s">
        <v>51</v>
      </c>
      <c r="R9000" t="b">
        <f>FALSE()</f>
        <v>0</v>
      </c>
      <c r="S9000" t="b">
        <f>FALSE()</f>
        <v>0</v>
      </c>
      <c r="T9000">
        <v>0</v>
      </c>
      <c r="U9000">
        <v>0</v>
      </c>
      <c r="V9000">
        <v>1</v>
      </c>
    </row>
    <row r="9001" spans="1:22" ht="15" customHeight="1" x14ac:dyDescent="0.25">
      <c r="A9001">
        <v>9000</v>
      </c>
      <c r="B9001">
        <v>8</v>
      </c>
      <c r="C9001">
        <v>256.5</v>
      </c>
      <c r="D9001">
        <v>1</v>
      </c>
      <c r="E9001">
        <v>0</v>
      </c>
      <c r="F9001">
        <v>57</v>
      </c>
      <c r="G9001">
        <v>1319.366667</v>
      </c>
      <c r="H9001">
        <v>6.7741939999999999E-3</v>
      </c>
      <c r="I9001">
        <v>3.2699169E-2</v>
      </c>
      <c r="J9001">
        <v>3.3730629680000002</v>
      </c>
      <c r="K9001">
        <v>0</v>
      </c>
      <c r="L9001" t="s">
        <v>59</v>
      </c>
      <c r="M9001">
        <v>3</v>
      </c>
      <c r="N9001">
        <v>2</v>
      </c>
      <c r="O9001">
        <v>3</v>
      </c>
      <c r="P9001">
        <v>2</v>
      </c>
      <c r="Q9001" t="s">
        <v>51</v>
      </c>
      <c r="R9001" t="b">
        <f>TRUE()</f>
        <v>1</v>
      </c>
      <c r="S9001" t="b">
        <f>TRUE()</f>
        <v>1</v>
      </c>
      <c r="T9001">
        <v>1</v>
      </c>
      <c r="U9001">
        <v>1</v>
      </c>
      <c r="V9001">
        <v>1</v>
      </c>
    </row>
    <row r="9002" spans="1:22" ht="15" customHeight="1" x14ac:dyDescent="0.25">
      <c r="A9002">
        <v>9001</v>
      </c>
      <c r="B9002">
        <v>0</v>
      </c>
      <c r="C9002">
        <v>0</v>
      </c>
      <c r="D9002">
        <v>0</v>
      </c>
      <c r="E9002">
        <v>0</v>
      </c>
      <c r="F9002">
        <v>2</v>
      </c>
      <c r="G9002">
        <v>0</v>
      </c>
      <c r="H9002">
        <v>0.2</v>
      </c>
      <c r="I9002">
        <v>0.2</v>
      </c>
      <c r="J9002">
        <v>0</v>
      </c>
      <c r="K9002">
        <v>0</v>
      </c>
      <c r="L9002" t="s">
        <v>59</v>
      </c>
      <c r="M9002">
        <v>2</v>
      </c>
      <c r="N9002">
        <v>2</v>
      </c>
      <c r="O9002">
        <v>9</v>
      </c>
      <c r="P9002">
        <v>13</v>
      </c>
      <c r="Q9002" t="s">
        <v>51</v>
      </c>
      <c r="R9002" t="b">
        <f>FALSE()</f>
        <v>0</v>
      </c>
      <c r="S9002" t="b">
        <f t="shared" ref="S9002:S9011" si="924">FALSE()</f>
        <v>0</v>
      </c>
      <c r="T9002">
        <v>0</v>
      </c>
      <c r="U9002">
        <v>0</v>
      </c>
      <c r="V9002">
        <v>1</v>
      </c>
    </row>
    <row r="9003" spans="1:22" ht="15" customHeight="1" x14ac:dyDescent="0.25">
      <c r="A9003">
        <v>9002</v>
      </c>
      <c r="B9003">
        <v>0</v>
      </c>
      <c r="C9003">
        <v>0</v>
      </c>
      <c r="D9003">
        <v>2</v>
      </c>
      <c r="E9003">
        <v>861</v>
      </c>
      <c r="F9003">
        <v>12</v>
      </c>
      <c r="G9003">
        <v>2250.35</v>
      </c>
      <c r="H9003">
        <v>1.4285714E-2</v>
      </c>
      <c r="I9003">
        <v>3.0952381000000001E-2</v>
      </c>
      <c r="J9003">
        <v>0</v>
      </c>
      <c r="K9003">
        <v>0</v>
      </c>
      <c r="L9003" t="s">
        <v>59</v>
      </c>
      <c r="M9003">
        <v>1</v>
      </c>
      <c r="N9003">
        <v>1</v>
      </c>
      <c r="O9003">
        <v>3</v>
      </c>
      <c r="P9003">
        <v>2</v>
      </c>
      <c r="Q9003" t="s">
        <v>51</v>
      </c>
      <c r="R9003" t="b">
        <f>TRUE()</f>
        <v>1</v>
      </c>
      <c r="S9003" t="b">
        <f t="shared" si="924"/>
        <v>0</v>
      </c>
      <c r="T9003">
        <v>0</v>
      </c>
      <c r="U9003">
        <v>1</v>
      </c>
      <c r="V9003">
        <v>1</v>
      </c>
    </row>
    <row r="9004" spans="1:22" ht="15" customHeight="1" x14ac:dyDescent="0.25">
      <c r="A9004">
        <v>9003</v>
      </c>
      <c r="B9004">
        <v>0</v>
      </c>
      <c r="C9004">
        <v>0</v>
      </c>
      <c r="D9004">
        <v>0</v>
      </c>
      <c r="E9004">
        <v>0</v>
      </c>
      <c r="F9004">
        <v>1</v>
      </c>
      <c r="G9004">
        <v>0</v>
      </c>
      <c r="H9004">
        <v>0.2</v>
      </c>
      <c r="I9004">
        <v>0.2</v>
      </c>
      <c r="J9004">
        <v>0</v>
      </c>
      <c r="K9004">
        <v>0</v>
      </c>
      <c r="L9004" t="s">
        <v>59</v>
      </c>
      <c r="M9004">
        <v>1</v>
      </c>
      <c r="N9004">
        <v>8</v>
      </c>
      <c r="O9004">
        <v>8</v>
      </c>
      <c r="P9004">
        <v>11</v>
      </c>
      <c r="Q9004" t="s">
        <v>51</v>
      </c>
      <c r="R9004" t="b">
        <f>TRUE()</f>
        <v>1</v>
      </c>
      <c r="S9004" t="b">
        <f t="shared" si="924"/>
        <v>0</v>
      </c>
      <c r="T9004">
        <v>0</v>
      </c>
      <c r="U9004">
        <v>1</v>
      </c>
      <c r="V9004">
        <v>1</v>
      </c>
    </row>
    <row r="9005" spans="1:22" ht="15" customHeight="1" x14ac:dyDescent="0.25">
      <c r="A9005">
        <v>9004</v>
      </c>
      <c r="B9005">
        <v>2</v>
      </c>
      <c r="C9005">
        <v>3</v>
      </c>
      <c r="D9005">
        <v>2</v>
      </c>
      <c r="E9005">
        <v>63.5</v>
      </c>
      <c r="F9005">
        <v>118</v>
      </c>
      <c r="G9005">
        <v>5250.8916669999999</v>
      </c>
      <c r="H9005">
        <v>1.6260160000000001E-3</v>
      </c>
      <c r="I9005">
        <v>1.4905148999999999E-2</v>
      </c>
      <c r="J9005">
        <v>0</v>
      </c>
      <c r="K9005">
        <v>0</v>
      </c>
      <c r="L9005" t="s">
        <v>59</v>
      </c>
      <c r="M9005">
        <v>2</v>
      </c>
      <c r="N9005">
        <v>2</v>
      </c>
      <c r="O9005">
        <v>1</v>
      </c>
      <c r="P9005">
        <v>2</v>
      </c>
      <c r="Q9005" t="s">
        <v>51</v>
      </c>
      <c r="R9005" t="b">
        <f>TRUE()</f>
        <v>1</v>
      </c>
      <c r="S9005" t="b">
        <f t="shared" si="924"/>
        <v>0</v>
      </c>
      <c r="T9005">
        <v>0</v>
      </c>
      <c r="U9005">
        <v>1</v>
      </c>
      <c r="V9005">
        <v>1</v>
      </c>
    </row>
    <row r="9006" spans="1:22" ht="15" customHeight="1" x14ac:dyDescent="0.25">
      <c r="A9006">
        <v>9005</v>
      </c>
      <c r="B9006">
        <v>0</v>
      </c>
      <c r="C9006">
        <v>0</v>
      </c>
      <c r="D9006">
        <v>0</v>
      </c>
      <c r="E9006">
        <v>0</v>
      </c>
      <c r="F9006">
        <v>72</v>
      </c>
      <c r="G9006">
        <v>2494.8171000000002</v>
      </c>
      <c r="H9006">
        <v>2.7777779999999998E-3</v>
      </c>
      <c r="I9006">
        <v>1.3842593E-2</v>
      </c>
      <c r="J9006">
        <v>0</v>
      </c>
      <c r="K9006">
        <v>0</v>
      </c>
      <c r="L9006" t="s">
        <v>59</v>
      </c>
      <c r="M9006">
        <v>1</v>
      </c>
      <c r="N9006">
        <v>2</v>
      </c>
      <c r="O9006">
        <v>1</v>
      </c>
      <c r="P9006">
        <v>11</v>
      </c>
      <c r="Q9006" t="s">
        <v>51</v>
      </c>
      <c r="R9006" t="b">
        <f>FALSE()</f>
        <v>0</v>
      </c>
      <c r="S9006" t="b">
        <f t="shared" si="924"/>
        <v>0</v>
      </c>
      <c r="T9006">
        <v>0</v>
      </c>
      <c r="U9006">
        <v>0</v>
      </c>
      <c r="V9006">
        <v>1</v>
      </c>
    </row>
    <row r="9007" spans="1:22" ht="15" customHeight="1" x14ac:dyDescent="0.25">
      <c r="A9007">
        <v>9006</v>
      </c>
      <c r="B9007">
        <v>5</v>
      </c>
      <c r="C9007">
        <v>249.8</v>
      </c>
      <c r="D9007">
        <v>2</v>
      </c>
      <c r="E9007">
        <v>50</v>
      </c>
      <c r="F9007">
        <v>229</v>
      </c>
      <c r="G9007">
        <v>8866.1673859999992</v>
      </c>
      <c r="H9007">
        <v>7.1437330000000002E-3</v>
      </c>
      <c r="I9007">
        <v>2.4304151999999999E-2</v>
      </c>
      <c r="J9007">
        <v>0</v>
      </c>
      <c r="K9007">
        <v>0</v>
      </c>
      <c r="L9007" t="s">
        <v>59</v>
      </c>
      <c r="M9007">
        <v>2</v>
      </c>
      <c r="N9007">
        <v>2</v>
      </c>
      <c r="O9007">
        <v>1</v>
      </c>
      <c r="P9007">
        <v>1</v>
      </c>
      <c r="Q9007" t="s">
        <v>51</v>
      </c>
      <c r="R9007" t="b">
        <f>FALSE()</f>
        <v>0</v>
      </c>
      <c r="S9007" t="b">
        <f t="shared" si="924"/>
        <v>0</v>
      </c>
      <c r="T9007">
        <v>0</v>
      </c>
      <c r="U9007">
        <v>0</v>
      </c>
      <c r="V9007">
        <v>1</v>
      </c>
    </row>
    <row r="9008" spans="1:22" ht="15" customHeight="1" x14ac:dyDescent="0.25">
      <c r="A9008">
        <v>9007</v>
      </c>
      <c r="B9008">
        <v>0</v>
      </c>
      <c r="C9008">
        <v>0</v>
      </c>
      <c r="D9008">
        <v>0</v>
      </c>
      <c r="E9008">
        <v>0</v>
      </c>
      <c r="F9008">
        <v>8</v>
      </c>
      <c r="G9008">
        <v>219</v>
      </c>
      <c r="H9008">
        <v>0</v>
      </c>
      <c r="I9008">
        <v>2.5000000000000001E-2</v>
      </c>
      <c r="J9008">
        <v>0</v>
      </c>
      <c r="K9008">
        <v>0</v>
      </c>
      <c r="L9008" t="s">
        <v>62</v>
      </c>
      <c r="M9008">
        <v>2</v>
      </c>
      <c r="N9008">
        <v>5</v>
      </c>
      <c r="O9008">
        <v>3</v>
      </c>
      <c r="P9008">
        <v>2</v>
      </c>
      <c r="Q9008" t="s">
        <v>51</v>
      </c>
      <c r="R9008" t="b">
        <f>FALSE()</f>
        <v>0</v>
      </c>
      <c r="S9008" t="b">
        <f t="shared" si="924"/>
        <v>0</v>
      </c>
      <c r="T9008">
        <v>0</v>
      </c>
      <c r="U9008">
        <v>0</v>
      </c>
      <c r="V9008">
        <v>1</v>
      </c>
    </row>
    <row r="9009" spans="1:22" ht="15" customHeight="1" x14ac:dyDescent="0.25">
      <c r="A9009">
        <v>9008</v>
      </c>
      <c r="B9009">
        <v>0</v>
      </c>
      <c r="C9009">
        <v>0</v>
      </c>
      <c r="D9009">
        <v>0</v>
      </c>
      <c r="E9009">
        <v>0</v>
      </c>
      <c r="F9009">
        <v>3</v>
      </c>
      <c r="G9009">
        <v>0</v>
      </c>
      <c r="H9009">
        <v>0.2</v>
      </c>
      <c r="I9009">
        <v>0.2</v>
      </c>
      <c r="J9009">
        <v>0</v>
      </c>
      <c r="K9009">
        <v>0</v>
      </c>
      <c r="L9009" t="s">
        <v>59</v>
      </c>
      <c r="M9009">
        <v>2</v>
      </c>
      <c r="N9009">
        <v>2</v>
      </c>
      <c r="O9009">
        <v>5</v>
      </c>
      <c r="P9009">
        <v>1</v>
      </c>
      <c r="Q9009" t="s">
        <v>51</v>
      </c>
      <c r="R9009" t="b">
        <f>FALSE()</f>
        <v>0</v>
      </c>
      <c r="S9009" t="b">
        <f t="shared" si="924"/>
        <v>0</v>
      </c>
      <c r="T9009">
        <v>0</v>
      </c>
      <c r="U9009">
        <v>0</v>
      </c>
      <c r="V9009">
        <v>1</v>
      </c>
    </row>
    <row r="9010" spans="1:22" ht="15" customHeight="1" x14ac:dyDescent="0.25">
      <c r="A9010">
        <v>9009</v>
      </c>
      <c r="B9010">
        <v>0</v>
      </c>
      <c r="C9010">
        <v>0</v>
      </c>
      <c r="D9010">
        <v>0</v>
      </c>
      <c r="E9010">
        <v>0</v>
      </c>
      <c r="F9010">
        <v>6</v>
      </c>
      <c r="G9010">
        <v>143.5</v>
      </c>
      <c r="H9010">
        <v>0</v>
      </c>
      <c r="I9010">
        <v>1.6666667E-2</v>
      </c>
      <c r="J9010">
        <v>0</v>
      </c>
      <c r="K9010">
        <v>0</v>
      </c>
      <c r="L9010" t="s">
        <v>62</v>
      </c>
      <c r="M9010">
        <v>1</v>
      </c>
      <c r="N9010">
        <v>1</v>
      </c>
      <c r="O9010">
        <v>8</v>
      </c>
      <c r="P9010">
        <v>10</v>
      </c>
      <c r="Q9010" t="s">
        <v>51</v>
      </c>
      <c r="R9010" t="b">
        <f>FALSE()</f>
        <v>0</v>
      </c>
      <c r="S9010" t="b">
        <f t="shared" si="924"/>
        <v>0</v>
      </c>
      <c r="T9010">
        <v>0</v>
      </c>
      <c r="U9010">
        <v>0</v>
      </c>
      <c r="V9010">
        <v>1</v>
      </c>
    </row>
    <row r="9011" spans="1:22" ht="15" customHeight="1" x14ac:dyDescent="0.25">
      <c r="A9011">
        <v>9010</v>
      </c>
      <c r="B9011">
        <v>0</v>
      </c>
      <c r="C9011">
        <v>0</v>
      </c>
      <c r="D9011">
        <v>0</v>
      </c>
      <c r="E9011">
        <v>0</v>
      </c>
      <c r="F9011">
        <v>21</v>
      </c>
      <c r="G9011">
        <v>1050.25</v>
      </c>
      <c r="H9011">
        <v>0</v>
      </c>
      <c r="I9011">
        <v>2.8571428999999999E-2</v>
      </c>
      <c r="J9011">
        <v>0</v>
      </c>
      <c r="K9011">
        <v>0</v>
      </c>
      <c r="L9011" t="s">
        <v>59</v>
      </c>
      <c r="M9011">
        <v>2</v>
      </c>
      <c r="N9011">
        <v>2</v>
      </c>
      <c r="O9011">
        <v>6</v>
      </c>
      <c r="P9011">
        <v>2</v>
      </c>
      <c r="Q9011" t="s">
        <v>51</v>
      </c>
      <c r="R9011" t="b">
        <f>TRUE()</f>
        <v>1</v>
      </c>
      <c r="S9011" t="b">
        <f t="shared" si="924"/>
        <v>0</v>
      </c>
      <c r="T9011">
        <v>0</v>
      </c>
      <c r="U9011">
        <v>1</v>
      </c>
      <c r="V9011">
        <v>1</v>
      </c>
    </row>
    <row r="9012" spans="1:22" ht="15" customHeight="1" x14ac:dyDescent="0.25">
      <c r="A9012">
        <v>9011</v>
      </c>
      <c r="B9012">
        <v>0</v>
      </c>
      <c r="C9012">
        <v>0</v>
      </c>
      <c r="D9012">
        <v>0</v>
      </c>
      <c r="E9012">
        <v>0</v>
      </c>
      <c r="F9012">
        <v>27</v>
      </c>
      <c r="G9012">
        <v>520</v>
      </c>
      <c r="H9012">
        <v>0</v>
      </c>
      <c r="I9012">
        <v>3.7037039999999999E-3</v>
      </c>
      <c r="J9012">
        <v>0</v>
      </c>
      <c r="K9012">
        <v>0</v>
      </c>
      <c r="L9012" t="s">
        <v>59</v>
      </c>
      <c r="M9012">
        <v>8</v>
      </c>
      <c r="N9012">
        <v>2</v>
      </c>
      <c r="O9012">
        <v>3</v>
      </c>
      <c r="P9012">
        <v>20</v>
      </c>
      <c r="Q9012" t="s">
        <v>52</v>
      </c>
      <c r="R9012" t="b">
        <f>FALSE()</f>
        <v>0</v>
      </c>
      <c r="S9012" t="b">
        <f>TRUE()</f>
        <v>1</v>
      </c>
      <c r="T9012">
        <v>1</v>
      </c>
      <c r="U9012">
        <v>0</v>
      </c>
      <c r="V9012">
        <v>0</v>
      </c>
    </row>
    <row r="9013" spans="1:22" ht="15" customHeight="1" x14ac:dyDescent="0.25">
      <c r="A9013">
        <v>9012</v>
      </c>
      <c r="B9013">
        <v>6</v>
      </c>
      <c r="C9013">
        <v>201</v>
      </c>
      <c r="D9013">
        <v>0</v>
      </c>
      <c r="E9013">
        <v>0</v>
      </c>
      <c r="F9013">
        <v>84</v>
      </c>
      <c r="G9013">
        <v>3646.083333</v>
      </c>
      <c r="H9013">
        <v>6.8965520000000002E-3</v>
      </c>
      <c r="I9013">
        <v>1.6803503000000001E-2</v>
      </c>
      <c r="J9013">
        <v>66.574123779999994</v>
      </c>
      <c r="K9013">
        <v>0</v>
      </c>
      <c r="L9013" t="s">
        <v>59</v>
      </c>
      <c r="M9013">
        <v>2</v>
      </c>
      <c r="N9013">
        <v>2</v>
      </c>
      <c r="O9013">
        <v>4</v>
      </c>
      <c r="P9013">
        <v>2</v>
      </c>
      <c r="Q9013" t="s">
        <v>51</v>
      </c>
      <c r="R9013" t="b">
        <f>FALSE()</f>
        <v>0</v>
      </c>
      <c r="S9013" t="b">
        <f t="shared" ref="S9013:S9019" si="925">FALSE()</f>
        <v>0</v>
      </c>
      <c r="T9013">
        <v>0</v>
      </c>
      <c r="U9013">
        <v>0</v>
      </c>
      <c r="V9013">
        <v>1</v>
      </c>
    </row>
    <row r="9014" spans="1:22" ht="15" customHeight="1" x14ac:dyDescent="0.25">
      <c r="A9014">
        <v>9013</v>
      </c>
      <c r="B9014">
        <v>0</v>
      </c>
      <c r="C9014">
        <v>0</v>
      </c>
      <c r="D9014">
        <v>0</v>
      </c>
      <c r="E9014">
        <v>0</v>
      </c>
      <c r="F9014">
        <v>8</v>
      </c>
      <c r="G9014">
        <v>141.66666670000001</v>
      </c>
      <c r="H9014">
        <v>4.3749999999999997E-2</v>
      </c>
      <c r="I9014">
        <v>2.8750000000000001E-2</v>
      </c>
      <c r="J9014">
        <v>0</v>
      </c>
      <c r="K9014">
        <v>0</v>
      </c>
      <c r="L9014" t="s">
        <v>62</v>
      </c>
      <c r="M9014">
        <v>1</v>
      </c>
      <c r="N9014">
        <v>2</v>
      </c>
      <c r="O9014">
        <v>1</v>
      </c>
      <c r="P9014">
        <v>1</v>
      </c>
      <c r="Q9014" t="s">
        <v>51</v>
      </c>
      <c r="R9014" t="b">
        <f>TRUE()</f>
        <v>1</v>
      </c>
      <c r="S9014" t="b">
        <f t="shared" si="925"/>
        <v>0</v>
      </c>
      <c r="T9014">
        <v>0</v>
      </c>
      <c r="U9014">
        <v>1</v>
      </c>
      <c r="V9014">
        <v>1</v>
      </c>
    </row>
    <row r="9015" spans="1:22" ht="15" customHeight="1" x14ac:dyDescent="0.25">
      <c r="A9015">
        <v>9014</v>
      </c>
      <c r="B9015">
        <v>0</v>
      </c>
      <c r="C9015">
        <v>0</v>
      </c>
      <c r="D9015">
        <v>0</v>
      </c>
      <c r="E9015">
        <v>0</v>
      </c>
      <c r="F9015">
        <v>11</v>
      </c>
      <c r="G9015">
        <v>577.75</v>
      </c>
      <c r="H9015">
        <v>1.8181817999999999E-2</v>
      </c>
      <c r="I9015">
        <v>3.3333333E-2</v>
      </c>
      <c r="J9015">
        <v>0</v>
      </c>
      <c r="K9015">
        <v>0</v>
      </c>
      <c r="L9015" t="s">
        <v>59</v>
      </c>
      <c r="M9015">
        <v>3</v>
      </c>
      <c r="N9015">
        <v>2</v>
      </c>
      <c r="O9015">
        <v>1</v>
      </c>
      <c r="P9015">
        <v>3</v>
      </c>
      <c r="Q9015" t="s">
        <v>51</v>
      </c>
      <c r="R9015" t="b">
        <f>FALSE()</f>
        <v>0</v>
      </c>
      <c r="S9015" t="b">
        <f t="shared" si="925"/>
        <v>0</v>
      </c>
      <c r="T9015">
        <v>0</v>
      </c>
      <c r="U9015">
        <v>0</v>
      </c>
      <c r="V9015">
        <v>1</v>
      </c>
    </row>
    <row r="9016" spans="1:22" ht="15" customHeight="1" x14ac:dyDescent="0.25">
      <c r="A9016">
        <v>9015</v>
      </c>
      <c r="B9016">
        <v>3</v>
      </c>
      <c r="C9016">
        <v>89</v>
      </c>
      <c r="D9016">
        <v>0</v>
      </c>
      <c r="E9016">
        <v>0</v>
      </c>
      <c r="F9016">
        <v>26</v>
      </c>
      <c r="G9016">
        <v>655.5357143</v>
      </c>
      <c r="H9016">
        <v>0</v>
      </c>
      <c r="I9016">
        <v>3.7499999999999999E-2</v>
      </c>
      <c r="J9016">
        <v>0</v>
      </c>
      <c r="K9016">
        <v>0</v>
      </c>
      <c r="L9016" t="s">
        <v>59</v>
      </c>
      <c r="M9016">
        <v>2</v>
      </c>
      <c r="N9016">
        <v>2</v>
      </c>
      <c r="O9016">
        <v>4</v>
      </c>
      <c r="P9016">
        <v>1</v>
      </c>
      <c r="Q9016" t="s">
        <v>51</v>
      </c>
      <c r="R9016" t="b">
        <f>FALSE()</f>
        <v>0</v>
      </c>
      <c r="S9016" t="b">
        <f t="shared" si="925"/>
        <v>0</v>
      </c>
      <c r="T9016">
        <v>0</v>
      </c>
      <c r="U9016">
        <v>0</v>
      </c>
      <c r="V9016">
        <v>1</v>
      </c>
    </row>
    <row r="9017" spans="1:22" ht="15" customHeight="1" x14ac:dyDescent="0.25">
      <c r="A9017">
        <v>9016</v>
      </c>
      <c r="B9017">
        <v>10</v>
      </c>
      <c r="C9017">
        <v>149.01335700000001</v>
      </c>
      <c r="D9017">
        <v>2</v>
      </c>
      <c r="E9017">
        <v>138</v>
      </c>
      <c r="F9017">
        <v>78</v>
      </c>
      <c r="G9017">
        <v>2207.3669359999999</v>
      </c>
      <c r="H9017">
        <v>2.380952E-3</v>
      </c>
      <c r="I9017">
        <v>1.2458392E-2</v>
      </c>
      <c r="J9017">
        <v>0</v>
      </c>
      <c r="K9017">
        <v>0</v>
      </c>
      <c r="L9017" t="s">
        <v>62</v>
      </c>
      <c r="M9017">
        <v>3</v>
      </c>
      <c r="N9017">
        <v>2</v>
      </c>
      <c r="O9017">
        <v>1</v>
      </c>
      <c r="P9017">
        <v>2</v>
      </c>
      <c r="Q9017" t="s">
        <v>51</v>
      </c>
      <c r="R9017" t="b">
        <f>FALSE()</f>
        <v>0</v>
      </c>
      <c r="S9017" t="b">
        <f t="shared" si="925"/>
        <v>0</v>
      </c>
      <c r="T9017">
        <v>0</v>
      </c>
      <c r="U9017">
        <v>0</v>
      </c>
      <c r="V9017">
        <v>1</v>
      </c>
    </row>
    <row r="9018" spans="1:22" ht="15" customHeight="1" x14ac:dyDescent="0.25">
      <c r="A9018">
        <v>9017</v>
      </c>
      <c r="B9018">
        <v>4</v>
      </c>
      <c r="C9018">
        <v>113.25</v>
      </c>
      <c r="D9018">
        <v>0</v>
      </c>
      <c r="E9018">
        <v>0</v>
      </c>
      <c r="F9018">
        <v>91</v>
      </c>
      <c r="G9018">
        <v>1746.1086829999999</v>
      </c>
      <c r="H9018">
        <v>0</v>
      </c>
      <c r="I9018">
        <v>4.28729E-3</v>
      </c>
      <c r="J9018">
        <v>0</v>
      </c>
      <c r="K9018">
        <v>0</v>
      </c>
      <c r="L9018" t="s">
        <v>59</v>
      </c>
      <c r="M9018">
        <v>2</v>
      </c>
      <c r="N9018">
        <v>2</v>
      </c>
      <c r="O9018">
        <v>8</v>
      </c>
      <c r="P9018">
        <v>8</v>
      </c>
      <c r="Q9018" t="s">
        <v>52</v>
      </c>
      <c r="R9018" t="b">
        <f>FALSE()</f>
        <v>0</v>
      </c>
      <c r="S9018" t="b">
        <f t="shared" si="925"/>
        <v>0</v>
      </c>
      <c r="T9018">
        <v>0</v>
      </c>
      <c r="U9018">
        <v>0</v>
      </c>
      <c r="V9018">
        <v>0</v>
      </c>
    </row>
    <row r="9019" spans="1:22" ht="15" customHeight="1" x14ac:dyDescent="0.25">
      <c r="A9019">
        <v>9018</v>
      </c>
      <c r="B9019">
        <v>4</v>
      </c>
      <c r="C9019">
        <v>562</v>
      </c>
      <c r="D9019">
        <v>0</v>
      </c>
      <c r="E9019">
        <v>0</v>
      </c>
      <c r="F9019">
        <v>22</v>
      </c>
      <c r="G9019">
        <v>1945.5</v>
      </c>
      <c r="H9019">
        <v>0</v>
      </c>
      <c r="I9019">
        <v>8.3333330000000001E-3</v>
      </c>
      <c r="J9019">
        <v>0</v>
      </c>
      <c r="K9019">
        <v>0</v>
      </c>
      <c r="L9019" t="s">
        <v>62</v>
      </c>
      <c r="M9019">
        <v>2</v>
      </c>
      <c r="N9019">
        <v>2</v>
      </c>
      <c r="O9019">
        <v>1</v>
      </c>
      <c r="P9019">
        <v>2</v>
      </c>
      <c r="Q9019" t="s">
        <v>51</v>
      </c>
      <c r="R9019" t="b">
        <f>FALSE()</f>
        <v>0</v>
      </c>
      <c r="S9019" t="b">
        <f t="shared" si="925"/>
        <v>0</v>
      </c>
      <c r="T9019">
        <v>0</v>
      </c>
      <c r="U9019">
        <v>0</v>
      </c>
      <c r="V9019">
        <v>1</v>
      </c>
    </row>
    <row r="9020" spans="1:22" ht="15" customHeight="1" x14ac:dyDescent="0.25">
      <c r="A9020">
        <v>9019</v>
      </c>
      <c r="B9020">
        <v>10</v>
      </c>
      <c r="C9020">
        <v>305.905303</v>
      </c>
      <c r="D9020">
        <v>1</v>
      </c>
      <c r="E9020">
        <v>89.954545449999998</v>
      </c>
      <c r="F9020">
        <v>101</v>
      </c>
      <c r="G9020">
        <v>6038.2447689999999</v>
      </c>
      <c r="H9020">
        <v>1.9047619999999999E-3</v>
      </c>
      <c r="I9020">
        <v>1.9112158000000001E-2</v>
      </c>
      <c r="J9020">
        <v>51.360770379999998</v>
      </c>
      <c r="K9020">
        <v>0</v>
      </c>
      <c r="L9020" t="s">
        <v>59</v>
      </c>
      <c r="M9020">
        <v>2</v>
      </c>
      <c r="N9020">
        <v>4</v>
      </c>
      <c r="O9020">
        <v>3</v>
      </c>
      <c r="P9020">
        <v>2</v>
      </c>
      <c r="Q9020" t="s">
        <v>51</v>
      </c>
      <c r="R9020" t="b">
        <f>TRUE()</f>
        <v>1</v>
      </c>
      <c r="S9020" t="b">
        <f>TRUE()</f>
        <v>1</v>
      </c>
      <c r="T9020">
        <v>1</v>
      </c>
      <c r="U9020">
        <v>1</v>
      </c>
      <c r="V9020">
        <v>1</v>
      </c>
    </row>
    <row r="9021" spans="1:22" ht="15" customHeight="1" x14ac:dyDescent="0.25">
      <c r="A9021">
        <v>9020</v>
      </c>
      <c r="B9021">
        <v>8</v>
      </c>
      <c r="C9021">
        <v>203.91666670000001</v>
      </c>
      <c r="D9021">
        <v>4</v>
      </c>
      <c r="E9021">
        <v>114.75</v>
      </c>
      <c r="F9021">
        <v>118</v>
      </c>
      <c r="G9021">
        <v>3903.1670939999999</v>
      </c>
      <c r="H9021">
        <v>4.098361E-3</v>
      </c>
      <c r="I9021">
        <v>1.2520167E-2</v>
      </c>
      <c r="J9021">
        <v>55.01131298</v>
      </c>
      <c r="K9021">
        <v>0</v>
      </c>
      <c r="L9021" t="s">
        <v>59</v>
      </c>
      <c r="M9021">
        <v>2</v>
      </c>
      <c r="N9021">
        <v>2</v>
      </c>
      <c r="O9021">
        <v>1</v>
      </c>
      <c r="P9021">
        <v>2</v>
      </c>
      <c r="Q9021" t="s">
        <v>51</v>
      </c>
      <c r="R9021" t="b">
        <f t="shared" ref="R9021:R9026" si="926">FALSE()</f>
        <v>0</v>
      </c>
      <c r="S9021" t="b">
        <f>TRUE()</f>
        <v>1</v>
      </c>
      <c r="T9021">
        <v>1</v>
      </c>
      <c r="U9021">
        <v>0</v>
      </c>
      <c r="V9021">
        <v>1</v>
      </c>
    </row>
    <row r="9022" spans="1:22" ht="15" customHeight="1" x14ac:dyDescent="0.25">
      <c r="A9022">
        <v>9021</v>
      </c>
      <c r="B9022">
        <v>1</v>
      </c>
      <c r="C9022">
        <v>7.625</v>
      </c>
      <c r="D9022">
        <v>0</v>
      </c>
      <c r="E9022">
        <v>0</v>
      </c>
      <c r="F9022">
        <v>21</v>
      </c>
      <c r="G9022">
        <v>1104.9000000000001</v>
      </c>
      <c r="H9022">
        <v>0</v>
      </c>
      <c r="I9022">
        <v>1.4603174999999999E-2</v>
      </c>
      <c r="J9022">
        <v>0</v>
      </c>
      <c r="K9022">
        <v>0</v>
      </c>
      <c r="L9022" t="s">
        <v>62</v>
      </c>
      <c r="M9022">
        <v>2</v>
      </c>
      <c r="N9022">
        <v>2</v>
      </c>
      <c r="O9022">
        <v>1</v>
      </c>
      <c r="P9022">
        <v>1</v>
      </c>
      <c r="Q9022" t="s">
        <v>51</v>
      </c>
      <c r="R9022" t="b">
        <f t="shared" si="926"/>
        <v>0</v>
      </c>
      <c r="S9022" t="b">
        <f>FALSE()</f>
        <v>0</v>
      </c>
      <c r="T9022">
        <v>0</v>
      </c>
      <c r="U9022">
        <v>0</v>
      </c>
      <c r="V9022">
        <v>1</v>
      </c>
    </row>
    <row r="9023" spans="1:22" ht="15" customHeight="1" x14ac:dyDescent="0.25">
      <c r="A9023">
        <v>9022</v>
      </c>
      <c r="B9023">
        <v>1</v>
      </c>
      <c r="C9023">
        <v>4</v>
      </c>
      <c r="D9023">
        <v>0</v>
      </c>
      <c r="E9023">
        <v>0</v>
      </c>
      <c r="F9023">
        <v>48</v>
      </c>
      <c r="G9023">
        <v>1199.1606059999999</v>
      </c>
      <c r="H9023">
        <v>0</v>
      </c>
      <c r="I9023">
        <v>7.0921999999999999E-4</v>
      </c>
      <c r="J9023">
        <v>0</v>
      </c>
      <c r="K9023">
        <v>0</v>
      </c>
      <c r="L9023" t="s">
        <v>62</v>
      </c>
      <c r="M9023">
        <v>2</v>
      </c>
      <c r="N9023">
        <v>2</v>
      </c>
      <c r="O9023">
        <v>1</v>
      </c>
      <c r="P9023">
        <v>2</v>
      </c>
      <c r="Q9023" t="s">
        <v>52</v>
      </c>
      <c r="R9023" t="b">
        <f t="shared" si="926"/>
        <v>0</v>
      </c>
      <c r="S9023" t="b">
        <f>FALSE()</f>
        <v>0</v>
      </c>
      <c r="T9023">
        <v>0</v>
      </c>
      <c r="U9023">
        <v>0</v>
      </c>
      <c r="V9023">
        <v>0</v>
      </c>
    </row>
    <row r="9024" spans="1:22" ht="15" customHeight="1" x14ac:dyDescent="0.25">
      <c r="A9024">
        <v>9023</v>
      </c>
      <c r="B9024">
        <v>13</v>
      </c>
      <c r="C9024">
        <v>1230.333333</v>
      </c>
      <c r="D9024">
        <v>7</v>
      </c>
      <c r="E9024">
        <v>286.08333329999999</v>
      </c>
      <c r="F9024">
        <v>68</v>
      </c>
      <c r="G9024">
        <v>3147.2455890000001</v>
      </c>
      <c r="H9024">
        <v>1.3684211E-2</v>
      </c>
      <c r="I9024">
        <v>2.6801618999999999E-2</v>
      </c>
      <c r="J9024">
        <v>1.5978034679999999</v>
      </c>
      <c r="K9024">
        <v>0</v>
      </c>
      <c r="L9024" t="s">
        <v>62</v>
      </c>
      <c r="M9024">
        <v>1</v>
      </c>
      <c r="N9024">
        <v>1</v>
      </c>
      <c r="O9024">
        <v>1</v>
      </c>
      <c r="P9024">
        <v>2</v>
      </c>
      <c r="Q9024" t="s">
        <v>51</v>
      </c>
      <c r="R9024" t="b">
        <f t="shared" si="926"/>
        <v>0</v>
      </c>
      <c r="S9024" t="b">
        <f>TRUE()</f>
        <v>1</v>
      </c>
      <c r="T9024">
        <v>1</v>
      </c>
      <c r="U9024">
        <v>0</v>
      </c>
      <c r="V9024">
        <v>1</v>
      </c>
    </row>
    <row r="9025" spans="1:22" ht="15" customHeight="1" x14ac:dyDescent="0.25">
      <c r="A9025">
        <v>9024</v>
      </c>
      <c r="B9025">
        <v>0</v>
      </c>
      <c r="C9025">
        <v>0</v>
      </c>
      <c r="D9025">
        <v>0</v>
      </c>
      <c r="E9025">
        <v>0</v>
      </c>
      <c r="F9025">
        <v>34</v>
      </c>
      <c r="G9025">
        <v>1401.458333</v>
      </c>
      <c r="H9025">
        <v>0</v>
      </c>
      <c r="I9025">
        <v>2.3529412E-2</v>
      </c>
      <c r="J9025">
        <v>0</v>
      </c>
      <c r="K9025">
        <v>0</v>
      </c>
      <c r="L9025" t="s">
        <v>59</v>
      </c>
      <c r="M9025">
        <v>2</v>
      </c>
      <c r="N9025">
        <v>2</v>
      </c>
      <c r="O9025">
        <v>9</v>
      </c>
      <c r="P9025">
        <v>11</v>
      </c>
      <c r="Q9025" t="s">
        <v>52</v>
      </c>
      <c r="R9025" t="b">
        <f t="shared" si="926"/>
        <v>0</v>
      </c>
      <c r="S9025" t="b">
        <f>TRUE()</f>
        <v>1</v>
      </c>
      <c r="T9025">
        <v>1</v>
      </c>
      <c r="U9025">
        <v>0</v>
      </c>
      <c r="V9025">
        <v>0</v>
      </c>
    </row>
    <row r="9026" spans="1:22" ht="15" customHeight="1" x14ac:dyDescent="0.25">
      <c r="A9026">
        <v>9025</v>
      </c>
      <c r="B9026">
        <v>0</v>
      </c>
      <c r="C9026">
        <v>0</v>
      </c>
      <c r="D9026">
        <v>0</v>
      </c>
      <c r="E9026">
        <v>0</v>
      </c>
      <c r="F9026">
        <v>33</v>
      </c>
      <c r="G9026">
        <v>2861.9666670000001</v>
      </c>
      <c r="H9026">
        <v>0</v>
      </c>
      <c r="I9026">
        <v>3.4375000000000003E-2</v>
      </c>
      <c r="J9026">
        <v>0</v>
      </c>
      <c r="K9026">
        <v>0</v>
      </c>
      <c r="L9026" t="s">
        <v>59</v>
      </c>
      <c r="M9026">
        <v>2</v>
      </c>
      <c r="N9026">
        <v>2</v>
      </c>
      <c r="O9026">
        <v>9</v>
      </c>
      <c r="P9026">
        <v>2</v>
      </c>
      <c r="Q9026" t="s">
        <v>51</v>
      </c>
      <c r="R9026" t="b">
        <f t="shared" si="926"/>
        <v>0</v>
      </c>
      <c r="S9026" t="b">
        <f t="shared" ref="S9026:S9031" si="927">FALSE()</f>
        <v>0</v>
      </c>
      <c r="T9026">
        <v>0</v>
      </c>
      <c r="U9026">
        <v>0</v>
      </c>
      <c r="V9026">
        <v>1</v>
      </c>
    </row>
    <row r="9027" spans="1:22" ht="15" customHeight="1" x14ac:dyDescent="0.25">
      <c r="A9027">
        <v>9026</v>
      </c>
      <c r="B9027">
        <v>0</v>
      </c>
      <c r="C9027">
        <v>0</v>
      </c>
      <c r="D9027">
        <v>0</v>
      </c>
      <c r="E9027">
        <v>0</v>
      </c>
      <c r="F9027">
        <v>10</v>
      </c>
      <c r="G9027">
        <v>379.08333329999999</v>
      </c>
      <c r="H9027">
        <v>0</v>
      </c>
      <c r="I9027">
        <v>1.2500000000000001E-2</v>
      </c>
      <c r="J9027">
        <v>0</v>
      </c>
      <c r="K9027">
        <v>0</v>
      </c>
      <c r="L9027" t="s">
        <v>62</v>
      </c>
      <c r="M9027">
        <v>3</v>
      </c>
      <c r="N9027">
        <v>12</v>
      </c>
      <c r="O9027">
        <v>1</v>
      </c>
      <c r="P9027">
        <v>1</v>
      </c>
      <c r="Q9027" t="s">
        <v>51</v>
      </c>
      <c r="R9027" t="b">
        <f>TRUE()</f>
        <v>1</v>
      </c>
      <c r="S9027" t="b">
        <f t="shared" si="927"/>
        <v>0</v>
      </c>
      <c r="T9027">
        <v>0</v>
      </c>
      <c r="U9027">
        <v>1</v>
      </c>
      <c r="V9027">
        <v>1</v>
      </c>
    </row>
    <row r="9028" spans="1:22" ht="15" customHeight="1" x14ac:dyDescent="0.25">
      <c r="A9028">
        <v>9027</v>
      </c>
      <c r="B9028">
        <v>0</v>
      </c>
      <c r="C9028">
        <v>0</v>
      </c>
      <c r="D9028">
        <v>0</v>
      </c>
      <c r="E9028">
        <v>0</v>
      </c>
      <c r="F9028">
        <v>16</v>
      </c>
      <c r="G9028">
        <v>283.75</v>
      </c>
      <c r="H9028">
        <v>1.2500000000000001E-2</v>
      </c>
      <c r="I9028">
        <v>2.5000000000000001E-2</v>
      </c>
      <c r="J9028">
        <v>0</v>
      </c>
      <c r="K9028">
        <v>0</v>
      </c>
      <c r="L9028" t="s">
        <v>59</v>
      </c>
      <c r="M9028">
        <v>2</v>
      </c>
      <c r="N9028">
        <v>2</v>
      </c>
      <c r="O9028">
        <v>1</v>
      </c>
      <c r="P9028">
        <v>11</v>
      </c>
      <c r="Q9028" t="s">
        <v>51</v>
      </c>
      <c r="R9028" t="b">
        <f>FALSE()</f>
        <v>0</v>
      </c>
      <c r="S9028" t="b">
        <f t="shared" si="927"/>
        <v>0</v>
      </c>
      <c r="T9028">
        <v>0</v>
      </c>
      <c r="U9028">
        <v>0</v>
      </c>
      <c r="V9028">
        <v>1</v>
      </c>
    </row>
    <row r="9029" spans="1:22" ht="15" customHeight="1" x14ac:dyDescent="0.25">
      <c r="A9029">
        <v>9028</v>
      </c>
      <c r="B9029">
        <v>6</v>
      </c>
      <c r="C9029">
        <v>129.02083329999999</v>
      </c>
      <c r="D9029">
        <v>0</v>
      </c>
      <c r="E9029">
        <v>0</v>
      </c>
      <c r="F9029">
        <v>56</v>
      </c>
      <c r="G9029">
        <v>755.41789219999998</v>
      </c>
      <c r="H9029">
        <v>1.7241380000000001E-3</v>
      </c>
      <c r="I9029">
        <v>1.5842912000000001E-2</v>
      </c>
      <c r="J9029">
        <v>0</v>
      </c>
      <c r="K9029">
        <v>0</v>
      </c>
      <c r="L9029" t="s">
        <v>59</v>
      </c>
      <c r="M9029">
        <v>1</v>
      </c>
      <c r="N9029">
        <v>1</v>
      </c>
      <c r="O9029">
        <v>1</v>
      </c>
      <c r="P9029">
        <v>10</v>
      </c>
      <c r="Q9029" t="s">
        <v>51</v>
      </c>
      <c r="R9029" t="b">
        <f>TRUE()</f>
        <v>1</v>
      </c>
      <c r="S9029" t="b">
        <f t="shared" si="927"/>
        <v>0</v>
      </c>
      <c r="T9029">
        <v>0</v>
      </c>
      <c r="U9029">
        <v>1</v>
      </c>
      <c r="V9029">
        <v>1</v>
      </c>
    </row>
    <row r="9030" spans="1:22" ht="15" customHeight="1" x14ac:dyDescent="0.25">
      <c r="A9030">
        <v>9029</v>
      </c>
      <c r="B9030">
        <v>1</v>
      </c>
      <c r="C9030">
        <v>5</v>
      </c>
      <c r="D9030">
        <v>1</v>
      </c>
      <c r="E9030">
        <v>70.5</v>
      </c>
      <c r="F9030">
        <v>125</v>
      </c>
      <c r="G9030">
        <v>3507.0108770000002</v>
      </c>
      <c r="H9030">
        <v>5.6451610000000001E-3</v>
      </c>
      <c r="I9030">
        <v>1.3874153E-2</v>
      </c>
      <c r="J9030">
        <v>0</v>
      </c>
      <c r="K9030">
        <v>0</v>
      </c>
      <c r="L9030" t="s">
        <v>59</v>
      </c>
      <c r="M9030">
        <v>4</v>
      </c>
      <c r="N9030">
        <v>1</v>
      </c>
      <c r="O9030">
        <v>4</v>
      </c>
      <c r="P9030">
        <v>2</v>
      </c>
      <c r="Q9030" t="s">
        <v>51</v>
      </c>
      <c r="R9030" t="b">
        <f>FALSE()</f>
        <v>0</v>
      </c>
      <c r="S9030" t="b">
        <f t="shared" si="927"/>
        <v>0</v>
      </c>
      <c r="T9030">
        <v>0</v>
      </c>
      <c r="U9030">
        <v>0</v>
      </c>
      <c r="V9030">
        <v>1</v>
      </c>
    </row>
    <row r="9031" spans="1:22" ht="15" customHeight="1" x14ac:dyDescent="0.25">
      <c r="A9031">
        <v>9030</v>
      </c>
      <c r="B9031">
        <v>0</v>
      </c>
      <c r="C9031">
        <v>0</v>
      </c>
      <c r="D9031">
        <v>0</v>
      </c>
      <c r="E9031">
        <v>0</v>
      </c>
      <c r="F9031">
        <v>17</v>
      </c>
      <c r="G9031">
        <v>364.54166670000001</v>
      </c>
      <c r="H9031">
        <v>0</v>
      </c>
      <c r="I9031">
        <v>4.1666666999999998E-2</v>
      </c>
      <c r="J9031">
        <v>0</v>
      </c>
      <c r="K9031">
        <v>0</v>
      </c>
      <c r="L9031" t="s">
        <v>62</v>
      </c>
      <c r="M9031">
        <v>3</v>
      </c>
      <c r="N9031">
        <v>2</v>
      </c>
      <c r="O9031">
        <v>8</v>
      </c>
      <c r="P9031">
        <v>13</v>
      </c>
      <c r="Q9031" t="s">
        <v>51</v>
      </c>
      <c r="R9031" t="b">
        <f>FALSE()</f>
        <v>0</v>
      </c>
      <c r="S9031" t="b">
        <f t="shared" si="927"/>
        <v>0</v>
      </c>
      <c r="T9031">
        <v>0</v>
      </c>
      <c r="U9031">
        <v>0</v>
      </c>
      <c r="V9031">
        <v>1</v>
      </c>
    </row>
    <row r="9032" spans="1:22" ht="15" customHeight="1" x14ac:dyDescent="0.25">
      <c r="A9032">
        <v>9031</v>
      </c>
      <c r="B9032">
        <v>4</v>
      </c>
      <c r="C9032">
        <v>45.75</v>
      </c>
      <c r="D9032">
        <v>0</v>
      </c>
      <c r="E9032">
        <v>0</v>
      </c>
      <c r="F9032">
        <v>18</v>
      </c>
      <c r="G9032">
        <v>1273.083333</v>
      </c>
      <c r="H9032">
        <v>0</v>
      </c>
      <c r="I9032">
        <v>3.1818182E-2</v>
      </c>
      <c r="J9032">
        <v>6.7509682450000001</v>
      </c>
      <c r="K9032">
        <v>0</v>
      </c>
      <c r="L9032" t="s">
        <v>62</v>
      </c>
      <c r="M9032">
        <v>1</v>
      </c>
      <c r="N9032">
        <v>1</v>
      </c>
      <c r="O9032">
        <v>1</v>
      </c>
      <c r="P9032">
        <v>1</v>
      </c>
      <c r="Q9032" t="s">
        <v>51</v>
      </c>
      <c r="R9032" t="b">
        <f>FALSE()</f>
        <v>0</v>
      </c>
      <c r="S9032" t="b">
        <f>TRUE()</f>
        <v>1</v>
      </c>
      <c r="T9032">
        <v>1</v>
      </c>
      <c r="U9032">
        <v>0</v>
      </c>
      <c r="V9032">
        <v>1</v>
      </c>
    </row>
    <row r="9033" spans="1:22" ht="15" customHeight="1" x14ac:dyDescent="0.25">
      <c r="A9033">
        <v>9032</v>
      </c>
      <c r="B9033">
        <v>9</v>
      </c>
      <c r="C9033">
        <v>189.1098485</v>
      </c>
      <c r="D9033">
        <v>3</v>
      </c>
      <c r="E9033">
        <v>39</v>
      </c>
      <c r="F9033">
        <v>73</v>
      </c>
      <c r="G9033">
        <v>3059.0138889999998</v>
      </c>
      <c r="H9033">
        <v>1.2345679E-2</v>
      </c>
      <c r="I9033">
        <v>2.4897118999999999E-2</v>
      </c>
      <c r="J9033">
        <v>16.742099079999999</v>
      </c>
      <c r="K9033">
        <v>0</v>
      </c>
      <c r="L9033" t="s">
        <v>59</v>
      </c>
      <c r="M9033">
        <v>2</v>
      </c>
      <c r="N9033">
        <v>2</v>
      </c>
      <c r="O9033">
        <v>3</v>
      </c>
      <c r="P9033">
        <v>2</v>
      </c>
      <c r="Q9033" t="s">
        <v>51</v>
      </c>
      <c r="R9033" t="b">
        <f>TRUE()</f>
        <v>1</v>
      </c>
      <c r="S9033" t="b">
        <f>TRUE()</f>
        <v>1</v>
      </c>
      <c r="T9033">
        <v>1</v>
      </c>
      <c r="U9033">
        <v>1</v>
      </c>
      <c r="V9033">
        <v>1</v>
      </c>
    </row>
    <row r="9034" spans="1:22" ht="15" customHeight="1" x14ac:dyDescent="0.25">
      <c r="A9034">
        <v>9033</v>
      </c>
      <c r="B9034">
        <v>3</v>
      </c>
      <c r="C9034">
        <v>156.5</v>
      </c>
      <c r="D9034">
        <v>0</v>
      </c>
      <c r="E9034">
        <v>0</v>
      </c>
      <c r="F9034">
        <v>9</v>
      </c>
      <c r="G9034">
        <v>143</v>
      </c>
      <c r="H9034">
        <v>0</v>
      </c>
      <c r="I9034">
        <v>5.5555559999999997E-3</v>
      </c>
      <c r="J9034">
        <v>0</v>
      </c>
      <c r="K9034">
        <v>0</v>
      </c>
      <c r="L9034" t="s">
        <v>59</v>
      </c>
      <c r="M9034">
        <v>1</v>
      </c>
      <c r="N9034">
        <v>1</v>
      </c>
      <c r="O9034">
        <v>1</v>
      </c>
      <c r="P9034">
        <v>2</v>
      </c>
      <c r="Q9034" t="s">
        <v>52</v>
      </c>
      <c r="R9034" t="b">
        <f t="shared" ref="R9034:R9048" si="928">FALSE()</f>
        <v>0</v>
      </c>
      <c r="S9034" t="b">
        <f>FALSE()</f>
        <v>0</v>
      </c>
      <c r="T9034">
        <v>0</v>
      </c>
      <c r="U9034">
        <v>0</v>
      </c>
      <c r="V9034">
        <v>0</v>
      </c>
    </row>
    <row r="9035" spans="1:22" ht="15" customHeight="1" x14ac:dyDescent="0.25">
      <c r="A9035">
        <v>9034</v>
      </c>
      <c r="B9035">
        <v>0</v>
      </c>
      <c r="C9035">
        <v>0</v>
      </c>
      <c r="D9035">
        <v>0</v>
      </c>
      <c r="E9035">
        <v>0</v>
      </c>
      <c r="F9035">
        <v>13</v>
      </c>
      <c r="G9035">
        <v>255.08333329999999</v>
      </c>
      <c r="H9035">
        <v>0</v>
      </c>
      <c r="I9035">
        <v>1.5384615000000001E-2</v>
      </c>
      <c r="J9035">
        <v>0</v>
      </c>
      <c r="K9035">
        <v>0</v>
      </c>
      <c r="L9035" t="s">
        <v>62</v>
      </c>
      <c r="M9035">
        <v>2</v>
      </c>
      <c r="N9035">
        <v>2</v>
      </c>
      <c r="O9035">
        <v>8</v>
      </c>
      <c r="P9035">
        <v>1</v>
      </c>
      <c r="Q9035" t="s">
        <v>51</v>
      </c>
      <c r="R9035" t="b">
        <f t="shared" si="928"/>
        <v>0</v>
      </c>
      <c r="S9035" t="b">
        <f>FALSE()</f>
        <v>0</v>
      </c>
      <c r="T9035">
        <v>0</v>
      </c>
      <c r="U9035">
        <v>0</v>
      </c>
      <c r="V9035">
        <v>1</v>
      </c>
    </row>
    <row r="9036" spans="1:22" ht="15" customHeight="1" x14ac:dyDescent="0.25">
      <c r="A9036">
        <v>9035</v>
      </c>
      <c r="B9036">
        <v>0</v>
      </c>
      <c r="C9036">
        <v>0</v>
      </c>
      <c r="D9036">
        <v>0</v>
      </c>
      <c r="E9036">
        <v>0</v>
      </c>
      <c r="F9036">
        <v>56</v>
      </c>
      <c r="G9036">
        <v>2749.15</v>
      </c>
      <c r="H9036">
        <v>5.95238E-4</v>
      </c>
      <c r="I9036">
        <v>2.3809523999999999E-2</v>
      </c>
      <c r="J9036">
        <v>0</v>
      </c>
      <c r="K9036">
        <v>0</v>
      </c>
      <c r="L9036" t="s">
        <v>59</v>
      </c>
      <c r="M9036">
        <v>2</v>
      </c>
      <c r="N9036">
        <v>2</v>
      </c>
      <c r="O9036">
        <v>1</v>
      </c>
      <c r="P9036">
        <v>8</v>
      </c>
      <c r="Q9036" t="s">
        <v>51</v>
      </c>
      <c r="R9036" t="b">
        <f t="shared" si="928"/>
        <v>0</v>
      </c>
      <c r="S9036" t="b">
        <f>TRUE()</f>
        <v>1</v>
      </c>
      <c r="T9036">
        <v>1</v>
      </c>
      <c r="U9036">
        <v>0</v>
      </c>
      <c r="V9036">
        <v>1</v>
      </c>
    </row>
    <row r="9037" spans="1:22" ht="15" customHeight="1" x14ac:dyDescent="0.25">
      <c r="A9037">
        <v>9036</v>
      </c>
      <c r="B9037">
        <v>6</v>
      </c>
      <c r="C9037">
        <v>89.0625</v>
      </c>
      <c r="D9037">
        <v>2</v>
      </c>
      <c r="E9037">
        <v>888</v>
      </c>
      <c r="F9037">
        <v>275</v>
      </c>
      <c r="G9037">
        <v>9139.4966960000002</v>
      </c>
      <c r="H9037">
        <v>6.2500000000000003E-3</v>
      </c>
      <c r="I9037">
        <v>1.8539498000000001E-2</v>
      </c>
      <c r="J9037">
        <v>0</v>
      </c>
      <c r="K9037">
        <v>0</v>
      </c>
      <c r="L9037" t="s">
        <v>59</v>
      </c>
      <c r="M9037">
        <v>2</v>
      </c>
      <c r="N9037">
        <v>2</v>
      </c>
      <c r="O9037">
        <v>1</v>
      </c>
      <c r="P9037">
        <v>2</v>
      </c>
      <c r="Q9037" t="s">
        <v>51</v>
      </c>
      <c r="R9037" t="b">
        <f t="shared" si="928"/>
        <v>0</v>
      </c>
      <c r="S9037" t="b">
        <f>FALSE()</f>
        <v>0</v>
      </c>
      <c r="T9037">
        <v>0</v>
      </c>
      <c r="U9037">
        <v>0</v>
      </c>
      <c r="V9037">
        <v>1</v>
      </c>
    </row>
    <row r="9038" spans="1:22" ht="15" customHeight="1" x14ac:dyDescent="0.25">
      <c r="A9038">
        <v>9037</v>
      </c>
      <c r="B9038">
        <v>0</v>
      </c>
      <c r="C9038">
        <v>0</v>
      </c>
      <c r="D9038">
        <v>0</v>
      </c>
      <c r="E9038">
        <v>0</v>
      </c>
      <c r="F9038">
        <v>49</v>
      </c>
      <c r="G9038">
        <v>938.04166669999995</v>
      </c>
      <c r="H9038">
        <v>3.7499999999999999E-3</v>
      </c>
      <c r="I9038">
        <v>1.0664682999999999E-2</v>
      </c>
      <c r="J9038">
        <v>0</v>
      </c>
      <c r="K9038">
        <v>0</v>
      </c>
      <c r="L9038" t="s">
        <v>62</v>
      </c>
      <c r="M9038">
        <v>1</v>
      </c>
      <c r="N9038">
        <v>1</v>
      </c>
      <c r="O9038">
        <v>7</v>
      </c>
      <c r="P9038">
        <v>2</v>
      </c>
      <c r="Q9038" t="s">
        <v>51</v>
      </c>
      <c r="R9038" t="b">
        <f t="shared" si="928"/>
        <v>0</v>
      </c>
      <c r="S9038" t="b">
        <f>FALSE()</f>
        <v>0</v>
      </c>
      <c r="T9038">
        <v>0</v>
      </c>
      <c r="U9038">
        <v>0</v>
      </c>
      <c r="V9038">
        <v>1</v>
      </c>
    </row>
    <row r="9039" spans="1:22" ht="15" customHeight="1" x14ac:dyDescent="0.25">
      <c r="A9039">
        <v>9038</v>
      </c>
      <c r="B9039">
        <v>3</v>
      </c>
      <c r="C9039">
        <v>20.5</v>
      </c>
      <c r="D9039">
        <v>0</v>
      </c>
      <c r="E9039">
        <v>0</v>
      </c>
      <c r="F9039">
        <v>38</v>
      </c>
      <c r="G9039">
        <v>1806.5583329999999</v>
      </c>
      <c r="H9039">
        <v>5.1282050000000003E-3</v>
      </c>
      <c r="I9039">
        <v>2.6495726000000001E-2</v>
      </c>
      <c r="J9039">
        <v>7.1500732410000003</v>
      </c>
      <c r="K9039">
        <v>0</v>
      </c>
      <c r="L9039" t="s">
        <v>59</v>
      </c>
      <c r="M9039">
        <v>2</v>
      </c>
      <c r="N9039">
        <v>2</v>
      </c>
      <c r="O9039">
        <v>6</v>
      </c>
      <c r="P9039">
        <v>13</v>
      </c>
      <c r="Q9039" t="s">
        <v>51</v>
      </c>
      <c r="R9039" t="b">
        <f t="shared" si="928"/>
        <v>0</v>
      </c>
      <c r="S9039" t="b">
        <f>FALSE()</f>
        <v>0</v>
      </c>
      <c r="T9039">
        <v>0</v>
      </c>
      <c r="U9039">
        <v>0</v>
      </c>
      <c r="V9039">
        <v>1</v>
      </c>
    </row>
    <row r="9040" spans="1:22" ht="15" customHeight="1" x14ac:dyDescent="0.25">
      <c r="A9040">
        <v>9039</v>
      </c>
      <c r="B9040">
        <v>0</v>
      </c>
      <c r="C9040">
        <v>0</v>
      </c>
      <c r="D9040">
        <v>0</v>
      </c>
      <c r="E9040">
        <v>0</v>
      </c>
      <c r="F9040">
        <v>3</v>
      </c>
      <c r="G9040">
        <v>58.5</v>
      </c>
      <c r="H9040">
        <v>0</v>
      </c>
      <c r="I9040">
        <v>6.6666666999999999E-2</v>
      </c>
      <c r="J9040">
        <v>0</v>
      </c>
      <c r="K9040">
        <v>0</v>
      </c>
      <c r="L9040" t="s">
        <v>62</v>
      </c>
      <c r="M9040">
        <v>2</v>
      </c>
      <c r="N9040">
        <v>4</v>
      </c>
      <c r="O9040">
        <v>1</v>
      </c>
      <c r="P9040">
        <v>2</v>
      </c>
      <c r="Q9040" t="s">
        <v>51</v>
      </c>
      <c r="R9040" t="b">
        <f t="shared" si="928"/>
        <v>0</v>
      </c>
      <c r="S9040" t="b">
        <f>FALSE()</f>
        <v>0</v>
      </c>
      <c r="T9040">
        <v>0</v>
      </c>
      <c r="U9040">
        <v>0</v>
      </c>
      <c r="V9040">
        <v>1</v>
      </c>
    </row>
    <row r="9041" spans="1:22" ht="15" customHeight="1" x14ac:dyDescent="0.25">
      <c r="A9041">
        <v>9040</v>
      </c>
      <c r="B9041">
        <v>1</v>
      </c>
      <c r="C9041">
        <v>0</v>
      </c>
      <c r="D9041">
        <v>0</v>
      </c>
      <c r="E9041">
        <v>0</v>
      </c>
      <c r="F9041">
        <v>45</v>
      </c>
      <c r="G9041">
        <v>1296</v>
      </c>
      <c r="H9041">
        <v>0</v>
      </c>
      <c r="I9041">
        <v>1.3333332999999999E-2</v>
      </c>
      <c r="J9041">
        <v>0</v>
      </c>
      <c r="K9041">
        <v>0</v>
      </c>
      <c r="L9041" t="s">
        <v>59</v>
      </c>
      <c r="M9041">
        <v>2</v>
      </c>
      <c r="N9041">
        <v>5</v>
      </c>
      <c r="O9041">
        <v>2</v>
      </c>
      <c r="P9041">
        <v>3</v>
      </c>
      <c r="Q9041" t="s">
        <v>51</v>
      </c>
      <c r="R9041" t="b">
        <f t="shared" si="928"/>
        <v>0</v>
      </c>
      <c r="S9041" t="b">
        <f>FALSE()</f>
        <v>0</v>
      </c>
      <c r="T9041">
        <v>0</v>
      </c>
      <c r="U9041">
        <v>0</v>
      </c>
      <c r="V9041">
        <v>1</v>
      </c>
    </row>
    <row r="9042" spans="1:22" ht="15" customHeight="1" x14ac:dyDescent="0.25">
      <c r="A9042">
        <v>9041</v>
      </c>
      <c r="B9042">
        <v>4</v>
      </c>
      <c r="C9042">
        <v>79.25</v>
      </c>
      <c r="D9042">
        <v>5</v>
      </c>
      <c r="E9042">
        <v>500.8</v>
      </c>
      <c r="F9042">
        <v>39</v>
      </c>
      <c r="G9042">
        <v>1080.875</v>
      </c>
      <c r="H9042">
        <v>1.0638297999999999E-2</v>
      </c>
      <c r="I9042">
        <v>2.4964539000000001E-2</v>
      </c>
      <c r="J9042">
        <v>20.06500939</v>
      </c>
      <c r="K9042">
        <v>0</v>
      </c>
      <c r="L9042" t="s">
        <v>59</v>
      </c>
      <c r="M9042">
        <v>2</v>
      </c>
      <c r="N9042">
        <v>5</v>
      </c>
      <c r="O9042">
        <v>1</v>
      </c>
      <c r="P9042">
        <v>2</v>
      </c>
      <c r="Q9042" t="s">
        <v>51</v>
      </c>
      <c r="R9042" t="b">
        <f t="shared" si="928"/>
        <v>0</v>
      </c>
      <c r="S9042" t="b">
        <f>TRUE()</f>
        <v>1</v>
      </c>
      <c r="T9042">
        <v>1</v>
      </c>
      <c r="U9042">
        <v>0</v>
      </c>
      <c r="V9042">
        <v>1</v>
      </c>
    </row>
    <row r="9043" spans="1:22" ht="15" customHeight="1" x14ac:dyDescent="0.25">
      <c r="A9043">
        <v>9042</v>
      </c>
      <c r="B9043">
        <v>3</v>
      </c>
      <c r="C9043">
        <v>155.6078431</v>
      </c>
      <c r="D9043">
        <v>1</v>
      </c>
      <c r="E9043">
        <v>14</v>
      </c>
      <c r="F9043">
        <v>108</v>
      </c>
      <c r="G9043">
        <v>2942.0215880000001</v>
      </c>
      <c r="H9043">
        <v>2.5974E-4</v>
      </c>
      <c r="I9043">
        <v>1.3002524999999999E-2</v>
      </c>
      <c r="J9043">
        <v>7.8909319350000002</v>
      </c>
      <c r="K9043">
        <v>0</v>
      </c>
      <c r="L9043" t="s">
        <v>62</v>
      </c>
      <c r="M9043">
        <v>1</v>
      </c>
      <c r="N9043">
        <v>1</v>
      </c>
      <c r="O9043">
        <v>2</v>
      </c>
      <c r="P9043">
        <v>10</v>
      </c>
      <c r="Q9043" t="s">
        <v>51</v>
      </c>
      <c r="R9043" t="b">
        <f t="shared" si="928"/>
        <v>0</v>
      </c>
      <c r="S9043" t="b">
        <f>TRUE()</f>
        <v>1</v>
      </c>
      <c r="T9043">
        <v>1</v>
      </c>
      <c r="U9043">
        <v>0</v>
      </c>
      <c r="V9043">
        <v>1</v>
      </c>
    </row>
    <row r="9044" spans="1:22" ht="15" customHeight="1" x14ac:dyDescent="0.25">
      <c r="A9044">
        <v>9043</v>
      </c>
      <c r="B9044">
        <v>5</v>
      </c>
      <c r="C9044">
        <v>175.91666670000001</v>
      </c>
      <c r="D9044">
        <v>0</v>
      </c>
      <c r="E9044">
        <v>0</v>
      </c>
      <c r="F9044">
        <v>12</v>
      </c>
      <c r="G9044">
        <v>276.25</v>
      </c>
      <c r="H9044">
        <v>1.3333332999999999E-2</v>
      </c>
      <c r="I9044">
        <v>4.6666667000000002E-2</v>
      </c>
      <c r="J9044">
        <v>0</v>
      </c>
      <c r="K9044">
        <v>0</v>
      </c>
      <c r="L9044" t="s">
        <v>62</v>
      </c>
      <c r="M9044">
        <v>3</v>
      </c>
      <c r="N9044">
        <v>2</v>
      </c>
      <c r="O9044">
        <v>1</v>
      </c>
      <c r="P9044">
        <v>3</v>
      </c>
      <c r="Q9044" t="s">
        <v>51</v>
      </c>
      <c r="R9044" t="b">
        <f t="shared" si="928"/>
        <v>0</v>
      </c>
      <c r="S9044" t="b">
        <f>TRUE()</f>
        <v>1</v>
      </c>
      <c r="T9044">
        <v>1</v>
      </c>
      <c r="U9044">
        <v>0</v>
      </c>
      <c r="V9044">
        <v>1</v>
      </c>
    </row>
    <row r="9045" spans="1:22" ht="15" customHeight="1" x14ac:dyDescent="0.25">
      <c r="A9045">
        <v>9044</v>
      </c>
      <c r="B9045">
        <v>7</v>
      </c>
      <c r="C9045">
        <v>634.26666669999997</v>
      </c>
      <c r="D9045">
        <v>3</v>
      </c>
      <c r="E9045">
        <v>89.5</v>
      </c>
      <c r="F9045">
        <v>54</v>
      </c>
      <c r="G9045">
        <v>2864.6333330000002</v>
      </c>
      <c r="H9045">
        <v>1.2295082000000001E-2</v>
      </c>
      <c r="I9045">
        <v>2.4020296999999999E-2</v>
      </c>
      <c r="J9045">
        <v>7.4482428680000003</v>
      </c>
      <c r="K9045">
        <v>0</v>
      </c>
      <c r="L9045" t="s">
        <v>59</v>
      </c>
      <c r="M9045">
        <v>3</v>
      </c>
      <c r="N9045">
        <v>2</v>
      </c>
      <c r="O9045">
        <v>3</v>
      </c>
      <c r="P9045">
        <v>1</v>
      </c>
      <c r="Q9045" t="s">
        <v>51</v>
      </c>
      <c r="R9045" t="b">
        <f t="shared" si="928"/>
        <v>0</v>
      </c>
      <c r="S9045" t="b">
        <f t="shared" ref="S9045:S9053" si="929">FALSE()</f>
        <v>0</v>
      </c>
      <c r="T9045">
        <v>0</v>
      </c>
      <c r="U9045">
        <v>0</v>
      </c>
      <c r="V9045">
        <v>1</v>
      </c>
    </row>
    <row r="9046" spans="1:22" ht="15" customHeight="1" x14ac:dyDescent="0.25">
      <c r="A9046">
        <v>9045</v>
      </c>
      <c r="B9046">
        <v>2</v>
      </c>
      <c r="C9046">
        <v>49.25</v>
      </c>
      <c r="D9046">
        <v>2</v>
      </c>
      <c r="E9046">
        <v>17</v>
      </c>
      <c r="F9046">
        <v>77</v>
      </c>
      <c r="G9046">
        <v>4130.9378790000001</v>
      </c>
      <c r="H9046">
        <v>1.1219511999999999E-2</v>
      </c>
      <c r="I9046">
        <v>2.9260777000000002E-2</v>
      </c>
      <c r="J9046">
        <v>43.994030850000001</v>
      </c>
      <c r="K9046">
        <v>0</v>
      </c>
      <c r="L9046" t="s">
        <v>59</v>
      </c>
      <c r="M9046">
        <v>4</v>
      </c>
      <c r="N9046">
        <v>1</v>
      </c>
      <c r="O9046">
        <v>1</v>
      </c>
      <c r="P9046">
        <v>2</v>
      </c>
      <c r="Q9046" t="s">
        <v>51</v>
      </c>
      <c r="R9046" t="b">
        <f t="shared" si="928"/>
        <v>0</v>
      </c>
      <c r="S9046" t="b">
        <f t="shared" si="929"/>
        <v>0</v>
      </c>
      <c r="T9046">
        <v>0</v>
      </c>
      <c r="U9046">
        <v>0</v>
      </c>
      <c r="V9046">
        <v>1</v>
      </c>
    </row>
    <row r="9047" spans="1:22" ht="15" customHeight="1" x14ac:dyDescent="0.25">
      <c r="A9047">
        <v>9046</v>
      </c>
      <c r="B9047">
        <v>1</v>
      </c>
      <c r="C9047">
        <v>16</v>
      </c>
      <c r="D9047">
        <v>0</v>
      </c>
      <c r="E9047">
        <v>0</v>
      </c>
      <c r="F9047">
        <v>77</v>
      </c>
      <c r="G9047">
        <v>3586.833333</v>
      </c>
      <c r="H9047">
        <v>0</v>
      </c>
      <c r="I9047">
        <v>1.2575757999999999E-2</v>
      </c>
      <c r="J9047">
        <v>0</v>
      </c>
      <c r="K9047">
        <v>0</v>
      </c>
      <c r="L9047" t="s">
        <v>62</v>
      </c>
      <c r="M9047">
        <v>2</v>
      </c>
      <c r="N9047">
        <v>2</v>
      </c>
      <c r="O9047">
        <v>1</v>
      </c>
      <c r="P9047">
        <v>2</v>
      </c>
      <c r="Q9047" t="s">
        <v>51</v>
      </c>
      <c r="R9047" t="b">
        <f t="shared" si="928"/>
        <v>0</v>
      </c>
      <c r="S9047" t="b">
        <f t="shared" si="929"/>
        <v>0</v>
      </c>
      <c r="T9047">
        <v>0</v>
      </c>
      <c r="U9047">
        <v>0</v>
      </c>
      <c r="V9047">
        <v>1</v>
      </c>
    </row>
    <row r="9048" spans="1:22" ht="15" customHeight="1" x14ac:dyDescent="0.25">
      <c r="A9048">
        <v>9047</v>
      </c>
      <c r="B9048">
        <v>0</v>
      </c>
      <c r="C9048">
        <v>0</v>
      </c>
      <c r="D9048">
        <v>0</v>
      </c>
      <c r="E9048">
        <v>0</v>
      </c>
      <c r="F9048">
        <v>2</v>
      </c>
      <c r="G9048">
        <v>0</v>
      </c>
      <c r="H9048">
        <v>0.2</v>
      </c>
      <c r="I9048">
        <v>0.2</v>
      </c>
      <c r="J9048">
        <v>0</v>
      </c>
      <c r="K9048">
        <v>0</v>
      </c>
      <c r="L9048" t="s">
        <v>59</v>
      </c>
      <c r="M9048">
        <v>3</v>
      </c>
      <c r="N9048">
        <v>2</v>
      </c>
      <c r="O9048">
        <v>9</v>
      </c>
      <c r="P9048">
        <v>3</v>
      </c>
      <c r="Q9048" t="s">
        <v>51</v>
      </c>
      <c r="R9048" t="b">
        <f t="shared" si="928"/>
        <v>0</v>
      </c>
      <c r="S9048" t="b">
        <f t="shared" si="929"/>
        <v>0</v>
      </c>
      <c r="T9048">
        <v>0</v>
      </c>
      <c r="U9048">
        <v>0</v>
      </c>
      <c r="V9048">
        <v>1</v>
      </c>
    </row>
    <row r="9049" spans="1:22" ht="15" customHeight="1" x14ac:dyDescent="0.25">
      <c r="A9049">
        <v>9048</v>
      </c>
      <c r="B9049">
        <v>1</v>
      </c>
      <c r="C9049">
        <v>14</v>
      </c>
      <c r="D9049">
        <v>0</v>
      </c>
      <c r="E9049">
        <v>0</v>
      </c>
      <c r="F9049">
        <v>11</v>
      </c>
      <c r="G9049">
        <v>227.25</v>
      </c>
      <c r="H9049">
        <v>1.8181817999999999E-2</v>
      </c>
      <c r="I9049">
        <v>1.8181817999999999E-2</v>
      </c>
      <c r="J9049">
        <v>0</v>
      </c>
      <c r="K9049">
        <v>0</v>
      </c>
      <c r="L9049" t="s">
        <v>59</v>
      </c>
      <c r="M9049">
        <v>1</v>
      </c>
      <c r="N9049">
        <v>1</v>
      </c>
      <c r="O9049">
        <v>3</v>
      </c>
      <c r="P9049">
        <v>2</v>
      </c>
      <c r="Q9049" t="s">
        <v>52</v>
      </c>
      <c r="R9049" t="b">
        <f>TRUE()</f>
        <v>1</v>
      </c>
      <c r="S9049" t="b">
        <f t="shared" si="929"/>
        <v>0</v>
      </c>
      <c r="T9049">
        <v>0</v>
      </c>
      <c r="U9049">
        <v>1</v>
      </c>
      <c r="V9049">
        <v>0</v>
      </c>
    </row>
    <row r="9050" spans="1:22" ht="15" customHeight="1" x14ac:dyDescent="0.25">
      <c r="A9050">
        <v>9049</v>
      </c>
      <c r="B9050">
        <v>0</v>
      </c>
      <c r="C9050">
        <v>0</v>
      </c>
      <c r="D9050">
        <v>0</v>
      </c>
      <c r="E9050">
        <v>0</v>
      </c>
      <c r="F9050">
        <v>3</v>
      </c>
      <c r="G9050">
        <v>52.5</v>
      </c>
      <c r="H9050">
        <v>0</v>
      </c>
      <c r="I9050">
        <v>8.3333332999999996E-2</v>
      </c>
      <c r="J9050">
        <v>0</v>
      </c>
      <c r="K9050">
        <v>0</v>
      </c>
      <c r="L9050" t="s">
        <v>59</v>
      </c>
      <c r="M9050">
        <v>1</v>
      </c>
      <c r="N9050">
        <v>1</v>
      </c>
      <c r="O9050">
        <v>9</v>
      </c>
      <c r="P9050">
        <v>2</v>
      </c>
      <c r="Q9050" t="s">
        <v>51</v>
      </c>
      <c r="R9050" t="b">
        <f t="shared" ref="R9050:R9066" si="930">FALSE()</f>
        <v>0</v>
      </c>
      <c r="S9050" t="b">
        <f t="shared" si="929"/>
        <v>0</v>
      </c>
      <c r="T9050">
        <v>0</v>
      </c>
      <c r="U9050">
        <v>0</v>
      </c>
      <c r="V9050">
        <v>1</v>
      </c>
    </row>
    <row r="9051" spans="1:22" ht="15" customHeight="1" x14ac:dyDescent="0.25">
      <c r="A9051">
        <v>9050</v>
      </c>
      <c r="B9051">
        <v>0</v>
      </c>
      <c r="C9051">
        <v>0</v>
      </c>
      <c r="D9051">
        <v>0</v>
      </c>
      <c r="E9051">
        <v>0</v>
      </c>
      <c r="F9051">
        <v>1</v>
      </c>
      <c r="G9051">
        <v>0</v>
      </c>
      <c r="H9051">
        <v>0.2</v>
      </c>
      <c r="I9051">
        <v>0.2</v>
      </c>
      <c r="J9051">
        <v>0</v>
      </c>
      <c r="K9051">
        <v>0</v>
      </c>
      <c r="L9051" t="s">
        <v>59</v>
      </c>
      <c r="M9051">
        <v>2</v>
      </c>
      <c r="N9051">
        <v>6</v>
      </c>
      <c r="O9051">
        <v>1</v>
      </c>
      <c r="P9051">
        <v>2</v>
      </c>
      <c r="Q9051" t="s">
        <v>51</v>
      </c>
      <c r="R9051" t="b">
        <f t="shared" si="930"/>
        <v>0</v>
      </c>
      <c r="S9051" t="b">
        <f t="shared" si="929"/>
        <v>0</v>
      </c>
      <c r="T9051">
        <v>0</v>
      </c>
      <c r="U9051">
        <v>0</v>
      </c>
      <c r="V9051">
        <v>1</v>
      </c>
    </row>
    <row r="9052" spans="1:22" ht="15" customHeight="1" x14ac:dyDescent="0.25">
      <c r="A9052">
        <v>9051</v>
      </c>
      <c r="B9052">
        <v>10</v>
      </c>
      <c r="C9052">
        <v>214.6214286</v>
      </c>
      <c r="D9052">
        <v>1</v>
      </c>
      <c r="E9052">
        <v>114</v>
      </c>
      <c r="F9052">
        <v>36</v>
      </c>
      <c r="G9052">
        <v>673.63809519999995</v>
      </c>
      <c r="H9052">
        <v>1.9379845E-2</v>
      </c>
      <c r="I9052">
        <v>3.2443035000000002E-2</v>
      </c>
      <c r="J9052">
        <v>0</v>
      </c>
      <c r="K9052">
        <v>0</v>
      </c>
      <c r="L9052" t="s">
        <v>59</v>
      </c>
      <c r="M9052">
        <v>1</v>
      </c>
      <c r="N9052">
        <v>1</v>
      </c>
      <c r="O9052">
        <v>1</v>
      </c>
      <c r="P9052">
        <v>2</v>
      </c>
      <c r="Q9052" t="s">
        <v>51</v>
      </c>
      <c r="R9052" t="b">
        <f t="shared" si="930"/>
        <v>0</v>
      </c>
      <c r="S9052" t="b">
        <f t="shared" si="929"/>
        <v>0</v>
      </c>
      <c r="T9052">
        <v>0</v>
      </c>
      <c r="U9052">
        <v>0</v>
      </c>
      <c r="V9052">
        <v>1</v>
      </c>
    </row>
    <row r="9053" spans="1:22" ht="15" customHeight="1" x14ac:dyDescent="0.25">
      <c r="A9053">
        <v>9052</v>
      </c>
      <c r="B9053">
        <v>0</v>
      </c>
      <c r="C9053">
        <v>0</v>
      </c>
      <c r="D9053">
        <v>0</v>
      </c>
      <c r="E9053">
        <v>0</v>
      </c>
      <c r="F9053">
        <v>5</v>
      </c>
      <c r="G9053">
        <v>975.5</v>
      </c>
      <c r="H9053">
        <v>0.08</v>
      </c>
      <c r="I9053">
        <v>0.1</v>
      </c>
      <c r="J9053">
        <v>0</v>
      </c>
      <c r="K9053">
        <v>0</v>
      </c>
      <c r="L9053" t="s">
        <v>59</v>
      </c>
      <c r="M9053">
        <v>3</v>
      </c>
      <c r="N9053">
        <v>2</v>
      </c>
      <c r="O9053">
        <v>3</v>
      </c>
      <c r="P9053">
        <v>13</v>
      </c>
      <c r="Q9053" t="s">
        <v>51</v>
      </c>
      <c r="R9053" t="b">
        <f t="shared" si="930"/>
        <v>0</v>
      </c>
      <c r="S9053" t="b">
        <f t="shared" si="929"/>
        <v>0</v>
      </c>
      <c r="T9053">
        <v>0</v>
      </c>
      <c r="U9053">
        <v>0</v>
      </c>
      <c r="V9053">
        <v>1</v>
      </c>
    </row>
    <row r="9054" spans="1:22" ht="15" customHeight="1" x14ac:dyDescent="0.25">
      <c r="A9054">
        <v>9053</v>
      </c>
      <c r="B9054">
        <v>10</v>
      </c>
      <c r="C9054">
        <v>137.5</v>
      </c>
      <c r="D9054">
        <v>1</v>
      </c>
      <c r="E9054">
        <v>32.5</v>
      </c>
      <c r="F9054">
        <v>145</v>
      </c>
      <c r="G9054">
        <v>6165.8787739999998</v>
      </c>
      <c r="H9054">
        <v>1.3333329999999999E-3</v>
      </c>
      <c r="I9054">
        <v>2.0769697E-2</v>
      </c>
      <c r="J9054">
        <v>0</v>
      </c>
      <c r="K9054">
        <v>0</v>
      </c>
      <c r="L9054" t="s">
        <v>59</v>
      </c>
      <c r="M9054">
        <v>2</v>
      </c>
      <c r="N9054">
        <v>2</v>
      </c>
      <c r="O9054">
        <v>6</v>
      </c>
      <c r="P9054">
        <v>2</v>
      </c>
      <c r="Q9054" t="s">
        <v>51</v>
      </c>
      <c r="R9054" t="b">
        <f t="shared" si="930"/>
        <v>0</v>
      </c>
      <c r="S9054" t="b">
        <f>TRUE()</f>
        <v>1</v>
      </c>
      <c r="T9054">
        <v>1</v>
      </c>
      <c r="U9054">
        <v>0</v>
      </c>
      <c r="V9054">
        <v>1</v>
      </c>
    </row>
    <row r="9055" spans="1:22" ht="15" customHeight="1" x14ac:dyDescent="0.25">
      <c r="A9055">
        <v>9054</v>
      </c>
      <c r="B9055">
        <v>0</v>
      </c>
      <c r="C9055">
        <v>0</v>
      </c>
      <c r="D9055">
        <v>0</v>
      </c>
      <c r="E9055">
        <v>0</v>
      </c>
      <c r="F9055">
        <v>44</v>
      </c>
      <c r="G9055">
        <v>1502.291667</v>
      </c>
      <c r="H9055">
        <v>4.5454550000000003E-3</v>
      </c>
      <c r="I9055">
        <v>2.7272727E-2</v>
      </c>
      <c r="J9055">
        <v>0</v>
      </c>
      <c r="K9055">
        <v>0</v>
      </c>
      <c r="L9055" t="s">
        <v>62</v>
      </c>
      <c r="M9055">
        <v>2</v>
      </c>
      <c r="N9055">
        <v>2</v>
      </c>
      <c r="O9055">
        <v>1</v>
      </c>
      <c r="P9055">
        <v>2</v>
      </c>
      <c r="Q9055" t="s">
        <v>52</v>
      </c>
      <c r="R9055" t="b">
        <f t="shared" si="930"/>
        <v>0</v>
      </c>
      <c r="S9055" t="b">
        <f t="shared" ref="S9055:S9066" si="931">FALSE()</f>
        <v>0</v>
      </c>
      <c r="T9055">
        <v>0</v>
      </c>
      <c r="U9055">
        <v>0</v>
      </c>
      <c r="V9055">
        <v>0</v>
      </c>
    </row>
    <row r="9056" spans="1:22" ht="15" customHeight="1" x14ac:dyDescent="0.25">
      <c r="A9056">
        <v>9055</v>
      </c>
      <c r="B9056">
        <v>6</v>
      </c>
      <c r="C9056">
        <v>237.5</v>
      </c>
      <c r="D9056">
        <v>3</v>
      </c>
      <c r="E9056">
        <v>347.5</v>
      </c>
      <c r="F9056">
        <v>22</v>
      </c>
      <c r="G9056">
        <v>740.5</v>
      </c>
      <c r="H9056">
        <v>8.0000000000000002E-3</v>
      </c>
      <c r="I9056">
        <v>0.02</v>
      </c>
      <c r="J9056">
        <v>87.944594879999997</v>
      </c>
      <c r="K9056">
        <v>0</v>
      </c>
      <c r="L9056" t="s">
        <v>62</v>
      </c>
      <c r="M9056">
        <v>3</v>
      </c>
      <c r="N9056">
        <v>2</v>
      </c>
      <c r="O9056">
        <v>1</v>
      </c>
      <c r="P9056">
        <v>2</v>
      </c>
      <c r="Q9056" t="s">
        <v>51</v>
      </c>
      <c r="R9056" t="b">
        <f t="shared" si="930"/>
        <v>0</v>
      </c>
      <c r="S9056" t="b">
        <f t="shared" si="931"/>
        <v>0</v>
      </c>
      <c r="T9056">
        <v>0</v>
      </c>
      <c r="U9056">
        <v>0</v>
      </c>
      <c r="V9056">
        <v>1</v>
      </c>
    </row>
    <row r="9057" spans="1:22" ht="15" customHeight="1" x14ac:dyDescent="0.25">
      <c r="A9057">
        <v>9056</v>
      </c>
      <c r="B9057">
        <v>0</v>
      </c>
      <c r="C9057">
        <v>0</v>
      </c>
      <c r="D9057">
        <v>0</v>
      </c>
      <c r="E9057">
        <v>0</v>
      </c>
      <c r="F9057">
        <v>9</v>
      </c>
      <c r="G9057">
        <v>134.75</v>
      </c>
      <c r="H9057">
        <v>8.3333332999999996E-2</v>
      </c>
      <c r="I9057">
        <v>0.124444444</v>
      </c>
      <c r="J9057">
        <v>0</v>
      </c>
      <c r="K9057">
        <v>0</v>
      </c>
      <c r="L9057" t="s">
        <v>59</v>
      </c>
      <c r="M9057">
        <v>1</v>
      </c>
      <c r="N9057">
        <v>1</v>
      </c>
      <c r="O9057">
        <v>2</v>
      </c>
      <c r="P9057">
        <v>1</v>
      </c>
      <c r="Q9057" t="s">
        <v>51</v>
      </c>
      <c r="R9057" t="b">
        <f t="shared" si="930"/>
        <v>0</v>
      </c>
      <c r="S9057" t="b">
        <f t="shared" si="931"/>
        <v>0</v>
      </c>
      <c r="T9057">
        <v>0</v>
      </c>
      <c r="U9057">
        <v>0</v>
      </c>
      <c r="V9057">
        <v>1</v>
      </c>
    </row>
    <row r="9058" spans="1:22" ht="15" customHeight="1" x14ac:dyDescent="0.25">
      <c r="A9058">
        <v>9057</v>
      </c>
      <c r="B9058">
        <v>0</v>
      </c>
      <c r="C9058">
        <v>0</v>
      </c>
      <c r="D9058">
        <v>2</v>
      </c>
      <c r="E9058">
        <v>162.5</v>
      </c>
      <c r="F9058">
        <v>49</v>
      </c>
      <c r="G9058">
        <v>572.06103900000005</v>
      </c>
      <c r="H9058">
        <v>4.0000000000000001E-3</v>
      </c>
      <c r="I9058">
        <v>2.7944443999999999E-2</v>
      </c>
      <c r="J9058">
        <v>0</v>
      </c>
      <c r="K9058">
        <v>0</v>
      </c>
      <c r="L9058" t="s">
        <v>62</v>
      </c>
      <c r="M9058">
        <v>2</v>
      </c>
      <c r="N9058">
        <v>2</v>
      </c>
      <c r="O9058">
        <v>1</v>
      </c>
      <c r="P9058">
        <v>6</v>
      </c>
      <c r="Q9058" t="s">
        <v>51</v>
      </c>
      <c r="R9058" t="b">
        <f t="shared" si="930"/>
        <v>0</v>
      </c>
      <c r="S9058" t="b">
        <f t="shared" si="931"/>
        <v>0</v>
      </c>
      <c r="T9058">
        <v>0</v>
      </c>
      <c r="U9058">
        <v>0</v>
      </c>
      <c r="V9058">
        <v>1</v>
      </c>
    </row>
    <row r="9059" spans="1:22" ht="15" customHeight="1" x14ac:dyDescent="0.25">
      <c r="A9059">
        <v>9058</v>
      </c>
      <c r="B9059">
        <v>6</v>
      </c>
      <c r="C9059">
        <v>62.75</v>
      </c>
      <c r="D9059">
        <v>0</v>
      </c>
      <c r="E9059">
        <v>0</v>
      </c>
      <c r="F9059">
        <v>46</v>
      </c>
      <c r="G9059">
        <v>1098.5248019999999</v>
      </c>
      <c r="H9059">
        <v>7.0833329999999998E-3</v>
      </c>
      <c r="I9059">
        <v>1.6529881999999999E-2</v>
      </c>
      <c r="J9059">
        <v>0</v>
      </c>
      <c r="K9059">
        <v>0</v>
      </c>
      <c r="L9059" t="s">
        <v>59</v>
      </c>
      <c r="M9059">
        <v>1</v>
      </c>
      <c r="N9059">
        <v>1</v>
      </c>
      <c r="O9059">
        <v>4</v>
      </c>
      <c r="P9059">
        <v>8</v>
      </c>
      <c r="Q9059" t="s">
        <v>51</v>
      </c>
      <c r="R9059" t="b">
        <f t="shared" si="930"/>
        <v>0</v>
      </c>
      <c r="S9059" t="b">
        <f t="shared" si="931"/>
        <v>0</v>
      </c>
      <c r="T9059">
        <v>0</v>
      </c>
      <c r="U9059">
        <v>0</v>
      </c>
      <c r="V9059">
        <v>1</v>
      </c>
    </row>
    <row r="9060" spans="1:22" ht="15" customHeight="1" x14ac:dyDescent="0.25">
      <c r="A9060">
        <v>9059</v>
      </c>
      <c r="B9060">
        <v>8</v>
      </c>
      <c r="C9060">
        <v>964.25</v>
      </c>
      <c r="D9060">
        <v>6</v>
      </c>
      <c r="E9060">
        <v>182.16666670000001</v>
      </c>
      <c r="F9060">
        <v>134</v>
      </c>
      <c r="G9060">
        <v>5889.7305040000001</v>
      </c>
      <c r="H9060">
        <v>2.8910577E-2</v>
      </c>
      <c r="I9060">
        <v>5.3431065999999999E-2</v>
      </c>
      <c r="J9060">
        <v>0</v>
      </c>
      <c r="K9060">
        <v>0</v>
      </c>
      <c r="L9060" t="s">
        <v>59</v>
      </c>
      <c r="M9060">
        <v>3</v>
      </c>
      <c r="N9060">
        <v>2</v>
      </c>
      <c r="O9060">
        <v>1</v>
      </c>
      <c r="P9060">
        <v>3</v>
      </c>
      <c r="Q9060" t="s">
        <v>51</v>
      </c>
      <c r="R9060" t="b">
        <f t="shared" si="930"/>
        <v>0</v>
      </c>
      <c r="S9060" t="b">
        <f t="shared" si="931"/>
        <v>0</v>
      </c>
      <c r="T9060">
        <v>0</v>
      </c>
      <c r="U9060">
        <v>0</v>
      </c>
      <c r="V9060">
        <v>1</v>
      </c>
    </row>
    <row r="9061" spans="1:22" ht="15" customHeight="1" x14ac:dyDescent="0.25">
      <c r="A9061">
        <v>9060</v>
      </c>
      <c r="B9061">
        <v>2</v>
      </c>
      <c r="C9061">
        <v>131.5</v>
      </c>
      <c r="D9061">
        <v>2</v>
      </c>
      <c r="E9061">
        <v>99</v>
      </c>
      <c r="F9061">
        <v>96</v>
      </c>
      <c r="G9061">
        <v>3541.3244930000001</v>
      </c>
      <c r="H9061">
        <v>1.0550214E-2</v>
      </c>
      <c r="I9061">
        <v>2.0522710999999999E-2</v>
      </c>
      <c r="J9061">
        <v>0</v>
      </c>
      <c r="K9061">
        <v>0</v>
      </c>
      <c r="L9061" t="s">
        <v>59</v>
      </c>
      <c r="M9061">
        <v>3</v>
      </c>
      <c r="N9061">
        <v>2</v>
      </c>
      <c r="O9061">
        <v>1</v>
      </c>
      <c r="P9061">
        <v>2</v>
      </c>
      <c r="Q9061" t="s">
        <v>51</v>
      </c>
      <c r="R9061" t="b">
        <f t="shared" si="930"/>
        <v>0</v>
      </c>
      <c r="S9061" t="b">
        <f t="shared" si="931"/>
        <v>0</v>
      </c>
      <c r="T9061">
        <v>0</v>
      </c>
      <c r="U9061">
        <v>0</v>
      </c>
      <c r="V9061">
        <v>1</v>
      </c>
    </row>
    <row r="9062" spans="1:22" ht="15" customHeight="1" x14ac:dyDescent="0.25">
      <c r="A9062">
        <v>9061</v>
      </c>
      <c r="B9062">
        <v>0</v>
      </c>
      <c r="C9062">
        <v>0</v>
      </c>
      <c r="D9062">
        <v>0</v>
      </c>
      <c r="E9062">
        <v>0</v>
      </c>
      <c r="F9062">
        <v>1</v>
      </c>
      <c r="G9062">
        <v>0</v>
      </c>
      <c r="H9062">
        <v>0.2</v>
      </c>
      <c r="I9062">
        <v>0.2</v>
      </c>
      <c r="J9062">
        <v>0</v>
      </c>
      <c r="K9062">
        <v>0</v>
      </c>
      <c r="L9062" t="s">
        <v>62</v>
      </c>
      <c r="M9062">
        <v>2</v>
      </c>
      <c r="N9062">
        <v>2</v>
      </c>
      <c r="O9062">
        <v>4</v>
      </c>
      <c r="P9062">
        <v>13</v>
      </c>
      <c r="Q9062" t="s">
        <v>51</v>
      </c>
      <c r="R9062" t="b">
        <f t="shared" si="930"/>
        <v>0</v>
      </c>
      <c r="S9062" t="b">
        <f t="shared" si="931"/>
        <v>0</v>
      </c>
      <c r="T9062">
        <v>0</v>
      </c>
      <c r="U9062">
        <v>0</v>
      </c>
      <c r="V9062">
        <v>1</v>
      </c>
    </row>
    <row r="9063" spans="1:22" ht="15" customHeight="1" x14ac:dyDescent="0.25">
      <c r="A9063">
        <v>9062</v>
      </c>
      <c r="B9063">
        <v>2</v>
      </c>
      <c r="C9063">
        <v>19</v>
      </c>
      <c r="D9063">
        <v>0</v>
      </c>
      <c r="E9063">
        <v>0</v>
      </c>
      <c r="F9063">
        <v>11</v>
      </c>
      <c r="G9063">
        <v>658.91666669999995</v>
      </c>
      <c r="H9063">
        <v>0</v>
      </c>
      <c r="I9063">
        <v>1.5384615000000001E-2</v>
      </c>
      <c r="J9063">
        <v>0</v>
      </c>
      <c r="K9063">
        <v>0</v>
      </c>
      <c r="L9063" t="s">
        <v>62</v>
      </c>
      <c r="M9063">
        <v>2</v>
      </c>
      <c r="N9063">
        <v>2</v>
      </c>
      <c r="O9063">
        <v>1</v>
      </c>
      <c r="P9063">
        <v>2</v>
      </c>
      <c r="Q9063" t="s">
        <v>51</v>
      </c>
      <c r="R9063" t="b">
        <f t="shared" si="930"/>
        <v>0</v>
      </c>
      <c r="S9063" t="b">
        <f t="shared" si="931"/>
        <v>0</v>
      </c>
      <c r="T9063">
        <v>0</v>
      </c>
      <c r="U9063">
        <v>0</v>
      </c>
      <c r="V9063">
        <v>1</v>
      </c>
    </row>
    <row r="9064" spans="1:22" ht="15" customHeight="1" x14ac:dyDescent="0.25">
      <c r="A9064">
        <v>9063</v>
      </c>
      <c r="B9064">
        <v>0</v>
      </c>
      <c r="C9064">
        <v>0</v>
      </c>
      <c r="D9064">
        <v>0</v>
      </c>
      <c r="E9064">
        <v>0</v>
      </c>
      <c r="F9064">
        <v>17</v>
      </c>
      <c r="G9064">
        <v>2641.416667</v>
      </c>
      <c r="H9064">
        <v>1.7647059E-2</v>
      </c>
      <c r="I9064">
        <v>0.04</v>
      </c>
      <c r="J9064">
        <v>0</v>
      </c>
      <c r="K9064">
        <v>0</v>
      </c>
      <c r="L9064" t="s">
        <v>59</v>
      </c>
      <c r="M9064">
        <v>3</v>
      </c>
      <c r="N9064">
        <v>2</v>
      </c>
      <c r="O9064">
        <v>4</v>
      </c>
      <c r="P9064">
        <v>13</v>
      </c>
      <c r="Q9064" t="s">
        <v>51</v>
      </c>
      <c r="R9064" t="b">
        <f t="shared" si="930"/>
        <v>0</v>
      </c>
      <c r="S9064" t="b">
        <f t="shared" si="931"/>
        <v>0</v>
      </c>
      <c r="T9064">
        <v>0</v>
      </c>
      <c r="U9064">
        <v>0</v>
      </c>
      <c r="V9064">
        <v>1</v>
      </c>
    </row>
    <row r="9065" spans="1:22" ht="15" customHeight="1" x14ac:dyDescent="0.25">
      <c r="A9065">
        <v>9064</v>
      </c>
      <c r="B9065">
        <v>0</v>
      </c>
      <c r="C9065">
        <v>0</v>
      </c>
      <c r="D9065">
        <v>0</v>
      </c>
      <c r="E9065">
        <v>0</v>
      </c>
      <c r="F9065">
        <v>12</v>
      </c>
      <c r="G9065">
        <v>364.75</v>
      </c>
      <c r="H9065">
        <v>2.5000000000000001E-2</v>
      </c>
      <c r="I9065">
        <v>2.5000000000000001E-2</v>
      </c>
      <c r="J9065">
        <v>0</v>
      </c>
      <c r="K9065">
        <v>0</v>
      </c>
      <c r="L9065" t="s">
        <v>59</v>
      </c>
      <c r="M9065">
        <v>2</v>
      </c>
      <c r="N9065">
        <v>6</v>
      </c>
      <c r="O9065">
        <v>3</v>
      </c>
      <c r="P9065">
        <v>2</v>
      </c>
      <c r="Q9065" t="s">
        <v>51</v>
      </c>
      <c r="R9065" t="b">
        <f t="shared" si="930"/>
        <v>0</v>
      </c>
      <c r="S9065" t="b">
        <f t="shared" si="931"/>
        <v>0</v>
      </c>
      <c r="T9065">
        <v>0</v>
      </c>
      <c r="U9065">
        <v>0</v>
      </c>
      <c r="V9065">
        <v>1</v>
      </c>
    </row>
    <row r="9066" spans="1:22" ht="15" customHeight="1" x14ac:dyDescent="0.25">
      <c r="A9066">
        <v>9065</v>
      </c>
      <c r="B9066">
        <v>0</v>
      </c>
      <c r="C9066">
        <v>0</v>
      </c>
      <c r="D9066">
        <v>0</v>
      </c>
      <c r="E9066">
        <v>0</v>
      </c>
      <c r="F9066">
        <v>100</v>
      </c>
      <c r="G9066">
        <v>2781.125</v>
      </c>
      <c r="H9066">
        <v>1.2E-2</v>
      </c>
      <c r="I9066">
        <v>3.7666667000000001E-2</v>
      </c>
      <c r="J9066">
        <v>0</v>
      </c>
      <c r="K9066">
        <v>0</v>
      </c>
      <c r="L9066" t="s">
        <v>62</v>
      </c>
      <c r="M9066">
        <v>2</v>
      </c>
      <c r="N9066">
        <v>6</v>
      </c>
      <c r="O9066">
        <v>3</v>
      </c>
      <c r="P9066">
        <v>1</v>
      </c>
      <c r="Q9066" t="s">
        <v>51</v>
      </c>
      <c r="R9066" t="b">
        <f t="shared" si="930"/>
        <v>0</v>
      </c>
      <c r="S9066" t="b">
        <f t="shared" si="931"/>
        <v>0</v>
      </c>
      <c r="T9066">
        <v>0</v>
      </c>
      <c r="U9066">
        <v>0</v>
      </c>
      <c r="V9066">
        <v>1</v>
      </c>
    </row>
    <row r="9067" spans="1:22" ht="15" customHeight="1" x14ac:dyDescent="0.25">
      <c r="A9067">
        <v>9066</v>
      </c>
      <c r="B9067">
        <v>3</v>
      </c>
      <c r="C9067">
        <v>27</v>
      </c>
      <c r="D9067">
        <v>0</v>
      </c>
      <c r="E9067">
        <v>0</v>
      </c>
      <c r="F9067">
        <v>2</v>
      </c>
      <c r="G9067">
        <v>16</v>
      </c>
      <c r="H9067">
        <v>0</v>
      </c>
      <c r="I9067">
        <v>0.05</v>
      </c>
      <c r="J9067">
        <v>0</v>
      </c>
      <c r="K9067">
        <v>0</v>
      </c>
      <c r="L9067" t="s">
        <v>59</v>
      </c>
      <c r="M9067">
        <v>2</v>
      </c>
      <c r="N9067">
        <v>2</v>
      </c>
      <c r="O9067">
        <v>2</v>
      </c>
      <c r="P9067">
        <v>2</v>
      </c>
      <c r="Q9067" t="s">
        <v>52</v>
      </c>
      <c r="R9067" t="b">
        <f>TRUE()</f>
        <v>1</v>
      </c>
      <c r="S9067" t="b">
        <f>TRUE()</f>
        <v>1</v>
      </c>
      <c r="T9067">
        <v>1</v>
      </c>
      <c r="U9067">
        <v>1</v>
      </c>
      <c r="V9067">
        <v>0</v>
      </c>
    </row>
    <row r="9068" spans="1:22" ht="15" customHeight="1" x14ac:dyDescent="0.25">
      <c r="A9068">
        <v>9067</v>
      </c>
      <c r="B9068">
        <v>0</v>
      </c>
      <c r="C9068">
        <v>0</v>
      </c>
      <c r="D9068">
        <v>4</v>
      </c>
      <c r="E9068">
        <v>115.8</v>
      </c>
      <c r="F9068">
        <v>95</v>
      </c>
      <c r="G9068">
        <v>2500.128052</v>
      </c>
      <c r="H9068">
        <v>5.3420810000000003E-3</v>
      </c>
      <c r="I9068">
        <v>1.1832634E-2</v>
      </c>
      <c r="J9068">
        <v>0</v>
      </c>
      <c r="K9068">
        <v>0</v>
      </c>
      <c r="L9068" t="s">
        <v>59</v>
      </c>
      <c r="M9068">
        <v>1</v>
      </c>
      <c r="N9068">
        <v>1</v>
      </c>
      <c r="O9068">
        <v>3</v>
      </c>
      <c r="P9068">
        <v>2</v>
      </c>
      <c r="Q9068" t="s">
        <v>51</v>
      </c>
      <c r="R9068" t="b">
        <f>FALSE()</f>
        <v>0</v>
      </c>
      <c r="S9068" t="b">
        <f>FALSE()</f>
        <v>0</v>
      </c>
      <c r="T9068">
        <v>0</v>
      </c>
      <c r="U9068">
        <v>0</v>
      </c>
      <c r="V9068">
        <v>1</v>
      </c>
    </row>
    <row r="9069" spans="1:22" ht="15" customHeight="1" x14ac:dyDescent="0.25">
      <c r="A9069">
        <v>9068</v>
      </c>
      <c r="B9069">
        <v>7</v>
      </c>
      <c r="C9069">
        <v>152.69642859999999</v>
      </c>
      <c r="D9069">
        <v>2</v>
      </c>
      <c r="E9069">
        <v>13</v>
      </c>
      <c r="F9069">
        <v>13</v>
      </c>
      <c r="G9069">
        <v>200.25</v>
      </c>
      <c r="H9069">
        <v>0.02</v>
      </c>
      <c r="I9069">
        <v>0.03</v>
      </c>
      <c r="J9069">
        <v>0</v>
      </c>
      <c r="K9069">
        <v>0</v>
      </c>
      <c r="L9069" t="s">
        <v>62</v>
      </c>
      <c r="M9069">
        <v>2</v>
      </c>
      <c r="N9069">
        <v>2</v>
      </c>
      <c r="O9069">
        <v>7</v>
      </c>
      <c r="P9069">
        <v>1</v>
      </c>
      <c r="Q9069" t="s">
        <v>51</v>
      </c>
      <c r="R9069" t="b">
        <f>TRUE()</f>
        <v>1</v>
      </c>
      <c r="S9069" t="b">
        <f>FALSE()</f>
        <v>0</v>
      </c>
      <c r="T9069">
        <v>0</v>
      </c>
      <c r="U9069">
        <v>1</v>
      </c>
      <c r="V9069">
        <v>1</v>
      </c>
    </row>
    <row r="9070" spans="1:22" ht="15" customHeight="1" x14ac:dyDescent="0.25">
      <c r="A9070">
        <v>9069</v>
      </c>
      <c r="B9070">
        <v>0</v>
      </c>
      <c r="C9070">
        <v>0</v>
      </c>
      <c r="D9070">
        <v>0</v>
      </c>
      <c r="E9070">
        <v>0</v>
      </c>
      <c r="F9070">
        <v>2</v>
      </c>
      <c r="G9070">
        <v>19</v>
      </c>
      <c r="H9070">
        <v>0</v>
      </c>
      <c r="I9070">
        <v>0.1</v>
      </c>
      <c r="J9070">
        <v>0</v>
      </c>
      <c r="K9070">
        <v>0</v>
      </c>
      <c r="L9070" t="s">
        <v>59</v>
      </c>
      <c r="M9070">
        <v>1</v>
      </c>
      <c r="N9070">
        <v>1</v>
      </c>
      <c r="O9070">
        <v>1</v>
      </c>
      <c r="P9070">
        <v>2</v>
      </c>
      <c r="Q9070" t="s">
        <v>52</v>
      </c>
      <c r="R9070" t="b">
        <f>TRUE()</f>
        <v>1</v>
      </c>
      <c r="S9070" t="b">
        <f>FALSE()</f>
        <v>0</v>
      </c>
      <c r="T9070">
        <v>0</v>
      </c>
      <c r="U9070">
        <v>1</v>
      </c>
      <c r="V9070">
        <v>0</v>
      </c>
    </row>
    <row r="9071" spans="1:22" ht="15" customHeight="1" x14ac:dyDescent="0.25">
      <c r="A9071">
        <v>9070</v>
      </c>
      <c r="B9071">
        <v>18</v>
      </c>
      <c r="C9071">
        <v>1012.5</v>
      </c>
      <c r="D9071">
        <v>6</v>
      </c>
      <c r="E9071">
        <v>114.33333330000001</v>
      </c>
      <c r="F9071">
        <v>106</v>
      </c>
      <c r="G9071">
        <v>3163.0968250000001</v>
      </c>
      <c r="H9071">
        <v>1.1664747E-2</v>
      </c>
      <c r="I9071">
        <v>2.1393867E-2</v>
      </c>
      <c r="J9071">
        <v>1.307682317</v>
      </c>
      <c r="K9071">
        <v>0</v>
      </c>
      <c r="L9071" t="s">
        <v>59</v>
      </c>
      <c r="M9071">
        <v>3</v>
      </c>
      <c r="N9071">
        <v>2</v>
      </c>
      <c r="O9071">
        <v>6</v>
      </c>
      <c r="P9071">
        <v>13</v>
      </c>
      <c r="Q9071" t="s">
        <v>51</v>
      </c>
      <c r="R9071" t="b">
        <f>FALSE()</f>
        <v>0</v>
      </c>
      <c r="S9071" t="b">
        <f>FALSE()</f>
        <v>0</v>
      </c>
      <c r="T9071">
        <v>0</v>
      </c>
      <c r="U9071">
        <v>0</v>
      </c>
      <c r="V9071">
        <v>1</v>
      </c>
    </row>
    <row r="9072" spans="1:22" ht="15" customHeight="1" x14ac:dyDescent="0.25">
      <c r="A9072">
        <v>9071</v>
      </c>
      <c r="B9072">
        <v>4</v>
      </c>
      <c r="C9072">
        <v>46.041666669999998</v>
      </c>
      <c r="D9072">
        <v>4</v>
      </c>
      <c r="E9072">
        <v>93.416666669999998</v>
      </c>
      <c r="F9072">
        <v>75</v>
      </c>
      <c r="G9072">
        <v>6057.9289609999996</v>
      </c>
      <c r="H9072">
        <v>1.0425240000000001E-2</v>
      </c>
      <c r="I9072">
        <v>1.9667423E-2</v>
      </c>
      <c r="J9072">
        <v>0</v>
      </c>
      <c r="K9072">
        <v>0</v>
      </c>
      <c r="L9072" t="s">
        <v>59</v>
      </c>
      <c r="M9072">
        <v>3</v>
      </c>
      <c r="N9072">
        <v>2</v>
      </c>
      <c r="O9072">
        <v>1</v>
      </c>
      <c r="P9072">
        <v>2</v>
      </c>
      <c r="Q9072" t="s">
        <v>51</v>
      </c>
      <c r="R9072" t="b">
        <f>FALSE()</f>
        <v>0</v>
      </c>
      <c r="S9072" t="b">
        <f>TRUE()</f>
        <v>1</v>
      </c>
      <c r="T9072">
        <v>1</v>
      </c>
      <c r="U9072">
        <v>0</v>
      </c>
      <c r="V9072">
        <v>1</v>
      </c>
    </row>
    <row r="9073" spans="1:22" ht="15" customHeight="1" x14ac:dyDescent="0.25">
      <c r="A9073">
        <v>9072</v>
      </c>
      <c r="B9073">
        <v>2</v>
      </c>
      <c r="C9073">
        <v>17</v>
      </c>
      <c r="D9073">
        <v>0</v>
      </c>
      <c r="E9073">
        <v>0</v>
      </c>
      <c r="F9073">
        <v>30</v>
      </c>
      <c r="G9073">
        <v>1448.9285709999999</v>
      </c>
      <c r="H9073">
        <v>4.3851851999999997E-2</v>
      </c>
      <c r="I9073">
        <v>6.9954545000000007E-2</v>
      </c>
      <c r="J9073">
        <v>0</v>
      </c>
      <c r="K9073">
        <v>0</v>
      </c>
      <c r="L9073" t="s">
        <v>62</v>
      </c>
      <c r="M9073">
        <v>3</v>
      </c>
      <c r="N9073">
        <v>2</v>
      </c>
      <c r="O9073">
        <v>1</v>
      </c>
      <c r="P9073">
        <v>13</v>
      </c>
      <c r="Q9073" t="s">
        <v>51</v>
      </c>
      <c r="R9073" t="b">
        <f>FALSE()</f>
        <v>0</v>
      </c>
      <c r="S9073" t="b">
        <f t="shared" ref="S9073:S9078" si="932">FALSE()</f>
        <v>0</v>
      </c>
      <c r="T9073">
        <v>0</v>
      </c>
      <c r="U9073">
        <v>0</v>
      </c>
      <c r="V9073">
        <v>1</v>
      </c>
    </row>
    <row r="9074" spans="1:22" ht="15" customHeight="1" x14ac:dyDescent="0.25">
      <c r="A9074">
        <v>9073</v>
      </c>
      <c r="B9074">
        <v>2</v>
      </c>
      <c r="C9074">
        <v>105.5</v>
      </c>
      <c r="D9074">
        <v>1</v>
      </c>
      <c r="E9074">
        <v>437.5</v>
      </c>
      <c r="F9074">
        <v>55</v>
      </c>
      <c r="G9074">
        <v>1984.0250000000001</v>
      </c>
      <c r="H9074">
        <v>0</v>
      </c>
      <c r="I9074">
        <v>3.4863950000000002E-3</v>
      </c>
      <c r="J9074">
        <v>0</v>
      </c>
      <c r="K9074">
        <v>0</v>
      </c>
      <c r="L9074" t="s">
        <v>59</v>
      </c>
      <c r="M9074">
        <v>3</v>
      </c>
      <c r="N9074">
        <v>2</v>
      </c>
      <c r="O9074">
        <v>4</v>
      </c>
      <c r="P9074">
        <v>6</v>
      </c>
      <c r="Q9074" t="s">
        <v>51</v>
      </c>
      <c r="R9074" t="b">
        <f>TRUE()</f>
        <v>1</v>
      </c>
      <c r="S9074" t="b">
        <f t="shared" si="932"/>
        <v>0</v>
      </c>
      <c r="T9074">
        <v>0</v>
      </c>
      <c r="U9074">
        <v>1</v>
      </c>
      <c r="V9074">
        <v>1</v>
      </c>
    </row>
    <row r="9075" spans="1:22" ht="15" customHeight="1" x14ac:dyDescent="0.25">
      <c r="A9075">
        <v>9074</v>
      </c>
      <c r="B9075">
        <v>4</v>
      </c>
      <c r="C9075">
        <v>54.5</v>
      </c>
      <c r="D9075">
        <v>0</v>
      </c>
      <c r="E9075">
        <v>0</v>
      </c>
      <c r="F9075">
        <v>3</v>
      </c>
      <c r="G9075">
        <v>21</v>
      </c>
      <c r="H9075">
        <v>0</v>
      </c>
      <c r="I9075">
        <v>3.3333333E-2</v>
      </c>
      <c r="J9075">
        <v>0</v>
      </c>
      <c r="K9075">
        <v>0</v>
      </c>
      <c r="L9075" t="s">
        <v>59</v>
      </c>
      <c r="M9075">
        <v>1</v>
      </c>
      <c r="N9075">
        <v>1</v>
      </c>
      <c r="O9075">
        <v>2</v>
      </c>
      <c r="P9075">
        <v>2</v>
      </c>
      <c r="Q9075" t="s">
        <v>52</v>
      </c>
      <c r="R9075" t="b">
        <f>FALSE()</f>
        <v>0</v>
      </c>
      <c r="S9075" t="b">
        <f t="shared" si="932"/>
        <v>0</v>
      </c>
      <c r="T9075">
        <v>0</v>
      </c>
      <c r="U9075">
        <v>0</v>
      </c>
      <c r="V9075">
        <v>0</v>
      </c>
    </row>
    <row r="9076" spans="1:22" ht="15" customHeight="1" x14ac:dyDescent="0.25">
      <c r="A9076">
        <v>9075</v>
      </c>
      <c r="B9076">
        <v>1</v>
      </c>
      <c r="C9076">
        <v>44.5</v>
      </c>
      <c r="D9076">
        <v>0</v>
      </c>
      <c r="E9076">
        <v>0</v>
      </c>
      <c r="F9076">
        <v>31</v>
      </c>
      <c r="G9076">
        <v>739.66666669999995</v>
      </c>
      <c r="H9076">
        <v>0.01</v>
      </c>
      <c r="I9076">
        <v>5.2222221999999999E-2</v>
      </c>
      <c r="J9076">
        <v>0</v>
      </c>
      <c r="K9076">
        <v>0</v>
      </c>
      <c r="L9076" t="s">
        <v>62</v>
      </c>
      <c r="M9076">
        <v>1</v>
      </c>
      <c r="N9076">
        <v>8</v>
      </c>
      <c r="O9076">
        <v>3</v>
      </c>
      <c r="P9076">
        <v>1</v>
      </c>
      <c r="Q9076" t="s">
        <v>51</v>
      </c>
      <c r="R9076" t="b">
        <f>FALSE()</f>
        <v>0</v>
      </c>
      <c r="S9076" t="b">
        <f t="shared" si="932"/>
        <v>0</v>
      </c>
      <c r="T9076">
        <v>0</v>
      </c>
      <c r="U9076">
        <v>0</v>
      </c>
      <c r="V9076">
        <v>1</v>
      </c>
    </row>
    <row r="9077" spans="1:22" ht="15" customHeight="1" x14ac:dyDescent="0.25">
      <c r="A9077">
        <v>9076</v>
      </c>
      <c r="B9077">
        <v>3</v>
      </c>
      <c r="C9077">
        <v>59.5</v>
      </c>
      <c r="D9077">
        <v>0</v>
      </c>
      <c r="E9077">
        <v>0</v>
      </c>
      <c r="F9077">
        <v>6</v>
      </c>
      <c r="G9077">
        <v>159</v>
      </c>
      <c r="H9077">
        <v>0</v>
      </c>
      <c r="I9077">
        <v>6.2500000000000003E-3</v>
      </c>
      <c r="J9077">
        <v>0</v>
      </c>
      <c r="K9077">
        <v>0</v>
      </c>
      <c r="L9077" t="s">
        <v>62</v>
      </c>
      <c r="M9077">
        <v>3</v>
      </c>
      <c r="N9077">
        <v>2</v>
      </c>
      <c r="O9077">
        <v>8</v>
      </c>
      <c r="P9077">
        <v>6</v>
      </c>
      <c r="Q9077" t="s">
        <v>52</v>
      </c>
      <c r="R9077" t="b">
        <f>FALSE()</f>
        <v>0</v>
      </c>
      <c r="S9077" t="b">
        <f t="shared" si="932"/>
        <v>0</v>
      </c>
      <c r="T9077">
        <v>0</v>
      </c>
      <c r="U9077">
        <v>0</v>
      </c>
      <c r="V9077">
        <v>0</v>
      </c>
    </row>
    <row r="9078" spans="1:22" ht="15" customHeight="1" x14ac:dyDescent="0.25">
      <c r="A9078">
        <v>9077</v>
      </c>
      <c r="B9078">
        <v>0</v>
      </c>
      <c r="C9078">
        <v>0</v>
      </c>
      <c r="D9078">
        <v>0</v>
      </c>
      <c r="E9078">
        <v>0</v>
      </c>
      <c r="F9078">
        <v>1</v>
      </c>
      <c r="G9078">
        <v>56.5</v>
      </c>
      <c r="H9078">
        <v>0</v>
      </c>
      <c r="I9078">
        <v>0.1</v>
      </c>
      <c r="J9078">
        <v>0</v>
      </c>
      <c r="K9078">
        <v>0</v>
      </c>
      <c r="L9078" t="s">
        <v>59</v>
      </c>
      <c r="M9078">
        <v>2</v>
      </c>
      <c r="N9078">
        <v>2</v>
      </c>
      <c r="O9078">
        <v>3</v>
      </c>
      <c r="P9078">
        <v>3</v>
      </c>
      <c r="Q9078" t="s">
        <v>51</v>
      </c>
      <c r="R9078" t="b">
        <f>FALSE()</f>
        <v>0</v>
      </c>
      <c r="S9078" t="b">
        <f t="shared" si="932"/>
        <v>0</v>
      </c>
      <c r="T9078">
        <v>0</v>
      </c>
      <c r="U9078">
        <v>0</v>
      </c>
      <c r="V9078">
        <v>1</v>
      </c>
    </row>
    <row r="9079" spans="1:22" ht="15" customHeight="1" x14ac:dyDescent="0.25">
      <c r="A9079">
        <v>9078</v>
      </c>
      <c r="B9079">
        <v>1</v>
      </c>
      <c r="C9079">
        <v>5</v>
      </c>
      <c r="D9079">
        <v>0</v>
      </c>
      <c r="E9079">
        <v>0</v>
      </c>
      <c r="F9079">
        <v>37</v>
      </c>
      <c r="G9079">
        <v>2235.8280840000002</v>
      </c>
      <c r="H9079">
        <v>0</v>
      </c>
      <c r="I9079">
        <v>1.0810811E-2</v>
      </c>
      <c r="J9079">
        <v>50.075989810000003</v>
      </c>
      <c r="K9079">
        <v>0</v>
      </c>
      <c r="L9079" t="s">
        <v>59</v>
      </c>
      <c r="M9079">
        <v>2</v>
      </c>
      <c r="N9079">
        <v>5</v>
      </c>
      <c r="O9079">
        <v>7</v>
      </c>
      <c r="P9079">
        <v>10</v>
      </c>
      <c r="Q9079" t="s">
        <v>51</v>
      </c>
      <c r="R9079" t="b">
        <f>FALSE()</f>
        <v>0</v>
      </c>
      <c r="S9079" t="b">
        <f>TRUE()</f>
        <v>1</v>
      </c>
      <c r="T9079">
        <v>1</v>
      </c>
      <c r="U9079">
        <v>0</v>
      </c>
      <c r="V9079">
        <v>1</v>
      </c>
    </row>
    <row r="9080" spans="1:22" ht="15" customHeight="1" x14ac:dyDescent="0.25">
      <c r="A9080">
        <v>9079</v>
      </c>
      <c r="B9080">
        <v>23</v>
      </c>
      <c r="C9080">
        <v>322.94166669999998</v>
      </c>
      <c r="D9080">
        <v>0</v>
      </c>
      <c r="E9080">
        <v>0</v>
      </c>
      <c r="F9080">
        <v>62</v>
      </c>
      <c r="G9080">
        <v>3142.9411759999998</v>
      </c>
      <c r="H9080">
        <v>3.0379750000000001E-3</v>
      </c>
      <c r="I9080">
        <v>1.9685462000000001E-2</v>
      </c>
      <c r="J9080">
        <v>7.3118922169999996</v>
      </c>
      <c r="K9080">
        <v>0</v>
      </c>
      <c r="L9080" t="s">
        <v>59</v>
      </c>
      <c r="M9080">
        <v>2</v>
      </c>
      <c r="N9080">
        <v>2</v>
      </c>
      <c r="O9080">
        <v>1</v>
      </c>
      <c r="P9080">
        <v>10</v>
      </c>
      <c r="Q9080" t="s">
        <v>51</v>
      </c>
      <c r="R9080" t="b">
        <f>TRUE()</f>
        <v>1</v>
      </c>
      <c r="S9080" t="b">
        <f>FALSE()</f>
        <v>0</v>
      </c>
      <c r="T9080">
        <v>0</v>
      </c>
      <c r="U9080">
        <v>1</v>
      </c>
      <c r="V9080">
        <v>1</v>
      </c>
    </row>
    <row r="9081" spans="1:22" ht="15" customHeight="1" x14ac:dyDescent="0.25">
      <c r="A9081">
        <v>9080</v>
      </c>
      <c r="B9081">
        <v>0</v>
      </c>
      <c r="C9081">
        <v>0</v>
      </c>
      <c r="D9081">
        <v>0</v>
      </c>
      <c r="E9081">
        <v>0</v>
      </c>
      <c r="F9081">
        <v>11</v>
      </c>
      <c r="G9081">
        <v>1289.333333</v>
      </c>
      <c r="H9081">
        <v>0</v>
      </c>
      <c r="I9081">
        <v>2.2222222E-2</v>
      </c>
      <c r="J9081">
        <v>0</v>
      </c>
      <c r="K9081">
        <v>0</v>
      </c>
      <c r="L9081" t="s">
        <v>62</v>
      </c>
      <c r="M9081">
        <v>1</v>
      </c>
      <c r="N9081">
        <v>1</v>
      </c>
      <c r="O9081">
        <v>6</v>
      </c>
      <c r="P9081">
        <v>2</v>
      </c>
      <c r="Q9081" t="s">
        <v>52</v>
      </c>
      <c r="R9081" t="b">
        <f>FALSE()</f>
        <v>0</v>
      </c>
      <c r="S9081" t="b">
        <f>FALSE()</f>
        <v>0</v>
      </c>
      <c r="T9081">
        <v>0</v>
      </c>
      <c r="U9081">
        <v>0</v>
      </c>
      <c r="V9081">
        <v>0</v>
      </c>
    </row>
    <row r="9082" spans="1:22" ht="15" customHeight="1" x14ac:dyDescent="0.25">
      <c r="A9082">
        <v>9081</v>
      </c>
      <c r="B9082">
        <v>2</v>
      </c>
      <c r="C9082">
        <v>34.25</v>
      </c>
      <c r="D9082">
        <v>0</v>
      </c>
      <c r="E9082">
        <v>0</v>
      </c>
      <c r="F9082">
        <v>55</v>
      </c>
      <c r="G9082">
        <v>3227.4833330000001</v>
      </c>
      <c r="H9082">
        <v>3.636364E-3</v>
      </c>
      <c r="I9082">
        <v>1.6363636000000001E-2</v>
      </c>
      <c r="J9082">
        <v>0</v>
      </c>
      <c r="K9082">
        <v>0</v>
      </c>
      <c r="L9082" t="s">
        <v>59</v>
      </c>
      <c r="M9082">
        <v>2</v>
      </c>
      <c r="N9082">
        <v>2</v>
      </c>
      <c r="O9082">
        <v>3</v>
      </c>
      <c r="P9082">
        <v>13</v>
      </c>
      <c r="Q9082" t="s">
        <v>51</v>
      </c>
      <c r="R9082" t="b">
        <f>FALSE()</f>
        <v>0</v>
      </c>
      <c r="S9082" t="b">
        <f>FALSE()</f>
        <v>0</v>
      </c>
      <c r="T9082">
        <v>0</v>
      </c>
      <c r="U9082">
        <v>0</v>
      </c>
      <c r="V9082">
        <v>1</v>
      </c>
    </row>
    <row r="9083" spans="1:22" ht="15" customHeight="1" x14ac:dyDescent="0.25">
      <c r="A9083">
        <v>9082</v>
      </c>
      <c r="B9083">
        <v>1</v>
      </c>
      <c r="C9083">
        <v>6</v>
      </c>
      <c r="D9083">
        <v>0</v>
      </c>
      <c r="E9083">
        <v>0</v>
      </c>
      <c r="F9083">
        <v>14</v>
      </c>
      <c r="G9083">
        <v>1183</v>
      </c>
      <c r="H9083">
        <v>0</v>
      </c>
      <c r="I9083">
        <v>4.7619050000000003E-3</v>
      </c>
      <c r="J9083">
        <v>17.5336164</v>
      </c>
      <c r="K9083">
        <v>0</v>
      </c>
      <c r="L9083" t="s">
        <v>59</v>
      </c>
      <c r="M9083">
        <v>2</v>
      </c>
      <c r="N9083">
        <v>2</v>
      </c>
      <c r="O9083">
        <v>6</v>
      </c>
      <c r="P9083">
        <v>10</v>
      </c>
      <c r="Q9083" t="s">
        <v>52</v>
      </c>
      <c r="R9083" t="b">
        <f>TRUE()</f>
        <v>1</v>
      </c>
      <c r="S9083" t="b">
        <f>TRUE()</f>
        <v>1</v>
      </c>
      <c r="T9083">
        <v>1</v>
      </c>
      <c r="U9083">
        <v>1</v>
      </c>
      <c r="V9083">
        <v>0</v>
      </c>
    </row>
    <row r="9084" spans="1:22" ht="15" customHeight="1" x14ac:dyDescent="0.25">
      <c r="A9084">
        <v>9083</v>
      </c>
      <c r="B9084">
        <v>11</v>
      </c>
      <c r="C9084">
        <v>151.52500000000001</v>
      </c>
      <c r="D9084">
        <v>6</v>
      </c>
      <c r="E9084">
        <v>435.25</v>
      </c>
      <c r="F9084">
        <v>72</v>
      </c>
      <c r="G9084">
        <v>5251.3827380000002</v>
      </c>
      <c r="H9084">
        <v>0</v>
      </c>
      <c r="I9084">
        <v>9.9690930000000001E-3</v>
      </c>
      <c r="J9084">
        <v>13.775216289999999</v>
      </c>
      <c r="K9084">
        <v>0</v>
      </c>
      <c r="L9084" t="s">
        <v>62</v>
      </c>
      <c r="M9084">
        <v>2</v>
      </c>
      <c r="N9084">
        <v>2</v>
      </c>
      <c r="O9084">
        <v>4</v>
      </c>
      <c r="P9084">
        <v>2</v>
      </c>
      <c r="Q9084" t="s">
        <v>51</v>
      </c>
      <c r="R9084" t="b">
        <f>FALSE()</f>
        <v>0</v>
      </c>
      <c r="S9084" t="b">
        <f>FALSE()</f>
        <v>0</v>
      </c>
      <c r="T9084">
        <v>0</v>
      </c>
      <c r="U9084">
        <v>0</v>
      </c>
      <c r="V9084">
        <v>1</v>
      </c>
    </row>
    <row r="9085" spans="1:22" ht="15" customHeight="1" x14ac:dyDescent="0.25">
      <c r="A9085">
        <v>9084</v>
      </c>
      <c r="B9085">
        <v>0</v>
      </c>
      <c r="C9085">
        <v>0</v>
      </c>
      <c r="D9085">
        <v>0</v>
      </c>
      <c r="E9085">
        <v>0</v>
      </c>
      <c r="F9085">
        <v>21</v>
      </c>
      <c r="G9085">
        <v>685.17440480000005</v>
      </c>
      <c r="H9085">
        <v>2.8571428999999999E-2</v>
      </c>
      <c r="I9085">
        <v>4.3174602999999999E-2</v>
      </c>
      <c r="J9085">
        <v>0</v>
      </c>
      <c r="K9085">
        <v>0</v>
      </c>
      <c r="L9085" t="s">
        <v>59</v>
      </c>
      <c r="M9085">
        <v>1</v>
      </c>
      <c r="N9085">
        <v>1</v>
      </c>
      <c r="O9085">
        <v>8</v>
      </c>
      <c r="P9085">
        <v>1</v>
      </c>
      <c r="Q9085" t="s">
        <v>51</v>
      </c>
      <c r="R9085" t="b">
        <f>TRUE()</f>
        <v>1</v>
      </c>
      <c r="S9085" t="b">
        <f>TRUE()</f>
        <v>1</v>
      </c>
      <c r="T9085">
        <v>1</v>
      </c>
      <c r="U9085">
        <v>1</v>
      </c>
      <c r="V9085">
        <v>1</v>
      </c>
    </row>
    <row r="9086" spans="1:22" ht="15" customHeight="1" x14ac:dyDescent="0.25">
      <c r="A9086">
        <v>9085</v>
      </c>
      <c r="B9086">
        <v>1</v>
      </c>
      <c r="C9086">
        <v>22</v>
      </c>
      <c r="D9086">
        <v>0</v>
      </c>
      <c r="E9086">
        <v>0</v>
      </c>
      <c r="F9086">
        <v>29</v>
      </c>
      <c r="G9086">
        <v>2209.75</v>
      </c>
      <c r="H9086">
        <v>0</v>
      </c>
      <c r="I9086">
        <v>3.5057471E-2</v>
      </c>
      <c r="J9086">
        <v>0</v>
      </c>
      <c r="K9086">
        <v>0</v>
      </c>
      <c r="L9086" t="s">
        <v>59</v>
      </c>
      <c r="M9086">
        <v>3</v>
      </c>
      <c r="N9086">
        <v>2</v>
      </c>
      <c r="O9086">
        <v>8</v>
      </c>
      <c r="P9086">
        <v>2</v>
      </c>
      <c r="Q9086" t="s">
        <v>51</v>
      </c>
      <c r="R9086" t="b">
        <f>FALSE()</f>
        <v>0</v>
      </c>
      <c r="S9086" t="b">
        <f>FALSE()</f>
        <v>0</v>
      </c>
      <c r="T9086">
        <v>0</v>
      </c>
      <c r="U9086">
        <v>0</v>
      </c>
      <c r="V9086">
        <v>1</v>
      </c>
    </row>
    <row r="9087" spans="1:22" ht="15" customHeight="1" x14ac:dyDescent="0.25">
      <c r="A9087">
        <v>9086</v>
      </c>
      <c r="B9087">
        <v>0</v>
      </c>
      <c r="C9087">
        <v>0</v>
      </c>
      <c r="D9087">
        <v>0</v>
      </c>
      <c r="E9087">
        <v>0</v>
      </c>
      <c r="F9087">
        <v>8</v>
      </c>
      <c r="G9087">
        <v>1102.5</v>
      </c>
      <c r="H9087">
        <v>0.04</v>
      </c>
      <c r="I9087">
        <v>9.0624999999999997E-2</v>
      </c>
      <c r="J9087">
        <v>0</v>
      </c>
      <c r="K9087">
        <v>0</v>
      </c>
      <c r="L9087" t="s">
        <v>62</v>
      </c>
      <c r="M9087">
        <v>1</v>
      </c>
      <c r="N9087">
        <v>1</v>
      </c>
      <c r="O9087">
        <v>6</v>
      </c>
      <c r="P9087">
        <v>2</v>
      </c>
      <c r="Q9087" t="s">
        <v>51</v>
      </c>
      <c r="R9087" t="b">
        <f>TRUE()</f>
        <v>1</v>
      </c>
      <c r="S9087" t="b">
        <f>FALSE()</f>
        <v>0</v>
      </c>
      <c r="T9087">
        <v>0</v>
      </c>
      <c r="U9087">
        <v>1</v>
      </c>
      <c r="V9087">
        <v>1</v>
      </c>
    </row>
    <row r="9088" spans="1:22" ht="15" customHeight="1" x14ac:dyDescent="0.25">
      <c r="A9088">
        <v>9087</v>
      </c>
      <c r="B9088">
        <v>0</v>
      </c>
      <c r="C9088">
        <v>0</v>
      </c>
      <c r="D9088">
        <v>1</v>
      </c>
      <c r="E9088">
        <v>20</v>
      </c>
      <c r="F9088">
        <v>48</v>
      </c>
      <c r="G9088">
        <v>1686.354994</v>
      </c>
      <c r="H9088">
        <v>2.0408163E-2</v>
      </c>
      <c r="I9088">
        <v>3.3747212999999998E-2</v>
      </c>
      <c r="J9088">
        <v>0</v>
      </c>
      <c r="K9088">
        <v>0</v>
      </c>
      <c r="L9088" t="s">
        <v>62</v>
      </c>
      <c r="M9088">
        <v>3</v>
      </c>
      <c r="N9088">
        <v>2</v>
      </c>
      <c r="O9088">
        <v>1</v>
      </c>
      <c r="P9088">
        <v>10</v>
      </c>
      <c r="Q9088" t="s">
        <v>51</v>
      </c>
      <c r="R9088" t="b">
        <f>TRUE()</f>
        <v>1</v>
      </c>
      <c r="S9088" t="b">
        <f>FALSE()</f>
        <v>0</v>
      </c>
      <c r="T9088">
        <v>0</v>
      </c>
      <c r="U9088">
        <v>1</v>
      </c>
      <c r="V9088">
        <v>1</v>
      </c>
    </row>
    <row r="9089" spans="1:22" ht="15" customHeight="1" x14ac:dyDescent="0.25">
      <c r="A9089">
        <v>9088</v>
      </c>
      <c r="B9089">
        <v>0</v>
      </c>
      <c r="C9089">
        <v>0</v>
      </c>
      <c r="D9089">
        <v>0</v>
      </c>
      <c r="E9089">
        <v>0</v>
      </c>
      <c r="F9089">
        <v>8</v>
      </c>
      <c r="G9089">
        <v>704.16666669999995</v>
      </c>
      <c r="H9089">
        <v>1.2500000000000001E-2</v>
      </c>
      <c r="I9089">
        <v>3.5416666999999999E-2</v>
      </c>
      <c r="J9089">
        <v>0</v>
      </c>
      <c r="K9089">
        <v>0</v>
      </c>
      <c r="L9089" t="s">
        <v>59</v>
      </c>
      <c r="M9089">
        <v>3</v>
      </c>
      <c r="N9089">
        <v>2</v>
      </c>
      <c r="O9089">
        <v>1</v>
      </c>
      <c r="P9089">
        <v>3</v>
      </c>
      <c r="Q9089" t="s">
        <v>51</v>
      </c>
      <c r="R9089" t="b">
        <f>FALSE()</f>
        <v>0</v>
      </c>
      <c r="S9089" t="b">
        <f>FALSE()</f>
        <v>0</v>
      </c>
      <c r="T9089">
        <v>0</v>
      </c>
      <c r="U9089">
        <v>0</v>
      </c>
      <c r="V9089">
        <v>1</v>
      </c>
    </row>
    <row r="9090" spans="1:22" ht="15" customHeight="1" x14ac:dyDescent="0.25">
      <c r="A9090">
        <v>9089</v>
      </c>
      <c r="B9090">
        <v>1</v>
      </c>
      <c r="C9090">
        <v>5</v>
      </c>
      <c r="D9090">
        <v>0</v>
      </c>
      <c r="E9090">
        <v>0</v>
      </c>
      <c r="F9090">
        <v>30</v>
      </c>
      <c r="G9090">
        <v>1240.6500000000001</v>
      </c>
      <c r="H9090">
        <v>0</v>
      </c>
      <c r="I9090">
        <v>1.7708333E-2</v>
      </c>
      <c r="J9090">
        <v>0</v>
      </c>
      <c r="K9090">
        <v>0</v>
      </c>
      <c r="L9090" t="s">
        <v>59</v>
      </c>
      <c r="M9090">
        <v>2</v>
      </c>
      <c r="N9090">
        <v>2</v>
      </c>
      <c r="O9090">
        <v>6</v>
      </c>
      <c r="P9090">
        <v>2</v>
      </c>
      <c r="Q9090" t="s">
        <v>51</v>
      </c>
      <c r="R9090" t="b">
        <f>FALSE()</f>
        <v>0</v>
      </c>
      <c r="S9090" t="b">
        <f>FALSE()</f>
        <v>0</v>
      </c>
      <c r="T9090">
        <v>0</v>
      </c>
      <c r="U9090">
        <v>0</v>
      </c>
      <c r="V9090">
        <v>1</v>
      </c>
    </row>
    <row r="9091" spans="1:22" ht="15" customHeight="1" x14ac:dyDescent="0.25">
      <c r="A9091">
        <v>9090</v>
      </c>
      <c r="B9091">
        <v>1</v>
      </c>
      <c r="C9091">
        <v>103</v>
      </c>
      <c r="D9091">
        <v>0</v>
      </c>
      <c r="E9091">
        <v>0</v>
      </c>
      <c r="F9091">
        <v>20</v>
      </c>
      <c r="G9091">
        <v>1140.666667</v>
      </c>
      <c r="H9091">
        <v>0</v>
      </c>
      <c r="I9091">
        <v>5.0000000000000001E-3</v>
      </c>
      <c r="J9091">
        <v>19.18108767</v>
      </c>
      <c r="K9091">
        <v>0</v>
      </c>
      <c r="L9091" t="s">
        <v>62</v>
      </c>
      <c r="M9091">
        <v>3</v>
      </c>
      <c r="N9091">
        <v>2</v>
      </c>
      <c r="O9091">
        <v>3</v>
      </c>
      <c r="P9091">
        <v>2</v>
      </c>
      <c r="Q9091" t="s">
        <v>52</v>
      </c>
      <c r="R9091" t="b">
        <f>FALSE()</f>
        <v>0</v>
      </c>
      <c r="S9091" t="b">
        <f>TRUE()</f>
        <v>1</v>
      </c>
      <c r="T9091">
        <v>1</v>
      </c>
      <c r="U9091">
        <v>0</v>
      </c>
      <c r="V9091">
        <v>0</v>
      </c>
    </row>
    <row r="9092" spans="1:22" ht="15" customHeight="1" x14ac:dyDescent="0.25">
      <c r="A9092">
        <v>9091</v>
      </c>
      <c r="B9092">
        <v>4</v>
      </c>
      <c r="C9092">
        <v>21</v>
      </c>
      <c r="D9092">
        <v>0</v>
      </c>
      <c r="E9092">
        <v>0</v>
      </c>
      <c r="F9092">
        <v>7</v>
      </c>
      <c r="G9092">
        <v>56.25</v>
      </c>
      <c r="H9092">
        <v>3.3333333E-2</v>
      </c>
      <c r="I9092">
        <v>6.6666666999999999E-2</v>
      </c>
      <c r="J9092">
        <v>0</v>
      </c>
      <c r="K9092">
        <v>0</v>
      </c>
      <c r="L9092" t="s">
        <v>59</v>
      </c>
      <c r="M9092">
        <v>3</v>
      </c>
      <c r="N9092">
        <v>2</v>
      </c>
      <c r="O9092">
        <v>1</v>
      </c>
      <c r="P9092">
        <v>15</v>
      </c>
      <c r="Q9092" t="s">
        <v>51</v>
      </c>
      <c r="R9092" t="b">
        <f>TRUE()</f>
        <v>1</v>
      </c>
      <c r="S9092" t="b">
        <f t="shared" ref="S9092:S9098" si="933">FALSE()</f>
        <v>0</v>
      </c>
      <c r="T9092">
        <v>0</v>
      </c>
      <c r="U9092">
        <v>1</v>
      </c>
      <c r="V9092">
        <v>1</v>
      </c>
    </row>
    <row r="9093" spans="1:22" ht="15" customHeight="1" x14ac:dyDescent="0.25">
      <c r="A9093">
        <v>9092</v>
      </c>
      <c r="B9093">
        <v>3</v>
      </c>
      <c r="C9093">
        <v>44</v>
      </c>
      <c r="D9093">
        <v>0</v>
      </c>
      <c r="E9093">
        <v>0</v>
      </c>
      <c r="F9093">
        <v>15</v>
      </c>
      <c r="G9093">
        <v>310.25</v>
      </c>
      <c r="H9093">
        <v>1.2500000000000001E-2</v>
      </c>
      <c r="I9093">
        <v>1.2500000000000001E-2</v>
      </c>
      <c r="J9093">
        <v>0</v>
      </c>
      <c r="K9093">
        <v>0</v>
      </c>
      <c r="L9093" t="s">
        <v>62</v>
      </c>
      <c r="M9093">
        <v>3</v>
      </c>
      <c r="N9093">
        <v>2</v>
      </c>
      <c r="O9093">
        <v>3</v>
      </c>
      <c r="P9093">
        <v>2</v>
      </c>
      <c r="Q9093" t="s">
        <v>51</v>
      </c>
      <c r="R9093" t="b">
        <f>TRUE()</f>
        <v>1</v>
      </c>
      <c r="S9093" t="b">
        <f t="shared" si="933"/>
        <v>0</v>
      </c>
      <c r="T9093">
        <v>0</v>
      </c>
      <c r="U9093">
        <v>1</v>
      </c>
      <c r="V9093">
        <v>1</v>
      </c>
    </row>
    <row r="9094" spans="1:22" ht="15" customHeight="1" x14ac:dyDescent="0.25">
      <c r="A9094">
        <v>9093</v>
      </c>
      <c r="B9094">
        <v>0</v>
      </c>
      <c r="C9094">
        <v>0</v>
      </c>
      <c r="D9094">
        <v>0</v>
      </c>
      <c r="E9094">
        <v>0</v>
      </c>
      <c r="F9094">
        <v>3</v>
      </c>
      <c r="G9094">
        <v>53</v>
      </c>
      <c r="H9094">
        <v>6.6666666999999999E-2</v>
      </c>
      <c r="I9094">
        <v>8.8888888999999999E-2</v>
      </c>
      <c r="J9094">
        <v>0</v>
      </c>
      <c r="K9094">
        <v>0</v>
      </c>
      <c r="L9094" t="s">
        <v>59</v>
      </c>
      <c r="M9094">
        <v>1</v>
      </c>
      <c r="N9094">
        <v>1</v>
      </c>
      <c r="O9094">
        <v>3</v>
      </c>
      <c r="P9094">
        <v>2</v>
      </c>
      <c r="Q9094" t="s">
        <v>51</v>
      </c>
      <c r="R9094" t="b">
        <f>TRUE()</f>
        <v>1</v>
      </c>
      <c r="S9094" t="b">
        <f t="shared" si="933"/>
        <v>0</v>
      </c>
      <c r="T9094">
        <v>0</v>
      </c>
      <c r="U9094">
        <v>1</v>
      </c>
      <c r="V9094">
        <v>1</v>
      </c>
    </row>
    <row r="9095" spans="1:22" ht="15" customHeight="1" x14ac:dyDescent="0.25">
      <c r="A9095">
        <v>9094</v>
      </c>
      <c r="B9095">
        <v>2</v>
      </c>
      <c r="C9095">
        <v>12</v>
      </c>
      <c r="D9095">
        <v>0</v>
      </c>
      <c r="E9095">
        <v>0</v>
      </c>
      <c r="F9095">
        <v>8</v>
      </c>
      <c r="G9095">
        <v>91.25</v>
      </c>
      <c r="H9095">
        <v>0</v>
      </c>
      <c r="I9095">
        <v>0.02</v>
      </c>
      <c r="J9095">
        <v>0</v>
      </c>
      <c r="K9095">
        <v>0</v>
      </c>
      <c r="L9095" t="s">
        <v>62</v>
      </c>
      <c r="M9095">
        <v>2</v>
      </c>
      <c r="N9095">
        <v>2</v>
      </c>
      <c r="O9095">
        <v>6</v>
      </c>
      <c r="P9095">
        <v>10</v>
      </c>
      <c r="Q9095" t="s">
        <v>51</v>
      </c>
      <c r="R9095" t="b">
        <f>FALSE()</f>
        <v>0</v>
      </c>
      <c r="S9095" t="b">
        <f t="shared" si="933"/>
        <v>0</v>
      </c>
      <c r="T9095">
        <v>0</v>
      </c>
      <c r="U9095">
        <v>0</v>
      </c>
      <c r="V9095">
        <v>1</v>
      </c>
    </row>
    <row r="9096" spans="1:22" ht="15" customHeight="1" x14ac:dyDescent="0.25">
      <c r="A9096">
        <v>9095</v>
      </c>
      <c r="B9096">
        <v>0</v>
      </c>
      <c r="C9096">
        <v>0</v>
      </c>
      <c r="D9096">
        <v>0</v>
      </c>
      <c r="E9096">
        <v>0</v>
      </c>
      <c r="F9096">
        <v>7</v>
      </c>
      <c r="G9096">
        <v>136.75</v>
      </c>
      <c r="H9096">
        <v>0</v>
      </c>
      <c r="I9096">
        <v>3.8095237999999997E-2</v>
      </c>
      <c r="J9096">
        <v>0</v>
      </c>
      <c r="K9096">
        <v>0</v>
      </c>
      <c r="L9096" t="s">
        <v>62</v>
      </c>
      <c r="M9096">
        <v>3</v>
      </c>
      <c r="N9096">
        <v>2</v>
      </c>
      <c r="O9096">
        <v>9</v>
      </c>
      <c r="P9096">
        <v>6</v>
      </c>
      <c r="Q9096" t="s">
        <v>51</v>
      </c>
      <c r="R9096" t="b">
        <f>FALSE()</f>
        <v>0</v>
      </c>
      <c r="S9096" t="b">
        <f t="shared" si="933"/>
        <v>0</v>
      </c>
      <c r="T9096">
        <v>0</v>
      </c>
      <c r="U9096">
        <v>0</v>
      </c>
      <c r="V9096">
        <v>1</v>
      </c>
    </row>
    <row r="9097" spans="1:22" ht="15" customHeight="1" x14ac:dyDescent="0.25">
      <c r="A9097">
        <v>9096</v>
      </c>
      <c r="B9097">
        <v>3</v>
      </c>
      <c r="C9097">
        <v>116.5</v>
      </c>
      <c r="D9097">
        <v>0</v>
      </c>
      <c r="E9097">
        <v>0</v>
      </c>
      <c r="F9097">
        <v>15</v>
      </c>
      <c r="G9097">
        <v>320.25</v>
      </c>
      <c r="H9097">
        <v>0</v>
      </c>
      <c r="I9097">
        <v>5.8823529999999999E-3</v>
      </c>
      <c r="J9097">
        <v>0</v>
      </c>
      <c r="K9097">
        <v>0</v>
      </c>
      <c r="L9097" t="s">
        <v>62</v>
      </c>
      <c r="M9097">
        <v>1</v>
      </c>
      <c r="N9097">
        <v>1</v>
      </c>
      <c r="O9097">
        <v>4</v>
      </c>
      <c r="P9097">
        <v>6</v>
      </c>
      <c r="Q9097" t="s">
        <v>51</v>
      </c>
      <c r="R9097" t="b">
        <f>TRUE()</f>
        <v>1</v>
      </c>
      <c r="S9097" t="b">
        <f t="shared" si="933"/>
        <v>0</v>
      </c>
      <c r="T9097">
        <v>0</v>
      </c>
      <c r="U9097">
        <v>1</v>
      </c>
      <c r="V9097">
        <v>1</v>
      </c>
    </row>
    <row r="9098" spans="1:22" ht="15" customHeight="1" x14ac:dyDescent="0.25">
      <c r="A9098">
        <v>9097</v>
      </c>
      <c r="B9098">
        <v>1</v>
      </c>
      <c r="C9098">
        <v>67.5</v>
      </c>
      <c r="D9098">
        <v>1</v>
      </c>
      <c r="E9098">
        <v>0</v>
      </c>
      <c r="F9098">
        <v>11</v>
      </c>
      <c r="G9098">
        <v>816.5</v>
      </c>
      <c r="H9098">
        <v>0</v>
      </c>
      <c r="I9098">
        <v>1.6666667E-2</v>
      </c>
      <c r="J9098">
        <v>0</v>
      </c>
      <c r="K9098">
        <v>0</v>
      </c>
      <c r="L9098" t="s">
        <v>62</v>
      </c>
      <c r="M9098">
        <v>1</v>
      </c>
      <c r="N9098">
        <v>1</v>
      </c>
      <c r="O9098">
        <v>6</v>
      </c>
      <c r="P9098">
        <v>2</v>
      </c>
      <c r="Q9098" t="s">
        <v>52</v>
      </c>
      <c r="R9098" t="b">
        <f t="shared" ref="R9098:R9106" si="934">FALSE()</f>
        <v>0</v>
      </c>
      <c r="S9098" t="b">
        <f t="shared" si="933"/>
        <v>0</v>
      </c>
      <c r="T9098">
        <v>0</v>
      </c>
      <c r="U9098">
        <v>0</v>
      </c>
      <c r="V9098">
        <v>0</v>
      </c>
    </row>
    <row r="9099" spans="1:22" ht="15" customHeight="1" x14ac:dyDescent="0.25">
      <c r="A9099">
        <v>9098</v>
      </c>
      <c r="B9099">
        <v>0</v>
      </c>
      <c r="C9099">
        <v>0</v>
      </c>
      <c r="D9099">
        <v>0</v>
      </c>
      <c r="E9099">
        <v>0</v>
      </c>
      <c r="F9099">
        <v>95</v>
      </c>
      <c r="G9099">
        <v>3208.208333</v>
      </c>
      <c r="H9099">
        <v>2.12766E-3</v>
      </c>
      <c r="I9099">
        <v>1.0851064000000001E-2</v>
      </c>
      <c r="J9099">
        <v>5.3644192679999998</v>
      </c>
      <c r="K9099">
        <v>0</v>
      </c>
      <c r="L9099" t="s">
        <v>59</v>
      </c>
      <c r="M9099">
        <v>2</v>
      </c>
      <c r="N9099">
        <v>2</v>
      </c>
      <c r="O9099">
        <v>1</v>
      </c>
      <c r="P9099">
        <v>1</v>
      </c>
      <c r="Q9099" t="s">
        <v>51</v>
      </c>
      <c r="R9099" t="b">
        <f t="shared" si="934"/>
        <v>0</v>
      </c>
      <c r="S9099" t="b">
        <f>TRUE()</f>
        <v>1</v>
      </c>
      <c r="T9099">
        <v>1</v>
      </c>
      <c r="U9099">
        <v>0</v>
      </c>
      <c r="V9099">
        <v>1</v>
      </c>
    </row>
    <row r="9100" spans="1:22" ht="15" customHeight="1" x14ac:dyDescent="0.25">
      <c r="A9100">
        <v>9099</v>
      </c>
      <c r="B9100">
        <v>0</v>
      </c>
      <c r="C9100">
        <v>0</v>
      </c>
      <c r="D9100">
        <v>0</v>
      </c>
      <c r="E9100">
        <v>0</v>
      </c>
      <c r="F9100">
        <v>5</v>
      </c>
      <c r="G9100">
        <v>109.25</v>
      </c>
      <c r="H9100">
        <v>0</v>
      </c>
      <c r="I9100">
        <v>0.08</v>
      </c>
      <c r="J9100">
        <v>0</v>
      </c>
      <c r="K9100">
        <v>0</v>
      </c>
      <c r="L9100" t="s">
        <v>59</v>
      </c>
      <c r="M9100">
        <v>2</v>
      </c>
      <c r="N9100">
        <v>10</v>
      </c>
      <c r="O9100">
        <v>1</v>
      </c>
      <c r="P9100">
        <v>2</v>
      </c>
      <c r="Q9100" t="s">
        <v>51</v>
      </c>
      <c r="R9100" t="b">
        <f t="shared" si="934"/>
        <v>0</v>
      </c>
      <c r="S9100" t="b">
        <f>FALSE()</f>
        <v>0</v>
      </c>
      <c r="T9100">
        <v>0</v>
      </c>
      <c r="U9100">
        <v>0</v>
      </c>
      <c r="V9100">
        <v>1</v>
      </c>
    </row>
    <row r="9101" spans="1:22" ht="15" customHeight="1" x14ac:dyDescent="0.25">
      <c r="A9101">
        <v>9100</v>
      </c>
      <c r="B9101">
        <v>6</v>
      </c>
      <c r="C9101">
        <v>169.79166670000001</v>
      </c>
      <c r="D9101">
        <v>0</v>
      </c>
      <c r="E9101">
        <v>0</v>
      </c>
      <c r="F9101">
        <v>32</v>
      </c>
      <c r="G9101">
        <v>1547.625</v>
      </c>
      <c r="H9101">
        <v>0</v>
      </c>
      <c r="I9101">
        <v>1.3157894999999999E-2</v>
      </c>
      <c r="J9101">
        <v>23.53105656</v>
      </c>
      <c r="K9101">
        <v>0</v>
      </c>
      <c r="L9101" t="s">
        <v>62</v>
      </c>
      <c r="M9101">
        <v>2</v>
      </c>
      <c r="N9101">
        <v>2</v>
      </c>
      <c r="O9101">
        <v>1</v>
      </c>
      <c r="P9101">
        <v>1</v>
      </c>
      <c r="Q9101" t="s">
        <v>51</v>
      </c>
      <c r="R9101" t="b">
        <f t="shared" si="934"/>
        <v>0</v>
      </c>
      <c r="S9101" t="b">
        <f>FALSE()</f>
        <v>0</v>
      </c>
      <c r="T9101">
        <v>0</v>
      </c>
      <c r="U9101">
        <v>0</v>
      </c>
      <c r="V9101">
        <v>1</v>
      </c>
    </row>
    <row r="9102" spans="1:22" ht="15" customHeight="1" x14ac:dyDescent="0.25">
      <c r="A9102">
        <v>9101</v>
      </c>
      <c r="B9102">
        <v>0</v>
      </c>
      <c r="C9102">
        <v>0</v>
      </c>
      <c r="D9102">
        <v>0</v>
      </c>
      <c r="E9102">
        <v>0</v>
      </c>
      <c r="F9102">
        <v>3</v>
      </c>
      <c r="G9102">
        <v>139</v>
      </c>
      <c r="H9102">
        <v>0</v>
      </c>
      <c r="I9102">
        <v>6.6666666999999999E-2</v>
      </c>
      <c r="J9102">
        <v>127.3080148</v>
      </c>
      <c r="K9102">
        <v>0</v>
      </c>
      <c r="L9102" t="s">
        <v>62</v>
      </c>
      <c r="M9102">
        <v>2</v>
      </c>
      <c r="N9102">
        <v>10</v>
      </c>
      <c r="O9102">
        <v>1</v>
      </c>
      <c r="P9102">
        <v>2</v>
      </c>
      <c r="Q9102" t="s">
        <v>51</v>
      </c>
      <c r="R9102" t="b">
        <f t="shared" si="934"/>
        <v>0</v>
      </c>
      <c r="S9102" t="b">
        <f>TRUE()</f>
        <v>1</v>
      </c>
      <c r="T9102">
        <v>1</v>
      </c>
      <c r="U9102">
        <v>0</v>
      </c>
      <c r="V9102">
        <v>1</v>
      </c>
    </row>
    <row r="9103" spans="1:22" ht="15" customHeight="1" x14ac:dyDescent="0.25">
      <c r="A9103">
        <v>9102</v>
      </c>
      <c r="B9103">
        <v>6</v>
      </c>
      <c r="C9103">
        <v>113.25</v>
      </c>
      <c r="D9103">
        <v>2</v>
      </c>
      <c r="E9103">
        <v>19</v>
      </c>
      <c r="F9103">
        <v>23</v>
      </c>
      <c r="G9103">
        <v>2049.75</v>
      </c>
      <c r="H9103">
        <v>2.2222222E-2</v>
      </c>
      <c r="I9103">
        <v>3.3333333E-2</v>
      </c>
      <c r="J9103">
        <v>95.354693409999996</v>
      </c>
      <c r="K9103">
        <v>0</v>
      </c>
      <c r="L9103" t="s">
        <v>62</v>
      </c>
      <c r="M9103">
        <v>1</v>
      </c>
      <c r="N9103">
        <v>1</v>
      </c>
      <c r="O9103">
        <v>2</v>
      </c>
      <c r="P9103">
        <v>2</v>
      </c>
      <c r="Q9103" t="s">
        <v>51</v>
      </c>
      <c r="R9103" t="b">
        <f t="shared" si="934"/>
        <v>0</v>
      </c>
      <c r="S9103" t="b">
        <f>TRUE()</f>
        <v>1</v>
      </c>
      <c r="T9103">
        <v>1</v>
      </c>
      <c r="U9103">
        <v>0</v>
      </c>
      <c r="V9103">
        <v>1</v>
      </c>
    </row>
    <row r="9104" spans="1:22" ht="15" customHeight="1" x14ac:dyDescent="0.25">
      <c r="A9104">
        <v>9103</v>
      </c>
      <c r="B9104">
        <v>22</v>
      </c>
      <c r="C9104">
        <v>474.47641240000002</v>
      </c>
      <c r="D9104">
        <v>3</v>
      </c>
      <c r="E9104">
        <v>167.14285709999999</v>
      </c>
      <c r="F9104">
        <v>92</v>
      </c>
      <c r="G9104">
        <v>2324.8209649999999</v>
      </c>
      <c r="H9104">
        <v>1.4613095E-2</v>
      </c>
      <c r="I9104">
        <v>2.0072361E-2</v>
      </c>
      <c r="J9104">
        <v>7.9352859330000003</v>
      </c>
      <c r="K9104">
        <v>0</v>
      </c>
      <c r="L9104" t="s">
        <v>59</v>
      </c>
      <c r="M9104">
        <v>3</v>
      </c>
      <c r="N9104">
        <v>2</v>
      </c>
      <c r="O9104">
        <v>2</v>
      </c>
      <c r="P9104">
        <v>13</v>
      </c>
      <c r="Q9104" t="s">
        <v>51</v>
      </c>
      <c r="R9104" t="b">
        <f t="shared" si="934"/>
        <v>0</v>
      </c>
      <c r="S9104" t="b">
        <f>TRUE()</f>
        <v>1</v>
      </c>
      <c r="T9104">
        <v>1</v>
      </c>
      <c r="U9104">
        <v>0</v>
      </c>
      <c r="V9104">
        <v>1</v>
      </c>
    </row>
    <row r="9105" spans="1:22" ht="15" customHeight="1" x14ac:dyDescent="0.25">
      <c r="A9105">
        <v>9104</v>
      </c>
      <c r="B9105">
        <v>0</v>
      </c>
      <c r="C9105">
        <v>0</v>
      </c>
      <c r="D9105">
        <v>0</v>
      </c>
      <c r="E9105">
        <v>0</v>
      </c>
      <c r="F9105">
        <v>2</v>
      </c>
      <c r="G9105">
        <v>17</v>
      </c>
      <c r="H9105">
        <v>0</v>
      </c>
      <c r="I9105">
        <v>0.1</v>
      </c>
      <c r="J9105">
        <v>0</v>
      </c>
      <c r="K9105">
        <v>0</v>
      </c>
      <c r="L9105" t="s">
        <v>59</v>
      </c>
      <c r="M9105">
        <v>1</v>
      </c>
      <c r="N9105">
        <v>1</v>
      </c>
      <c r="O9105">
        <v>1</v>
      </c>
      <c r="P9105">
        <v>2</v>
      </c>
      <c r="Q9105" t="s">
        <v>52</v>
      </c>
      <c r="R9105" t="b">
        <f t="shared" si="934"/>
        <v>0</v>
      </c>
      <c r="S9105" t="b">
        <f>FALSE()</f>
        <v>0</v>
      </c>
      <c r="T9105">
        <v>0</v>
      </c>
      <c r="U9105">
        <v>0</v>
      </c>
      <c r="V9105">
        <v>0</v>
      </c>
    </row>
    <row r="9106" spans="1:22" ht="15" customHeight="1" x14ac:dyDescent="0.25">
      <c r="A9106">
        <v>9105</v>
      </c>
      <c r="B9106">
        <v>10</v>
      </c>
      <c r="C9106">
        <v>263.35833330000003</v>
      </c>
      <c r="D9106">
        <v>0</v>
      </c>
      <c r="E9106">
        <v>0</v>
      </c>
      <c r="F9106">
        <v>69</v>
      </c>
      <c r="G9106">
        <v>3416.2791670000001</v>
      </c>
      <c r="H9106">
        <v>1.2004661999999999E-2</v>
      </c>
      <c r="I9106">
        <v>1.9056732E-2</v>
      </c>
      <c r="J9106">
        <v>0</v>
      </c>
      <c r="K9106">
        <v>0</v>
      </c>
      <c r="L9106" t="s">
        <v>59</v>
      </c>
      <c r="M9106">
        <v>3</v>
      </c>
      <c r="N9106">
        <v>2</v>
      </c>
      <c r="O9106">
        <v>1</v>
      </c>
      <c r="P9106">
        <v>2</v>
      </c>
      <c r="Q9106" t="s">
        <v>51</v>
      </c>
      <c r="R9106" t="b">
        <f t="shared" si="934"/>
        <v>0</v>
      </c>
      <c r="S9106" t="b">
        <f>TRUE()</f>
        <v>1</v>
      </c>
      <c r="T9106">
        <v>1</v>
      </c>
      <c r="U9106">
        <v>0</v>
      </c>
      <c r="V9106">
        <v>1</v>
      </c>
    </row>
    <row r="9107" spans="1:22" ht="15" customHeight="1" x14ac:dyDescent="0.25">
      <c r="A9107">
        <v>9106</v>
      </c>
      <c r="B9107">
        <v>0</v>
      </c>
      <c r="C9107">
        <v>0</v>
      </c>
      <c r="D9107">
        <v>0</v>
      </c>
      <c r="E9107">
        <v>0</v>
      </c>
      <c r="F9107">
        <v>13</v>
      </c>
      <c r="G9107">
        <v>1245.25</v>
      </c>
      <c r="H9107">
        <v>0</v>
      </c>
      <c r="I9107">
        <v>1.5384615000000001E-2</v>
      </c>
      <c r="J9107">
        <v>0</v>
      </c>
      <c r="K9107">
        <v>0</v>
      </c>
      <c r="L9107" t="s">
        <v>62</v>
      </c>
      <c r="M9107">
        <v>2</v>
      </c>
      <c r="N9107">
        <v>2</v>
      </c>
      <c r="O9107">
        <v>1</v>
      </c>
      <c r="P9107">
        <v>2</v>
      </c>
      <c r="Q9107" t="s">
        <v>51</v>
      </c>
      <c r="R9107" t="b">
        <f>TRUE()</f>
        <v>1</v>
      </c>
      <c r="S9107" t="b">
        <f t="shared" ref="S9107:S9115" si="935">FALSE()</f>
        <v>0</v>
      </c>
      <c r="T9107">
        <v>0</v>
      </c>
      <c r="U9107">
        <v>1</v>
      </c>
      <c r="V9107">
        <v>1</v>
      </c>
    </row>
    <row r="9108" spans="1:22" ht="15" customHeight="1" x14ac:dyDescent="0.25">
      <c r="A9108">
        <v>9107</v>
      </c>
      <c r="B9108">
        <v>8</v>
      </c>
      <c r="C9108">
        <v>440.46153850000002</v>
      </c>
      <c r="D9108">
        <v>1</v>
      </c>
      <c r="E9108">
        <v>0</v>
      </c>
      <c r="F9108">
        <v>89</v>
      </c>
      <c r="G9108">
        <v>3236.865632</v>
      </c>
      <c r="H9108">
        <v>1.2544803E-2</v>
      </c>
      <c r="I9108">
        <v>2.7526998E-2</v>
      </c>
      <c r="J9108">
        <v>7.3290089629999997</v>
      </c>
      <c r="K9108">
        <v>0</v>
      </c>
      <c r="L9108" t="s">
        <v>59</v>
      </c>
      <c r="M9108">
        <v>1</v>
      </c>
      <c r="N9108">
        <v>1</v>
      </c>
      <c r="O9108">
        <v>1</v>
      </c>
      <c r="P9108">
        <v>10</v>
      </c>
      <c r="Q9108" t="s">
        <v>51</v>
      </c>
      <c r="R9108" t="b">
        <f>TRUE()</f>
        <v>1</v>
      </c>
      <c r="S9108" t="b">
        <f t="shared" si="935"/>
        <v>0</v>
      </c>
      <c r="T9108">
        <v>0</v>
      </c>
      <c r="U9108">
        <v>1</v>
      </c>
      <c r="V9108">
        <v>1</v>
      </c>
    </row>
    <row r="9109" spans="1:22" ht="15" customHeight="1" x14ac:dyDescent="0.25">
      <c r="A9109">
        <v>9108</v>
      </c>
      <c r="B9109">
        <v>1</v>
      </c>
      <c r="C9109">
        <v>42</v>
      </c>
      <c r="D9109">
        <v>0</v>
      </c>
      <c r="E9109">
        <v>0</v>
      </c>
      <c r="F9109">
        <v>19</v>
      </c>
      <c r="G9109">
        <v>682.1333333</v>
      </c>
      <c r="H9109">
        <v>0</v>
      </c>
      <c r="I9109">
        <v>2.1666667000000001E-2</v>
      </c>
      <c r="J9109">
        <v>14.14050684</v>
      </c>
      <c r="K9109">
        <v>0</v>
      </c>
      <c r="L9109" t="s">
        <v>62</v>
      </c>
      <c r="M9109">
        <v>1</v>
      </c>
      <c r="N9109">
        <v>1</v>
      </c>
      <c r="O9109">
        <v>4</v>
      </c>
      <c r="P9109">
        <v>10</v>
      </c>
      <c r="Q9109" t="s">
        <v>51</v>
      </c>
      <c r="R9109" t="b">
        <f t="shared" ref="R9109:R9114" si="936">FALSE()</f>
        <v>0</v>
      </c>
      <c r="S9109" t="b">
        <f t="shared" si="935"/>
        <v>0</v>
      </c>
      <c r="T9109">
        <v>0</v>
      </c>
      <c r="U9109">
        <v>0</v>
      </c>
      <c r="V9109">
        <v>1</v>
      </c>
    </row>
    <row r="9110" spans="1:22" ht="15" customHeight="1" x14ac:dyDescent="0.25">
      <c r="A9110">
        <v>9109</v>
      </c>
      <c r="B9110">
        <v>3</v>
      </c>
      <c r="C9110">
        <v>80.625</v>
      </c>
      <c r="D9110">
        <v>1</v>
      </c>
      <c r="E9110">
        <v>54</v>
      </c>
      <c r="F9110">
        <v>11</v>
      </c>
      <c r="G9110">
        <v>314.25</v>
      </c>
      <c r="H9110">
        <v>3.7333333000000003E-2</v>
      </c>
      <c r="I9110">
        <v>4.2857143E-2</v>
      </c>
      <c r="J9110">
        <v>0</v>
      </c>
      <c r="K9110">
        <v>0</v>
      </c>
      <c r="L9110" t="s">
        <v>59</v>
      </c>
      <c r="M9110">
        <v>3</v>
      </c>
      <c r="N9110">
        <v>2</v>
      </c>
      <c r="O9110">
        <v>2</v>
      </c>
      <c r="P9110">
        <v>13</v>
      </c>
      <c r="Q9110" t="s">
        <v>51</v>
      </c>
      <c r="R9110" t="b">
        <f t="shared" si="936"/>
        <v>0</v>
      </c>
      <c r="S9110" t="b">
        <f t="shared" si="935"/>
        <v>0</v>
      </c>
      <c r="T9110">
        <v>0</v>
      </c>
      <c r="U9110">
        <v>0</v>
      </c>
      <c r="V9110">
        <v>1</v>
      </c>
    </row>
    <row r="9111" spans="1:22" ht="15" customHeight="1" x14ac:dyDescent="0.25">
      <c r="A9111">
        <v>9110</v>
      </c>
      <c r="B9111">
        <v>1</v>
      </c>
      <c r="C9111">
        <v>5</v>
      </c>
      <c r="D9111">
        <v>0</v>
      </c>
      <c r="E9111">
        <v>0</v>
      </c>
      <c r="F9111">
        <v>58</v>
      </c>
      <c r="G9111">
        <v>2492.2240200000001</v>
      </c>
      <c r="H9111">
        <v>8.9390140000000003E-3</v>
      </c>
      <c r="I9111">
        <v>2.5864237000000002E-2</v>
      </c>
      <c r="J9111">
        <v>0</v>
      </c>
      <c r="K9111">
        <v>0</v>
      </c>
      <c r="L9111" t="s">
        <v>59</v>
      </c>
      <c r="M9111">
        <v>3</v>
      </c>
      <c r="N9111">
        <v>2</v>
      </c>
      <c r="O9111">
        <v>1</v>
      </c>
      <c r="P9111">
        <v>2</v>
      </c>
      <c r="Q9111" t="s">
        <v>51</v>
      </c>
      <c r="R9111" t="b">
        <f t="shared" si="936"/>
        <v>0</v>
      </c>
      <c r="S9111" t="b">
        <f t="shared" si="935"/>
        <v>0</v>
      </c>
      <c r="T9111">
        <v>0</v>
      </c>
      <c r="U9111">
        <v>0</v>
      </c>
      <c r="V9111">
        <v>1</v>
      </c>
    </row>
    <row r="9112" spans="1:22" ht="15" customHeight="1" x14ac:dyDescent="0.25">
      <c r="A9112">
        <v>9111</v>
      </c>
      <c r="B9112">
        <v>6</v>
      </c>
      <c r="C9112">
        <v>93.5</v>
      </c>
      <c r="D9112">
        <v>0</v>
      </c>
      <c r="E9112">
        <v>0</v>
      </c>
      <c r="F9112">
        <v>35</v>
      </c>
      <c r="G9112">
        <v>1197.93254</v>
      </c>
      <c r="H9112">
        <v>0</v>
      </c>
      <c r="I9112">
        <v>2.029036E-2</v>
      </c>
      <c r="J9112">
        <v>0</v>
      </c>
      <c r="K9112">
        <v>0</v>
      </c>
      <c r="L9112" t="s">
        <v>62</v>
      </c>
      <c r="M9112">
        <v>2</v>
      </c>
      <c r="N9112">
        <v>2</v>
      </c>
      <c r="O9112">
        <v>7</v>
      </c>
      <c r="P9112">
        <v>2</v>
      </c>
      <c r="Q9112" t="s">
        <v>51</v>
      </c>
      <c r="R9112" t="b">
        <f t="shared" si="936"/>
        <v>0</v>
      </c>
      <c r="S9112" t="b">
        <f t="shared" si="935"/>
        <v>0</v>
      </c>
      <c r="T9112">
        <v>0</v>
      </c>
      <c r="U9112">
        <v>0</v>
      </c>
      <c r="V9112">
        <v>1</v>
      </c>
    </row>
    <row r="9113" spans="1:22" ht="15" customHeight="1" x14ac:dyDescent="0.25">
      <c r="A9113">
        <v>9112</v>
      </c>
      <c r="B9113">
        <v>0</v>
      </c>
      <c r="C9113">
        <v>0</v>
      </c>
      <c r="D9113">
        <v>0</v>
      </c>
      <c r="E9113">
        <v>0</v>
      </c>
      <c r="F9113">
        <v>48</v>
      </c>
      <c r="G9113">
        <v>3972</v>
      </c>
      <c r="H9113">
        <v>0</v>
      </c>
      <c r="I9113">
        <v>2.0991254000000001E-2</v>
      </c>
      <c r="J9113">
        <v>0</v>
      </c>
      <c r="K9113">
        <v>0</v>
      </c>
      <c r="L9113" t="s">
        <v>62</v>
      </c>
      <c r="M9113">
        <v>2</v>
      </c>
      <c r="N9113">
        <v>2</v>
      </c>
      <c r="O9113">
        <v>1</v>
      </c>
      <c r="P9113">
        <v>2</v>
      </c>
      <c r="Q9113" t="s">
        <v>51</v>
      </c>
      <c r="R9113" t="b">
        <f t="shared" si="936"/>
        <v>0</v>
      </c>
      <c r="S9113" t="b">
        <f t="shared" si="935"/>
        <v>0</v>
      </c>
      <c r="T9113">
        <v>0</v>
      </c>
      <c r="U9113">
        <v>0</v>
      </c>
      <c r="V9113">
        <v>1</v>
      </c>
    </row>
    <row r="9114" spans="1:22" ht="15" customHeight="1" x14ac:dyDescent="0.25">
      <c r="A9114">
        <v>9113</v>
      </c>
      <c r="B9114">
        <v>6</v>
      </c>
      <c r="C9114">
        <v>48.625</v>
      </c>
      <c r="D9114">
        <v>0</v>
      </c>
      <c r="E9114">
        <v>0</v>
      </c>
      <c r="F9114">
        <v>14</v>
      </c>
      <c r="G9114">
        <v>211.47023809999999</v>
      </c>
      <c r="H9114">
        <v>1.190476E-3</v>
      </c>
      <c r="I9114">
        <v>3.9520716999999997E-2</v>
      </c>
      <c r="J9114">
        <v>0</v>
      </c>
      <c r="K9114">
        <v>0</v>
      </c>
      <c r="L9114" t="s">
        <v>59</v>
      </c>
      <c r="M9114">
        <v>3</v>
      </c>
      <c r="N9114">
        <v>2</v>
      </c>
      <c r="O9114">
        <v>6</v>
      </c>
      <c r="P9114">
        <v>10</v>
      </c>
      <c r="Q9114" t="s">
        <v>51</v>
      </c>
      <c r="R9114" t="b">
        <f t="shared" si="936"/>
        <v>0</v>
      </c>
      <c r="S9114" t="b">
        <f t="shared" si="935"/>
        <v>0</v>
      </c>
      <c r="T9114">
        <v>0</v>
      </c>
      <c r="U9114">
        <v>0</v>
      </c>
      <c r="V9114">
        <v>1</v>
      </c>
    </row>
    <row r="9115" spans="1:22" ht="15" customHeight="1" x14ac:dyDescent="0.25">
      <c r="A9115">
        <v>9114</v>
      </c>
      <c r="B9115">
        <v>9</v>
      </c>
      <c r="C9115">
        <v>866.42803030000005</v>
      </c>
      <c r="D9115">
        <v>1</v>
      </c>
      <c r="E9115">
        <v>691</v>
      </c>
      <c r="F9115">
        <v>36</v>
      </c>
      <c r="G9115">
        <v>1617.612554</v>
      </c>
      <c r="H9115">
        <v>1.0869564999999999E-2</v>
      </c>
      <c r="I9115">
        <v>2.5668172E-2</v>
      </c>
      <c r="J9115">
        <v>0</v>
      </c>
      <c r="K9115">
        <v>0</v>
      </c>
      <c r="L9115" t="s">
        <v>59</v>
      </c>
      <c r="M9115">
        <v>1</v>
      </c>
      <c r="N9115">
        <v>1</v>
      </c>
      <c r="O9115">
        <v>1</v>
      </c>
      <c r="P9115">
        <v>2</v>
      </c>
      <c r="Q9115" t="s">
        <v>51</v>
      </c>
      <c r="R9115" t="b">
        <f>TRUE()</f>
        <v>1</v>
      </c>
      <c r="S9115" t="b">
        <f t="shared" si="935"/>
        <v>0</v>
      </c>
      <c r="T9115">
        <v>0</v>
      </c>
      <c r="U9115">
        <v>1</v>
      </c>
      <c r="V9115">
        <v>1</v>
      </c>
    </row>
    <row r="9116" spans="1:22" ht="15" customHeight="1" x14ac:dyDescent="0.25">
      <c r="A9116">
        <v>9115</v>
      </c>
      <c r="B9116">
        <v>4</v>
      </c>
      <c r="C9116">
        <v>234.16666670000001</v>
      </c>
      <c r="D9116">
        <v>0</v>
      </c>
      <c r="E9116">
        <v>0</v>
      </c>
      <c r="F9116">
        <v>24</v>
      </c>
      <c r="G9116">
        <v>1589.583333</v>
      </c>
      <c r="H9116">
        <v>0</v>
      </c>
      <c r="I9116">
        <v>7.6923080000000001E-3</v>
      </c>
      <c r="J9116">
        <v>61.204066189999999</v>
      </c>
      <c r="K9116">
        <v>0</v>
      </c>
      <c r="L9116" t="s">
        <v>59</v>
      </c>
      <c r="M9116">
        <v>2</v>
      </c>
      <c r="N9116">
        <v>2</v>
      </c>
      <c r="O9116">
        <v>2</v>
      </c>
      <c r="P9116">
        <v>10</v>
      </c>
      <c r="Q9116" t="s">
        <v>51</v>
      </c>
      <c r="R9116" t="b">
        <f>FALSE()</f>
        <v>0</v>
      </c>
      <c r="S9116" t="b">
        <f>TRUE()</f>
        <v>1</v>
      </c>
      <c r="T9116">
        <v>1</v>
      </c>
      <c r="U9116">
        <v>0</v>
      </c>
      <c r="V9116">
        <v>1</v>
      </c>
    </row>
    <row r="9117" spans="1:22" ht="15" customHeight="1" x14ac:dyDescent="0.25">
      <c r="A9117">
        <v>9116</v>
      </c>
      <c r="B9117">
        <v>8</v>
      </c>
      <c r="C9117">
        <v>459.33333329999999</v>
      </c>
      <c r="D9117">
        <v>0</v>
      </c>
      <c r="E9117">
        <v>0</v>
      </c>
      <c r="F9117">
        <v>25</v>
      </c>
      <c r="G9117">
        <v>2408.8154760000002</v>
      </c>
      <c r="H9117">
        <v>0</v>
      </c>
      <c r="I9117">
        <v>8.3333330000000001E-3</v>
      </c>
      <c r="J9117">
        <v>81.195202859999995</v>
      </c>
      <c r="K9117">
        <v>0</v>
      </c>
      <c r="L9117" t="s">
        <v>59</v>
      </c>
      <c r="M9117">
        <v>3</v>
      </c>
      <c r="N9117">
        <v>2</v>
      </c>
      <c r="O9117">
        <v>7</v>
      </c>
      <c r="P9117">
        <v>8</v>
      </c>
      <c r="Q9117" t="s">
        <v>51</v>
      </c>
      <c r="R9117" t="b">
        <f>TRUE()</f>
        <v>1</v>
      </c>
      <c r="S9117" t="b">
        <f>TRUE()</f>
        <v>1</v>
      </c>
      <c r="T9117">
        <v>1</v>
      </c>
      <c r="U9117">
        <v>1</v>
      </c>
      <c r="V9117">
        <v>1</v>
      </c>
    </row>
    <row r="9118" spans="1:22" ht="15" customHeight="1" x14ac:dyDescent="0.25">
      <c r="A9118">
        <v>9117</v>
      </c>
      <c r="B9118">
        <v>0</v>
      </c>
      <c r="C9118">
        <v>0</v>
      </c>
      <c r="D9118">
        <v>0</v>
      </c>
      <c r="E9118">
        <v>0</v>
      </c>
      <c r="F9118">
        <v>8</v>
      </c>
      <c r="G9118">
        <v>120.5</v>
      </c>
      <c r="H9118">
        <v>0.05</v>
      </c>
      <c r="I9118">
        <v>0.1125</v>
      </c>
      <c r="J9118">
        <v>0</v>
      </c>
      <c r="K9118">
        <v>0</v>
      </c>
      <c r="L9118" t="s">
        <v>62</v>
      </c>
      <c r="M9118">
        <v>3</v>
      </c>
      <c r="N9118">
        <v>2</v>
      </c>
      <c r="O9118">
        <v>1</v>
      </c>
      <c r="P9118">
        <v>2</v>
      </c>
      <c r="Q9118" t="s">
        <v>51</v>
      </c>
      <c r="R9118" t="b">
        <f>TRUE()</f>
        <v>1</v>
      </c>
      <c r="S9118" t="b">
        <f>FALSE()</f>
        <v>0</v>
      </c>
      <c r="T9118">
        <v>0</v>
      </c>
      <c r="U9118">
        <v>1</v>
      </c>
      <c r="V9118">
        <v>1</v>
      </c>
    </row>
    <row r="9119" spans="1:22" ht="15" customHeight="1" x14ac:dyDescent="0.25">
      <c r="A9119">
        <v>9118</v>
      </c>
      <c r="B9119">
        <v>0</v>
      </c>
      <c r="C9119">
        <v>0</v>
      </c>
      <c r="D9119">
        <v>0</v>
      </c>
      <c r="E9119">
        <v>0</v>
      </c>
      <c r="F9119">
        <v>13</v>
      </c>
      <c r="G9119">
        <v>226</v>
      </c>
      <c r="H9119">
        <v>0</v>
      </c>
      <c r="I9119">
        <v>2.3076922999999999E-2</v>
      </c>
      <c r="J9119">
        <v>0</v>
      </c>
      <c r="K9119">
        <v>0</v>
      </c>
      <c r="L9119" t="s">
        <v>62</v>
      </c>
      <c r="M9119">
        <v>2</v>
      </c>
      <c r="N9119">
        <v>2</v>
      </c>
      <c r="O9119">
        <v>9</v>
      </c>
      <c r="P9119">
        <v>8</v>
      </c>
      <c r="Q9119" t="s">
        <v>52</v>
      </c>
      <c r="R9119" t="b">
        <f>FALSE()</f>
        <v>0</v>
      </c>
      <c r="S9119" t="b">
        <f>FALSE()</f>
        <v>0</v>
      </c>
      <c r="T9119">
        <v>0</v>
      </c>
      <c r="U9119">
        <v>0</v>
      </c>
      <c r="V9119">
        <v>0</v>
      </c>
    </row>
    <row r="9120" spans="1:22" ht="15" customHeight="1" x14ac:dyDescent="0.25">
      <c r="A9120">
        <v>9119</v>
      </c>
      <c r="B9120">
        <v>0</v>
      </c>
      <c r="C9120">
        <v>0</v>
      </c>
      <c r="D9120">
        <v>1</v>
      </c>
      <c r="E9120">
        <v>9</v>
      </c>
      <c r="F9120">
        <v>48</v>
      </c>
      <c r="G9120">
        <v>1512.75</v>
      </c>
      <c r="H9120">
        <v>4.0816330000000003E-3</v>
      </c>
      <c r="I9120">
        <v>3.3469388000000003E-2</v>
      </c>
      <c r="J9120">
        <v>0</v>
      </c>
      <c r="K9120">
        <v>0</v>
      </c>
      <c r="L9120" t="s">
        <v>59</v>
      </c>
      <c r="M9120">
        <v>2</v>
      </c>
      <c r="N9120">
        <v>2</v>
      </c>
      <c r="O9120">
        <v>1</v>
      </c>
      <c r="P9120">
        <v>2</v>
      </c>
      <c r="Q9120" t="s">
        <v>51</v>
      </c>
      <c r="R9120" t="b">
        <f>FALSE()</f>
        <v>0</v>
      </c>
      <c r="S9120" t="b">
        <f>TRUE()</f>
        <v>1</v>
      </c>
      <c r="T9120">
        <v>1</v>
      </c>
      <c r="U9120">
        <v>0</v>
      </c>
      <c r="V9120">
        <v>1</v>
      </c>
    </row>
    <row r="9121" spans="1:22" ht="15" customHeight="1" x14ac:dyDescent="0.25">
      <c r="A9121">
        <v>9120</v>
      </c>
      <c r="B9121">
        <v>0</v>
      </c>
      <c r="C9121">
        <v>0</v>
      </c>
      <c r="D9121">
        <v>0</v>
      </c>
      <c r="E9121">
        <v>0</v>
      </c>
      <c r="F9121">
        <v>21</v>
      </c>
      <c r="G9121">
        <v>591.9</v>
      </c>
      <c r="H9121">
        <v>3.0158730000000002E-2</v>
      </c>
      <c r="I9121">
        <v>5.7142856999999998E-2</v>
      </c>
      <c r="J9121">
        <v>0</v>
      </c>
      <c r="K9121">
        <v>0</v>
      </c>
      <c r="L9121" t="s">
        <v>62</v>
      </c>
      <c r="M9121">
        <v>1</v>
      </c>
      <c r="N9121">
        <v>2</v>
      </c>
      <c r="O9121">
        <v>1</v>
      </c>
      <c r="P9121">
        <v>1</v>
      </c>
      <c r="Q9121" t="s">
        <v>51</v>
      </c>
      <c r="R9121" t="b">
        <f>TRUE()</f>
        <v>1</v>
      </c>
      <c r="S9121" t="b">
        <f>FALSE()</f>
        <v>0</v>
      </c>
      <c r="T9121">
        <v>0</v>
      </c>
      <c r="U9121">
        <v>1</v>
      </c>
      <c r="V9121">
        <v>1</v>
      </c>
    </row>
    <row r="9122" spans="1:22" ht="15" customHeight="1" x14ac:dyDescent="0.25">
      <c r="A9122">
        <v>9121</v>
      </c>
      <c r="B9122">
        <v>0</v>
      </c>
      <c r="C9122">
        <v>0</v>
      </c>
      <c r="D9122">
        <v>0</v>
      </c>
      <c r="E9122">
        <v>0</v>
      </c>
      <c r="F9122">
        <v>13</v>
      </c>
      <c r="G9122">
        <v>514.41666669999995</v>
      </c>
      <c r="H9122">
        <v>0</v>
      </c>
      <c r="I9122">
        <v>2.3992673999999999E-2</v>
      </c>
      <c r="J9122">
        <v>0</v>
      </c>
      <c r="K9122">
        <v>0</v>
      </c>
      <c r="L9122" t="s">
        <v>59</v>
      </c>
      <c r="M9122">
        <v>2</v>
      </c>
      <c r="N9122">
        <v>2</v>
      </c>
      <c r="O9122">
        <v>1</v>
      </c>
      <c r="P9122">
        <v>2</v>
      </c>
      <c r="Q9122" t="s">
        <v>51</v>
      </c>
      <c r="R9122" t="b">
        <f>FALSE()</f>
        <v>0</v>
      </c>
      <c r="S9122" t="b">
        <f>FALSE()</f>
        <v>0</v>
      </c>
      <c r="T9122">
        <v>0</v>
      </c>
      <c r="U9122">
        <v>0</v>
      </c>
      <c r="V9122">
        <v>1</v>
      </c>
    </row>
    <row r="9123" spans="1:22" ht="15" customHeight="1" x14ac:dyDescent="0.25">
      <c r="A9123">
        <v>9122</v>
      </c>
      <c r="B9123">
        <v>0</v>
      </c>
      <c r="C9123">
        <v>0</v>
      </c>
      <c r="D9123">
        <v>0</v>
      </c>
      <c r="E9123">
        <v>0</v>
      </c>
      <c r="F9123">
        <v>19</v>
      </c>
      <c r="G9123">
        <v>771.75</v>
      </c>
      <c r="H9123">
        <v>2.1052632000000002E-2</v>
      </c>
      <c r="I9123">
        <v>6.1403509000000002E-2</v>
      </c>
      <c r="J9123">
        <v>0</v>
      </c>
      <c r="K9123">
        <v>0</v>
      </c>
      <c r="L9123" t="s">
        <v>59</v>
      </c>
      <c r="M9123">
        <v>3</v>
      </c>
      <c r="N9123">
        <v>2</v>
      </c>
      <c r="O9123">
        <v>3</v>
      </c>
      <c r="P9123">
        <v>1</v>
      </c>
      <c r="Q9123" t="s">
        <v>51</v>
      </c>
      <c r="R9123" t="b">
        <f>FALSE()</f>
        <v>0</v>
      </c>
      <c r="S9123" t="b">
        <f>FALSE()</f>
        <v>0</v>
      </c>
      <c r="T9123">
        <v>0</v>
      </c>
      <c r="U9123">
        <v>0</v>
      </c>
      <c r="V9123">
        <v>1</v>
      </c>
    </row>
    <row r="9124" spans="1:22" ht="15" customHeight="1" x14ac:dyDescent="0.25">
      <c r="A9124">
        <v>9123</v>
      </c>
      <c r="B9124">
        <v>15</v>
      </c>
      <c r="C9124">
        <v>572.58333330000005</v>
      </c>
      <c r="D9124">
        <v>2</v>
      </c>
      <c r="E9124">
        <v>37.5</v>
      </c>
      <c r="F9124">
        <v>318</v>
      </c>
      <c r="G9124">
        <v>13717.402050000001</v>
      </c>
      <c r="H9124">
        <v>4.176829E-3</v>
      </c>
      <c r="I9124">
        <v>1.5642808000000001E-2</v>
      </c>
      <c r="J9124">
        <v>45.155135209999997</v>
      </c>
      <c r="K9124">
        <v>0</v>
      </c>
      <c r="L9124" t="s">
        <v>59</v>
      </c>
      <c r="M9124">
        <v>2</v>
      </c>
      <c r="N9124">
        <v>2</v>
      </c>
      <c r="O9124">
        <v>1</v>
      </c>
      <c r="P9124">
        <v>2</v>
      </c>
      <c r="Q9124" t="s">
        <v>51</v>
      </c>
      <c r="R9124" t="b">
        <f>FALSE()</f>
        <v>0</v>
      </c>
      <c r="S9124" t="b">
        <f>TRUE()</f>
        <v>1</v>
      </c>
      <c r="T9124">
        <v>1</v>
      </c>
      <c r="U9124">
        <v>0</v>
      </c>
      <c r="V9124">
        <v>1</v>
      </c>
    </row>
    <row r="9125" spans="1:22" ht="15" customHeight="1" x14ac:dyDescent="0.25">
      <c r="A9125">
        <v>9124</v>
      </c>
      <c r="B9125">
        <v>0</v>
      </c>
      <c r="C9125">
        <v>0</v>
      </c>
      <c r="D9125">
        <v>2</v>
      </c>
      <c r="E9125">
        <v>13.5</v>
      </c>
      <c r="F9125">
        <v>38</v>
      </c>
      <c r="G9125">
        <v>531.0369048</v>
      </c>
      <c r="H9125">
        <v>0</v>
      </c>
      <c r="I9125">
        <v>2.7916666999999999E-2</v>
      </c>
      <c r="J9125">
        <v>0</v>
      </c>
      <c r="K9125">
        <v>0</v>
      </c>
      <c r="L9125" t="s">
        <v>62</v>
      </c>
      <c r="M9125">
        <v>4</v>
      </c>
      <c r="N9125">
        <v>2</v>
      </c>
      <c r="O9125">
        <v>1</v>
      </c>
      <c r="P9125">
        <v>3</v>
      </c>
      <c r="Q9125" t="s">
        <v>51</v>
      </c>
      <c r="R9125" t="b">
        <f>FALSE()</f>
        <v>0</v>
      </c>
      <c r="S9125" t="b">
        <f t="shared" ref="S9125:S9131" si="937">FALSE()</f>
        <v>0</v>
      </c>
      <c r="T9125">
        <v>0</v>
      </c>
      <c r="U9125">
        <v>0</v>
      </c>
      <c r="V9125">
        <v>1</v>
      </c>
    </row>
    <row r="9126" spans="1:22" ht="15" customHeight="1" x14ac:dyDescent="0.25">
      <c r="A9126">
        <v>9125</v>
      </c>
      <c r="B9126">
        <v>8</v>
      </c>
      <c r="C9126">
        <v>171.75</v>
      </c>
      <c r="D9126">
        <v>2</v>
      </c>
      <c r="E9126">
        <v>16</v>
      </c>
      <c r="F9126">
        <v>49</v>
      </c>
      <c r="G9126">
        <v>1494.083333</v>
      </c>
      <c r="H9126">
        <v>1.257862E-3</v>
      </c>
      <c r="I9126">
        <v>2.8773585000000001E-2</v>
      </c>
      <c r="J9126">
        <v>0</v>
      </c>
      <c r="K9126">
        <v>0</v>
      </c>
      <c r="L9126" t="s">
        <v>59</v>
      </c>
      <c r="M9126">
        <v>2</v>
      </c>
      <c r="N9126">
        <v>2</v>
      </c>
      <c r="O9126">
        <v>1</v>
      </c>
      <c r="P9126">
        <v>1</v>
      </c>
      <c r="Q9126" t="s">
        <v>51</v>
      </c>
      <c r="R9126" t="b">
        <f>FALSE()</f>
        <v>0</v>
      </c>
      <c r="S9126" t="b">
        <f t="shared" si="937"/>
        <v>0</v>
      </c>
      <c r="T9126">
        <v>0</v>
      </c>
      <c r="U9126">
        <v>0</v>
      </c>
      <c r="V9126">
        <v>1</v>
      </c>
    </row>
    <row r="9127" spans="1:22" ht="15" customHeight="1" x14ac:dyDescent="0.25">
      <c r="A9127">
        <v>9126</v>
      </c>
      <c r="B9127">
        <v>3</v>
      </c>
      <c r="C9127">
        <v>46</v>
      </c>
      <c r="D9127">
        <v>0</v>
      </c>
      <c r="E9127">
        <v>0</v>
      </c>
      <c r="F9127">
        <v>59</v>
      </c>
      <c r="G9127">
        <v>3478.75</v>
      </c>
      <c r="H9127">
        <v>0</v>
      </c>
      <c r="I9127">
        <v>1.3559322E-2</v>
      </c>
      <c r="J9127">
        <v>0</v>
      </c>
      <c r="K9127">
        <v>0</v>
      </c>
      <c r="L9127" t="s">
        <v>59</v>
      </c>
      <c r="M9127">
        <v>2</v>
      </c>
      <c r="N9127">
        <v>10</v>
      </c>
      <c r="O9127">
        <v>3</v>
      </c>
      <c r="P9127">
        <v>1</v>
      </c>
      <c r="Q9127" t="s">
        <v>51</v>
      </c>
      <c r="R9127" t="b">
        <f>TRUE()</f>
        <v>1</v>
      </c>
      <c r="S9127" t="b">
        <f t="shared" si="937"/>
        <v>0</v>
      </c>
      <c r="T9127">
        <v>0</v>
      </c>
      <c r="U9127">
        <v>1</v>
      </c>
      <c r="V9127">
        <v>1</v>
      </c>
    </row>
    <row r="9128" spans="1:22" ht="15" customHeight="1" x14ac:dyDescent="0.25">
      <c r="A9128">
        <v>9127</v>
      </c>
      <c r="B9128">
        <v>0</v>
      </c>
      <c r="C9128">
        <v>0</v>
      </c>
      <c r="D9128">
        <v>0</v>
      </c>
      <c r="E9128">
        <v>0</v>
      </c>
      <c r="F9128">
        <v>4</v>
      </c>
      <c r="G9128">
        <v>18</v>
      </c>
      <c r="H9128">
        <v>0</v>
      </c>
      <c r="I9128">
        <v>7.4999999999999997E-2</v>
      </c>
      <c r="J9128">
        <v>0</v>
      </c>
      <c r="K9128">
        <v>0</v>
      </c>
      <c r="L9128" t="s">
        <v>62</v>
      </c>
      <c r="M9128">
        <v>3</v>
      </c>
      <c r="N9128">
        <v>2</v>
      </c>
      <c r="O9128">
        <v>2</v>
      </c>
      <c r="P9128">
        <v>3</v>
      </c>
      <c r="Q9128" t="s">
        <v>52</v>
      </c>
      <c r="R9128" t="b">
        <f>FALSE()</f>
        <v>0</v>
      </c>
      <c r="S9128" t="b">
        <f t="shared" si="937"/>
        <v>0</v>
      </c>
      <c r="T9128">
        <v>0</v>
      </c>
      <c r="U9128">
        <v>0</v>
      </c>
      <c r="V9128">
        <v>0</v>
      </c>
    </row>
    <row r="9129" spans="1:22" ht="15" customHeight="1" x14ac:dyDescent="0.25">
      <c r="A9129">
        <v>9128</v>
      </c>
      <c r="B9129">
        <v>0</v>
      </c>
      <c r="C9129">
        <v>0</v>
      </c>
      <c r="D9129">
        <v>0</v>
      </c>
      <c r="E9129">
        <v>0</v>
      </c>
      <c r="F9129">
        <v>10</v>
      </c>
      <c r="G9129">
        <v>677.66666669999995</v>
      </c>
      <c r="H9129">
        <v>0</v>
      </c>
      <c r="I9129">
        <v>2.2222222E-2</v>
      </c>
      <c r="J9129">
        <v>0</v>
      </c>
      <c r="K9129">
        <v>0</v>
      </c>
      <c r="L9129" t="s">
        <v>62</v>
      </c>
      <c r="M9129">
        <v>4</v>
      </c>
      <c r="N9129">
        <v>1</v>
      </c>
      <c r="O9129">
        <v>3</v>
      </c>
      <c r="P9129">
        <v>2</v>
      </c>
      <c r="Q9129" t="s">
        <v>52</v>
      </c>
      <c r="R9129" t="b">
        <f>FALSE()</f>
        <v>0</v>
      </c>
      <c r="S9129" t="b">
        <f t="shared" si="937"/>
        <v>0</v>
      </c>
      <c r="T9129">
        <v>0</v>
      </c>
      <c r="U9129">
        <v>0</v>
      </c>
      <c r="V9129">
        <v>0</v>
      </c>
    </row>
    <row r="9130" spans="1:22" ht="15" customHeight="1" x14ac:dyDescent="0.25">
      <c r="A9130">
        <v>9129</v>
      </c>
      <c r="B9130">
        <v>3</v>
      </c>
      <c r="C9130">
        <v>63.5</v>
      </c>
      <c r="D9130">
        <v>0</v>
      </c>
      <c r="E9130">
        <v>0</v>
      </c>
      <c r="F9130">
        <v>94</v>
      </c>
      <c r="G9130">
        <v>4620.0888889999997</v>
      </c>
      <c r="H9130">
        <v>2.150538E-3</v>
      </c>
      <c r="I9130">
        <v>1.0752688E-2</v>
      </c>
      <c r="J9130">
        <v>0</v>
      </c>
      <c r="K9130">
        <v>0</v>
      </c>
      <c r="L9130" t="s">
        <v>62</v>
      </c>
      <c r="M9130">
        <v>2</v>
      </c>
      <c r="N9130">
        <v>2</v>
      </c>
      <c r="O9130">
        <v>1</v>
      </c>
      <c r="P9130">
        <v>2</v>
      </c>
      <c r="Q9130" t="s">
        <v>51</v>
      </c>
      <c r="R9130" t="b">
        <f>TRUE()</f>
        <v>1</v>
      </c>
      <c r="S9130" t="b">
        <f t="shared" si="937"/>
        <v>0</v>
      </c>
      <c r="T9130">
        <v>0</v>
      </c>
      <c r="U9130">
        <v>1</v>
      </c>
      <c r="V9130">
        <v>1</v>
      </c>
    </row>
    <row r="9131" spans="1:22" ht="15" customHeight="1" x14ac:dyDescent="0.25">
      <c r="A9131">
        <v>9130</v>
      </c>
      <c r="B9131">
        <v>0</v>
      </c>
      <c r="C9131">
        <v>0</v>
      </c>
      <c r="D9131">
        <v>0</v>
      </c>
      <c r="E9131">
        <v>0</v>
      </c>
      <c r="F9131">
        <v>4</v>
      </c>
      <c r="G9131">
        <v>27.5</v>
      </c>
      <c r="H9131">
        <v>0.1</v>
      </c>
      <c r="I9131">
        <v>0.15</v>
      </c>
      <c r="J9131">
        <v>0</v>
      </c>
      <c r="K9131">
        <v>0</v>
      </c>
      <c r="L9131" t="s">
        <v>62</v>
      </c>
      <c r="M9131">
        <v>3</v>
      </c>
      <c r="N9131">
        <v>2</v>
      </c>
      <c r="O9131">
        <v>1</v>
      </c>
      <c r="P9131">
        <v>13</v>
      </c>
      <c r="Q9131" t="s">
        <v>51</v>
      </c>
      <c r="R9131" t="b">
        <f t="shared" ref="R9131:R9140" si="938">FALSE()</f>
        <v>0</v>
      </c>
      <c r="S9131" t="b">
        <f t="shared" si="937"/>
        <v>0</v>
      </c>
      <c r="T9131">
        <v>0</v>
      </c>
      <c r="U9131">
        <v>0</v>
      </c>
      <c r="V9131">
        <v>1</v>
      </c>
    </row>
    <row r="9132" spans="1:22" ht="15" customHeight="1" x14ac:dyDescent="0.25">
      <c r="A9132">
        <v>9131</v>
      </c>
      <c r="B9132">
        <v>7</v>
      </c>
      <c r="C9132">
        <v>53.75</v>
      </c>
      <c r="D9132">
        <v>5</v>
      </c>
      <c r="E9132">
        <v>199</v>
      </c>
      <c r="F9132">
        <v>77</v>
      </c>
      <c r="G9132">
        <v>2194.4904040000001</v>
      </c>
      <c r="H9132">
        <v>0</v>
      </c>
      <c r="I9132">
        <v>1.0341365E-2</v>
      </c>
      <c r="J9132">
        <v>44.128618400000001</v>
      </c>
      <c r="K9132">
        <v>0</v>
      </c>
      <c r="L9132" t="s">
        <v>59</v>
      </c>
      <c r="M9132">
        <v>2</v>
      </c>
      <c r="N9132">
        <v>2</v>
      </c>
      <c r="O9132">
        <v>2</v>
      </c>
      <c r="P9132">
        <v>2</v>
      </c>
      <c r="Q9132" t="s">
        <v>51</v>
      </c>
      <c r="R9132" t="b">
        <f t="shared" si="938"/>
        <v>0</v>
      </c>
      <c r="S9132" t="b">
        <f>TRUE()</f>
        <v>1</v>
      </c>
      <c r="T9132">
        <v>1</v>
      </c>
      <c r="U9132">
        <v>0</v>
      </c>
      <c r="V9132">
        <v>1</v>
      </c>
    </row>
    <row r="9133" spans="1:22" ht="15" customHeight="1" x14ac:dyDescent="0.25">
      <c r="A9133">
        <v>9132</v>
      </c>
      <c r="B9133">
        <v>0</v>
      </c>
      <c r="C9133">
        <v>0</v>
      </c>
      <c r="D9133">
        <v>0</v>
      </c>
      <c r="E9133">
        <v>0</v>
      </c>
      <c r="F9133">
        <v>8</v>
      </c>
      <c r="G9133">
        <v>650.25</v>
      </c>
      <c r="H9133">
        <v>0</v>
      </c>
      <c r="I9133">
        <v>2.5000000000000001E-2</v>
      </c>
      <c r="J9133">
        <v>0</v>
      </c>
      <c r="K9133">
        <v>0</v>
      </c>
      <c r="L9133" t="s">
        <v>59</v>
      </c>
      <c r="M9133">
        <v>6</v>
      </c>
      <c r="N9133">
        <v>2</v>
      </c>
      <c r="O9133">
        <v>1</v>
      </c>
      <c r="P9133">
        <v>3</v>
      </c>
      <c r="Q9133" t="s">
        <v>51</v>
      </c>
      <c r="R9133" t="b">
        <f t="shared" si="938"/>
        <v>0</v>
      </c>
      <c r="S9133" t="b">
        <f>FALSE()</f>
        <v>0</v>
      </c>
      <c r="T9133">
        <v>0</v>
      </c>
      <c r="U9133">
        <v>0</v>
      </c>
      <c r="V9133">
        <v>1</v>
      </c>
    </row>
    <row r="9134" spans="1:22" ht="15" customHeight="1" x14ac:dyDescent="0.25">
      <c r="A9134">
        <v>9133</v>
      </c>
      <c r="B9134">
        <v>0</v>
      </c>
      <c r="C9134">
        <v>0</v>
      </c>
      <c r="D9134">
        <v>0</v>
      </c>
      <c r="E9134">
        <v>0</v>
      </c>
      <c r="F9134">
        <v>3</v>
      </c>
      <c r="G9134">
        <v>54.5</v>
      </c>
      <c r="H9134">
        <v>0</v>
      </c>
      <c r="I9134">
        <v>6.6666666999999999E-2</v>
      </c>
      <c r="J9134">
        <v>0</v>
      </c>
      <c r="K9134">
        <v>0</v>
      </c>
      <c r="L9134" t="s">
        <v>59</v>
      </c>
      <c r="M9134">
        <v>2</v>
      </c>
      <c r="N9134">
        <v>5</v>
      </c>
      <c r="O9134">
        <v>2</v>
      </c>
      <c r="P9134">
        <v>3</v>
      </c>
      <c r="Q9134" t="s">
        <v>51</v>
      </c>
      <c r="R9134" t="b">
        <f t="shared" si="938"/>
        <v>0</v>
      </c>
      <c r="S9134" t="b">
        <f>FALSE()</f>
        <v>0</v>
      </c>
      <c r="T9134">
        <v>0</v>
      </c>
      <c r="U9134">
        <v>0</v>
      </c>
      <c r="V9134">
        <v>1</v>
      </c>
    </row>
    <row r="9135" spans="1:22" ht="15" customHeight="1" x14ac:dyDescent="0.25">
      <c r="A9135">
        <v>9134</v>
      </c>
      <c r="B9135">
        <v>0</v>
      </c>
      <c r="C9135">
        <v>0</v>
      </c>
      <c r="D9135">
        <v>0</v>
      </c>
      <c r="E9135">
        <v>0</v>
      </c>
      <c r="F9135">
        <v>3</v>
      </c>
      <c r="G9135">
        <v>402</v>
      </c>
      <c r="H9135">
        <v>0</v>
      </c>
      <c r="I9135">
        <v>6.6666666999999999E-2</v>
      </c>
      <c r="J9135">
        <v>0</v>
      </c>
      <c r="K9135">
        <v>0</v>
      </c>
      <c r="L9135" t="s">
        <v>59</v>
      </c>
      <c r="M9135">
        <v>4</v>
      </c>
      <c r="N9135">
        <v>2</v>
      </c>
      <c r="O9135">
        <v>3</v>
      </c>
      <c r="P9135">
        <v>2</v>
      </c>
      <c r="Q9135" t="s">
        <v>51</v>
      </c>
      <c r="R9135" t="b">
        <f t="shared" si="938"/>
        <v>0</v>
      </c>
      <c r="S9135" t="b">
        <f>TRUE()</f>
        <v>1</v>
      </c>
      <c r="T9135">
        <v>1</v>
      </c>
      <c r="U9135">
        <v>0</v>
      </c>
      <c r="V9135">
        <v>1</v>
      </c>
    </row>
    <row r="9136" spans="1:22" ht="15" customHeight="1" x14ac:dyDescent="0.25">
      <c r="A9136">
        <v>9135</v>
      </c>
      <c r="B9136">
        <v>0</v>
      </c>
      <c r="C9136">
        <v>0</v>
      </c>
      <c r="D9136">
        <v>0</v>
      </c>
      <c r="E9136">
        <v>0</v>
      </c>
      <c r="F9136">
        <v>6</v>
      </c>
      <c r="G9136">
        <v>44.333333330000002</v>
      </c>
      <c r="H9136">
        <v>2.5000000000000001E-2</v>
      </c>
      <c r="I9136">
        <v>9.4444444000000002E-2</v>
      </c>
      <c r="J9136">
        <v>0</v>
      </c>
      <c r="K9136">
        <v>0</v>
      </c>
      <c r="L9136" t="s">
        <v>59</v>
      </c>
      <c r="M9136">
        <v>1</v>
      </c>
      <c r="N9136">
        <v>1</v>
      </c>
      <c r="O9136">
        <v>1</v>
      </c>
      <c r="P9136">
        <v>2</v>
      </c>
      <c r="Q9136" t="s">
        <v>51</v>
      </c>
      <c r="R9136" t="b">
        <f t="shared" si="938"/>
        <v>0</v>
      </c>
      <c r="S9136" t="b">
        <f>FALSE()</f>
        <v>0</v>
      </c>
      <c r="T9136">
        <v>0</v>
      </c>
      <c r="U9136">
        <v>0</v>
      </c>
      <c r="V9136">
        <v>1</v>
      </c>
    </row>
    <row r="9137" spans="1:22" ht="15" customHeight="1" x14ac:dyDescent="0.25">
      <c r="A9137">
        <v>9136</v>
      </c>
      <c r="B9137">
        <v>3</v>
      </c>
      <c r="C9137">
        <v>66.375</v>
      </c>
      <c r="D9137">
        <v>0</v>
      </c>
      <c r="E9137">
        <v>0</v>
      </c>
      <c r="F9137">
        <v>85</v>
      </c>
      <c r="G9137">
        <v>3344.9589289999999</v>
      </c>
      <c r="H9137">
        <v>2.3255810000000002E-3</v>
      </c>
      <c r="I9137">
        <v>1.2754534E-2</v>
      </c>
      <c r="J9137">
        <v>0</v>
      </c>
      <c r="K9137">
        <v>0</v>
      </c>
      <c r="L9137" t="s">
        <v>62</v>
      </c>
      <c r="M9137">
        <v>2</v>
      </c>
      <c r="N9137">
        <v>2</v>
      </c>
      <c r="O9137">
        <v>4</v>
      </c>
      <c r="P9137">
        <v>3</v>
      </c>
      <c r="Q9137" t="s">
        <v>51</v>
      </c>
      <c r="R9137" t="b">
        <f t="shared" si="938"/>
        <v>0</v>
      </c>
      <c r="S9137" t="b">
        <f>FALSE()</f>
        <v>0</v>
      </c>
      <c r="T9137">
        <v>0</v>
      </c>
      <c r="U9137">
        <v>0</v>
      </c>
      <c r="V9137">
        <v>1</v>
      </c>
    </row>
    <row r="9138" spans="1:22" ht="15" customHeight="1" x14ac:dyDescent="0.25">
      <c r="A9138">
        <v>9137</v>
      </c>
      <c r="B9138">
        <v>0</v>
      </c>
      <c r="C9138">
        <v>0</v>
      </c>
      <c r="D9138">
        <v>0</v>
      </c>
      <c r="E9138">
        <v>0</v>
      </c>
      <c r="F9138">
        <v>6</v>
      </c>
      <c r="G9138">
        <v>306.25</v>
      </c>
      <c r="H9138">
        <v>5.3571428999999997E-2</v>
      </c>
      <c r="I9138">
        <v>5.2592593E-2</v>
      </c>
      <c r="J9138">
        <v>0</v>
      </c>
      <c r="K9138">
        <v>0</v>
      </c>
      <c r="L9138" t="s">
        <v>59</v>
      </c>
      <c r="M9138">
        <v>3</v>
      </c>
      <c r="N9138">
        <v>2</v>
      </c>
      <c r="O9138">
        <v>1</v>
      </c>
      <c r="P9138">
        <v>13</v>
      </c>
      <c r="Q9138" t="s">
        <v>51</v>
      </c>
      <c r="R9138" t="b">
        <f t="shared" si="938"/>
        <v>0</v>
      </c>
      <c r="S9138" t="b">
        <f>FALSE()</f>
        <v>0</v>
      </c>
      <c r="T9138">
        <v>0</v>
      </c>
      <c r="U9138">
        <v>0</v>
      </c>
      <c r="V9138">
        <v>1</v>
      </c>
    </row>
    <row r="9139" spans="1:22" ht="15" customHeight="1" x14ac:dyDescent="0.25">
      <c r="A9139">
        <v>9138</v>
      </c>
      <c r="B9139">
        <v>1</v>
      </c>
      <c r="C9139">
        <v>32.75</v>
      </c>
      <c r="D9139">
        <v>0</v>
      </c>
      <c r="E9139">
        <v>0</v>
      </c>
      <c r="F9139">
        <v>24</v>
      </c>
      <c r="G9139">
        <v>553.83333330000005</v>
      </c>
      <c r="H9139">
        <v>0</v>
      </c>
      <c r="I9139">
        <v>2.4E-2</v>
      </c>
      <c r="J9139">
        <v>8.9586522320000004</v>
      </c>
      <c r="K9139">
        <v>0</v>
      </c>
      <c r="L9139" t="s">
        <v>62</v>
      </c>
      <c r="M9139">
        <v>2</v>
      </c>
      <c r="N9139">
        <v>2</v>
      </c>
      <c r="O9139">
        <v>1</v>
      </c>
      <c r="P9139">
        <v>2</v>
      </c>
      <c r="Q9139" t="s">
        <v>51</v>
      </c>
      <c r="R9139" t="b">
        <f t="shared" si="938"/>
        <v>0</v>
      </c>
      <c r="S9139" t="b">
        <f>FALSE()</f>
        <v>0</v>
      </c>
      <c r="T9139">
        <v>0</v>
      </c>
      <c r="U9139">
        <v>0</v>
      </c>
      <c r="V9139">
        <v>1</v>
      </c>
    </row>
    <row r="9140" spans="1:22" ht="15" customHeight="1" x14ac:dyDescent="0.25">
      <c r="A9140">
        <v>9139</v>
      </c>
      <c r="B9140">
        <v>0</v>
      </c>
      <c r="C9140">
        <v>0</v>
      </c>
      <c r="D9140">
        <v>0</v>
      </c>
      <c r="E9140">
        <v>0</v>
      </c>
      <c r="F9140">
        <v>10</v>
      </c>
      <c r="G9140">
        <v>273.75</v>
      </c>
      <c r="H9140">
        <v>0.02</v>
      </c>
      <c r="I9140">
        <v>5.3333332999999997E-2</v>
      </c>
      <c r="J9140">
        <v>0</v>
      </c>
      <c r="K9140">
        <v>0</v>
      </c>
      <c r="L9140" t="s">
        <v>59</v>
      </c>
      <c r="M9140">
        <v>1</v>
      </c>
      <c r="N9140">
        <v>1</v>
      </c>
      <c r="O9140">
        <v>2</v>
      </c>
      <c r="P9140">
        <v>8</v>
      </c>
      <c r="Q9140" t="s">
        <v>51</v>
      </c>
      <c r="R9140" t="b">
        <f t="shared" si="938"/>
        <v>0</v>
      </c>
      <c r="S9140" t="b">
        <f>TRUE()</f>
        <v>1</v>
      </c>
      <c r="T9140">
        <v>1</v>
      </c>
      <c r="U9140">
        <v>0</v>
      </c>
      <c r="V9140">
        <v>1</v>
      </c>
    </row>
    <row r="9141" spans="1:22" ht="15" customHeight="1" x14ac:dyDescent="0.25">
      <c r="A9141">
        <v>9140</v>
      </c>
      <c r="B9141">
        <v>0</v>
      </c>
      <c r="C9141">
        <v>0</v>
      </c>
      <c r="D9141">
        <v>0</v>
      </c>
      <c r="E9141">
        <v>0</v>
      </c>
      <c r="F9141">
        <v>3</v>
      </c>
      <c r="G9141">
        <v>79.5</v>
      </c>
      <c r="H9141">
        <v>0</v>
      </c>
      <c r="I9141">
        <v>6.6666666999999999E-2</v>
      </c>
      <c r="J9141">
        <v>0</v>
      </c>
      <c r="K9141">
        <v>0</v>
      </c>
      <c r="L9141" t="s">
        <v>62</v>
      </c>
      <c r="M9141">
        <v>4</v>
      </c>
      <c r="N9141">
        <v>1</v>
      </c>
      <c r="O9141">
        <v>3</v>
      </c>
      <c r="P9141">
        <v>2</v>
      </c>
      <c r="Q9141" t="s">
        <v>51</v>
      </c>
      <c r="R9141" t="b">
        <f>TRUE()</f>
        <v>1</v>
      </c>
      <c r="S9141" t="b">
        <f t="shared" ref="S9141:S9150" si="939">FALSE()</f>
        <v>0</v>
      </c>
      <c r="T9141">
        <v>0</v>
      </c>
      <c r="U9141">
        <v>1</v>
      </c>
      <c r="V9141">
        <v>1</v>
      </c>
    </row>
    <row r="9142" spans="1:22" ht="15" customHeight="1" x14ac:dyDescent="0.25">
      <c r="A9142">
        <v>9141</v>
      </c>
      <c r="B9142">
        <v>3</v>
      </c>
      <c r="C9142">
        <v>96</v>
      </c>
      <c r="D9142">
        <v>0</v>
      </c>
      <c r="E9142">
        <v>0</v>
      </c>
      <c r="F9142">
        <v>12</v>
      </c>
      <c r="G9142">
        <v>175.17500000000001</v>
      </c>
      <c r="H9142">
        <v>0.02</v>
      </c>
      <c r="I9142">
        <v>3.1111111E-2</v>
      </c>
      <c r="J9142">
        <v>0</v>
      </c>
      <c r="K9142">
        <v>0</v>
      </c>
      <c r="L9142" t="s">
        <v>62</v>
      </c>
      <c r="M9142">
        <v>3</v>
      </c>
      <c r="N9142">
        <v>2</v>
      </c>
      <c r="O9142">
        <v>8</v>
      </c>
      <c r="P9142">
        <v>2</v>
      </c>
      <c r="Q9142" t="s">
        <v>52</v>
      </c>
      <c r="R9142" t="b">
        <f>FALSE()</f>
        <v>0</v>
      </c>
      <c r="S9142" t="b">
        <f t="shared" si="939"/>
        <v>0</v>
      </c>
      <c r="T9142">
        <v>0</v>
      </c>
      <c r="U9142">
        <v>0</v>
      </c>
      <c r="V9142">
        <v>0</v>
      </c>
    </row>
    <row r="9143" spans="1:22" ht="15" customHeight="1" x14ac:dyDescent="0.25">
      <c r="A9143">
        <v>9142</v>
      </c>
      <c r="B9143">
        <v>0</v>
      </c>
      <c r="C9143">
        <v>0</v>
      </c>
      <c r="D9143">
        <v>0</v>
      </c>
      <c r="E9143">
        <v>0</v>
      </c>
      <c r="F9143">
        <v>27</v>
      </c>
      <c r="G9143">
        <v>892.96794869999997</v>
      </c>
      <c r="H9143">
        <v>1.4814815E-2</v>
      </c>
      <c r="I9143">
        <v>2.2751323E-2</v>
      </c>
      <c r="J9143">
        <v>0</v>
      </c>
      <c r="K9143">
        <v>0</v>
      </c>
      <c r="L9143" t="s">
        <v>62</v>
      </c>
      <c r="M9143">
        <v>2</v>
      </c>
      <c r="N9143">
        <v>2</v>
      </c>
      <c r="O9143">
        <v>3</v>
      </c>
      <c r="P9143">
        <v>2</v>
      </c>
      <c r="Q9143" t="s">
        <v>51</v>
      </c>
      <c r="R9143" t="b">
        <f>TRUE()</f>
        <v>1</v>
      </c>
      <c r="S9143" t="b">
        <f t="shared" si="939"/>
        <v>0</v>
      </c>
      <c r="T9143">
        <v>0</v>
      </c>
      <c r="U9143">
        <v>1</v>
      </c>
      <c r="V9143">
        <v>1</v>
      </c>
    </row>
    <row r="9144" spans="1:22" ht="15" customHeight="1" x14ac:dyDescent="0.25">
      <c r="A9144">
        <v>9143</v>
      </c>
      <c r="B9144">
        <v>8</v>
      </c>
      <c r="C9144">
        <v>152</v>
      </c>
      <c r="D9144">
        <v>0</v>
      </c>
      <c r="E9144">
        <v>0</v>
      </c>
      <c r="F9144">
        <v>4</v>
      </c>
      <c r="G9144">
        <v>72.5</v>
      </c>
      <c r="H9144">
        <v>0</v>
      </c>
      <c r="I9144">
        <v>9.5238100000000006E-3</v>
      </c>
      <c r="J9144">
        <v>0</v>
      </c>
      <c r="K9144">
        <v>0</v>
      </c>
      <c r="L9144" t="s">
        <v>59</v>
      </c>
      <c r="M9144">
        <v>2</v>
      </c>
      <c r="N9144">
        <v>2</v>
      </c>
      <c r="O9144">
        <v>1</v>
      </c>
      <c r="P9144">
        <v>8</v>
      </c>
      <c r="Q9144" t="s">
        <v>52</v>
      </c>
      <c r="R9144" t="b">
        <f t="shared" ref="R9144:R9149" si="940">FALSE()</f>
        <v>0</v>
      </c>
      <c r="S9144" t="b">
        <f t="shared" si="939"/>
        <v>0</v>
      </c>
      <c r="T9144">
        <v>0</v>
      </c>
      <c r="U9144">
        <v>0</v>
      </c>
      <c r="V9144">
        <v>0</v>
      </c>
    </row>
    <row r="9145" spans="1:22" ht="15" customHeight="1" x14ac:dyDescent="0.25">
      <c r="A9145">
        <v>9144</v>
      </c>
      <c r="B9145">
        <v>0</v>
      </c>
      <c r="C9145">
        <v>0</v>
      </c>
      <c r="D9145">
        <v>0</v>
      </c>
      <c r="E9145">
        <v>0</v>
      </c>
      <c r="F9145">
        <v>9</v>
      </c>
      <c r="G9145">
        <v>668</v>
      </c>
      <c r="H9145">
        <v>0</v>
      </c>
      <c r="I9145">
        <v>2.2222222E-2</v>
      </c>
      <c r="J9145">
        <v>0</v>
      </c>
      <c r="K9145">
        <v>0</v>
      </c>
      <c r="L9145" t="s">
        <v>59</v>
      </c>
      <c r="M9145">
        <v>2</v>
      </c>
      <c r="N9145">
        <v>4</v>
      </c>
      <c r="O9145">
        <v>9</v>
      </c>
      <c r="P9145">
        <v>6</v>
      </c>
      <c r="Q9145" t="s">
        <v>51</v>
      </c>
      <c r="R9145" t="b">
        <f t="shared" si="940"/>
        <v>0</v>
      </c>
      <c r="S9145" t="b">
        <f t="shared" si="939"/>
        <v>0</v>
      </c>
      <c r="T9145">
        <v>0</v>
      </c>
      <c r="U9145">
        <v>0</v>
      </c>
      <c r="V9145">
        <v>1</v>
      </c>
    </row>
    <row r="9146" spans="1:22" ht="15" customHeight="1" x14ac:dyDescent="0.25">
      <c r="A9146">
        <v>9145</v>
      </c>
      <c r="B9146">
        <v>0</v>
      </c>
      <c r="C9146">
        <v>0</v>
      </c>
      <c r="D9146">
        <v>0</v>
      </c>
      <c r="E9146">
        <v>0</v>
      </c>
      <c r="F9146">
        <v>6</v>
      </c>
      <c r="G9146">
        <v>269.25</v>
      </c>
      <c r="H9146">
        <v>0</v>
      </c>
      <c r="I9146">
        <v>8.3333330000000001E-3</v>
      </c>
      <c r="J9146">
        <v>0</v>
      </c>
      <c r="K9146">
        <v>0</v>
      </c>
      <c r="L9146" t="s">
        <v>59</v>
      </c>
      <c r="M9146">
        <v>3</v>
      </c>
      <c r="N9146">
        <v>2</v>
      </c>
      <c r="O9146">
        <v>1</v>
      </c>
      <c r="P9146">
        <v>11</v>
      </c>
      <c r="Q9146" t="s">
        <v>52</v>
      </c>
      <c r="R9146" t="b">
        <f t="shared" si="940"/>
        <v>0</v>
      </c>
      <c r="S9146" t="b">
        <f t="shared" si="939"/>
        <v>0</v>
      </c>
      <c r="T9146">
        <v>0</v>
      </c>
      <c r="U9146">
        <v>0</v>
      </c>
      <c r="V9146">
        <v>0</v>
      </c>
    </row>
    <row r="9147" spans="1:22" ht="15" customHeight="1" x14ac:dyDescent="0.25">
      <c r="A9147">
        <v>9146</v>
      </c>
      <c r="B9147">
        <v>0</v>
      </c>
      <c r="C9147">
        <v>0</v>
      </c>
      <c r="D9147">
        <v>0</v>
      </c>
      <c r="E9147">
        <v>0</v>
      </c>
      <c r="F9147">
        <v>11</v>
      </c>
      <c r="G9147">
        <v>332.29166670000001</v>
      </c>
      <c r="H9147">
        <v>0</v>
      </c>
      <c r="I9147">
        <v>9.0909089999999994E-3</v>
      </c>
      <c r="J9147">
        <v>0</v>
      </c>
      <c r="K9147">
        <v>0</v>
      </c>
      <c r="L9147" t="s">
        <v>62</v>
      </c>
      <c r="M9147">
        <v>2</v>
      </c>
      <c r="N9147">
        <v>2</v>
      </c>
      <c r="O9147">
        <v>2</v>
      </c>
      <c r="P9147">
        <v>2</v>
      </c>
      <c r="Q9147" t="s">
        <v>51</v>
      </c>
      <c r="R9147" t="b">
        <f t="shared" si="940"/>
        <v>0</v>
      </c>
      <c r="S9147" t="b">
        <f t="shared" si="939"/>
        <v>0</v>
      </c>
      <c r="T9147">
        <v>0</v>
      </c>
      <c r="U9147">
        <v>0</v>
      </c>
      <c r="V9147">
        <v>1</v>
      </c>
    </row>
    <row r="9148" spans="1:22" ht="15" customHeight="1" x14ac:dyDescent="0.25">
      <c r="A9148">
        <v>9147</v>
      </c>
      <c r="B9148">
        <v>4</v>
      </c>
      <c r="C9148">
        <v>178.16666670000001</v>
      </c>
      <c r="D9148">
        <v>4</v>
      </c>
      <c r="E9148">
        <v>162.66666670000001</v>
      </c>
      <c r="F9148">
        <v>4</v>
      </c>
      <c r="G9148">
        <v>214.83333329999999</v>
      </c>
      <c r="H9148">
        <v>0</v>
      </c>
      <c r="I9148">
        <v>1.8181817999999999E-2</v>
      </c>
      <c r="J9148">
        <v>0</v>
      </c>
      <c r="K9148">
        <v>0</v>
      </c>
      <c r="L9148" t="s">
        <v>62</v>
      </c>
      <c r="M9148">
        <v>2</v>
      </c>
      <c r="N9148">
        <v>2</v>
      </c>
      <c r="O9148">
        <v>2</v>
      </c>
      <c r="P9148">
        <v>1</v>
      </c>
      <c r="Q9148" t="s">
        <v>51</v>
      </c>
      <c r="R9148" t="b">
        <f t="shared" si="940"/>
        <v>0</v>
      </c>
      <c r="S9148" t="b">
        <f t="shared" si="939"/>
        <v>0</v>
      </c>
      <c r="T9148">
        <v>0</v>
      </c>
      <c r="U9148">
        <v>0</v>
      </c>
      <c r="V9148">
        <v>1</v>
      </c>
    </row>
    <row r="9149" spans="1:22" ht="15" customHeight="1" x14ac:dyDescent="0.25">
      <c r="A9149">
        <v>9148</v>
      </c>
      <c r="B9149">
        <v>13</v>
      </c>
      <c r="C9149">
        <v>301.56168830000001</v>
      </c>
      <c r="D9149">
        <v>1</v>
      </c>
      <c r="E9149">
        <v>14</v>
      </c>
      <c r="F9149">
        <v>55</v>
      </c>
      <c r="G9149">
        <v>3328.9037520000002</v>
      </c>
      <c r="H9149">
        <v>7.9365080000000001E-3</v>
      </c>
      <c r="I9149">
        <v>1.4212018E-2</v>
      </c>
      <c r="J9149">
        <v>38.602048379999999</v>
      </c>
      <c r="K9149">
        <v>0</v>
      </c>
      <c r="L9149" t="s">
        <v>59</v>
      </c>
      <c r="M9149">
        <v>1</v>
      </c>
      <c r="N9149">
        <v>1</v>
      </c>
      <c r="O9149">
        <v>1</v>
      </c>
      <c r="P9149">
        <v>2</v>
      </c>
      <c r="Q9149" t="s">
        <v>51</v>
      </c>
      <c r="R9149" t="b">
        <f t="shared" si="940"/>
        <v>0</v>
      </c>
      <c r="S9149" t="b">
        <f t="shared" si="939"/>
        <v>0</v>
      </c>
      <c r="T9149">
        <v>0</v>
      </c>
      <c r="U9149">
        <v>0</v>
      </c>
      <c r="V9149">
        <v>1</v>
      </c>
    </row>
    <row r="9150" spans="1:22" ht="15" customHeight="1" x14ac:dyDescent="0.25">
      <c r="A9150">
        <v>9149</v>
      </c>
      <c r="B9150">
        <v>0</v>
      </c>
      <c r="C9150">
        <v>0</v>
      </c>
      <c r="D9150">
        <v>0</v>
      </c>
      <c r="E9150">
        <v>0</v>
      </c>
      <c r="F9150">
        <v>5</v>
      </c>
      <c r="G9150">
        <v>89.5</v>
      </c>
      <c r="H9150">
        <v>0.04</v>
      </c>
      <c r="I9150">
        <v>5.3333332999999997E-2</v>
      </c>
      <c r="J9150">
        <v>0</v>
      </c>
      <c r="K9150">
        <v>0</v>
      </c>
      <c r="L9150" t="s">
        <v>62</v>
      </c>
      <c r="M9150">
        <v>1</v>
      </c>
      <c r="N9150">
        <v>1</v>
      </c>
      <c r="O9150">
        <v>3</v>
      </c>
      <c r="P9150">
        <v>2</v>
      </c>
      <c r="Q9150" t="s">
        <v>51</v>
      </c>
      <c r="R9150" t="b">
        <f>TRUE()</f>
        <v>1</v>
      </c>
      <c r="S9150" t="b">
        <f t="shared" si="939"/>
        <v>0</v>
      </c>
      <c r="T9150">
        <v>0</v>
      </c>
      <c r="U9150">
        <v>1</v>
      </c>
      <c r="V9150">
        <v>1</v>
      </c>
    </row>
    <row r="9151" spans="1:22" ht="15" customHeight="1" x14ac:dyDescent="0.25">
      <c r="A9151">
        <v>9150</v>
      </c>
      <c r="B9151">
        <v>0</v>
      </c>
      <c r="C9151">
        <v>0</v>
      </c>
      <c r="D9151">
        <v>0</v>
      </c>
      <c r="E9151">
        <v>0</v>
      </c>
      <c r="F9151">
        <v>15</v>
      </c>
      <c r="G9151">
        <v>734.25</v>
      </c>
      <c r="H9151">
        <v>0</v>
      </c>
      <c r="I9151">
        <v>1.5384615000000001E-2</v>
      </c>
      <c r="J9151">
        <v>40.401448100000003</v>
      </c>
      <c r="K9151">
        <v>0</v>
      </c>
      <c r="L9151" t="s">
        <v>62</v>
      </c>
      <c r="M9151">
        <v>2</v>
      </c>
      <c r="N9151">
        <v>2</v>
      </c>
      <c r="O9151">
        <v>9</v>
      </c>
      <c r="P9151">
        <v>2</v>
      </c>
      <c r="Q9151" t="s">
        <v>51</v>
      </c>
      <c r="R9151" t="b">
        <f>FALSE()</f>
        <v>0</v>
      </c>
      <c r="S9151" t="b">
        <f>TRUE()</f>
        <v>1</v>
      </c>
      <c r="T9151">
        <v>1</v>
      </c>
      <c r="U9151">
        <v>0</v>
      </c>
      <c r="V9151">
        <v>1</v>
      </c>
    </row>
    <row r="9152" spans="1:22" ht="15" customHeight="1" x14ac:dyDescent="0.25">
      <c r="A9152">
        <v>9151</v>
      </c>
      <c r="B9152">
        <v>3</v>
      </c>
      <c r="C9152">
        <v>57</v>
      </c>
      <c r="D9152">
        <v>0</v>
      </c>
      <c r="E9152">
        <v>0</v>
      </c>
      <c r="F9152">
        <v>42</v>
      </c>
      <c r="G9152">
        <v>3556.5166669999999</v>
      </c>
      <c r="H9152">
        <v>0</v>
      </c>
      <c r="I9152">
        <v>9.6825399999999999E-3</v>
      </c>
      <c r="J9152">
        <v>26.983622789999998</v>
      </c>
      <c r="K9152">
        <v>0</v>
      </c>
      <c r="L9152" t="s">
        <v>62</v>
      </c>
      <c r="M9152">
        <v>2</v>
      </c>
      <c r="N9152">
        <v>4</v>
      </c>
      <c r="O9152">
        <v>3</v>
      </c>
      <c r="P9152">
        <v>1</v>
      </c>
      <c r="Q9152" t="s">
        <v>51</v>
      </c>
      <c r="R9152" t="b">
        <f>FALSE()</f>
        <v>0</v>
      </c>
      <c r="S9152" t="b">
        <f>FALSE()</f>
        <v>0</v>
      </c>
      <c r="T9152">
        <v>0</v>
      </c>
      <c r="U9152">
        <v>0</v>
      </c>
      <c r="V9152">
        <v>1</v>
      </c>
    </row>
    <row r="9153" spans="1:22" ht="15" customHeight="1" x14ac:dyDescent="0.25">
      <c r="A9153">
        <v>9152</v>
      </c>
      <c r="B9153">
        <v>3</v>
      </c>
      <c r="C9153">
        <v>34.25</v>
      </c>
      <c r="D9153">
        <v>2</v>
      </c>
      <c r="E9153">
        <v>17</v>
      </c>
      <c r="F9153">
        <v>60</v>
      </c>
      <c r="G9153">
        <v>2335.125</v>
      </c>
      <c r="H9153">
        <v>1.5625000000000001E-3</v>
      </c>
      <c r="I9153">
        <v>1.8749999999999999E-2</v>
      </c>
      <c r="J9153">
        <v>0</v>
      </c>
      <c r="K9153">
        <v>0</v>
      </c>
      <c r="L9153" t="s">
        <v>62</v>
      </c>
      <c r="M9153">
        <v>2</v>
      </c>
      <c r="N9153">
        <v>2</v>
      </c>
      <c r="O9153">
        <v>1</v>
      </c>
      <c r="P9153">
        <v>2</v>
      </c>
      <c r="Q9153" t="s">
        <v>51</v>
      </c>
      <c r="R9153" t="b">
        <f>TRUE()</f>
        <v>1</v>
      </c>
      <c r="S9153" t="b">
        <f>FALSE()</f>
        <v>0</v>
      </c>
      <c r="T9153">
        <v>0</v>
      </c>
      <c r="U9153">
        <v>1</v>
      </c>
      <c r="V9153">
        <v>1</v>
      </c>
    </row>
    <row r="9154" spans="1:22" ht="15" customHeight="1" x14ac:dyDescent="0.25">
      <c r="A9154">
        <v>9153</v>
      </c>
      <c r="B9154">
        <v>2</v>
      </c>
      <c r="C9154">
        <v>7</v>
      </c>
      <c r="D9154">
        <v>0</v>
      </c>
      <c r="E9154">
        <v>0</v>
      </c>
      <c r="F9154">
        <v>20</v>
      </c>
      <c r="G9154">
        <v>454.91666670000001</v>
      </c>
      <c r="H9154">
        <v>9.0909089999999994E-3</v>
      </c>
      <c r="I9154">
        <v>2.5757576000000001E-2</v>
      </c>
      <c r="J9154">
        <v>0</v>
      </c>
      <c r="K9154">
        <v>0</v>
      </c>
      <c r="L9154" t="s">
        <v>59</v>
      </c>
      <c r="M9154">
        <v>2</v>
      </c>
      <c r="N9154">
        <v>2</v>
      </c>
      <c r="O9154">
        <v>1</v>
      </c>
      <c r="P9154">
        <v>10</v>
      </c>
      <c r="Q9154" t="s">
        <v>51</v>
      </c>
      <c r="R9154" t="b">
        <f>FALSE()</f>
        <v>0</v>
      </c>
      <c r="S9154" t="b">
        <f>FALSE()</f>
        <v>0</v>
      </c>
      <c r="T9154">
        <v>0</v>
      </c>
      <c r="U9154">
        <v>0</v>
      </c>
      <c r="V9154">
        <v>1</v>
      </c>
    </row>
    <row r="9155" spans="1:22" ht="15" customHeight="1" x14ac:dyDescent="0.25">
      <c r="A9155">
        <v>9154</v>
      </c>
      <c r="B9155">
        <v>8</v>
      </c>
      <c r="C9155">
        <v>164.625</v>
      </c>
      <c r="D9155">
        <v>0</v>
      </c>
      <c r="E9155">
        <v>0</v>
      </c>
      <c r="F9155">
        <v>43</v>
      </c>
      <c r="G9155">
        <v>1110.5791670000001</v>
      </c>
      <c r="H9155">
        <v>2.0833330000000001E-3</v>
      </c>
      <c r="I9155">
        <v>1.0671296E-2</v>
      </c>
      <c r="J9155">
        <v>16.35594008</v>
      </c>
      <c r="K9155">
        <v>0</v>
      </c>
      <c r="L9155" t="s">
        <v>59</v>
      </c>
      <c r="M9155">
        <v>2</v>
      </c>
      <c r="N9155">
        <v>2</v>
      </c>
      <c r="O9155">
        <v>3</v>
      </c>
      <c r="P9155">
        <v>3</v>
      </c>
      <c r="Q9155" t="s">
        <v>51</v>
      </c>
      <c r="R9155" t="b">
        <f>FALSE()</f>
        <v>0</v>
      </c>
      <c r="S9155" t="b">
        <f>TRUE()</f>
        <v>1</v>
      </c>
      <c r="T9155">
        <v>1</v>
      </c>
      <c r="U9155">
        <v>0</v>
      </c>
      <c r="V9155">
        <v>1</v>
      </c>
    </row>
    <row r="9156" spans="1:22" ht="15" customHeight="1" x14ac:dyDescent="0.25">
      <c r="A9156">
        <v>9155</v>
      </c>
      <c r="B9156">
        <v>6</v>
      </c>
      <c r="C9156">
        <v>331.25</v>
      </c>
      <c r="D9156">
        <v>3</v>
      </c>
      <c r="E9156">
        <v>365.25</v>
      </c>
      <c r="F9156">
        <v>6</v>
      </c>
      <c r="G9156">
        <v>267</v>
      </c>
      <c r="H9156">
        <v>0</v>
      </c>
      <c r="I9156">
        <v>2.1428571E-2</v>
      </c>
      <c r="J9156">
        <v>0</v>
      </c>
      <c r="K9156">
        <v>0</v>
      </c>
      <c r="L9156" t="s">
        <v>62</v>
      </c>
      <c r="M9156">
        <v>1</v>
      </c>
      <c r="N9156">
        <v>2</v>
      </c>
      <c r="O9156">
        <v>7</v>
      </c>
      <c r="P9156">
        <v>3</v>
      </c>
      <c r="Q9156" t="s">
        <v>51</v>
      </c>
      <c r="R9156" t="b">
        <f>TRUE()</f>
        <v>1</v>
      </c>
      <c r="S9156" t="b">
        <f>FALSE()</f>
        <v>0</v>
      </c>
      <c r="T9156">
        <v>0</v>
      </c>
      <c r="U9156">
        <v>1</v>
      </c>
      <c r="V9156">
        <v>1</v>
      </c>
    </row>
    <row r="9157" spans="1:22" ht="15" customHeight="1" x14ac:dyDescent="0.25">
      <c r="A9157">
        <v>9156</v>
      </c>
      <c r="B9157">
        <v>0</v>
      </c>
      <c r="C9157">
        <v>0</v>
      </c>
      <c r="D9157">
        <v>0</v>
      </c>
      <c r="E9157">
        <v>0</v>
      </c>
      <c r="F9157">
        <v>28</v>
      </c>
      <c r="G9157">
        <v>950.81666670000004</v>
      </c>
      <c r="H9157">
        <v>3.2183907999999997E-2</v>
      </c>
      <c r="I9157">
        <v>4.6360153000000001E-2</v>
      </c>
      <c r="J9157">
        <v>0</v>
      </c>
      <c r="K9157">
        <v>0</v>
      </c>
      <c r="L9157" t="s">
        <v>62</v>
      </c>
      <c r="M9157">
        <v>3</v>
      </c>
      <c r="N9157">
        <v>2</v>
      </c>
      <c r="O9157">
        <v>1</v>
      </c>
      <c r="P9157">
        <v>1</v>
      </c>
      <c r="Q9157" t="s">
        <v>51</v>
      </c>
      <c r="R9157" t="b">
        <f>FALSE()</f>
        <v>0</v>
      </c>
      <c r="S9157" t="b">
        <f>FALSE()</f>
        <v>0</v>
      </c>
      <c r="T9157">
        <v>0</v>
      </c>
      <c r="U9157">
        <v>0</v>
      </c>
      <c r="V9157">
        <v>1</v>
      </c>
    </row>
    <row r="9158" spans="1:22" ht="15" customHeight="1" x14ac:dyDescent="0.25">
      <c r="A9158">
        <v>9157</v>
      </c>
      <c r="B9158">
        <v>11</v>
      </c>
      <c r="C9158">
        <v>286.93333330000002</v>
      </c>
      <c r="D9158">
        <v>0</v>
      </c>
      <c r="E9158">
        <v>0</v>
      </c>
      <c r="F9158">
        <v>119</v>
      </c>
      <c r="G9158">
        <v>7609.8206499999997</v>
      </c>
      <c r="H9158">
        <v>3.2000000000000002E-3</v>
      </c>
      <c r="I9158">
        <v>1.5231111E-2</v>
      </c>
      <c r="J9158">
        <v>0</v>
      </c>
      <c r="K9158">
        <v>0</v>
      </c>
      <c r="L9158" t="s">
        <v>62</v>
      </c>
      <c r="M9158">
        <v>2</v>
      </c>
      <c r="N9158">
        <v>2</v>
      </c>
      <c r="O9158">
        <v>3</v>
      </c>
      <c r="P9158">
        <v>1</v>
      </c>
      <c r="Q9158" t="s">
        <v>51</v>
      </c>
      <c r="R9158" t="b">
        <f>FALSE()</f>
        <v>0</v>
      </c>
      <c r="S9158" t="b">
        <f>FALSE()</f>
        <v>0</v>
      </c>
      <c r="T9158">
        <v>0</v>
      </c>
      <c r="U9158">
        <v>0</v>
      </c>
      <c r="V9158">
        <v>1</v>
      </c>
    </row>
    <row r="9159" spans="1:22" ht="15" customHeight="1" x14ac:dyDescent="0.25">
      <c r="A9159">
        <v>9158</v>
      </c>
      <c r="B9159">
        <v>1</v>
      </c>
      <c r="C9159">
        <v>13.75</v>
      </c>
      <c r="D9159">
        <v>0</v>
      </c>
      <c r="E9159">
        <v>0</v>
      </c>
      <c r="F9159">
        <v>32</v>
      </c>
      <c r="G9159">
        <v>855.54166669999995</v>
      </c>
      <c r="H9159">
        <v>8.4033600000000001E-4</v>
      </c>
      <c r="I9159">
        <v>2.7058823999999999E-2</v>
      </c>
      <c r="J9159">
        <v>22.954994469999999</v>
      </c>
      <c r="K9159">
        <v>0</v>
      </c>
      <c r="L9159" t="s">
        <v>59</v>
      </c>
      <c r="M9159">
        <v>2</v>
      </c>
      <c r="N9159">
        <v>2</v>
      </c>
      <c r="O9159">
        <v>2</v>
      </c>
      <c r="P9159">
        <v>6</v>
      </c>
      <c r="Q9159" t="s">
        <v>51</v>
      </c>
      <c r="R9159" t="b">
        <f>FALSE()</f>
        <v>0</v>
      </c>
      <c r="S9159" t="b">
        <f>TRUE()</f>
        <v>1</v>
      </c>
      <c r="T9159">
        <v>1</v>
      </c>
      <c r="U9159">
        <v>0</v>
      </c>
      <c r="V9159">
        <v>1</v>
      </c>
    </row>
    <row r="9160" spans="1:22" ht="15" customHeight="1" x14ac:dyDescent="0.25">
      <c r="A9160">
        <v>9159</v>
      </c>
      <c r="B9160">
        <v>2</v>
      </c>
      <c r="C9160">
        <v>42.4</v>
      </c>
      <c r="D9160">
        <v>0</v>
      </c>
      <c r="E9160">
        <v>0</v>
      </c>
      <c r="F9160">
        <v>24</v>
      </c>
      <c r="G9160">
        <v>2095.8190479999998</v>
      </c>
      <c r="H9160">
        <v>2.5000000000000001E-2</v>
      </c>
      <c r="I9160">
        <v>4.1319443999999997E-2</v>
      </c>
      <c r="J9160">
        <v>0</v>
      </c>
      <c r="K9160">
        <v>0</v>
      </c>
      <c r="L9160" t="s">
        <v>62</v>
      </c>
      <c r="M9160">
        <v>3</v>
      </c>
      <c r="N9160">
        <v>2</v>
      </c>
      <c r="O9160">
        <v>3</v>
      </c>
      <c r="P9160">
        <v>1</v>
      </c>
      <c r="Q9160" t="s">
        <v>51</v>
      </c>
      <c r="R9160" t="b">
        <f>FALSE()</f>
        <v>0</v>
      </c>
      <c r="S9160" t="b">
        <f>FALSE()</f>
        <v>0</v>
      </c>
      <c r="T9160">
        <v>0</v>
      </c>
      <c r="U9160">
        <v>0</v>
      </c>
      <c r="V9160">
        <v>1</v>
      </c>
    </row>
    <row r="9161" spans="1:22" ht="15" customHeight="1" x14ac:dyDescent="0.25">
      <c r="A9161">
        <v>9160</v>
      </c>
      <c r="B9161">
        <v>1</v>
      </c>
      <c r="C9161">
        <v>46.5</v>
      </c>
      <c r="D9161">
        <v>2</v>
      </c>
      <c r="E9161">
        <v>418.5</v>
      </c>
      <c r="F9161">
        <v>88</v>
      </c>
      <c r="G9161">
        <v>2085.972565</v>
      </c>
      <c r="H9161">
        <v>0</v>
      </c>
      <c r="I9161">
        <v>6.2739459999999999E-3</v>
      </c>
      <c r="J9161">
        <v>0</v>
      </c>
      <c r="K9161">
        <v>0</v>
      </c>
      <c r="L9161" t="s">
        <v>59</v>
      </c>
      <c r="M9161">
        <v>2</v>
      </c>
      <c r="N9161">
        <v>2</v>
      </c>
      <c r="O9161">
        <v>1</v>
      </c>
      <c r="P9161">
        <v>2</v>
      </c>
      <c r="Q9161" t="s">
        <v>51</v>
      </c>
      <c r="R9161" t="b">
        <f>TRUE()</f>
        <v>1</v>
      </c>
      <c r="S9161" t="b">
        <f>FALSE()</f>
        <v>0</v>
      </c>
      <c r="T9161">
        <v>0</v>
      </c>
      <c r="U9161">
        <v>1</v>
      </c>
      <c r="V9161">
        <v>1</v>
      </c>
    </row>
    <row r="9162" spans="1:22" ht="15" customHeight="1" x14ac:dyDescent="0.25">
      <c r="A9162">
        <v>9161</v>
      </c>
      <c r="B9162">
        <v>6</v>
      </c>
      <c r="C9162">
        <v>133.33333329999999</v>
      </c>
      <c r="D9162">
        <v>1</v>
      </c>
      <c r="E9162">
        <v>398</v>
      </c>
      <c r="F9162">
        <v>129</v>
      </c>
      <c r="G9162">
        <v>4653.1902449999998</v>
      </c>
      <c r="H9162">
        <v>1.5662578E-2</v>
      </c>
      <c r="I9162">
        <v>2.5219762999999999E-2</v>
      </c>
      <c r="J9162">
        <v>6.0175639429999999</v>
      </c>
      <c r="K9162">
        <v>0</v>
      </c>
      <c r="L9162" t="s">
        <v>59</v>
      </c>
      <c r="M9162">
        <v>3</v>
      </c>
      <c r="N9162">
        <v>2</v>
      </c>
      <c r="O9162">
        <v>1</v>
      </c>
      <c r="P9162">
        <v>3</v>
      </c>
      <c r="Q9162" t="s">
        <v>51</v>
      </c>
      <c r="R9162" t="b">
        <f>FALSE()</f>
        <v>0</v>
      </c>
      <c r="S9162" t="b">
        <f>TRUE()</f>
        <v>1</v>
      </c>
      <c r="T9162">
        <v>1</v>
      </c>
      <c r="U9162">
        <v>0</v>
      </c>
      <c r="V9162">
        <v>1</v>
      </c>
    </row>
    <row r="9163" spans="1:22" ht="15" customHeight="1" x14ac:dyDescent="0.25">
      <c r="A9163">
        <v>9162</v>
      </c>
      <c r="B9163">
        <v>0</v>
      </c>
      <c r="C9163">
        <v>0</v>
      </c>
      <c r="D9163">
        <v>0</v>
      </c>
      <c r="E9163">
        <v>0</v>
      </c>
      <c r="F9163">
        <v>37</v>
      </c>
      <c r="G9163">
        <v>1156.416667</v>
      </c>
      <c r="H9163">
        <v>0</v>
      </c>
      <c r="I9163">
        <v>1.1111111E-2</v>
      </c>
      <c r="J9163">
        <v>0</v>
      </c>
      <c r="K9163">
        <v>0</v>
      </c>
      <c r="L9163" t="s">
        <v>59</v>
      </c>
      <c r="M9163">
        <v>1</v>
      </c>
      <c r="N9163">
        <v>1</v>
      </c>
      <c r="O9163">
        <v>9</v>
      </c>
      <c r="P9163">
        <v>2</v>
      </c>
      <c r="Q9163" t="s">
        <v>51</v>
      </c>
      <c r="R9163" t="b">
        <f>TRUE()</f>
        <v>1</v>
      </c>
      <c r="S9163" t="b">
        <f>FALSE()</f>
        <v>0</v>
      </c>
      <c r="T9163">
        <v>0</v>
      </c>
      <c r="U9163">
        <v>1</v>
      </c>
      <c r="V9163">
        <v>1</v>
      </c>
    </row>
    <row r="9164" spans="1:22" ht="15" customHeight="1" x14ac:dyDescent="0.25">
      <c r="A9164">
        <v>9163</v>
      </c>
      <c r="B9164">
        <v>0</v>
      </c>
      <c r="C9164">
        <v>0</v>
      </c>
      <c r="D9164">
        <v>0</v>
      </c>
      <c r="E9164">
        <v>0</v>
      </c>
      <c r="F9164">
        <v>5</v>
      </c>
      <c r="G9164">
        <v>46.75</v>
      </c>
      <c r="H9164">
        <v>0</v>
      </c>
      <c r="I9164">
        <v>0.04</v>
      </c>
      <c r="J9164">
        <v>0</v>
      </c>
      <c r="K9164">
        <v>0</v>
      </c>
      <c r="L9164" t="s">
        <v>62</v>
      </c>
      <c r="M9164">
        <v>1</v>
      </c>
      <c r="N9164">
        <v>1</v>
      </c>
      <c r="O9164">
        <v>3</v>
      </c>
      <c r="P9164">
        <v>3</v>
      </c>
      <c r="Q9164" t="s">
        <v>51</v>
      </c>
      <c r="R9164" t="b">
        <f>FALSE()</f>
        <v>0</v>
      </c>
      <c r="S9164" t="b">
        <f>FALSE()</f>
        <v>0</v>
      </c>
      <c r="T9164">
        <v>0</v>
      </c>
      <c r="U9164">
        <v>0</v>
      </c>
      <c r="V9164">
        <v>1</v>
      </c>
    </row>
    <row r="9165" spans="1:22" ht="15" customHeight="1" x14ac:dyDescent="0.25">
      <c r="A9165">
        <v>9164</v>
      </c>
      <c r="B9165">
        <v>7</v>
      </c>
      <c r="C9165">
        <v>198.2585034</v>
      </c>
      <c r="D9165">
        <v>4</v>
      </c>
      <c r="E9165">
        <v>492.9</v>
      </c>
      <c r="F9165">
        <v>81</v>
      </c>
      <c r="G9165">
        <v>2237.7572049999999</v>
      </c>
      <c r="H9165">
        <v>7.2314049999999998E-3</v>
      </c>
      <c r="I9165">
        <v>1.8203638000000001E-2</v>
      </c>
      <c r="J9165">
        <v>3.0265716999999999</v>
      </c>
      <c r="K9165">
        <v>0</v>
      </c>
      <c r="L9165" t="s">
        <v>59</v>
      </c>
      <c r="M9165">
        <v>3</v>
      </c>
      <c r="N9165">
        <v>2</v>
      </c>
      <c r="O9165">
        <v>3</v>
      </c>
      <c r="P9165">
        <v>6</v>
      </c>
      <c r="Q9165" t="s">
        <v>51</v>
      </c>
      <c r="R9165" t="b">
        <f>TRUE()</f>
        <v>1</v>
      </c>
      <c r="S9165" t="b">
        <f>FALSE()</f>
        <v>0</v>
      </c>
      <c r="T9165">
        <v>0</v>
      </c>
      <c r="U9165">
        <v>1</v>
      </c>
      <c r="V9165">
        <v>1</v>
      </c>
    </row>
    <row r="9166" spans="1:22" ht="15" customHeight="1" x14ac:dyDescent="0.25">
      <c r="A9166">
        <v>9165</v>
      </c>
      <c r="B9166">
        <v>5</v>
      </c>
      <c r="C9166">
        <v>73.125</v>
      </c>
      <c r="D9166">
        <v>2</v>
      </c>
      <c r="E9166">
        <v>53.5</v>
      </c>
      <c r="F9166">
        <v>200</v>
      </c>
      <c r="G9166">
        <v>6671.2901439999996</v>
      </c>
      <c r="H9166">
        <v>3.4588959999999999E-3</v>
      </c>
      <c r="I9166">
        <v>1.2152530999999999E-2</v>
      </c>
      <c r="J9166">
        <v>0</v>
      </c>
      <c r="K9166">
        <v>0</v>
      </c>
      <c r="L9166" t="s">
        <v>59</v>
      </c>
      <c r="M9166">
        <v>2</v>
      </c>
      <c r="N9166">
        <v>2</v>
      </c>
      <c r="O9166">
        <v>4</v>
      </c>
      <c r="P9166">
        <v>2</v>
      </c>
      <c r="Q9166" t="s">
        <v>51</v>
      </c>
      <c r="R9166" t="b">
        <f>FALSE()</f>
        <v>0</v>
      </c>
      <c r="S9166" t="b">
        <f>FALSE()</f>
        <v>0</v>
      </c>
      <c r="T9166">
        <v>0</v>
      </c>
      <c r="U9166">
        <v>0</v>
      </c>
      <c r="V9166">
        <v>1</v>
      </c>
    </row>
    <row r="9167" spans="1:22" ht="15" customHeight="1" x14ac:dyDescent="0.25">
      <c r="A9167">
        <v>9166</v>
      </c>
      <c r="B9167">
        <v>1</v>
      </c>
      <c r="C9167">
        <v>76.75</v>
      </c>
      <c r="D9167">
        <v>0</v>
      </c>
      <c r="E9167">
        <v>0</v>
      </c>
      <c r="F9167">
        <v>33</v>
      </c>
      <c r="G9167">
        <v>1356.458333</v>
      </c>
      <c r="H9167">
        <v>0</v>
      </c>
      <c r="I9167">
        <v>2.0833332999999999E-2</v>
      </c>
      <c r="J9167">
        <v>0</v>
      </c>
      <c r="K9167">
        <v>0</v>
      </c>
      <c r="L9167" t="s">
        <v>59</v>
      </c>
      <c r="M9167">
        <v>2</v>
      </c>
      <c r="N9167">
        <v>2</v>
      </c>
      <c r="O9167">
        <v>1</v>
      </c>
      <c r="P9167">
        <v>10</v>
      </c>
      <c r="Q9167" t="s">
        <v>51</v>
      </c>
      <c r="R9167" t="b">
        <f>TRUE()</f>
        <v>1</v>
      </c>
      <c r="S9167" t="b">
        <f>FALSE()</f>
        <v>0</v>
      </c>
      <c r="T9167">
        <v>0</v>
      </c>
      <c r="U9167">
        <v>1</v>
      </c>
      <c r="V9167">
        <v>1</v>
      </c>
    </row>
    <row r="9168" spans="1:22" ht="15" customHeight="1" x14ac:dyDescent="0.25">
      <c r="A9168">
        <v>9167</v>
      </c>
      <c r="B9168">
        <v>1</v>
      </c>
      <c r="C9168">
        <v>25.5</v>
      </c>
      <c r="D9168">
        <v>0</v>
      </c>
      <c r="E9168">
        <v>0</v>
      </c>
      <c r="F9168">
        <v>0</v>
      </c>
      <c r="G9168">
        <v>0</v>
      </c>
      <c r="H9168">
        <v>0</v>
      </c>
      <c r="I9168">
        <v>6.6666666999999999E-2</v>
      </c>
      <c r="J9168">
        <v>0</v>
      </c>
      <c r="K9168">
        <v>0</v>
      </c>
      <c r="L9168" t="s">
        <v>59</v>
      </c>
      <c r="M9168">
        <v>1</v>
      </c>
      <c r="N9168">
        <v>1</v>
      </c>
      <c r="O9168">
        <v>8</v>
      </c>
      <c r="P9168">
        <v>8</v>
      </c>
      <c r="Q9168" t="s">
        <v>52</v>
      </c>
      <c r="R9168" t="b">
        <f>FALSE()</f>
        <v>0</v>
      </c>
      <c r="S9168" t="b">
        <f>TRUE()</f>
        <v>1</v>
      </c>
      <c r="T9168">
        <v>1</v>
      </c>
      <c r="U9168">
        <v>0</v>
      </c>
      <c r="V9168">
        <v>0</v>
      </c>
    </row>
    <row r="9169" spans="1:22" ht="15" customHeight="1" x14ac:dyDescent="0.25">
      <c r="A9169">
        <v>9168</v>
      </c>
      <c r="B9169">
        <v>0</v>
      </c>
      <c r="C9169">
        <v>0</v>
      </c>
      <c r="D9169">
        <v>0</v>
      </c>
      <c r="E9169">
        <v>0</v>
      </c>
      <c r="F9169">
        <v>2</v>
      </c>
      <c r="G9169">
        <v>0</v>
      </c>
      <c r="H9169">
        <v>0.2</v>
      </c>
      <c r="I9169">
        <v>0.2</v>
      </c>
      <c r="J9169">
        <v>0</v>
      </c>
      <c r="K9169">
        <v>0</v>
      </c>
      <c r="L9169" t="s">
        <v>62</v>
      </c>
      <c r="M9169">
        <v>3</v>
      </c>
      <c r="N9169">
        <v>7</v>
      </c>
      <c r="O9169">
        <v>3</v>
      </c>
      <c r="P9169">
        <v>1</v>
      </c>
      <c r="Q9169" t="s">
        <v>51</v>
      </c>
      <c r="R9169" t="b">
        <f>FALSE()</f>
        <v>0</v>
      </c>
      <c r="S9169" t="b">
        <f t="shared" ref="S9169:S9182" si="941">FALSE()</f>
        <v>0</v>
      </c>
      <c r="T9169">
        <v>0</v>
      </c>
      <c r="U9169">
        <v>0</v>
      </c>
      <c r="V9169">
        <v>1</v>
      </c>
    </row>
    <row r="9170" spans="1:22" ht="15" customHeight="1" x14ac:dyDescent="0.25">
      <c r="A9170">
        <v>9169</v>
      </c>
      <c r="B9170">
        <v>6</v>
      </c>
      <c r="C9170">
        <v>358.08333329999999</v>
      </c>
      <c r="D9170">
        <v>1</v>
      </c>
      <c r="E9170">
        <v>18</v>
      </c>
      <c r="F9170">
        <v>93</v>
      </c>
      <c r="G9170">
        <v>3422.5250000000001</v>
      </c>
      <c r="H9170">
        <v>2.0408163E-2</v>
      </c>
      <c r="I9170">
        <v>3.9301175000000001E-2</v>
      </c>
      <c r="J9170">
        <v>0</v>
      </c>
      <c r="K9170">
        <v>0</v>
      </c>
      <c r="L9170" t="s">
        <v>59</v>
      </c>
      <c r="M9170">
        <v>2</v>
      </c>
      <c r="N9170">
        <v>4</v>
      </c>
      <c r="O9170">
        <v>2</v>
      </c>
      <c r="P9170">
        <v>1</v>
      </c>
      <c r="Q9170" t="s">
        <v>51</v>
      </c>
      <c r="R9170" t="b">
        <f>FALSE()</f>
        <v>0</v>
      </c>
      <c r="S9170" t="b">
        <f t="shared" si="941"/>
        <v>0</v>
      </c>
      <c r="T9170">
        <v>0</v>
      </c>
      <c r="U9170">
        <v>0</v>
      </c>
      <c r="V9170">
        <v>1</v>
      </c>
    </row>
    <row r="9171" spans="1:22" ht="15" customHeight="1" x14ac:dyDescent="0.25">
      <c r="A9171">
        <v>9170</v>
      </c>
      <c r="B9171">
        <v>0</v>
      </c>
      <c r="C9171">
        <v>0</v>
      </c>
      <c r="D9171">
        <v>0</v>
      </c>
      <c r="E9171">
        <v>0</v>
      </c>
      <c r="F9171">
        <v>76</v>
      </c>
      <c r="G9171">
        <v>1777.5204550000001</v>
      </c>
      <c r="H9171">
        <v>8.0000000000000002E-3</v>
      </c>
      <c r="I9171">
        <v>2.5492062999999999E-2</v>
      </c>
      <c r="J9171">
        <v>0</v>
      </c>
      <c r="K9171">
        <v>0</v>
      </c>
      <c r="L9171" t="s">
        <v>59</v>
      </c>
      <c r="M9171">
        <v>1</v>
      </c>
      <c r="N9171">
        <v>2</v>
      </c>
      <c r="O9171">
        <v>1</v>
      </c>
      <c r="P9171">
        <v>10</v>
      </c>
      <c r="Q9171" t="s">
        <v>51</v>
      </c>
      <c r="R9171" t="b">
        <f>TRUE()</f>
        <v>1</v>
      </c>
      <c r="S9171" t="b">
        <f t="shared" si="941"/>
        <v>0</v>
      </c>
      <c r="T9171">
        <v>0</v>
      </c>
      <c r="U9171">
        <v>1</v>
      </c>
      <c r="V9171">
        <v>1</v>
      </c>
    </row>
    <row r="9172" spans="1:22" ht="15" customHeight="1" x14ac:dyDescent="0.25">
      <c r="A9172">
        <v>9171</v>
      </c>
      <c r="B9172">
        <v>0</v>
      </c>
      <c r="C9172">
        <v>0</v>
      </c>
      <c r="D9172">
        <v>0</v>
      </c>
      <c r="E9172">
        <v>0</v>
      </c>
      <c r="F9172">
        <v>9</v>
      </c>
      <c r="G9172">
        <v>191.5625</v>
      </c>
      <c r="H9172">
        <v>0</v>
      </c>
      <c r="I9172">
        <v>2.4691358E-2</v>
      </c>
      <c r="J9172">
        <v>0</v>
      </c>
      <c r="K9172">
        <v>0</v>
      </c>
      <c r="L9172" t="s">
        <v>59</v>
      </c>
      <c r="M9172">
        <v>3</v>
      </c>
      <c r="N9172">
        <v>3</v>
      </c>
      <c r="O9172">
        <v>1</v>
      </c>
      <c r="P9172">
        <v>11</v>
      </c>
      <c r="Q9172" t="s">
        <v>52</v>
      </c>
      <c r="R9172" t="b">
        <f>TRUE()</f>
        <v>1</v>
      </c>
      <c r="S9172" t="b">
        <f t="shared" si="941"/>
        <v>0</v>
      </c>
      <c r="T9172">
        <v>0</v>
      </c>
      <c r="U9172">
        <v>1</v>
      </c>
      <c r="V9172">
        <v>0</v>
      </c>
    </row>
    <row r="9173" spans="1:22" ht="15" customHeight="1" x14ac:dyDescent="0.25">
      <c r="A9173">
        <v>9172</v>
      </c>
      <c r="B9173">
        <v>0</v>
      </c>
      <c r="C9173">
        <v>0</v>
      </c>
      <c r="D9173">
        <v>0</v>
      </c>
      <c r="E9173">
        <v>0</v>
      </c>
      <c r="F9173">
        <v>13</v>
      </c>
      <c r="G9173">
        <v>221.5</v>
      </c>
      <c r="H9173">
        <v>0</v>
      </c>
      <c r="I9173">
        <v>2.0512821000000001E-2</v>
      </c>
      <c r="J9173">
        <v>0</v>
      </c>
      <c r="K9173">
        <v>0</v>
      </c>
      <c r="L9173" t="s">
        <v>59</v>
      </c>
      <c r="M9173">
        <v>2</v>
      </c>
      <c r="N9173">
        <v>2</v>
      </c>
      <c r="O9173">
        <v>1</v>
      </c>
      <c r="P9173">
        <v>2</v>
      </c>
      <c r="Q9173" t="s">
        <v>52</v>
      </c>
      <c r="R9173" t="b">
        <f>FALSE()</f>
        <v>0</v>
      </c>
      <c r="S9173" t="b">
        <f t="shared" si="941"/>
        <v>0</v>
      </c>
      <c r="T9173">
        <v>0</v>
      </c>
      <c r="U9173">
        <v>0</v>
      </c>
      <c r="V9173">
        <v>0</v>
      </c>
    </row>
    <row r="9174" spans="1:22" ht="15" customHeight="1" x14ac:dyDescent="0.25">
      <c r="A9174">
        <v>9173</v>
      </c>
      <c r="B9174">
        <v>3</v>
      </c>
      <c r="C9174">
        <v>31.1</v>
      </c>
      <c r="D9174">
        <v>0</v>
      </c>
      <c r="E9174">
        <v>0</v>
      </c>
      <c r="F9174">
        <v>11</v>
      </c>
      <c r="G9174">
        <v>975.28939390000005</v>
      </c>
      <c r="H9174">
        <v>0</v>
      </c>
      <c r="I9174">
        <v>6.2414966000000002E-2</v>
      </c>
      <c r="J9174">
        <v>0</v>
      </c>
      <c r="K9174">
        <v>0</v>
      </c>
      <c r="L9174" t="s">
        <v>59</v>
      </c>
      <c r="M9174">
        <v>4</v>
      </c>
      <c r="N9174">
        <v>5</v>
      </c>
      <c r="O9174">
        <v>1</v>
      </c>
      <c r="P9174">
        <v>8</v>
      </c>
      <c r="Q9174" t="s">
        <v>51</v>
      </c>
      <c r="R9174" t="b">
        <f>FALSE()</f>
        <v>0</v>
      </c>
      <c r="S9174" t="b">
        <f t="shared" si="941"/>
        <v>0</v>
      </c>
      <c r="T9174">
        <v>0</v>
      </c>
      <c r="U9174">
        <v>0</v>
      </c>
      <c r="V9174">
        <v>1</v>
      </c>
    </row>
    <row r="9175" spans="1:22" ht="15" customHeight="1" x14ac:dyDescent="0.25">
      <c r="A9175">
        <v>9174</v>
      </c>
      <c r="B9175">
        <v>1</v>
      </c>
      <c r="C9175">
        <v>27.333333329999999</v>
      </c>
      <c r="D9175">
        <v>0</v>
      </c>
      <c r="E9175">
        <v>0</v>
      </c>
      <c r="F9175">
        <v>3</v>
      </c>
      <c r="G9175">
        <v>20</v>
      </c>
      <c r="H9175">
        <v>2.8571428999999999E-2</v>
      </c>
      <c r="I9175">
        <v>8.5714286000000001E-2</v>
      </c>
      <c r="J9175">
        <v>0</v>
      </c>
      <c r="K9175">
        <v>0</v>
      </c>
      <c r="L9175" t="s">
        <v>59</v>
      </c>
      <c r="M9175">
        <v>1</v>
      </c>
      <c r="N9175">
        <v>1</v>
      </c>
      <c r="O9175">
        <v>4</v>
      </c>
      <c r="P9175">
        <v>8</v>
      </c>
      <c r="Q9175" t="s">
        <v>51</v>
      </c>
      <c r="R9175" t="b">
        <f>FALSE()</f>
        <v>0</v>
      </c>
      <c r="S9175" t="b">
        <f t="shared" si="941"/>
        <v>0</v>
      </c>
      <c r="T9175">
        <v>0</v>
      </c>
      <c r="U9175">
        <v>0</v>
      </c>
      <c r="V9175">
        <v>1</v>
      </c>
    </row>
    <row r="9176" spans="1:22" ht="15" customHeight="1" x14ac:dyDescent="0.25">
      <c r="A9176">
        <v>9175</v>
      </c>
      <c r="B9176">
        <v>0</v>
      </c>
      <c r="C9176">
        <v>0</v>
      </c>
      <c r="D9176">
        <v>0</v>
      </c>
      <c r="E9176">
        <v>0</v>
      </c>
      <c r="F9176">
        <v>11</v>
      </c>
      <c r="G9176">
        <v>461</v>
      </c>
      <c r="H9176">
        <v>3.6363635999999998E-2</v>
      </c>
      <c r="I9176">
        <v>5.4545455E-2</v>
      </c>
      <c r="J9176">
        <v>0</v>
      </c>
      <c r="K9176">
        <v>0</v>
      </c>
      <c r="L9176" t="s">
        <v>62</v>
      </c>
      <c r="M9176">
        <v>2</v>
      </c>
      <c r="N9176">
        <v>2</v>
      </c>
      <c r="O9176">
        <v>5</v>
      </c>
      <c r="P9176">
        <v>6</v>
      </c>
      <c r="Q9176" t="s">
        <v>51</v>
      </c>
      <c r="R9176" t="b">
        <f>FALSE()</f>
        <v>0</v>
      </c>
      <c r="S9176" t="b">
        <f t="shared" si="941"/>
        <v>0</v>
      </c>
      <c r="T9176">
        <v>0</v>
      </c>
      <c r="U9176">
        <v>0</v>
      </c>
      <c r="V9176">
        <v>1</v>
      </c>
    </row>
    <row r="9177" spans="1:22" ht="15" customHeight="1" x14ac:dyDescent="0.25">
      <c r="A9177">
        <v>9176</v>
      </c>
      <c r="B9177">
        <v>0</v>
      </c>
      <c r="C9177">
        <v>0</v>
      </c>
      <c r="D9177">
        <v>0</v>
      </c>
      <c r="E9177">
        <v>0</v>
      </c>
      <c r="F9177">
        <v>12</v>
      </c>
      <c r="G9177">
        <v>201.33333329999999</v>
      </c>
      <c r="H9177">
        <v>1.6666667E-2</v>
      </c>
      <c r="I9177">
        <v>3.5714285999999998E-2</v>
      </c>
      <c r="J9177">
        <v>0</v>
      </c>
      <c r="K9177">
        <v>0</v>
      </c>
      <c r="L9177" t="s">
        <v>59</v>
      </c>
      <c r="M9177">
        <v>3</v>
      </c>
      <c r="N9177">
        <v>2</v>
      </c>
      <c r="O9177">
        <v>1</v>
      </c>
      <c r="P9177">
        <v>13</v>
      </c>
      <c r="Q9177" t="s">
        <v>51</v>
      </c>
      <c r="R9177" t="b">
        <f>TRUE()</f>
        <v>1</v>
      </c>
      <c r="S9177" t="b">
        <f t="shared" si="941"/>
        <v>0</v>
      </c>
      <c r="T9177">
        <v>0</v>
      </c>
      <c r="U9177">
        <v>1</v>
      </c>
      <c r="V9177">
        <v>1</v>
      </c>
    </row>
    <row r="9178" spans="1:22" ht="15" customHeight="1" x14ac:dyDescent="0.25">
      <c r="A9178">
        <v>9177</v>
      </c>
      <c r="B9178">
        <v>0</v>
      </c>
      <c r="C9178">
        <v>0</v>
      </c>
      <c r="D9178">
        <v>0</v>
      </c>
      <c r="E9178">
        <v>0</v>
      </c>
      <c r="F9178">
        <v>5</v>
      </c>
      <c r="G9178">
        <v>51</v>
      </c>
      <c r="H9178">
        <v>0</v>
      </c>
      <c r="I9178">
        <v>0.04</v>
      </c>
      <c r="J9178">
        <v>0</v>
      </c>
      <c r="K9178">
        <v>0</v>
      </c>
      <c r="L9178" t="s">
        <v>59</v>
      </c>
      <c r="M9178">
        <v>3</v>
      </c>
      <c r="N9178">
        <v>2</v>
      </c>
      <c r="O9178">
        <v>3</v>
      </c>
      <c r="P9178">
        <v>13</v>
      </c>
      <c r="Q9178" t="s">
        <v>51</v>
      </c>
      <c r="R9178" t="b">
        <f>FALSE()</f>
        <v>0</v>
      </c>
      <c r="S9178" t="b">
        <f t="shared" si="941"/>
        <v>0</v>
      </c>
      <c r="T9178">
        <v>0</v>
      </c>
      <c r="U9178">
        <v>0</v>
      </c>
      <c r="V9178">
        <v>1</v>
      </c>
    </row>
    <row r="9179" spans="1:22" ht="15" customHeight="1" x14ac:dyDescent="0.25">
      <c r="A9179">
        <v>9178</v>
      </c>
      <c r="B9179">
        <v>9</v>
      </c>
      <c r="C9179">
        <v>186.67307690000001</v>
      </c>
      <c r="D9179">
        <v>0</v>
      </c>
      <c r="E9179">
        <v>0</v>
      </c>
      <c r="F9179">
        <v>73</v>
      </c>
      <c r="G9179">
        <v>1606.30825</v>
      </c>
      <c r="H9179">
        <v>1.0295359E-2</v>
      </c>
      <c r="I9179">
        <v>1.9108884E-2</v>
      </c>
      <c r="J9179">
        <v>0</v>
      </c>
      <c r="K9179">
        <v>0</v>
      </c>
      <c r="L9179" t="s">
        <v>59</v>
      </c>
      <c r="M9179">
        <v>3</v>
      </c>
      <c r="N9179">
        <v>2</v>
      </c>
      <c r="O9179">
        <v>8</v>
      </c>
      <c r="P9179">
        <v>2</v>
      </c>
      <c r="Q9179" t="s">
        <v>51</v>
      </c>
      <c r="R9179" t="b">
        <f>TRUE()</f>
        <v>1</v>
      </c>
      <c r="S9179" t="b">
        <f t="shared" si="941"/>
        <v>0</v>
      </c>
      <c r="T9179">
        <v>0</v>
      </c>
      <c r="U9179">
        <v>1</v>
      </c>
      <c r="V9179">
        <v>1</v>
      </c>
    </row>
    <row r="9180" spans="1:22" ht="15" customHeight="1" x14ac:dyDescent="0.25">
      <c r="A9180">
        <v>9179</v>
      </c>
      <c r="B9180">
        <v>2</v>
      </c>
      <c r="C9180">
        <v>67.5</v>
      </c>
      <c r="D9180">
        <v>0</v>
      </c>
      <c r="E9180">
        <v>0</v>
      </c>
      <c r="F9180">
        <v>65</v>
      </c>
      <c r="G9180">
        <v>1828.7333329999999</v>
      </c>
      <c r="H9180">
        <v>2.9850749999999998E-3</v>
      </c>
      <c r="I9180">
        <v>1.8017057999999999E-2</v>
      </c>
      <c r="J9180">
        <v>0</v>
      </c>
      <c r="K9180">
        <v>0</v>
      </c>
      <c r="L9180" t="s">
        <v>62</v>
      </c>
      <c r="M9180">
        <v>2</v>
      </c>
      <c r="N9180">
        <v>2</v>
      </c>
      <c r="O9180">
        <v>1</v>
      </c>
      <c r="P9180">
        <v>2</v>
      </c>
      <c r="Q9180" t="s">
        <v>52</v>
      </c>
      <c r="R9180" t="b">
        <f>FALSE()</f>
        <v>0</v>
      </c>
      <c r="S9180" t="b">
        <f t="shared" si="941"/>
        <v>0</v>
      </c>
      <c r="T9180">
        <v>0</v>
      </c>
      <c r="U9180">
        <v>0</v>
      </c>
      <c r="V9180">
        <v>0</v>
      </c>
    </row>
    <row r="9181" spans="1:22" ht="15" customHeight="1" x14ac:dyDescent="0.25">
      <c r="A9181">
        <v>9180</v>
      </c>
      <c r="B9181">
        <v>1</v>
      </c>
      <c r="C9181">
        <v>5</v>
      </c>
      <c r="D9181">
        <v>1</v>
      </c>
      <c r="E9181">
        <v>17.75</v>
      </c>
      <c r="F9181">
        <v>93</v>
      </c>
      <c r="G9181">
        <v>3009.0428569999999</v>
      </c>
      <c r="H9181">
        <v>3.6170210000000002E-3</v>
      </c>
      <c r="I9181">
        <v>1.8145897000000001E-2</v>
      </c>
      <c r="J9181">
        <v>6.9927678149999997</v>
      </c>
      <c r="K9181">
        <v>0</v>
      </c>
      <c r="L9181" t="s">
        <v>62</v>
      </c>
      <c r="M9181">
        <v>1</v>
      </c>
      <c r="N9181">
        <v>2</v>
      </c>
      <c r="O9181">
        <v>4</v>
      </c>
      <c r="P9181">
        <v>3</v>
      </c>
      <c r="Q9181" t="s">
        <v>51</v>
      </c>
      <c r="R9181" t="b">
        <f>TRUE()</f>
        <v>1</v>
      </c>
      <c r="S9181" t="b">
        <f t="shared" si="941"/>
        <v>0</v>
      </c>
      <c r="T9181">
        <v>0</v>
      </c>
      <c r="U9181">
        <v>1</v>
      </c>
      <c r="V9181">
        <v>1</v>
      </c>
    </row>
    <row r="9182" spans="1:22" ht="15" customHeight="1" x14ac:dyDescent="0.25">
      <c r="A9182">
        <v>9181</v>
      </c>
      <c r="B9182">
        <v>0</v>
      </c>
      <c r="C9182">
        <v>0</v>
      </c>
      <c r="D9182">
        <v>0</v>
      </c>
      <c r="E9182">
        <v>0</v>
      </c>
      <c r="F9182">
        <v>1</v>
      </c>
      <c r="G9182">
        <v>0</v>
      </c>
      <c r="H9182">
        <v>0.2</v>
      </c>
      <c r="I9182">
        <v>0.2</v>
      </c>
      <c r="J9182">
        <v>0</v>
      </c>
      <c r="K9182">
        <v>0</v>
      </c>
      <c r="L9182" t="s">
        <v>59</v>
      </c>
      <c r="M9182">
        <v>2</v>
      </c>
      <c r="N9182">
        <v>2</v>
      </c>
      <c r="O9182">
        <v>3</v>
      </c>
      <c r="P9182">
        <v>1</v>
      </c>
      <c r="Q9182" t="s">
        <v>51</v>
      </c>
      <c r="R9182" t="b">
        <f t="shared" ref="R9182:R9187" si="942">FALSE()</f>
        <v>0</v>
      </c>
      <c r="S9182" t="b">
        <f t="shared" si="941"/>
        <v>0</v>
      </c>
      <c r="T9182">
        <v>0</v>
      </c>
      <c r="U9182">
        <v>0</v>
      </c>
      <c r="V9182">
        <v>1</v>
      </c>
    </row>
    <row r="9183" spans="1:22" ht="15" customHeight="1" x14ac:dyDescent="0.25">
      <c r="A9183">
        <v>9182</v>
      </c>
      <c r="B9183">
        <v>3</v>
      </c>
      <c r="C9183">
        <v>42.5</v>
      </c>
      <c r="D9183">
        <v>0</v>
      </c>
      <c r="E9183">
        <v>0</v>
      </c>
      <c r="F9183">
        <v>54</v>
      </c>
      <c r="G9183">
        <v>5972.4166670000004</v>
      </c>
      <c r="H9183">
        <v>3.5087719999999998E-3</v>
      </c>
      <c r="I9183">
        <v>1.0526316000000001E-2</v>
      </c>
      <c r="J9183">
        <v>70.339537050000004</v>
      </c>
      <c r="K9183">
        <v>0</v>
      </c>
      <c r="L9183" t="s">
        <v>59</v>
      </c>
      <c r="M9183">
        <v>2</v>
      </c>
      <c r="N9183">
        <v>6</v>
      </c>
      <c r="O9183">
        <v>1</v>
      </c>
      <c r="P9183">
        <v>3</v>
      </c>
      <c r="Q9183" t="s">
        <v>51</v>
      </c>
      <c r="R9183" t="b">
        <f t="shared" si="942"/>
        <v>0</v>
      </c>
      <c r="S9183" t="b">
        <f>TRUE()</f>
        <v>1</v>
      </c>
      <c r="T9183">
        <v>1</v>
      </c>
      <c r="U9183">
        <v>0</v>
      </c>
      <c r="V9183">
        <v>1</v>
      </c>
    </row>
    <row r="9184" spans="1:22" ht="15" customHeight="1" x14ac:dyDescent="0.25">
      <c r="A9184">
        <v>9183</v>
      </c>
      <c r="B9184">
        <v>0</v>
      </c>
      <c r="C9184">
        <v>0</v>
      </c>
      <c r="D9184">
        <v>2</v>
      </c>
      <c r="E9184">
        <v>34</v>
      </c>
      <c r="F9184">
        <v>144</v>
      </c>
      <c r="G9184">
        <v>5485.0178569999998</v>
      </c>
      <c r="H9184">
        <v>5.517241E-3</v>
      </c>
      <c r="I9184">
        <v>1.6508399999999999E-2</v>
      </c>
      <c r="J9184">
        <v>0</v>
      </c>
      <c r="K9184">
        <v>0</v>
      </c>
      <c r="L9184" t="s">
        <v>59</v>
      </c>
      <c r="M9184">
        <v>2</v>
      </c>
      <c r="N9184">
        <v>2</v>
      </c>
      <c r="O9184">
        <v>1</v>
      </c>
      <c r="P9184">
        <v>13</v>
      </c>
      <c r="Q9184" t="s">
        <v>51</v>
      </c>
      <c r="R9184" t="b">
        <f t="shared" si="942"/>
        <v>0</v>
      </c>
      <c r="S9184" t="b">
        <f>FALSE()</f>
        <v>0</v>
      </c>
      <c r="T9184">
        <v>0</v>
      </c>
      <c r="U9184">
        <v>0</v>
      </c>
      <c r="V9184">
        <v>1</v>
      </c>
    </row>
    <row r="9185" spans="1:22" ht="15" customHeight="1" x14ac:dyDescent="0.25">
      <c r="A9185">
        <v>9184</v>
      </c>
      <c r="B9185">
        <v>0</v>
      </c>
      <c r="C9185">
        <v>0</v>
      </c>
      <c r="D9185">
        <v>0</v>
      </c>
      <c r="E9185">
        <v>0</v>
      </c>
      <c r="F9185">
        <v>16</v>
      </c>
      <c r="G9185">
        <v>1773.25</v>
      </c>
      <c r="H9185">
        <v>4.3749999999999997E-2</v>
      </c>
      <c r="I9185">
        <v>7.2916667000000004E-2</v>
      </c>
      <c r="J9185">
        <v>0</v>
      </c>
      <c r="K9185">
        <v>0</v>
      </c>
      <c r="L9185" t="s">
        <v>59</v>
      </c>
      <c r="M9185">
        <v>2</v>
      </c>
      <c r="N9185">
        <v>2</v>
      </c>
      <c r="O9185">
        <v>3</v>
      </c>
      <c r="P9185">
        <v>13</v>
      </c>
      <c r="Q9185" t="s">
        <v>51</v>
      </c>
      <c r="R9185" t="b">
        <f t="shared" si="942"/>
        <v>0</v>
      </c>
      <c r="S9185" t="b">
        <f>FALSE()</f>
        <v>0</v>
      </c>
      <c r="T9185">
        <v>0</v>
      </c>
      <c r="U9185">
        <v>0</v>
      </c>
      <c r="V9185">
        <v>1</v>
      </c>
    </row>
    <row r="9186" spans="1:22" ht="15" customHeight="1" x14ac:dyDescent="0.25">
      <c r="A9186">
        <v>9185</v>
      </c>
      <c r="B9186">
        <v>0</v>
      </c>
      <c r="C9186">
        <v>0</v>
      </c>
      <c r="D9186">
        <v>0</v>
      </c>
      <c r="E9186">
        <v>0</v>
      </c>
      <c r="F9186">
        <v>11</v>
      </c>
      <c r="G9186">
        <v>496</v>
      </c>
      <c r="H9186">
        <v>1.8181817999999999E-2</v>
      </c>
      <c r="I9186">
        <v>6.3636364000000001E-2</v>
      </c>
      <c r="J9186">
        <v>0</v>
      </c>
      <c r="K9186">
        <v>0</v>
      </c>
      <c r="L9186" t="s">
        <v>62</v>
      </c>
      <c r="M9186">
        <v>3</v>
      </c>
      <c r="N9186">
        <v>12</v>
      </c>
      <c r="O9186">
        <v>2</v>
      </c>
      <c r="P9186">
        <v>3</v>
      </c>
      <c r="Q9186" t="s">
        <v>51</v>
      </c>
      <c r="R9186" t="b">
        <f t="shared" si="942"/>
        <v>0</v>
      </c>
      <c r="S9186" t="b">
        <f>FALSE()</f>
        <v>0</v>
      </c>
      <c r="T9186">
        <v>0</v>
      </c>
      <c r="U9186">
        <v>0</v>
      </c>
      <c r="V9186">
        <v>1</v>
      </c>
    </row>
    <row r="9187" spans="1:22" ht="15" customHeight="1" x14ac:dyDescent="0.25">
      <c r="A9187">
        <v>9186</v>
      </c>
      <c r="B9187">
        <v>0</v>
      </c>
      <c r="C9187">
        <v>0</v>
      </c>
      <c r="D9187">
        <v>1</v>
      </c>
      <c r="E9187">
        <v>0</v>
      </c>
      <c r="F9187">
        <v>11</v>
      </c>
      <c r="G9187">
        <v>185.66666670000001</v>
      </c>
      <c r="H9187">
        <v>0.05</v>
      </c>
      <c r="I9187">
        <v>8.3333332999999996E-2</v>
      </c>
      <c r="J9187">
        <v>0</v>
      </c>
      <c r="K9187">
        <v>0</v>
      </c>
      <c r="L9187" t="s">
        <v>62</v>
      </c>
      <c r="M9187">
        <v>3</v>
      </c>
      <c r="N9187">
        <v>2</v>
      </c>
      <c r="O9187">
        <v>1</v>
      </c>
      <c r="P9187">
        <v>1</v>
      </c>
      <c r="Q9187" t="s">
        <v>51</v>
      </c>
      <c r="R9187" t="b">
        <f t="shared" si="942"/>
        <v>0</v>
      </c>
      <c r="S9187" t="b">
        <f>FALSE()</f>
        <v>0</v>
      </c>
      <c r="T9187">
        <v>0</v>
      </c>
      <c r="U9187">
        <v>0</v>
      </c>
      <c r="V9187">
        <v>1</v>
      </c>
    </row>
    <row r="9188" spans="1:22" ht="15" customHeight="1" x14ac:dyDescent="0.25">
      <c r="A9188">
        <v>9187</v>
      </c>
      <c r="B9188">
        <v>0</v>
      </c>
      <c r="C9188">
        <v>0</v>
      </c>
      <c r="D9188">
        <v>0</v>
      </c>
      <c r="E9188">
        <v>0</v>
      </c>
      <c r="F9188">
        <v>21</v>
      </c>
      <c r="G9188">
        <v>1461.833333</v>
      </c>
      <c r="H9188">
        <v>2.1052632000000002E-2</v>
      </c>
      <c r="I9188">
        <v>3.6842105E-2</v>
      </c>
      <c r="J9188">
        <v>23.823249310000001</v>
      </c>
      <c r="K9188">
        <v>0</v>
      </c>
      <c r="L9188" t="s">
        <v>59</v>
      </c>
      <c r="M9188">
        <v>2</v>
      </c>
      <c r="N9188">
        <v>2</v>
      </c>
      <c r="O9188">
        <v>1</v>
      </c>
      <c r="P9188">
        <v>1</v>
      </c>
      <c r="Q9188" t="s">
        <v>51</v>
      </c>
      <c r="R9188" t="b">
        <f>TRUE()</f>
        <v>1</v>
      </c>
      <c r="S9188" t="b">
        <f>TRUE()</f>
        <v>1</v>
      </c>
      <c r="T9188">
        <v>1</v>
      </c>
      <c r="U9188">
        <v>1</v>
      </c>
      <c r="V9188">
        <v>1</v>
      </c>
    </row>
    <row r="9189" spans="1:22" ht="15" customHeight="1" x14ac:dyDescent="0.25">
      <c r="A9189">
        <v>9188</v>
      </c>
      <c r="B9189">
        <v>0</v>
      </c>
      <c r="C9189">
        <v>0</v>
      </c>
      <c r="D9189">
        <v>0</v>
      </c>
      <c r="E9189">
        <v>0</v>
      </c>
      <c r="F9189">
        <v>3</v>
      </c>
      <c r="G9189">
        <v>0</v>
      </c>
      <c r="H9189">
        <v>0.2</v>
      </c>
      <c r="I9189">
        <v>0.2</v>
      </c>
      <c r="J9189">
        <v>0</v>
      </c>
      <c r="K9189">
        <v>0</v>
      </c>
      <c r="L9189" t="s">
        <v>59</v>
      </c>
      <c r="M9189">
        <v>1</v>
      </c>
      <c r="N9189">
        <v>8</v>
      </c>
      <c r="O9189">
        <v>9</v>
      </c>
      <c r="P9189">
        <v>1</v>
      </c>
      <c r="Q9189" t="s">
        <v>51</v>
      </c>
      <c r="R9189" t="b">
        <f>TRUE()</f>
        <v>1</v>
      </c>
      <c r="S9189" t="b">
        <f t="shared" ref="S9189:S9196" si="943">FALSE()</f>
        <v>0</v>
      </c>
      <c r="T9189">
        <v>0</v>
      </c>
      <c r="U9189">
        <v>1</v>
      </c>
      <c r="V9189">
        <v>1</v>
      </c>
    </row>
    <row r="9190" spans="1:22" ht="15" customHeight="1" x14ac:dyDescent="0.25">
      <c r="A9190">
        <v>9189</v>
      </c>
      <c r="B9190">
        <v>0</v>
      </c>
      <c r="C9190">
        <v>0</v>
      </c>
      <c r="D9190">
        <v>0</v>
      </c>
      <c r="E9190">
        <v>0</v>
      </c>
      <c r="F9190">
        <v>7</v>
      </c>
      <c r="G9190">
        <v>914.5</v>
      </c>
      <c r="H9190">
        <v>0</v>
      </c>
      <c r="I9190">
        <v>2.8571428999999999E-2</v>
      </c>
      <c r="J9190">
        <v>0</v>
      </c>
      <c r="K9190">
        <v>0</v>
      </c>
      <c r="L9190" t="s">
        <v>59</v>
      </c>
      <c r="M9190">
        <v>2</v>
      </c>
      <c r="N9190">
        <v>2</v>
      </c>
      <c r="O9190">
        <v>2</v>
      </c>
      <c r="P9190">
        <v>1</v>
      </c>
      <c r="Q9190" t="s">
        <v>51</v>
      </c>
      <c r="R9190" t="b">
        <f>FALSE()</f>
        <v>0</v>
      </c>
      <c r="S9190" t="b">
        <f t="shared" si="943"/>
        <v>0</v>
      </c>
      <c r="T9190">
        <v>0</v>
      </c>
      <c r="U9190">
        <v>0</v>
      </c>
      <c r="V9190">
        <v>1</v>
      </c>
    </row>
    <row r="9191" spans="1:22" ht="15" customHeight="1" x14ac:dyDescent="0.25">
      <c r="A9191">
        <v>9190</v>
      </c>
      <c r="B9191">
        <v>0</v>
      </c>
      <c r="C9191">
        <v>0</v>
      </c>
      <c r="D9191">
        <v>0</v>
      </c>
      <c r="E9191">
        <v>0</v>
      </c>
      <c r="F9191">
        <v>5</v>
      </c>
      <c r="G9191">
        <v>128</v>
      </c>
      <c r="H9191">
        <v>0</v>
      </c>
      <c r="I9191">
        <v>0.04</v>
      </c>
      <c r="J9191">
        <v>0</v>
      </c>
      <c r="K9191">
        <v>0</v>
      </c>
      <c r="L9191" t="s">
        <v>59</v>
      </c>
      <c r="M9191">
        <v>2</v>
      </c>
      <c r="N9191">
        <v>2</v>
      </c>
      <c r="O9191">
        <v>2</v>
      </c>
      <c r="P9191">
        <v>1</v>
      </c>
      <c r="Q9191" t="s">
        <v>51</v>
      </c>
      <c r="R9191" t="b">
        <f>FALSE()</f>
        <v>0</v>
      </c>
      <c r="S9191" t="b">
        <f t="shared" si="943"/>
        <v>0</v>
      </c>
      <c r="T9191">
        <v>0</v>
      </c>
      <c r="U9191">
        <v>0</v>
      </c>
      <c r="V9191">
        <v>1</v>
      </c>
    </row>
    <row r="9192" spans="1:22" ht="15" customHeight="1" x14ac:dyDescent="0.25">
      <c r="A9192">
        <v>9191</v>
      </c>
      <c r="B9192">
        <v>0</v>
      </c>
      <c r="C9192">
        <v>0</v>
      </c>
      <c r="D9192">
        <v>0</v>
      </c>
      <c r="E9192">
        <v>0</v>
      </c>
      <c r="F9192">
        <v>27</v>
      </c>
      <c r="G9192">
        <v>468.54166670000001</v>
      </c>
      <c r="H9192">
        <v>1.4814815E-2</v>
      </c>
      <c r="I9192">
        <v>2.2222222E-2</v>
      </c>
      <c r="J9192">
        <v>0</v>
      </c>
      <c r="K9192">
        <v>0</v>
      </c>
      <c r="L9192" t="s">
        <v>62</v>
      </c>
      <c r="M9192">
        <v>3</v>
      </c>
      <c r="N9192">
        <v>2</v>
      </c>
      <c r="O9192">
        <v>3</v>
      </c>
      <c r="P9192">
        <v>3</v>
      </c>
      <c r="Q9192" t="s">
        <v>51</v>
      </c>
      <c r="R9192" t="b">
        <f>TRUE()</f>
        <v>1</v>
      </c>
      <c r="S9192" t="b">
        <f t="shared" si="943"/>
        <v>0</v>
      </c>
      <c r="T9192">
        <v>0</v>
      </c>
      <c r="U9192">
        <v>1</v>
      </c>
      <c r="V9192">
        <v>1</v>
      </c>
    </row>
    <row r="9193" spans="1:22" ht="15" customHeight="1" x14ac:dyDescent="0.25">
      <c r="A9193">
        <v>9192</v>
      </c>
      <c r="B9193">
        <v>1</v>
      </c>
      <c r="C9193">
        <v>4</v>
      </c>
      <c r="D9193">
        <v>0</v>
      </c>
      <c r="E9193">
        <v>0</v>
      </c>
      <c r="F9193">
        <v>30</v>
      </c>
      <c r="G9193">
        <v>1409.5335500000001</v>
      </c>
      <c r="H9193">
        <v>0</v>
      </c>
      <c r="I9193">
        <v>2.8000000000000001E-2</v>
      </c>
      <c r="J9193">
        <v>0</v>
      </c>
      <c r="K9193">
        <v>0</v>
      </c>
      <c r="L9193" t="s">
        <v>59</v>
      </c>
      <c r="M9193">
        <v>3</v>
      </c>
      <c r="N9193">
        <v>2</v>
      </c>
      <c r="O9193">
        <v>3</v>
      </c>
      <c r="P9193">
        <v>2</v>
      </c>
      <c r="Q9193" t="s">
        <v>51</v>
      </c>
      <c r="R9193" t="b">
        <f>TRUE()</f>
        <v>1</v>
      </c>
      <c r="S9193" t="b">
        <f t="shared" si="943"/>
        <v>0</v>
      </c>
      <c r="T9193">
        <v>0</v>
      </c>
      <c r="U9193">
        <v>1</v>
      </c>
      <c r="V9193">
        <v>1</v>
      </c>
    </row>
    <row r="9194" spans="1:22" ht="15" customHeight="1" x14ac:dyDescent="0.25">
      <c r="A9194">
        <v>9193</v>
      </c>
      <c r="B9194">
        <v>5</v>
      </c>
      <c r="C9194">
        <v>126.25</v>
      </c>
      <c r="D9194">
        <v>0</v>
      </c>
      <c r="E9194">
        <v>0</v>
      </c>
      <c r="F9194">
        <v>15</v>
      </c>
      <c r="G9194">
        <v>286.51666669999997</v>
      </c>
      <c r="H9194">
        <v>5.2631580000000004E-3</v>
      </c>
      <c r="I9194">
        <v>1.7543860000000001E-2</v>
      </c>
      <c r="J9194">
        <v>0</v>
      </c>
      <c r="K9194">
        <v>0</v>
      </c>
      <c r="L9194" t="s">
        <v>62</v>
      </c>
      <c r="M9194">
        <v>1</v>
      </c>
      <c r="N9194">
        <v>1</v>
      </c>
      <c r="O9194">
        <v>2</v>
      </c>
      <c r="P9194">
        <v>10</v>
      </c>
      <c r="Q9194" t="s">
        <v>51</v>
      </c>
      <c r="R9194" t="b">
        <f>FALSE()</f>
        <v>0</v>
      </c>
      <c r="S9194" t="b">
        <f t="shared" si="943"/>
        <v>0</v>
      </c>
      <c r="T9194">
        <v>0</v>
      </c>
      <c r="U9194">
        <v>0</v>
      </c>
      <c r="V9194">
        <v>1</v>
      </c>
    </row>
    <row r="9195" spans="1:22" ht="15" customHeight="1" x14ac:dyDescent="0.25">
      <c r="A9195">
        <v>9194</v>
      </c>
      <c r="B9195">
        <v>0</v>
      </c>
      <c r="C9195">
        <v>0</v>
      </c>
      <c r="D9195">
        <v>0</v>
      </c>
      <c r="E9195">
        <v>0</v>
      </c>
      <c r="F9195">
        <v>17</v>
      </c>
      <c r="G9195">
        <v>842.75</v>
      </c>
      <c r="H9195">
        <v>0</v>
      </c>
      <c r="I9195">
        <v>0.04</v>
      </c>
      <c r="J9195">
        <v>0</v>
      </c>
      <c r="K9195">
        <v>0</v>
      </c>
      <c r="L9195" t="s">
        <v>62</v>
      </c>
      <c r="M9195">
        <v>2</v>
      </c>
      <c r="N9195">
        <v>5</v>
      </c>
      <c r="O9195">
        <v>3</v>
      </c>
      <c r="P9195">
        <v>1</v>
      </c>
      <c r="Q9195" t="s">
        <v>51</v>
      </c>
      <c r="R9195" t="b">
        <f>FALSE()</f>
        <v>0</v>
      </c>
      <c r="S9195" t="b">
        <f t="shared" si="943"/>
        <v>0</v>
      </c>
      <c r="T9195">
        <v>0</v>
      </c>
      <c r="U9195">
        <v>0</v>
      </c>
      <c r="V9195">
        <v>1</v>
      </c>
    </row>
    <row r="9196" spans="1:22" ht="15" customHeight="1" x14ac:dyDescent="0.25">
      <c r="A9196">
        <v>9195</v>
      </c>
      <c r="B9196">
        <v>0</v>
      </c>
      <c r="C9196">
        <v>0</v>
      </c>
      <c r="D9196">
        <v>0</v>
      </c>
      <c r="E9196">
        <v>0</v>
      </c>
      <c r="F9196">
        <v>34</v>
      </c>
      <c r="G9196">
        <v>910.23333330000003</v>
      </c>
      <c r="H9196">
        <v>0</v>
      </c>
      <c r="I9196">
        <v>2.3529412E-2</v>
      </c>
      <c r="J9196">
        <v>0</v>
      </c>
      <c r="K9196">
        <v>0</v>
      </c>
      <c r="L9196" t="s">
        <v>62</v>
      </c>
      <c r="M9196">
        <v>2</v>
      </c>
      <c r="N9196">
        <v>2</v>
      </c>
      <c r="O9196">
        <v>1</v>
      </c>
      <c r="P9196">
        <v>2</v>
      </c>
      <c r="Q9196" t="s">
        <v>51</v>
      </c>
      <c r="R9196" t="b">
        <f>FALSE()</f>
        <v>0</v>
      </c>
      <c r="S9196" t="b">
        <f t="shared" si="943"/>
        <v>0</v>
      </c>
      <c r="T9196">
        <v>0</v>
      </c>
      <c r="U9196">
        <v>0</v>
      </c>
      <c r="V9196">
        <v>1</v>
      </c>
    </row>
    <row r="9197" spans="1:22" ht="15" customHeight="1" x14ac:dyDescent="0.25">
      <c r="A9197">
        <v>9196</v>
      </c>
      <c r="B9197">
        <v>11</v>
      </c>
      <c r="C9197">
        <v>298.08202249999999</v>
      </c>
      <c r="D9197">
        <v>4</v>
      </c>
      <c r="E9197">
        <v>138.5</v>
      </c>
      <c r="F9197">
        <v>397</v>
      </c>
      <c r="G9197">
        <v>11940.0165</v>
      </c>
      <c r="H9197">
        <v>6.9596709999999997E-3</v>
      </c>
      <c r="I9197">
        <v>9.804129E-3</v>
      </c>
      <c r="J9197">
        <v>9.2212430189999992</v>
      </c>
      <c r="K9197">
        <v>0</v>
      </c>
      <c r="L9197" t="s">
        <v>59</v>
      </c>
      <c r="M9197">
        <v>1</v>
      </c>
      <c r="N9197">
        <v>1</v>
      </c>
      <c r="O9197">
        <v>3</v>
      </c>
      <c r="P9197">
        <v>3</v>
      </c>
      <c r="Q9197" t="s">
        <v>51</v>
      </c>
      <c r="R9197" t="b">
        <f>TRUE()</f>
        <v>1</v>
      </c>
      <c r="S9197" t="b">
        <f>TRUE()</f>
        <v>1</v>
      </c>
      <c r="T9197">
        <v>1</v>
      </c>
      <c r="U9197">
        <v>1</v>
      </c>
      <c r="V9197">
        <v>1</v>
      </c>
    </row>
    <row r="9198" spans="1:22" ht="15" customHeight="1" x14ac:dyDescent="0.25">
      <c r="A9198">
        <v>9197</v>
      </c>
      <c r="B9198">
        <v>5</v>
      </c>
      <c r="C9198">
        <v>62</v>
      </c>
      <c r="D9198">
        <v>0</v>
      </c>
      <c r="E9198">
        <v>0</v>
      </c>
      <c r="F9198">
        <v>30</v>
      </c>
      <c r="G9198">
        <v>3815.166667</v>
      </c>
      <c r="H9198">
        <v>0</v>
      </c>
      <c r="I9198">
        <v>2.6200716999999998E-2</v>
      </c>
      <c r="J9198">
        <v>0</v>
      </c>
      <c r="K9198">
        <v>0</v>
      </c>
      <c r="L9198" t="s">
        <v>59</v>
      </c>
      <c r="M9198">
        <v>2</v>
      </c>
      <c r="N9198">
        <v>2</v>
      </c>
      <c r="O9198">
        <v>4</v>
      </c>
      <c r="P9198">
        <v>2</v>
      </c>
      <c r="Q9198" t="s">
        <v>51</v>
      </c>
      <c r="R9198" t="b">
        <f>FALSE()</f>
        <v>0</v>
      </c>
      <c r="S9198" t="b">
        <f t="shared" ref="S9198:S9203" si="944">FALSE()</f>
        <v>0</v>
      </c>
      <c r="T9198">
        <v>0</v>
      </c>
      <c r="U9198">
        <v>0</v>
      </c>
      <c r="V9198">
        <v>1</v>
      </c>
    </row>
    <row r="9199" spans="1:22" ht="15" customHeight="1" x14ac:dyDescent="0.25">
      <c r="A9199">
        <v>9198</v>
      </c>
      <c r="B9199">
        <v>8</v>
      </c>
      <c r="C9199">
        <v>222.875</v>
      </c>
      <c r="D9199">
        <v>4</v>
      </c>
      <c r="E9199">
        <v>285.625</v>
      </c>
      <c r="F9199">
        <v>31</v>
      </c>
      <c r="G9199">
        <v>1622.883333</v>
      </c>
      <c r="H9199">
        <v>5.4054050000000003E-3</v>
      </c>
      <c r="I9199">
        <v>1.7488396999999999E-2</v>
      </c>
      <c r="J9199">
        <v>15.26399679</v>
      </c>
      <c r="K9199">
        <v>0</v>
      </c>
      <c r="L9199" t="s">
        <v>62</v>
      </c>
      <c r="M9199">
        <v>3</v>
      </c>
      <c r="N9199">
        <v>2</v>
      </c>
      <c r="O9199">
        <v>1</v>
      </c>
      <c r="P9199">
        <v>2</v>
      </c>
      <c r="Q9199" t="s">
        <v>51</v>
      </c>
      <c r="R9199" t="b">
        <f>FALSE()</f>
        <v>0</v>
      </c>
      <c r="S9199" t="b">
        <f t="shared" si="944"/>
        <v>0</v>
      </c>
      <c r="T9199">
        <v>0</v>
      </c>
      <c r="U9199">
        <v>0</v>
      </c>
      <c r="V9199">
        <v>1</v>
      </c>
    </row>
    <row r="9200" spans="1:22" ht="15" customHeight="1" x14ac:dyDescent="0.25">
      <c r="A9200">
        <v>9199</v>
      </c>
      <c r="B9200">
        <v>0</v>
      </c>
      <c r="C9200">
        <v>0</v>
      </c>
      <c r="D9200">
        <v>0</v>
      </c>
      <c r="E9200">
        <v>0</v>
      </c>
      <c r="F9200">
        <v>4</v>
      </c>
      <c r="G9200">
        <v>96.333333330000002</v>
      </c>
      <c r="H9200">
        <v>8.3333332999999996E-2</v>
      </c>
      <c r="I9200">
        <v>8.7499999999999994E-2</v>
      </c>
      <c r="J9200">
        <v>0</v>
      </c>
      <c r="K9200">
        <v>0</v>
      </c>
      <c r="L9200" t="s">
        <v>62</v>
      </c>
      <c r="M9200">
        <v>1</v>
      </c>
      <c r="N9200">
        <v>1</v>
      </c>
      <c r="O9200">
        <v>2</v>
      </c>
      <c r="P9200">
        <v>3</v>
      </c>
      <c r="Q9200" t="s">
        <v>51</v>
      </c>
      <c r="R9200" t="b">
        <f>FALSE()</f>
        <v>0</v>
      </c>
      <c r="S9200" t="b">
        <f t="shared" si="944"/>
        <v>0</v>
      </c>
      <c r="T9200">
        <v>0</v>
      </c>
      <c r="U9200">
        <v>0</v>
      </c>
      <c r="V9200">
        <v>1</v>
      </c>
    </row>
    <row r="9201" spans="1:22" ht="15" customHeight="1" x14ac:dyDescent="0.25">
      <c r="A9201">
        <v>9200</v>
      </c>
      <c r="B9201">
        <v>6</v>
      </c>
      <c r="C9201">
        <v>131.75</v>
      </c>
      <c r="D9201">
        <v>0</v>
      </c>
      <c r="E9201">
        <v>0</v>
      </c>
      <c r="F9201">
        <v>32</v>
      </c>
      <c r="G9201">
        <v>789.41666669999995</v>
      </c>
      <c r="H9201">
        <v>0</v>
      </c>
      <c r="I9201">
        <v>7.4509800000000003E-3</v>
      </c>
      <c r="J9201">
        <v>0</v>
      </c>
      <c r="K9201">
        <v>0</v>
      </c>
      <c r="L9201" t="s">
        <v>62</v>
      </c>
      <c r="M9201">
        <v>1</v>
      </c>
      <c r="N9201">
        <v>1</v>
      </c>
      <c r="O9201">
        <v>1</v>
      </c>
      <c r="P9201">
        <v>2</v>
      </c>
      <c r="Q9201" t="s">
        <v>51</v>
      </c>
      <c r="R9201" t="b">
        <f>TRUE()</f>
        <v>1</v>
      </c>
      <c r="S9201" t="b">
        <f t="shared" si="944"/>
        <v>0</v>
      </c>
      <c r="T9201">
        <v>0</v>
      </c>
      <c r="U9201">
        <v>1</v>
      </c>
      <c r="V9201">
        <v>1</v>
      </c>
    </row>
    <row r="9202" spans="1:22" ht="15" customHeight="1" x14ac:dyDescent="0.25">
      <c r="A9202">
        <v>9201</v>
      </c>
      <c r="B9202">
        <v>0</v>
      </c>
      <c r="C9202">
        <v>0</v>
      </c>
      <c r="D9202">
        <v>0</v>
      </c>
      <c r="E9202">
        <v>0</v>
      </c>
      <c r="F9202">
        <v>8</v>
      </c>
      <c r="G9202">
        <v>221</v>
      </c>
      <c r="H9202">
        <v>0</v>
      </c>
      <c r="I9202">
        <v>2.5000000000000001E-2</v>
      </c>
      <c r="J9202">
        <v>0</v>
      </c>
      <c r="K9202">
        <v>0</v>
      </c>
      <c r="L9202" t="s">
        <v>62</v>
      </c>
      <c r="M9202">
        <v>3</v>
      </c>
      <c r="N9202">
        <v>2</v>
      </c>
      <c r="O9202">
        <v>1</v>
      </c>
      <c r="P9202">
        <v>1</v>
      </c>
      <c r="Q9202" t="s">
        <v>51</v>
      </c>
      <c r="R9202" t="b">
        <f>TRUE()</f>
        <v>1</v>
      </c>
      <c r="S9202" t="b">
        <f t="shared" si="944"/>
        <v>0</v>
      </c>
      <c r="T9202">
        <v>0</v>
      </c>
      <c r="U9202">
        <v>1</v>
      </c>
      <c r="V9202">
        <v>1</v>
      </c>
    </row>
    <row r="9203" spans="1:22" ht="15" customHeight="1" x14ac:dyDescent="0.25">
      <c r="A9203">
        <v>9202</v>
      </c>
      <c r="B9203">
        <v>0</v>
      </c>
      <c r="C9203">
        <v>0</v>
      </c>
      <c r="D9203">
        <v>0</v>
      </c>
      <c r="E9203">
        <v>0</v>
      </c>
      <c r="F9203">
        <v>48</v>
      </c>
      <c r="G9203">
        <v>1916.8737369999999</v>
      </c>
      <c r="H9203">
        <v>1.7391304E-2</v>
      </c>
      <c r="I9203">
        <v>5.0362319000000003E-2</v>
      </c>
      <c r="J9203">
        <v>0</v>
      </c>
      <c r="K9203">
        <v>0</v>
      </c>
      <c r="L9203" t="s">
        <v>62</v>
      </c>
      <c r="M9203">
        <v>2</v>
      </c>
      <c r="N9203">
        <v>2</v>
      </c>
      <c r="O9203">
        <v>5</v>
      </c>
      <c r="P9203">
        <v>1</v>
      </c>
      <c r="Q9203" t="s">
        <v>51</v>
      </c>
      <c r="R9203" t="b">
        <f>FALSE()</f>
        <v>0</v>
      </c>
      <c r="S9203" t="b">
        <f t="shared" si="944"/>
        <v>0</v>
      </c>
      <c r="T9203">
        <v>0</v>
      </c>
      <c r="U9203">
        <v>0</v>
      </c>
      <c r="V9203">
        <v>1</v>
      </c>
    </row>
    <row r="9204" spans="1:22" ht="15" customHeight="1" x14ac:dyDescent="0.25">
      <c r="A9204">
        <v>9203</v>
      </c>
      <c r="B9204">
        <v>3</v>
      </c>
      <c r="C9204">
        <v>182.64285709999999</v>
      </c>
      <c r="D9204">
        <v>3</v>
      </c>
      <c r="E9204">
        <v>119.375</v>
      </c>
      <c r="F9204">
        <v>64</v>
      </c>
      <c r="G9204">
        <v>2671.0699399999999</v>
      </c>
      <c r="H9204">
        <v>2.7548200000000002E-4</v>
      </c>
      <c r="I9204">
        <v>1.7352092E-2</v>
      </c>
      <c r="J9204">
        <v>37.596468219999998</v>
      </c>
      <c r="K9204">
        <v>0</v>
      </c>
      <c r="L9204" t="s">
        <v>59</v>
      </c>
      <c r="M9204">
        <v>2</v>
      </c>
      <c r="N9204">
        <v>5</v>
      </c>
      <c r="O9204">
        <v>6</v>
      </c>
      <c r="P9204">
        <v>2</v>
      </c>
      <c r="Q9204" t="s">
        <v>51</v>
      </c>
      <c r="R9204" t="b">
        <f>FALSE()</f>
        <v>0</v>
      </c>
      <c r="S9204" t="b">
        <f>TRUE()</f>
        <v>1</v>
      </c>
      <c r="T9204">
        <v>1</v>
      </c>
      <c r="U9204">
        <v>0</v>
      </c>
      <c r="V9204">
        <v>1</v>
      </c>
    </row>
    <row r="9205" spans="1:22" ht="15" customHeight="1" x14ac:dyDescent="0.25">
      <c r="A9205">
        <v>9204</v>
      </c>
      <c r="B9205">
        <v>0</v>
      </c>
      <c r="C9205">
        <v>0</v>
      </c>
      <c r="D9205">
        <v>0</v>
      </c>
      <c r="E9205">
        <v>0</v>
      </c>
      <c r="F9205">
        <v>51</v>
      </c>
      <c r="G9205">
        <v>6505.3333329999996</v>
      </c>
      <c r="H9205">
        <v>3.5999999999999997E-2</v>
      </c>
      <c r="I9205">
        <v>5.0333333000000001E-2</v>
      </c>
      <c r="J9205">
        <v>0</v>
      </c>
      <c r="K9205">
        <v>0</v>
      </c>
      <c r="L9205" t="s">
        <v>62</v>
      </c>
      <c r="M9205">
        <v>2</v>
      </c>
      <c r="N9205">
        <v>2</v>
      </c>
      <c r="O9205">
        <v>6</v>
      </c>
      <c r="P9205">
        <v>1</v>
      </c>
      <c r="Q9205" t="s">
        <v>51</v>
      </c>
      <c r="R9205" t="b">
        <f>TRUE()</f>
        <v>1</v>
      </c>
      <c r="S9205" t="b">
        <f t="shared" ref="S9205:S9214" si="945">FALSE()</f>
        <v>0</v>
      </c>
      <c r="T9205">
        <v>0</v>
      </c>
      <c r="U9205">
        <v>1</v>
      </c>
      <c r="V9205">
        <v>1</v>
      </c>
    </row>
    <row r="9206" spans="1:22" ht="15" customHeight="1" x14ac:dyDescent="0.25">
      <c r="A9206">
        <v>9205</v>
      </c>
      <c r="B9206">
        <v>4</v>
      </c>
      <c r="C9206">
        <v>571.25</v>
      </c>
      <c r="D9206">
        <v>1</v>
      </c>
      <c r="E9206">
        <v>0</v>
      </c>
      <c r="F9206">
        <v>11</v>
      </c>
      <c r="G9206">
        <v>470.91666670000001</v>
      </c>
      <c r="H9206">
        <v>1.5384615000000001E-2</v>
      </c>
      <c r="I9206">
        <v>6.1538462000000002E-2</v>
      </c>
      <c r="J9206">
        <v>0</v>
      </c>
      <c r="K9206">
        <v>0</v>
      </c>
      <c r="L9206" t="s">
        <v>59</v>
      </c>
      <c r="M9206">
        <v>1</v>
      </c>
      <c r="N9206">
        <v>1</v>
      </c>
      <c r="O9206">
        <v>1</v>
      </c>
      <c r="P9206">
        <v>2</v>
      </c>
      <c r="Q9206" t="s">
        <v>51</v>
      </c>
      <c r="R9206" t="b">
        <f>TRUE()</f>
        <v>1</v>
      </c>
      <c r="S9206" t="b">
        <f t="shared" si="945"/>
        <v>0</v>
      </c>
      <c r="T9206">
        <v>0</v>
      </c>
      <c r="U9206">
        <v>1</v>
      </c>
      <c r="V9206">
        <v>1</v>
      </c>
    </row>
    <row r="9207" spans="1:22" ht="15" customHeight="1" x14ac:dyDescent="0.25">
      <c r="A9207">
        <v>9206</v>
      </c>
      <c r="B9207">
        <v>0</v>
      </c>
      <c r="C9207">
        <v>0</v>
      </c>
      <c r="D9207">
        <v>0</v>
      </c>
      <c r="E9207">
        <v>0</v>
      </c>
      <c r="F9207">
        <v>20</v>
      </c>
      <c r="G9207">
        <v>565.66666669999995</v>
      </c>
      <c r="H9207">
        <v>1.4999999999999999E-2</v>
      </c>
      <c r="I9207">
        <v>2.6666667000000002E-2</v>
      </c>
      <c r="J9207">
        <v>0</v>
      </c>
      <c r="K9207">
        <v>0</v>
      </c>
      <c r="L9207" t="s">
        <v>59</v>
      </c>
      <c r="M9207">
        <v>2</v>
      </c>
      <c r="N9207">
        <v>4</v>
      </c>
      <c r="O9207">
        <v>6</v>
      </c>
      <c r="P9207">
        <v>1</v>
      </c>
      <c r="Q9207" t="s">
        <v>51</v>
      </c>
      <c r="R9207" t="b">
        <f>FALSE()</f>
        <v>0</v>
      </c>
      <c r="S9207" t="b">
        <f t="shared" si="945"/>
        <v>0</v>
      </c>
      <c r="T9207">
        <v>0</v>
      </c>
      <c r="U9207">
        <v>0</v>
      </c>
      <c r="V9207">
        <v>1</v>
      </c>
    </row>
    <row r="9208" spans="1:22" ht="15" customHeight="1" x14ac:dyDescent="0.25">
      <c r="A9208">
        <v>9207</v>
      </c>
      <c r="B9208">
        <v>2</v>
      </c>
      <c r="C9208">
        <v>67.5</v>
      </c>
      <c r="D9208">
        <v>0</v>
      </c>
      <c r="E9208">
        <v>0</v>
      </c>
      <c r="F9208">
        <v>11</v>
      </c>
      <c r="G9208">
        <v>294</v>
      </c>
      <c r="H9208">
        <v>0</v>
      </c>
      <c r="I9208">
        <v>9.0909089999999994E-3</v>
      </c>
      <c r="J9208">
        <v>0</v>
      </c>
      <c r="K9208">
        <v>0</v>
      </c>
      <c r="L9208" t="s">
        <v>62</v>
      </c>
      <c r="M9208">
        <v>1</v>
      </c>
      <c r="N9208">
        <v>1</v>
      </c>
      <c r="O9208">
        <v>3</v>
      </c>
      <c r="P9208">
        <v>8</v>
      </c>
      <c r="Q9208" t="s">
        <v>51</v>
      </c>
      <c r="R9208" t="b">
        <f>TRUE()</f>
        <v>1</v>
      </c>
      <c r="S9208" t="b">
        <f t="shared" si="945"/>
        <v>0</v>
      </c>
      <c r="T9208">
        <v>0</v>
      </c>
      <c r="U9208">
        <v>1</v>
      </c>
      <c r="V9208">
        <v>1</v>
      </c>
    </row>
    <row r="9209" spans="1:22" ht="15" customHeight="1" x14ac:dyDescent="0.25">
      <c r="A9209">
        <v>9208</v>
      </c>
      <c r="B9209">
        <v>0</v>
      </c>
      <c r="C9209">
        <v>0</v>
      </c>
      <c r="D9209">
        <v>0</v>
      </c>
      <c r="E9209">
        <v>0</v>
      </c>
      <c r="F9209">
        <v>15</v>
      </c>
      <c r="G9209">
        <v>278.29166670000001</v>
      </c>
      <c r="H9209">
        <v>0</v>
      </c>
      <c r="I9209">
        <v>1.7777778000000001E-2</v>
      </c>
      <c r="J9209">
        <v>0</v>
      </c>
      <c r="K9209">
        <v>0</v>
      </c>
      <c r="L9209" t="s">
        <v>62</v>
      </c>
      <c r="M9209">
        <v>2</v>
      </c>
      <c r="N9209">
        <v>2</v>
      </c>
      <c r="O9209">
        <v>9</v>
      </c>
      <c r="P9209">
        <v>10</v>
      </c>
      <c r="Q9209" t="s">
        <v>51</v>
      </c>
      <c r="R9209" t="b">
        <f>FALSE()</f>
        <v>0</v>
      </c>
      <c r="S9209" t="b">
        <f t="shared" si="945"/>
        <v>0</v>
      </c>
      <c r="T9209">
        <v>0</v>
      </c>
      <c r="U9209">
        <v>0</v>
      </c>
      <c r="V9209">
        <v>1</v>
      </c>
    </row>
    <row r="9210" spans="1:22" ht="15" customHeight="1" x14ac:dyDescent="0.25">
      <c r="A9210">
        <v>9209</v>
      </c>
      <c r="B9210">
        <v>3</v>
      </c>
      <c r="C9210">
        <v>103</v>
      </c>
      <c r="D9210">
        <v>2</v>
      </c>
      <c r="E9210">
        <v>58.5</v>
      </c>
      <c r="F9210">
        <v>94</v>
      </c>
      <c r="G9210">
        <v>2807.1497290000002</v>
      </c>
      <c r="H9210">
        <v>0</v>
      </c>
      <c r="I9210">
        <v>2.7777779999999998E-3</v>
      </c>
      <c r="J9210">
        <v>0</v>
      </c>
      <c r="K9210">
        <v>0</v>
      </c>
      <c r="L9210" t="s">
        <v>59</v>
      </c>
      <c r="M9210">
        <v>2</v>
      </c>
      <c r="N9210">
        <v>2</v>
      </c>
      <c r="O9210">
        <v>7</v>
      </c>
      <c r="P9210">
        <v>2</v>
      </c>
      <c r="Q9210" t="s">
        <v>52</v>
      </c>
      <c r="R9210" t="b">
        <f>TRUE()</f>
        <v>1</v>
      </c>
      <c r="S9210" t="b">
        <f t="shared" si="945"/>
        <v>0</v>
      </c>
      <c r="T9210">
        <v>0</v>
      </c>
      <c r="U9210">
        <v>1</v>
      </c>
      <c r="V9210">
        <v>0</v>
      </c>
    </row>
    <row r="9211" spans="1:22" ht="15" customHeight="1" x14ac:dyDescent="0.25">
      <c r="A9211">
        <v>9210</v>
      </c>
      <c r="B9211">
        <v>3</v>
      </c>
      <c r="C9211">
        <v>88</v>
      </c>
      <c r="D9211">
        <v>0</v>
      </c>
      <c r="E9211">
        <v>0</v>
      </c>
      <c r="F9211">
        <v>7</v>
      </c>
      <c r="G9211">
        <v>64</v>
      </c>
      <c r="H9211">
        <v>0</v>
      </c>
      <c r="I9211">
        <v>2.2222222E-2</v>
      </c>
      <c r="J9211">
        <v>0</v>
      </c>
      <c r="K9211">
        <v>0</v>
      </c>
      <c r="L9211" t="s">
        <v>62</v>
      </c>
      <c r="M9211">
        <v>3</v>
      </c>
      <c r="N9211">
        <v>2</v>
      </c>
      <c r="O9211">
        <v>1</v>
      </c>
      <c r="P9211">
        <v>2</v>
      </c>
      <c r="Q9211" t="s">
        <v>52</v>
      </c>
      <c r="R9211" t="b">
        <f>FALSE()</f>
        <v>0</v>
      </c>
      <c r="S9211" t="b">
        <f t="shared" si="945"/>
        <v>0</v>
      </c>
      <c r="T9211">
        <v>0</v>
      </c>
      <c r="U9211">
        <v>0</v>
      </c>
      <c r="V9211">
        <v>0</v>
      </c>
    </row>
    <row r="9212" spans="1:22" ht="15" customHeight="1" x14ac:dyDescent="0.25">
      <c r="A9212">
        <v>9211</v>
      </c>
      <c r="B9212">
        <v>9</v>
      </c>
      <c r="C9212">
        <v>509.83333329999999</v>
      </c>
      <c r="D9212">
        <v>2</v>
      </c>
      <c r="E9212">
        <v>23</v>
      </c>
      <c r="F9212">
        <v>27</v>
      </c>
      <c r="G9212">
        <v>1438.854167</v>
      </c>
      <c r="H9212">
        <v>2.0952380999999999E-2</v>
      </c>
      <c r="I9212">
        <v>4.3333333000000002E-2</v>
      </c>
      <c r="J9212">
        <v>0</v>
      </c>
      <c r="K9212">
        <v>0</v>
      </c>
      <c r="L9212" t="s">
        <v>62</v>
      </c>
      <c r="M9212">
        <v>1</v>
      </c>
      <c r="N9212">
        <v>1</v>
      </c>
      <c r="O9212">
        <v>3</v>
      </c>
      <c r="P9212">
        <v>2</v>
      </c>
      <c r="Q9212" t="s">
        <v>51</v>
      </c>
      <c r="R9212" t="b">
        <f>FALSE()</f>
        <v>0</v>
      </c>
      <c r="S9212" t="b">
        <f t="shared" si="945"/>
        <v>0</v>
      </c>
      <c r="T9212">
        <v>0</v>
      </c>
      <c r="U9212">
        <v>0</v>
      </c>
      <c r="V9212">
        <v>1</v>
      </c>
    </row>
    <row r="9213" spans="1:22" ht="15" customHeight="1" x14ac:dyDescent="0.25">
      <c r="A9213">
        <v>9212</v>
      </c>
      <c r="B9213">
        <v>2</v>
      </c>
      <c r="C9213">
        <v>90</v>
      </c>
      <c r="D9213">
        <v>1</v>
      </c>
      <c r="E9213">
        <v>47.5</v>
      </c>
      <c r="F9213">
        <v>40</v>
      </c>
      <c r="G9213">
        <v>1186.1416670000001</v>
      </c>
      <c r="H9213">
        <v>0</v>
      </c>
      <c r="I9213">
        <v>1.3821138E-2</v>
      </c>
      <c r="J9213">
        <v>0</v>
      </c>
      <c r="K9213">
        <v>0</v>
      </c>
      <c r="L9213" t="s">
        <v>59</v>
      </c>
      <c r="M9213">
        <v>2</v>
      </c>
      <c r="N9213">
        <v>10</v>
      </c>
      <c r="O9213">
        <v>3</v>
      </c>
      <c r="P9213">
        <v>2</v>
      </c>
      <c r="Q9213" t="s">
        <v>51</v>
      </c>
      <c r="R9213" t="b">
        <f>FALSE()</f>
        <v>0</v>
      </c>
      <c r="S9213" t="b">
        <f t="shared" si="945"/>
        <v>0</v>
      </c>
      <c r="T9213">
        <v>0</v>
      </c>
      <c r="U9213">
        <v>0</v>
      </c>
      <c r="V9213">
        <v>1</v>
      </c>
    </row>
    <row r="9214" spans="1:22" ht="15" customHeight="1" x14ac:dyDescent="0.25">
      <c r="A9214">
        <v>9213</v>
      </c>
      <c r="B9214">
        <v>0</v>
      </c>
      <c r="C9214">
        <v>0</v>
      </c>
      <c r="D9214">
        <v>0</v>
      </c>
      <c r="E9214">
        <v>0</v>
      </c>
      <c r="F9214">
        <v>3</v>
      </c>
      <c r="G9214">
        <v>70</v>
      </c>
      <c r="H9214">
        <v>0</v>
      </c>
      <c r="I9214">
        <v>6.6666666999999999E-2</v>
      </c>
      <c r="J9214">
        <v>0</v>
      </c>
      <c r="K9214">
        <v>0</v>
      </c>
      <c r="L9214" t="s">
        <v>59</v>
      </c>
      <c r="M9214">
        <v>1</v>
      </c>
      <c r="N9214">
        <v>1</v>
      </c>
      <c r="O9214">
        <v>2</v>
      </c>
      <c r="P9214">
        <v>2</v>
      </c>
      <c r="Q9214" t="s">
        <v>52</v>
      </c>
      <c r="R9214" t="b">
        <f>TRUE()</f>
        <v>1</v>
      </c>
      <c r="S9214" t="b">
        <f t="shared" si="945"/>
        <v>0</v>
      </c>
      <c r="T9214">
        <v>0</v>
      </c>
      <c r="U9214">
        <v>1</v>
      </c>
      <c r="V9214">
        <v>0</v>
      </c>
    </row>
    <row r="9215" spans="1:22" ht="15" customHeight="1" x14ac:dyDescent="0.25">
      <c r="A9215">
        <v>9214</v>
      </c>
      <c r="B9215">
        <v>4</v>
      </c>
      <c r="C9215">
        <v>226</v>
      </c>
      <c r="D9215">
        <v>0</v>
      </c>
      <c r="E9215">
        <v>0</v>
      </c>
      <c r="F9215">
        <v>81</v>
      </c>
      <c r="G9215">
        <v>4836.4869049999998</v>
      </c>
      <c r="H9215">
        <v>2.380952E-3</v>
      </c>
      <c r="I9215">
        <v>1.0714286E-2</v>
      </c>
      <c r="J9215">
        <v>5.3123002269999997</v>
      </c>
      <c r="K9215">
        <v>0</v>
      </c>
      <c r="L9215" t="s">
        <v>59</v>
      </c>
      <c r="M9215">
        <v>2</v>
      </c>
      <c r="N9215">
        <v>2</v>
      </c>
      <c r="O9215">
        <v>1</v>
      </c>
      <c r="P9215">
        <v>2</v>
      </c>
      <c r="Q9215" t="s">
        <v>51</v>
      </c>
      <c r="R9215" t="b">
        <f>FALSE()</f>
        <v>0</v>
      </c>
      <c r="S9215" t="b">
        <f>TRUE()</f>
        <v>1</v>
      </c>
      <c r="T9215">
        <v>1</v>
      </c>
      <c r="U9215">
        <v>0</v>
      </c>
      <c r="V9215">
        <v>1</v>
      </c>
    </row>
    <row r="9216" spans="1:22" ht="15" customHeight="1" x14ac:dyDescent="0.25">
      <c r="A9216">
        <v>9215</v>
      </c>
      <c r="B9216">
        <v>9</v>
      </c>
      <c r="C9216">
        <v>283.25</v>
      </c>
      <c r="D9216">
        <v>0</v>
      </c>
      <c r="E9216">
        <v>0</v>
      </c>
      <c r="F9216">
        <v>38</v>
      </c>
      <c r="G9216">
        <v>1166.166667</v>
      </c>
      <c r="H9216">
        <v>0</v>
      </c>
      <c r="I9216">
        <v>4.7619050000000003E-3</v>
      </c>
      <c r="J9216">
        <v>18.605897110000001</v>
      </c>
      <c r="K9216">
        <v>0</v>
      </c>
      <c r="L9216" t="s">
        <v>59</v>
      </c>
      <c r="M9216">
        <v>1</v>
      </c>
      <c r="N9216">
        <v>1</v>
      </c>
      <c r="O9216">
        <v>9</v>
      </c>
      <c r="P9216">
        <v>20</v>
      </c>
      <c r="Q9216" t="s">
        <v>52</v>
      </c>
      <c r="R9216" t="b">
        <f>FALSE()</f>
        <v>0</v>
      </c>
      <c r="S9216" t="b">
        <f>TRUE()</f>
        <v>1</v>
      </c>
      <c r="T9216">
        <v>1</v>
      </c>
      <c r="U9216">
        <v>0</v>
      </c>
      <c r="V9216">
        <v>0</v>
      </c>
    </row>
    <row r="9217" spans="1:22" ht="15" customHeight="1" x14ac:dyDescent="0.25">
      <c r="A9217">
        <v>9216</v>
      </c>
      <c r="B9217">
        <v>4</v>
      </c>
      <c r="C9217">
        <v>99.125</v>
      </c>
      <c r="D9217">
        <v>0</v>
      </c>
      <c r="E9217">
        <v>0</v>
      </c>
      <c r="F9217">
        <v>38</v>
      </c>
      <c r="G9217">
        <v>876.3</v>
      </c>
      <c r="H9217">
        <v>0</v>
      </c>
      <c r="I9217">
        <v>1.7500000000000002E-2</v>
      </c>
      <c r="J9217">
        <v>0</v>
      </c>
      <c r="K9217">
        <v>0</v>
      </c>
      <c r="L9217" t="s">
        <v>59</v>
      </c>
      <c r="M9217">
        <v>4</v>
      </c>
      <c r="N9217">
        <v>1</v>
      </c>
      <c r="O9217">
        <v>7</v>
      </c>
      <c r="P9217">
        <v>3</v>
      </c>
      <c r="Q9217" t="s">
        <v>51</v>
      </c>
      <c r="R9217" t="b">
        <f>FALSE()</f>
        <v>0</v>
      </c>
      <c r="S9217" t="b">
        <f>FALSE()</f>
        <v>0</v>
      </c>
      <c r="T9217">
        <v>0</v>
      </c>
      <c r="U9217">
        <v>0</v>
      </c>
      <c r="V9217">
        <v>1</v>
      </c>
    </row>
    <row r="9218" spans="1:22" ht="15" customHeight="1" x14ac:dyDescent="0.25">
      <c r="A9218">
        <v>9217</v>
      </c>
      <c r="B9218">
        <v>4</v>
      </c>
      <c r="C9218">
        <v>390.5</v>
      </c>
      <c r="D9218">
        <v>0</v>
      </c>
      <c r="E9218">
        <v>0</v>
      </c>
      <c r="F9218">
        <v>27</v>
      </c>
      <c r="G9218">
        <v>1285.583333</v>
      </c>
      <c r="H9218">
        <v>0</v>
      </c>
      <c r="I9218">
        <v>6.8965520000000002E-3</v>
      </c>
      <c r="J9218">
        <v>14.672225879999999</v>
      </c>
      <c r="K9218">
        <v>0</v>
      </c>
      <c r="L9218" t="s">
        <v>62</v>
      </c>
      <c r="M9218">
        <v>2</v>
      </c>
      <c r="N9218">
        <v>2</v>
      </c>
      <c r="O9218">
        <v>8</v>
      </c>
      <c r="P9218">
        <v>2</v>
      </c>
      <c r="Q9218" t="s">
        <v>51</v>
      </c>
      <c r="R9218" t="b">
        <f>FALSE()</f>
        <v>0</v>
      </c>
      <c r="S9218" t="b">
        <f>TRUE()</f>
        <v>1</v>
      </c>
      <c r="T9218">
        <v>1</v>
      </c>
      <c r="U9218">
        <v>0</v>
      </c>
      <c r="V9218">
        <v>1</v>
      </c>
    </row>
    <row r="9219" spans="1:22" ht="15" customHeight="1" x14ac:dyDescent="0.25">
      <c r="A9219">
        <v>9218</v>
      </c>
      <c r="B9219">
        <v>0</v>
      </c>
      <c r="C9219">
        <v>0</v>
      </c>
      <c r="D9219">
        <v>0</v>
      </c>
      <c r="E9219">
        <v>0</v>
      </c>
      <c r="F9219">
        <v>11</v>
      </c>
      <c r="G9219">
        <v>357.33333329999999</v>
      </c>
      <c r="H9219">
        <v>0</v>
      </c>
      <c r="I9219">
        <v>2.2222222E-2</v>
      </c>
      <c r="J9219">
        <v>0</v>
      </c>
      <c r="K9219">
        <v>0</v>
      </c>
      <c r="L9219" t="s">
        <v>62</v>
      </c>
      <c r="M9219">
        <v>1</v>
      </c>
      <c r="N9219">
        <v>1</v>
      </c>
      <c r="O9219">
        <v>3</v>
      </c>
      <c r="P9219">
        <v>2</v>
      </c>
      <c r="Q9219" t="s">
        <v>52</v>
      </c>
      <c r="R9219" t="b">
        <f>FALSE()</f>
        <v>0</v>
      </c>
      <c r="S9219" t="b">
        <f t="shared" ref="S9219:S9224" si="946">FALSE()</f>
        <v>0</v>
      </c>
      <c r="T9219">
        <v>0</v>
      </c>
      <c r="U9219">
        <v>0</v>
      </c>
      <c r="V9219">
        <v>0</v>
      </c>
    </row>
    <row r="9220" spans="1:22" ht="15" customHeight="1" x14ac:dyDescent="0.25">
      <c r="A9220">
        <v>9219</v>
      </c>
      <c r="B9220">
        <v>6</v>
      </c>
      <c r="C9220">
        <v>571.5</v>
      </c>
      <c r="D9220">
        <v>0</v>
      </c>
      <c r="E9220">
        <v>0</v>
      </c>
      <c r="F9220">
        <v>49</v>
      </c>
      <c r="G9220">
        <v>1196.25</v>
      </c>
      <c r="H9220">
        <v>7.843137E-3</v>
      </c>
      <c r="I9220">
        <v>1.8954248E-2</v>
      </c>
      <c r="J9220">
        <v>0</v>
      </c>
      <c r="K9220">
        <v>0</v>
      </c>
      <c r="L9220" t="s">
        <v>62</v>
      </c>
      <c r="M9220">
        <v>2</v>
      </c>
      <c r="N9220">
        <v>2</v>
      </c>
      <c r="O9220">
        <v>3</v>
      </c>
      <c r="P9220">
        <v>13</v>
      </c>
      <c r="Q9220" t="s">
        <v>51</v>
      </c>
      <c r="R9220" t="b">
        <f>TRUE()</f>
        <v>1</v>
      </c>
      <c r="S9220" t="b">
        <f t="shared" si="946"/>
        <v>0</v>
      </c>
      <c r="T9220">
        <v>0</v>
      </c>
      <c r="U9220">
        <v>1</v>
      </c>
      <c r="V9220">
        <v>1</v>
      </c>
    </row>
    <row r="9221" spans="1:22" ht="15" customHeight="1" x14ac:dyDescent="0.25">
      <c r="A9221">
        <v>9220</v>
      </c>
      <c r="B9221">
        <v>0</v>
      </c>
      <c r="C9221">
        <v>0</v>
      </c>
      <c r="D9221">
        <v>0</v>
      </c>
      <c r="E9221">
        <v>0</v>
      </c>
      <c r="F9221">
        <v>5</v>
      </c>
      <c r="G9221">
        <v>94.8</v>
      </c>
      <c r="H9221">
        <v>7.0000000000000007E-2</v>
      </c>
      <c r="I9221">
        <v>5.7777778000000002E-2</v>
      </c>
      <c r="J9221">
        <v>0</v>
      </c>
      <c r="K9221">
        <v>0</v>
      </c>
      <c r="L9221" t="s">
        <v>59</v>
      </c>
      <c r="M9221">
        <v>3</v>
      </c>
      <c r="N9221">
        <v>2</v>
      </c>
      <c r="O9221">
        <v>7</v>
      </c>
      <c r="P9221">
        <v>13</v>
      </c>
      <c r="Q9221" t="s">
        <v>51</v>
      </c>
      <c r="R9221" t="b">
        <f>FALSE()</f>
        <v>0</v>
      </c>
      <c r="S9221" t="b">
        <f t="shared" si="946"/>
        <v>0</v>
      </c>
      <c r="T9221">
        <v>0</v>
      </c>
      <c r="U9221">
        <v>0</v>
      </c>
      <c r="V9221">
        <v>1</v>
      </c>
    </row>
    <row r="9222" spans="1:22" ht="15" customHeight="1" x14ac:dyDescent="0.25">
      <c r="A9222">
        <v>9221</v>
      </c>
      <c r="B9222">
        <v>2</v>
      </c>
      <c r="C9222">
        <v>133.5</v>
      </c>
      <c r="D9222">
        <v>0</v>
      </c>
      <c r="E9222">
        <v>0</v>
      </c>
      <c r="F9222">
        <v>4</v>
      </c>
      <c r="G9222">
        <v>454.33333329999999</v>
      </c>
      <c r="H9222">
        <v>0</v>
      </c>
      <c r="I9222">
        <v>2.5000000000000001E-2</v>
      </c>
      <c r="J9222">
        <v>0</v>
      </c>
      <c r="K9222">
        <v>0</v>
      </c>
      <c r="L9222" t="s">
        <v>59</v>
      </c>
      <c r="M9222">
        <v>3</v>
      </c>
      <c r="N9222">
        <v>2</v>
      </c>
      <c r="O9222">
        <v>1</v>
      </c>
      <c r="P9222">
        <v>3</v>
      </c>
      <c r="Q9222" t="s">
        <v>52</v>
      </c>
      <c r="R9222" t="b">
        <f>FALSE()</f>
        <v>0</v>
      </c>
      <c r="S9222" t="b">
        <f t="shared" si="946"/>
        <v>0</v>
      </c>
      <c r="T9222">
        <v>0</v>
      </c>
      <c r="U9222">
        <v>0</v>
      </c>
      <c r="V9222">
        <v>0</v>
      </c>
    </row>
    <row r="9223" spans="1:22" ht="15" customHeight="1" x14ac:dyDescent="0.25">
      <c r="A9223">
        <v>9222</v>
      </c>
      <c r="B9223">
        <v>0</v>
      </c>
      <c r="C9223">
        <v>0</v>
      </c>
      <c r="D9223">
        <v>0</v>
      </c>
      <c r="E9223">
        <v>0</v>
      </c>
      <c r="F9223">
        <v>33</v>
      </c>
      <c r="G9223">
        <v>777.1166667</v>
      </c>
      <c r="H9223">
        <v>0</v>
      </c>
      <c r="I9223">
        <v>1.5104167E-2</v>
      </c>
      <c r="J9223">
        <v>0</v>
      </c>
      <c r="K9223">
        <v>0</v>
      </c>
      <c r="L9223" t="s">
        <v>59</v>
      </c>
      <c r="M9223">
        <v>2</v>
      </c>
      <c r="N9223">
        <v>2</v>
      </c>
      <c r="O9223">
        <v>6</v>
      </c>
      <c r="P9223">
        <v>2</v>
      </c>
      <c r="Q9223" t="s">
        <v>52</v>
      </c>
      <c r="R9223" t="b">
        <f>TRUE()</f>
        <v>1</v>
      </c>
      <c r="S9223" t="b">
        <f t="shared" si="946"/>
        <v>0</v>
      </c>
      <c r="T9223">
        <v>0</v>
      </c>
      <c r="U9223">
        <v>1</v>
      </c>
      <c r="V9223">
        <v>0</v>
      </c>
    </row>
    <row r="9224" spans="1:22" ht="15" customHeight="1" x14ac:dyDescent="0.25">
      <c r="A9224">
        <v>9223</v>
      </c>
      <c r="B9224">
        <v>0</v>
      </c>
      <c r="C9224">
        <v>0</v>
      </c>
      <c r="D9224">
        <v>0</v>
      </c>
      <c r="E9224">
        <v>0</v>
      </c>
      <c r="F9224">
        <v>2</v>
      </c>
      <c r="G9224">
        <v>84</v>
      </c>
      <c r="H9224">
        <v>0.15</v>
      </c>
      <c r="I9224">
        <v>0.16666666699999999</v>
      </c>
      <c r="J9224">
        <v>0</v>
      </c>
      <c r="K9224">
        <v>0</v>
      </c>
      <c r="L9224" t="s">
        <v>59</v>
      </c>
      <c r="M9224">
        <v>3</v>
      </c>
      <c r="N9224">
        <v>2</v>
      </c>
      <c r="O9224">
        <v>6</v>
      </c>
      <c r="P9224">
        <v>3</v>
      </c>
      <c r="Q9224" t="s">
        <v>51</v>
      </c>
      <c r="R9224" t="b">
        <f>TRUE()</f>
        <v>1</v>
      </c>
      <c r="S9224" t="b">
        <f t="shared" si="946"/>
        <v>0</v>
      </c>
      <c r="T9224">
        <v>0</v>
      </c>
      <c r="U9224">
        <v>1</v>
      </c>
      <c r="V9224">
        <v>1</v>
      </c>
    </row>
    <row r="9225" spans="1:22" ht="15" customHeight="1" x14ac:dyDescent="0.25">
      <c r="A9225">
        <v>9224</v>
      </c>
      <c r="B9225">
        <v>13</v>
      </c>
      <c r="C9225">
        <v>278.15196079999998</v>
      </c>
      <c r="D9225">
        <v>1</v>
      </c>
      <c r="E9225">
        <v>46.5</v>
      </c>
      <c r="F9225">
        <v>150</v>
      </c>
      <c r="G9225">
        <v>5575.6146079999999</v>
      </c>
      <c r="H9225">
        <v>7.2700000000000005E-5</v>
      </c>
      <c r="I9225">
        <v>1.7155355000000001E-2</v>
      </c>
      <c r="J9225">
        <v>1.529570511</v>
      </c>
      <c r="K9225">
        <v>0</v>
      </c>
      <c r="L9225" t="s">
        <v>62</v>
      </c>
      <c r="M9225">
        <v>2</v>
      </c>
      <c r="N9225">
        <v>2</v>
      </c>
      <c r="O9225">
        <v>2</v>
      </c>
      <c r="P9225">
        <v>1</v>
      </c>
      <c r="Q9225" t="s">
        <v>51</v>
      </c>
      <c r="R9225" t="b">
        <f>FALSE()</f>
        <v>0</v>
      </c>
      <c r="S9225" t="b">
        <f>TRUE()</f>
        <v>1</v>
      </c>
      <c r="T9225">
        <v>1</v>
      </c>
      <c r="U9225">
        <v>0</v>
      </c>
      <c r="V9225">
        <v>1</v>
      </c>
    </row>
    <row r="9226" spans="1:22" ht="15" customHeight="1" x14ac:dyDescent="0.25">
      <c r="A9226">
        <v>9225</v>
      </c>
      <c r="B9226">
        <v>11</v>
      </c>
      <c r="C9226">
        <v>227.22727269999999</v>
      </c>
      <c r="D9226">
        <v>0</v>
      </c>
      <c r="E9226">
        <v>0</v>
      </c>
      <c r="F9226">
        <v>44</v>
      </c>
      <c r="G9226">
        <v>2038.052273</v>
      </c>
      <c r="H9226">
        <v>7.7192980000000003E-3</v>
      </c>
      <c r="I9226">
        <v>2.8421053000000002E-2</v>
      </c>
      <c r="J9226">
        <v>0</v>
      </c>
      <c r="K9226">
        <v>0</v>
      </c>
      <c r="L9226" t="s">
        <v>59</v>
      </c>
      <c r="M9226">
        <v>2</v>
      </c>
      <c r="N9226">
        <v>2</v>
      </c>
      <c r="O9226">
        <v>3</v>
      </c>
      <c r="P9226">
        <v>8</v>
      </c>
      <c r="Q9226" t="s">
        <v>51</v>
      </c>
      <c r="R9226" t="b">
        <f>TRUE()</f>
        <v>1</v>
      </c>
      <c r="S9226" t="b">
        <f>FALSE()</f>
        <v>0</v>
      </c>
      <c r="T9226">
        <v>0</v>
      </c>
      <c r="U9226">
        <v>1</v>
      </c>
      <c r="V9226">
        <v>1</v>
      </c>
    </row>
    <row r="9227" spans="1:22" ht="15" customHeight="1" x14ac:dyDescent="0.25">
      <c r="A9227">
        <v>9226</v>
      </c>
      <c r="B9227">
        <v>3</v>
      </c>
      <c r="C9227">
        <v>33</v>
      </c>
      <c r="D9227">
        <v>0</v>
      </c>
      <c r="E9227">
        <v>0</v>
      </c>
      <c r="F9227">
        <v>17</v>
      </c>
      <c r="G9227">
        <v>386.41666670000001</v>
      </c>
      <c r="H9227">
        <v>0</v>
      </c>
      <c r="I9227">
        <v>0.01</v>
      </c>
      <c r="J9227">
        <v>0</v>
      </c>
      <c r="K9227">
        <v>0</v>
      </c>
      <c r="L9227" t="s">
        <v>62</v>
      </c>
      <c r="M9227">
        <v>2</v>
      </c>
      <c r="N9227">
        <v>2</v>
      </c>
      <c r="O9227">
        <v>1</v>
      </c>
      <c r="P9227">
        <v>2</v>
      </c>
      <c r="Q9227" t="s">
        <v>52</v>
      </c>
      <c r="R9227" t="b">
        <f>FALSE()</f>
        <v>0</v>
      </c>
      <c r="S9227" t="b">
        <f>TRUE()</f>
        <v>1</v>
      </c>
      <c r="T9227">
        <v>1</v>
      </c>
      <c r="U9227">
        <v>0</v>
      </c>
      <c r="V9227">
        <v>0</v>
      </c>
    </row>
    <row r="9228" spans="1:22" ht="15" customHeight="1" x14ac:dyDescent="0.25">
      <c r="A9228">
        <v>9227</v>
      </c>
      <c r="B9228">
        <v>0</v>
      </c>
      <c r="C9228">
        <v>0</v>
      </c>
      <c r="D9228">
        <v>0</v>
      </c>
      <c r="E9228">
        <v>0</v>
      </c>
      <c r="F9228">
        <v>9</v>
      </c>
      <c r="G9228">
        <v>79.75</v>
      </c>
      <c r="H9228">
        <v>0</v>
      </c>
      <c r="I9228">
        <v>2.5000000000000001E-2</v>
      </c>
      <c r="J9228">
        <v>0</v>
      </c>
      <c r="K9228">
        <v>0</v>
      </c>
      <c r="L9228" t="s">
        <v>62</v>
      </c>
      <c r="M9228">
        <v>2</v>
      </c>
      <c r="N9228">
        <v>4</v>
      </c>
      <c r="O9228">
        <v>1</v>
      </c>
      <c r="P9228">
        <v>2</v>
      </c>
      <c r="Q9228" t="s">
        <v>51</v>
      </c>
      <c r="R9228" t="b">
        <f>TRUE()</f>
        <v>1</v>
      </c>
      <c r="S9228" t="b">
        <f t="shared" ref="S9228:S9235" si="947">FALSE()</f>
        <v>0</v>
      </c>
      <c r="T9228">
        <v>0</v>
      </c>
      <c r="U9228">
        <v>1</v>
      </c>
      <c r="V9228">
        <v>1</v>
      </c>
    </row>
    <row r="9229" spans="1:22" ht="15" customHeight="1" x14ac:dyDescent="0.25">
      <c r="A9229">
        <v>9228</v>
      </c>
      <c r="B9229">
        <v>0</v>
      </c>
      <c r="C9229">
        <v>0</v>
      </c>
      <c r="D9229">
        <v>0</v>
      </c>
      <c r="E9229">
        <v>0</v>
      </c>
      <c r="F9229">
        <v>4</v>
      </c>
      <c r="G9229">
        <v>18</v>
      </c>
      <c r="H9229">
        <v>0.05</v>
      </c>
      <c r="I9229">
        <v>0.1</v>
      </c>
      <c r="J9229">
        <v>0</v>
      </c>
      <c r="K9229">
        <v>0</v>
      </c>
      <c r="L9229" t="s">
        <v>59</v>
      </c>
      <c r="M9229">
        <v>2</v>
      </c>
      <c r="N9229">
        <v>2</v>
      </c>
      <c r="O9229">
        <v>1</v>
      </c>
      <c r="P9229">
        <v>13</v>
      </c>
      <c r="Q9229" t="s">
        <v>51</v>
      </c>
      <c r="R9229" t="b">
        <f>FALSE()</f>
        <v>0</v>
      </c>
      <c r="S9229" t="b">
        <f t="shared" si="947"/>
        <v>0</v>
      </c>
      <c r="T9229">
        <v>0</v>
      </c>
      <c r="U9229">
        <v>0</v>
      </c>
      <c r="V9229">
        <v>1</v>
      </c>
    </row>
    <row r="9230" spans="1:22" ht="15" customHeight="1" x14ac:dyDescent="0.25">
      <c r="A9230">
        <v>9229</v>
      </c>
      <c r="B9230">
        <v>0</v>
      </c>
      <c r="C9230">
        <v>0</v>
      </c>
      <c r="D9230">
        <v>0</v>
      </c>
      <c r="E9230">
        <v>0</v>
      </c>
      <c r="F9230">
        <v>50</v>
      </c>
      <c r="G9230">
        <v>999.83333330000005</v>
      </c>
      <c r="H9230">
        <v>0</v>
      </c>
      <c r="I9230">
        <v>8.9999999999999993E-3</v>
      </c>
      <c r="J9230">
        <v>0</v>
      </c>
      <c r="K9230">
        <v>0</v>
      </c>
      <c r="L9230" t="s">
        <v>62</v>
      </c>
      <c r="M9230">
        <v>2</v>
      </c>
      <c r="N9230">
        <v>2</v>
      </c>
      <c r="O9230">
        <v>1</v>
      </c>
      <c r="P9230">
        <v>8</v>
      </c>
      <c r="Q9230" t="s">
        <v>52</v>
      </c>
      <c r="R9230" t="b">
        <f>TRUE()</f>
        <v>1</v>
      </c>
      <c r="S9230" t="b">
        <f t="shared" si="947"/>
        <v>0</v>
      </c>
      <c r="T9230">
        <v>0</v>
      </c>
      <c r="U9230">
        <v>1</v>
      </c>
      <c r="V9230">
        <v>0</v>
      </c>
    </row>
    <row r="9231" spans="1:22" ht="15" customHeight="1" x14ac:dyDescent="0.25">
      <c r="A9231">
        <v>9230</v>
      </c>
      <c r="B9231">
        <v>3</v>
      </c>
      <c r="C9231">
        <v>112.75</v>
      </c>
      <c r="D9231">
        <v>6</v>
      </c>
      <c r="E9231">
        <v>287.5</v>
      </c>
      <c r="F9231">
        <v>27</v>
      </c>
      <c r="G9231">
        <v>1491.5</v>
      </c>
      <c r="H9231">
        <v>1.3968253999999999E-2</v>
      </c>
      <c r="I9231">
        <v>2.1326007000000001E-2</v>
      </c>
      <c r="J9231">
        <v>5.7729828269999999</v>
      </c>
      <c r="K9231">
        <v>0</v>
      </c>
      <c r="L9231" t="s">
        <v>59</v>
      </c>
      <c r="M9231">
        <v>1</v>
      </c>
      <c r="N9231">
        <v>1</v>
      </c>
      <c r="O9231">
        <v>1</v>
      </c>
      <c r="P9231">
        <v>2</v>
      </c>
      <c r="Q9231" t="s">
        <v>51</v>
      </c>
      <c r="R9231" t="b">
        <f>FALSE()</f>
        <v>0</v>
      </c>
      <c r="S9231" t="b">
        <f t="shared" si="947"/>
        <v>0</v>
      </c>
      <c r="T9231">
        <v>0</v>
      </c>
      <c r="U9231">
        <v>0</v>
      </c>
      <c r="V9231">
        <v>1</v>
      </c>
    </row>
    <row r="9232" spans="1:22" ht="15" customHeight="1" x14ac:dyDescent="0.25">
      <c r="A9232">
        <v>9231</v>
      </c>
      <c r="B9232">
        <v>0</v>
      </c>
      <c r="C9232">
        <v>0</v>
      </c>
      <c r="D9232">
        <v>0</v>
      </c>
      <c r="E9232">
        <v>0</v>
      </c>
      <c r="F9232">
        <v>2</v>
      </c>
      <c r="G9232">
        <v>35.5</v>
      </c>
      <c r="H9232">
        <v>0</v>
      </c>
      <c r="I9232">
        <v>0.1</v>
      </c>
      <c r="J9232">
        <v>0</v>
      </c>
      <c r="K9232">
        <v>0</v>
      </c>
      <c r="L9232" t="s">
        <v>62</v>
      </c>
      <c r="M9232">
        <v>2</v>
      </c>
      <c r="N9232">
        <v>6</v>
      </c>
      <c r="O9232">
        <v>1</v>
      </c>
      <c r="P9232">
        <v>11</v>
      </c>
      <c r="Q9232" t="s">
        <v>51</v>
      </c>
      <c r="R9232" t="b">
        <f>TRUE()</f>
        <v>1</v>
      </c>
      <c r="S9232" t="b">
        <f t="shared" si="947"/>
        <v>0</v>
      </c>
      <c r="T9232">
        <v>0</v>
      </c>
      <c r="U9232">
        <v>1</v>
      </c>
      <c r="V9232">
        <v>1</v>
      </c>
    </row>
    <row r="9233" spans="1:22" ht="15" customHeight="1" x14ac:dyDescent="0.25">
      <c r="A9233">
        <v>9232</v>
      </c>
      <c r="B9233">
        <v>0</v>
      </c>
      <c r="C9233">
        <v>0</v>
      </c>
      <c r="D9233">
        <v>0</v>
      </c>
      <c r="E9233">
        <v>0</v>
      </c>
      <c r="F9233">
        <v>8</v>
      </c>
      <c r="G9233">
        <v>444.6333333</v>
      </c>
      <c r="H9233">
        <v>0</v>
      </c>
      <c r="I9233">
        <v>2.5000000000000001E-2</v>
      </c>
      <c r="J9233">
        <v>0</v>
      </c>
      <c r="K9233">
        <v>0</v>
      </c>
      <c r="L9233" t="s">
        <v>59</v>
      </c>
      <c r="M9233">
        <v>2</v>
      </c>
      <c r="N9233">
        <v>4</v>
      </c>
      <c r="O9233">
        <v>1</v>
      </c>
      <c r="P9233">
        <v>10</v>
      </c>
      <c r="Q9233" t="s">
        <v>51</v>
      </c>
      <c r="R9233" t="b">
        <f>FALSE()</f>
        <v>0</v>
      </c>
      <c r="S9233" t="b">
        <f t="shared" si="947"/>
        <v>0</v>
      </c>
      <c r="T9233">
        <v>0</v>
      </c>
      <c r="U9233">
        <v>0</v>
      </c>
      <c r="V9233">
        <v>1</v>
      </c>
    </row>
    <row r="9234" spans="1:22" ht="15" customHeight="1" x14ac:dyDescent="0.25">
      <c r="A9234">
        <v>9233</v>
      </c>
      <c r="B9234">
        <v>0</v>
      </c>
      <c r="C9234">
        <v>0</v>
      </c>
      <c r="D9234">
        <v>0</v>
      </c>
      <c r="E9234">
        <v>0</v>
      </c>
      <c r="F9234">
        <v>5</v>
      </c>
      <c r="G9234">
        <v>93</v>
      </c>
      <c r="H9234">
        <v>0</v>
      </c>
      <c r="I9234">
        <v>0.04</v>
      </c>
      <c r="J9234">
        <v>0</v>
      </c>
      <c r="K9234">
        <v>0</v>
      </c>
      <c r="L9234" t="s">
        <v>59</v>
      </c>
      <c r="M9234">
        <v>2</v>
      </c>
      <c r="N9234">
        <v>2</v>
      </c>
      <c r="O9234">
        <v>1</v>
      </c>
      <c r="P9234">
        <v>3</v>
      </c>
      <c r="Q9234" t="s">
        <v>51</v>
      </c>
      <c r="R9234" t="b">
        <f>TRUE()</f>
        <v>1</v>
      </c>
      <c r="S9234" t="b">
        <f t="shared" si="947"/>
        <v>0</v>
      </c>
      <c r="T9234">
        <v>0</v>
      </c>
      <c r="U9234">
        <v>1</v>
      </c>
      <c r="V9234">
        <v>1</v>
      </c>
    </row>
    <row r="9235" spans="1:22" ht="15" customHeight="1" x14ac:dyDescent="0.25">
      <c r="A9235">
        <v>9234</v>
      </c>
      <c r="B9235">
        <v>0</v>
      </c>
      <c r="C9235">
        <v>0</v>
      </c>
      <c r="D9235">
        <v>2</v>
      </c>
      <c r="E9235">
        <v>248.5</v>
      </c>
      <c r="F9235">
        <v>121</v>
      </c>
      <c r="G9235">
        <v>4218.0748469999999</v>
      </c>
      <c r="H9235">
        <v>9.9850970000000001E-3</v>
      </c>
      <c r="I9235">
        <v>2.6514441999999999E-2</v>
      </c>
      <c r="J9235">
        <v>0.62451038800000003</v>
      </c>
      <c r="K9235">
        <v>0</v>
      </c>
      <c r="L9235" t="s">
        <v>62</v>
      </c>
      <c r="M9235">
        <v>2</v>
      </c>
      <c r="N9235">
        <v>2</v>
      </c>
      <c r="O9235">
        <v>1</v>
      </c>
      <c r="P9235">
        <v>2</v>
      </c>
      <c r="Q9235" t="s">
        <v>51</v>
      </c>
      <c r="R9235" t="b">
        <f>FALSE()</f>
        <v>0</v>
      </c>
      <c r="S9235" t="b">
        <f t="shared" si="947"/>
        <v>0</v>
      </c>
      <c r="T9235">
        <v>0</v>
      </c>
      <c r="U9235">
        <v>0</v>
      </c>
      <c r="V9235">
        <v>1</v>
      </c>
    </row>
    <row r="9236" spans="1:22" ht="15" customHeight="1" x14ac:dyDescent="0.25">
      <c r="A9236">
        <v>9235</v>
      </c>
      <c r="B9236">
        <v>1</v>
      </c>
      <c r="C9236">
        <v>10</v>
      </c>
      <c r="D9236">
        <v>0</v>
      </c>
      <c r="E9236">
        <v>0</v>
      </c>
      <c r="F9236">
        <v>9</v>
      </c>
      <c r="G9236">
        <v>700</v>
      </c>
      <c r="H9236">
        <v>0</v>
      </c>
      <c r="I9236">
        <v>1.1111111E-2</v>
      </c>
      <c r="J9236">
        <v>29.621889889999999</v>
      </c>
      <c r="K9236">
        <v>0</v>
      </c>
      <c r="L9236" t="s">
        <v>62</v>
      </c>
      <c r="M9236">
        <v>2</v>
      </c>
      <c r="N9236">
        <v>2</v>
      </c>
      <c r="O9236">
        <v>9</v>
      </c>
      <c r="P9236">
        <v>10</v>
      </c>
      <c r="Q9236" t="s">
        <v>51</v>
      </c>
      <c r="R9236" t="b">
        <f>FALSE()</f>
        <v>0</v>
      </c>
      <c r="S9236" t="b">
        <f>TRUE()</f>
        <v>1</v>
      </c>
      <c r="T9236">
        <v>1</v>
      </c>
      <c r="U9236">
        <v>0</v>
      </c>
      <c r="V9236">
        <v>1</v>
      </c>
    </row>
    <row r="9237" spans="1:22" ht="15" customHeight="1" x14ac:dyDescent="0.25">
      <c r="A9237">
        <v>9236</v>
      </c>
      <c r="B9237">
        <v>2</v>
      </c>
      <c r="C9237">
        <v>115</v>
      </c>
      <c r="D9237">
        <v>0</v>
      </c>
      <c r="E9237">
        <v>0</v>
      </c>
      <c r="F9237">
        <v>97</v>
      </c>
      <c r="G9237">
        <v>1940.2934519999999</v>
      </c>
      <c r="H9237">
        <v>1.7172509999999998E-2</v>
      </c>
      <c r="I9237">
        <v>3.2369193999999997E-2</v>
      </c>
      <c r="J9237">
        <v>0</v>
      </c>
      <c r="K9237">
        <v>0</v>
      </c>
      <c r="L9237" t="s">
        <v>59</v>
      </c>
      <c r="M9237">
        <v>1</v>
      </c>
      <c r="N9237">
        <v>1</v>
      </c>
      <c r="O9237">
        <v>3</v>
      </c>
      <c r="P9237">
        <v>10</v>
      </c>
      <c r="Q9237" t="s">
        <v>51</v>
      </c>
      <c r="R9237" t="b">
        <f>TRUE()</f>
        <v>1</v>
      </c>
      <c r="S9237" t="b">
        <f>FALSE()</f>
        <v>0</v>
      </c>
      <c r="T9237">
        <v>0</v>
      </c>
      <c r="U9237">
        <v>1</v>
      </c>
      <c r="V9237">
        <v>1</v>
      </c>
    </row>
    <row r="9238" spans="1:22" ht="15" customHeight="1" x14ac:dyDescent="0.25">
      <c r="A9238">
        <v>9237</v>
      </c>
      <c r="B9238">
        <v>4</v>
      </c>
      <c r="C9238">
        <v>55.25</v>
      </c>
      <c r="D9238">
        <v>0</v>
      </c>
      <c r="E9238">
        <v>0</v>
      </c>
      <c r="F9238">
        <v>27</v>
      </c>
      <c r="G9238">
        <v>705.5</v>
      </c>
      <c r="H9238">
        <v>0</v>
      </c>
      <c r="I9238">
        <v>7.9012349999999995E-3</v>
      </c>
      <c r="J9238">
        <v>0</v>
      </c>
      <c r="K9238">
        <v>0</v>
      </c>
      <c r="L9238" t="s">
        <v>59</v>
      </c>
      <c r="M9238">
        <v>1</v>
      </c>
      <c r="N9238">
        <v>1</v>
      </c>
      <c r="O9238">
        <v>9</v>
      </c>
      <c r="P9238">
        <v>3</v>
      </c>
      <c r="Q9238" t="s">
        <v>51</v>
      </c>
      <c r="R9238" t="b">
        <f>FALSE()</f>
        <v>0</v>
      </c>
      <c r="S9238" t="b">
        <f>FALSE()</f>
        <v>0</v>
      </c>
      <c r="T9238">
        <v>0</v>
      </c>
      <c r="U9238">
        <v>0</v>
      </c>
      <c r="V9238">
        <v>1</v>
      </c>
    </row>
    <row r="9239" spans="1:22" ht="15" customHeight="1" x14ac:dyDescent="0.25">
      <c r="A9239">
        <v>9238</v>
      </c>
      <c r="B9239">
        <v>6</v>
      </c>
      <c r="C9239">
        <v>91.75</v>
      </c>
      <c r="D9239">
        <v>0</v>
      </c>
      <c r="E9239">
        <v>0</v>
      </c>
      <c r="F9239">
        <v>11</v>
      </c>
      <c r="G9239">
        <v>380.66666670000001</v>
      </c>
      <c r="H9239">
        <v>0</v>
      </c>
      <c r="I9239">
        <v>5.1282050000000003E-3</v>
      </c>
      <c r="J9239">
        <v>0</v>
      </c>
      <c r="K9239">
        <v>0</v>
      </c>
      <c r="L9239" t="s">
        <v>62</v>
      </c>
      <c r="M9239">
        <v>2</v>
      </c>
      <c r="N9239">
        <v>2</v>
      </c>
      <c r="O9239">
        <v>1</v>
      </c>
      <c r="P9239">
        <v>2</v>
      </c>
      <c r="Q9239" t="s">
        <v>51</v>
      </c>
      <c r="R9239" t="b">
        <f>TRUE()</f>
        <v>1</v>
      </c>
      <c r="S9239" t="b">
        <f>FALSE()</f>
        <v>0</v>
      </c>
      <c r="T9239">
        <v>0</v>
      </c>
      <c r="U9239">
        <v>1</v>
      </c>
      <c r="V9239">
        <v>1</v>
      </c>
    </row>
    <row r="9240" spans="1:22" ht="15" customHeight="1" x14ac:dyDescent="0.25">
      <c r="A9240">
        <v>9239</v>
      </c>
      <c r="B9240">
        <v>15</v>
      </c>
      <c r="C9240">
        <v>2657.3180560000001</v>
      </c>
      <c r="D9240">
        <v>13</v>
      </c>
      <c r="E9240">
        <v>1949.166667</v>
      </c>
      <c r="F9240">
        <v>343</v>
      </c>
      <c r="G9240">
        <v>29970.465970000001</v>
      </c>
      <c r="H9240">
        <v>5.3158570000000002E-3</v>
      </c>
      <c r="I9240">
        <v>2.8971159999999999E-2</v>
      </c>
      <c r="J9240">
        <v>0</v>
      </c>
      <c r="K9240">
        <v>0</v>
      </c>
      <c r="L9240" t="s">
        <v>62</v>
      </c>
      <c r="M9240">
        <v>2</v>
      </c>
      <c r="N9240">
        <v>2</v>
      </c>
      <c r="O9240">
        <v>1</v>
      </c>
      <c r="P9240">
        <v>2</v>
      </c>
      <c r="Q9240" t="s">
        <v>51</v>
      </c>
      <c r="R9240" t="b">
        <f>FALSE()</f>
        <v>0</v>
      </c>
      <c r="S9240" t="b">
        <f>FALSE()</f>
        <v>0</v>
      </c>
      <c r="T9240">
        <v>0</v>
      </c>
      <c r="U9240">
        <v>0</v>
      </c>
      <c r="V9240">
        <v>1</v>
      </c>
    </row>
    <row r="9241" spans="1:22" ht="15" customHeight="1" x14ac:dyDescent="0.25">
      <c r="A9241">
        <v>9240</v>
      </c>
      <c r="B9241">
        <v>3</v>
      </c>
      <c r="C9241">
        <v>37.5</v>
      </c>
      <c r="D9241">
        <v>0</v>
      </c>
      <c r="E9241">
        <v>0</v>
      </c>
      <c r="F9241">
        <v>18</v>
      </c>
      <c r="G9241">
        <v>607.5</v>
      </c>
      <c r="H9241">
        <v>0</v>
      </c>
      <c r="I9241">
        <v>1.0526316000000001E-2</v>
      </c>
      <c r="J9241">
        <v>361.76374190000001</v>
      </c>
      <c r="K9241">
        <v>0</v>
      </c>
      <c r="L9241" t="s">
        <v>59</v>
      </c>
      <c r="M9241">
        <v>2</v>
      </c>
      <c r="N9241">
        <v>2</v>
      </c>
      <c r="O9241">
        <v>3</v>
      </c>
      <c r="P9241">
        <v>2</v>
      </c>
      <c r="Q9241" t="s">
        <v>52</v>
      </c>
      <c r="R9241" t="b">
        <f>FALSE()</f>
        <v>0</v>
      </c>
      <c r="S9241" t="b">
        <f>TRUE()</f>
        <v>1</v>
      </c>
      <c r="T9241">
        <v>1</v>
      </c>
      <c r="U9241">
        <v>0</v>
      </c>
      <c r="V9241">
        <v>0</v>
      </c>
    </row>
    <row r="9242" spans="1:22" ht="15" customHeight="1" x14ac:dyDescent="0.25">
      <c r="A9242">
        <v>9241</v>
      </c>
      <c r="B9242">
        <v>0</v>
      </c>
      <c r="C9242">
        <v>0</v>
      </c>
      <c r="D9242">
        <v>0</v>
      </c>
      <c r="E9242">
        <v>0</v>
      </c>
      <c r="F9242">
        <v>9</v>
      </c>
      <c r="G9242">
        <v>53</v>
      </c>
      <c r="H9242">
        <v>6.6666666999999999E-2</v>
      </c>
      <c r="I9242">
        <v>0.111111111</v>
      </c>
      <c r="J9242">
        <v>0</v>
      </c>
      <c r="K9242">
        <v>0</v>
      </c>
      <c r="L9242" t="s">
        <v>62</v>
      </c>
      <c r="M9242">
        <v>2</v>
      </c>
      <c r="N9242">
        <v>5</v>
      </c>
      <c r="O9242">
        <v>3</v>
      </c>
      <c r="P9242">
        <v>1</v>
      </c>
      <c r="Q9242" t="s">
        <v>51</v>
      </c>
      <c r="R9242" t="b">
        <f>TRUE()</f>
        <v>1</v>
      </c>
      <c r="S9242" t="b">
        <f>FALSE()</f>
        <v>0</v>
      </c>
      <c r="T9242">
        <v>0</v>
      </c>
      <c r="U9242">
        <v>1</v>
      </c>
      <c r="V9242">
        <v>1</v>
      </c>
    </row>
    <row r="9243" spans="1:22" ht="15" customHeight="1" x14ac:dyDescent="0.25">
      <c r="A9243">
        <v>9242</v>
      </c>
      <c r="B9243">
        <v>0</v>
      </c>
      <c r="C9243">
        <v>0</v>
      </c>
      <c r="D9243">
        <v>0</v>
      </c>
      <c r="E9243">
        <v>0</v>
      </c>
      <c r="F9243">
        <v>6</v>
      </c>
      <c r="G9243">
        <v>112.70833330000001</v>
      </c>
      <c r="H9243">
        <v>0.04</v>
      </c>
      <c r="I9243">
        <v>2.3333333000000001E-2</v>
      </c>
      <c r="J9243">
        <v>0</v>
      </c>
      <c r="K9243">
        <v>0</v>
      </c>
      <c r="L9243" t="s">
        <v>59</v>
      </c>
      <c r="M9243">
        <v>3</v>
      </c>
      <c r="N9243">
        <v>2</v>
      </c>
      <c r="O9243">
        <v>6</v>
      </c>
      <c r="P9243">
        <v>11</v>
      </c>
      <c r="Q9243" t="s">
        <v>52</v>
      </c>
      <c r="R9243" t="b">
        <f>TRUE()</f>
        <v>1</v>
      </c>
      <c r="S9243" t="b">
        <f>FALSE()</f>
        <v>0</v>
      </c>
      <c r="T9243">
        <v>0</v>
      </c>
      <c r="U9243">
        <v>1</v>
      </c>
      <c r="V9243">
        <v>0</v>
      </c>
    </row>
    <row r="9244" spans="1:22" ht="15" customHeight="1" x14ac:dyDescent="0.25">
      <c r="A9244">
        <v>9243</v>
      </c>
      <c r="B9244">
        <v>10</v>
      </c>
      <c r="C9244">
        <v>274.25</v>
      </c>
      <c r="D9244">
        <v>5</v>
      </c>
      <c r="E9244">
        <v>247.75</v>
      </c>
      <c r="F9244">
        <v>61</v>
      </c>
      <c r="G9244">
        <v>2267.3309519999998</v>
      </c>
      <c r="H9244">
        <v>2.7397260000000001E-3</v>
      </c>
      <c r="I9244">
        <v>5.3489890000000002E-3</v>
      </c>
      <c r="J9244">
        <v>48.609478899999999</v>
      </c>
      <c r="K9244">
        <v>0</v>
      </c>
      <c r="L9244" t="s">
        <v>59</v>
      </c>
      <c r="M9244">
        <v>2</v>
      </c>
      <c r="N9244">
        <v>2</v>
      </c>
      <c r="O9244">
        <v>1</v>
      </c>
      <c r="P9244">
        <v>2</v>
      </c>
      <c r="Q9244" t="s">
        <v>51</v>
      </c>
      <c r="R9244" t="b">
        <f>FALSE()</f>
        <v>0</v>
      </c>
      <c r="S9244" t="b">
        <f>TRUE()</f>
        <v>1</v>
      </c>
      <c r="T9244">
        <v>1</v>
      </c>
      <c r="U9244">
        <v>0</v>
      </c>
      <c r="V9244">
        <v>1</v>
      </c>
    </row>
    <row r="9245" spans="1:22" ht="15" customHeight="1" x14ac:dyDescent="0.25">
      <c r="A9245">
        <v>9244</v>
      </c>
      <c r="B9245">
        <v>0</v>
      </c>
      <c r="C9245">
        <v>0</v>
      </c>
      <c r="D9245">
        <v>0</v>
      </c>
      <c r="E9245">
        <v>0</v>
      </c>
      <c r="F9245">
        <v>12</v>
      </c>
      <c r="G9245">
        <v>252.75</v>
      </c>
      <c r="H9245">
        <v>0</v>
      </c>
      <c r="I9245">
        <v>1.6666667E-2</v>
      </c>
      <c r="J9245">
        <v>0</v>
      </c>
      <c r="K9245">
        <v>0</v>
      </c>
      <c r="L9245" t="s">
        <v>62</v>
      </c>
      <c r="M9245">
        <v>2</v>
      </c>
      <c r="N9245">
        <v>2</v>
      </c>
      <c r="O9245">
        <v>7</v>
      </c>
      <c r="P9245">
        <v>3</v>
      </c>
      <c r="Q9245" t="s">
        <v>51</v>
      </c>
      <c r="R9245" t="b">
        <f>FALSE()</f>
        <v>0</v>
      </c>
      <c r="S9245" t="b">
        <f t="shared" ref="S9245:S9254" si="948">FALSE()</f>
        <v>0</v>
      </c>
      <c r="T9245">
        <v>0</v>
      </c>
      <c r="U9245">
        <v>0</v>
      </c>
      <c r="V9245">
        <v>1</v>
      </c>
    </row>
    <row r="9246" spans="1:22" ht="15" customHeight="1" x14ac:dyDescent="0.25">
      <c r="A9246">
        <v>9245</v>
      </c>
      <c r="B9246">
        <v>0</v>
      </c>
      <c r="C9246">
        <v>0</v>
      </c>
      <c r="D9246">
        <v>0</v>
      </c>
      <c r="E9246">
        <v>0</v>
      </c>
      <c r="F9246">
        <v>27</v>
      </c>
      <c r="G9246">
        <v>857.18333329999996</v>
      </c>
      <c r="H9246">
        <v>0</v>
      </c>
      <c r="I9246">
        <v>1.7283950999999999E-2</v>
      </c>
      <c r="J9246">
        <v>0</v>
      </c>
      <c r="K9246">
        <v>0</v>
      </c>
      <c r="L9246" t="s">
        <v>59</v>
      </c>
      <c r="M9246">
        <v>2</v>
      </c>
      <c r="N9246">
        <v>2</v>
      </c>
      <c r="O9246">
        <v>9</v>
      </c>
      <c r="P9246">
        <v>10</v>
      </c>
      <c r="Q9246" t="s">
        <v>51</v>
      </c>
      <c r="R9246" t="b">
        <f>FALSE()</f>
        <v>0</v>
      </c>
      <c r="S9246" t="b">
        <f t="shared" si="948"/>
        <v>0</v>
      </c>
      <c r="T9246">
        <v>0</v>
      </c>
      <c r="U9246">
        <v>0</v>
      </c>
      <c r="V9246">
        <v>1</v>
      </c>
    </row>
    <row r="9247" spans="1:22" ht="15" customHeight="1" x14ac:dyDescent="0.25">
      <c r="A9247">
        <v>9246</v>
      </c>
      <c r="B9247">
        <v>0</v>
      </c>
      <c r="C9247">
        <v>0</v>
      </c>
      <c r="D9247">
        <v>1</v>
      </c>
      <c r="E9247">
        <v>15</v>
      </c>
      <c r="F9247">
        <v>103</v>
      </c>
      <c r="G9247">
        <v>3626.0032230000002</v>
      </c>
      <c r="H9247">
        <v>7.5163399999999998E-3</v>
      </c>
      <c r="I9247">
        <v>3.5131627999999998E-2</v>
      </c>
      <c r="J9247">
        <v>0</v>
      </c>
      <c r="K9247">
        <v>0</v>
      </c>
      <c r="L9247" t="s">
        <v>59</v>
      </c>
      <c r="M9247">
        <v>1</v>
      </c>
      <c r="N9247">
        <v>1</v>
      </c>
      <c r="O9247">
        <v>4</v>
      </c>
      <c r="P9247">
        <v>2</v>
      </c>
      <c r="Q9247" t="s">
        <v>51</v>
      </c>
      <c r="R9247" t="b">
        <f>TRUE()</f>
        <v>1</v>
      </c>
      <c r="S9247" t="b">
        <f t="shared" si="948"/>
        <v>0</v>
      </c>
      <c r="T9247">
        <v>0</v>
      </c>
      <c r="U9247">
        <v>1</v>
      </c>
      <c r="V9247">
        <v>1</v>
      </c>
    </row>
    <row r="9248" spans="1:22" ht="15" customHeight="1" x14ac:dyDescent="0.25">
      <c r="A9248">
        <v>9247</v>
      </c>
      <c r="B9248">
        <v>0</v>
      </c>
      <c r="C9248">
        <v>0</v>
      </c>
      <c r="D9248">
        <v>0</v>
      </c>
      <c r="E9248">
        <v>0</v>
      </c>
      <c r="F9248">
        <v>7</v>
      </c>
      <c r="G9248">
        <v>512.25</v>
      </c>
      <c r="H9248">
        <v>0</v>
      </c>
      <c r="I9248">
        <v>1.4285714E-2</v>
      </c>
      <c r="J9248">
        <v>0</v>
      </c>
      <c r="K9248">
        <v>0</v>
      </c>
      <c r="L9248" t="s">
        <v>62</v>
      </c>
      <c r="M9248">
        <v>3</v>
      </c>
      <c r="N9248">
        <v>2</v>
      </c>
      <c r="O9248">
        <v>1</v>
      </c>
      <c r="P9248">
        <v>11</v>
      </c>
      <c r="Q9248" t="s">
        <v>52</v>
      </c>
      <c r="R9248" t="b">
        <f>FALSE()</f>
        <v>0</v>
      </c>
      <c r="S9248" t="b">
        <f t="shared" si="948"/>
        <v>0</v>
      </c>
      <c r="T9248">
        <v>0</v>
      </c>
      <c r="U9248">
        <v>0</v>
      </c>
      <c r="V9248">
        <v>0</v>
      </c>
    </row>
    <row r="9249" spans="1:22" ht="15" customHeight="1" x14ac:dyDescent="0.25">
      <c r="A9249">
        <v>9248</v>
      </c>
      <c r="B9249">
        <v>0</v>
      </c>
      <c r="C9249">
        <v>0</v>
      </c>
      <c r="D9249">
        <v>0</v>
      </c>
      <c r="E9249">
        <v>0</v>
      </c>
      <c r="F9249">
        <v>1</v>
      </c>
      <c r="G9249">
        <v>0</v>
      </c>
      <c r="H9249">
        <v>0.2</v>
      </c>
      <c r="I9249">
        <v>0.2</v>
      </c>
      <c r="J9249">
        <v>0</v>
      </c>
      <c r="K9249">
        <v>0</v>
      </c>
      <c r="L9249" t="s">
        <v>59</v>
      </c>
      <c r="M9249">
        <v>2</v>
      </c>
      <c r="N9249">
        <v>4</v>
      </c>
      <c r="O9249">
        <v>7</v>
      </c>
      <c r="P9249">
        <v>3</v>
      </c>
      <c r="Q9249" t="s">
        <v>51</v>
      </c>
      <c r="R9249" t="b">
        <f>FALSE()</f>
        <v>0</v>
      </c>
      <c r="S9249" t="b">
        <f t="shared" si="948"/>
        <v>0</v>
      </c>
      <c r="T9249">
        <v>0</v>
      </c>
      <c r="U9249">
        <v>0</v>
      </c>
      <c r="V9249">
        <v>1</v>
      </c>
    </row>
    <row r="9250" spans="1:22" ht="15" customHeight="1" x14ac:dyDescent="0.25">
      <c r="A9250">
        <v>9249</v>
      </c>
      <c r="B9250">
        <v>4</v>
      </c>
      <c r="C9250">
        <v>196.5</v>
      </c>
      <c r="D9250">
        <v>3</v>
      </c>
      <c r="E9250">
        <v>72.5</v>
      </c>
      <c r="F9250">
        <v>245</v>
      </c>
      <c r="G9250">
        <v>7569.2486120000003</v>
      </c>
      <c r="H9250">
        <v>7.6462359999999998E-3</v>
      </c>
      <c r="I9250">
        <v>1.6468483999999999E-2</v>
      </c>
      <c r="J9250">
        <v>4.7709103649999998</v>
      </c>
      <c r="K9250">
        <v>0</v>
      </c>
      <c r="L9250" t="s">
        <v>59</v>
      </c>
      <c r="M9250">
        <v>3</v>
      </c>
      <c r="N9250">
        <v>2</v>
      </c>
      <c r="O9250">
        <v>1</v>
      </c>
      <c r="P9250">
        <v>13</v>
      </c>
      <c r="Q9250" t="s">
        <v>51</v>
      </c>
      <c r="R9250" t="b">
        <f>TRUE()</f>
        <v>1</v>
      </c>
      <c r="S9250" t="b">
        <f t="shared" si="948"/>
        <v>0</v>
      </c>
      <c r="T9250">
        <v>0</v>
      </c>
      <c r="U9250">
        <v>1</v>
      </c>
      <c r="V9250">
        <v>1</v>
      </c>
    </row>
    <row r="9251" spans="1:22" ht="15" customHeight="1" x14ac:dyDescent="0.25">
      <c r="A9251">
        <v>9250</v>
      </c>
      <c r="B9251">
        <v>16</v>
      </c>
      <c r="C9251">
        <v>427.06666669999998</v>
      </c>
      <c r="D9251">
        <v>3</v>
      </c>
      <c r="E9251">
        <v>111</v>
      </c>
      <c r="F9251">
        <v>122</v>
      </c>
      <c r="G9251">
        <v>3492.3163039999999</v>
      </c>
      <c r="H9251">
        <v>6.5471369999999997E-3</v>
      </c>
      <c r="I9251">
        <v>1.5792367000000002E-2</v>
      </c>
      <c r="J9251">
        <v>86.577721769999997</v>
      </c>
      <c r="K9251">
        <v>0</v>
      </c>
      <c r="L9251" t="s">
        <v>59</v>
      </c>
      <c r="M9251">
        <v>1</v>
      </c>
      <c r="N9251">
        <v>1</v>
      </c>
      <c r="O9251">
        <v>1</v>
      </c>
      <c r="P9251">
        <v>3</v>
      </c>
      <c r="Q9251" t="s">
        <v>51</v>
      </c>
      <c r="R9251" t="b">
        <f>FALSE()</f>
        <v>0</v>
      </c>
      <c r="S9251" t="b">
        <f t="shared" si="948"/>
        <v>0</v>
      </c>
      <c r="T9251">
        <v>0</v>
      </c>
      <c r="U9251">
        <v>0</v>
      </c>
      <c r="V9251">
        <v>1</v>
      </c>
    </row>
    <row r="9252" spans="1:22" ht="15" customHeight="1" x14ac:dyDescent="0.25">
      <c r="A9252">
        <v>9251</v>
      </c>
      <c r="B9252">
        <v>12</v>
      </c>
      <c r="C9252">
        <v>214.05</v>
      </c>
      <c r="D9252">
        <v>0</v>
      </c>
      <c r="E9252">
        <v>0</v>
      </c>
      <c r="F9252">
        <v>33</v>
      </c>
      <c r="G9252">
        <v>536.3227273</v>
      </c>
      <c r="H9252">
        <v>7.3170730000000003E-3</v>
      </c>
      <c r="I9252">
        <v>1.5853658999999999E-2</v>
      </c>
      <c r="J9252">
        <v>0</v>
      </c>
      <c r="K9252">
        <v>0</v>
      </c>
      <c r="L9252" t="s">
        <v>62</v>
      </c>
      <c r="M9252">
        <v>1</v>
      </c>
      <c r="N9252">
        <v>1</v>
      </c>
      <c r="O9252">
        <v>1</v>
      </c>
      <c r="P9252">
        <v>2</v>
      </c>
      <c r="Q9252" t="s">
        <v>51</v>
      </c>
      <c r="R9252" t="b">
        <f>FALSE()</f>
        <v>0</v>
      </c>
      <c r="S9252" t="b">
        <f t="shared" si="948"/>
        <v>0</v>
      </c>
      <c r="T9252">
        <v>0</v>
      </c>
      <c r="U9252">
        <v>0</v>
      </c>
      <c r="V9252">
        <v>1</v>
      </c>
    </row>
    <row r="9253" spans="1:22" ht="15" customHeight="1" x14ac:dyDescent="0.25">
      <c r="A9253">
        <v>9252</v>
      </c>
      <c r="B9253">
        <v>2</v>
      </c>
      <c r="C9253">
        <v>92</v>
      </c>
      <c r="D9253">
        <v>2</v>
      </c>
      <c r="E9253">
        <v>59.5</v>
      </c>
      <c r="F9253">
        <v>39</v>
      </c>
      <c r="G9253">
        <v>2207.7571429999998</v>
      </c>
      <c r="H9253">
        <v>9.7560979999999995E-3</v>
      </c>
      <c r="I9253">
        <v>2.3577236000000001E-2</v>
      </c>
      <c r="J9253">
        <v>0</v>
      </c>
      <c r="K9253">
        <v>0</v>
      </c>
      <c r="L9253" t="s">
        <v>62</v>
      </c>
      <c r="M9253">
        <v>3</v>
      </c>
      <c r="N9253">
        <v>2</v>
      </c>
      <c r="O9253">
        <v>1</v>
      </c>
      <c r="P9253">
        <v>2</v>
      </c>
      <c r="Q9253" t="s">
        <v>51</v>
      </c>
      <c r="R9253" t="b">
        <f>FALSE()</f>
        <v>0</v>
      </c>
      <c r="S9253" t="b">
        <f t="shared" si="948"/>
        <v>0</v>
      </c>
      <c r="T9253">
        <v>0</v>
      </c>
      <c r="U9253">
        <v>0</v>
      </c>
      <c r="V9253">
        <v>1</v>
      </c>
    </row>
    <row r="9254" spans="1:22" ht="15" customHeight="1" x14ac:dyDescent="0.25">
      <c r="A9254">
        <v>9253</v>
      </c>
      <c r="B9254">
        <v>6</v>
      </c>
      <c r="C9254">
        <v>86.583333330000002</v>
      </c>
      <c r="D9254">
        <v>2</v>
      </c>
      <c r="E9254">
        <v>160</v>
      </c>
      <c r="F9254">
        <v>41</v>
      </c>
      <c r="G9254">
        <v>1119.854167</v>
      </c>
      <c r="H9254">
        <v>4.5454550000000003E-3</v>
      </c>
      <c r="I9254">
        <v>1.2045455E-2</v>
      </c>
      <c r="J9254">
        <v>27.03986205</v>
      </c>
      <c r="K9254">
        <v>0</v>
      </c>
      <c r="L9254" t="s">
        <v>59</v>
      </c>
      <c r="M9254">
        <v>2</v>
      </c>
      <c r="N9254">
        <v>2</v>
      </c>
      <c r="O9254">
        <v>9</v>
      </c>
      <c r="P9254">
        <v>8</v>
      </c>
      <c r="Q9254" t="s">
        <v>52</v>
      </c>
      <c r="R9254" t="b">
        <f>TRUE()</f>
        <v>1</v>
      </c>
      <c r="S9254" t="b">
        <f t="shared" si="948"/>
        <v>0</v>
      </c>
      <c r="T9254">
        <v>0</v>
      </c>
      <c r="U9254">
        <v>1</v>
      </c>
      <c r="V9254">
        <v>0</v>
      </c>
    </row>
    <row r="9255" spans="1:22" ht="15" customHeight="1" x14ac:dyDescent="0.25">
      <c r="A9255">
        <v>9254</v>
      </c>
      <c r="B9255">
        <v>9</v>
      </c>
      <c r="C9255">
        <v>65.166666669999998</v>
      </c>
      <c r="D9255">
        <v>0</v>
      </c>
      <c r="E9255">
        <v>0</v>
      </c>
      <c r="F9255">
        <v>123</v>
      </c>
      <c r="G9255">
        <v>5969.5731679999999</v>
      </c>
      <c r="H9255">
        <v>1.538462E-3</v>
      </c>
      <c r="I9255">
        <v>1.3923077000000001E-2</v>
      </c>
      <c r="J9255">
        <v>10.692379689999999</v>
      </c>
      <c r="K9255">
        <v>0</v>
      </c>
      <c r="L9255" t="s">
        <v>59</v>
      </c>
      <c r="M9255">
        <v>2</v>
      </c>
      <c r="N9255">
        <v>1</v>
      </c>
      <c r="O9255">
        <v>1</v>
      </c>
      <c r="P9255">
        <v>2</v>
      </c>
      <c r="Q9255" t="s">
        <v>52</v>
      </c>
      <c r="R9255" t="b">
        <f>FALSE()</f>
        <v>0</v>
      </c>
      <c r="S9255" t="b">
        <f>TRUE()</f>
        <v>1</v>
      </c>
      <c r="T9255">
        <v>1</v>
      </c>
      <c r="U9255">
        <v>0</v>
      </c>
      <c r="V9255">
        <v>0</v>
      </c>
    </row>
    <row r="9256" spans="1:22" ht="15" customHeight="1" x14ac:dyDescent="0.25">
      <c r="A9256">
        <v>9255</v>
      </c>
      <c r="B9256">
        <v>6</v>
      </c>
      <c r="C9256">
        <v>218.66666670000001</v>
      </c>
      <c r="D9256">
        <v>0</v>
      </c>
      <c r="E9256">
        <v>0</v>
      </c>
      <c r="F9256">
        <v>24</v>
      </c>
      <c r="G9256">
        <v>1737</v>
      </c>
      <c r="H9256">
        <v>6.8965520000000002E-3</v>
      </c>
      <c r="I9256">
        <v>1.5172414E-2</v>
      </c>
      <c r="J9256">
        <v>23.51599702</v>
      </c>
      <c r="K9256">
        <v>0</v>
      </c>
      <c r="L9256" t="s">
        <v>59</v>
      </c>
      <c r="M9256">
        <v>1</v>
      </c>
      <c r="N9256">
        <v>1</v>
      </c>
      <c r="O9256">
        <v>6</v>
      </c>
      <c r="P9256">
        <v>10</v>
      </c>
      <c r="Q9256" t="s">
        <v>51</v>
      </c>
      <c r="R9256" t="b">
        <f>TRUE()</f>
        <v>1</v>
      </c>
      <c r="S9256" t="b">
        <f>TRUE()</f>
        <v>1</v>
      </c>
      <c r="T9256">
        <v>1</v>
      </c>
      <c r="U9256">
        <v>1</v>
      </c>
      <c r="V9256">
        <v>1</v>
      </c>
    </row>
    <row r="9257" spans="1:22" ht="15" customHeight="1" x14ac:dyDescent="0.25">
      <c r="A9257">
        <v>9256</v>
      </c>
      <c r="B9257">
        <v>0</v>
      </c>
      <c r="C9257">
        <v>0</v>
      </c>
      <c r="D9257">
        <v>0</v>
      </c>
      <c r="E9257">
        <v>0</v>
      </c>
      <c r="F9257">
        <v>113</v>
      </c>
      <c r="G9257">
        <v>5178.531731</v>
      </c>
      <c r="H9257">
        <v>3.8961040000000001E-3</v>
      </c>
      <c r="I9257">
        <v>3.0191572E-2</v>
      </c>
      <c r="J9257">
        <v>0</v>
      </c>
      <c r="K9257">
        <v>0</v>
      </c>
      <c r="L9257" t="s">
        <v>59</v>
      </c>
      <c r="M9257">
        <v>2</v>
      </c>
      <c r="N9257">
        <v>2</v>
      </c>
      <c r="O9257">
        <v>3</v>
      </c>
      <c r="P9257">
        <v>2</v>
      </c>
      <c r="Q9257" t="s">
        <v>51</v>
      </c>
      <c r="R9257" t="b">
        <f>FALSE()</f>
        <v>0</v>
      </c>
      <c r="S9257" t="b">
        <f>TRUE()</f>
        <v>1</v>
      </c>
      <c r="T9257">
        <v>1</v>
      </c>
      <c r="U9257">
        <v>0</v>
      </c>
      <c r="V9257">
        <v>1</v>
      </c>
    </row>
    <row r="9258" spans="1:22" ht="15" customHeight="1" x14ac:dyDescent="0.25">
      <c r="A9258">
        <v>9257</v>
      </c>
      <c r="B9258">
        <v>0</v>
      </c>
      <c r="C9258">
        <v>0</v>
      </c>
      <c r="D9258">
        <v>0</v>
      </c>
      <c r="E9258">
        <v>0</v>
      </c>
      <c r="F9258">
        <v>10</v>
      </c>
      <c r="G9258">
        <v>426.5</v>
      </c>
      <c r="H9258">
        <v>0</v>
      </c>
      <c r="I9258">
        <v>0.02</v>
      </c>
      <c r="J9258">
        <v>0</v>
      </c>
      <c r="K9258">
        <v>0</v>
      </c>
      <c r="L9258" t="s">
        <v>59</v>
      </c>
      <c r="M9258">
        <v>2</v>
      </c>
      <c r="N9258">
        <v>2</v>
      </c>
      <c r="O9258">
        <v>1</v>
      </c>
      <c r="P9258">
        <v>2</v>
      </c>
      <c r="Q9258" t="s">
        <v>52</v>
      </c>
      <c r="R9258" t="b">
        <f>FALSE()</f>
        <v>0</v>
      </c>
      <c r="S9258" t="b">
        <f>FALSE()</f>
        <v>0</v>
      </c>
      <c r="T9258">
        <v>0</v>
      </c>
      <c r="U9258">
        <v>0</v>
      </c>
      <c r="V9258">
        <v>0</v>
      </c>
    </row>
    <row r="9259" spans="1:22" ht="15" customHeight="1" x14ac:dyDescent="0.25">
      <c r="A9259">
        <v>9258</v>
      </c>
      <c r="B9259">
        <v>4</v>
      </c>
      <c r="C9259">
        <v>56.5</v>
      </c>
      <c r="D9259">
        <v>2</v>
      </c>
      <c r="E9259">
        <v>8</v>
      </c>
      <c r="F9259">
        <v>9</v>
      </c>
      <c r="G9259">
        <v>198.25</v>
      </c>
      <c r="H9259">
        <v>1.8181817999999999E-2</v>
      </c>
      <c r="I9259">
        <v>3.6363635999999998E-2</v>
      </c>
      <c r="J9259">
        <v>0</v>
      </c>
      <c r="K9259">
        <v>0</v>
      </c>
      <c r="L9259" t="s">
        <v>59</v>
      </c>
      <c r="M9259">
        <v>1</v>
      </c>
      <c r="N9259">
        <v>8</v>
      </c>
      <c r="O9259">
        <v>3</v>
      </c>
      <c r="P9259">
        <v>6</v>
      </c>
      <c r="Q9259" t="s">
        <v>51</v>
      </c>
      <c r="R9259" t="b">
        <f>TRUE()</f>
        <v>1</v>
      </c>
      <c r="S9259" t="b">
        <f>FALSE()</f>
        <v>0</v>
      </c>
      <c r="T9259">
        <v>0</v>
      </c>
      <c r="U9259">
        <v>1</v>
      </c>
      <c r="V9259">
        <v>1</v>
      </c>
    </row>
    <row r="9260" spans="1:22" ht="15" customHeight="1" x14ac:dyDescent="0.25">
      <c r="A9260">
        <v>9259</v>
      </c>
      <c r="B9260">
        <v>2</v>
      </c>
      <c r="C9260">
        <v>57.5</v>
      </c>
      <c r="D9260">
        <v>0</v>
      </c>
      <c r="E9260">
        <v>0</v>
      </c>
      <c r="F9260">
        <v>16</v>
      </c>
      <c r="G9260">
        <v>1226</v>
      </c>
      <c r="H9260">
        <v>0</v>
      </c>
      <c r="I9260">
        <v>1.2500000000000001E-2</v>
      </c>
      <c r="J9260">
        <v>143.4766783</v>
      </c>
      <c r="K9260">
        <v>0</v>
      </c>
      <c r="L9260" t="s">
        <v>62</v>
      </c>
      <c r="M9260">
        <v>2</v>
      </c>
      <c r="N9260">
        <v>2</v>
      </c>
      <c r="O9260">
        <v>9</v>
      </c>
      <c r="P9260">
        <v>2</v>
      </c>
      <c r="Q9260" t="s">
        <v>52</v>
      </c>
      <c r="R9260" t="b">
        <f>TRUE()</f>
        <v>1</v>
      </c>
      <c r="S9260" t="b">
        <f>TRUE()</f>
        <v>1</v>
      </c>
      <c r="T9260">
        <v>1</v>
      </c>
      <c r="U9260">
        <v>1</v>
      </c>
      <c r="V9260">
        <v>0</v>
      </c>
    </row>
    <row r="9261" spans="1:22" ht="15" customHeight="1" x14ac:dyDescent="0.25">
      <c r="A9261">
        <v>9260</v>
      </c>
      <c r="B9261">
        <v>0</v>
      </c>
      <c r="C9261">
        <v>0</v>
      </c>
      <c r="D9261">
        <v>0</v>
      </c>
      <c r="E9261">
        <v>0</v>
      </c>
      <c r="F9261">
        <v>10</v>
      </c>
      <c r="G9261">
        <v>108.91666669999999</v>
      </c>
      <c r="H9261">
        <v>0.02</v>
      </c>
      <c r="I9261">
        <v>0.04</v>
      </c>
      <c r="J9261">
        <v>0</v>
      </c>
      <c r="K9261">
        <v>0</v>
      </c>
      <c r="L9261" t="s">
        <v>59</v>
      </c>
      <c r="M9261">
        <v>2</v>
      </c>
      <c r="N9261">
        <v>4</v>
      </c>
      <c r="O9261">
        <v>1</v>
      </c>
      <c r="P9261">
        <v>10</v>
      </c>
      <c r="Q9261" t="s">
        <v>51</v>
      </c>
      <c r="R9261" t="b">
        <f>FALSE()</f>
        <v>0</v>
      </c>
      <c r="S9261" t="b">
        <f>FALSE()</f>
        <v>0</v>
      </c>
      <c r="T9261">
        <v>0</v>
      </c>
      <c r="U9261">
        <v>0</v>
      </c>
      <c r="V9261">
        <v>1</v>
      </c>
    </row>
    <row r="9262" spans="1:22" ht="15" customHeight="1" x14ac:dyDescent="0.25">
      <c r="A9262">
        <v>9261</v>
      </c>
      <c r="B9262">
        <v>2</v>
      </c>
      <c r="C9262">
        <v>115.8888889</v>
      </c>
      <c r="D9262">
        <v>2</v>
      </c>
      <c r="E9262">
        <v>45.5</v>
      </c>
      <c r="F9262">
        <v>26</v>
      </c>
      <c r="G9262">
        <v>1198.0241450000001</v>
      </c>
      <c r="H9262">
        <v>3.888889E-3</v>
      </c>
      <c r="I9262">
        <v>0.03</v>
      </c>
      <c r="J9262">
        <v>14.502743860000001</v>
      </c>
      <c r="K9262">
        <v>0</v>
      </c>
      <c r="L9262" t="s">
        <v>59</v>
      </c>
      <c r="M9262">
        <v>3</v>
      </c>
      <c r="N9262">
        <v>2</v>
      </c>
      <c r="O9262">
        <v>1</v>
      </c>
      <c r="P9262">
        <v>2</v>
      </c>
      <c r="Q9262" t="s">
        <v>51</v>
      </c>
      <c r="R9262" t="b">
        <f>FALSE()</f>
        <v>0</v>
      </c>
      <c r="S9262" t="b">
        <f>FALSE()</f>
        <v>0</v>
      </c>
      <c r="T9262">
        <v>0</v>
      </c>
      <c r="U9262">
        <v>0</v>
      </c>
      <c r="V9262">
        <v>1</v>
      </c>
    </row>
    <row r="9263" spans="1:22" ht="15" customHeight="1" x14ac:dyDescent="0.25">
      <c r="A9263">
        <v>9262</v>
      </c>
      <c r="B9263">
        <v>0</v>
      </c>
      <c r="C9263">
        <v>0</v>
      </c>
      <c r="D9263">
        <v>0</v>
      </c>
      <c r="E9263">
        <v>0</v>
      </c>
      <c r="F9263">
        <v>60</v>
      </c>
      <c r="G9263">
        <v>2606.7795449999999</v>
      </c>
      <c r="H9263">
        <v>6.6666670000000003E-3</v>
      </c>
      <c r="I9263">
        <v>2.1944444E-2</v>
      </c>
      <c r="J9263">
        <v>0</v>
      </c>
      <c r="K9263">
        <v>0</v>
      </c>
      <c r="L9263" t="s">
        <v>62</v>
      </c>
      <c r="M9263">
        <v>2</v>
      </c>
      <c r="N9263">
        <v>2</v>
      </c>
      <c r="O9263">
        <v>3</v>
      </c>
      <c r="P9263">
        <v>2</v>
      </c>
      <c r="Q9263" t="s">
        <v>51</v>
      </c>
      <c r="R9263" t="b">
        <f>FALSE()</f>
        <v>0</v>
      </c>
      <c r="S9263" t="b">
        <f>FALSE()</f>
        <v>0</v>
      </c>
      <c r="T9263">
        <v>0</v>
      </c>
      <c r="U9263">
        <v>0</v>
      </c>
      <c r="V9263">
        <v>1</v>
      </c>
    </row>
    <row r="9264" spans="1:22" ht="15" customHeight="1" x14ac:dyDescent="0.25">
      <c r="A9264">
        <v>9263</v>
      </c>
      <c r="B9264">
        <v>4</v>
      </c>
      <c r="C9264">
        <v>131</v>
      </c>
      <c r="D9264">
        <v>0</v>
      </c>
      <c r="E9264">
        <v>0</v>
      </c>
      <c r="F9264">
        <v>10</v>
      </c>
      <c r="G9264">
        <v>285.5</v>
      </c>
      <c r="H9264">
        <v>3.3333333E-2</v>
      </c>
      <c r="I9264">
        <v>8.3333332999999996E-2</v>
      </c>
      <c r="J9264">
        <v>0</v>
      </c>
      <c r="K9264">
        <v>0</v>
      </c>
      <c r="L9264" t="s">
        <v>62</v>
      </c>
      <c r="M9264">
        <v>3</v>
      </c>
      <c r="N9264">
        <v>2</v>
      </c>
      <c r="O9264">
        <v>4</v>
      </c>
      <c r="P9264">
        <v>3</v>
      </c>
      <c r="Q9264" t="s">
        <v>51</v>
      </c>
      <c r="R9264" t="b">
        <f>FALSE()</f>
        <v>0</v>
      </c>
      <c r="S9264" t="b">
        <f>FALSE()</f>
        <v>0</v>
      </c>
      <c r="T9264">
        <v>0</v>
      </c>
      <c r="U9264">
        <v>0</v>
      </c>
      <c r="V9264">
        <v>1</v>
      </c>
    </row>
    <row r="9265" spans="1:22" ht="15" customHeight="1" x14ac:dyDescent="0.25">
      <c r="A9265">
        <v>9264</v>
      </c>
      <c r="B9265">
        <v>12</v>
      </c>
      <c r="C9265">
        <v>202.25</v>
      </c>
      <c r="D9265">
        <v>0</v>
      </c>
      <c r="E9265">
        <v>0</v>
      </c>
      <c r="F9265">
        <v>175</v>
      </c>
      <c r="G9265">
        <v>4877.1225750000003</v>
      </c>
      <c r="H9265">
        <v>6.906077E-3</v>
      </c>
      <c r="I9265">
        <v>1.4774057E-2</v>
      </c>
      <c r="J9265">
        <v>0</v>
      </c>
      <c r="K9265">
        <v>0</v>
      </c>
      <c r="L9265" t="s">
        <v>59</v>
      </c>
      <c r="M9265">
        <v>2</v>
      </c>
      <c r="N9265">
        <v>2</v>
      </c>
      <c r="O9265">
        <v>4</v>
      </c>
      <c r="P9265">
        <v>2</v>
      </c>
      <c r="Q9265" t="s">
        <v>51</v>
      </c>
      <c r="R9265" t="b">
        <f>TRUE()</f>
        <v>1</v>
      </c>
      <c r="S9265" t="b">
        <f>TRUE()</f>
        <v>1</v>
      </c>
      <c r="T9265">
        <v>1</v>
      </c>
      <c r="U9265">
        <v>1</v>
      </c>
      <c r="V9265">
        <v>1</v>
      </c>
    </row>
    <row r="9266" spans="1:22" ht="15" customHeight="1" x14ac:dyDescent="0.25">
      <c r="A9266">
        <v>9265</v>
      </c>
      <c r="B9266">
        <v>0</v>
      </c>
      <c r="C9266">
        <v>0</v>
      </c>
      <c r="D9266">
        <v>4</v>
      </c>
      <c r="E9266">
        <v>8</v>
      </c>
      <c r="F9266">
        <v>66</v>
      </c>
      <c r="G9266">
        <v>1514.8363099999999</v>
      </c>
      <c r="H9266">
        <v>2.2887324000000001E-2</v>
      </c>
      <c r="I9266">
        <v>4.4913927999999999E-2</v>
      </c>
      <c r="J9266">
        <v>0</v>
      </c>
      <c r="K9266">
        <v>0</v>
      </c>
      <c r="L9266" t="s">
        <v>62</v>
      </c>
      <c r="M9266">
        <v>2</v>
      </c>
      <c r="N9266">
        <v>2</v>
      </c>
      <c r="O9266">
        <v>6</v>
      </c>
      <c r="P9266">
        <v>2</v>
      </c>
      <c r="Q9266" t="s">
        <v>51</v>
      </c>
      <c r="R9266" t="b">
        <f>FALSE()</f>
        <v>0</v>
      </c>
      <c r="S9266" t="b">
        <f>FALSE()</f>
        <v>0</v>
      </c>
      <c r="T9266">
        <v>0</v>
      </c>
      <c r="U9266">
        <v>0</v>
      </c>
      <c r="V9266">
        <v>1</v>
      </c>
    </row>
    <row r="9267" spans="1:22" ht="15" customHeight="1" x14ac:dyDescent="0.25">
      <c r="A9267">
        <v>9266</v>
      </c>
      <c r="B9267">
        <v>0</v>
      </c>
      <c r="C9267">
        <v>0</v>
      </c>
      <c r="D9267">
        <v>0</v>
      </c>
      <c r="E9267">
        <v>0</v>
      </c>
      <c r="F9267">
        <v>3</v>
      </c>
      <c r="G9267">
        <v>896.5</v>
      </c>
      <c r="H9267">
        <v>0</v>
      </c>
      <c r="I9267">
        <v>3.3333333E-2</v>
      </c>
      <c r="J9267">
        <v>0</v>
      </c>
      <c r="K9267">
        <v>0</v>
      </c>
      <c r="L9267" t="s">
        <v>62</v>
      </c>
      <c r="M9267">
        <v>2</v>
      </c>
      <c r="N9267">
        <v>2</v>
      </c>
      <c r="O9267">
        <v>3</v>
      </c>
      <c r="P9267">
        <v>3</v>
      </c>
      <c r="Q9267" t="s">
        <v>51</v>
      </c>
      <c r="R9267" t="b">
        <f>FALSE()</f>
        <v>0</v>
      </c>
      <c r="S9267" t="b">
        <f>FALSE()</f>
        <v>0</v>
      </c>
      <c r="T9267">
        <v>0</v>
      </c>
      <c r="U9267">
        <v>0</v>
      </c>
      <c r="V9267">
        <v>1</v>
      </c>
    </row>
    <row r="9268" spans="1:22" ht="15" customHeight="1" x14ac:dyDescent="0.25">
      <c r="A9268">
        <v>9267</v>
      </c>
      <c r="B9268">
        <v>3</v>
      </c>
      <c r="C9268">
        <v>89.5</v>
      </c>
      <c r="D9268">
        <v>0</v>
      </c>
      <c r="E9268">
        <v>0</v>
      </c>
      <c r="F9268">
        <v>48</v>
      </c>
      <c r="G9268">
        <v>1572.2</v>
      </c>
      <c r="H9268">
        <v>1.7687075E-2</v>
      </c>
      <c r="I9268">
        <v>3.8885400000000001E-2</v>
      </c>
      <c r="J9268">
        <v>20.11392747</v>
      </c>
      <c r="K9268">
        <v>0</v>
      </c>
      <c r="L9268" t="s">
        <v>59</v>
      </c>
      <c r="M9268">
        <v>4</v>
      </c>
      <c r="N9268">
        <v>2</v>
      </c>
      <c r="O9268">
        <v>1</v>
      </c>
      <c r="P9268">
        <v>3</v>
      </c>
      <c r="Q9268" t="s">
        <v>51</v>
      </c>
      <c r="R9268" t="b">
        <f>FALSE()</f>
        <v>0</v>
      </c>
      <c r="S9268" t="b">
        <f>TRUE()</f>
        <v>1</v>
      </c>
      <c r="T9268">
        <v>1</v>
      </c>
      <c r="U9268">
        <v>0</v>
      </c>
      <c r="V9268">
        <v>1</v>
      </c>
    </row>
    <row r="9269" spans="1:22" ht="15" customHeight="1" x14ac:dyDescent="0.25">
      <c r="A9269">
        <v>9268</v>
      </c>
      <c r="B9269">
        <v>2</v>
      </c>
      <c r="C9269">
        <v>30</v>
      </c>
      <c r="D9269">
        <v>1</v>
      </c>
      <c r="E9269">
        <v>0</v>
      </c>
      <c r="F9269">
        <v>24</v>
      </c>
      <c r="G9269">
        <v>567.25</v>
      </c>
      <c r="H9269">
        <v>0</v>
      </c>
      <c r="I9269">
        <v>1.1538461999999999E-2</v>
      </c>
      <c r="J9269">
        <v>0</v>
      </c>
      <c r="K9269">
        <v>0</v>
      </c>
      <c r="L9269" t="s">
        <v>62</v>
      </c>
      <c r="M9269">
        <v>2</v>
      </c>
      <c r="N9269">
        <v>5</v>
      </c>
      <c r="O9269">
        <v>1</v>
      </c>
      <c r="P9269">
        <v>2</v>
      </c>
      <c r="Q9269" t="s">
        <v>51</v>
      </c>
      <c r="R9269" t="b">
        <f>FALSE()</f>
        <v>0</v>
      </c>
      <c r="S9269" t="b">
        <f>FALSE()</f>
        <v>0</v>
      </c>
      <c r="T9269">
        <v>0</v>
      </c>
      <c r="U9269">
        <v>0</v>
      </c>
      <c r="V9269">
        <v>1</v>
      </c>
    </row>
    <row r="9270" spans="1:22" ht="15" customHeight="1" x14ac:dyDescent="0.25">
      <c r="A9270">
        <v>9269</v>
      </c>
      <c r="B9270">
        <v>0</v>
      </c>
      <c r="C9270">
        <v>0</v>
      </c>
      <c r="D9270">
        <v>0</v>
      </c>
      <c r="E9270">
        <v>0</v>
      </c>
      <c r="F9270">
        <v>159</v>
      </c>
      <c r="G9270">
        <v>5878.940603</v>
      </c>
      <c r="H9270">
        <v>8.9622639999999993E-3</v>
      </c>
      <c r="I9270">
        <v>1.8569755E-2</v>
      </c>
      <c r="J9270">
        <v>0</v>
      </c>
      <c r="K9270">
        <v>0</v>
      </c>
      <c r="L9270" t="s">
        <v>59</v>
      </c>
      <c r="M9270">
        <v>3</v>
      </c>
      <c r="N9270">
        <v>2</v>
      </c>
      <c r="O9270">
        <v>1</v>
      </c>
      <c r="P9270">
        <v>2</v>
      </c>
      <c r="Q9270" t="s">
        <v>51</v>
      </c>
      <c r="R9270" t="b">
        <f>FALSE()</f>
        <v>0</v>
      </c>
      <c r="S9270" t="b">
        <f>TRUE()</f>
        <v>1</v>
      </c>
      <c r="T9270">
        <v>1</v>
      </c>
      <c r="U9270">
        <v>0</v>
      </c>
      <c r="V9270">
        <v>1</v>
      </c>
    </row>
    <row r="9271" spans="1:22" ht="15" customHeight="1" x14ac:dyDescent="0.25">
      <c r="A9271">
        <v>9270</v>
      </c>
      <c r="B9271">
        <v>0</v>
      </c>
      <c r="C9271">
        <v>0</v>
      </c>
      <c r="D9271">
        <v>0</v>
      </c>
      <c r="E9271">
        <v>0</v>
      </c>
      <c r="F9271">
        <v>25</v>
      </c>
      <c r="G9271">
        <v>314.69642859999999</v>
      </c>
      <c r="H9271">
        <v>0</v>
      </c>
      <c r="I9271">
        <v>1.5666666999999999E-2</v>
      </c>
      <c r="J9271">
        <v>0</v>
      </c>
      <c r="K9271">
        <v>0</v>
      </c>
      <c r="L9271" t="s">
        <v>62</v>
      </c>
      <c r="M9271">
        <v>2</v>
      </c>
      <c r="N9271">
        <v>2</v>
      </c>
      <c r="O9271">
        <v>3</v>
      </c>
      <c r="P9271">
        <v>2</v>
      </c>
      <c r="Q9271" t="s">
        <v>51</v>
      </c>
      <c r="R9271" t="b">
        <f>TRUE()</f>
        <v>1</v>
      </c>
      <c r="S9271" t="b">
        <f>FALSE()</f>
        <v>0</v>
      </c>
      <c r="T9271">
        <v>0</v>
      </c>
      <c r="U9271">
        <v>1</v>
      </c>
      <c r="V9271">
        <v>1</v>
      </c>
    </row>
    <row r="9272" spans="1:22" ht="15" customHeight="1" x14ac:dyDescent="0.25">
      <c r="A9272">
        <v>9271</v>
      </c>
      <c r="B9272">
        <v>0</v>
      </c>
      <c r="C9272">
        <v>0</v>
      </c>
      <c r="D9272">
        <v>0</v>
      </c>
      <c r="E9272">
        <v>0</v>
      </c>
      <c r="F9272">
        <v>31</v>
      </c>
      <c r="G9272">
        <v>445.625</v>
      </c>
      <c r="H9272">
        <v>1.9354838999999999E-2</v>
      </c>
      <c r="I9272">
        <v>3.0322581000000001E-2</v>
      </c>
      <c r="J9272">
        <v>0</v>
      </c>
      <c r="K9272">
        <v>0</v>
      </c>
      <c r="L9272" t="s">
        <v>59</v>
      </c>
      <c r="M9272">
        <v>2</v>
      </c>
      <c r="N9272">
        <v>2</v>
      </c>
      <c r="O9272">
        <v>2</v>
      </c>
      <c r="P9272">
        <v>3</v>
      </c>
      <c r="Q9272" t="s">
        <v>51</v>
      </c>
      <c r="R9272" t="b">
        <f t="shared" ref="R9272:R9281" si="949">FALSE()</f>
        <v>0</v>
      </c>
      <c r="S9272" t="b">
        <f>FALSE()</f>
        <v>0</v>
      </c>
      <c r="T9272">
        <v>0</v>
      </c>
      <c r="U9272">
        <v>0</v>
      </c>
      <c r="V9272">
        <v>1</v>
      </c>
    </row>
    <row r="9273" spans="1:22" ht="15" customHeight="1" x14ac:dyDescent="0.25">
      <c r="A9273">
        <v>9272</v>
      </c>
      <c r="B9273">
        <v>4</v>
      </c>
      <c r="C9273">
        <v>302.5</v>
      </c>
      <c r="D9273">
        <v>0</v>
      </c>
      <c r="E9273">
        <v>0</v>
      </c>
      <c r="F9273">
        <v>15</v>
      </c>
      <c r="G9273">
        <v>257.16666670000001</v>
      </c>
      <c r="H9273">
        <v>0.05</v>
      </c>
      <c r="I9273">
        <v>4.8750000000000002E-2</v>
      </c>
      <c r="J9273">
        <v>0</v>
      </c>
      <c r="K9273">
        <v>0</v>
      </c>
      <c r="L9273" t="s">
        <v>62</v>
      </c>
      <c r="M9273">
        <v>3</v>
      </c>
      <c r="N9273">
        <v>2</v>
      </c>
      <c r="O9273">
        <v>7</v>
      </c>
      <c r="P9273">
        <v>3</v>
      </c>
      <c r="Q9273" t="s">
        <v>51</v>
      </c>
      <c r="R9273" t="b">
        <f t="shared" si="949"/>
        <v>0</v>
      </c>
      <c r="S9273" t="b">
        <f>FALSE()</f>
        <v>0</v>
      </c>
      <c r="T9273">
        <v>0</v>
      </c>
      <c r="U9273">
        <v>0</v>
      </c>
      <c r="V9273">
        <v>1</v>
      </c>
    </row>
    <row r="9274" spans="1:22" ht="15" customHeight="1" x14ac:dyDescent="0.25">
      <c r="A9274">
        <v>9273</v>
      </c>
      <c r="B9274">
        <v>2</v>
      </c>
      <c r="C9274">
        <v>39.5</v>
      </c>
      <c r="D9274">
        <v>0</v>
      </c>
      <c r="E9274">
        <v>0</v>
      </c>
      <c r="F9274">
        <v>28</v>
      </c>
      <c r="G9274">
        <v>986.93333329999996</v>
      </c>
      <c r="H9274">
        <v>4.4166667E-2</v>
      </c>
      <c r="I9274">
        <v>5.7000000000000002E-2</v>
      </c>
      <c r="J9274">
        <v>0</v>
      </c>
      <c r="K9274">
        <v>0</v>
      </c>
      <c r="L9274" t="s">
        <v>62</v>
      </c>
      <c r="M9274">
        <v>1</v>
      </c>
      <c r="N9274">
        <v>1</v>
      </c>
      <c r="O9274">
        <v>3</v>
      </c>
      <c r="P9274">
        <v>2</v>
      </c>
      <c r="Q9274" t="s">
        <v>51</v>
      </c>
      <c r="R9274" t="b">
        <f t="shared" si="949"/>
        <v>0</v>
      </c>
      <c r="S9274" t="b">
        <f>FALSE()</f>
        <v>0</v>
      </c>
      <c r="T9274">
        <v>0</v>
      </c>
      <c r="U9274">
        <v>0</v>
      </c>
      <c r="V9274">
        <v>1</v>
      </c>
    </row>
    <row r="9275" spans="1:22" ht="15" customHeight="1" x14ac:dyDescent="0.25">
      <c r="A9275">
        <v>9274</v>
      </c>
      <c r="B9275">
        <v>5</v>
      </c>
      <c r="C9275">
        <v>140.25</v>
      </c>
      <c r="D9275">
        <v>4</v>
      </c>
      <c r="E9275">
        <v>282</v>
      </c>
      <c r="F9275">
        <v>4</v>
      </c>
      <c r="G9275">
        <v>213.5</v>
      </c>
      <c r="H9275">
        <v>0</v>
      </c>
      <c r="I9275">
        <v>9.0909089999999994E-3</v>
      </c>
      <c r="J9275">
        <v>0</v>
      </c>
      <c r="K9275">
        <v>0</v>
      </c>
      <c r="L9275" t="s">
        <v>59</v>
      </c>
      <c r="M9275">
        <v>3</v>
      </c>
      <c r="N9275">
        <v>2</v>
      </c>
      <c r="O9275">
        <v>1</v>
      </c>
      <c r="P9275">
        <v>2</v>
      </c>
      <c r="Q9275" t="s">
        <v>52</v>
      </c>
      <c r="R9275" t="b">
        <f t="shared" si="949"/>
        <v>0</v>
      </c>
      <c r="S9275" t="b">
        <f>TRUE()</f>
        <v>1</v>
      </c>
      <c r="T9275">
        <v>1</v>
      </c>
      <c r="U9275">
        <v>0</v>
      </c>
      <c r="V9275">
        <v>0</v>
      </c>
    </row>
    <row r="9276" spans="1:22" ht="15" customHeight="1" x14ac:dyDescent="0.25">
      <c r="A9276">
        <v>9275</v>
      </c>
      <c r="B9276">
        <v>0</v>
      </c>
      <c r="C9276">
        <v>0</v>
      </c>
      <c r="D9276">
        <v>0</v>
      </c>
      <c r="E9276">
        <v>0</v>
      </c>
      <c r="F9276">
        <v>13</v>
      </c>
      <c r="G9276">
        <v>549.20000000000005</v>
      </c>
      <c r="H9276">
        <v>1.9230769000000002E-2</v>
      </c>
      <c r="I9276">
        <v>4.5421244999999999E-2</v>
      </c>
      <c r="J9276">
        <v>0</v>
      </c>
      <c r="K9276">
        <v>0</v>
      </c>
      <c r="L9276" t="s">
        <v>59</v>
      </c>
      <c r="M9276">
        <v>3</v>
      </c>
      <c r="N9276">
        <v>2</v>
      </c>
      <c r="O9276">
        <v>6</v>
      </c>
      <c r="P9276">
        <v>2</v>
      </c>
      <c r="Q9276" t="s">
        <v>51</v>
      </c>
      <c r="R9276" t="b">
        <f t="shared" si="949"/>
        <v>0</v>
      </c>
      <c r="S9276" t="b">
        <f>FALSE()</f>
        <v>0</v>
      </c>
      <c r="T9276">
        <v>0</v>
      </c>
      <c r="U9276">
        <v>0</v>
      </c>
      <c r="V9276">
        <v>1</v>
      </c>
    </row>
    <row r="9277" spans="1:22" ht="15" customHeight="1" x14ac:dyDescent="0.25">
      <c r="A9277">
        <v>9276</v>
      </c>
      <c r="B9277">
        <v>3</v>
      </c>
      <c r="C9277">
        <v>38.5</v>
      </c>
      <c r="D9277">
        <v>0</v>
      </c>
      <c r="E9277">
        <v>0</v>
      </c>
      <c r="F9277">
        <v>15</v>
      </c>
      <c r="G9277">
        <v>130.05000000000001</v>
      </c>
      <c r="H9277">
        <v>2.3529412E-2</v>
      </c>
      <c r="I9277">
        <v>5.0980391999999999E-2</v>
      </c>
      <c r="J9277">
        <v>0</v>
      </c>
      <c r="K9277">
        <v>0</v>
      </c>
      <c r="L9277" t="s">
        <v>59</v>
      </c>
      <c r="M9277">
        <v>1</v>
      </c>
      <c r="N9277">
        <v>1</v>
      </c>
      <c r="O9277">
        <v>3</v>
      </c>
      <c r="P9277">
        <v>1</v>
      </c>
      <c r="Q9277" t="s">
        <v>51</v>
      </c>
      <c r="R9277" t="b">
        <f t="shared" si="949"/>
        <v>0</v>
      </c>
      <c r="S9277" t="b">
        <f>FALSE()</f>
        <v>0</v>
      </c>
      <c r="T9277">
        <v>0</v>
      </c>
      <c r="U9277">
        <v>0</v>
      </c>
      <c r="V9277">
        <v>1</v>
      </c>
    </row>
    <row r="9278" spans="1:22" ht="15" customHeight="1" x14ac:dyDescent="0.25">
      <c r="A9278">
        <v>9277</v>
      </c>
      <c r="B9278">
        <v>0</v>
      </c>
      <c r="C9278">
        <v>0</v>
      </c>
      <c r="D9278">
        <v>0</v>
      </c>
      <c r="E9278">
        <v>0</v>
      </c>
      <c r="F9278">
        <v>1</v>
      </c>
      <c r="G9278">
        <v>0</v>
      </c>
      <c r="H9278">
        <v>0.2</v>
      </c>
      <c r="I9278">
        <v>0.2</v>
      </c>
      <c r="J9278">
        <v>0</v>
      </c>
      <c r="K9278">
        <v>0</v>
      </c>
      <c r="L9278" t="s">
        <v>59</v>
      </c>
      <c r="M9278">
        <v>2</v>
      </c>
      <c r="N9278">
        <v>2</v>
      </c>
      <c r="O9278">
        <v>8</v>
      </c>
      <c r="P9278">
        <v>6</v>
      </c>
      <c r="Q9278" t="s">
        <v>51</v>
      </c>
      <c r="R9278" t="b">
        <f t="shared" si="949"/>
        <v>0</v>
      </c>
      <c r="S9278" t="b">
        <f>FALSE()</f>
        <v>0</v>
      </c>
      <c r="T9278">
        <v>0</v>
      </c>
      <c r="U9278">
        <v>0</v>
      </c>
      <c r="V9278">
        <v>1</v>
      </c>
    </row>
    <row r="9279" spans="1:22" ht="15" customHeight="1" x14ac:dyDescent="0.25">
      <c r="A9279">
        <v>9278</v>
      </c>
      <c r="B9279">
        <v>3</v>
      </c>
      <c r="C9279">
        <v>92.75</v>
      </c>
      <c r="D9279">
        <v>2</v>
      </c>
      <c r="E9279">
        <v>7</v>
      </c>
      <c r="F9279">
        <v>23</v>
      </c>
      <c r="G9279">
        <v>1347.9625000000001</v>
      </c>
      <c r="H9279">
        <v>8.3333330000000001E-3</v>
      </c>
      <c r="I9279">
        <v>2.0833332999999999E-2</v>
      </c>
      <c r="J9279">
        <v>32.414170400000003</v>
      </c>
      <c r="K9279">
        <v>0</v>
      </c>
      <c r="L9279" t="s">
        <v>59</v>
      </c>
      <c r="M9279">
        <v>2</v>
      </c>
      <c r="N9279">
        <v>2</v>
      </c>
      <c r="O9279">
        <v>6</v>
      </c>
      <c r="P9279">
        <v>2</v>
      </c>
      <c r="Q9279" t="s">
        <v>51</v>
      </c>
      <c r="R9279" t="b">
        <f t="shared" si="949"/>
        <v>0</v>
      </c>
      <c r="S9279" t="b">
        <f>FALSE()</f>
        <v>0</v>
      </c>
      <c r="T9279">
        <v>0</v>
      </c>
      <c r="U9279">
        <v>0</v>
      </c>
      <c r="V9279">
        <v>1</v>
      </c>
    </row>
    <row r="9280" spans="1:22" ht="15" customHeight="1" x14ac:dyDescent="0.25">
      <c r="A9280">
        <v>9279</v>
      </c>
      <c r="B9280">
        <v>0</v>
      </c>
      <c r="C9280">
        <v>0</v>
      </c>
      <c r="D9280">
        <v>0</v>
      </c>
      <c r="E9280">
        <v>0</v>
      </c>
      <c r="F9280">
        <v>17</v>
      </c>
      <c r="G9280">
        <v>1040.0999999999999</v>
      </c>
      <c r="H9280">
        <v>0</v>
      </c>
      <c r="I9280">
        <v>1.3333332999999999E-2</v>
      </c>
      <c r="J9280">
        <v>128.82786909999999</v>
      </c>
      <c r="K9280">
        <v>0</v>
      </c>
      <c r="L9280" t="s">
        <v>62</v>
      </c>
      <c r="M9280">
        <v>2</v>
      </c>
      <c r="N9280">
        <v>2</v>
      </c>
      <c r="O9280">
        <v>5</v>
      </c>
      <c r="P9280">
        <v>2</v>
      </c>
      <c r="Q9280" t="s">
        <v>52</v>
      </c>
      <c r="R9280" t="b">
        <f t="shared" si="949"/>
        <v>0</v>
      </c>
      <c r="S9280" t="b">
        <f>TRUE()</f>
        <v>1</v>
      </c>
      <c r="T9280">
        <v>1</v>
      </c>
      <c r="U9280">
        <v>0</v>
      </c>
      <c r="V9280">
        <v>0</v>
      </c>
    </row>
    <row r="9281" spans="1:22" ht="15" customHeight="1" x14ac:dyDescent="0.25">
      <c r="A9281">
        <v>9280</v>
      </c>
      <c r="B9281">
        <v>12</v>
      </c>
      <c r="C9281">
        <v>295.96190480000001</v>
      </c>
      <c r="D9281">
        <v>1</v>
      </c>
      <c r="E9281">
        <v>0</v>
      </c>
      <c r="F9281">
        <v>45</v>
      </c>
      <c r="G9281">
        <v>2033.8452380000001</v>
      </c>
      <c r="H9281">
        <v>0</v>
      </c>
      <c r="I9281">
        <v>7.1540880000000003E-3</v>
      </c>
      <c r="J9281">
        <v>21.23244876</v>
      </c>
      <c r="K9281">
        <v>0</v>
      </c>
      <c r="L9281" t="s">
        <v>59</v>
      </c>
      <c r="M9281">
        <v>2</v>
      </c>
      <c r="N9281">
        <v>2</v>
      </c>
      <c r="O9281">
        <v>9</v>
      </c>
      <c r="P9281">
        <v>2</v>
      </c>
      <c r="Q9281" t="s">
        <v>51</v>
      </c>
      <c r="R9281" t="b">
        <f t="shared" si="949"/>
        <v>0</v>
      </c>
      <c r="S9281" t="b">
        <f>FALSE()</f>
        <v>0</v>
      </c>
      <c r="T9281">
        <v>0</v>
      </c>
      <c r="U9281">
        <v>0</v>
      </c>
      <c r="V9281">
        <v>1</v>
      </c>
    </row>
    <row r="9282" spans="1:22" ht="15" customHeight="1" x14ac:dyDescent="0.25">
      <c r="A9282">
        <v>9281</v>
      </c>
      <c r="B9282">
        <v>3</v>
      </c>
      <c r="C9282">
        <v>115.5</v>
      </c>
      <c r="D9282">
        <v>0</v>
      </c>
      <c r="E9282">
        <v>0</v>
      </c>
      <c r="F9282">
        <v>55</v>
      </c>
      <c r="G9282">
        <v>1833.244643</v>
      </c>
      <c r="H9282">
        <v>0</v>
      </c>
      <c r="I9282">
        <v>8.2862519999999992E-3</v>
      </c>
      <c r="J9282">
        <v>18.616843020000001</v>
      </c>
      <c r="K9282">
        <v>0</v>
      </c>
      <c r="L9282" t="s">
        <v>59</v>
      </c>
      <c r="M9282">
        <v>2</v>
      </c>
      <c r="N9282">
        <v>2</v>
      </c>
      <c r="O9282">
        <v>6</v>
      </c>
      <c r="P9282">
        <v>2</v>
      </c>
      <c r="Q9282" t="s">
        <v>51</v>
      </c>
      <c r="R9282" t="b">
        <f>TRUE()</f>
        <v>1</v>
      </c>
      <c r="S9282" t="b">
        <f>TRUE()</f>
        <v>1</v>
      </c>
      <c r="T9282">
        <v>1</v>
      </c>
      <c r="U9282">
        <v>1</v>
      </c>
      <c r="V9282">
        <v>1</v>
      </c>
    </row>
    <row r="9283" spans="1:22" ht="15" customHeight="1" x14ac:dyDescent="0.25">
      <c r="A9283">
        <v>9282</v>
      </c>
      <c r="B9283">
        <v>0</v>
      </c>
      <c r="C9283">
        <v>0</v>
      </c>
      <c r="D9283">
        <v>0</v>
      </c>
      <c r="E9283">
        <v>0</v>
      </c>
      <c r="F9283">
        <v>8</v>
      </c>
      <c r="G9283">
        <v>138.375</v>
      </c>
      <c r="H9283">
        <v>0</v>
      </c>
      <c r="I9283">
        <v>2.5000000000000001E-2</v>
      </c>
      <c r="J9283">
        <v>0</v>
      </c>
      <c r="K9283">
        <v>0</v>
      </c>
      <c r="L9283" t="s">
        <v>62</v>
      </c>
      <c r="M9283">
        <v>2</v>
      </c>
      <c r="N9283">
        <v>2</v>
      </c>
      <c r="O9283">
        <v>1</v>
      </c>
      <c r="P9283">
        <v>2</v>
      </c>
      <c r="Q9283" t="s">
        <v>52</v>
      </c>
      <c r="R9283" t="b">
        <f t="shared" ref="R9283:R9296" si="950">FALSE()</f>
        <v>0</v>
      </c>
      <c r="S9283" t="b">
        <f>FALSE()</f>
        <v>0</v>
      </c>
      <c r="T9283">
        <v>0</v>
      </c>
      <c r="U9283">
        <v>0</v>
      </c>
      <c r="V9283">
        <v>0</v>
      </c>
    </row>
    <row r="9284" spans="1:22" ht="15" customHeight="1" x14ac:dyDescent="0.25">
      <c r="A9284">
        <v>9283</v>
      </c>
      <c r="B9284">
        <v>0</v>
      </c>
      <c r="C9284">
        <v>0</v>
      </c>
      <c r="D9284">
        <v>0</v>
      </c>
      <c r="E9284">
        <v>0</v>
      </c>
      <c r="F9284">
        <v>24</v>
      </c>
      <c r="G9284">
        <v>445</v>
      </c>
      <c r="H9284">
        <v>0</v>
      </c>
      <c r="I9284">
        <v>3.3333333E-2</v>
      </c>
      <c r="J9284">
        <v>0</v>
      </c>
      <c r="K9284">
        <v>0</v>
      </c>
      <c r="L9284" t="s">
        <v>62</v>
      </c>
      <c r="M9284">
        <v>2</v>
      </c>
      <c r="N9284">
        <v>2</v>
      </c>
      <c r="O9284">
        <v>3</v>
      </c>
      <c r="P9284">
        <v>2</v>
      </c>
      <c r="Q9284" t="s">
        <v>52</v>
      </c>
      <c r="R9284" t="b">
        <f t="shared" si="950"/>
        <v>0</v>
      </c>
      <c r="S9284" t="b">
        <f>FALSE()</f>
        <v>0</v>
      </c>
      <c r="T9284">
        <v>0</v>
      </c>
      <c r="U9284">
        <v>0</v>
      </c>
      <c r="V9284">
        <v>0</v>
      </c>
    </row>
    <row r="9285" spans="1:22" ht="15" customHeight="1" x14ac:dyDescent="0.25">
      <c r="A9285">
        <v>9284</v>
      </c>
      <c r="B9285">
        <v>4</v>
      </c>
      <c r="C9285">
        <v>207</v>
      </c>
      <c r="D9285">
        <v>0</v>
      </c>
      <c r="E9285">
        <v>0</v>
      </c>
      <c r="F9285">
        <v>31</v>
      </c>
      <c r="G9285">
        <v>1592.2333329999999</v>
      </c>
      <c r="H9285">
        <v>0</v>
      </c>
      <c r="I9285">
        <v>1.1574074E-2</v>
      </c>
      <c r="J9285">
        <v>57.065464130000002</v>
      </c>
      <c r="K9285">
        <v>0</v>
      </c>
      <c r="L9285" t="s">
        <v>62</v>
      </c>
      <c r="M9285">
        <v>2</v>
      </c>
      <c r="N9285">
        <v>2</v>
      </c>
      <c r="O9285">
        <v>4</v>
      </c>
      <c r="P9285">
        <v>1</v>
      </c>
      <c r="Q9285" t="s">
        <v>51</v>
      </c>
      <c r="R9285" t="b">
        <f t="shared" si="950"/>
        <v>0</v>
      </c>
      <c r="S9285" t="b">
        <f>FALSE()</f>
        <v>0</v>
      </c>
      <c r="T9285">
        <v>0</v>
      </c>
      <c r="U9285">
        <v>0</v>
      </c>
      <c r="V9285">
        <v>1</v>
      </c>
    </row>
    <row r="9286" spans="1:22" ht="15" customHeight="1" x14ac:dyDescent="0.25">
      <c r="A9286">
        <v>9285</v>
      </c>
      <c r="B9286">
        <v>0</v>
      </c>
      <c r="C9286">
        <v>0</v>
      </c>
      <c r="D9286">
        <v>1</v>
      </c>
      <c r="E9286">
        <v>10</v>
      </c>
      <c r="F9286">
        <v>88</v>
      </c>
      <c r="G9286">
        <v>2366.1921050000001</v>
      </c>
      <c r="H9286">
        <v>1.2471909999999999E-2</v>
      </c>
      <c r="I9286">
        <v>3.0501264E-2</v>
      </c>
      <c r="J9286">
        <v>0</v>
      </c>
      <c r="K9286">
        <v>0</v>
      </c>
      <c r="L9286" t="s">
        <v>59</v>
      </c>
      <c r="M9286">
        <v>2</v>
      </c>
      <c r="N9286">
        <v>4</v>
      </c>
      <c r="O9286">
        <v>7</v>
      </c>
      <c r="P9286">
        <v>1</v>
      </c>
      <c r="Q9286" t="s">
        <v>51</v>
      </c>
      <c r="R9286" t="b">
        <f t="shared" si="950"/>
        <v>0</v>
      </c>
      <c r="S9286" t="b">
        <f>FALSE()</f>
        <v>0</v>
      </c>
      <c r="T9286">
        <v>0</v>
      </c>
      <c r="U9286">
        <v>0</v>
      </c>
      <c r="V9286">
        <v>1</v>
      </c>
    </row>
    <row r="9287" spans="1:22" ht="15" customHeight="1" x14ac:dyDescent="0.25">
      <c r="A9287">
        <v>9286</v>
      </c>
      <c r="B9287">
        <v>2</v>
      </c>
      <c r="C9287">
        <v>47.5</v>
      </c>
      <c r="D9287">
        <v>0</v>
      </c>
      <c r="E9287">
        <v>0</v>
      </c>
      <c r="F9287">
        <v>23</v>
      </c>
      <c r="G9287">
        <v>472.41666670000001</v>
      </c>
      <c r="H9287">
        <v>0</v>
      </c>
      <c r="I9287">
        <v>3.2985131000000001E-2</v>
      </c>
      <c r="J9287">
        <v>0</v>
      </c>
      <c r="K9287">
        <v>0</v>
      </c>
      <c r="L9287" t="s">
        <v>62</v>
      </c>
      <c r="M9287">
        <v>1</v>
      </c>
      <c r="N9287">
        <v>1</v>
      </c>
      <c r="O9287">
        <v>1</v>
      </c>
      <c r="P9287">
        <v>3</v>
      </c>
      <c r="Q9287" t="s">
        <v>51</v>
      </c>
      <c r="R9287" t="b">
        <f t="shared" si="950"/>
        <v>0</v>
      </c>
      <c r="S9287" t="b">
        <f>FALSE()</f>
        <v>0</v>
      </c>
      <c r="T9287">
        <v>0</v>
      </c>
      <c r="U9287">
        <v>0</v>
      </c>
      <c r="V9287">
        <v>1</v>
      </c>
    </row>
    <row r="9288" spans="1:22" ht="15" customHeight="1" x14ac:dyDescent="0.25">
      <c r="A9288">
        <v>9287</v>
      </c>
      <c r="B9288">
        <v>0</v>
      </c>
      <c r="C9288">
        <v>0</v>
      </c>
      <c r="D9288">
        <v>0</v>
      </c>
      <c r="E9288">
        <v>0</v>
      </c>
      <c r="F9288">
        <v>30</v>
      </c>
      <c r="G9288">
        <v>1438</v>
      </c>
      <c r="H9288">
        <v>0</v>
      </c>
      <c r="I9288">
        <v>1.3793102999999999E-2</v>
      </c>
      <c r="J9288">
        <v>100.16556780000001</v>
      </c>
      <c r="K9288">
        <v>0</v>
      </c>
      <c r="L9288" t="s">
        <v>59</v>
      </c>
      <c r="M9288">
        <v>4</v>
      </c>
      <c r="N9288">
        <v>1</v>
      </c>
      <c r="O9288">
        <v>1</v>
      </c>
      <c r="P9288">
        <v>3</v>
      </c>
      <c r="Q9288" t="s">
        <v>51</v>
      </c>
      <c r="R9288" t="b">
        <f t="shared" si="950"/>
        <v>0</v>
      </c>
      <c r="S9288" t="b">
        <f>TRUE()</f>
        <v>1</v>
      </c>
      <c r="T9288">
        <v>1</v>
      </c>
      <c r="U9288">
        <v>0</v>
      </c>
      <c r="V9288">
        <v>1</v>
      </c>
    </row>
    <row r="9289" spans="1:22" ht="15" customHeight="1" x14ac:dyDescent="0.25">
      <c r="A9289">
        <v>9288</v>
      </c>
      <c r="B9289">
        <v>0</v>
      </c>
      <c r="C9289">
        <v>0</v>
      </c>
      <c r="D9289">
        <v>0</v>
      </c>
      <c r="E9289">
        <v>0</v>
      </c>
      <c r="F9289">
        <v>9</v>
      </c>
      <c r="G9289">
        <v>125.5</v>
      </c>
      <c r="H9289">
        <v>7.4074070000000004E-3</v>
      </c>
      <c r="I9289">
        <v>2.2222222E-2</v>
      </c>
      <c r="J9289">
        <v>0</v>
      </c>
      <c r="K9289">
        <v>0</v>
      </c>
      <c r="L9289" t="s">
        <v>59</v>
      </c>
      <c r="M9289">
        <v>3</v>
      </c>
      <c r="N9289">
        <v>2</v>
      </c>
      <c r="O9289">
        <v>4</v>
      </c>
      <c r="P9289">
        <v>2</v>
      </c>
      <c r="Q9289" t="s">
        <v>51</v>
      </c>
      <c r="R9289" t="b">
        <f t="shared" si="950"/>
        <v>0</v>
      </c>
      <c r="S9289" t="b">
        <f>FALSE()</f>
        <v>0</v>
      </c>
      <c r="T9289">
        <v>0</v>
      </c>
      <c r="U9289">
        <v>0</v>
      </c>
      <c r="V9289">
        <v>1</v>
      </c>
    </row>
    <row r="9290" spans="1:22" ht="15" customHeight="1" x14ac:dyDescent="0.25">
      <c r="A9290">
        <v>9289</v>
      </c>
      <c r="B9290">
        <v>0</v>
      </c>
      <c r="C9290">
        <v>0</v>
      </c>
      <c r="D9290">
        <v>0</v>
      </c>
      <c r="E9290">
        <v>0</v>
      </c>
      <c r="F9290">
        <v>8</v>
      </c>
      <c r="G9290">
        <v>143.25</v>
      </c>
      <c r="H9290">
        <v>0</v>
      </c>
      <c r="I9290">
        <v>0.05</v>
      </c>
      <c r="J9290">
        <v>0</v>
      </c>
      <c r="K9290">
        <v>0</v>
      </c>
      <c r="L9290" t="s">
        <v>62</v>
      </c>
      <c r="M9290">
        <v>2</v>
      </c>
      <c r="N9290">
        <v>2</v>
      </c>
      <c r="O9290">
        <v>1</v>
      </c>
      <c r="P9290">
        <v>1</v>
      </c>
      <c r="Q9290" t="s">
        <v>51</v>
      </c>
      <c r="R9290" t="b">
        <f t="shared" si="950"/>
        <v>0</v>
      </c>
      <c r="S9290" t="b">
        <f>FALSE()</f>
        <v>0</v>
      </c>
      <c r="T9290">
        <v>0</v>
      </c>
      <c r="U9290">
        <v>0</v>
      </c>
      <c r="V9290">
        <v>1</v>
      </c>
    </row>
    <row r="9291" spans="1:22" ht="15" customHeight="1" x14ac:dyDescent="0.25">
      <c r="A9291">
        <v>9290</v>
      </c>
      <c r="B9291">
        <v>0</v>
      </c>
      <c r="C9291">
        <v>0</v>
      </c>
      <c r="D9291">
        <v>0</v>
      </c>
      <c r="E9291">
        <v>0</v>
      </c>
      <c r="F9291">
        <v>2</v>
      </c>
      <c r="G9291">
        <v>145.5</v>
      </c>
      <c r="H9291">
        <v>0</v>
      </c>
      <c r="I9291">
        <v>0.05</v>
      </c>
      <c r="J9291">
        <v>0</v>
      </c>
      <c r="K9291">
        <v>0</v>
      </c>
      <c r="L9291" t="s">
        <v>59</v>
      </c>
      <c r="M9291">
        <v>1</v>
      </c>
      <c r="N9291">
        <v>1</v>
      </c>
      <c r="O9291">
        <v>3</v>
      </c>
      <c r="P9291">
        <v>2</v>
      </c>
      <c r="Q9291" t="s">
        <v>52</v>
      </c>
      <c r="R9291" t="b">
        <f t="shared" si="950"/>
        <v>0</v>
      </c>
      <c r="S9291" t="b">
        <f>FALSE()</f>
        <v>0</v>
      </c>
      <c r="T9291">
        <v>0</v>
      </c>
      <c r="U9291">
        <v>0</v>
      </c>
      <c r="V9291">
        <v>0</v>
      </c>
    </row>
    <row r="9292" spans="1:22" ht="15" customHeight="1" x14ac:dyDescent="0.25">
      <c r="A9292">
        <v>9291</v>
      </c>
      <c r="B9292">
        <v>0</v>
      </c>
      <c r="C9292">
        <v>0</v>
      </c>
      <c r="D9292">
        <v>0</v>
      </c>
      <c r="E9292">
        <v>0</v>
      </c>
      <c r="F9292">
        <v>5</v>
      </c>
      <c r="G9292">
        <v>117.75</v>
      </c>
      <c r="H9292">
        <v>0</v>
      </c>
      <c r="I9292">
        <v>0.04</v>
      </c>
      <c r="J9292">
        <v>0</v>
      </c>
      <c r="K9292">
        <v>0</v>
      </c>
      <c r="L9292" t="s">
        <v>62</v>
      </c>
      <c r="M9292">
        <v>1</v>
      </c>
      <c r="N9292">
        <v>1</v>
      </c>
      <c r="O9292">
        <v>1</v>
      </c>
      <c r="P9292">
        <v>2</v>
      </c>
      <c r="Q9292" t="s">
        <v>51</v>
      </c>
      <c r="R9292" t="b">
        <f t="shared" si="950"/>
        <v>0</v>
      </c>
      <c r="S9292" t="b">
        <f>FALSE()</f>
        <v>0</v>
      </c>
      <c r="T9292">
        <v>0</v>
      </c>
      <c r="U9292">
        <v>0</v>
      </c>
      <c r="V9292">
        <v>1</v>
      </c>
    </row>
    <row r="9293" spans="1:22" ht="15" customHeight="1" x14ac:dyDescent="0.25">
      <c r="A9293">
        <v>9292</v>
      </c>
      <c r="B9293">
        <v>8</v>
      </c>
      <c r="C9293">
        <v>269.04166670000001</v>
      </c>
      <c r="D9293">
        <v>3</v>
      </c>
      <c r="E9293">
        <v>64.5</v>
      </c>
      <c r="F9293">
        <v>171</v>
      </c>
      <c r="G9293">
        <v>6400.4301009999999</v>
      </c>
      <c r="H9293">
        <v>6.9679850000000003E-3</v>
      </c>
      <c r="I9293">
        <v>1.7556729E-2</v>
      </c>
      <c r="J9293">
        <v>4.2133642040000003</v>
      </c>
      <c r="K9293">
        <v>0</v>
      </c>
      <c r="L9293" t="s">
        <v>59</v>
      </c>
      <c r="M9293">
        <v>1</v>
      </c>
      <c r="N9293">
        <v>1</v>
      </c>
      <c r="O9293">
        <v>1</v>
      </c>
      <c r="P9293">
        <v>1</v>
      </c>
      <c r="Q9293" t="s">
        <v>51</v>
      </c>
      <c r="R9293" t="b">
        <f t="shared" si="950"/>
        <v>0</v>
      </c>
      <c r="S9293" t="b">
        <f>TRUE()</f>
        <v>1</v>
      </c>
      <c r="T9293">
        <v>1</v>
      </c>
      <c r="U9293">
        <v>0</v>
      </c>
      <c r="V9293">
        <v>1</v>
      </c>
    </row>
    <row r="9294" spans="1:22" ht="15" customHeight="1" x14ac:dyDescent="0.25">
      <c r="A9294">
        <v>9293</v>
      </c>
      <c r="B9294">
        <v>5</v>
      </c>
      <c r="C9294">
        <v>134.5</v>
      </c>
      <c r="D9294">
        <v>0</v>
      </c>
      <c r="E9294">
        <v>0</v>
      </c>
      <c r="F9294">
        <v>11</v>
      </c>
      <c r="G9294">
        <v>237.66666670000001</v>
      </c>
      <c r="H9294">
        <v>0</v>
      </c>
      <c r="I9294">
        <v>1.8181817999999999E-2</v>
      </c>
      <c r="J9294">
        <v>0</v>
      </c>
      <c r="K9294">
        <v>0</v>
      </c>
      <c r="L9294" t="s">
        <v>62</v>
      </c>
      <c r="M9294">
        <v>3</v>
      </c>
      <c r="N9294">
        <v>2</v>
      </c>
      <c r="O9294">
        <v>2</v>
      </c>
      <c r="P9294">
        <v>2</v>
      </c>
      <c r="Q9294" t="s">
        <v>51</v>
      </c>
      <c r="R9294" t="b">
        <f t="shared" si="950"/>
        <v>0</v>
      </c>
      <c r="S9294" t="b">
        <f>FALSE()</f>
        <v>0</v>
      </c>
      <c r="T9294">
        <v>0</v>
      </c>
      <c r="U9294">
        <v>0</v>
      </c>
      <c r="V9294">
        <v>1</v>
      </c>
    </row>
    <row r="9295" spans="1:22" ht="15" customHeight="1" x14ac:dyDescent="0.25">
      <c r="A9295">
        <v>9294</v>
      </c>
      <c r="B9295">
        <v>4</v>
      </c>
      <c r="C9295">
        <v>126.0769231</v>
      </c>
      <c r="D9295">
        <v>2</v>
      </c>
      <c r="E9295">
        <v>43.333333330000002</v>
      </c>
      <c r="F9295">
        <v>34</v>
      </c>
      <c r="G9295">
        <v>1395.445862</v>
      </c>
      <c r="H9295">
        <v>3.8927739000000003E-2</v>
      </c>
      <c r="I9295">
        <v>4.2311135999999999E-2</v>
      </c>
      <c r="J9295">
        <v>48.660717560000002</v>
      </c>
      <c r="K9295">
        <v>0</v>
      </c>
      <c r="L9295" t="s">
        <v>59</v>
      </c>
      <c r="M9295">
        <v>3</v>
      </c>
      <c r="N9295">
        <v>2</v>
      </c>
      <c r="O9295">
        <v>1</v>
      </c>
      <c r="P9295">
        <v>10</v>
      </c>
      <c r="Q9295" t="s">
        <v>51</v>
      </c>
      <c r="R9295" t="b">
        <f t="shared" si="950"/>
        <v>0</v>
      </c>
      <c r="S9295" t="b">
        <f>TRUE()</f>
        <v>1</v>
      </c>
      <c r="T9295">
        <v>1</v>
      </c>
      <c r="U9295">
        <v>0</v>
      </c>
      <c r="V9295">
        <v>1</v>
      </c>
    </row>
    <row r="9296" spans="1:22" ht="15" customHeight="1" x14ac:dyDescent="0.25">
      <c r="A9296">
        <v>9295</v>
      </c>
      <c r="B9296">
        <v>2</v>
      </c>
      <c r="C9296">
        <v>67.5</v>
      </c>
      <c r="D9296">
        <v>0</v>
      </c>
      <c r="E9296">
        <v>0</v>
      </c>
      <c r="F9296">
        <v>45</v>
      </c>
      <c r="G9296">
        <v>1660</v>
      </c>
      <c r="H9296">
        <v>2.2727272999999999E-2</v>
      </c>
      <c r="I9296">
        <v>3.7499999999999999E-2</v>
      </c>
      <c r="J9296">
        <v>0</v>
      </c>
      <c r="K9296">
        <v>0</v>
      </c>
      <c r="L9296" t="s">
        <v>59</v>
      </c>
      <c r="M9296">
        <v>2</v>
      </c>
      <c r="N9296">
        <v>5</v>
      </c>
      <c r="O9296">
        <v>1</v>
      </c>
      <c r="P9296">
        <v>1</v>
      </c>
      <c r="Q9296" t="s">
        <v>51</v>
      </c>
      <c r="R9296" t="b">
        <f t="shared" si="950"/>
        <v>0</v>
      </c>
      <c r="S9296" t="b">
        <f>FALSE()</f>
        <v>0</v>
      </c>
      <c r="T9296">
        <v>0</v>
      </c>
      <c r="U9296">
        <v>0</v>
      </c>
      <c r="V9296">
        <v>1</v>
      </c>
    </row>
    <row r="9297" spans="1:22" ht="15" customHeight="1" x14ac:dyDescent="0.25">
      <c r="A9297">
        <v>9296</v>
      </c>
      <c r="B9297">
        <v>0</v>
      </c>
      <c r="C9297">
        <v>0</v>
      </c>
      <c r="D9297">
        <v>0</v>
      </c>
      <c r="E9297">
        <v>0</v>
      </c>
      <c r="F9297">
        <v>1</v>
      </c>
      <c r="G9297">
        <v>0</v>
      </c>
      <c r="H9297">
        <v>0.2</v>
      </c>
      <c r="I9297">
        <v>0.2</v>
      </c>
      <c r="J9297">
        <v>0</v>
      </c>
      <c r="K9297">
        <v>0</v>
      </c>
      <c r="L9297" t="s">
        <v>62</v>
      </c>
      <c r="M9297">
        <v>3</v>
      </c>
      <c r="N9297">
        <v>2</v>
      </c>
      <c r="O9297">
        <v>3</v>
      </c>
      <c r="P9297">
        <v>1</v>
      </c>
      <c r="Q9297" t="s">
        <v>51</v>
      </c>
      <c r="R9297" t="b">
        <f>TRUE()</f>
        <v>1</v>
      </c>
      <c r="S9297" t="b">
        <f>FALSE()</f>
        <v>0</v>
      </c>
      <c r="T9297">
        <v>0</v>
      </c>
      <c r="U9297">
        <v>1</v>
      </c>
      <c r="V9297">
        <v>1</v>
      </c>
    </row>
    <row r="9298" spans="1:22" ht="15" customHeight="1" x14ac:dyDescent="0.25">
      <c r="A9298">
        <v>9297</v>
      </c>
      <c r="B9298">
        <v>0</v>
      </c>
      <c r="C9298">
        <v>0</v>
      </c>
      <c r="D9298">
        <v>0</v>
      </c>
      <c r="E9298">
        <v>0</v>
      </c>
      <c r="F9298">
        <v>22</v>
      </c>
      <c r="G9298">
        <v>1368</v>
      </c>
      <c r="H9298">
        <v>4.5454550000000003E-3</v>
      </c>
      <c r="I9298">
        <v>1.3636364E-2</v>
      </c>
      <c r="J9298">
        <v>0</v>
      </c>
      <c r="K9298">
        <v>0</v>
      </c>
      <c r="L9298" t="s">
        <v>59</v>
      </c>
      <c r="M9298">
        <v>2</v>
      </c>
      <c r="N9298">
        <v>5</v>
      </c>
      <c r="O9298">
        <v>7</v>
      </c>
      <c r="P9298">
        <v>3</v>
      </c>
      <c r="Q9298" t="s">
        <v>51</v>
      </c>
      <c r="R9298" t="b">
        <f>FALSE()</f>
        <v>0</v>
      </c>
      <c r="S9298" t="b">
        <f>FALSE()</f>
        <v>0</v>
      </c>
      <c r="T9298">
        <v>0</v>
      </c>
      <c r="U9298">
        <v>0</v>
      </c>
      <c r="V9298">
        <v>1</v>
      </c>
    </row>
    <row r="9299" spans="1:22" ht="15" customHeight="1" x14ac:dyDescent="0.25">
      <c r="A9299">
        <v>9298</v>
      </c>
      <c r="B9299">
        <v>5</v>
      </c>
      <c r="C9299">
        <v>85.5</v>
      </c>
      <c r="D9299">
        <v>0</v>
      </c>
      <c r="E9299">
        <v>0</v>
      </c>
      <c r="F9299">
        <v>30</v>
      </c>
      <c r="G9299">
        <v>2188.2583330000002</v>
      </c>
      <c r="H9299">
        <v>0</v>
      </c>
      <c r="I9299">
        <v>7.8125E-3</v>
      </c>
      <c r="J9299">
        <v>45.582683670000002</v>
      </c>
      <c r="K9299">
        <v>0</v>
      </c>
      <c r="L9299" t="s">
        <v>59</v>
      </c>
      <c r="M9299">
        <v>2</v>
      </c>
      <c r="N9299">
        <v>2</v>
      </c>
      <c r="O9299">
        <v>2</v>
      </c>
      <c r="P9299">
        <v>8</v>
      </c>
      <c r="Q9299" t="s">
        <v>52</v>
      </c>
      <c r="R9299" t="b">
        <f>TRUE()</f>
        <v>1</v>
      </c>
      <c r="S9299" t="b">
        <f>TRUE()</f>
        <v>1</v>
      </c>
      <c r="T9299">
        <v>1</v>
      </c>
      <c r="U9299">
        <v>1</v>
      </c>
      <c r="V9299">
        <v>0</v>
      </c>
    </row>
    <row r="9300" spans="1:22" ht="15" customHeight="1" x14ac:dyDescent="0.25">
      <c r="A9300">
        <v>9299</v>
      </c>
      <c r="B9300">
        <v>15</v>
      </c>
      <c r="C9300">
        <v>241.85416670000001</v>
      </c>
      <c r="D9300">
        <v>1</v>
      </c>
      <c r="E9300">
        <v>27.5</v>
      </c>
      <c r="F9300">
        <v>202</v>
      </c>
      <c r="G9300">
        <v>10014.26935</v>
      </c>
      <c r="H9300">
        <v>4.0384619999999996E-3</v>
      </c>
      <c r="I9300">
        <v>2.1947073000000001E-2</v>
      </c>
      <c r="J9300">
        <v>1.606825723</v>
      </c>
      <c r="K9300">
        <v>0</v>
      </c>
      <c r="L9300" t="s">
        <v>59</v>
      </c>
      <c r="M9300">
        <v>2</v>
      </c>
      <c r="N9300">
        <v>2</v>
      </c>
      <c r="O9300">
        <v>1</v>
      </c>
      <c r="P9300">
        <v>2</v>
      </c>
      <c r="Q9300" t="s">
        <v>51</v>
      </c>
      <c r="R9300" t="b">
        <f>FALSE()</f>
        <v>0</v>
      </c>
      <c r="S9300" t="b">
        <f>TRUE()</f>
        <v>1</v>
      </c>
      <c r="T9300">
        <v>1</v>
      </c>
      <c r="U9300">
        <v>0</v>
      </c>
      <c r="V9300">
        <v>1</v>
      </c>
    </row>
    <row r="9301" spans="1:22" ht="15" customHeight="1" x14ac:dyDescent="0.25">
      <c r="A9301">
        <v>9300</v>
      </c>
      <c r="B9301">
        <v>3</v>
      </c>
      <c r="C9301">
        <v>130.5</v>
      </c>
      <c r="D9301">
        <v>0</v>
      </c>
      <c r="E9301">
        <v>0</v>
      </c>
      <c r="F9301">
        <v>24</v>
      </c>
      <c r="G9301">
        <v>876.55</v>
      </c>
      <c r="H9301">
        <v>3.0769230000000001E-3</v>
      </c>
      <c r="I9301">
        <v>1.8034188E-2</v>
      </c>
      <c r="J9301">
        <v>0</v>
      </c>
      <c r="K9301">
        <v>0</v>
      </c>
      <c r="L9301" t="s">
        <v>59</v>
      </c>
      <c r="M9301">
        <v>1</v>
      </c>
      <c r="N9301">
        <v>1</v>
      </c>
      <c r="O9301">
        <v>1</v>
      </c>
      <c r="P9301">
        <v>8</v>
      </c>
      <c r="Q9301" t="s">
        <v>51</v>
      </c>
      <c r="R9301" t="b">
        <f>FALSE()</f>
        <v>0</v>
      </c>
      <c r="S9301" t="b">
        <f>FALSE()</f>
        <v>0</v>
      </c>
      <c r="T9301">
        <v>0</v>
      </c>
      <c r="U9301">
        <v>0</v>
      </c>
      <c r="V9301">
        <v>1</v>
      </c>
    </row>
    <row r="9302" spans="1:22" ht="15" customHeight="1" x14ac:dyDescent="0.25">
      <c r="A9302">
        <v>9301</v>
      </c>
      <c r="B9302">
        <v>0</v>
      </c>
      <c r="C9302">
        <v>0</v>
      </c>
      <c r="D9302">
        <v>0</v>
      </c>
      <c r="E9302">
        <v>0</v>
      </c>
      <c r="F9302">
        <v>116</v>
      </c>
      <c r="G9302">
        <v>3184.815705</v>
      </c>
      <c r="H9302">
        <v>1.5673999999999999E-4</v>
      </c>
      <c r="I9302">
        <v>2.2635467999999999E-2</v>
      </c>
      <c r="J9302">
        <v>0</v>
      </c>
      <c r="K9302">
        <v>0</v>
      </c>
      <c r="L9302" t="s">
        <v>59</v>
      </c>
      <c r="M9302">
        <v>2</v>
      </c>
      <c r="N9302">
        <v>2</v>
      </c>
      <c r="O9302">
        <v>1</v>
      </c>
      <c r="P9302">
        <v>10</v>
      </c>
      <c r="Q9302" t="s">
        <v>51</v>
      </c>
      <c r="R9302" t="b">
        <f>TRUE()</f>
        <v>1</v>
      </c>
      <c r="S9302" t="b">
        <f>FALSE()</f>
        <v>0</v>
      </c>
      <c r="T9302">
        <v>0</v>
      </c>
      <c r="U9302">
        <v>1</v>
      </c>
      <c r="V9302">
        <v>1</v>
      </c>
    </row>
    <row r="9303" spans="1:22" ht="15" customHeight="1" x14ac:dyDescent="0.25">
      <c r="A9303">
        <v>9302</v>
      </c>
      <c r="B9303">
        <v>6</v>
      </c>
      <c r="C9303">
        <v>138.5</v>
      </c>
      <c r="D9303">
        <v>0</v>
      </c>
      <c r="E9303">
        <v>0</v>
      </c>
      <c r="F9303">
        <v>27</v>
      </c>
      <c r="G9303">
        <v>546.60714289999999</v>
      </c>
      <c r="H9303">
        <v>1.3095238E-2</v>
      </c>
      <c r="I9303">
        <v>3.4702380999999997E-2</v>
      </c>
      <c r="J9303">
        <v>0</v>
      </c>
      <c r="K9303">
        <v>0</v>
      </c>
      <c r="L9303" t="s">
        <v>62</v>
      </c>
      <c r="M9303">
        <v>1</v>
      </c>
      <c r="N9303">
        <v>8</v>
      </c>
      <c r="O9303">
        <v>1</v>
      </c>
      <c r="P9303">
        <v>2</v>
      </c>
      <c r="Q9303" t="s">
        <v>51</v>
      </c>
      <c r="R9303" t="b">
        <f>FALSE()</f>
        <v>0</v>
      </c>
      <c r="S9303" t="b">
        <f>FALSE()</f>
        <v>0</v>
      </c>
      <c r="T9303">
        <v>0</v>
      </c>
      <c r="U9303">
        <v>0</v>
      </c>
      <c r="V9303">
        <v>1</v>
      </c>
    </row>
    <row r="9304" spans="1:22" ht="15" customHeight="1" x14ac:dyDescent="0.25">
      <c r="A9304">
        <v>9303</v>
      </c>
      <c r="B9304">
        <v>0</v>
      </c>
      <c r="C9304">
        <v>0</v>
      </c>
      <c r="D9304">
        <v>0</v>
      </c>
      <c r="E9304">
        <v>0</v>
      </c>
      <c r="F9304">
        <v>4</v>
      </c>
      <c r="G9304">
        <v>186.25</v>
      </c>
      <c r="H9304">
        <v>0.05</v>
      </c>
      <c r="I9304">
        <v>6.6666666999999999E-2</v>
      </c>
      <c r="J9304">
        <v>0</v>
      </c>
      <c r="K9304">
        <v>0</v>
      </c>
      <c r="L9304" t="s">
        <v>59</v>
      </c>
      <c r="M9304">
        <v>3</v>
      </c>
      <c r="N9304">
        <v>2</v>
      </c>
      <c r="O9304">
        <v>3</v>
      </c>
      <c r="P9304">
        <v>2</v>
      </c>
      <c r="Q9304" t="s">
        <v>51</v>
      </c>
      <c r="R9304" t="b">
        <f>FALSE()</f>
        <v>0</v>
      </c>
      <c r="S9304" t="b">
        <f>FALSE()</f>
        <v>0</v>
      </c>
      <c r="T9304">
        <v>0</v>
      </c>
      <c r="U9304">
        <v>0</v>
      </c>
      <c r="V9304">
        <v>1</v>
      </c>
    </row>
    <row r="9305" spans="1:22" ht="15" customHeight="1" x14ac:dyDescent="0.25">
      <c r="A9305">
        <v>9304</v>
      </c>
      <c r="B9305">
        <v>2</v>
      </c>
      <c r="C9305">
        <v>15</v>
      </c>
      <c r="D9305">
        <v>0</v>
      </c>
      <c r="E9305">
        <v>0</v>
      </c>
      <c r="F9305">
        <v>19</v>
      </c>
      <c r="G9305">
        <v>523.25</v>
      </c>
      <c r="H9305">
        <v>3.7499999999999999E-2</v>
      </c>
      <c r="I9305">
        <v>4.6666667000000002E-2</v>
      </c>
      <c r="J9305">
        <v>28.18955966</v>
      </c>
      <c r="K9305">
        <v>0</v>
      </c>
      <c r="L9305" t="s">
        <v>59</v>
      </c>
      <c r="M9305">
        <v>3</v>
      </c>
      <c r="N9305">
        <v>2</v>
      </c>
      <c r="O9305">
        <v>1</v>
      </c>
      <c r="P9305">
        <v>8</v>
      </c>
      <c r="Q9305" t="s">
        <v>51</v>
      </c>
      <c r="R9305" t="b">
        <f>FALSE()</f>
        <v>0</v>
      </c>
      <c r="S9305" t="b">
        <f>TRUE()</f>
        <v>1</v>
      </c>
      <c r="T9305">
        <v>1</v>
      </c>
      <c r="U9305">
        <v>0</v>
      </c>
      <c r="V9305">
        <v>1</v>
      </c>
    </row>
    <row r="9306" spans="1:22" ht="15" customHeight="1" x14ac:dyDescent="0.25">
      <c r="A9306">
        <v>9305</v>
      </c>
      <c r="B9306">
        <v>0</v>
      </c>
      <c r="C9306">
        <v>0</v>
      </c>
      <c r="D9306">
        <v>0</v>
      </c>
      <c r="E9306">
        <v>0</v>
      </c>
      <c r="F9306">
        <v>45</v>
      </c>
      <c r="G9306">
        <v>801.05</v>
      </c>
      <c r="H9306">
        <v>4.4444439999999997E-3</v>
      </c>
      <c r="I9306">
        <v>1.9444444000000002E-2</v>
      </c>
      <c r="J9306">
        <v>0</v>
      </c>
      <c r="K9306">
        <v>0</v>
      </c>
      <c r="L9306" t="s">
        <v>62</v>
      </c>
      <c r="M9306">
        <v>2</v>
      </c>
      <c r="N9306">
        <v>2</v>
      </c>
      <c r="O9306">
        <v>1</v>
      </c>
      <c r="P9306">
        <v>2</v>
      </c>
      <c r="Q9306" t="s">
        <v>51</v>
      </c>
      <c r="R9306" t="b">
        <f>FALSE()</f>
        <v>0</v>
      </c>
      <c r="S9306" t="b">
        <f t="shared" ref="S9306:S9325" si="951">FALSE()</f>
        <v>0</v>
      </c>
      <c r="T9306">
        <v>0</v>
      </c>
      <c r="U9306">
        <v>0</v>
      </c>
      <c r="V9306">
        <v>1</v>
      </c>
    </row>
    <row r="9307" spans="1:22" ht="15" customHeight="1" x14ac:dyDescent="0.25">
      <c r="A9307">
        <v>9306</v>
      </c>
      <c r="B9307">
        <v>0</v>
      </c>
      <c r="C9307">
        <v>0</v>
      </c>
      <c r="D9307">
        <v>0</v>
      </c>
      <c r="E9307">
        <v>0</v>
      </c>
      <c r="F9307">
        <v>8</v>
      </c>
      <c r="G9307">
        <v>92.25</v>
      </c>
      <c r="H9307">
        <v>4.1666666999999998E-2</v>
      </c>
      <c r="I9307">
        <v>6.6666666999999999E-2</v>
      </c>
      <c r="J9307">
        <v>0</v>
      </c>
      <c r="K9307">
        <v>0</v>
      </c>
      <c r="L9307" t="s">
        <v>59</v>
      </c>
      <c r="M9307">
        <v>3</v>
      </c>
      <c r="N9307">
        <v>2</v>
      </c>
      <c r="O9307">
        <v>4</v>
      </c>
      <c r="P9307">
        <v>13</v>
      </c>
      <c r="Q9307" t="s">
        <v>51</v>
      </c>
      <c r="R9307" t="b">
        <f>FALSE()</f>
        <v>0</v>
      </c>
      <c r="S9307" t="b">
        <f t="shared" si="951"/>
        <v>0</v>
      </c>
      <c r="T9307">
        <v>0</v>
      </c>
      <c r="U9307">
        <v>0</v>
      </c>
      <c r="V9307">
        <v>1</v>
      </c>
    </row>
    <row r="9308" spans="1:22" ht="15" customHeight="1" x14ac:dyDescent="0.25">
      <c r="A9308">
        <v>9307</v>
      </c>
      <c r="B9308">
        <v>0</v>
      </c>
      <c r="C9308">
        <v>0</v>
      </c>
      <c r="D9308">
        <v>0</v>
      </c>
      <c r="E9308">
        <v>0</v>
      </c>
      <c r="F9308">
        <v>1</v>
      </c>
      <c r="G9308">
        <v>0</v>
      </c>
      <c r="H9308">
        <v>0.2</v>
      </c>
      <c r="I9308">
        <v>0.2</v>
      </c>
      <c r="J9308">
        <v>0</v>
      </c>
      <c r="K9308">
        <v>0</v>
      </c>
      <c r="L9308" t="s">
        <v>62</v>
      </c>
      <c r="M9308">
        <v>3</v>
      </c>
      <c r="N9308">
        <v>2</v>
      </c>
      <c r="O9308">
        <v>3</v>
      </c>
      <c r="P9308">
        <v>1</v>
      </c>
      <c r="Q9308" t="s">
        <v>51</v>
      </c>
      <c r="R9308" t="b">
        <f>TRUE()</f>
        <v>1</v>
      </c>
      <c r="S9308" t="b">
        <f t="shared" si="951"/>
        <v>0</v>
      </c>
      <c r="T9308">
        <v>0</v>
      </c>
      <c r="U9308">
        <v>1</v>
      </c>
      <c r="V9308">
        <v>1</v>
      </c>
    </row>
    <row r="9309" spans="1:22" ht="15" customHeight="1" x14ac:dyDescent="0.25">
      <c r="A9309">
        <v>9308</v>
      </c>
      <c r="B9309">
        <v>10</v>
      </c>
      <c r="C9309">
        <v>303.92797619999999</v>
      </c>
      <c r="D9309">
        <v>0</v>
      </c>
      <c r="E9309">
        <v>0</v>
      </c>
      <c r="F9309">
        <v>82</v>
      </c>
      <c r="G9309">
        <v>1853.2865380000001</v>
      </c>
      <c r="H9309">
        <v>0</v>
      </c>
      <c r="I9309">
        <v>1.5957265000000002E-2</v>
      </c>
      <c r="J9309">
        <v>11.01940759</v>
      </c>
      <c r="K9309">
        <v>0</v>
      </c>
      <c r="L9309" t="s">
        <v>62</v>
      </c>
      <c r="M9309">
        <v>2</v>
      </c>
      <c r="N9309">
        <v>2</v>
      </c>
      <c r="O9309">
        <v>3</v>
      </c>
      <c r="P9309">
        <v>2</v>
      </c>
      <c r="Q9309" t="s">
        <v>51</v>
      </c>
      <c r="R9309" t="b">
        <f>FALSE()</f>
        <v>0</v>
      </c>
      <c r="S9309" t="b">
        <f t="shared" si="951"/>
        <v>0</v>
      </c>
      <c r="T9309">
        <v>0</v>
      </c>
      <c r="U9309">
        <v>0</v>
      </c>
      <c r="V9309">
        <v>1</v>
      </c>
    </row>
    <row r="9310" spans="1:22" ht="15" customHeight="1" x14ac:dyDescent="0.25">
      <c r="A9310">
        <v>9309</v>
      </c>
      <c r="B9310">
        <v>0</v>
      </c>
      <c r="C9310">
        <v>0</v>
      </c>
      <c r="D9310">
        <v>0</v>
      </c>
      <c r="E9310">
        <v>0</v>
      </c>
      <c r="F9310">
        <v>16</v>
      </c>
      <c r="G9310">
        <v>1558.25</v>
      </c>
      <c r="H9310">
        <v>0</v>
      </c>
      <c r="I9310">
        <v>1.3244048E-2</v>
      </c>
      <c r="J9310">
        <v>0</v>
      </c>
      <c r="K9310">
        <v>0</v>
      </c>
      <c r="L9310" t="s">
        <v>59</v>
      </c>
      <c r="M9310">
        <v>3</v>
      </c>
      <c r="N9310">
        <v>2</v>
      </c>
      <c r="O9310">
        <v>3</v>
      </c>
      <c r="P9310">
        <v>2</v>
      </c>
      <c r="Q9310" t="s">
        <v>52</v>
      </c>
      <c r="R9310" t="b">
        <f>TRUE()</f>
        <v>1</v>
      </c>
      <c r="S9310" t="b">
        <f t="shared" si="951"/>
        <v>0</v>
      </c>
      <c r="T9310">
        <v>0</v>
      </c>
      <c r="U9310">
        <v>1</v>
      </c>
      <c r="V9310">
        <v>0</v>
      </c>
    </row>
    <row r="9311" spans="1:22" ht="15" customHeight="1" x14ac:dyDescent="0.25">
      <c r="A9311">
        <v>9310</v>
      </c>
      <c r="B9311">
        <v>0</v>
      </c>
      <c r="C9311">
        <v>0</v>
      </c>
      <c r="D9311">
        <v>0</v>
      </c>
      <c r="E9311">
        <v>0</v>
      </c>
      <c r="F9311">
        <v>12</v>
      </c>
      <c r="G9311">
        <v>312.35000000000002</v>
      </c>
      <c r="H9311">
        <v>0</v>
      </c>
      <c r="I9311">
        <v>4.1666666999999998E-2</v>
      </c>
      <c r="J9311">
        <v>0</v>
      </c>
      <c r="K9311">
        <v>0</v>
      </c>
      <c r="L9311" t="s">
        <v>59</v>
      </c>
      <c r="M9311">
        <v>2</v>
      </c>
      <c r="N9311">
        <v>2</v>
      </c>
      <c r="O9311">
        <v>1</v>
      </c>
      <c r="P9311">
        <v>2</v>
      </c>
      <c r="Q9311" t="s">
        <v>51</v>
      </c>
      <c r="R9311" t="b">
        <f t="shared" ref="R9311:R9316" si="952">FALSE()</f>
        <v>0</v>
      </c>
      <c r="S9311" t="b">
        <f t="shared" si="951"/>
        <v>0</v>
      </c>
      <c r="T9311">
        <v>0</v>
      </c>
      <c r="U9311">
        <v>0</v>
      </c>
      <c r="V9311">
        <v>1</v>
      </c>
    </row>
    <row r="9312" spans="1:22" ht="15" customHeight="1" x14ac:dyDescent="0.25">
      <c r="A9312">
        <v>9311</v>
      </c>
      <c r="B9312">
        <v>0</v>
      </c>
      <c r="C9312">
        <v>0</v>
      </c>
      <c r="D9312">
        <v>0</v>
      </c>
      <c r="E9312">
        <v>0</v>
      </c>
      <c r="F9312">
        <v>22</v>
      </c>
      <c r="G9312">
        <v>573.75</v>
      </c>
      <c r="H9312">
        <v>0</v>
      </c>
      <c r="I9312">
        <v>1.8181817999999999E-2</v>
      </c>
      <c r="J9312">
        <v>0</v>
      </c>
      <c r="K9312">
        <v>0</v>
      </c>
      <c r="L9312" t="s">
        <v>59</v>
      </c>
      <c r="M9312">
        <v>3</v>
      </c>
      <c r="N9312">
        <v>2</v>
      </c>
      <c r="O9312">
        <v>8</v>
      </c>
      <c r="P9312">
        <v>2</v>
      </c>
      <c r="Q9312" t="s">
        <v>52</v>
      </c>
      <c r="R9312" t="b">
        <f t="shared" si="952"/>
        <v>0</v>
      </c>
      <c r="S9312" t="b">
        <f t="shared" si="951"/>
        <v>0</v>
      </c>
      <c r="T9312">
        <v>0</v>
      </c>
      <c r="U9312">
        <v>0</v>
      </c>
      <c r="V9312">
        <v>0</v>
      </c>
    </row>
    <row r="9313" spans="1:22" ht="15" customHeight="1" x14ac:dyDescent="0.25">
      <c r="A9313">
        <v>9312</v>
      </c>
      <c r="B9313">
        <v>7</v>
      </c>
      <c r="C9313">
        <v>350.6</v>
      </c>
      <c r="D9313">
        <v>9</v>
      </c>
      <c r="E9313">
        <v>406.91666670000001</v>
      </c>
      <c r="F9313">
        <v>68</v>
      </c>
      <c r="G9313">
        <v>2435.7437500000001</v>
      </c>
      <c r="H9313">
        <v>2.5641029999999999E-3</v>
      </c>
      <c r="I9313">
        <v>1.555896E-2</v>
      </c>
      <c r="J9313">
        <v>0</v>
      </c>
      <c r="K9313">
        <v>0</v>
      </c>
      <c r="L9313" t="s">
        <v>62</v>
      </c>
      <c r="M9313">
        <v>1</v>
      </c>
      <c r="N9313">
        <v>1</v>
      </c>
      <c r="O9313">
        <v>1</v>
      </c>
      <c r="P9313">
        <v>2</v>
      </c>
      <c r="Q9313" t="s">
        <v>51</v>
      </c>
      <c r="R9313" t="b">
        <f t="shared" si="952"/>
        <v>0</v>
      </c>
      <c r="S9313" t="b">
        <f t="shared" si="951"/>
        <v>0</v>
      </c>
      <c r="T9313">
        <v>0</v>
      </c>
      <c r="U9313">
        <v>0</v>
      </c>
      <c r="V9313">
        <v>1</v>
      </c>
    </row>
    <row r="9314" spans="1:22" ht="15" customHeight="1" x14ac:dyDescent="0.25">
      <c r="A9314">
        <v>9313</v>
      </c>
      <c r="B9314">
        <v>0</v>
      </c>
      <c r="C9314">
        <v>0</v>
      </c>
      <c r="D9314">
        <v>0</v>
      </c>
      <c r="E9314">
        <v>0</v>
      </c>
      <c r="F9314">
        <v>16</v>
      </c>
      <c r="G9314">
        <v>241.4</v>
      </c>
      <c r="H9314">
        <v>2.9166667E-2</v>
      </c>
      <c r="I9314">
        <v>4.5833332999999997E-2</v>
      </c>
      <c r="J9314">
        <v>0</v>
      </c>
      <c r="K9314">
        <v>0</v>
      </c>
      <c r="L9314" t="s">
        <v>59</v>
      </c>
      <c r="M9314">
        <v>3</v>
      </c>
      <c r="N9314">
        <v>2</v>
      </c>
      <c r="O9314">
        <v>6</v>
      </c>
      <c r="P9314">
        <v>13</v>
      </c>
      <c r="Q9314" t="s">
        <v>51</v>
      </c>
      <c r="R9314" t="b">
        <f t="shared" si="952"/>
        <v>0</v>
      </c>
      <c r="S9314" t="b">
        <f t="shared" si="951"/>
        <v>0</v>
      </c>
      <c r="T9314">
        <v>0</v>
      </c>
      <c r="U9314">
        <v>0</v>
      </c>
      <c r="V9314">
        <v>1</v>
      </c>
    </row>
    <row r="9315" spans="1:22" ht="15" customHeight="1" x14ac:dyDescent="0.25">
      <c r="A9315">
        <v>9314</v>
      </c>
      <c r="B9315">
        <v>0</v>
      </c>
      <c r="C9315">
        <v>0</v>
      </c>
      <c r="D9315">
        <v>0</v>
      </c>
      <c r="E9315">
        <v>0</v>
      </c>
      <c r="F9315">
        <v>49</v>
      </c>
      <c r="G9315">
        <v>2259.0476189999999</v>
      </c>
      <c r="H9315">
        <v>8.1632649999999994E-3</v>
      </c>
      <c r="I9315">
        <v>3.4693877999999997E-2</v>
      </c>
      <c r="J9315">
        <v>0</v>
      </c>
      <c r="K9315">
        <v>0</v>
      </c>
      <c r="L9315" t="s">
        <v>59</v>
      </c>
      <c r="M9315">
        <v>2</v>
      </c>
      <c r="N9315">
        <v>2</v>
      </c>
      <c r="O9315">
        <v>8</v>
      </c>
      <c r="P9315">
        <v>1</v>
      </c>
      <c r="Q9315" t="s">
        <v>51</v>
      </c>
      <c r="R9315" t="b">
        <f t="shared" si="952"/>
        <v>0</v>
      </c>
      <c r="S9315" t="b">
        <f t="shared" si="951"/>
        <v>0</v>
      </c>
      <c r="T9315">
        <v>0</v>
      </c>
      <c r="U9315">
        <v>0</v>
      </c>
      <c r="V9315">
        <v>1</v>
      </c>
    </row>
    <row r="9316" spans="1:22" ht="15" customHeight="1" x14ac:dyDescent="0.25">
      <c r="A9316">
        <v>9315</v>
      </c>
      <c r="B9316">
        <v>7</v>
      </c>
      <c r="C9316">
        <v>251.75</v>
      </c>
      <c r="D9316">
        <v>0</v>
      </c>
      <c r="E9316">
        <v>0</v>
      </c>
      <c r="F9316">
        <v>5</v>
      </c>
      <c r="G9316">
        <v>50</v>
      </c>
      <c r="H9316">
        <v>0</v>
      </c>
      <c r="I9316">
        <v>0.05</v>
      </c>
      <c r="J9316">
        <v>0</v>
      </c>
      <c r="K9316">
        <v>0</v>
      </c>
      <c r="L9316" t="s">
        <v>62</v>
      </c>
      <c r="M9316">
        <v>1</v>
      </c>
      <c r="N9316">
        <v>1</v>
      </c>
      <c r="O9316">
        <v>3</v>
      </c>
      <c r="P9316">
        <v>2</v>
      </c>
      <c r="Q9316" t="s">
        <v>51</v>
      </c>
      <c r="R9316" t="b">
        <f t="shared" si="952"/>
        <v>0</v>
      </c>
      <c r="S9316" t="b">
        <f t="shared" si="951"/>
        <v>0</v>
      </c>
      <c r="T9316">
        <v>0</v>
      </c>
      <c r="U9316">
        <v>0</v>
      </c>
      <c r="V9316">
        <v>1</v>
      </c>
    </row>
    <row r="9317" spans="1:22" ht="15" customHeight="1" x14ac:dyDescent="0.25">
      <c r="A9317">
        <v>9316</v>
      </c>
      <c r="B9317">
        <v>0</v>
      </c>
      <c r="C9317">
        <v>0</v>
      </c>
      <c r="D9317">
        <v>0</v>
      </c>
      <c r="E9317">
        <v>0</v>
      </c>
      <c r="F9317">
        <v>38</v>
      </c>
      <c r="G9317">
        <v>1338.7785710000001</v>
      </c>
      <c r="H9317">
        <v>1.1111111E-2</v>
      </c>
      <c r="I9317">
        <v>2.4532828E-2</v>
      </c>
      <c r="J9317">
        <v>0</v>
      </c>
      <c r="K9317">
        <v>0</v>
      </c>
      <c r="L9317" t="s">
        <v>59</v>
      </c>
      <c r="M9317">
        <v>1</v>
      </c>
      <c r="N9317">
        <v>1</v>
      </c>
      <c r="O9317">
        <v>1</v>
      </c>
      <c r="P9317">
        <v>3</v>
      </c>
      <c r="Q9317" t="s">
        <v>51</v>
      </c>
      <c r="R9317" t="b">
        <f>TRUE()</f>
        <v>1</v>
      </c>
      <c r="S9317" t="b">
        <f t="shared" si="951"/>
        <v>0</v>
      </c>
      <c r="T9317">
        <v>0</v>
      </c>
      <c r="U9317">
        <v>1</v>
      </c>
      <c r="V9317">
        <v>1</v>
      </c>
    </row>
    <row r="9318" spans="1:22" ht="15" customHeight="1" x14ac:dyDescent="0.25">
      <c r="A9318">
        <v>9317</v>
      </c>
      <c r="B9318">
        <v>0</v>
      </c>
      <c r="C9318">
        <v>0</v>
      </c>
      <c r="D9318">
        <v>1</v>
      </c>
      <c r="E9318">
        <v>98.666666669999998</v>
      </c>
      <c r="F9318">
        <v>94</v>
      </c>
      <c r="G9318">
        <v>3085.25</v>
      </c>
      <c r="H9318">
        <v>0</v>
      </c>
      <c r="I9318">
        <v>6.0931900000000001E-3</v>
      </c>
      <c r="J9318">
        <v>0</v>
      </c>
      <c r="K9318">
        <v>0</v>
      </c>
      <c r="L9318" t="s">
        <v>59</v>
      </c>
      <c r="M9318">
        <v>2</v>
      </c>
      <c r="N9318">
        <v>2</v>
      </c>
      <c r="O9318">
        <v>2</v>
      </c>
      <c r="P9318">
        <v>3</v>
      </c>
      <c r="Q9318" t="s">
        <v>51</v>
      </c>
      <c r="R9318" t="b">
        <f>FALSE()</f>
        <v>0</v>
      </c>
      <c r="S9318" t="b">
        <f t="shared" si="951"/>
        <v>0</v>
      </c>
      <c r="T9318">
        <v>0</v>
      </c>
      <c r="U9318">
        <v>0</v>
      </c>
      <c r="V9318">
        <v>1</v>
      </c>
    </row>
    <row r="9319" spans="1:22" ht="15" customHeight="1" x14ac:dyDescent="0.25">
      <c r="A9319">
        <v>9318</v>
      </c>
      <c r="B9319">
        <v>0</v>
      </c>
      <c r="C9319">
        <v>0</v>
      </c>
      <c r="D9319">
        <v>0</v>
      </c>
      <c r="E9319">
        <v>0</v>
      </c>
      <c r="F9319">
        <v>107</v>
      </c>
      <c r="G9319">
        <v>3723.5297390000001</v>
      </c>
      <c r="H9319">
        <v>1.0942759999999999E-3</v>
      </c>
      <c r="I9319">
        <v>1.9723129999999998E-2</v>
      </c>
      <c r="J9319">
        <v>0</v>
      </c>
      <c r="K9319">
        <v>0</v>
      </c>
      <c r="L9319" t="s">
        <v>59</v>
      </c>
      <c r="M9319">
        <v>2</v>
      </c>
      <c r="N9319">
        <v>2</v>
      </c>
      <c r="O9319">
        <v>1</v>
      </c>
      <c r="P9319">
        <v>2</v>
      </c>
      <c r="Q9319" t="s">
        <v>51</v>
      </c>
      <c r="R9319" t="b">
        <f>FALSE()</f>
        <v>0</v>
      </c>
      <c r="S9319" t="b">
        <f t="shared" si="951"/>
        <v>0</v>
      </c>
      <c r="T9319">
        <v>0</v>
      </c>
      <c r="U9319">
        <v>0</v>
      </c>
      <c r="V9319">
        <v>1</v>
      </c>
    </row>
    <row r="9320" spans="1:22" ht="15" customHeight="1" x14ac:dyDescent="0.25">
      <c r="A9320">
        <v>9319</v>
      </c>
      <c r="B9320">
        <v>5</v>
      </c>
      <c r="C9320">
        <v>65.5</v>
      </c>
      <c r="D9320">
        <v>0</v>
      </c>
      <c r="E9320">
        <v>0</v>
      </c>
      <c r="F9320">
        <v>27</v>
      </c>
      <c r="G9320">
        <v>354.58333329999999</v>
      </c>
      <c r="H9320">
        <v>1.4285714E-2</v>
      </c>
      <c r="I9320">
        <v>2.3809523999999999E-2</v>
      </c>
      <c r="J9320">
        <v>0</v>
      </c>
      <c r="K9320">
        <v>0</v>
      </c>
      <c r="L9320" t="s">
        <v>59</v>
      </c>
      <c r="M9320">
        <v>1</v>
      </c>
      <c r="N9320">
        <v>1</v>
      </c>
      <c r="O9320">
        <v>8</v>
      </c>
      <c r="P9320">
        <v>1</v>
      </c>
      <c r="Q9320" t="s">
        <v>51</v>
      </c>
      <c r="R9320" t="b">
        <f>FALSE()</f>
        <v>0</v>
      </c>
      <c r="S9320" t="b">
        <f t="shared" si="951"/>
        <v>0</v>
      </c>
      <c r="T9320">
        <v>0</v>
      </c>
      <c r="U9320">
        <v>0</v>
      </c>
      <c r="V9320">
        <v>1</v>
      </c>
    </row>
    <row r="9321" spans="1:22" ht="15" customHeight="1" x14ac:dyDescent="0.25">
      <c r="A9321">
        <v>9320</v>
      </c>
      <c r="B9321">
        <v>1</v>
      </c>
      <c r="C9321">
        <v>14</v>
      </c>
      <c r="D9321">
        <v>0</v>
      </c>
      <c r="E9321">
        <v>0</v>
      </c>
      <c r="F9321">
        <v>50</v>
      </c>
      <c r="G9321">
        <v>1317.7958329999999</v>
      </c>
      <c r="H9321">
        <v>0.01</v>
      </c>
      <c r="I9321">
        <v>2.1469505999999999E-2</v>
      </c>
      <c r="J9321">
        <v>0</v>
      </c>
      <c r="K9321">
        <v>0</v>
      </c>
      <c r="L9321" t="s">
        <v>59</v>
      </c>
      <c r="M9321">
        <v>3</v>
      </c>
      <c r="N9321">
        <v>2</v>
      </c>
      <c r="O9321">
        <v>4</v>
      </c>
      <c r="P9321">
        <v>1</v>
      </c>
      <c r="Q9321" t="s">
        <v>51</v>
      </c>
      <c r="R9321" t="b">
        <f>TRUE()</f>
        <v>1</v>
      </c>
      <c r="S9321" t="b">
        <f t="shared" si="951"/>
        <v>0</v>
      </c>
      <c r="T9321">
        <v>0</v>
      </c>
      <c r="U9321">
        <v>1</v>
      </c>
      <c r="V9321">
        <v>1</v>
      </c>
    </row>
    <row r="9322" spans="1:22" ht="15" customHeight="1" x14ac:dyDescent="0.25">
      <c r="A9322">
        <v>9321</v>
      </c>
      <c r="B9322">
        <v>0</v>
      </c>
      <c r="C9322">
        <v>0</v>
      </c>
      <c r="D9322">
        <v>0</v>
      </c>
      <c r="E9322">
        <v>0</v>
      </c>
      <c r="F9322">
        <v>1</v>
      </c>
      <c r="G9322">
        <v>0</v>
      </c>
      <c r="H9322">
        <v>0.2</v>
      </c>
      <c r="I9322">
        <v>0.2</v>
      </c>
      <c r="J9322">
        <v>0</v>
      </c>
      <c r="K9322">
        <v>0</v>
      </c>
      <c r="L9322" t="s">
        <v>59</v>
      </c>
      <c r="M9322">
        <v>2</v>
      </c>
      <c r="N9322">
        <v>2</v>
      </c>
      <c r="O9322">
        <v>6</v>
      </c>
      <c r="P9322">
        <v>2</v>
      </c>
      <c r="Q9322" t="s">
        <v>51</v>
      </c>
      <c r="R9322" t="b">
        <f>FALSE()</f>
        <v>0</v>
      </c>
      <c r="S9322" t="b">
        <f t="shared" si="951"/>
        <v>0</v>
      </c>
      <c r="T9322">
        <v>0</v>
      </c>
      <c r="U9322">
        <v>0</v>
      </c>
      <c r="V9322">
        <v>1</v>
      </c>
    </row>
    <row r="9323" spans="1:22" ht="15" customHeight="1" x14ac:dyDescent="0.25">
      <c r="A9323">
        <v>9322</v>
      </c>
      <c r="B9323">
        <v>0</v>
      </c>
      <c r="C9323">
        <v>0</v>
      </c>
      <c r="D9323">
        <v>0</v>
      </c>
      <c r="E9323">
        <v>0</v>
      </c>
      <c r="F9323">
        <v>53</v>
      </c>
      <c r="G9323">
        <v>661.44552850000002</v>
      </c>
      <c r="H9323">
        <v>7.5471700000000002E-4</v>
      </c>
      <c r="I9323">
        <v>6.5280449999999997E-3</v>
      </c>
      <c r="J9323">
        <v>0</v>
      </c>
      <c r="K9323">
        <v>0</v>
      </c>
      <c r="L9323" t="s">
        <v>59</v>
      </c>
      <c r="M9323">
        <v>3</v>
      </c>
      <c r="N9323">
        <v>2</v>
      </c>
      <c r="O9323">
        <v>1</v>
      </c>
      <c r="P9323">
        <v>11</v>
      </c>
      <c r="Q9323" t="s">
        <v>51</v>
      </c>
      <c r="R9323" t="b">
        <f>TRUE()</f>
        <v>1</v>
      </c>
      <c r="S9323" t="b">
        <f t="shared" si="951"/>
        <v>0</v>
      </c>
      <c r="T9323">
        <v>0</v>
      </c>
      <c r="U9323">
        <v>1</v>
      </c>
      <c r="V9323">
        <v>1</v>
      </c>
    </row>
    <row r="9324" spans="1:22" ht="15" customHeight="1" x14ac:dyDescent="0.25">
      <c r="A9324">
        <v>9323</v>
      </c>
      <c r="B9324">
        <v>3</v>
      </c>
      <c r="C9324">
        <v>163.33333329999999</v>
      </c>
      <c r="D9324">
        <v>0</v>
      </c>
      <c r="E9324">
        <v>0</v>
      </c>
      <c r="F9324">
        <v>96</v>
      </c>
      <c r="G9324">
        <v>1949.647252</v>
      </c>
      <c r="H9324">
        <v>7.4226800000000001E-3</v>
      </c>
      <c r="I9324">
        <v>1.4405743E-2</v>
      </c>
      <c r="J9324">
        <v>0</v>
      </c>
      <c r="K9324">
        <v>0</v>
      </c>
      <c r="L9324" t="s">
        <v>62</v>
      </c>
      <c r="M9324">
        <v>1</v>
      </c>
      <c r="N9324">
        <v>1</v>
      </c>
      <c r="O9324">
        <v>1</v>
      </c>
      <c r="P9324">
        <v>1</v>
      </c>
      <c r="Q9324" t="s">
        <v>51</v>
      </c>
      <c r="R9324" t="b">
        <f>FALSE()</f>
        <v>0</v>
      </c>
      <c r="S9324" t="b">
        <f t="shared" si="951"/>
        <v>0</v>
      </c>
      <c r="T9324">
        <v>0</v>
      </c>
      <c r="U9324">
        <v>0</v>
      </c>
      <c r="V9324">
        <v>1</v>
      </c>
    </row>
    <row r="9325" spans="1:22" ht="15" customHeight="1" x14ac:dyDescent="0.25">
      <c r="A9325">
        <v>9324</v>
      </c>
      <c r="B9325">
        <v>1</v>
      </c>
      <c r="C9325">
        <v>65.5</v>
      </c>
      <c r="D9325">
        <v>0</v>
      </c>
      <c r="E9325">
        <v>0</v>
      </c>
      <c r="F9325">
        <v>51</v>
      </c>
      <c r="G9325">
        <v>1544.855159</v>
      </c>
      <c r="H9325">
        <v>1.2244898000000001E-2</v>
      </c>
      <c r="I9325">
        <v>2.7755102E-2</v>
      </c>
      <c r="J9325">
        <v>0</v>
      </c>
      <c r="K9325">
        <v>0</v>
      </c>
      <c r="L9325" t="s">
        <v>59</v>
      </c>
      <c r="M9325">
        <v>3</v>
      </c>
      <c r="N9325">
        <v>2</v>
      </c>
      <c r="O9325">
        <v>1</v>
      </c>
      <c r="P9325">
        <v>1</v>
      </c>
      <c r="Q9325" t="s">
        <v>51</v>
      </c>
      <c r="R9325" t="b">
        <f>TRUE()</f>
        <v>1</v>
      </c>
      <c r="S9325" t="b">
        <f t="shared" si="951"/>
        <v>0</v>
      </c>
      <c r="T9325">
        <v>0</v>
      </c>
      <c r="U9325">
        <v>1</v>
      </c>
      <c r="V9325">
        <v>1</v>
      </c>
    </row>
    <row r="9326" spans="1:22" ht="15" customHeight="1" x14ac:dyDescent="0.25">
      <c r="A9326">
        <v>9325</v>
      </c>
      <c r="B9326">
        <v>5</v>
      </c>
      <c r="C9326">
        <v>173.2632132</v>
      </c>
      <c r="D9326">
        <v>0</v>
      </c>
      <c r="E9326">
        <v>0</v>
      </c>
      <c r="F9326">
        <v>49</v>
      </c>
      <c r="G9326">
        <v>1465.5553379999999</v>
      </c>
      <c r="H9326">
        <v>2.3849539999999999E-2</v>
      </c>
      <c r="I9326">
        <v>2.3755148E-2</v>
      </c>
      <c r="J9326">
        <v>20.667245900000001</v>
      </c>
      <c r="K9326">
        <v>0</v>
      </c>
      <c r="L9326" t="s">
        <v>59</v>
      </c>
      <c r="M9326">
        <v>3</v>
      </c>
      <c r="N9326">
        <v>2</v>
      </c>
      <c r="O9326">
        <v>3</v>
      </c>
      <c r="P9326">
        <v>1</v>
      </c>
      <c r="Q9326" t="s">
        <v>51</v>
      </c>
      <c r="R9326" t="b">
        <f>FALSE()</f>
        <v>0</v>
      </c>
      <c r="S9326" t="b">
        <f>TRUE()</f>
        <v>1</v>
      </c>
      <c r="T9326">
        <v>1</v>
      </c>
      <c r="U9326">
        <v>0</v>
      </c>
      <c r="V9326">
        <v>1</v>
      </c>
    </row>
    <row r="9327" spans="1:22" ht="15" customHeight="1" x14ac:dyDescent="0.25">
      <c r="A9327">
        <v>9326</v>
      </c>
      <c r="B9327">
        <v>0</v>
      </c>
      <c r="C9327">
        <v>0</v>
      </c>
      <c r="D9327">
        <v>0</v>
      </c>
      <c r="E9327">
        <v>0</v>
      </c>
      <c r="F9327">
        <v>1</v>
      </c>
      <c r="G9327">
        <v>70.5</v>
      </c>
      <c r="H9327">
        <v>0</v>
      </c>
      <c r="I9327">
        <v>0.1</v>
      </c>
      <c r="J9327">
        <v>0</v>
      </c>
      <c r="K9327">
        <v>0</v>
      </c>
      <c r="L9327" t="s">
        <v>59</v>
      </c>
      <c r="M9327">
        <v>2</v>
      </c>
      <c r="N9327">
        <v>10</v>
      </c>
      <c r="O9327">
        <v>1</v>
      </c>
      <c r="P9327">
        <v>3</v>
      </c>
      <c r="Q9327" t="s">
        <v>51</v>
      </c>
      <c r="R9327" t="b">
        <f>FALSE()</f>
        <v>0</v>
      </c>
      <c r="S9327" t="b">
        <f t="shared" ref="S9327:S9336" si="953">FALSE()</f>
        <v>0</v>
      </c>
      <c r="T9327">
        <v>0</v>
      </c>
      <c r="U9327">
        <v>0</v>
      </c>
      <c r="V9327">
        <v>1</v>
      </c>
    </row>
    <row r="9328" spans="1:22" ht="15" customHeight="1" x14ac:dyDescent="0.25">
      <c r="A9328">
        <v>9327</v>
      </c>
      <c r="B9328">
        <v>0</v>
      </c>
      <c r="C9328">
        <v>0</v>
      </c>
      <c r="D9328">
        <v>0</v>
      </c>
      <c r="E9328">
        <v>0</v>
      </c>
      <c r="F9328">
        <v>49</v>
      </c>
      <c r="G9328">
        <v>3247.583333</v>
      </c>
      <c r="H9328">
        <v>2.5531914999999999E-2</v>
      </c>
      <c r="I9328">
        <v>3.7163121E-2</v>
      </c>
      <c r="J9328">
        <v>0</v>
      </c>
      <c r="K9328">
        <v>0</v>
      </c>
      <c r="L9328" t="s">
        <v>62</v>
      </c>
      <c r="M9328">
        <v>2</v>
      </c>
      <c r="N9328">
        <v>4</v>
      </c>
      <c r="O9328">
        <v>9</v>
      </c>
      <c r="P9328">
        <v>1</v>
      </c>
      <c r="Q9328" t="s">
        <v>51</v>
      </c>
      <c r="R9328" t="b">
        <f>TRUE()</f>
        <v>1</v>
      </c>
      <c r="S9328" t="b">
        <f t="shared" si="953"/>
        <v>0</v>
      </c>
      <c r="T9328">
        <v>0</v>
      </c>
      <c r="U9328">
        <v>1</v>
      </c>
      <c r="V9328">
        <v>1</v>
      </c>
    </row>
    <row r="9329" spans="1:22" ht="15" customHeight="1" x14ac:dyDescent="0.25">
      <c r="A9329">
        <v>9328</v>
      </c>
      <c r="B9329">
        <v>1</v>
      </c>
      <c r="C9329">
        <v>12</v>
      </c>
      <c r="D9329">
        <v>0</v>
      </c>
      <c r="E9329">
        <v>0</v>
      </c>
      <c r="F9329">
        <v>71</v>
      </c>
      <c r="G9329">
        <v>1733.6583330000001</v>
      </c>
      <c r="H9329">
        <v>0</v>
      </c>
      <c r="I9329">
        <v>2.8985510000000001E-3</v>
      </c>
      <c r="J9329">
        <v>0</v>
      </c>
      <c r="K9329">
        <v>0</v>
      </c>
      <c r="L9329" t="s">
        <v>59</v>
      </c>
      <c r="M9329">
        <v>8</v>
      </c>
      <c r="N9329">
        <v>2</v>
      </c>
      <c r="O9329">
        <v>1</v>
      </c>
      <c r="P9329">
        <v>3</v>
      </c>
      <c r="Q9329" t="s">
        <v>51</v>
      </c>
      <c r="R9329" t="b">
        <f>TRUE()</f>
        <v>1</v>
      </c>
      <c r="S9329" t="b">
        <f t="shared" si="953"/>
        <v>0</v>
      </c>
      <c r="T9329">
        <v>0</v>
      </c>
      <c r="U9329">
        <v>1</v>
      </c>
      <c r="V9329">
        <v>1</v>
      </c>
    </row>
    <row r="9330" spans="1:22" ht="15" customHeight="1" x14ac:dyDescent="0.25">
      <c r="A9330">
        <v>9329</v>
      </c>
      <c r="B9330">
        <v>0</v>
      </c>
      <c r="C9330">
        <v>0</v>
      </c>
      <c r="D9330">
        <v>0</v>
      </c>
      <c r="E9330">
        <v>0</v>
      </c>
      <c r="F9330">
        <v>9</v>
      </c>
      <c r="G9330">
        <v>82.5</v>
      </c>
      <c r="H9330">
        <v>0</v>
      </c>
      <c r="I9330">
        <v>3.3333333E-2</v>
      </c>
      <c r="J9330">
        <v>0</v>
      </c>
      <c r="K9330">
        <v>0</v>
      </c>
      <c r="L9330" t="s">
        <v>62</v>
      </c>
      <c r="M9330">
        <v>2</v>
      </c>
      <c r="N9330">
        <v>2</v>
      </c>
      <c r="O9330">
        <v>1</v>
      </c>
      <c r="P9330">
        <v>1</v>
      </c>
      <c r="Q9330" t="s">
        <v>51</v>
      </c>
      <c r="R9330" t="b">
        <f>FALSE()</f>
        <v>0</v>
      </c>
      <c r="S9330" t="b">
        <f t="shared" si="953"/>
        <v>0</v>
      </c>
      <c r="T9330">
        <v>0</v>
      </c>
      <c r="U9330">
        <v>0</v>
      </c>
      <c r="V9330">
        <v>1</v>
      </c>
    </row>
    <row r="9331" spans="1:22" ht="15" customHeight="1" x14ac:dyDescent="0.25">
      <c r="A9331">
        <v>9330</v>
      </c>
      <c r="B9331">
        <v>2</v>
      </c>
      <c r="C9331">
        <v>13</v>
      </c>
      <c r="D9331">
        <v>0</v>
      </c>
      <c r="E9331">
        <v>0</v>
      </c>
      <c r="F9331">
        <v>13</v>
      </c>
      <c r="G9331">
        <v>477.5</v>
      </c>
      <c r="H9331">
        <v>1.2500000000000001E-2</v>
      </c>
      <c r="I9331">
        <v>1.8749999999999999E-2</v>
      </c>
      <c r="J9331">
        <v>0</v>
      </c>
      <c r="K9331">
        <v>0</v>
      </c>
      <c r="L9331" t="s">
        <v>62</v>
      </c>
      <c r="M9331">
        <v>2</v>
      </c>
      <c r="N9331">
        <v>5</v>
      </c>
      <c r="O9331">
        <v>1</v>
      </c>
      <c r="P9331">
        <v>1</v>
      </c>
      <c r="Q9331" t="s">
        <v>51</v>
      </c>
      <c r="R9331" t="b">
        <f>FALSE()</f>
        <v>0</v>
      </c>
      <c r="S9331" t="b">
        <f t="shared" si="953"/>
        <v>0</v>
      </c>
      <c r="T9331">
        <v>0</v>
      </c>
      <c r="U9331">
        <v>0</v>
      </c>
      <c r="V9331">
        <v>1</v>
      </c>
    </row>
    <row r="9332" spans="1:22" ht="15" customHeight="1" x14ac:dyDescent="0.25">
      <c r="A9332">
        <v>9331</v>
      </c>
      <c r="B9332">
        <v>1</v>
      </c>
      <c r="C9332">
        <v>45.5</v>
      </c>
      <c r="D9332">
        <v>3</v>
      </c>
      <c r="E9332">
        <v>1021.666667</v>
      </c>
      <c r="F9332">
        <v>130</v>
      </c>
      <c r="G9332">
        <v>3376.027564</v>
      </c>
      <c r="H9332">
        <v>7.5187969999999998E-3</v>
      </c>
      <c r="I9332">
        <v>2.9169273999999999E-2</v>
      </c>
      <c r="J9332">
        <v>0</v>
      </c>
      <c r="K9332">
        <v>0</v>
      </c>
      <c r="L9332" t="s">
        <v>62</v>
      </c>
      <c r="M9332">
        <v>2</v>
      </c>
      <c r="N9332">
        <v>2</v>
      </c>
      <c r="O9332">
        <v>1</v>
      </c>
      <c r="P9332">
        <v>1</v>
      </c>
      <c r="Q9332" t="s">
        <v>51</v>
      </c>
      <c r="R9332" t="b">
        <f>FALSE()</f>
        <v>0</v>
      </c>
      <c r="S9332" t="b">
        <f t="shared" si="953"/>
        <v>0</v>
      </c>
      <c r="T9332">
        <v>0</v>
      </c>
      <c r="U9332">
        <v>0</v>
      </c>
      <c r="V9332">
        <v>1</v>
      </c>
    </row>
    <row r="9333" spans="1:22" ht="15" customHeight="1" x14ac:dyDescent="0.25">
      <c r="A9333">
        <v>9332</v>
      </c>
      <c r="B9333">
        <v>0</v>
      </c>
      <c r="C9333">
        <v>0</v>
      </c>
      <c r="D9333">
        <v>0</v>
      </c>
      <c r="E9333">
        <v>0</v>
      </c>
      <c r="F9333">
        <v>33</v>
      </c>
      <c r="G9333">
        <v>629.85833330000003</v>
      </c>
      <c r="H9333">
        <v>6.0606059999999996E-3</v>
      </c>
      <c r="I9333">
        <v>3.0303030000000002E-2</v>
      </c>
      <c r="J9333">
        <v>0</v>
      </c>
      <c r="K9333">
        <v>0</v>
      </c>
      <c r="L9333" t="s">
        <v>59</v>
      </c>
      <c r="M9333">
        <v>2</v>
      </c>
      <c r="N9333">
        <v>2</v>
      </c>
      <c r="O9333">
        <v>3</v>
      </c>
      <c r="P9333">
        <v>1</v>
      </c>
      <c r="Q9333" t="s">
        <v>51</v>
      </c>
      <c r="R9333" t="b">
        <f>TRUE()</f>
        <v>1</v>
      </c>
      <c r="S9333" t="b">
        <f t="shared" si="953"/>
        <v>0</v>
      </c>
      <c r="T9333">
        <v>0</v>
      </c>
      <c r="U9333">
        <v>1</v>
      </c>
      <c r="V9333">
        <v>1</v>
      </c>
    </row>
    <row r="9334" spans="1:22" ht="15" customHeight="1" x14ac:dyDescent="0.25">
      <c r="A9334">
        <v>9333</v>
      </c>
      <c r="B9334">
        <v>13</v>
      </c>
      <c r="C9334">
        <v>249.3916667</v>
      </c>
      <c r="D9334">
        <v>1</v>
      </c>
      <c r="E9334">
        <v>103</v>
      </c>
      <c r="F9334">
        <v>71</v>
      </c>
      <c r="G9334">
        <v>2582.699717</v>
      </c>
      <c r="H9334">
        <v>0</v>
      </c>
      <c r="I9334">
        <v>1.3853727E-2</v>
      </c>
      <c r="J9334">
        <v>6.7337447509999997</v>
      </c>
      <c r="K9334">
        <v>0</v>
      </c>
      <c r="L9334" t="s">
        <v>59</v>
      </c>
      <c r="M9334">
        <v>2</v>
      </c>
      <c r="N9334">
        <v>2</v>
      </c>
      <c r="O9334">
        <v>1</v>
      </c>
      <c r="P9334">
        <v>2</v>
      </c>
      <c r="Q9334" t="s">
        <v>51</v>
      </c>
      <c r="R9334" t="b">
        <f>FALSE()</f>
        <v>0</v>
      </c>
      <c r="S9334" t="b">
        <f t="shared" si="953"/>
        <v>0</v>
      </c>
      <c r="T9334">
        <v>0</v>
      </c>
      <c r="U9334">
        <v>0</v>
      </c>
      <c r="V9334">
        <v>1</v>
      </c>
    </row>
    <row r="9335" spans="1:22" ht="15" customHeight="1" x14ac:dyDescent="0.25">
      <c r="A9335">
        <v>9334</v>
      </c>
      <c r="B9335">
        <v>4</v>
      </c>
      <c r="C9335">
        <v>41</v>
      </c>
      <c r="D9335">
        <v>0</v>
      </c>
      <c r="E9335">
        <v>0</v>
      </c>
      <c r="F9335">
        <v>50</v>
      </c>
      <c r="G9335">
        <v>2428.35</v>
      </c>
      <c r="H9335">
        <v>2.0512821000000001E-2</v>
      </c>
      <c r="I9335">
        <v>4.1868132000000002E-2</v>
      </c>
      <c r="J9335">
        <v>9.4429270639999991</v>
      </c>
      <c r="K9335">
        <v>0</v>
      </c>
      <c r="L9335" t="s">
        <v>59</v>
      </c>
      <c r="M9335">
        <v>2</v>
      </c>
      <c r="N9335">
        <v>5</v>
      </c>
      <c r="O9335">
        <v>3</v>
      </c>
      <c r="P9335">
        <v>3</v>
      </c>
      <c r="Q9335" t="s">
        <v>51</v>
      </c>
      <c r="R9335" t="b">
        <f>TRUE()</f>
        <v>1</v>
      </c>
      <c r="S9335" t="b">
        <f t="shared" si="953"/>
        <v>0</v>
      </c>
      <c r="T9335">
        <v>0</v>
      </c>
      <c r="U9335">
        <v>1</v>
      </c>
      <c r="V9335">
        <v>1</v>
      </c>
    </row>
    <row r="9336" spans="1:22" ht="15" customHeight="1" x14ac:dyDescent="0.25">
      <c r="A9336">
        <v>9335</v>
      </c>
      <c r="B9336">
        <v>0</v>
      </c>
      <c r="C9336">
        <v>0</v>
      </c>
      <c r="D9336">
        <v>3</v>
      </c>
      <c r="E9336">
        <v>34.299999999999997</v>
      </c>
      <c r="F9336">
        <v>137</v>
      </c>
      <c r="G9336">
        <v>4045.7266340000001</v>
      </c>
      <c r="H9336">
        <v>9.9930990000000001E-3</v>
      </c>
      <c r="I9336">
        <v>2.1710568999999999E-2</v>
      </c>
      <c r="J9336">
        <v>0</v>
      </c>
      <c r="K9336">
        <v>0</v>
      </c>
      <c r="L9336" t="s">
        <v>59</v>
      </c>
      <c r="M9336">
        <v>1</v>
      </c>
      <c r="N9336">
        <v>2</v>
      </c>
      <c r="O9336">
        <v>1</v>
      </c>
      <c r="P9336">
        <v>2</v>
      </c>
      <c r="Q9336" t="s">
        <v>51</v>
      </c>
      <c r="R9336" t="b">
        <f>FALSE()</f>
        <v>0</v>
      </c>
      <c r="S9336" t="b">
        <f t="shared" si="953"/>
        <v>0</v>
      </c>
      <c r="T9336">
        <v>0</v>
      </c>
      <c r="U9336">
        <v>0</v>
      </c>
      <c r="V9336">
        <v>1</v>
      </c>
    </row>
    <row r="9337" spans="1:22" ht="15" customHeight="1" x14ac:dyDescent="0.25">
      <c r="A9337">
        <v>9336</v>
      </c>
      <c r="B9337">
        <v>8</v>
      </c>
      <c r="C9337">
        <v>103</v>
      </c>
      <c r="D9337">
        <v>0</v>
      </c>
      <c r="E9337">
        <v>0</v>
      </c>
      <c r="F9337">
        <v>19</v>
      </c>
      <c r="G9337">
        <v>2081.5</v>
      </c>
      <c r="H9337">
        <v>0</v>
      </c>
      <c r="I9337">
        <v>0.01</v>
      </c>
      <c r="J9337">
        <v>24.547062960000002</v>
      </c>
      <c r="K9337">
        <v>0</v>
      </c>
      <c r="L9337" t="s">
        <v>59</v>
      </c>
      <c r="M9337">
        <v>2</v>
      </c>
      <c r="N9337">
        <v>2</v>
      </c>
      <c r="O9337">
        <v>3</v>
      </c>
      <c r="P9337">
        <v>2</v>
      </c>
      <c r="Q9337" t="s">
        <v>52</v>
      </c>
      <c r="R9337" t="b">
        <f>TRUE()</f>
        <v>1</v>
      </c>
      <c r="S9337" t="b">
        <f>TRUE()</f>
        <v>1</v>
      </c>
      <c r="T9337">
        <v>1</v>
      </c>
      <c r="U9337">
        <v>1</v>
      </c>
      <c r="V9337">
        <v>0</v>
      </c>
    </row>
    <row r="9338" spans="1:22" ht="15" customHeight="1" x14ac:dyDescent="0.25">
      <c r="A9338">
        <v>9337</v>
      </c>
      <c r="B9338">
        <v>10</v>
      </c>
      <c r="C9338">
        <v>187.69444440000001</v>
      </c>
      <c r="D9338">
        <v>5</v>
      </c>
      <c r="E9338">
        <v>495.5</v>
      </c>
      <c r="F9338">
        <v>122</v>
      </c>
      <c r="G9338">
        <v>2743.2131129999998</v>
      </c>
      <c r="H9338">
        <v>1.9900500000000001E-4</v>
      </c>
      <c r="I9338">
        <v>5.1143630000000002E-3</v>
      </c>
      <c r="J9338">
        <v>1.4832109389999999</v>
      </c>
      <c r="K9338">
        <v>0</v>
      </c>
      <c r="L9338" t="s">
        <v>59</v>
      </c>
      <c r="M9338">
        <v>2</v>
      </c>
      <c r="N9338">
        <v>2</v>
      </c>
      <c r="O9338">
        <v>1</v>
      </c>
      <c r="P9338">
        <v>2</v>
      </c>
      <c r="Q9338" t="s">
        <v>51</v>
      </c>
      <c r="R9338" t="b">
        <f>FALSE()</f>
        <v>0</v>
      </c>
      <c r="S9338" t="b">
        <f>TRUE()</f>
        <v>1</v>
      </c>
      <c r="T9338">
        <v>1</v>
      </c>
      <c r="U9338">
        <v>0</v>
      </c>
      <c r="V9338">
        <v>1</v>
      </c>
    </row>
    <row r="9339" spans="1:22" ht="15" customHeight="1" x14ac:dyDescent="0.25">
      <c r="A9339">
        <v>9338</v>
      </c>
      <c r="B9339">
        <v>0</v>
      </c>
      <c r="C9339">
        <v>0</v>
      </c>
      <c r="D9339">
        <v>0</v>
      </c>
      <c r="E9339">
        <v>0</v>
      </c>
      <c r="F9339">
        <v>11</v>
      </c>
      <c r="G9339">
        <v>203.5</v>
      </c>
      <c r="H9339">
        <v>1.8181817999999999E-2</v>
      </c>
      <c r="I9339">
        <v>4.2424242000000001E-2</v>
      </c>
      <c r="J9339">
        <v>0</v>
      </c>
      <c r="K9339">
        <v>0</v>
      </c>
      <c r="L9339" t="s">
        <v>62</v>
      </c>
      <c r="M9339">
        <v>4</v>
      </c>
      <c r="N9339">
        <v>5</v>
      </c>
      <c r="O9339">
        <v>3</v>
      </c>
      <c r="P9339">
        <v>3</v>
      </c>
      <c r="Q9339" t="s">
        <v>51</v>
      </c>
      <c r="R9339" t="b">
        <f>FALSE()</f>
        <v>0</v>
      </c>
      <c r="S9339" t="b">
        <f>FALSE()</f>
        <v>0</v>
      </c>
      <c r="T9339">
        <v>0</v>
      </c>
      <c r="U9339">
        <v>0</v>
      </c>
      <c r="V9339">
        <v>1</v>
      </c>
    </row>
    <row r="9340" spans="1:22" ht="15" customHeight="1" x14ac:dyDescent="0.25">
      <c r="A9340">
        <v>9339</v>
      </c>
      <c r="B9340">
        <v>0</v>
      </c>
      <c r="C9340">
        <v>0</v>
      </c>
      <c r="D9340">
        <v>0</v>
      </c>
      <c r="E9340">
        <v>0</v>
      </c>
      <c r="F9340">
        <v>6</v>
      </c>
      <c r="G9340">
        <v>254.5</v>
      </c>
      <c r="H9340">
        <v>0</v>
      </c>
      <c r="I9340">
        <v>3.3333333E-2</v>
      </c>
      <c r="J9340">
        <v>0</v>
      </c>
      <c r="K9340">
        <v>0</v>
      </c>
      <c r="L9340" t="s">
        <v>59</v>
      </c>
      <c r="M9340">
        <v>2</v>
      </c>
      <c r="N9340">
        <v>2</v>
      </c>
      <c r="O9340">
        <v>1</v>
      </c>
      <c r="P9340">
        <v>2</v>
      </c>
      <c r="Q9340" t="s">
        <v>52</v>
      </c>
      <c r="R9340" t="b">
        <f>FALSE()</f>
        <v>0</v>
      </c>
      <c r="S9340" t="b">
        <f>TRUE()</f>
        <v>1</v>
      </c>
      <c r="T9340">
        <v>1</v>
      </c>
      <c r="U9340">
        <v>0</v>
      </c>
      <c r="V9340">
        <v>0</v>
      </c>
    </row>
    <row r="9341" spans="1:22" ht="15" customHeight="1" x14ac:dyDescent="0.25">
      <c r="A9341">
        <v>9340</v>
      </c>
      <c r="B9341">
        <v>3</v>
      </c>
      <c r="C9341">
        <v>34</v>
      </c>
      <c r="D9341">
        <v>0</v>
      </c>
      <c r="E9341">
        <v>0</v>
      </c>
      <c r="F9341">
        <v>17</v>
      </c>
      <c r="G9341">
        <v>161.55000000000001</v>
      </c>
      <c r="H9341">
        <v>0</v>
      </c>
      <c r="I9341">
        <v>1.8518519000000001E-2</v>
      </c>
      <c r="J9341">
        <v>0</v>
      </c>
      <c r="K9341">
        <v>0</v>
      </c>
      <c r="L9341" t="s">
        <v>59</v>
      </c>
      <c r="M9341">
        <v>2</v>
      </c>
      <c r="N9341">
        <v>2</v>
      </c>
      <c r="O9341">
        <v>5</v>
      </c>
      <c r="P9341">
        <v>2</v>
      </c>
      <c r="Q9341" t="s">
        <v>51</v>
      </c>
      <c r="R9341" t="b">
        <f>TRUE()</f>
        <v>1</v>
      </c>
      <c r="S9341" t="b">
        <f>FALSE()</f>
        <v>0</v>
      </c>
      <c r="T9341">
        <v>0</v>
      </c>
      <c r="U9341">
        <v>1</v>
      </c>
      <c r="V9341">
        <v>1</v>
      </c>
    </row>
    <row r="9342" spans="1:22" ht="15" customHeight="1" x14ac:dyDescent="0.25">
      <c r="A9342">
        <v>9341</v>
      </c>
      <c r="B9342">
        <v>3</v>
      </c>
      <c r="C9342">
        <v>92</v>
      </c>
      <c r="D9342">
        <v>0</v>
      </c>
      <c r="E9342">
        <v>0</v>
      </c>
      <c r="F9342">
        <v>91</v>
      </c>
      <c r="G9342">
        <v>4155.6208329999999</v>
      </c>
      <c r="H9342">
        <v>2.5531909999999998E-3</v>
      </c>
      <c r="I9342">
        <v>2.2150056000000001E-2</v>
      </c>
      <c r="J9342">
        <v>0</v>
      </c>
      <c r="K9342">
        <v>0</v>
      </c>
      <c r="L9342" t="s">
        <v>59</v>
      </c>
      <c r="M9342">
        <v>1</v>
      </c>
      <c r="N9342">
        <v>2</v>
      </c>
      <c r="O9342">
        <v>1</v>
      </c>
      <c r="P9342">
        <v>2</v>
      </c>
      <c r="Q9342" t="s">
        <v>51</v>
      </c>
      <c r="R9342" t="b">
        <f>TRUE()</f>
        <v>1</v>
      </c>
      <c r="S9342" t="b">
        <f>FALSE()</f>
        <v>0</v>
      </c>
      <c r="T9342">
        <v>0</v>
      </c>
      <c r="U9342">
        <v>1</v>
      </c>
      <c r="V9342">
        <v>1</v>
      </c>
    </row>
    <row r="9343" spans="1:22" ht="15" customHeight="1" x14ac:dyDescent="0.25">
      <c r="A9343">
        <v>9342</v>
      </c>
      <c r="B9343">
        <v>2</v>
      </c>
      <c r="C9343">
        <v>12.625</v>
      </c>
      <c r="D9343">
        <v>3</v>
      </c>
      <c r="E9343">
        <v>95</v>
      </c>
      <c r="F9343">
        <v>29</v>
      </c>
      <c r="G9343">
        <v>1268.125</v>
      </c>
      <c r="H9343">
        <v>8.3333330000000001E-3</v>
      </c>
      <c r="I9343">
        <v>3.7999999999999999E-2</v>
      </c>
      <c r="J9343">
        <v>25.04441774</v>
      </c>
      <c r="K9343">
        <v>0</v>
      </c>
      <c r="L9343" t="s">
        <v>59</v>
      </c>
      <c r="M9343">
        <v>2</v>
      </c>
      <c r="N9343">
        <v>2</v>
      </c>
      <c r="O9343">
        <v>1</v>
      </c>
      <c r="P9343">
        <v>10</v>
      </c>
      <c r="Q9343" t="s">
        <v>51</v>
      </c>
      <c r="R9343" t="b">
        <f>FALSE()</f>
        <v>0</v>
      </c>
      <c r="S9343" t="b">
        <f>TRUE()</f>
        <v>1</v>
      </c>
      <c r="T9343">
        <v>1</v>
      </c>
      <c r="U9343">
        <v>0</v>
      </c>
      <c r="V9343">
        <v>1</v>
      </c>
    </row>
    <row r="9344" spans="1:22" ht="15" customHeight="1" x14ac:dyDescent="0.25">
      <c r="A9344">
        <v>9343</v>
      </c>
      <c r="B9344">
        <v>0</v>
      </c>
      <c r="C9344">
        <v>0</v>
      </c>
      <c r="D9344">
        <v>0</v>
      </c>
      <c r="E9344">
        <v>0</v>
      </c>
      <c r="F9344">
        <v>2</v>
      </c>
      <c r="G9344">
        <v>155.5</v>
      </c>
      <c r="H9344">
        <v>0.1</v>
      </c>
      <c r="I9344">
        <v>0.15</v>
      </c>
      <c r="J9344">
        <v>0</v>
      </c>
      <c r="K9344">
        <v>0</v>
      </c>
      <c r="L9344" t="s">
        <v>62</v>
      </c>
      <c r="M9344">
        <v>3</v>
      </c>
      <c r="N9344">
        <v>2</v>
      </c>
      <c r="O9344">
        <v>3</v>
      </c>
      <c r="P9344">
        <v>1</v>
      </c>
      <c r="Q9344" t="s">
        <v>51</v>
      </c>
      <c r="R9344" t="b">
        <f>TRUE()</f>
        <v>1</v>
      </c>
      <c r="S9344" t="b">
        <f>FALSE()</f>
        <v>0</v>
      </c>
      <c r="T9344">
        <v>0</v>
      </c>
      <c r="U9344">
        <v>1</v>
      </c>
      <c r="V9344">
        <v>1</v>
      </c>
    </row>
    <row r="9345" spans="1:22" ht="15" customHeight="1" x14ac:dyDescent="0.25">
      <c r="A9345">
        <v>9344</v>
      </c>
      <c r="B9345">
        <v>0</v>
      </c>
      <c r="C9345">
        <v>0</v>
      </c>
      <c r="D9345">
        <v>0</v>
      </c>
      <c r="E9345">
        <v>0</v>
      </c>
      <c r="F9345">
        <v>29</v>
      </c>
      <c r="G9345">
        <v>2374.5</v>
      </c>
      <c r="H9345">
        <v>0</v>
      </c>
      <c r="I9345">
        <v>2.2988510000000002E-3</v>
      </c>
      <c r="J9345">
        <v>0</v>
      </c>
      <c r="K9345">
        <v>0</v>
      </c>
      <c r="L9345" t="s">
        <v>59</v>
      </c>
      <c r="M9345">
        <v>2</v>
      </c>
      <c r="N9345">
        <v>5</v>
      </c>
      <c r="O9345">
        <v>1</v>
      </c>
      <c r="P9345">
        <v>2</v>
      </c>
      <c r="Q9345" t="s">
        <v>51</v>
      </c>
      <c r="R9345" t="b">
        <f>FALSE()</f>
        <v>0</v>
      </c>
      <c r="S9345" t="b">
        <f>FALSE()</f>
        <v>0</v>
      </c>
      <c r="T9345">
        <v>0</v>
      </c>
      <c r="U9345">
        <v>0</v>
      </c>
      <c r="V9345">
        <v>1</v>
      </c>
    </row>
    <row r="9346" spans="1:22" ht="15" customHeight="1" x14ac:dyDescent="0.25">
      <c r="A9346">
        <v>9345</v>
      </c>
      <c r="B9346">
        <v>5</v>
      </c>
      <c r="C9346">
        <v>216.25</v>
      </c>
      <c r="D9346">
        <v>2</v>
      </c>
      <c r="E9346">
        <v>107</v>
      </c>
      <c r="F9346">
        <v>39</v>
      </c>
      <c r="G9346">
        <v>1056.511364</v>
      </c>
      <c r="H9346">
        <v>0.02</v>
      </c>
      <c r="I9346">
        <v>3.1666667000000003E-2</v>
      </c>
      <c r="J9346">
        <v>0</v>
      </c>
      <c r="K9346">
        <v>0</v>
      </c>
      <c r="L9346" t="s">
        <v>62</v>
      </c>
      <c r="M9346">
        <v>3</v>
      </c>
      <c r="N9346">
        <v>2</v>
      </c>
      <c r="O9346">
        <v>1</v>
      </c>
      <c r="P9346">
        <v>1</v>
      </c>
      <c r="Q9346" t="s">
        <v>51</v>
      </c>
      <c r="R9346" t="b">
        <f>TRUE()</f>
        <v>1</v>
      </c>
      <c r="S9346" t="b">
        <f>FALSE()</f>
        <v>0</v>
      </c>
      <c r="T9346">
        <v>0</v>
      </c>
      <c r="U9346">
        <v>1</v>
      </c>
      <c r="V9346">
        <v>1</v>
      </c>
    </row>
    <row r="9347" spans="1:22" ht="15" customHeight="1" x14ac:dyDescent="0.25">
      <c r="A9347">
        <v>9346</v>
      </c>
      <c r="B9347">
        <v>0</v>
      </c>
      <c r="C9347">
        <v>0</v>
      </c>
      <c r="D9347">
        <v>0</v>
      </c>
      <c r="E9347">
        <v>0</v>
      </c>
      <c r="F9347">
        <v>1</v>
      </c>
      <c r="G9347">
        <v>0</v>
      </c>
      <c r="H9347">
        <v>0.2</v>
      </c>
      <c r="I9347">
        <v>0.2</v>
      </c>
      <c r="J9347">
        <v>0</v>
      </c>
      <c r="K9347">
        <v>0</v>
      </c>
      <c r="L9347" t="s">
        <v>59</v>
      </c>
      <c r="M9347">
        <v>1</v>
      </c>
      <c r="N9347">
        <v>1</v>
      </c>
      <c r="O9347">
        <v>1</v>
      </c>
      <c r="P9347">
        <v>1</v>
      </c>
      <c r="Q9347" t="s">
        <v>52</v>
      </c>
      <c r="R9347" t="b">
        <f>FALSE()</f>
        <v>0</v>
      </c>
      <c r="S9347" t="b">
        <f>FALSE()</f>
        <v>0</v>
      </c>
      <c r="T9347">
        <v>0</v>
      </c>
      <c r="U9347">
        <v>0</v>
      </c>
      <c r="V9347">
        <v>0</v>
      </c>
    </row>
    <row r="9348" spans="1:22" ht="15" customHeight="1" x14ac:dyDescent="0.25">
      <c r="A9348">
        <v>9347</v>
      </c>
      <c r="B9348">
        <v>3</v>
      </c>
      <c r="C9348">
        <v>129</v>
      </c>
      <c r="D9348">
        <v>0</v>
      </c>
      <c r="E9348">
        <v>0</v>
      </c>
      <c r="F9348">
        <v>74</v>
      </c>
      <c r="G9348">
        <v>2378.263492</v>
      </c>
      <c r="H9348">
        <v>5.333333E-3</v>
      </c>
      <c r="I9348">
        <v>2.5042424000000001E-2</v>
      </c>
      <c r="J9348">
        <v>4.1414588109999997</v>
      </c>
      <c r="K9348">
        <v>0</v>
      </c>
      <c r="L9348" t="s">
        <v>59</v>
      </c>
      <c r="M9348">
        <v>2</v>
      </c>
      <c r="N9348">
        <v>6</v>
      </c>
      <c r="O9348">
        <v>9</v>
      </c>
      <c r="P9348">
        <v>1</v>
      </c>
      <c r="Q9348" t="s">
        <v>51</v>
      </c>
      <c r="R9348" t="b">
        <f>FALSE()</f>
        <v>0</v>
      </c>
      <c r="S9348" t="b">
        <f>TRUE()</f>
        <v>1</v>
      </c>
      <c r="T9348">
        <v>1</v>
      </c>
      <c r="U9348">
        <v>0</v>
      </c>
      <c r="V9348">
        <v>1</v>
      </c>
    </row>
    <row r="9349" spans="1:22" ht="15" customHeight="1" x14ac:dyDescent="0.25">
      <c r="A9349">
        <v>9348</v>
      </c>
      <c r="B9349">
        <v>3</v>
      </c>
      <c r="C9349">
        <v>21</v>
      </c>
      <c r="D9349">
        <v>0</v>
      </c>
      <c r="E9349">
        <v>0</v>
      </c>
      <c r="F9349">
        <v>109</v>
      </c>
      <c r="G9349">
        <v>2587.5304110000002</v>
      </c>
      <c r="H9349">
        <v>0</v>
      </c>
      <c r="I9349">
        <v>1.0360360000000001E-2</v>
      </c>
      <c r="J9349">
        <v>0</v>
      </c>
      <c r="K9349">
        <v>0</v>
      </c>
      <c r="L9349" t="s">
        <v>59</v>
      </c>
      <c r="M9349">
        <v>2</v>
      </c>
      <c r="N9349">
        <v>2</v>
      </c>
      <c r="O9349">
        <v>1</v>
      </c>
      <c r="P9349">
        <v>3</v>
      </c>
      <c r="Q9349" t="s">
        <v>51</v>
      </c>
      <c r="R9349" t="b">
        <f>FALSE()</f>
        <v>0</v>
      </c>
      <c r="S9349" t="b">
        <f>TRUE()</f>
        <v>1</v>
      </c>
      <c r="T9349">
        <v>1</v>
      </c>
      <c r="U9349">
        <v>0</v>
      </c>
      <c r="V9349">
        <v>1</v>
      </c>
    </row>
    <row r="9350" spans="1:22" ht="15" customHeight="1" x14ac:dyDescent="0.25">
      <c r="A9350">
        <v>9349</v>
      </c>
      <c r="B9350">
        <v>7</v>
      </c>
      <c r="C9350">
        <v>150.375</v>
      </c>
      <c r="D9350">
        <v>0</v>
      </c>
      <c r="E9350">
        <v>0</v>
      </c>
      <c r="F9350">
        <v>7</v>
      </c>
      <c r="G9350">
        <v>219.58333329999999</v>
      </c>
      <c r="H9350">
        <v>0</v>
      </c>
      <c r="I9350">
        <v>1.8181817999999999E-2</v>
      </c>
      <c r="J9350">
        <v>0</v>
      </c>
      <c r="K9350">
        <v>0</v>
      </c>
      <c r="L9350" t="s">
        <v>62</v>
      </c>
      <c r="M9350">
        <v>1</v>
      </c>
      <c r="N9350">
        <v>1</v>
      </c>
      <c r="O9350">
        <v>1</v>
      </c>
      <c r="P9350">
        <v>2</v>
      </c>
      <c r="Q9350" t="s">
        <v>51</v>
      </c>
      <c r="R9350" t="b">
        <f>TRUE()</f>
        <v>1</v>
      </c>
      <c r="S9350" t="b">
        <f>FALSE()</f>
        <v>0</v>
      </c>
      <c r="T9350">
        <v>0</v>
      </c>
      <c r="U9350">
        <v>1</v>
      </c>
      <c r="V9350">
        <v>1</v>
      </c>
    </row>
    <row r="9351" spans="1:22" ht="15" customHeight="1" x14ac:dyDescent="0.25">
      <c r="A9351">
        <v>9350</v>
      </c>
      <c r="B9351">
        <v>0</v>
      </c>
      <c r="C9351">
        <v>0</v>
      </c>
      <c r="D9351">
        <v>0</v>
      </c>
      <c r="E9351">
        <v>0</v>
      </c>
      <c r="F9351">
        <v>40</v>
      </c>
      <c r="G9351">
        <v>1542.35</v>
      </c>
      <c r="H9351">
        <v>0</v>
      </c>
      <c r="I9351">
        <v>3.1666667000000003E-2</v>
      </c>
      <c r="J9351">
        <v>0</v>
      </c>
      <c r="K9351">
        <v>0</v>
      </c>
      <c r="L9351" t="s">
        <v>59</v>
      </c>
      <c r="M9351">
        <v>2</v>
      </c>
      <c r="N9351">
        <v>2</v>
      </c>
      <c r="O9351">
        <v>1</v>
      </c>
      <c r="P9351">
        <v>2</v>
      </c>
      <c r="Q9351" t="s">
        <v>51</v>
      </c>
      <c r="R9351" t="b">
        <f>TRUE()</f>
        <v>1</v>
      </c>
      <c r="S9351" t="b">
        <f>TRUE()</f>
        <v>1</v>
      </c>
      <c r="T9351">
        <v>1</v>
      </c>
      <c r="U9351">
        <v>1</v>
      </c>
      <c r="V9351">
        <v>1</v>
      </c>
    </row>
    <row r="9352" spans="1:22" ht="15" customHeight="1" x14ac:dyDescent="0.25">
      <c r="A9352">
        <v>9351</v>
      </c>
      <c r="B9352">
        <v>1</v>
      </c>
      <c r="C9352">
        <v>55.5</v>
      </c>
      <c r="D9352">
        <v>1</v>
      </c>
      <c r="E9352">
        <v>18</v>
      </c>
      <c r="F9352">
        <v>19</v>
      </c>
      <c r="G9352">
        <v>444.75</v>
      </c>
      <c r="H9352">
        <v>0</v>
      </c>
      <c r="I9352">
        <v>1.0526316000000001E-2</v>
      </c>
      <c r="J9352">
        <v>21.2112655</v>
      </c>
      <c r="K9352">
        <v>0</v>
      </c>
      <c r="L9352" t="s">
        <v>59</v>
      </c>
      <c r="M9352">
        <v>2</v>
      </c>
      <c r="N9352">
        <v>5</v>
      </c>
      <c r="O9352">
        <v>1</v>
      </c>
      <c r="P9352">
        <v>10</v>
      </c>
      <c r="Q9352" t="s">
        <v>52</v>
      </c>
      <c r="R9352" t="b">
        <f>FALSE()</f>
        <v>0</v>
      </c>
      <c r="S9352" t="b">
        <f>TRUE()</f>
        <v>1</v>
      </c>
      <c r="T9352">
        <v>1</v>
      </c>
      <c r="U9352">
        <v>0</v>
      </c>
      <c r="V9352">
        <v>0</v>
      </c>
    </row>
    <row r="9353" spans="1:22" ht="15" customHeight="1" x14ac:dyDescent="0.25">
      <c r="A9353">
        <v>9352</v>
      </c>
      <c r="B9353">
        <v>4</v>
      </c>
      <c r="C9353">
        <v>66</v>
      </c>
      <c r="D9353">
        <v>0</v>
      </c>
      <c r="E9353">
        <v>0</v>
      </c>
      <c r="F9353">
        <v>52</v>
      </c>
      <c r="G9353">
        <v>1423.7904759999999</v>
      </c>
      <c r="H9353">
        <v>5.4545449999999999E-3</v>
      </c>
      <c r="I9353">
        <v>8.4848479999999997E-3</v>
      </c>
      <c r="J9353">
        <v>0</v>
      </c>
      <c r="K9353">
        <v>0</v>
      </c>
      <c r="L9353" t="s">
        <v>62</v>
      </c>
      <c r="M9353">
        <v>2</v>
      </c>
      <c r="N9353">
        <v>4</v>
      </c>
      <c r="O9353">
        <v>7</v>
      </c>
      <c r="P9353">
        <v>20</v>
      </c>
      <c r="Q9353" t="s">
        <v>51</v>
      </c>
      <c r="R9353" t="b">
        <f>FALSE()</f>
        <v>0</v>
      </c>
      <c r="S9353" t="b">
        <f>FALSE()</f>
        <v>0</v>
      </c>
      <c r="T9353">
        <v>0</v>
      </c>
      <c r="U9353">
        <v>0</v>
      </c>
      <c r="V9353">
        <v>1</v>
      </c>
    </row>
    <row r="9354" spans="1:22" ht="15" customHeight="1" x14ac:dyDescent="0.25">
      <c r="A9354">
        <v>9353</v>
      </c>
      <c r="B9354">
        <v>0</v>
      </c>
      <c r="C9354">
        <v>0</v>
      </c>
      <c r="D9354">
        <v>0</v>
      </c>
      <c r="E9354">
        <v>0</v>
      </c>
      <c r="F9354">
        <v>6</v>
      </c>
      <c r="G9354">
        <v>184</v>
      </c>
      <c r="H9354">
        <v>6.6666666999999999E-2</v>
      </c>
      <c r="I9354">
        <v>0.116666667</v>
      </c>
      <c r="J9354">
        <v>0</v>
      </c>
      <c r="K9354">
        <v>0</v>
      </c>
      <c r="L9354" t="s">
        <v>59</v>
      </c>
      <c r="M9354">
        <v>2</v>
      </c>
      <c r="N9354">
        <v>10</v>
      </c>
      <c r="O9354">
        <v>4</v>
      </c>
      <c r="P9354">
        <v>3</v>
      </c>
      <c r="Q9354" t="s">
        <v>51</v>
      </c>
      <c r="R9354" t="b">
        <f>FALSE()</f>
        <v>0</v>
      </c>
      <c r="S9354" t="b">
        <f>FALSE()</f>
        <v>0</v>
      </c>
      <c r="T9354">
        <v>0</v>
      </c>
      <c r="U9354">
        <v>0</v>
      </c>
      <c r="V9354">
        <v>1</v>
      </c>
    </row>
    <row r="9355" spans="1:22" ht="15" customHeight="1" x14ac:dyDescent="0.25">
      <c r="A9355">
        <v>9354</v>
      </c>
      <c r="B9355">
        <v>3</v>
      </c>
      <c r="C9355">
        <v>1528.25</v>
      </c>
      <c r="D9355">
        <v>2</v>
      </c>
      <c r="E9355">
        <v>91</v>
      </c>
      <c r="F9355">
        <v>60</v>
      </c>
      <c r="G9355">
        <v>1548.0863099999999</v>
      </c>
      <c r="H9355">
        <v>6.3492059999999996E-3</v>
      </c>
      <c r="I9355">
        <v>2.5925925999999998E-2</v>
      </c>
      <c r="J9355">
        <v>22.923411510000001</v>
      </c>
      <c r="K9355">
        <v>0</v>
      </c>
      <c r="L9355" t="s">
        <v>59</v>
      </c>
      <c r="M9355">
        <v>1</v>
      </c>
      <c r="N9355">
        <v>1</v>
      </c>
      <c r="O9355">
        <v>1</v>
      </c>
      <c r="P9355">
        <v>2</v>
      </c>
      <c r="Q9355" t="s">
        <v>51</v>
      </c>
      <c r="R9355" t="b">
        <f>TRUE()</f>
        <v>1</v>
      </c>
      <c r="S9355" t="b">
        <f>FALSE()</f>
        <v>0</v>
      </c>
      <c r="T9355">
        <v>0</v>
      </c>
      <c r="U9355">
        <v>1</v>
      </c>
      <c r="V9355">
        <v>1</v>
      </c>
    </row>
    <row r="9356" spans="1:22" ht="15" customHeight="1" x14ac:dyDescent="0.25">
      <c r="A9356">
        <v>9355</v>
      </c>
      <c r="B9356">
        <v>0</v>
      </c>
      <c r="C9356">
        <v>0</v>
      </c>
      <c r="D9356">
        <v>0</v>
      </c>
      <c r="E9356">
        <v>0</v>
      </c>
      <c r="F9356">
        <v>11</v>
      </c>
      <c r="G9356">
        <v>234.1</v>
      </c>
      <c r="H9356">
        <v>0</v>
      </c>
      <c r="I9356">
        <v>2.2222222E-2</v>
      </c>
      <c r="J9356">
        <v>0</v>
      </c>
      <c r="K9356">
        <v>0</v>
      </c>
      <c r="L9356" t="s">
        <v>62</v>
      </c>
      <c r="M9356">
        <v>3</v>
      </c>
      <c r="N9356">
        <v>2</v>
      </c>
      <c r="O9356">
        <v>1</v>
      </c>
      <c r="P9356">
        <v>2</v>
      </c>
      <c r="Q9356" t="s">
        <v>51</v>
      </c>
      <c r="R9356" t="b">
        <f>FALSE()</f>
        <v>0</v>
      </c>
      <c r="S9356" t="b">
        <f>FALSE()</f>
        <v>0</v>
      </c>
      <c r="T9356">
        <v>0</v>
      </c>
      <c r="U9356">
        <v>0</v>
      </c>
      <c r="V9356">
        <v>1</v>
      </c>
    </row>
    <row r="9357" spans="1:22" ht="15" customHeight="1" x14ac:dyDescent="0.25">
      <c r="A9357">
        <v>9356</v>
      </c>
      <c r="B9357">
        <v>4</v>
      </c>
      <c r="C9357">
        <v>88</v>
      </c>
      <c r="D9357">
        <v>1</v>
      </c>
      <c r="E9357">
        <v>1174</v>
      </c>
      <c r="F9357">
        <v>173</v>
      </c>
      <c r="G9357">
        <v>6014.3984010000004</v>
      </c>
      <c r="H9357">
        <v>9.5306320000000007E-3</v>
      </c>
      <c r="I9357">
        <v>2.5130309E-2</v>
      </c>
      <c r="J9357">
        <v>1.5393184499999999</v>
      </c>
      <c r="K9357">
        <v>0</v>
      </c>
      <c r="L9357" t="s">
        <v>59</v>
      </c>
      <c r="M9357">
        <v>3</v>
      </c>
      <c r="N9357">
        <v>2</v>
      </c>
      <c r="O9357">
        <v>1</v>
      </c>
      <c r="P9357">
        <v>2</v>
      </c>
      <c r="Q9357" t="s">
        <v>51</v>
      </c>
      <c r="R9357" t="b">
        <f>TRUE()</f>
        <v>1</v>
      </c>
      <c r="S9357" t="b">
        <f>TRUE()</f>
        <v>1</v>
      </c>
      <c r="T9357">
        <v>1</v>
      </c>
      <c r="U9357">
        <v>1</v>
      </c>
      <c r="V9357">
        <v>1</v>
      </c>
    </row>
    <row r="9358" spans="1:22" ht="15" customHeight="1" x14ac:dyDescent="0.25">
      <c r="A9358">
        <v>9357</v>
      </c>
      <c r="B9358">
        <v>0</v>
      </c>
      <c r="C9358">
        <v>0</v>
      </c>
      <c r="D9358">
        <v>0</v>
      </c>
      <c r="E9358">
        <v>0</v>
      </c>
      <c r="F9358">
        <v>4</v>
      </c>
      <c r="G9358">
        <v>251</v>
      </c>
      <c r="H9358">
        <v>0.05</v>
      </c>
      <c r="I9358">
        <v>0.1</v>
      </c>
      <c r="J9358">
        <v>0</v>
      </c>
      <c r="K9358">
        <v>0</v>
      </c>
      <c r="L9358" t="s">
        <v>59</v>
      </c>
      <c r="M9358">
        <v>2</v>
      </c>
      <c r="N9358">
        <v>2</v>
      </c>
      <c r="O9358">
        <v>4</v>
      </c>
      <c r="P9358">
        <v>3</v>
      </c>
      <c r="Q9358" t="s">
        <v>51</v>
      </c>
      <c r="R9358" t="b">
        <f>FALSE()</f>
        <v>0</v>
      </c>
      <c r="S9358" t="b">
        <f t="shared" ref="S9358:S9369" si="954">FALSE()</f>
        <v>0</v>
      </c>
      <c r="T9358">
        <v>0</v>
      </c>
      <c r="U9358">
        <v>0</v>
      </c>
      <c r="V9358">
        <v>1</v>
      </c>
    </row>
    <row r="9359" spans="1:22" ht="15" customHeight="1" x14ac:dyDescent="0.25">
      <c r="A9359">
        <v>9358</v>
      </c>
      <c r="B9359">
        <v>0</v>
      </c>
      <c r="C9359">
        <v>0</v>
      </c>
      <c r="D9359">
        <v>0</v>
      </c>
      <c r="E9359">
        <v>0</v>
      </c>
      <c r="F9359">
        <v>24</v>
      </c>
      <c r="G9359">
        <v>3181.5</v>
      </c>
      <c r="H9359">
        <v>2.7777779999999998E-3</v>
      </c>
      <c r="I9359">
        <v>2.7083333000000001E-2</v>
      </c>
      <c r="J9359">
        <v>0</v>
      </c>
      <c r="K9359">
        <v>0</v>
      </c>
      <c r="L9359" t="s">
        <v>59</v>
      </c>
      <c r="M9359">
        <v>2</v>
      </c>
      <c r="N9359">
        <v>2</v>
      </c>
      <c r="O9359">
        <v>1</v>
      </c>
      <c r="P9359">
        <v>13</v>
      </c>
      <c r="Q9359" t="s">
        <v>51</v>
      </c>
      <c r="R9359" t="b">
        <f>TRUE()</f>
        <v>1</v>
      </c>
      <c r="S9359" t="b">
        <f t="shared" si="954"/>
        <v>0</v>
      </c>
      <c r="T9359">
        <v>0</v>
      </c>
      <c r="U9359">
        <v>1</v>
      </c>
      <c r="V9359">
        <v>1</v>
      </c>
    </row>
    <row r="9360" spans="1:22" ht="15" customHeight="1" x14ac:dyDescent="0.25">
      <c r="A9360">
        <v>9359</v>
      </c>
      <c r="B9360">
        <v>0</v>
      </c>
      <c r="C9360">
        <v>0</v>
      </c>
      <c r="D9360">
        <v>0</v>
      </c>
      <c r="E9360">
        <v>0</v>
      </c>
      <c r="F9360">
        <v>10</v>
      </c>
      <c r="G9360">
        <v>383</v>
      </c>
      <c r="H9360">
        <v>0</v>
      </c>
      <c r="I9360">
        <v>0.05</v>
      </c>
      <c r="J9360">
        <v>0</v>
      </c>
      <c r="K9360">
        <v>0</v>
      </c>
      <c r="L9360" t="s">
        <v>59</v>
      </c>
      <c r="M9360">
        <v>2</v>
      </c>
      <c r="N9360">
        <v>2</v>
      </c>
      <c r="O9360">
        <v>9</v>
      </c>
      <c r="P9360">
        <v>2</v>
      </c>
      <c r="Q9360" t="s">
        <v>52</v>
      </c>
      <c r="R9360" t="b">
        <f>TRUE()</f>
        <v>1</v>
      </c>
      <c r="S9360" t="b">
        <f t="shared" si="954"/>
        <v>0</v>
      </c>
      <c r="T9360">
        <v>0</v>
      </c>
      <c r="U9360">
        <v>1</v>
      </c>
      <c r="V9360">
        <v>0</v>
      </c>
    </row>
    <row r="9361" spans="1:22" ht="15" customHeight="1" x14ac:dyDescent="0.25">
      <c r="A9361">
        <v>9360</v>
      </c>
      <c r="B9361">
        <v>0</v>
      </c>
      <c r="C9361">
        <v>0</v>
      </c>
      <c r="D9361">
        <v>0</v>
      </c>
      <c r="E9361">
        <v>0</v>
      </c>
      <c r="F9361">
        <v>16</v>
      </c>
      <c r="G9361">
        <v>530.625</v>
      </c>
      <c r="H9361">
        <v>0</v>
      </c>
      <c r="I9361">
        <v>1.2500000000000001E-2</v>
      </c>
      <c r="J9361">
        <v>0</v>
      </c>
      <c r="K9361">
        <v>0</v>
      </c>
      <c r="L9361" t="s">
        <v>59</v>
      </c>
      <c r="M9361">
        <v>2</v>
      </c>
      <c r="N9361">
        <v>5</v>
      </c>
      <c r="O9361">
        <v>3</v>
      </c>
      <c r="P9361">
        <v>3</v>
      </c>
      <c r="Q9361" t="s">
        <v>51</v>
      </c>
      <c r="R9361" t="b">
        <f>TRUE()</f>
        <v>1</v>
      </c>
      <c r="S9361" t="b">
        <f t="shared" si="954"/>
        <v>0</v>
      </c>
      <c r="T9361">
        <v>0</v>
      </c>
      <c r="U9361">
        <v>1</v>
      </c>
      <c r="V9361">
        <v>1</v>
      </c>
    </row>
    <row r="9362" spans="1:22" ht="15" customHeight="1" x14ac:dyDescent="0.25">
      <c r="A9362">
        <v>9361</v>
      </c>
      <c r="B9362">
        <v>1</v>
      </c>
      <c r="C9362">
        <v>47.5</v>
      </c>
      <c r="D9362">
        <v>0</v>
      </c>
      <c r="E9362">
        <v>0</v>
      </c>
      <c r="F9362">
        <v>10</v>
      </c>
      <c r="G9362">
        <v>1202.875</v>
      </c>
      <c r="H9362">
        <v>0</v>
      </c>
      <c r="I9362">
        <v>2.5454544999999999E-2</v>
      </c>
      <c r="J9362">
        <v>0</v>
      </c>
      <c r="K9362">
        <v>0</v>
      </c>
      <c r="L9362" t="s">
        <v>62</v>
      </c>
      <c r="M9362">
        <v>1</v>
      </c>
      <c r="N9362">
        <v>1</v>
      </c>
      <c r="O9362">
        <v>8</v>
      </c>
      <c r="P9362">
        <v>3</v>
      </c>
      <c r="Q9362" t="s">
        <v>51</v>
      </c>
      <c r="R9362" t="b">
        <f>FALSE()</f>
        <v>0</v>
      </c>
      <c r="S9362" t="b">
        <f t="shared" si="954"/>
        <v>0</v>
      </c>
      <c r="T9362">
        <v>0</v>
      </c>
      <c r="U9362">
        <v>0</v>
      </c>
      <c r="V9362">
        <v>1</v>
      </c>
    </row>
    <row r="9363" spans="1:22" ht="15" customHeight="1" x14ac:dyDescent="0.25">
      <c r="A9363">
        <v>9362</v>
      </c>
      <c r="B9363">
        <v>3</v>
      </c>
      <c r="C9363">
        <v>35</v>
      </c>
      <c r="D9363">
        <v>0</v>
      </c>
      <c r="E9363">
        <v>0</v>
      </c>
      <c r="F9363">
        <v>7</v>
      </c>
      <c r="G9363">
        <v>117.08333330000001</v>
      </c>
      <c r="H9363">
        <v>0</v>
      </c>
      <c r="I9363">
        <v>4.4444444E-2</v>
      </c>
      <c r="J9363">
        <v>0</v>
      </c>
      <c r="K9363">
        <v>0</v>
      </c>
      <c r="L9363" t="s">
        <v>59</v>
      </c>
      <c r="M9363">
        <v>2</v>
      </c>
      <c r="N9363">
        <v>2</v>
      </c>
      <c r="O9363">
        <v>1</v>
      </c>
      <c r="P9363">
        <v>2</v>
      </c>
      <c r="Q9363" t="s">
        <v>51</v>
      </c>
      <c r="R9363" t="b">
        <f>FALSE()</f>
        <v>0</v>
      </c>
      <c r="S9363" t="b">
        <f t="shared" si="954"/>
        <v>0</v>
      </c>
      <c r="T9363">
        <v>0</v>
      </c>
      <c r="U9363">
        <v>0</v>
      </c>
      <c r="V9363">
        <v>1</v>
      </c>
    </row>
    <row r="9364" spans="1:22" ht="15" customHeight="1" x14ac:dyDescent="0.25">
      <c r="A9364">
        <v>9363</v>
      </c>
      <c r="B9364">
        <v>0</v>
      </c>
      <c r="C9364">
        <v>0</v>
      </c>
      <c r="D9364">
        <v>3</v>
      </c>
      <c r="E9364">
        <v>38.5</v>
      </c>
      <c r="F9364">
        <v>97</v>
      </c>
      <c r="G9364">
        <v>1835.5562130000001</v>
      </c>
      <c r="H9364">
        <v>1.9984314E-2</v>
      </c>
      <c r="I9364">
        <v>3.1314735000000003E-2</v>
      </c>
      <c r="J9364">
        <v>0</v>
      </c>
      <c r="K9364">
        <v>0</v>
      </c>
      <c r="L9364" t="s">
        <v>59</v>
      </c>
      <c r="M9364">
        <v>1</v>
      </c>
      <c r="N9364">
        <v>1</v>
      </c>
      <c r="O9364">
        <v>3</v>
      </c>
      <c r="P9364">
        <v>2</v>
      </c>
      <c r="Q9364" t="s">
        <v>51</v>
      </c>
      <c r="R9364" t="b">
        <f>TRUE()</f>
        <v>1</v>
      </c>
      <c r="S9364" t="b">
        <f t="shared" si="954"/>
        <v>0</v>
      </c>
      <c r="T9364">
        <v>0</v>
      </c>
      <c r="U9364">
        <v>1</v>
      </c>
      <c r="V9364">
        <v>1</v>
      </c>
    </row>
    <row r="9365" spans="1:22" ht="15" customHeight="1" x14ac:dyDescent="0.25">
      <c r="A9365">
        <v>9364</v>
      </c>
      <c r="B9365">
        <v>0</v>
      </c>
      <c r="C9365">
        <v>0</v>
      </c>
      <c r="D9365">
        <v>0</v>
      </c>
      <c r="E9365">
        <v>0</v>
      </c>
      <c r="F9365">
        <v>27</v>
      </c>
      <c r="G9365">
        <v>867.77777779999997</v>
      </c>
      <c r="H9365">
        <v>0</v>
      </c>
      <c r="I9365">
        <v>4.487179E-3</v>
      </c>
      <c r="J9365">
        <v>0</v>
      </c>
      <c r="K9365">
        <v>0</v>
      </c>
      <c r="L9365" t="s">
        <v>62</v>
      </c>
      <c r="M9365">
        <v>2</v>
      </c>
      <c r="N9365">
        <v>2</v>
      </c>
      <c r="O9365">
        <v>3</v>
      </c>
      <c r="P9365">
        <v>1</v>
      </c>
      <c r="Q9365" t="s">
        <v>52</v>
      </c>
      <c r="R9365" t="b">
        <f>FALSE()</f>
        <v>0</v>
      </c>
      <c r="S9365" t="b">
        <f t="shared" si="954"/>
        <v>0</v>
      </c>
      <c r="T9365">
        <v>0</v>
      </c>
      <c r="U9365">
        <v>0</v>
      </c>
      <c r="V9365">
        <v>0</v>
      </c>
    </row>
    <row r="9366" spans="1:22" ht="15" customHeight="1" x14ac:dyDescent="0.25">
      <c r="A9366">
        <v>9365</v>
      </c>
      <c r="B9366">
        <v>4</v>
      </c>
      <c r="C9366">
        <v>31.708333329999999</v>
      </c>
      <c r="D9366">
        <v>1</v>
      </c>
      <c r="E9366">
        <v>4</v>
      </c>
      <c r="F9366">
        <v>51</v>
      </c>
      <c r="G9366">
        <v>946.39342109999996</v>
      </c>
      <c r="H9366">
        <v>2.2549019999999999E-2</v>
      </c>
      <c r="I9366">
        <v>3.5630252000000001E-2</v>
      </c>
      <c r="J9366">
        <v>10.371758460000001</v>
      </c>
      <c r="K9366">
        <v>0</v>
      </c>
      <c r="L9366" t="s">
        <v>59</v>
      </c>
      <c r="M9366">
        <v>1</v>
      </c>
      <c r="N9366">
        <v>1</v>
      </c>
      <c r="O9366">
        <v>3</v>
      </c>
      <c r="P9366">
        <v>2</v>
      </c>
      <c r="Q9366" t="s">
        <v>51</v>
      </c>
      <c r="R9366" t="b">
        <f>FALSE()</f>
        <v>0</v>
      </c>
      <c r="S9366" t="b">
        <f t="shared" si="954"/>
        <v>0</v>
      </c>
      <c r="T9366">
        <v>0</v>
      </c>
      <c r="U9366">
        <v>0</v>
      </c>
      <c r="V9366">
        <v>1</v>
      </c>
    </row>
    <row r="9367" spans="1:22" ht="15" customHeight="1" x14ac:dyDescent="0.25">
      <c r="A9367">
        <v>9366</v>
      </c>
      <c r="B9367">
        <v>0</v>
      </c>
      <c r="C9367">
        <v>0</v>
      </c>
      <c r="D9367">
        <v>0</v>
      </c>
      <c r="E9367">
        <v>0</v>
      </c>
      <c r="F9367">
        <v>1</v>
      </c>
      <c r="G9367">
        <v>0</v>
      </c>
      <c r="H9367">
        <v>0.2</v>
      </c>
      <c r="I9367">
        <v>0.2</v>
      </c>
      <c r="J9367">
        <v>0</v>
      </c>
      <c r="K9367">
        <v>0</v>
      </c>
      <c r="L9367" t="s">
        <v>62</v>
      </c>
      <c r="M9367">
        <v>2</v>
      </c>
      <c r="N9367">
        <v>13</v>
      </c>
      <c r="O9367">
        <v>9</v>
      </c>
      <c r="P9367">
        <v>20</v>
      </c>
      <c r="Q9367" t="s">
        <v>51</v>
      </c>
      <c r="R9367" t="b">
        <f>FALSE()</f>
        <v>0</v>
      </c>
      <c r="S9367" t="b">
        <f t="shared" si="954"/>
        <v>0</v>
      </c>
      <c r="T9367">
        <v>0</v>
      </c>
      <c r="U9367">
        <v>0</v>
      </c>
      <c r="V9367">
        <v>1</v>
      </c>
    </row>
    <row r="9368" spans="1:22" ht="15" customHeight="1" x14ac:dyDescent="0.25">
      <c r="A9368">
        <v>9367</v>
      </c>
      <c r="B9368">
        <v>4</v>
      </c>
      <c r="C9368">
        <v>52.666666669999998</v>
      </c>
      <c r="D9368">
        <v>0</v>
      </c>
      <c r="E9368">
        <v>0</v>
      </c>
      <c r="F9368">
        <v>41</v>
      </c>
      <c r="G9368">
        <v>2303.1833329999999</v>
      </c>
      <c r="H9368">
        <v>5.7142859999999998E-3</v>
      </c>
      <c r="I9368">
        <v>1.5873016E-2</v>
      </c>
      <c r="J9368">
        <v>0</v>
      </c>
      <c r="K9368">
        <v>0</v>
      </c>
      <c r="L9368" t="s">
        <v>62</v>
      </c>
      <c r="M9368">
        <v>2</v>
      </c>
      <c r="N9368">
        <v>2</v>
      </c>
      <c r="O9368">
        <v>1</v>
      </c>
      <c r="P9368">
        <v>2</v>
      </c>
      <c r="Q9368" t="s">
        <v>51</v>
      </c>
      <c r="R9368" t="b">
        <f>TRUE()</f>
        <v>1</v>
      </c>
      <c r="S9368" t="b">
        <f t="shared" si="954"/>
        <v>0</v>
      </c>
      <c r="T9368">
        <v>0</v>
      </c>
      <c r="U9368">
        <v>1</v>
      </c>
      <c r="V9368">
        <v>1</v>
      </c>
    </row>
    <row r="9369" spans="1:22" ht="15" customHeight="1" x14ac:dyDescent="0.25">
      <c r="A9369">
        <v>9368</v>
      </c>
      <c r="B9369">
        <v>2</v>
      </c>
      <c r="C9369">
        <v>54.5</v>
      </c>
      <c r="D9369">
        <v>0</v>
      </c>
      <c r="E9369">
        <v>0</v>
      </c>
      <c r="F9369">
        <v>5</v>
      </c>
      <c r="G9369">
        <v>66.5</v>
      </c>
      <c r="H9369">
        <v>0</v>
      </c>
      <c r="I9369">
        <v>2.8571428999999999E-2</v>
      </c>
      <c r="J9369">
        <v>0</v>
      </c>
      <c r="K9369">
        <v>0</v>
      </c>
      <c r="L9369" t="s">
        <v>62</v>
      </c>
      <c r="M9369">
        <v>8</v>
      </c>
      <c r="N9369">
        <v>13</v>
      </c>
      <c r="O9369">
        <v>9</v>
      </c>
      <c r="P9369">
        <v>20</v>
      </c>
      <c r="Q9369" t="s">
        <v>61</v>
      </c>
      <c r="R9369" t="b">
        <f t="shared" ref="R9369:R9374" si="955">FALSE()</f>
        <v>0</v>
      </c>
      <c r="S9369" t="b">
        <f t="shared" si="954"/>
        <v>0</v>
      </c>
      <c r="T9369">
        <v>0</v>
      </c>
      <c r="U9369">
        <v>0</v>
      </c>
      <c r="V9369">
        <v>0</v>
      </c>
    </row>
    <row r="9370" spans="1:22" ht="15" customHeight="1" x14ac:dyDescent="0.25">
      <c r="A9370">
        <v>9369</v>
      </c>
      <c r="B9370">
        <v>9</v>
      </c>
      <c r="C9370">
        <v>175.93452379999999</v>
      </c>
      <c r="D9370">
        <v>4</v>
      </c>
      <c r="E9370">
        <v>54.5</v>
      </c>
      <c r="F9370">
        <v>229</v>
      </c>
      <c r="G9370">
        <v>6606.783899</v>
      </c>
      <c r="H9370">
        <v>3.7344399999999999E-3</v>
      </c>
      <c r="I9370">
        <v>1.5020196E-2</v>
      </c>
      <c r="J9370">
        <v>8.8968369729999992</v>
      </c>
      <c r="K9370">
        <v>0</v>
      </c>
      <c r="L9370" t="s">
        <v>59</v>
      </c>
      <c r="M9370">
        <v>2</v>
      </c>
      <c r="N9370">
        <v>2</v>
      </c>
      <c r="O9370">
        <v>1</v>
      </c>
      <c r="P9370">
        <v>2</v>
      </c>
      <c r="Q9370" t="s">
        <v>51</v>
      </c>
      <c r="R9370" t="b">
        <f t="shared" si="955"/>
        <v>0</v>
      </c>
      <c r="S9370" t="b">
        <f>TRUE()</f>
        <v>1</v>
      </c>
      <c r="T9370">
        <v>1</v>
      </c>
      <c r="U9370">
        <v>0</v>
      </c>
      <c r="V9370">
        <v>1</v>
      </c>
    </row>
    <row r="9371" spans="1:22" ht="15" customHeight="1" x14ac:dyDescent="0.25">
      <c r="A9371">
        <v>9370</v>
      </c>
      <c r="B9371">
        <v>0</v>
      </c>
      <c r="C9371">
        <v>0</v>
      </c>
      <c r="D9371">
        <v>0</v>
      </c>
      <c r="E9371">
        <v>0</v>
      </c>
      <c r="F9371">
        <v>2</v>
      </c>
      <c r="G9371">
        <v>15</v>
      </c>
      <c r="H9371">
        <v>0</v>
      </c>
      <c r="I9371">
        <v>0.1</v>
      </c>
      <c r="J9371">
        <v>0</v>
      </c>
      <c r="K9371">
        <v>0</v>
      </c>
      <c r="L9371" t="s">
        <v>62</v>
      </c>
      <c r="M9371">
        <v>2</v>
      </c>
      <c r="N9371">
        <v>2</v>
      </c>
      <c r="O9371">
        <v>9</v>
      </c>
      <c r="P9371">
        <v>1</v>
      </c>
      <c r="Q9371" t="s">
        <v>51</v>
      </c>
      <c r="R9371" t="b">
        <f t="shared" si="955"/>
        <v>0</v>
      </c>
      <c r="S9371" t="b">
        <f>FALSE()</f>
        <v>0</v>
      </c>
      <c r="T9371">
        <v>0</v>
      </c>
      <c r="U9371">
        <v>0</v>
      </c>
      <c r="V9371">
        <v>1</v>
      </c>
    </row>
    <row r="9372" spans="1:22" ht="15" customHeight="1" x14ac:dyDescent="0.25">
      <c r="A9372">
        <v>9371</v>
      </c>
      <c r="B9372">
        <v>4</v>
      </c>
      <c r="C9372">
        <v>42</v>
      </c>
      <c r="D9372">
        <v>1</v>
      </c>
      <c r="E9372">
        <v>28.5</v>
      </c>
      <c r="F9372">
        <v>34</v>
      </c>
      <c r="G9372">
        <v>1367</v>
      </c>
      <c r="H9372">
        <v>0</v>
      </c>
      <c r="I9372">
        <v>1.9607840000000001E-3</v>
      </c>
      <c r="J9372">
        <v>0</v>
      </c>
      <c r="K9372">
        <v>0</v>
      </c>
      <c r="L9372" t="s">
        <v>59</v>
      </c>
      <c r="M9372">
        <v>2</v>
      </c>
      <c r="N9372">
        <v>2</v>
      </c>
      <c r="O9372">
        <v>3</v>
      </c>
      <c r="P9372">
        <v>2</v>
      </c>
      <c r="Q9372" t="s">
        <v>51</v>
      </c>
      <c r="R9372" t="b">
        <f t="shared" si="955"/>
        <v>0</v>
      </c>
      <c r="S9372" t="b">
        <f>FALSE()</f>
        <v>0</v>
      </c>
      <c r="T9372">
        <v>0</v>
      </c>
      <c r="U9372">
        <v>0</v>
      </c>
      <c r="V9372">
        <v>1</v>
      </c>
    </row>
    <row r="9373" spans="1:22" ht="15" customHeight="1" x14ac:dyDescent="0.25">
      <c r="A9373">
        <v>9372</v>
      </c>
      <c r="B9373">
        <v>14</v>
      </c>
      <c r="C9373">
        <v>160.11153920000001</v>
      </c>
      <c r="D9373">
        <v>6</v>
      </c>
      <c r="E9373">
        <v>1079.833333</v>
      </c>
      <c r="F9373">
        <v>154</v>
      </c>
      <c r="G9373">
        <v>7405.3602810000002</v>
      </c>
      <c r="H9373">
        <v>4.9242419999999997E-3</v>
      </c>
      <c r="I9373">
        <v>2.1452974999999999E-2</v>
      </c>
      <c r="J9373">
        <v>8.533928457</v>
      </c>
      <c r="K9373">
        <v>0</v>
      </c>
      <c r="L9373" t="s">
        <v>59</v>
      </c>
      <c r="M9373">
        <v>4</v>
      </c>
      <c r="N9373">
        <v>1</v>
      </c>
      <c r="O9373">
        <v>4</v>
      </c>
      <c r="P9373">
        <v>1</v>
      </c>
      <c r="Q9373" t="s">
        <v>51</v>
      </c>
      <c r="R9373" t="b">
        <f t="shared" si="955"/>
        <v>0</v>
      </c>
      <c r="S9373" t="b">
        <f>TRUE()</f>
        <v>1</v>
      </c>
      <c r="T9373">
        <v>1</v>
      </c>
      <c r="U9373">
        <v>0</v>
      </c>
      <c r="V9373">
        <v>1</v>
      </c>
    </row>
    <row r="9374" spans="1:22" ht="15" customHeight="1" x14ac:dyDescent="0.25">
      <c r="A9374">
        <v>9373</v>
      </c>
      <c r="B9374">
        <v>6</v>
      </c>
      <c r="C9374">
        <v>63.083333330000002</v>
      </c>
      <c r="D9374">
        <v>0</v>
      </c>
      <c r="E9374">
        <v>0</v>
      </c>
      <c r="F9374">
        <v>174</v>
      </c>
      <c r="G9374">
        <v>3486.3706820000002</v>
      </c>
      <c r="H9374">
        <v>9.3641620000000005E-3</v>
      </c>
      <c r="I9374">
        <v>1.9687686999999999E-2</v>
      </c>
      <c r="J9374">
        <v>0</v>
      </c>
      <c r="K9374">
        <v>0</v>
      </c>
      <c r="L9374" t="s">
        <v>59</v>
      </c>
      <c r="M9374">
        <v>1</v>
      </c>
      <c r="N9374">
        <v>1</v>
      </c>
      <c r="O9374">
        <v>1</v>
      </c>
      <c r="P9374">
        <v>2</v>
      </c>
      <c r="Q9374" t="s">
        <v>51</v>
      </c>
      <c r="R9374" t="b">
        <f t="shared" si="955"/>
        <v>0</v>
      </c>
      <c r="S9374" t="b">
        <f>TRUE()</f>
        <v>1</v>
      </c>
      <c r="T9374">
        <v>1</v>
      </c>
      <c r="U9374">
        <v>0</v>
      </c>
      <c r="V9374">
        <v>1</v>
      </c>
    </row>
    <row r="9375" spans="1:22" ht="15" customHeight="1" x14ac:dyDescent="0.25">
      <c r="A9375">
        <v>9374</v>
      </c>
      <c r="B9375">
        <v>0</v>
      </c>
      <c r="C9375">
        <v>0</v>
      </c>
      <c r="D9375">
        <v>0</v>
      </c>
      <c r="E9375">
        <v>0</v>
      </c>
      <c r="F9375">
        <v>11</v>
      </c>
      <c r="G9375">
        <v>1267.25</v>
      </c>
      <c r="H9375">
        <v>0.02</v>
      </c>
      <c r="I9375">
        <v>0.03</v>
      </c>
      <c r="J9375">
        <v>0</v>
      </c>
      <c r="K9375">
        <v>0</v>
      </c>
      <c r="L9375" t="s">
        <v>59</v>
      </c>
      <c r="M9375">
        <v>1</v>
      </c>
      <c r="N9375">
        <v>8</v>
      </c>
      <c r="O9375">
        <v>2</v>
      </c>
      <c r="P9375">
        <v>11</v>
      </c>
      <c r="Q9375" t="s">
        <v>52</v>
      </c>
      <c r="R9375" t="b">
        <f>TRUE()</f>
        <v>1</v>
      </c>
      <c r="S9375" t="b">
        <f>FALSE()</f>
        <v>0</v>
      </c>
      <c r="T9375">
        <v>0</v>
      </c>
      <c r="U9375">
        <v>1</v>
      </c>
      <c r="V9375">
        <v>0</v>
      </c>
    </row>
    <row r="9376" spans="1:22" ht="15" customHeight="1" x14ac:dyDescent="0.25">
      <c r="A9376">
        <v>9375</v>
      </c>
      <c r="B9376">
        <v>2</v>
      </c>
      <c r="C9376">
        <v>96</v>
      </c>
      <c r="D9376">
        <v>0</v>
      </c>
      <c r="E9376">
        <v>0</v>
      </c>
      <c r="F9376">
        <v>61</v>
      </c>
      <c r="G9376">
        <v>1260.5249940000001</v>
      </c>
      <c r="H9376">
        <v>0</v>
      </c>
      <c r="I9376">
        <v>3.2258059999999999E-3</v>
      </c>
      <c r="J9376">
        <v>131.50404380000001</v>
      </c>
      <c r="K9376">
        <v>0</v>
      </c>
      <c r="L9376" t="s">
        <v>59</v>
      </c>
      <c r="M9376">
        <v>2</v>
      </c>
      <c r="N9376">
        <v>2</v>
      </c>
      <c r="O9376">
        <v>7</v>
      </c>
      <c r="P9376">
        <v>10</v>
      </c>
      <c r="Q9376" t="s">
        <v>51</v>
      </c>
      <c r="R9376" t="b">
        <f>TRUE()</f>
        <v>1</v>
      </c>
      <c r="S9376" t="b">
        <f>TRUE()</f>
        <v>1</v>
      </c>
      <c r="T9376">
        <v>1</v>
      </c>
      <c r="U9376">
        <v>1</v>
      </c>
      <c r="V9376">
        <v>1</v>
      </c>
    </row>
    <row r="9377" spans="1:22" ht="15" customHeight="1" x14ac:dyDescent="0.25">
      <c r="A9377">
        <v>9376</v>
      </c>
      <c r="B9377">
        <v>0</v>
      </c>
      <c r="C9377">
        <v>0</v>
      </c>
      <c r="D9377">
        <v>0</v>
      </c>
      <c r="E9377">
        <v>0</v>
      </c>
      <c r="F9377">
        <v>42</v>
      </c>
      <c r="G9377">
        <v>2239.3638890000002</v>
      </c>
      <c r="H9377">
        <v>0.02</v>
      </c>
      <c r="I9377">
        <v>3.5454544999999997E-2</v>
      </c>
      <c r="J9377">
        <v>0</v>
      </c>
      <c r="K9377">
        <v>0</v>
      </c>
      <c r="L9377" t="s">
        <v>62</v>
      </c>
      <c r="M9377">
        <v>3</v>
      </c>
      <c r="N9377">
        <v>2</v>
      </c>
      <c r="O9377">
        <v>7</v>
      </c>
      <c r="P9377">
        <v>2</v>
      </c>
      <c r="Q9377" t="s">
        <v>51</v>
      </c>
      <c r="R9377" t="b">
        <f>FALSE()</f>
        <v>0</v>
      </c>
      <c r="S9377" t="b">
        <f>FALSE()</f>
        <v>0</v>
      </c>
      <c r="T9377">
        <v>0</v>
      </c>
      <c r="U9377">
        <v>0</v>
      </c>
      <c r="V9377">
        <v>1</v>
      </c>
    </row>
    <row r="9378" spans="1:22" ht="15" customHeight="1" x14ac:dyDescent="0.25">
      <c r="A9378">
        <v>9377</v>
      </c>
      <c r="B9378">
        <v>4</v>
      </c>
      <c r="C9378">
        <v>37</v>
      </c>
      <c r="D9378">
        <v>0</v>
      </c>
      <c r="E9378">
        <v>0</v>
      </c>
      <c r="F9378">
        <v>9</v>
      </c>
      <c r="G9378">
        <v>224.25</v>
      </c>
      <c r="H9378">
        <v>0</v>
      </c>
      <c r="I9378">
        <v>1.5384615000000001E-2</v>
      </c>
      <c r="J9378">
        <v>0</v>
      </c>
      <c r="K9378">
        <v>0</v>
      </c>
      <c r="L9378" t="s">
        <v>59</v>
      </c>
      <c r="M9378">
        <v>2</v>
      </c>
      <c r="N9378">
        <v>2</v>
      </c>
      <c r="O9378">
        <v>3</v>
      </c>
      <c r="P9378">
        <v>2</v>
      </c>
      <c r="Q9378" t="s">
        <v>52</v>
      </c>
      <c r="R9378" t="b">
        <f>FALSE()</f>
        <v>0</v>
      </c>
      <c r="S9378" t="b">
        <f>FALSE()</f>
        <v>0</v>
      </c>
      <c r="T9378">
        <v>0</v>
      </c>
      <c r="U9378">
        <v>0</v>
      </c>
      <c r="V9378">
        <v>0</v>
      </c>
    </row>
    <row r="9379" spans="1:22" ht="15" customHeight="1" x14ac:dyDescent="0.25">
      <c r="A9379">
        <v>9378</v>
      </c>
      <c r="B9379">
        <v>0</v>
      </c>
      <c r="C9379">
        <v>0</v>
      </c>
      <c r="D9379">
        <v>3</v>
      </c>
      <c r="E9379">
        <v>16</v>
      </c>
      <c r="F9379">
        <v>35</v>
      </c>
      <c r="G9379">
        <v>1621.7666670000001</v>
      </c>
      <c r="H9379">
        <v>7.8947370000000006E-3</v>
      </c>
      <c r="I9379">
        <v>4.0131579000000001E-2</v>
      </c>
      <c r="J9379">
        <v>0</v>
      </c>
      <c r="K9379">
        <v>0</v>
      </c>
      <c r="L9379" t="s">
        <v>59</v>
      </c>
      <c r="M9379">
        <v>2</v>
      </c>
      <c r="N9379">
        <v>2</v>
      </c>
      <c r="O9379">
        <v>1</v>
      </c>
      <c r="P9379">
        <v>2</v>
      </c>
      <c r="Q9379" t="s">
        <v>51</v>
      </c>
      <c r="R9379" t="b">
        <f>TRUE()</f>
        <v>1</v>
      </c>
      <c r="S9379" t="b">
        <f>FALSE()</f>
        <v>0</v>
      </c>
      <c r="T9379">
        <v>0</v>
      </c>
      <c r="U9379">
        <v>1</v>
      </c>
      <c r="V9379">
        <v>1</v>
      </c>
    </row>
    <row r="9380" spans="1:22" ht="15" customHeight="1" x14ac:dyDescent="0.25">
      <c r="A9380">
        <v>9379</v>
      </c>
      <c r="B9380">
        <v>6</v>
      </c>
      <c r="C9380">
        <v>71.2</v>
      </c>
      <c r="D9380">
        <v>0</v>
      </c>
      <c r="E9380">
        <v>0</v>
      </c>
      <c r="F9380">
        <v>101</v>
      </c>
      <c r="G9380">
        <v>3800.089234</v>
      </c>
      <c r="H9380">
        <v>3.8834949999999998E-3</v>
      </c>
      <c r="I9380">
        <v>2.4032278000000001E-2</v>
      </c>
      <c r="J9380">
        <v>3.1790636019999998</v>
      </c>
      <c r="K9380">
        <v>0</v>
      </c>
      <c r="L9380" t="s">
        <v>59</v>
      </c>
      <c r="M9380">
        <v>1</v>
      </c>
      <c r="N9380">
        <v>1</v>
      </c>
      <c r="O9380">
        <v>3</v>
      </c>
      <c r="P9380">
        <v>1</v>
      </c>
      <c r="Q9380" t="s">
        <v>51</v>
      </c>
      <c r="R9380" t="b">
        <f t="shared" ref="R9380:R9388" si="956">FALSE()</f>
        <v>0</v>
      </c>
      <c r="S9380" t="b">
        <f>TRUE()</f>
        <v>1</v>
      </c>
      <c r="T9380">
        <v>1</v>
      </c>
      <c r="U9380">
        <v>0</v>
      </c>
      <c r="V9380">
        <v>1</v>
      </c>
    </row>
    <row r="9381" spans="1:22" ht="15" customHeight="1" x14ac:dyDescent="0.25">
      <c r="A9381">
        <v>9380</v>
      </c>
      <c r="B9381">
        <v>0</v>
      </c>
      <c r="C9381">
        <v>0</v>
      </c>
      <c r="D9381">
        <v>0</v>
      </c>
      <c r="E9381">
        <v>0</v>
      </c>
      <c r="F9381">
        <v>11</v>
      </c>
      <c r="G9381">
        <v>925.89880949999997</v>
      </c>
      <c r="H9381">
        <v>0.02</v>
      </c>
      <c r="I9381">
        <v>2.9523810000000001E-2</v>
      </c>
      <c r="J9381">
        <v>0</v>
      </c>
      <c r="K9381">
        <v>0</v>
      </c>
      <c r="L9381" t="s">
        <v>59</v>
      </c>
      <c r="M9381">
        <v>3</v>
      </c>
      <c r="N9381">
        <v>2</v>
      </c>
      <c r="O9381">
        <v>2</v>
      </c>
      <c r="P9381">
        <v>2</v>
      </c>
      <c r="Q9381" t="s">
        <v>51</v>
      </c>
      <c r="R9381" t="b">
        <f t="shared" si="956"/>
        <v>0</v>
      </c>
      <c r="S9381" t="b">
        <f>FALSE()</f>
        <v>0</v>
      </c>
      <c r="T9381">
        <v>0</v>
      </c>
      <c r="U9381">
        <v>0</v>
      </c>
      <c r="V9381">
        <v>1</v>
      </c>
    </row>
    <row r="9382" spans="1:22" ht="15" customHeight="1" x14ac:dyDescent="0.25">
      <c r="A9382">
        <v>9381</v>
      </c>
      <c r="B9382">
        <v>0</v>
      </c>
      <c r="C9382">
        <v>0</v>
      </c>
      <c r="D9382">
        <v>0</v>
      </c>
      <c r="E9382">
        <v>0</v>
      </c>
      <c r="F9382">
        <v>11</v>
      </c>
      <c r="G9382">
        <v>212.91666670000001</v>
      </c>
      <c r="H9382">
        <v>0</v>
      </c>
      <c r="I9382">
        <v>9.0909089999999994E-3</v>
      </c>
      <c r="J9382">
        <v>0</v>
      </c>
      <c r="K9382">
        <v>0</v>
      </c>
      <c r="L9382" t="s">
        <v>59</v>
      </c>
      <c r="M9382">
        <v>3</v>
      </c>
      <c r="N9382">
        <v>2</v>
      </c>
      <c r="O9382">
        <v>5</v>
      </c>
      <c r="P9382">
        <v>2</v>
      </c>
      <c r="Q9382" t="s">
        <v>52</v>
      </c>
      <c r="R9382" t="b">
        <f t="shared" si="956"/>
        <v>0</v>
      </c>
      <c r="S9382" t="b">
        <f>FALSE()</f>
        <v>0</v>
      </c>
      <c r="T9382">
        <v>0</v>
      </c>
      <c r="U9382">
        <v>0</v>
      </c>
      <c r="V9382">
        <v>0</v>
      </c>
    </row>
    <row r="9383" spans="1:22" ht="15" customHeight="1" x14ac:dyDescent="0.25">
      <c r="A9383">
        <v>9382</v>
      </c>
      <c r="B9383">
        <v>2</v>
      </c>
      <c r="C9383">
        <v>47.5</v>
      </c>
      <c r="D9383">
        <v>1</v>
      </c>
      <c r="E9383">
        <v>17</v>
      </c>
      <c r="F9383">
        <v>40</v>
      </c>
      <c r="G9383">
        <v>1202.916667</v>
      </c>
      <c r="H9383">
        <v>1.5813952999999999E-2</v>
      </c>
      <c r="I9383">
        <v>4.8604650999999999E-2</v>
      </c>
      <c r="J9383">
        <v>0</v>
      </c>
      <c r="K9383">
        <v>0</v>
      </c>
      <c r="L9383" t="s">
        <v>59</v>
      </c>
      <c r="M9383">
        <v>2</v>
      </c>
      <c r="N9383">
        <v>6</v>
      </c>
      <c r="O9383">
        <v>1</v>
      </c>
      <c r="P9383">
        <v>3</v>
      </c>
      <c r="Q9383" t="s">
        <v>51</v>
      </c>
      <c r="R9383" t="b">
        <f t="shared" si="956"/>
        <v>0</v>
      </c>
      <c r="S9383" t="b">
        <f>FALSE()</f>
        <v>0</v>
      </c>
      <c r="T9383">
        <v>0</v>
      </c>
      <c r="U9383">
        <v>0</v>
      </c>
      <c r="V9383">
        <v>1</v>
      </c>
    </row>
    <row r="9384" spans="1:22" ht="15" customHeight="1" x14ac:dyDescent="0.25">
      <c r="A9384">
        <v>9383</v>
      </c>
      <c r="B9384">
        <v>10</v>
      </c>
      <c r="C9384">
        <v>162.22916670000001</v>
      </c>
      <c r="D9384">
        <v>0</v>
      </c>
      <c r="E9384">
        <v>0</v>
      </c>
      <c r="F9384">
        <v>101</v>
      </c>
      <c r="G9384">
        <v>2681.9981050000001</v>
      </c>
      <c r="H9384">
        <v>1.0185184999999999E-2</v>
      </c>
      <c r="I9384">
        <v>2.1374200999999999E-2</v>
      </c>
      <c r="J9384">
        <v>4.1953351779999997</v>
      </c>
      <c r="K9384">
        <v>0</v>
      </c>
      <c r="L9384" t="s">
        <v>59</v>
      </c>
      <c r="M9384">
        <v>3</v>
      </c>
      <c r="N9384">
        <v>2</v>
      </c>
      <c r="O9384">
        <v>3</v>
      </c>
      <c r="P9384">
        <v>2</v>
      </c>
      <c r="Q9384" t="s">
        <v>51</v>
      </c>
      <c r="R9384" t="b">
        <f t="shared" si="956"/>
        <v>0</v>
      </c>
      <c r="S9384" t="b">
        <f>FALSE()</f>
        <v>0</v>
      </c>
      <c r="T9384">
        <v>0</v>
      </c>
      <c r="U9384">
        <v>0</v>
      </c>
      <c r="V9384">
        <v>1</v>
      </c>
    </row>
    <row r="9385" spans="1:22" ht="15" customHeight="1" x14ac:dyDescent="0.25">
      <c r="A9385">
        <v>9384</v>
      </c>
      <c r="B9385">
        <v>5</v>
      </c>
      <c r="C9385">
        <v>80.25</v>
      </c>
      <c r="D9385">
        <v>0</v>
      </c>
      <c r="E9385">
        <v>0</v>
      </c>
      <c r="F9385">
        <v>63</v>
      </c>
      <c r="G9385">
        <v>2618.6810610000002</v>
      </c>
      <c r="H9385">
        <v>5.7971009999999998E-3</v>
      </c>
      <c r="I9385">
        <v>1.1111111E-2</v>
      </c>
      <c r="J9385">
        <v>17.60939304</v>
      </c>
      <c r="K9385">
        <v>0</v>
      </c>
      <c r="L9385" t="s">
        <v>59</v>
      </c>
      <c r="M9385">
        <v>3</v>
      </c>
      <c r="N9385">
        <v>2</v>
      </c>
      <c r="O9385">
        <v>1</v>
      </c>
      <c r="P9385">
        <v>8</v>
      </c>
      <c r="Q9385" t="s">
        <v>51</v>
      </c>
      <c r="R9385" t="b">
        <f t="shared" si="956"/>
        <v>0</v>
      </c>
      <c r="S9385" t="b">
        <f>TRUE()</f>
        <v>1</v>
      </c>
      <c r="T9385">
        <v>1</v>
      </c>
      <c r="U9385">
        <v>0</v>
      </c>
      <c r="V9385">
        <v>1</v>
      </c>
    </row>
    <row r="9386" spans="1:22" ht="15" customHeight="1" x14ac:dyDescent="0.25">
      <c r="A9386">
        <v>9385</v>
      </c>
      <c r="B9386">
        <v>0</v>
      </c>
      <c r="C9386">
        <v>0</v>
      </c>
      <c r="D9386">
        <v>0</v>
      </c>
      <c r="E9386">
        <v>0</v>
      </c>
      <c r="F9386">
        <v>1</v>
      </c>
      <c r="G9386">
        <v>0</v>
      </c>
      <c r="H9386">
        <v>0.2</v>
      </c>
      <c r="I9386">
        <v>0.2</v>
      </c>
      <c r="J9386">
        <v>0</v>
      </c>
      <c r="K9386">
        <v>0</v>
      </c>
      <c r="L9386" t="s">
        <v>59</v>
      </c>
      <c r="M9386">
        <v>1</v>
      </c>
      <c r="N9386">
        <v>1</v>
      </c>
      <c r="O9386">
        <v>3</v>
      </c>
      <c r="P9386">
        <v>2</v>
      </c>
      <c r="Q9386" t="s">
        <v>51</v>
      </c>
      <c r="R9386" t="b">
        <f t="shared" si="956"/>
        <v>0</v>
      </c>
      <c r="S9386" t="b">
        <f>FALSE()</f>
        <v>0</v>
      </c>
      <c r="T9386">
        <v>0</v>
      </c>
      <c r="U9386">
        <v>0</v>
      </c>
      <c r="V9386">
        <v>1</v>
      </c>
    </row>
    <row r="9387" spans="1:22" ht="15" customHeight="1" x14ac:dyDescent="0.25">
      <c r="A9387">
        <v>9386</v>
      </c>
      <c r="B9387">
        <v>0</v>
      </c>
      <c r="C9387">
        <v>0</v>
      </c>
      <c r="D9387">
        <v>0</v>
      </c>
      <c r="E9387">
        <v>0</v>
      </c>
      <c r="F9387">
        <v>9</v>
      </c>
      <c r="G9387">
        <v>740.16666669999995</v>
      </c>
      <c r="H9387">
        <v>0</v>
      </c>
      <c r="I9387">
        <v>1.4285714E-2</v>
      </c>
      <c r="J9387">
        <v>0</v>
      </c>
      <c r="K9387">
        <v>0</v>
      </c>
      <c r="L9387" t="s">
        <v>59</v>
      </c>
      <c r="M9387">
        <v>3</v>
      </c>
      <c r="N9387">
        <v>2</v>
      </c>
      <c r="O9387">
        <v>1</v>
      </c>
      <c r="P9387">
        <v>1</v>
      </c>
      <c r="Q9387" t="s">
        <v>51</v>
      </c>
      <c r="R9387" t="b">
        <f t="shared" si="956"/>
        <v>0</v>
      </c>
      <c r="S9387" t="b">
        <f>FALSE()</f>
        <v>0</v>
      </c>
      <c r="T9387">
        <v>0</v>
      </c>
      <c r="U9387">
        <v>0</v>
      </c>
      <c r="V9387">
        <v>1</v>
      </c>
    </row>
    <row r="9388" spans="1:22" ht="15" customHeight="1" x14ac:dyDescent="0.25">
      <c r="A9388">
        <v>9387</v>
      </c>
      <c r="B9388">
        <v>2</v>
      </c>
      <c r="C9388">
        <v>30.75</v>
      </c>
      <c r="D9388">
        <v>0</v>
      </c>
      <c r="E9388">
        <v>0</v>
      </c>
      <c r="F9388">
        <v>150</v>
      </c>
      <c r="G9388">
        <v>4760.7783030000001</v>
      </c>
      <c r="H9388">
        <v>1.212528E-2</v>
      </c>
      <c r="I9388">
        <v>1.9068860999999999E-2</v>
      </c>
      <c r="J9388">
        <v>0</v>
      </c>
      <c r="K9388">
        <v>0</v>
      </c>
      <c r="L9388" t="s">
        <v>59</v>
      </c>
      <c r="M9388">
        <v>3</v>
      </c>
      <c r="N9388">
        <v>2</v>
      </c>
      <c r="O9388">
        <v>8</v>
      </c>
      <c r="P9388">
        <v>13</v>
      </c>
      <c r="Q9388" t="s">
        <v>51</v>
      </c>
      <c r="R9388" t="b">
        <f t="shared" si="956"/>
        <v>0</v>
      </c>
      <c r="S9388" t="b">
        <f>FALSE()</f>
        <v>0</v>
      </c>
      <c r="T9388">
        <v>0</v>
      </c>
      <c r="U9388">
        <v>0</v>
      </c>
      <c r="V9388">
        <v>1</v>
      </c>
    </row>
    <row r="9389" spans="1:22" ht="15" customHeight="1" x14ac:dyDescent="0.25">
      <c r="A9389">
        <v>9388</v>
      </c>
      <c r="B9389">
        <v>0</v>
      </c>
      <c r="C9389">
        <v>0</v>
      </c>
      <c r="D9389">
        <v>0</v>
      </c>
      <c r="E9389">
        <v>0</v>
      </c>
      <c r="F9389">
        <v>30</v>
      </c>
      <c r="G9389">
        <v>4262.9666669999997</v>
      </c>
      <c r="H9389">
        <v>0</v>
      </c>
      <c r="I9389">
        <v>1.3333332999999999E-2</v>
      </c>
      <c r="J9389">
        <v>65.295160390000007</v>
      </c>
      <c r="K9389">
        <v>0</v>
      </c>
      <c r="L9389" t="s">
        <v>62</v>
      </c>
      <c r="M9389">
        <v>2</v>
      </c>
      <c r="N9389">
        <v>10</v>
      </c>
      <c r="O9389">
        <v>7</v>
      </c>
      <c r="P9389">
        <v>1</v>
      </c>
      <c r="Q9389" t="s">
        <v>51</v>
      </c>
      <c r="R9389" t="b">
        <f>TRUE()</f>
        <v>1</v>
      </c>
      <c r="S9389" t="b">
        <f>TRUE()</f>
        <v>1</v>
      </c>
      <c r="T9389">
        <v>1</v>
      </c>
      <c r="U9389">
        <v>1</v>
      </c>
      <c r="V9389">
        <v>1</v>
      </c>
    </row>
    <row r="9390" spans="1:22" ht="15" customHeight="1" x14ac:dyDescent="0.25">
      <c r="A9390">
        <v>9389</v>
      </c>
      <c r="B9390">
        <v>0</v>
      </c>
      <c r="C9390">
        <v>0</v>
      </c>
      <c r="D9390">
        <v>0</v>
      </c>
      <c r="E9390">
        <v>0</v>
      </c>
      <c r="F9390">
        <v>10</v>
      </c>
      <c r="G9390">
        <v>130.75</v>
      </c>
      <c r="H9390">
        <v>0.04</v>
      </c>
      <c r="I9390">
        <v>7.6666666999999994E-2</v>
      </c>
      <c r="J9390">
        <v>0</v>
      </c>
      <c r="K9390">
        <v>0</v>
      </c>
      <c r="L9390" t="s">
        <v>59</v>
      </c>
      <c r="M9390">
        <v>3</v>
      </c>
      <c r="N9390">
        <v>2</v>
      </c>
      <c r="O9390">
        <v>1</v>
      </c>
      <c r="P9390">
        <v>3</v>
      </c>
      <c r="Q9390" t="s">
        <v>51</v>
      </c>
      <c r="R9390" t="b">
        <f>FALSE()</f>
        <v>0</v>
      </c>
      <c r="S9390" t="b">
        <f t="shared" ref="S9390:S9395" si="957">FALSE()</f>
        <v>0</v>
      </c>
      <c r="T9390">
        <v>0</v>
      </c>
      <c r="U9390">
        <v>0</v>
      </c>
      <c r="V9390">
        <v>1</v>
      </c>
    </row>
    <row r="9391" spans="1:22" ht="15" customHeight="1" x14ac:dyDescent="0.25">
      <c r="A9391">
        <v>9390</v>
      </c>
      <c r="B9391">
        <v>0</v>
      </c>
      <c r="C9391">
        <v>0</v>
      </c>
      <c r="D9391">
        <v>3</v>
      </c>
      <c r="E9391">
        <v>45.5</v>
      </c>
      <c r="F9391">
        <v>117</v>
      </c>
      <c r="G9391">
        <v>3228.5021369999999</v>
      </c>
      <c r="H9391">
        <v>5.9322029999999996E-3</v>
      </c>
      <c r="I9391">
        <v>1.8995891000000001E-2</v>
      </c>
      <c r="J9391">
        <v>0</v>
      </c>
      <c r="K9391">
        <v>0</v>
      </c>
      <c r="L9391" t="s">
        <v>59</v>
      </c>
      <c r="M9391">
        <v>1</v>
      </c>
      <c r="N9391">
        <v>2</v>
      </c>
      <c r="O9391">
        <v>1</v>
      </c>
      <c r="P9391">
        <v>2</v>
      </c>
      <c r="Q9391" t="s">
        <v>51</v>
      </c>
      <c r="R9391" t="b">
        <f>TRUE()</f>
        <v>1</v>
      </c>
      <c r="S9391" t="b">
        <f t="shared" si="957"/>
        <v>0</v>
      </c>
      <c r="T9391">
        <v>0</v>
      </c>
      <c r="U9391">
        <v>1</v>
      </c>
      <c r="V9391">
        <v>1</v>
      </c>
    </row>
    <row r="9392" spans="1:22" ht="15" customHeight="1" x14ac:dyDescent="0.25">
      <c r="A9392">
        <v>9391</v>
      </c>
      <c r="B9392">
        <v>1</v>
      </c>
      <c r="C9392">
        <v>37.5</v>
      </c>
      <c r="D9392">
        <v>0</v>
      </c>
      <c r="E9392">
        <v>0</v>
      </c>
      <c r="F9392">
        <v>45</v>
      </c>
      <c r="G9392">
        <v>2018.3</v>
      </c>
      <c r="H9392">
        <v>5.6818179999999999E-3</v>
      </c>
      <c r="I9392">
        <v>3.0822511E-2</v>
      </c>
      <c r="J9392">
        <v>0</v>
      </c>
      <c r="K9392">
        <v>0</v>
      </c>
      <c r="L9392" t="s">
        <v>59</v>
      </c>
      <c r="M9392">
        <v>2</v>
      </c>
      <c r="N9392">
        <v>2</v>
      </c>
      <c r="O9392">
        <v>2</v>
      </c>
      <c r="P9392">
        <v>2</v>
      </c>
      <c r="Q9392" t="s">
        <v>51</v>
      </c>
      <c r="R9392" t="b">
        <f t="shared" ref="R9392:R9401" si="958">FALSE()</f>
        <v>0</v>
      </c>
      <c r="S9392" t="b">
        <f t="shared" si="957"/>
        <v>0</v>
      </c>
      <c r="T9392">
        <v>0</v>
      </c>
      <c r="U9392">
        <v>0</v>
      </c>
      <c r="V9392">
        <v>1</v>
      </c>
    </row>
    <row r="9393" spans="1:22" ht="15" customHeight="1" x14ac:dyDescent="0.25">
      <c r="A9393">
        <v>9392</v>
      </c>
      <c r="B9393">
        <v>0</v>
      </c>
      <c r="C9393">
        <v>0</v>
      </c>
      <c r="D9393">
        <v>0</v>
      </c>
      <c r="E9393">
        <v>0</v>
      </c>
      <c r="F9393">
        <v>4</v>
      </c>
      <c r="G9393">
        <v>47</v>
      </c>
      <c r="H9393">
        <v>0</v>
      </c>
      <c r="I9393">
        <v>0.05</v>
      </c>
      <c r="J9393">
        <v>0</v>
      </c>
      <c r="K9393">
        <v>0</v>
      </c>
      <c r="L9393" t="s">
        <v>59</v>
      </c>
      <c r="M9393">
        <v>3</v>
      </c>
      <c r="N9393">
        <v>2</v>
      </c>
      <c r="O9393">
        <v>6</v>
      </c>
      <c r="P9393">
        <v>1</v>
      </c>
      <c r="Q9393" t="s">
        <v>51</v>
      </c>
      <c r="R9393" t="b">
        <f t="shared" si="958"/>
        <v>0</v>
      </c>
      <c r="S9393" t="b">
        <f t="shared" si="957"/>
        <v>0</v>
      </c>
      <c r="T9393">
        <v>0</v>
      </c>
      <c r="U9393">
        <v>0</v>
      </c>
      <c r="V9393">
        <v>1</v>
      </c>
    </row>
    <row r="9394" spans="1:22" ht="15" customHeight="1" x14ac:dyDescent="0.25">
      <c r="A9394">
        <v>9393</v>
      </c>
      <c r="B9394">
        <v>1</v>
      </c>
      <c r="C9394">
        <v>0</v>
      </c>
      <c r="D9394">
        <v>0</v>
      </c>
      <c r="E9394">
        <v>0</v>
      </c>
      <c r="F9394">
        <v>21</v>
      </c>
      <c r="G9394">
        <v>658.25</v>
      </c>
      <c r="H9394">
        <v>3.5497834999999998E-2</v>
      </c>
      <c r="I9394">
        <v>5.7482993000000003E-2</v>
      </c>
      <c r="J9394">
        <v>0</v>
      </c>
      <c r="K9394">
        <v>0</v>
      </c>
      <c r="L9394" t="s">
        <v>59</v>
      </c>
      <c r="M9394">
        <v>3</v>
      </c>
      <c r="N9394">
        <v>2</v>
      </c>
      <c r="O9394">
        <v>5</v>
      </c>
      <c r="P9394">
        <v>13</v>
      </c>
      <c r="Q9394" t="s">
        <v>51</v>
      </c>
      <c r="R9394" t="b">
        <f t="shared" si="958"/>
        <v>0</v>
      </c>
      <c r="S9394" t="b">
        <f t="shared" si="957"/>
        <v>0</v>
      </c>
      <c r="T9394">
        <v>0</v>
      </c>
      <c r="U9394">
        <v>0</v>
      </c>
      <c r="V9394">
        <v>1</v>
      </c>
    </row>
    <row r="9395" spans="1:22" ht="15" customHeight="1" x14ac:dyDescent="0.25">
      <c r="A9395">
        <v>9394</v>
      </c>
      <c r="B9395">
        <v>0</v>
      </c>
      <c r="C9395">
        <v>0</v>
      </c>
      <c r="D9395">
        <v>0</v>
      </c>
      <c r="E9395">
        <v>0</v>
      </c>
      <c r="F9395">
        <v>6</v>
      </c>
      <c r="G9395">
        <v>109.25</v>
      </c>
      <c r="H9395">
        <v>0</v>
      </c>
      <c r="I9395">
        <v>3.3333333E-2</v>
      </c>
      <c r="J9395">
        <v>0</v>
      </c>
      <c r="K9395">
        <v>0</v>
      </c>
      <c r="L9395" t="s">
        <v>62</v>
      </c>
      <c r="M9395">
        <v>8</v>
      </c>
      <c r="N9395">
        <v>13</v>
      </c>
      <c r="O9395">
        <v>9</v>
      </c>
      <c r="P9395">
        <v>20</v>
      </c>
      <c r="Q9395" t="s">
        <v>61</v>
      </c>
      <c r="R9395" t="b">
        <f t="shared" si="958"/>
        <v>0</v>
      </c>
      <c r="S9395" t="b">
        <f t="shared" si="957"/>
        <v>0</v>
      </c>
      <c r="T9395">
        <v>0</v>
      </c>
      <c r="U9395">
        <v>0</v>
      </c>
      <c r="V9395">
        <v>0</v>
      </c>
    </row>
    <row r="9396" spans="1:22" ht="15" customHeight="1" x14ac:dyDescent="0.25">
      <c r="A9396">
        <v>9395</v>
      </c>
      <c r="B9396">
        <v>17</v>
      </c>
      <c r="C9396">
        <v>195.4864719</v>
      </c>
      <c r="D9396">
        <v>1</v>
      </c>
      <c r="E9396">
        <v>60.5</v>
      </c>
      <c r="F9396">
        <v>94</v>
      </c>
      <c r="G9396">
        <v>2267.472565</v>
      </c>
      <c r="H9396">
        <v>2.1116139999999999E-3</v>
      </c>
      <c r="I9396">
        <v>8.2134889999999992E-3</v>
      </c>
      <c r="J9396">
        <v>4.5110787639999996</v>
      </c>
      <c r="K9396">
        <v>0</v>
      </c>
      <c r="L9396" t="s">
        <v>59</v>
      </c>
      <c r="M9396">
        <v>3</v>
      </c>
      <c r="N9396">
        <v>2</v>
      </c>
      <c r="O9396">
        <v>3</v>
      </c>
      <c r="P9396">
        <v>2</v>
      </c>
      <c r="Q9396" t="s">
        <v>51</v>
      </c>
      <c r="R9396" t="b">
        <f t="shared" si="958"/>
        <v>0</v>
      </c>
      <c r="S9396" t="b">
        <f>TRUE()</f>
        <v>1</v>
      </c>
      <c r="T9396">
        <v>1</v>
      </c>
      <c r="U9396">
        <v>0</v>
      </c>
      <c r="V9396">
        <v>1</v>
      </c>
    </row>
    <row r="9397" spans="1:22" ht="15" customHeight="1" x14ac:dyDescent="0.25">
      <c r="A9397">
        <v>9396</v>
      </c>
      <c r="B9397">
        <v>0</v>
      </c>
      <c r="C9397">
        <v>0</v>
      </c>
      <c r="D9397">
        <v>0</v>
      </c>
      <c r="E9397">
        <v>0</v>
      </c>
      <c r="F9397">
        <v>2</v>
      </c>
      <c r="G9397">
        <v>4</v>
      </c>
      <c r="H9397">
        <v>0</v>
      </c>
      <c r="I9397">
        <v>0.1</v>
      </c>
      <c r="J9397">
        <v>0</v>
      </c>
      <c r="K9397">
        <v>0</v>
      </c>
      <c r="L9397" t="s">
        <v>59</v>
      </c>
      <c r="M9397">
        <v>2</v>
      </c>
      <c r="N9397">
        <v>2</v>
      </c>
      <c r="O9397">
        <v>2</v>
      </c>
      <c r="P9397">
        <v>2</v>
      </c>
      <c r="Q9397" t="s">
        <v>51</v>
      </c>
      <c r="R9397" t="b">
        <f t="shared" si="958"/>
        <v>0</v>
      </c>
      <c r="S9397" t="b">
        <f>FALSE()</f>
        <v>0</v>
      </c>
      <c r="T9397">
        <v>0</v>
      </c>
      <c r="U9397">
        <v>0</v>
      </c>
      <c r="V9397">
        <v>1</v>
      </c>
    </row>
    <row r="9398" spans="1:22" ht="15" customHeight="1" x14ac:dyDescent="0.25">
      <c r="A9398">
        <v>9397</v>
      </c>
      <c r="B9398">
        <v>0</v>
      </c>
      <c r="C9398">
        <v>0</v>
      </c>
      <c r="D9398">
        <v>0</v>
      </c>
      <c r="E9398">
        <v>0</v>
      </c>
      <c r="F9398">
        <v>4</v>
      </c>
      <c r="G9398">
        <v>206.5</v>
      </c>
      <c r="H9398">
        <v>0.05</v>
      </c>
      <c r="I9398">
        <v>0.05</v>
      </c>
      <c r="J9398">
        <v>0</v>
      </c>
      <c r="K9398">
        <v>0</v>
      </c>
      <c r="L9398" t="s">
        <v>62</v>
      </c>
      <c r="M9398">
        <v>1</v>
      </c>
      <c r="N9398">
        <v>1</v>
      </c>
      <c r="O9398">
        <v>1</v>
      </c>
      <c r="P9398">
        <v>8</v>
      </c>
      <c r="Q9398" t="s">
        <v>51</v>
      </c>
      <c r="R9398" t="b">
        <f t="shared" si="958"/>
        <v>0</v>
      </c>
      <c r="S9398" t="b">
        <f>FALSE()</f>
        <v>0</v>
      </c>
      <c r="T9398">
        <v>0</v>
      </c>
      <c r="U9398">
        <v>0</v>
      </c>
      <c r="V9398">
        <v>1</v>
      </c>
    </row>
    <row r="9399" spans="1:22" ht="15" customHeight="1" x14ac:dyDescent="0.25">
      <c r="A9399">
        <v>9398</v>
      </c>
      <c r="B9399">
        <v>0</v>
      </c>
      <c r="C9399">
        <v>0</v>
      </c>
      <c r="D9399">
        <v>0</v>
      </c>
      <c r="E9399">
        <v>0</v>
      </c>
      <c r="F9399">
        <v>4</v>
      </c>
      <c r="G9399">
        <v>82</v>
      </c>
      <c r="H9399">
        <v>0</v>
      </c>
      <c r="I9399">
        <v>0.05</v>
      </c>
      <c r="J9399">
        <v>0</v>
      </c>
      <c r="K9399">
        <v>0</v>
      </c>
      <c r="L9399" t="s">
        <v>59</v>
      </c>
      <c r="M9399">
        <v>2</v>
      </c>
      <c r="N9399">
        <v>2</v>
      </c>
      <c r="O9399">
        <v>4</v>
      </c>
      <c r="P9399">
        <v>1</v>
      </c>
      <c r="Q9399" t="s">
        <v>51</v>
      </c>
      <c r="R9399" t="b">
        <f t="shared" si="958"/>
        <v>0</v>
      </c>
      <c r="S9399" t="b">
        <f>FALSE()</f>
        <v>0</v>
      </c>
      <c r="T9399">
        <v>0</v>
      </c>
      <c r="U9399">
        <v>0</v>
      </c>
      <c r="V9399">
        <v>1</v>
      </c>
    </row>
    <row r="9400" spans="1:22" ht="15" customHeight="1" x14ac:dyDescent="0.25">
      <c r="A9400">
        <v>9399</v>
      </c>
      <c r="B9400">
        <v>3</v>
      </c>
      <c r="C9400">
        <v>22</v>
      </c>
      <c r="D9400">
        <v>0</v>
      </c>
      <c r="E9400">
        <v>0</v>
      </c>
      <c r="F9400">
        <v>152</v>
      </c>
      <c r="G9400">
        <v>4251.74125</v>
      </c>
      <c r="H9400">
        <v>3.9473679999999997E-3</v>
      </c>
      <c r="I9400">
        <v>9.7807020000000005E-3</v>
      </c>
      <c r="J9400">
        <v>0</v>
      </c>
      <c r="K9400">
        <v>0</v>
      </c>
      <c r="L9400" t="s">
        <v>59</v>
      </c>
      <c r="M9400">
        <v>2</v>
      </c>
      <c r="N9400">
        <v>2</v>
      </c>
      <c r="O9400">
        <v>1</v>
      </c>
      <c r="P9400">
        <v>10</v>
      </c>
      <c r="Q9400" t="s">
        <v>51</v>
      </c>
      <c r="R9400" t="b">
        <f t="shared" si="958"/>
        <v>0</v>
      </c>
      <c r="S9400" t="b">
        <f>TRUE()</f>
        <v>1</v>
      </c>
      <c r="T9400">
        <v>1</v>
      </c>
      <c r="U9400">
        <v>0</v>
      </c>
      <c r="V9400">
        <v>1</v>
      </c>
    </row>
    <row r="9401" spans="1:22" ht="15" customHeight="1" x14ac:dyDescent="0.25">
      <c r="A9401">
        <v>9400</v>
      </c>
      <c r="B9401">
        <v>7</v>
      </c>
      <c r="C9401">
        <v>644.5</v>
      </c>
      <c r="D9401">
        <v>2</v>
      </c>
      <c r="E9401">
        <v>166.5</v>
      </c>
      <c r="F9401">
        <v>31</v>
      </c>
      <c r="G9401">
        <v>1629.6416670000001</v>
      </c>
      <c r="H9401">
        <v>0</v>
      </c>
      <c r="I9401">
        <v>2.6063125999999999E-2</v>
      </c>
      <c r="J9401">
        <v>0</v>
      </c>
      <c r="K9401">
        <v>0</v>
      </c>
      <c r="L9401" t="s">
        <v>62</v>
      </c>
      <c r="M9401">
        <v>2</v>
      </c>
      <c r="N9401">
        <v>2</v>
      </c>
      <c r="O9401">
        <v>4</v>
      </c>
      <c r="P9401">
        <v>2</v>
      </c>
      <c r="Q9401" t="s">
        <v>51</v>
      </c>
      <c r="R9401" t="b">
        <f t="shared" si="958"/>
        <v>0</v>
      </c>
      <c r="S9401" t="b">
        <f>FALSE()</f>
        <v>0</v>
      </c>
      <c r="T9401">
        <v>0</v>
      </c>
      <c r="U9401">
        <v>0</v>
      </c>
      <c r="V9401">
        <v>1</v>
      </c>
    </row>
    <row r="9402" spans="1:22" ht="15" customHeight="1" x14ac:dyDescent="0.25">
      <c r="A9402">
        <v>9401</v>
      </c>
      <c r="B9402">
        <v>10</v>
      </c>
      <c r="C9402">
        <v>212.76162790000001</v>
      </c>
      <c r="D9402">
        <v>4</v>
      </c>
      <c r="E9402">
        <v>109</v>
      </c>
      <c r="F9402">
        <v>222</v>
      </c>
      <c r="G9402">
        <v>9049.5340240000005</v>
      </c>
      <c r="H9402">
        <v>8.5362319999999995E-3</v>
      </c>
      <c r="I9402">
        <v>1.8457454000000002E-2</v>
      </c>
      <c r="J9402">
        <v>10.669369850000001</v>
      </c>
      <c r="K9402">
        <v>0</v>
      </c>
      <c r="L9402" t="s">
        <v>59</v>
      </c>
      <c r="M9402">
        <v>1</v>
      </c>
      <c r="N9402">
        <v>2</v>
      </c>
      <c r="O9402">
        <v>3</v>
      </c>
      <c r="P9402">
        <v>2</v>
      </c>
      <c r="Q9402" t="s">
        <v>51</v>
      </c>
      <c r="R9402" t="b">
        <f>TRUE()</f>
        <v>1</v>
      </c>
      <c r="S9402" t="b">
        <f>FALSE()</f>
        <v>0</v>
      </c>
      <c r="T9402">
        <v>0</v>
      </c>
      <c r="U9402">
        <v>1</v>
      </c>
      <c r="V9402">
        <v>1</v>
      </c>
    </row>
    <row r="9403" spans="1:22" ht="15" customHeight="1" x14ac:dyDescent="0.25">
      <c r="A9403">
        <v>9402</v>
      </c>
      <c r="B9403">
        <v>0</v>
      </c>
      <c r="C9403">
        <v>0</v>
      </c>
      <c r="D9403">
        <v>0</v>
      </c>
      <c r="E9403">
        <v>0</v>
      </c>
      <c r="F9403">
        <v>9</v>
      </c>
      <c r="G9403">
        <v>125.5</v>
      </c>
      <c r="H9403">
        <v>0</v>
      </c>
      <c r="I9403">
        <v>7.4074070000000004E-3</v>
      </c>
      <c r="J9403">
        <v>0</v>
      </c>
      <c r="K9403">
        <v>0</v>
      </c>
      <c r="L9403" t="s">
        <v>59</v>
      </c>
      <c r="M9403">
        <v>2</v>
      </c>
      <c r="N9403">
        <v>2</v>
      </c>
      <c r="O9403">
        <v>7</v>
      </c>
      <c r="P9403">
        <v>11</v>
      </c>
      <c r="Q9403" t="s">
        <v>51</v>
      </c>
      <c r="R9403" t="b">
        <f>FALSE()</f>
        <v>0</v>
      </c>
      <c r="S9403" t="b">
        <f>FALSE()</f>
        <v>0</v>
      </c>
      <c r="T9403">
        <v>0</v>
      </c>
      <c r="U9403">
        <v>0</v>
      </c>
      <c r="V9403">
        <v>1</v>
      </c>
    </row>
    <row r="9404" spans="1:22" ht="15" customHeight="1" x14ac:dyDescent="0.25">
      <c r="A9404">
        <v>9403</v>
      </c>
      <c r="B9404">
        <v>4</v>
      </c>
      <c r="C9404">
        <v>76</v>
      </c>
      <c r="D9404">
        <v>0</v>
      </c>
      <c r="E9404">
        <v>0</v>
      </c>
      <c r="F9404">
        <v>186</v>
      </c>
      <c r="G9404">
        <v>5106.2629909999996</v>
      </c>
      <c r="H9404">
        <v>3.723404E-3</v>
      </c>
      <c r="I9404">
        <v>2.3642242000000001E-2</v>
      </c>
      <c r="J9404">
        <v>0</v>
      </c>
      <c r="K9404">
        <v>0</v>
      </c>
      <c r="L9404" t="s">
        <v>59</v>
      </c>
      <c r="M9404">
        <v>2</v>
      </c>
      <c r="N9404">
        <v>2</v>
      </c>
      <c r="O9404">
        <v>3</v>
      </c>
      <c r="P9404">
        <v>2</v>
      </c>
      <c r="Q9404" t="s">
        <v>51</v>
      </c>
      <c r="R9404" t="b">
        <f>TRUE()</f>
        <v>1</v>
      </c>
      <c r="S9404" t="b">
        <f>FALSE()</f>
        <v>0</v>
      </c>
      <c r="T9404">
        <v>0</v>
      </c>
      <c r="U9404">
        <v>1</v>
      </c>
      <c r="V9404">
        <v>1</v>
      </c>
    </row>
    <row r="9405" spans="1:22" ht="15" customHeight="1" x14ac:dyDescent="0.25">
      <c r="A9405">
        <v>9404</v>
      </c>
      <c r="B9405">
        <v>0</v>
      </c>
      <c r="C9405">
        <v>0</v>
      </c>
      <c r="D9405">
        <v>3</v>
      </c>
      <c r="E9405">
        <v>191.33333329999999</v>
      </c>
      <c r="F9405">
        <v>57</v>
      </c>
      <c r="G9405">
        <v>1315.4551819999999</v>
      </c>
      <c r="H9405">
        <v>0</v>
      </c>
      <c r="I9405">
        <v>9.5019159999999991E-3</v>
      </c>
      <c r="J9405">
        <v>0</v>
      </c>
      <c r="K9405">
        <v>0</v>
      </c>
      <c r="L9405" t="s">
        <v>59</v>
      </c>
      <c r="M9405">
        <v>3</v>
      </c>
      <c r="N9405">
        <v>2</v>
      </c>
      <c r="O9405">
        <v>3</v>
      </c>
      <c r="P9405">
        <v>2</v>
      </c>
      <c r="Q9405" t="s">
        <v>51</v>
      </c>
      <c r="R9405" t="b">
        <f>TRUE()</f>
        <v>1</v>
      </c>
      <c r="S9405" t="b">
        <f>TRUE()</f>
        <v>1</v>
      </c>
      <c r="T9405">
        <v>1</v>
      </c>
      <c r="U9405">
        <v>1</v>
      </c>
      <c r="V9405">
        <v>1</v>
      </c>
    </row>
    <row r="9406" spans="1:22" ht="15" customHeight="1" x14ac:dyDescent="0.25">
      <c r="A9406">
        <v>9405</v>
      </c>
      <c r="B9406">
        <v>0</v>
      </c>
      <c r="C9406">
        <v>0</v>
      </c>
      <c r="D9406">
        <v>0</v>
      </c>
      <c r="E9406">
        <v>0</v>
      </c>
      <c r="F9406">
        <v>1</v>
      </c>
      <c r="G9406">
        <v>0</v>
      </c>
      <c r="H9406">
        <v>0.2</v>
      </c>
      <c r="I9406">
        <v>0.2</v>
      </c>
      <c r="J9406">
        <v>0</v>
      </c>
      <c r="K9406">
        <v>0</v>
      </c>
      <c r="L9406" t="s">
        <v>62</v>
      </c>
      <c r="M9406">
        <v>2</v>
      </c>
      <c r="N9406">
        <v>2</v>
      </c>
      <c r="O9406">
        <v>1</v>
      </c>
      <c r="P9406">
        <v>3</v>
      </c>
      <c r="Q9406" t="s">
        <v>51</v>
      </c>
      <c r="R9406" t="b">
        <f>FALSE()</f>
        <v>0</v>
      </c>
      <c r="S9406" t="b">
        <f t="shared" ref="S9406:S9414" si="959">FALSE()</f>
        <v>0</v>
      </c>
      <c r="T9406">
        <v>0</v>
      </c>
      <c r="U9406">
        <v>0</v>
      </c>
      <c r="V9406">
        <v>1</v>
      </c>
    </row>
    <row r="9407" spans="1:22" ht="15" customHeight="1" x14ac:dyDescent="0.25">
      <c r="A9407">
        <v>9406</v>
      </c>
      <c r="B9407">
        <v>0</v>
      </c>
      <c r="C9407">
        <v>0</v>
      </c>
      <c r="D9407">
        <v>0</v>
      </c>
      <c r="E9407">
        <v>0</v>
      </c>
      <c r="F9407">
        <v>13</v>
      </c>
      <c r="G9407">
        <v>98.666666669999998</v>
      </c>
      <c r="H9407">
        <v>1.5384615000000001E-2</v>
      </c>
      <c r="I9407">
        <v>4.6153845999999998E-2</v>
      </c>
      <c r="J9407">
        <v>0</v>
      </c>
      <c r="K9407">
        <v>0</v>
      </c>
      <c r="L9407" t="s">
        <v>62</v>
      </c>
      <c r="M9407">
        <v>2</v>
      </c>
      <c r="N9407">
        <v>2</v>
      </c>
      <c r="O9407">
        <v>3</v>
      </c>
      <c r="P9407">
        <v>13</v>
      </c>
      <c r="Q9407" t="s">
        <v>51</v>
      </c>
      <c r="R9407" t="b">
        <f>FALSE()</f>
        <v>0</v>
      </c>
      <c r="S9407" t="b">
        <f t="shared" si="959"/>
        <v>0</v>
      </c>
      <c r="T9407">
        <v>0</v>
      </c>
      <c r="U9407">
        <v>0</v>
      </c>
      <c r="V9407">
        <v>1</v>
      </c>
    </row>
    <row r="9408" spans="1:22" ht="15" customHeight="1" x14ac:dyDescent="0.25">
      <c r="A9408">
        <v>9407</v>
      </c>
      <c r="B9408">
        <v>0</v>
      </c>
      <c r="C9408">
        <v>0</v>
      </c>
      <c r="D9408">
        <v>0</v>
      </c>
      <c r="E9408">
        <v>0</v>
      </c>
      <c r="F9408">
        <v>1</v>
      </c>
      <c r="G9408">
        <v>0</v>
      </c>
      <c r="H9408">
        <v>0.2</v>
      </c>
      <c r="I9408">
        <v>0.2</v>
      </c>
      <c r="J9408">
        <v>0</v>
      </c>
      <c r="K9408">
        <v>0</v>
      </c>
      <c r="L9408" t="s">
        <v>62</v>
      </c>
      <c r="M9408">
        <v>2</v>
      </c>
      <c r="N9408">
        <v>2</v>
      </c>
      <c r="O9408">
        <v>4</v>
      </c>
      <c r="P9408">
        <v>1</v>
      </c>
      <c r="Q9408" t="s">
        <v>51</v>
      </c>
      <c r="R9408" t="b">
        <f>FALSE()</f>
        <v>0</v>
      </c>
      <c r="S9408" t="b">
        <f t="shared" si="959"/>
        <v>0</v>
      </c>
      <c r="T9408">
        <v>0</v>
      </c>
      <c r="U9408">
        <v>0</v>
      </c>
      <c r="V9408">
        <v>1</v>
      </c>
    </row>
    <row r="9409" spans="1:22" ht="15" customHeight="1" x14ac:dyDescent="0.25">
      <c r="A9409">
        <v>9408</v>
      </c>
      <c r="B9409">
        <v>1</v>
      </c>
      <c r="C9409">
        <v>6.3333333329999997</v>
      </c>
      <c r="D9409">
        <v>0</v>
      </c>
      <c r="E9409">
        <v>0</v>
      </c>
      <c r="F9409">
        <v>36</v>
      </c>
      <c r="G9409">
        <v>1378.166667</v>
      </c>
      <c r="H9409">
        <v>5.5555559999999997E-3</v>
      </c>
      <c r="I9409">
        <v>2.6587302E-2</v>
      </c>
      <c r="J9409">
        <v>0</v>
      </c>
      <c r="K9409">
        <v>0</v>
      </c>
      <c r="L9409" t="s">
        <v>59</v>
      </c>
      <c r="M9409">
        <v>2</v>
      </c>
      <c r="N9409">
        <v>2</v>
      </c>
      <c r="O9409">
        <v>1</v>
      </c>
      <c r="P9409">
        <v>13</v>
      </c>
      <c r="Q9409" t="s">
        <v>51</v>
      </c>
      <c r="R9409" t="b">
        <f>TRUE()</f>
        <v>1</v>
      </c>
      <c r="S9409" t="b">
        <f t="shared" si="959"/>
        <v>0</v>
      </c>
      <c r="T9409">
        <v>0</v>
      </c>
      <c r="U9409">
        <v>1</v>
      </c>
      <c r="V9409">
        <v>1</v>
      </c>
    </row>
    <row r="9410" spans="1:22" ht="15" customHeight="1" x14ac:dyDescent="0.25">
      <c r="A9410">
        <v>9409</v>
      </c>
      <c r="B9410">
        <v>0</v>
      </c>
      <c r="C9410">
        <v>0</v>
      </c>
      <c r="D9410">
        <v>0</v>
      </c>
      <c r="E9410">
        <v>0</v>
      </c>
      <c r="F9410">
        <v>32</v>
      </c>
      <c r="G9410">
        <v>348.25</v>
      </c>
      <c r="H9410">
        <v>0</v>
      </c>
      <c r="I9410">
        <v>1.0793651E-2</v>
      </c>
      <c r="J9410">
        <v>0</v>
      </c>
      <c r="K9410">
        <v>0</v>
      </c>
      <c r="L9410" t="s">
        <v>62</v>
      </c>
      <c r="M9410">
        <v>2</v>
      </c>
      <c r="N9410">
        <v>2</v>
      </c>
      <c r="O9410">
        <v>1</v>
      </c>
      <c r="P9410">
        <v>6</v>
      </c>
      <c r="Q9410" t="s">
        <v>51</v>
      </c>
      <c r="R9410" t="b">
        <f t="shared" ref="R9410:R9416" si="960">FALSE()</f>
        <v>0</v>
      </c>
      <c r="S9410" t="b">
        <f t="shared" si="959"/>
        <v>0</v>
      </c>
      <c r="T9410">
        <v>0</v>
      </c>
      <c r="U9410">
        <v>0</v>
      </c>
      <c r="V9410">
        <v>1</v>
      </c>
    </row>
    <row r="9411" spans="1:22" ht="15" customHeight="1" x14ac:dyDescent="0.25">
      <c r="A9411">
        <v>9410</v>
      </c>
      <c r="B9411">
        <v>0</v>
      </c>
      <c r="C9411">
        <v>0</v>
      </c>
      <c r="D9411">
        <v>0</v>
      </c>
      <c r="E9411">
        <v>0</v>
      </c>
      <c r="F9411">
        <v>11</v>
      </c>
      <c r="G9411">
        <v>382.25</v>
      </c>
      <c r="H9411">
        <v>1.8181817999999999E-2</v>
      </c>
      <c r="I9411">
        <v>6.3636364000000001E-2</v>
      </c>
      <c r="J9411">
        <v>0</v>
      </c>
      <c r="K9411">
        <v>0</v>
      </c>
      <c r="L9411" t="s">
        <v>62</v>
      </c>
      <c r="M9411">
        <v>2</v>
      </c>
      <c r="N9411">
        <v>2</v>
      </c>
      <c r="O9411">
        <v>3</v>
      </c>
      <c r="P9411">
        <v>2</v>
      </c>
      <c r="Q9411" t="s">
        <v>51</v>
      </c>
      <c r="R9411" t="b">
        <f t="shared" si="960"/>
        <v>0</v>
      </c>
      <c r="S9411" t="b">
        <f t="shared" si="959"/>
        <v>0</v>
      </c>
      <c r="T9411">
        <v>0</v>
      </c>
      <c r="U9411">
        <v>0</v>
      </c>
      <c r="V9411">
        <v>1</v>
      </c>
    </row>
    <row r="9412" spans="1:22" ht="15" customHeight="1" x14ac:dyDescent="0.25">
      <c r="A9412">
        <v>9411</v>
      </c>
      <c r="B9412">
        <v>0</v>
      </c>
      <c r="C9412">
        <v>0</v>
      </c>
      <c r="D9412">
        <v>0</v>
      </c>
      <c r="E9412">
        <v>0</v>
      </c>
      <c r="F9412">
        <v>5</v>
      </c>
      <c r="G9412">
        <v>256.5</v>
      </c>
      <c r="H9412">
        <v>0</v>
      </c>
      <c r="I9412">
        <v>0.04</v>
      </c>
      <c r="J9412">
        <v>0</v>
      </c>
      <c r="K9412">
        <v>0</v>
      </c>
      <c r="L9412" t="s">
        <v>62</v>
      </c>
      <c r="M9412">
        <v>2</v>
      </c>
      <c r="N9412">
        <v>2</v>
      </c>
      <c r="O9412">
        <v>3</v>
      </c>
      <c r="P9412">
        <v>3</v>
      </c>
      <c r="Q9412" t="s">
        <v>51</v>
      </c>
      <c r="R9412" t="b">
        <f t="shared" si="960"/>
        <v>0</v>
      </c>
      <c r="S9412" t="b">
        <f t="shared" si="959"/>
        <v>0</v>
      </c>
      <c r="T9412">
        <v>0</v>
      </c>
      <c r="U9412">
        <v>0</v>
      </c>
      <c r="V9412">
        <v>1</v>
      </c>
    </row>
    <row r="9413" spans="1:22" ht="15" customHeight="1" x14ac:dyDescent="0.25">
      <c r="A9413">
        <v>9412</v>
      </c>
      <c r="B9413">
        <v>0</v>
      </c>
      <c r="C9413">
        <v>0</v>
      </c>
      <c r="D9413">
        <v>0</v>
      </c>
      <c r="E9413">
        <v>0</v>
      </c>
      <c r="F9413">
        <v>10</v>
      </c>
      <c r="G9413">
        <v>249</v>
      </c>
      <c r="H9413">
        <v>0.04</v>
      </c>
      <c r="I9413">
        <v>6.4000000000000001E-2</v>
      </c>
      <c r="J9413">
        <v>0</v>
      </c>
      <c r="K9413">
        <v>0</v>
      </c>
      <c r="L9413" t="s">
        <v>59</v>
      </c>
      <c r="M9413">
        <v>1</v>
      </c>
      <c r="N9413">
        <v>1</v>
      </c>
      <c r="O9413">
        <v>8</v>
      </c>
      <c r="P9413">
        <v>3</v>
      </c>
      <c r="Q9413" t="s">
        <v>51</v>
      </c>
      <c r="R9413" t="b">
        <f t="shared" si="960"/>
        <v>0</v>
      </c>
      <c r="S9413" t="b">
        <f t="shared" si="959"/>
        <v>0</v>
      </c>
      <c r="T9413">
        <v>0</v>
      </c>
      <c r="U9413">
        <v>0</v>
      </c>
      <c r="V9413">
        <v>1</v>
      </c>
    </row>
    <row r="9414" spans="1:22" ht="15" customHeight="1" x14ac:dyDescent="0.25">
      <c r="A9414">
        <v>9413</v>
      </c>
      <c r="B9414">
        <v>4</v>
      </c>
      <c r="C9414">
        <v>98.916666669999998</v>
      </c>
      <c r="D9414">
        <v>0</v>
      </c>
      <c r="E9414">
        <v>0</v>
      </c>
      <c r="F9414">
        <v>110</v>
      </c>
      <c r="G9414">
        <v>4096.712716</v>
      </c>
      <c r="H9414">
        <v>2.654867E-3</v>
      </c>
      <c r="I9414">
        <v>1.1061947000000001E-2</v>
      </c>
      <c r="J9414">
        <v>0</v>
      </c>
      <c r="K9414">
        <v>0</v>
      </c>
      <c r="L9414" t="s">
        <v>59</v>
      </c>
      <c r="M9414">
        <v>1</v>
      </c>
      <c r="N9414">
        <v>2</v>
      </c>
      <c r="O9414">
        <v>6</v>
      </c>
      <c r="P9414">
        <v>2</v>
      </c>
      <c r="Q9414" t="s">
        <v>51</v>
      </c>
      <c r="R9414" t="b">
        <f t="shared" si="960"/>
        <v>0</v>
      </c>
      <c r="S9414" t="b">
        <f t="shared" si="959"/>
        <v>0</v>
      </c>
      <c r="T9414">
        <v>0</v>
      </c>
      <c r="U9414">
        <v>0</v>
      </c>
      <c r="V9414">
        <v>1</v>
      </c>
    </row>
    <row r="9415" spans="1:22" ht="15" customHeight="1" x14ac:dyDescent="0.25">
      <c r="A9415">
        <v>9414</v>
      </c>
      <c r="B9415">
        <v>1</v>
      </c>
      <c r="C9415">
        <v>18</v>
      </c>
      <c r="D9415">
        <v>0</v>
      </c>
      <c r="E9415">
        <v>0</v>
      </c>
      <c r="F9415">
        <v>62</v>
      </c>
      <c r="G9415">
        <v>1288.1305560000001</v>
      </c>
      <c r="H9415">
        <v>3.278689E-3</v>
      </c>
      <c r="I9415">
        <v>9.071038E-3</v>
      </c>
      <c r="J9415">
        <v>13.63692586</v>
      </c>
      <c r="K9415">
        <v>0</v>
      </c>
      <c r="L9415" t="s">
        <v>59</v>
      </c>
      <c r="M9415">
        <v>2</v>
      </c>
      <c r="N9415">
        <v>10</v>
      </c>
      <c r="O9415">
        <v>1</v>
      </c>
      <c r="P9415">
        <v>3</v>
      </c>
      <c r="Q9415" t="s">
        <v>51</v>
      </c>
      <c r="R9415" t="b">
        <f t="shared" si="960"/>
        <v>0</v>
      </c>
      <c r="S9415" t="b">
        <f>TRUE()</f>
        <v>1</v>
      </c>
      <c r="T9415">
        <v>1</v>
      </c>
      <c r="U9415">
        <v>0</v>
      </c>
      <c r="V9415">
        <v>1</v>
      </c>
    </row>
    <row r="9416" spans="1:22" ht="15" customHeight="1" x14ac:dyDescent="0.25">
      <c r="A9416">
        <v>9415</v>
      </c>
      <c r="B9416">
        <v>0</v>
      </c>
      <c r="C9416">
        <v>0</v>
      </c>
      <c r="D9416">
        <v>0</v>
      </c>
      <c r="E9416">
        <v>0</v>
      </c>
      <c r="F9416">
        <v>10</v>
      </c>
      <c r="G9416">
        <v>594</v>
      </c>
      <c r="H9416">
        <v>0</v>
      </c>
      <c r="I9416">
        <v>3.1666667000000003E-2</v>
      </c>
      <c r="J9416">
        <v>0</v>
      </c>
      <c r="K9416">
        <v>0</v>
      </c>
      <c r="L9416" t="s">
        <v>62</v>
      </c>
      <c r="M9416">
        <v>2</v>
      </c>
      <c r="N9416">
        <v>2</v>
      </c>
      <c r="O9416">
        <v>1</v>
      </c>
      <c r="P9416">
        <v>2</v>
      </c>
      <c r="Q9416" t="s">
        <v>51</v>
      </c>
      <c r="R9416" t="b">
        <f t="shared" si="960"/>
        <v>0</v>
      </c>
      <c r="S9416" t="b">
        <f t="shared" ref="S9416:S9426" si="961">FALSE()</f>
        <v>0</v>
      </c>
      <c r="T9416">
        <v>0</v>
      </c>
      <c r="U9416">
        <v>0</v>
      </c>
      <c r="V9416">
        <v>1</v>
      </c>
    </row>
    <row r="9417" spans="1:22" ht="15" customHeight="1" x14ac:dyDescent="0.25">
      <c r="A9417">
        <v>9416</v>
      </c>
      <c r="B9417">
        <v>5</v>
      </c>
      <c r="C9417">
        <v>158.69999999999999</v>
      </c>
      <c r="D9417">
        <v>0</v>
      </c>
      <c r="E9417">
        <v>0</v>
      </c>
      <c r="F9417">
        <v>51</v>
      </c>
      <c r="G9417">
        <v>1364.2666670000001</v>
      </c>
      <c r="H9417">
        <v>7.6923080000000001E-3</v>
      </c>
      <c r="I9417">
        <v>1.1987179000000001E-2</v>
      </c>
      <c r="J9417">
        <v>0</v>
      </c>
      <c r="K9417">
        <v>0</v>
      </c>
      <c r="L9417" t="s">
        <v>59</v>
      </c>
      <c r="M9417">
        <v>3</v>
      </c>
      <c r="N9417">
        <v>2</v>
      </c>
      <c r="O9417">
        <v>3</v>
      </c>
      <c r="P9417">
        <v>2</v>
      </c>
      <c r="Q9417" t="s">
        <v>51</v>
      </c>
      <c r="R9417" t="b">
        <f>TRUE()</f>
        <v>1</v>
      </c>
      <c r="S9417" t="b">
        <f t="shared" si="961"/>
        <v>0</v>
      </c>
      <c r="T9417">
        <v>0</v>
      </c>
      <c r="U9417">
        <v>1</v>
      </c>
      <c r="V9417">
        <v>1</v>
      </c>
    </row>
    <row r="9418" spans="1:22" ht="15" customHeight="1" x14ac:dyDescent="0.25">
      <c r="A9418">
        <v>9417</v>
      </c>
      <c r="B9418">
        <v>0</v>
      </c>
      <c r="C9418">
        <v>0</v>
      </c>
      <c r="D9418">
        <v>0</v>
      </c>
      <c r="E9418">
        <v>0</v>
      </c>
      <c r="F9418">
        <v>1</v>
      </c>
      <c r="G9418">
        <v>0</v>
      </c>
      <c r="H9418">
        <v>0.2</v>
      </c>
      <c r="I9418">
        <v>0.2</v>
      </c>
      <c r="J9418">
        <v>0</v>
      </c>
      <c r="K9418">
        <v>0</v>
      </c>
      <c r="L9418" t="s">
        <v>62</v>
      </c>
      <c r="M9418">
        <v>1</v>
      </c>
      <c r="N9418">
        <v>1</v>
      </c>
      <c r="O9418">
        <v>5</v>
      </c>
      <c r="P9418">
        <v>1</v>
      </c>
      <c r="Q9418" t="s">
        <v>51</v>
      </c>
      <c r="R9418" t="b">
        <f>FALSE()</f>
        <v>0</v>
      </c>
      <c r="S9418" t="b">
        <f t="shared" si="961"/>
        <v>0</v>
      </c>
      <c r="T9418">
        <v>0</v>
      </c>
      <c r="U9418">
        <v>0</v>
      </c>
      <c r="V9418">
        <v>1</v>
      </c>
    </row>
    <row r="9419" spans="1:22" ht="15" customHeight="1" x14ac:dyDescent="0.25">
      <c r="A9419">
        <v>9418</v>
      </c>
      <c r="B9419">
        <v>0</v>
      </c>
      <c r="C9419">
        <v>0</v>
      </c>
      <c r="D9419">
        <v>0</v>
      </c>
      <c r="E9419">
        <v>0</v>
      </c>
      <c r="F9419">
        <v>11</v>
      </c>
      <c r="G9419">
        <v>189.25</v>
      </c>
      <c r="H9419">
        <v>2.7272727E-2</v>
      </c>
      <c r="I9419">
        <v>4.8484847999999997E-2</v>
      </c>
      <c r="J9419">
        <v>0</v>
      </c>
      <c r="K9419">
        <v>0</v>
      </c>
      <c r="L9419" t="s">
        <v>62</v>
      </c>
      <c r="M9419">
        <v>2</v>
      </c>
      <c r="N9419">
        <v>5</v>
      </c>
      <c r="O9419">
        <v>1</v>
      </c>
      <c r="P9419">
        <v>1</v>
      </c>
      <c r="Q9419" t="s">
        <v>51</v>
      </c>
      <c r="R9419" t="b">
        <f>FALSE()</f>
        <v>0</v>
      </c>
      <c r="S9419" t="b">
        <f t="shared" si="961"/>
        <v>0</v>
      </c>
      <c r="T9419">
        <v>0</v>
      </c>
      <c r="U9419">
        <v>0</v>
      </c>
      <c r="V9419">
        <v>1</v>
      </c>
    </row>
    <row r="9420" spans="1:22" ht="15" customHeight="1" x14ac:dyDescent="0.25">
      <c r="A9420">
        <v>9419</v>
      </c>
      <c r="B9420">
        <v>4</v>
      </c>
      <c r="C9420">
        <v>98.5</v>
      </c>
      <c r="D9420">
        <v>0</v>
      </c>
      <c r="E9420">
        <v>0</v>
      </c>
      <c r="F9420">
        <v>9</v>
      </c>
      <c r="G9420">
        <v>281.75</v>
      </c>
      <c r="H9420">
        <v>0</v>
      </c>
      <c r="I9420">
        <v>3.0909091E-2</v>
      </c>
      <c r="J9420">
        <v>0</v>
      </c>
      <c r="K9420">
        <v>0</v>
      </c>
      <c r="L9420" t="s">
        <v>62</v>
      </c>
      <c r="M9420">
        <v>1</v>
      </c>
      <c r="N9420">
        <v>1</v>
      </c>
      <c r="O9420">
        <v>3</v>
      </c>
      <c r="P9420">
        <v>2</v>
      </c>
      <c r="Q9420" t="s">
        <v>51</v>
      </c>
      <c r="R9420" t="b">
        <f>FALSE()</f>
        <v>0</v>
      </c>
      <c r="S9420" t="b">
        <f t="shared" si="961"/>
        <v>0</v>
      </c>
      <c r="T9420">
        <v>0</v>
      </c>
      <c r="U9420">
        <v>0</v>
      </c>
      <c r="V9420">
        <v>1</v>
      </c>
    </row>
    <row r="9421" spans="1:22" ht="15" customHeight="1" x14ac:dyDescent="0.25">
      <c r="A9421">
        <v>9420</v>
      </c>
      <c r="B9421">
        <v>7</v>
      </c>
      <c r="C9421">
        <v>87.916666669999998</v>
      </c>
      <c r="D9421">
        <v>1</v>
      </c>
      <c r="E9421">
        <v>0</v>
      </c>
      <c r="F9421">
        <v>46</v>
      </c>
      <c r="G9421">
        <v>1621.0253789999999</v>
      </c>
      <c r="H9421">
        <v>4.0816330000000003E-3</v>
      </c>
      <c r="I9421">
        <v>2.0544218E-2</v>
      </c>
      <c r="J9421">
        <v>6.0235232099999996</v>
      </c>
      <c r="K9421">
        <v>0</v>
      </c>
      <c r="L9421" t="s">
        <v>62</v>
      </c>
      <c r="M9421">
        <v>1</v>
      </c>
      <c r="N9421">
        <v>1</v>
      </c>
      <c r="O9421">
        <v>3</v>
      </c>
      <c r="P9421">
        <v>2</v>
      </c>
      <c r="Q9421" t="s">
        <v>51</v>
      </c>
      <c r="R9421" t="b">
        <f>FALSE()</f>
        <v>0</v>
      </c>
      <c r="S9421" t="b">
        <f t="shared" si="961"/>
        <v>0</v>
      </c>
      <c r="T9421">
        <v>0</v>
      </c>
      <c r="U9421">
        <v>0</v>
      </c>
      <c r="V9421">
        <v>1</v>
      </c>
    </row>
    <row r="9422" spans="1:22" ht="15" customHeight="1" x14ac:dyDescent="0.25">
      <c r="A9422">
        <v>9421</v>
      </c>
      <c r="B9422">
        <v>0</v>
      </c>
      <c r="C9422">
        <v>0</v>
      </c>
      <c r="D9422">
        <v>0</v>
      </c>
      <c r="E9422">
        <v>0</v>
      </c>
      <c r="F9422">
        <v>37</v>
      </c>
      <c r="G9422">
        <v>2323.166667</v>
      </c>
      <c r="H9422">
        <v>1.0810811E-2</v>
      </c>
      <c r="I9422">
        <v>1.8198197999999999E-2</v>
      </c>
      <c r="J9422">
        <v>0</v>
      </c>
      <c r="K9422">
        <v>0</v>
      </c>
      <c r="L9422" t="s">
        <v>59</v>
      </c>
      <c r="M9422">
        <v>1</v>
      </c>
      <c r="N9422">
        <v>2</v>
      </c>
      <c r="O9422">
        <v>4</v>
      </c>
      <c r="P9422">
        <v>2</v>
      </c>
      <c r="Q9422" t="s">
        <v>51</v>
      </c>
      <c r="R9422" t="b">
        <f>FALSE()</f>
        <v>0</v>
      </c>
      <c r="S9422" t="b">
        <f t="shared" si="961"/>
        <v>0</v>
      </c>
      <c r="T9422">
        <v>0</v>
      </c>
      <c r="U9422">
        <v>0</v>
      </c>
      <c r="V9422">
        <v>1</v>
      </c>
    </row>
    <row r="9423" spans="1:22" ht="15" customHeight="1" x14ac:dyDescent="0.25">
      <c r="A9423">
        <v>9422</v>
      </c>
      <c r="B9423">
        <v>14</v>
      </c>
      <c r="C9423">
        <v>324</v>
      </c>
      <c r="D9423">
        <v>2</v>
      </c>
      <c r="E9423">
        <v>40.5</v>
      </c>
      <c r="F9423">
        <v>12</v>
      </c>
      <c r="G9423">
        <v>338.25</v>
      </c>
      <c r="H9423">
        <v>0</v>
      </c>
      <c r="I9423">
        <v>2.380952E-3</v>
      </c>
      <c r="J9423">
        <v>0</v>
      </c>
      <c r="K9423">
        <v>0</v>
      </c>
      <c r="L9423" t="s">
        <v>62</v>
      </c>
      <c r="M9423">
        <v>1</v>
      </c>
      <c r="N9423">
        <v>1</v>
      </c>
      <c r="O9423">
        <v>1</v>
      </c>
      <c r="P9423">
        <v>10</v>
      </c>
      <c r="Q9423" t="s">
        <v>51</v>
      </c>
      <c r="R9423" t="b">
        <f>TRUE()</f>
        <v>1</v>
      </c>
      <c r="S9423" t="b">
        <f t="shared" si="961"/>
        <v>0</v>
      </c>
      <c r="T9423">
        <v>0</v>
      </c>
      <c r="U9423">
        <v>1</v>
      </c>
      <c r="V9423">
        <v>1</v>
      </c>
    </row>
    <row r="9424" spans="1:22" ht="15" customHeight="1" x14ac:dyDescent="0.25">
      <c r="A9424">
        <v>9423</v>
      </c>
      <c r="B9424">
        <v>3</v>
      </c>
      <c r="C9424">
        <v>38</v>
      </c>
      <c r="D9424">
        <v>0</v>
      </c>
      <c r="E9424">
        <v>0</v>
      </c>
      <c r="F9424">
        <v>2</v>
      </c>
      <c r="G9424">
        <v>15</v>
      </c>
      <c r="H9424">
        <v>0</v>
      </c>
      <c r="I9424">
        <v>0.04</v>
      </c>
      <c r="J9424">
        <v>0</v>
      </c>
      <c r="K9424">
        <v>0</v>
      </c>
      <c r="L9424" t="s">
        <v>59</v>
      </c>
      <c r="M9424">
        <v>2</v>
      </c>
      <c r="N9424">
        <v>2</v>
      </c>
      <c r="O9424">
        <v>1</v>
      </c>
      <c r="P9424">
        <v>2</v>
      </c>
      <c r="Q9424" t="s">
        <v>52</v>
      </c>
      <c r="R9424" t="b">
        <f>FALSE()</f>
        <v>0</v>
      </c>
      <c r="S9424" t="b">
        <f t="shared" si="961"/>
        <v>0</v>
      </c>
      <c r="T9424">
        <v>0</v>
      </c>
      <c r="U9424">
        <v>0</v>
      </c>
      <c r="V9424">
        <v>0</v>
      </c>
    </row>
    <row r="9425" spans="1:22" ht="15" customHeight="1" x14ac:dyDescent="0.25">
      <c r="A9425">
        <v>9424</v>
      </c>
      <c r="B9425">
        <v>0</v>
      </c>
      <c r="C9425">
        <v>0</v>
      </c>
      <c r="D9425">
        <v>0</v>
      </c>
      <c r="E9425">
        <v>0</v>
      </c>
      <c r="F9425">
        <v>7</v>
      </c>
      <c r="G9425">
        <v>459.66666670000001</v>
      </c>
      <c r="H9425">
        <v>2.8571428999999999E-2</v>
      </c>
      <c r="I9425">
        <v>5.7142856999999998E-2</v>
      </c>
      <c r="J9425">
        <v>0</v>
      </c>
      <c r="K9425">
        <v>0</v>
      </c>
      <c r="L9425" t="s">
        <v>59</v>
      </c>
      <c r="M9425">
        <v>2</v>
      </c>
      <c r="N9425">
        <v>2</v>
      </c>
      <c r="O9425">
        <v>1</v>
      </c>
      <c r="P9425">
        <v>3</v>
      </c>
      <c r="Q9425" t="s">
        <v>51</v>
      </c>
      <c r="R9425" t="b">
        <f>FALSE()</f>
        <v>0</v>
      </c>
      <c r="S9425" t="b">
        <f t="shared" si="961"/>
        <v>0</v>
      </c>
      <c r="T9425">
        <v>0</v>
      </c>
      <c r="U9425">
        <v>0</v>
      </c>
      <c r="V9425">
        <v>1</v>
      </c>
    </row>
    <row r="9426" spans="1:22" ht="15" customHeight="1" x14ac:dyDescent="0.25">
      <c r="A9426">
        <v>9425</v>
      </c>
      <c r="B9426">
        <v>3</v>
      </c>
      <c r="C9426">
        <v>30.5</v>
      </c>
      <c r="D9426">
        <v>0</v>
      </c>
      <c r="E9426">
        <v>0</v>
      </c>
      <c r="F9426">
        <v>79</v>
      </c>
      <c r="G9426">
        <v>2431.2429950000001</v>
      </c>
      <c r="H9426">
        <v>0</v>
      </c>
      <c r="I9426">
        <v>5.5902779999999997E-3</v>
      </c>
      <c r="J9426">
        <v>0</v>
      </c>
      <c r="K9426">
        <v>0</v>
      </c>
      <c r="L9426" t="s">
        <v>59</v>
      </c>
      <c r="M9426">
        <v>2</v>
      </c>
      <c r="N9426">
        <v>2</v>
      </c>
      <c r="O9426">
        <v>2</v>
      </c>
      <c r="P9426">
        <v>6</v>
      </c>
      <c r="Q9426" t="s">
        <v>51</v>
      </c>
      <c r="R9426" t="b">
        <f>FALSE()</f>
        <v>0</v>
      </c>
      <c r="S9426" t="b">
        <f t="shared" si="961"/>
        <v>0</v>
      </c>
      <c r="T9426">
        <v>0</v>
      </c>
      <c r="U9426">
        <v>0</v>
      </c>
      <c r="V9426">
        <v>1</v>
      </c>
    </row>
    <row r="9427" spans="1:22" ht="15" customHeight="1" x14ac:dyDescent="0.25">
      <c r="A9427">
        <v>9426</v>
      </c>
      <c r="B9427">
        <v>0</v>
      </c>
      <c r="C9427">
        <v>0</v>
      </c>
      <c r="D9427">
        <v>0</v>
      </c>
      <c r="E9427">
        <v>0</v>
      </c>
      <c r="F9427">
        <v>24</v>
      </c>
      <c r="G9427">
        <v>1151</v>
      </c>
      <c r="H9427">
        <v>0</v>
      </c>
      <c r="I9427">
        <v>1.2500000000000001E-2</v>
      </c>
      <c r="J9427">
        <v>44.20382094</v>
      </c>
      <c r="K9427">
        <v>0</v>
      </c>
      <c r="L9427" t="s">
        <v>59</v>
      </c>
      <c r="M9427">
        <v>2</v>
      </c>
      <c r="N9427">
        <v>2</v>
      </c>
      <c r="O9427">
        <v>3</v>
      </c>
      <c r="P9427">
        <v>8</v>
      </c>
      <c r="Q9427" t="s">
        <v>52</v>
      </c>
      <c r="R9427" t="b">
        <f>TRUE()</f>
        <v>1</v>
      </c>
      <c r="S9427" t="b">
        <f>TRUE()</f>
        <v>1</v>
      </c>
      <c r="T9427">
        <v>1</v>
      </c>
      <c r="U9427">
        <v>1</v>
      </c>
      <c r="V9427">
        <v>0</v>
      </c>
    </row>
    <row r="9428" spans="1:22" ht="15" customHeight="1" x14ac:dyDescent="0.25">
      <c r="A9428">
        <v>9427</v>
      </c>
      <c r="B9428">
        <v>0</v>
      </c>
      <c r="C9428">
        <v>0</v>
      </c>
      <c r="D9428">
        <v>0</v>
      </c>
      <c r="E9428">
        <v>0</v>
      </c>
      <c r="F9428">
        <v>12</v>
      </c>
      <c r="G9428">
        <v>155</v>
      </c>
      <c r="H9428">
        <v>6.6666666999999999E-2</v>
      </c>
      <c r="I9428">
        <v>9.1666666999999993E-2</v>
      </c>
      <c r="J9428">
        <v>0</v>
      </c>
      <c r="K9428">
        <v>0</v>
      </c>
      <c r="L9428" t="s">
        <v>59</v>
      </c>
      <c r="M9428">
        <v>4</v>
      </c>
      <c r="N9428">
        <v>2</v>
      </c>
      <c r="O9428">
        <v>1</v>
      </c>
      <c r="P9428">
        <v>1</v>
      </c>
      <c r="Q9428" t="s">
        <v>51</v>
      </c>
      <c r="R9428" t="b">
        <f>FALSE()</f>
        <v>0</v>
      </c>
      <c r="S9428" t="b">
        <f>FALSE()</f>
        <v>0</v>
      </c>
      <c r="T9428">
        <v>0</v>
      </c>
      <c r="U9428">
        <v>0</v>
      </c>
      <c r="V9428">
        <v>1</v>
      </c>
    </row>
    <row r="9429" spans="1:22" ht="15" customHeight="1" x14ac:dyDescent="0.25">
      <c r="A9429">
        <v>9428</v>
      </c>
      <c r="B9429">
        <v>0</v>
      </c>
      <c r="C9429">
        <v>0</v>
      </c>
      <c r="D9429">
        <v>0</v>
      </c>
      <c r="E9429">
        <v>0</v>
      </c>
      <c r="F9429">
        <v>4</v>
      </c>
      <c r="G9429">
        <v>32</v>
      </c>
      <c r="H9429">
        <v>0</v>
      </c>
      <c r="I9429">
        <v>0.05</v>
      </c>
      <c r="J9429">
        <v>0</v>
      </c>
      <c r="K9429">
        <v>0</v>
      </c>
      <c r="L9429" t="s">
        <v>62</v>
      </c>
      <c r="M9429">
        <v>2</v>
      </c>
      <c r="N9429">
        <v>2</v>
      </c>
      <c r="O9429">
        <v>3</v>
      </c>
      <c r="P9429">
        <v>2</v>
      </c>
      <c r="Q9429" t="s">
        <v>51</v>
      </c>
      <c r="R9429" t="b">
        <f>FALSE()</f>
        <v>0</v>
      </c>
      <c r="S9429" t="b">
        <f>FALSE()</f>
        <v>0</v>
      </c>
      <c r="T9429">
        <v>0</v>
      </c>
      <c r="U9429">
        <v>0</v>
      </c>
      <c r="V9429">
        <v>1</v>
      </c>
    </row>
    <row r="9430" spans="1:22" ht="15" customHeight="1" x14ac:dyDescent="0.25">
      <c r="A9430">
        <v>9429</v>
      </c>
      <c r="B9430">
        <v>0</v>
      </c>
      <c r="C9430">
        <v>0</v>
      </c>
      <c r="D9430">
        <v>0</v>
      </c>
      <c r="E9430">
        <v>0</v>
      </c>
      <c r="F9430">
        <v>37</v>
      </c>
      <c r="G9430">
        <v>1048.9802629999999</v>
      </c>
      <c r="H9430">
        <v>5.5555559999999997E-3</v>
      </c>
      <c r="I9430">
        <v>2.4074074000000001E-2</v>
      </c>
      <c r="J9430">
        <v>0</v>
      </c>
      <c r="K9430">
        <v>0</v>
      </c>
      <c r="L9430" t="s">
        <v>59</v>
      </c>
      <c r="M9430">
        <v>2</v>
      </c>
      <c r="N9430">
        <v>2</v>
      </c>
      <c r="O9430">
        <v>7</v>
      </c>
      <c r="P9430">
        <v>2</v>
      </c>
      <c r="Q9430" t="s">
        <v>51</v>
      </c>
      <c r="R9430" t="b">
        <f>TRUE()</f>
        <v>1</v>
      </c>
      <c r="S9430" t="b">
        <f>FALSE()</f>
        <v>0</v>
      </c>
      <c r="T9430">
        <v>0</v>
      </c>
      <c r="U9430">
        <v>1</v>
      </c>
      <c r="V9430">
        <v>1</v>
      </c>
    </row>
    <row r="9431" spans="1:22" ht="15" customHeight="1" x14ac:dyDescent="0.25">
      <c r="A9431">
        <v>9430</v>
      </c>
      <c r="B9431">
        <v>0</v>
      </c>
      <c r="C9431">
        <v>0</v>
      </c>
      <c r="D9431">
        <v>0</v>
      </c>
      <c r="E9431">
        <v>0</v>
      </c>
      <c r="F9431">
        <v>12</v>
      </c>
      <c r="G9431">
        <v>115.66666669999999</v>
      </c>
      <c r="H9431">
        <v>5.8333333000000001E-2</v>
      </c>
      <c r="I9431">
        <v>9.1666666999999993E-2</v>
      </c>
      <c r="J9431">
        <v>0</v>
      </c>
      <c r="K9431">
        <v>0</v>
      </c>
      <c r="L9431" t="s">
        <v>59</v>
      </c>
      <c r="M9431">
        <v>2</v>
      </c>
      <c r="N9431">
        <v>4</v>
      </c>
      <c r="O9431">
        <v>4</v>
      </c>
      <c r="P9431">
        <v>3</v>
      </c>
      <c r="Q9431" t="s">
        <v>51</v>
      </c>
      <c r="R9431" t="b">
        <f>FALSE()</f>
        <v>0</v>
      </c>
      <c r="S9431" t="b">
        <f>TRUE()</f>
        <v>1</v>
      </c>
      <c r="T9431">
        <v>1</v>
      </c>
      <c r="U9431">
        <v>0</v>
      </c>
      <c r="V9431">
        <v>1</v>
      </c>
    </row>
    <row r="9432" spans="1:22" ht="15" customHeight="1" x14ac:dyDescent="0.25">
      <c r="A9432">
        <v>9431</v>
      </c>
      <c r="B9432">
        <v>1</v>
      </c>
      <c r="C9432">
        <v>0</v>
      </c>
      <c r="D9432">
        <v>0</v>
      </c>
      <c r="E9432">
        <v>0</v>
      </c>
      <c r="F9432">
        <v>4</v>
      </c>
      <c r="G9432">
        <v>94.75</v>
      </c>
      <c r="H9432">
        <v>0</v>
      </c>
      <c r="I9432">
        <v>5.3333332999999997E-2</v>
      </c>
      <c r="J9432">
        <v>0</v>
      </c>
      <c r="K9432">
        <v>0</v>
      </c>
      <c r="L9432" t="s">
        <v>62</v>
      </c>
      <c r="M9432">
        <v>3</v>
      </c>
      <c r="N9432">
        <v>2</v>
      </c>
      <c r="O9432">
        <v>1</v>
      </c>
      <c r="P9432">
        <v>20</v>
      </c>
      <c r="Q9432" t="s">
        <v>51</v>
      </c>
      <c r="R9432" t="b">
        <f>FALSE()</f>
        <v>0</v>
      </c>
      <c r="S9432" t="b">
        <f>FALSE()</f>
        <v>0</v>
      </c>
      <c r="T9432">
        <v>0</v>
      </c>
      <c r="U9432">
        <v>0</v>
      </c>
      <c r="V9432">
        <v>1</v>
      </c>
    </row>
    <row r="9433" spans="1:22" ht="15" customHeight="1" x14ac:dyDescent="0.25">
      <c r="A9433">
        <v>9432</v>
      </c>
      <c r="B9433">
        <v>1</v>
      </c>
      <c r="C9433">
        <v>82</v>
      </c>
      <c r="D9433">
        <v>0</v>
      </c>
      <c r="E9433">
        <v>0</v>
      </c>
      <c r="F9433">
        <v>62</v>
      </c>
      <c r="G9433">
        <v>1243.1761899999999</v>
      </c>
      <c r="H9433">
        <v>6.4516130000000001E-3</v>
      </c>
      <c r="I9433">
        <v>9.8387100000000005E-3</v>
      </c>
      <c r="J9433">
        <v>0</v>
      </c>
      <c r="K9433">
        <v>0</v>
      </c>
      <c r="L9433" t="s">
        <v>62</v>
      </c>
      <c r="M9433">
        <v>1</v>
      </c>
      <c r="N9433">
        <v>1</v>
      </c>
      <c r="O9433">
        <v>6</v>
      </c>
      <c r="P9433">
        <v>2</v>
      </c>
      <c r="Q9433" t="s">
        <v>51</v>
      </c>
      <c r="R9433" t="b">
        <f>FALSE()</f>
        <v>0</v>
      </c>
      <c r="S9433" t="b">
        <f>FALSE()</f>
        <v>0</v>
      </c>
      <c r="T9433">
        <v>0</v>
      </c>
      <c r="U9433">
        <v>0</v>
      </c>
      <c r="V9433">
        <v>1</v>
      </c>
    </row>
    <row r="9434" spans="1:22" ht="15" customHeight="1" x14ac:dyDescent="0.25">
      <c r="A9434">
        <v>9433</v>
      </c>
      <c r="B9434">
        <v>1</v>
      </c>
      <c r="C9434">
        <v>120.5</v>
      </c>
      <c r="D9434">
        <v>1</v>
      </c>
      <c r="E9434">
        <v>260.5</v>
      </c>
      <c r="F9434">
        <v>22</v>
      </c>
      <c r="G9434">
        <v>1148.166667</v>
      </c>
      <c r="H9434">
        <v>9.0909089999999994E-3</v>
      </c>
      <c r="I9434">
        <v>3.6363635999999998E-2</v>
      </c>
      <c r="J9434">
        <v>7.5189797589999996</v>
      </c>
      <c r="K9434">
        <v>0</v>
      </c>
      <c r="L9434" t="s">
        <v>59</v>
      </c>
      <c r="M9434">
        <v>2</v>
      </c>
      <c r="N9434">
        <v>2</v>
      </c>
      <c r="O9434">
        <v>1</v>
      </c>
      <c r="P9434">
        <v>1</v>
      </c>
      <c r="Q9434" t="s">
        <v>51</v>
      </c>
      <c r="R9434" t="b">
        <f>TRUE()</f>
        <v>1</v>
      </c>
      <c r="S9434" t="b">
        <f>TRUE()</f>
        <v>1</v>
      </c>
      <c r="T9434">
        <v>1</v>
      </c>
      <c r="U9434">
        <v>1</v>
      </c>
      <c r="V9434">
        <v>1</v>
      </c>
    </row>
    <row r="9435" spans="1:22" ht="15" customHeight="1" x14ac:dyDescent="0.25">
      <c r="A9435">
        <v>9434</v>
      </c>
      <c r="B9435">
        <v>5</v>
      </c>
      <c r="C9435">
        <v>150.44444440000001</v>
      </c>
      <c r="D9435">
        <v>0</v>
      </c>
      <c r="E9435">
        <v>0</v>
      </c>
      <c r="F9435">
        <v>23</v>
      </c>
      <c r="G9435">
        <v>659.63611109999999</v>
      </c>
      <c r="H9435">
        <v>3.9463602E-2</v>
      </c>
      <c r="I9435">
        <v>5.6586058000000002E-2</v>
      </c>
      <c r="J9435">
        <v>0</v>
      </c>
      <c r="K9435">
        <v>0</v>
      </c>
      <c r="L9435" t="s">
        <v>59</v>
      </c>
      <c r="M9435">
        <v>3</v>
      </c>
      <c r="N9435">
        <v>2</v>
      </c>
      <c r="O9435">
        <v>1</v>
      </c>
      <c r="P9435">
        <v>1</v>
      </c>
      <c r="Q9435" t="s">
        <v>51</v>
      </c>
      <c r="R9435" t="b">
        <f t="shared" ref="R9435:R9440" si="962">FALSE()</f>
        <v>0</v>
      </c>
      <c r="S9435" t="b">
        <f>TRUE()</f>
        <v>1</v>
      </c>
      <c r="T9435">
        <v>1</v>
      </c>
      <c r="U9435">
        <v>0</v>
      </c>
      <c r="V9435">
        <v>1</v>
      </c>
    </row>
    <row r="9436" spans="1:22" ht="15" customHeight="1" x14ac:dyDescent="0.25">
      <c r="A9436">
        <v>9435</v>
      </c>
      <c r="B9436">
        <v>0</v>
      </c>
      <c r="C9436">
        <v>0</v>
      </c>
      <c r="D9436">
        <v>0</v>
      </c>
      <c r="E9436">
        <v>0</v>
      </c>
      <c r="F9436">
        <v>4</v>
      </c>
      <c r="G9436">
        <v>42</v>
      </c>
      <c r="H9436">
        <v>0</v>
      </c>
      <c r="I9436">
        <v>0.05</v>
      </c>
      <c r="J9436">
        <v>0</v>
      </c>
      <c r="K9436">
        <v>0</v>
      </c>
      <c r="L9436" t="s">
        <v>62</v>
      </c>
      <c r="M9436">
        <v>2</v>
      </c>
      <c r="N9436">
        <v>10</v>
      </c>
      <c r="O9436">
        <v>1</v>
      </c>
      <c r="P9436">
        <v>2</v>
      </c>
      <c r="Q9436" t="s">
        <v>51</v>
      </c>
      <c r="R9436" t="b">
        <f t="shared" si="962"/>
        <v>0</v>
      </c>
      <c r="S9436" t="b">
        <f t="shared" ref="S9436:S9443" si="963">FALSE()</f>
        <v>0</v>
      </c>
      <c r="T9436">
        <v>0</v>
      </c>
      <c r="U9436">
        <v>0</v>
      </c>
      <c r="V9436">
        <v>1</v>
      </c>
    </row>
    <row r="9437" spans="1:22" ht="15" customHeight="1" x14ac:dyDescent="0.25">
      <c r="A9437">
        <v>9436</v>
      </c>
      <c r="B9437">
        <v>0</v>
      </c>
      <c r="C9437">
        <v>0</v>
      </c>
      <c r="D9437">
        <v>0</v>
      </c>
      <c r="E9437">
        <v>0</v>
      </c>
      <c r="F9437">
        <v>1</v>
      </c>
      <c r="G9437">
        <v>0</v>
      </c>
      <c r="H9437">
        <v>0.2</v>
      </c>
      <c r="I9437">
        <v>0.2</v>
      </c>
      <c r="J9437">
        <v>0</v>
      </c>
      <c r="K9437">
        <v>0</v>
      </c>
      <c r="L9437" t="s">
        <v>62</v>
      </c>
      <c r="M9437">
        <v>2</v>
      </c>
      <c r="N9437">
        <v>2</v>
      </c>
      <c r="O9437">
        <v>8</v>
      </c>
      <c r="P9437">
        <v>3</v>
      </c>
      <c r="Q9437" t="s">
        <v>51</v>
      </c>
      <c r="R9437" t="b">
        <f t="shared" si="962"/>
        <v>0</v>
      </c>
      <c r="S9437" t="b">
        <f t="shared" si="963"/>
        <v>0</v>
      </c>
      <c r="T9437">
        <v>0</v>
      </c>
      <c r="U9437">
        <v>0</v>
      </c>
      <c r="V9437">
        <v>1</v>
      </c>
    </row>
    <row r="9438" spans="1:22" ht="15" customHeight="1" x14ac:dyDescent="0.25">
      <c r="A9438">
        <v>9437</v>
      </c>
      <c r="B9438">
        <v>1</v>
      </c>
      <c r="C9438">
        <v>5</v>
      </c>
      <c r="D9438">
        <v>0</v>
      </c>
      <c r="E9438">
        <v>0</v>
      </c>
      <c r="F9438">
        <v>43</v>
      </c>
      <c r="G9438">
        <v>1990.125</v>
      </c>
      <c r="H9438">
        <v>1.162791E-3</v>
      </c>
      <c r="I9438">
        <v>2.4031008E-2</v>
      </c>
      <c r="J9438">
        <v>6.8897660030000001</v>
      </c>
      <c r="K9438">
        <v>0</v>
      </c>
      <c r="L9438" t="s">
        <v>62</v>
      </c>
      <c r="M9438">
        <v>2</v>
      </c>
      <c r="N9438">
        <v>2</v>
      </c>
      <c r="O9438">
        <v>3</v>
      </c>
      <c r="P9438">
        <v>3</v>
      </c>
      <c r="Q9438" t="s">
        <v>51</v>
      </c>
      <c r="R9438" t="b">
        <f t="shared" si="962"/>
        <v>0</v>
      </c>
      <c r="S9438" t="b">
        <f t="shared" si="963"/>
        <v>0</v>
      </c>
      <c r="T9438">
        <v>0</v>
      </c>
      <c r="U9438">
        <v>0</v>
      </c>
      <c r="V9438">
        <v>1</v>
      </c>
    </row>
    <row r="9439" spans="1:22" ht="15" customHeight="1" x14ac:dyDescent="0.25">
      <c r="A9439">
        <v>9438</v>
      </c>
      <c r="B9439">
        <v>2</v>
      </c>
      <c r="C9439">
        <v>33.5</v>
      </c>
      <c r="D9439">
        <v>0</v>
      </c>
      <c r="E9439">
        <v>0</v>
      </c>
      <c r="F9439">
        <v>23</v>
      </c>
      <c r="G9439">
        <v>398.4</v>
      </c>
      <c r="H9439">
        <v>0</v>
      </c>
      <c r="I9439">
        <v>1.7391304E-2</v>
      </c>
      <c r="J9439">
        <v>0</v>
      </c>
      <c r="K9439">
        <v>0</v>
      </c>
      <c r="L9439" t="s">
        <v>62</v>
      </c>
      <c r="M9439">
        <v>2</v>
      </c>
      <c r="N9439">
        <v>2</v>
      </c>
      <c r="O9439">
        <v>3</v>
      </c>
      <c r="P9439">
        <v>6</v>
      </c>
      <c r="Q9439" t="s">
        <v>51</v>
      </c>
      <c r="R9439" t="b">
        <f t="shared" si="962"/>
        <v>0</v>
      </c>
      <c r="S9439" t="b">
        <f t="shared" si="963"/>
        <v>0</v>
      </c>
      <c r="T9439">
        <v>0</v>
      </c>
      <c r="U9439">
        <v>0</v>
      </c>
      <c r="V9439">
        <v>1</v>
      </c>
    </row>
    <row r="9440" spans="1:22" ht="15" customHeight="1" x14ac:dyDescent="0.25">
      <c r="A9440">
        <v>9439</v>
      </c>
      <c r="B9440">
        <v>1</v>
      </c>
      <c r="C9440">
        <v>42.5</v>
      </c>
      <c r="D9440">
        <v>0</v>
      </c>
      <c r="E9440">
        <v>0</v>
      </c>
      <c r="F9440">
        <v>67</v>
      </c>
      <c r="G9440">
        <v>2413.7544029999999</v>
      </c>
      <c r="H9440">
        <v>6.1538460000000001E-3</v>
      </c>
      <c r="I9440">
        <v>1.0303029999999999E-2</v>
      </c>
      <c r="J9440">
        <v>0</v>
      </c>
      <c r="K9440">
        <v>0</v>
      </c>
      <c r="L9440" t="s">
        <v>62</v>
      </c>
      <c r="M9440">
        <v>1</v>
      </c>
      <c r="N9440">
        <v>1</v>
      </c>
      <c r="O9440">
        <v>6</v>
      </c>
      <c r="P9440">
        <v>1</v>
      </c>
      <c r="Q9440" t="s">
        <v>51</v>
      </c>
      <c r="R9440" t="b">
        <f t="shared" si="962"/>
        <v>0</v>
      </c>
      <c r="S9440" t="b">
        <f t="shared" si="963"/>
        <v>0</v>
      </c>
      <c r="T9440">
        <v>0</v>
      </c>
      <c r="U9440">
        <v>0</v>
      </c>
      <c r="V9440">
        <v>1</v>
      </c>
    </row>
    <row r="9441" spans="1:22" ht="15" customHeight="1" x14ac:dyDescent="0.25">
      <c r="A9441">
        <v>9440</v>
      </c>
      <c r="B9441">
        <v>0</v>
      </c>
      <c r="C9441">
        <v>0</v>
      </c>
      <c r="D9441">
        <v>0</v>
      </c>
      <c r="E9441">
        <v>0</v>
      </c>
      <c r="F9441">
        <v>14</v>
      </c>
      <c r="G9441">
        <v>422.16666670000001</v>
      </c>
      <c r="H9441">
        <v>0</v>
      </c>
      <c r="I9441">
        <v>2.3809523999999999E-2</v>
      </c>
      <c r="J9441">
        <v>0</v>
      </c>
      <c r="K9441">
        <v>0</v>
      </c>
      <c r="L9441" t="s">
        <v>62</v>
      </c>
      <c r="M9441">
        <v>1</v>
      </c>
      <c r="N9441">
        <v>1</v>
      </c>
      <c r="O9441">
        <v>1</v>
      </c>
      <c r="P9441">
        <v>2</v>
      </c>
      <c r="Q9441" t="s">
        <v>51</v>
      </c>
      <c r="R9441" t="b">
        <f>TRUE()</f>
        <v>1</v>
      </c>
      <c r="S9441" t="b">
        <f t="shared" si="963"/>
        <v>0</v>
      </c>
      <c r="T9441">
        <v>0</v>
      </c>
      <c r="U9441">
        <v>1</v>
      </c>
      <c r="V9441">
        <v>1</v>
      </c>
    </row>
    <row r="9442" spans="1:22" ht="15" customHeight="1" x14ac:dyDescent="0.25">
      <c r="A9442">
        <v>9441</v>
      </c>
      <c r="B9442">
        <v>0</v>
      </c>
      <c r="C9442">
        <v>0</v>
      </c>
      <c r="D9442">
        <v>0</v>
      </c>
      <c r="E9442">
        <v>0</v>
      </c>
      <c r="F9442">
        <v>3</v>
      </c>
      <c r="G9442">
        <v>62.25</v>
      </c>
      <c r="H9442">
        <v>0</v>
      </c>
      <c r="I9442">
        <v>6.6666666999999999E-2</v>
      </c>
      <c r="J9442">
        <v>0</v>
      </c>
      <c r="K9442">
        <v>0</v>
      </c>
      <c r="L9442" t="s">
        <v>62</v>
      </c>
      <c r="M9442">
        <v>1</v>
      </c>
      <c r="N9442">
        <v>1</v>
      </c>
      <c r="O9442">
        <v>7</v>
      </c>
      <c r="P9442">
        <v>2</v>
      </c>
      <c r="Q9442" t="s">
        <v>51</v>
      </c>
      <c r="R9442" t="b">
        <f>FALSE()</f>
        <v>0</v>
      </c>
      <c r="S9442" t="b">
        <f t="shared" si="963"/>
        <v>0</v>
      </c>
      <c r="T9442">
        <v>0</v>
      </c>
      <c r="U9442">
        <v>0</v>
      </c>
      <c r="V9442">
        <v>1</v>
      </c>
    </row>
    <row r="9443" spans="1:22" ht="15" customHeight="1" x14ac:dyDescent="0.25">
      <c r="A9443">
        <v>9442</v>
      </c>
      <c r="B9443">
        <v>0</v>
      </c>
      <c r="C9443">
        <v>0</v>
      </c>
      <c r="D9443">
        <v>1</v>
      </c>
      <c r="E9443">
        <v>35.5</v>
      </c>
      <c r="F9443">
        <v>130</v>
      </c>
      <c r="G9443">
        <v>3313.4557540000001</v>
      </c>
      <c r="H9443">
        <v>7.6335880000000002E-3</v>
      </c>
      <c r="I9443">
        <v>2.8972728E-2</v>
      </c>
      <c r="J9443">
        <v>0</v>
      </c>
      <c r="K9443">
        <v>0</v>
      </c>
      <c r="L9443" t="s">
        <v>59</v>
      </c>
      <c r="M9443">
        <v>2</v>
      </c>
      <c r="N9443">
        <v>2</v>
      </c>
      <c r="O9443">
        <v>1</v>
      </c>
      <c r="P9443">
        <v>2</v>
      </c>
      <c r="Q9443" t="s">
        <v>51</v>
      </c>
      <c r="R9443" t="b">
        <f>TRUE()</f>
        <v>1</v>
      </c>
      <c r="S9443" t="b">
        <f t="shared" si="963"/>
        <v>0</v>
      </c>
      <c r="T9443">
        <v>0</v>
      </c>
      <c r="U9443">
        <v>1</v>
      </c>
      <c r="V9443">
        <v>1</v>
      </c>
    </row>
    <row r="9444" spans="1:22" ht="15" customHeight="1" x14ac:dyDescent="0.25">
      <c r="A9444">
        <v>9443</v>
      </c>
      <c r="B9444">
        <v>0</v>
      </c>
      <c r="C9444">
        <v>0</v>
      </c>
      <c r="D9444">
        <v>0</v>
      </c>
      <c r="E9444">
        <v>0</v>
      </c>
      <c r="F9444">
        <v>9</v>
      </c>
      <c r="G9444">
        <v>651</v>
      </c>
      <c r="H9444">
        <v>0</v>
      </c>
      <c r="I9444">
        <v>2.2222222E-2</v>
      </c>
      <c r="J9444">
        <v>68.258707999999999</v>
      </c>
      <c r="K9444">
        <v>0</v>
      </c>
      <c r="L9444" t="s">
        <v>59</v>
      </c>
      <c r="M9444">
        <v>2</v>
      </c>
      <c r="N9444">
        <v>2</v>
      </c>
      <c r="O9444">
        <v>2</v>
      </c>
      <c r="P9444">
        <v>2</v>
      </c>
      <c r="Q9444" t="s">
        <v>51</v>
      </c>
      <c r="R9444" t="b">
        <f>FALSE()</f>
        <v>0</v>
      </c>
      <c r="S9444" t="b">
        <f>TRUE()</f>
        <v>1</v>
      </c>
      <c r="T9444">
        <v>1</v>
      </c>
      <c r="U9444">
        <v>0</v>
      </c>
      <c r="V9444">
        <v>1</v>
      </c>
    </row>
    <row r="9445" spans="1:22" ht="15" customHeight="1" x14ac:dyDescent="0.25">
      <c r="A9445">
        <v>9444</v>
      </c>
      <c r="B9445">
        <v>0</v>
      </c>
      <c r="C9445">
        <v>0</v>
      </c>
      <c r="D9445">
        <v>0</v>
      </c>
      <c r="E9445">
        <v>0</v>
      </c>
      <c r="F9445">
        <v>2</v>
      </c>
      <c r="G9445">
        <v>96</v>
      </c>
      <c r="H9445">
        <v>0</v>
      </c>
      <c r="I9445">
        <v>0.05</v>
      </c>
      <c r="J9445">
        <v>0</v>
      </c>
      <c r="K9445">
        <v>0</v>
      </c>
      <c r="L9445" t="s">
        <v>59</v>
      </c>
      <c r="M9445">
        <v>2</v>
      </c>
      <c r="N9445">
        <v>4</v>
      </c>
      <c r="O9445">
        <v>3</v>
      </c>
      <c r="P9445">
        <v>2</v>
      </c>
      <c r="Q9445" t="s">
        <v>52</v>
      </c>
      <c r="R9445" t="b">
        <f>FALSE()</f>
        <v>0</v>
      </c>
      <c r="S9445" t="b">
        <f t="shared" ref="S9445:S9458" si="964">FALSE()</f>
        <v>0</v>
      </c>
      <c r="T9445">
        <v>0</v>
      </c>
      <c r="U9445">
        <v>0</v>
      </c>
      <c r="V9445">
        <v>0</v>
      </c>
    </row>
    <row r="9446" spans="1:22" ht="15" customHeight="1" x14ac:dyDescent="0.25">
      <c r="A9446">
        <v>9445</v>
      </c>
      <c r="B9446">
        <v>0</v>
      </c>
      <c r="C9446">
        <v>0</v>
      </c>
      <c r="D9446">
        <v>0</v>
      </c>
      <c r="E9446">
        <v>0</v>
      </c>
      <c r="F9446">
        <v>8</v>
      </c>
      <c r="G9446">
        <v>126.25</v>
      </c>
      <c r="H9446">
        <v>0</v>
      </c>
      <c r="I9446">
        <v>0.05</v>
      </c>
      <c r="J9446">
        <v>0</v>
      </c>
      <c r="K9446">
        <v>0</v>
      </c>
      <c r="L9446" t="s">
        <v>62</v>
      </c>
      <c r="M9446">
        <v>2</v>
      </c>
      <c r="N9446">
        <v>2</v>
      </c>
      <c r="O9446">
        <v>3</v>
      </c>
      <c r="P9446">
        <v>2</v>
      </c>
      <c r="Q9446" t="s">
        <v>52</v>
      </c>
      <c r="R9446" t="b">
        <f>TRUE()</f>
        <v>1</v>
      </c>
      <c r="S9446" t="b">
        <f t="shared" si="964"/>
        <v>0</v>
      </c>
      <c r="T9446">
        <v>0</v>
      </c>
      <c r="U9446">
        <v>1</v>
      </c>
      <c r="V9446">
        <v>0</v>
      </c>
    </row>
    <row r="9447" spans="1:22" ht="15" customHeight="1" x14ac:dyDescent="0.25">
      <c r="A9447">
        <v>9446</v>
      </c>
      <c r="B9447">
        <v>0</v>
      </c>
      <c r="C9447">
        <v>0</v>
      </c>
      <c r="D9447">
        <v>0</v>
      </c>
      <c r="E9447">
        <v>0</v>
      </c>
      <c r="F9447">
        <v>2</v>
      </c>
      <c r="G9447">
        <v>11.5</v>
      </c>
      <c r="H9447">
        <v>0</v>
      </c>
      <c r="I9447">
        <v>0.1</v>
      </c>
      <c r="J9447">
        <v>0</v>
      </c>
      <c r="K9447">
        <v>0</v>
      </c>
      <c r="L9447" t="s">
        <v>62</v>
      </c>
      <c r="M9447">
        <v>3</v>
      </c>
      <c r="N9447">
        <v>2</v>
      </c>
      <c r="O9447">
        <v>1</v>
      </c>
      <c r="P9447">
        <v>2</v>
      </c>
      <c r="Q9447" t="s">
        <v>51</v>
      </c>
      <c r="R9447" t="b">
        <f>TRUE()</f>
        <v>1</v>
      </c>
      <c r="S9447" t="b">
        <f t="shared" si="964"/>
        <v>0</v>
      </c>
      <c r="T9447">
        <v>0</v>
      </c>
      <c r="U9447">
        <v>1</v>
      </c>
      <c r="V9447">
        <v>1</v>
      </c>
    </row>
    <row r="9448" spans="1:22" ht="15" customHeight="1" x14ac:dyDescent="0.25">
      <c r="A9448">
        <v>9447</v>
      </c>
      <c r="B9448">
        <v>1</v>
      </c>
      <c r="C9448">
        <v>42.5</v>
      </c>
      <c r="D9448">
        <v>2</v>
      </c>
      <c r="E9448">
        <v>54.5</v>
      </c>
      <c r="F9448">
        <v>47</v>
      </c>
      <c r="G9448">
        <v>3954.95</v>
      </c>
      <c r="H9448">
        <v>6.0000000000000001E-3</v>
      </c>
      <c r="I9448">
        <v>2.3714286000000001E-2</v>
      </c>
      <c r="J9448">
        <v>0</v>
      </c>
      <c r="K9448">
        <v>0</v>
      </c>
      <c r="L9448" t="s">
        <v>59</v>
      </c>
      <c r="M9448">
        <v>2</v>
      </c>
      <c r="N9448">
        <v>2</v>
      </c>
      <c r="O9448">
        <v>1</v>
      </c>
      <c r="P9448">
        <v>2</v>
      </c>
      <c r="Q9448" t="s">
        <v>51</v>
      </c>
      <c r="R9448" t="b">
        <f>FALSE()</f>
        <v>0</v>
      </c>
      <c r="S9448" t="b">
        <f t="shared" si="964"/>
        <v>0</v>
      </c>
      <c r="T9448">
        <v>0</v>
      </c>
      <c r="U9448">
        <v>0</v>
      </c>
      <c r="V9448">
        <v>1</v>
      </c>
    </row>
    <row r="9449" spans="1:22" ht="15" customHeight="1" x14ac:dyDescent="0.25">
      <c r="A9449">
        <v>9448</v>
      </c>
      <c r="B9449">
        <v>0</v>
      </c>
      <c r="C9449">
        <v>0</v>
      </c>
      <c r="D9449">
        <v>0</v>
      </c>
      <c r="E9449">
        <v>0</v>
      </c>
      <c r="F9449">
        <v>1</v>
      </c>
      <c r="G9449">
        <v>0</v>
      </c>
      <c r="H9449">
        <v>0.2</v>
      </c>
      <c r="I9449">
        <v>0.2</v>
      </c>
      <c r="J9449">
        <v>0</v>
      </c>
      <c r="K9449">
        <v>0</v>
      </c>
      <c r="L9449" t="s">
        <v>59</v>
      </c>
      <c r="M9449">
        <v>2</v>
      </c>
      <c r="N9449">
        <v>4</v>
      </c>
      <c r="O9449">
        <v>1</v>
      </c>
      <c r="P9449">
        <v>10</v>
      </c>
      <c r="Q9449" t="s">
        <v>51</v>
      </c>
      <c r="R9449" t="b">
        <f>TRUE()</f>
        <v>1</v>
      </c>
      <c r="S9449" t="b">
        <f t="shared" si="964"/>
        <v>0</v>
      </c>
      <c r="T9449">
        <v>0</v>
      </c>
      <c r="U9449">
        <v>1</v>
      </c>
      <c r="V9449">
        <v>1</v>
      </c>
    </row>
    <row r="9450" spans="1:22" ht="15" customHeight="1" x14ac:dyDescent="0.25">
      <c r="A9450">
        <v>9449</v>
      </c>
      <c r="B9450">
        <v>3</v>
      </c>
      <c r="C9450">
        <v>726</v>
      </c>
      <c r="D9450">
        <v>0</v>
      </c>
      <c r="E9450">
        <v>0</v>
      </c>
      <c r="F9450">
        <v>47</v>
      </c>
      <c r="G9450">
        <v>3993.833333</v>
      </c>
      <c r="H9450">
        <v>2.040816E-3</v>
      </c>
      <c r="I9450">
        <v>4.3171115000000003E-2</v>
      </c>
      <c r="J9450">
        <v>0</v>
      </c>
      <c r="K9450">
        <v>0</v>
      </c>
      <c r="L9450" t="s">
        <v>59</v>
      </c>
      <c r="M9450">
        <v>2</v>
      </c>
      <c r="N9450">
        <v>2</v>
      </c>
      <c r="O9450">
        <v>9</v>
      </c>
      <c r="P9450">
        <v>2</v>
      </c>
      <c r="Q9450" t="s">
        <v>51</v>
      </c>
      <c r="R9450" t="b">
        <f>FALSE()</f>
        <v>0</v>
      </c>
      <c r="S9450" t="b">
        <f t="shared" si="964"/>
        <v>0</v>
      </c>
      <c r="T9450">
        <v>0</v>
      </c>
      <c r="U9450">
        <v>0</v>
      </c>
      <c r="V9450">
        <v>1</v>
      </c>
    </row>
    <row r="9451" spans="1:22" ht="15" customHeight="1" x14ac:dyDescent="0.25">
      <c r="A9451">
        <v>9450</v>
      </c>
      <c r="B9451">
        <v>0</v>
      </c>
      <c r="C9451">
        <v>0</v>
      </c>
      <c r="D9451">
        <v>0</v>
      </c>
      <c r="E9451">
        <v>0</v>
      </c>
      <c r="F9451">
        <v>14</v>
      </c>
      <c r="G9451">
        <v>1071.083333</v>
      </c>
      <c r="H9451">
        <v>1.4285714E-2</v>
      </c>
      <c r="I9451">
        <v>2.9047619E-2</v>
      </c>
      <c r="J9451">
        <v>0</v>
      </c>
      <c r="K9451">
        <v>0</v>
      </c>
      <c r="L9451" t="s">
        <v>62</v>
      </c>
      <c r="M9451">
        <v>2</v>
      </c>
      <c r="N9451">
        <v>2</v>
      </c>
      <c r="O9451">
        <v>7</v>
      </c>
      <c r="P9451">
        <v>2</v>
      </c>
      <c r="Q9451" t="s">
        <v>51</v>
      </c>
      <c r="R9451" t="b">
        <f>FALSE()</f>
        <v>0</v>
      </c>
      <c r="S9451" t="b">
        <f t="shared" si="964"/>
        <v>0</v>
      </c>
      <c r="T9451">
        <v>0</v>
      </c>
      <c r="U9451">
        <v>0</v>
      </c>
      <c r="V9451">
        <v>1</v>
      </c>
    </row>
    <row r="9452" spans="1:22" ht="15" customHeight="1" x14ac:dyDescent="0.25">
      <c r="A9452">
        <v>9451</v>
      </c>
      <c r="B9452">
        <v>0</v>
      </c>
      <c r="C9452">
        <v>0</v>
      </c>
      <c r="D9452">
        <v>0</v>
      </c>
      <c r="E9452">
        <v>0</v>
      </c>
      <c r="F9452">
        <v>8</v>
      </c>
      <c r="G9452">
        <v>148.5</v>
      </c>
      <c r="H9452">
        <v>0</v>
      </c>
      <c r="I9452">
        <v>1.4285714E-2</v>
      </c>
      <c r="J9452">
        <v>0</v>
      </c>
      <c r="K9452">
        <v>0</v>
      </c>
      <c r="L9452" t="s">
        <v>62</v>
      </c>
      <c r="M9452">
        <v>1</v>
      </c>
      <c r="N9452">
        <v>1</v>
      </c>
      <c r="O9452">
        <v>1</v>
      </c>
      <c r="P9452">
        <v>1</v>
      </c>
      <c r="Q9452" t="s">
        <v>51</v>
      </c>
      <c r="R9452" t="b">
        <f>TRUE()</f>
        <v>1</v>
      </c>
      <c r="S9452" t="b">
        <f t="shared" si="964"/>
        <v>0</v>
      </c>
      <c r="T9452">
        <v>0</v>
      </c>
      <c r="U9452">
        <v>1</v>
      </c>
      <c r="V9452">
        <v>1</v>
      </c>
    </row>
    <row r="9453" spans="1:22" ht="15" customHeight="1" x14ac:dyDescent="0.25">
      <c r="A9453">
        <v>9452</v>
      </c>
      <c r="B9453">
        <v>0</v>
      </c>
      <c r="C9453">
        <v>0</v>
      </c>
      <c r="D9453">
        <v>0</v>
      </c>
      <c r="E9453">
        <v>0</v>
      </c>
      <c r="F9453">
        <v>17</v>
      </c>
      <c r="G9453">
        <v>315.3</v>
      </c>
      <c r="H9453">
        <v>0</v>
      </c>
      <c r="I9453">
        <v>2.7843137E-2</v>
      </c>
      <c r="J9453">
        <v>0</v>
      </c>
      <c r="K9453">
        <v>0</v>
      </c>
      <c r="L9453" t="s">
        <v>59</v>
      </c>
      <c r="M9453">
        <v>1</v>
      </c>
      <c r="N9453">
        <v>1</v>
      </c>
      <c r="O9453">
        <v>2</v>
      </c>
      <c r="P9453">
        <v>3</v>
      </c>
      <c r="Q9453" t="s">
        <v>51</v>
      </c>
      <c r="R9453" t="b">
        <f>FALSE()</f>
        <v>0</v>
      </c>
      <c r="S9453" t="b">
        <f t="shared" si="964"/>
        <v>0</v>
      </c>
      <c r="T9453">
        <v>0</v>
      </c>
      <c r="U9453">
        <v>0</v>
      </c>
      <c r="V9453">
        <v>1</v>
      </c>
    </row>
    <row r="9454" spans="1:22" ht="15" customHeight="1" x14ac:dyDescent="0.25">
      <c r="A9454">
        <v>9453</v>
      </c>
      <c r="B9454">
        <v>3</v>
      </c>
      <c r="C9454">
        <v>86</v>
      </c>
      <c r="D9454">
        <v>0</v>
      </c>
      <c r="E9454">
        <v>0</v>
      </c>
      <c r="F9454">
        <v>27</v>
      </c>
      <c r="G9454">
        <v>3188.4833330000001</v>
      </c>
      <c r="H9454">
        <v>1.7241379000000001E-2</v>
      </c>
      <c r="I9454">
        <v>3.1034483000000002E-2</v>
      </c>
      <c r="J9454">
        <v>0</v>
      </c>
      <c r="K9454">
        <v>0</v>
      </c>
      <c r="L9454" t="s">
        <v>62</v>
      </c>
      <c r="M9454">
        <v>2</v>
      </c>
      <c r="N9454">
        <v>5</v>
      </c>
      <c r="O9454">
        <v>4</v>
      </c>
      <c r="P9454">
        <v>2</v>
      </c>
      <c r="Q9454" t="s">
        <v>51</v>
      </c>
      <c r="R9454" t="b">
        <f>FALSE()</f>
        <v>0</v>
      </c>
      <c r="S9454" t="b">
        <f t="shared" si="964"/>
        <v>0</v>
      </c>
      <c r="T9454">
        <v>0</v>
      </c>
      <c r="U9454">
        <v>0</v>
      </c>
      <c r="V9454">
        <v>1</v>
      </c>
    </row>
    <row r="9455" spans="1:22" ht="15" customHeight="1" x14ac:dyDescent="0.25">
      <c r="A9455">
        <v>9454</v>
      </c>
      <c r="B9455">
        <v>0</v>
      </c>
      <c r="C9455">
        <v>0</v>
      </c>
      <c r="D9455">
        <v>0</v>
      </c>
      <c r="E9455">
        <v>0</v>
      </c>
      <c r="F9455">
        <v>19</v>
      </c>
      <c r="G9455">
        <v>1056.6583330000001</v>
      </c>
      <c r="H9455">
        <v>5.8823529999999999E-3</v>
      </c>
      <c r="I9455">
        <v>4.1176470999999999E-2</v>
      </c>
      <c r="J9455">
        <v>0</v>
      </c>
      <c r="K9455">
        <v>0</v>
      </c>
      <c r="L9455" t="s">
        <v>62</v>
      </c>
      <c r="M9455">
        <v>1</v>
      </c>
      <c r="N9455">
        <v>1</v>
      </c>
      <c r="O9455">
        <v>1</v>
      </c>
      <c r="P9455">
        <v>8</v>
      </c>
      <c r="Q9455" t="s">
        <v>51</v>
      </c>
      <c r="R9455" t="b">
        <f>FALSE()</f>
        <v>0</v>
      </c>
      <c r="S9455" t="b">
        <f t="shared" si="964"/>
        <v>0</v>
      </c>
      <c r="T9455">
        <v>0</v>
      </c>
      <c r="U9455">
        <v>0</v>
      </c>
      <c r="V9455">
        <v>1</v>
      </c>
    </row>
    <row r="9456" spans="1:22" ht="15" customHeight="1" x14ac:dyDescent="0.25">
      <c r="A9456">
        <v>9455</v>
      </c>
      <c r="B9456">
        <v>0</v>
      </c>
      <c r="C9456">
        <v>0</v>
      </c>
      <c r="D9456">
        <v>0</v>
      </c>
      <c r="E9456">
        <v>0</v>
      </c>
      <c r="F9456">
        <v>12</v>
      </c>
      <c r="G9456">
        <v>115</v>
      </c>
      <c r="H9456">
        <v>8.3333332999999996E-2</v>
      </c>
      <c r="I9456">
        <v>0.1</v>
      </c>
      <c r="J9456">
        <v>0</v>
      </c>
      <c r="K9456">
        <v>0</v>
      </c>
      <c r="L9456" t="s">
        <v>62</v>
      </c>
      <c r="M9456">
        <v>3</v>
      </c>
      <c r="N9456">
        <v>2</v>
      </c>
      <c r="O9456">
        <v>8</v>
      </c>
      <c r="P9456">
        <v>1</v>
      </c>
      <c r="Q9456" t="s">
        <v>51</v>
      </c>
      <c r="R9456" t="b">
        <f>FALSE()</f>
        <v>0</v>
      </c>
      <c r="S9456" t="b">
        <f t="shared" si="964"/>
        <v>0</v>
      </c>
      <c r="T9456">
        <v>0</v>
      </c>
      <c r="U9456">
        <v>0</v>
      </c>
      <c r="V9456">
        <v>1</v>
      </c>
    </row>
    <row r="9457" spans="1:22" ht="15" customHeight="1" x14ac:dyDescent="0.25">
      <c r="A9457">
        <v>9456</v>
      </c>
      <c r="B9457">
        <v>2</v>
      </c>
      <c r="C9457">
        <v>22</v>
      </c>
      <c r="D9457">
        <v>3</v>
      </c>
      <c r="E9457">
        <v>41.5</v>
      </c>
      <c r="F9457">
        <v>67</v>
      </c>
      <c r="G9457">
        <v>3397.9579549999999</v>
      </c>
      <c r="H9457">
        <v>0</v>
      </c>
      <c r="I9457">
        <v>1.5504136E-2</v>
      </c>
      <c r="J9457">
        <v>0</v>
      </c>
      <c r="K9457">
        <v>0</v>
      </c>
      <c r="L9457" t="s">
        <v>62</v>
      </c>
      <c r="M9457">
        <v>2</v>
      </c>
      <c r="N9457">
        <v>2</v>
      </c>
      <c r="O9457">
        <v>2</v>
      </c>
      <c r="P9457">
        <v>2</v>
      </c>
      <c r="Q9457" t="s">
        <v>51</v>
      </c>
      <c r="R9457" t="b">
        <f>TRUE()</f>
        <v>1</v>
      </c>
      <c r="S9457" t="b">
        <f t="shared" si="964"/>
        <v>0</v>
      </c>
      <c r="T9457">
        <v>0</v>
      </c>
      <c r="U9457">
        <v>1</v>
      </c>
      <c r="V9457">
        <v>1</v>
      </c>
    </row>
    <row r="9458" spans="1:22" ht="15" customHeight="1" x14ac:dyDescent="0.25">
      <c r="A9458">
        <v>9457</v>
      </c>
      <c r="B9458">
        <v>4</v>
      </c>
      <c r="C9458">
        <v>23.375</v>
      </c>
      <c r="D9458">
        <v>2</v>
      </c>
      <c r="E9458">
        <v>231.6</v>
      </c>
      <c r="F9458">
        <v>35</v>
      </c>
      <c r="G9458">
        <v>996.14807689999998</v>
      </c>
      <c r="H9458">
        <v>6.0810810000000003E-3</v>
      </c>
      <c r="I9458">
        <v>4.1741741999999998E-2</v>
      </c>
      <c r="J9458">
        <v>0</v>
      </c>
      <c r="K9458">
        <v>0</v>
      </c>
      <c r="L9458" t="s">
        <v>59</v>
      </c>
      <c r="M9458">
        <v>2</v>
      </c>
      <c r="N9458">
        <v>2</v>
      </c>
      <c r="O9458">
        <v>5</v>
      </c>
      <c r="P9458">
        <v>2</v>
      </c>
      <c r="Q9458" t="s">
        <v>51</v>
      </c>
      <c r="R9458" t="b">
        <f>TRUE()</f>
        <v>1</v>
      </c>
      <c r="S9458" t="b">
        <f t="shared" si="964"/>
        <v>0</v>
      </c>
      <c r="T9458">
        <v>0</v>
      </c>
      <c r="U9458">
        <v>1</v>
      </c>
      <c r="V9458">
        <v>1</v>
      </c>
    </row>
    <row r="9459" spans="1:22" ht="15" customHeight="1" x14ac:dyDescent="0.25">
      <c r="A9459">
        <v>9458</v>
      </c>
      <c r="B9459">
        <v>7</v>
      </c>
      <c r="C9459">
        <v>201.5625</v>
      </c>
      <c r="D9459">
        <v>1</v>
      </c>
      <c r="E9459">
        <v>2</v>
      </c>
      <c r="F9459">
        <v>95</v>
      </c>
      <c r="G9459">
        <v>5696.1659630000004</v>
      </c>
      <c r="H9459">
        <v>4.0816330000000003E-3</v>
      </c>
      <c r="I9459">
        <v>2.3369348000000002E-2</v>
      </c>
      <c r="J9459">
        <v>19.34978396</v>
      </c>
      <c r="K9459">
        <v>0</v>
      </c>
      <c r="L9459" t="s">
        <v>59</v>
      </c>
      <c r="M9459">
        <v>2</v>
      </c>
      <c r="N9459">
        <v>4</v>
      </c>
      <c r="O9459">
        <v>3</v>
      </c>
      <c r="P9459">
        <v>10</v>
      </c>
      <c r="Q9459" t="s">
        <v>51</v>
      </c>
      <c r="R9459" t="b">
        <f>FALSE()</f>
        <v>0</v>
      </c>
      <c r="S9459" t="b">
        <f>TRUE()</f>
        <v>1</v>
      </c>
      <c r="T9459">
        <v>1</v>
      </c>
      <c r="U9459">
        <v>0</v>
      </c>
      <c r="V9459">
        <v>1</v>
      </c>
    </row>
    <row r="9460" spans="1:22" ht="15" customHeight="1" x14ac:dyDescent="0.25">
      <c r="A9460">
        <v>9459</v>
      </c>
      <c r="B9460">
        <v>5</v>
      </c>
      <c r="C9460">
        <v>74.75</v>
      </c>
      <c r="D9460">
        <v>3</v>
      </c>
      <c r="E9460">
        <v>86.75</v>
      </c>
      <c r="F9460">
        <v>51</v>
      </c>
      <c r="G9460">
        <v>2003.375779</v>
      </c>
      <c r="H9460">
        <v>0</v>
      </c>
      <c r="I9460">
        <v>8.8742720000000008E-3</v>
      </c>
      <c r="J9460">
        <v>44.335489219999999</v>
      </c>
      <c r="K9460">
        <v>0</v>
      </c>
      <c r="L9460" t="s">
        <v>59</v>
      </c>
      <c r="M9460">
        <v>2</v>
      </c>
      <c r="N9460">
        <v>2</v>
      </c>
      <c r="O9460">
        <v>7</v>
      </c>
      <c r="P9460">
        <v>2</v>
      </c>
      <c r="Q9460" t="s">
        <v>51</v>
      </c>
      <c r="R9460" t="b">
        <f>FALSE()</f>
        <v>0</v>
      </c>
      <c r="S9460" t="b">
        <f t="shared" ref="S9460:S9467" si="965">FALSE()</f>
        <v>0</v>
      </c>
      <c r="T9460">
        <v>0</v>
      </c>
      <c r="U9460">
        <v>0</v>
      </c>
      <c r="V9460">
        <v>1</v>
      </c>
    </row>
    <row r="9461" spans="1:22" ht="15" customHeight="1" x14ac:dyDescent="0.25">
      <c r="A9461">
        <v>9460</v>
      </c>
      <c r="B9461">
        <v>0</v>
      </c>
      <c r="C9461">
        <v>0</v>
      </c>
      <c r="D9461">
        <v>0</v>
      </c>
      <c r="E9461">
        <v>0</v>
      </c>
      <c r="F9461">
        <v>1</v>
      </c>
      <c r="G9461">
        <v>0</v>
      </c>
      <c r="H9461">
        <v>0.2</v>
      </c>
      <c r="I9461">
        <v>0.2</v>
      </c>
      <c r="J9461">
        <v>0</v>
      </c>
      <c r="K9461">
        <v>0</v>
      </c>
      <c r="L9461" t="s">
        <v>59</v>
      </c>
      <c r="M9461">
        <v>2</v>
      </c>
      <c r="N9461">
        <v>2</v>
      </c>
      <c r="O9461">
        <v>7</v>
      </c>
      <c r="P9461">
        <v>10</v>
      </c>
      <c r="Q9461" t="s">
        <v>51</v>
      </c>
      <c r="R9461" t="b">
        <f>TRUE()</f>
        <v>1</v>
      </c>
      <c r="S9461" t="b">
        <f t="shared" si="965"/>
        <v>0</v>
      </c>
      <c r="T9461">
        <v>0</v>
      </c>
      <c r="U9461">
        <v>1</v>
      </c>
      <c r="V9461">
        <v>1</v>
      </c>
    </row>
    <row r="9462" spans="1:22" ht="15" customHeight="1" x14ac:dyDescent="0.25">
      <c r="A9462">
        <v>9461</v>
      </c>
      <c r="B9462">
        <v>5</v>
      </c>
      <c r="C9462">
        <v>235.625</v>
      </c>
      <c r="D9462">
        <v>1</v>
      </c>
      <c r="E9462">
        <v>0</v>
      </c>
      <c r="F9462">
        <v>14</v>
      </c>
      <c r="G9462">
        <v>629.29166669999995</v>
      </c>
      <c r="H9462">
        <v>0</v>
      </c>
      <c r="I9462">
        <v>2.75E-2</v>
      </c>
      <c r="J9462">
        <v>0</v>
      </c>
      <c r="K9462">
        <v>0</v>
      </c>
      <c r="L9462" t="s">
        <v>59</v>
      </c>
      <c r="M9462">
        <v>2</v>
      </c>
      <c r="N9462">
        <v>4</v>
      </c>
      <c r="O9462">
        <v>1</v>
      </c>
      <c r="P9462">
        <v>8</v>
      </c>
      <c r="Q9462" t="s">
        <v>51</v>
      </c>
      <c r="R9462" t="b">
        <f>FALSE()</f>
        <v>0</v>
      </c>
      <c r="S9462" t="b">
        <f t="shared" si="965"/>
        <v>0</v>
      </c>
      <c r="T9462">
        <v>0</v>
      </c>
      <c r="U9462">
        <v>0</v>
      </c>
      <c r="V9462">
        <v>1</v>
      </c>
    </row>
    <row r="9463" spans="1:22" ht="15" customHeight="1" x14ac:dyDescent="0.25">
      <c r="A9463">
        <v>9462</v>
      </c>
      <c r="B9463">
        <v>0</v>
      </c>
      <c r="C9463">
        <v>0</v>
      </c>
      <c r="D9463">
        <v>0</v>
      </c>
      <c r="E9463">
        <v>0</v>
      </c>
      <c r="F9463">
        <v>29</v>
      </c>
      <c r="G9463">
        <v>819.5892857</v>
      </c>
      <c r="H9463">
        <v>3.4482760000000001E-3</v>
      </c>
      <c r="I9463">
        <v>2.5448822999999999E-2</v>
      </c>
      <c r="J9463">
        <v>0</v>
      </c>
      <c r="K9463">
        <v>0</v>
      </c>
      <c r="L9463" t="s">
        <v>59</v>
      </c>
      <c r="M9463">
        <v>3</v>
      </c>
      <c r="N9463">
        <v>2</v>
      </c>
      <c r="O9463">
        <v>1</v>
      </c>
      <c r="P9463">
        <v>3</v>
      </c>
      <c r="Q9463" t="s">
        <v>51</v>
      </c>
      <c r="R9463" t="b">
        <f>FALSE()</f>
        <v>0</v>
      </c>
      <c r="S9463" t="b">
        <f t="shared" si="965"/>
        <v>0</v>
      </c>
      <c r="T9463">
        <v>0</v>
      </c>
      <c r="U9463">
        <v>0</v>
      </c>
      <c r="V9463">
        <v>1</v>
      </c>
    </row>
    <row r="9464" spans="1:22" ht="15" customHeight="1" x14ac:dyDescent="0.25">
      <c r="A9464">
        <v>9463</v>
      </c>
      <c r="B9464">
        <v>2</v>
      </c>
      <c r="C9464">
        <v>109</v>
      </c>
      <c r="D9464">
        <v>0</v>
      </c>
      <c r="E9464">
        <v>0</v>
      </c>
      <c r="F9464">
        <v>9</v>
      </c>
      <c r="G9464">
        <v>652.5</v>
      </c>
      <c r="H9464">
        <v>0</v>
      </c>
      <c r="I9464">
        <v>3.6363635999999998E-2</v>
      </c>
      <c r="J9464">
        <v>0</v>
      </c>
      <c r="K9464">
        <v>0</v>
      </c>
      <c r="L9464" t="s">
        <v>62</v>
      </c>
      <c r="M9464">
        <v>2</v>
      </c>
      <c r="N9464">
        <v>2</v>
      </c>
      <c r="O9464">
        <v>3</v>
      </c>
      <c r="P9464">
        <v>2</v>
      </c>
      <c r="Q9464" t="s">
        <v>51</v>
      </c>
      <c r="R9464" t="b">
        <f>FALSE()</f>
        <v>0</v>
      </c>
      <c r="S9464" t="b">
        <f t="shared" si="965"/>
        <v>0</v>
      </c>
      <c r="T9464">
        <v>0</v>
      </c>
      <c r="U9464">
        <v>0</v>
      </c>
      <c r="V9464">
        <v>1</v>
      </c>
    </row>
    <row r="9465" spans="1:22" ht="15" customHeight="1" x14ac:dyDescent="0.25">
      <c r="A9465">
        <v>9464</v>
      </c>
      <c r="B9465">
        <v>0</v>
      </c>
      <c r="C9465">
        <v>0</v>
      </c>
      <c r="D9465">
        <v>0</v>
      </c>
      <c r="E9465">
        <v>0</v>
      </c>
      <c r="F9465">
        <v>40</v>
      </c>
      <c r="G9465">
        <v>974.08333330000005</v>
      </c>
      <c r="H9465">
        <v>6.8376069999999999E-3</v>
      </c>
      <c r="I9465">
        <v>2.8205127999999999E-2</v>
      </c>
      <c r="J9465">
        <v>0</v>
      </c>
      <c r="K9465">
        <v>0</v>
      </c>
      <c r="L9465" t="s">
        <v>59</v>
      </c>
      <c r="M9465">
        <v>2</v>
      </c>
      <c r="N9465">
        <v>2</v>
      </c>
      <c r="O9465">
        <v>1</v>
      </c>
      <c r="P9465">
        <v>3</v>
      </c>
      <c r="Q9465" t="s">
        <v>51</v>
      </c>
      <c r="R9465" t="b">
        <f>FALSE()</f>
        <v>0</v>
      </c>
      <c r="S9465" t="b">
        <f t="shared" si="965"/>
        <v>0</v>
      </c>
      <c r="T9465">
        <v>0</v>
      </c>
      <c r="U9465">
        <v>0</v>
      </c>
      <c r="V9465">
        <v>1</v>
      </c>
    </row>
    <row r="9466" spans="1:22" ht="15" customHeight="1" x14ac:dyDescent="0.25">
      <c r="A9466">
        <v>9465</v>
      </c>
      <c r="B9466">
        <v>0</v>
      </c>
      <c r="C9466">
        <v>0</v>
      </c>
      <c r="D9466">
        <v>0</v>
      </c>
      <c r="E9466">
        <v>0</v>
      </c>
      <c r="F9466">
        <v>1</v>
      </c>
      <c r="G9466">
        <v>0</v>
      </c>
      <c r="H9466">
        <v>0.2</v>
      </c>
      <c r="I9466">
        <v>0.2</v>
      </c>
      <c r="J9466">
        <v>0</v>
      </c>
      <c r="K9466">
        <v>0</v>
      </c>
      <c r="L9466" t="s">
        <v>62</v>
      </c>
      <c r="M9466">
        <v>3</v>
      </c>
      <c r="N9466">
        <v>2</v>
      </c>
      <c r="O9466">
        <v>4</v>
      </c>
      <c r="P9466">
        <v>11</v>
      </c>
      <c r="Q9466" t="s">
        <v>51</v>
      </c>
      <c r="R9466" t="b">
        <f>TRUE()</f>
        <v>1</v>
      </c>
      <c r="S9466" t="b">
        <f t="shared" si="965"/>
        <v>0</v>
      </c>
      <c r="T9466">
        <v>0</v>
      </c>
      <c r="U9466">
        <v>1</v>
      </c>
      <c r="V9466">
        <v>1</v>
      </c>
    </row>
    <row r="9467" spans="1:22" ht="15" customHeight="1" x14ac:dyDescent="0.25">
      <c r="A9467">
        <v>9466</v>
      </c>
      <c r="B9467">
        <v>8</v>
      </c>
      <c r="C9467">
        <v>133.4</v>
      </c>
      <c r="D9467">
        <v>0</v>
      </c>
      <c r="E9467">
        <v>0</v>
      </c>
      <c r="F9467">
        <v>38</v>
      </c>
      <c r="G9467">
        <v>2666.0666670000001</v>
      </c>
      <c r="H9467">
        <v>2.272727E-3</v>
      </c>
      <c r="I9467">
        <v>1.6576479000000002E-2</v>
      </c>
      <c r="J9467">
        <v>17.06291074</v>
      </c>
      <c r="K9467">
        <v>0</v>
      </c>
      <c r="L9467" t="s">
        <v>62</v>
      </c>
      <c r="M9467">
        <v>1</v>
      </c>
      <c r="N9467">
        <v>1</v>
      </c>
      <c r="O9467">
        <v>4</v>
      </c>
      <c r="P9467">
        <v>2</v>
      </c>
      <c r="Q9467" t="s">
        <v>51</v>
      </c>
      <c r="R9467" t="b">
        <f t="shared" ref="R9467:R9472" si="966">FALSE()</f>
        <v>0</v>
      </c>
      <c r="S9467" t="b">
        <f t="shared" si="965"/>
        <v>0</v>
      </c>
      <c r="T9467">
        <v>0</v>
      </c>
      <c r="U9467">
        <v>0</v>
      </c>
      <c r="V9467">
        <v>1</v>
      </c>
    </row>
    <row r="9468" spans="1:22" ht="15" customHeight="1" x14ac:dyDescent="0.25">
      <c r="A9468">
        <v>9467</v>
      </c>
      <c r="B9468">
        <v>8</v>
      </c>
      <c r="C9468">
        <v>636</v>
      </c>
      <c r="D9468">
        <v>0</v>
      </c>
      <c r="E9468">
        <v>0</v>
      </c>
      <c r="F9468">
        <v>52</v>
      </c>
      <c r="G9468">
        <v>3374.0166669999999</v>
      </c>
      <c r="H9468">
        <v>0</v>
      </c>
      <c r="I9468">
        <v>3.7037039999999999E-3</v>
      </c>
      <c r="J9468">
        <v>108.0893873</v>
      </c>
      <c r="K9468">
        <v>0</v>
      </c>
      <c r="L9468" t="s">
        <v>59</v>
      </c>
      <c r="M9468">
        <v>2</v>
      </c>
      <c r="N9468">
        <v>2</v>
      </c>
      <c r="O9468">
        <v>3</v>
      </c>
      <c r="P9468">
        <v>13</v>
      </c>
      <c r="Q9468" t="s">
        <v>51</v>
      </c>
      <c r="R9468" t="b">
        <f t="shared" si="966"/>
        <v>0</v>
      </c>
      <c r="S9468" t="b">
        <f>TRUE()</f>
        <v>1</v>
      </c>
      <c r="T9468">
        <v>1</v>
      </c>
      <c r="U9468">
        <v>0</v>
      </c>
      <c r="V9468">
        <v>1</v>
      </c>
    </row>
    <row r="9469" spans="1:22" ht="15" customHeight="1" x14ac:dyDescent="0.25">
      <c r="A9469">
        <v>9468</v>
      </c>
      <c r="B9469">
        <v>5</v>
      </c>
      <c r="C9469">
        <v>237.25</v>
      </c>
      <c r="D9469">
        <v>1</v>
      </c>
      <c r="E9469">
        <v>181</v>
      </c>
      <c r="F9469">
        <v>63</v>
      </c>
      <c r="G9469">
        <v>3445.0124999999998</v>
      </c>
      <c r="H9469">
        <v>1.1897436000000001E-2</v>
      </c>
      <c r="I9469">
        <v>2.8190305999999998E-2</v>
      </c>
      <c r="J9469">
        <v>0</v>
      </c>
      <c r="K9469">
        <v>0</v>
      </c>
      <c r="L9469" t="s">
        <v>62</v>
      </c>
      <c r="M9469">
        <v>3</v>
      </c>
      <c r="N9469">
        <v>2</v>
      </c>
      <c r="O9469">
        <v>1</v>
      </c>
      <c r="P9469">
        <v>2</v>
      </c>
      <c r="Q9469" t="s">
        <v>51</v>
      </c>
      <c r="R9469" t="b">
        <f t="shared" si="966"/>
        <v>0</v>
      </c>
      <c r="S9469" t="b">
        <f t="shared" ref="S9469:S9488" si="967">FALSE()</f>
        <v>0</v>
      </c>
      <c r="T9469">
        <v>0</v>
      </c>
      <c r="U9469">
        <v>0</v>
      </c>
      <c r="V9469">
        <v>1</v>
      </c>
    </row>
    <row r="9470" spans="1:22" ht="15" customHeight="1" x14ac:dyDescent="0.25">
      <c r="A9470">
        <v>9469</v>
      </c>
      <c r="B9470">
        <v>0</v>
      </c>
      <c r="C9470">
        <v>0</v>
      </c>
      <c r="D9470">
        <v>0</v>
      </c>
      <c r="E9470">
        <v>0</v>
      </c>
      <c r="F9470">
        <v>6</v>
      </c>
      <c r="G9470">
        <v>66.25</v>
      </c>
      <c r="H9470">
        <v>0</v>
      </c>
      <c r="I9470">
        <v>6.6666666999999999E-2</v>
      </c>
      <c r="J9470">
        <v>0</v>
      </c>
      <c r="K9470">
        <v>0</v>
      </c>
      <c r="L9470" t="s">
        <v>59</v>
      </c>
      <c r="M9470">
        <v>2</v>
      </c>
      <c r="N9470">
        <v>2</v>
      </c>
      <c r="O9470">
        <v>9</v>
      </c>
      <c r="P9470">
        <v>1</v>
      </c>
      <c r="Q9470" t="s">
        <v>51</v>
      </c>
      <c r="R9470" t="b">
        <f t="shared" si="966"/>
        <v>0</v>
      </c>
      <c r="S9470" t="b">
        <f t="shared" si="967"/>
        <v>0</v>
      </c>
      <c r="T9470">
        <v>0</v>
      </c>
      <c r="U9470">
        <v>0</v>
      </c>
      <c r="V9470">
        <v>1</v>
      </c>
    </row>
    <row r="9471" spans="1:22" ht="15" customHeight="1" x14ac:dyDescent="0.25">
      <c r="A9471">
        <v>9470</v>
      </c>
      <c r="B9471">
        <v>0</v>
      </c>
      <c r="C9471">
        <v>0</v>
      </c>
      <c r="D9471">
        <v>0</v>
      </c>
      <c r="E9471">
        <v>0</v>
      </c>
      <c r="F9471">
        <v>12</v>
      </c>
      <c r="G9471">
        <v>348.75</v>
      </c>
      <c r="H9471">
        <v>0</v>
      </c>
      <c r="I9471">
        <v>2.7777777999999999E-2</v>
      </c>
      <c r="J9471">
        <v>0</v>
      </c>
      <c r="K9471">
        <v>0</v>
      </c>
      <c r="L9471" t="s">
        <v>59</v>
      </c>
      <c r="M9471">
        <v>3</v>
      </c>
      <c r="N9471">
        <v>2</v>
      </c>
      <c r="O9471">
        <v>4</v>
      </c>
      <c r="P9471">
        <v>3</v>
      </c>
      <c r="Q9471" t="s">
        <v>51</v>
      </c>
      <c r="R9471" t="b">
        <f t="shared" si="966"/>
        <v>0</v>
      </c>
      <c r="S9471" t="b">
        <f t="shared" si="967"/>
        <v>0</v>
      </c>
      <c r="T9471">
        <v>0</v>
      </c>
      <c r="U9471">
        <v>0</v>
      </c>
      <c r="V9471">
        <v>1</v>
      </c>
    </row>
    <row r="9472" spans="1:22" ht="15" customHeight="1" x14ac:dyDescent="0.25">
      <c r="A9472">
        <v>9471</v>
      </c>
      <c r="B9472">
        <v>1</v>
      </c>
      <c r="C9472">
        <v>19</v>
      </c>
      <c r="D9472">
        <v>0</v>
      </c>
      <c r="E9472">
        <v>0</v>
      </c>
      <c r="F9472">
        <v>4</v>
      </c>
      <c r="G9472">
        <v>51.5</v>
      </c>
      <c r="H9472">
        <v>0.05</v>
      </c>
      <c r="I9472">
        <v>0.1</v>
      </c>
      <c r="J9472">
        <v>0</v>
      </c>
      <c r="K9472">
        <v>0</v>
      </c>
      <c r="L9472" t="s">
        <v>59</v>
      </c>
      <c r="M9472">
        <v>3</v>
      </c>
      <c r="N9472">
        <v>2</v>
      </c>
      <c r="O9472">
        <v>6</v>
      </c>
      <c r="P9472">
        <v>13</v>
      </c>
      <c r="Q9472" t="s">
        <v>51</v>
      </c>
      <c r="R9472" t="b">
        <f t="shared" si="966"/>
        <v>0</v>
      </c>
      <c r="S9472" t="b">
        <f t="shared" si="967"/>
        <v>0</v>
      </c>
      <c r="T9472">
        <v>0</v>
      </c>
      <c r="U9472">
        <v>0</v>
      </c>
      <c r="V9472">
        <v>1</v>
      </c>
    </row>
    <row r="9473" spans="1:22" ht="15" customHeight="1" x14ac:dyDescent="0.25">
      <c r="A9473">
        <v>9472</v>
      </c>
      <c r="B9473">
        <v>0</v>
      </c>
      <c r="C9473">
        <v>0</v>
      </c>
      <c r="D9473">
        <v>0</v>
      </c>
      <c r="E9473">
        <v>0</v>
      </c>
      <c r="F9473">
        <v>12</v>
      </c>
      <c r="G9473">
        <v>748.25</v>
      </c>
      <c r="H9473">
        <v>1.6666667E-2</v>
      </c>
      <c r="I9473">
        <v>2.2222222E-2</v>
      </c>
      <c r="J9473">
        <v>0</v>
      </c>
      <c r="K9473">
        <v>0</v>
      </c>
      <c r="L9473" t="s">
        <v>59</v>
      </c>
      <c r="M9473">
        <v>1</v>
      </c>
      <c r="N9473">
        <v>2</v>
      </c>
      <c r="O9473">
        <v>1</v>
      </c>
      <c r="P9473">
        <v>2</v>
      </c>
      <c r="Q9473" t="s">
        <v>51</v>
      </c>
      <c r="R9473" t="b">
        <f>TRUE()</f>
        <v>1</v>
      </c>
      <c r="S9473" t="b">
        <f t="shared" si="967"/>
        <v>0</v>
      </c>
      <c r="T9473">
        <v>0</v>
      </c>
      <c r="U9473">
        <v>1</v>
      </c>
      <c r="V9473">
        <v>1</v>
      </c>
    </row>
    <row r="9474" spans="1:22" ht="15" customHeight="1" x14ac:dyDescent="0.25">
      <c r="A9474">
        <v>9473</v>
      </c>
      <c r="B9474">
        <v>3</v>
      </c>
      <c r="C9474">
        <v>27</v>
      </c>
      <c r="D9474">
        <v>0</v>
      </c>
      <c r="E9474">
        <v>0</v>
      </c>
      <c r="F9474">
        <v>10</v>
      </c>
      <c r="G9474">
        <v>1579.375</v>
      </c>
      <c r="H9474">
        <v>1.2500000000000001E-2</v>
      </c>
      <c r="I9474">
        <v>0.06</v>
      </c>
      <c r="J9474">
        <v>0</v>
      </c>
      <c r="K9474">
        <v>0</v>
      </c>
      <c r="L9474" t="s">
        <v>59</v>
      </c>
      <c r="M9474">
        <v>2</v>
      </c>
      <c r="N9474">
        <v>2</v>
      </c>
      <c r="O9474">
        <v>1</v>
      </c>
      <c r="P9474">
        <v>2</v>
      </c>
      <c r="Q9474" t="s">
        <v>51</v>
      </c>
      <c r="R9474" t="b">
        <f>FALSE()</f>
        <v>0</v>
      </c>
      <c r="S9474" t="b">
        <f t="shared" si="967"/>
        <v>0</v>
      </c>
      <c r="T9474">
        <v>0</v>
      </c>
      <c r="U9474">
        <v>0</v>
      </c>
      <c r="V9474">
        <v>1</v>
      </c>
    </row>
    <row r="9475" spans="1:22" ht="15" customHeight="1" x14ac:dyDescent="0.25">
      <c r="A9475">
        <v>9474</v>
      </c>
      <c r="B9475">
        <v>0</v>
      </c>
      <c r="C9475">
        <v>0</v>
      </c>
      <c r="D9475">
        <v>0</v>
      </c>
      <c r="E9475">
        <v>0</v>
      </c>
      <c r="F9475">
        <v>2</v>
      </c>
      <c r="G9475">
        <v>11</v>
      </c>
      <c r="H9475">
        <v>8.8888888999999999E-2</v>
      </c>
      <c r="I9475">
        <v>0.188888889</v>
      </c>
      <c r="J9475">
        <v>0</v>
      </c>
      <c r="K9475">
        <v>0</v>
      </c>
      <c r="L9475" t="s">
        <v>62</v>
      </c>
      <c r="M9475">
        <v>2</v>
      </c>
      <c r="N9475">
        <v>2</v>
      </c>
      <c r="O9475">
        <v>2</v>
      </c>
      <c r="P9475">
        <v>2</v>
      </c>
      <c r="Q9475" t="s">
        <v>51</v>
      </c>
      <c r="R9475" t="b">
        <f>TRUE()</f>
        <v>1</v>
      </c>
      <c r="S9475" t="b">
        <f t="shared" si="967"/>
        <v>0</v>
      </c>
      <c r="T9475">
        <v>0</v>
      </c>
      <c r="U9475">
        <v>1</v>
      </c>
      <c r="V9475">
        <v>1</v>
      </c>
    </row>
    <row r="9476" spans="1:22" ht="15" customHeight="1" x14ac:dyDescent="0.25">
      <c r="A9476">
        <v>9475</v>
      </c>
      <c r="B9476">
        <v>0</v>
      </c>
      <c r="C9476">
        <v>0</v>
      </c>
      <c r="D9476">
        <v>0</v>
      </c>
      <c r="E9476">
        <v>0</v>
      </c>
      <c r="F9476">
        <v>6</v>
      </c>
      <c r="G9476">
        <v>104.66666669999999</v>
      </c>
      <c r="H9476">
        <v>0</v>
      </c>
      <c r="I9476">
        <v>4.1666666999999998E-2</v>
      </c>
      <c r="J9476">
        <v>0</v>
      </c>
      <c r="K9476">
        <v>0</v>
      </c>
      <c r="L9476" t="s">
        <v>62</v>
      </c>
      <c r="M9476">
        <v>3</v>
      </c>
      <c r="N9476">
        <v>2</v>
      </c>
      <c r="O9476">
        <v>1</v>
      </c>
      <c r="P9476">
        <v>10</v>
      </c>
      <c r="Q9476" t="s">
        <v>51</v>
      </c>
      <c r="R9476" t="b">
        <f>FALSE()</f>
        <v>0</v>
      </c>
      <c r="S9476" t="b">
        <f t="shared" si="967"/>
        <v>0</v>
      </c>
      <c r="T9476">
        <v>0</v>
      </c>
      <c r="U9476">
        <v>0</v>
      </c>
      <c r="V9476">
        <v>1</v>
      </c>
    </row>
    <row r="9477" spans="1:22" ht="15" customHeight="1" x14ac:dyDescent="0.25">
      <c r="A9477">
        <v>9476</v>
      </c>
      <c r="B9477">
        <v>3</v>
      </c>
      <c r="C9477">
        <v>74.5</v>
      </c>
      <c r="D9477">
        <v>1</v>
      </c>
      <c r="E9477">
        <v>88</v>
      </c>
      <c r="F9477">
        <v>113</v>
      </c>
      <c r="G9477">
        <v>3770.021698</v>
      </c>
      <c r="H9477">
        <v>8.0049260000000007E-3</v>
      </c>
      <c r="I9477">
        <v>1.9004515999999999E-2</v>
      </c>
      <c r="J9477">
        <v>14.85051676</v>
      </c>
      <c r="K9477">
        <v>0</v>
      </c>
      <c r="L9477" t="s">
        <v>62</v>
      </c>
      <c r="M9477">
        <v>3</v>
      </c>
      <c r="N9477">
        <v>2</v>
      </c>
      <c r="O9477">
        <v>1</v>
      </c>
      <c r="P9477">
        <v>1</v>
      </c>
      <c r="Q9477" t="s">
        <v>51</v>
      </c>
      <c r="R9477" t="b">
        <f>TRUE()</f>
        <v>1</v>
      </c>
      <c r="S9477" t="b">
        <f t="shared" si="967"/>
        <v>0</v>
      </c>
      <c r="T9477">
        <v>0</v>
      </c>
      <c r="U9477">
        <v>1</v>
      </c>
      <c r="V9477">
        <v>1</v>
      </c>
    </row>
    <row r="9478" spans="1:22" ht="15" customHeight="1" x14ac:dyDescent="0.25">
      <c r="A9478">
        <v>9477</v>
      </c>
      <c r="B9478">
        <v>7</v>
      </c>
      <c r="C9478">
        <v>65.833333330000002</v>
      </c>
      <c r="D9478">
        <v>2</v>
      </c>
      <c r="E9478">
        <v>39.666666669999998</v>
      </c>
      <c r="F9478">
        <v>135</v>
      </c>
      <c r="G9478">
        <v>5520.1755050000002</v>
      </c>
      <c r="H9478">
        <v>2.9629629999999999E-3</v>
      </c>
      <c r="I9478">
        <v>1.0258137000000001E-2</v>
      </c>
      <c r="J9478">
        <v>0</v>
      </c>
      <c r="K9478">
        <v>0</v>
      </c>
      <c r="L9478" t="s">
        <v>62</v>
      </c>
      <c r="M9478">
        <v>2</v>
      </c>
      <c r="N9478">
        <v>2</v>
      </c>
      <c r="O9478">
        <v>1</v>
      </c>
      <c r="P9478">
        <v>1</v>
      </c>
      <c r="Q9478" t="s">
        <v>51</v>
      </c>
      <c r="R9478" t="b">
        <f>FALSE()</f>
        <v>0</v>
      </c>
      <c r="S9478" t="b">
        <f t="shared" si="967"/>
        <v>0</v>
      </c>
      <c r="T9478">
        <v>0</v>
      </c>
      <c r="U9478">
        <v>0</v>
      </c>
      <c r="V9478">
        <v>1</v>
      </c>
    </row>
    <row r="9479" spans="1:22" ht="15" customHeight="1" x14ac:dyDescent="0.25">
      <c r="A9479">
        <v>9478</v>
      </c>
      <c r="B9479">
        <v>0</v>
      </c>
      <c r="C9479">
        <v>0</v>
      </c>
      <c r="D9479">
        <v>0</v>
      </c>
      <c r="E9479">
        <v>0</v>
      </c>
      <c r="F9479">
        <v>2</v>
      </c>
      <c r="G9479">
        <v>171</v>
      </c>
      <c r="H9479">
        <v>0</v>
      </c>
      <c r="I9479">
        <v>0.1</v>
      </c>
      <c r="J9479">
        <v>0</v>
      </c>
      <c r="K9479">
        <v>0</v>
      </c>
      <c r="L9479" t="s">
        <v>59</v>
      </c>
      <c r="M9479">
        <v>3</v>
      </c>
      <c r="N9479">
        <v>2</v>
      </c>
      <c r="O9479">
        <v>1</v>
      </c>
      <c r="P9479">
        <v>13</v>
      </c>
      <c r="Q9479" t="s">
        <v>51</v>
      </c>
      <c r="R9479" t="b">
        <f>TRUE()</f>
        <v>1</v>
      </c>
      <c r="S9479" t="b">
        <f t="shared" si="967"/>
        <v>0</v>
      </c>
      <c r="T9479">
        <v>0</v>
      </c>
      <c r="U9479">
        <v>1</v>
      </c>
      <c r="V9479">
        <v>1</v>
      </c>
    </row>
    <row r="9480" spans="1:22" ht="15" customHeight="1" x14ac:dyDescent="0.25">
      <c r="A9480">
        <v>9479</v>
      </c>
      <c r="B9480">
        <v>0</v>
      </c>
      <c r="C9480">
        <v>0</v>
      </c>
      <c r="D9480">
        <v>0</v>
      </c>
      <c r="E9480">
        <v>0</v>
      </c>
      <c r="F9480">
        <v>7</v>
      </c>
      <c r="G9480">
        <v>130</v>
      </c>
      <c r="H9480">
        <v>5.7142856999999998E-2</v>
      </c>
      <c r="I9480">
        <v>8.5714286000000001E-2</v>
      </c>
      <c r="J9480">
        <v>0</v>
      </c>
      <c r="K9480">
        <v>0</v>
      </c>
      <c r="L9480" t="s">
        <v>59</v>
      </c>
      <c r="M9480">
        <v>2</v>
      </c>
      <c r="N9480">
        <v>5</v>
      </c>
      <c r="O9480">
        <v>9</v>
      </c>
      <c r="P9480">
        <v>10</v>
      </c>
      <c r="Q9480" t="s">
        <v>51</v>
      </c>
      <c r="R9480" t="b">
        <f>TRUE()</f>
        <v>1</v>
      </c>
      <c r="S9480" t="b">
        <f t="shared" si="967"/>
        <v>0</v>
      </c>
      <c r="T9480">
        <v>0</v>
      </c>
      <c r="U9480">
        <v>1</v>
      </c>
      <c r="V9480">
        <v>1</v>
      </c>
    </row>
    <row r="9481" spans="1:22" ht="15" customHeight="1" x14ac:dyDescent="0.25">
      <c r="A9481">
        <v>9480</v>
      </c>
      <c r="B9481">
        <v>0</v>
      </c>
      <c r="C9481">
        <v>0</v>
      </c>
      <c r="D9481">
        <v>0</v>
      </c>
      <c r="E9481">
        <v>0</v>
      </c>
      <c r="F9481">
        <v>2</v>
      </c>
      <c r="G9481">
        <v>22</v>
      </c>
      <c r="H9481">
        <v>0</v>
      </c>
      <c r="I9481">
        <v>0.1</v>
      </c>
      <c r="J9481">
        <v>0</v>
      </c>
      <c r="K9481">
        <v>0</v>
      </c>
      <c r="L9481" t="s">
        <v>59</v>
      </c>
      <c r="M9481">
        <v>3</v>
      </c>
      <c r="N9481">
        <v>2</v>
      </c>
      <c r="O9481">
        <v>3</v>
      </c>
      <c r="P9481">
        <v>3</v>
      </c>
      <c r="Q9481" t="s">
        <v>51</v>
      </c>
      <c r="R9481" t="b">
        <f t="shared" ref="R9481:R9487" si="968">FALSE()</f>
        <v>0</v>
      </c>
      <c r="S9481" t="b">
        <f t="shared" si="967"/>
        <v>0</v>
      </c>
      <c r="T9481">
        <v>0</v>
      </c>
      <c r="U9481">
        <v>0</v>
      </c>
      <c r="V9481">
        <v>1</v>
      </c>
    </row>
    <row r="9482" spans="1:22" ht="15" customHeight="1" x14ac:dyDescent="0.25">
      <c r="A9482">
        <v>9481</v>
      </c>
      <c r="B9482">
        <v>0</v>
      </c>
      <c r="C9482">
        <v>0</v>
      </c>
      <c r="D9482">
        <v>0</v>
      </c>
      <c r="E9482">
        <v>0</v>
      </c>
      <c r="F9482">
        <v>20</v>
      </c>
      <c r="G9482">
        <v>1078.5831169999999</v>
      </c>
      <c r="H9482">
        <v>1.1111111E-2</v>
      </c>
      <c r="I9482">
        <v>2.5925925999999998E-2</v>
      </c>
      <c r="J9482">
        <v>0</v>
      </c>
      <c r="K9482">
        <v>0</v>
      </c>
      <c r="L9482" t="s">
        <v>62</v>
      </c>
      <c r="M9482">
        <v>1</v>
      </c>
      <c r="N9482">
        <v>1</v>
      </c>
      <c r="O9482">
        <v>8</v>
      </c>
      <c r="P9482">
        <v>2</v>
      </c>
      <c r="Q9482" t="s">
        <v>51</v>
      </c>
      <c r="R9482" t="b">
        <f t="shared" si="968"/>
        <v>0</v>
      </c>
      <c r="S9482" t="b">
        <f t="shared" si="967"/>
        <v>0</v>
      </c>
      <c r="T9482">
        <v>0</v>
      </c>
      <c r="U9482">
        <v>0</v>
      </c>
      <c r="V9482">
        <v>1</v>
      </c>
    </row>
    <row r="9483" spans="1:22" ht="15" customHeight="1" x14ac:dyDescent="0.25">
      <c r="A9483">
        <v>9482</v>
      </c>
      <c r="B9483">
        <v>6</v>
      </c>
      <c r="C9483">
        <v>162.69999999999999</v>
      </c>
      <c r="D9483">
        <v>6</v>
      </c>
      <c r="E9483">
        <v>205</v>
      </c>
      <c r="F9483">
        <v>52</v>
      </c>
      <c r="G9483">
        <v>2983.3581349999999</v>
      </c>
      <c r="H9483">
        <v>1.0112994E-2</v>
      </c>
      <c r="I9483">
        <v>1.7261259000000001E-2</v>
      </c>
      <c r="J9483">
        <v>17.476715299999999</v>
      </c>
      <c r="K9483">
        <v>0</v>
      </c>
      <c r="L9483" t="s">
        <v>59</v>
      </c>
      <c r="M9483">
        <v>3</v>
      </c>
      <c r="N9483">
        <v>2</v>
      </c>
      <c r="O9483">
        <v>4</v>
      </c>
      <c r="P9483">
        <v>2</v>
      </c>
      <c r="Q9483" t="s">
        <v>51</v>
      </c>
      <c r="R9483" t="b">
        <f t="shared" si="968"/>
        <v>0</v>
      </c>
      <c r="S9483" t="b">
        <f t="shared" si="967"/>
        <v>0</v>
      </c>
      <c r="T9483">
        <v>0</v>
      </c>
      <c r="U9483">
        <v>0</v>
      </c>
      <c r="V9483">
        <v>1</v>
      </c>
    </row>
    <row r="9484" spans="1:22" ht="15" customHeight="1" x14ac:dyDescent="0.25">
      <c r="A9484">
        <v>9483</v>
      </c>
      <c r="B9484">
        <v>0</v>
      </c>
      <c r="C9484">
        <v>0</v>
      </c>
      <c r="D9484">
        <v>0</v>
      </c>
      <c r="E9484">
        <v>0</v>
      </c>
      <c r="F9484">
        <v>9</v>
      </c>
      <c r="G9484">
        <v>69.75</v>
      </c>
      <c r="H9484">
        <v>8.8888888999999999E-2</v>
      </c>
      <c r="I9484">
        <v>0.12222222200000001</v>
      </c>
      <c r="J9484">
        <v>0</v>
      </c>
      <c r="K9484">
        <v>0</v>
      </c>
      <c r="L9484" t="s">
        <v>62</v>
      </c>
      <c r="M9484">
        <v>2</v>
      </c>
      <c r="N9484">
        <v>2</v>
      </c>
      <c r="O9484">
        <v>1</v>
      </c>
      <c r="P9484">
        <v>3</v>
      </c>
      <c r="Q9484" t="s">
        <v>51</v>
      </c>
      <c r="R9484" t="b">
        <f t="shared" si="968"/>
        <v>0</v>
      </c>
      <c r="S9484" t="b">
        <f t="shared" si="967"/>
        <v>0</v>
      </c>
      <c r="T9484">
        <v>0</v>
      </c>
      <c r="U9484">
        <v>0</v>
      </c>
      <c r="V9484">
        <v>1</v>
      </c>
    </row>
    <row r="9485" spans="1:22" ht="15" customHeight="1" x14ac:dyDescent="0.25">
      <c r="A9485">
        <v>9484</v>
      </c>
      <c r="B9485">
        <v>7</v>
      </c>
      <c r="C9485">
        <v>722.20833330000005</v>
      </c>
      <c r="D9485">
        <v>9</v>
      </c>
      <c r="E9485">
        <v>151.5</v>
      </c>
      <c r="F9485">
        <v>238</v>
      </c>
      <c r="G9485">
        <v>10340.36916</v>
      </c>
      <c r="H9485">
        <v>2.4193550000000002E-3</v>
      </c>
      <c r="I9485">
        <v>1.6345045999999998E-2</v>
      </c>
      <c r="J9485">
        <v>3.8516532149999998</v>
      </c>
      <c r="K9485">
        <v>0</v>
      </c>
      <c r="L9485" t="s">
        <v>62</v>
      </c>
      <c r="M9485">
        <v>2</v>
      </c>
      <c r="N9485">
        <v>2</v>
      </c>
      <c r="O9485">
        <v>4</v>
      </c>
      <c r="P9485">
        <v>1</v>
      </c>
      <c r="Q9485" t="s">
        <v>51</v>
      </c>
      <c r="R9485" t="b">
        <f t="shared" si="968"/>
        <v>0</v>
      </c>
      <c r="S9485" t="b">
        <f t="shared" si="967"/>
        <v>0</v>
      </c>
      <c r="T9485">
        <v>0</v>
      </c>
      <c r="U9485">
        <v>0</v>
      </c>
      <c r="V9485">
        <v>1</v>
      </c>
    </row>
    <row r="9486" spans="1:22" ht="15" customHeight="1" x14ac:dyDescent="0.25">
      <c r="A9486">
        <v>9485</v>
      </c>
      <c r="B9486">
        <v>5</v>
      </c>
      <c r="C9486">
        <v>122.1</v>
      </c>
      <c r="D9486">
        <v>3</v>
      </c>
      <c r="E9486">
        <v>158.5</v>
      </c>
      <c r="F9486">
        <v>167</v>
      </c>
      <c r="G9486">
        <v>8701.8516170000003</v>
      </c>
      <c r="H9486">
        <v>2.4010669999999998E-3</v>
      </c>
      <c r="I9486">
        <v>1.2477354E-2</v>
      </c>
      <c r="J9486">
        <v>0</v>
      </c>
      <c r="K9486">
        <v>0</v>
      </c>
      <c r="L9486" t="s">
        <v>59</v>
      </c>
      <c r="M9486">
        <v>2</v>
      </c>
      <c r="N9486">
        <v>2</v>
      </c>
      <c r="O9486">
        <v>1</v>
      </c>
      <c r="P9486">
        <v>2</v>
      </c>
      <c r="Q9486" t="s">
        <v>51</v>
      </c>
      <c r="R9486" t="b">
        <f t="shared" si="968"/>
        <v>0</v>
      </c>
      <c r="S9486" t="b">
        <f t="shared" si="967"/>
        <v>0</v>
      </c>
      <c r="T9486">
        <v>0</v>
      </c>
      <c r="U9486">
        <v>0</v>
      </c>
      <c r="V9486">
        <v>1</v>
      </c>
    </row>
    <row r="9487" spans="1:22" ht="15" customHeight="1" x14ac:dyDescent="0.25">
      <c r="A9487">
        <v>9486</v>
      </c>
      <c r="B9487">
        <v>1</v>
      </c>
      <c r="C9487">
        <v>250.5</v>
      </c>
      <c r="D9487">
        <v>0</v>
      </c>
      <c r="E9487">
        <v>0</v>
      </c>
      <c r="F9487">
        <v>1</v>
      </c>
      <c r="G9487">
        <v>0</v>
      </c>
      <c r="H9487">
        <v>0</v>
      </c>
      <c r="I9487">
        <v>0.1</v>
      </c>
      <c r="J9487">
        <v>0</v>
      </c>
      <c r="K9487">
        <v>0</v>
      </c>
      <c r="L9487" t="s">
        <v>59</v>
      </c>
      <c r="M9487">
        <v>2</v>
      </c>
      <c r="N9487">
        <v>2</v>
      </c>
      <c r="O9487">
        <v>9</v>
      </c>
      <c r="P9487">
        <v>13</v>
      </c>
      <c r="Q9487" t="s">
        <v>51</v>
      </c>
      <c r="R9487" t="b">
        <f t="shared" si="968"/>
        <v>0</v>
      </c>
      <c r="S9487" t="b">
        <f t="shared" si="967"/>
        <v>0</v>
      </c>
      <c r="T9487">
        <v>0</v>
      </c>
      <c r="U9487">
        <v>0</v>
      </c>
      <c r="V9487">
        <v>1</v>
      </c>
    </row>
    <row r="9488" spans="1:22" ht="15" customHeight="1" x14ac:dyDescent="0.25">
      <c r="A9488">
        <v>9487</v>
      </c>
      <c r="B9488">
        <v>4</v>
      </c>
      <c r="C9488">
        <v>69.833333330000002</v>
      </c>
      <c r="D9488">
        <v>0</v>
      </c>
      <c r="E9488">
        <v>0</v>
      </c>
      <c r="F9488">
        <v>133</v>
      </c>
      <c r="G9488">
        <v>4885.0490689999997</v>
      </c>
      <c r="H9488">
        <v>2.9629629999999999E-3</v>
      </c>
      <c r="I9488">
        <v>8.6891920000000001E-3</v>
      </c>
      <c r="J9488">
        <v>15.95538838</v>
      </c>
      <c r="K9488">
        <v>0</v>
      </c>
      <c r="L9488" t="s">
        <v>59</v>
      </c>
      <c r="M9488">
        <v>1</v>
      </c>
      <c r="N9488">
        <v>2</v>
      </c>
      <c r="O9488">
        <v>1</v>
      </c>
      <c r="P9488">
        <v>2</v>
      </c>
      <c r="Q9488" t="s">
        <v>51</v>
      </c>
      <c r="R9488" t="b">
        <f>TRUE()</f>
        <v>1</v>
      </c>
      <c r="S9488" t="b">
        <f t="shared" si="967"/>
        <v>0</v>
      </c>
      <c r="T9488">
        <v>0</v>
      </c>
      <c r="U9488">
        <v>1</v>
      </c>
      <c r="V9488">
        <v>1</v>
      </c>
    </row>
    <row r="9489" spans="1:22" ht="15" customHeight="1" x14ac:dyDescent="0.25">
      <c r="A9489">
        <v>9488</v>
      </c>
      <c r="B9489">
        <v>5</v>
      </c>
      <c r="C9489">
        <v>158.5</v>
      </c>
      <c r="D9489">
        <v>2</v>
      </c>
      <c r="E9489">
        <v>15</v>
      </c>
      <c r="F9489">
        <v>34</v>
      </c>
      <c r="G9489">
        <v>2193.3833330000002</v>
      </c>
      <c r="H9489">
        <v>0</v>
      </c>
      <c r="I9489">
        <v>2.4324324000000001E-2</v>
      </c>
      <c r="J9489">
        <v>0</v>
      </c>
      <c r="K9489">
        <v>0</v>
      </c>
      <c r="L9489" t="s">
        <v>59</v>
      </c>
      <c r="M9489">
        <v>1</v>
      </c>
      <c r="N9489">
        <v>1</v>
      </c>
      <c r="O9489">
        <v>1</v>
      </c>
      <c r="P9489">
        <v>2</v>
      </c>
      <c r="Q9489" t="s">
        <v>51</v>
      </c>
      <c r="R9489" t="b">
        <f>TRUE()</f>
        <v>1</v>
      </c>
      <c r="S9489" t="b">
        <f>TRUE()</f>
        <v>1</v>
      </c>
      <c r="T9489">
        <v>1</v>
      </c>
      <c r="U9489">
        <v>1</v>
      </c>
      <c r="V9489">
        <v>1</v>
      </c>
    </row>
    <row r="9490" spans="1:22" ht="15" customHeight="1" x14ac:dyDescent="0.25">
      <c r="A9490">
        <v>9489</v>
      </c>
      <c r="B9490">
        <v>10</v>
      </c>
      <c r="C9490">
        <v>84.4375</v>
      </c>
      <c r="D9490">
        <v>3</v>
      </c>
      <c r="E9490">
        <v>147</v>
      </c>
      <c r="F9490">
        <v>35</v>
      </c>
      <c r="G9490">
        <v>1092.354167</v>
      </c>
      <c r="H9490">
        <v>5.0739959999999999E-3</v>
      </c>
      <c r="I9490">
        <v>3.4935834999999998E-2</v>
      </c>
      <c r="J9490">
        <v>0</v>
      </c>
      <c r="K9490">
        <v>0</v>
      </c>
      <c r="L9490" t="s">
        <v>59</v>
      </c>
      <c r="M9490">
        <v>2</v>
      </c>
      <c r="N9490">
        <v>5</v>
      </c>
      <c r="O9490">
        <v>9</v>
      </c>
      <c r="P9490">
        <v>8</v>
      </c>
      <c r="Q9490" t="s">
        <v>51</v>
      </c>
      <c r="R9490" t="b">
        <f>TRUE()</f>
        <v>1</v>
      </c>
      <c r="S9490" t="b">
        <f>FALSE()</f>
        <v>0</v>
      </c>
      <c r="T9490">
        <v>0</v>
      </c>
      <c r="U9490">
        <v>1</v>
      </c>
      <c r="V9490">
        <v>1</v>
      </c>
    </row>
    <row r="9491" spans="1:22" ht="15" customHeight="1" x14ac:dyDescent="0.25">
      <c r="A9491">
        <v>9490</v>
      </c>
      <c r="B9491">
        <v>0</v>
      </c>
      <c r="C9491">
        <v>0</v>
      </c>
      <c r="D9491">
        <v>0</v>
      </c>
      <c r="E9491">
        <v>0</v>
      </c>
      <c r="F9491">
        <v>16</v>
      </c>
      <c r="G9491">
        <v>977.125</v>
      </c>
      <c r="H9491">
        <v>0</v>
      </c>
      <c r="I9491">
        <v>1.2500000000000001E-2</v>
      </c>
      <c r="J9491">
        <v>0</v>
      </c>
      <c r="K9491">
        <v>0</v>
      </c>
      <c r="L9491" t="s">
        <v>62</v>
      </c>
      <c r="M9491">
        <v>2</v>
      </c>
      <c r="N9491">
        <v>2</v>
      </c>
      <c r="O9491">
        <v>1</v>
      </c>
      <c r="P9491">
        <v>2</v>
      </c>
      <c r="Q9491" t="s">
        <v>51</v>
      </c>
      <c r="R9491" t="b">
        <f>TRUE()</f>
        <v>1</v>
      </c>
      <c r="S9491" t="b">
        <f>FALSE()</f>
        <v>0</v>
      </c>
      <c r="T9491">
        <v>0</v>
      </c>
      <c r="U9491">
        <v>1</v>
      </c>
      <c r="V9491">
        <v>1</v>
      </c>
    </row>
    <row r="9492" spans="1:22" ht="15" customHeight="1" x14ac:dyDescent="0.25">
      <c r="A9492">
        <v>9491</v>
      </c>
      <c r="B9492">
        <v>7</v>
      </c>
      <c r="C9492">
        <v>79.5</v>
      </c>
      <c r="D9492">
        <v>2</v>
      </c>
      <c r="E9492">
        <v>31.5</v>
      </c>
      <c r="F9492">
        <v>65</v>
      </c>
      <c r="G9492">
        <v>5410.9567049999996</v>
      </c>
      <c r="H9492">
        <v>2.8985510000000001E-3</v>
      </c>
      <c r="I9492">
        <v>1.9031515999999998E-2</v>
      </c>
      <c r="J9492">
        <v>0</v>
      </c>
      <c r="K9492">
        <v>0</v>
      </c>
      <c r="L9492" t="s">
        <v>59</v>
      </c>
      <c r="M9492">
        <v>2</v>
      </c>
      <c r="N9492">
        <v>2</v>
      </c>
      <c r="O9492">
        <v>3</v>
      </c>
      <c r="P9492">
        <v>2</v>
      </c>
      <c r="Q9492" t="s">
        <v>51</v>
      </c>
      <c r="R9492" t="b">
        <f>FALSE()</f>
        <v>0</v>
      </c>
      <c r="S9492" t="b">
        <f>FALSE()</f>
        <v>0</v>
      </c>
      <c r="T9492">
        <v>0</v>
      </c>
      <c r="U9492">
        <v>0</v>
      </c>
      <c r="V9492">
        <v>1</v>
      </c>
    </row>
    <row r="9493" spans="1:22" ht="15" customHeight="1" x14ac:dyDescent="0.25">
      <c r="A9493">
        <v>9492</v>
      </c>
      <c r="B9493">
        <v>2</v>
      </c>
      <c r="C9493">
        <v>268</v>
      </c>
      <c r="D9493">
        <v>2</v>
      </c>
      <c r="E9493">
        <v>84</v>
      </c>
      <c r="F9493">
        <v>46</v>
      </c>
      <c r="G9493">
        <v>1679.666667</v>
      </c>
      <c r="H9493">
        <v>1.2E-2</v>
      </c>
      <c r="I9493">
        <v>2.5999999999999999E-2</v>
      </c>
      <c r="J9493">
        <v>0</v>
      </c>
      <c r="K9493">
        <v>0</v>
      </c>
      <c r="L9493" t="s">
        <v>59</v>
      </c>
      <c r="M9493">
        <v>3</v>
      </c>
      <c r="N9493">
        <v>2</v>
      </c>
      <c r="O9493">
        <v>1</v>
      </c>
      <c r="P9493">
        <v>13</v>
      </c>
      <c r="Q9493" t="s">
        <v>51</v>
      </c>
      <c r="R9493" t="b">
        <f>TRUE()</f>
        <v>1</v>
      </c>
      <c r="S9493" t="b">
        <f>FALSE()</f>
        <v>0</v>
      </c>
      <c r="T9493">
        <v>0</v>
      </c>
      <c r="U9493">
        <v>1</v>
      </c>
      <c r="V9493">
        <v>1</v>
      </c>
    </row>
    <row r="9494" spans="1:22" ht="15" customHeight="1" x14ac:dyDescent="0.25">
      <c r="A9494">
        <v>9493</v>
      </c>
      <c r="B9494">
        <v>1</v>
      </c>
      <c r="C9494">
        <v>30.5</v>
      </c>
      <c r="D9494">
        <v>0</v>
      </c>
      <c r="E9494">
        <v>0</v>
      </c>
      <c r="F9494">
        <v>34</v>
      </c>
      <c r="G9494">
        <v>1333.166667</v>
      </c>
      <c r="H9494">
        <v>0</v>
      </c>
      <c r="I9494">
        <v>6.0606059999999996E-3</v>
      </c>
      <c r="J9494">
        <v>8.7540451820000005</v>
      </c>
      <c r="K9494">
        <v>0</v>
      </c>
      <c r="L9494" t="s">
        <v>62</v>
      </c>
      <c r="M9494">
        <v>2</v>
      </c>
      <c r="N9494">
        <v>2</v>
      </c>
      <c r="O9494">
        <v>7</v>
      </c>
      <c r="P9494">
        <v>2</v>
      </c>
      <c r="Q9494" t="s">
        <v>52</v>
      </c>
      <c r="R9494" t="b">
        <f t="shared" ref="R9494:R9499" si="969">FALSE()</f>
        <v>0</v>
      </c>
      <c r="S9494" t="b">
        <f>TRUE()</f>
        <v>1</v>
      </c>
      <c r="T9494">
        <v>1</v>
      </c>
      <c r="U9494">
        <v>0</v>
      </c>
      <c r="V9494">
        <v>0</v>
      </c>
    </row>
    <row r="9495" spans="1:22" ht="15" customHeight="1" x14ac:dyDescent="0.25">
      <c r="A9495">
        <v>9494</v>
      </c>
      <c r="B9495">
        <v>1</v>
      </c>
      <c r="C9495">
        <v>25.5</v>
      </c>
      <c r="D9495">
        <v>0</v>
      </c>
      <c r="E9495">
        <v>0</v>
      </c>
      <c r="F9495">
        <v>43</v>
      </c>
      <c r="G9495">
        <v>914.22943720000001</v>
      </c>
      <c r="H9495">
        <v>1.3636364E-2</v>
      </c>
      <c r="I9495">
        <v>2.5762987000000001E-2</v>
      </c>
      <c r="J9495">
        <v>0</v>
      </c>
      <c r="K9495">
        <v>0</v>
      </c>
      <c r="L9495" t="s">
        <v>59</v>
      </c>
      <c r="M9495">
        <v>1</v>
      </c>
      <c r="N9495">
        <v>1</v>
      </c>
      <c r="O9495">
        <v>1</v>
      </c>
      <c r="P9495">
        <v>1</v>
      </c>
      <c r="Q9495" t="s">
        <v>51</v>
      </c>
      <c r="R9495" t="b">
        <f t="shared" si="969"/>
        <v>0</v>
      </c>
      <c r="S9495" t="b">
        <f>FALSE()</f>
        <v>0</v>
      </c>
      <c r="T9495">
        <v>0</v>
      </c>
      <c r="U9495">
        <v>0</v>
      </c>
      <c r="V9495">
        <v>1</v>
      </c>
    </row>
    <row r="9496" spans="1:22" ht="15" customHeight="1" x14ac:dyDescent="0.25">
      <c r="A9496">
        <v>9495</v>
      </c>
      <c r="B9496">
        <v>0</v>
      </c>
      <c r="C9496">
        <v>0</v>
      </c>
      <c r="D9496">
        <v>0</v>
      </c>
      <c r="E9496">
        <v>0</v>
      </c>
      <c r="F9496">
        <v>1</v>
      </c>
      <c r="G9496">
        <v>0</v>
      </c>
      <c r="H9496">
        <v>0.2</v>
      </c>
      <c r="I9496">
        <v>0.2</v>
      </c>
      <c r="J9496">
        <v>0</v>
      </c>
      <c r="K9496">
        <v>0</v>
      </c>
      <c r="L9496" t="s">
        <v>62</v>
      </c>
      <c r="M9496">
        <v>2</v>
      </c>
      <c r="N9496">
        <v>2</v>
      </c>
      <c r="O9496">
        <v>1</v>
      </c>
      <c r="P9496">
        <v>3</v>
      </c>
      <c r="Q9496" t="s">
        <v>51</v>
      </c>
      <c r="R9496" t="b">
        <f t="shared" si="969"/>
        <v>0</v>
      </c>
      <c r="S9496" t="b">
        <f>FALSE()</f>
        <v>0</v>
      </c>
      <c r="T9496">
        <v>0</v>
      </c>
      <c r="U9496">
        <v>0</v>
      </c>
      <c r="V9496">
        <v>1</v>
      </c>
    </row>
    <row r="9497" spans="1:22" ht="15" customHeight="1" x14ac:dyDescent="0.25">
      <c r="A9497">
        <v>9496</v>
      </c>
      <c r="B9497">
        <v>0</v>
      </c>
      <c r="C9497">
        <v>0</v>
      </c>
      <c r="D9497">
        <v>0</v>
      </c>
      <c r="E9497">
        <v>0</v>
      </c>
      <c r="F9497">
        <v>12</v>
      </c>
      <c r="G9497">
        <v>349.5</v>
      </c>
      <c r="H9497">
        <v>0</v>
      </c>
      <c r="I9497">
        <v>8.3333330000000001E-3</v>
      </c>
      <c r="J9497">
        <v>0</v>
      </c>
      <c r="K9497">
        <v>0</v>
      </c>
      <c r="L9497" t="s">
        <v>62</v>
      </c>
      <c r="M9497">
        <v>1</v>
      </c>
      <c r="N9497">
        <v>1</v>
      </c>
      <c r="O9497">
        <v>6</v>
      </c>
      <c r="P9497">
        <v>1</v>
      </c>
      <c r="Q9497" t="s">
        <v>51</v>
      </c>
      <c r="R9497" t="b">
        <f t="shared" si="969"/>
        <v>0</v>
      </c>
      <c r="S9497" t="b">
        <f>FALSE()</f>
        <v>0</v>
      </c>
      <c r="T9497">
        <v>0</v>
      </c>
      <c r="U9497">
        <v>0</v>
      </c>
      <c r="V9497">
        <v>1</v>
      </c>
    </row>
    <row r="9498" spans="1:22" ht="15" customHeight="1" x14ac:dyDescent="0.25">
      <c r="A9498">
        <v>9497</v>
      </c>
      <c r="B9498">
        <v>0</v>
      </c>
      <c r="C9498">
        <v>0</v>
      </c>
      <c r="D9498">
        <v>0</v>
      </c>
      <c r="E9498">
        <v>0</v>
      </c>
      <c r="F9498">
        <v>4</v>
      </c>
      <c r="G9498">
        <v>105</v>
      </c>
      <c r="H9498">
        <v>0</v>
      </c>
      <c r="I9498">
        <v>0.05</v>
      </c>
      <c r="J9498">
        <v>0</v>
      </c>
      <c r="K9498">
        <v>0</v>
      </c>
      <c r="L9498" t="s">
        <v>59</v>
      </c>
      <c r="M9498">
        <v>2</v>
      </c>
      <c r="N9498">
        <v>5</v>
      </c>
      <c r="O9498">
        <v>3</v>
      </c>
      <c r="P9498">
        <v>1</v>
      </c>
      <c r="Q9498" t="s">
        <v>51</v>
      </c>
      <c r="R9498" t="b">
        <f t="shared" si="969"/>
        <v>0</v>
      </c>
      <c r="S9498" t="b">
        <f>FALSE()</f>
        <v>0</v>
      </c>
      <c r="T9498">
        <v>0</v>
      </c>
      <c r="U9498">
        <v>0</v>
      </c>
      <c r="V9498">
        <v>1</v>
      </c>
    </row>
    <row r="9499" spans="1:22" ht="15" customHeight="1" x14ac:dyDescent="0.25">
      <c r="A9499">
        <v>9498</v>
      </c>
      <c r="B9499">
        <v>0</v>
      </c>
      <c r="C9499">
        <v>0</v>
      </c>
      <c r="D9499">
        <v>0</v>
      </c>
      <c r="E9499">
        <v>0</v>
      </c>
      <c r="F9499">
        <v>17</v>
      </c>
      <c r="G9499">
        <v>315.08333329999999</v>
      </c>
      <c r="H9499">
        <v>0</v>
      </c>
      <c r="I9499">
        <v>1.4705882E-2</v>
      </c>
      <c r="J9499">
        <v>0</v>
      </c>
      <c r="K9499">
        <v>0</v>
      </c>
      <c r="L9499" t="s">
        <v>62</v>
      </c>
      <c r="M9499">
        <v>2</v>
      </c>
      <c r="N9499">
        <v>2</v>
      </c>
      <c r="O9499">
        <v>3</v>
      </c>
      <c r="P9499">
        <v>1</v>
      </c>
      <c r="Q9499" t="s">
        <v>51</v>
      </c>
      <c r="R9499" t="b">
        <f t="shared" si="969"/>
        <v>0</v>
      </c>
      <c r="S9499" t="b">
        <f>TRUE()</f>
        <v>1</v>
      </c>
      <c r="T9499">
        <v>1</v>
      </c>
      <c r="U9499">
        <v>0</v>
      </c>
      <c r="V9499">
        <v>1</v>
      </c>
    </row>
    <row r="9500" spans="1:22" ht="15" customHeight="1" x14ac:dyDescent="0.25">
      <c r="A9500">
        <v>9499</v>
      </c>
      <c r="B9500">
        <v>0</v>
      </c>
      <c r="C9500">
        <v>0</v>
      </c>
      <c r="D9500">
        <v>0</v>
      </c>
      <c r="E9500">
        <v>0</v>
      </c>
      <c r="F9500">
        <v>65</v>
      </c>
      <c r="G9500">
        <v>3873.0219699999998</v>
      </c>
      <c r="H9500">
        <v>1.4393939E-2</v>
      </c>
      <c r="I9500">
        <v>1.9913420000000001E-2</v>
      </c>
      <c r="J9500">
        <v>0</v>
      </c>
      <c r="K9500">
        <v>0</v>
      </c>
      <c r="L9500" t="s">
        <v>59</v>
      </c>
      <c r="M9500">
        <v>3</v>
      </c>
      <c r="N9500">
        <v>2</v>
      </c>
      <c r="O9500">
        <v>1</v>
      </c>
      <c r="P9500">
        <v>2</v>
      </c>
      <c r="Q9500" t="s">
        <v>51</v>
      </c>
      <c r="R9500" t="b">
        <f>TRUE()</f>
        <v>1</v>
      </c>
      <c r="S9500" t="b">
        <f>TRUE()</f>
        <v>1</v>
      </c>
      <c r="T9500">
        <v>1</v>
      </c>
      <c r="U9500">
        <v>1</v>
      </c>
      <c r="V9500">
        <v>1</v>
      </c>
    </row>
    <row r="9501" spans="1:22" ht="15" customHeight="1" x14ac:dyDescent="0.25">
      <c r="A9501">
        <v>9500</v>
      </c>
      <c r="B9501">
        <v>4</v>
      </c>
      <c r="C9501">
        <v>353.5</v>
      </c>
      <c r="D9501">
        <v>0</v>
      </c>
      <c r="E9501">
        <v>0</v>
      </c>
      <c r="F9501">
        <v>24</v>
      </c>
      <c r="G9501">
        <v>583.08333330000005</v>
      </c>
      <c r="H9501">
        <v>0</v>
      </c>
      <c r="I9501">
        <v>7.6923080000000001E-3</v>
      </c>
      <c r="J9501">
        <v>0</v>
      </c>
      <c r="K9501">
        <v>0</v>
      </c>
      <c r="L9501" t="s">
        <v>59</v>
      </c>
      <c r="M9501">
        <v>1</v>
      </c>
      <c r="N9501">
        <v>1</v>
      </c>
      <c r="O9501">
        <v>1</v>
      </c>
      <c r="P9501">
        <v>2</v>
      </c>
      <c r="Q9501" t="s">
        <v>51</v>
      </c>
      <c r="R9501" t="b">
        <f>FALSE()</f>
        <v>0</v>
      </c>
      <c r="S9501" t="b">
        <f t="shared" ref="S9501:S9510" si="970">FALSE()</f>
        <v>0</v>
      </c>
      <c r="T9501">
        <v>0</v>
      </c>
      <c r="U9501">
        <v>0</v>
      </c>
      <c r="V9501">
        <v>1</v>
      </c>
    </row>
    <row r="9502" spans="1:22" ht="15" customHeight="1" x14ac:dyDescent="0.25">
      <c r="A9502">
        <v>9501</v>
      </c>
      <c r="B9502">
        <v>0</v>
      </c>
      <c r="C9502">
        <v>0</v>
      </c>
      <c r="D9502">
        <v>0</v>
      </c>
      <c r="E9502">
        <v>0</v>
      </c>
      <c r="F9502">
        <v>7</v>
      </c>
      <c r="G9502">
        <v>155.5</v>
      </c>
      <c r="H9502">
        <v>4.7619047999999997E-2</v>
      </c>
      <c r="I9502">
        <v>8.5714286000000001E-2</v>
      </c>
      <c r="J9502">
        <v>0</v>
      </c>
      <c r="K9502">
        <v>0</v>
      </c>
      <c r="L9502" t="s">
        <v>59</v>
      </c>
      <c r="M9502">
        <v>1</v>
      </c>
      <c r="N9502">
        <v>1</v>
      </c>
      <c r="O9502">
        <v>2</v>
      </c>
      <c r="P9502">
        <v>3</v>
      </c>
      <c r="Q9502" t="s">
        <v>51</v>
      </c>
      <c r="R9502" t="b">
        <f>FALSE()</f>
        <v>0</v>
      </c>
      <c r="S9502" t="b">
        <f t="shared" si="970"/>
        <v>0</v>
      </c>
      <c r="T9502">
        <v>0</v>
      </c>
      <c r="U9502">
        <v>0</v>
      </c>
      <c r="V9502">
        <v>1</v>
      </c>
    </row>
    <row r="9503" spans="1:22" ht="15" customHeight="1" x14ac:dyDescent="0.25">
      <c r="A9503">
        <v>9502</v>
      </c>
      <c r="B9503">
        <v>1</v>
      </c>
      <c r="C9503">
        <v>0</v>
      </c>
      <c r="D9503">
        <v>0</v>
      </c>
      <c r="E9503">
        <v>0</v>
      </c>
      <c r="F9503">
        <v>55</v>
      </c>
      <c r="G9503">
        <v>2780.609524</v>
      </c>
      <c r="H9503">
        <v>1.9242424000000001E-2</v>
      </c>
      <c r="I9503">
        <v>4.5272726999999999E-2</v>
      </c>
      <c r="J9503">
        <v>9.1373313070000002</v>
      </c>
      <c r="K9503">
        <v>0</v>
      </c>
      <c r="L9503" t="s">
        <v>62</v>
      </c>
      <c r="M9503">
        <v>2</v>
      </c>
      <c r="N9503">
        <v>2</v>
      </c>
      <c r="O9503">
        <v>8</v>
      </c>
      <c r="P9503">
        <v>3</v>
      </c>
      <c r="Q9503" t="s">
        <v>51</v>
      </c>
      <c r="R9503" t="b">
        <f>FALSE()</f>
        <v>0</v>
      </c>
      <c r="S9503" t="b">
        <f t="shared" si="970"/>
        <v>0</v>
      </c>
      <c r="T9503">
        <v>0</v>
      </c>
      <c r="U9503">
        <v>0</v>
      </c>
      <c r="V9503">
        <v>1</v>
      </c>
    </row>
    <row r="9504" spans="1:22" ht="15" customHeight="1" x14ac:dyDescent="0.25">
      <c r="A9504">
        <v>9503</v>
      </c>
      <c r="B9504">
        <v>0</v>
      </c>
      <c r="C9504">
        <v>0</v>
      </c>
      <c r="D9504">
        <v>0</v>
      </c>
      <c r="E9504">
        <v>0</v>
      </c>
      <c r="F9504">
        <v>24</v>
      </c>
      <c r="G9504">
        <v>612.20833330000005</v>
      </c>
      <c r="H9504">
        <v>1.6666667E-2</v>
      </c>
      <c r="I9504">
        <v>2.6388888999999999E-2</v>
      </c>
      <c r="J9504">
        <v>0</v>
      </c>
      <c r="K9504">
        <v>0</v>
      </c>
      <c r="L9504" t="s">
        <v>62</v>
      </c>
      <c r="M9504">
        <v>3</v>
      </c>
      <c r="N9504">
        <v>2</v>
      </c>
      <c r="O9504">
        <v>3</v>
      </c>
      <c r="P9504">
        <v>10</v>
      </c>
      <c r="Q9504" t="s">
        <v>51</v>
      </c>
      <c r="R9504" t="b">
        <f>FALSE()</f>
        <v>0</v>
      </c>
      <c r="S9504" t="b">
        <f t="shared" si="970"/>
        <v>0</v>
      </c>
      <c r="T9504">
        <v>0</v>
      </c>
      <c r="U9504">
        <v>0</v>
      </c>
      <c r="V9504">
        <v>1</v>
      </c>
    </row>
    <row r="9505" spans="1:22" ht="15" customHeight="1" x14ac:dyDescent="0.25">
      <c r="A9505">
        <v>9504</v>
      </c>
      <c r="B9505">
        <v>7</v>
      </c>
      <c r="C9505">
        <v>266.875</v>
      </c>
      <c r="D9505">
        <v>0</v>
      </c>
      <c r="E9505">
        <v>0</v>
      </c>
      <c r="F9505">
        <v>32</v>
      </c>
      <c r="G9505">
        <v>2092.5</v>
      </c>
      <c r="H9505">
        <v>1.0526316000000001E-2</v>
      </c>
      <c r="I9505">
        <v>2.6315788999999999E-2</v>
      </c>
      <c r="J9505">
        <v>23.567635500000002</v>
      </c>
      <c r="K9505">
        <v>0</v>
      </c>
      <c r="L9505" t="s">
        <v>62</v>
      </c>
      <c r="M9505">
        <v>2</v>
      </c>
      <c r="N9505">
        <v>2</v>
      </c>
      <c r="O9505">
        <v>1</v>
      </c>
      <c r="P9505">
        <v>1</v>
      </c>
      <c r="Q9505" t="s">
        <v>51</v>
      </c>
      <c r="R9505" t="b">
        <f>TRUE()</f>
        <v>1</v>
      </c>
      <c r="S9505" t="b">
        <f t="shared" si="970"/>
        <v>0</v>
      </c>
      <c r="T9505">
        <v>0</v>
      </c>
      <c r="U9505">
        <v>1</v>
      </c>
      <c r="V9505">
        <v>1</v>
      </c>
    </row>
    <row r="9506" spans="1:22" ht="15" customHeight="1" x14ac:dyDescent="0.25">
      <c r="A9506">
        <v>9505</v>
      </c>
      <c r="B9506">
        <v>0</v>
      </c>
      <c r="C9506">
        <v>0</v>
      </c>
      <c r="D9506">
        <v>0</v>
      </c>
      <c r="E9506">
        <v>0</v>
      </c>
      <c r="F9506">
        <v>2</v>
      </c>
      <c r="G9506">
        <v>0</v>
      </c>
      <c r="H9506">
        <v>0.2</v>
      </c>
      <c r="I9506">
        <v>0.2</v>
      </c>
      <c r="J9506">
        <v>0</v>
      </c>
      <c r="K9506">
        <v>0</v>
      </c>
      <c r="L9506" t="s">
        <v>62</v>
      </c>
      <c r="M9506">
        <v>3</v>
      </c>
      <c r="N9506">
        <v>2</v>
      </c>
      <c r="O9506">
        <v>3</v>
      </c>
      <c r="P9506">
        <v>6</v>
      </c>
      <c r="Q9506" t="s">
        <v>51</v>
      </c>
      <c r="R9506" t="b">
        <f>TRUE()</f>
        <v>1</v>
      </c>
      <c r="S9506" t="b">
        <f t="shared" si="970"/>
        <v>0</v>
      </c>
      <c r="T9506">
        <v>0</v>
      </c>
      <c r="U9506">
        <v>1</v>
      </c>
      <c r="V9506">
        <v>1</v>
      </c>
    </row>
    <row r="9507" spans="1:22" ht="15" customHeight="1" x14ac:dyDescent="0.25">
      <c r="A9507">
        <v>9506</v>
      </c>
      <c r="B9507">
        <v>2</v>
      </c>
      <c r="C9507">
        <v>48.5</v>
      </c>
      <c r="D9507">
        <v>2</v>
      </c>
      <c r="E9507">
        <v>32</v>
      </c>
      <c r="F9507">
        <v>45</v>
      </c>
      <c r="G9507">
        <v>2336.3194440000002</v>
      </c>
      <c r="H9507">
        <v>2.0833332999999999E-2</v>
      </c>
      <c r="I9507">
        <v>3.9236110999999997E-2</v>
      </c>
      <c r="J9507">
        <v>0</v>
      </c>
      <c r="K9507">
        <v>0</v>
      </c>
      <c r="L9507" t="s">
        <v>62</v>
      </c>
      <c r="M9507">
        <v>1</v>
      </c>
      <c r="N9507">
        <v>1</v>
      </c>
      <c r="O9507">
        <v>1</v>
      </c>
      <c r="P9507">
        <v>2</v>
      </c>
      <c r="Q9507" t="s">
        <v>51</v>
      </c>
      <c r="R9507" t="b">
        <f>FALSE()</f>
        <v>0</v>
      </c>
      <c r="S9507" t="b">
        <f t="shared" si="970"/>
        <v>0</v>
      </c>
      <c r="T9507">
        <v>0</v>
      </c>
      <c r="U9507">
        <v>0</v>
      </c>
      <c r="V9507">
        <v>1</v>
      </c>
    </row>
    <row r="9508" spans="1:22" ht="15" customHeight="1" x14ac:dyDescent="0.25">
      <c r="A9508">
        <v>9507</v>
      </c>
      <c r="B9508">
        <v>0</v>
      </c>
      <c r="C9508">
        <v>0</v>
      </c>
      <c r="D9508">
        <v>0</v>
      </c>
      <c r="E9508">
        <v>0</v>
      </c>
      <c r="F9508">
        <v>45</v>
      </c>
      <c r="G9508">
        <v>747.04285709999999</v>
      </c>
      <c r="H9508">
        <v>1.7777778000000001E-2</v>
      </c>
      <c r="I9508">
        <v>3.1296296000000001E-2</v>
      </c>
      <c r="J9508">
        <v>0</v>
      </c>
      <c r="K9508">
        <v>0</v>
      </c>
      <c r="L9508" t="s">
        <v>59</v>
      </c>
      <c r="M9508">
        <v>3</v>
      </c>
      <c r="N9508">
        <v>2</v>
      </c>
      <c r="O9508">
        <v>1</v>
      </c>
      <c r="P9508">
        <v>13</v>
      </c>
      <c r="Q9508" t="s">
        <v>51</v>
      </c>
      <c r="R9508" t="b">
        <f>FALSE()</f>
        <v>0</v>
      </c>
      <c r="S9508" t="b">
        <f t="shared" si="970"/>
        <v>0</v>
      </c>
      <c r="T9508">
        <v>0</v>
      </c>
      <c r="U9508">
        <v>0</v>
      </c>
      <c r="V9508">
        <v>1</v>
      </c>
    </row>
    <row r="9509" spans="1:22" ht="15" customHeight="1" x14ac:dyDescent="0.25">
      <c r="A9509">
        <v>9508</v>
      </c>
      <c r="B9509">
        <v>14</v>
      </c>
      <c r="C9509">
        <v>205.99242419999999</v>
      </c>
      <c r="D9509">
        <v>1</v>
      </c>
      <c r="E9509">
        <v>65</v>
      </c>
      <c r="F9509">
        <v>52</v>
      </c>
      <c r="G9509">
        <v>1090.3852810000001</v>
      </c>
      <c r="H9509">
        <v>6.4793130000000004E-3</v>
      </c>
      <c r="I9509">
        <v>3.9161583999999999E-2</v>
      </c>
      <c r="J9509">
        <v>5.5399001810000001</v>
      </c>
      <c r="K9509">
        <v>0</v>
      </c>
      <c r="L9509" t="s">
        <v>59</v>
      </c>
      <c r="M9509">
        <v>1</v>
      </c>
      <c r="N9509">
        <v>1</v>
      </c>
      <c r="O9509">
        <v>1</v>
      </c>
      <c r="P9509">
        <v>10</v>
      </c>
      <c r="Q9509" t="s">
        <v>51</v>
      </c>
      <c r="R9509" t="b">
        <f>FALSE()</f>
        <v>0</v>
      </c>
      <c r="S9509" t="b">
        <f t="shared" si="970"/>
        <v>0</v>
      </c>
      <c r="T9509">
        <v>0</v>
      </c>
      <c r="U9509">
        <v>0</v>
      </c>
      <c r="V9509">
        <v>1</v>
      </c>
    </row>
    <row r="9510" spans="1:22" ht="15" customHeight="1" x14ac:dyDescent="0.25">
      <c r="A9510">
        <v>9509</v>
      </c>
      <c r="B9510">
        <v>0</v>
      </c>
      <c r="C9510">
        <v>0</v>
      </c>
      <c r="D9510">
        <v>0</v>
      </c>
      <c r="E9510">
        <v>0</v>
      </c>
      <c r="F9510">
        <v>44</v>
      </c>
      <c r="G9510">
        <v>1975.825</v>
      </c>
      <c r="H9510">
        <v>0</v>
      </c>
      <c r="I9510">
        <v>3.2142856999999997E-2</v>
      </c>
      <c r="J9510">
        <v>0</v>
      </c>
      <c r="K9510">
        <v>0</v>
      </c>
      <c r="L9510" t="s">
        <v>62</v>
      </c>
      <c r="M9510">
        <v>2</v>
      </c>
      <c r="N9510">
        <v>4</v>
      </c>
      <c r="O9510">
        <v>1</v>
      </c>
      <c r="P9510">
        <v>1</v>
      </c>
      <c r="Q9510" t="s">
        <v>51</v>
      </c>
      <c r="R9510" t="b">
        <f>FALSE()</f>
        <v>0</v>
      </c>
      <c r="S9510" t="b">
        <f t="shared" si="970"/>
        <v>0</v>
      </c>
      <c r="T9510">
        <v>0</v>
      </c>
      <c r="U9510">
        <v>0</v>
      </c>
      <c r="V9510">
        <v>1</v>
      </c>
    </row>
    <row r="9511" spans="1:22" ht="15" customHeight="1" x14ac:dyDescent="0.25">
      <c r="A9511">
        <v>9510</v>
      </c>
      <c r="B9511">
        <v>12</v>
      </c>
      <c r="C9511">
        <v>225.25</v>
      </c>
      <c r="D9511">
        <v>1</v>
      </c>
      <c r="E9511">
        <v>0</v>
      </c>
      <c r="F9511">
        <v>129</v>
      </c>
      <c r="G9511">
        <v>3367.0412809999998</v>
      </c>
      <c r="H9511">
        <v>1.428571E-3</v>
      </c>
      <c r="I9511">
        <v>1.8456829000000001E-2</v>
      </c>
      <c r="J9511">
        <v>1.0352997399999999</v>
      </c>
      <c r="K9511">
        <v>0</v>
      </c>
      <c r="L9511" t="s">
        <v>59</v>
      </c>
      <c r="M9511">
        <v>2</v>
      </c>
      <c r="N9511">
        <v>4</v>
      </c>
      <c r="O9511">
        <v>1</v>
      </c>
      <c r="P9511">
        <v>10</v>
      </c>
      <c r="Q9511" t="s">
        <v>51</v>
      </c>
      <c r="R9511" t="b">
        <f>FALSE()</f>
        <v>0</v>
      </c>
      <c r="S9511" t="b">
        <f>TRUE()</f>
        <v>1</v>
      </c>
      <c r="T9511">
        <v>1</v>
      </c>
      <c r="U9511">
        <v>0</v>
      </c>
      <c r="V9511">
        <v>1</v>
      </c>
    </row>
    <row r="9512" spans="1:22" ht="15" customHeight="1" x14ac:dyDescent="0.25">
      <c r="A9512">
        <v>9511</v>
      </c>
      <c r="B9512">
        <v>0</v>
      </c>
      <c r="C9512">
        <v>0</v>
      </c>
      <c r="D9512">
        <v>0</v>
      </c>
      <c r="E9512">
        <v>0</v>
      </c>
      <c r="F9512">
        <v>23</v>
      </c>
      <c r="G9512">
        <v>647.14285710000001</v>
      </c>
      <c r="H9512">
        <v>4.3478259999999999E-3</v>
      </c>
      <c r="I9512">
        <v>2.2222222E-2</v>
      </c>
      <c r="J9512">
        <v>0</v>
      </c>
      <c r="K9512">
        <v>0</v>
      </c>
      <c r="L9512" t="s">
        <v>59</v>
      </c>
      <c r="M9512">
        <v>1</v>
      </c>
      <c r="N9512">
        <v>8</v>
      </c>
      <c r="O9512">
        <v>1</v>
      </c>
      <c r="P9512">
        <v>11</v>
      </c>
      <c r="Q9512" t="s">
        <v>51</v>
      </c>
      <c r="R9512" t="b">
        <f>TRUE()</f>
        <v>1</v>
      </c>
      <c r="S9512" t="b">
        <f t="shared" ref="S9512:S9517" si="971">FALSE()</f>
        <v>0</v>
      </c>
      <c r="T9512">
        <v>0</v>
      </c>
      <c r="U9512">
        <v>1</v>
      </c>
      <c r="V9512">
        <v>1</v>
      </c>
    </row>
    <row r="9513" spans="1:22" ht="15" customHeight="1" x14ac:dyDescent="0.25">
      <c r="A9513">
        <v>9512</v>
      </c>
      <c r="B9513">
        <v>5</v>
      </c>
      <c r="C9513">
        <v>98</v>
      </c>
      <c r="D9513">
        <v>0</v>
      </c>
      <c r="E9513">
        <v>0</v>
      </c>
      <c r="F9513">
        <v>6</v>
      </c>
      <c r="G9513">
        <v>60</v>
      </c>
      <c r="H9513">
        <v>0.05</v>
      </c>
      <c r="I9513">
        <v>5.2499999999999998E-2</v>
      </c>
      <c r="J9513">
        <v>0</v>
      </c>
      <c r="K9513">
        <v>0</v>
      </c>
      <c r="L9513" t="s">
        <v>62</v>
      </c>
      <c r="M9513">
        <v>3</v>
      </c>
      <c r="N9513">
        <v>2</v>
      </c>
      <c r="O9513">
        <v>5</v>
      </c>
      <c r="P9513">
        <v>2</v>
      </c>
      <c r="Q9513" t="s">
        <v>51</v>
      </c>
      <c r="R9513" t="b">
        <f>FALSE()</f>
        <v>0</v>
      </c>
      <c r="S9513" t="b">
        <f t="shared" si="971"/>
        <v>0</v>
      </c>
      <c r="T9513">
        <v>0</v>
      </c>
      <c r="U9513">
        <v>0</v>
      </c>
      <c r="V9513">
        <v>1</v>
      </c>
    </row>
    <row r="9514" spans="1:22" ht="15" customHeight="1" x14ac:dyDescent="0.25">
      <c r="A9514">
        <v>9513</v>
      </c>
      <c r="B9514">
        <v>0</v>
      </c>
      <c r="C9514">
        <v>0</v>
      </c>
      <c r="D9514">
        <v>0</v>
      </c>
      <c r="E9514">
        <v>0</v>
      </c>
      <c r="F9514">
        <v>13</v>
      </c>
      <c r="G9514">
        <v>138.54166670000001</v>
      </c>
      <c r="H9514">
        <v>2.3076922999999999E-2</v>
      </c>
      <c r="I9514">
        <v>2.8205127999999999E-2</v>
      </c>
      <c r="J9514">
        <v>0</v>
      </c>
      <c r="K9514">
        <v>0</v>
      </c>
      <c r="L9514" t="s">
        <v>62</v>
      </c>
      <c r="M9514">
        <v>1</v>
      </c>
      <c r="N9514">
        <v>1</v>
      </c>
      <c r="O9514">
        <v>8</v>
      </c>
      <c r="P9514">
        <v>1</v>
      </c>
      <c r="Q9514" t="s">
        <v>51</v>
      </c>
      <c r="R9514" t="b">
        <f>TRUE()</f>
        <v>1</v>
      </c>
      <c r="S9514" t="b">
        <f t="shared" si="971"/>
        <v>0</v>
      </c>
      <c r="T9514">
        <v>0</v>
      </c>
      <c r="U9514">
        <v>1</v>
      </c>
      <c r="V9514">
        <v>1</v>
      </c>
    </row>
    <row r="9515" spans="1:22" ht="15" customHeight="1" x14ac:dyDescent="0.25">
      <c r="A9515">
        <v>9514</v>
      </c>
      <c r="B9515">
        <v>0</v>
      </c>
      <c r="C9515">
        <v>0</v>
      </c>
      <c r="D9515">
        <v>0</v>
      </c>
      <c r="E9515">
        <v>0</v>
      </c>
      <c r="F9515">
        <v>5</v>
      </c>
      <c r="G9515">
        <v>298</v>
      </c>
      <c r="H9515">
        <v>0.04</v>
      </c>
      <c r="I9515">
        <v>0.05</v>
      </c>
      <c r="J9515">
        <v>0</v>
      </c>
      <c r="K9515">
        <v>0</v>
      </c>
      <c r="L9515" t="s">
        <v>59</v>
      </c>
      <c r="M9515">
        <v>3</v>
      </c>
      <c r="N9515">
        <v>2</v>
      </c>
      <c r="O9515">
        <v>8</v>
      </c>
      <c r="P9515">
        <v>3</v>
      </c>
      <c r="Q9515" t="s">
        <v>51</v>
      </c>
      <c r="R9515" t="b">
        <f>FALSE()</f>
        <v>0</v>
      </c>
      <c r="S9515" t="b">
        <f t="shared" si="971"/>
        <v>0</v>
      </c>
      <c r="T9515">
        <v>0</v>
      </c>
      <c r="U9515">
        <v>0</v>
      </c>
      <c r="V9515">
        <v>1</v>
      </c>
    </row>
    <row r="9516" spans="1:22" ht="15" customHeight="1" x14ac:dyDescent="0.25">
      <c r="A9516">
        <v>9515</v>
      </c>
      <c r="B9516">
        <v>0</v>
      </c>
      <c r="C9516">
        <v>0</v>
      </c>
      <c r="D9516">
        <v>1</v>
      </c>
      <c r="E9516">
        <v>1729</v>
      </c>
      <c r="F9516">
        <v>19</v>
      </c>
      <c r="G9516">
        <v>1401.083333</v>
      </c>
      <c r="H9516">
        <v>0.02</v>
      </c>
      <c r="I9516">
        <v>0.05</v>
      </c>
      <c r="J9516">
        <v>0</v>
      </c>
      <c r="K9516">
        <v>0</v>
      </c>
      <c r="L9516" t="s">
        <v>62</v>
      </c>
      <c r="M9516">
        <v>2</v>
      </c>
      <c r="N9516">
        <v>2</v>
      </c>
      <c r="O9516">
        <v>1</v>
      </c>
      <c r="P9516">
        <v>3</v>
      </c>
      <c r="Q9516" t="s">
        <v>51</v>
      </c>
      <c r="R9516" t="b">
        <f>FALSE()</f>
        <v>0</v>
      </c>
      <c r="S9516" t="b">
        <f t="shared" si="971"/>
        <v>0</v>
      </c>
      <c r="T9516">
        <v>0</v>
      </c>
      <c r="U9516">
        <v>0</v>
      </c>
      <c r="V9516">
        <v>1</v>
      </c>
    </row>
    <row r="9517" spans="1:22" ht="15" customHeight="1" x14ac:dyDescent="0.25">
      <c r="A9517">
        <v>9516</v>
      </c>
      <c r="B9517">
        <v>0</v>
      </c>
      <c r="C9517">
        <v>0</v>
      </c>
      <c r="D9517">
        <v>0</v>
      </c>
      <c r="E9517">
        <v>0</v>
      </c>
      <c r="F9517">
        <v>27</v>
      </c>
      <c r="G9517">
        <v>393.78888890000002</v>
      </c>
      <c r="H9517">
        <v>0</v>
      </c>
      <c r="I9517">
        <v>3.2193938999999998E-2</v>
      </c>
      <c r="J9517">
        <v>0</v>
      </c>
      <c r="K9517">
        <v>0</v>
      </c>
      <c r="L9517" t="s">
        <v>59</v>
      </c>
      <c r="M9517">
        <v>3</v>
      </c>
      <c r="N9517">
        <v>2</v>
      </c>
      <c r="O9517">
        <v>1</v>
      </c>
      <c r="P9517">
        <v>11</v>
      </c>
      <c r="Q9517" t="s">
        <v>52</v>
      </c>
      <c r="R9517" t="b">
        <f>TRUE()</f>
        <v>1</v>
      </c>
      <c r="S9517" t="b">
        <f t="shared" si="971"/>
        <v>0</v>
      </c>
      <c r="T9517">
        <v>0</v>
      </c>
      <c r="U9517">
        <v>1</v>
      </c>
      <c r="V9517">
        <v>0</v>
      </c>
    </row>
    <row r="9518" spans="1:22" ht="15" customHeight="1" x14ac:dyDescent="0.25">
      <c r="A9518">
        <v>9517</v>
      </c>
      <c r="B9518">
        <v>0</v>
      </c>
      <c r="C9518">
        <v>0</v>
      </c>
      <c r="D9518">
        <v>0</v>
      </c>
      <c r="E9518">
        <v>0</v>
      </c>
      <c r="F9518">
        <v>7</v>
      </c>
      <c r="G9518">
        <v>2478</v>
      </c>
      <c r="H9518">
        <v>2.8571428999999999E-2</v>
      </c>
      <c r="I9518">
        <v>5.7142856999999998E-2</v>
      </c>
      <c r="J9518">
        <v>0</v>
      </c>
      <c r="K9518">
        <v>0</v>
      </c>
      <c r="L9518" t="s">
        <v>59</v>
      </c>
      <c r="M9518">
        <v>2</v>
      </c>
      <c r="N9518">
        <v>2</v>
      </c>
      <c r="O9518">
        <v>1</v>
      </c>
      <c r="P9518">
        <v>11</v>
      </c>
      <c r="Q9518" t="s">
        <v>51</v>
      </c>
      <c r="R9518" t="b">
        <f>TRUE()</f>
        <v>1</v>
      </c>
      <c r="S9518" t="b">
        <f>TRUE()</f>
        <v>1</v>
      </c>
      <c r="T9518">
        <v>1</v>
      </c>
      <c r="U9518">
        <v>1</v>
      </c>
      <c r="V9518">
        <v>1</v>
      </c>
    </row>
    <row r="9519" spans="1:22" ht="15" customHeight="1" x14ac:dyDescent="0.25">
      <c r="A9519">
        <v>9518</v>
      </c>
      <c r="B9519">
        <v>1</v>
      </c>
      <c r="C9519">
        <v>33.5</v>
      </c>
      <c r="D9519">
        <v>0</v>
      </c>
      <c r="E9519">
        <v>0</v>
      </c>
      <c r="F9519">
        <v>37</v>
      </c>
      <c r="G9519">
        <v>1702.916667</v>
      </c>
      <c r="H9519">
        <v>0</v>
      </c>
      <c r="I9519">
        <v>9.0476189999999998E-3</v>
      </c>
      <c r="J9519">
        <v>0</v>
      </c>
      <c r="K9519">
        <v>0</v>
      </c>
      <c r="L9519" t="s">
        <v>59</v>
      </c>
      <c r="M9519">
        <v>2</v>
      </c>
      <c r="N9519">
        <v>4</v>
      </c>
      <c r="O9519">
        <v>3</v>
      </c>
      <c r="P9519">
        <v>2</v>
      </c>
      <c r="Q9519" t="s">
        <v>52</v>
      </c>
      <c r="R9519" t="b">
        <f>FALSE()</f>
        <v>0</v>
      </c>
      <c r="S9519" t="b">
        <f>FALSE()</f>
        <v>0</v>
      </c>
      <c r="T9519">
        <v>0</v>
      </c>
      <c r="U9519">
        <v>0</v>
      </c>
      <c r="V9519">
        <v>0</v>
      </c>
    </row>
    <row r="9520" spans="1:22" ht="15" customHeight="1" x14ac:dyDescent="0.25">
      <c r="A9520">
        <v>9519</v>
      </c>
      <c r="B9520">
        <v>0</v>
      </c>
      <c r="C9520">
        <v>0</v>
      </c>
      <c r="D9520">
        <v>0</v>
      </c>
      <c r="E9520">
        <v>0</v>
      </c>
      <c r="F9520">
        <v>63</v>
      </c>
      <c r="G9520">
        <v>1401.50873</v>
      </c>
      <c r="H9520">
        <v>0</v>
      </c>
      <c r="I9520">
        <v>3.2258059999999999E-3</v>
      </c>
      <c r="J9520">
        <v>88.954869059999993</v>
      </c>
      <c r="K9520">
        <v>0</v>
      </c>
      <c r="L9520" t="s">
        <v>59</v>
      </c>
      <c r="M9520">
        <v>1</v>
      </c>
      <c r="N9520">
        <v>1</v>
      </c>
      <c r="O9520">
        <v>1</v>
      </c>
      <c r="P9520">
        <v>7</v>
      </c>
      <c r="Q9520" t="s">
        <v>51</v>
      </c>
      <c r="R9520" t="b">
        <f>FALSE()</f>
        <v>0</v>
      </c>
      <c r="S9520" t="b">
        <f>TRUE()</f>
        <v>1</v>
      </c>
      <c r="T9520">
        <v>1</v>
      </c>
      <c r="U9520">
        <v>0</v>
      </c>
      <c r="V9520">
        <v>1</v>
      </c>
    </row>
    <row r="9521" spans="1:22" ht="15" customHeight="1" x14ac:dyDescent="0.25">
      <c r="A9521">
        <v>9520</v>
      </c>
      <c r="B9521">
        <v>0</v>
      </c>
      <c r="C9521">
        <v>0</v>
      </c>
      <c r="D9521">
        <v>0</v>
      </c>
      <c r="E9521">
        <v>0</v>
      </c>
      <c r="F9521">
        <v>1</v>
      </c>
      <c r="G9521">
        <v>0</v>
      </c>
      <c r="H9521">
        <v>0.2</v>
      </c>
      <c r="I9521">
        <v>0.2</v>
      </c>
      <c r="J9521">
        <v>0</v>
      </c>
      <c r="K9521">
        <v>0</v>
      </c>
      <c r="L9521" t="s">
        <v>62</v>
      </c>
      <c r="M9521">
        <v>2</v>
      </c>
      <c r="N9521">
        <v>2</v>
      </c>
      <c r="O9521">
        <v>1</v>
      </c>
      <c r="P9521">
        <v>13</v>
      </c>
      <c r="Q9521" t="s">
        <v>51</v>
      </c>
      <c r="R9521" t="b">
        <f>FALSE()</f>
        <v>0</v>
      </c>
      <c r="S9521" t="b">
        <f>FALSE()</f>
        <v>0</v>
      </c>
      <c r="T9521">
        <v>0</v>
      </c>
      <c r="U9521">
        <v>0</v>
      </c>
      <c r="V9521">
        <v>1</v>
      </c>
    </row>
    <row r="9522" spans="1:22" ht="15" customHeight="1" x14ac:dyDescent="0.25">
      <c r="A9522">
        <v>9521</v>
      </c>
      <c r="B9522">
        <v>3</v>
      </c>
      <c r="C9522">
        <v>57.424999999999997</v>
      </c>
      <c r="D9522">
        <v>3</v>
      </c>
      <c r="E9522">
        <v>55</v>
      </c>
      <c r="F9522">
        <v>11</v>
      </c>
      <c r="G9522">
        <v>281.42500000000001</v>
      </c>
      <c r="H9522">
        <v>4.1666669999999998E-3</v>
      </c>
      <c r="I9522">
        <v>5.3124999999999999E-2</v>
      </c>
      <c r="J9522">
        <v>0</v>
      </c>
      <c r="K9522">
        <v>0</v>
      </c>
      <c r="L9522" t="s">
        <v>59</v>
      </c>
      <c r="M9522">
        <v>2</v>
      </c>
      <c r="N9522">
        <v>2</v>
      </c>
      <c r="O9522">
        <v>4</v>
      </c>
      <c r="P9522">
        <v>2</v>
      </c>
      <c r="Q9522" t="s">
        <v>51</v>
      </c>
      <c r="R9522" t="b">
        <f>FALSE()</f>
        <v>0</v>
      </c>
      <c r="S9522" t="b">
        <f>FALSE()</f>
        <v>0</v>
      </c>
      <c r="T9522">
        <v>0</v>
      </c>
      <c r="U9522">
        <v>0</v>
      </c>
      <c r="V9522">
        <v>1</v>
      </c>
    </row>
    <row r="9523" spans="1:22" ht="15" customHeight="1" x14ac:dyDescent="0.25">
      <c r="A9523">
        <v>9522</v>
      </c>
      <c r="B9523">
        <v>0</v>
      </c>
      <c r="C9523">
        <v>0</v>
      </c>
      <c r="D9523">
        <v>0</v>
      </c>
      <c r="E9523">
        <v>0</v>
      </c>
      <c r="F9523">
        <v>34</v>
      </c>
      <c r="G9523">
        <v>1491.7750000000001</v>
      </c>
      <c r="H9523">
        <v>2.020202E-3</v>
      </c>
      <c r="I9523">
        <v>2.4793388E-2</v>
      </c>
      <c r="J9523">
        <v>0</v>
      </c>
      <c r="K9523">
        <v>0</v>
      </c>
      <c r="L9523" t="s">
        <v>59</v>
      </c>
      <c r="M9523">
        <v>2</v>
      </c>
      <c r="N9523">
        <v>2</v>
      </c>
      <c r="O9523">
        <v>6</v>
      </c>
      <c r="P9523">
        <v>11</v>
      </c>
      <c r="Q9523" t="s">
        <v>51</v>
      </c>
      <c r="R9523" t="b">
        <f>TRUE()</f>
        <v>1</v>
      </c>
      <c r="S9523" t="b">
        <f>TRUE()</f>
        <v>1</v>
      </c>
      <c r="T9523">
        <v>1</v>
      </c>
      <c r="U9523">
        <v>1</v>
      </c>
      <c r="V9523">
        <v>1</v>
      </c>
    </row>
    <row r="9524" spans="1:22" ht="15" customHeight="1" x14ac:dyDescent="0.25">
      <c r="A9524">
        <v>9523</v>
      </c>
      <c r="B9524">
        <v>0</v>
      </c>
      <c r="C9524">
        <v>0</v>
      </c>
      <c r="D9524">
        <v>0</v>
      </c>
      <c r="E9524">
        <v>0</v>
      </c>
      <c r="F9524">
        <v>91</v>
      </c>
      <c r="G9524">
        <v>2056.1069809999999</v>
      </c>
      <c r="H9524">
        <v>8.8888890000000005E-3</v>
      </c>
      <c r="I9524">
        <v>2.3937057000000001E-2</v>
      </c>
      <c r="J9524">
        <v>0</v>
      </c>
      <c r="K9524">
        <v>0</v>
      </c>
      <c r="L9524" t="s">
        <v>59</v>
      </c>
      <c r="M9524">
        <v>2</v>
      </c>
      <c r="N9524">
        <v>2</v>
      </c>
      <c r="O9524">
        <v>1</v>
      </c>
      <c r="P9524">
        <v>2</v>
      </c>
      <c r="Q9524" t="s">
        <v>51</v>
      </c>
      <c r="R9524" t="b">
        <f>TRUE()</f>
        <v>1</v>
      </c>
      <c r="S9524" t="b">
        <f t="shared" ref="S9524:S9529" si="972">FALSE()</f>
        <v>0</v>
      </c>
      <c r="T9524">
        <v>0</v>
      </c>
      <c r="U9524">
        <v>1</v>
      </c>
      <c r="V9524">
        <v>1</v>
      </c>
    </row>
    <row r="9525" spans="1:22" ht="15" customHeight="1" x14ac:dyDescent="0.25">
      <c r="A9525">
        <v>9524</v>
      </c>
      <c r="B9525">
        <v>0</v>
      </c>
      <c r="C9525">
        <v>0</v>
      </c>
      <c r="D9525">
        <v>0</v>
      </c>
      <c r="E9525">
        <v>0</v>
      </c>
      <c r="F9525">
        <v>3</v>
      </c>
      <c r="G9525">
        <v>63</v>
      </c>
      <c r="H9525">
        <v>0</v>
      </c>
      <c r="I9525">
        <v>3.3333333E-2</v>
      </c>
      <c r="J9525">
        <v>0</v>
      </c>
      <c r="K9525">
        <v>0</v>
      </c>
      <c r="L9525" t="s">
        <v>59</v>
      </c>
      <c r="M9525">
        <v>5</v>
      </c>
      <c r="N9525">
        <v>11</v>
      </c>
      <c r="O9525">
        <v>8</v>
      </c>
      <c r="P9525">
        <v>11</v>
      </c>
      <c r="Q9525" t="s">
        <v>51</v>
      </c>
      <c r="R9525" t="b">
        <f>FALSE()</f>
        <v>0</v>
      </c>
      <c r="S9525" t="b">
        <f t="shared" si="972"/>
        <v>0</v>
      </c>
      <c r="T9525">
        <v>0</v>
      </c>
      <c r="U9525">
        <v>0</v>
      </c>
      <c r="V9525">
        <v>1</v>
      </c>
    </row>
    <row r="9526" spans="1:22" ht="15" customHeight="1" x14ac:dyDescent="0.25">
      <c r="A9526">
        <v>9525</v>
      </c>
      <c r="B9526">
        <v>3</v>
      </c>
      <c r="C9526">
        <v>36.25</v>
      </c>
      <c r="D9526">
        <v>1</v>
      </c>
      <c r="E9526">
        <v>10</v>
      </c>
      <c r="F9526">
        <v>35</v>
      </c>
      <c r="G9526">
        <v>2109.9190480000002</v>
      </c>
      <c r="H9526">
        <v>1.8918918999999999E-2</v>
      </c>
      <c r="I9526">
        <v>2.7190827000000001E-2</v>
      </c>
      <c r="J9526">
        <v>23.870505399999999</v>
      </c>
      <c r="K9526">
        <v>0</v>
      </c>
      <c r="L9526" t="s">
        <v>62</v>
      </c>
      <c r="M9526">
        <v>3</v>
      </c>
      <c r="N9526">
        <v>2</v>
      </c>
      <c r="O9526">
        <v>3</v>
      </c>
      <c r="P9526">
        <v>1</v>
      </c>
      <c r="Q9526" t="s">
        <v>51</v>
      </c>
      <c r="R9526" t="b">
        <f>FALSE()</f>
        <v>0</v>
      </c>
      <c r="S9526" t="b">
        <f t="shared" si="972"/>
        <v>0</v>
      </c>
      <c r="T9526">
        <v>0</v>
      </c>
      <c r="U9526">
        <v>0</v>
      </c>
      <c r="V9526">
        <v>1</v>
      </c>
    </row>
    <row r="9527" spans="1:22" ht="15" customHeight="1" x14ac:dyDescent="0.25">
      <c r="A9527">
        <v>9526</v>
      </c>
      <c r="B9527">
        <v>2</v>
      </c>
      <c r="C9527">
        <v>63.25</v>
      </c>
      <c r="D9527">
        <v>0</v>
      </c>
      <c r="E9527">
        <v>0</v>
      </c>
      <c r="F9527">
        <v>7</v>
      </c>
      <c r="G9527">
        <v>460.75</v>
      </c>
      <c r="H9527">
        <v>2.2222222E-2</v>
      </c>
      <c r="I9527">
        <v>3.7037037000000002E-2</v>
      </c>
      <c r="J9527">
        <v>0</v>
      </c>
      <c r="K9527">
        <v>0</v>
      </c>
      <c r="L9527" t="s">
        <v>62</v>
      </c>
      <c r="M9527">
        <v>3</v>
      </c>
      <c r="N9527">
        <v>2</v>
      </c>
      <c r="O9527">
        <v>3</v>
      </c>
      <c r="P9527">
        <v>2</v>
      </c>
      <c r="Q9527" t="s">
        <v>51</v>
      </c>
      <c r="R9527" t="b">
        <f>FALSE()</f>
        <v>0</v>
      </c>
      <c r="S9527" t="b">
        <f t="shared" si="972"/>
        <v>0</v>
      </c>
      <c r="T9527">
        <v>0</v>
      </c>
      <c r="U9527">
        <v>0</v>
      </c>
      <c r="V9527">
        <v>1</v>
      </c>
    </row>
    <row r="9528" spans="1:22" ht="15" customHeight="1" x14ac:dyDescent="0.25">
      <c r="A9528">
        <v>9527</v>
      </c>
      <c r="B9528">
        <v>3</v>
      </c>
      <c r="C9528">
        <v>103.08333330000001</v>
      </c>
      <c r="D9528">
        <v>2</v>
      </c>
      <c r="E9528">
        <v>39.25</v>
      </c>
      <c r="F9528">
        <v>39</v>
      </c>
      <c r="G9528">
        <v>1406.95</v>
      </c>
      <c r="H9528">
        <v>1.5331010000000001E-2</v>
      </c>
      <c r="I9528">
        <v>3.9562225999999999E-2</v>
      </c>
      <c r="J9528">
        <v>5.6063827660000003</v>
      </c>
      <c r="K9528">
        <v>0</v>
      </c>
      <c r="L9528" t="s">
        <v>59</v>
      </c>
      <c r="M9528">
        <v>3</v>
      </c>
      <c r="N9528">
        <v>2</v>
      </c>
      <c r="O9528">
        <v>5</v>
      </c>
      <c r="P9528">
        <v>2</v>
      </c>
      <c r="Q9528" t="s">
        <v>51</v>
      </c>
      <c r="R9528" t="b">
        <f>FALSE()</f>
        <v>0</v>
      </c>
      <c r="S9528" t="b">
        <f t="shared" si="972"/>
        <v>0</v>
      </c>
      <c r="T9528">
        <v>0</v>
      </c>
      <c r="U9528">
        <v>0</v>
      </c>
      <c r="V9528">
        <v>1</v>
      </c>
    </row>
    <row r="9529" spans="1:22" ht="15" customHeight="1" x14ac:dyDescent="0.25">
      <c r="A9529">
        <v>9528</v>
      </c>
      <c r="B9529">
        <v>2</v>
      </c>
      <c r="C9529">
        <v>4</v>
      </c>
      <c r="D9529">
        <v>5</v>
      </c>
      <c r="E9529">
        <v>161.5</v>
      </c>
      <c r="F9529">
        <v>64</v>
      </c>
      <c r="G9529">
        <v>3757.0797619999998</v>
      </c>
      <c r="H9529">
        <v>1.2254902E-2</v>
      </c>
      <c r="I9529">
        <v>2.2009804000000001E-2</v>
      </c>
      <c r="J9529">
        <v>18.883602119999999</v>
      </c>
      <c r="K9529">
        <v>0</v>
      </c>
      <c r="L9529" t="s">
        <v>59</v>
      </c>
      <c r="M9529">
        <v>1</v>
      </c>
      <c r="N9529">
        <v>2</v>
      </c>
      <c r="O9529">
        <v>6</v>
      </c>
      <c r="P9529">
        <v>2</v>
      </c>
      <c r="Q9529" t="s">
        <v>51</v>
      </c>
      <c r="R9529" t="b">
        <f>FALSE()</f>
        <v>0</v>
      </c>
      <c r="S9529" t="b">
        <f t="shared" si="972"/>
        <v>0</v>
      </c>
      <c r="T9529">
        <v>0</v>
      </c>
      <c r="U9529">
        <v>0</v>
      </c>
      <c r="V9529">
        <v>1</v>
      </c>
    </row>
    <row r="9530" spans="1:22" ht="15" customHeight="1" x14ac:dyDescent="0.25">
      <c r="A9530">
        <v>9529</v>
      </c>
      <c r="B9530">
        <v>4</v>
      </c>
      <c r="C9530">
        <v>37.25</v>
      </c>
      <c r="D9530">
        <v>1</v>
      </c>
      <c r="E9530">
        <v>5</v>
      </c>
      <c r="F9530">
        <v>50</v>
      </c>
      <c r="G9530">
        <v>1295.008333</v>
      </c>
      <c r="H9530">
        <v>8.9285700000000005E-4</v>
      </c>
      <c r="I9530">
        <v>1.5595238000000001E-2</v>
      </c>
      <c r="J9530">
        <v>0</v>
      </c>
      <c r="K9530">
        <v>0</v>
      </c>
      <c r="L9530" t="s">
        <v>59</v>
      </c>
      <c r="M9530">
        <v>3</v>
      </c>
      <c r="N9530">
        <v>2</v>
      </c>
      <c r="O9530">
        <v>4</v>
      </c>
      <c r="P9530">
        <v>2</v>
      </c>
      <c r="Q9530" t="s">
        <v>51</v>
      </c>
      <c r="R9530" t="b">
        <f>TRUE()</f>
        <v>1</v>
      </c>
      <c r="S9530" t="b">
        <f>TRUE()</f>
        <v>1</v>
      </c>
      <c r="T9530">
        <v>1</v>
      </c>
      <c r="U9530">
        <v>1</v>
      </c>
      <c r="V9530">
        <v>1</v>
      </c>
    </row>
    <row r="9531" spans="1:22" ht="15" customHeight="1" x14ac:dyDescent="0.25">
      <c r="A9531">
        <v>9530</v>
      </c>
      <c r="B9531">
        <v>0</v>
      </c>
      <c r="C9531">
        <v>0</v>
      </c>
      <c r="D9531">
        <v>0</v>
      </c>
      <c r="E9531">
        <v>0</v>
      </c>
      <c r="F9531">
        <v>69</v>
      </c>
      <c r="G9531">
        <v>1002.104167</v>
      </c>
      <c r="H9531">
        <v>0</v>
      </c>
      <c r="I9531">
        <v>1.3140097E-2</v>
      </c>
      <c r="J9531">
        <v>0</v>
      </c>
      <c r="K9531">
        <v>0</v>
      </c>
      <c r="L9531" t="s">
        <v>59</v>
      </c>
      <c r="M9531">
        <v>2</v>
      </c>
      <c r="N9531">
        <v>2</v>
      </c>
      <c r="O9531">
        <v>4</v>
      </c>
      <c r="P9531">
        <v>2</v>
      </c>
      <c r="Q9531" t="s">
        <v>51</v>
      </c>
      <c r="R9531" t="b">
        <f>FALSE()</f>
        <v>0</v>
      </c>
      <c r="S9531" t="b">
        <f>FALSE()</f>
        <v>0</v>
      </c>
      <c r="T9531">
        <v>0</v>
      </c>
      <c r="U9531">
        <v>0</v>
      </c>
      <c r="V9531">
        <v>1</v>
      </c>
    </row>
    <row r="9532" spans="1:22" ht="15" customHeight="1" x14ac:dyDescent="0.25">
      <c r="A9532">
        <v>9531</v>
      </c>
      <c r="B9532">
        <v>5</v>
      </c>
      <c r="C9532">
        <v>96.625</v>
      </c>
      <c r="D9532">
        <v>0</v>
      </c>
      <c r="E9532">
        <v>0</v>
      </c>
      <c r="F9532">
        <v>27</v>
      </c>
      <c r="G9532">
        <v>1883.7249999999999</v>
      </c>
      <c r="H9532">
        <v>0</v>
      </c>
      <c r="I9532">
        <v>1.9047618999999998E-2</v>
      </c>
      <c r="J9532">
        <v>0</v>
      </c>
      <c r="K9532">
        <v>0</v>
      </c>
      <c r="L9532" t="s">
        <v>59</v>
      </c>
      <c r="M9532">
        <v>2</v>
      </c>
      <c r="N9532">
        <v>2</v>
      </c>
      <c r="O9532">
        <v>9</v>
      </c>
      <c r="P9532">
        <v>13</v>
      </c>
      <c r="Q9532" t="s">
        <v>51</v>
      </c>
      <c r="R9532" t="b">
        <f>FALSE()</f>
        <v>0</v>
      </c>
      <c r="S9532" t="b">
        <f>FALSE()</f>
        <v>0</v>
      </c>
      <c r="T9532">
        <v>0</v>
      </c>
      <c r="U9532">
        <v>0</v>
      </c>
      <c r="V9532">
        <v>1</v>
      </c>
    </row>
    <row r="9533" spans="1:22" ht="15" customHeight="1" x14ac:dyDescent="0.25">
      <c r="A9533">
        <v>9532</v>
      </c>
      <c r="B9533">
        <v>2</v>
      </c>
      <c r="C9533">
        <v>95</v>
      </c>
      <c r="D9533">
        <v>0</v>
      </c>
      <c r="E9533">
        <v>0</v>
      </c>
      <c r="F9533">
        <v>10</v>
      </c>
      <c r="G9533">
        <v>445</v>
      </c>
      <c r="H9533">
        <v>1.6666667E-2</v>
      </c>
      <c r="I9533">
        <v>3.3333333E-2</v>
      </c>
      <c r="J9533">
        <v>0</v>
      </c>
      <c r="K9533">
        <v>0</v>
      </c>
      <c r="L9533" t="s">
        <v>62</v>
      </c>
      <c r="M9533">
        <v>2</v>
      </c>
      <c r="N9533">
        <v>2</v>
      </c>
      <c r="O9533">
        <v>4</v>
      </c>
      <c r="P9533">
        <v>2</v>
      </c>
      <c r="Q9533" t="s">
        <v>52</v>
      </c>
      <c r="R9533" t="b">
        <f>TRUE()</f>
        <v>1</v>
      </c>
      <c r="S9533" t="b">
        <f>FALSE()</f>
        <v>0</v>
      </c>
      <c r="T9533">
        <v>0</v>
      </c>
      <c r="U9533">
        <v>1</v>
      </c>
      <c r="V9533">
        <v>0</v>
      </c>
    </row>
    <row r="9534" spans="1:22" ht="15" customHeight="1" x14ac:dyDescent="0.25">
      <c r="A9534">
        <v>9533</v>
      </c>
      <c r="B9534">
        <v>0</v>
      </c>
      <c r="C9534">
        <v>0</v>
      </c>
      <c r="D9534">
        <v>0</v>
      </c>
      <c r="E9534">
        <v>0</v>
      </c>
      <c r="F9534">
        <v>69</v>
      </c>
      <c r="G9534">
        <v>2243.6765869999999</v>
      </c>
      <c r="H9534">
        <v>0</v>
      </c>
      <c r="I9534">
        <v>2.9850749999999998E-3</v>
      </c>
      <c r="J9534">
        <v>97.992206600000003</v>
      </c>
      <c r="K9534">
        <v>0</v>
      </c>
      <c r="L9534" t="s">
        <v>59</v>
      </c>
      <c r="M9534">
        <v>2</v>
      </c>
      <c r="N9534">
        <v>2</v>
      </c>
      <c r="O9534">
        <v>2</v>
      </c>
      <c r="P9534">
        <v>2</v>
      </c>
      <c r="Q9534" t="s">
        <v>51</v>
      </c>
      <c r="R9534" t="b">
        <f>FALSE()</f>
        <v>0</v>
      </c>
      <c r="S9534" t="b">
        <f>TRUE()</f>
        <v>1</v>
      </c>
      <c r="T9534">
        <v>1</v>
      </c>
      <c r="U9534">
        <v>0</v>
      </c>
      <c r="V9534">
        <v>1</v>
      </c>
    </row>
    <row r="9535" spans="1:22" ht="15" customHeight="1" x14ac:dyDescent="0.25">
      <c r="A9535">
        <v>9534</v>
      </c>
      <c r="B9535">
        <v>0</v>
      </c>
      <c r="C9535">
        <v>0</v>
      </c>
      <c r="D9535">
        <v>0</v>
      </c>
      <c r="E9535">
        <v>0</v>
      </c>
      <c r="F9535">
        <v>18</v>
      </c>
      <c r="G9535">
        <v>191</v>
      </c>
      <c r="H9535">
        <v>0</v>
      </c>
      <c r="I9535">
        <v>3.3333333E-2</v>
      </c>
      <c r="J9535">
        <v>0</v>
      </c>
      <c r="K9535">
        <v>0</v>
      </c>
      <c r="L9535" t="s">
        <v>59</v>
      </c>
      <c r="M9535">
        <v>4</v>
      </c>
      <c r="N9535">
        <v>1</v>
      </c>
      <c r="O9535">
        <v>3</v>
      </c>
      <c r="P9535">
        <v>1</v>
      </c>
      <c r="Q9535" t="s">
        <v>51</v>
      </c>
      <c r="R9535" t="b">
        <f>FALSE()</f>
        <v>0</v>
      </c>
      <c r="S9535" t="b">
        <f>FALSE()</f>
        <v>0</v>
      </c>
      <c r="T9535">
        <v>0</v>
      </c>
      <c r="U9535">
        <v>0</v>
      </c>
      <c r="V9535">
        <v>1</v>
      </c>
    </row>
    <row r="9536" spans="1:22" ht="15" customHeight="1" x14ac:dyDescent="0.25">
      <c r="A9536">
        <v>9535</v>
      </c>
      <c r="B9536">
        <v>0</v>
      </c>
      <c r="C9536">
        <v>0</v>
      </c>
      <c r="D9536">
        <v>0</v>
      </c>
      <c r="E9536">
        <v>0</v>
      </c>
      <c r="F9536">
        <v>13</v>
      </c>
      <c r="G9536">
        <v>193.3666667</v>
      </c>
      <c r="H9536">
        <v>1.5384615000000001E-2</v>
      </c>
      <c r="I9536">
        <v>2.3076922999999999E-2</v>
      </c>
      <c r="J9536">
        <v>0</v>
      </c>
      <c r="K9536">
        <v>0</v>
      </c>
      <c r="L9536" t="s">
        <v>59</v>
      </c>
      <c r="M9536">
        <v>3</v>
      </c>
      <c r="N9536">
        <v>2</v>
      </c>
      <c r="O9536">
        <v>1</v>
      </c>
      <c r="P9536">
        <v>13</v>
      </c>
      <c r="Q9536" t="s">
        <v>52</v>
      </c>
      <c r="R9536" t="b">
        <f>TRUE()</f>
        <v>1</v>
      </c>
      <c r="S9536" t="b">
        <f>FALSE()</f>
        <v>0</v>
      </c>
      <c r="T9536">
        <v>0</v>
      </c>
      <c r="U9536">
        <v>1</v>
      </c>
      <c r="V9536">
        <v>0</v>
      </c>
    </row>
    <row r="9537" spans="1:22" ht="15" customHeight="1" x14ac:dyDescent="0.25">
      <c r="A9537">
        <v>9536</v>
      </c>
      <c r="B9537">
        <v>0</v>
      </c>
      <c r="C9537">
        <v>0</v>
      </c>
      <c r="D9537">
        <v>0</v>
      </c>
      <c r="E9537">
        <v>0</v>
      </c>
      <c r="F9537">
        <v>64</v>
      </c>
      <c r="G9537">
        <v>1690.778409</v>
      </c>
      <c r="H9537">
        <v>1.4285714E-2</v>
      </c>
      <c r="I9537">
        <v>2.5219348999999999E-2</v>
      </c>
      <c r="J9537">
        <v>0</v>
      </c>
      <c r="K9537">
        <v>0</v>
      </c>
      <c r="L9537" t="s">
        <v>62</v>
      </c>
      <c r="M9537">
        <v>1</v>
      </c>
      <c r="N9537">
        <v>1</v>
      </c>
      <c r="O9537">
        <v>3</v>
      </c>
      <c r="P9537">
        <v>2</v>
      </c>
      <c r="Q9537" t="s">
        <v>51</v>
      </c>
      <c r="R9537" t="b">
        <f>FALSE()</f>
        <v>0</v>
      </c>
      <c r="S9537" t="b">
        <f>FALSE()</f>
        <v>0</v>
      </c>
      <c r="T9537">
        <v>0</v>
      </c>
      <c r="U9537">
        <v>0</v>
      </c>
      <c r="V9537">
        <v>1</v>
      </c>
    </row>
    <row r="9538" spans="1:22" ht="15" customHeight="1" x14ac:dyDescent="0.25">
      <c r="A9538">
        <v>9537</v>
      </c>
      <c r="B9538">
        <v>3</v>
      </c>
      <c r="C9538">
        <v>48</v>
      </c>
      <c r="D9538">
        <v>1</v>
      </c>
      <c r="E9538">
        <v>58.5</v>
      </c>
      <c r="F9538">
        <v>35</v>
      </c>
      <c r="G9538">
        <v>1698</v>
      </c>
      <c r="H9538">
        <v>5.7142859999999998E-3</v>
      </c>
      <c r="I9538">
        <v>5.7142859999999998E-3</v>
      </c>
      <c r="J9538">
        <v>93.529944259999994</v>
      </c>
      <c r="K9538">
        <v>0</v>
      </c>
      <c r="L9538" t="s">
        <v>59</v>
      </c>
      <c r="M9538">
        <v>4</v>
      </c>
      <c r="N9538">
        <v>1</v>
      </c>
      <c r="O9538">
        <v>1</v>
      </c>
      <c r="P9538">
        <v>2</v>
      </c>
      <c r="Q9538" t="s">
        <v>51</v>
      </c>
      <c r="R9538" t="b">
        <f>TRUE()</f>
        <v>1</v>
      </c>
      <c r="S9538" t="b">
        <f>TRUE()</f>
        <v>1</v>
      </c>
      <c r="T9538">
        <v>1</v>
      </c>
      <c r="U9538">
        <v>1</v>
      </c>
      <c r="V9538">
        <v>1</v>
      </c>
    </row>
    <row r="9539" spans="1:22" ht="15" customHeight="1" x14ac:dyDescent="0.25">
      <c r="A9539">
        <v>9538</v>
      </c>
      <c r="B9539">
        <v>1</v>
      </c>
      <c r="C9539">
        <v>7</v>
      </c>
      <c r="D9539">
        <v>4</v>
      </c>
      <c r="E9539">
        <v>103.75</v>
      </c>
      <c r="F9539">
        <v>99</v>
      </c>
      <c r="G9539">
        <v>3517.039683</v>
      </c>
      <c r="H9539">
        <v>7.1895420000000002E-3</v>
      </c>
      <c r="I9539">
        <v>2.0421866E-2</v>
      </c>
      <c r="J9539">
        <v>0</v>
      </c>
      <c r="K9539">
        <v>0</v>
      </c>
      <c r="L9539" t="s">
        <v>59</v>
      </c>
      <c r="M9539">
        <v>2</v>
      </c>
      <c r="N9539">
        <v>2</v>
      </c>
      <c r="O9539">
        <v>1</v>
      </c>
      <c r="P9539">
        <v>8</v>
      </c>
      <c r="Q9539" t="s">
        <v>51</v>
      </c>
      <c r="R9539" t="b">
        <f>FALSE()</f>
        <v>0</v>
      </c>
      <c r="S9539" t="b">
        <f>TRUE()</f>
        <v>1</v>
      </c>
      <c r="T9539">
        <v>1</v>
      </c>
      <c r="U9539">
        <v>0</v>
      </c>
      <c r="V9539">
        <v>1</v>
      </c>
    </row>
    <row r="9540" spans="1:22" ht="15" customHeight="1" x14ac:dyDescent="0.25">
      <c r="A9540">
        <v>9539</v>
      </c>
      <c r="B9540">
        <v>4</v>
      </c>
      <c r="C9540">
        <v>80.5</v>
      </c>
      <c r="D9540">
        <v>0</v>
      </c>
      <c r="E9540">
        <v>0</v>
      </c>
      <c r="F9540">
        <v>27</v>
      </c>
      <c r="G9540">
        <v>472.5</v>
      </c>
      <c r="H9540">
        <v>0</v>
      </c>
      <c r="I9540">
        <v>1.5384615000000001E-2</v>
      </c>
      <c r="J9540">
        <v>0</v>
      </c>
      <c r="K9540">
        <v>0</v>
      </c>
      <c r="L9540" t="s">
        <v>62</v>
      </c>
      <c r="M9540">
        <v>4</v>
      </c>
      <c r="N9540">
        <v>1</v>
      </c>
      <c r="O9540">
        <v>3</v>
      </c>
      <c r="P9540">
        <v>1</v>
      </c>
      <c r="Q9540" t="s">
        <v>51</v>
      </c>
      <c r="R9540" t="b">
        <f>TRUE()</f>
        <v>1</v>
      </c>
      <c r="S9540" t="b">
        <f>FALSE()</f>
        <v>0</v>
      </c>
      <c r="T9540">
        <v>0</v>
      </c>
      <c r="U9540">
        <v>1</v>
      </c>
      <c r="V9540">
        <v>1</v>
      </c>
    </row>
    <row r="9541" spans="1:22" ht="15" customHeight="1" x14ac:dyDescent="0.25">
      <c r="A9541">
        <v>9540</v>
      </c>
      <c r="B9541">
        <v>5</v>
      </c>
      <c r="C9541">
        <v>106</v>
      </c>
      <c r="D9541">
        <v>0</v>
      </c>
      <c r="E9541">
        <v>0</v>
      </c>
      <c r="F9541">
        <v>111</v>
      </c>
      <c r="G9541">
        <v>8684.9833330000001</v>
      </c>
      <c r="H9541">
        <v>2.6785709999999998E-3</v>
      </c>
      <c r="I9541">
        <v>1.9613095000000001E-2</v>
      </c>
      <c r="J9541">
        <v>3.6961360380000001</v>
      </c>
      <c r="K9541">
        <v>0</v>
      </c>
      <c r="L9541" t="s">
        <v>62</v>
      </c>
      <c r="M9541">
        <v>2</v>
      </c>
      <c r="N9541">
        <v>2</v>
      </c>
      <c r="O9541">
        <v>3</v>
      </c>
      <c r="P9541">
        <v>1</v>
      </c>
      <c r="Q9541" t="s">
        <v>51</v>
      </c>
      <c r="R9541" t="b">
        <f>FALSE()</f>
        <v>0</v>
      </c>
      <c r="S9541" t="b">
        <f>FALSE()</f>
        <v>0</v>
      </c>
      <c r="T9541">
        <v>0</v>
      </c>
      <c r="U9541">
        <v>0</v>
      </c>
      <c r="V9541">
        <v>1</v>
      </c>
    </row>
    <row r="9542" spans="1:22" ht="15" customHeight="1" x14ac:dyDescent="0.25">
      <c r="A9542">
        <v>9541</v>
      </c>
      <c r="B9542">
        <v>2</v>
      </c>
      <c r="C9542">
        <v>29.5</v>
      </c>
      <c r="D9542">
        <v>0</v>
      </c>
      <c r="E9542">
        <v>0</v>
      </c>
      <c r="F9542">
        <v>36</v>
      </c>
      <c r="G9542">
        <v>1653.395833</v>
      </c>
      <c r="H9542">
        <v>5.5555559999999997E-3</v>
      </c>
      <c r="I9542">
        <v>2.2839505999999999E-2</v>
      </c>
      <c r="J9542">
        <v>68.250417839999997</v>
      </c>
      <c r="K9542">
        <v>0</v>
      </c>
      <c r="L9542" t="s">
        <v>62</v>
      </c>
      <c r="M9542">
        <v>3</v>
      </c>
      <c r="N9542">
        <v>2</v>
      </c>
      <c r="O9542">
        <v>1</v>
      </c>
      <c r="P9542">
        <v>2</v>
      </c>
      <c r="Q9542" t="s">
        <v>51</v>
      </c>
      <c r="R9542" t="b">
        <f>FALSE()</f>
        <v>0</v>
      </c>
      <c r="S9542" t="b">
        <f>FALSE()</f>
        <v>0</v>
      </c>
      <c r="T9542">
        <v>0</v>
      </c>
      <c r="U9542">
        <v>0</v>
      </c>
      <c r="V9542">
        <v>1</v>
      </c>
    </row>
    <row r="9543" spans="1:22" ht="15" customHeight="1" x14ac:dyDescent="0.25">
      <c r="A9543">
        <v>9542</v>
      </c>
      <c r="B9543">
        <v>1</v>
      </c>
      <c r="C9543">
        <v>24.916666670000001</v>
      </c>
      <c r="D9543">
        <v>1</v>
      </c>
      <c r="E9543">
        <v>7.6666666670000003</v>
      </c>
      <c r="F9543">
        <v>98</v>
      </c>
      <c r="G9543">
        <v>3561.1392860000001</v>
      </c>
      <c r="H9543">
        <v>8.1632649999999994E-3</v>
      </c>
      <c r="I9543">
        <v>1.8367346999999999E-2</v>
      </c>
      <c r="J9543">
        <v>78.197795869999993</v>
      </c>
      <c r="K9543">
        <v>0</v>
      </c>
      <c r="L9543" t="s">
        <v>59</v>
      </c>
      <c r="M9543">
        <v>2</v>
      </c>
      <c r="N9543">
        <v>2</v>
      </c>
      <c r="O9543">
        <v>1</v>
      </c>
      <c r="P9543">
        <v>13</v>
      </c>
      <c r="Q9543" t="s">
        <v>51</v>
      </c>
      <c r="R9543" t="b">
        <f>TRUE()</f>
        <v>1</v>
      </c>
      <c r="S9543" t="b">
        <f>TRUE()</f>
        <v>1</v>
      </c>
      <c r="T9543">
        <v>1</v>
      </c>
      <c r="U9543">
        <v>1</v>
      </c>
      <c r="V9543">
        <v>1</v>
      </c>
    </row>
    <row r="9544" spans="1:22" ht="15" customHeight="1" x14ac:dyDescent="0.25">
      <c r="A9544">
        <v>9543</v>
      </c>
      <c r="B9544">
        <v>3</v>
      </c>
      <c r="C9544">
        <v>22.277777780000001</v>
      </c>
      <c r="D9544">
        <v>1</v>
      </c>
      <c r="E9544">
        <v>0</v>
      </c>
      <c r="F9544">
        <v>6</v>
      </c>
      <c r="G9544">
        <v>36.902777780000001</v>
      </c>
      <c r="H9544">
        <v>0</v>
      </c>
      <c r="I9544">
        <v>8.6666667000000003E-2</v>
      </c>
      <c r="J9544">
        <v>0</v>
      </c>
      <c r="K9544">
        <v>0</v>
      </c>
      <c r="L9544" t="s">
        <v>59</v>
      </c>
      <c r="M9544">
        <v>2</v>
      </c>
      <c r="N9544">
        <v>2</v>
      </c>
      <c r="O9544">
        <v>2</v>
      </c>
      <c r="P9544">
        <v>2</v>
      </c>
      <c r="Q9544" t="s">
        <v>51</v>
      </c>
      <c r="R9544" t="b">
        <f t="shared" ref="R9544:R9549" si="973">FALSE()</f>
        <v>0</v>
      </c>
      <c r="S9544" t="b">
        <f>FALSE()</f>
        <v>0</v>
      </c>
      <c r="T9544">
        <v>0</v>
      </c>
      <c r="U9544">
        <v>0</v>
      </c>
      <c r="V9544">
        <v>1</v>
      </c>
    </row>
    <row r="9545" spans="1:22" ht="15" customHeight="1" x14ac:dyDescent="0.25">
      <c r="A9545">
        <v>9544</v>
      </c>
      <c r="B9545">
        <v>8</v>
      </c>
      <c r="C9545">
        <v>522.25</v>
      </c>
      <c r="D9545">
        <v>0</v>
      </c>
      <c r="E9545">
        <v>0</v>
      </c>
      <c r="F9545">
        <v>53</v>
      </c>
      <c r="G9545">
        <v>1899.0583329999999</v>
      </c>
      <c r="H9545">
        <v>4.9382719999999996E-3</v>
      </c>
      <c r="I9545">
        <v>7.6940039999999999E-3</v>
      </c>
      <c r="J9545">
        <v>14.16739222</v>
      </c>
      <c r="K9545">
        <v>0</v>
      </c>
      <c r="L9545" t="s">
        <v>62</v>
      </c>
      <c r="M9545">
        <v>1</v>
      </c>
      <c r="N9545">
        <v>1</v>
      </c>
      <c r="O9545">
        <v>1</v>
      </c>
      <c r="P9545">
        <v>2</v>
      </c>
      <c r="Q9545" t="s">
        <v>51</v>
      </c>
      <c r="R9545" t="b">
        <f t="shared" si="973"/>
        <v>0</v>
      </c>
      <c r="S9545" t="b">
        <f>FALSE()</f>
        <v>0</v>
      </c>
      <c r="T9545">
        <v>0</v>
      </c>
      <c r="U9545">
        <v>0</v>
      </c>
      <c r="V9545">
        <v>1</v>
      </c>
    </row>
    <row r="9546" spans="1:22" ht="15" customHeight="1" x14ac:dyDescent="0.25">
      <c r="A9546">
        <v>9545</v>
      </c>
      <c r="B9546">
        <v>0</v>
      </c>
      <c r="C9546">
        <v>0</v>
      </c>
      <c r="D9546">
        <v>0</v>
      </c>
      <c r="E9546">
        <v>0</v>
      </c>
      <c r="F9546">
        <v>4</v>
      </c>
      <c r="G9546">
        <v>46.25</v>
      </c>
      <c r="H9546">
        <v>0</v>
      </c>
      <c r="I9546">
        <v>0.1</v>
      </c>
      <c r="J9546">
        <v>0</v>
      </c>
      <c r="K9546">
        <v>0</v>
      </c>
      <c r="L9546" t="s">
        <v>59</v>
      </c>
      <c r="M9546">
        <v>1</v>
      </c>
      <c r="N9546">
        <v>1</v>
      </c>
      <c r="O9546">
        <v>1</v>
      </c>
      <c r="P9546">
        <v>2</v>
      </c>
      <c r="Q9546" t="s">
        <v>51</v>
      </c>
      <c r="R9546" t="b">
        <f t="shared" si="973"/>
        <v>0</v>
      </c>
      <c r="S9546" t="b">
        <f>TRUE()</f>
        <v>1</v>
      </c>
      <c r="T9546">
        <v>1</v>
      </c>
      <c r="U9546">
        <v>0</v>
      </c>
      <c r="V9546">
        <v>1</v>
      </c>
    </row>
    <row r="9547" spans="1:22" ht="15" customHeight="1" x14ac:dyDescent="0.25">
      <c r="A9547">
        <v>9546</v>
      </c>
      <c r="B9547">
        <v>3</v>
      </c>
      <c r="C9547">
        <v>224</v>
      </c>
      <c r="D9547">
        <v>2</v>
      </c>
      <c r="E9547">
        <v>42</v>
      </c>
      <c r="F9547">
        <v>132</v>
      </c>
      <c r="G9547">
        <v>5098.7549799999997</v>
      </c>
      <c r="H9547">
        <v>1.0632602999999999E-2</v>
      </c>
      <c r="I9547">
        <v>1.4962157E-2</v>
      </c>
      <c r="J9547">
        <v>2.2090033729999998</v>
      </c>
      <c r="K9547">
        <v>0</v>
      </c>
      <c r="L9547" t="s">
        <v>59</v>
      </c>
      <c r="M9547">
        <v>1</v>
      </c>
      <c r="N9547">
        <v>2</v>
      </c>
      <c r="O9547">
        <v>1</v>
      </c>
      <c r="P9547">
        <v>2</v>
      </c>
      <c r="Q9547" t="s">
        <v>51</v>
      </c>
      <c r="R9547" t="b">
        <f t="shared" si="973"/>
        <v>0</v>
      </c>
      <c r="S9547" t="b">
        <f>TRUE()</f>
        <v>1</v>
      </c>
      <c r="T9547">
        <v>1</v>
      </c>
      <c r="U9547">
        <v>0</v>
      </c>
      <c r="V9547">
        <v>1</v>
      </c>
    </row>
    <row r="9548" spans="1:22" ht="15" customHeight="1" x14ac:dyDescent="0.25">
      <c r="A9548">
        <v>9547</v>
      </c>
      <c r="B9548">
        <v>0</v>
      </c>
      <c r="C9548">
        <v>0</v>
      </c>
      <c r="D9548">
        <v>0</v>
      </c>
      <c r="E9548">
        <v>0</v>
      </c>
      <c r="F9548">
        <v>1</v>
      </c>
      <c r="G9548">
        <v>0</v>
      </c>
      <c r="H9548">
        <v>0.2</v>
      </c>
      <c r="I9548">
        <v>0.2</v>
      </c>
      <c r="J9548">
        <v>0</v>
      </c>
      <c r="K9548">
        <v>0</v>
      </c>
      <c r="L9548" t="s">
        <v>59</v>
      </c>
      <c r="M9548">
        <v>2</v>
      </c>
      <c r="N9548">
        <v>2</v>
      </c>
      <c r="O9548">
        <v>9</v>
      </c>
      <c r="P9548">
        <v>1</v>
      </c>
      <c r="Q9548" t="s">
        <v>51</v>
      </c>
      <c r="R9548" t="b">
        <f t="shared" si="973"/>
        <v>0</v>
      </c>
      <c r="S9548" t="b">
        <f>FALSE()</f>
        <v>0</v>
      </c>
      <c r="T9548">
        <v>0</v>
      </c>
      <c r="U9548">
        <v>0</v>
      </c>
      <c r="V9548">
        <v>1</v>
      </c>
    </row>
    <row r="9549" spans="1:22" ht="15" customHeight="1" x14ac:dyDescent="0.25">
      <c r="A9549">
        <v>9548</v>
      </c>
      <c r="B9549">
        <v>0</v>
      </c>
      <c r="C9549">
        <v>0</v>
      </c>
      <c r="D9549">
        <v>0</v>
      </c>
      <c r="E9549">
        <v>0</v>
      </c>
      <c r="F9549">
        <v>4</v>
      </c>
      <c r="G9549">
        <v>90.5</v>
      </c>
      <c r="H9549">
        <v>0.1</v>
      </c>
      <c r="I9549">
        <v>0.16666666699999999</v>
      </c>
      <c r="J9549">
        <v>0</v>
      </c>
      <c r="K9549">
        <v>0</v>
      </c>
      <c r="L9549" t="s">
        <v>59</v>
      </c>
      <c r="M9549">
        <v>3</v>
      </c>
      <c r="N9549">
        <v>2</v>
      </c>
      <c r="O9549">
        <v>1</v>
      </c>
      <c r="P9549">
        <v>10</v>
      </c>
      <c r="Q9549" t="s">
        <v>51</v>
      </c>
      <c r="R9549" t="b">
        <f t="shared" si="973"/>
        <v>0</v>
      </c>
      <c r="S9549" t="b">
        <f>FALSE()</f>
        <v>0</v>
      </c>
      <c r="T9549">
        <v>0</v>
      </c>
      <c r="U9549">
        <v>0</v>
      </c>
      <c r="V9549">
        <v>1</v>
      </c>
    </row>
    <row r="9550" spans="1:22" ht="15" customHeight="1" x14ac:dyDescent="0.25">
      <c r="A9550">
        <v>9549</v>
      </c>
      <c r="B9550">
        <v>5</v>
      </c>
      <c r="C9550">
        <v>132</v>
      </c>
      <c r="D9550">
        <v>1</v>
      </c>
      <c r="E9550">
        <v>8.5</v>
      </c>
      <c r="F9550">
        <v>167</v>
      </c>
      <c r="G9550">
        <v>5080.2336310000001</v>
      </c>
      <c r="H9550">
        <v>2.3809499999999999E-4</v>
      </c>
      <c r="I9550">
        <v>4.7856360000000002E-3</v>
      </c>
      <c r="J9550">
        <v>64.811731010000003</v>
      </c>
      <c r="K9550">
        <v>0</v>
      </c>
      <c r="L9550" t="s">
        <v>59</v>
      </c>
      <c r="M9550">
        <v>4</v>
      </c>
      <c r="N9550">
        <v>2</v>
      </c>
      <c r="O9550">
        <v>1</v>
      </c>
      <c r="P9550">
        <v>1</v>
      </c>
      <c r="Q9550" t="s">
        <v>51</v>
      </c>
      <c r="R9550" t="b">
        <f>TRUE()</f>
        <v>1</v>
      </c>
      <c r="S9550" t="b">
        <f>TRUE()</f>
        <v>1</v>
      </c>
      <c r="T9550">
        <v>1</v>
      </c>
      <c r="U9550">
        <v>1</v>
      </c>
      <c r="V9550">
        <v>1</v>
      </c>
    </row>
    <row r="9551" spans="1:22" ht="15" customHeight="1" x14ac:dyDescent="0.25">
      <c r="A9551">
        <v>9550</v>
      </c>
      <c r="B9551">
        <v>5</v>
      </c>
      <c r="C9551">
        <v>161.35</v>
      </c>
      <c r="D9551">
        <v>0</v>
      </c>
      <c r="E9551">
        <v>0</v>
      </c>
      <c r="F9551">
        <v>18</v>
      </c>
      <c r="G9551">
        <v>251.9</v>
      </c>
      <c r="H9551">
        <v>0</v>
      </c>
      <c r="I9551">
        <v>3.0158730000000002E-2</v>
      </c>
      <c r="J9551">
        <v>0</v>
      </c>
      <c r="K9551">
        <v>0</v>
      </c>
      <c r="L9551" t="s">
        <v>59</v>
      </c>
      <c r="M9551">
        <v>1</v>
      </c>
      <c r="N9551">
        <v>1</v>
      </c>
      <c r="O9551">
        <v>1</v>
      </c>
      <c r="P9551">
        <v>2</v>
      </c>
      <c r="Q9551" t="s">
        <v>51</v>
      </c>
      <c r="R9551" t="b">
        <f>TRUE()</f>
        <v>1</v>
      </c>
      <c r="S9551" t="b">
        <f t="shared" ref="S9551:S9559" si="974">FALSE()</f>
        <v>0</v>
      </c>
      <c r="T9551">
        <v>0</v>
      </c>
      <c r="U9551">
        <v>1</v>
      </c>
      <c r="V9551">
        <v>1</v>
      </c>
    </row>
    <row r="9552" spans="1:22" ht="15" customHeight="1" x14ac:dyDescent="0.25">
      <c r="A9552">
        <v>9551</v>
      </c>
      <c r="B9552">
        <v>1</v>
      </c>
      <c r="C9552">
        <v>12</v>
      </c>
      <c r="D9552">
        <v>0</v>
      </c>
      <c r="E9552">
        <v>0</v>
      </c>
      <c r="F9552">
        <v>22</v>
      </c>
      <c r="G9552">
        <v>851.25</v>
      </c>
      <c r="H9552">
        <v>4.3478259999999999E-3</v>
      </c>
      <c r="I9552">
        <v>2.0289854999999999E-2</v>
      </c>
      <c r="J9552">
        <v>0</v>
      </c>
      <c r="K9552">
        <v>0</v>
      </c>
      <c r="L9552" t="s">
        <v>59</v>
      </c>
      <c r="M9552">
        <v>2</v>
      </c>
      <c r="N9552">
        <v>2</v>
      </c>
      <c r="O9552">
        <v>1</v>
      </c>
      <c r="P9552">
        <v>2</v>
      </c>
      <c r="Q9552" t="s">
        <v>52</v>
      </c>
      <c r="R9552" t="b">
        <f t="shared" ref="R9552:R9559" si="975">FALSE()</f>
        <v>0</v>
      </c>
      <c r="S9552" t="b">
        <f t="shared" si="974"/>
        <v>0</v>
      </c>
      <c r="T9552">
        <v>0</v>
      </c>
      <c r="U9552">
        <v>0</v>
      </c>
      <c r="V9552">
        <v>0</v>
      </c>
    </row>
    <row r="9553" spans="1:22" ht="15" customHeight="1" x14ac:dyDescent="0.25">
      <c r="A9553">
        <v>9552</v>
      </c>
      <c r="B9553">
        <v>0</v>
      </c>
      <c r="C9553">
        <v>0</v>
      </c>
      <c r="D9553">
        <v>0</v>
      </c>
      <c r="E9553">
        <v>0</v>
      </c>
      <c r="F9553">
        <v>1</v>
      </c>
      <c r="G9553">
        <v>0</v>
      </c>
      <c r="H9553">
        <v>0.2</v>
      </c>
      <c r="I9553">
        <v>0.2</v>
      </c>
      <c r="J9553">
        <v>0</v>
      </c>
      <c r="K9553">
        <v>0</v>
      </c>
      <c r="L9553" t="s">
        <v>59</v>
      </c>
      <c r="M9553">
        <v>3</v>
      </c>
      <c r="N9553">
        <v>2</v>
      </c>
      <c r="O9553">
        <v>4</v>
      </c>
      <c r="P9553">
        <v>3</v>
      </c>
      <c r="Q9553" t="s">
        <v>51</v>
      </c>
      <c r="R9553" t="b">
        <f t="shared" si="975"/>
        <v>0</v>
      </c>
      <c r="S9553" t="b">
        <f t="shared" si="974"/>
        <v>0</v>
      </c>
      <c r="T9553">
        <v>0</v>
      </c>
      <c r="U9553">
        <v>0</v>
      </c>
      <c r="V9553">
        <v>1</v>
      </c>
    </row>
    <row r="9554" spans="1:22" ht="15" customHeight="1" x14ac:dyDescent="0.25">
      <c r="A9554">
        <v>9553</v>
      </c>
      <c r="B9554">
        <v>0</v>
      </c>
      <c r="C9554">
        <v>0</v>
      </c>
      <c r="D9554">
        <v>0</v>
      </c>
      <c r="E9554">
        <v>0</v>
      </c>
      <c r="F9554">
        <v>1</v>
      </c>
      <c r="G9554">
        <v>0</v>
      </c>
      <c r="H9554">
        <v>0.2</v>
      </c>
      <c r="I9554">
        <v>0.2</v>
      </c>
      <c r="J9554">
        <v>0</v>
      </c>
      <c r="K9554">
        <v>0</v>
      </c>
      <c r="L9554" t="s">
        <v>62</v>
      </c>
      <c r="M9554">
        <v>1</v>
      </c>
      <c r="N9554">
        <v>13</v>
      </c>
      <c r="O9554">
        <v>9</v>
      </c>
      <c r="P9554">
        <v>20</v>
      </c>
      <c r="Q9554" t="s">
        <v>51</v>
      </c>
      <c r="R9554" t="b">
        <f t="shared" si="975"/>
        <v>0</v>
      </c>
      <c r="S9554" t="b">
        <f t="shared" si="974"/>
        <v>0</v>
      </c>
      <c r="T9554">
        <v>0</v>
      </c>
      <c r="U9554">
        <v>0</v>
      </c>
      <c r="V9554">
        <v>1</v>
      </c>
    </row>
    <row r="9555" spans="1:22" ht="15" customHeight="1" x14ac:dyDescent="0.25">
      <c r="A9555">
        <v>9554</v>
      </c>
      <c r="B9555">
        <v>1</v>
      </c>
      <c r="C9555">
        <v>3</v>
      </c>
      <c r="D9555">
        <v>0</v>
      </c>
      <c r="E9555">
        <v>0</v>
      </c>
      <c r="F9555">
        <v>13</v>
      </c>
      <c r="G9555">
        <v>543</v>
      </c>
      <c r="H9555">
        <v>0</v>
      </c>
      <c r="I9555">
        <v>8.3333330000000001E-3</v>
      </c>
      <c r="J9555">
        <v>0</v>
      </c>
      <c r="K9555">
        <v>0</v>
      </c>
      <c r="L9555" t="s">
        <v>62</v>
      </c>
      <c r="M9555">
        <v>2</v>
      </c>
      <c r="N9555">
        <v>2</v>
      </c>
      <c r="O9555">
        <v>1</v>
      </c>
      <c r="P9555">
        <v>2</v>
      </c>
      <c r="Q9555" t="s">
        <v>52</v>
      </c>
      <c r="R9555" t="b">
        <f t="shared" si="975"/>
        <v>0</v>
      </c>
      <c r="S9555" t="b">
        <f t="shared" si="974"/>
        <v>0</v>
      </c>
      <c r="T9555">
        <v>0</v>
      </c>
      <c r="U9555">
        <v>0</v>
      </c>
      <c r="V9555">
        <v>0</v>
      </c>
    </row>
    <row r="9556" spans="1:22" ht="15" customHeight="1" x14ac:dyDescent="0.25">
      <c r="A9556">
        <v>9555</v>
      </c>
      <c r="B9556">
        <v>0</v>
      </c>
      <c r="C9556">
        <v>0</v>
      </c>
      <c r="D9556">
        <v>0</v>
      </c>
      <c r="E9556">
        <v>0</v>
      </c>
      <c r="F9556">
        <v>6</v>
      </c>
      <c r="G9556">
        <v>185.5</v>
      </c>
      <c r="H9556">
        <v>1.6666667E-2</v>
      </c>
      <c r="I9556">
        <v>0.05</v>
      </c>
      <c r="J9556">
        <v>0</v>
      </c>
      <c r="K9556">
        <v>0</v>
      </c>
      <c r="L9556" t="s">
        <v>62</v>
      </c>
      <c r="M9556">
        <v>2</v>
      </c>
      <c r="N9556">
        <v>2</v>
      </c>
      <c r="O9556">
        <v>3</v>
      </c>
      <c r="P9556">
        <v>8</v>
      </c>
      <c r="Q9556" t="s">
        <v>52</v>
      </c>
      <c r="R9556" t="b">
        <f t="shared" si="975"/>
        <v>0</v>
      </c>
      <c r="S9556" t="b">
        <f t="shared" si="974"/>
        <v>0</v>
      </c>
      <c r="T9556">
        <v>0</v>
      </c>
      <c r="U9556">
        <v>0</v>
      </c>
      <c r="V9556">
        <v>0</v>
      </c>
    </row>
    <row r="9557" spans="1:22" ht="15" customHeight="1" x14ac:dyDescent="0.25">
      <c r="A9557">
        <v>9556</v>
      </c>
      <c r="B9557">
        <v>1</v>
      </c>
      <c r="C9557">
        <v>18.833333329999999</v>
      </c>
      <c r="D9557">
        <v>0</v>
      </c>
      <c r="E9557">
        <v>0</v>
      </c>
      <c r="F9557">
        <v>2</v>
      </c>
      <c r="G9557">
        <v>23.833333329999999</v>
      </c>
      <c r="H9557">
        <v>0</v>
      </c>
      <c r="I9557">
        <v>0.05</v>
      </c>
      <c r="J9557">
        <v>0</v>
      </c>
      <c r="K9557">
        <v>0</v>
      </c>
      <c r="L9557" t="s">
        <v>62</v>
      </c>
      <c r="M9557">
        <v>3</v>
      </c>
      <c r="N9557">
        <v>2</v>
      </c>
      <c r="O9557">
        <v>1</v>
      </c>
      <c r="P9557">
        <v>10</v>
      </c>
      <c r="Q9557" t="s">
        <v>51</v>
      </c>
      <c r="R9557" t="b">
        <f t="shared" si="975"/>
        <v>0</v>
      </c>
      <c r="S9557" t="b">
        <f t="shared" si="974"/>
        <v>0</v>
      </c>
      <c r="T9557">
        <v>0</v>
      </c>
      <c r="U9557">
        <v>0</v>
      </c>
      <c r="V9557">
        <v>1</v>
      </c>
    </row>
    <row r="9558" spans="1:22" ht="15" customHeight="1" x14ac:dyDescent="0.25">
      <c r="A9558">
        <v>9557</v>
      </c>
      <c r="B9558">
        <v>0</v>
      </c>
      <c r="C9558">
        <v>0</v>
      </c>
      <c r="D9558">
        <v>0</v>
      </c>
      <c r="E9558">
        <v>0</v>
      </c>
      <c r="F9558">
        <v>61</v>
      </c>
      <c r="G9558">
        <v>1964.8472220000001</v>
      </c>
      <c r="H9558">
        <v>2.1311475E-2</v>
      </c>
      <c r="I9558">
        <v>4.1065574000000001E-2</v>
      </c>
      <c r="J9558">
        <v>0</v>
      </c>
      <c r="K9558">
        <v>0</v>
      </c>
      <c r="L9558" t="s">
        <v>59</v>
      </c>
      <c r="M9558">
        <v>3</v>
      </c>
      <c r="N9558">
        <v>2</v>
      </c>
      <c r="O9558">
        <v>2</v>
      </c>
      <c r="P9558">
        <v>13</v>
      </c>
      <c r="Q9558" t="s">
        <v>51</v>
      </c>
      <c r="R9558" t="b">
        <f t="shared" si="975"/>
        <v>0</v>
      </c>
      <c r="S9558" t="b">
        <f t="shared" si="974"/>
        <v>0</v>
      </c>
      <c r="T9558">
        <v>0</v>
      </c>
      <c r="U9558">
        <v>0</v>
      </c>
      <c r="V9558">
        <v>1</v>
      </c>
    </row>
    <row r="9559" spans="1:22" ht="15" customHeight="1" x14ac:dyDescent="0.25">
      <c r="A9559">
        <v>9558</v>
      </c>
      <c r="B9559">
        <v>0</v>
      </c>
      <c r="C9559">
        <v>0</v>
      </c>
      <c r="D9559">
        <v>0</v>
      </c>
      <c r="E9559">
        <v>0</v>
      </c>
      <c r="F9559">
        <v>5</v>
      </c>
      <c r="G9559">
        <v>0</v>
      </c>
      <c r="H9559">
        <v>0.2</v>
      </c>
      <c r="I9559">
        <v>0.2</v>
      </c>
      <c r="J9559">
        <v>0</v>
      </c>
      <c r="K9559">
        <v>0</v>
      </c>
      <c r="L9559" t="s">
        <v>59</v>
      </c>
      <c r="M9559">
        <v>2</v>
      </c>
      <c r="N9559">
        <v>2</v>
      </c>
      <c r="O9559">
        <v>2</v>
      </c>
      <c r="P9559">
        <v>1</v>
      </c>
      <c r="Q9559" t="s">
        <v>51</v>
      </c>
      <c r="R9559" t="b">
        <f t="shared" si="975"/>
        <v>0</v>
      </c>
      <c r="S9559" t="b">
        <f t="shared" si="974"/>
        <v>0</v>
      </c>
      <c r="T9559">
        <v>0</v>
      </c>
      <c r="U9559">
        <v>0</v>
      </c>
      <c r="V9559">
        <v>1</v>
      </c>
    </row>
    <row r="9560" spans="1:22" ht="15" customHeight="1" x14ac:dyDescent="0.25">
      <c r="A9560">
        <v>9559</v>
      </c>
      <c r="B9560">
        <v>13</v>
      </c>
      <c r="C9560">
        <v>293.57857139999999</v>
      </c>
      <c r="D9560">
        <v>3</v>
      </c>
      <c r="E9560">
        <v>26</v>
      </c>
      <c r="F9560">
        <v>161</v>
      </c>
      <c r="G9560">
        <v>3457.6288119999999</v>
      </c>
      <c r="H9560">
        <v>6.1403509999999996E-3</v>
      </c>
      <c r="I9560">
        <v>1.8923933E-2</v>
      </c>
      <c r="J9560">
        <v>15.988034000000001</v>
      </c>
      <c r="K9560">
        <v>0</v>
      </c>
      <c r="L9560" t="s">
        <v>59</v>
      </c>
      <c r="M9560">
        <v>2</v>
      </c>
      <c r="N9560">
        <v>5</v>
      </c>
      <c r="O9560">
        <v>7</v>
      </c>
      <c r="P9560">
        <v>2</v>
      </c>
      <c r="Q9560" t="s">
        <v>51</v>
      </c>
      <c r="R9560" t="b">
        <f>TRUE()</f>
        <v>1</v>
      </c>
      <c r="S9560" t="b">
        <f>TRUE()</f>
        <v>1</v>
      </c>
      <c r="T9560">
        <v>1</v>
      </c>
      <c r="U9560">
        <v>1</v>
      </c>
      <c r="V9560">
        <v>1</v>
      </c>
    </row>
    <row r="9561" spans="1:22" ht="15" customHeight="1" x14ac:dyDescent="0.25">
      <c r="A9561">
        <v>9560</v>
      </c>
      <c r="B9561">
        <v>9</v>
      </c>
      <c r="C9561">
        <v>88.604166669999998</v>
      </c>
      <c r="D9561">
        <v>0</v>
      </c>
      <c r="E9561">
        <v>0</v>
      </c>
      <c r="F9561">
        <v>114</v>
      </c>
      <c r="G9561">
        <v>2997.0020300000001</v>
      </c>
      <c r="H9561">
        <v>0</v>
      </c>
      <c r="I9561">
        <v>5.9899419999999998E-3</v>
      </c>
      <c r="J9561">
        <v>32.56725746</v>
      </c>
      <c r="K9561">
        <v>0</v>
      </c>
      <c r="L9561" t="s">
        <v>59</v>
      </c>
      <c r="M9561">
        <v>2</v>
      </c>
      <c r="N9561">
        <v>4</v>
      </c>
      <c r="O9561">
        <v>2</v>
      </c>
      <c r="P9561">
        <v>2</v>
      </c>
      <c r="Q9561" t="s">
        <v>51</v>
      </c>
      <c r="R9561" t="b">
        <f>FALSE()</f>
        <v>0</v>
      </c>
      <c r="S9561" t="b">
        <f>TRUE()</f>
        <v>1</v>
      </c>
      <c r="T9561">
        <v>1</v>
      </c>
      <c r="U9561">
        <v>0</v>
      </c>
      <c r="V9561">
        <v>1</v>
      </c>
    </row>
    <row r="9562" spans="1:22" ht="15" customHeight="1" x14ac:dyDescent="0.25">
      <c r="A9562">
        <v>9561</v>
      </c>
      <c r="B9562">
        <v>0</v>
      </c>
      <c r="C9562">
        <v>0</v>
      </c>
      <c r="D9562">
        <v>0</v>
      </c>
      <c r="E9562">
        <v>0</v>
      </c>
      <c r="F9562">
        <v>39</v>
      </c>
      <c r="G9562">
        <v>4022</v>
      </c>
      <c r="H9562">
        <v>0</v>
      </c>
      <c r="I9562">
        <v>3.4188033999999999E-2</v>
      </c>
      <c r="J9562">
        <v>0</v>
      </c>
      <c r="K9562">
        <v>0</v>
      </c>
      <c r="L9562" t="s">
        <v>59</v>
      </c>
      <c r="M9562">
        <v>2</v>
      </c>
      <c r="N9562">
        <v>2</v>
      </c>
      <c r="O9562">
        <v>6</v>
      </c>
      <c r="P9562">
        <v>1</v>
      </c>
      <c r="Q9562" t="s">
        <v>51</v>
      </c>
      <c r="R9562" t="b">
        <f>FALSE()</f>
        <v>0</v>
      </c>
      <c r="S9562" t="b">
        <f>FALSE()</f>
        <v>0</v>
      </c>
      <c r="T9562">
        <v>0</v>
      </c>
      <c r="U9562">
        <v>0</v>
      </c>
      <c r="V9562">
        <v>1</v>
      </c>
    </row>
    <row r="9563" spans="1:22" ht="15" customHeight="1" x14ac:dyDescent="0.25">
      <c r="A9563">
        <v>9562</v>
      </c>
      <c r="B9563">
        <v>0</v>
      </c>
      <c r="C9563">
        <v>0</v>
      </c>
      <c r="D9563">
        <v>0</v>
      </c>
      <c r="E9563">
        <v>0</v>
      </c>
      <c r="F9563">
        <v>1</v>
      </c>
      <c r="G9563">
        <v>41.5</v>
      </c>
      <c r="H9563">
        <v>0.133333333</v>
      </c>
      <c r="I9563">
        <v>0.15</v>
      </c>
      <c r="J9563">
        <v>0</v>
      </c>
      <c r="K9563">
        <v>0</v>
      </c>
      <c r="L9563" t="s">
        <v>62</v>
      </c>
      <c r="M9563">
        <v>3</v>
      </c>
      <c r="N9563">
        <v>2</v>
      </c>
      <c r="O9563">
        <v>3</v>
      </c>
      <c r="P9563">
        <v>1</v>
      </c>
      <c r="Q9563" t="s">
        <v>51</v>
      </c>
      <c r="R9563" t="b">
        <f>TRUE()</f>
        <v>1</v>
      </c>
      <c r="S9563" t="b">
        <f>FALSE()</f>
        <v>0</v>
      </c>
      <c r="T9563">
        <v>0</v>
      </c>
      <c r="U9563">
        <v>1</v>
      </c>
      <c r="V9563">
        <v>1</v>
      </c>
    </row>
    <row r="9564" spans="1:22" ht="15" customHeight="1" x14ac:dyDescent="0.25">
      <c r="A9564">
        <v>9563</v>
      </c>
      <c r="B9564">
        <v>4</v>
      </c>
      <c r="C9564">
        <v>1172</v>
      </c>
      <c r="D9564">
        <v>0</v>
      </c>
      <c r="E9564">
        <v>0</v>
      </c>
      <c r="F9564">
        <v>19</v>
      </c>
      <c r="G9564">
        <v>1542.791667</v>
      </c>
      <c r="H9564">
        <v>9.5238100000000006E-3</v>
      </c>
      <c r="I9564">
        <v>4.2857143E-2</v>
      </c>
      <c r="J9564">
        <v>0</v>
      </c>
      <c r="K9564">
        <v>0</v>
      </c>
      <c r="L9564" t="s">
        <v>62</v>
      </c>
      <c r="M9564">
        <v>2</v>
      </c>
      <c r="N9564">
        <v>2</v>
      </c>
      <c r="O9564">
        <v>3</v>
      </c>
      <c r="P9564">
        <v>1</v>
      </c>
      <c r="Q9564" t="s">
        <v>51</v>
      </c>
      <c r="R9564" t="b">
        <f>FALSE()</f>
        <v>0</v>
      </c>
      <c r="S9564" t="b">
        <f>FALSE()</f>
        <v>0</v>
      </c>
      <c r="T9564">
        <v>0</v>
      </c>
      <c r="U9564">
        <v>0</v>
      </c>
      <c r="V9564">
        <v>1</v>
      </c>
    </row>
    <row r="9565" spans="1:22" ht="15" customHeight="1" x14ac:dyDescent="0.25">
      <c r="A9565">
        <v>9564</v>
      </c>
      <c r="B9565">
        <v>11</v>
      </c>
      <c r="C9565">
        <v>347.79166670000001</v>
      </c>
      <c r="D9565">
        <v>0</v>
      </c>
      <c r="E9565">
        <v>0</v>
      </c>
      <c r="F9565">
        <v>91</v>
      </c>
      <c r="G9565">
        <v>2434.1448719999999</v>
      </c>
      <c r="H9565">
        <v>2.020202E-3</v>
      </c>
      <c r="I9565">
        <v>1.9021966000000001E-2</v>
      </c>
      <c r="J9565">
        <v>10.519018129999999</v>
      </c>
      <c r="K9565">
        <v>0</v>
      </c>
      <c r="L9565" t="s">
        <v>62</v>
      </c>
      <c r="M9565">
        <v>2</v>
      </c>
      <c r="N9565">
        <v>2</v>
      </c>
      <c r="O9565">
        <v>4</v>
      </c>
      <c r="P9565">
        <v>3</v>
      </c>
      <c r="Q9565" t="s">
        <v>51</v>
      </c>
      <c r="R9565" t="b">
        <f>FALSE()</f>
        <v>0</v>
      </c>
      <c r="S9565" t="b">
        <f>FALSE()</f>
        <v>0</v>
      </c>
      <c r="T9565">
        <v>0</v>
      </c>
      <c r="U9565">
        <v>0</v>
      </c>
      <c r="V9565">
        <v>1</v>
      </c>
    </row>
    <row r="9566" spans="1:22" ht="15" customHeight="1" x14ac:dyDescent="0.25">
      <c r="A9566">
        <v>9565</v>
      </c>
      <c r="B9566">
        <v>3</v>
      </c>
      <c r="C9566">
        <v>283.375</v>
      </c>
      <c r="D9566">
        <v>4</v>
      </c>
      <c r="E9566">
        <v>590</v>
      </c>
      <c r="F9566">
        <v>110</v>
      </c>
      <c r="G9566">
        <v>5442.0854170000002</v>
      </c>
      <c r="H9566">
        <v>5.4093570000000001E-3</v>
      </c>
      <c r="I9566">
        <v>2.942233E-2</v>
      </c>
      <c r="J9566">
        <v>9.2940119810000006</v>
      </c>
      <c r="K9566">
        <v>0</v>
      </c>
      <c r="L9566" t="s">
        <v>59</v>
      </c>
      <c r="M9566">
        <v>2</v>
      </c>
      <c r="N9566">
        <v>2</v>
      </c>
      <c r="O9566">
        <v>4</v>
      </c>
      <c r="P9566">
        <v>2</v>
      </c>
      <c r="Q9566" t="s">
        <v>51</v>
      </c>
      <c r="R9566" t="b">
        <f>TRUE()</f>
        <v>1</v>
      </c>
      <c r="S9566" t="b">
        <f>TRUE()</f>
        <v>1</v>
      </c>
      <c r="T9566">
        <v>1</v>
      </c>
      <c r="U9566">
        <v>1</v>
      </c>
      <c r="V9566">
        <v>1</v>
      </c>
    </row>
    <row r="9567" spans="1:22" ht="15" customHeight="1" x14ac:dyDescent="0.25">
      <c r="A9567">
        <v>9566</v>
      </c>
      <c r="B9567">
        <v>0</v>
      </c>
      <c r="C9567">
        <v>0</v>
      </c>
      <c r="D9567">
        <v>0</v>
      </c>
      <c r="E9567">
        <v>0</v>
      </c>
      <c r="F9567">
        <v>62</v>
      </c>
      <c r="G9567">
        <v>3299.5250000000001</v>
      </c>
      <c r="H9567">
        <v>0</v>
      </c>
      <c r="I9567">
        <v>9.5394220000000005E-3</v>
      </c>
      <c r="J9567">
        <v>5.1680995999999997</v>
      </c>
      <c r="K9567">
        <v>0</v>
      </c>
      <c r="L9567" t="s">
        <v>59</v>
      </c>
      <c r="M9567">
        <v>2</v>
      </c>
      <c r="N9567">
        <v>2</v>
      </c>
      <c r="O9567">
        <v>1</v>
      </c>
      <c r="P9567">
        <v>2</v>
      </c>
      <c r="Q9567" t="s">
        <v>51</v>
      </c>
      <c r="R9567" t="b">
        <f>FALSE()</f>
        <v>0</v>
      </c>
      <c r="S9567" t="b">
        <f>TRUE()</f>
        <v>1</v>
      </c>
      <c r="T9567">
        <v>1</v>
      </c>
      <c r="U9567">
        <v>0</v>
      </c>
      <c r="V9567">
        <v>1</v>
      </c>
    </row>
    <row r="9568" spans="1:22" ht="15" customHeight="1" x14ac:dyDescent="0.25">
      <c r="A9568">
        <v>9567</v>
      </c>
      <c r="B9568">
        <v>0</v>
      </c>
      <c r="C9568">
        <v>0</v>
      </c>
      <c r="D9568">
        <v>0</v>
      </c>
      <c r="E9568">
        <v>0</v>
      </c>
      <c r="F9568">
        <v>16</v>
      </c>
      <c r="G9568">
        <v>885.75</v>
      </c>
      <c r="H9568">
        <v>0</v>
      </c>
      <c r="I9568">
        <v>2.5000000000000001E-2</v>
      </c>
      <c r="J9568">
        <v>0</v>
      </c>
      <c r="K9568">
        <v>0</v>
      </c>
      <c r="L9568" t="s">
        <v>62</v>
      </c>
      <c r="M9568">
        <v>2</v>
      </c>
      <c r="N9568">
        <v>2</v>
      </c>
      <c r="O9568">
        <v>1</v>
      </c>
      <c r="P9568">
        <v>2</v>
      </c>
      <c r="Q9568" t="s">
        <v>51</v>
      </c>
      <c r="R9568" t="b">
        <f>TRUE()</f>
        <v>1</v>
      </c>
      <c r="S9568" t="b">
        <f t="shared" ref="S9568:S9585" si="976">FALSE()</f>
        <v>0</v>
      </c>
      <c r="T9568">
        <v>0</v>
      </c>
      <c r="U9568">
        <v>1</v>
      </c>
      <c r="V9568">
        <v>1</v>
      </c>
    </row>
    <row r="9569" spans="1:22" ht="15" customHeight="1" x14ac:dyDescent="0.25">
      <c r="A9569">
        <v>9568</v>
      </c>
      <c r="B9569">
        <v>0</v>
      </c>
      <c r="C9569">
        <v>0</v>
      </c>
      <c r="D9569">
        <v>0</v>
      </c>
      <c r="E9569">
        <v>0</v>
      </c>
      <c r="F9569">
        <v>16</v>
      </c>
      <c r="G9569">
        <v>219.55</v>
      </c>
      <c r="H9569">
        <v>0</v>
      </c>
      <c r="I9569">
        <v>1.4583333E-2</v>
      </c>
      <c r="J9569">
        <v>0</v>
      </c>
      <c r="K9569">
        <v>0</v>
      </c>
      <c r="L9569" t="s">
        <v>59</v>
      </c>
      <c r="M9569">
        <v>4</v>
      </c>
      <c r="N9569">
        <v>1</v>
      </c>
      <c r="O9569">
        <v>1</v>
      </c>
      <c r="P9569">
        <v>20</v>
      </c>
      <c r="Q9569" t="s">
        <v>51</v>
      </c>
      <c r="R9569" t="b">
        <f>FALSE()</f>
        <v>0</v>
      </c>
      <c r="S9569" t="b">
        <f t="shared" si="976"/>
        <v>0</v>
      </c>
      <c r="T9569">
        <v>0</v>
      </c>
      <c r="U9569">
        <v>0</v>
      </c>
      <c r="V9569">
        <v>1</v>
      </c>
    </row>
    <row r="9570" spans="1:22" ht="15" customHeight="1" x14ac:dyDescent="0.25">
      <c r="A9570">
        <v>9569</v>
      </c>
      <c r="B9570">
        <v>0</v>
      </c>
      <c r="C9570">
        <v>0</v>
      </c>
      <c r="D9570">
        <v>0</v>
      </c>
      <c r="E9570">
        <v>0</v>
      </c>
      <c r="F9570">
        <v>1</v>
      </c>
      <c r="G9570">
        <v>0</v>
      </c>
      <c r="H9570">
        <v>0.2</v>
      </c>
      <c r="I9570">
        <v>0.2</v>
      </c>
      <c r="J9570">
        <v>0</v>
      </c>
      <c r="K9570">
        <v>0</v>
      </c>
      <c r="L9570" t="s">
        <v>62</v>
      </c>
      <c r="M9570">
        <v>2</v>
      </c>
      <c r="N9570">
        <v>2</v>
      </c>
      <c r="O9570">
        <v>8</v>
      </c>
      <c r="P9570">
        <v>1</v>
      </c>
      <c r="Q9570" t="s">
        <v>51</v>
      </c>
      <c r="R9570" t="b">
        <f>FALSE()</f>
        <v>0</v>
      </c>
      <c r="S9570" t="b">
        <f t="shared" si="976"/>
        <v>0</v>
      </c>
      <c r="T9570">
        <v>0</v>
      </c>
      <c r="U9570">
        <v>0</v>
      </c>
      <c r="V9570">
        <v>1</v>
      </c>
    </row>
    <row r="9571" spans="1:22" ht="15" customHeight="1" x14ac:dyDescent="0.25">
      <c r="A9571">
        <v>9570</v>
      </c>
      <c r="B9571">
        <v>0</v>
      </c>
      <c r="C9571">
        <v>0</v>
      </c>
      <c r="D9571">
        <v>0</v>
      </c>
      <c r="E9571">
        <v>0</v>
      </c>
      <c r="F9571">
        <v>3</v>
      </c>
      <c r="G9571">
        <v>47.5</v>
      </c>
      <c r="H9571">
        <v>0.1</v>
      </c>
      <c r="I9571">
        <v>0.16666666699999999</v>
      </c>
      <c r="J9571">
        <v>0</v>
      </c>
      <c r="K9571">
        <v>0</v>
      </c>
      <c r="L9571" t="s">
        <v>59</v>
      </c>
      <c r="M9571">
        <v>3</v>
      </c>
      <c r="N9571">
        <v>3</v>
      </c>
      <c r="O9571">
        <v>3</v>
      </c>
      <c r="P9571">
        <v>1</v>
      </c>
      <c r="Q9571" t="s">
        <v>51</v>
      </c>
      <c r="R9571" t="b">
        <f>FALSE()</f>
        <v>0</v>
      </c>
      <c r="S9571" t="b">
        <f t="shared" si="976"/>
        <v>0</v>
      </c>
      <c r="T9571">
        <v>0</v>
      </c>
      <c r="U9571">
        <v>0</v>
      </c>
      <c r="V9571">
        <v>1</v>
      </c>
    </row>
    <row r="9572" spans="1:22" ht="15" customHeight="1" x14ac:dyDescent="0.25">
      <c r="A9572">
        <v>9571</v>
      </c>
      <c r="B9572">
        <v>4</v>
      </c>
      <c r="C9572">
        <v>113.83333330000001</v>
      </c>
      <c r="D9572">
        <v>0</v>
      </c>
      <c r="E9572">
        <v>0</v>
      </c>
      <c r="F9572">
        <v>3</v>
      </c>
      <c r="G9572">
        <v>23.666666670000001</v>
      </c>
      <c r="H9572">
        <v>0</v>
      </c>
      <c r="I9572">
        <v>5.6250000000000001E-2</v>
      </c>
      <c r="J9572">
        <v>0</v>
      </c>
      <c r="K9572">
        <v>0</v>
      </c>
      <c r="L9572" t="s">
        <v>62</v>
      </c>
      <c r="M9572">
        <v>2</v>
      </c>
      <c r="N9572">
        <v>2</v>
      </c>
      <c r="O9572">
        <v>6</v>
      </c>
      <c r="P9572">
        <v>2</v>
      </c>
      <c r="Q9572" t="s">
        <v>51</v>
      </c>
      <c r="R9572" t="b">
        <f>TRUE()</f>
        <v>1</v>
      </c>
      <c r="S9572" t="b">
        <f t="shared" si="976"/>
        <v>0</v>
      </c>
      <c r="T9572">
        <v>0</v>
      </c>
      <c r="U9572">
        <v>1</v>
      </c>
      <c r="V9572">
        <v>1</v>
      </c>
    </row>
    <row r="9573" spans="1:22" ht="15" customHeight="1" x14ac:dyDescent="0.25">
      <c r="A9573">
        <v>9572</v>
      </c>
      <c r="B9573">
        <v>14</v>
      </c>
      <c r="C9573">
        <v>243.16666670000001</v>
      </c>
      <c r="D9573">
        <v>0</v>
      </c>
      <c r="E9573">
        <v>0</v>
      </c>
      <c r="F9573">
        <v>34</v>
      </c>
      <c r="G9573">
        <v>671.64285710000001</v>
      </c>
      <c r="H9573">
        <v>0</v>
      </c>
      <c r="I9573">
        <v>1.6216215999999999E-2</v>
      </c>
      <c r="J9573">
        <v>0</v>
      </c>
      <c r="K9573">
        <v>0</v>
      </c>
      <c r="L9573" t="s">
        <v>62</v>
      </c>
      <c r="M9573">
        <v>4</v>
      </c>
      <c r="N9573">
        <v>5</v>
      </c>
      <c r="O9573">
        <v>3</v>
      </c>
      <c r="P9573">
        <v>1</v>
      </c>
      <c r="Q9573" t="s">
        <v>51</v>
      </c>
      <c r="R9573" t="b">
        <f>FALSE()</f>
        <v>0</v>
      </c>
      <c r="S9573" t="b">
        <f t="shared" si="976"/>
        <v>0</v>
      </c>
      <c r="T9573">
        <v>0</v>
      </c>
      <c r="U9573">
        <v>0</v>
      </c>
      <c r="V9573">
        <v>1</v>
      </c>
    </row>
    <row r="9574" spans="1:22" ht="15" customHeight="1" x14ac:dyDescent="0.25">
      <c r="A9574">
        <v>9573</v>
      </c>
      <c r="B9574">
        <v>9</v>
      </c>
      <c r="C9574">
        <v>145.77083329999999</v>
      </c>
      <c r="D9574">
        <v>8</v>
      </c>
      <c r="E9574">
        <v>408.5</v>
      </c>
      <c r="F9574">
        <v>139</v>
      </c>
      <c r="G9574">
        <v>6566.8675620000004</v>
      </c>
      <c r="H9574">
        <v>3.4774440000000001E-3</v>
      </c>
      <c r="I9574">
        <v>1.5531015E-2</v>
      </c>
      <c r="J9574">
        <v>67.39709637</v>
      </c>
      <c r="K9574">
        <v>0</v>
      </c>
      <c r="L9574" t="s">
        <v>59</v>
      </c>
      <c r="M9574">
        <v>2</v>
      </c>
      <c r="N9574">
        <v>2</v>
      </c>
      <c r="O9574">
        <v>3</v>
      </c>
      <c r="P9574">
        <v>2</v>
      </c>
      <c r="Q9574" t="s">
        <v>51</v>
      </c>
      <c r="R9574" t="b">
        <f>TRUE()</f>
        <v>1</v>
      </c>
      <c r="S9574" t="b">
        <f t="shared" si="976"/>
        <v>0</v>
      </c>
      <c r="T9574">
        <v>0</v>
      </c>
      <c r="U9574">
        <v>1</v>
      </c>
      <c r="V9574">
        <v>1</v>
      </c>
    </row>
    <row r="9575" spans="1:22" ht="15" customHeight="1" x14ac:dyDescent="0.25">
      <c r="A9575">
        <v>9574</v>
      </c>
      <c r="B9575">
        <v>6</v>
      </c>
      <c r="C9575">
        <v>102</v>
      </c>
      <c r="D9575">
        <v>0</v>
      </c>
      <c r="E9575">
        <v>0</v>
      </c>
      <c r="F9575">
        <v>11</v>
      </c>
      <c r="G9575">
        <v>501.5</v>
      </c>
      <c r="H9575">
        <v>0</v>
      </c>
      <c r="I9575">
        <v>7.1428569999999999E-3</v>
      </c>
      <c r="J9575">
        <v>0</v>
      </c>
      <c r="K9575">
        <v>0</v>
      </c>
      <c r="L9575" t="s">
        <v>59</v>
      </c>
      <c r="M9575">
        <v>4</v>
      </c>
      <c r="N9575">
        <v>1</v>
      </c>
      <c r="O9575">
        <v>1</v>
      </c>
      <c r="P9575">
        <v>8</v>
      </c>
      <c r="Q9575" t="s">
        <v>52</v>
      </c>
      <c r="R9575" t="b">
        <f>FALSE()</f>
        <v>0</v>
      </c>
      <c r="S9575" t="b">
        <f t="shared" si="976"/>
        <v>0</v>
      </c>
      <c r="T9575">
        <v>0</v>
      </c>
      <c r="U9575">
        <v>0</v>
      </c>
      <c r="V9575">
        <v>0</v>
      </c>
    </row>
    <row r="9576" spans="1:22" ht="15" customHeight="1" x14ac:dyDescent="0.25">
      <c r="A9576">
        <v>9575</v>
      </c>
      <c r="B9576">
        <v>0</v>
      </c>
      <c r="C9576">
        <v>0</v>
      </c>
      <c r="D9576">
        <v>0</v>
      </c>
      <c r="E9576">
        <v>0</v>
      </c>
      <c r="F9576">
        <v>12</v>
      </c>
      <c r="G9576">
        <v>770.25</v>
      </c>
      <c r="H9576">
        <v>0</v>
      </c>
      <c r="I9576">
        <v>3.3333333E-2</v>
      </c>
      <c r="J9576">
        <v>0</v>
      </c>
      <c r="K9576">
        <v>0</v>
      </c>
      <c r="L9576" t="s">
        <v>62</v>
      </c>
      <c r="M9576">
        <v>2</v>
      </c>
      <c r="N9576">
        <v>4</v>
      </c>
      <c r="O9576">
        <v>1</v>
      </c>
      <c r="P9576">
        <v>8</v>
      </c>
      <c r="Q9576" t="s">
        <v>52</v>
      </c>
      <c r="R9576" t="b">
        <f>FALSE()</f>
        <v>0</v>
      </c>
      <c r="S9576" t="b">
        <f t="shared" si="976"/>
        <v>0</v>
      </c>
      <c r="T9576">
        <v>0</v>
      </c>
      <c r="U9576">
        <v>0</v>
      </c>
      <c r="V9576">
        <v>0</v>
      </c>
    </row>
    <row r="9577" spans="1:22" ht="15" customHeight="1" x14ac:dyDescent="0.25">
      <c r="A9577">
        <v>9576</v>
      </c>
      <c r="B9577">
        <v>2</v>
      </c>
      <c r="C9577">
        <v>68.333333330000002</v>
      </c>
      <c r="D9577">
        <v>0</v>
      </c>
      <c r="E9577">
        <v>0</v>
      </c>
      <c r="F9577">
        <v>38</v>
      </c>
      <c r="G9577">
        <v>1370.0380950000001</v>
      </c>
      <c r="H9577">
        <v>0</v>
      </c>
      <c r="I9577">
        <v>4.4444439999999997E-3</v>
      </c>
      <c r="J9577">
        <v>0</v>
      </c>
      <c r="K9577">
        <v>0</v>
      </c>
      <c r="L9577" t="s">
        <v>59</v>
      </c>
      <c r="M9577">
        <v>3</v>
      </c>
      <c r="N9577">
        <v>2</v>
      </c>
      <c r="O9577">
        <v>4</v>
      </c>
      <c r="P9577">
        <v>2</v>
      </c>
      <c r="Q9577" t="s">
        <v>51</v>
      </c>
      <c r="R9577" t="b">
        <f>TRUE()</f>
        <v>1</v>
      </c>
      <c r="S9577" t="b">
        <f t="shared" si="976"/>
        <v>0</v>
      </c>
      <c r="T9577">
        <v>0</v>
      </c>
      <c r="U9577">
        <v>1</v>
      </c>
      <c r="V9577">
        <v>1</v>
      </c>
    </row>
    <row r="9578" spans="1:22" ht="15" customHeight="1" x14ac:dyDescent="0.25">
      <c r="A9578">
        <v>9577</v>
      </c>
      <c r="B9578">
        <v>7</v>
      </c>
      <c r="C9578">
        <v>743.58241759999999</v>
      </c>
      <c r="D9578">
        <v>4</v>
      </c>
      <c r="E9578">
        <v>909.25</v>
      </c>
      <c r="F9578">
        <v>337</v>
      </c>
      <c r="G9578">
        <v>11835.10389</v>
      </c>
      <c r="H9578">
        <v>5.2283770000000002E-3</v>
      </c>
      <c r="I9578">
        <v>1.5719446000000002E-2</v>
      </c>
      <c r="J9578">
        <v>0</v>
      </c>
      <c r="K9578">
        <v>0</v>
      </c>
      <c r="L9578" t="s">
        <v>59</v>
      </c>
      <c r="M9578">
        <v>1</v>
      </c>
      <c r="N9578">
        <v>2</v>
      </c>
      <c r="O9578">
        <v>1</v>
      </c>
      <c r="P9578">
        <v>2</v>
      </c>
      <c r="Q9578" t="s">
        <v>51</v>
      </c>
      <c r="R9578" t="b">
        <f>FALSE()</f>
        <v>0</v>
      </c>
      <c r="S9578" t="b">
        <f t="shared" si="976"/>
        <v>0</v>
      </c>
      <c r="T9578">
        <v>0</v>
      </c>
      <c r="U9578">
        <v>0</v>
      </c>
      <c r="V9578">
        <v>1</v>
      </c>
    </row>
    <row r="9579" spans="1:22" ht="15" customHeight="1" x14ac:dyDescent="0.25">
      <c r="A9579">
        <v>9578</v>
      </c>
      <c r="B9579">
        <v>0</v>
      </c>
      <c r="C9579">
        <v>0</v>
      </c>
      <c r="D9579">
        <v>0</v>
      </c>
      <c r="E9579">
        <v>0</v>
      </c>
      <c r="F9579">
        <v>1</v>
      </c>
      <c r="G9579">
        <v>0</v>
      </c>
      <c r="H9579">
        <v>0.2</v>
      </c>
      <c r="I9579">
        <v>0.2</v>
      </c>
      <c r="J9579">
        <v>0</v>
      </c>
      <c r="K9579">
        <v>0</v>
      </c>
      <c r="L9579" t="s">
        <v>62</v>
      </c>
      <c r="M9579">
        <v>3</v>
      </c>
      <c r="N9579">
        <v>2</v>
      </c>
      <c r="O9579">
        <v>3</v>
      </c>
      <c r="P9579">
        <v>1</v>
      </c>
      <c r="Q9579" t="s">
        <v>51</v>
      </c>
      <c r="R9579" t="b">
        <f>FALSE()</f>
        <v>0</v>
      </c>
      <c r="S9579" t="b">
        <f t="shared" si="976"/>
        <v>0</v>
      </c>
      <c r="T9579">
        <v>0</v>
      </c>
      <c r="U9579">
        <v>0</v>
      </c>
      <c r="V9579">
        <v>1</v>
      </c>
    </row>
    <row r="9580" spans="1:22" ht="15" customHeight="1" x14ac:dyDescent="0.25">
      <c r="A9580">
        <v>9579</v>
      </c>
      <c r="B9580">
        <v>7</v>
      </c>
      <c r="C9580">
        <v>218.83333329999999</v>
      </c>
      <c r="D9580">
        <v>0</v>
      </c>
      <c r="E9580">
        <v>0</v>
      </c>
      <c r="F9580">
        <v>33</v>
      </c>
      <c r="G9580">
        <v>916.45833330000005</v>
      </c>
      <c r="H9580">
        <v>0</v>
      </c>
      <c r="I9580">
        <v>1.3333332999999999E-2</v>
      </c>
      <c r="J9580">
        <v>0</v>
      </c>
      <c r="K9580">
        <v>0</v>
      </c>
      <c r="L9580" t="s">
        <v>62</v>
      </c>
      <c r="M9580">
        <v>2</v>
      </c>
      <c r="N9580">
        <v>2</v>
      </c>
      <c r="O9580">
        <v>1</v>
      </c>
      <c r="P9580">
        <v>2</v>
      </c>
      <c r="Q9580" t="s">
        <v>51</v>
      </c>
      <c r="R9580" t="b">
        <f>FALSE()</f>
        <v>0</v>
      </c>
      <c r="S9580" t="b">
        <f t="shared" si="976"/>
        <v>0</v>
      </c>
      <c r="T9580">
        <v>0</v>
      </c>
      <c r="U9580">
        <v>0</v>
      </c>
      <c r="V9580">
        <v>1</v>
      </c>
    </row>
    <row r="9581" spans="1:22" ht="15" customHeight="1" x14ac:dyDescent="0.25">
      <c r="A9581">
        <v>9580</v>
      </c>
      <c r="B9581">
        <v>0</v>
      </c>
      <c r="C9581">
        <v>0</v>
      </c>
      <c r="D9581">
        <v>0</v>
      </c>
      <c r="E9581">
        <v>0</v>
      </c>
      <c r="F9581">
        <v>4</v>
      </c>
      <c r="G9581">
        <v>132.5</v>
      </c>
      <c r="H9581">
        <v>0.17499999999999999</v>
      </c>
      <c r="I9581">
        <v>0.18333333299999999</v>
      </c>
      <c r="J9581">
        <v>0</v>
      </c>
      <c r="K9581">
        <v>0</v>
      </c>
      <c r="L9581" t="s">
        <v>59</v>
      </c>
      <c r="M9581">
        <v>3</v>
      </c>
      <c r="N9581">
        <v>2</v>
      </c>
      <c r="O9581">
        <v>4</v>
      </c>
      <c r="P9581">
        <v>13</v>
      </c>
      <c r="Q9581" t="s">
        <v>51</v>
      </c>
      <c r="R9581" t="b">
        <f>TRUE()</f>
        <v>1</v>
      </c>
      <c r="S9581" t="b">
        <f t="shared" si="976"/>
        <v>0</v>
      </c>
      <c r="T9581">
        <v>0</v>
      </c>
      <c r="U9581">
        <v>1</v>
      </c>
      <c r="V9581">
        <v>1</v>
      </c>
    </row>
    <row r="9582" spans="1:22" ht="15" customHeight="1" x14ac:dyDescent="0.25">
      <c r="A9582">
        <v>9581</v>
      </c>
      <c r="B9582">
        <v>3</v>
      </c>
      <c r="C9582">
        <v>30</v>
      </c>
      <c r="D9582">
        <v>1</v>
      </c>
      <c r="E9582">
        <v>0</v>
      </c>
      <c r="F9582">
        <v>3</v>
      </c>
      <c r="G9582">
        <v>14</v>
      </c>
      <c r="H9582">
        <v>0</v>
      </c>
      <c r="I9582">
        <v>2.8571428999999999E-2</v>
      </c>
      <c r="J9582">
        <v>0</v>
      </c>
      <c r="K9582">
        <v>0</v>
      </c>
      <c r="L9582" t="s">
        <v>59</v>
      </c>
      <c r="M9582">
        <v>2</v>
      </c>
      <c r="N9582">
        <v>4</v>
      </c>
      <c r="O9582">
        <v>4</v>
      </c>
      <c r="P9582">
        <v>2</v>
      </c>
      <c r="Q9582" t="s">
        <v>51</v>
      </c>
      <c r="R9582" t="b">
        <f>FALSE()</f>
        <v>0</v>
      </c>
      <c r="S9582" t="b">
        <f t="shared" si="976"/>
        <v>0</v>
      </c>
      <c r="T9582">
        <v>0</v>
      </c>
      <c r="U9582">
        <v>0</v>
      </c>
      <c r="V9582">
        <v>1</v>
      </c>
    </row>
    <row r="9583" spans="1:22" ht="15" customHeight="1" x14ac:dyDescent="0.25">
      <c r="A9583">
        <v>9582</v>
      </c>
      <c r="B9583">
        <v>0</v>
      </c>
      <c r="C9583">
        <v>0</v>
      </c>
      <c r="D9583">
        <v>0</v>
      </c>
      <c r="E9583">
        <v>0</v>
      </c>
      <c r="F9583">
        <v>1</v>
      </c>
      <c r="G9583">
        <v>0</v>
      </c>
      <c r="H9583">
        <v>0.2</v>
      </c>
      <c r="I9583">
        <v>0.2</v>
      </c>
      <c r="J9583">
        <v>0</v>
      </c>
      <c r="K9583">
        <v>0</v>
      </c>
      <c r="L9583" t="s">
        <v>59</v>
      </c>
      <c r="M9583">
        <v>2</v>
      </c>
      <c r="N9583">
        <v>2</v>
      </c>
      <c r="O9583">
        <v>1</v>
      </c>
      <c r="P9583">
        <v>1</v>
      </c>
      <c r="Q9583" t="s">
        <v>51</v>
      </c>
      <c r="R9583" t="b">
        <f>FALSE()</f>
        <v>0</v>
      </c>
      <c r="S9583" t="b">
        <f t="shared" si="976"/>
        <v>0</v>
      </c>
      <c r="T9583">
        <v>0</v>
      </c>
      <c r="U9583">
        <v>0</v>
      </c>
      <c r="V9583">
        <v>1</v>
      </c>
    </row>
    <row r="9584" spans="1:22" ht="15" customHeight="1" x14ac:dyDescent="0.25">
      <c r="A9584">
        <v>9583</v>
      </c>
      <c r="B9584">
        <v>5</v>
      </c>
      <c r="C9584">
        <v>170.25</v>
      </c>
      <c r="D9584">
        <v>0</v>
      </c>
      <c r="E9584">
        <v>0</v>
      </c>
      <c r="F9584">
        <v>55</v>
      </c>
      <c r="G9584">
        <v>3057.0458330000001</v>
      </c>
      <c r="H9584">
        <v>1.1666667E-2</v>
      </c>
      <c r="I9584">
        <v>1.8737891999999999E-2</v>
      </c>
      <c r="J9584">
        <v>0</v>
      </c>
      <c r="K9584">
        <v>0</v>
      </c>
      <c r="L9584" t="s">
        <v>59</v>
      </c>
      <c r="M9584">
        <v>2</v>
      </c>
      <c r="N9584">
        <v>2</v>
      </c>
      <c r="O9584">
        <v>4</v>
      </c>
      <c r="P9584">
        <v>2</v>
      </c>
      <c r="Q9584" t="s">
        <v>51</v>
      </c>
      <c r="R9584" t="b">
        <f>FALSE()</f>
        <v>0</v>
      </c>
      <c r="S9584" t="b">
        <f t="shared" si="976"/>
        <v>0</v>
      </c>
      <c r="T9584">
        <v>0</v>
      </c>
      <c r="U9584">
        <v>0</v>
      </c>
      <c r="V9584">
        <v>1</v>
      </c>
    </row>
    <row r="9585" spans="1:22" ht="15" customHeight="1" x14ac:dyDescent="0.25">
      <c r="A9585">
        <v>9584</v>
      </c>
      <c r="B9585">
        <v>0</v>
      </c>
      <c r="C9585">
        <v>0</v>
      </c>
      <c r="D9585">
        <v>0</v>
      </c>
      <c r="E9585">
        <v>0</v>
      </c>
      <c r="F9585">
        <v>2</v>
      </c>
      <c r="G9585">
        <v>442.5</v>
      </c>
      <c r="H9585">
        <v>0</v>
      </c>
      <c r="I9585">
        <v>0.1</v>
      </c>
      <c r="J9585">
        <v>0</v>
      </c>
      <c r="K9585">
        <v>0</v>
      </c>
      <c r="L9585" t="s">
        <v>62</v>
      </c>
      <c r="M9585">
        <v>4</v>
      </c>
      <c r="N9585">
        <v>2</v>
      </c>
      <c r="O9585">
        <v>4</v>
      </c>
      <c r="P9585">
        <v>3</v>
      </c>
      <c r="Q9585" t="s">
        <v>51</v>
      </c>
      <c r="R9585" t="b">
        <f>FALSE()</f>
        <v>0</v>
      </c>
      <c r="S9585" t="b">
        <f t="shared" si="976"/>
        <v>0</v>
      </c>
      <c r="T9585">
        <v>0</v>
      </c>
      <c r="U9585">
        <v>0</v>
      </c>
      <c r="V9585">
        <v>1</v>
      </c>
    </row>
    <row r="9586" spans="1:22" ht="15" customHeight="1" x14ac:dyDescent="0.25">
      <c r="A9586">
        <v>9585</v>
      </c>
      <c r="B9586">
        <v>9</v>
      </c>
      <c r="C9586">
        <v>151.56666670000001</v>
      </c>
      <c r="D9586">
        <v>0</v>
      </c>
      <c r="E9586">
        <v>0</v>
      </c>
      <c r="F9586">
        <v>54</v>
      </c>
      <c r="G9586">
        <v>2446.1445709999998</v>
      </c>
      <c r="H9586">
        <v>4.6783629999999996E-3</v>
      </c>
      <c r="I9586">
        <v>9.4098879999999999E-3</v>
      </c>
      <c r="J9586">
        <v>1.943058508</v>
      </c>
      <c r="K9586">
        <v>0</v>
      </c>
      <c r="L9586" t="s">
        <v>59</v>
      </c>
      <c r="M9586">
        <v>3</v>
      </c>
      <c r="N9586">
        <v>2</v>
      </c>
      <c r="O9586">
        <v>1</v>
      </c>
      <c r="P9586">
        <v>3</v>
      </c>
      <c r="Q9586" t="s">
        <v>51</v>
      </c>
      <c r="R9586" t="b">
        <f>TRUE()</f>
        <v>1</v>
      </c>
      <c r="S9586" t="b">
        <f>TRUE()</f>
        <v>1</v>
      </c>
      <c r="T9586">
        <v>1</v>
      </c>
      <c r="U9586">
        <v>1</v>
      </c>
      <c r="V9586">
        <v>1</v>
      </c>
    </row>
    <row r="9587" spans="1:22" ht="15" customHeight="1" x14ac:dyDescent="0.25">
      <c r="A9587">
        <v>9586</v>
      </c>
      <c r="B9587">
        <v>12</v>
      </c>
      <c r="C9587">
        <v>238.4833333</v>
      </c>
      <c r="D9587">
        <v>0</v>
      </c>
      <c r="E9587">
        <v>0</v>
      </c>
      <c r="F9587">
        <v>13</v>
      </c>
      <c r="G9587">
        <v>269.23333330000003</v>
      </c>
      <c r="H9587">
        <v>0</v>
      </c>
      <c r="I9587">
        <v>0.01</v>
      </c>
      <c r="J9587">
        <v>0</v>
      </c>
      <c r="K9587">
        <v>0</v>
      </c>
      <c r="L9587" t="s">
        <v>62</v>
      </c>
      <c r="M9587">
        <v>2</v>
      </c>
      <c r="N9587">
        <v>10</v>
      </c>
      <c r="O9587">
        <v>1</v>
      </c>
      <c r="P9587">
        <v>3</v>
      </c>
      <c r="Q9587" t="s">
        <v>52</v>
      </c>
      <c r="R9587" t="b">
        <f t="shared" ref="R9587:R9592" si="977">FALSE()</f>
        <v>0</v>
      </c>
      <c r="S9587" t="b">
        <f>FALSE()</f>
        <v>0</v>
      </c>
      <c r="T9587">
        <v>0</v>
      </c>
      <c r="U9587">
        <v>0</v>
      </c>
      <c r="V9587">
        <v>0</v>
      </c>
    </row>
    <row r="9588" spans="1:22" ht="15" customHeight="1" x14ac:dyDescent="0.25">
      <c r="A9588">
        <v>9587</v>
      </c>
      <c r="B9588">
        <v>2</v>
      </c>
      <c r="C9588">
        <v>110.5</v>
      </c>
      <c r="D9588">
        <v>1</v>
      </c>
      <c r="E9588">
        <v>48</v>
      </c>
      <c r="F9588">
        <v>5</v>
      </c>
      <c r="G9588">
        <v>156</v>
      </c>
      <c r="H9588">
        <v>0</v>
      </c>
      <c r="I9588">
        <v>2.8571428999999999E-2</v>
      </c>
      <c r="J9588">
        <v>0</v>
      </c>
      <c r="K9588">
        <v>0</v>
      </c>
      <c r="L9588" t="s">
        <v>62</v>
      </c>
      <c r="M9588">
        <v>2</v>
      </c>
      <c r="N9588">
        <v>2</v>
      </c>
      <c r="O9588">
        <v>1</v>
      </c>
      <c r="P9588">
        <v>2</v>
      </c>
      <c r="Q9588" t="s">
        <v>52</v>
      </c>
      <c r="R9588" t="b">
        <f t="shared" si="977"/>
        <v>0</v>
      </c>
      <c r="S9588" t="b">
        <f>FALSE()</f>
        <v>0</v>
      </c>
      <c r="T9588">
        <v>0</v>
      </c>
      <c r="U9588">
        <v>0</v>
      </c>
      <c r="V9588">
        <v>0</v>
      </c>
    </row>
    <row r="9589" spans="1:22" ht="15" customHeight="1" x14ac:dyDescent="0.25">
      <c r="A9589">
        <v>9588</v>
      </c>
      <c r="B9589">
        <v>1</v>
      </c>
      <c r="C9589">
        <v>34.5</v>
      </c>
      <c r="D9589">
        <v>0</v>
      </c>
      <c r="E9589">
        <v>0</v>
      </c>
      <c r="F9589">
        <v>24</v>
      </c>
      <c r="G9589">
        <v>819.15</v>
      </c>
      <c r="H9589">
        <v>0</v>
      </c>
      <c r="I9589">
        <v>1.4492750000000001E-3</v>
      </c>
      <c r="J9589">
        <v>0</v>
      </c>
      <c r="K9589">
        <v>0</v>
      </c>
      <c r="L9589" t="s">
        <v>62</v>
      </c>
      <c r="M9589">
        <v>1</v>
      </c>
      <c r="N9589">
        <v>1</v>
      </c>
      <c r="O9589">
        <v>2</v>
      </c>
      <c r="P9589">
        <v>2</v>
      </c>
      <c r="Q9589" t="s">
        <v>51</v>
      </c>
      <c r="R9589" t="b">
        <f t="shared" si="977"/>
        <v>0</v>
      </c>
      <c r="S9589" t="b">
        <f>FALSE()</f>
        <v>0</v>
      </c>
      <c r="T9589">
        <v>0</v>
      </c>
      <c r="U9589">
        <v>0</v>
      </c>
      <c r="V9589">
        <v>1</v>
      </c>
    </row>
    <row r="9590" spans="1:22" ht="15" customHeight="1" x14ac:dyDescent="0.25">
      <c r="A9590">
        <v>9589</v>
      </c>
      <c r="B9590">
        <v>0</v>
      </c>
      <c r="C9590">
        <v>0</v>
      </c>
      <c r="D9590">
        <v>0</v>
      </c>
      <c r="E9590">
        <v>0</v>
      </c>
      <c r="F9590">
        <v>23</v>
      </c>
      <c r="G9590">
        <v>1434.9083330000001</v>
      </c>
      <c r="H9590">
        <v>0</v>
      </c>
      <c r="I9590">
        <v>3.0952381000000001E-2</v>
      </c>
      <c r="J9590">
        <v>0</v>
      </c>
      <c r="K9590">
        <v>0</v>
      </c>
      <c r="L9590" t="s">
        <v>62</v>
      </c>
      <c r="M9590">
        <v>1</v>
      </c>
      <c r="N9590">
        <v>1</v>
      </c>
      <c r="O9590">
        <v>1</v>
      </c>
      <c r="P9590">
        <v>2</v>
      </c>
      <c r="Q9590" t="s">
        <v>51</v>
      </c>
      <c r="R9590" t="b">
        <f t="shared" si="977"/>
        <v>0</v>
      </c>
      <c r="S9590" t="b">
        <f>FALSE()</f>
        <v>0</v>
      </c>
      <c r="T9590">
        <v>0</v>
      </c>
      <c r="U9590">
        <v>0</v>
      </c>
      <c r="V9590">
        <v>1</v>
      </c>
    </row>
    <row r="9591" spans="1:22" ht="15" customHeight="1" x14ac:dyDescent="0.25">
      <c r="A9591">
        <v>9590</v>
      </c>
      <c r="B9591">
        <v>2</v>
      </c>
      <c r="C9591">
        <v>122</v>
      </c>
      <c r="D9591">
        <v>0</v>
      </c>
      <c r="E9591">
        <v>0</v>
      </c>
      <c r="F9591">
        <v>8</v>
      </c>
      <c r="G9591">
        <v>177.25</v>
      </c>
      <c r="H9591">
        <v>0</v>
      </c>
      <c r="I9591">
        <v>2.5000000000000001E-2</v>
      </c>
      <c r="J9591">
        <v>0</v>
      </c>
      <c r="K9591">
        <v>0</v>
      </c>
      <c r="L9591" t="s">
        <v>62</v>
      </c>
      <c r="M9591">
        <v>2</v>
      </c>
      <c r="N9591">
        <v>2</v>
      </c>
      <c r="O9591">
        <v>1</v>
      </c>
      <c r="P9591">
        <v>3</v>
      </c>
      <c r="Q9591" t="s">
        <v>52</v>
      </c>
      <c r="R9591" t="b">
        <f t="shared" si="977"/>
        <v>0</v>
      </c>
      <c r="S9591" t="b">
        <f>FALSE()</f>
        <v>0</v>
      </c>
      <c r="T9591">
        <v>0</v>
      </c>
      <c r="U9591">
        <v>0</v>
      </c>
      <c r="V9591">
        <v>0</v>
      </c>
    </row>
    <row r="9592" spans="1:22" ht="15" customHeight="1" x14ac:dyDescent="0.25">
      <c r="A9592">
        <v>9591</v>
      </c>
      <c r="B9592">
        <v>0</v>
      </c>
      <c r="C9592">
        <v>0</v>
      </c>
      <c r="D9592">
        <v>0</v>
      </c>
      <c r="E9592">
        <v>0</v>
      </c>
      <c r="F9592">
        <v>81</v>
      </c>
      <c r="G9592">
        <v>1950.8408730000001</v>
      </c>
      <c r="H9592">
        <v>4.9382719999999996E-3</v>
      </c>
      <c r="I9592">
        <v>2.4773663000000001E-2</v>
      </c>
      <c r="J9592">
        <v>0</v>
      </c>
      <c r="K9592">
        <v>0</v>
      </c>
      <c r="L9592" t="s">
        <v>59</v>
      </c>
      <c r="M9592">
        <v>2</v>
      </c>
      <c r="N9592">
        <v>2</v>
      </c>
      <c r="O9592">
        <v>1</v>
      </c>
      <c r="P9592">
        <v>2</v>
      </c>
      <c r="Q9592" t="s">
        <v>51</v>
      </c>
      <c r="R9592" t="b">
        <f t="shared" si="977"/>
        <v>0</v>
      </c>
      <c r="S9592" t="b">
        <f>TRUE()</f>
        <v>1</v>
      </c>
      <c r="T9592">
        <v>1</v>
      </c>
      <c r="U9592">
        <v>0</v>
      </c>
      <c r="V9592">
        <v>1</v>
      </c>
    </row>
    <row r="9593" spans="1:22" ht="15" customHeight="1" x14ac:dyDescent="0.25">
      <c r="A9593">
        <v>9592</v>
      </c>
      <c r="B9593">
        <v>0</v>
      </c>
      <c r="C9593">
        <v>0</v>
      </c>
      <c r="D9593">
        <v>0</v>
      </c>
      <c r="E9593">
        <v>0</v>
      </c>
      <c r="F9593">
        <v>3</v>
      </c>
      <c r="G9593">
        <v>116.75</v>
      </c>
      <c r="H9593">
        <v>0</v>
      </c>
      <c r="I9593">
        <v>6.6666666999999999E-2</v>
      </c>
      <c r="J9593">
        <v>0</v>
      </c>
      <c r="K9593">
        <v>0</v>
      </c>
      <c r="L9593" t="s">
        <v>59</v>
      </c>
      <c r="M9593">
        <v>3</v>
      </c>
      <c r="N9593">
        <v>2</v>
      </c>
      <c r="O9593">
        <v>1</v>
      </c>
      <c r="P9593">
        <v>10</v>
      </c>
      <c r="Q9593" t="s">
        <v>51</v>
      </c>
      <c r="R9593" t="b">
        <f>TRUE()</f>
        <v>1</v>
      </c>
      <c r="S9593" t="b">
        <f>FALSE()</f>
        <v>0</v>
      </c>
      <c r="T9593">
        <v>0</v>
      </c>
      <c r="U9593">
        <v>1</v>
      </c>
      <c r="V9593">
        <v>1</v>
      </c>
    </row>
    <row r="9594" spans="1:22" ht="15" customHeight="1" x14ac:dyDescent="0.25">
      <c r="A9594">
        <v>9593</v>
      </c>
      <c r="B9594">
        <v>6</v>
      </c>
      <c r="C9594">
        <v>75.416666669999998</v>
      </c>
      <c r="D9594">
        <v>1</v>
      </c>
      <c r="E9594">
        <v>105</v>
      </c>
      <c r="F9594">
        <v>21</v>
      </c>
      <c r="G9594">
        <v>752.56666670000004</v>
      </c>
      <c r="H9594">
        <v>1.5384615000000001E-2</v>
      </c>
      <c r="I9594">
        <v>2.2435897E-2</v>
      </c>
      <c r="J9594">
        <v>7.0724299689999999</v>
      </c>
      <c r="K9594">
        <v>0</v>
      </c>
      <c r="L9594" t="s">
        <v>59</v>
      </c>
      <c r="M9594">
        <v>1</v>
      </c>
      <c r="N9594">
        <v>1</v>
      </c>
      <c r="O9594">
        <v>4</v>
      </c>
      <c r="P9594">
        <v>10</v>
      </c>
      <c r="Q9594" t="s">
        <v>51</v>
      </c>
      <c r="R9594" t="b">
        <f>TRUE()</f>
        <v>1</v>
      </c>
      <c r="S9594" t="b">
        <f>FALSE()</f>
        <v>0</v>
      </c>
      <c r="T9594">
        <v>0</v>
      </c>
      <c r="U9594">
        <v>1</v>
      </c>
      <c r="V9594">
        <v>1</v>
      </c>
    </row>
    <row r="9595" spans="1:22" ht="15" customHeight="1" x14ac:dyDescent="0.25">
      <c r="A9595">
        <v>9594</v>
      </c>
      <c r="B9595">
        <v>4</v>
      </c>
      <c r="C9595">
        <v>736</v>
      </c>
      <c r="D9595">
        <v>1</v>
      </c>
      <c r="E9595">
        <v>9</v>
      </c>
      <c r="F9595">
        <v>99</v>
      </c>
      <c r="G9595">
        <v>2171.547149</v>
      </c>
      <c r="H9595">
        <v>1.6281269000000001E-2</v>
      </c>
      <c r="I9595">
        <v>2.9507981999999999E-2</v>
      </c>
      <c r="J9595">
        <v>4.4955850919999998</v>
      </c>
      <c r="K9595">
        <v>0</v>
      </c>
      <c r="L9595" t="s">
        <v>59</v>
      </c>
      <c r="M9595">
        <v>3</v>
      </c>
      <c r="N9595">
        <v>2</v>
      </c>
      <c r="O9595">
        <v>4</v>
      </c>
      <c r="P9595">
        <v>13</v>
      </c>
      <c r="Q9595" t="s">
        <v>51</v>
      </c>
      <c r="R9595" t="b">
        <f>TRUE()</f>
        <v>1</v>
      </c>
      <c r="S9595" t="b">
        <f>FALSE()</f>
        <v>0</v>
      </c>
      <c r="T9595">
        <v>0</v>
      </c>
      <c r="U9595">
        <v>1</v>
      </c>
      <c r="V9595">
        <v>1</v>
      </c>
    </row>
    <row r="9596" spans="1:22" ht="15" customHeight="1" x14ac:dyDescent="0.25">
      <c r="A9596">
        <v>9595</v>
      </c>
      <c r="B9596">
        <v>8</v>
      </c>
      <c r="C9596">
        <v>463.75</v>
      </c>
      <c r="D9596">
        <v>4</v>
      </c>
      <c r="E9596">
        <v>337.5</v>
      </c>
      <c r="F9596">
        <v>157</v>
      </c>
      <c r="G9596">
        <v>6123.7414939999999</v>
      </c>
      <c r="H9596">
        <v>7.1983639999999996E-3</v>
      </c>
      <c r="I9596">
        <v>1.9816374000000001E-2</v>
      </c>
      <c r="J9596">
        <v>0</v>
      </c>
      <c r="K9596">
        <v>0</v>
      </c>
      <c r="L9596" t="s">
        <v>59</v>
      </c>
      <c r="M9596">
        <v>2</v>
      </c>
      <c r="N9596">
        <v>2</v>
      </c>
      <c r="O9596">
        <v>7</v>
      </c>
      <c r="P9596">
        <v>2</v>
      </c>
      <c r="Q9596" t="s">
        <v>51</v>
      </c>
      <c r="R9596" t="b">
        <f>TRUE()</f>
        <v>1</v>
      </c>
      <c r="S9596" t="b">
        <f>TRUE()</f>
        <v>1</v>
      </c>
      <c r="T9596">
        <v>1</v>
      </c>
      <c r="U9596">
        <v>1</v>
      </c>
      <c r="V9596">
        <v>1</v>
      </c>
    </row>
    <row r="9597" spans="1:22" ht="15" customHeight="1" x14ac:dyDescent="0.25">
      <c r="A9597">
        <v>9596</v>
      </c>
      <c r="B9597">
        <v>0</v>
      </c>
      <c r="C9597">
        <v>0</v>
      </c>
      <c r="D9597">
        <v>2</v>
      </c>
      <c r="E9597">
        <v>5.5</v>
      </c>
      <c r="F9597">
        <v>141</v>
      </c>
      <c r="G9597">
        <v>4310.7749999999996</v>
      </c>
      <c r="H9597">
        <v>1.408451E-3</v>
      </c>
      <c r="I9597">
        <v>1.3891039000000001E-2</v>
      </c>
      <c r="J9597">
        <v>0</v>
      </c>
      <c r="K9597">
        <v>0</v>
      </c>
      <c r="L9597" t="s">
        <v>62</v>
      </c>
      <c r="M9597">
        <v>2</v>
      </c>
      <c r="N9597">
        <v>2</v>
      </c>
      <c r="O9597">
        <v>1</v>
      </c>
      <c r="P9597">
        <v>2</v>
      </c>
      <c r="Q9597" t="s">
        <v>51</v>
      </c>
      <c r="R9597" t="b">
        <f>FALSE()</f>
        <v>0</v>
      </c>
      <c r="S9597" t="b">
        <f>FALSE()</f>
        <v>0</v>
      </c>
      <c r="T9597">
        <v>0</v>
      </c>
      <c r="U9597">
        <v>0</v>
      </c>
      <c r="V9597">
        <v>1</v>
      </c>
    </row>
    <row r="9598" spans="1:22" ht="15" customHeight="1" x14ac:dyDescent="0.25">
      <c r="A9598">
        <v>9597</v>
      </c>
      <c r="B9598">
        <v>7</v>
      </c>
      <c r="C9598">
        <v>42</v>
      </c>
      <c r="D9598">
        <v>0</v>
      </c>
      <c r="E9598">
        <v>0</v>
      </c>
      <c r="F9598">
        <v>23</v>
      </c>
      <c r="G9598">
        <v>502.52499999999998</v>
      </c>
      <c r="H9598">
        <v>7.1428569999999999E-3</v>
      </c>
      <c r="I9598">
        <v>2.1428571E-2</v>
      </c>
      <c r="J9598">
        <v>0</v>
      </c>
      <c r="K9598">
        <v>0</v>
      </c>
      <c r="L9598" t="s">
        <v>59</v>
      </c>
      <c r="M9598">
        <v>2</v>
      </c>
      <c r="N9598">
        <v>5</v>
      </c>
      <c r="O9598">
        <v>3</v>
      </c>
      <c r="P9598">
        <v>3</v>
      </c>
      <c r="Q9598" t="s">
        <v>51</v>
      </c>
      <c r="R9598" t="b">
        <f>TRUE()</f>
        <v>1</v>
      </c>
      <c r="S9598" t="b">
        <f>FALSE()</f>
        <v>0</v>
      </c>
      <c r="T9598">
        <v>0</v>
      </c>
      <c r="U9598">
        <v>1</v>
      </c>
      <c r="V9598">
        <v>1</v>
      </c>
    </row>
    <row r="9599" spans="1:22" ht="15" customHeight="1" x14ac:dyDescent="0.25">
      <c r="A9599">
        <v>9598</v>
      </c>
      <c r="B9599">
        <v>6</v>
      </c>
      <c r="C9599">
        <v>171.5</v>
      </c>
      <c r="D9599">
        <v>3</v>
      </c>
      <c r="E9599">
        <v>178.5</v>
      </c>
      <c r="F9599">
        <v>26</v>
      </c>
      <c r="G9599">
        <v>1565.958333</v>
      </c>
      <c r="H9599">
        <v>5.8823529999999999E-3</v>
      </c>
      <c r="I9599">
        <v>1.7647059E-2</v>
      </c>
      <c r="J9599">
        <v>8.0457677319999998</v>
      </c>
      <c r="K9599">
        <v>0</v>
      </c>
      <c r="L9599" t="s">
        <v>59</v>
      </c>
      <c r="M9599">
        <v>2</v>
      </c>
      <c r="N9599">
        <v>2</v>
      </c>
      <c r="O9599">
        <v>4</v>
      </c>
      <c r="P9599">
        <v>2</v>
      </c>
      <c r="Q9599" t="s">
        <v>51</v>
      </c>
      <c r="R9599" t="b">
        <f t="shared" ref="R9599:R9605" si="978">FALSE()</f>
        <v>0</v>
      </c>
      <c r="S9599" t="b">
        <f>TRUE()</f>
        <v>1</v>
      </c>
      <c r="T9599">
        <v>1</v>
      </c>
      <c r="U9599">
        <v>0</v>
      </c>
      <c r="V9599">
        <v>1</v>
      </c>
    </row>
    <row r="9600" spans="1:22" ht="15" customHeight="1" x14ac:dyDescent="0.25">
      <c r="A9600">
        <v>9599</v>
      </c>
      <c r="B9600">
        <v>5</v>
      </c>
      <c r="C9600">
        <v>82</v>
      </c>
      <c r="D9600">
        <v>1</v>
      </c>
      <c r="E9600">
        <v>137.5</v>
      </c>
      <c r="F9600">
        <v>118</v>
      </c>
      <c r="G9600">
        <v>2595.0958329999999</v>
      </c>
      <c r="H9600">
        <v>1.680672E-3</v>
      </c>
      <c r="I9600">
        <v>1.2371615000000001E-2</v>
      </c>
      <c r="J9600">
        <v>38.748336299999998</v>
      </c>
      <c r="K9600">
        <v>0</v>
      </c>
      <c r="L9600" t="s">
        <v>59</v>
      </c>
      <c r="M9600">
        <v>2</v>
      </c>
      <c r="N9600">
        <v>2</v>
      </c>
      <c r="O9600">
        <v>1</v>
      </c>
      <c r="P9600">
        <v>1</v>
      </c>
      <c r="Q9600" t="s">
        <v>51</v>
      </c>
      <c r="R9600" t="b">
        <f t="shared" si="978"/>
        <v>0</v>
      </c>
      <c r="S9600" t="b">
        <f>TRUE()</f>
        <v>1</v>
      </c>
      <c r="T9600">
        <v>1</v>
      </c>
      <c r="U9600">
        <v>0</v>
      </c>
      <c r="V9600">
        <v>1</v>
      </c>
    </row>
    <row r="9601" spans="1:22" ht="15" customHeight="1" x14ac:dyDescent="0.25">
      <c r="A9601">
        <v>9600</v>
      </c>
      <c r="B9601">
        <v>2</v>
      </c>
      <c r="C9601">
        <v>41.5</v>
      </c>
      <c r="D9601">
        <v>0</v>
      </c>
      <c r="E9601">
        <v>0</v>
      </c>
      <c r="F9601">
        <v>22</v>
      </c>
      <c r="G9601">
        <v>1140.1500000000001</v>
      </c>
      <c r="H9601">
        <v>5.5555559999999997E-3</v>
      </c>
      <c r="I9601">
        <v>3.9814815000000003E-2</v>
      </c>
      <c r="J9601">
        <v>5.0076540500000002</v>
      </c>
      <c r="K9601">
        <v>0</v>
      </c>
      <c r="L9601" t="s">
        <v>59</v>
      </c>
      <c r="M9601">
        <v>1</v>
      </c>
      <c r="N9601">
        <v>1</v>
      </c>
      <c r="O9601">
        <v>1</v>
      </c>
      <c r="P9601">
        <v>10</v>
      </c>
      <c r="Q9601" t="s">
        <v>51</v>
      </c>
      <c r="R9601" t="b">
        <f t="shared" si="978"/>
        <v>0</v>
      </c>
      <c r="S9601" t="b">
        <f>FALSE()</f>
        <v>0</v>
      </c>
      <c r="T9601">
        <v>0</v>
      </c>
      <c r="U9601">
        <v>0</v>
      </c>
      <c r="V9601">
        <v>1</v>
      </c>
    </row>
    <row r="9602" spans="1:22" ht="15" customHeight="1" x14ac:dyDescent="0.25">
      <c r="A9602">
        <v>9601</v>
      </c>
      <c r="B9602">
        <v>0</v>
      </c>
      <c r="C9602">
        <v>0</v>
      </c>
      <c r="D9602">
        <v>0</v>
      </c>
      <c r="E9602">
        <v>0</v>
      </c>
      <c r="F9602">
        <v>1</v>
      </c>
      <c r="G9602">
        <v>0</v>
      </c>
      <c r="H9602">
        <v>0.2</v>
      </c>
      <c r="I9602">
        <v>0.2</v>
      </c>
      <c r="J9602">
        <v>0</v>
      </c>
      <c r="K9602">
        <v>0</v>
      </c>
      <c r="L9602" t="s">
        <v>62</v>
      </c>
      <c r="M9602">
        <v>1</v>
      </c>
      <c r="N9602">
        <v>2</v>
      </c>
      <c r="O9602">
        <v>3</v>
      </c>
      <c r="P9602">
        <v>1</v>
      </c>
      <c r="Q9602" t="s">
        <v>51</v>
      </c>
      <c r="R9602" t="b">
        <f t="shared" si="978"/>
        <v>0</v>
      </c>
      <c r="S9602" t="b">
        <f>FALSE()</f>
        <v>0</v>
      </c>
      <c r="T9602">
        <v>0</v>
      </c>
      <c r="U9602">
        <v>0</v>
      </c>
      <c r="V9602">
        <v>1</v>
      </c>
    </row>
    <row r="9603" spans="1:22" ht="15" customHeight="1" x14ac:dyDescent="0.25">
      <c r="A9603">
        <v>9602</v>
      </c>
      <c r="B9603">
        <v>5</v>
      </c>
      <c r="C9603">
        <v>488.462963</v>
      </c>
      <c r="D9603">
        <v>0</v>
      </c>
      <c r="E9603">
        <v>0</v>
      </c>
      <c r="F9603">
        <v>56</v>
      </c>
      <c r="G9603">
        <v>3327.537566</v>
      </c>
      <c r="H9603">
        <v>6.5789469999999999E-3</v>
      </c>
      <c r="I9603">
        <v>2.2060248000000001E-2</v>
      </c>
      <c r="J9603">
        <v>0</v>
      </c>
      <c r="K9603">
        <v>0</v>
      </c>
      <c r="L9603" t="s">
        <v>62</v>
      </c>
      <c r="M9603">
        <v>2</v>
      </c>
      <c r="N9603">
        <v>2</v>
      </c>
      <c r="O9603">
        <v>3</v>
      </c>
      <c r="P9603">
        <v>1</v>
      </c>
      <c r="Q9603" t="s">
        <v>51</v>
      </c>
      <c r="R9603" t="b">
        <f t="shared" si="978"/>
        <v>0</v>
      </c>
      <c r="S9603" t="b">
        <f>FALSE()</f>
        <v>0</v>
      </c>
      <c r="T9603">
        <v>0</v>
      </c>
      <c r="U9603">
        <v>0</v>
      </c>
      <c r="V9603">
        <v>1</v>
      </c>
    </row>
    <row r="9604" spans="1:22" ht="15" customHeight="1" x14ac:dyDescent="0.25">
      <c r="A9604">
        <v>9603</v>
      </c>
      <c r="B9604">
        <v>0</v>
      </c>
      <c r="C9604">
        <v>0</v>
      </c>
      <c r="D9604">
        <v>0</v>
      </c>
      <c r="E9604">
        <v>0</v>
      </c>
      <c r="F9604">
        <v>17</v>
      </c>
      <c r="G9604">
        <v>664.5</v>
      </c>
      <c r="H9604">
        <v>0</v>
      </c>
      <c r="I9604">
        <v>1.1764706E-2</v>
      </c>
      <c r="J9604">
        <v>0</v>
      </c>
      <c r="K9604">
        <v>0</v>
      </c>
      <c r="L9604" t="s">
        <v>59</v>
      </c>
      <c r="M9604">
        <v>4</v>
      </c>
      <c r="N9604">
        <v>1</v>
      </c>
      <c r="O9604">
        <v>9</v>
      </c>
      <c r="P9604">
        <v>2</v>
      </c>
      <c r="Q9604" t="s">
        <v>51</v>
      </c>
      <c r="R9604" t="b">
        <f t="shared" si="978"/>
        <v>0</v>
      </c>
      <c r="S9604" t="b">
        <f>FALSE()</f>
        <v>0</v>
      </c>
      <c r="T9604">
        <v>0</v>
      </c>
      <c r="U9604">
        <v>0</v>
      </c>
      <c r="V9604">
        <v>1</v>
      </c>
    </row>
    <row r="9605" spans="1:22" ht="15" customHeight="1" x14ac:dyDescent="0.25">
      <c r="A9605">
        <v>9604</v>
      </c>
      <c r="B9605">
        <v>9</v>
      </c>
      <c r="C9605">
        <v>140.875</v>
      </c>
      <c r="D9605">
        <v>0</v>
      </c>
      <c r="E9605">
        <v>0</v>
      </c>
      <c r="F9605">
        <v>95</v>
      </c>
      <c r="G9605">
        <v>2625.1850140000001</v>
      </c>
      <c r="H9605">
        <v>3.0000000000000001E-3</v>
      </c>
      <c r="I9605">
        <v>2.7077655999999999E-2</v>
      </c>
      <c r="J9605">
        <v>2.8155393750000002</v>
      </c>
      <c r="K9605">
        <v>0</v>
      </c>
      <c r="L9605" t="s">
        <v>59</v>
      </c>
      <c r="M9605">
        <v>2</v>
      </c>
      <c r="N9605">
        <v>2</v>
      </c>
      <c r="O9605">
        <v>4</v>
      </c>
      <c r="P9605">
        <v>1</v>
      </c>
      <c r="Q9605" t="s">
        <v>51</v>
      </c>
      <c r="R9605" t="b">
        <f t="shared" si="978"/>
        <v>0</v>
      </c>
      <c r="S9605" t="b">
        <f>FALSE()</f>
        <v>0</v>
      </c>
      <c r="T9605">
        <v>0</v>
      </c>
      <c r="U9605">
        <v>0</v>
      </c>
      <c r="V9605">
        <v>1</v>
      </c>
    </row>
    <row r="9606" spans="1:22" ht="15" customHeight="1" x14ac:dyDescent="0.25">
      <c r="A9606">
        <v>9605</v>
      </c>
      <c r="B9606">
        <v>0</v>
      </c>
      <c r="C9606">
        <v>0</v>
      </c>
      <c r="D9606">
        <v>2</v>
      </c>
      <c r="E9606">
        <v>485.83333329999999</v>
      </c>
      <c r="F9606">
        <v>89</v>
      </c>
      <c r="G9606">
        <v>3747.8142859999998</v>
      </c>
      <c r="H9606">
        <v>1.3636364E-2</v>
      </c>
      <c r="I9606">
        <v>3.0211038999999999E-2</v>
      </c>
      <c r="J9606">
        <v>0</v>
      </c>
      <c r="K9606">
        <v>0</v>
      </c>
      <c r="L9606" t="s">
        <v>59</v>
      </c>
      <c r="M9606">
        <v>1</v>
      </c>
      <c r="N9606">
        <v>1</v>
      </c>
      <c r="O9606">
        <v>1</v>
      </c>
      <c r="P9606">
        <v>2</v>
      </c>
      <c r="Q9606" t="s">
        <v>51</v>
      </c>
      <c r="R9606" t="b">
        <f>TRUE()</f>
        <v>1</v>
      </c>
      <c r="S9606" t="b">
        <f>TRUE()</f>
        <v>1</v>
      </c>
      <c r="T9606">
        <v>1</v>
      </c>
      <c r="U9606">
        <v>1</v>
      </c>
      <c r="V9606">
        <v>1</v>
      </c>
    </row>
    <row r="9607" spans="1:22" ht="15" customHeight="1" x14ac:dyDescent="0.25">
      <c r="A9607">
        <v>9606</v>
      </c>
      <c r="B9607">
        <v>1</v>
      </c>
      <c r="C9607">
        <v>8</v>
      </c>
      <c r="D9607">
        <v>2</v>
      </c>
      <c r="E9607">
        <v>61.5</v>
      </c>
      <c r="F9607">
        <v>31</v>
      </c>
      <c r="G9607">
        <v>1126.25</v>
      </c>
      <c r="H9607">
        <v>0</v>
      </c>
      <c r="I9607">
        <v>2.4242423999999999E-2</v>
      </c>
      <c r="J9607">
        <v>0</v>
      </c>
      <c r="K9607">
        <v>0</v>
      </c>
      <c r="L9607" t="s">
        <v>59</v>
      </c>
      <c r="M9607">
        <v>4</v>
      </c>
      <c r="N9607">
        <v>2</v>
      </c>
      <c r="O9607">
        <v>1</v>
      </c>
      <c r="P9607">
        <v>2</v>
      </c>
      <c r="Q9607" t="s">
        <v>51</v>
      </c>
      <c r="R9607" t="b">
        <f>FALSE()</f>
        <v>0</v>
      </c>
      <c r="S9607" t="b">
        <f>FALSE()</f>
        <v>0</v>
      </c>
      <c r="T9607">
        <v>0</v>
      </c>
      <c r="U9607">
        <v>0</v>
      </c>
      <c r="V9607">
        <v>1</v>
      </c>
    </row>
    <row r="9608" spans="1:22" ht="15" customHeight="1" x14ac:dyDescent="0.25">
      <c r="A9608">
        <v>9607</v>
      </c>
      <c r="B9608">
        <v>2</v>
      </c>
      <c r="C9608">
        <v>36.75</v>
      </c>
      <c r="D9608">
        <v>2</v>
      </c>
      <c r="E9608">
        <v>9</v>
      </c>
      <c r="F9608">
        <v>20</v>
      </c>
      <c r="G9608">
        <v>393.58333329999999</v>
      </c>
      <c r="H9608">
        <v>8.3333330000000001E-3</v>
      </c>
      <c r="I9608">
        <v>3.3872603000000001E-2</v>
      </c>
      <c r="J9608">
        <v>0</v>
      </c>
      <c r="K9608">
        <v>0</v>
      </c>
      <c r="L9608" t="s">
        <v>59</v>
      </c>
      <c r="M9608">
        <v>1</v>
      </c>
      <c r="N9608">
        <v>1</v>
      </c>
      <c r="O9608">
        <v>3</v>
      </c>
      <c r="P9608">
        <v>6</v>
      </c>
      <c r="Q9608" t="s">
        <v>51</v>
      </c>
      <c r="R9608" t="b">
        <f>FALSE()</f>
        <v>0</v>
      </c>
      <c r="S9608" t="b">
        <f>FALSE()</f>
        <v>0</v>
      </c>
      <c r="T9608">
        <v>0</v>
      </c>
      <c r="U9608">
        <v>0</v>
      </c>
      <c r="V9608">
        <v>1</v>
      </c>
    </row>
    <row r="9609" spans="1:22" ht="15" customHeight="1" x14ac:dyDescent="0.25">
      <c r="A9609">
        <v>9608</v>
      </c>
      <c r="B9609">
        <v>2</v>
      </c>
      <c r="C9609">
        <v>22.9</v>
      </c>
      <c r="D9609">
        <v>0</v>
      </c>
      <c r="E9609">
        <v>0</v>
      </c>
      <c r="F9609">
        <v>145</v>
      </c>
      <c r="G9609">
        <v>5962.732411</v>
      </c>
      <c r="H9609">
        <v>2.8571429999999999E-3</v>
      </c>
      <c r="I9609">
        <v>1.3265367E-2</v>
      </c>
      <c r="J9609">
        <v>0.78027740300000004</v>
      </c>
      <c r="K9609">
        <v>0</v>
      </c>
      <c r="L9609" t="s">
        <v>59</v>
      </c>
      <c r="M9609">
        <v>2</v>
      </c>
      <c r="N9609">
        <v>10</v>
      </c>
      <c r="O9609">
        <v>7</v>
      </c>
      <c r="P9609">
        <v>3</v>
      </c>
      <c r="Q9609" t="s">
        <v>51</v>
      </c>
      <c r="R9609" t="b">
        <f>TRUE()</f>
        <v>1</v>
      </c>
      <c r="S9609" t="b">
        <f>TRUE()</f>
        <v>1</v>
      </c>
      <c r="T9609">
        <v>1</v>
      </c>
      <c r="U9609">
        <v>1</v>
      </c>
      <c r="V9609">
        <v>1</v>
      </c>
    </row>
    <row r="9610" spans="1:22" ht="15" customHeight="1" x14ac:dyDescent="0.25">
      <c r="A9610">
        <v>9609</v>
      </c>
      <c r="B9610">
        <v>4</v>
      </c>
      <c r="C9610">
        <v>99.5</v>
      </c>
      <c r="D9610">
        <v>0</v>
      </c>
      <c r="E9610">
        <v>0</v>
      </c>
      <c r="F9610">
        <v>3</v>
      </c>
      <c r="G9610">
        <v>21.25</v>
      </c>
      <c r="H9610">
        <v>0</v>
      </c>
      <c r="I9610">
        <v>0.05</v>
      </c>
      <c r="J9610">
        <v>0</v>
      </c>
      <c r="K9610">
        <v>0</v>
      </c>
      <c r="L9610" t="s">
        <v>59</v>
      </c>
      <c r="M9610">
        <v>1</v>
      </c>
      <c r="N9610">
        <v>1</v>
      </c>
      <c r="O9610">
        <v>2</v>
      </c>
      <c r="P9610">
        <v>8</v>
      </c>
      <c r="Q9610" t="s">
        <v>52</v>
      </c>
      <c r="R9610" t="b">
        <f>TRUE()</f>
        <v>1</v>
      </c>
      <c r="S9610" t="b">
        <f>TRUE()</f>
        <v>1</v>
      </c>
      <c r="T9610">
        <v>1</v>
      </c>
      <c r="U9610">
        <v>1</v>
      </c>
      <c r="V9610">
        <v>0</v>
      </c>
    </row>
    <row r="9611" spans="1:22" ht="15" customHeight="1" x14ac:dyDescent="0.25">
      <c r="A9611">
        <v>9610</v>
      </c>
      <c r="B9611">
        <v>0</v>
      </c>
      <c r="C9611">
        <v>0</v>
      </c>
      <c r="D9611">
        <v>0</v>
      </c>
      <c r="E9611">
        <v>0</v>
      </c>
      <c r="F9611">
        <v>4</v>
      </c>
      <c r="G9611">
        <v>121.75</v>
      </c>
      <c r="H9611">
        <v>0</v>
      </c>
      <c r="I9611">
        <v>0.05</v>
      </c>
      <c r="J9611">
        <v>0</v>
      </c>
      <c r="K9611">
        <v>0</v>
      </c>
      <c r="L9611" t="s">
        <v>62</v>
      </c>
      <c r="M9611">
        <v>1</v>
      </c>
      <c r="N9611">
        <v>8</v>
      </c>
      <c r="O9611">
        <v>9</v>
      </c>
      <c r="P9611">
        <v>2</v>
      </c>
      <c r="Q9611" t="s">
        <v>51</v>
      </c>
      <c r="R9611" t="b">
        <f>FALSE()</f>
        <v>0</v>
      </c>
      <c r="S9611" t="b">
        <f>FALSE()</f>
        <v>0</v>
      </c>
      <c r="T9611">
        <v>0</v>
      </c>
      <c r="U9611">
        <v>0</v>
      </c>
      <c r="V9611">
        <v>1</v>
      </c>
    </row>
    <row r="9612" spans="1:22" ht="15" customHeight="1" x14ac:dyDescent="0.25">
      <c r="A9612">
        <v>9611</v>
      </c>
      <c r="B9612">
        <v>2</v>
      </c>
      <c r="C9612">
        <v>65.5</v>
      </c>
      <c r="D9612">
        <v>0</v>
      </c>
      <c r="E9612">
        <v>0</v>
      </c>
      <c r="F9612">
        <v>11</v>
      </c>
      <c r="G9612">
        <v>263</v>
      </c>
      <c r="H9612">
        <v>0</v>
      </c>
      <c r="I9612">
        <v>1.6666667E-2</v>
      </c>
      <c r="J9612">
        <v>46.308062999999997</v>
      </c>
      <c r="K9612">
        <v>0</v>
      </c>
      <c r="L9612" t="s">
        <v>59</v>
      </c>
      <c r="M9612">
        <v>2</v>
      </c>
      <c r="N9612">
        <v>2</v>
      </c>
      <c r="O9612">
        <v>1</v>
      </c>
      <c r="P9612">
        <v>2</v>
      </c>
      <c r="Q9612" t="s">
        <v>51</v>
      </c>
      <c r="R9612" t="b">
        <f>FALSE()</f>
        <v>0</v>
      </c>
      <c r="S9612" t="b">
        <f>TRUE()</f>
        <v>1</v>
      </c>
      <c r="T9612">
        <v>1</v>
      </c>
      <c r="U9612">
        <v>0</v>
      </c>
      <c r="V9612">
        <v>1</v>
      </c>
    </row>
    <row r="9613" spans="1:22" ht="15" customHeight="1" x14ac:dyDescent="0.25">
      <c r="A9613">
        <v>9612</v>
      </c>
      <c r="B9613">
        <v>2</v>
      </c>
      <c r="C9613">
        <v>78</v>
      </c>
      <c r="D9613">
        <v>0</v>
      </c>
      <c r="E9613">
        <v>0</v>
      </c>
      <c r="F9613">
        <v>22</v>
      </c>
      <c r="G9613">
        <v>325</v>
      </c>
      <c r="H9613">
        <v>0</v>
      </c>
      <c r="I9613">
        <v>7.246377E-3</v>
      </c>
      <c r="J9613">
        <v>19.103495680000002</v>
      </c>
      <c r="K9613">
        <v>0</v>
      </c>
      <c r="L9613" t="s">
        <v>62</v>
      </c>
      <c r="M9613">
        <v>4</v>
      </c>
      <c r="N9613">
        <v>1</v>
      </c>
      <c r="O9613">
        <v>3</v>
      </c>
      <c r="P9613">
        <v>1</v>
      </c>
      <c r="Q9613" t="s">
        <v>51</v>
      </c>
      <c r="R9613" t="b">
        <f>TRUE()</f>
        <v>1</v>
      </c>
      <c r="S9613" t="b">
        <f>TRUE()</f>
        <v>1</v>
      </c>
      <c r="T9613">
        <v>1</v>
      </c>
      <c r="U9613">
        <v>1</v>
      </c>
      <c r="V9613">
        <v>1</v>
      </c>
    </row>
    <row r="9614" spans="1:22" ht="15" customHeight="1" x14ac:dyDescent="0.25">
      <c r="A9614">
        <v>9613</v>
      </c>
      <c r="B9614">
        <v>0</v>
      </c>
      <c r="C9614">
        <v>0</v>
      </c>
      <c r="D9614">
        <v>0</v>
      </c>
      <c r="E9614">
        <v>0</v>
      </c>
      <c r="F9614">
        <v>5</v>
      </c>
      <c r="G9614">
        <v>178.83333329999999</v>
      </c>
      <c r="H9614">
        <v>0</v>
      </c>
      <c r="I9614">
        <v>0.04</v>
      </c>
      <c r="J9614">
        <v>0</v>
      </c>
      <c r="K9614">
        <v>0</v>
      </c>
      <c r="L9614" t="s">
        <v>59</v>
      </c>
      <c r="M9614">
        <v>2</v>
      </c>
      <c r="N9614">
        <v>2</v>
      </c>
      <c r="O9614">
        <v>7</v>
      </c>
      <c r="P9614">
        <v>13</v>
      </c>
      <c r="Q9614" t="s">
        <v>51</v>
      </c>
      <c r="R9614" t="b">
        <f>TRUE()</f>
        <v>1</v>
      </c>
      <c r="S9614" t="b">
        <f>FALSE()</f>
        <v>0</v>
      </c>
      <c r="T9614">
        <v>0</v>
      </c>
      <c r="U9614">
        <v>1</v>
      </c>
      <c r="V9614">
        <v>1</v>
      </c>
    </row>
    <row r="9615" spans="1:22" ht="15" customHeight="1" x14ac:dyDescent="0.25">
      <c r="A9615">
        <v>9614</v>
      </c>
      <c r="B9615">
        <v>0</v>
      </c>
      <c r="C9615">
        <v>0</v>
      </c>
      <c r="D9615">
        <v>0</v>
      </c>
      <c r="E9615">
        <v>0</v>
      </c>
      <c r="F9615">
        <v>9</v>
      </c>
      <c r="G9615">
        <v>165.58333329999999</v>
      </c>
      <c r="H9615">
        <v>7.4074070000000004E-3</v>
      </c>
      <c r="I9615">
        <v>0.06</v>
      </c>
      <c r="J9615">
        <v>0</v>
      </c>
      <c r="K9615">
        <v>0</v>
      </c>
      <c r="L9615" t="s">
        <v>62</v>
      </c>
      <c r="M9615">
        <v>3</v>
      </c>
      <c r="N9615">
        <v>2</v>
      </c>
      <c r="O9615">
        <v>1</v>
      </c>
      <c r="P9615">
        <v>3</v>
      </c>
      <c r="Q9615" t="s">
        <v>51</v>
      </c>
      <c r="R9615" t="b">
        <f>FALSE()</f>
        <v>0</v>
      </c>
      <c r="S9615" t="b">
        <f>FALSE()</f>
        <v>0</v>
      </c>
      <c r="T9615">
        <v>0</v>
      </c>
      <c r="U9615">
        <v>0</v>
      </c>
      <c r="V9615">
        <v>1</v>
      </c>
    </row>
    <row r="9616" spans="1:22" ht="15" customHeight="1" x14ac:dyDescent="0.25">
      <c r="A9616">
        <v>9615</v>
      </c>
      <c r="B9616">
        <v>1</v>
      </c>
      <c r="C9616">
        <v>63.5</v>
      </c>
      <c r="D9616">
        <v>0</v>
      </c>
      <c r="E9616">
        <v>0</v>
      </c>
      <c r="F9616">
        <v>7</v>
      </c>
      <c r="G9616">
        <v>58.9</v>
      </c>
      <c r="H9616">
        <v>0</v>
      </c>
      <c r="I9616">
        <v>2.5000000000000001E-2</v>
      </c>
      <c r="J9616">
        <v>0</v>
      </c>
      <c r="K9616">
        <v>0</v>
      </c>
      <c r="L9616" t="s">
        <v>62</v>
      </c>
      <c r="M9616">
        <v>1</v>
      </c>
      <c r="N9616">
        <v>1</v>
      </c>
      <c r="O9616">
        <v>2</v>
      </c>
      <c r="P9616">
        <v>2</v>
      </c>
      <c r="Q9616" t="s">
        <v>52</v>
      </c>
      <c r="R9616" t="b">
        <f>FALSE()</f>
        <v>0</v>
      </c>
      <c r="S9616" t="b">
        <f>FALSE()</f>
        <v>0</v>
      </c>
      <c r="T9616">
        <v>0</v>
      </c>
      <c r="U9616">
        <v>0</v>
      </c>
      <c r="V9616">
        <v>0</v>
      </c>
    </row>
    <row r="9617" spans="1:22" ht="15" customHeight="1" x14ac:dyDescent="0.25">
      <c r="A9617">
        <v>9616</v>
      </c>
      <c r="B9617">
        <v>1</v>
      </c>
      <c r="C9617">
        <v>0</v>
      </c>
      <c r="D9617">
        <v>3</v>
      </c>
      <c r="E9617">
        <v>447.5</v>
      </c>
      <c r="F9617">
        <v>27</v>
      </c>
      <c r="G9617">
        <v>1381.75</v>
      </c>
      <c r="H9617">
        <v>6.8965520000000002E-3</v>
      </c>
      <c r="I9617">
        <v>3.4482759000000002E-2</v>
      </c>
      <c r="J9617">
        <v>0</v>
      </c>
      <c r="K9617">
        <v>0</v>
      </c>
      <c r="L9617" t="s">
        <v>59</v>
      </c>
      <c r="M9617">
        <v>2</v>
      </c>
      <c r="N9617">
        <v>2</v>
      </c>
      <c r="O9617">
        <v>1</v>
      </c>
      <c r="P9617">
        <v>2</v>
      </c>
      <c r="Q9617" t="s">
        <v>51</v>
      </c>
      <c r="R9617" t="b">
        <f>TRUE()</f>
        <v>1</v>
      </c>
      <c r="S9617" t="b">
        <f>FALSE()</f>
        <v>0</v>
      </c>
      <c r="T9617">
        <v>0</v>
      </c>
      <c r="U9617">
        <v>1</v>
      </c>
      <c r="V9617">
        <v>1</v>
      </c>
    </row>
    <row r="9618" spans="1:22" ht="15" customHeight="1" x14ac:dyDescent="0.25">
      <c r="A9618">
        <v>9617</v>
      </c>
      <c r="B9618">
        <v>5</v>
      </c>
      <c r="C9618">
        <v>408.40833329999998</v>
      </c>
      <c r="D9618">
        <v>2</v>
      </c>
      <c r="E9618">
        <v>47.5</v>
      </c>
      <c r="F9618">
        <v>54</v>
      </c>
      <c r="G9618">
        <v>1547.477273</v>
      </c>
      <c r="H9618">
        <v>0</v>
      </c>
      <c r="I9618">
        <v>1.7333332999999999E-2</v>
      </c>
      <c r="J9618">
        <v>0</v>
      </c>
      <c r="K9618">
        <v>0</v>
      </c>
      <c r="L9618" t="s">
        <v>59</v>
      </c>
      <c r="M9618">
        <v>2</v>
      </c>
      <c r="N9618">
        <v>2</v>
      </c>
      <c r="O9618">
        <v>3</v>
      </c>
      <c r="P9618">
        <v>2</v>
      </c>
      <c r="Q9618" t="s">
        <v>51</v>
      </c>
      <c r="R9618" t="b">
        <f>TRUE()</f>
        <v>1</v>
      </c>
      <c r="S9618" t="b">
        <f>TRUE()</f>
        <v>1</v>
      </c>
      <c r="T9618">
        <v>1</v>
      </c>
      <c r="U9618">
        <v>1</v>
      </c>
      <c r="V9618">
        <v>1</v>
      </c>
    </row>
    <row r="9619" spans="1:22" ht="15" customHeight="1" x14ac:dyDescent="0.25">
      <c r="A9619">
        <v>9618</v>
      </c>
      <c r="B9619">
        <v>0</v>
      </c>
      <c r="C9619">
        <v>0</v>
      </c>
      <c r="D9619">
        <v>0</v>
      </c>
      <c r="E9619">
        <v>0</v>
      </c>
      <c r="F9619">
        <v>19</v>
      </c>
      <c r="G9619">
        <v>465.6333333</v>
      </c>
      <c r="H9619">
        <v>0</v>
      </c>
      <c r="I9619">
        <v>2.6315788999999999E-2</v>
      </c>
      <c r="J9619">
        <v>0</v>
      </c>
      <c r="K9619">
        <v>0</v>
      </c>
      <c r="L9619" t="s">
        <v>59</v>
      </c>
      <c r="M9619">
        <v>1</v>
      </c>
      <c r="N9619">
        <v>1</v>
      </c>
      <c r="O9619">
        <v>1</v>
      </c>
      <c r="P9619">
        <v>2</v>
      </c>
      <c r="Q9619" t="s">
        <v>52</v>
      </c>
      <c r="R9619" t="b">
        <f>TRUE()</f>
        <v>1</v>
      </c>
      <c r="S9619" t="b">
        <f t="shared" ref="S9619:S9624" si="979">FALSE()</f>
        <v>0</v>
      </c>
      <c r="T9619">
        <v>0</v>
      </c>
      <c r="U9619">
        <v>1</v>
      </c>
      <c r="V9619">
        <v>0</v>
      </c>
    </row>
    <row r="9620" spans="1:22" ht="15" customHeight="1" x14ac:dyDescent="0.25">
      <c r="A9620">
        <v>9619</v>
      </c>
      <c r="B9620">
        <v>0</v>
      </c>
      <c r="C9620">
        <v>0</v>
      </c>
      <c r="D9620">
        <v>0</v>
      </c>
      <c r="E9620">
        <v>0</v>
      </c>
      <c r="F9620">
        <v>10</v>
      </c>
      <c r="G9620">
        <v>328.5</v>
      </c>
      <c r="H9620">
        <v>0</v>
      </c>
      <c r="I9620">
        <v>4.1666666999999998E-2</v>
      </c>
      <c r="J9620">
        <v>0</v>
      </c>
      <c r="K9620">
        <v>0</v>
      </c>
      <c r="L9620" t="s">
        <v>59</v>
      </c>
      <c r="M9620">
        <v>2</v>
      </c>
      <c r="N9620">
        <v>2</v>
      </c>
      <c r="O9620">
        <v>7</v>
      </c>
      <c r="P9620">
        <v>6</v>
      </c>
      <c r="Q9620" t="s">
        <v>51</v>
      </c>
      <c r="R9620" t="b">
        <f>FALSE()</f>
        <v>0</v>
      </c>
      <c r="S9620" t="b">
        <f t="shared" si="979"/>
        <v>0</v>
      </c>
      <c r="T9620">
        <v>0</v>
      </c>
      <c r="U9620">
        <v>0</v>
      </c>
      <c r="V9620">
        <v>1</v>
      </c>
    </row>
    <row r="9621" spans="1:22" ht="15" customHeight="1" x14ac:dyDescent="0.25">
      <c r="A9621">
        <v>9620</v>
      </c>
      <c r="B9621">
        <v>3</v>
      </c>
      <c r="C9621">
        <v>70.5</v>
      </c>
      <c r="D9621">
        <v>0</v>
      </c>
      <c r="E9621">
        <v>0</v>
      </c>
      <c r="F9621">
        <v>44</v>
      </c>
      <c r="G9621">
        <v>737.18193470000006</v>
      </c>
      <c r="H9621">
        <v>5.5813950000000003E-3</v>
      </c>
      <c r="I9621">
        <v>2.3137121E-2</v>
      </c>
      <c r="J9621">
        <v>0</v>
      </c>
      <c r="K9621">
        <v>0</v>
      </c>
      <c r="L9621" t="s">
        <v>59</v>
      </c>
      <c r="M9621">
        <v>1</v>
      </c>
      <c r="N9621">
        <v>1</v>
      </c>
      <c r="O9621">
        <v>4</v>
      </c>
      <c r="P9621">
        <v>1</v>
      </c>
      <c r="Q9621" t="s">
        <v>51</v>
      </c>
      <c r="R9621" t="b">
        <f>TRUE()</f>
        <v>1</v>
      </c>
      <c r="S9621" t="b">
        <f t="shared" si="979"/>
        <v>0</v>
      </c>
      <c r="T9621">
        <v>0</v>
      </c>
      <c r="U9621">
        <v>1</v>
      </c>
      <c r="V9621">
        <v>1</v>
      </c>
    </row>
    <row r="9622" spans="1:22" ht="15" customHeight="1" x14ac:dyDescent="0.25">
      <c r="A9622">
        <v>9621</v>
      </c>
      <c r="B9622">
        <v>0</v>
      </c>
      <c r="C9622">
        <v>0</v>
      </c>
      <c r="D9622">
        <v>0</v>
      </c>
      <c r="E9622">
        <v>0</v>
      </c>
      <c r="F9622">
        <v>5</v>
      </c>
      <c r="G9622">
        <v>55.5</v>
      </c>
      <c r="H9622">
        <v>0</v>
      </c>
      <c r="I9622">
        <v>0.04</v>
      </c>
      <c r="J9622">
        <v>0</v>
      </c>
      <c r="K9622">
        <v>0</v>
      </c>
      <c r="L9622" t="s">
        <v>62</v>
      </c>
      <c r="M9622">
        <v>3</v>
      </c>
      <c r="N9622">
        <v>2</v>
      </c>
      <c r="O9622">
        <v>3</v>
      </c>
      <c r="P9622">
        <v>6</v>
      </c>
      <c r="Q9622" t="s">
        <v>51</v>
      </c>
      <c r="R9622" t="b">
        <f>FALSE()</f>
        <v>0</v>
      </c>
      <c r="S9622" t="b">
        <f t="shared" si="979"/>
        <v>0</v>
      </c>
      <c r="T9622">
        <v>0</v>
      </c>
      <c r="U9622">
        <v>0</v>
      </c>
      <c r="V9622">
        <v>1</v>
      </c>
    </row>
    <row r="9623" spans="1:22" ht="15" customHeight="1" x14ac:dyDescent="0.25">
      <c r="A9623">
        <v>9622</v>
      </c>
      <c r="B9623">
        <v>0</v>
      </c>
      <c r="C9623">
        <v>0</v>
      </c>
      <c r="D9623">
        <v>0</v>
      </c>
      <c r="E9623">
        <v>0</v>
      </c>
      <c r="F9623">
        <v>11</v>
      </c>
      <c r="G9623">
        <v>145</v>
      </c>
      <c r="H9623">
        <v>1.8181817999999999E-2</v>
      </c>
      <c r="I9623">
        <v>3.6363635999999998E-2</v>
      </c>
      <c r="J9623">
        <v>0</v>
      </c>
      <c r="K9623">
        <v>0</v>
      </c>
      <c r="L9623" t="s">
        <v>59</v>
      </c>
      <c r="M9623">
        <v>1</v>
      </c>
      <c r="N9623">
        <v>1</v>
      </c>
      <c r="O9623">
        <v>1</v>
      </c>
      <c r="P9623">
        <v>10</v>
      </c>
      <c r="Q9623" t="s">
        <v>51</v>
      </c>
      <c r="R9623" t="b">
        <f>FALSE()</f>
        <v>0</v>
      </c>
      <c r="S9623" t="b">
        <f t="shared" si="979"/>
        <v>0</v>
      </c>
      <c r="T9623">
        <v>0</v>
      </c>
      <c r="U9623">
        <v>0</v>
      </c>
      <c r="V9623">
        <v>1</v>
      </c>
    </row>
    <row r="9624" spans="1:22" ht="15" customHeight="1" x14ac:dyDescent="0.25">
      <c r="A9624">
        <v>9623</v>
      </c>
      <c r="B9624">
        <v>0</v>
      </c>
      <c r="C9624">
        <v>0</v>
      </c>
      <c r="D9624">
        <v>2</v>
      </c>
      <c r="E9624">
        <v>478.91666670000001</v>
      </c>
      <c r="F9624">
        <v>5</v>
      </c>
      <c r="G9624">
        <v>204</v>
      </c>
      <c r="H9624">
        <v>5.7142856999999998E-2</v>
      </c>
      <c r="I9624">
        <v>0.10408163300000001</v>
      </c>
      <c r="J9624">
        <v>0</v>
      </c>
      <c r="K9624">
        <v>0</v>
      </c>
      <c r="L9624" t="s">
        <v>59</v>
      </c>
      <c r="M9624">
        <v>3</v>
      </c>
      <c r="N9624">
        <v>2</v>
      </c>
      <c r="O9624">
        <v>1</v>
      </c>
      <c r="P9624">
        <v>13</v>
      </c>
      <c r="Q9624" t="s">
        <v>51</v>
      </c>
      <c r="R9624" t="b">
        <f>FALSE()</f>
        <v>0</v>
      </c>
      <c r="S9624" t="b">
        <f t="shared" si="979"/>
        <v>0</v>
      </c>
      <c r="T9624">
        <v>0</v>
      </c>
      <c r="U9624">
        <v>0</v>
      </c>
      <c r="V9624">
        <v>1</v>
      </c>
    </row>
    <row r="9625" spans="1:22" ht="15" customHeight="1" x14ac:dyDescent="0.25">
      <c r="A9625">
        <v>9624</v>
      </c>
      <c r="B9625">
        <v>1</v>
      </c>
      <c r="C9625">
        <v>17</v>
      </c>
      <c r="D9625">
        <v>0</v>
      </c>
      <c r="E9625">
        <v>0</v>
      </c>
      <c r="F9625">
        <v>17</v>
      </c>
      <c r="G9625">
        <v>1340.583333</v>
      </c>
      <c r="H9625">
        <v>4.7058823999999999E-2</v>
      </c>
      <c r="I9625">
        <v>7.1568626999999996E-2</v>
      </c>
      <c r="J9625">
        <v>0</v>
      </c>
      <c r="K9625">
        <v>0</v>
      </c>
      <c r="L9625" t="s">
        <v>59</v>
      </c>
      <c r="M9625">
        <v>3</v>
      </c>
      <c r="N9625">
        <v>2</v>
      </c>
      <c r="O9625">
        <v>1</v>
      </c>
      <c r="P9625">
        <v>2</v>
      </c>
      <c r="Q9625" t="s">
        <v>51</v>
      </c>
      <c r="R9625" t="b">
        <f>FALSE()</f>
        <v>0</v>
      </c>
      <c r="S9625" t="b">
        <f>TRUE()</f>
        <v>1</v>
      </c>
      <c r="T9625">
        <v>1</v>
      </c>
      <c r="U9625">
        <v>0</v>
      </c>
      <c r="V9625">
        <v>1</v>
      </c>
    </row>
    <row r="9626" spans="1:22" ht="15" customHeight="1" x14ac:dyDescent="0.25">
      <c r="A9626">
        <v>9625</v>
      </c>
      <c r="B9626">
        <v>0</v>
      </c>
      <c r="C9626">
        <v>0</v>
      </c>
      <c r="D9626">
        <v>0</v>
      </c>
      <c r="E9626">
        <v>0</v>
      </c>
      <c r="F9626">
        <v>51</v>
      </c>
      <c r="G9626">
        <v>742.96031749999997</v>
      </c>
      <c r="H9626">
        <v>3.9215689999999997E-3</v>
      </c>
      <c r="I9626">
        <v>1.2121211999999999E-2</v>
      </c>
      <c r="J9626">
        <v>0</v>
      </c>
      <c r="K9626">
        <v>0</v>
      </c>
      <c r="L9626" t="s">
        <v>59</v>
      </c>
      <c r="M9626">
        <v>1</v>
      </c>
      <c r="N9626">
        <v>1</v>
      </c>
      <c r="O9626">
        <v>3</v>
      </c>
      <c r="P9626">
        <v>2</v>
      </c>
      <c r="Q9626" t="s">
        <v>51</v>
      </c>
      <c r="R9626" t="b">
        <f>TRUE()</f>
        <v>1</v>
      </c>
      <c r="S9626" t="b">
        <f>FALSE()</f>
        <v>0</v>
      </c>
      <c r="T9626">
        <v>0</v>
      </c>
      <c r="U9626">
        <v>1</v>
      </c>
      <c r="V9626">
        <v>1</v>
      </c>
    </row>
    <row r="9627" spans="1:22" ht="15" customHeight="1" x14ac:dyDescent="0.25">
      <c r="A9627">
        <v>9626</v>
      </c>
      <c r="B9627">
        <v>0</v>
      </c>
      <c r="C9627">
        <v>0</v>
      </c>
      <c r="D9627">
        <v>0</v>
      </c>
      <c r="E9627">
        <v>0</v>
      </c>
      <c r="F9627">
        <v>17</v>
      </c>
      <c r="G9627">
        <v>2186.961538</v>
      </c>
      <c r="H9627">
        <v>1.8749999999999999E-2</v>
      </c>
      <c r="I9627">
        <v>2.4226190000000002E-2</v>
      </c>
      <c r="J9627">
        <v>0</v>
      </c>
      <c r="K9627">
        <v>0</v>
      </c>
      <c r="L9627" t="s">
        <v>62</v>
      </c>
      <c r="M9627">
        <v>1</v>
      </c>
      <c r="N9627">
        <v>1</v>
      </c>
      <c r="O9627">
        <v>1</v>
      </c>
      <c r="P9627">
        <v>10</v>
      </c>
      <c r="Q9627" t="s">
        <v>51</v>
      </c>
      <c r="R9627" t="b">
        <f>FALSE()</f>
        <v>0</v>
      </c>
      <c r="S9627" t="b">
        <f>FALSE()</f>
        <v>0</v>
      </c>
      <c r="T9627">
        <v>0</v>
      </c>
      <c r="U9627">
        <v>0</v>
      </c>
      <c r="V9627">
        <v>1</v>
      </c>
    </row>
    <row r="9628" spans="1:22" ht="15" customHeight="1" x14ac:dyDescent="0.25">
      <c r="A9628">
        <v>9627</v>
      </c>
      <c r="B9628">
        <v>2</v>
      </c>
      <c r="C9628">
        <v>21.75</v>
      </c>
      <c r="D9628">
        <v>0</v>
      </c>
      <c r="E9628">
        <v>0</v>
      </c>
      <c r="F9628">
        <v>6</v>
      </c>
      <c r="G9628">
        <v>84.25</v>
      </c>
      <c r="H9628">
        <v>3.3333333E-2</v>
      </c>
      <c r="I9628">
        <v>4.4444444E-2</v>
      </c>
      <c r="J9628">
        <v>0</v>
      </c>
      <c r="K9628">
        <v>0</v>
      </c>
      <c r="L9628" t="s">
        <v>62</v>
      </c>
      <c r="M9628">
        <v>3</v>
      </c>
      <c r="N9628">
        <v>2</v>
      </c>
      <c r="O9628">
        <v>4</v>
      </c>
      <c r="P9628">
        <v>20</v>
      </c>
      <c r="Q9628" t="s">
        <v>51</v>
      </c>
      <c r="R9628" t="b">
        <f>FALSE()</f>
        <v>0</v>
      </c>
      <c r="S9628" t="b">
        <f>FALSE()</f>
        <v>0</v>
      </c>
      <c r="T9628">
        <v>0</v>
      </c>
      <c r="U9628">
        <v>0</v>
      </c>
      <c r="V9628">
        <v>1</v>
      </c>
    </row>
    <row r="9629" spans="1:22" ht="15" customHeight="1" x14ac:dyDescent="0.25">
      <c r="A9629">
        <v>9628</v>
      </c>
      <c r="B9629">
        <v>0</v>
      </c>
      <c r="C9629">
        <v>0</v>
      </c>
      <c r="D9629">
        <v>0</v>
      </c>
      <c r="E9629">
        <v>0</v>
      </c>
      <c r="F9629">
        <v>64</v>
      </c>
      <c r="G9629">
        <v>4492.311111</v>
      </c>
      <c r="H9629">
        <v>4.7619050000000003E-3</v>
      </c>
      <c r="I9629">
        <v>2.2705970999999998E-2</v>
      </c>
      <c r="J9629">
        <v>0</v>
      </c>
      <c r="K9629">
        <v>0</v>
      </c>
      <c r="L9629" t="s">
        <v>59</v>
      </c>
      <c r="M9629">
        <v>2</v>
      </c>
      <c r="N9629">
        <v>2</v>
      </c>
      <c r="O9629">
        <v>3</v>
      </c>
      <c r="P9629">
        <v>2</v>
      </c>
      <c r="Q9629" t="s">
        <v>51</v>
      </c>
      <c r="R9629" t="b">
        <f>FALSE()</f>
        <v>0</v>
      </c>
      <c r="S9629" t="b">
        <f>TRUE()</f>
        <v>1</v>
      </c>
      <c r="T9629">
        <v>1</v>
      </c>
      <c r="U9629">
        <v>0</v>
      </c>
      <c r="V9629">
        <v>1</v>
      </c>
    </row>
    <row r="9630" spans="1:22" ht="15" customHeight="1" x14ac:dyDescent="0.25">
      <c r="A9630">
        <v>9629</v>
      </c>
      <c r="B9630">
        <v>2</v>
      </c>
      <c r="C9630">
        <v>49.8</v>
      </c>
      <c r="D9630">
        <v>0</v>
      </c>
      <c r="E9630">
        <v>0</v>
      </c>
      <c r="F9630">
        <v>41</v>
      </c>
      <c r="G9630">
        <v>857.26666669999997</v>
      </c>
      <c r="H9630">
        <v>1.2195121999999999E-2</v>
      </c>
      <c r="I9630">
        <v>2.42741E-2</v>
      </c>
      <c r="J9630">
        <v>5.850665427</v>
      </c>
      <c r="K9630">
        <v>0</v>
      </c>
      <c r="L9630" t="s">
        <v>59</v>
      </c>
      <c r="M9630">
        <v>2</v>
      </c>
      <c r="N9630">
        <v>2</v>
      </c>
      <c r="O9630">
        <v>1</v>
      </c>
      <c r="P9630">
        <v>1</v>
      </c>
      <c r="Q9630" t="s">
        <v>51</v>
      </c>
      <c r="R9630" t="b">
        <f>FALSE()</f>
        <v>0</v>
      </c>
      <c r="S9630" t="b">
        <f>FALSE()</f>
        <v>0</v>
      </c>
      <c r="T9630">
        <v>0</v>
      </c>
      <c r="U9630">
        <v>0</v>
      </c>
      <c r="V9630">
        <v>1</v>
      </c>
    </row>
    <row r="9631" spans="1:22" ht="15" customHeight="1" x14ac:dyDescent="0.25">
      <c r="A9631">
        <v>9630</v>
      </c>
      <c r="B9631">
        <v>1</v>
      </c>
      <c r="C9631">
        <v>75</v>
      </c>
      <c r="D9631">
        <v>0</v>
      </c>
      <c r="E9631">
        <v>0</v>
      </c>
      <c r="F9631">
        <v>19</v>
      </c>
      <c r="G9631">
        <v>1773.375</v>
      </c>
      <c r="H9631">
        <v>1.1764706E-2</v>
      </c>
      <c r="I9631">
        <v>3.0392157E-2</v>
      </c>
      <c r="J9631">
        <v>28.11635484</v>
      </c>
      <c r="K9631">
        <v>0</v>
      </c>
      <c r="L9631" t="s">
        <v>59</v>
      </c>
      <c r="M9631">
        <v>2</v>
      </c>
      <c r="N9631">
        <v>2</v>
      </c>
      <c r="O9631">
        <v>1</v>
      </c>
      <c r="P9631">
        <v>13</v>
      </c>
      <c r="Q9631" t="s">
        <v>51</v>
      </c>
      <c r="R9631" t="b">
        <f>FALSE()</f>
        <v>0</v>
      </c>
      <c r="S9631" t="b">
        <f>TRUE()</f>
        <v>1</v>
      </c>
      <c r="T9631">
        <v>1</v>
      </c>
      <c r="U9631">
        <v>0</v>
      </c>
      <c r="V9631">
        <v>1</v>
      </c>
    </row>
    <row r="9632" spans="1:22" ht="15" customHeight="1" x14ac:dyDescent="0.25">
      <c r="A9632">
        <v>9631</v>
      </c>
      <c r="B9632">
        <v>5</v>
      </c>
      <c r="C9632">
        <v>46.142857139999997</v>
      </c>
      <c r="D9632">
        <v>0</v>
      </c>
      <c r="E9632">
        <v>0</v>
      </c>
      <c r="F9632">
        <v>51</v>
      </c>
      <c r="G9632">
        <v>1346.6302310000001</v>
      </c>
      <c r="H9632">
        <v>7.1264370000000002E-3</v>
      </c>
      <c r="I9632">
        <v>2.9719533999999999E-2</v>
      </c>
      <c r="J9632">
        <v>0</v>
      </c>
      <c r="K9632">
        <v>0</v>
      </c>
      <c r="L9632" t="s">
        <v>59</v>
      </c>
      <c r="M9632">
        <v>2</v>
      </c>
      <c r="N9632">
        <v>2</v>
      </c>
      <c r="O9632">
        <v>3</v>
      </c>
      <c r="P9632">
        <v>2</v>
      </c>
      <c r="Q9632" t="s">
        <v>51</v>
      </c>
      <c r="R9632" t="b">
        <f>TRUE()</f>
        <v>1</v>
      </c>
      <c r="S9632" t="b">
        <f>FALSE()</f>
        <v>0</v>
      </c>
      <c r="T9632">
        <v>0</v>
      </c>
      <c r="U9632">
        <v>1</v>
      </c>
      <c r="V9632">
        <v>1</v>
      </c>
    </row>
    <row r="9633" spans="1:22" ht="15" customHeight="1" x14ac:dyDescent="0.25">
      <c r="A9633">
        <v>9632</v>
      </c>
      <c r="B9633">
        <v>0</v>
      </c>
      <c r="C9633">
        <v>0</v>
      </c>
      <c r="D9633">
        <v>0</v>
      </c>
      <c r="E9633">
        <v>0</v>
      </c>
      <c r="F9633">
        <v>1</v>
      </c>
      <c r="G9633">
        <v>0</v>
      </c>
      <c r="H9633">
        <v>0.2</v>
      </c>
      <c r="I9633">
        <v>0.2</v>
      </c>
      <c r="J9633">
        <v>0</v>
      </c>
      <c r="K9633">
        <v>0</v>
      </c>
      <c r="L9633" t="s">
        <v>59</v>
      </c>
      <c r="M9633">
        <v>3</v>
      </c>
      <c r="N9633">
        <v>2</v>
      </c>
      <c r="O9633">
        <v>7</v>
      </c>
      <c r="P9633">
        <v>20</v>
      </c>
      <c r="Q9633" t="s">
        <v>51</v>
      </c>
      <c r="R9633" t="b">
        <f t="shared" ref="R9633:R9639" si="980">FALSE()</f>
        <v>0</v>
      </c>
      <c r="S9633" t="b">
        <f>FALSE()</f>
        <v>0</v>
      </c>
      <c r="T9633">
        <v>0</v>
      </c>
      <c r="U9633">
        <v>0</v>
      </c>
      <c r="V9633">
        <v>1</v>
      </c>
    </row>
    <row r="9634" spans="1:22" ht="15" customHeight="1" x14ac:dyDescent="0.25">
      <c r="A9634">
        <v>9633</v>
      </c>
      <c r="B9634">
        <v>0</v>
      </c>
      <c r="C9634">
        <v>0</v>
      </c>
      <c r="D9634">
        <v>0</v>
      </c>
      <c r="E9634">
        <v>0</v>
      </c>
      <c r="F9634">
        <v>30</v>
      </c>
      <c r="G9634">
        <v>805.83333330000005</v>
      </c>
      <c r="H9634">
        <v>0</v>
      </c>
      <c r="I9634">
        <v>3.333333E-3</v>
      </c>
      <c r="J9634">
        <v>0</v>
      </c>
      <c r="K9634">
        <v>0</v>
      </c>
      <c r="L9634" t="s">
        <v>59</v>
      </c>
      <c r="M9634">
        <v>1</v>
      </c>
      <c r="N9634">
        <v>1</v>
      </c>
      <c r="O9634">
        <v>3</v>
      </c>
      <c r="P9634">
        <v>8</v>
      </c>
      <c r="Q9634" t="s">
        <v>52</v>
      </c>
      <c r="R9634" t="b">
        <f t="shared" si="980"/>
        <v>0</v>
      </c>
      <c r="S9634" t="b">
        <f>FALSE()</f>
        <v>0</v>
      </c>
      <c r="T9634">
        <v>0</v>
      </c>
      <c r="U9634">
        <v>0</v>
      </c>
      <c r="V9634">
        <v>0</v>
      </c>
    </row>
    <row r="9635" spans="1:22" ht="15" customHeight="1" x14ac:dyDescent="0.25">
      <c r="A9635">
        <v>9634</v>
      </c>
      <c r="B9635">
        <v>2</v>
      </c>
      <c r="C9635">
        <v>1668.5</v>
      </c>
      <c r="D9635">
        <v>4</v>
      </c>
      <c r="E9635">
        <v>35</v>
      </c>
      <c r="F9635">
        <v>18</v>
      </c>
      <c r="G9635">
        <v>1372.9749999999999</v>
      </c>
      <c r="H9635">
        <v>0</v>
      </c>
      <c r="I9635">
        <v>1.7391304E-2</v>
      </c>
      <c r="J9635">
        <v>41.646259440000001</v>
      </c>
      <c r="K9635">
        <v>0</v>
      </c>
      <c r="L9635" t="s">
        <v>62</v>
      </c>
      <c r="M9635">
        <v>2</v>
      </c>
      <c r="N9635">
        <v>2</v>
      </c>
      <c r="O9635">
        <v>1</v>
      </c>
      <c r="P9635">
        <v>6</v>
      </c>
      <c r="Q9635" t="s">
        <v>51</v>
      </c>
      <c r="R9635" t="b">
        <f t="shared" si="980"/>
        <v>0</v>
      </c>
      <c r="S9635" t="b">
        <f>TRUE()</f>
        <v>1</v>
      </c>
      <c r="T9635">
        <v>1</v>
      </c>
      <c r="U9635">
        <v>0</v>
      </c>
      <c r="V9635">
        <v>1</v>
      </c>
    </row>
    <row r="9636" spans="1:22" ht="15" customHeight="1" x14ac:dyDescent="0.25">
      <c r="A9636">
        <v>9635</v>
      </c>
      <c r="B9636">
        <v>0</v>
      </c>
      <c r="C9636">
        <v>0</v>
      </c>
      <c r="D9636">
        <v>1</v>
      </c>
      <c r="E9636">
        <v>14.75</v>
      </c>
      <c r="F9636">
        <v>30</v>
      </c>
      <c r="G9636">
        <v>2445.0666670000001</v>
      </c>
      <c r="H9636">
        <v>3.3333333E-2</v>
      </c>
      <c r="I9636">
        <v>2.6888888999999999E-2</v>
      </c>
      <c r="J9636">
        <v>0</v>
      </c>
      <c r="K9636">
        <v>0</v>
      </c>
      <c r="L9636" t="s">
        <v>62</v>
      </c>
      <c r="M9636">
        <v>3</v>
      </c>
      <c r="N9636">
        <v>2</v>
      </c>
      <c r="O9636">
        <v>3</v>
      </c>
      <c r="P9636">
        <v>3</v>
      </c>
      <c r="Q9636" t="s">
        <v>51</v>
      </c>
      <c r="R9636" t="b">
        <f t="shared" si="980"/>
        <v>0</v>
      </c>
      <c r="S9636" t="b">
        <f t="shared" ref="S9636:S9645" si="981">FALSE()</f>
        <v>0</v>
      </c>
      <c r="T9636">
        <v>0</v>
      </c>
      <c r="U9636">
        <v>0</v>
      </c>
      <c r="V9636">
        <v>1</v>
      </c>
    </row>
    <row r="9637" spans="1:22" ht="15" customHeight="1" x14ac:dyDescent="0.25">
      <c r="A9637">
        <v>9636</v>
      </c>
      <c r="B9637">
        <v>5</v>
      </c>
      <c r="C9637">
        <v>426.7</v>
      </c>
      <c r="D9637">
        <v>1</v>
      </c>
      <c r="E9637">
        <v>200</v>
      </c>
      <c r="F9637">
        <v>72</v>
      </c>
      <c r="G9637">
        <v>4140.3337659999997</v>
      </c>
      <c r="H9637">
        <v>1.3157889999999999E-3</v>
      </c>
      <c r="I9637">
        <v>2.4597952999999999E-2</v>
      </c>
      <c r="J9637">
        <v>0</v>
      </c>
      <c r="K9637">
        <v>0</v>
      </c>
      <c r="L9637" t="s">
        <v>59</v>
      </c>
      <c r="M9637">
        <v>3</v>
      </c>
      <c r="N9637">
        <v>2</v>
      </c>
      <c r="O9637">
        <v>4</v>
      </c>
      <c r="P9637">
        <v>2</v>
      </c>
      <c r="Q9637" t="s">
        <v>51</v>
      </c>
      <c r="R9637" t="b">
        <f t="shared" si="980"/>
        <v>0</v>
      </c>
      <c r="S9637" t="b">
        <f t="shared" si="981"/>
        <v>0</v>
      </c>
      <c r="T9637">
        <v>0</v>
      </c>
      <c r="U9637">
        <v>0</v>
      </c>
      <c r="V9637">
        <v>1</v>
      </c>
    </row>
    <row r="9638" spans="1:22" ht="15" customHeight="1" x14ac:dyDescent="0.25">
      <c r="A9638">
        <v>9637</v>
      </c>
      <c r="B9638">
        <v>0</v>
      </c>
      <c r="C9638">
        <v>0</v>
      </c>
      <c r="D9638">
        <v>0</v>
      </c>
      <c r="E9638">
        <v>0</v>
      </c>
      <c r="F9638">
        <v>23</v>
      </c>
      <c r="G9638">
        <v>348.3833333</v>
      </c>
      <c r="H9638">
        <v>8.6956519999999999E-3</v>
      </c>
      <c r="I9638">
        <v>4.3478259999999999E-3</v>
      </c>
      <c r="J9638">
        <v>0</v>
      </c>
      <c r="K9638">
        <v>0</v>
      </c>
      <c r="L9638" t="s">
        <v>59</v>
      </c>
      <c r="M9638">
        <v>1</v>
      </c>
      <c r="N9638">
        <v>1</v>
      </c>
      <c r="O9638">
        <v>3</v>
      </c>
      <c r="P9638">
        <v>2</v>
      </c>
      <c r="Q9638" t="s">
        <v>52</v>
      </c>
      <c r="R9638" t="b">
        <f t="shared" si="980"/>
        <v>0</v>
      </c>
      <c r="S9638" t="b">
        <f t="shared" si="981"/>
        <v>0</v>
      </c>
      <c r="T9638">
        <v>0</v>
      </c>
      <c r="U9638">
        <v>0</v>
      </c>
      <c r="V9638">
        <v>0</v>
      </c>
    </row>
    <row r="9639" spans="1:22" ht="15" customHeight="1" x14ac:dyDescent="0.25">
      <c r="A9639">
        <v>9638</v>
      </c>
      <c r="B9639">
        <v>0</v>
      </c>
      <c r="C9639">
        <v>0</v>
      </c>
      <c r="D9639">
        <v>0</v>
      </c>
      <c r="E9639">
        <v>0</v>
      </c>
      <c r="F9639">
        <v>15</v>
      </c>
      <c r="G9639">
        <v>325.5</v>
      </c>
      <c r="H9639">
        <v>0.02</v>
      </c>
      <c r="I9639">
        <v>5.8666666999999999E-2</v>
      </c>
      <c r="J9639">
        <v>0</v>
      </c>
      <c r="K9639">
        <v>0</v>
      </c>
      <c r="L9639" t="s">
        <v>62</v>
      </c>
      <c r="M9639">
        <v>2</v>
      </c>
      <c r="N9639">
        <v>2</v>
      </c>
      <c r="O9639">
        <v>1</v>
      </c>
      <c r="P9639">
        <v>1</v>
      </c>
      <c r="Q9639" t="s">
        <v>51</v>
      </c>
      <c r="R9639" t="b">
        <f t="shared" si="980"/>
        <v>0</v>
      </c>
      <c r="S9639" t="b">
        <f t="shared" si="981"/>
        <v>0</v>
      </c>
      <c r="T9639">
        <v>0</v>
      </c>
      <c r="U9639">
        <v>0</v>
      </c>
      <c r="V9639">
        <v>1</v>
      </c>
    </row>
    <row r="9640" spans="1:22" ht="15" customHeight="1" x14ac:dyDescent="0.25">
      <c r="A9640">
        <v>9639</v>
      </c>
      <c r="B9640">
        <v>0</v>
      </c>
      <c r="C9640">
        <v>0</v>
      </c>
      <c r="D9640">
        <v>0</v>
      </c>
      <c r="E9640">
        <v>0</v>
      </c>
      <c r="F9640">
        <v>64</v>
      </c>
      <c r="G9640">
        <v>1911.6106649999999</v>
      </c>
      <c r="H9640">
        <v>1.2500000000000001E-2</v>
      </c>
      <c r="I9640">
        <v>2.6739194000000001E-2</v>
      </c>
      <c r="J9640">
        <v>0</v>
      </c>
      <c r="K9640">
        <v>0</v>
      </c>
      <c r="L9640" t="s">
        <v>59</v>
      </c>
      <c r="M9640">
        <v>1</v>
      </c>
      <c r="N9640">
        <v>2</v>
      </c>
      <c r="O9640">
        <v>2</v>
      </c>
      <c r="P9640">
        <v>10</v>
      </c>
      <c r="Q9640" t="s">
        <v>51</v>
      </c>
      <c r="R9640" t="b">
        <f>TRUE()</f>
        <v>1</v>
      </c>
      <c r="S9640" t="b">
        <f t="shared" si="981"/>
        <v>0</v>
      </c>
      <c r="T9640">
        <v>0</v>
      </c>
      <c r="U9640">
        <v>1</v>
      </c>
      <c r="V9640">
        <v>1</v>
      </c>
    </row>
    <row r="9641" spans="1:22" ht="15" customHeight="1" x14ac:dyDescent="0.25">
      <c r="A9641">
        <v>9640</v>
      </c>
      <c r="B9641">
        <v>8</v>
      </c>
      <c r="C9641">
        <v>388.79166670000001</v>
      </c>
      <c r="D9641">
        <v>1</v>
      </c>
      <c r="E9641">
        <v>944.75</v>
      </c>
      <c r="F9641">
        <v>17</v>
      </c>
      <c r="G9641">
        <v>1464.416667</v>
      </c>
      <c r="H9641">
        <v>1.9047618999999998E-2</v>
      </c>
      <c r="I9641">
        <v>3.4920634999999998E-2</v>
      </c>
      <c r="J9641">
        <v>0</v>
      </c>
      <c r="K9641">
        <v>0</v>
      </c>
      <c r="L9641" t="s">
        <v>59</v>
      </c>
      <c r="M9641">
        <v>1</v>
      </c>
      <c r="N9641">
        <v>1</v>
      </c>
      <c r="O9641">
        <v>4</v>
      </c>
      <c r="P9641">
        <v>3</v>
      </c>
      <c r="Q9641" t="s">
        <v>51</v>
      </c>
      <c r="R9641" t="b">
        <f>FALSE()</f>
        <v>0</v>
      </c>
      <c r="S9641" t="b">
        <f t="shared" si="981"/>
        <v>0</v>
      </c>
      <c r="T9641">
        <v>0</v>
      </c>
      <c r="U9641">
        <v>0</v>
      </c>
      <c r="V9641">
        <v>1</v>
      </c>
    </row>
    <row r="9642" spans="1:22" ht="15" customHeight="1" x14ac:dyDescent="0.25">
      <c r="A9642">
        <v>9641</v>
      </c>
      <c r="B9642">
        <v>2</v>
      </c>
      <c r="C9642">
        <v>40.5</v>
      </c>
      <c r="D9642">
        <v>1</v>
      </c>
      <c r="E9642">
        <v>4</v>
      </c>
      <c r="F9642">
        <v>19</v>
      </c>
      <c r="G9642">
        <v>472.54166670000001</v>
      </c>
      <c r="H9642">
        <v>0</v>
      </c>
      <c r="I9642">
        <v>5.0000000000000001E-3</v>
      </c>
      <c r="J9642">
        <v>0</v>
      </c>
      <c r="K9642">
        <v>0</v>
      </c>
      <c r="L9642" t="s">
        <v>59</v>
      </c>
      <c r="M9642">
        <v>1</v>
      </c>
      <c r="N9642">
        <v>1</v>
      </c>
      <c r="O9642">
        <v>4</v>
      </c>
      <c r="P9642">
        <v>2</v>
      </c>
      <c r="Q9642" t="s">
        <v>51</v>
      </c>
      <c r="R9642" t="b">
        <f>FALSE()</f>
        <v>0</v>
      </c>
      <c r="S9642" t="b">
        <f t="shared" si="981"/>
        <v>0</v>
      </c>
      <c r="T9642">
        <v>0</v>
      </c>
      <c r="U9642">
        <v>0</v>
      </c>
      <c r="V9642">
        <v>1</v>
      </c>
    </row>
    <row r="9643" spans="1:22" ht="15" customHeight="1" x14ac:dyDescent="0.25">
      <c r="A9643">
        <v>9642</v>
      </c>
      <c r="B9643">
        <v>0</v>
      </c>
      <c r="C9643">
        <v>0</v>
      </c>
      <c r="D9643">
        <v>0</v>
      </c>
      <c r="E9643">
        <v>0</v>
      </c>
      <c r="F9643">
        <v>38</v>
      </c>
      <c r="G9643">
        <v>1593.583333</v>
      </c>
      <c r="H9643">
        <v>0</v>
      </c>
      <c r="I9643">
        <v>1.0526316000000001E-2</v>
      </c>
      <c r="J9643">
        <v>0</v>
      </c>
      <c r="K9643">
        <v>0</v>
      </c>
      <c r="L9643" t="s">
        <v>59</v>
      </c>
      <c r="M9643">
        <v>2</v>
      </c>
      <c r="N9643">
        <v>2</v>
      </c>
      <c r="O9643">
        <v>2</v>
      </c>
      <c r="P9643">
        <v>1</v>
      </c>
      <c r="Q9643" t="s">
        <v>51</v>
      </c>
      <c r="R9643" t="b">
        <f>FALSE()</f>
        <v>0</v>
      </c>
      <c r="S9643" t="b">
        <f t="shared" si="981"/>
        <v>0</v>
      </c>
      <c r="T9643">
        <v>0</v>
      </c>
      <c r="U9643">
        <v>0</v>
      </c>
      <c r="V9643">
        <v>1</v>
      </c>
    </row>
    <row r="9644" spans="1:22" ht="15" customHeight="1" x14ac:dyDescent="0.25">
      <c r="A9644">
        <v>9643</v>
      </c>
      <c r="B9644">
        <v>5</v>
      </c>
      <c r="C9644">
        <v>87.75</v>
      </c>
      <c r="D9644">
        <v>0</v>
      </c>
      <c r="E9644">
        <v>0</v>
      </c>
      <c r="F9644">
        <v>6</v>
      </c>
      <c r="G9644">
        <v>135.08333329999999</v>
      </c>
      <c r="H9644">
        <v>0</v>
      </c>
      <c r="I9644">
        <v>9.0909089999999994E-3</v>
      </c>
      <c r="J9644">
        <v>0</v>
      </c>
      <c r="K9644">
        <v>0</v>
      </c>
      <c r="L9644" t="s">
        <v>59</v>
      </c>
      <c r="M9644">
        <v>1</v>
      </c>
      <c r="N9644">
        <v>1</v>
      </c>
      <c r="O9644">
        <v>2</v>
      </c>
      <c r="P9644">
        <v>2</v>
      </c>
      <c r="Q9644" t="s">
        <v>52</v>
      </c>
      <c r="R9644" t="b">
        <f>TRUE()</f>
        <v>1</v>
      </c>
      <c r="S9644" t="b">
        <f t="shared" si="981"/>
        <v>0</v>
      </c>
      <c r="T9644">
        <v>0</v>
      </c>
      <c r="U9644">
        <v>1</v>
      </c>
      <c r="V9644">
        <v>0</v>
      </c>
    </row>
    <row r="9645" spans="1:22" ht="15" customHeight="1" x14ac:dyDescent="0.25">
      <c r="A9645">
        <v>9644</v>
      </c>
      <c r="B9645">
        <v>1</v>
      </c>
      <c r="C9645">
        <v>0</v>
      </c>
      <c r="D9645">
        <v>0</v>
      </c>
      <c r="E9645">
        <v>0</v>
      </c>
      <c r="F9645">
        <v>77</v>
      </c>
      <c r="G9645">
        <v>4350.6473210000004</v>
      </c>
      <c r="H9645">
        <v>1.2727273000000001E-2</v>
      </c>
      <c r="I9645">
        <v>2.3842532E-2</v>
      </c>
      <c r="J9645">
        <v>14.38546841</v>
      </c>
      <c r="K9645">
        <v>0</v>
      </c>
      <c r="L9645" t="s">
        <v>59</v>
      </c>
      <c r="M9645">
        <v>2</v>
      </c>
      <c r="N9645">
        <v>2</v>
      </c>
      <c r="O9645">
        <v>1</v>
      </c>
      <c r="P9645">
        <v>2</v>
      </c>
      <c r="Q9645" t="s">
        <v>51</v>
      </c>
      <c r="R9645" t="b">
        <f>FALSE()</f>
        <v>0</v>
      </c>
      <c r="S9645" t="b">
        <f t="shared" si="981"/>
        <v>0</v>
      </c>
      <c r="T9645">
        <v>0</v>
      </c>
      <c r="U9645">
        <v>0</v>
      </c>
      <c r="V9645">
        <v>1</v>
      </c>
    </row>
    <row r="9646" spans="1:22" ht="15" customHeight="1" x14ac:dyDescent="0.25">
      <c r="A9646">
        <v>9645</v>
      </c>
      <c r="B9646">
        <v>2</v>
      </c>
      <c r="C9646">
        <v>56</v>
      </c>
      <c r="D9646">
        <v>0</v>
      </c>
      <c r="E9646">
        <v>0</v>
      </c>
      <c r="F9646">
        <v>33</v>
      </c>
      <c r="G9646">
        <v>1399.15</v>
      </c>
      <c r="H9646">
        <v>0</v>
      </c>
      <c r="I9646">
        <v>1.1290323E-2</v>
      </c>
      <c r="J9646">
        <v>12.45078371</v>
      </c>
      <c r="K9646">
        <v>0</v>
      </c>
      <c r="L9646" t="s">
        <v>59</v>
      </c>
      <c r="M9646">
        <v>1</v>
      </c>
      <c r="N9646">
        <v>1</v>
      </c>
      <c r="O9646">
        <v>2</v>
      </c>
      <c r="P9646">
        <v>8</v>
      </c>
      <c r="Q9646" t="s">
        <v>52</v>
      </c>
      <c r="R9646" t="b">
        <f>TRUE()</f>
        <v>1</v>
      </c>
      <c r="S9646" t="b">
        <f>TRUE()</f>
        <v>1</v>
      </c>
      <c r="T9646">
        <v>1</v>
      </c>
      <c r="U9646">
        <v>1</v>
      </c>
      <c r="V9646">
        <v>0</v>
      </c>
    </row>
    <row r="9647" spans="1:22" ht="15" customHeight="1" x14ac:dyDescent="0.25">
      <c r="A9647">
        <v>9646</v>
      </c>
      <c r="B9647">
        <v>1</v>
      </c>
      <c r="C9647">
        <v>3.5</v>
      </c>
      <c r="D9647">
        <v>0</v>
      </c>
      <c r="E9647">
        <v>0</v>
      </c>
      <c r="F9647">
        <v>49</v>
      </c>
      <c r="G9647">
        <v>663.52777779999997</v>
      </c>
      <c r="H9647">
        <v>0</v>
      </c>
      <c r="I9647">
        <v>5.3191489999999996E-3</v>
      </c>
      <c r="J9647">
        <v>0</v>
      </c>
      <c r="K9647">
        <v>0</v>
      </c>
      <c r="L9647" t="s">
        <v>59</v>
      </c>
      <c r="M9647">
        <v>2</v>
      </c>
      <c r="N9647">
        <v>2</v>
      </c>
      <c r="O9647">
        <v>3</v>
      </c>
      <c r="P9647">
        <v>2</v>
      </c>
      <c r="Q9647" t="s">
        <v>51</v>
      </c>
      <c r="R9647" t="b">
        <f>FALSE()</f>
        <v>0</v>
      </c>
      <c r="S9647" t="b">
        <f t="shared" ref="S9647:S9655" si="982">FALSE()</f>
        <v>0</v>
      </c>
      <c r="T9647">
        <v>0</v>
      </c>
      <c r="U9647">
        <v>0</v>
      </c>
      <c r="V9647">
        <v>1</v>
      </c>
    </row>
    <row r="9648" spans="1:22" ht="15" customHeight="1" x14ac:dyDescent="0.25">
      <c r="A9648">
        <v>9647</v>
      </c>
      <c r="B9648">
        <v>7</v>
      </c>
      <c r="C9648">
        <v>146.69999999999999</v>
      </c>
      <c r="D9648">
        <v>5</v>
      </c>
      <c r="E9648">
        <v>195</v>
      </c>
      <c r="F9648">
        <v>42</v>
      </c>
      <c r="G9648">
        <v>1717.666667</v>
      </c>
      <c r="H9648">
        <v>1.9607840000000001E-3</v>
      </c>
      <c r="I9648">
        <v>2.9981325999999999E-2</v>
      </c>
      <c r="J9648">
        <v>0</v>
      </c>
      <c r="K9648">
        <v>0</v>
      </c>
      <c r="L9648" t="s">
        <v>62</v>
      </c>
      <c r="M9648">
        <v>2</v>
      </c>
      <c r="N9648">
        <v>2</v>
      </c>
      <c r="O9648">
        <v>1</v>
      </c>
      <c r="P9648">
        <v>2</v>
      </c>
      <c r="Q9648" t="s">
        <v>51</v>
      </c>
      <c r="R9648" t="b">
        <f>FALSE()</f>
        <v>0</v>
      </c>
      <c r="S9648" t="b">
        <f t="shared" si="982"/>
        <v>0</v>
      </c>
      <c r="T9648">
        <v>0</v>
      </c>
      <c r="U9648">
        <v>0</v>
      </c>
      <c r="V9648">
        <v>1</v>
      </c>
    </row>
    <row r="9649" spans="1:22" ht="15" customHeight="1" x14ac:dyDescent="0.25">
      <c r="A9649">
        <v>9648</v>
      </c>
      <c r="B9649">
        <v>0</v>
      </c>
      <c r="C9649">
        <v>0</v>
      </c>
      <c r="D9649">
        <v>0</v>
      </c>
      <c r="E9649">
        <v>0</v>
      </c>
      <c r="F9649">
        <v>34</v>
      </c>
      <c r="G9649">
        <v>740.30714290000003</v>
      </c>
      <c r="H9649">
        <v>0</v>
      </c>
      <c r="I9649">
        <v>1.4052288E-2</v>
      </c>
      <c r="J9649">
        <v>0</v>
      </c>
      <c r="K9649">
        <v>0</v>
      </c>
      <c r="L9649" t="s">
        <v>59</v>
      </c>
      <c r="M9649">
        <v>2</v>
      </c>
      <c r="N9649">
        <v>2</v>
      </c>
      <c r="O9649">
        <v>1</v>
      </c>
      <c r="P9649">
        <v>2</v>
      </c>
      <c r="Q9649" t="s">
        <v>51</v>
      </c>
      <c r="R9649" t="b">
        <f>TRUE()</f>
        <v>1</v>
      </c>
      <c r="S9649" t="b">
        <f t="shared" si="982"/>
        <v>0</v>
      </c>
      <c r="T9649">
        <v>0</v>
      </c>
      <c r="U9649">
        <v>1</v>
      </c>
      <c r="V9649">
        <v>1</v>
      </c>
    </row>
    <row r="9650" spans="1:22" ht="15" customHeight="1" x14ac:dyDescent="0.25">
      <c r="A9650">
        <v>9649</v>
      </c>
      <c r="B9650">
        <v>0</v>
      </c>
      <c r="C9650">
        <v>0</v>
      </c>
      <c r="D9650">
        <v>0</v>
      </c>
      <c r="E9650">
        <v>0</v>
      </c>
      <c r="F9650">
        <v>7</v>
      </c>
      <c r="G9650">
        <v>105</v>
      </c>
      <c r="H9650">
        <v>0</v>
      </c>
      <c r="I9650">
        <v>3.3333333E-2</v>
      </c>
      <c r="J9650">
        <v>0</v>
      </c>
      <c r="K9650">
        <v>0</v>
      </c>
      <c r="L9650" t="s">
        <v>62</v>
      </c>
      <c r="M9650">
        <v>2</v>
      </c>
      <c r="N9650">
        <v>2</v>
      </c>
      <c r="O9650">
        <v>1</v>
      </c>
      <c r="P9650">
        <v>8</v>
      </c>
      <c r="Q9650" t="s">
        <v>52</v>
      </c>
      <c r="R9650" t="b">
        <f>FALSE()</f>
        <v>0</v>
      </c>
      <c r="S9650" t="b">
        <f t="shared" si="982"/>
        <v>0</v>
      </c>
      <c r="T9650">
        <v>0</v>
      </c>
      <c r="U9650">
        <v>0</v>
      </c>
      <c r="V9650">
        <v>0</v>
      </c>
    </row>
    <row r="9651" spans="1:22" ht="15" customHeight="1" x14ac:dyDescent="0.25">
      <c r="A9651">
        <v>9650</v>
      </c>
      <c r="B9651">
        <v>5</v>
      </c>
      <c r="C9651">
        <v>173.54166670000001</v>
      </c>
      <c r="D9651">
        <v>5</v>
      </c>
      <c r="E9651">
        <v>109.75</v>
      </c>
      <c r="F9651">
        <v>38</v>
      </c>
      <c r="G9651">
        <v>1859.3829370000001</v>
      </c>
      <c r="H9651">
        <v>4.5454550000000003E-3</v>
      </c>
      <c r="I9651">
        <v>9.0909089999999994E-3</v>
      </c>
      <c r="J9651">
        <v>0</v>
      </c>
      <c r="K9651">
        <v>0</v>
      </c>
      <c r="L9651" t="s">
        <v>62</v>
      </c>
      <c r="M9651">
        <v>3</v>
      </c>
      <c r="N9651">
        <v>2</v>
      </c>
      <c r="O9651">
        <v>8</v>
      </c>
      <c r="P9651">
        <v>10</v>
      </c>
      <c r="Q9651" t="s">
        <v>51</v>
      </c>
      <c r="R9651" t="b">
        <f>TRUE()</f>
        <v>1</v>
      </c>
      <c r="S9651" t="b">
        <f t="shared" si="982"/>
        <v>0</v>
      </c>
      <c r="T9651">
        <v>0</v>
      </c>
      <c r="U9651">
        <v>1</v>
      </c>
      <c r="V9651">
        <v>1</v>
      </c>
    </row>
    <row r="9652" spans="1:22" ht="15" customHeight="1" x14ac:dyDescent="0.25">
      <c r="A9652">
        <v>9651</v>
      </c>
      <c r="B9652">
        <v>0</v>
      </c>
      <c r="C9652">
        <v>0</v>
      </c>
      <c r="D9652">
        <v>0</v>
      </c>
      <c r="E9652">
        <v>0</v>
      </c>
      <c r="F9652">
        <v>29</v>
      </c>
      <c r="G9652">
        <v>874.95238099999995</v>
      </c>
      <c r="H9652">
        <v>4.597701E-3</v>
      </c>
      <c r="I9652">
        <v>4.4367815999999997E-2</v>
      </c>
      <c r="J9652">
        <v>0</v>
      </c>
      <c r="K9652">
        <v>0</v>
      </c>
      <c r="L9652" t="s">
        <v>62</v>
      </c>
      <c r="M9652">
        <v>1</v>
      </c>
      <c r="N9652">
        <v>1</v>
      </c>
      <c r="O9652">
        <v>1</v>
      </c>
      <c r="P9652">
        <v>2</v>
      </c>
      <c r="Q9652" t="s">
        <v>51</v>
      </c>
      <c r="R9652" t="b">
        <f>FALSE()</f>
        <v>0</v>
      </c>
      <c r="S9652" t="b">
        <f t="shared" si="982"/>
        <v>0</v>
      </c>
      <c r="T9652">
        <v>0</v>
      </c>
      <c r="U9652">
        <v>0</v>
      </c>
      <c r="V9652">
        <v>1</v>
      </c>
    </row>
    <row r="9653" spans="1:22" ht="15" customHeight="1" x14ac:dyDescent="0.25">
      <c r="A9653">
        <v>9652</v>
      </c>
      <c r="B9653">
        <v>6</v>
      </c>
      <c r="C9653">
        <v>264.41666670000001</v>
      </c>
      <c r="D9653">
        <v>0</v>
      </c>
      <c r="E9653">
        <v>0</v>
      </c>
      <c r="F9653">
        <v>22</v>
      </c>
      <c r="G9653">
        <v>1275.0924239999999</v>
      </c>
      <c r="H9653">
        <v>0</v>
      </c>
      <c r="I9653">
        <v>1.3512906999999999E-2</v>
      </c>
      <c r="J9653">
        <v>65.746052789999993</v>
      </c>
      <c r="K9653">
        <v>0</v>
      </c>
      <c r="L9653" t="s">
        <v>62</v>
      </c>
      <c r="M9653">
        <v>3</v>
      </c>
      <c r="N9653">
        <v>2</v>
      </c>
      <c r="O9653">
        <v>5</v>
      </c>
      <c r="P9653">
        <v>2</v>
      </c>
      <c r="Q9653" t="s">
        <v>51</v>
      </c>
      <c r="R9653" t="b">
        <f>FALSE()</f>
        <v>0</v>
      </c>
      <c r="S9653" t="b">
        <f t="shared" si="982"/>
        <v>0</v>
      </c>
      <c r="T9653">
        <v>0</v>
      </c>
      <c r="U9653">
        <v>0</v>
      </c>
      <c r="V9653">
        <v>1</v>
      </c>
    </row>
    <row r="9654" spans="1:22" ht="15" customHeight="1" x14ac:dyDescent="0.25">
      <c r="A9654">
        <v>9653</v>
      </c>
      <c r="B9654">
        <v>5</v>
      </c>
      <c r="C9654">
        <v>97</v>
      </c>
      <c r="D9654">
        <v>0</v>
      </c>
      <c r="E9654">
        <v>0</v>
      </c>
      <c r="F9654">
        <v>53</v>
      </c>
      <c r="G9654">
        <v>3372.7482140000002</v>
      </c>
      <c r="H9654">
        <v>3.7735849999999999E-3</v>
      </c>
      <c r="I9654">
        <v>2.5157230000000001E-3</v>
      </c>
      <c r="J9654">
        <v>0</v>
      </c>
      <c r="K9654">
        <v>0</v>
      </c>
      <c r="L9654" t="s">
        <v>62</v>
      </c>
      <c r="M9654">
        <v>2</v>
      </c>
      <c r="N9654">
        <v>2</v>
      </c>
      <c r="O9654">
        <v>7</v>
      </c>
      <c r="P9654">
        <v>2</v>
      </c>
      <c r="Q9654" t="s">
        <v>51</v>
      </c>
      <c r="R9654" t="b">
        <f>FALSE()</f>
        <v>0</v>
      </c>
      <c r="S9654" t="b">
        <f t="shared" si="982"/>
        <v>0</v>
      </c>
      <c r="T9654">
        <v>0</v>
      </c>
      <c r="U9654">
        <v>0</v>
      </c>
      <c r="V9654">
        <v>1</v>
      </c>
    </row>
    <row r="9655" spans="1:22" ht="15" customHeight="1" x14ac:dyDescent="0.25">
      <c r="A9655">
        <v>9654</v>
      </c>
      <c r="B9655">
        <v>4</v>
      </c>
      <c r="C9655">
        <v>190</v>
      </c>
      <c r="D9655">
        <v>0</v>
      </c>
      <c r="E9655">
        <v>0</v>
      </c>
      <c r="F9655">
        <v>53</v>
      </c>
      <c r="G9655">
        <v>1328.626894</v>
      </c>
      <c r="H9655">
        <v>1.7857142999999999E-2</v>
      </c>
      <c r="I9655">
        <v>2.2238793E-2</v>
      </c>
      <c r="J9655">
        <v>0</v>
      </c>
      <c r="K9655">
        <v>0</v>
      </c>
      <c r="L9655" t="s">
        <v>62</v>
      </c>
      <c r="M9655">
        <v>1</v>
      </c>
      <c r="N9655">
        <v>1</v>
      </c>
      <c r="O9655">
        <v>1</v>
      </c>
      <c r="P9655">
        <v>10</v>
      </c>
      <c r="Q9655" t="s">
        <v>51</v>
      </c>
      <c r="R9655" t="b">
        <f>TRUE()</f>
        <v>1</v>
      </c>
      <c r="S9655" t="b">
        <f t="shared" si="982"/>
        <v>0</v>
      </c>
      <c r="T9655">
        <v>0</v>
      </c>
      <c r="U9655">
        <v>1</v>
      </c>
      <c r="V9655">
        <v>1</v>
      </c>
    </row>
    <row r="9656" spans="1:22" ht="15" customHeight="1" x14ac:dyDescent="0.25">
      <c r="A9656">
        <v>9655</v>
      </c>
      <c r="B9656">
        <v>10</v>
      </c>
      <c r="C9656">
        <v>175.46666669999999</v>
      </c>
      <c r="D9656">
        <v>1</v>
      </c>
      <c r="E9656">
        <v>7</v>
      </c>
      <c r="F9656">
        <v>82</v>
      </c>
      <c r="G9656">
        <v>2378.3773809999998</v>
      </c>
      <c r="H9656">
        <v>4.3189370000000001E-3</v>
      </c>
      <c r="I9656">
        <v>1.7004256999999998E-2</v>
      </c>
      <c r="J9656">
        <v>13.975048299999999</v>
      </c>
      <c r="K9656">
        <v>0</v>
      </c>
      <c r="L9656" t="s">
        <v>59</v>
      </c>
      <c r="M9656">
        <v>3</v>
      </c>
      <c r="N9656">
        <v>2</v>
      </c>
      <c r="O9656">
        <v>1</v>
      </c>
      <c r="P9656">
        <v>13</v>
      </c>
      <c r="Q9656" t="s">
        <v>51</v>
      </c>
      <c r="R9656" t="b">
        <f>FALSE()</f>
        <v>0</v>
      </c>
      <c r="S9656" t="b">
        <f>TRUE()</f>
        <v>1</v>
      </c>
      <c r="T9656">
        <v>1</v>
      </c>
      <c r="U9656">
        <v>0</v>
      </c>
      <c r="V9656">
        <v>1</v>
      </c>
    </row>
    <row r="9657" spans="1:22" ht="15" customHeight="1" x14ac:dyDescent="0.25">
      <c r="A9657">
        <v>9656</v>
      </c>
      <c r="B9657">
        <v>0</v>
      </c>
      <c r="C9657">
        <v>0</v>
      </c>
      <c r="D9657">
        <v>0</v>
      </c>
      <c r="E9657">
        <v>0</v>
      </c>
      <c r="F9657">
        <v>2</v>
      </c>
      <c r="G9657">
        <v>67.5</v>
      </c>
      <c r="H9657">
        <v>0</v>
      </c>
      <c r="I9657">
        <v>0.1</v>
      </c>
      <c r="J9657">
        <v>0</v>
      </c>
      <c r="K9657">
        <v>0</v>
      </c>
      <c r="L9657" t="s">
        <v>62</v>
      </c>
      <c r="M9657">
        <v>2</v>
      </c>
      <c r="N9657">
        <v>2</v>
      </c>
      <c r="O9657">
        <v>7</v>
      </c>
      <c r="P9657">
        <v>13</v>
      </c>
      <c r="Q9657" t="s">
        <v>51</v>
      </c>
      <c r="R9657" t="b">
        <f>FALSE()</f>
        <v>0</v>
      </c>
      <c r="S9657" t="b">
        <f>FALSE()</f>
        <v>0</v>
      </c>
      <c r="T9657">
        <v>0</v>
      </c>
      <c r="U9657">
        <v>0</v>
      </c>
      <c r="V9657">
        <v>1</v>
      </c>
    </row>
    <row r="9658" spans="1:22" ht="15" customHeight="1" x14ac:dyDescent="0.25">
      <c r="A9658">
        <v>9657</v>
      </c>
      <c r="B9658">
        <v>6</v>
      </c>
      <c r="C9658">
        <v>276.75</v>
      </c>
      <c r="D9658">
        <v>0</v>
      </c>
      <c r="E9658">
        <v>0</v>
      </c>
      <c r="F9658">
        <v>12</v>
      </c>
      <c r="G9658">
        <v>342.125</v>
      </c>
      <c r="H9658">
        <v>0</v>
      </c>
      <c r="I9658">
        <v>7.1428569999999999E-3</v>
      </c>
      <c r="J9658">
        <v>0</v>
      </c>
      <c r="K9658">
        <v>0</v>
      </c>
      <c r="L9658" t="s">
        <v>59</v>
      </c>
      <c r="M9658">
        <v>1</v>
      </c>
      <c r="N9658">
        <v>2</v>
      </c>
      <c r="O9658">
        <v>3</v>
      </c>
      <c r="P9658">
        <v>2</v>
      </c>
      <c r="Q9658" t="s">
        <v>52</v>
      </c>
      <c r="R9658" t="b">
        <f>FALSE()</f>
        <v>0</v>
      </c>
      <c r="S9658" t="b">
        <f>FALSE()</f>
        <v>0</v>
      </c>
      <c r="T9658">
        <v>0</v>
      </c>
      <c r="U9658">
        <v>0</v>
      </c>
      <c r="V9658">
        <v>0</v>
      </c>
    </row>
    <row r="9659" spans="1:22" ht="15" customHeight="1" x14ac:dyDescent="0.25">
      <c r="A9659">
        <v>9658</v>
      </c>
      <c r="B9659">
        <v>0</v>
      </c>
      <c r="C9659">
        <v>0</v>
      </c>
      <c r="D9659">
        <v>0</v>
      </c>
      <c r="E9659">
        <v>0</v>
      </c>
      <c r="F9659">
        <v>27</v>
      </c>
      <c r="G9659">
        <v>1009.375</v>
      </c>
      <c r="H9659">
        <v>7.4074070000000004E-3</v>
      </c>
      <c r="I9659">
        <v>4.0740740999999997E-2</v>
      </c>
      <c r="J9659">
        <v>0</v>
      </c>
      <c r="K9659">
        <v>0</v>
      </c>
      <c r="L9659" t="s">
        <v>59</v>
      </c>
      <c r="M9659">
        <v>2</v>
      </c>
      <c r="N9659">
        <v>2</v>
      </c>
      <c r="O9659">
        <v>1</v>
      </c>
      <c r="P9659">
        <v>2</v>
      </c>
      <c r="Q9659" t="s">
        <v>52</v>
      </c>
      <c r="R9659" t="b">
        <f>TRUE()</f>
        <v>1</v>
      </c>
      <c r="S9659" t="b">
        <f>TRUE()</f>
        <v>1</v>
      </c>
      <c r="T9659">
        <v>1</v>
      </c>
      <c r="U9659">
        <v>1</v>
      </c>
      <c r="V9659">
        <v>0</v>
      </c>
    </row>
    <row r="9660" spans="1:22" ht="15" customHeight="1" x14ac:dyDescent="0.25">
      <c r="A9660">
        <v>9659</v>
      </c>
      <c r="B9660">
        <v>0</v>
      </c>
      <c r="C9660">
        <v>0</v>
      </c>
      <c r="D9660">
        <v>2</v>
      </c>
      <c r="E9660">
        <v>52.5</v>
      </c>
      <c r="F9660">
        <v>18</v>
      </c>
      <c r="G9660">
        <v>502</v>
      </c>
      <c r="H9660">
        <v>0</v>
      </c>
      <c r="I9660">
        <v>0.01</v>
      </c>
      <c r="J9660">
        <v>0</v>
      </c>
      <c r="K9660">
        <v>0</v>
      </c>
      <c r="L9660" t="s">
        <v>62</v>
      </c>
      <c r="M9660">
        <v>8</v>
      </c>
      <c r="N9660">
        <v>2</v>
      </c>
      <c r="O9660">
        <v>9</v>
      </c>
      <c r="P9660">
        <v>2</v>
      </c>
      <c r="Q9660" t="s">
        <v>52</v>
      </c>
      <c r="R9660" t="b">
        <f>TRUE()</f>
        <v>1</v>
      </c>
      <c r="S9660" t="b">
        <f t="shared" ref="S9660:S9665" si="983">FALSE()</f>
        <v>0</v>
      </c>
      <c r="T9660">
        <v>0</v>
      </c>
      <c r="U9660">
        <v>1</v>
      </c>
      <c r="V9660">
        <v>0</v>
      </c>
    </row>
    <row r="9661" spans="1:22" ht="15" customHeight="1" x14ac:dyDescent="0.25">
      <c r="A9661">
        <v>9660</v>
      </c>
      <c r="B9661">
        <v>0</v>
      </c>
      <c r="C9661">
        <v>0</v>
      </c>
      <c r="D9661">
        <v>0</v>
      </c>
      <c r="E9661">
        <v>0</v>
      </c>
      <c r="F9661">
        <v>6</v>
      </c>
      <c r="G9661">
        <v>530</v>
      </c>
      <c r="H9661">
        <v>1.6666667E-2</v>
      </c>
      <c r="I9661">
        <v>4.1666666999999998E-2</v>
      </c>
      <c r="J9661">
        <v>0</v>
      </c>
      <c r="K9661">
        <v>0</v>
      </c>
      <c r="L9661" t="s">
        <v>59</v>
      </c>
      <c r="M9661">
        <v>3</v>
      </c>
      <c r="N9661">
        <v>2</v>
      </c>
      <c r="O9661">
        <v>3</v>
      </c>
      <c r="P9661">
        <v>2</v>
      </c>
      <c r="Q9661" t="s">
        <v>51</v>
      </c>
      <c r="R9661" t="b">
        <f>TRUE()</f>
        <v>1</v>
      </c>
      <c r="S9661" t="b">
        <f t="shared" si="983"/>
        <v>0</v>
      </c>
      <c r="T9661">
        <v>0</v>
      </c>
      <c r="U9661">
        <v>1</v>
      </c>
      <c r="V9661">
        <v>1</v>
      </c>
    </row>
    <row r="9662" spans="1:22" ht="15" customHeight="1" x14ac:dyDescent="0.25">
      <c r="A9662">
        <v>9661</v>
      </c>
      <c r="B9662">
        <v>2</v>
      </c>
      <c r="C9662">
        <v>146</v>
      </c>
      <c r="D9662">
        <v>2</v>
      </c>
      <c r="E9662">
        <v>52.25</v>
      </c>
      <c r="F9662">
        <v>1</v>
      </c>
      <c r="G9662">
        <v>0</v>
      </c>
      <c r="H9662">
        <v>0</v>
      </c>
      <c r="I9662">
        <v>0.04</v>
      </c>
      <c r="J9662">
        <v>0</v>
      </c>
      <c r="K9662">
        <v>0</v>
      </c>
      <c r="L9662" t="s">
        <v>62</v>
      </c>
      <c r="M9662">
        <v>1</v>
      </c>
      <c r="N9662">
        <v>1</v>
      </c>
      <c r="O9662">
        <v>1</v>
      </c>
      <c r="P9662">
        <v>2</v>
      </c>
      <c r="Q9662" t="s">
        <v>51</v>
      </c>
      <c r="R9662" t="b">
        <f>FALSE()</f>
        <v>0</v>
      </c>
      <c r="S9662" t="b">
        <f t="shared" si="983"/>
        <v>0</v>
      </c>
      <c r="T9662">
        <v>0</v>
      </c>
      <c r="U9662">
        <v>0</v>
      </c>
      <c r="V9662">
        <v>1</v>
      </c>
    </row>
    <row r="9663" spans="1:22" ht="15" customHeight="1" x14ac:dyDescent="0.25">
      <c r="A9663">
        <v>9662</v>
      </c>
      <c r="B9663">
        <v>0</v>
      </c>
      <c r="C9663">
        <v>0</v>
      </c>
      <c r="D9663">
        <v>0</v>
      </c>
      <c r="E9663">
        <v>0</v>
      </c>
      <c r="F9663">
        <v>7</v>
      </c>
      <c r="G9663">
        <v>340.5</v>
      </c>
      <c r="H9663">
        <v>0</v>
      </c>
      <c r="I9663">
        <v>2.8571428999999999E-2</v>
      </c>
      <c r="J9663">
        <v>0</v>
      </c>
      <c r="K9663">
        <v>0</v>
      </c>
      <c r="L9663" t="s">
        <v>59</v>
      </c>
      <c r="M9663">
        <v>2</v>
      </c>
      <c r="N9663">
        <v>4</v>
      </c>
      <c r="O9663">
        <v>4</v>
      </c>
      <c r="P9663">
        <v>2</v>
      </c>
      <c r="Q9663" t="s">
        <v>52</v>
      </c>
      <c r="R9663" t="b">
        <f>TRUE()</f>
        <v>1</v>
      </c>
      <c r="S9663" t="b">
        <f t="shared" si="983"/>
        <v>0</v>
      </c>
      <c r="T9663">
        <v>0</v>
      </c>
      <c r="U9663">
        <v>1</v>
      </c>
      <c r="V9663">
        <v>0</v>
      </c>
    </row>
    <row r="9664" spans="1:22" ht="15" customHeight="1" x14ac:dyDescent="0.25">
      <c r="A9664">
        <v>9663</v>
      </c>
      <c r="B9664">
        <v>4</v>
      </c>
      <c r="C9664">
        <v>1946</v>
      </c>
      <c r="D9664">
        <v>0</v>
      </c>
      <c r="E9664">
        <v>0</v>
      </c>
      <c r="F9664">
        <v>31</v>
      </c>
      <c r="G9664">
        <v>731</v>
      </c>
      <c r="H9664">
        <v>0</v>
      </c>
      <c r="I9664">
        <v>5.8823529999999999E-3</v>
      </c>
      <c r="J9664">
        <v>0</v>
      </c>
      <c r="K9664">
        <v>0</v>
      </c>
      <c r="L9664" t="s">
        <v>62</v>
      </c>
      <c r="M9664">
        <v>2</v>
      </c>
      <c r="N9664">
        <v>2</v>
      </c>
      <c r="O9664">
        <v>4</v>
      </c>
      <c r="P9664">
        <v>2</v>
      </c>
      <c r="Q9664" t="s">
        <v>52</v>
      </c>
      <c r="R9664" t="b">
        <f>TRUE()</f>
        <v>1</v>
      </c>
      <c r="S9664" t="b">
        <f t="shared" si="983"/>
        <v>0</v>
      </c>
      <c r="T9664">
        <v>0</v>
      </c>
      <c r="U9664">
        <v>1</v>
      </c>
      <c r="V9664">
        <v>0</v>
      </c>
    </row>
    <row r="9665" spans="1:22" ht="15" customHeight="1" x14ac:dyDescent="0.25">
      <c r="A9665">
        <v>9664</v>
      </c>
      <c r="B9665">
        <v>0</v>
      </c>
      <c r="C9665">
        <v>0</v>
      </c>
      <c r="D9665">
        <v>0</v>
      </c>
      <c r="E9665">
        <v>0</v>
      </c>
      <c r="F9665">
        <v>25</v>
      </c>
      <c r="G9665">
        <v>948.34285709999995</v>
      </c>
      <c r="H9665">
        <v>0</v>
      </c>
      <c r="I9665">
        <v>8.9999999999999993E-3</v>
      </c>
      <c r="J9665">
        <v>0</v>
      </c>
      <c r="K9665">
        <v>0</v>
      </c>
      <c r="L9665" t="s">
        <v>59</v>
      </c>
      <c r="M9665">
        <v>2</v>
      </c>
      <c r="N9665">
        <v>4</v>
      </c>
      <c r="O9665">
        <v>1</v>
      </c>
      <c r="P9665">
        <v>3</v>
      </c>
      <c r="Q9665" t="s">
        <v>51</v>
      </c>
      <c r="R9665" t="b">
        <f t="shared" ref="R9665:R9673" si="984">FALSE()</f>
        <v>0</v>
      </c>
      <c r="S9665" t="b">
        <f t="shared" si="983"/>
        <v>0</v>
      </c>
      <c r="T9665">
        <v>0</v>
      </c>
      <c r="U9665">
        <v>0</v>
      </c>
      <c r="V9665">
        <v>1</v>
      </c>
    </row>
    <row r="9666" spans="1:22" ht="15" customHeight="1" x14ac:dyDescent="0.25">
      <c r="A9666">
        <v>9665</v>
      </c>
      <c r="B9666">
        <v>1</v>
      </c>
      <c r="C9666">
        <v>75</v>
      </c>
      <c r="D9666">
        <v>2</v>
      </c>
      <c r="E9666">
        <v>34.5</v>
      </c>
      <c r="F9666">
        <v>100</v>
      </c>
      <c r="G9666">
        <v>4436.3762989999996</v>
      </c>
      <c r="H9666">
        <v>0</v>
      </c>
      <c r="I9666">
        <v>7.1507150000000002E-3</v>
      </c>
      <c r="J9666">
        <v>0</v>
      </c>
      <c r="K9666">
        <v>0</v>
      </c>
      <c r="L9666" t="s">
        <v>59</v>
      </c>
      <c r="M9666">
        <v>2</v>
      </c>
      <c r="N9666">
        <v>2</v>
      </c>
      <c r="O9666">
        <v>1</v>
      </c>
      <c r="P9666">
        <v>2</v>
      </c>
      <c r="Q9666" t="s">
        <v>51</v>
      </c>
      <c r="R9666" t="b">
        <f t="shared" si="984"/>
        <v>0</v>
      </c>
      <c r="S9666" t="b">
        <f>TRUE()</f>
        <v>1</v>
      </c>
      <c r="T9666">
        <v>1</v>
      </c>
      <c r="U9666">
        <v>0</v>
      </c>
      <c r="V9666">
        <v>1</v>
      </c>
    </row>
    <row r="9667" spans="1:22" ht="15" customHeight="1" x14ac:dyDescent="0.25">
      <c r="A9667">
        <v>9666</v>
      </c>
      <c r="B9667">
        <v>1</v>
      </c>
      <c r="C9667">
        <v>9</v>
      </c>
      <c r="D9667">
        <v>0</v>
      </c>
      <c r="E9667">
        <v>0</v>
      </c>
      <c r="F9667">
        <v>10</v>
      </c>
      <c r="G9667">
        <v>219.5</v>
      </c>
      <c r="H9667">
        <v>0</v>
      </c>
      <c r="I9667">
        <v>2.7272727E-2</v>
      </c>
      <c r="J9667">
        <v>0</v>
      </c>
      <c r="K9667">
        <v>0</v>
      </c>
      <c r="L9667" t="s">
        <v>62</v>
      </c>
      <c r="M9667">
        <v>2</v>
      </c>
      <c r="N9667">
        <v>2</v>
      </c>
      <c r="O9667">
        <v>1</v>
      </c>
      <c r="P9667">
        <v>11</v>
      </c>
      <c r="Q9667" t="s">
        <v>51</v>
      </c>
      <c r="R9667" t="b">
        <f t="shared" si="984"/>
        <v>0</v>
      </c>
      <c r="S9667" t="b">
        <f>FALSE()</f>
        <v>0</v>
      </c>
      <c r="T9667">
        <v>0</v>
      </c>
      <c r="U9667">
        <v>0</v>
      </c>
      <c r="V9667">
        <v>1</v>
      </c>
    </row>
    <row r="9668" spans="1:22" ht="15" customHeight="1" x14ac:dyDescent="0.25">
      <c r="A9668">
        <v>9667</v>
      </c>
      <c r="B9668">
        <v>0</v>
      </c>
      <c r="C9668">
        <v>0</v>
      </c>
      <c r="D9668">
        <v>2</v>
      </c>
      <c r="E9668">
        <v>0</v>
      </c>
      <c r="F9668">
        <v>3</v>
      </c>
      <c r="G9668">
        <v>56.75</v>
      </c>
      <c r="H9668">
        <v>0.1</v>
      </c>
      <c r="I9668">
        <v>0.125</v>
      </c>
      <c r="J9668">
        <v>0</v>
      </c>
      <c r="K9668">
        <v>0</v>
      </c>
      <c r="L9668" t="s">
        <v>59</v>
      </c>
      <c r="M9668">
        <v>1</v>
      </c>
      <c r="N9668">
        <v>1</v>
      </c>
      <c r="O9668">
        <v>1</v>
      </c>
      <c r="P9668">
        <v>2</v>
      </c>
      <c r="Q9668" t="s">
        <v>51</v>
      </c>
      <c r="R9668" t="b">
        <f t="shared" si="984"/>
        <v>0</v>
      </c>
      <c r="S9668" t="b">
        <f>FALSE()</f>
        <v>0</v>
      </c>
      <c r="T9668">
        <v>0</v>
      </c>
      <c r="U9668">
        <v>0</v>
      </c>
      <c r="V9668">
        <v>1</v>
      </c>
    </row>
    <row r="9669" spans="1:22" ht="15" customHeight="1" x14ac:dyDescent="0.25">
      <c r="A9669">
        <v>9668</v>
      </c>
      <c r="B9669">
        <v>3</v>
      </c>
      <c r="C9669">
        <v>40.5</v>
      </c>
      <c r="D9669">
        <v>0</v>
      </c>
      <c r="E9669">
        <v>0</v>
      </c>
      <c r="F9669">
        <v>20</v>
      </c>
      <c r="G9669">
        <v>758.75</v>
      </c>
      <c r="H9669">
        <v>0</v>
      </c>
      <c r="I9669">
        <v>0.02</v>
      </c>
      <c r="J9669">
        <v>38.266679250000003</v>
      </c>
      <c r="K9669">
        <v>0</v>
      </c>
      <c r="L9669" t="s">
        <v>59</v>
      </c>
      <c r="M9669">
        <v>2</v>
      </c>
      <c r="N9669">
        <v>2</v>
      </c>
      <c r="O9669">
        <v>8</v>
      </c>
      <c r="P9669">
        <v>3</v>
      </c>
      <c r="Q9669" t="s">
        <v>51</v>
      </c>
      <c r="R9669" t="b">
        <f t="shared" si="984"/>
        <v>0</v>
      </c>
      <c r="S9669" t="b">
        <f>TRUE()</f>
        <v>1</v>
      </c>
      <c r="T9669">
        <v>1</v>
      </c>
      <c r="U9669">
        <v>0</v>
      </c>
      <c r="V9669">
        <v>1</v>
      </c>
    </row>
    <row r="9670" spans="1:22" ht="15" customHeight="1" x14ac:dyDescent="0.25">
      <c r="A9670">
        <v>9669</v>
      </c>
      <c r="B9670">
        <v>0</v>
      </c>
      <c r="C9670">
        <v>0</v>
      </c>
      <c r="D9670">
        <v>0</v>
      </c>
      <c r="E9670">
        <v>0</v>
      </c>
      <c r="F9670">
        <v>4</v>
      </c>
      <c r="G9670">
        <v>72.5</v>
      </c>
      <c r="H9670">
        <v>0</v>
      </c>
      <c r="I9670">
        <v>0.05</v>
      </c>
      <c r="J9670">
        <v>0</v>
      </c>
      <c r="K9670">
        <v>0</v>
      </c>
      <c r="L9670" t="s">
        <v>62</v>
      </c>
      <c r="M9670">
        <v>1</v>
      </c>
      <c r="N9670">
        <v>1</v>
      </c>
      <c r="O9670">
        <v>8</v>
      </c>
      <c r="P9670">
        <v>10</v>
      </c>
      <c r="Q9670" t="s">
        <v>51</v>
      </c>
      <c r="R9670" t="b">
        <f t="shared" si="984"/>
        <v>0</v>
      </c>
      <c r="S9670" t="b">
        <f>FALSE()</f>
        <v>0</v>
      </c>
      <c r="T9670">
        <v>0</v>
      </c>
      <c r="U9670">
        <v>0</v>
      </c>
      <c r="V9670">
        <v>1</v>
      </c>
    </row>
    <row r="9671" spans="1:22" ht="15" customHeight="1" x14ac:dyDescent="0.25">
      <c r="A9671">
        <v>9670</v>
      </c>
      <c r="B9671">
        <v>5</v>
      </c>
      <c r="C9671">
        <v>64.583333330000002</v>
      </c>
      <c r="D9671">
        <v>0</v>
      </c>
      <c r="E9671">
        <v>0</v>
      </c>
      <c r="F9671">
        <v>36</v>
      </c>
      <c r="G9671">
        <v>1334.083333</v>
      </c>
      <c r="H9671">
        <v>0</v>
      </c>
      <c r="I9671">
        <v>5.4054050000000003E-3</v>
      </c>
      <c r="J9671">
        <v>0</v>
      </c>
      <c r="K9671">
        <v>0</v>
      </c>
      <c r="L9671" t="s">
        <v>59</v>
      </c>
      <c r="M9671">
        <v>2</v>
      </c>
      <c r="N9671">
        <v>2</v>
      </c>
      <c r="O9671">
        <v>3</v>
      </c>
      <c r="P9671">
        <v>2</v>
      </c>
      <c r="Q9671" t="s">
        <v>51</v>
      </c>
      <c r="R9671" t="b">
        <f t="shared" si="984"/>
        <v>0</v>
      </c>
      <c r="S9671" t="b">
        <f>FALSE()</f>
        <v>0</v>
      </c>
      <c r="T9671">
        <v>0</v>
      </c>
      <c r="U9671">
        <v>0</v>
      </c>
      <c r="V9671">
        <v>1</v>
      </c>
    </row>
    <row r="9672" spans="1:22" ht="15" customHeight="1" x14ac:dyDescent="0.25">
      <c r="A9672">
        <v>9671</v>
      </c>
      <c r="B9672">
        <v>6</v>
      </c>
      <c r="C9672">
        <v>152</v>
      </c>
      <c r="D9672">
        <v>0</v>
      </c>
      <c r="E9672">
        <v>0</v>
      </c>
      <c r="F9672">
        <v>17</v>
      </c>
      <c r="G9672">
        <v>450.75</v>
      </c>
      <c r="H9672">
        <v>2.8571428999999999E-2</v>
      </c>
      <c r="I9672">
        <v>5.2380952000000001E-2</v>
      </c>
      <c r="J9672">
        <v>14.10739957</v>
      </c>
      <c r="K9672">
        <v>0</v>
      </c>
      <c r="L9672" t="s">
        <v>59</v>
      </c>
      <c r="M9672">
        <v>1</v>
      </c>
      <c r="N9672">
        <v>8</v>
      </c>
      <c r="O9672">
        <v>3</v>
      </c>
      <c r="P9672">
        <v>11</v>
      </c>
      <c r="Q9672" t="s">
        <v>51</v>
      </c>
      <c r="R9672" t="b">
        <f t="shared" si="984"/>
        <v>0</v>
      </c>
      <c r="S9672" t="b">
        <f>TRUE()</f>
        <v>1</v>
      </c>
      <c r="T9672">
        <v>1</v>
      </c>
      <c r="U9672">
        <v>0</v>
      </c>
      <c r="V9672">
        <v>1</v>
      </c>
    </row>
    <row r="9673" spans="1:22" ht="15" customHeight="1" x14ac:dyDescent="0.25">
      <c r="A9673">
        <v>9672</v>
      </c>
      <c r="B9673">
        <v>0</v>
      </c>
      <c r="C9673">
        <v>0</v>
      </c>
      <c r="D9673">
        <v>0</v>
      </c>
      <c r="E9673">
        <v>0</v>
      </c>
      <c r="F9673">
        <v>3</v>
      </c>
      <c r="G9673">
        <v>1952.5</v>
      </c>
      <c r="H9673">
        <v>6.6666666999999999E-2</v>
      </c>
      <c r="I9673">
        <v>0.12222222200000001</v>
      </c>
      <c r="J9673">
        <v>0</v>
      </c>
      <c r="K9673">
        <v>0</v>
      </c>
      <c r="L9673" t="s">
        <v>59</v>
      </c>
      <c r="M9673">
        <v>1</v>
      </c>
      <c r="N9673">
        <v>1</v>
      </c>
      <c r="O9673">
        <v>2</v>
      </c>
      <c r="P9673">
        <v>1</v>
      </c>
      <c r="Q9673" t="s">
        <v>51</v>
      </c>
      <c r="R9673" t="b">
        <f t="shared" si="984"/>
        <v>0</v>
      </c>
      <c r="S9673" t="b">
        <f t="shared" ref="S9673:S9684" si="985">FALSE()</f>
        <v>0</v>
      </c>
      <c r="T9673">
        <v>0</v>
      </c>
      <c r="U9673">
        <v>0</v>
      </c>
      <c r="V9673">
        <v>1</v>
      </c>
    </row>
    <row r="9674" spans="1:22" ht="15" customHeight="1" x14ac:dyDescent="0.25">
      <c r="A9674">
        <v>9673</v>
      </c>
      <c r="B9674">
        <v>0</v>
      </c>
      <c r="C9674">
        <v>0</v>
      </c>
      <c r="D9674">
        <v>0</v>
      </c>
      <c r="E9674">
        <v>0</v>
      </c>
      <c r="F9674">
        <v>3</v>
      </c>
      <c r="G9674">
        <v>121.5</v>
      </c>
      <c r="H9674">
        <v>0</v>
      </c>
      <c r="I9674">
        <v>7.4074070000000004E-3</v>
      </c>
      <c r="J9674">
        <v>0</v>
      </c>
      <c r="K9674">
        <v>0</v>
      </c>
      <c r="L9674" t="s">
        <v>59</v>
      </c>
      <c r="M9674">
        <v>1</v>
      </c>
      <c r="N9674">
        <v>1</v>
      </c>
      <c r="O9674">
        <v>1</v>
      </c>
      <c r="P9674">
        <v>2</v>
      </c>
      <c r="Q9674" t="s">
        <v>52</v>
      </c>
      <c r="R9674" t="b">
        <f>TRUE()</f>
        <v>1</v>
      </c>
      <c r="S9674" t="b">
        <f t="shared" si="985"/>
        <v>0</v>
      </c>
      <c r="T9674">
        <v>0</v>
      </c>
      <c r="U9674">
        <v>1</v>
      </c>
      <c r="V9674">
        <v>0</v>
      </c>
    </row>
    <row r="9675" spans="1:22" ht="15" customHeight="1" x14ac:dyDescent="0.25">
      <c r="A9675">
        <v>9674</v>
      </c>
      <c r="B9675">
        <v>0</v>
      </c>
      <c r="C9675">
        <v>0</v>
      </c>
      <c r="D9675">
        <v>0</v>
      </c>
      <c r="E9675">
        <v>0</v>
      </c>
      <c r="F9675">
        <v>2</v>
      </c>
      <c r="G9675">
        <v>0</v>
      </c>
      <c r="H9675">
        <v>0.2</v>
      </c>
      <c r="I9675">
        <v>0.2</v>
      </c>
      <c r="J9675">
        <v>0</v>
      </c>
      <c r="K9675">
        <v>0</v>
      </c>
      <c r="L9675" t="s">
        <v>59</v>
      </c>
      <c r="M9675">
        <v>1</v>
      </c>
      <c r="N9675">
        <v>1</v>
      </c>
      <c r="O9675">
        <v>9</v>
      </c>
      <c r="P9675">
        <v>1</v>
      </c>
      <c r="Q9675" t="s">
        <v>51</v>
      </c>
      <c r="R9675" t="b">
        <f>FALSE()</f>
        <v>0</v>
      </c>
      <c r="S9675" t="b">
        <f t="shared" si="985"/>
        <v>0</v>
      </c>
      <c r="T9675">
        <v>0</v>
      </c>
      <c r="U9675">
        <v>0</v>
      </c>
      <c r="V9675">
        <v>1</v>
      </c>
    </row>
    <row r="9676" spans="1:22" ht="15" customHeight="1" x14ac:dyDescent="0.25">
      <c r="A9676">
        <v>9675</v>
      </c>
      <c r="B9676">
        <v>11</v>
      </c>
      <c r="C9676">
        <v>320</v>
      </c>
      <c r="D9676">
        <v>0</v>
      </c>
      <c r="E9676">
        <v>0</v>
      </c>
      <c r="F9676">
        <v>36</v>
      </c>
      <c r="G9676">
        <v>776.16666669999995</v>
      </c>
      <c r="H9676">
        <v>0</v>
      </c>
      <c r="I9676">
        <v>1.4880951999999999E-2</v>
      </c>
      <c r="J9676">
        <v>0</v>
      </c>
      <c r="K9676">
        <v>0</v>
      </c>
      <c r="L9676" t="s">
        <v>62</v>
      </c>
      <c r="M9676">
        <v>3</v>
      </c>
      <c r="N9676">
        <v>2</v>
      </c>
      <c r="O9676">
        <v>1</v>
      </c>
      <c r="P9676">
        <v>13</v>
      </c>
      <c r="Q9676" t="s">
        <v>51</v>
      </c>
      <c r="R9676" t="b">
        <f>FALSE()</f>
        <v>0</v>
      </c>
      <c r="S9676" t="b">
        <f t="shared" si="985"/>
        <v>0</v>
      </c>
      <c r="T9676">
        <v>0</v>
      </c>
      <c r="U9676">
        <v>0</v>
      </c>
      <c r="V9676">
        <v>1</v>
      </c>
    </row>
    <row r="9677" spans="1:22" ht="15" customHeight="1" x14ac:dyDescent="0.25">
      <c r="A9677">
        <v>9676</v>
      </c>
      <c r="B9677">
        <v>0</v>
      </c>
      <c r="C9677">
        <v>0</v>
      </c>
      <c r="D9677">
        <v>0</v>
      </c>
      <c r="E9677">
        <v>0</v>
      </c>
      <c r="F9677">
        <v>83</v>
      </c>
      <c r="G9677">
        <v>3091.146033</v>
      </c>
      <c r="H9677">
        <v>4.9382719999999996E-3</v>
      </c>
      <c r="I9677">
        <v>1.9075614000000001E-2</v>
      </c>
      <c r="J9677">
        <v>0</v>
      </c>
      <c r="K9677">
        <v>0</v>
      </c>
      <c r="L9677" t="s">
        <v>59</v>
      </c>
      <c r="M9677">
        <v>2</v>
      </c>
      <c r="N9677">
        <v>2</v>
      </c>
      <c r="O9677">
        <v>1</v>
      </c>
      <c r="P9677">
        <v>1</v>
      </c>
      <c r="Q9677" t="s">
        <v>51</v>
      </c>
      <c r="R9677" t="b">
        <f>FALSE()</f>
        <v>0</v>
      </c>
      <c r="S9677" t="b">
        <f t="shared" si="985"/>
        <v>0</v>
      </c>
      <c r="T9677">
        <v>0</v>
      </c>
      <c r="U9677">
        <v>0</v>
      </c>
      <c r="V9677">
        <v>1</v>
      </c>
    </row>
    <row r="9678" spans="1:22" ht="15" customHeight="1" x14ac:dyDescent="0.25">
      <c r="A9678">
        <v>9677</v>
      </c>
      <c r="B9678">
        <v>1</v>
      </c>
      <c r="C9678">
        <v>51.5</v>
      </c>
      <c r="D9678">
        <v>0</v>
      </c>
      <c r="E9678">
        <v>0</v>
      </c>
      <c r="F9678">
        <v>27</v>
      </c>
      <c r="G9678">
        <v>818.31666670000004</v>
      </c>
      <c r="H9678">
        <v>7.4074070000000004E-3</v>
      </c>
      <c r="I9678">
        <v>1.7354497E-2</v>
      </c>
      <c r="J9678">
        <v>0</v>
      </c>
      <c r="K9678">
        <v>0</v>
      </c>
      <c r="L9678" t="s">
        <v>59</v>
      </c>
      <c r="M9678">
        <v>3</v>
      </c>
      <c r="N9678">
        <v>2</v>
      </c>
      <c r="O9678">
        <v>1</v>
      </c>
      <c r="P9678">
        <v>13</v>
      </c>
      <c r="Q9678" t="s">
        <v>51</v>
      </c>
      <c r="R9678" t="b">
        <f>FALSE()</f>
        <v>0</v>
      </c>
      <c r="S9678" t="b">
        <f t="shared" si="985"/>
        <v>0</v>
      </c>
      <c r="T9678">
        <v>0</v>
      </c>
      <c r="U9678">
        <v>0</v>
      </c>
      <c r="V9678">
        <v>1</v>
      </c>
    </row>
    <row r="9679" spans="1:22" ht="15" customHeight="1" x14ac:dyDescent="0.25">
      <c r="A9679">
        <v>9678</v>
      </c>
      <c r="B9679">
        <v>0</v>
      </c>
      <c r="C9679">
        <v>0</v>
      </c>
      <c r="D9679">
        <v>0</v>
      </c>
      <c r="E9679">
        <v>0</v>
      </c>
      <c r="F9679">
        <v>14</v>
      </c>
      <c r="G9679">
        <v>684.75</v>
      </c>
      <c r="H9679">
        <v>0</v>
      </c>
      <c r="I9679">
        <v>1.4285714E-2</v>
      </c>
      <c r="J9679">
        <v>0</v>
      </c>
      <c r="K9679">
        <v>0</v>
      </c>
      <c r="L9679" t="s">
        <v>59</v>
      </c>
      <c r="M9679">
        <v>2</v>
      </c>
      <c r="N9679">
        <v>2</v>
      </c>
      <c r="O9679">
        <v>9</v>
      </c>
      <c r="P9679">
        <v>2</v>
      </c>
      <c r="Q9679" t="s">
        <v>51</v>
      </c>
      <c r="R9679" t="b">
        <f>FALSE()</f>
        <v>0</v>
      </c>
      <c r="S9679" t="b">
        <f t="shared" si="985"/>
        <v>0</v>
      </c>
      <c r="T9679">
        <v>0</v>
      </c>
      <c r="U9679">
        <v>0</v>
      </c>
      <c r="V9679">
        <v>1</v>
      </c>
    </row>
    <row r="9680" spans="1:22" ht="15" customHeight="1" x14ac:dyDescent="0.25">
      <c r="A9680">
        <v>9679</v>
      </c>
      <c r="B9680">
        <v>0</v>
      </c>
      <c r="C9680">
        <v>0</v>
      </c>
      <c r="D9680">
        <v>0</v>
      </c>
      <c r="E9680">
        <v>0</v>
      </c>
      <c r="F9680">
        <v>27</v>
      </c>
      <c r="G9680">
        <v>1224.541667</v>
      </c>
      <c r="H9680">
        <v>0</v>
      </c>
      <c r="I9680">
        <v>2.4691358E-2</v>
      </c>
      <c r="J9680">
        <v>0</v>
      </c>
      <c r="K9680">
        <v>0</v>
      </c>
      <c r="L9680" t="s">
        <v>62</v>
      </c>
      <c r="M9680">
        <v>4</v>
      </c>
      <c r="N9680">
        <v>2</v>
      </c>
      <c r="O9680">
        <v>1</v>
      </c>
      <c r="P9680">
        <v>2</v>
      </c>
      <c r="Q9680" t="s">
        <v>52</v>
      </c>
      <c r="R9680" t="b">
        <f>TRUE()</f>
        <v>1</v>
      </c>
      <c r="S9680" t="b">
        <f t="shared" si="985"/>
        <v>0</v>
      </c>
      <c r="T9680">
        <v>0</v>
      </c>
      <c r="U9680">
        <v>1</v>
      </c>
      <c r="V9680">
        <v>0</v>
      </c>
    </row>
    <row r="9681" spans="1:22" ht="15" customHeight="1" x14ac:dyDescent="0.25">
      <c r="A9681">
        <v>9680</v>
      </c>
      <c r="B9681">
        <v>0</v>
      </c>
      <c r="C9681">
        <v>0</v>
      </c>
      <c r="D9681">
        <v>0</v>
      </c>
      <c r="E9681">
        <v>0</v>
      </c>
      <c r="F9681">
        <v>12</v>
      </c>
      <c r="G9681">
        <v>459.08333329999999</v>
      </c>
      <c r="H9681">
        <v>4.5454550000000003E-3</v>
      </c>
      <c r="I9681">
        <v>8.4545455000000005E-2</v>
      </c>
      <c r="J9681">
        <v>0</v>
      </c>
      <c r="K9681">
        <v>0</v>
      </c>
      <c r="L9681" t="s">
        <v>62</v>
      </c>
      <c r="M9681">
        <v>2</v>
      </c>
      <c r="N9681">
        <v>2</v>
      </c>
      <c r="O9681">
        <v>1</v>
      </c>
      <c r="P9681">
        <v>2</v>
      </c>
      <c r="Q9681" t="s">
        <v>51</v>
      </c>
      <c r="R9681" t="b">
        <f>FALSE()</f>
        <v>0</v>
      </c>
      <c r="S9681" t="b">
        <f t="shared" si="985"/>
        <v>0</v>
      </c>
      <c r="T9681">
        <v>0</v>
      </c>
      <c r="U9681">
        <v>0</v>
      </c>
      <c r="V9681">
        <v>1</v>
      </c>
    </row>
    <row r="9682" spans="1:22" ht="15" customHeight="1" x14ac:dyDescent="0.25">
      <c r="A9682">
        <v>9681</v>
      </c>
      <c r="B9682">
        <v>0</v>
      </c>
      <c r="C9682">
        <v>0</v>
      </c>
      <c r="D9682">
        <v>0</v>
      </c>
      <c r="E9682">
        <v>0</v>
      </c>
      <c r="F9682">
        <v>6</v>
      </c>
      <c r="G9682">
        <v>474.33333329999999</v>
      </c>
      <c r="H9682">
        <v>0</v>
      </c>
      <c r="I9682">
        <v>0.01</v>
      </c>
      <c r="J9682">
        <v>0</v>
      </c>
      <c r="K9682">
        <v>0</v>
      </c>
      <c r="L9682" t="s">
        <v>62</v>
      </c>
      <c r="M9682">
        <v>1</v>
      </c>
      <c r="N9682">
        <v>1</v>
      </c>
      <c r="O9682">
        <v>3</v>
      </c>
      <c r="P9682">
        <v>3</v>
      </c>
      <c r="Q9682" t="s">
        <v>51</v>
      </c>
      <c r="R9682" t="b">
        <f>FALSE()</f>
        <v>0</v>
      </c>
      <c r="S9682" t="b">
        <f t="shared" si="985"/>
        <v>0</v>
      </c>
      <c r="T9682">
        <v>0</v>
      </c>
      <c r="U9682">
        <v>0</v>
      </c>
      <c r="V9682">
        <v>1</v>
      </c>
    </row>
    <row r="9683" spans="1:22" ht="15" customHeight="1" x14ac:dyDescent="0.25">
      <c r="A9683">
        <v>9682</v>
      </c>
      <c r="B9683">
        <v>0</v>
      </c>
      <c r="C9683">
        <v>0</v>
      </c>
      <c r="D9683">
        <v>0</v>
      </c>
      <c r="E9683">
        <v>0</v>
      </c>
      <c r="F9683">
        <v>11</v>
      </c>
      <c r="G9683">
        <v>315</v>
      </c>
      <c r="H9683">
        <v>0</v>
      </c>
      <c r="I9683">
        <v>3.6363635999999998E-2</v>
      </c>
      <c r="J9683">
        <v>0</v>
      </c>
      <c r="K9683">
        <v>0</v>
      </c>
      <c r="L9683" t="s">
        <v>62</v>
      </c>
      <c r="M9683">
        <v>3</v>
      </c>
      <c r="N9683">
        <v>2</v>
      </c>
      <c r="O9683">
        <v>6</v>
      </c>
      <c r="P9683">
        <v>2</v>
      </c>
      <c r="Q9683" t="s">
        <v>52</v>
      </c>
      <c r="R9683" t="b">
        <f>TRUE()</f>
        <v>1</v>
      </c>
      <c r="S9683" t="b">
        <f t="shared" si="985"/>
        <v>0</v>
      </c>
      <c r="T9683">
        <v>0</v>
      </c>
      <c r="U9683">
        <v>1</v>
      </c>
      <c r="V9683">
        <v>0</v>
      </c>
    </row>
    <row r="9684" spans="1:22" ht="15" customHeight="1" x14ac:dyDescent="0.25">
      <c r="A9684">
        <v>9683</v>
      </c>
      <c r="B9684">
        <v>6</v>
      </c>
      <c r="C9684">
        <v>93</v>
      </c>
      <c r="D9684">
        <v>2</v>
      </c>
      <c r="E9684">
        <v>23</v>
      </c>
      <c r="F9684">
        <v>37</v>
      </c>
      <c r="G9684">
        <v>783.875</v>
      </c>
      <c r="H9684">
        <v>3.4090909999999999E-3</v>
      </c>
      <c r="I9684">
        <v>3.1709956999999997E-2</v>
      </c>
      <c r="J9684">
        <v>0</v>
      </c>
      <c r="K9684">
        <v>0</v>
      </c>
      <c r="L9684" t="s">
        <v>59</v>
      </c>
      <c r="M9684">
        <v>2</v>
      </c>
      <c r="N9684">
        <v>2</v>
      </c>
      <c r="O9684">
        <v>1</v>
      </c>
      <c r="P9684">
        <v>11</v>
      </c>
      <c r="Q9684" t="s">
        <v>51</v>
      </c>
      <c r="R9684" t="b">
        <f>TRUE()</f>
        <v>1</v>
      </c>
      <c r="S9684" t="b">
        <f t="shared" si="985"/>
        <v>0</v>
      </c>
      <c r="T9684">
        <v>0</v>
      </c>
      <c r="U9684">
        <v>1</v>
      </c>
      <c r="V9684">
        <v>1</v>
      </c>
    </row>
    <row r="9685" spans="1:22" ht="15" customHeight="1" x14ac:dyDescent="0.25">
      <c r="A9685">
        <v>9684</v>
      </c>
      <c r="B9685">
        <v>6</v>
      </c>
      <c r="C9685">
        <v>167</v>
      </c>
      <c r="D9685">
        <v>0</v>
      </c>
      <c r="E9685">
        <v>0</v>
      </c>
      <c r="F9685">
        <v>71</v>
      </c>
      <c r="G9685">
        <v>1445.458333</v>
      </c>
      <c r="H9685">
        <v>4.0540539999999996E-3</v>
      </c>
      <c r="I9685">
        <v>1.3963964000000001E-2</v>
      </c>
      <c r="J9685">
        <v>12.30811748</v>
      </c>
      <c r="K9685">
        <v>0</v>
      </c>
      <c r="L9685" t="s">
        <v>59</v>
      </c>
      <c r="M9685">
        <v>3</v>
      </c>
      <c r="N9685">
        <v>2</v>
      </c>
      <c r="O9685">
        <v>1</v>
      </c>
      <c r="P9685">
        <v>10</v>
      </c>
      <c r="Q9685" t="s">
        <v>51</v>
      </c>
      <c r="R9685" t="b">
        <f>FALSE()</f>
        <v>0</v>
      </c>
      <c r="S9685" t="b">
        <f>TRUE()</f>
        <v>1</v>
      </c>
      <c r="T9685">
        <v>1</v>
      </c>
      <c r="U9685">
        <v>0</v>
      </c>
      <c r="V9685">
        <v>1</v>
      </c>
    </row>
    <row r="9686" spans="1:22" ht="15" customHeight="1" x14ac:dyDescent="0.25">
      <c r="A9686">
        <v>9685</v>
      </c>
      <c r="B9686">
        <v>0</v>
      </c>
      <c r="C9686">
        <v>0</v>
      </c>
      <c r="D9686">
        <v>0</v>
      </c>
      <c r="E9686">
        <v>0</v>
      </c>
      <c r="F9686">
        <v>19</v>
      </c>
      <c r="G9686">
        <v>517</v>
      </c>
      <c r="H9686">
        <v>1.0526316000000001E-2</v>
      </c>
      <c r="I9686">
        <v>2.6315788999999999E-2</v>
      </c>
      <c r="J9686">
        <v>0</v>
      </c>
      <c r="K9686">
        <v>0</v>
      </c>
      <c r="L9686" t="s">
        <v>62</v>
      </c>
      <c r="M9686">
        <v>4</v>
      </c>
      <c r="N9686">
        <v>1</v>
      </c>
      <c r="O9686">
        <v>7</v>
      </c>
      <c r="P9686">
        <v>1</v>
      </c>
      <c r="Q9686" t="s">
        <v>51</v>
      </c>
      <c r="R9686" t="b">
        <f>TRUE()</f>
        <v>1</v>
      </c>
      <c r="S9686" t="b">
        <f>FALSE()</f>
        <v>0</v>
      </c>
      <c r="T9686">
        <v>0</v>
      </c>
      <c r="U9686">
        <v>1</v>
      </c>
      <c r="V9686">
        <v>1</v>
      </c>
    </row>
    <row r="9687" spans="1:22" ht="15" customHeight="1" x14ac:dyDescent="0.25">
      <c r="A9687">
        <v>9686</v>
      </c>
      <c r="B9687">
        <v>0</v>
      </c>
      <c r="C9687">
        <v>0</v>
      </c>
      <c r="D9687">
        <v>0</v>
      </c>
      <c r="E9687">
        <v>0</v>
      </c>
      <c r="F9687">
        <v>7</v>
      </c>
      <c r="G9687">
        <v>444</v>
      </c>
      <c r="H9687">
        <v>0</v>
      </c>
      <c r="I9687">
        <v>2.8571428999999999E-2</v>
      </c>
      <c r="J9687">
        <v>59.754183509999997</v>
      </c>
      <c r="K9687">
        <v>0</v>
      </c>
      <c r="L9687" t="s">
        <v>62</v>
      </c>
      <c r="M9687">
        <v>1</v>
      </c>
      <c r="N9687">
        <v>1</v>
      </c>
      <c r="O9687">
        <v>2</v>
      </c>
      <c r="P9687">
        <v>8</v>
      </c>
      <c r="Q9687" t="s">
        <v>52</v>
      </c>
      <c r="R9687" t="b">
        <f>TRUE()</f>
        <v>1</v>
      </c>
      <c r="S9687" t="b">
        <f>TRUE()</f>
        <v>1</v>
      </c>
      <c r="T9687">
        <v>1</v>
      </c>
      <c r="U9687">
        <v>1</v>
      </c>
      <c r="V9687">
        <v>0</v>
      </c>
    </row>
    <row r="9688" spans="1:22" ht="15" customHeight="1" x14ac:dyDescent="0.25">
      <c r="A9688">
        <v>9687</v>
      </c>
      <c r="B9688">
        <v>0</v>
      </c>
      <c r="C9688">
        <v>0</v>
      </c>
      <c r="D9688">
        <v>0</v>
      </c>
      <c r="E9688">
        <v>0</v>
      </c>
      <c r="F9688">
        <v>87</v>
      </c>
      <c r="G9688">
        <v>1197.700198</v>
      </c>
      <c r="H9688">
        <v>0</v>
      </c>
      <c r="I9688">
        <v>2.3529409999999999E-3</v>
      </c>
      <c r="J9688">
        <v>38.000639309999997</v>
      </c>
      <c r="K9688">
        <v>0</v>
      </c>
      <c r="L9688" t="s">
        <v>59</v>
      </c>
      <c r="M9688">
        <v>2</v>
      </c>
      <c r="N9688">
        <v>2</v>
      </c>
      <c r="O9688">
        <v>1</v>
      </c>
      <c r="P9688">
        <v>2</v>
      </c>
      <c r="Q9688" t="s">
        <v>52</v>
      </c>
      <c r="R9688" t="b">
        <f>FALSE()</f>
        <v>0</v>
      </c>
      <c r="S9688" t="b">
        <f>TRUE()</f>
        <v>1</v>
      </c>
      <c r="T9688">
        <v>1</v>
      </c>
      <c r="U9688">
        <v>0</v>
      </c>
      <c r="V9688">
        <v>0</v>
      </c>
    </row>
    <row r="9689" spans="1:22" ht="15" customHeight="1" x14ac:dyDescent="0.25">
      <c r="A9689">
        <v>9688</v>
      </c>
      <c r="B9689">
        <v>0</v>
      </c>
      <c r="C9689">
        <v>0</v>
      </c>
      <c r="D9689">
        <v>0</v>
      </c>
      <c r="E9689">
        <v>0</v>
      </c>
      <c r="F9689">
        <v>3</v>
      </c>
      <c r="G9689">
        <v>16</v>
      </c>
      <c r="H9689">
        <v>6.6666666999999999E-2</v>
      </c>
      <c r="I9689">
        <v>0.133333333</v>
      </c>
      <c r="J9689">
        <v>0</v>
      </c>
      <c r="K9689">
        <v>0</v>
      </c>
      <c r="L9689" t="s">
        <v>62</v>
      </c>
      <c r="M9689">
        <v>2</v>
      </c>
      <c r="N9689">
        <v>4</v>
      </c>
      <c r="O9689">
        <v>7</v>
      </c>
      <c r="P9689">
        <v>3</v>
      </c>
      <c r="Q9689" t="s">
        <v>51</v>
      </c>
      <c r="R9689" t="b">
        <f>FALSE()</f>
        <v>0</v>
      </c>
      <c r="S9689" t="b">
        <f>FALSE()</f>
        <v>0</v>
      </c>
      <c r="T9689">
        <v>0</v>
      </c>
      <c r="U9689">
        <v>0</v>
      </c>
      <c r="V9689">
        <v>1</v>
      </c>
    </row>
    <row r="9690" spans="1:22" ht="15" customHeight="1" x14ac:dyDescent="0.25">
      <c r="A9690">
        <v>9689</v>
      </c>
      <c r="B9690">
        <v>6</v>
      </c>
      <c r="C9690">
        <v>185.99047619999999</v>
      </c>
      <c r="D9690">
        <v>5</v>
      </c>
      <c r="E9690">
        <v>111.16666669999999</v>
      </c>
      <c r="F9690">
        <v>179</v>
      </c>
      <c r="G9690">
        <v>10415.78364</v>
      </c>
      <c r="H9690">
        <v>2.5518339999999998E-3</v>
      </c>
      <c r="I9690">
        <v>2.0876741000000001E-2</v>
      </c>
      <c r="J9690">
        <v>18.08361086</v>
      </c>
      <c r="K9690">
        <v>0</v>
      </c>
      <c r="L9690" t="s">
        <v>59</v>
      </c>
      <c r="M9690">
        <v>2</v>
      </c>
      <c r="N9690">
        <v>2</v>
      </c>
      <c r="O9690">
        <v>3</v>
      </c>
      <c r="P9690">
        <v>2</v>
      </c>
      <c r="Q9690" t="s">
        <v>51</v>
      </c>
      <c r="R9690" t="b">
        <f>TRUE()</f>
        <v>1</v>
      </c>
      <c r="S9690" t="b">
        <f>FALSE()</f>
        <v>0</v>
      </c>
      <c r="T9690">
        <v>0</v>
      </c>
      <c r="U9690">
        <v>1</v>
      </c>
      <c r="V9690">
        <v>1</v>
      </c>
    </row>
    <row r="9691" spans="1:22" ht="15" customHeight="1" x14ac:dyDescent="0.25">
      <c r="A9691">
        <v>9690</v>
      </c>
      <c r="B9691">
        <v>6</v>
      </c>
      <c r="C9691">
        <v>114.2591575</v>
      </c>
      <c r="D9691">
        <v>9</v>
      </c>
      <c r="E9691">
        <v>352.08333329999999</v>
      </c>
      <c r="F9691">
        <v>119</v>
      </c>
      <c r="G9691">
        <v>6245.7041520000002</v>
      </c>
      <c r="H9691">
        <v>3.1250000000000002E-3</v>
      </c>
      <c r="I9691">
        <v>1.2179841E-2</v>
      </c>
      <c r="J9691">
        <v>32.324936909999998</v>
      </c>
      <c r="K9691">
        <v>0</v>
      </c>
      <c r="L9691" t="s">
        <v>62</v>
      </c>
      <c r="M9691">
        <v>3</v>
      </c>
      <c r="N9691">
        <v>2</v>
      </c>
      <c r="O9691">
        <v>1</v>
      </c>
      <c r="P9691">
        <v>2</v>
      </c>
      <c r="Q9691" t="s">
        <v>51</v>
      </c>
      <c r="R9691" t="b">
        <f>TRUE()</f>
        <v>1</v>
      </c>
      <c r="S9691" t="b">
        <f>TRUE()</f>
        <v>1</v>
      </c>
      <c r="T9691">
        <v>1</v>
      </c>
      <c r="U9691">
        <v>1</v>
      </c>
      <c r="V9691">
        <v>1</v>
      </c>
    </row>
    <row r="9692" spans="1:22" ht="15" customHeight="1" x14ac:dyDescent="0.25">
      <c r="A9692">
        <v>9691</v>
      </c>
      <c r="B9692">
        <v>7</v>
      </c>
      <c r="C9692">
        <v>399.25</v>
      </c>
      <c r="D9692">
        <v>1</v>
      </c>
      <c r="E9692">
        <v>298</v>
      </c>
      <c r="F9692">
        <v>85</v>
      </c>
      <c r="G9692">
        <v>2409.875</v>
      </c>
      <c r="H9692">
        <v>6.8181819999999999E-3</v>
      </c>
      <c r="I9692">
        <v>1.7267562E-2</v>
      </c>
      <c r="J9692">
        <v>10.131964399999999</v>
      </c>
      <c r="K9692">
        <v>0</v>
      </c>
      <c r="L9692" t="s">
        <v>62</v>
      </c>
      <c r="M9692">
        <v>3</v>
      </c>
      <c r="N9692">
        <v>2</v>
      </c>
      <c r="O9692">
        <v>1</v>
      </c>
      <c r="P9692">
        <v>2</v>
      </c>
      <c r="Q9692" t="s">
        <v>51</v>
      </c>
      <c r="R9692" t="b">
        <f>FALSE()</f>
        <v>0</v>
      </c>
      <c r="S9692" t="b">
        <f>FALSE()</f>
        <v>0</v>
      </c>
      <c r="T9692">
        <v>0</v>
      </c>
      <c r="U9692">
        <v>0</v>
      </c>
      <c r="V9692">
        <v>1</v>
      </c>
    </row>
    <row r="9693" spans="1:22" ht="15" customHeight="1" x14ac:dyDescent="0.25">
      <c r="A9693">
        <v>9692</v>
      </c>
      <c r="B9693">
        <v>0</v>
      </c>
      <c r="C9693">
        <v>0</v>
      </c>
      <c r="D9693">
        <v>0</v>
      </c>
      <c r="E9693">
        <v>0</v>
      </c>
      <c r="F9693">
        <v>52</v>
      </c>
      <c r="G9693">
        <v>2004.708333</v>
      </c>
      <c r="H9693">
        <v>0</v>
      </c>
      <c r="I9693">
        <v>1.9337607E-2</v>
      </c>
      <c r="J9693">
        <v>0</v>
      </c>
      <c r="K9693">
        <v>0</v>
      </c>
      <c r="L9693" t="s">
        <v>62</v>
      </c>
      <c r="M9693">
        <v>2</v>
      </c>
      <c r="N9693">
        <v>2</v>
      </c>
      <c r="O9693">
        <v>3</v>
      </c>
      <c r="P9693">
        <v>1</v>
      </c>
      <c r="Q9693" t="s">
        <v>51</v>
      </c>
      <c r="R9693" t="b">
        <f>FALSE()</f>
        <v>0</v>
      </c>
      <c r="S9693" t="b">
        <f>FALSE()</f>
        <v>0</v>
      </c>
      <c r="T9693">
        <v>0</v>
      </c>
      <c r="U9693">
        <v>0</v>
      </c>
      <c r="V9693">
        <v>1</v>
      </c>
    </row>
    <row r="9694" spans="1:22" ht="15" customHeight="1" x14ac:dyDescent="0.25">
      <c r="A9694">
        <v>9693</v>
      </c>
      <c r="B9694">
        <v>1</v>
      </c>
      <c r="C9694">
        <v>113.75</v>
      </c>
      <c r="D9694">
        <v>0</v>
      </c>
      <c r="E9694">
        <v>0</v>
      </c>
      <c r="F9694">
        <v>26</v>
      </c>
      <c r="G9694">
        <v>1905.078571</v>
      </c>
      <c r="H9694">
        <v>2.2666667000000001E-2</v>
      </c>
      <c r="I9694">
        <v>3.4599999999999999E-2</v>
      </c>
      <c r="J9694">
        <v>11.706146110000001</v>
      </c>
      <c r="K9694">
        <v>0</v>
      </c>
      <c r="L9694" t="s">
        <v>59</v>
      </c>
      <c r="M9694">
        <v>3</v>
      </c>
      <c r="N9694">
        <v>2</v>
      </c>
      <c r="O9694">
        <v>2</v>
      </c>
      <c r="P9694">
        <v>1</v>
      </c>
      <c r="Q9694" t="s">
        <v>51</v>
      </c>
      <c r="R9694" t="b">
        <f>FALSE()</f>
        <v>0</v>
      </c>
      <c r="S9694" t="b">
        <f>TRUE()</f>
        <v>1</v>
      </c>
      <c r="T9694">
        <v>1</v>
      </c>
      <c r="U9694">
        <v>0</v>
      </c>
      <c r="V9694">
        <v>1</v>
      </c>
    </row>
    <row r="9695" spans="1:22" ht="15" customHeight="1" x14ac:dyDescent="0.25">
      <c r="A9695">
        <v>9694</v>
      </c>
      <c r="B9695">
        <v>0</v>
      </c>
      <c r="C9695">
        <v>0</v>
      </c>
      <c r="D9695">
        <v>0</v>
      </c>
      <c r="E9695">
        <v>0</v>
      </c>
      <c r="F9695">
        <v>22</v>
      </c>
      <c r="G9695">
        <v>903.43055560000005</v>
      </c>
      <c r="H9695">
        <v>9.5238100000000006E-3</v>
      </c>
      <c r="I9695">
        <v>2.1428571E-2</v>
      </c>
      <c r="J9695">
        <v>0</v>
      </c>
      <c r="K9695">
        <v>0</v>
      </c>
      <c r="L9695" t="s">
        <v>59</v>
      </c>
      <c r="M9695">
        <v>2</v>
      </c>
      <c r="N9695">
        <v>2</v>
      </c>
      <c r="O9695">
        <v>7</v>
      </c>
      <c r="P9695">
        <v>8</v>
      </c>
      <c r="Q9695" t="s">
        <v>51</v>
      </c>
      <c r="R9695" t="b">
        <f>FALSE()</f>
        <v>0</v>
      </c>
      <c r="S9695" t="b">
        <f>FALSE()</f>
        <v>0</v>
      </c>
      <c r="T9695">
        <v>0</v>
      </c>
      <c r="U9695">
        <v>0</v>
      </c>
      <c r="V9695">
        <v>1</v>
      </c>
    </row>
    <row r="9696" spans="1:22" ht="15" customHeight="1" x14ac:dyDescent="0.25">
      <c r="A9696">
        <v>9695</v>
      </c>
      <c r="B9696">
        <v>0</v>
      </c>
      <c r="C9696">
        <v>0</v>
      </c>
      <c r="D9696">
        <v>0</v>
      </c>
      <c r="E9696">
        <v>0</v>
      </c>
      <c r="F9696">
        <v>1</v>
      </c>
      <c r="G9696">
        <v>0</v>
      </c>
      <c r="H9696">
        <v>0.2</v>
      </c>
      <c r="I9696">
        <v>0.2</v>
      </c>
      <c r="J9696">
        <v>0</v>
      </c>
      <c r="K9696">
        <v>0</v>
      </c>
      <c r="L9696" t="s">
        <v>59</v>
      </c>
      <c r="M9696">
        <v>8</v>
      </c>
      <c r="N9696">
        <v>2</v>
      </c>
      <c r="O9696">
        <v>9</v>
      </c>
      <c r="P9696">
        <v>3</v>
      </c>
      <c r="Q9696" t="s">
        <v>61</v>
      </c>
      <c r="R9696" t="b">
        <f>FALSE()</f>
        <v>0</v>
      </c>
      <c r="S9696" t="b">
        <f>FALSE()</f>
        <v>0</v>
      </c>
      <c r="T9696">
        <v>0</v>
      </c>
      <c r="U9696">
        <v>0</v>
      </c>
      <c r="V9696">
        <v>0</v>
      </c>
    </row>
    <row r="9697" spans="1:22" ht="15" customHeight="1" x14ac:dyDescent="0.25">
      <c r="A9697">
        <v>9696</v>
      </c>
      <c r="B9697">
        <v>5</v>
      </c>
      <c r="C9697">
        <v>943</v>
      </c>
      <c r="D9697">
        <v>2</v>
      </c>
      <c r="E9697">
        <v>16</v>
      </c>
      <c r="F9697">
        <v>7</v>
      </c>
      <c r="G9697">
        <v>935.66666669999995</v>
      </c>
      <c r="H9697">
        <v>0</v>
      </c>
      <c r="I9697">
        <v>3.7499999999999999E-2</v>
      </c>
      <c r="J9697">
        <v>0</v>
      </c>
      <c r="K9697">
        <v>0</v>
      </c>
      <c r="L9697" t="s">
        <v>59</v>
      </c>
      <c r="M9697">
        <v>2</v>
      </c>
      <c r="N9697">
        <v>2</v>
      </c>
      <c r="O9697">
        <v>3</v>
      </c>
      <c r="P9697">
        <v>6</v>
      </c>
      <c r="Q9697" t="s">
        <v>51</v>
      </c>
      <c r="R9697" t="b">
        <f>TRUE()</f>
        <v>1</v>
      </c>
      <c r="S9697" t="b">
        <f>TRUE()</f>
        <v>1</v>
      </c>
      <c r="T9697">
        <v>1</v>
      </c>
      <c r="U9697">
        <v>1</v>
      </c>
      <c r="V9697">
        <v>1</v>
      </c>
    </row>
    <row r="9698" spans="1:22" ht="15" customHeight="1" x14ac:dyDescent="0.25">
      <c r="A9698">
        <v>9697</v>
      </c>
      <c r="B9698">
        <v>0</v>
      </c>
      <c r="C9698">
        <v>0</v>
      </c>
      <c r="D9698">
        <v>2</v>
      </c>
      <c r="E9698">
        <v>22</v>
      </c>
      <c r="F9698">
        <v>41</v>
      </c>
      <c r="G9698">
        <v>979.375</v>
      </c>
      <c r="H9698">
        <v>4.6511629999999998E-3</v>
      </c>
      <c r="I9698">
        <v>9.3023259999999997E-3</v>
      </c>
      <c r="J9698">
        <v>0</v>
      </c>
      <c r="K9698">
        <v>0</v>
      </c>
      <c r="L9698" t="s">
        <v>59</v>
      </c>
      <c r="M9698">
        <v>2</v>
      </c>
      <c r="N9698">
        <v>2</v>
      </c>
      <c r="O9698">
        <v>3</v>
      </c>
      <c r="P9698">
        <v>2</v>
      </c>
      <c r="Q9698" t="s">
        <v>51</v>
      </c>
      <c r="R9698" t="b">
        <f>TRUE()</f>
        <v>1</v>
      </c>
      <c r="S9698" t="b">
        <f>FALSE()</f>
        <v>0</v>
      </c>
      <c r="T9698">
        <v>0</v>
      </c>
      <c r="U9698">
        <v>1</v>
      </c>
      <c r="V9698">
        <v>1</v>
      </c>
    </row>
    <row r="9699" spans="1:22" ht="15" customHeight="1" x14ac:dyDescent="0.25">
      <c r="A9699">
        <v>9698</v>
      </c>
      <c r="B9699">
        <v>2</v>
      </c>
      <c r="C9699">
        <v>126</v>
      </c>
      <c r="D9699">
        <v>0</v>
      </c>
      <c r="E9699">
        <v>0</v>
      </c>
      <c r="F9699">
        <v>6</v>
      </c>
      <c r="G9699">
        <v>127.16666669999999</v>
      </c>
      <c r="H9699">
        <v>0.05</v>
      </c>
      <c r="I9699">
        <v>4.3749999999999997E-2</v>
      </c>
      <c r="J9699">
        <v>0</v>
      </c>
      <c r="K9699">
        <v>0</v>
      </c>
      <c r="L9699" t="s">
        <v>62</v>
      </c>
      <c r="M9699">
        <v>3</v>
      </c>
      <c r="N9699">
        <v>2</v>
      </c>
      <c r="O9699">
        <v>5</v>
      </c>
      <c r="P9699">
        <v>3</v>
      </c>
      <c r="Q9699" t="s">
        <v>51</v>
      </c>
      <c r="R9699" t="b">
        <f>TRUE()</f>
        <v>1</v>
      </c>
      <c r="S9699" t="b">
        <f>FALSE()</f>
        <v>0</v>
      </c>
      <c r="T9699">
        <v>0</v>
      </c>
      <c r="U9699">
        <v>1</v>
      </c>
      <c r="V9699">
        <v>1</v>
      </c>
    </row>
    <row r="9700" spans="1:22" ht="15" customHeight="1" x14ac:dyDescent="0.25">
      <c r="A9700">
        <v>9699</v>
      </c>
      <c r="B9700">
        <v>1</v>
      </c>
      <c r="C9700">
        <v>73</v>
      </c>
      <c r="D9700">
        <v>0</v>
      </c>
      <c r="E9700">
        <v>0</v>
      </c>
      <c r="F9700">
        <v>23</v>
      </c>
      <c r="G9700">
        <v>1280.45</v>
      </c>
      <c r="H9700">
        <v>0</v>
      </c>
      <c r="I9700">
        <v>8.6956519999999999E-3</v>
      </c>
      <c r="J9700">
        <v>36.54680355</v>
      </c>
      <c r="K9700">
        <v>0</v>
      </c>
      <c r="L9700" t="s">
        <v>62</v>
      </c>
      <c r="M9700">
        <v>2</v>
      </c>
      <c r="N9700">
        <v>4</v>
      </c>
      <c r="O9700">
        <v>1</v>
      </c>
      <c r="P9700">
        <v>2</v>
      </c>
      <c r="Q9700" t="s">
        <v>52</v>
      </c>
      <c r="R9700" t="b">
        <f>FALSE()</f>
        <v>0</v>
      </c>
      <c r="S9700" t="b">
        <f>TRUE()</f>
        <v>1</v>
      </c>
      <c r="T9700">
        <v>1</v>
      </c>
      <c r="U9700">
        <v>0</v>
      </c>
      <c r="V9700">
        <v>0</v>
      </c>
    </row>
    <row r="9701" spans="1:22" ht="15" customHeight="1" x14ac:dyDescent="0.25">
      <c r="A9701">
        <v>9700</v>
      </c>
      <c r="B9701">
        <v>0</v>
      </c>
      <c r="C9701">
        <v>0</v>
      </c>
      <c r="D9701">
        <v>0</v>
      </c>
      <c r="E9701">
        <v>0</v>
      </c>
      <c r="F9701">
        <v>9</v>
      </c>
      <c r="G9701">
        <v>427</v>
      </c>
      <c r="H9701">
        <v>0</v>
      </c>
      <c r="I9701">
        <v>2.5000000000000001E-2</v>
      </c>
      <c r="J9701">
        <v>13.1168283</v>
      </c>
      <c r="K9701">
        <v>0</v>
      </c>
      <c r="L9701" t="s">
        <v>62</v>
      </c>
      <c r="M9701">
        <v>1</v>
      </c>
      <c r="N9701">
        <v>1</v>
      </c>
      <c r="O9701">
        <v>1</v>
      </c>
      <c r="P9701">
        <v>2</v>
      </c>
      <c r="Q9701" t="s">
        <v>52</v>
      </c>
      <c r="R9701" t="b">
        <f>TRUE()</f>
        <v>1</v>
      </c>
      <c r="S9701" t="b">
        <f>TRUE()</f>
        <v>1</v>
      </c>
      <c r="T9701">
        <v>1</v>
      </c>
      <c r="U9701">
        <v>1</v>
      </c>
      <c r="V9701">
        <v>0</v>
      </c>
    </row>
    <row r="9702" spans="1:22" ht="15" customHeight="1" x14ac:dyDescent="0.25">
      <c r="A9702">
        <v>9701</v>
      </c>
      <c r="B9702">
        <v>0</v>
      </c>
      <c r="C9702">
        <v>0</v>
      </c>
      <c r="D9702">
        <v>0</v>
      </c>
      <c r="E9702">
        <v>0</v>
      </c>
      <c r="F9702">
        <v>2</v>
      </c>
      <c r="G9702">
        <v>93</v>
      </c>
      <c r="H9702">
        <v>0</v>
      </c>
      <c r="I9702">
        <v>0.05</v>
      </c>
      <c r="J9702">
        <v>0</v>
      </c>
      <c r="K9702">
        <v>0</v>
      </c>
      <c r="L9702" t="s">
        <v>62</v>
      </c>
      <c r="M9702">
        <v>3</v>
      </c>
      <c r="N9702">
        <v>2</v>
      </c>
      <c r="O9702">
        <v>5</v>
      </c>
      <c r="P9702">
        <v>2</v>
      </c>
      <c r="Q9702" t="s">
        <v>51</v>
      </c>
      <c r="R9702" t="b">
        <f>FALSE()</f>
        <v>0</v>
      </c>
      <c r="S9702" t="b">
        <f t="shared" ref="S9702:S9708" si="986">FALSE()</f>
        <v>0</v>
      </c>
      <c r="T9702">
        <v>0</v>
      </c>
      <c r="U9702">
        <v>0</v>
      </c>
      <c r="V9702">
        <v>1</v>
      </c>
    </row>
    <row r="9703" spans="1:22" ht="15" customHeight="1" x14ac:dyDescent="0.25">
      <c r="A9703">
        <v>9702</v>
      </c>
      <c r="B9703">
        <v>1</v>
      </c>
      <c r="C9703">
        <v>8</v>
      </c>
      <c r="D9703">
        <v>0</v>
      </c>
      <c r="E9703">
        <v>0</v>
      </c>
      <c r="F9703">
        <v>27</v>
      </c>
      <c r="G9703">
        <v>787.5357143</v>
      </c>
      <c r="H9703">
        <v>0</v>
      </c>
      <c r="I9703">
        <v>5.1428569999999998E-3</v>
      </c>
      <c r="J9703">
        <v>0</v>
      </c>
      <c r="K9703">
        <v>0</v>
      </c>
      <c r="L9703" t="s">
        <v>59</v>
      </c>
      <c r="M9703">
        <v>3</v>
      </c>
      <c r="N9703">
        <v>2</v>
      </c>
      <c r="O9703">
        <v>1</v>
      </c>
      <c r="P9703">
        <v>20</v>
      </c>
      <c r="Q9703" t="s">
        <v>51</v>
      </c>
      <c r="R9703" t="b">
        <f>FALSE()</f>
        <v>0</v>
      </c>
      <c r="S9703" t="b">
        <f t="shared" si="986"/>
        <v>0</v>
      </c>
      <c r="T9703">
        <v>0</v>
      </c>
      <c r="U9703">
        <v>0</v>
      </c>
      <c r="V9703">
        <v>1</v>
      </c>
    </row>
    <row r="9704" spans="1:22" ht="15" customHeight="1" x14ac:dyDescent="0.25">
      <c r="A9704">
        <v>9703</v>
      </c>
      <c r="B9704">
        <v>0</v>
      </c>
      <c r="C9704">
        <v>0</v>
      </c>
      <c r="D9704">
        <v>0</v>
      </c>
      <c r="E9704">
        <v>0</v>
      </c>
      <c r="F9704">
        <v>8</v>
      </c>
      <c r="G9704">
        <v>210.4</v>
      </c>
      <c r="H9704">
        <v>0</v>
      </c>
      <c r="I9704">
        <v>0.05</v>
      </c>
      <c r="J9704">
        <v>0</v>
      </c>
      <c r="K9704">
        <v>0</v>
      </c>
      <c r="L9704" t="s">
        <v>59</v>
      </c>
      <c r="M9704">
        <v>1</v>
      </c>
      <c r="N9704">
        <v>1</v>
      </c>
      <c r="O9704">
        <v>3</v>
      </c>
      <c r="P9704">
        <v>8</v>
      </c>
      <c r="Q9704" t="s">
        <v>52</v>
      </c>
      <c r="R9704" t="b">
        <f>TRUE()</f>
        <v>1</v>
      </c>
      <c r="S9704" t="b">
        <f t="shared" si="986"/>
        <v>0</v>
      </c>
      <c r="T9704">
        <v>0</v>
      </c>
      <c r="U9704">
        <v>1</v>
      </c>
      <c r="V9704">
        <v>0</v>
      </c>
    </row>
    <row r="9705" spans="1:22" ht="15" customHeight="1" x14ac:dyDescent="0.25">
      <c r="A9705">
        <v>9704</v>
      </c>
      <c r="B9705">
        <v>0</v>
      </c>
      <c r="C9705">
        <v>0</v>
      </c>
      <c r="D9705">
        <v>0</v>
      </c>
      <c r="E9705">
        <v>0</v>
      </c>
      <c r="F9705">
        <v>11</v>
      </c>
      <c r="G9705">
        <v>257.75</v>
      </c>
      <c r="H9705">
        <v>0</v>
      </c>
      <c r="I9705">
        <v>2.4242423999999999E-2</v>
      </c>
      <c r="J9705">
        <v>0</v>
      </c>
      <c r="K9705">
        <v>0</v>
      </c>
      <c r="L9705" t="s">
        <v>62</v>
      </c>
      <c r="M9705">
        <v>3</v>
      </c>
      <c r="N9705">
        <v>2</v>
      </c>
      <c r="O9705">
        <v>2</v>
      </c>
      <c r="P9705">
        <v>2</v>
      </c>
      <c r="Q9705" t="s">
        <v>52</v>
      </c>
      <c r="R9705" t="b">
        <f>FALSE()</f>
        <v>0</v>
      </c>
      <c r="S9705" t="b">
        <f t="shared" si="986"/>
        <v>0</v>
      </c>
      <c r="T9705">
        <v>0</v>
      </c>
      <c r="U9705">
        <v>0</v>
      </c>
      <c r="V9705">
        <v>0</v>
      </c>
    </row>
    <row r="9706" spans="1:22" ht="15" customHeight="1" x14ac:dyDescent="0.25">
      <c r="A9706">
        <v>9705</v>
      </c>
      <c r="B9706">
        <v>16</v>
      </c>
      <c r="C9706">
        <v>180.66666670000001</v>
      </c>
      <c r="D9706">
        <v>1</v>
      </c>
      <c r="E9706">
        <v>649.25</v>
      </c>
      <c r="F9706">
        <v>113</v>
      </c>
      <c r="G9706">
        <v>8041.5888699999996</v>
      </c>
      <c r="H9706">
        <v>7.9365080000000001E-3</v>
      </c>
      <c r="I9706">
        <v>2.6808161E-2</v>
      </c>
      <c r="J9706">
        <v>0</v>
      </c>
      <c r="K9706">
        <v>0</v>
      </c>
      <c r="L9706" t="s">
        <v>62</v>
      </c>
      <c r="M9706">
        <v>2</v>
      </c>
      <c r="N9706">
        <v>6</v>
      </c>
      <c r="O9706">
        <v>7</v>
      </c>
      <c r="P9706">
        <v>1</v>
      </c>
      <c r="Q9706" t="s">
        <v>51</v>
      </c>
      <c r="R9706" t="b">
        <f>FALSE()</f>
        <v>0</v>
      </c>
      <c r="S9706" t="b">
        <f t="shared" si="986"/>
        <v>0</v>
      </c>
      <c r="T9706">
        <v>0</v>
      </c>
      <c r="U9706">
        <v>0</v>
      </c>
      <c r="V9706">
        <v>1</v>
      </c>
    </row>
    <row r="9707" spans="1:22" ht="15" customHeight="1" x14ac:dyDescent="0.25">
      <c r="A9707">
        <v>9706</v>
      </c>
      <c r="B9707">
        <v>6</v>
      </c>
      <c r="C9707">
        <v>634.5</v>
      </c>
      <c r="D9707">
        <v>3</v>
      </c>
      <c r="E9707">
        <v>312.75</v>
      </c>
      <c r="F9707">
        <v>172</v>
      </c>
      <c r="G9707">
        <v>7017.1926350000003</v>
      </c>
      <c r="H9707">
        <v>1.3966479999999999E-3</v>
      </c>
      <c r="I9707">
        <v>1.9865374000000002E-2</v>
      </c>
      <c r="J9707">
        <v>0</v>
      </c>
      <c r="K9707">
        <v>0</v>
      </c>
      <c r="L9707" t="s">
        <v>59</v>
      </c>
      <c r="M9707">
        <v>2</v>
      </c>
      <c r="N9707">
        <v>4</v>
      </c>
      <c r="O9707">
        <v>1</v>
      </c>
      <c r="P9707">
        <v>2</v>
      </c>
      <c r="Q9707" t="s">
        <v>51</v>
      </c>
      <c r="R9707" t="b">
        <f>FALSE()</f>
        <v>0</v>
      </c>
      <c r="S9707" t="b">
        <f t="shared" si="986"/>
        <v>0</v>
      </c>
      <c r="T9707">
        <v>0</v>
      </c>
      <c r="U9707">
        <v>0</v>
      </c>
      <c r="V9707">
        <v>1</v>
      </c>
    </row>
    <row r="9708" spans="1:22" ht="15" customHeight="1" x14ac:dyDescent="0.25">
      <c r="A9708">
        <v>9707</v>
      </c>
      <c r="B9708">
        <v>0</v>
      </c>
      <c r="C9708">
        <v>0</v>
      </c>
      <c r="D9708">
        <v>0</v>
      </c>
      <c r="E9708">
        <v>0</v>
      </c>
      <c r="F9708">
        <v>38</v>
      </c>
      <c r="G9708">
        <v>1244.3499999999999</v>
      </c>
      <c r="H9708">
        <v>3.9473684000000002E-2</v>
      </c>
      <c r="I9708">
        <v>5.3909774000000001E-2</v>
      </c>
      <c r="J9708">
        <v>0</v>
      </c>
      <c r="K9708">
        <v>0</v>
      </c>
      <c r="L9708" t="s">
        <v>62</v>
      </c>
      <c r="M9708">
        <v>1</v>
      </c>
      <c r="N9708">
        <v>1</v>
      </c>
      <c r="O9708">
        <v>1</v>
      </c>
      <c r="P9708">
        <v>2</v>
      </c>
      <c r="Q9708" t="s">
        <v>51</v>
      </c>
      <c r="R9708" t="b">
        <f>FALSE()</f>
        <v>0</v>
      </c>
      <c r="S9708" t="b">
        <f t="shared" si="986"/>
        <v>0</v>
      </c>
      <c r="T9708">
        <v>0</v>
      </c>
      <c r="U9708">
        <v>0</v>
      </c>
      <c r="V9708">
        <v>1</v>
      </c>
    </row>
    <row r="9709" spans="1:22" ht="15" customHeight="1" x14ac:dyDescent="0.25">
      <c r="A9709">
        <v>9708</v>
      </c>
      <c r="B9709">
        <v>7</v>
      </c>
      <c r="C9709">
        <v>253.1</v>
      </c>
      <c r="D9709">
        <v>0</v>
      </c>
      <c r="E9709">
        <v>0</v>
      </c>
      <c r="F9709">
        <v>40</v>
      </c>
      <c r="G9709">
        <v>1591.888095</v>
      </c>
      <c r="H9709">
        <v>0</v>
      </c>
      <c r="I9709">
        <v>1.2186396E-2</v>
      </c>
      <c r="J9709">
        <v>48.662170609999997</v>
      </c>
      <c r="K9709">
        <v>0</v>
      </c>
      <c r="L9709" t="s">
        <v>62</v>
      </c>
      <c r="M9709">
        <v>2</v>
      </c>
      <c r="N9709">
        <v>2</v>
      </c>
      <c r="O9709">
        <v>3</v>
      </c>
      <c r="P9709">
        <v>2</v>
      </c>
      <c r="Q9709" t="s">
        <v>51</v>
      </c>
      <c r="R9709" t="b">
        <f>TRUE()</f>
        <v>1</v>
      </c>
      <c r="S9709" t="b">
        <f>TRUE()</f>
        <v>1</v>
      </c>
      <c r="T9709">
        <v>1</v>
      </c>
      <c r="U9709">
        <v>1</v>
      </c>
      <c r="V9709">
        <v>1</v>
      </c>
    </row>
    <row r="9710" spans="1:22" ht="15" customHeight="1" x14ac:dyDescent="0.25">
      <c r="A9710">
        <v>9709</v>
      </c>
      <c r="B9710">
        <v>5</v>
      </c>
      <c r="C9710">
        <v>121.2666667</v>
      </c>
      <c r="D9710">
        <v>0</v>
      </c>
      <c r="E9710">
        <v>0</v>
      </c>
      <c r="F9710">
        <v>8</v>
      </c>
      <c r="G9710">
        <v>114.6</v>
      </c>
      <c r="H9710">
        <v>0</v>
      </c>
      <c r="I9710">
        <v>0.01</v>
      </c>
      <c r="J9710">
        <v>0</v>
      </c>
      <c r="K9710">
        <v>0</v>
      </c>
      <c r="L9710" t="s">
        <v>59</v>
      </c>
      <c r="M9710">
        <v>1</v>
      </c>
      <c r="N9710">
        <v>1</v>
      </c>
      <c r="O9710">
        <v>1</v>
      </c>
      <c r="P9710">
        <v>2</v>
      </c>
      <c r="Q9710" t="s">
        <v>52</v>
      </c>
      <c r="R9710" t="b">
        <f>TRUE()</f>
        <v>1</v>
      </c>
      <c r="S9710" t="b">
        <f t="shared" ref="S9710:S9715" si="987">FALSE()</f>
        <v>0</v>
      </c>
      <c r="T9710">
        <v>0</v>
      </c>
      <c r="U9710">
        <v>1</v>
      </c>
      <c r="V9710">
        <v>0</v>
      </c>
    </row>
    <row r="9711" spans="1:22" ht="15" customHeight="1" x14ac:dyDescent="0.25">
      <c r="A9711">
        <v>9710</v>
      </c>
      <c r="B9711">
        <v>12</v>
      </c>
      <c r="C9711">
        <v>176.9638554</v>
      </c>
      <c r="D9711">
        <v>9</v>
      </c>
      <c r="E9711">
        <v>266.875</v>
      </c>
      <c r="F9711">
        <v>351</v>
      </c>
      <c r="G9711">
        <v>8650.0487709999998</v>
      </c>
      <c r="H9711">
        <v>1.2452131999999999E-2</v>
      </c>
      <c r="I9711">
        <v>2.7372410999999999E-2</v>
      </c>
      <c r="J9711">
        <v>1.984555788</v>
      </c>
      <c r="K9711">
        <v>0</v>
      </c>
      <c r="L9711" t="s">
        <v>59</v>
      </c>
      <c r="M9711">
        <v>3</v>
      </c>
      <c r="N9711">
        <v>2</v>
      </c>
      <c r="O9711">
        <v>1</v>
      </c>
      <c r="P9711">
        <v>3</v>
      </c>
      <c r="Q9711" t="s">
        <v>51</v>
      </c>
      <c r="R9711" t="b">
        <f>FALSE()</f>
        <v>0</v>
      </c>
      <c r="S9711" t="b">
        <f t="shared" si="987"/>
        <v>0</v>
      </c>
      <c r="T9711">
        <v>0</v>
      </c>
      <c r="U9711">
        <v>0</v>
      </c>
      <c r="V9711">
        <v>1</v>
      </c>
    </row>
    <row r="9712" spans="1:22" ht="15" customHeight="1" x14ac:dyDescent="0.25">
      <c r="A9712">
        <v>9711</v>
      </c>
      <c r="B9712">
        <v>0</v>
      </c>
      <c r="C9712">
        <v>0</v>
      </c>
      <c r="D9712">
        <v>0</v>
      </c>
      <c r="E9712">
        <v>0</v>
      </c>
      <c r="F9712">
        <v>8</v>
      </c>
      <c r="G9712">
        <v>123</v>
      </c>
      <c r="H9712">
        <v>2.5000000000000001E-2</v>
      </c>
      <c r="I9712">
        <v>2.9166667E-2</v>
      </c>
      <c r="J9712">
        <v>0</v>
      </c>
      <c r="K9712">
        <v>0</v>
      </c>
      <c r="L9712" t="s">
        <v>59</v>
      </c>
      <c r="M9712">
        <v>3</v>
      </c>
      <c r="N9712">
        <v>2</v>
      </c>
      <c r="O9712">
        <v>3</v>
      </c>
      <c r="P9712">
        <v>11</v>
      </c>
      <c r="Q9712" t="s">
        <v>51</v>
      </c>
      <c r="R9712" t="b">
        <f>TRUE()</f>
        <v>1</v>
      </c>
      <c r="S9712" t="b">
        <f t="shared" si="987"/>
        <v>0</v>
      </c>
      <c r="T9712">
        <v>0</v>
      </c>
      <c r="U9712">
        <v>1</v>
      </c>
      <c r="V9712">
        <v>1</v>
      </c>
    </row>
    <row r="9713" spans="1:22" ht="15" customHeight="1" x14ac:dyDescent="0.25">
      <c r="A9713">
        <v>9712</v>
      </c>
      <c r="B9713">
        <v>0</v>
      </c>
      <c r="C9713">
        <v>0</v>
      </c>
      <c r="D9713">
        <v>0</v>
      </c>
      <c r="E9713">
        <v>0</v>
      </c>
      <c r="F9713">
        <v>1</v>
      </c>
      <c r="G9713">
        <v>0</v>
      </c>
      <c r="H9713">
        <v>0.2</v>
      </c>
      <c r="I9713">
        <v>0.2</v>
      </c>
      <c r="J9713">
        <v>0</v>
      </c>
      <c r="K9713">
        <v>0</v>
      </c>
      <c r="L9713" t="s">
        <v>62</v>
      </c>
      <c r="M9713">
        <v>1</v>
      </c>
      <c r="N9713">
        <v>1</v>
      </c>
      <c r="O9713">
        <v>4</v>
      </c>
      <c r="P9713">
        <v>1</v>
      </c>
      <c r="Q9713" t="s">
        <v>51</v>
      </c>
      <c r="R9713" t="b">
        <f t="shared" ref="R9713:R9726" si="988">FALSE()</f>
        <v>0</v>
      </c>
      <c r="S9713" t="b">
        <f t="shared" si="987"/>
        <v>0</v>
      </c>
      <c r="T9713">
        <v>0</v>
      </c>
      <c r="U9713">
        <v>0</v>
      </c>
      <c r="V9713">
        <v>1</v>
      </c>
    </row>
    <row r="9714" spans="1:22" ht="15" customHeight="1" x14ac:dyDescent="0.25">
      <c r="A9714">
        <v>9713</v>
      </c>
      <c r="B9714">
        <v>2</v>
      </c>
      <c r="C9714">
        <v>88</v>
      </c>
      <c r="D9714">
        <v>10</v>
      </c>
      <c r="E9714">
        <v>719</v>
      </c>
      <c r="F9714">
        <v>54</v>
      </c>
      <c r="G9714">
        <v>1986.553118</v>
      </c>
      <c r="H9714">
        <v>5.1282050000000003E-3</v>
      </c>
      <c r="I9714">
        <v>1.9939049E-2</v>
      </c>
      <c r="J9714">
        <v>25.82676446</v>
      </c>
      <c r="K9714">
        <v>0</v>
      </c>
      <c r="L9714" t="s">
        <v>62</v>
      </c>
      <c r="M9714">
        <v>1</v>
      </c>
      <c r="N9714">
        <v>1</v>
      </c>
      <c r="O9714">
        <v>2</v>
      </c>
      <c r="P9714">
        <v>2</v>
      </c>
      <c r="Q9714" t="s">
        <v>51</v>
      </c>
      <c r="R9714" t="b">
        <f t="shared" si="988"/>
        <v>0</v>
      </c>
      <c r="S9714" t="b">
        <f t="shared" si="987"/>
        <v>0</v>
      </c>
      <c r="T9714">
        <v>0</v>
      </c>
      <c r="U9714">
        <v>0</v>
      </c>
      <c r="V9714">
        <v>1</v>
      </c>
    </row>
    <row r="9715" spans="1:22" ht="15" customHeight="1" x14ac:dyDescent="0.25">
      <c r="A9715">
        <v>9714</v>
      </c>
      <c r="B9715">
        <v>8</v>
      </c>
      <c r="C9715">
        <v>381.45</v>
      </c>
      <c r="D9715">
        <v>2</v>
      </c>
      <c r="E9715">
        <v>64.5</v>
      </c>
      <c r="F9715">
        <v>31</v>
      </c>
      <c r="G9715">
        <v>1363.7</v>
      </c>
      <c r="H9715">
        <v>1.1111111E-2</v>
      </c>
      <c r="I9715">
        <v>2.7830687999999999E-2</v>
      </c>
      <c r="J9715">
        <v>13.89178731</v>
      </c>
      <c r="K9715">
        <v>0</v>
      </c>
      <c r="L9715" t="s">
        <v>59</v>
      </c>
      <c r="M9715">
        <v>1</v>
      </c>
      <c r="N9715">
        <v>1</v>
      </c>
      <c r="O9715">
        <v>1</v>
      </c>
      <c r="P9715">
        <v>2</v>
      </c>
      <c r="Q9715" t="s">
        <v>51</v>
      </c>
      <c r="R9715" t="b">
        <f t="shared" si="988"/>
        <v>0</v>
      </c>
      <c r="S9715" t="b">
        <f t="shared" si="987"/>
        <v>0</v>
      </c>
      <c r="T9715">
        <v>0</v>
      </c>
      <c r="U9715">
        <v>0</v>
      </c>
      <c r="V9715">
        <v>1</v>
      </c>
    </row>
    <row r="9716" spans="1:22" ht="15" customHeight="1" x14ac:dyDescent="0.25">
      <c r="A9716">
        <v>9715</v>
      </c>
      <c r="B9716">
        <v>2</v>
      </c>
      <c r="C9716">
        <v>30</v>
      </c>
      <c r="D9716">
        <v>2</v>
      </c>
      <c r="E9716">
        <v>33</v>
      </c>
      <c r="F9716">
        <v>162</v>
      </c>
      <c r="G9716">
        <v>3753.1944899999999</v>
      </c>
      <c r="H9716">
        <v>0</v>
      </c>
      <c r="I9716">
        <v>3.477932E-3</v>
      </c>
      <c r="J9716">
        <v>77.108219430000005</v>
      </c>
      <c r="K9716">
        <v>0</v>
      </c>
      <c r="L9716" t="s">
        <v>59</v>
      </c>
      <c r="M9716">
        <v>2</v>
      </c>
      <c r="N9716">
        <v>2</v>
      </c>
      <c r="O9716">
        <v>1</v>
      </c>
      <c r="P9716">
        <v>8</v>
      </c>
      <c r="Q9716" t="s">
        <v>52</v>
      </c>
      <c r="R9716" t="b">
        <f t="shared" si="988"/>
        <v>0</v>
      </c>
      <c r="S9716" t="b">
        <f>TRUE()</f>
        <v>1</v>
      </c>
      <c r="T9716">
        <v>1</v>
      </c>
      <c r="U9716">
        <v>0</v>
      </c>
      <c r="V9716">
        <v>0</v>
      </c>
    </row>
    <row r="9717" spans="1:22" ht="15" customHeight="1" x14ac:dyDescent="0.25">
      <c r="A9717">
        <v>9716</v>
      </c>
      <c r="B9717">
        <v>0</v>
      </c>
      <c r="C9717">
        <v>0</v>
      </c>
      <c r="D9717">
        <v>0</v>
      </c>
      <c r="E9717">
        <v>0</v>
      </c>
      <c r="F9717">
        <v>2</v>
      </c>
      <c r="G9717">
        <v>0</v>
      </c>
      <c r="H9717">
        <v>0.2</v>
      </c>
      <c r="I9717">
        <v>0.2</v>
      </c>
      <c r="J9717">
        <v>0</v>
      </c>
      <c r="K9717">
        <v>0</v>
      </c>
      <c r="L9717" t="s">
        <v>59</v>
      </c>
      <c r="M9717">
        <v>1</v>
      </c>
      <c r="N9717">
        <v>1</v>
      </c>
      <c r="O9717">
        <v>1</v>
      </c>
      <c r="P9717">
        <v>1</v>
      </c>
      <c r="Q9717" t="s">
        <v>51</v>
      </c>
      <c r="R9717" t="b">
        <f t="shared" si="988"/>
        <v>0</v>
      </c>
      <c r="S9717" t="b">
        <f>FALSE()</f>
        <v>0</v>
      </c>
      <c r="T9717">
        <v>0</v>
      </c>
      <c r="U9717">
        <v>0</v>
      </c>
      <c r="V9717">
        <v>1</v>
      </c>
    </row>
    <row r="9718" spans="1:22" ht="15" customHeight="1" x14ac:dyDescent="0.25">
      <c r="A9718">
        <v>9717</v>
      </c>
      <c r="B9718">
        <v>5</v>
      </c>
      <c r="C9718">
        <v>180.5</v>
      </c>
      <c r="D9718">
        <v>0</v>
      </c>
      <c r="E9718">
        <v>0</v>
      </c>
      <c r="F9718">
        <v>28</v>
      </c>
      <c r="G9718">
        <v>1070.625</v>
      </c>
      <c r="H9718">
        <v>0</v>
      </c>
      <c r="I9718">
        <v>2.2427035000000001E-2</v>
      </c>
      <c r="J9718">
        <v>0</v>
      </c>
      <c r="K9718">
        <v>0</v>
      </c>
      <c r="L9718" t="s">
        <v>62</v>
      </c>
      <c r="M9718">
        <v>3</v>
      </c>
      <c r="N9718">
        <v>2</v>
      </c>
      <c r="O9718">
        <v>6</v>
      </c>
      <c r="P9718">
        <v>3</v>
      </c>
      <c r="Q9718" t="s">
        <v>51</v>
      </c>
      <c r="R9718" t="b">
        <f t="shared" si="988"/>
        <v>0</v>
      </c>
      <c r="S9718" t="b">
        <f>FALSE()</f>
        <v>0</v>
      </c>
      <c r="T9718">
        <v>0</v>
      </c>
      <c r="U9718">
        <v>0</v>
      </c>
      <c r="V9718">
        <v>1</v>
      </c>
    </row>
    <row r="9719" spans="1:22" ht="15" customHeight="1" x14ac:dyDescent="0.25">
      <c r="A9719">
        <v>9718</v>
      </c>
      <c r="B9719">
        <v>2</v>
      </c>
      <c r="C9719">
        <v>20</v>
      </c>
      <c r="D9719">
        <v>0</v>
      </c>
      <c r="E9719">
        <v>0</v>
      </c>
      <c r="F9719">
        <v>15</v>
      </c>
      <c r="G9719">
        <v>1839.25</v>
      </c>
      <c r="H9719">
        <v>0</v>
      </c>
      <c r="I9719">
        <v>4.4444439999999997E-3</v>
      </c>
      <c r="J9719">
        <v>0</v>
      </c>
      <c r="K9719">
        <v>0</v>
      </c>
      <c r="L9719" t="s">
        <v>59</v>
      </c>
      <c r="M9719">
        <v>2</v>
      </c>
      <c r="N9719">
        <v>2</v>
      </c>
      <c r="O9719">
        <v>9</v>
      </c>
      <c r="P9719">
        <v>2</v>
      </c>
      <c r="Q9719" t="s">
        <v>51</v>
      </c>
      <c r="R9719" t="b">
        <f t="shared" si="988"/>
        <v>0</v>
      </c>
      <c r="S9719" t="b">
        <f>FALSE()</f>
        <v>0</v>
      </c>
      <c r="T9719">
        <v>0</v>
      </c>
      <c r="U9719">
        <v>0</v>
      </c>
      <c r="V9719">
        <v>1</v>
      </c>
    </row>
    <row r="9720" spans="1:22" ht="15" customHeight="1" x14ac:dyDescent="0.25">
      <c r="A9720">
        <v>9719</v>
      </c>
      <c r="B9720">
        <v>0</v>
      </c>
      <c r="C9720">
        <v>0</v>
      </c>
      <c r="D9720">
        <v>0</v>
      </c>
      <c r="E9720">
        <v>0</v>
      </c>
      <c r="F9720">
        <v>1</v>
      </c>
      <c r="G9720">
        <v>0</v>
      </c>
      <c r="H9720">
        <v>0.2</v>
      </c>
      <c r="I9720">
        <v>0.2</v>
      </c>
      <c r="J9720">
        <v>0</v>
      </c>
      <c r="K9720">
        <v>0</v>
      </c>
      <c r="L9720" t="s">
        <v>59</v>
      </c>
      <c r="M9720">
        <v>3</v>
      </c>
      <c r="N9720">
        <v>2</v>
      </c>
      <c r="O9720">
        <v>7</v>
      </c>
      <c r="P9720">
        <v>13</v>
      </c>
      <c r="Q9720" t="s">
        <v>51</v>
      </c>
      <c r="R9720" t="b">
        <f t="shared" si="988"/>
        <v>0</v>
      </c>
      <c r="S9720" t="b">
        <f>FALSE()</f>
        <v>0</v>
      </c>
      <c r="T9720">
        <v>0</v>
      </c>
      <c r="U9720">
        <v>0</v>
      </c>
      <c r="V9720">
        <v>1</v>
      </c>
    </row>
    <row r="9721" spans="1:22" ht="15" customHeight="1" x14ac:dyDescent="0.25">
      <c r="A9721">
        <v>9720</v>
      </c>
      <c r="B9721">
        <v>5</v>
      </c>
      <c r="C9721">
        <v>255.75</v>
      </c>
      <c r="D9721">
        <v>0</v>
      </c>
      <c r="E9721">
        <v>0</v>
      </c>
      <c r="F9721">
        <v>70</v>
      </c>
      <c r="G9721">
        <v>1787.4793649999999</v>
      </c>
      <c r="H9721">
        <v>4.2857140000000004E-3</v>
      </c>
      <c r="I9721">
        <v>1.9809523999999998E-2</v>
      </c>
      <c r="J9721">
        <v>0</v>
      </c>
      <c r="K9721">
        <v>0</v>
      </c>
      <c r="L9721" t="s">
        <v>62</v>
      </c>
      <c r="M9721">
        <v>2</v>
      </c>
      <c r="N9721">
        <v>4</v>
      </c>
      <c r="O9721">
        <v>1</v>
      </c>
      <c r="P9721">
        <v>3</v>
      </c>
      <c r="Q9721" t="s">
        <v>51</v>
      </c>
      <c r="R9721" t="b">
        <f t="shared" si="988"/>
        <v>0</v>
      </c>
      <c r="S9721" t="b">
        <f>FALSE()</f>
        <v>0</v>
      </c>
      <c r="T9721">
        <v>0</v>
      </c>
      <c r="U9721">
        <v>0</v>
      </c>
      <c r="V9721">
        <v>1</v>
      </c>
    </row>
    <row r="9722" spans="1:22" ht="15" customHeight="1" x14ac:dyDescent="0.25">
      <c r="A9722">
        <v>9721</v>
      </c>
      <c r="B9722">
        <v>17</v>
      </c>
      <c r="C9722">
        <v>323.36363640000002</v>
      </c>
      <c r="D9722">
        <v>0</v>
      </c>
      <c r="E9722">
        <v>0</v>
      </c>
      <c r="F9722">
        <v>45</v>
      </c>
      <c r="G9722">
        <v>1534.825143</v>
      </c>
      <c r="H9722">
        <v>2.6785709999999998E-3</v>
      </c>
      <c r="I9722">
        <v>2.0699598E-2</v>
      </c>
      <c r="J9722">
        <v>7.1803483010000004</v>
      </c>
      <c r="K9722">
        <v>0</v>
      </c>
      <c r="L9722" t="s">
        <v>59</v>
      </c>
      <c r="M9722">
        <v>1</v>
      </c>
      <c r="N9722">
        <v>1</v>
      </c>
      <c r="O9722">
        <v>3</v>
      </c>
      <c r="P9722">
        <v>10</v>
      </c>
      <c r="Q9722" t="s">
        <v>51</v>
      </c>
      <c r="R9722" t="b">
        <f t="shared" si="988"/>
        <v>0</v>
      </c>
      <c r="S9722" t="b">
        <f>TRUE()</f>
        <v>1</v>
      </c>
      <c r="T9722">
        <v>1</v>
      </c>
      <c r="U9722">
        <v>0</v>
      </c>
      <c r="V9722">
        <v>1</v>
      </c>
    </row>
    <row r="9723" spans="1:22" ht="15" customHeight="1" x14ac:dyDescent="0.25">
      <c r="A9723">
        <v>9722</v>
      </c>
      <c r="B9723">
        <v>2</v>
      </c>
      <c r="C9723">
        <v>58.5</v>
      </c>
      <c r="D9723">
        <v>0</v>
      </c>
      <c r="E9723">
        <v>0</v>
      </c>
      <c r="F9723">
        <v>11</v>
      </c>
      <c r="G9723">
        <v>1568.5</v>
      </c>
      <c r="H9723">
        <v>0</v>
      </c>
      <c r="I9723">
        <v>3.6363635999999998E-2</v>
      </c>
      <c r="J9723">
        <v>0</v>
      </c>
      <c r="K9723">
        <v>0</v>
      </c>
      <c r="L9723" t="s">
        <v>59</v>
      </c>
      <c r="M9723">
        <v>2</v>
      </c>
      <c r="N9723">
        <v>2</v>
      </c>
      <c r="O9723">
        <v>7</v>
      </c>
      <c r="P9723">
        <v>2</v>
      </c>
      <c r="Q9723" t="s">
        <v>51</v>
      </c>
      <c r="R9723" t="b">
        <f t="shared" si="988"/>
        <v>0</v>
      </c>
      <c r="S9723" t="b">
        <f t="shared" ref="S9723:S9728" si="989">FALSE()</f>
        <v>0</v>
      </c>
      <c r="T9723">
        <v>0</v>
      </c>
      <c r="U9723">
        <v>0</v>
      </c>
      <c r="V9723">
        <v>1</v>
      </c>
    </row>
    <row r="9724" spans="1:22" ht="15" customHeight="1" x14ac:dyDescent="0.25">
      <c r="A9724">
        <v>9723</v>
      </c>
      <c r="B9724">
        <v>5</v>
      </c>
      <c r="C9724">
        <v>60.5</v>
      </c>
      <c r="D9724">
        <v>0</v>
      </c>
      <c r="E9724">
        <v>0</v>
      </c>
      <c r="F9724">
        <v>9</v>
      </c>
      <c r="G9724">
        <v>111.5</v>
      </c>
      <c r="H9724">
        <v>2.6666667000000002E-2</v>
      </c>
      <c r="I9724">
        <v>0.04</v>
      </c>
      <c r="J9724">
        <v>0</v>
      </c>
      <c r="K9724">
        <v>0</v>
      </c>
      <c r="L9724" t="s">
        <v>59</v>
      </c>
      <c r="M9724">
        <v>2</v>
      </c>
      <c r="N9724">
        <v>2</v>
      </c>
      <c r="O9724">
        <v>9</v>
      </c>
      <c r="P9724">
        <v>1</v>
      </c>
      <c r="Q9724" t="s">
        <v>51</v>
      </c>
      <c r="R9724" t="b">
        <f t="shared" si="988"/>
        <v>0</v>
      </c>
      <c r="S9724" t="b">
        <f t="shared" si="989"/>
        <v>0</v>
      </c>
      <c r="T9724">
        <v>0</v>
      </c>
      <c r="U9724">
        <v>0</v>
      </c>
      <c r="V9724">
        <v>1</v>
      </c>
    </row>
    <row r="9725" spans="1:22" ht="15" customHeight="1" x14ac:dyDescent="0.25">
      <c r="A9725">
        <v>9724</v>
      </c>
      <c r="B9725">
        <v>3</v>
      </c>
      <c r="C9725">
        <v>131.5</v>
      </c>
      <c r="D9725">
        <v>0</v>
      </c>
      <c r="E9725">
        <v>0</v>
      </c>
      <c r="F9725">
        <v>94</v>
      </c>
      <c r="G9725">
        <v>2332.109524</v>
      </c>
      <c r="H9725">
        <v>1.030928E-3</v>
      </c>
      <c r="I9725">
        <v>9.4501719999999997E-3</v>
      </c>
      <c r="J9725">
        <v>0</v>
      </c>
      <c r="K9725">
        <v>0</v>
      </c>
      <c r="L9725" t="s">
        <v>59</v>
      </c>
      <c r="M9725">
        <v>2</v>
      </c>
      <c r="N9725">
        <v>2</v>
      </c>
      <c r="O9725">
        <v>9</v>
      </c>
      <c r="P9725">
        <v>10</v>
      </c>
      <c r="Q9725" t="s">
        <v>51</v>
      </c>
      <c r="R9725" t="b">
        <f t="shared" si="988"/>
        <v>0</v>
      </c>
      <c r="S9725" t="b">
        <f t="shared" si="989"/>
        <v>0</v>
      </c>
      <c r="T9725">
        <v>0</v>
      </c>
      <c r="U9725">
        <v>0</v>
      </c>
      <c r="V9725">
        <v>1</v>
      </c>
    </row>
    <row r="9726" spans="1:22" ht="15" customHeight="1" x14ac:dyDescent="0.25">
      <c r="A9726">
        <v>9725</v>
      </c>
      <c r="B9726">
        <v>0</v>
      </c>
      <c r="C9726">
        <v>0</v>
      </c>
      <c r="D9726">
        <v>0</v>
      </c>
      <c r="E9726">
        <v>0</v>
      </c>
      <c r="F9726">
        <v>13</v>
      </c>
      <c r="G9726">
        <v>598.5</v>
      </c>
      <c r="H9726">
        <v>0</v>
      </c>
      <c r="I9726">
        <v>1.6666667E-2</v>
      </c>
      <c r="J9726">
        <v>0</v>
      </c>
      <c r="K9726">
        <v>0</v>
      </c>
      <c r="L9726" t="s">
        <v>59</v>
      </c>
      <c r="M9726">
        <v>2</v>
      </c>
      <c r="N9726">
        <v>10</v>
      </c>
      <c r="O9726">
        <v>7</v>
      </c>
      <c r="P9726">
        <v>2</v>
      </c>
      <c r="Q9726" t="s">
        <v>52</v>
      </c>
      <c r="R9726" t="b">
        <f t="shared" si="988"/>
        <v>0</v>
      </c>
      <c r="S9726" t="b">
        <f t="shared" si="989"/>
        <v>0</v>
      </c>
      <c r="T9726">
        <v>0</v>
      </c>
      <c r="U9726">
        <v>0</v>
      </c>
      <c r="V9726">
        <v>0</v>
      </c>
    </row>
    <row r="9727" spans="1:22" ht="15" customHeight="1" x14ac:dyDescent="0.25">
      <c r="A9727">
        <v>9726</v>
      </c>
      <c r="B9727">
        <v>3</v>
      </c>
      <c r="C9727">
        <v>163.375</v>
      </c>
      <c r="D9727">
        <v>0</v>
      </c>
      <c r="E9727">
        <v>0</v>
      </c>
      <c r="F9727">
        <v>4</v>
      </c>
      <c r="G9727">
        <v>24</v>
      </c>
      <c r="H9727">
        <v>0</v>
      </c>
      <c r="I9727">
        <v>2.8571428999999999E-2</v>
      </c>
      <c r="J9727">
        <v>0</v>
      </c>
      <c r="K9727">
        <v>0</v>
      </c>
      <c r="L9727" t="s">
        <v>59</v>
      </c>
      <c r="M9727">
        <v>2</v>
      </c>
      <c r="N9727">
        <v>2</v>
      </c>
      <c r="O9727">
        <v>1</v>
      </c>
      <c r="P9727">
        <v>3</v>
      </c>
      <c r="Q9727" t="s">
        <v>51</v>
      </c>
      <c r="R9727" t="b">
        <f>TRUE()</f>
        <v>1</v>
      </c>
      <c r="S9727" t="b">
        <f t="shared" si="989"/>
        <v>0</v>
      </c>
      <c r="T9727">
        <v>0</v>
      </c>
      <c r="U9727">
        <v>1</v>
      </c>
      <c r="V9727">
        <v>1</v>
      </c>
    </row>
    <row r="9728" spans="1:22" ht="15" customHeight="1" x14ac:dyDescent="0.25">
      <c r="A9728">
        <v>9727</v>
      </c>
      <c r="B9728">
        <v>1</v>
      </c>
      <c r="C9728">
        <v>18</v>
      </c>
      <c r="D9728">
        <v>2</v>
      </c>
      <c r="E9728">
        <v>13</v>
      </c>
      <c r="F9728">
        <v>20</v>
      </c>
      <c r="G9728">
        <v>1287.2738099999999</v>
      </c>
      <c r="H9728">
        <v>1.5873016E-2</v>
      </c>
      <c r="I9728">
        <v>3.8095237999999997E-2</v>
      </c>
      <c r="J9728">
        <v>0</v>
      </c>
      <c r="K9728">
        <v>0</v>
      </c>
      <c r="L9728" t="s">
        <v>59</v>
      </c>
      <c r="M9728">
        <v>3</v>
      </c>
      <c r="N9728">
        <v>2</v>
      </c>
      <c r="O9728">
        <v>4</v>
      </c>
      <c r="P9728">
        <v>2</v>
      </c>
      <c r="Q9728" t="s">
        <v>51</v>
      </c>
      <c r="R9728" t="b">
        <f>FALSE()</f>
        <v>0</v>
      </c>
      <c r="S9728" t="b">
        <f t="shared" si="989"/>
        <v>0</v>
      </c>
      <c r="T9728">
        <v>0</v>
      </c>
      <c r="U9728">
        <v>0</v>
      </c>
      <c r="V9728">
        <v>1</v>
      </c>
    </row>
    <row r="9729" spans="1:22" ht="15" customHeight="1" x14ac:dyDescent="0.25">
      <c r="A9729">
        <v>9728</v>
      </c>
      <c r="B9729">
        <v>13</v>
      </c>
      <c r="C9729">
        <v>216.33333329999999</v>
      </c>
      <c r="D9729">
        <v>1</v>
      </c>
      <c r="E9729">
        <v>9</v>
      </c>
      <c r="F9729">
        <v>59</v>
      </c>
      <c r="G9729">
        <v>985.31515149999996</v>
      </c>
      <c r="H9729">
        <v>0</v>
      </c>
      <c r="I9729">
        <v>4.5454550000000003E-3</v>
      </c>
      <c r="J9729">
        <v>167.23083360000001</v>
      </c>
      <c r="K9729">
        <v>0</v>
      </c>
      <c r="L9729" t="s">
        <v>59</v>
      </c>
      <c r="M9729">
        <v>2</v>
      </c>
      <c r="N9729">
        <v>2</v>
      </c>
      <c r="O9729">
        <v>4</v>
      </c>
      <c r="P9729">
        <v>10</v>
      </c>
      <c r="Q9729" t="s">
        <v>51</v>
      </c>
      <c r="R9729" t="b">
        <f>TRUE()</f>
        <v>1</v>
      </c>
      <c r="S9729" t="b">
        <f>TRUE()</f>
        <v>1</v>
      </c>
      <c r="T9729">
        <v>1</v>
      </c>
      <c r="U9729">
        <v>1</v>
      </c>
      <c r="V9729">
        <v>1</v>
      </c>
    </row>
    <row r="9730" spans="1:22" ht="15" customHeight="1" x14ac:dyDescent="0.25">
      <c r="A9730">
        <v>9729</v>
      </c>
      <c r="B9730">
        <v>0</v>
      </c>
      <c r="C9730">
        <v>0</v>
      </c>
      <c r="D9730">
        <v>0</v>
      </c>
      <c r="E9730">
        <v>0</v>
      </c>
      <c r="F9730">
        <v>23</v>
      </c>
      <c r="G9730">
        <v>2420.65</v>
      </c>
      <c r="H9730">
        <v>1.3043478000000001E-2</v>
      </c>
      <c r="I9730">
        <v>4.7826087000000003E-2</v>
      </c>
      <c r="J9730">
        <v>0</v>
      </c>
      <c r="K9730">
        <v>0</v>
      </c>
      <c r="L9730" t="s">
        <v>59</v>
      </c>
      <c r="M9730">
        <v>4</v>
      </c>
      <c r="N9730">
        <v>1</v>
      </c>
      <c r="O9730">
        <v>9</v>
      </c>
      <c r="P9730">
        <v>3</v>
      </c>
      <c r="Q9730" t="s">
        <v>51</v>
      </c>
      <c r="R9730" t="b">
        <f>FALSE()</f>
        <v>0</v>
      </c>
      <c r="S9730" t="b">
        <f>FALSE()</f>
        <v>0</v>
      </c>
      <c r="T9730">
        <v>0</v>
      </c>
      <c r="U9730">
        <v>0</v>
      </c>
      <c r="V9730">
        <v>1</v>
      </c>
    </row>
    <row r="9731" spans="1:22" ht="15" customHeight="1" x14ac:dyDescent="0.25">
      <c r="A9731">
        <v>9730</v>
      </c>
      <c r="B9731">
        <v>1</v>
      </c>
      <c r="C9731">
        <v>0</v>
      </c>
      <c r="D9731">
        <v>0</v>
      </c>
      <c r="E9731">
        <v>0</v>
      </c>
      <c r="F9731">
        <v>9</v>
      </c>
      <c r="G9731">
        <v>300.33333329999999</v>
      </c>
      <c r="H9731">
        <v>4.1666666999999998E-2</v>
      </c>
      <c r="I9731">
        <v>6.8750000000000006E-2</v>
      </c>
      <c r="J9731">
        <v>0</v>
      </c>
      <c r="K9731">
        <v>0</v>
      </c>
      <c r="L9731" t="s">
        <v>62</v>
      </c>
      <c r="M9731">
        <v>3</v>
      </c>
      <c r="N9731">
        <v>2</v>
      </c>
      <c r="O9731">
        <v>9</v>
      </c>
      <c r="P9731">
        <v>1</v>
      </c>
      <c r="Q9731" t="s">
        <v>51</v>
      </c>
      <c r="R9731" t="b">
        <f>FALSE()</f>
        <v>0</v>
      </c>
      <c r="S9731" t="b">
        <f>FALSE()</f>
        <v>0</v>
      </c>
      <c r="T9731">
        <v>0</v>
      </c>
      <c r="U9731">
        <v>0</v>
      </c>
      <c r="V9731">
        <v>1</v>
      </c>
    </row>
    <row r="9732" spans="1:22" ht="15" customHeight="1" x14ac:dyDescent="0.25">
      <c r="A9732">
        <v>9731</v>
      </c>
      <c r="B9732">
        <v>3</v>
      </c>
      <c r="C9732">
        <v>114.125</v>
      </c>
      <c r="D9732">
        <v>1</v>
      </c>
      <c r="E9732">
        <v>13</v>
      </c>
      <c r="F9732">
        <v>64</v>
      </c>
      <c r="G9732">
        <v>1602.9402600000001</v>
      </c>
      <c r="H9732">
        <v>1.3432836E-2</v>
      </c>
      <c r="I9732">
        <v>2.8731342999999999E-2</v>
      </c>
      <c r="J9732">
        <v>29.88386066</v>
      </c>
      <c r="K9732">
        <v>0</v>
      </c>
      <c r="L9732" t="s">
        <v>59</v>
      </c>
      <c r="M9732">
        <v>3</v>
      </c>
      <c r="N9732">
        <v>2</v>
      </c>
      <c r="O9732">
        <v>1</v>
      </c>
      <c r="P9732">
        <v>3</v>
      </c>
      <c r="Q9732" t="s">
        <v>51</v>
      </c>
      <c r="R9732" t="b">
        <f>TRUE()</f>
        <v>1</v>
      </c>
      <c r="S9732" t="b">
        <f>FALSE()</f>
        <v>0</v>
      </c>
      <c r="T9732">
        <v>0</v>
      </c>
      <c r="U9732">
        <v>1</v>
      </c>
      <c r="V9732">
        <v>1</v>
      </c>
    </row>
    <row r="9733" spans="1:22" ht="15" customHeight="1" x14ac:dyDescent="0.25">
      <c r="A9733">
        <v>9732</v>
      </c>
      <c r="B9733">
        <v>10</v>
      </c>
      <c r="C9733">
        <v>1455.35</v>
      </c>
      <c r="D9733">
        <v>0</v>
      </c>
      <c r="E9733">
        <v>0</v>
      </c>
      <c r="F9733">
        <v>66</v>
      </c>
      <c r="G9733">
        <v>1646.6121949999999</v>
      </c>
      <c r="H9733">
        <v>7.1428569999999999E-3</v>
      </c>
      <c r="I9733">
        <v>2.9065112000000001E-2</v>
      </c>
      <c r="J9733">
        <v>0</v>
      </c>
      <c r="K9733">
        <v>0</v>
      </c>
      <c r="L9733" t="s">
        <v>59</v>
      </c>
      <c r="M9733">
        <v>2</v>
      </c>
      <c r="N9733">
        <v>2</v>
      </c>
      <c r="O9733">
        <v>1</v>
      </c>
      <c r="P9733">
        <v>2</v>
      </c>
      <c r="Q9733" t="s">
        <v>51</v>
      </c>
      <c r="R9733" t="b">
        <f>TRUE()</f>
        <v>1</v>
      </c>
      <c r="S9733" t="b">
        <f>FALSE()</f>
        <v>0</v>
      </c>
      <c r="T9733">
        <v>0</v>
      </c>
      <c r="U9733">
        <v>1</v>
      </c>
      <c r="V9733">
        <v>1</v>
      </c>
    </row>
    <row r="9734" spans="1:22" ht="15" customHeight="1" x14ac:dyDescent="0.25">
      <c r="A9734">
        <v>9733</v>
      </c>
      <c r="B9734">
        <v>6</v>
      </c>
      <c r="C9734">
        <v>198.5</v>
      </c>
      <c r="D9734">
        <v>0</v>
      </c>
      <c r="E9734">
        <v>0</v>
      </c>
      <c r="F9734">
        <v>41</v>
      </c>
      <c r="G9734">
        <v>1824.083333</v>
      </c>
      <c r="H9734">
        <v>0</v>
      </c>
      <c r="I9734">
        <v>0.01</v>
      </c>
      <c r="J9734">
        <v>0</v>
      </c>
      <c r="K9734">
        <v>0</v>
      </c>
      <c r="L9734" t="s">
        <v>62</v>
      </c>
      <c r="M9734">
        <v>3</v>
      </c>
      <c r="N9734">
        <v>2</v>
      </c>
      <c r="O9734">
        <v>3</v>
      </c>
      <c r="P9734">
        <v>11</v>
      </c>
      <c r="Q9734" t="s">
        <v>52</v>
      </c>
      <c r="R9734" t="b">
        <f>FALSE()</f>
        <v>0</v>
      </c>
      <c r="S9734" t="b">
        <f>FALSE()</f>
        <v>0</v>
      </c>
      <c r="T9734">
        <v>0</v>
      </c>
      <c r="U9734">
        <v>0</v>
      </c>
      <c r="V9734">
        <v>0</v>
      </c>
    </row>
    <row r="9735" spans="1:22" ht="15" customHeight="1" x14ac:dyDescent="0.25">
      <c r="A9735">
        <v>9734</v>
      </c>
      <c r="B9735">
        <v>13</v>
      </c>
      <c r="C9735">
        <v>493.75</v>
      </c>
      <c r="D9735">
        <v>0</v>
      </c>
      <c r="E9735">
        <v>0</v>
      </c>
      <c r="F9735">
        <v>22</v>
      </c>
      <c r="G9735">
        <v>1525</v>
      </c>
      <c r="H9735">
        <v>8.0000000000000002E-3</v>
      </c>
      <c r="I9735">
        <v>1.8666667000000001E-2</v>
      </c>
      <c r="J9735">
        <v>25.004231870000002</v>
      </c>
      <c r="K9735">
        <v>0</v>
      </c>
      <c r="L9735" t="s">
        <v>62</v>
      </c>
      <c r="M9735">
        <v>3</v>
      </c>
      <c r="N9735">
        <v>2</v>
      </c>
      <c r="O9735">
        <v>1</v>
      </c>
      <c r="P9735">
        <v>1</v>
      </c>
      <c r="Q9735" t="s">
        <v>51</v>
      </c>
      <c r="R9735" t="b">
        <f>TRUE()</f>
        <v>1</v>
      </c>
      <c r="S9735" t="b">
        <f>TRUE()</f>
        <v>1</v>
      </c>
      <c r="T9735">
        <v>1</v>
      </c>
      <c r="U9735">
        <v>1</v>
      </c>
      <c r="V9735">
        <v>1</v>
      </c>
    </row>
    <row r="9736" spans="1:22" ht="15" customHeight="1" x14ac:dyDescent="0.25">
      <c r="A9736">
        <v>9735</v>
      </c>
      <c r="B9736">
        <v>0</v>
      </c>
      <c r="C9736">
        <v>0</v>
      </c>
      <c r="D9736">
        <v>0</v>
      </c>
      <c r="E9736">
        <v>0</v>
      </c>
      <c r="F9736">
        <v>6</v>
      </c>
      <c r="G9736">
        <v>114.41666669999999</v>
      </c>
      <c r="H9736">
        <v>0</v>
      </c>
      <c r="I9736">
        <v>1.6666667E-2</v>
      </c>
      <c r="J9736">
        <v>0</v>
      </c>
      <c r="K9736">
        <v>0</v>
      </c>
      <c r="L9736" t="s">
        <v>59</v>
      </c>
      <c r="M9736">
        <v>3</v>
      </c>
      <c r="N9736">
        <v>2</v>
      </c>
      <c r="O9736">
        <v>1</v>
      </c>
      <c r="P9736">
        <v>6</v>
      </c>
      <c r="Q9736" t="s">
        <v>52</v>
      </c>
      <c r="R9736" t="b">
        <f>TRUE()</f>
        <v>1</v>
      </c>
      <c r="S9736" t="b">
        <f>FALSE()</f>
        <v>0</v>
      </c>
      <c r="T9736">
        <v>0</v>
      </c>
      <c r="U9736">
        <v>1</v>
      </c>
      <c r="V9736">
        <v>0</v>
      </c>
    </row>
    <row r="9737" spans="1:22" ht="15" customHeight="1" x14ac:dyDescent="0.25">
      <c r="A9737">
        <v>9736</v>
      </c>
      <c r="B9737">
        <v>0</v>
      </c>
      <c r="C9737">
        <v>0</v>
      </c>
      <c r="D9737">
        <v>0</v>
      </c>
      <c r="E9737">
        <v>0</v>
      </c>
      <c r="F9737">
        <v>53</v>
      </c>
      <c r="G9737">
        <v>1768.6570509999999</v>
      </c>
      <c r="H9737">
        <v>0</v>
      </c>
      <c r="I9737">
        <v>3.9215689999999997E-3</v>
      </c>
      <c r="J9737">
        <v>0</v>
      </c>
      <c r="K9737">
        <v>0</v>
      </c>
      <c r="L9737" t="s">
        <v>59</v>
      </c>
      <c r="M9737">
        <v>2</v>
      </c>
      <c r="N9737">
        <v>4</v>
      </c>
      <c r="O9737">
        <v>3</v>
      </c>
      <c r="P9737">
        <v>2</v>
      </c>
      <c r="Q9737" t="s">
        <v>51</v>
      </c>
      <c r="R9737" t="b">
        <f>FALSE()</f>
        <v>0</v>
      </c>
      <c r="S9737" t="b">
        <f>FALSE()</f>
        <v>0</v>
      </c>
      <c r="T9737">
        <v>0</v>
      </c>
      <c r="U9737">
        <v>0</v>
      </c>
      <c r="V9737">
        <v>1</v>
      </c>
    </row>
    <row r="9738" spans="1:22" ht="15" customHeight="1" x14ac:dyDescent="0.25">
      <c r="A9738">
        <v>9737</v>
      </c>
      <c r="B9738">
        <v>8</v>
      </c>
      <c r="C9738">
        <v>2086.75</v>
      </c>
      <c r="D9738">
        <v>1</v>
      </c>
      <c r="E9738">
        <v>46.5</v>
      </c>
      <c r="F9738">
        <v>81</v>
      </c>
      <c r="G9738">
        <v>5546</v>
      </c>
      <c r="H9738">
        <v>2.3255810000000002E-3</v>
      </c>
      <c r="I9738">
        <v>1.4562568999999999E-2</v>
      </c>
      <c r="J9738">
        <v>15.56462164</v>
      </c>
      <c r="K9738">
        <v>0</v>
      </c>
      <c r="L9738" t="s">
        <v>59</v>
      </c>
      <c r="M9738">
        <v>2</v>
      </c>
      <c r="N9738">
        <v>2</v>
      </c>
      <c r="O9738">
        <v>1</v>
      </c>
      <c r="P9738">
        <v>2</v>
      </c>
      <c r="Q9738" t="s">
        <v>51</v>
      </c>
      <c r="R9738" t="b">
        <f>FALSE()</f>
        <v>0</v>
      </c>
      <c r="S9738" t="b">
        <f>TRUE()</f>
        <v>1</v>
      </c>
      <c r="T9738">
        <v>1</v>
      </c>
      <c r="U9738">
        <v>0</v>
      </c>
      <c r="V9738">
        <v>1</v>
      </c>
    </row>
    <row r="9739" spans="1:22" ht="15" customHeight="1" x14ac:dyDescent="0.25">
      <c r="A9739">
        <v>9738</v>
      </c>
      <c r="B9739">
        <v>9</v>
      </c>
      <c r="C9739">
        <v>177.33333329999999</v>
      </c>
      <c r="D9739">
        <v>0</v>
      </c>
      <c r="E9739">
        <v>0</v>
      </c>
      <c r="F9739">
        <v>70</v>
      </c>
      <c r="G9739">
        <v>2346.2202379999999</v>
      </c>
      <c r="H9739">
        <v>2.8985510000000001E-3</v>
      </c>
      <c r="I9739">
        <v>3.457557E-3</v>
      </c>
      <c r="J9739">
        <v>0</v>
      </c>
      <c r="K9739">
        <v>0</v>
      </c>
      <c r="L9739" t="s">
        <v>59</v>
      </c>
      <c r="M9739">
        <v>1</v>
      </c>
      <c r="N9739">
        <v>1</v>
      </c>
      <c r="O9739">
        <v>5</v>
      </c>
      <c r="P9739">
        <v>3</v>
      </c>
      <c r="Q9739" t="s">
        <v>51</v>
      </c>
      <c r="R9739" t="b">
        <f>FALSE()</f>
        <v>0</v>
      </c>
      <c r="S9739" t="b">
        <f>FALSE()</f>
        <v>0</v>
      </c>
      <c r="T9739">
        <v>0</v>
      </c>
      <c r="U9739">
        <v>0</v>
      </c>
      <c r="V9739">
        <v>1</v>
      </c>
    </row>
    <row r="9740" spans="1:22" ht="15" customHeight="1" x14ac:dyDescent="0.25">
      <c r="A9740">
        <v>9739</v>
      </c>
      <c r="B9740">
        <v>0</v>
      </c>
      <c r="C9740">
        <v>0</v>
      </c>
      <c r="D9740">
        <v>0</v>
      </c>
      <c r="E9740">
        <v>0</v>
      </c>
      <c r="F9740">
        <v>19</v>
      </c>
      <c r="G9740">
        <v>2177.333333</v>
      </c>
      <c r="H9740">
        <v>0</v>
      </c>
      <c r="I9740">
        <v>1.0526316000000001E-2</v>
      </c>
      <c r="J9740">
        <v>0</v>
      </c>
      <c r="K9740">
        <v>0</v>
      </c>
      <c r="L9740" t="s">
        <v>62</v>
      </c>
      <c r="M9740">
        <v>2</v>
      </c>
      <c r="N9740">
        <v>4</v>
      </c>
      <c r="O9740">
        <v>1</v>
      </c>
      <c r="P9740">
        <v>2</v>
      </c>
      <c r="Q9740" t="s">
        <v>52</v>
      </c>
      <c r="R9740" t="b">
        <f>FALSE()</f>
        <v>0</v>
      </c>
      <c r="S9740" t="b">
        <f>FALSE()</f>
        <v>0</v>
      </c>
      <c r="T9740">
        <v>0</v>
      </c>
      <c r="U9740">
        <v>0</v>
      </c>
      <c r="V9740">
        <v>0</v>
      </c>
    </row>
    <row r="9741" spans="1:22" ht="15" customHeight="1" x14ac:dyDescent="0.25">
      <c r="A9741">
        <v>9740</v>
      </c>
      <c r="B9741">
        <v>17</v>
      </c>
      <c r="C9741">
        <v>239.92884620000001</v>
      </c>
      <c r="D9741">
        <v>2</v>
      </c>
      <c r="E9741">
        <v>60.5</v>
      </c>
      <c r="F9741">
        <v>49</v>
      </c>
      <c r="G9741">
        <v>1929.1856640000001</v>
      </c>
      <c r="H9741">
        <v>1.7486339E-2</v>
      </c>
      <c r="I9741">
        <v>2.5063352000000001E-2</v>
      </c>
      <c r="J9741">
        <v>2.5800283340000001</v>
      </c>
      <c r="K9741">
        <v>0</v>
      </c>
      <c r="L9741" t="s">
        <v>62</v>
      </c>
      <c r="M9741">
        <v>3</v>
      </c>
      <c r="N9741">
        <v>2</v>
      </c>
      <c r="O9741">
        <v>1</v>
      </c>
      <c r="P9741">
        <v>13</v>
      </c>
      <c r="Q9741" t="s">
        <v>51</v>
      </c>
      <c r="R9741" t="b">
        <f>FALSE()</f>
        <v>0</v>
      </c>
      <c r="S9741" t="b">
        <f>FALSE()</f>
        <v>0</v>
      </c>
      <c r="T9741">
        <v>0</v>
      </c>
      <c r="U9741">
        <v>0</v>
      </c>
      <c r="V9741">
        <v>1</v>
      </c>
    </row>
    <row r="9742" spans="1:22" ht="15" customHeight="1" x14ac:dyDescent="0.25">
      <c r="A9742">
        <v>9741</v>
      </c>
      <c r="B9742">
        <v>2</v>
      </c>
      <c r="C9742">
        <v>136.5</v>
      </c>
      <c r="D9742">
        <v>0</v>
      </c>
      <c r="E9742">
        <v>0</v>
      </c>
      <c r="F9742">
        <v>8</v>
      </c>
      <c r="G9742">
        <v>1261.5</v>
      </c>
      <c r="H9742">
        <v>0</v>
      </c>
      <c r="I9742">
        <v>0.01</v>
      </c>
      <c r="J9742">
        <v>0</v>
      </c>
      <c r="K9742">
        <v>0</v>
      </c>
      <c r="L9742" t="s">
        <v>62</v>
      </c>
      <c r="M9742">
        <v>8</v>
      </c>
      <c r="N9742">
        <v>1</v>
      </c>
      <c r="O9742">
        <v>3</v>
      </c>
      <c r="P9742">
        <v>2</v>
      </c>
      <c r="Q9742" t="s">
        <v>51</v>
      </c>
      <c r="R9742" t="b">
        <f>TRUE()</f>
        <v>1</v>
      </c>
      <c r="S9742" t="b">
        <f>FALSE()</f>
        <v>0</v>
      </c>
      <c r="T9742">
        <v>0</v>
      </c>
      <c r="U9742">
        <v>1</v>
      </c>
      <c r="V9742">
        <v>1</v>
      </c>
    </row>
    <row r="9743" spans="1:22" ht="15" customHeight="1" x14ac:dyDescent="0.25">
      <c r="A9743">
        <v>9742</v>
      </c>
      <c r="B9743">
        <v>0</v>
      </c>
      <c r="C9743">
        <v>0</v>
      </c>
      <c r="D9743">
        <v>0</v>
      </c>
      <c r="E9743">
        <v>0</v>
      </c>
      <c r="F9743">
        <v>41</v>
      </c>
      <c r="G9743">
        <v>898.15</v>
      </c>
      <c r="H9743">
        <v>0</v>
      </c>
      <c r="I9743">
        <v>1.1282051E-2</v>
      </c>
      <c r="J9743">
        <v>19.51010101</v>
      </c>
      <c r="K9743">
        <v>0</v>
      </c>
      <c r="L9743" t="s">
        <v>62</v>
      </c>
      <c r="M9743">
        <v>2</v>
      </c>
      <c r="N9743">
        <v>5</v>
      </c>
      <c r="O9743">
        <v>3</v>
      </c>
      <c r="P9743">
        <v>1</v>
      </c>
      <c r="Q9743" t="s">
        <v>51</v>
      </c>
      <c r="R9743" t="b">
        <f>FALSE()</f>
        <v>0</v>
      </c>
      <c r="S9743" t="b">
        <f>TRUE()</f>
        <v>1</v>
      </c>
      <c r="T9743">
        <v>1</v>
      </c>
      <c r="U9743">
        <v>0</v>
      </c>
      <c r="V9743">
        <v>1</v>
      </c>
    </row>
    <row r="9744" spans="1:22" ht="15" customHeight="1" x14ac:dyDescent="0.25">
      <c r="A9744">
        <v>9743</v>
      </c>
      <c r="B9744">
        <v>5</v>
      </c>
      <c r="C9744">
        <v>111.3</v>
      </c>
      <c r="D9744">
        <v>0</v>
      </c>
      <c r="E9744">
        <v>0</v>
      </c>
      <c r="F9744">
        <v>138</v>
      </c>
      <c r="G9744">
        <v>4172.1157199999998</v>
      </c>
      <c r="H9744">
        <v>0</v>
      </c>
      <c r="I9744">
        <v>8.3372050000000003E-3</v>
      </c>
      <c r="J9744">
        <v>17.63434621</v>
      </c>
      <c r="K9744">
        <v>0</v>
      </c>
      <c r="L9744" t="s">
        <v>59</v>
      </c>
      <c r="M9744">
        <v>2</v>
      </c>
      <c r="N9744">
        <v>2</v>
      </c>
      <c r="O9744">
        <v>9</v>
      </c>
      <c r="P9744">
        <v>2</v>
      </c>
      <c r="Q9744" t="s">
        <v>51</v>
      </c>
      <c r="R9744" t="b">
        <f>FALSE()</f>
        <v>0</v>
      </c>
      <c r="S9744" t="b">
        <f>FALSE()</f>
        <v>0</v>
      </c>
      <c r="T9744">
        <v>0</v>
      </c>
      <c r="U9744">
        <v>0</v>
      </c>
      <c r="V9744">
        <v>1</v>
      </c>
    </row>
    <row r="9745" spans="1:22" ht="15" customHeight="1" x14ac:dyDescent="0.25">
      <c r="A9745">
        <v>9744</v>
      </c>
      <c r="B9745">
        <v>0</v>
      </c>
      <c r="C9745">
        <v>0</v>
      </c>
      <c r="D9745">
        <v>0</v>
      </c>
      <c r="E9745">
        <v>0</v>
      </c>
      <c r="F9745">
        <v>7</v>
      </c>
      <c r="G9745">
        <v>143</v>
      </c>
      <c r="H9745">
        <v>0</v>
      </c>
      <c r="I9745">
        <v>2.8571428999999999E-2</v>
      </c>
      <c r="J9745">
        <v>0</v>
      </c>
      <c r="K9745">
        <v>0</v>
      </c>
      <c r="L9745" t="s">
        <v>59</v>
      </c>
      <c r="M9745">
        <v>2</v>
      </c>
      <c r="N9745">
        <v>5</v>
      </c>
      <c r="O9745">
        <v>2</v>
      </c>
      <c r="P9745">
        <v>3</v>
      </c>
      <c r="Q9745" t="s">
        <v>51</v>
      </c>
      <c r="R9745" t="b">
        <f>FALSE()</f>
        <v>0</v>
      </c>
      <c r="S9745" t="b">
        <f>FALSE()</f>
        <v>0</v>
      </c>
      <c r="T9745">
        <v>0</v>
      </c>
      <c r="U9745">
        <v>0</v>
      </c>
      <c r="V9745">
        <v>1</v>
      </c>
    </row>
    <row r="9746" spans="1:22" ht="15" customHeight="1" x14ac:dyDescent="0.25">
      <c r="A9746">
        <v>9745</v>
      </c>
      <c r="B9746">
        <v>4</v>
      </c>
      <c r="C9746">
        <v>85</v>
      </c>
      <c r="D9746">
        <v>0</v>
      </c>
      <c r="E9746">
        <v>0</v>
      </c>
      <c r="F9746">
        <v>3</v>
      </c>
      <c r="G9746">
        <v>43.5</v>
      </c>
      <c r="H9746">
        <v>0</v>
      </c>
      <c r="I9746">
        <v>0.05</v>
      </c>
      <c r="J9746">
        <v>0</v>
      </c>
      <c r="K9746">
        <v>0</v>
      </c>
      <c r="L9746" t="s">
        <v>62</v>
      </c>
      <c r="M9746">
        <v>1</v>
      </c>
      <c r="N9746">
        <v>1</v>
      </c>
      <c r="O9746">
        <v>1</v>
      </c>
      <c r="P9746">
        <v>8</v>
      </c>
      <c r="Q9746" t="s">
        <v>52</v>
      </c>
      <c r="R9746" t="b">
        <f>TRUE()</f>
        <v>1</v>
      </c>
      <c r="S9746" t="b">
        <f>FALSE()</f>
        <v>0</v>
      </c>
      <c r="T9746">
        <v>0</v>
      </c>
      <c r="U9746">
        <v>1</v>
      </c>
      <c r="V9746">
        <v>0</v>
      </c>
    </row>
    <row r="9747" spans="1:22" ht="15" customHeight="1" x14ac:dyDescent="0.25">
      <c r="A9747">
        <v>9746</v>
      </c>
      <c r="B9747">
        <v>4</v>
      </c>
      <c r="C9747">
        <v>24.5</v>
      </c>
      <c r="D9747">
        <v>0</v>
      </c>
      <c r="E9747">
        <v>0</v>
      </c>
      <c r="F9747">
        <v>29</v>
      </c>
      <c r="G9747">
        <v>749.125</v>
      </c>
      <c r="H9747">
        <v>5.8823529999999999E-3</v>
      </c>
      <c r="I9747">
        <v>2.745098E-2</v>
      </c>
      <c r="J9747">
        <v>0</v>
      </c>
      <c r="K9747">
        <v>0</v>
      </c>
      <c r="L9747" t="s">
        <v>59</v>
      </c>
      <c r="M9747">
        <v>1</v>
      </c>
      <c r="N9747">
        <v>1</v>
      </c>
      <c r="O9747">
        <v>3</v>
      </c>
      <c r="P9747">
        <v>2</v>
      </c>
      <c r="Q9747" t="s">
        <v>51</v>
      </c>
      <c r="R9747" t="b">
        <f>FALSE()</f>
        <v>0</v>
      </c>
      <c r="S9747" t="b">
        <f>TRUE()</f>
        <v>1</v>
      </c>
      <c r="T9747">
        <v>1</v>
      </c>
      <c r="U9747">
        <v>0</v>
      </c>
      <c r="V9747">
        <v>1</v>
      </c>
    </row>
    <row r="9748" spans="1:22" ht="15" customHeight="1" x14ac:dyDescent="0.25">
      <c r="A9748">
        <v>9747</v>
      </c>
      <c r="B9748">
        <v>5</v>
      </c>
      <c r="C9748">
        <v>448.5</v>
      </c>
      <c r="D9748">
        <v>4</v>
      </c>
      <c r="E9748">
        <v>52</v>
      </c>
      <c r="F9748">
        <v>81</v>
      </c>
      <c r="G9748">
        <v>2537.8070819999998</v>
      </c>
      <c r="H9748">
        <v>1.3793102999999999E-2</v>
      </c>
      <c r="I9748">
        <v>2.8674677999999999E-2</v>
      </c>
      <c r="J9748">
        <v>0</v>
      </c>
      <c r="K9748">
        <v>0</v>
      </c>
      <c r="L9748" t="s">
        <v>59</v>
      </c>
      <c r="M9748">
        <v>3</v>
      </c>
      <c r="N9748">
        <v>2</v>
      </c>
      <c r="O9748">
        <v>3</v>
      </c>
      <c r="P9748">
        <v>2</v>
      </c>
      <c r="Q9748" t="s">
        <v>51</v>
      </c>
      <c r="R9748" t="b">
        <f>TRUE()</f>
        <v>1</v>
      </c>
      <c r="S9748" t="b">
        <f>FALSE()</f>
        <v>0</v>
      </c>
      <c r="T9748">
        <v>0</v>
      </c>
      <c r="U9748">
        <v>1</v>
      </c>
      <c r="V9748">
        <v>1</v>
      </c>
    </row>
    <row r="9749" spans="1:22" ht="15" customHeight="1" x14ac:dyDescent="0.25">
      <c r="A9749">
        <v>9748</v>
      </c>
      <c r="B9749">
        <v>0</v>
      </c>
      <c r="C9749">
        <v>0</v>
      </c>
      <c r="D9749">
        <v>0</v>
      </c>
      <c r="E9749">
        <v>0</v>
      </c>
      <c r="F9749">
        <v>11</v>
      </c>
      <c r="G9749">
        <v>580.25</v>
      </c>
      <c r="H9749">
        <v>2.2222222E-2</v>
      </c>
      <c r="I9749">
        <v>4.4444444E-2</v>
      </c>
      <c r="J9749">
        <v>0</v>
      </c>
      <c r="K9749">
        <v>0</v>
      </c>
      <c r="L9749" t="s">
        <v>59</v>
      </c>
      <c r="M9749">
        <v>3</v>
      </c>
      <c r="N9749">
        <v>2</v>
      </c>
      <c r="O9749">
        <v>1</v>
      </c>
      <c r="P9749">
        <v>2</v>
      </c>
      <c r="Q9749" t="s">
        <v>51</v>
      </c>
      <c r="R9749" t="b">
        <f>TRUE()</f>
        <v>1</v>
      </c>
      <c r="S9749" t="b">
        <f>FALSE()</f>
        <v>0</v>
      </c>
      <c r="T9749">
        <v>0</v>
      </c>
      <c r="U9749">
        <v>1</v>
      </c>
      <c r="V9749">
        <v>1</v>
      </c>
    </row>
    <row r="9750" spans="1:22" ht="15" customHeight="1" x14ac:dyDescent="0.25">
      <c r="A9750">
        <v>9749</v>
      </c>
      <c r="B9750">
        <v>5</v>
      </c>
      <c r="C9750">
        <v>111</v>
      </c>
      <c r="D9750">
        <v>1</v>
      </c>
      <c r="E9750">
        <v>11</v>
      </c>
      <c r="F9750">
        <v>55</v>
      </c>
      <c r="G9750">
        <v>3494.0674600000002</v>
      </c>
      <c r="H9750">
        <v>0</v>
      </c>
      <c r="I9750">
        <v>2.9188713000000002E-2</v>
      </c>
      <c r="J9750">
        <v>4.0070654980000002</v>
      </c>
      <c r="K9750">
        <v>0</v>
      </c>
      <c r="L9750" t="s">
        <v>59</v>
      </c>
      <c r="M9750">
        <v>2</v>
      </c>
      <c r="N9750">
        <v>2</v>
      </c>
      <c r="O9750">
        <v>3</v>
      </c>
      <c r="P9750">
        <v>1</v>
      </c>
      <c r="Q9750" t="s">
        <v>51</v>
      </c>
      <c r="R9750" t="b">
        <f>FALSE()</f>
        <v>0</v>
      </c>
      <c r="S9750" t="b">
        <f>FALSE()</f>
        <v>0</v>
      </c>
      <c r="T9750">
        <v>0</v>
      </c>
      <c r="U9750">
        <v>0</v>
      </c>
      <c r="V9750">
        <v>1</v>
      </c>
    </row>
    <row r="9751" spans="1:22" ht="15" customHeight="1" x14ac:dyDescent="0.25">
      <c r="A9751">
        <v>9750</v>
      </c>
      <c r="B9751">
        <v>3</v>
      </c>
      <c r="C9751">
        <v>16</v>
      </c>
      <c r="D9751">
        <v>6</v>
      </c>
      <c r="E9751">
        <v>137.83333329999999</v>
      </c>
      <c r="F9751">
        <v>15</v>
      </c>
      <c r="G9751">
        <v>1605.583333</v>
      </c>
      <c r="H9751">
        <v>1.1594203000000001E-2</v>
      </c>
      <c r="I9751">
        <v>3.7267081000000001E-2</v>
      </c>
      <c r="J9751">
        <v>0</v>
      </c>
      <c r="K9751">
        <v>0</v>
      </c>
      <c r="L9751" t="s">
        <v>59</v>
      </c>
      <c r="M9751">
        <v>2</v>
      </c>
      <c r="N9751">
        <v>10</v>
      </c>
      <c r="O9751">
        <v>1</v>
      </c>
      <c r="P9751">
        <v>2</v>
      </c>
      <c r="Q9751" t="s">
        <v>51</v>
      </c>
      <c r="R9751" t="b">
        <f>FALSE()</f>
        <v>0</v>
      </c>
      <c r="S9751" t="b">
        <f>TRUE()</f>
        <v>1</v>
      </c>
      <c r="T9751">
        <v>1</v>
      </c>
      <c r="U9751">
        <v>0</v>
      </c>
      <c r="V9751">
        <v>1</v>
      </c>
    </row>
    <row r="9752" spans="1:22" ht="15" customHeight="1" x14ac:dyDescent="0.25">
      <c r="A9752">
        <v>9751</v>
      </c>
      <c r="B9752">
        <v>5</v>
      </c>
      <c r="C9752">
        <v>45</v>
      </c>
      <c r="D9752">
        <v>0</v>
      </c>
      <c r="E9752">
        <v>0</v>
      </c>
      <c r="F9752">
        <v>59</v>
      </c>
      <c r="G9752">
        <v>1100.4749999999999</v>
      </c>
      <c r="H9752">
        <v>0</v>
      </c>
      <c r="I9752">
        <v>8.3918810000000003E-3</v>
      </c>
      <c r="J9752">
        <v>24.752653299999999</v>
      </c>
      <c r="K9752">
        <v>0</v>
      </c>
      <c r="L9752" t="s">
        <v>59</v>
      </c>
      <c r="M9752">
        <v>2</v>
      </c>
      <c r="N9752">
        <v>5</v>
      </c>
      <c r="O9752">
        <v>4</v>
      </c>
      <c r="P9752">
        <v>2</v>
      </c>
      <c r="Q9752" t="s">
        <v>51</v>
      </c>
      <c r="R9752" t="b">
        <f>TRUE()</f>
        <v>1</v>
      </c>
      <c r="S9752" t="b">
        <f>TRUE()</f>
        <v>1</v>
      </c>
      <c r="T9752">
        <v>1</v>
      </c>
      <c r="U9752">
        <v>1</v>
      </c>
      <c r="V9752">
        <v>1</v>
      </c>
    </row>
    <row r="9753" spans="1:22" ht="15" customHeight="1" x14ac:dyDescent="0.25">
      <c r="A9753">
        <v>9752</v>
      </c>
      <c r="B9753">
        <v>4</v>
      </c>
      <c r="C9753">
        <v>112.875</v>
      </c>
      <c r="D9753">
        <v>0</v>
      </c>
      <c r="E9753">
        <v>0</v>
      </c>
      <c r="F9753">
        <v>6</v>
      </c>
      <c r="G9753">
        <v>134.67500000000001</v>
      </c>
      <c r="H9753">
        <v>0</v>
      </c>
      <c r="I9753">
        <v>3.7037037000000002E-2</v>
      </c>
      <c r="J9753">
        <v>0</v>
      </c>
      <c r="K9753">
        <v>0</v>
      </c>
      <c r="L9753" t="s">
        <v>59</v>
      </c>
      <c r="M9753">
        <v>1</v>
      </c>
      <c r="N9753">
        <v>2</v>
      </c>
      <c r="O9753">
        <v>1</v>
      </c>
      <c r="P9753">
        <v>2</v>
      </c>
      <c r="Q9753" t="s">
        <v>51</v>
      </c>
      <c r="R9753" t="b">
        <f>FALSE()</f>
        <v>0</v>
      </c>
      <c r="S9753" t="b">
        <f t="shared" ref="S9753:S9759" si="990">FALSE()</f>
        <v>0</v>
      </c>
      <c r="T9753">
        <v>0</v>
      </c>
      <c r="U9753">
        <v>0</v>
      </c>
      <c r="V9753">
        <v>1</v>
      </c>
    </row>
    <row r="9754" spans="1:22" ht="15" customHeight="1" x14ac:dyDescent="0.25">
      <c r="A9754">
        <v>9753</v>
      </c>
      <c r="B9754">
        <v>0</v>
      </c>
      <c r="C9754">
        <v>0</v>
      </c>
      <c r="D9754">
        <v>0</v>
      </c>
      <c r="E9754">
        <v>0</v>
      </c>
      <c r="F9754">
        <v>9</v>
      </c>
      <c r="G9754">
        <v>296.39285710000001</v>
      </c>
      <c r="H9754">
        <v>0</v>
      </c>
      <c r="I9754">
        <v>2.5000000000000001E-2</v>
      </c>
      <c r="J9754">
        <v>0</v>
      </c>
      <c r="K9754">
        <v>0</v>
      </c>
      <c r="L9754" t="s">
        <v>62</v>
      </c>
      <c r="M9754">
        <v>1</v>
      </c>
      <c r="N9754">
        <v>1</v>
      </c>
      <c r="O9754">
        <v>1</v>
      </c>
      <c r="P9754">
        <v>3</v>
      </c>
      <c r="Q9754" t="s">
        <v>51</v>
      </c>
      <c r="R9754" t="b">
        <f>FALSE()</f>
        <v>0</v>
      </c>
      <c r="S9754" t="b">
        <f t="shared" si="990"/>
        <v>0</v>
      </c>
      <c r="T9754">
        <v>0</v>
      </c>
      <c r="U9754">
        <v>0</v>
      </c>
      <c r="V9754">
        <v>1</v>
      </c>
    </row>
    <row r="9755" spans="1:22" ht="15" customHeight="1" x14ac:dyDescent="0.25">
      <c r="A9755">
        <v>9754</v>
      </c>
      <c r="B9755">
        <v>0</v>
      </c>
      <c r="C9755">
        <v>0</v>
      </c>
      <c r="D9755">
        <v>0</v>
      </c>
      <c r="E9755">
        <v>0</v>
      </c>
      <c r="F9755">
        <v>20</v>
      </c>
      <c r="G9755">
        <v>691.75</v>
      </c>
      <c r="H9755">
        <v>0</v>
      </c>
      <c r="I9755">
        <v>3.333333E-3</v>
      </c>
      <c r="J9755">
        <v>0</v>
      </c>
      <c r="K9755">
        <v>0</v>
      </c>
      <c r="L9755" t="s">
        <v>62</v>
      </c>
      <c r="M9755">
        <v>3</v>
      </c>
      <c r="N9755">
        <v>2</v>
      </c>
      <c r="O9755">
        <v>4</v>
      </c>
      <c r="P9755">
        <v>2</v>
      </c>
      <c r="Q9755" t="s">
        <v>52</v>
      </c>
      <c r="R9755" t="b">
        <f>FALSE()</f>
        <v>0</v>
      </c>
      <c r="S9755" t="b">
        <f t="shared" si="990"/>
        <v>0</v>
      </c>
      <c r="T9755">
        <v>0</v>
      </c>
      <c r="U9755">
        <v>0</v>
      </c>
      <c r="V9755">
        <v>0</v>
      </c>
    </row>
    <row r="9756" spans="1:22" ht="15" customHeight="1" x14ac:dyDescent="0.25">
      <c r="A9756">
        <v>9755</v>
      </c>
      <c r="B9756">
        <v>0</v>
      </c>
      <c r="C9756">
        <v>0</v>
      </c>
      <c r="D9756">
        <v>0</v>
      </c>
      <c r="E9756">
        <v>0</v>
      </c>
      <c r="F9756">
        <v>9</v>
      </c>
      <c r="G9756">
        <v>444</v>
      </c>
      <c r="H9756">
        <v>0</v>
      </c>
      <c r="I9756">
        <v>4.4444444E-2</v>
      </c>
      <c r="J9756">
        <v>0</v>
      </c>
      <c r="K9756">
        <v>0</v>
      </c>
      <c r="L9756" t="s">
        <v>59</v>
      </c>
      <c r="M9756">
        <v>2</v>
      </c>
      <c r="N9756">
        <v>2</v>
      </c>
      <c r="O9756">
        <v>6</v>
      </c>
      <c r="P9756">
        <v>13</v>
      </c>
      <c r="Q9756" t="s">
        <v>51</v>
      </c>
      <c r="R9756" t="b">
        <f>FALSE()</f>
        <v>0</v>
      </c>
      <c r="S9756" t="b">
        <f t="shared" si="990"/>
        <v>0</v>
      </c>
      <c r="T9756">
        <v>0</v>
      </c>
      <c r="U9756">
        <v>0</v>
      </c>
      <c r="V9756">
        <v>1</v>
      </c>
    </row>
    <row r="9757" spans="1:22" ht="15" customHeight="1" x14ac:dyDescent="0.25">
      <c r="A9757">
        <v>9756</v>
      </c>
      <c r="B9757">
        <v>13</v>
      </c>
      <c r="C9757">
        <v>311.83009349999998</v>
      </c>
      <c r="D9757">
        <v>4</v>
      </c>
      <c r="E9757">
        <v>201.5</v>
      </c>
      <c r="F9757">
        <v>166</v>
      </c>
      <c r="G9757">
        <v>6850.4993350000004</v>
      </c>
      <c r="H9757">
        <v>0</v>
      </c>
      <c r="I9757">
        <v>1.7541022E-2</v>
      </c>
      <c r="J9757">
        <v>4.1158535860000001</v>
      </c>
      <c r="K9757">
        <v>0</v>
      </c>
      <c r="L9757" t="s">
        <v>62</v>
      </c>
      <c r="M9757">
        <v>2</v>
      </c>
      <c r="N9757">
        <v>2</v>
      </c>
      <c r="O9757">
        <v>1</v>
      </c>
      <c r="P9757">
        <v>3</v>
      </c>
      <c r="Q9757" t="s">
        <v>51</v>
      </c>
      <c r="R9757" t="b">
        <f>FALSE()</f>
        <v>0</v>
      </c>
      <c r="S9757" t="b">
        <f t="shared" si="990"/>
        <v>0</v>
      </c>
      <c r="T9757">
        <v>0</v>
      </c>
      <c r="U9757">
        <v>0</v>
      </c>
      <c r="V9757">
        <v>1</v>
      </c>
    </row>
    <row r="9758" spans="1:22" ht="15" customHeight="1" x14ac:dyDescent="0.25">
      <c r="A9758">
        <v>9757</v>
      </c>
      <c r="B9758">
        <v>5</v>
      </c>
      <c r="C9758">
        <v>152.5</v>
      </c>
      <c r="D9758">
        <v>0</v>
      </c>
      <c r="E9758">
        <v>0</v>
      </c>
      <c r="F9758">
        <v>15</v>
      </c>
      <c r="G9758">
        <v>291.16666670000001</v>
      </c>
      <c r="H9758">
        <v>0</v>
      </c>
      <c r="I9758">
        <v>0.02</v>
      </c>
      <c r="J9758">
        <v>0</v>
      </c>
      <c r="K9758">
        <v>0</v>
      </c>
      <c r="L9758" t="s">
        <v>62</v>
      </c>
      <c r="M9758">
        <v>4</v>
      </c>
      <c r="N9758">
        <v>1</v>
      </c>
      <c r="O9758">
        <v>1</v>
      </c>
      <c r="P9758">
        <v>2</v>
      </c>
      <c r="Q9758" t="s">
        <v>52</v>
      </c>
      <c r="R9758" t="b">
        <f>TRUE()</f>
        <v>1</v>
      </c>
      <c r="S9758" t="b">
        <f t="shared" si="990"/>
        <v>0</v>
      </c>
      <c r="T9758">
        <v>0</v>
      </c>
      <c r="U9758">
        <v>1</v>
      </c>
      <c r="V9758">
        <v>0</v>
      </c>
    </row>
    <row r="9759" spans="1:22" ht="15" customHeight="1" x14ac:dyDescent="0.25">
      <c r="A9759">
        <v>9758</v>
      </c>
      <c r="B9759">
        <v>0</v>
      </c>
      <c r="C9759">
        <v>0</v>
      </c>
      <c r="D9759">
        <v>0</v>
      </c>
      <c r="E9759">
        <v>0</v>
      </c>
      <c r="F9759">
        <v>8</v>
      </c>
      <c r="G9759">
        <v>232.5</v>
      </c>
      <c r="H9759">
        <v>0</v>
      </c>
      <c r="I9759">
        <v>0.05</v>
      </c>
      <c r="J9759">
        <v>0</v>
      </c>
      <c r="K9759">
        <v>0</v>
      </c>
      <c r="L9759" t="s">
        <v>59</v>
      </c>
      <c r="M9759">
        <v>4</v>
      </c>
      <c r="N9759">
        <v>2</v>
      </c>
      <c r="O9759">
        <v>1</v>
      </c>
      <c r="P9759">
        <v>2</v>
      </c>
      <c r="Q9759" t="s">
        <v>52</v>
      </c>
      <c r="R9759" t="b">
        <f t="shared" ref="R9759:R9782" si="991">FALSE()</f>
        <v>0</v>
      </c>
      <c r="S9759" t="b">
        <f t="shared" si="990"/>
        <v>0</v>
      </c>
      <c r="T9759">
        <v>0</v>
      </c>
      <c r="U9759">
        <v>0</v>
      </c>
      <c r="V9759">
        <v>0</v>
      </c>
    </row>
    <row r="9760" spans="1:22" ht="15" customHeight="1" x14ac:dyDescent="0.25">
      <c r="A9760">
        <v>9759</v>
      </c>
      <c r="B9760">
        <v>0</v>
      </c>
      <c r="C9760">
        <v>0</v>
      </c>
      <c r="D9760">
        <v>0</v>
      </c>
      <c r="E9760">
        <v>0</v>
      </c>
      <c r="F9760">
        <v>40</v>
      </c>
      <c r="G9760">
        <v>2046.832418</v>
      </c>
      <c r="H9760">
        <v>4.1666669999999998E-3</v>
      </c>
      <c r="I9760">
        <v>3.3880951999999999E-2</v>
      </c>
      <c r="J9760">
        <v>0</v>
      </c>
      <c r="K9760">
        <v>0</v>
      </c>
      <c r="L9760" t="s">
        <v>59</v>
      </c>
      <c r="M9760">
        <v>1</v>
      </c>
      <c r="N9760">
        <v>8</v>
      </c>
      <c r="O9760">
        <v>1</v>
      </c>
      <c r="P9760">
        <v>11</v>
      </c>
      <c r="Q9760" t="s">
        <v>51</v>
      </c>
      <c r="R9760" t="b">
        <f t="shared" si="991"/>
        <v>0</v>
      </c>
      <c r="S9760" t="b">
        <f>TRUE()</f>
        <v>1</v>
      </c>
      <c r="T9760">
        <v>1</v>
      </c>
      <c r="U9760">
        <v>0</v>
      </c>
      <c r="V9760">
        <v>1</v>
      </c>
    </row>
    <row r="9761" spans="1:22" ht="15" customHeight="1" x14ac:dyDescent="0.25">
      <c r="A9761">
        <v>9760</v>
      </c>
      <c r="B9761">
        <v>3</v>
      </c>
      <c r="C9761">
        <v>83</v>
      </c>
      <c r="D9761">
        <v>4</v>
      </c>
      <c r="E9761">
        <v>220.25</v>
      </c>
      <c r="F9761">
        <v>106</v>
      </c>
      <c r="G9761">
        <v>2974.7347989999998</v>
      </c>
      <c r="H9761">
        <v>5.1651650000000002E-3</v>
      </c>
      <c r="I9761">
        <v>2.0441870000000001E-2</v>
      </c>
      <c r="J9761">
        <v>19.03391341</v>
      </c>
      <c r="K9761">
        <v>0</v>
      </c>
      <c r="L9761" t="s">
        <v>59</v>
      </c>
      <c r="M9761">
        <v>2</v>
      </c>
      <c r="N9761">
        <v>2</v>
      </c>
      <c r="O9761">
        <v>7</v>
      </c>
      <c r="P9761">
        <v>2</v>
      </c>
      <c r="Q9761" t="s">
        <v>51</v>
      </c>
      <c r="R9761" t="b">
        <f t="shared" si="991"/>
        <v>0</v>
      </c>
      <c r="S9761" t="b">
        <f>TRUE()</f>
        <v>1</v>
      </c>
      <c r="T9761">
        <v>1</v>
      </c>
      <c r="U9761">
        <v>0</v>
      </c>
      <c r="V9761">
        <v>1</v>
      </c>
    </row>
    <row r="9762" spans="1:22" ht="15" customHeight="1" x14ac:dyDescent="0.25">
      <c r="A9762">
        <v>9761</v>
      </c>
      <c r="B9762">
        <v>0</v>
      </c>
      <c r="C9762">
        <v>0</v>
      </c>
      <c r="D9762">
        <v>0</v>
      </c>
      <c r="E9762">
        <v>0</v>
      </c>
      <c r="F9762">
        <v>13</v>
      </c>
      <c r="G9762">
        <v>277</v>
      </c>
      <c r="H9762">
        <v>0</v>
      </c>
      <c r="I9762">
        <v>1.5384615000000001E-2</v>
      </c>
      <c r="J9762">
        <v>0</v>
      </c>
      <c r="K9762">
        <v>0</v>
      </c>
      <c r="L9762" t="s">
        <v>59</v>
      </c>
      <c r="M9762">
        <v>4</v>
      </c>
      <c r="N9762">
        <v>1</v>
      </c>
      <c r="O9762">
        <v>1</v>
      </c>
      <c r="P9762">
        <v>8</v>
      </c>
      <c r="Q9762" t="s">
        <v>51</v>
      </c>
      <c r="R9762" t="b">
        <f t="shared" si="991"/>
        <v>0</v>
      </c>
      <c r="S9762" t="b">
        <f>FALSE()</f>
        <v>0</v>
      </c>
      <c r="T9762">
        <v>0</v>
      </c>
      <c r="U9762">
        <v>0</v>
      </c>
      <c r="V9762">
        <v>1</v>
      </c>
    </row>
    <row r="9763" spans="1:22" ht="15" customHeight="1" x14ac:dyDescent="0.25">
      <c r="A9763">
        <v>9762</v>
      </c>
      <c r="B9763">
        <v>4</v>
      </c>
      <c r="C9763">
        <v>92.75</v>
      </c>
      <c r="D9763">
        <v>0</v>
      </c>
      <c r="E9763">
        <v>0</v>
      </c>
      <c r="F9763">
        <v>9</v>
      </c>
      <c r="G9763">
        <v>108.25</v>
      </c>
      <c r="H9763">
        <v>0</v>
      </c>
      <c r="I9763">
        <v>2.1428571E-2</v>
      </c>
      <c r="J9763">
        <v>0</v>
      </c>
      <c r="K9763">
        <v>0</v>
      </c>
      <c r="L9763" t="s">
        <v>59</v>
      </c>
      <c r="M9763">
        <v>2</v>
      </c>
      <c r="N9763">
        <v>2</v>
      </c>
      <c r="O9763">
        <v>3</v>
      </c>
      <c r="P9763">
        <v>2</v>
      </c>
      <c r="Q9763" t="s">
        <v>52</v>
      </c>
      <c r="R9763" t="b">
        <f t="shared" si="991"/>
        <v>0</v>
      </c>
      <c r="S9763" t="b">
        <f>FALSE()</f>
        <v>0</v>
      </c>
      <c r="T9763">
        <v>0</v>
      </c>
      <c r="U9763">
        <v>0</v>
      </c>
      <c r="V9763">
        <v>0</v>
      </c>
    </row>
    <row r="9764" spans="1:22" ht="15" customHeight="1" x14ac:dyDescent="0.25">
      <c r="A9764">
        <v>9763</v>
      </c>
      <c r="B9764">
        <v>2</v>
      </c>
      <c r="C9764">
        <v>64.5</v>
      </c>
      <c r="D9764">
        <v>0</v>
      </c>
      <c r="E9764">
        <v>0</v>
      </c>
      <c r="F9764">
        <v>24</v>
      </c>
      <c r="G9764">
        <v>1151.1369050000001</v>
      </c>
      <c r="H9764">
        <v>0</v>
      </c>
      <c r="I9764">
        <v>1.8599999999999998E-2</v>
      </c>
      <c r="J9764">
        <v>15.276557560000001</v>
      </c>
      <c r="K9764">
        <v>0</v>
      </c>
      <c r="L9764" t="s">
        <v>62</v>
      </c>
      <c r="M9764">
        <v>2</v>
      </c>
      <c r="N9764">
        <v>2</v>
      </c>
      <c r="O9764">
        <v>3</v>
      </c>
      <c r="P9764">
        <v>2</v>
      </c>
      <c r="Q9764" t="s">
        <v>51</v>
      </c>
      <c r="R9764" t="b">
        <f t="shared" si="991"/>
        <v>0</v>
      </c>
      <c r="S9764" t="b">
        <f>TRUE()</f>
        <v>1</v>
      </c>
      <c r="T9764">
        <v>1</v>
      </c>
      <c r="U9764">
        <v>0</v>
      </c>
      <c r="V9764">
        <v>1</v>
      </c>
    </row>
    <row r="9765" spans="1:22" ht="15" customHeight="1" x14ac:dyDescent="0.25">
      <c r="A9765">
        <v>9764</v>
      </c>
      <c r="B9765">
        <v>0</v>
      </c>
      <c r="C9765">
        <v>0</v>
      </c>
      <c r="D9765">
        <v>3</v>
      </c>
      <c r="E9765">
        <v>584</v>
      </c>
      <c r="F9765">
        <v>66</v>
      </c>
      <c r="G9765">
        <v>2060.5083330000002</v>
      </c>
      <c r="H9765">
        <v>5.7971009999999998E-3</v>
      </c>
      <c r="I9765">
        <v>2.2567288000000001E-2</v>
      </c>
      <c r="J9765">
        <v>0</v>
      </c>
      <c r="K9765">
        <v>0</v>
      </c>
      <c r="L9765" t="s">
        <v>59</v>
      </c>
      <c r="M9765">
        <v>2</v>
      </c>
      <c r="N9765">
        <v>2</v>
      </c>
      <c r="O9765">
        <v>1</v>
      </c>
      <c r="P9765">
        <v>1</v>
      </c>
      <c r="Q9765" t="s">
        <v>51</v>
      </c>
      <c r="R9765" t="b">
        <f t="shared" si="991"/>
        <v>0</v>
      </c>
      <c r="S9765" t="b">
        <f>FALSE()</f>
        <v>0</v>
      </c>
      <c r="T9765">
        <v>0</v>
      </c>
      <c r="U9765">
        <v>0</v>
      </c>
      <c r="V9765">
        <v>1</v>
      </c>
    </row>
    <row r="9766" spans="1:22" ht="15" customHeight="1" x14ac:dyDescent="0.25">
      <c r="A9766">
        <v>9765</v>
      </c>
      <c r="B9766">
        <v>9</v>
      </c>
      <c r="C9766">
        <v>201.3666667</v>
      </c>
      <c r="D9766">
        <v>1</v>
      </c>
      <c r="E9766">
        <v>204</v>
      </c>
      <c r="F9766">
        <v>116</v>
      </c>
      <c r="G9766">
        <v>2764.2902779999999</v>
      </c>
      <c r="H9766">
        <v>6.55738E-4</v>
      </c>
      <c r="I9766">
        <v>5.8548009999999998E-3</v>
      </c>
      <c r="J9766">
        <v>42.775219700000001</v>
      </c>
      <c r="K9766">
        <v>0</v>
      </c>
      <c r="L9766" t="s">
        <v>59</v>
      </c>
      <c r="M9766">
        <v>3</v>
      </c>
      <c r="N9766">
        <v>2</v>
      </c>
      <c r="O9766">
        <v>2</v>
      </c>
      <c r="P9766">
        <v>2</v>
      </c>
      <c r="Q9766" t="s">
        <v>51</v>
      </c>
      <c r="R9766" t="b">
        <f t="shared" si="991"/>
        <v>0</v>
      </c>
      <c r="S9766" t="b">
        <f>TRUE()</f>
        <v>1</v>
      </c>
      <c r="T9766">
        <v>1</v>
      </c>
      <c r="U9766">
        <v>0</v>
      </c>
      <c r="V9766">
        <v>1</v>
      </c>
    </row>
    <row r="9767" spans="1:22" ht="15" customHeight="1" x14ac:dyDescent="0.25">
      <c r="A9767">
        <v>9766</v>
      </c>
      <c r="B9767">
        <v>1</v>
      </c>
      <c r="C9767">
        <v>11</v>
      </c>
      <c r="D9767">
        <v>0</v>
      </c>
      <c r="E9767">
        <v>0</v>
      </c>
      <c r="F9767">
        <v>15</v>
      </c>
      <c r="G9767">
        <v>175.75</v>
      </c>
      <c r="H9767">
        <v>0</v>
      </c>
      <c r="I9767">
        <v>2.5000000000000001E-2</v>
      </c>
      <c r="J9767">
        <v>0</v>
      </c>
      <c r="K9767">
        <v>0</v>
      </c>
      <c r="L9767" t="s">
        <v>59</v>
      </c>
      <c r="M9767">
        <v>1</v>
      </c>
      <c r="N9767">
        <v>1</v>
      </c>
      <c r="O9767">
        <v>2</v>
      </c>
      <c r="P9767">
        <v>2</v>
      </c>
      <c r="Q9767" t="s">
        <v>52</v>
      </c>
      <c r="R9767" t="b">
        <f t="shared" si="991"/>
        <v>0</v>
      </c>
      <c r="S9767" t="b">
        <f t="shared" ref="S9767:S9778" si="992">FALSE()</f>
        <v>0</v>
      </c>
      <c r="T9767">
        <v>0</v>
      </c>
      <c r="U9767">
        <v>0</v>
      </c>
      <c r="V9767">
        <v>0</v>
      </c>
    </row>
    <row r="9768" spans="1:22" ht="15" customHeight="1" x14ac:dyDescent="0.25">
      <c r="A9768">
        <v>9767</v>
      </c>
      <c r="B9768">
        <v>1</v>
      </c>
      <c r="C9768">
        <v>466</v>
      </c>
      <c r="D9768">
        <v>0</v>
      </c>
      <c r="E9768">
        <v>0</v>
      </c>
      <c r="F9768">
        <v>6</v>
      </c>
      <c r="G9768">
        <v>609.54166669999995</v>
      </c>
      <c r="H9768">
        <v>3.3333333E-2</v>
      </c>
      <c r="I9768">
        <v>0.116666667</v>
      </c>
      <c r="J9768">
        <v>0</v>
      </c>
      <c r="K9768">
        <v>0</v>
      </c>
      <c r="L9768" t="s">
        <v>59</v>
      </c>
      <c r="M9768">
        <v>2</v>
      </c>
      <c r="N9768">
        <v>2</v>
      </c>
      <c r="O9768">
        <v>1</v>
      </c>
      <c r="P9768">
        <v>2</v>
      </c>
      <c r="Q9768" t="s">
        <v>51</v>
      </c>
      <c r="R9768" t="b">
        <f t="shared" si="991"/>
        <v>0</v>
      </c>
      <c r="S9768" t="b">
        <f t="shared" si="992"/>
        <v>0</v>
      </c>
      <c r="T9768">
        <v>0</v>
      </c>
      <c r="U9768">
        <v>0</v>
      </c>
      <c r="V9768">
        <v>1</v>
      </c>
    </row>
    <row r="9769" spans="1:22" ht="15" customHeight="1" x14ac:dyDescent="0.25">
      <c r="A9769">
        <v>9768</v>
      </c>
      <c r="B9769">
        <v>0</v>
      </c>
      <c r="C9769">
        <v>0</v>
      </c>
      <c r="D9769">
        <v>0</v>
      </c>
      <c r="E9769">
        <v>0</v>
      </c>
      <c r="F9769">
        <v>64</v>
      </c>
      <c r="G9769">
        <v>2264.0916670000001</v>
      </c>
      <c r="H9769">
        <v>6.2500000000000003E-3</v>
      </c>
      <c r="I9769">
        <v>8.8541669999999996E-3</v>
      </c>
      <c r="J9769">
        <v>0</v>
      </c>
      <c r="K9769">
        <v>0</v>
      </c>
      <c r="L9769" t="s">
        <v>59</v>
      </c>
      <c r="M9769">
        <v>1</v>
      </c>
      <c r="N9769">
        <v>1</v>
      </c>
      <c r="O9769">
        <v>3</v>
      </c>
      <c r="P9769">
        <v>10</v>
      </c>
      <c r="Q9769" t="s">
        <v>51</v>
      </c>
      <c r="R9769" t="b">
        <f t="shared" si="991"/>
        <v>0</v>
      </c>
      <c r="S9769" t="b">
        <f t="shared" si="992"/>
        <v>0</v>
      </c>
      <c r="T9769">
        <v>0</v>
      </c>
      <c r="U9769">
        <v>0</v>
      </c>
      <c r="V9769">
        <v>1</v>
      </c>
    </row>
    <row r="9770" spans="1:22" ht="15" customHeight="1" x14ac:dyDescent="0.25">
      <c r="A9770">
        <v>9769</v>
      </c>
      <c r="B9770">
        <v>2</v>
      </c>
      <c r="C9770">
        <v>75</v>
      </c>
      <c r="D9770">
        <v>0</v>
      </c>
      <c r="E9770">
        <v>0</v>
      </c>
      <c r="F9770">
        <v>9</v>
      </c>
      <c r="G9770">
        <v>349</v>
      </c>
      <c r="H9770">
        <v>0</v>
      </c>
      <c r="I9770">
        <v>0.01</v>
      </c>
      <c r="J9770">
        <v>0</v>
      </c>
      <c r="K9770">
        <v>0</v>
      </c>
      <c r="L9770" t="s">
        <v>62</v>
      </c>
      <c r="M9770">
        <v>2</v>
      </c>
      <c r="N9770">
        <v>4</v>
      </c>
      <c r="O9770">
        <v>3</v>
      </c>
      <c r="P9770">
        <v>8</v>
      </c>
      <c r="Q9770" t="s">
        <v>51</v>
      </c>
      <c r="R9770" t="b">
        <f t="shared" si="991"/>
        <v>0</v>
      </c>
      <c r="S9770" t="b">
        <f t="shared" si="992"/>
        <v>0</v>
      </c>
      <c r="T9770">
        <v>0</v>
      </c>
      <c r="U9770">
        <v>0</v>
      </c>
      <c r="V9770">
        <v>1</v>
      </c>
    </row>
    <row r="9771" spans="1:22" ht="15" customHeight="1" x14ac:dyDescent="0.25">
      <c r="A9771">
        <v>9770</v>
      </c>
      <c r="B9771">
        <v>0</v>
      </c>
      <c r="C9771">
        <v>0</v>
      </c>
      <c r="D9771">
        <v>0</v>
      </c>
      <c r="E9771">
        <v>0</v>
      </c>
      <c r="F9771">
        <v>1</v>
      </c>
      <c r="G9771">
        <v>0</v>
      </c>
      <c r="H9771">
        <v>0.2</v>
      </c>
      <c r="I9771">
        <v>0.2</v>
      </c>
      <c r="J9771">
        <v>0</v>
      </c>
      <c r="K9771">
        <v>0</v>
      </c>
      <c r="L9771" t="s">
        <v>62</v>
      </c>
      <c r="M9771">
        <v>2</v>
      </c>
      <c r="N9771">
        <v>2</v>
      </c>
      <c r="O9771">
        <v>2</v>
      </c>
      <c r="P9771">
        <v>1</v>
      </c>
      <c r="Q9771" t="s">
        <v>51</v>
      </c>
      <c r="R9771" t="b">
        <f t="shared" si="991"/>
        <v>0</v>
      </c>
      <c r="S9771" t="b">
        <f t="shared" si="992"/>
        <v>0</v>
      </c>
      <c r="T9771">
        <v>0</v>
      </c>
      <c r="U9771">
        <v>0</v>
      </c>
      <c r="V9771">
        <v>1</v>
      </c>
    </row>
    <row r="9772" spans="1:22" ht="15" customHeight="1" x14ac:dyDescent="0.25">
      <c r="A9772">
        <v>9771</v>
      </c>
      <c r="B9772">
        <v>0</v>
      </c>
      <c r="C9772">
        <v>0</v>
      </c>
      <c r="D9772">
        <v>0</v>
      </c>
      <c r="E9772">
        <v>0</v>
      </c>
      <c r="F9772">
        <v>11</v>
      </c>
      <c r="G9772">
        <v>546.75</v>
      </c>
      <c r="H9772">
        <v>3.6363635999999998E-2</v>
      </c>
      <c r="I9772">
        <v>5.4545455E-2</v>
      </c>
      <c r="J9772">
        <v>0</v>
      </c>
      <c r="K9772">
        <v>0</v>
      </c>
      <c r="L9772" t="s">
        <v>59</v>
      </c>
      <c r="M9772">
        <v>2</v>
      </c>
      <c r="N9772">
        <v>2</v>
      </c>
      <c r="O9772">
        <v>5</v>
      </c>
      <c r="P9772">
        <v>1</v>
      </c>
      <c r="Q9772" t="s">
        <v>51</v>
      </c>
      <c r="R9772" t="b">
        <f t="shared" si="991"/>
        <v>0</v>
      </c>
      <c r="S9772" t="b">
        <f t="shared" si="992"/>
        <v>0</v>
      </c>
      <c r="T9772">
        <v>0</v>
      </c>
      <c r="U9772">
        <v>0</v>
      </c>
      <c r="V9772">
        <v>1</v>
      </c>
    </row>
    <row r="9773" spans="1:22" ht="15" customHeight="1" x14ac:dyDescent="0.25">
      <c r="A9773">
        <v>9772</v>
      </c>
      <c r="B9773">
        <v>10</v>
      </c>
      <c r="C9773">
        <v>317.95833329999999</v>
      </c>
      <c r="D9773">
        <v>4</v>
      </c>
      <c r="E9773">
        <v>821</v>
      </c>
      <c r="F9773">
        <v>20</v>
      </c>
      <c r="G9773">
        <v>781.42499999999995</v>
      </c>
      <c r="H9773">
        <v>0</v>
      </c>
      <c r="I9773">
        <v>2.6666670000000002E-3</v>
      </c>
      <c r="J9773">
        <v>0</v>
      </c>
      <c r="K9773">
        <v>0</v>
      </c>
      <c r="L9773" t="s">
        <v>62</v>
      </c>
      <c r="M9773">
        <v>2</v>
      </c>
      <c r="N9773">
        <v>2</v>
      </c>
      <c r="O9773">
        <v>7</v>
      </c>
      <c r="P9773">
        <v>2</v>
      </c>
      <c r="Q9773" t="s">
        <v>51</v>
      </c>
      <c r="R9773" t="b">
        <f t="shared" si="991"/>
        <v>0</v>
      </c>
      <c r="S9773" t="b">
        <f t="shared" si="992"/>
        <v>0</v>
      </c>
      <c r="T9773">
        <v>0</v>
      </c>
      <c r="U9773">
        <v>0</v>
      </c>
      <c r="V9773">
        <v>1</v>
      </c>
    </row>
    <row r="9774" spans="1:22" ht="15" customHeight="1" x14ac:dyDescent="0.25">
      <c r="A9774">
        <v>9773</v>
      </c>
      <c r="B9774">
        <v>0</v>
      </c>
      <c r="C9774">
        <v>0</v>
      </c>
      <c r="D9774">
        <v>0</v>
      </c>
      <c r="E9774">
        <v>0</v>
      </c>
      <c r="F9774">
        <v>8</v>
      </c>
      <c r="G9774">
        <v>463.66666670000001</v>
      </c>
      <c r="H9774">
        <v>0</v>
      </c>
      <c r="I9774">
        <v>3.7499999999999999E-2</v>
      </c>
      <c r="J9774">
        <v>0</v>
      </c>
      <c r="K9774">
        <v>0</v>
      </c>
      <c r="L9774" t="s">
        <v>59</v>
      </c>
      <c r="M9774">
        <v>1</v>
      </c>
      <c r="N9774">
        <v>1</v>
      </c>
      <c r="O9774">
        <v>1</v>
      </c>
      <c r="P9774">
        <v>3</v>
      </c>
      <c r="Q9774" t="s">
        <v>51</v>
      </c>
      <c r="R9774" t="b">
        <f t="shared" si="991"/>
        <v>0</v>
      </c>
      <c r="S9774" t="b">
        <f t="shared" si="992"/>
        <v>0</v>
      </c>
      <c r="T9774">
        <v>0</v>
      </c>
      <c r="U9774">
        <v>0</v>
      </c>
      <c r="V9774">
        <v>1</v>
      </c>
    </row>
    <row r="9775" spans="1:22" ht="15" customHeight="1" x14ac:dyDescent="0.25">
      <c r="A9775">
        <v>9774</v>
      </c>
      <c r="B9775">
        <v>2</v>
      </c>
      <c r="C9775">
        <v>20</v>
      </c>
      <c r="D9775">
        <v>0</v>
      </c>
      <c r="E9775">
        <v>0</v>
      </c>
      <c r="F9775">
        <v>66</v>
      </c>
      <c r="G9775">
        <v>3391.68588</v>
      </c>
      <c r="H9775">
        <v>2.8955224000000002E-2</v>
      </c>
      <c r="I9775">
        <v>3.8335618000000002E-2</v>
      </c>
      <c r="J9775">
        <v>0</v>
      </c>
      <c r="K9775">
        <v>0</v>
      </c>
      <c r="L9775" t="s">
        <v>62</v>
      </c>
      <c r="M9775">
        <v>3</v>
      </c>
      <c r="N9775">
        <v>2</v>
      </c>
      <c r="O9775">
        <v>8</v>
      </c>
      <c r="P9775">
        <v>1</v>
      </c>
      <c r="Q9775" t="s">
        <v>51</v>
      </c>
      <c r="R9775" t="b">
        <f t="shared" si="991"/>
        <v>0</v>
      </c>
      <c r="S9775" t="b">
        <f t="shared" si="992"/>
        <v>0</v>
      </c>
      <c r="T9775">
        <v>0</v>
      </c>
      <c r="U9775">
        <v>0</v>
      </c>
      <c r="V9775">
        <v>1</v>
      </c>
    </row>
    <row r="9776" spans="1:22" ht="15" customHeight="1" x14ac:dyDescent="0.25">
      <c r="A9776">
        <v>9775</v>
      </c>
      <c r="B9776">
        <v>2</v>
      </c>
      <c r="C9776">
        <v>63</v>
      </c>
      <c r="D9776">
        <v>0</v>
      </c>
      <c r="E9776">
        <v>0</v>
      </c>
      <c r="F9776">
        <v>4</v>
      </c>
      <c r="G9776">
        <v>43.75</v>
      </c>
      <c r="H9776">
        <v>1.6666667E-2</v>
      </c>
      <c r="I9776">
        <v>1.6666667E-2</v>
      </c>
      <c r="J9776">
        <v>0</v>
      </c>
      <c r="K9776">
        <v>0</v>
      </c>
      <c r="L9776" t="s">
        <v>59</v>
      </c>
      <c r="M9776">
        <v>1</v>
      </c>
      <c r="N9776">
        <v>2</v>
      </c>
      <c r="O9776">
        <v>3</v>
      </c>
      <c r="P9776">
        <v>2</v>
      </c>
      <c r="Q9776" t="s">
        <v>52</v>
      </c>
      <c r="R9776" t="b">
        <f t="shared" si="991"/>
        <v>0</v>
      </c>
      <c r="S9776" t="b">
        <f t="shared" si="992"/>
        <v>0</v>
      </c>
      <c r="T9776">
        <v>0</v>
      </c>
      <c r="U9776">
        <v>0</v>
      </c>
      <c r="V9776">
        <v>0</v>
      </c>
    </row>
    <row r="9777" spans="1:22" ht="15" customHeight="1" x14ac:dyDescent="0.25">
      <c r="A9777">
        <v>9776</v>
      </c>
      <c r="B9777">
        <v>0</v>
      </c>
      <c r="C9777">
        <v>0</v>
      </c>
      <c r="D9777">
        <v>0</v>
      </c>
      <c r="E9777">
        <v>0</v>
      </c>
      <c r="F9777">
        <v>41</v>
      </c>
      <c r="G9777">
        <v>1423.833333</v>
      </c>
      <c r="H9777">
        <v>7.3170730000000003E-3</v>
      </c>
      <c r="I9777">
        <v>3.0243902E-2</v>
      </c>
      <c r="J9777">
        <v>0</v>
      </c>
      <c r="K9777">
        <v>0</v>
      </c>
      <c r="L9777" t="s">
        <v>62</v>
      </c>
      <c r="M9777">
        <v>2</v>
      </c>
      <c r="N9777">
        <v>2</v>
      </c>
      <c r="O9777">
        <v>1</v>
      </c>
      <c r="P9777">
        <v>1</v>
      </c>
      <c r="Q9777" t="s">
        <v>51</v>
      </c>
      <c r="R9777" t="b">
        <f t="shared" si="991"/>
        <v>0</v>
      </c>
      <c r="S9777" t="b">
        <f t="shared" si="992"/>
        <v>0</v>
      </c>
      <c r="T9777">
        <v>0</v>
      </c>
      <c r="U9777">
        <v>0</v>
      </c>
      <c r="V9777">
        <v>1</v>
      </c>
    </row>
    <row r="9778" spans="1:22" ht="15" customHeight="1" x14ac:dyDescent="0.25">
      <c r="A9778">
        <v>9777</v>
      </c>
      <c r="B9778">
        <v>0</v>
      </c>
      <c r="C9778">
        <v>0</v>
      </c>
      <c r="D9778">
        <v>0</v>
      </c>
      <c r="E9778">
        <v>0</v>
      </c>
      <c r="F9778">
        <v>1</v>
      </c>
      <c r="G9778">
        <v>0</v>
      </c>
      <c r="H9778">
        <v>0.2</v>
      </c>
      <c r="I9778">
        <v>0.2</v>
      </c>
      <c r="J9778">
        <v>0</v>
      </c>
      <c r="K9778">
        <v>0</v>
      </c>
      <c r="L9778" t="s">
        <v>62</v>
      </c>
      <c r="M9778">
        <v>3</v>
      </c>
      <c r="N9778">
        <v>2</v>
      </c>
      <c r="O9778">
        <v>4</v>
      </c>
      <c r="P9778">
        <v>13</v>
      </c>
      <c r="Q9778" t="s">
        <v>51</v>
      </c>
      <c r="R9778" t="b">
        <f t="shared" si="991"/>
        <v>0</v>
      </c>
      <c r="S9778" t="b">
        <f t="shared" si="992"/>
        <v>0</v>
      </c>
      <c r="T9778">
        <v>0</v>
      </c>
      <c r="U9778">
        <v>0</v>
      </c>
      <c r="V9778">
        <v>1</v>
      </c>
    </row>
    <row r="9779" spans="1:22" ht="15" customHeight="1" x14ac:dyDescent="0.25">
      <c r="A9779">
        <v>9778</v>
      </c>
      <c r="B9779">
        <v>4</v>
      </c>
      <c r="C9779">
        <v>157</v>
      </c>
      <c r="D9779">
        <v>0</v>
      </c>
      <c r="E9779">
        <v>0</v>
      </c>
      <c r="F9779">
        <v>20</v>
      </c>
      <c r="G9779">
        <v>834.07500000000005</v>
      </c>
      <c r="H9779">
        <v>0</v>
      </c>
      <c r="I9779">
        <v>1.3333332999999999E-2</v>
      </c>
      <c r="J9779">
        <v>4.8473653399999996</v>
      </c>
      <c r="K9779">
        <v>0</v>
      </c>
      <c r="L9779" t="s">
        <v>62</v>
      </c>
      <c r="M9779">
        <v>2</v>
      </c>
      <c r="N9779">
        <v>2</v>
      </c>
      <c r="O9779">
        <v>1</v>
      </c>
      <c r="P9779">
        <v>2</v>
      </c>
      <c r="Q9779" t="s">
        <v>51</v>
      </c>
      <c r="R9779" t="b">
        <f t="shared" si="991"/>
        <v>0</v>
      </c>
      <c r="S9779" t="b">
        <f>TRUE()</f>
        <v>1</v>
      </c>
      <c r="T9779">
        <v>1</v>
      </c>
      <c r="U9779">
        <v>0</v>
      </c>
      <c r="V9779">
        <v>1</v>
      </c>
    </row>
    <row r="9780" spans="1:22" ht="15" customHeight="1" x14ac:dyDescent="0.25">
      <c r="A9780">
        <v>9779</v>
      </c>
      <c r="B9780">
        <v>0</v>
      </c>
      <c r="C9780">
        <v>0</v>
      </c>
      <c r="D9780">
        <v>0</v>
      </c>
      <c r="E9780">
        <v>0</v>
      </c>
      <c r="F9780">
        <v>21</v>
      </c>
      <c r="G9780">
        <v>706.7</v>
      </c>
      <c r="H9780">
        <v>5.2380952000000001E-2</v>
      </c>
      <c r="I9780">
        <v>7.4716553000000005E-2</v>
      </c>
      <c r="J9780">
        <v>0</v>
      </c>
      <c r="K9780">
        <v>0</v>
      </c>
      <c r="L9780" t="s">
        <v>59</v>
      </c>
      <c r="M9780">
        <v>3</v>
      </c>
      <c r="N9780">
        <v>2</v>
      </c>
      <c r="O9780">
        <v>3</v>
      </c>
      <c r="P9780">
        <v>2</v>
      </c>
      <c r="Q9780" t="s">
        <v>51</v>
      </c>
      <c r="R9780" t="b">
        <f t="shared" si="991"/>
        <v>0</v>
      </c>
      <c r="S9780" t="b">
        <f t="shared" ref="S9780:S9786" si="993">FALSE()</f>
        <v>0</v>
      </c>
      <c r="T9780">
        <v>0</v>
      </c>
      <c r="U9780">
        <v>0</v>
      </c>
      <c r="V9780">
        <v>1</v>
      </c>
    </row>
    <row r="9781" spans="1:22" ht="15" customHeight="1" x14ac:dyDescent="0.25">
      <c r="A9781">
        <v>9780</v>
      </c>
      <c r="B9781">
        <v>0</v>
      </c>
      <c r="C9781">
        <v>0</v>
      </c>
      <c r="D9781">
        <v>0</v>
      </c>
      <c r="E9781">
        <v>0</v>
      </c>
      <c r="F9781">
        <v>35</v>
      </c>
      <c r="G9781">
        <v>806.125</v>
      </c>
      <c r="H9781">
        <v>1.2121211999999999E-2</v>
      </c>
      <c r="I9781">
        <v>2.4444443999999999E-2</v>
      </c>
      <c r="J9781">
        <v>0</v>
      </c>
      <c r="K9781">
        <v>0</v>
      </c>
      <c r="L9781" t="s">
        <v>59</v>
      </c>
      <c r="M9781">
        <v>1</v>
      </c>
      <c r="N9781">
        <v>1</v>
      </c>
      <c r="O9781">
        <v>4</v>
      </c>
      <c r="P9781">
        <v>2</v>
      </c>
      <c r="Q9781" t="s">
        <v>51</v>
      </c>
      <c r="R9781" t="b">
        <f t="shared" si="991"/>
        <v>0</v>
      </c>
      <c r="S9781" t="b">
        <f t="shared" si="993"/>
        <v>0</v>
      </c>
      <c r="T9781">
        <v>0</v>
      </c>
      <c r="U9781">
        <v>0</v>
      </c>
      <c r="V9781">
        <v>1</v>
      </c>
    </row>
    <row r="9782" spans="1:22" ht="15" customHeight="1" x14ac:dyDescent="0.25">
      <c r="A9782">
        <v>9781</v>
      </c>
      <c r="B9782">
        <v>13</v>
      </c>
      <c r="C9782">
        <v>295.92857140000001</v>
      </c>
      <c r="D9782">
        <v>5</v>
      </c>
      <c r="E9782">
        <v>17.899999999999999</v>
      </c>
      <c r="F9782">
        <v>154</v>
      </c>
      <c r="G9782">
        <v>6759.3119280000001</v>
      </c>
      <c r="H9782">
        <v>5.7674170000000004E-3</v>
      </c>
      <c r="I9782">
        <v>2.8836460000000001E-2</v>
      </c>
      <c r="J9782">
        <v>0</v>
      </c>
      <c r="K9782">
        <v>0</v>
      </c>
      <c r="L9782" t="s">
        <v>59</v>
      </c>
      <c r="M9782">
        <v>2</v>
      </c>
      <c r="N9782">
        <v>2</v>
      </c>
      <c r="O9782">
        <v>3</v>
      </c>
      <c r="P9782">
        <v>10</v>
      </c>
      <c r="Q9782" t="s">
        <v>51</v>
      </c>
      <c r="R9782" t="b">
        <f t="shared" si="991"/>
        <v>0</v>
      </c>
      <c r="S9782" t="b">
        <f t="shared" si="993"/>
        <v>0</v>
      </c>
      <c r="T9782">
        <v>0</v>
      </c>
      <c r="U9782">
        <v>0</v>
      </c>
      <c r="V9782">
        <v>1</v>
      </c>
    </row>
    <row r="9783" spans="1:22" ht="15" customHeight="1" x14ac:dyDescent="0.25">
      <c r="A9783">
        <v>9782</v>
      </c>
      <c r="B9783">
        <v>0</v>
      </c>
      <c r="C9783">
        <v>0</v>
      </c>
      <c r="D9783">
        <v>0</v>
      </c>
      <c r="E9783">
        <v>0</v>
      </c>
      <c r="F9783">
        <v>1</v>
      </c>
      <c r="G9783">
        <v>0</v>
      </c>
      <c r="H9783">
        <v>0.2</v>
      </c>
      <c r="I9783">
        <v>0.2</v>
      </c>
      <c r="J9783">
        <v>0</v>
      </c>
      <c r="K9783">
        <v>0</v>
      </c>
      <c r="L9783" t="s">
        <v>62</v>
      </c>
      <c r="M9783">
        <v>3</v>
      </c>
      <c r="N9783">
        <v>2</v>
      </c>
      <c r="O9783">
        <v>1</v>
      </c>
      <c r="P9783">
        <v>1</v>
      </c>
      <c r="Q9783" t="s">
        <v>51</v>
      </c>
      <c r="R9783" t="b">
        <f>TRUE()</f>
        <v>1</v>
      </c>
      <c r="S9783" t="b">
        <f t="shared" si="993"/>
        <v>0</v>
      </c>
      <c r="T9783">
        <v>0</v>
      </c>
      <c r="U9783">
        <v>1</v>
      </c>
      <c r="V9783">
        <v>1</v>
      </c>
    </row>
    <row r="9784" spans="1:22" ht="15" customHeight="1" x14ac:dyDescent="0.25">
      <c r="A9784">
        <v>9783</v>
      </c>
      <c r="B9784">
        <v>0</v>
      </c>
      <c r="C9784">
        <v>0</v>
      </c>
      <c r="D9784">
        <v>0</v>
      </c>
      <c r="E9784">
        <v>0</v>
      </c>
      <c r="F9784">
        <v>12</v>
      </c>
      <c r="G9784">
        <v>440.75</v>
      </c>
      <c r="H9784">
        <v>0</v>
      </c>
      <c r="I9784">
        <v>4.1666666999999998E-2</v>
      </c>
      <c r="J9784">
        <v>0</v>
      </c>
      <c r="K9784">
        <v>0</v>
      </c>
      <c r="L9784" t="s">
        <v>62</v>
      </c>
      <c r="M9784">
        <v>2</v>
      </c>
      <c r="N9784">
        <v>2</v>
      </c>
      <c r="O9784">
        <v>6</v>
      </c>
      <c r="P9784">
        <v>1</v>
      </c>
      <c r="Q9784" t="s">
        <v>51</v>
      </c>
      <c r="R9784" t="b">
        <f>TRUE()</f>
        <v>1</v>
      </c>
      <c r="S9784" t="b">
        <f t="shared" si="993"/>
        <v>0</v>
      </c>
      <c r="T9784">
        <v>0</v>
      </c>
      <c r="U9784">
        <v>1</v>
      </c>
      <c r="V9784">
        <v>1</v>
      </c>
    </row>
    <row r="9785" spans="1:22" ht="15" customHeight="1" x14ac:dyDescent="0.25">
      <c r="A9785">
        <v>9784</v>
      </c>
      <c r="B9785">
        <v>1</v>
      </c>
      <c r="C9785">
        <v>20</v>
      </c>
      <c r="D9785">
        <v>1</v>
      </c>
      <c r="E9785">
        <v>115</v>
      </c>
      <c r="F9785">
        <v>50</v>
      </c>
      <c r="G9785">
        <v>1404.4590909999999</v>
      </c>
      <c r="H9785">
        <v>1.2999999999999999E-2</v>
      </c>
      <c r="I9785">
        <v>4.3999999999999997E-2</v>
      </c>
      <c r="J9785">
        <v>0</v>
      </c>
      <c r="K9785">
        <v>0</v>
      </c>
      <c r="L9785" t="s">
        <v>62</v>
      </c>
      <c r="M9785">
        <v>2</v>
      </c>
      <c r="N9785">
        <v>2</v>
      </c>
      <c r="O9785">
        <v>2</v>
      </c>
      <c r="P9785">
        <v>2</v>
      </c>
      <c r="Q9785" t="s">
        <v>51</v>
      </c>
      <c r="R9785" t="b">
        <f>TRUE()</f>
        <v>1</v>
      </c>
      <c r="S9785" t="b">
        <f t="shared" si="993"/>
        <v>0</v>
      </c>
      <c r="T9785">
        <v>0</v>
      </c>
      <c r="U9785">
        <v>1</v>
      </c>
      <c r="V9785">
        <v>1</v>
      </c>
    </row>
    <row r="9786" spans="1:22" ht="15" customHeight="1" x14ac:dyDescent="0.25">
      <c r="A9786">
        <v>9785</v>
      </c>
      <c r="B9786">
        <v>8</v>
      </c>
      <c r="C9786">
        <v>288.08749999999998</v>
      </c>
      <c r="D9786">
        <v>0</v>
      </c>
      <c r="E9786">
        <v>0</v>
      </c>
      <c r="F9786">
        <v>20</v>
      </c>
      <c r="G9786">
        <v>326.9277778</v>
      </c>
      <c r="H9786">
        <v>3.3333333E-2</v>
      </c>
      <c r="I9786">
        <v>5.9464285999999998E-2</v>
      </c>
      <c r="J9786">
        <v>0</v>
      </c>
      <c r="K9786">
        <v>0</v>
      </c>
      <c r="L9786" t="s">
        <v>62</v>
      </c>
      <c r="M9786">
        <v>3</v>
      </c>
      <c r="N9786">
        <v>2</v>
      </c>
      <c r="O9786">
        <v>1</v>
      </c>
      <c r="P9786">
        <v>1</v>
      </c>
      <c r="Q9786" t="s">
        <v>51</v>
      </c>
      <c r="R9786" t="b">
        <f>TRUE()</f>
        <v>1</v>
      </c>
      <c r="S9786" t="b">
        <f t="shared" si="993"/>
        <v>0</v>
      </c>
      <c r="T9786">
        <v>0</v>
      </c>
      <c r="U9786">
        <v>1</v>
      </c>
      <c r="V9786">
        <v>1</v>
      </c>
    </row>
    <row r="9787" spans="1:22" ht="15" customHeight="1" x14ac:dyDescent="0.25">
      <c r="A9787">
        <v>9786</v>
      </c>
      <c r="B9787">
        <v>5</v>
      </c>
      <c r="C9787">
        <v>92.5625</v>
      </c>
      <c r="D9787">
        <v>0</v>
      </c>
      <c r="E9787">
        <v>0</v>
      </c>
      <c r="F9787">
        <v>2</v>
      </c>
      <c r="G9787">
        <v>99.5</v>
      </c>
      <c r="H9787">
        <v>0</v>
      </c>
      <c r="I9787">
        <v>2.2222222E-2</v>
      </c>
      <c r="J9787">
        <v>0</v>
      </c>
      <c r="K9787">
        <v>0</v>
      </c>
      <c r="L9787" t="s">
        <v>59</v>
      </c>
      <c r="M9787">
        <v>2</v>
      </c>
      <c r="N9787">
        <v>2</v>
      </c>
      <c r="O9787">
        <v>1</v>
      </c>
      <c r="P9787">
        <v>8</v>
      </c>
      <c r="Q9787" t="s">
        <v>52</v>
      </c>
      <c r="R9787" t="b">
        <f>TRUE()</f>
        <v>1</v>
      </c>
      <c r="S9787" t="b">
        <f>TRUE()</f>
        <v>1</v>
      </c>
      <c r="T9787">
        <v>1</v>
      </c>
      <c r="U9787">
        <v>1</v>
      </c>
      <c r="V9787">
        <v>0</v>
      </c>
    </row>
    <row r="9788" spans="1:22" ht="15" customHeight="1" x14ac:dyDescent="0.25">
      <c r="A9788">
        <v>9787</v>
      </c>
      <c r="B9788">
        <v>0</v>
      </c>
      <c r="C9788">
        <v>0</v>
      </c>
      <c r="D9788">
        <v>0</v>
      </c>
      <c r="E9788">
        <v>0</v>
      </c>
      <c r="F9788">
        <v>6</v>
      </c>
      <c r="G9788">
        <v>137</v>
      </c>
      <c r="H9788">
        <v>6.6666666999999999E-2</v>
      </c>
      <c r="I9788">
        <v>0.1</v>
      </c>
      <c r="J9788">
        <v>0</v>
      </c>
      <c r="K9788">
        <v>0</v>
      </c>
      <c r="L9788" t="s">
        <v>59</v>
      </c>
      <c r="M9788">
        <v>1</v>
      </c>
      <c r="N9788">
        <v>1</v>
      </c>
      <c r="O9788">
        <v>1</v>
      </c>
      <c r="P9788">
        <v>1</v>
      </c>
      <c r="Q9788" t="s">
        <v>51</v>
      </c>
      <c r="R9788" t="b">
        <f t="shared" ref="R9788:R9794" si="994">FALSE()</f>
        <v>0</v>
      </c>
      <c r="S9788" t="b">
        <f t="shared" ref="S9788:S9793" si="995">FALSE()</f>
        <v>0</v>
      </c>
      <c r="T9788">
        <v>0</v>
      </c>
      <c r="U9788">
        <v>0</v>
      </c>
      <c r="V9788">
        <v>1</v>
      </c>
    </row>
    <row r="9789" spans="1:22" ht="15" customHeight="1" x14ac:dyDescent="0.25">
      <c r="A9789">
        <v>9788</v>
      </c>
      <c r="B9789">
        <v>0</v>
      </c>
      <c r="C9789">
        <v>0</v>
      </c>
      <c r="D9789">
        <v>0</v>
      </c>
      <c r="E9789">
        <v>0</v>
      </c>
      <c r="F9789">
        <v>2</v>
      </c>
      <c r="G9789">
        <v>64.5</v>
      </c>
      <c r="H9789">
        <v>0</v>
      </c>
      <c r="I9789">
        <v>0.05</v>
      </c>
      <c r="J9789">
        <v>0</v>
      </c>
      <c r="K9789">
        <v>0</v>
      </c>
      <c r="L9789" t="s">
        <v>59</v>
      </c>
      <c r="M9789">
        <v>3</v>
      </c>
      <c r="N9789">
        <v>2</v>
      </c>
      <c r="O9789">
        <v>8</v>
      </c>
      <c r="P9789">
        <v>2</v>
      </c>
      <c r="Q9789" t="s">
        <v>51</v>
      </c>
      <c r="R9789" t="b">
        <f t="shared" si="994"/>
        <v>0</v>
      </c>
      <c r="S9789" t="b">
        <f t="shared" si="995"/>
        <v>0</v>
      </c>
      <c r="T9789">
        <v>0</v>
      </c>
      <c r="U9789">
        <v>0</v>
      </c>
      <c r="V9789">
        <v>1</v>
      </c>
    </row>
    <row r="9790" spans="1:22" ht="15" customHeight="1" x14ac:dyDescent="0.25">
      <c r="A9790">
        <v>9789</v>
      </c>
      <c r="B9790">
        <v>5</v>
      </c>
      <c r="C9790">
        <v>83</v>
      </c>
      <c r="D9790">
        <v>0</v>
      </c>
      <c r="E9790">
        <v>0</v>
      </c>
      <c r="F9790">
        <v>69</v>
      </c>
      <c r="G9790">
        <v>2517.2166670000001</v>
      </c>
      <c r="H9790">
        <v>3.4246599999999998E-4</v>
      </c>
      <c r="I9790">
        <v>2.1765600999999999E-2</v>
      </c>
      <c r="J9790">
        <v>0</v>
      </c>
      <c r="K9790">
        <v>0</v>
      </c>
      <c r="L9790" t="s">
        <v>59</v>
      </c>
      <c r="M9790">
        <v>2</v>
      </c>
      <c r="N9790">
        <v>2</v>
      </c>
      <c r="O9790">
        <v>9</v>
      </c>
      <c r="P9790">
        <v>2</v>
      </c>
      <c r="Q9790" t="s">
        <v>51</v>
      </c>
      <c r="R9790" t="b">
        <f t="shared" si="994"/>
        <v>0</v>
      </c>
      <c r="S9790" t="b">
        <f t="shared" si="995"/>
        <v>0</v>
      </c>
      <c r="T9790">
        <v>0</v>
      </c>
      <c r="U9790">
        <v>0</v>
      </c>
      <c r="V9790">
        <v>1</v>
      </c>
    </row>
    <row r="9791" spans="1:22" ht="15" customHeight="1" x14ac:dyDescent="0.25">
      <c r="A9791">
        <v>9790</v>
      </c>
      <c r="B9791">
        <v>1</v>
      </c>
      <c r="C9791">
        <v>7.5</v>
      </c>
      <c r="D9791">
        <v>0</v>
      </c>
      <c r="E9791">
        <v>0</v>
      </c>
      <c r="F9791">
        <v>63</v>
      </c>
      <c r="G9791">
        <v>3060.0555559999998</v>
      </c>
      <c r="H9791">
        <v>2.4623656000000001E-2</v>
      </c>
      <c r="I9791">
        <v>3.6047339999999997E-2</v>
      </c>
      <c r="J9791">
        <v>0</v>
      </c>
      <c r="K9791">
        <v>0</v>
      </c>
      <c r="L9791" t="s">
        <v>59</v>
      </c>
      <c r="M9791">
        <v>3</v>
      </c>
      <c r="N9791">
        <v>2</v>
      </c>
      <c r="O9791">
        <v>1</v>
      </c>
      <c r="P9791">
        <v>3</v>
      </c>
      <c r="Q9791" t="s">
        <v>51</v>
      </c>
      <c r="R9791" t="b">
        <f t="shared" si="994"/>
        <v>0</v>
      </c>
      <c r="S9791" t="b">
        <f t="shared" si="995"/>
        <v>0</v>
      </c>
      <c r="T9791">
        <v>0</v>
      </c>
      <c r="U9791">
        <v>0</v>
      </c>
      <c r="V9791">
        <v>1</v>
      </c>
    </row>
    <row r="9792" spans="1:22" ht="15" customHeight="1" x14ac:dyDescent="0.25">
      <c r="A9792">
        <v>9791</v>
      </c>
      <c r="B9792">
        <v>10</v>
      </c>
      <c r="C9792">
        <v>322.83333329999999</v>
      </c>
      <c r="D9792">
        <v>1</v>
      </c>
      <c r="E9792">
        <v>12</v>
      </c>
      <c r="F9792">
        <v>28</v>
      </c>
      <c r="G9792">
        <v>866.21666670000002</v>
      </c>
      <c r="H9792">
        <v>6.4516130000000001E-3</v>
      </c>
      <c r="I9792">
        <v>1.2903226E-2</v>
      </c>
      <c r="J9792">
        <v>0</v>
      </c>
      <c r="K9792">
        <v>0</v>
      </c>
      <c r="L9792" t="s">
        <v>62</v>
      </c>
      <c r="M9792">
        <v>2</v>
      </c>
      <c r="N9792">
        <v>4</v>
      </c>
      <c r="O9792">
        <v>7</v>
      </c>
      <c r="P9792">
        <v>1</v>
      </c>
      <c r="Q9792" t="s">
        <v>51</v>
      </c>
      <c r="R9792" t="b">
        <f t="shared" si="994"/>
        <v>0</v>
      </c>
      <c r="S9792" t="b">
        <f t="shared" si="995"/>
        <v>0</v>
      </c>
      <c r="T9792">
        <v>0</v>
      </c>
      <c r="U9792">
        <v>0</v>
      </c>
      <c r="V9792">
        <v>1</v>
      </c>
    </row>
    <row r="9793" spans="1:22" ht="15" customHeight="1" x14ac:dyDescent="0.25">
      <c r="A9793">
        <v>9792</v>
      </c>
      <c r="B9793">
        <v>0</v>
      </c>
      <c r="C9793">
        <v>0</v>
      </c>
      <c r="D9793">
        <v>0</v>
      </c>
      <c r="E9793">
        <v>0</v>
      </c>
      <c r="F9793">
        <v>8</v>
      </c>
      <c r="G9793">
        <v>188</v>
      </c>
      <c r="H9793">
        <v>0.05</v>
      </c>
      <c r="I9793">
        <v>8.7499999999999994E-2</v>
      </c>
      <c r="J9793">
        <v>0</v>
      </c>
      <c r="K9793">
        <v>0</v>
      </c>
      <c r="L9793" t="s">
        <v>62</v>
      </c>
      <c r="M9793">
        <v>1</v>
      </c>
      <c r="N9793">
        <v>1</v>
      </c>
      <c r="O9793">
        <v>2</v>
      </c>
      <c r="P9793">
        <v>1</v>
      </c>
      <c r="Q9793" t="s">
        <v>51</v>
      </c>
      <c r="R9793" t="b">
        <f t="shared" si="994"/>
        <v>0</v>
      </c>
      <c r="S9793" t="b">
        <f t="shared" si="995"/>
        <v>0</v>
      </c>
      <c r="T9793">
        <v>0</v>
      </c>
      <c r="U9793">
        <v>0</v>
      </c>
      <c r="V9793">
        <v>1</v>
      </c>
    </row>
    <row r="9794" spans="1:22" ht="15" customHeight="1" x14ac:dyDescent="0.25">
      <c r="A9794">
        <v>9793</v>
      </c>
      <c r="B9794">
        <v>0</v>
      </c>
      <c r="C9794">
        <v>0</v>
      </c>
      <c r="D9794">
        <v>0</v>
      </c>
      <c r="E9794">
        <v>0</v>
      </c>
      <c r="F9794">
        <v>49</v>
      </c>
      <c r="G9794">
        <v>2110.1246030000002</v>
      </c>
      <c r="H9794">
        <v>0</v>
      </c>
      <c r="I9794">
        <v>4.0816330000000003E-3</v>
      </c>
      <c r="J9794">
        <v>62.93549178</v>
      </c>
      <c r="K9794">
        <v>0</v>
      </c>
      <c r="L9794" t="s">
        <v>59</v>
      </c>
      <c r="M9794">
        <v>2</v>
      </c>
      <c r="N9794">
        <v>2</v>
      </c>
      <c r="O9794">
        <v>1</v>
      </c>
      <c r="P9794">
        <v>10</v>
      </c>
      <c r="Q9794" t="s">
        <v>51</v>
      </c>
      <c r="R9794" t="b">
        <f t="shared" si="994"/>
        <v>0</v>
      </c>
      <c r="S9794" t="b">
        <f>TRUE()</f>
        <v>1</v>
      </c>
      <c r="T9794">
        <v>1</v>
      </c>
      <c r="U9794">
        <v>0</v>
      </c>
      <c r="V9794">
        <v>1</v>
      </c>
    </row>
    <row r="9795" spans="1:22" ht="15" customHeight="1" x14ac:dyDescent="0.25">
      <c r="A9795">
        <v>9794</v>
      </c>
      <c r="B9795">
        <v>1</v>
      </c>
      <c r="C9795">
        <v>65.5</v>
      </c>
      <c r="D9795">
        <v>1</v>
      </c>
      <c r="E9795">
        <v>0</v>
      </c>
      <c r="F9795">
        <v>82</v>
      </c>
      <c r="G9795">
        <v>5316.4595239999999</v>
      </c>
      <c r="H9795">
        <v>5.0000000000000001E-3</v>
      </c>
      <c r="I9795">
        <v>1.125E-2</v>
      </c>
      <c r="J9795">
        <v>77.25951671</v>
      </c>
      <c r="K9795">
        <v>0</v>
      </c>
      <c r="L9795" t="s">
        <v>59</v>
      </c>
      <c r="M9795">
        <v>1</v>
      </c>
      <c r="N9795">
        <v>1</v>
      </c>
      <c r="O9795">
        <v>9</v>
      </c>
      <c r="P9795">
        <v>3</v>
      </c>
      <c r="Q9795" t="s">
        <v>51</v>
      </c>
      <c r="R9795" t="b">
        <f>TRUE()</f>
        <v>1</v>
      </c>
      <c r="S9795" t="b">
        <f>TRUE()</f>
        <v>1</v>
      </c>
      <c r="T9795">
        <v>1</v>
      </c>
      <c r="U9795">
        <v>1</v>
      </c>
      <c r="V9795">
        <v>1</v>
      </c>
    </row>
    <row r="9796" spans="1:22" ht="15" customHeight="1" x14ac:dyDescent="0.25">
      <c r="A9796">
        <v>9795</v>
      </c>
      <c r="B9796">
        <v>0</v>
      </c>
      <c r="C9796">
        <v>0</v>
      </c>
      <c r="D9796">
        <v>0</v>
      </c>
      <c r="E9796">
        <v>0</v>
      </c>
      <c r="F9796">
        <v>15</v>
      </c>
      <c r="G9796">
        <v>176.7666667</v>
      </c>
      <c r="H9796">
        <v>1.2500000000000001E-2</v>
      </c>
      <c r="I9796">
        <v>5.1041666999999999E-2</v>
      </c>
      <c r="J9796">
        <v>0</v>
      </c>
      <c r="K9796">
        <v>0</v>
      </c>
      <c r="L9796" t="s">
        <v>59</v>
      </c>
      <c r="M9796">
        <v>2</v>
      </c>
      <c r="N9796">
        <v>2</v>
      </c>
      <c r="O9796">
        <v>1</v>
      </c>
      <c r="P9796">
        <v>2</v>
      </c>
      <c r="Q9796" t="s">
        <v>51</v>
      </c>
      <c r="R9796" t="b">
        <f>FALSE()</f>
        <v>0</v>
      </c>
      <c r="S9796" t="b">
        <f t="shared" ref="S9796:S9803" si="996">FALSE()</f>
        <v>0</v>
      </c>
      <c r="T9796">
        <v>0</v>
      </c>
      <c r="U9796">
        <v>0</v>
      </c>
      <c r="V9796">
        <v>1</v>
      </c>
    </row>
    <row r="9797" spans="1:22" ht="15" customHeight="1" x14ac:dyDescent="0.25">
      <c r="A9797">
        <v>9796</v>
      </c>
      <c r="B9797">
        <v>0</v>
      </c>
      <c r="C9797">
        <v>0</v>
      </c>
      <c r="D9797">
        <v>0</v>
      </c>
      <c r="E9797">
        <v>0</v>
      </c>
      <c r="F9797">
        <v>9</v>
      </c>
      <c r="G9797">
        <v>591.25</v>
      </c>
      <c r="H9797">
        <v>0</v>
      </c>
      <c r="I9797">
        <v>2.2222222E-2</v>
      </c>
      <c r="J9797">
        <v>0</v>
      </c>
      <c r="K9797">
        <v>0</v>
      </c>
      <c r="L9797" t="s">
        <v>62</v>
      </c>
      <c r="M9797">
        <v>2</v>
      </c>
      <c r="N9797">
        <v>2</v>
      </c>
      <c r="O9797">
        <v>6</v>
      </c>
      <c r="P9797">
        <v>13</v>
      </c>
      <c r="Q9797" t="s">
        <v>51</v>
      </c>
      <c r="R9797" t="b">
        <f>FALSE()</f>
        <v>0</v>
      </c>
      <c r="S9797" t="b">
        <f t="shared" si="996"/>
        <v>0</v>
      </c>
      <c r="T9797">
        <v>0</v>
      </c>
      <c r="U9797">
        <v>0</v>
      </c>
      <c r="V9797">
        <v>1</v>
      </c>
    </row>
    <row r="9798" spans="1:22" ht="15" customHeight="1" x14ac:dyDescent="0.25">
      <c r="A9798">
        <v>9797</v>
      </c>
      <c r="B9798">
        <v>2</v>
      </c>
      <c r="C9798">
        <v>197.5</v>
      </c>
      <c r="D9798">
        <v>0</v>
      </c>
      <c r="E9798">
        <v>0</v>
      </c>
      <c r="F9798">
        <v>17</v>
      </c>
      <c r="G9798">
        <v>820.5</v>
      </c>
      <c r="H9798">
        <v>1.1111111E-2</v>
      </c>
      <c r="I9798">
        <v>1.1111111E-2</v>
      </c>
      <c r="J9798">
        <v>0</v>
      </c>
      <c r="K9798">
        <v>0</v>
      </c>
      <c r="L9798" t="s">
        <v>62</v>
      </c>
      <c r="M9798">
        <v>1</v>
      </c>
      <c r="N9798">
        <v>1</v>
      </c>
      <c r="O9798">
        <v>1</v>
      </c>
      <c r="P9798">
        <v>8</v>
      </c>
      <c r="Q9798" t="s">
        <v>51</v>
      </c>
      <c r="R9798" t="b">
        <f>FALSE()</f>
        <v>0</v>
      </c>
      <c r="S9798" t="b">
        <f t="shared" si="996"/>
        <v>0</v>
      </c>
      <c r="T9798">
        <v>0</v>
      </c>
      <c r="U9798">
        <v>0</v>
      </c>
      <c r="V9798">
        <v>1</v>
      </c>
    </row>
    <row r="9799" spans="1:22" ht="15" customHeight="1" x14ac:dyDescent="0.25">
      <c r="A9799">
        <v>9798</v>
      </c>
      <c r="B9799">
        <v>0</v>
      </c>
      <c r="C9799">
        <v>0</v>
      </c>
      <c r="D9799">
        <v>0</v>
      </c>
      <c r="E9799">
        <v>0</v>
      </c>
      <c r="F9799">
        <v>5</v>
      </c>
      <c r="G9799">
        <v>368</v>
      </c>
      <c r="H9799">
        <v>0</v>
      </c>
      <c r="I9799">
        <v>1.6666667E-2</v>
      </c>
      <c r="J9799">
        <v>0</v>
      </c>
      <c r="K9799">
        <v>0</v>
      </c>
      <c r="L9799" t="s">
        <v>62</v>
      </c>
      <c r="M9799">
        <v>4</v>
      </c>
      <c r="N9799">
        <v>1</v>
      </c>
      <c r="O9799">
        <v>2</v>
      </c>
      <c r="P9799">
        <v>1</v>
      </c>
      <c r="Q9799" t="s">
        <v>51</v>
      </c>
      <c r="R9799" t="b">
        <f>TRUE()</f>
        <v>1</v>
      </c>
      <c r="S9799" t="b">
        <f t="shared" si="996"/>
        <v>0</v>
      </c>
      <c r="T9799">
        <v>0</v>
      </c>
      <c r="U9799">
        <v>1</v>
      </c>
      <c r="V9799">
        <v>1</v>
      </c>
    </row>
    <row r="9800" spans="1:22" ht="15" customHeight="1" x14ac:dyDescent="0.25">
      <c r="A9800">
        <v>9799</v>
      </c>
      <c r="B9800">
        <v>0</v>
      </c>
      <c r="C9800">
        <v>0</v>
      </c>
      <c r="D9800">
        <v>0</v>
      </c>
      <c r="E9800">
        <v>0</v>
      </c>
      <c r="F9800">
        <v>3</v>
      </c>
      <c r="G9800">
        <v>158</v>
      </c>
      <c r="H9800">
        <v>3.3333333E-2</v>
      </c>
      <c r="I9800">
        <v>3.3333333E-2</v>
      </c>
      <c r="J9800">
        <v>0</v>
      </c>
      <c r="K9800">
        <v>0</v>
      </c>
      <c r="L9800" t="s">
        <v>62</v>
      </c>
      <c r="M9800">
        <v>1</v>
      </c>
      <c r="N9800">
        <v>1</v>
      </c>
      <c r="O9800">
        <v>1</v>
      </c>
      <c r="P9800">
        <v>3</v>
      </c>
      <c r="Q9800" t="s">
        <v>52</v>
      </c>
      <c r="R9800" t="b">
        <f>FALSE()</f>
        <v>0</v>
      </c>
      <c r="S9800" t="b">
        <f t="shared" si="996"/>
        <v>0</v>
      </c>
      <c r="T9800">
        <v>0</v>
      </c>
      <c r="U9800">
        <v>0</v>
      </c>
      <c r="V9800">
        <v>0</v>
      </c>
    </row>
    <row r="9801" spans="1:22" ht="15" customHeight="1" x14ac:dyDescent="0.25">
      <c r="A9801">
        <v>9800</v>
      </c>
      <c r="B9801">
        <v>0</v>
      </c>
      <c r="C9801">
        <v>0</v>
      </c>
      <c r="D9801">
        <v>0</v>
      </c>
      <c r="E9801">
        <v>0</v>
      </c>
      <c r="F9801">
        <v>5</v>
      </c>
      <c r="G9801">
        <v>72</v>
      </c>
      <c r="H9801">
        <v>0</v>
      </c>
      <c r="I9801">
        <v>0.05</v>
      </c>
      <c r="J9801">
        <v>0</v>
      </c>
      <c r="K9801">
        <v>0</v>
      </c>
      <c r="L9801" t="s">
        <v>62</v>
      </c>
      <c r="M9801">
        <v>3</v>
      </c>
      <c r="N9801">
        <v>2</v>
      </c>
      <c r="O9801">
        <v>1</v>
      </c>
      <c r="P9801">
        <v>2</v>
      </c>
      <c r="Q9801" t="s">
        <v>51</v>
      </c>
      <c r="R9801" t="b">
        <f>FALSE()</f>
        <v>0</v>
      </c>
      <c r="S9801" t="b">
        <f t="shared" si="996"/>
        <v>0</v>
      </c>
      <c r="T9801">
        <v>0</v>
      </c>
      <c r="U9801">
        <v>0</v>
      </c>
      <c r="V9801">
        <v>1</v>
      </c>
    </row>
    <row r="9802" spans="1:22" ht="15" customHeight="1" x14ac:dyDescent="0.25">
      <c r="A9802">
        <v>9801</v>
      </c>
      <c r="B9802">
        <v>0</v>
      </c>
      <c r="C9802">
        <v>0</v>
      </c>
      <c r="D9802">
        <v>0</v>
      </c>
      <c r="E9802">
        <v>0</v>
      </c>
      <c r="F9802">
        <v>49</v>
      </c>
      <c r="G9802">
        <v>2990.3125</v>
      </c>
      <c r="H9802">
        <v>1.2244898000000001E-2</v>
      </c>
      <c r="I9802">
        <v>3.8231293E-2</v>
      </c>
      <c r="J9802">
        <v>0</v>
      </c>
      <c r="K9802">
        <v>0</v>
      </c>
      <c r="L9802" t="s">
        <v>59</v>
      </c>
      <c r="M9802">
        <v>3</v>
      </c>
      <c r="N9802">
        <v>2</v>
      </c>
      <c r="O9802">
        <v>7</v>
      </c>
      <c r="P9802">
        <v>13</v>
      </c>
      <c r="Q9802" t="s">
        <v>51</v>
      </c>
      <c r="R9802" t="b">
        <f>FALSE()</f>
        <v>0</v>
      </c>
      <c r="S9802" t="b">
        <f t="shared" si="996"/>
        <v>0</v>
      </c>
      <c r="T9802">
        <v>0</v>
      </c>
      <c r="U9802">
        <v>0</v>
      </c>
      <c r="V9802">
        <v>1</v>
      </c>
    </row>
    <row r="9803" spans="1:22" ht="15" customHeight="1" x14ac:dyDescent="0.25">
      <c r="A9803">
        <v>9802</v>
      </c>
      <c r="B9803">
        <v>0</v>
      </c>
      <c r="C9803">
        <v>0</v>
      </c>
      <c r="D9803">
        <v>0</v>
      </c>
      <c r="E9803">
        <v>0</v>
      </c>
      <c r="F9803">
        <v>37</v>
      </c>
      <c r="G9803">
        <v>2152.5888890000001</v>
      </c>
      <c r="H9803">
        <v>1.081081E-3</v>
      </c>
      <c r="I9803">
        <v>1.7747748000000001E-2</v>
      </c>
      <c r="J9803">
        <v>0</v>
      </c>
      <c r="K9803">
        <v>0</v>
      </c>
      <c r="L9803" t="s">
        <v>62</v>
      </c>
      <c r="M9803">
        <v>3</v>
      </c>
      <c r="N9803">
        <v>3</v>
      </c>
      <c r="O9803">
        <v>3</v>
      </c>
      <c r="P9803">
        <v>3</v>
      </c>
      <c r="Q9803" t="s">
        <v>51</v>
      </c>
      <c r="R9803" t="b">
        <f>FALSE()</f>
        <v>0</v>
      </c>
      <c r="S9803" t="b">
        <f t="shared" si="996"/>
        <v>0</v>
      </c>
      <c r="T9803">
        <v>0</v>
      </c>
      <c r="U9803">
        <v>0</v>
      </c>
      <c r="V9803">
        <v>1</v>
      </c>
    </row>
    <row r="9804" spans="1:22" ht="15" customHeight="1" x14ac:dyDescent="0.25">
      <c r="A9804">
        <v>9803</v>
      </c>
      <c r="B9804">
        <v>8</v>
      </c>
      <c r="C9804">
        <v>1592.916667</v>
      </c>
      <c r="D9804">
        <v>2</v>
      </c>
      <c r="E9804">
        <v>146.66666670000001</v>
      </c>
      <c r="F9804">
        <v>14</v>
      </c>
      <c r="G9804">
        <v>1722.583333</v>
      </c>
      <c r="H9804">
        <v>0</v>
      </c>
      <c r="I9804">
        <v>3.1578947000000003E-2</v>
      </c>
      <c r="J9804">
        <v>0</v>
      </c>
      <c r="K9804">
        <v>0</v>
      </c>
      <c r="L9804" t="s">
        <v>59</v>
      </c>
      <c r="M9804">
        <v>4</v>
      </c>
      <c r="N9804">
        <v>1</v>
      </c>
      <c r="O9804">
        <v>3</v>
      </c>
      <c r="P9804">
        <v>8</v>
      </c>
      <c r="Q9804" t="s">
        <v>52</v>
      </c>
      <c r="R9804" t="b">
        <f>FALSE()</f>
        <v>0</v>
      </c>
      <c r="S9804" t="b">
        <f>TRUE()</f>
        <v>1</v>
      </c>
      <c r="T9804">
        <v>1</v>
      </c>
      <c r="U9804">
        <v>0</v>
      </c>
      <c r="V9804">
        <v>0</v>
      </c>
    </row>
    <row r="9805" spans="1:22" ht="15" customHeight="1" x14ac:dyDescent="0.25">
      <c r="A9805">
        <v>9804</v>
      </c>
      <c r="B9805">
        <v>2</v>
      </c>
      <c r="C9805">
        <v>44.5</v>
      </c>
      <c r="D9805">
        <v>0</v>
      </c>
      <c r="E9805">
        <v>0</v>
      </c>
      <c r="F9805">
        <v>137</v>
      </c>
      <c r="G9805">
        <v>7012.2667959999999</v>
      </c>
      <c r="H9805">
        <v>8.3211680000000003E-3</v>
      </c>
      <c r="I9805">
        <v>1.964546E-2</v>
      </c>
      <c r="J9805">
        <v>0</v>
      </c>
      <c r="K9805">
        <v>0</v>
      </c>
      <c r="L9805" t="s">
        <v>59</v>
      </c>
      <c r="M9805">
        <v>1</v>
      </c>
      <c r="N9805">
        <v>1</v>
      </c>
      <c r="O9805">
        <v>1</v>
      </c>
      <c r="P9805">
        <v>10</v>
      </c>
      <c r="Q9805" t="s">
        <v>51</v>
      </c>
      <c r="R9805" t="b">
        <f>TRUE()</f>
        <v>1</v>
      </c>
      <c r="S9805" t="b">
        <f>TRUE()</f>
        <v>1</v>
      </c>
      <c r="T9805">
        <v>1</v>
      </c>
      <c r="U9805">
        <v>1</v>
      </c>
      <c r="V9805">
        <v>1</v>
      </c>
    </row>
    <row r="9806" spans="1:22" ht="15" customHeight="1" x14ac:dyDescent="0.25">
      <c r="A9806">
        <v>9805</v>
      </c>
      <c r="B9806">
        <v>1</v>
      </c>
      <c r="C9806">
        <v>60.5</v>
      </c>
      <c r="D9806">
        <v>0</v>
      </c>
      <c r="E9806">
        <v>0</v>
      </c>
      <c r="F9806">
        <v>21</v>
      </c>
      <c r="G9806">
        <v>320.98333330000003</v>
      </c>
      <c r="H9806">
        <v>0</v>
      </c>
      <c r="I9806">
        <v>0.01</v>
      </c>
      <c r="J9806">
        <v>0</v>
      </c>
      <c r="K9806">
        <v>0</v>
      </c>
      <c r="L9806" t="s">
        <v>59</v>
      </c>
      <c r="M9806">
        <v>2</v>
      </c>
      <c r="N9806">
        <v>5</v>
      </c>
      <c r="O9806">
        <v>1</v>
      </c>
      <c r="P9806">
        <v>2</v>
      </c>
      <c r="Q9806" t="s">
        <v>51</v>
      </c>
      <c r="R9806" t="b">
        <f>FALSE()</f>
        <v>0</v>
      </c>
      <c r="S9806" t="b">
        <f t="shared" ref="S9806:S9822" si="997">FALSE()</f>
        <v>0</v>
      </c>
      <c r="T9806">
        <v>0</v>
      </c>
      <c r="U9806">
        <v>0</v>
      </c>
      <c r="V9806">
        <v>1</v>
      </c>
    </row>
    <row r="9807" spans="1:22" ht="15" customHeight="1" x14ac:dyDescent="0.25">
      <c r="A9807">
        <v>9806</v>
      </c>
      <c r="B9807">
        <v>0</v>
      </c>
      <c r="C9807">
        <v>0</v>
      </c>
      <c r="D9807">
        <v>0</v>
      </c>
      <c r="E9807">
        <v>0</v>
      </c>
      <c r="F9807">
        <v>1</v>
      </c>
      <c r="G9807">
        <v>0</v>
      </c>
      <c r="H9807">
        <v>0.2</v>
      </c>
      <c r="I9807">
        <v>0.2</v>
      </c>
      <c r="J9807">
        <v>0</v>
      </c>
      <c r="K9807">
        <v>0</v>
      </c>
      <c r="L9807" t="s">
        <v>62</v>
      </c>
      <c r="M9807">
        <v>8</v>
      </c>
      <c r="N9807">
        <v>13</v>
      </c>
      <c r="O9807">
        <v>9</v>
      </c>
      <c r="P9807">
        <v>20</v>
      </c>
      <c r="Q9807" t="s">
        <v>61</v>
      </c>
      <c r="R9807" t="b">
        <f>FALSE()</f>
        <v>0</v>
      </c>
      <c r="S9807" t="b">
        <f t="shared" si="997"/>
        <v>0</v>
      </c>
      <c r="T9807">
        <v>0</v>
      </c>
      <c r="U9807">
        <v>0</v>
      </c>
      <c r="V9807">
        <v>0</v>
      </c>
    </row>
    <row r="9808" spans="1:22" ht="15" customHeight="1" x14ac:dyDescent="0.25">
      <c r="A9808">
        <v>9807</v>
      </c>
      <c r="B9808">
        <v>8</v>
      </c>
      <c r="C9808">
        <v>183.08333329999999</v>
      </c>
      <c r="D9808">
        <v>1</v>
      </c>
      <c r="E9808">
        <v>40.5</v>
      </c>
      <c r="F9808">
        <v>349</v>
      </c>
      <c r="G9808">
        <v>6879.8018259999999</v>
      </c>
      <c r="H9808">
        <v>5.6818199999999998E-4</v>
      </c>
      <c r="I9808">
        <v>4.3063449999999996E-3</v>
      </c>
      <c r="J9808">
        <v>1.6250510330000001</v>
      </c>
      <c r="K9808">
        <v>0</v>
      </c>
      <c r="L9808" t="s">
        <v>59</v>
      </c>
      <c r="M9808">
        <v>4</v>
      </c>
      <c r="N9808">
        <v>2</v>
      </c>
      <c r="O9808">
        <v>9</v>
      </c>
      <c r="P9808">
        <v>10</v>
      </c>
      <c r="Q9808" t="s">
        <v>51</v>
      </c>
      <c r="R9808" t="b">
        <f>FALSE()</f>
        <v>0</v>
      </c>
      <c r="S9808" t="b">
        <f t="shared" si="997"/>
        <v>0</v>
      </c>
      <c r="T9808">
        <v>0</v>
      </c>
      <c r="U9808">
        <v>0</v>
      </c>
      <c r="V9808">
        <v>1</v>
      </c>
    </row>
    <row r="9809" spans="1:22" ht="15" customHeight="1" x14ac:dyDescent="0.25">
      <c r="A9809">
        <v>9808</v>
      </c>
      <c r="B9809">
        <v>1</v>
      </c>
      <c r="C9809">
        <v>49</v>
      </c>
      <c r="D9809">
        <v>0</v>
      </c>
      <c r="E9809">
        <v>0</v>
      </c>
      <c r="F9809">
        <v>112</v>
      </c>
      <c r="G9809">
        <v>2237.603885</v>
      </c>
      <c r="H9809">
        <v>3.9331369999999997E-3</v>
      </c>
      <c r="I9809">
        <v>1.9128308E-2</v>
      </c>
      <c r="J9809">
        <v>0</v>
      </c>
      <c r="K9809">
        <v>0</v>
      </c>
      <c r="L9809" t="s">
        <v>62</v>
      </c>
      <c r="M9809">
        <v>1</v>
      </c>
      <c r="N9809">
        <v>1</v>
      </c>
      <c r="O9809">
        <v>4</v>
      </c>
      <c r="P9809">
        <v>2</v>
      </c>
      <c r="Q9809" t="s">
        <v>51</v>
      </c>
      <c r="R9809" t="b">
        <f>FALSE()</f>
        <v>0</v>
      </c>
      <c r="S9809" t="b">
        <f t="shared" si="997"/>
        <v>0</v>
      </c>
      <c r="T9809">
        <v>0</v>
      </c>
      <c r="U9809">
        <v>0</v>
      </c>
      <c r="V9809">
        <v>1</v>
      </c>
    </row>
    <row r="9810" spans="1:22" ht="15" customHeight="1" x14ac:dyDescent="0.25">
      <c r="A9810">
        <v>9809</v>
      </c>
      <c r="B9810">
        <v>3</v>
      </c>
      <c r="C9810">
        <v>284</v>
      </c>
      <c r="D9810">
        <v>0</v>
      </c>
      <c r="E9810">
        <v>0</v>
      </c>
      <c r="F9810">
        <v>33</v>
      </c>
      <c r="G9810">
        <v>2270.75</v>
      </c>
      <c r="H9810">
        <v>0</v>
      </c>
      <c r="I9810">
        <v>1.0840336000000001E-2</v>
      </c>
      <c r="J9810">
        <v>0</v>
      </c>
      <c r="K9810">
        <v>0</v>
      </c>
      <c r="L9810" t="s">
        <v>62</v>
      </c>
      <c r="M9810">
        <v>2</v>
      </c>
      <c r="N9810">
        <v>2</v>
      </c>
      <c r="O9810">
        <v>7</v>
      </c>
      <c r="P9810">
        <v>2</v>
      </c>
      <c r="Q9810" t="s">
        <v>51</v>
      </c>
      <c r="R9810" t="b">
        <f>FALSE()</f>
        <v>0</v>
      </c>
      <c r="S9810" t="b">
        <f t="shared" si="997"/>
        <v>0</v>
      </c>
      <c r="T9810">
        <v>0</v>
      </c>
      <c r="U9810">
        <v>0</v>
      </c>
      <c r="V9810">
        <v>1</v>
      </c>
    </row>
    <row r="9811" spans="1:22" ht="15" customHeight="1" x14ac:dyDescent="0.25">
      <c r="A9811">
        <v>9810</v>
      </c>
      <c r="B9811">
        <v>2</v>
      </c>
      <c r="C9811">
        <v>50</v>
      </c>
      <c r="D9811">
        <v>0</v>
      </c>
      <c r="E9811">
        <v>0</v>
      </c>
      <c r="F9811">
        <v>24</v>
      </c>
      <c r="G9811">
        <v>602.25</v>
      </c>
      <c r="H9811">
        <v>0</v>
      </c>
      <c r="I9811">
        <v>3.8461540000000001E-3</v>
      </c>
      <c r="J9811">
        <v>0</v>
      </c>
      <c r="K9811">
        <v>0</v>
      </c>
      <c r="L9811" t="s">
        <v>59</v>
      </c>
      <c r="M9811">
        <v>2</v>
      </c>
      <c r="N9811">
        <v>2</v>
      </c>
      <c r="O9811">
        <v>1</v>
      </c>
      <c r="P9811">
        <v>2</v>
      </c>
      <c r="Q9811" t="s">
        <v>51</v>
      </c>
      <c r="R9811" t="b">
        <f>TRUE()</f>
        <v>1</v>
      </c>
      <c r="S9811" t="b">
        <f t="shared" si="997"/>
        <v>0</v>
      </c>
      <c r="T9811">
        <v>0</v>
      </c>
      <c r="U9811">
        <v>1</v>
      </c>
      <c r="V9811">
        <v>1</v>
      </c>
    </row>
    <row r="9812" spans="1:22" ht="15" customHeight="1" x14ac:dyDescent="0.25">
      <c r="A9812">
        <v>9811</v>
      </c>
      <c r="B9812">
        <v>12</v>
      </c>
      <c r="C9812">
        <v>158.59523809999999</v>
      </c>
      <c r="D9812">
        <v>2</v>
      </c>
      <c r="E9812">
        <v>167</v>
      </c>
      <c r="F9812">
        <v>48</v>
      </c>
      <c r="G9812">
        <v>1256.291667</v>
      </c>
      <c r="H9812">
        <v>3.8461540000000001E-3</v>
      </c>
      <c r="I9812">
        <v>1.6570512999999999E-2</v>
      </c>
      <c r="J9812">
        <v>29.762907940000002</v>
      </c>
      <c r="K9812">
        <v>0</v>
      </c>
      <c r="L9812" t="s">
        <v>59</v>
      </c>
      <c r="M9812">
        <v>3</v>
      </c>
      <c r="N9812">
        <v>2</v>
      </c>
      <c r="O9812">
        <v>1</v>
      </c>
      <c r="P9812">
        <v>2</v>
      </c>
      <c r="Q9812" t="s">
        <v>51</v>
      </c>
      <c r="R9812" t="b">
        <f t="shared" ref="R9812:R9817" si="998">FALSE()</f>
        <v>0</v>
      </c>
      <c r="S9812" t="b">
        <f t="shared" si="997"/>
        <v>0</v>
      </c>
      <c r="T9812">
        <v>0</v>
      </c>
      <c r="U9812">
        <v>0</v>
      </c>
      <c r="V9812">
        <v>1</v>
      </c>
    </row>
    <row r="9813" spans="1:22" ht="15" customHeight="1" x14ac:dyDescent="0.25">
      <c r="A9813">
        <v>9812</v>
      </c>
      <c r="B9813">
        <v>8</v>
      </c>
      <c r="C9813">
        <v>47</v>
      </c>
      <c r="D9813">
        <v>0</v>
      </c>
      <c r="E9813">
        <v>0</v>
      </c>
      <c r="F9813">
        <v>18</v>
      </c>
      <c r="G9813">
        <v>1796.583333</v>
      </c>
      <c r="H9813">
        <v>0</v>
      </c>
      <c r="I9813">
        <v>2.1739129999999999E-2</v>
      </c>
      <c r="J9813">
        <v>0</v>
      </c>
      <c r="K9813">
        <v>0</v>
      </c>
      <c r="L9813" t="s">
        <v>59</v>
      </c>
      <c r="M9813">
        <v>2</v>
      </c>
      <c r="N9813">
        <v>2</v>
      </c>
      <c r="O9813">
        <v>2</v>
      </c>
      <c r="P9813">
        <v>1</v>
      </c>
      <c r="Q9813" t="s">
        <v>51</v>
      </c>
      <c r="R9813" t="b">
        <f t="shared" si="998"/>
        <v>0</v>
      </c>
      <c r="S9813" t="b">
        <f t="shared" si="997"/>
        <v>0</v>
      </c>
      <c r="T9813">
        <v>0</v>
      </c>
      <c r="U9813">
        <v>0</v>
      </c>
      <c r="V9813">
        <v>1</v>
      </c>
    </row>
    <row r="9814" spans="1:22" ht="15" customHeight="1" x14ac:dyDescent="0.25">
      <c r="A9814">
        <v>9813</v>
      </c>
      <c r="B9814">
        <v>0</v>
      </c>
      <c r="C9814">
        <v>0</v>
      </c>
      <c r="D9814">
        <v>0</v>
      </c>
      <c r="E9814">
        <v>0</v>
      </c>
      <c r="F9814">
        <v>9</v>
      </c>
      <c r="G9814">
        <v>269.7</v>
      </c>
      <c r="H9814">
        <v>0</v>
      </c>
      <c r="I9814">
        <v>3.3333333E-2</v>
      </c>
      <c r="J9814">
        <v>0</v>
      </c>
      <c r="K9814">
        <v>0</v>
      </c>
      <c r="L9814" t="s">
        <v>62</v>
      </c>
      <c r="M9814">
        <v>3</v>
      </c>
      <c r="N9814">
        <v>2</v>
      </c>
      <c r="O9814">
        <v>3</v>
      </c>
      <c r="P9814">
        <v>10</v>
      </c>
      <c r="Q9814" t="s">
        <v>52</v>
      </c>
      <c r="R9814" t="b">
        <f t="shared" si="998"/>
        <v>0</v>
      </c>
      <c r="S9814" t="b">
        <f t="shared" si="997"/>
        <v>0</v>
      </c>
      <c r="T9814">
        <v>0</v>
      </c>
      <c r="U9814">
        <v>0</v>
      </c>
      <c r="V9814">
        <v>0</v>
      </c>
    </row>
    <row r="9815" spans="1:22" ht="15" customHeight="1" x14ac:dyDescent="0.25">
      <c r="A9815">
        <v>9814</v>
      </c>
      <c r="B9815">
        <v>2</v>
      </c>
      <c r="C9815">
        <v>33.75</v>
      </c>
      <c r="D9815">
        <v>0</v>
      </c>
      <c r="E9815">
        <v>0</v>
      </c>
      <c r="F9815">
        <v>6</v>
      </c>
      <c r="G9815">
        <v>96</v>
      </c>
      <c r="H9815">
        <v>0</v>
      </c>
      <c r="I9815">
        <v>2.5000000000000001E-2</v>
      </c>
      <c r="J9815">
        <v>0</v>
      </c>
      <c r="K9815">
        <v>0</v>
      </c>
      <c r="L9815" t="s">
        <v>62</v>
      </c>
      <c r="M9815">
        <v>2</v>
      </c>
      <c r="N9815">
        <v>2</v>
      </c>
      <c r="O9815">
        <v>4</v>
      </c>
      <c r="P9815">
        <v>2</v>
      </c>
      <c r="Q9815" t="s">
        <v>52</v>
      </c>
      <c r="R9815" t="b">
        <f t="shared" si="998"/>
        <v>0</v>
      </c>
      <c r="S9815" t="b">
        <f t="shared" si="997"/>
        <v>0</v>
      </c>
      <c r="T9815">
        <v>0</v>
      </c>
      <c r="U9815">
        <v>0</v>
      </c>
      <c r="V9815">
        <v>0</v>
      </c>
    </row>
    <row r="9816" spans="1:22" ht="15" customHeight="1" x14ac:dyDescent="0.25">
      <c r="A9816">
        <v>9815</v>
      </c>
      <c r="B9816">
        <v>4</v>
      </c>
      <c r="C9816">
        <v>53.75</v>
      </c>
      <c r="D9816">
        <v>0</v>
      </c>
      <c r="E9816">
        <v>0</v>
      </c>
      <c r="F9816">
        <v>41</v>
      </c>
      <c r="G9816">
        <v>1130.80754</v>
      </c>
      <c r="H9816">
        <v>1.9047618999999998E-2</v>
      </c>
      <c r="I9816">
        <v>1.8783068999999999E-2</v>
      </c>
      <c r="J9816">
        <v>0</v>
      </c>
      <c r="K9816">
        <v>0</v>
      </c>
      <c r="L9816" t="s">
        <v>62</v>
      </c>
      <c r="M9816">
        <v>3</v>
      </c>
      <c r="N9816">
        <v>2</v>
      </c>
      <c r="O9816">
        <v>1</v>
      </c>
      <c r="P9816">
        <v>2</v>
      </c>
      <c r="Q9816" t="s">
        <v>51</v>
      </c>
      <c r="R9816" t="b">
        <f t="shared" si="998"/>
        <v>0</v>
      </c>
      <c r="S9816" t="b">
        <f t="shared" si="997"/>
        <v>0</v>
      </c>
      <c r="T9816">
        <v>0</v>
      </c>
      <c r="U9816">
        <v>0</v>
      </c>
      <c r="V9816">
        <v>1</v>
      </c>
    </row>
    <row r="9817" spans="1:22" ht="15" customHeight="1" x14ac:dyDescent="0.25">
      <c r="A9817">
        <v>9816</v>
      </c>
      <c r="B9817">
        <v>0</v>
      </c>
      <c r="C9817">
        <v>0</v>
      </c>
      <c r="D9817">
        <v>0</v>
      </c>
      <c r="E9817">
        <v>0</v>
      </c>
      <c r="F9817">
        <v>42</v>
      </c>
      <c r="G9817">
        <v>1333.9142859999999</v>
      </c>
      <c r="H9817">
        <v>0.01</v>
      </c>
      <c r="I9817">
        <v>1.0942459999999999E-2</v>
      </c>
      <c r="J9817">
        <v>0</v>
      </c>
      <c r="K9817">
        <v>0</v>
      </c>
      <c r="L9817" t="s">
        <v>59</v>
      </c>
      <c r="M9817">
        <v>1</v>
      </c>
      <c r="N9817">
        <v>2</v>
      </c>
      <c r="O9817">
        <v>2</v>
      </c>
      <c r="P9817">
        <v>2</v>
      </c>
      <c r="Q9817" t="s">
        <v>51</v>
      </c>
      <c r="R9817" t="b">
        <f t="shared" si="998"/>
        <v>0</v>
      </c>
      <c r="S9817" t="b">
        <f t="shared" si="997"/>
        <v>0</v>
      </c>
      <c r="T9817">
        <v>0</v>
      </c>
      <c r="U9817">
        <v>0</v>
      </c>
      <c r="V9817">
        <v>1</v>
      </c>
    </row>
    <row r="9818" spans="1:22" ht="15" customHeight="1" x14ac:dyDescent="0.25">
      <c r="A9818">
        <v>9817</v>
      </c>
      <c r="B9818">
        <v>2</v>
      </c>
      <c r="C9818">
        <v>34</v>
      </c>
      <c r="D9818">
        <v>0</v>
      </c>
      <c r="E9818">
        <v>0</v>
      </c>
      <c r="F9818">
        <v>35</v>
      </c>
      <c r="G9818">
        <v>1907.135417</v>
      </c>
      <c r="H9818">
        <v>6.9444440000000001E-3</v>
      </c>
      <c r="I9818">
        <v>2.1993464000000001E-2</v>
      </c>
      <c r="J9818">
        <v>64.253501760000006</v>
      </c>
      <c r="K9818">
        <v>0</v>
      </c>
      <c r="L9818" t="s">
        <v>62</v>
      </c>
      <c r="M9818">
        <v>2</v>
      </c>
      <c r="N9818">
        <v>2</v>
      </c>
      <c r="O9818">
        <v>1</v>
      </c>
      <c r="P9818">
        <v>10</v>
      </c>
      <c r="Q9818" t="s">
        <v>51</v>
      </c>
      <c r="R9818" t="b">
        <f>TRUE()</f>
        <v>1</v>
      </c>
      <c r="S9818" t="b">
        <f t="shared" si="997"/>
        <v>0</v>
      </c>
      <c r="T9818">
        <v>0</v>
      </c>
      <c r="U9818">
        <v>1</v>
      </c>
      <c r="V9818">
        <v>1</v>
      </c>
    </row>
    <row r="9819" spans="1:22" ht="15" customHeight="1" x14ac:dyDescent="0.25">
      <c r="A9819">
        <v>9818</v>
      </c>
      <c r="B9819">
        <v>0</v>
      </c>
      <c r="C9819">
        <v>0</v>
      </c>
      <c r="D9819">
        <v>0</v>
      </c>
      <c r="E9819">
        <v>0</v>
      </c>
      <c r="F9819">
        <v>40</v>
      </c>
      <c r="G9819">
        <v>1085.333333</v>
      </c>
      <c r="H9819">
        <v>7.4999999999999997E-3</v>
      </c>
      <c r="I9819">
        <v>4.4999999999999998E-2</v>
      </c>
      <c r="J9819">
        <v>0</v>
      </c>
      <c r="K9819">
        <v>0</v>
      </c>
      <c r="L9819" t="s">
        <v>62</v>
      </c>
      <c r="M9819">
        <v>2</v>
      </c>
      <c r="N9819">
        <v>2</v>
      </c>
      <c r="O9819">
        <v>6</v>
      </c>
      <c r="P9819">
        <v>1</v>
      </c>
      <c r="Q9819" t="s">
        <v>51</v>
      </c>
      <c r="R9819" t="b">
        <f>FALSE()</f>
        <v>0</v>
      </c>
      <c r="S9819" t="b">
        <f t="shared" si="997"/>
        <v>0</v>
      </c>
      <c r="T9819">
        <v>0</v>
      </c>
      <c r="U9819">
        <v>0</v>
      </c>
      <c r="V9819">
        <v>1</v>
      </c>
    </row>
    <row r="9820" spans="1:22" ht="15" customHeight="1" x14ac:dyDescent="0.25">
      <c r="A9820">
        <v>9819</v>
      </c>
      <c r="B9820">
        <v>9</v>
      </c>
      <c r="C9820">
        <v>272.04166670000001</v>
      </c>
      <c r="D9820">
        <v>6</v>
      </c>
      <c r="E9820">
        <v>502.75</v>
      </c>
      <c r="F9820">
        <v>33</v>
      </c>
      <c r="G9820">
        <v>3239.4182070000002</v>
      </c>
      <c r="H9820">
        <v>0.02</v>
      </c>
      <c r="I9820">
        <v>2.5011905000000001E-2</v>
      </c>
      <c r="J9820">
        <v>17.028737710000001</v>
      </c>
      <c r="K9820">
        <v>0</v>
      </c>
      <c r="L9820" t="s">
        <v>62</v>
      </c>
      <c r="M9820">
        <v>1</v>
      </c>
      <c r="N9820">
        <v>1</v>
      </c>
      <c r="O9820">
        <v>1</v>
      </c>
      <c r="P9820">
        <v>2</v>
      </c>
      <c r="Q9820" t="s">
        <v>51</v>
      </c>
      <c r="R9820" t="b">
        <f>FALSE()</f>
        <v>0</v>
      </c>
      <c r="S9820" t="b">
        <f t="shared" si="997"/>
        <v>0</v>
      </c>
      <c r="T9820">
        <v>0</v>
      </c>
      <c r="U9820">
        <v>0</v>
      </c>
      <c r="V9820">
        <v>1</v>
      </c>
    </row>
    <row r="9821" spans="1:22" ht="15" customHeight="1" x14ac:dyDescent="0.25">
      <c r="A9821">
        <v>9820</v>
      </c>
      <c r="B9821">
        <v>0</v>
      </c>
      <c r="C9821">
        <v>0</v>
      </c>
      <c r="D9821">
        <v>0</v>
      </c>
      <c r="E9821">
        <v>0</v>
      </c>
      <c r="F9821">
        <v>1</v>
      </c>
      <c r="G9821">
        <v>0</v>
      </c>
      <c r="H9821">
        <v>0.2</v>
      </c>
      <c r="I9821">
        <v>0.2</v>
      </c>
      <c r="J9821">
        <v>0</v>
      </c>
      <c r="K9821">
        <v>0</v>
      </c>
      <c r="L9821" t="s">
        <v>62</v>
      </c>
      <c r="M9821">
        <v>1</v>
      </c>
      <c r="N9821">
        <v>1</v>
      </c>
      <c r="O9821">
        <v>6</v>
      </c>
      <c r="P9821">
        <v>2</v>
      </c>
      <c r="Q9821" t="s">
        <v>51</v>
      </c>
      <c r="R9821" t="b">
        <f>TRUE()</f>
        <v>1</v>
      </c>
      <c r="S9821" t="b">
        <f t="shared" si="997"/>
        <v>0</v>
      </c>
      <c r="T9821">
        <v>0</v>
      </c>
      <c r="U9821">
        <v>1</v>
      </c>
      <c r="V9821">
        <v>1</v>
      </c>
    </row>
    <row r="9822" spans="1:22" ht="15" customHeight="1" x14ac:dyDescent="0.25">
      <c r="A9822">
        <v>9821</v>
      </c>
      <c r="B9822">
        <v>3</v>
      </c>
      <c r="C9822">
        <v>109</v>
      </c>
      <c r="D9822">
        <v>0</v>
      </c>
      <c r="E9822">
        <v>0</v>
      </c>
      <c r="F9822">
        <v>70</v>
      </c>
      <c r="G9822">
        <v>2002.25</v>
      </c>
      <c r="H9822">
        <v>0</v>
      </c>
      <c r="I9822">
        <v>4.1666669999999998E-3</v>
      </c>
      <c r="J9822">
        <v>0</v>
      </c>
      <c r="K9822">
        <v>0</v>
      </c>
      <c r="L9822" t="s">
        <v>59</v>
      </c>
      <c r="M9822">
        <v>2</v>
      </c>
      <c r="N9822">
        <v>2</v>
      </c>
      <c r="O9822">
        <v>1</v>
      </c>
      <c r="P9822">
        <v>2</v>
      </c>
      <c r="Q9822" t="s">
        <v>52</v>
      </c>
      <c r="R9822" t="b">
        <f>FALSE()</f>
        <v>0</v>
      </c>
      <c r="S9822" t="b">
        <f t="shared" si="997"/>
        <v>0</v>
      </c>
      <c r="T9822">
        <v>0</v>
      </c>
      <c r="U9822">
        <v>0</v>
      </c>
      <c r="V9822">
        <v>0</v>
      </c>
    </row>
    <row r="9823" spans="1:22" ht="15" customHeight="1" x14ac:dyDescent="0.25">
      <c r="A9823">
        <v>9822</v>
      </c>
      <c r="B9823">
        <v>0</v>
      </c>
      <c r="C9823">
        <v>0</v>
      </c>
      <c r="D9823">
        <v>1</v>
      </c>
      <c r="E9823">
        <v>77</v>
      </c>
      <c r="F9823">
        <v>58</v>
      </c>
      <c r="G9823">
        <v>3757.75</v>
      </c>
      <c r="H9823">
        <v>1.5819209000000001E-2</v>
      </c>
      <c r="I9823">
        <v>3.8418079000000001E-2</v>
      </c>
      <c r="J9823">
        <v>0</v>
      </c>
      <c r="K9823">
        <v>0</v>
      </c>
      <c r="L9823" t="s">
        <v>59</v>
      </c>
      <c r="M9823">
        <v>2</v>
      </c>
      <c r="N9823">
        <v>5</v>
      </c>
      <c r="O9823">
        <v>1</v>
      </c>
      <c r="P9823">
        <v>1</v>
      </c>
      <c r="Q9823" t="s">
        <v>51</v>
      </c>
      <c r="R9823" t="b">
        <f>FALSE()</f>
        <v>0</v>
      </c>
      <c r="S9823" t="b">
        <f>TRUE()</f>
        <v>1</v>
      </c>
      <c r="T9823">
        <v>1</v>
      </c>
      <c r="U9823">
        <v>0</v>
      </c>
      <c r="V9823">
        <v>1</v>
      </c>
    </row>
    <row r="9824" spans="1:22" ht="15" customHeight="1" x14ac:dyDescent="0.25">
      <c r="A9824">
        <v>9823</v>
      </c>
      <c r="B9824">
        <v>0</v>
      </c>
      <c r="C9824">
        <v>0</v>
      </c>
      <c r="D9824">
        <v>0</v>
      </c>
      <c r="E9824">
        <v>0</v>
      </c>
      <c r="F9824">
        <v>11</v>
      </c>
      <c r="G9824">
        <v>115.25</v>
      </c>
      <c r="H9824">
        <v>2.7272727E-2</v>
      </c>
      <c r="I9824">
        <v>4.5454544999999999E-2</v>
      </c>
      <c r="J9824">
        <v>0</v>
      </c>
      <c r="K9824">
        <v>0</v>
      </c>
      <c r="L9824" t="s">
        <v>59</v>
      </c>
      <c r="M9824">
        <v>3</v>
      </c>
      <c r="N9824">
        <v>2</v>
      </c>
      <c r="O9824">
        <v>9</v>
      </c>
      <c r="P9824">
        <v>10</v>
      </c>
      <c r="Q9824" t="s">
        <v>52</v>
      </c>
      <c r="R9824" t="b">
        <f>TRUE()</f>
        <v>1</v>
      </c>
      <c r="S9824" t="b">
        <f>FALSE()</f>
        <v>0</v>
      </c>
      <c r="T9824">
        <v>0</v>
      </c>
      <c r="U9824">
        <v>1</v>
      </c>
      <c r="V9824">
        <v>0</v>
      </c>
    </row>
    <row r="9825" spans="1:22" ht="15" customHeight="1" x14ac:dyDescent="0.25">
      <c r="A9825">
        <v>9824</v>
      </c>
      <c r="B9825">
        <v>0</v>
      </c>
      <c r="C9825">
        <v>0</v>
      </c>
      <c r="D9825">
        <v>0</v>
      </c>
      <c r="E9825">
        <v>0</v>
      </c>
      <c r="F9825">
        <v>8</v>
      </c>
      <c r="G9825">
        <v>204.75</v>
      </c>
      <c r="H9825">
        <v>0</v>
      </c>
      <c r="I9825">
        <v>3.3333333E-2</v>
      </c>
      <c r="J9825">
        <v>0</v>
      </c>
      <c r="K9825">
        <v>0</v>
      </c>
      <c r="L9825" t="s">
        <v>62</v>
      </c>
      <c r="M9825">
        <v>1</v>
      </c>
      <c r="N9825">
        <v>1</v>
      </c>
      <c r="O9825">
        <v>1</v>
      </c>
      <c r="P9825">
        <v>1</v>
      </c>
      <c r="Q9825" t="s">
        <v>51</v>
      </c>
      <c r="R9825" t="b">
        <f>TRUE()</f>
        <v>1</v>
      </c>
      <c r="S9825" t="b">
        <f>FALSE()</f>
        <v>0</v>
      </c>
      <c r="T9825">
        <v>0</v>
      </c>
      <c r="U9825">
        <v>1</v>
      </c>
      <c r="V9825">
        <v>1</v>
      </c>
    </row>
    <row r="9826" spans="1:22" ht="15" customHeight="1" x14ac:dyDescent="0.25">
      <c r="A9826">
        <v>9825</v>
      </c>
      <c r="B9826">
        <v>2</v>
      </c>
      <c r="C9826">
        <v>33.5</v>
      </c>
      <c r="D9826">
        <v>0</v>
      </c>
      <c r="E9826">
        <v>0</v>
      </c>
      <c r="F9826">
        <v>8</v>
      </c>
      <c r="G9826">
        <v>556</v>
      </c>
      <c r="H9826">
        <v>0</v>
      </c>
      <c r="I9826">
        <v>1.5151515000000001E-2</v>
      </c>
      <c r="J9826">
        <v>0</v>
      </c>
      <c r="K9826">
        <v>0</v>
      </c>
      <c r="L9826" t="s">
        <v>62</v>
      </c>
      <c r="M9826">
        <v>2</v>
      </c>
      <c r="N9826">
        <v>2</v>
      </c>
      <c r="O9826">
        <v>1</v>
      </c>
      <c r="P9826">
        <v>2</v>
      </c>
      <c r="Q9826" t="s">
        <v>52</v>
      </c>
      <c r="R9826" t="b">
        <f>TRUE()</f>
        <v>1</v>
      </c>
      <c r="S9826" t="b">
        <f>FALSE()</f>
        <v>0</v>
      </c>
      <c r="T9826">
        <v>0</v>
      </c>
      <c r="U9826">
        <v>1</v>
      </c>
      <c r="V9826">
        <v>0</v>
      </c>
    </row>
    <row r="9827" spans="1:22" ht="15" customHeight="1" x14ac:dyDescent="0.25">
      <c r="A9827">
        <v>9826</v>
      </c>
      <c r="B9827">
        <v>0</v>
      </c>
      <c r="C9827">
        <v>0</v>
      </c>
      <c r="D9827">
        <v>3</v>
      </c>
      <c r="E9827">
        <v>50.5</v>
      </c>
      <c r="F9827">
        <v>6</v>
      </c>
      <c r="G9827">
        <v>238.55</v>
      </c>
      <c r="H9827">
        <v>0</v>
      </c>
      <c r="I9827">
        <v>1.8518519000000001E-2</v>
      </c>
      <c r="J9827">
        <v>0</v>
      </c>
      <c r="K9827">
        <v>0</v>
      </c>
      <c r="L9827" t="s">
        <v>59</v>
      </c>
      <c r="M9827">
        <v>3</v>
      </c>
      <c r="N9827">
        <v>2</v>
      </c>
      <c r="O9827">
        <v>1</v>
      </c>
      <c r="P9827">
        <v>2</v>
      </c>
      <c r="Q9827" t="s">
        <v>51</v>
      </c>
      <c r="R9827" t="b">
        <f t="shared" ref="R9827:R9840" si="999">FALSE()</f>
        <v>0</v>
      </c>
      <c r="S9827" t="b">
        <f>FALSE()</f>
        <v>0</v>
      </c>
      <c r="T9827">
        <v>0</v>
      </c>
      <c r="U9827">
        <v>0</v>
      </c>
      <c r="V9827">
        <v>1</v>
      </c>
    </row>
    <row r="9828" spans="1:22" ht="15" customHeight="1" x14ac:dyDescent="0.25">
      <c r="A9828">
        <v>9827</v>
      </c>
      <c r="B9828">
        <v>0</v>
      </c>
      <c r="C9828">
        <v>0</v>
      </c>
      <c r="D9828">
        <v>0</v>
      </c>
      <c r="E9828">
        <v>0</v>
      </c>
      <c r="F9828">
        <v>16</v>
      </c>
      <c r="G9828">
        <v>423.18333330000002</v>
      </c>
      <c r="H9828">
        <v>1.2500000000000001E-2</v>
      </c>
      <c r="I9828">
        <v>1.6071429000000002E-2</v>
      </c>
      <c r="J9828">
        <v>0</v>
      </c>
      <c r="K9828">
        <v>0</v>
      </c>
      <c r="L9828" t="s">
        <v>59</v>
      </c>
      <c r="M9828">
        <v>3</v>
      </c>
      <c r="N9828">
        <v>2</v>
      </c>
      <c r="O9828">
        <v>7</v>
      </c>
      <c r="P9828">
        <v>10</v>
      </c>
      <c r="Q9828" t="s">
        <v>51</v>
      </c>
      <c r="R9828" t="b">
        <f t="shared" si="999"/>
        <v>0</v>
      </c>
      <c r="S9828" t="b">
        <f>FALSE()</f>
        <v>0</v>
      </c>
      <c r="T9828">
        <v>0</v>
      </c>
      <c r="U9828">
        <v>0</v>
      </c>
      <c r="V9828">
        <v>1</v>
      </c>
    </row>
    <row r="9829" spans="1:22" ht="15" customHeight="1" x14ac:dyDescent="0.25">
      <c r="A9829">
        <v>9828</v>
      </c>
      <c r="B9829">
        <v>0</v>
      </c>
      <c r="C9829">
        <v>0</v>
      </c>
      <c r="D9829">
        <v>0</v>
      </c>
      <c r="E9829">
        <v>0</v>
      </c>
      <c r="F9829">
        <v>22</v>
      </c>
      <c r="G9829">
        <v>1664</v>
      </c>
      <c r="H9829">
        <v>3.0303030000000002E-2</v>
      </c>
      <c r="I9829">
        <v>3.2424241999999999E-2</v>
      </c>
      <c r="J9829">
        <v>0</v>
      </c>
      <c r="K9829">
        <v>0</v>
      </c>
      <c r="L9829" t="s">
        <v>59</v>
      </c>
      <c r="M9829">
        <v>1</v>
      </c>
      <c r="N9829">
        <v>1</v>
      </c>
      <c r="O9829">
        <v>1</v>
      </c>
      <c r="P9829">
        <v>2</v>
      </c>
      <c r="Q9829" t="s">
        <v>51</v>
      </c>
      <c r="R9829" t="b">
        <f t="shared" si="999"/>
        <v>0</v>
      </c>
      <c r="S9829" t="b">
        <f>TRUE()</f>
        <v>1</v>
      </c>
      <c r="T9829">
        <v>1</v>
      </c>
      <c r="U9829">
        <v>0</v>
      </c>
      <c r="V9829">
        <v>1</v>
      </c>
    </row>
    <row r="9830" spans="1:22" ht="15" customHeight="1" x14ac:dyDescent="0.25">
      <c r="A9830">
        <v>9829</v>
      </c>
      <c r="B9830">
        <v>0</v>
      </c>
      <c r="C9830">
        <v>0</v>
      </c>
      <c r="D9830">
        <v>0</v>
      </c>
      <c r="E9830">
        <v>0</v>
      </c>
      <c r="F9830">
        <v>2</v>
      </c>
      <c r="G9830">
        <v>46.5</v>
      </c>
      <c r="H9830">
        <v>0.1</v>
      </c>
      <c r="I9830">
        <v>0.1</v>
      </c>
      <c r="J9830">
        <v>0</v>
      </c>
      <c r="K9830">
        <v>0</v>
      </c>
      <c r="L9830" t="s">
        <v>59</v>
      </c>
      <c r="M9830">
        <v>2</v>
      </c>
      <c r="N9830">
        <v>2</v>
      </c>
      <c r="O9830">
        <v>3</v>
      </c>
      <c r="P9830">
        <v>1</v>
      </c>
      <c r="Q9830" t="s">
        <v>51</v>
      </c>
      <c r="R9830" t="b">
        <f t="shared" si="999"/>
        <v>0</v>
      </c>
      <c r="S9830" t="b">
        <f>FALSE()</f>
        <v>0</v>
      </c>
      <c r="T9830">
        <v>0</v>
      </c>
      <c r="U9830">
        <v>0</v>
      </c>
      <c r="V9830">
        <v>1</v>
      </c>
    </row>
    <row r="9831" spans="1:22" ht="15" customHeight="1" x14ac:dyDescent="0.25">
      <c r="A9831">
        <v>9830</v>
      </c>
      <c r="B9831">
        <v>3</v>
      </c>
      <c r="C9831">
        <v>159.16666670000001</v>
      </c>
      <c r="D9831">
        <v>2</v>
      </c>
      <c r="E9831">
        <v>8</v>
      </c>
      <c r="F9831">
        <v>69</v>
      </c>
      <c r="G9831">
        <v>2766.942172</v>
      </c>
      <c r="H9831">
        <v>2.8169010000000001E-3</v>
      </c>
      <c r="I9831">
        <v>2.8665324999999998E-2</v>
      </c>
      <c r="J9831">
        <v>5.9313328519999997</v>
      </c>
      <c r="K9831">
        <v>0</v>
      </c>
      <c r="L9831" t="s">
        <v>62</v>
      </c>
      <c r="M9831">
        <v>2</v>
      </c>
      <c r="N9831">
        <v>2</v>
      </c>
      <c r="O9831">
        <v>1</v>
      </c>
      <c r="P9831">
        <v>2</v>
      </c>
      <c r="Q9831" t="s">
        <v>51</v>
      </c>
      <c r="R9831" t="b">
        <f t="shared" si="999"/>
        <v>0</v>
      </c>
      <c r="S9831" t="b">
        <f>FALSE()</f>
        <v>0</v>
      </c>
      <c r="T9831">
        <v>0</v>
      </c>
      <c r="U9831">
        <v>0</v>
      </c>
      <c r="V9831">
        <v>1</v>
      </c>
    </row>
    <row r="9832" spans="1:22" ht="15" customHeight="1" x14ac:dyDescent="0.25">
      <c r="A9832">
        <v>9831</v>
      </c>
      <c r="B9832">
        <v>0</v>
      </c>
      <c r="C9832">
        <v>0</v>
      </c>
      <c r="D9832">
        <v>0</v>
      </c>
      <c r="E9832">
        <v>0</v>
      </c>
      <c r="F9832">
        <v>1</v>
      </c>
      <c r="G9832">
        <v>0</v>
      </c>
      <c r="H9832">
        <v>0.2</v>
      </c>
      <c r="I9832">
        <v>0.2</v>
      </c>
      <c r="J9832">
        <v>0</v>
      </c>
      <c r="K9832">
        <v>0</v>
      </c>
      <c r="L9832" t="s">
        <v>59</v>
      </c>
      <c r="M9832">
        <v>1</v>
      </c>
      <c r="N9832">
        <v>1</v>
      </c>
      <c r="O9832">
        <v>2</v>
      </c>
      <c r="P9832">
        <v>2</v>
      </c>
      <c r="Q9832" t="s">
        <v>51</v>
      </c>
      <c r="R9832" t="b">
        <f t="shared" si="999"/>
        <v>0</v>
      </c>
      <c r="S9832" t="b">
        <f>FALSE()</f>
        <v>0</v>
      </c>
      <c r="T9832">
        <v>0</v>
      </c>
      <c r="U9832">
        <v>0</v>
      </c>
      <c r="V9832">
        <v>1</v>
      </c>
    </row>
    <row r="9833" spans="1:22" ht="15" customHeight="1" x14ac:dyDescent="0.25">
      <c r="A9833">
        <v>9832</v>
      </c>
      <c r="B9833">
        <v>2</v>
      </c>
      <c r="C9833">
        <v>64.5</v>
      </c>
      <c r="D9833">
        <v>1</v>
      </c>
      <c r="E9833">
        <v>0</v>
      </c>
      <c r="F9833">
        <v>97</v>
      </c>
      <c r="G9833">
        <v>2696.1087299999999</v>
      </c>
      <c r="H9833">
        <v>3.4364259999999998E-3</v>
      </c>
      <c r="I9833">
        <v>2.1408935E-2</v>
      </c>
      <c r="J9833">
        <v>5.7709731550000001</v>
      </c>
      <c r="K9833">
        <v>0</v>
      </c>
      <c r="L9833" t="s">
        <v>59</v>
      </c>
      <c r="M9833">
        <v>2</v>
      </c>
      <c r="N9833">
        <v>2</v>
      </c>
      <c r="O9833">
        <v>1</v>
      </c>
      <c r="P9833">
        <v>13</v>
      </c>
      <c r="Q9833" t="s">
        <v>51</v>
      </c>
      <c r="R9833" t="b">
        <f t="shared" si="999"/>
        <v>0</v>
      </c>
      <c r="S9833" t="b">
        <f>TRUE()</f>
        <v>1</v>
      </c>
      <c r="T9833">
        <v>1</v>
      </c>
      <c r="U9833">
        <v>0</v>
      </c>
      <c r="V9833">
        <v>1</v>
      </c>
    </row>
    <row r="9834" spans="1:22" ht="15" customHeight="1" x14ac:dyDescent="0.25">
      <c r="A9834">
        <v>9833</v>
      </c>
      <c r="B9834">
        <v>5</v>
      </c>
      <c r="C9834">
        <v>34.5</v>
      </c>
      <c r="D9834">
        <v>0</v>
      </c>
      <c r="E9834">
        <v>0</v>
      </c>
      <c r="F9834">
        <v>8</v>
      </c>
      <c r="G9834">
        <v>154.5</v>
      </c>
      <c r="H9834">
        <v>2.2222222E-2</v>
      </c>
      <c r="I9834">
        <v>1.4814815E-2</v>
      </c>
      <c r="J9834">
        <v>0</v>
      </c>
      <c r="K9834">
        <v>0</v>
      </c>
      <c r="L9834" t="s">
        <v>62</v>
      </c>
      <c r="M9834">
        <v>3</v>
      </c>
      <c r="N9834">
        <v>2</v>
      </c>
      <c r="O9834">
        <v>4</v>
      </c>
      <c r="P9834">
        <v>2</v>
      </c>
      <c r="Q9834" t="s">
        <v>51</v>
      </c>
      <c r="R9834" t="b">
        <f t="shared" si="999"/>
        <v>0</v>
      </c>
      <c r="S9834" t="b">
        <f>FALSE()</f>
        <v>0</v>
      </c>
      <c r="T9834">
        <v>0</v>
      </c>
      <c r="U9834">
        <v>0</v>
      </c>
      <c r="V9834">
        <v>1</v>
      </c>
    </row>
    <row r="9835" spans="1:22" ht="15" customHeight="1" x14ac:dyDescent="0.25">
      <c r="A9835">
        <v>9834</v>
      </c>
      <c r="B9835">
        <v>1</v>
      </c>
      <c r="C9835">
        <v>139.5</v>
      </c>
      <c r="D9835">
        <v>0</v>
      </c>
      <c r="E9835">
        <v>0</v>
      </c>
      <c r="F9835">
        <v>100</v>
      </c>
      <c r="G9835">
        <v>1831.1490839999999</v>
      </c>
      <c r="H9835">
        <v>0</v>
      </c>
      <c r="I9835">
        <v>5.0505099999999996E-4</v>
      </c>
      <c r="J9835">
        <v>0</v>
      </c>
      <c r="K9835">
        <v>0</v>
      </c>
      <c r="L9835" t="s">
        <v>62</v>
      </c>
      <c r="M9835">
        <v>2</v>
      </c>
      <c r="N9835">
        <v>2</v>
      </c>
      <c r="O9835">
        <v>3</v>
      </c>
      <c r="P9835">
        <v>2</v>
      </c>
      <c r="Q9835" t="s">
        <v>52</v>
      </c>
      <c r="R9835" t="b">
        <f t="shared" si="999"/>
        <v>0</v>
      </c>
      <c r="S9835" t="b">
        <f>FALSE()</f>
        <v>0</v>
      </c>
      <c r="T9835">
        <v>0</v>
      </c>
      <c r="U9835">
        <v>0</v>
      </c>
      <c r="V9835">
        <v>0</v>
      </c>
    </row>
    <row r="9836" spans="1:22" ht="15" customHeight="1" x14ac:dyDescent="0.25">
      <c r="A9836">
        <v>9835</v>
      </c>
      <c r="B9836">
        <v>0</v>
      </c>
      <c r="C9836">
        <v>0</v>
      </c>
      <c r="D9836">
        <v>0</v>
      </c>
      <c r="E9836">
        <v>0</v>
      </c>
      <c r="F9836">
        <v>1</v>
      </c>
      <c r="G9836">
        <v>0</v>
      </c>
      <c r="H9836">
        <v>0.2</v>
      </c>
      <c r="I9836">
        <v>0.2</v>
      </c>
      <c r="J9836">
        <v>0</v>
      </c>
      <c r="K9836">
        <v>0</v>
      </c>
      <c r="L9836" t="s">
        <v>59</v>
      </c>
      <c r="M9836">
        <v>4</v>
      </c>
      <c r="N9836">
        <v>1</v>
      </c>
      <c r="O9836">
        <v>1</v>
      </c>
      <c r="P9836">
        <v>3</v>
      </c>
      <c r="Q9836" t="s">
        <v>52</v>
      </c>
      <c r="R9836" t="b">
        <f t="shared" si="999"/>
        <v>0</v>
      </c>
      <c r="S9836" t="b">
        <f>FALSE()</f>
        <v>0</v>
      </c>
      <c r="T9836">
        <v>0</v>
      </c>
      <c r="U9836">
        <v>0</v>
      </c>
      <c r="V9836">
        <v>0</v>
      </c>
    </row>
    <row r="9837" spans="1:22" ht="15" customHeight="1" x14ac:dyDescent="0.25">
      <c r="A9837">
        <v>9836</v>
      </c>
      <c r="B9837">
        <v>4</v>
      </c>
      <c r="C9837">
        <v>45</v>
      </c>
      <c r="D9837">
        <v>0</v>
      </c>
      <c r="E9837">
        <v>0</v>
      </c>
      <c r="F9837">
        <v>7</v>
      </c>
      <c r="G9837">
        <v>246.5</v>
      </c>
      <c r="H9837">
        <v>0.03</v>
      </c>
      <c r="I9837">
        <v>0.03</v>
      </c>
      <c r="J9837">
        <v>0</v>
      </c>
      <c r="K9837">
        <v>0</v>
      </c>
      <c r="L9837" t="s">
        <v>62</v>
      </c>
      <c r="M9837">
        <v>2</v>
      </c>
      <c r="N9837">
        <v>2</v>
      </c>
      <c r="O9837">
        <v>1</v>
      </c>
      <c r="P9837">
        <v>2</v>
      </c>
      <c r="Q9837" t="s">
        <v>51</v>
      </c>
      <c r="R9837" t="b">
        <f t="shared" si="999"/>
        <v>0</v>
      </c>
      <c r="S9837" t="b">
        <f>FALSE()</f>
        <v>0</v>
      </c>
      <c r="T9837">
        <v>0</v>
      </c>
      <c r="U9837">
        <v>0</v>
      </c>
      <c r="V9837">
        <v>1</v>
      </c>
    </row>
    <row r="9838" spans="1:22" ht="15" customHeight="1" x14ac:dyDescent="0.25">
      <c r="A9838">
        <v>9837</v>
      </c>
      <c r="B9838">
        <v>1</v>
      </c>
      <c r="C9838">
        <v>6</v>
      </c>
      <c r="D9838">
        <v>0</v>
      </c>
      <c r="E9838">
        <v>0</v>
      </c>
      <c r="F9838">
        <v>14</v>
      </c>
      <c r="G9838">
        <v>1626</v>
      </c>
      <c r="H9838">
        <v>5.1282051000000002E-2</v>
      </c>
      <c r="I9838">
        <v>9.2307691999999997E-2</v>
      </c>
      <c r="J9838">
        <v>0</v>
      </c>
      <c r="K9838">
        <v>0</v>
      </c>
      <c r="L9838" t="s">
        <v>59</v>
      </c>
      <c r="M9838">
        <v>1</v>
      </c>
      <c r="N9838">
        <v>1</v>
      </c>
      <c r="O9838">
        <v>1</v>
      </c>
      <c r="P9838">
        <v>1</v>
      </c>
      <c r="Q9838" t="s">
        <v>51</v>
      </c>
      <c r="R9838" t="b">
        <f t="shared" si="999"/>
        <v>0</v>
      </c>
      <c r="S9838" t="b">
        <f>FALSE()</f>
        <v>0</v>
      </c>
      <c r="T9838">
        <v>0</v>
      </c>
      <c r="U9838">
        <v>0</v>
      </c>
      <c r="V9838">
        <v>1</v>
      </c>
    </row>
    <row r="9839" spans="1:22" ht="15" customHeight="1" x14ac:dyDescent="0.25">
      <c r="A9839">
        <v>9838</v>
      </c>
      <c r="B9839">
        <v>4</v>
      </c>
      <c r="C9839">
        <v>43.928571429999998</v>
      </c>
      <c r="D9839">
        <v>0</v>
      </c>
      <c r="E9839">
        <v>0</v>
      </c>
      <c r="F9839">
        <v>182</v>
      </c>
      <c r="G9839">
        <v>9951.3596440000001</v>
      </c>
      <c r="H9839">
        <v>3.8502670000000001E-3</v>
      </c>
      <c r="I9839">
        <v>2.1183787999999999E-2</v>
      </c>
      <c r="J9839">
        <v>8.6652809180000006</v>
      </c>
      <c r="K9839">
        <v>0</v>
      </c>
      <c r="L9839" t="s">
        <v>59</v>
      </c>
      <c r="M9839">
        <v>2</v>
      </c>
      <c r="N9839">
        <v>2</v>
      </c>
      <c r="O9839">
        <v>1</v>
      </c>
      <c r="P9839">
        <v>2</v>
      </c>
      <c r="Q9839" t="s">
        <v>51</v>
      </c>
      <c r="R9839" t="b">
        <f t="shared" si="999"/>
        <v>0</v>
      </c>
      <c r="S9839" t="b">
        <f>TRUE()</f>
        <v>1</v>
      </c>
      <c r="T9839">
        <v>1</v>
      </c>
      <c r="U9839">
        <v>0</v>
      </c>
      <c r="V9839">
        <v>1</v>
      </c>
    </row>
    <row r="9840" spans="1:22" ht="15" customHeight="1" x14ac:dyDescent="0.25">
      <c r="A9840">
        <v>9839</v>
      </c>
      <c r="B9840">
        <v>2</v>
      </c>
      <c r="C9840">
        <v>569</v>
      </c>
      <c r="D9840">
        <v>1</v>
      </c>
      <c r="E9840">
        <v>58.5</v>
      </c>
      <c r="F9840">
        <v>23</v>
      </c>
      <c r="G9840">
        <v>941.69940480000002</v>
      </c>
      <c r="H9840">
        <v>0</v>
      </c>
      <c r="I9840">
        <v>8.0000000000000002E-3</v>
      </c>
      <c r="J9840">
        <v>9.3317441839999997</v>
      </c>
      <c r="K9840">
        <v>0</v>
      </c>
      <c r="L9840" t="s">
        <v>62</v>
      </c>
      <c r="M9840">
        <v>2</v>
      </c>
      <c r="N9840">
        <v>2</v>
      </c>
      <c r="O9840">
        <v>4</v>
      </c>
      <c r="P9840">
        <v>2</v>
      </c>
      <c r="Q9840" t="s">
        <v>52</v>
      </c>
      <c r="R9840" t="b">
        <f t="shared" si="999"/>
        <v>0</v>
      </c>
      <c r="S9840" t="b">
        <f>TRUE()</f>
        <v>1</v>
      </c>
      <c r="T9840">
        <v>1</v>
      </c>
      <c r="U9840">
        <v>0</v>
      </c>
      <c r="V9840">
        <v>0</v>
      </c>
    </row>
    <row r="9841" spans="1:22" ht="15" customHeight="1" x14ac:dyDescent="0.25">
      <c r="A9841">
        <v>9840</v>
      </c>
      <c r="B9841">
        <v>1</v>
      </c>
      <c r="C9841">
        <v>5</v>
      </c>
      <c r="D9841">
        <v>2</v>
      </c>
      <c r="E9841">
        <v>66.5</v>
      </c>
      <c r="F9841">
        <v>64</v>
      </c>
      <c r="G9841">
        <v>1716.583333</v>
      </c>
      <c r="H9841">
        <v>1.2121211999999999E-2</v>
      </c>
      <c r="I9841">
        <v>1.9444444000000002E-2</v>
      </c>
      <c r="J9841">
        <v>0</v>
      </c>
      <c r="K9841">
        <v>0</v>
      </c>
      <c r="L9841" t="s">
        <v>59</v>
      </c>
      <c r="M9841">
        <v>4</v>
      </c>
      <c r="N9841">
        <v>2</v>
      </c>
      <c r="O9841">
        <v>1</v>
      </c>
      <c r="P9841">
        <v>2</v>
      </c>
      <c r="Q9841" t="s">
        <v>51</v>
      </c>
      <c r="R9841" t="b">
        <f>TRUE()</f>
        <v>1</v>
      </c>
      <c r="S9841" t="b">
        <f>FALSE()</f>
        <v>0</v>
      </c>
      <c r="T9841">
        <v>0</v>
      </c>
      <c r="U9841">
        <v>1</v>
      </c>
      <c r="V9841">
        <v>1</v>
      </c>
    </row>
    <row r="9842" spans="1:22" ht="15" customHeight="1" x14ac:dyDescent="0.25">
      <c r="A9842">
        <v>9841</v>
      </c>
      <c r="B9842">
        <v>0</v>
      </c>
      <c r="C9842">
        <v>0</v>
      </c>
      <c r="D9842">
        <v>0</v>
      </c>
      <c r="E9842">
        <v>0</v>
      </c>
      <c r="F9842">
        <v>20</v>
      </c>
      <c r="G9842">
        <v>597.25</v>
      </c>
      <c r="H9842">
        <v>0</v>
      </c>
      <c r="I9842">
        <v>0.02</v>
      </c>
      <c r="J9842">
        <v>0</v>
      </c>
      <c r="K9842">
        <v>0</v>
      </c>
      <c r="L9842" t="s">
        <v>62</v>
      </c>
      <c r="M9842">
        <v>2</v>
      </c>
      <c r="N9842">
        <v>2</v>
      </c>
      <c r="O9842">
        <v>1</v>
      </c>
      <c r="P9842">
        <v>13</v>
      </c>
      <c r="Q9842" t="s">
        <v>51</v>
      </c>
      <c r="R9842" t="b">
        <f>FALSE()</f>
        <v>0</v>
      </c>
      <c r="S9842" t="b">
        <f>FALSE()</f>
        <v>0</v>
      </c>
      <c r="T9842">
        <v>0</v>
      </c>
      <c r="U9842">
        <v>0</v>
      </c>
      <c r="V9842">
        <v>1</v>
      </c>
    </row>
    <row r="9843" spans="1:22" ht="15" customHeight="1" x14ac:dyDescent="0.25">
      <c r="A9843">
        <v>9842</v>
      </c>
      <c r="B9843">
        <v>0</v>
      </c>
      <c r="C9843">
        <v>0</v>
      </c>
      <c r="D9843">
        <v>0</v>
      </c>
      <c r="E9843">
        <v>0</v>
      </c>
      <c r="F9843">
        <v>7</v>
      </c>
      <c r="G9843">
        <v>43</v>
      </c>
      <c r="H9843">
        <v>8.5714286000000001E-2</v>
      </c>
      <c r="I9843">
        <v>0.121428571</v>
      </c>
      <c r="J9843">
        <v>0</v>
      </c>
      <c r="K9843">
        <v>0</v>
      </c>
      <c r="L9843" t="s">
        <v>62</v>
      </c>
      <c r="M9843">
        <v>3</v>
      </c>
      <c r="N9843">
        <v>2</v>
      </c>
      <c r="O9843">
        <v>1</v>
      </c>
      <c r="P9843">
        <v>1</v>
      </c>
      <c r="Q9843" t="s">
        <v>51</v>
      </c>
      <c r="R9843" t="b">
        <f>FALSE()</f>
        <v>0</v>
      </c>
      <c r="S9843" t="b">
        <f>FALSE()</f>
        <v>0</v>
      </c>
      <c r="T9843">
        <v>0</v>
      </c>
      <c r="U9843">
        <v>0</v>
      </c>
      <c r="V9843">
        <v>1</v>
      </c>
    </row>
    <row r="9844" spans="1:22" ht="15" customHeight="1" x14ac:dyDescent="0.25">
      <c r="A9844">
        <v>9843</v>
      </c>
      <c r="B9844">
        <v>3</v>
      </c>
      <c r="C9844">
        <v>37.583333330000002</v>
      </c>
      <c r="D9844">
        <v>0</v>
      </c>
      <c r="E9844">
        <v>0</v>
      </c>
      <c r="F9844">
        <v>67</v>
      </c>
      <c r="G9844">
        <v>1982.5236110000001</v>
      </c>
      <c r="H9844">
        <v>4.4117649999999998E-3</v>
      </c>
      <c r="I9844">
        <v>1.0971791999999999E-2</v>
      </c>
      <c r="J9844">
        <v>0</v>
      </c>
      <c r="K9844">
        <v>0</v>
      </c>
      <c r="L9844" t="s">
        <v>62</v>
      </c>
      <c r="M9844">
        <v>2</v>
      </c>
      <c r="N9844">
        <v>2</v>
      </c>
      <c r="O9844">
        <v>3</v>
      </c>
      <c r="P9844">
        <v>1</v>
      </c>
      <c r="Q9844" t="s">
        <v>51</v>
      </c>
      <c r="R9844" t="b">
        <f>FALSE()</f>
        <v>0</v>
      </c>
      <c r="S9844" t="b">
        <f>FALSE()</f>
        <v>0</v>
      </c>
      <c r="T9844">
        <v>0</v>
      </c>
      <c r="U9844">
        <v>0</v>
      </c>
      <c r="V9844">
        <v>1</v>
      </c>
    </row>
    <row r="9845" spans="1:22" ht="15" customHeight="1" x14ac:dyDescent="0.25">
      <c r="A9845">
        <v>9844</v>
      </c>
      <c r="B9845">
        <v>1</v>
      </c>
      <c r="C9845">
        <v>2</v>
      </c>
      <c r="D9845">
        <v>0</v>
      </c>
      <c r="E9845">
        <v>0</v>
      </c>
      <c r="F9845">
        <v>61</v>
      </c>
      <c r="G9845">
        <v>1335.737854</v>
      </c>
      <c r="H9845">
        <v>0</v>
      </c>
      <c r="I9845">
        <v>2E-3</v>
      </c>
      <c r="J9845">
        <v>20.157102340000002</v>
      </c>
      <c r="K9845">
        <v>0</v>
      </c>
      <c r="L9845" t="s">
        <v>59</v>
      </c>
      <c r="M9845">
        <v>4</v>
      </c>
      <c r="N9845">
        <v>4</v>
      </c>
      <c r="O9845">
        <v>1</v>
      </c>
      <c r="P9845">
        <v>2</v>
      </c>
      <c r="Q9845" t="s">
        <v>51</v>
      </c>
      <c r="R9845" t="b">
        <f>TRUE()</f>
        <v>1</v>
      </c>
      <c r="S9845" t="b">
        <f>TRUE()</f>
        <v>1</v>
      </c>
      <c r="T9845">
        <v>1</v>
      </c>
      <c r="U9845">
        <v>1</v>
      </c>
      <c r="V9845">
        <v>1</v>
      </c>
    </row>
    <row r="9846" spans="1:22" ht="15" customHeight="1" x14ac:dyDescent="0.25">
      <c r="A9846">
        <v>9845</v>
      </c>
      <c r="B9846">
        <v>0</v>
      </c>
      <c r="C9846">
        <v>0</v>
      </c>
      <c r="D9846">
        <v>0</v>
      </c>
      <c r="E9846">
        <v>0</v>
      </c>
      <c r="F9846">
        <v>28</v>
      </c>
      <c r="G9846">
        <v>690.95833330000005</v>
      </c>
      <c r="H9846">
        <v>0</v>
      </c>
      <c r="I9846">
        <v>2.2857143E-2</v>
      </c>
      <c r="J9846">
        <v>0</v>
      </c>
      <c r="K9846">
        <v>0</v>
      </c>
      <c r="L9846" t="s">
        <v>59</v>
      </c>
      <c r="M9846">
        <v>2</v>
      </c>
      <c r="N9846">
        <v>2</v>
      </c>
      <c r="O9846">
        <v>6</v>
      </c>
      <c r="P9846">
        <v>2</v>
      </c>
      <c r="Q9846" t="s">
        <v>51</v>
      </c>
      <c r="R9846" t="b">
        <f>TRUE()</f>
        <v>1</v>
      </c>
      <c r="S9846" t="b">
        <f>FALSE()</f>
        <v>0</v>
      </c>
      <c r="T9846">
        <v>0</v>
      </c>
      <c r="U9846">
        <v>1</v>
      </c>
      <c r="V9846">
        <v>1</v>
      </c>
    </row>
    <row r="9847" spans="1:22" ht="15" customHeight="1" x14ac:dyDescent="0.25">
      <c r="A9847">
        <v>9846</v>
      </c>
      <c r="B9847">
        <v>13</v>
      </c>
      <c r="C9847">
        <v>331.98333330000003</v>
      </c>
      <c r="D9847">
        <v>5</v>
      </c>
      <c r="E9847">
        <v>128</v>
      </c>
      <c r="F9847">
        <v>202</v>
      </c>
      <c r="G9847">
        <v>8217.6787530000001</v>
      </c>
      <c r="H9847">
        <v>1.9047619999999999E-3</v>
      </c>
      <c r="I9847">
        <v>1.3668745E-2</v>
      </c>
      <c r="J9847">
        <v>3.6517263510000002</v>
      </c>
      <c r="K9847">
        <v>0</v>
      </c>
      <c r="L9847" t="s">
        <v>59</v>
      </c>
      <c r="M9847">
        <v>2</v>
      </c>
      <c r="N9847">
        <v>2</v>
      </c>
      <c r="O9847">
        <v>3</v>
      </c>
      <c r="P9847">
        <v>10</v>
      </c>
      <c r="Q9847" t="s">
        <v>51</v>
      </c>
      <c r="R9847" t="b">
        <f>TRUE()</f>
        <v>1</v>
      </c>
      <c r="S9847" t="b">
        <f>TRUE()</f>
        <v>1</v>
      </c>
      <c r="T9847">
        <v>1</v>
      </c>
      <c r="U9847">
        <v>1</v>
      </c>
      <c r="V9847">
        <v>1</v>
      </c>
    </row>
    <row r="9848" spans="1:22" ht="15" customHeight="1" x14ac:dyDescent="0.25">
      <c r="A9848">
        <v>9847</v>
      </c>
      <c r="B9848">
        <v>0</v>
      </c>
      <c r="C9848">
        <v>0</v>
      </c>
      <c r="D9848">
        <v>2</v>
      </c>
      <c r="E9848">
        <v>157.5</v>
      </c>
      <c r="F9848">
        <v>35</v>
      </c>
      <c r="G9848">
        <v>5999.8083329999999</v>
      </c>
      <c r="H9848">
        <v>5.4054050000000003E-3</v>
      </c>
      <c r="I9848">
        <v>2.7207207000000001E-2</v>
      </c>
      <c r="J9848">
        <v>0</v>
      </c>
      <c r="K9848">
        <v>0</v>
      </c>
      <c r="L9848" t="s">
        <v>62</v>
      </c>
      <c r="M9848">
        <v>2</v>
      </c>
      <c r="N9848">
        <v>2</v>
      </c>
      <c r="O9848">
        <v>4</v>
      </c>
      <c r="P9848">
        <v>1</v>
      </c>
      <c r="Q9848" t="s">
        <v>51</v>
      </c>
      <c r="R9848" t="b">
        <f>TRUE()</f>
        <v>1</v>
      </c>
      <c r="S9848" t="b">
        <f>FALSE()</f>
        <v>0</v>
      </c>
      <c r="T9848">
        <v>0</v>
      </c>
      <c r="U9848">
        <v>1</v>
      </c>
      <c r="V9848">
        <v>1</v>
      </c>
    </row>
    <row r="9849" spans="1:22" ht="15" customHeight="1" x14ac:dyDescent="0.25">
      <c r="A9849">
        <v>9848</v>
      </c>
      <c r="B9849">
        <v>4</v>
      </c>
      <c r="C9849">
        <v>56.25</v>
      </c>
      <c r="D9849">
        <v>0</v>
      </c>
      <c r="E9849">
        <v>0</v>
      </c>
      <c r="F9849">
        <v>10</v>
      </c>
      <c r="G9849">
        <v>182.25</v>
      </c>
      <c r="H9849">
        <v>0</v>
      </c>
      <c r="I9849">
        <v>2.5000000000000001E-2</v>
      </c>
      <c r="J9849">
        <v>0</v>
      </c>
      <c r="K9849">
        <v>0</v>
      </c>
      <c r="L9849" t="s">
        <v>59</v>
      </c>
      <c r="M9849">
        <v>3</v>
      </c>
      <c r="N9849">
        <v>2</v>
      </c>
      <c r="O9849">
        <v>6</v>
      </c>
      <c r="P9849">
        <v>2</v>
      </c>
      <c r="Q9849" t="s">
        <v>52</v>
      </c>
      <c r="R9849" t="b">
        <f>FALSE()</f>
        <v>0</v>
      </c>
      <c r="S9849" t="b">
        <f>FALSE()</f>
        <v>0</v>
      </c>
      <c r="T9849">
        <v>0</v>
      </c>
      <c r="U9849">
        <v>0</v>
      </c>
      <c r="V9849">
        <v>0</v>
      </c>
    </row>
    <row r="9850" spans="1:22" ht="15" customHeight="1" x14ac:dyDescent="0.25">
      <c r="A9850">
        <v>9849</v>
      </c>
      <c r="B9850">
        <v>6</v>
      </c>
      <c r="C9850">
        <v>224.875</v>
      </c>
      <c r="D9850">
        <v>0</v>
      </c>
      <c r="E9850">
        <v>0</v>
      </c>
      <c r="F9850">
        <v>21</v>
      </c>
      <c r="G9850">
        <v>845.75</v>
      </c>
      <c r="H9850">
        <v>0</v>
      </c>
      <c r="I9850">
        <v>8.6956519999999999E-3</v>
      </c>
      <c r="J9850">
        <v>0</v>
      </c>
      <c r="K9850">
        <v>0</v>
      </c>
      <c r="L9850" t="s">
        <v>62</v>
      </c>
      <c r="M9850">
        <v>8</v>
      </c>
      <c r="N9850">
        <v>13</v>
      </c>
      <c r="O9850">
        <v>9</v>
      </c>
      <c r="P9850">
        <v>20</v>
      </c>
      <c r="Q9850" t="s">
        <v>61</v>
      </c>
      <c r="R9850" t="b">
        <f>FALSE()</f>
        <v>0</v>
      </c>
      <c r="S9850" t="b">
        <f>FALSE()</f>
        <v>0</v>
      </c>
      <c r="T9850">
        <v>0</v>
      </c>
      <c r="U9850">
        <v>0</v>
      </c>
      <c r="V9850">
        <v>0</v>
      </c>
    </row>
    <row r="9851" spans="1:22" ht="15" customHeight="1" x14ac:dyDescent="0.25">
      <c r="A9851">
        <v>9850</v>
      </c>
      <c r="B9851">
        <v>6</v>
      </c>
      <c r="C9851">
        <v>279</v>
      </c>
      <c r="D9851">
        <v>2</v>
      </c>
      <c r="E9851">
        <v>69.5</v>
      </c>
      <c r="F9851">
        <v>41</v>
      </c>
      <c r="G9851">
        <v>1430.25</v>
      </c>
      <c r="H9851">
        <v>0</v>
      </c>
      <c r="I9851">
        <v>9.9290779999999992E-3</v>
      </c>
      <c r="J9851">
        <v>3.836079931</v>
      </c>
      <c r="K9851">
        <v>0</v>
      </c>
      <c r="L9851" t="s">
        <v>62</v>
      </c>
      <c r="M9851">
        <v>2</v>
      </c>
      <c r="N9851">
        <v>2</v>
      </c>
      <c r="O9851">
        <v>2</v>
      </c>
      <c r="P9851">
        <v>7</v>
      </c>
      <c r="Q9851" t="s">
        <v>51</v>
      </c>
      <c r="R9851" t="b">
        <f>FALSE()</f>
        <v>0</v>
      </c>
      <c r="S9851" t="b">
        <f>TRUE()</f>
        <v>1</v>
      </c>
      <c r="T9851">
        <v>1</v>
      </c>
      <c r="U9851">
        <v>0</v>
      </c>
      <c r="V9851">
        <v>1</v>
      </c>
    </row>
    <row r="9852" spans="1:22" ht="15" customHeight="1" x14ac:dyDescent="0.25">
      <c r="A9852">
        <v>9851</v>
      </c>
      <c r="B9852">
        <v>0</v>
      </c>
      <c r="C9852">
        <v>0</v>
      </c>
      <c r="D9852">
        <v>0</v>
      </c>
      <c r="E9852">
        <v>0</v>
      </c>
      <c r="F9852">
        <v>4</v>
      </c>
      <c r="G9852">
        <v>179.25</v>
      </c>
      <c r="H9852">
        <v>0</v>
      </c>
      <c r="I9852">
        <v>0.05</v>
      </c>
      <c r="J9852">
        <v>0</v>
      </c>
      <c r="K9852">
        <v>0</v>
      </c>
      <c r="L9852" t="s">
        <v>62</v>
      </c>
      <c r="M9852">
        <v>2</v>
      </c>
      <c r="N9852">
        <v>2</v>
      </c>
      <c r="O9852">
        <v>6</v>
      </c>
      <c r="P9852">
        <v>2</v>
      </c>
      <c r="Q9852" t="s">
        <v>51</v>
      </c>
      <c r="R9852" t="b">
        <f>FALSE()</f>
        <v>0</v>
      </c>
      <c r="S9852" t="b">
        <f>FALSE()</f>
        <v>0</v>
      </c>
      <c r="T9852">
        <v>0</v>
      </c>
      <c r="U9852">
        <v>0</v>
      </c>
      <c r="V9852">
        <v>1</v>
      </c>
    </row>
    <row r="9853" spans="1:22" ht="15" customHeight="1" x14ac:dyDescent="0.25">
      <c r="A9853">
        <v>9852</v>
      </c>
      <c r="B9853">
        <v>8</v>
      </c>
      <c r="C9853">
        <v>197.70833329999999</v>
      </c>
      <c r="D9853">
        <v>6</v>
      </c>
      <c r="E9853">
        <v>130.5166667</v>
      </c>
      <c r="F9853">
        <v>35</v>
      </c>
      <c r="G9853">
        <v>1359.7714289999999</v>
      </c>
      <c r="H9853">
        <v>4.7619050000000003E-3</v>
      </c>
      <c r="I9853">
        <v>1.8611111E-2</v>
      </c>
      <c r="J9853">
        <v>34.989926339999997</v>
      </c>
      <c r="K9853">
        <v>0</v>
      </c>
      <c r="L9853" t="s">
        <v>59</v>
      </c>
      <c r="M9853">
        <v>3</v>
      </c>
      <c r="N9853">
        <v>2</v>
      </c>
      <c r="O9853">
        <v>1</v>
      </c>
      <c r="P9853">
        <v>11</v>
      </c>
      <c r="Q9853" t="s">
        <v>51</v>
      </c>
      <c r="R9853" t="b">
        <f>TRUE()</f>
        <v>1</v>
      </c>
      <c r="S9853" t="b">
        <f>FALSE()</f>
        <v>0</v>
      </c>
      <c r="T9853">
        <v>0</v>
      </c>
      <c r="U9853">
        <v>1</v>
      </c>
      <c r="V9853">
        <v>1</v>
      </c>
    </row>
    <row r="9854" spans="1:22" ht="15" customHeight="1" x14ac:dyDescent="0.25">
      <c r="A9854">
        <v>9853</v>
      </c>
      <c r="B9854">
        <v>1</v>
      </c>
      <c r="C9854">
        <v>3</v>
      </c>
      <c r="D9854">
        <v>2</v>
      </c>
      <c r="E9854">
        <v>34</v>
      </c>
      <c r="F9854">
        <v>41</v>
      </c>
      <c r="G9854">
        <v>1021.519444</v>
      </c>
      <c r="H9854">
        <v>9.3023259999999997E-3</v>
      </c>
      <c r="I9854">
        <v>1.7829457E-2</v>
      </c>
      <c r="J9854">
        <v>0</v>
      </c>
      <c r="K9854">
        <v>0</v>
      </c>
      <c r="L9854" t="s">
        <v>62</v>
      </c>
      <c r="M9854">
        <v>1</v>
      </c>
      <c r="N9854">
        <v>2</v>
      </c>
      <c r="O9854">
        <v>3</v>
      </c>
      <c r="P9854">
        <v>2</v>
      </c>
      <c r="Q9854" t="s">
        <v>52</v>
      </c>
      <c r="R9854" t="b">
        <f>TRUE()</f>
        <v>1</v>
      </c>
      <c r="S9854" t="b">
        <f>FALSE()</f>
        <v>0</v>
      </c>
      <c r="T9854">
        <v>0</v>
      </c>
      <c r="U9854">
        <v>1</v>
      </c>
      <c r="V9854">
        <v>0</v>
      </c>
    </row>
    <row r="9855" spans="1:22" ht="15" customHeight="1" x14ac:dyDescent="0.25">
      <c r="A9855">
        <v>9854</v>
      </c>
      <c r="B9855">
        <v>2</v>
      </c>
      <c r="C9855">
        <v>34.5</v>
      </c>
      <c r="D9855">
        <v>0</v>
      </c>
      <c r="E9855">
        <v>0</v>
      </c>
      <c r="F9855">
        <v>17</v>
      </c>
      <c r="G9855">
        <v>491.83333329999999</v>
      </c>
      <c r="H9855">
        <v>0</v>
      </c>
      <c r="I9855">
        <v>1.4705882E-2</v>
      </c>
      <c r="J9855">
        <v>0</v>
      </c>
      <c r="K9855">
        <v>0</v>
      </c>
      <c r="L9855" t="s">
        <v>62</v>
      </c>
      <c r="M9855">
        <v>1</v>
      </c>
      <c r="N9855">
        <v>1</v>
      </c>
      <c r="O9855">
        <v>3</v>
      </c>
      <c r="P9855">
        <v>2</v>
      </c>
      <c r="Q9855" t="s">
        <v>52</v>
      </c>
      <c r="R9855" t="b">
        <f>FALSE()</f>
        <v>0</v>
      </c>
      <c r="S9855" t="b">
        <f>FALSE()</f>
        <v>0</v>
      </c>
      <c r="T9855">
        <v>0</v>
      </c>
      <c r="U9855">
        <v>0</v>
      </c>
      <c r="V9855">
        <v>0</v>
      </c>
    </row>
    <row r="9856" spans="1:22" ht="15" customHeight="1" x14ac:dyDescent="0.25">
      <c r="A9856">
        <v>9855</v>
      </c>
      <c r="B9856">
        <v>0</v>
      </c>
      <c r="C9856">
        <v>0</v>
      </c>
      <c r="D9856">
        <v>0</v>
      </c>
      <c r="E9856">
        <v>0</v>
      </c>
      <c r="F9856">
        <v>38</v>
      </c>
      <c r="G9856">
        <v>907.94325400000002</v>
      </c>
      <c r="H9856">
        <v>0</v>
      </c>
      <c r="I9856">
        <v>5.4054050000000003E-3</v>
      </c>
      <c r="J9856">
        <v>23.664587099999999</v>
      </c>
      <c r="K9856">
        <v>0</v>
      </c>
      <c r="L9856" t="s">
        <v>62</v>
      </c>
      <c r="M9856">
        <v>2</v>
      </c>
      <c r="N9856">
        <v>2</v>
      </c>
      <c r="O9856">
        <v>1</v>
      </c>
      <c r="P9856">
        <v>2</v>
      </c>
      <c r="Q9856" t="s">
        <v>51</v>
      </c>
      <c r="R9856" t="b">
        <f>FALSE()</f>
        <v>0</v>
      </c>
      <c r="S9856" t="b">
        <f>TRUE()</f>
        <v>1</v>
      </c>
      <c r="T9856">
        <v>1</v>
      </c>
      <c r="U9856">
        <v>0</v>
      </c>
      <c r="V9856">
        <v>1</v>
      </c>
    </row>
    <row r="9857" spans="1:22" ht="15" customHeight="1" x14ac:dyDescent="0.25">
      <c r="A9857">
        <v>9856</v>
      </c>
      <c r="B9857">
        <v>0</v>
      </c>
      <c r="C9857">
        <v>0</v>
      </c>
      <c r="D9857">
        <v>1</v>
      </c>
      <c r="E9857">
        <v>78</v>
      </c>
      <c r="F9857">
        <v>108</v>
      </c>
      <c r="G9857">
        <v>8402.7159859999992</v>
      </c>
      <c r="H9857">
        <v>8.8734569999999995E-3</v>
      </c>
      <c r="I9857">
        <v>1.9558305000000002E-2</v>
      </c>
      <c r="J9857">
        <v>0</v>
      </c>
      <c r="K9857">
        <v>0</v>
      </c>
      <c r="L9857" t="s">
        <v>59</v>
      </c>
      <c r="M9857">
        <v>3</v>
      </c>
      <c r="N9857">
        <v>2</v>
      </c>
      <c r="O9857">
        <v>2</v>
      </c>
      <c r="P9857">
        <v>13</v>
      </c>
      <c r="Q9857" t="s">
        <v>51</v>
      </c>
      <c r="R9857" t="b">
        <f>FALSE()</f>
        <v>0</v>
      </c>
      <c r="S9857" t="b">
        <f t="shared" ref="S9857:S9874" si="1000">FALSE()</f>
        <v>0</v>
      </c>
      <c r="T9857">
        <v>0</v>
      </c>
      <c r="U9857">
        <v>0</v>
      </c>
      <c r="V9857">
        <v>1</v>
      </c>
    </row>
    <row r="9858" spans="1:22" ht="15" customHeight="1" x14ac:dyDescent="0.25">
      <c r="A9858">
        <v>9857</v>
      </c>
      <c r="B9858">
        <v>0</v>
      </c>
      <c r="C9858">
        <v>0</v>
      </c>
      <c r="D9858">
        <v>0</v>
      </c>
      <c r="E9858">
        <v>0</v>
      </c>
      <c r="F9858">
        <v>4</v>
      </c>
      <c r="G9858">
        <v>184.33333329999999</v>
      </c>
      <c r="H9858">
        <v>0.1</v>
      </c>
      <c r="I9858">
        <v>8.7499999999999994E-2</v>
      </c>
      <c r="J9858">
        <v>0</v>
      </c>
      <c r="K9858">
        <v>0</v>
      </c>
      <c r="L9858" t="s">
        <v>62</v>
      </c>
      <c r="M9858">
        <v>3</v>
      </c>
      <c r="N9858">
        <v>2</v>
      </c>
      <c r="O9858">
        <v>3</v>
      </c>
      <c r="P9858">
        <v>2</v>
      </c>
      <c r="Q9858" t="s">
        <v>51</v>
      </c>
      <c r="R9858" t="b">
        <f>FALSE()</f>
        <v>0</v>
      </c>
      <c r="S9858" t="b">
        <f t="shared" si="1000"/>
        <v>0</v>
      </c>
      <c r="T9858">
        <v>0</v>
      </c>
      <c r="U9858">
        <v>0</v>
      </c>
      <c r="V9858">
        <v>1</v>
      </c>
    </row>
    <row r="9859" spans="1:22" ht="15" customHeight="1" x14ac:dyDescent="0.25">
      <c r="A9859">
        <v>9858</v>
      </c>
      <c r="B9859">
        <v>2</v>
      </c>
      <c r="C9859">
        <v>49.7</v>
      </c>
      <c r="D9859">
        <v>1</v>
      </c>
      <c r="E9859">
        <v>0</v>
      </c>
      <c r="F9859">
        <v>64</v>
      </c>
      <c r="G9859">
        <v>1991.8225669999999</v>
      </c>
      <c r="H9859">
        <v>1.4830918E-2</v>
      </c>
      <c r="I9859">
        <v>2.2398206E-2</v>
      </c>
      <c r="J9859">
        <v>21.740530530000001</v>
      </c>
      <c r="K9859">
        <v>0</v>
      </c>
      <c r="L9859" t="s">
        <v>59</v>
      </c>
      <c r="M9859">
        <v>1</v>
      </c>
      <c r="N9859">
        <v>1</v>
      </c>
      <c r="O9859">
        <v>1</v>
      </c>
      <c r="P9859">
        <v>2</v>
      </c>
      <c r="Q9859" t="s">
        <v>51</v>
      </c>
      <c r="R9859" t="b">
        <f>TRUE()</f>
        <v>1</v>
      </c>
      <c r="S9859" t="b">
        <f t="shared" si="1000"/>
        <v>0</v>
      </c>
      <c r="T9859">
        <v>0</v>
      </c>
      <c r="U9859">
        <v>1</v>
      </c>
      <c r="V9859">
        <v>1</v>
      </c>
    </row>
    <row r="9860" spans="1:22" ht="15" customHeight="1" x14ac:dyDescent="0.25">
      <c r="A9860">
        <v>9859</v>
      </c>
      <c r="B9860">
        <v>4</v>
      </c>
      <c r="C9860">
        <v>61.25</v>
      </c>
      <c r="D9860">
        <v>0</v>
      </c>
      <c r="E9860">
        <v>0</v>
      </c>
      <c r="F9860">
        <v>21</v>
      </c>
      <c r="G9860">
        <v>595.75</v>
      </c>
      <c r="H9860">
        <v>3.8095237999999997E-2</v>
      </c>
      <c r="I9860">
        <v>7.6190475999999993E-2</v>
      </c>
      <c r="J9860">
        <v>0</v>
      </c>
      <c r="K9860">
        <v>0</v>
      </c>
      <c r="L9860" t="s">
        <v>62</v>
      </c>
      <c r="M9860">
        <v>2</v>
      </c>
      <c r="N9860">
        <v>2</v>
      </c>
      <c r="O9860">
        <v>4</v>
      </c>
      <c r="P9860">
        <v>1</v>
      </c>
      <c r="Q9860" t="s">
        <v>51</v>
      </c>
      <c r="R9860" t="b">
        <f t="shared" ref="R9860:R9865" si="1001">FALSE()</f>
        <v>0</v>
      </c>
      <c r="S9860" t="b">
        <f t="shared" si="1000"/>
        <v>0</v>
      </c>
      <c r="T9860">
        <v>0</v>
      </c>
      <c r="U9860">
        <v>0</v>
      </c>
      <c r="V9860">
        <v>1</v>
      </c>
    </row>
    <row r="9861" spans="1:22" ht="15" customHeight="1" x14ac:dyDescent="0.25">
      <c r="A9861">
        <v>9860</v>
      </c>
      <c r="B9861">
        <v>0</v>
      </c>
      <c r="C9861">
        <v>0</v>
      </c>
      <c r="D9861">
        <v>3</v>
      </c>
      <c r="E9861">
        <v>588</v>
      </c>
      <c r="F9861">
        <v>153</v>
      </c>
      <c r="G9861">
        <v>5315.2119050000001</v>
      </c>
      <c r="H9861">
        <v>6.1740889999999998E-3</v>
      </c>
      <c r="I9861">
        <v>2.0586080999999999E-2</v>
      </c>
      <c r="J9861">
        <v>0</v>
      </c>
      <c r="K9861">
        <v>0</v>
      </c>
      <c r="L9861" t="s">
        <v>59</v>
      </c>
      <c r="M9861">
        <v>2</v>
      </c>
      <c r="N9861">
        <v>2</v>
      </c>
      <c r="O9861">
        <v>1</v>
      </c>
      <c r="P9861">
        <v>3</v>
      </c>
      <c r="Q9861" t="s">
        <v>51</v>
      </c>
      <c r="R9861" t="b">
        <f t="shared" si="1001"/>
        <v>0</v>
      </c>
      <c r="S9861" t="b">
        <f t="shared" si="1000"/>
        <v>0</v>
      </c>
      <c r="T9861">
        <v>0</v>
      </c>
      <c r="U9861">
        <v>0</v>
      </c>
      <c r="V9861">
        <v>1</v>
      </c>
    </row>
    <row r="9862" spans="1:22" ht="15" customHeight="1" x14ac:dyDescent="0.25">
      <c r="A9862">
        <v>9861</v>
      </c>
      <c r="B9862">
        <v>5</v>
      </c>
      <c r="C9862">
        <v>110</v>
      </c>
      <c r="D9862">
        <v>6</v>
      </c>
      <c r="E9862">
        <v>1188.5</v>
      </c>
      <c r="F9862">
        <v>230</v>
      </c>
      <c r="G9862">
        <v>9648.1770940000006</v>
      </c>
      <c r="H9862">
        <v>4.4444439999999997E-3</v>
      </c>
      <c r="I9862">
        <v>1.5486639E-2</v>
      </c>
      <c r="J9862">
        <v>3.3594356529999998</v>
      </c>
      <c r="K9862">
        <v>0</v>
      </c>
      <c r="L9862" t="s">
        <v>59</v>
      </c>
      <c r="M9862">
        <v>2</v>
      </c>
      <c r="N9862">
        <v>2</v>
      </c>
      <c r="O9862">
        <v>1</v>
      </c>
      <c r="P9862">
        <v>2</v>
      </c>
      <c r="Q9862" t="s">
        <v>51</v>
      </c>
      <c r="R9862" t="b">
        <f t="shared" si="1001"/>
        <v>0</v>
      </c>
      <c r="S9862" t="b">
        <f t="shared" si="1000"/>
        <v>0</v>
      </c>
      <c r="T9862">
        <v>0</v>
      </c>
      <c r="U9862">
        <v>0</v>
      </c>
      <c r="V9862">
        <v>1</v>
      </c>
    </row>
    <row r="9863" spans="1:22" ht="15" customHeight="1" x14ac:dyDescent="0.25">
      <c r="A9863">
        <v>9862</v>
      </c>
      <c r="B9863">
        <v>0</v>
      </c>
      <c r="C9863">
        <v>0</v>
      </c>
      <c r="D9863">
        <v>0</v>
      </c>
      <c r="E9863">
        <v>0</v>
      </c>
      <c r="F9863">
        <v>5</v>
      </c>
      <c r="G9863">
        <v>73</v>
      </c>
      <c r="H9863">
        <v>0.12</v>
      </c>
      <c r="I9863">
        <v>0.16</v>
      </c>
      <c r="J9863">
        <v>0</v>
      </c>
      <c r="K9863">
        <v>0</v>
      </c>
      <c r="L9863" t="s">
        <v>59</v>
      </c>
      <c r="M9863">
        <v>2</v>
      </c>
      <c r="N9863">
        <v>2</v>
      </c>
      <c r="O9863">
        <v>2</v>
      </c>
      <c r="P9863">
        <v>3</v>
      </c>
      <c r="Q9863" t="s">
        <v>51</v>
      </c>
      <c r="R9863" t="b">
        <f t="shared" si="1001"/>
        <v>0</v>
      </c>
      <c r="S9863" t="b">
        <f t="shared" si="1000"/>
        <v>0</v>
      </c>
      <c r="T9863">
        <v>0</v>
      </c>
      <c r="U9863">
        <v>0</v>
      </c>
      <c r="V9863">
        <v>1</v>
      </c>
    </row>
    <row r="9864" spans="1:22" ht="15" customHeight="1" x14ac:dyDescent="0.25">
      <c r="A9864">
        <v>9863</v>
      </c>
      <c r="B9864">
        <v>2</v>
      </c>
      <c r="C9864">
        <v>47</v>
      </c>
      <c r="D9864">
        <v>1</v>
      </c>
      <c r="E9864">
        <v>0</v>
      </c>
      <c r="F9864">
        <v>20</v>
      </c>
      <c r="G9864">
        <v>738.9107143</v>
      </c>
      <c r="H9864">
        <v>1.7391304E-2</v>
      </c>
      <c r="I9864">
        <v>2.3671497999999999E-2</v>
      </c>
      <c r="J9864">
        <v>0</v>
      </c>
      <c r="K9864">
        <v>0</v>
      </c>
      <c r="L9864" t="s">
        <v>59</v>
      </c>
      <c r="M9864">
        <v>3</v>
      </c>
      <c r="N9864">
        <v>2</v>
      </c>
      <c r="O9864">
        <v>1</v>
      </c>
      <c r="P9864">
        <v>2</v>
      </c>
      <c r="Q9864" t="s">
        <v>51</v>
      </c>
      <c r="R9864" t="b">
        <f t="shared" si="1001"/>
        <v>0</v>
      </c>
      <c r="S9864" t="b">
        <f t="shared" si="1000"/>
        <v>0</v>
      </c>
      <c r="T9864">
        <v>0</v>
      </c>
      <c r="U9864">
        <v>0</v>
      </c>
      <c r="V9864">
        <v>1</v>
      </c>
    </row>
    <row r="9865" spans="1:22" ht="15" customHeight="1" x14ac:dyDescent="0.25">
      <c r="A9865">
        <v>9864</v>
      </c>
      <c r="B9865">
        <v>4</v>
      </c>
      <c r="C9865">
        <v>20.5</v>
      </c>
      <c r="D9865">
        <v>1</v>
      </c>
      <c r="E9865">
        <v>59</v>
      </c>
      <c r="F9865">
        <v>5</v>
      </c>
      <c r="G9865">
        <v>83.5</v>
      </c>
      <c r="H9865">
        <v>0</v>
      </c>
      <c r="I9865">
        <v>1.4814815E-2</v>
      </c>
      <c r="J9865">
        <v>0</v>
      </c>
      <c r="K9865">
        <v>0</v>
      </c>
      <c r="L9865" t="s">
        <v>62</v>
      </c>
      <c r="M9865">
        <v>2</v>
      </c>
      <c r="N9865">
        <v>2</v>
      </c>
      <c r="O9865">
        <v>9</v>
      </c>
      <c r="P9865">
        <v>3</v>
      </c>
      <c r="Q9865" t="s">
        <v>51</v>
      </c>
      <c r="R9865" t="b">
        <f t="shared" si="1001"/>
        <v>0</v>
      </c>
      <c r="S9865" t="b">
        <f t="shared" si="1000"/>
        <v>0</v>
      </c>
      <c r="T9865">
        <v>0</v>
      </c>
      <c r="U9865">
        <v>0</v>
      </c>
      <c r="V9865">
        <v>1</v>
      </c>
    </row>
    <row r="9866" spans="1:22" ht="15" customHeight="1" x14ac:dyDescent="0.25">
      <c r="A9866">
        <v>9865</v>
      </c>
      <c r="B9866">
        <v>0</v>
      </c>
      <c r="C9866">
        <v>0</v>
      </c>
      <c r="D9866">
        <v>0</v>
      </c>
      <c r="E9866">
        <v>0</v>
      </c>
      <c r="F9866">
        <v>1</v>
      </c>
      <c r="G9866">
        <v>0</v>
      </c>
      <c r="H9866">
        <v>0.2</v>
      </c>
      <c r="I9866">
        <v>0.2</v>
      </c>
      <c r="J9866">
        <v>0</v>
      </c>
      <c r="K9866">
        <v>0</v>
      </c>
      <c r="L9866" t="s">
        <v>62</v>
      </c>
      <c r="M9866">
        <v>2</v>
      </c>
      <c r="N9866">
        <v>2</v>
      </c>
      <c r="O9866">
        <v>3</v>
      </c>
      <c r="P9866">
        <v>1</v>
      </c>
      <c r="Q9866" t="s">
        <v>61</v>
      </c>
      <c r="R9866" t="b">
        <f>TRUE()</f>
        <v>1</v>
      </c>
      <c r="S9866" t="b">
        <f t="shared" si="1000"/>
        <v>0</v>
      </c>
      <c r="T9866">
        <v>0</v>
      </c>
      <c r="U9866">
        <v>1</v>
      </c>
      <c r="V9866">
        <v>0</v>
      </c>
    </row>
    <row r="9867" spans="1:22" ht="15" customHeight="1" x14ac:dyDescent="0.25">
      <c r="A9867">
        <v>9866</v>
      </c>
      <c r="B9867">
        <v>1</v>
      </c>
      <c r="C9867">
        <v>4</v>
      </c>
      <c r="D9867">
        <v>0</v>
      </c>
      <c r="E9867">
        <v>0</v>
      </c>
      <c r="F9867">
        <v>22</v>
      </c>
      <c r="G9867">
        <v>1749</v>
      </c>
      <c r="H9867">
        <v>0</v>
      </c>
      <c r="I9867">
        <v>1.4999999999999999E-2</v>
      </c>
      <c r="J9867">
        <v>0</v>
      </c>
      <c r="K9867">
        <v>0</v>
      </c>
      <c r="L9867" t="s">
        <v>62</v>
      </c>
      <c r="M9867">
        <v>2</v>
      </c>
      <c r="N9867">
        <v>2</v>
      </c>
      <c r="O9867">
        <v>3</v>
      </c>
      <c r="P9867">
        <v>10</v>
      </c>
      <c r="Q9867" t="s">
        <v>51</v>
      </c>
      <c r="R9867" t="b">
        <f t="shared" ref="R9867:R9873" si="1002">FALSE()</f>
        <v>0</v>
      </c>
      <c r="S9867" t="b">
        <f t="shared" si="1000"/>
        <v>0</v>
      </c>
      <c r="T9867">
        <v>0</v>
      </c>
      <c r="U9867">
        <v>0</v>
      </c>
      <c r="V9867">
        <v>1</v>
      </c>
    </row>
    <row r="9868" spans="1:22" ht="15" customHeight="1" x14ac:dyDescent="0.25">
      <c r="A9868">
        <v>9867</v>
      </c>
      <c r="B9868">
        <v>0</v>
      </c>
      <c r="C9868">
        <v>0</v>
      </c>
      <c r="D9868">
        <v>0</v>
      </c>
      <c r="E9868">
        <v>0</v>
      </c>
      <c r="F9868">
        <v>7</v>
      </c>
      <c r="G9868">
        <v>140.45833329999999</v>
      </c>
      <c r="H9868">
        <v>2.8571428999999999E-2</v>
      </c>
      <c r="I9868">
        <v>3.4285714000000002E-2</v>
      </c>
      <c r="J9868">
        <v>0</v>
      </c>
      <c r="K9868">
        <v>0</v>
      </c>
      <c r="L9868" t="s">
        <v>59</v>
      </c>
      <c r="M9868">
        <v>3</v>
      </c>
      <c r="N9868">
        <v>3</v>
      </c>
      <c r="O9868">
        <v>9</v>
      </c>
      <c r="P9868">
        <v>2</v>
      </c>
      <c r="Q9868" t="s">
        <v>51</v>
      </c>
      <c r="R9868" t="b">
        <f t="shared" si="1002"/>
        <v>0</v>
      </c>
      <c r="S9868" t="b">
        <f t="shared" si="1000"/>
        <v>0</v>
      </c>
      <c r="T9868">
        <v>0</v>
      </c>
      <c r="U9868">
        <v>0</v>
      </c>
      <c r="V9868">
        <v>1</v>
      </c>
    </row>
    <row r="9869" spans="1:22" ht="15" customHeight="1" x14ac:dyDescent="0.25">
      <c r="A9869">
        <v>9868</v>
      </c>
      <c r="B9869">
        <v>0</v>
      </c>
      <c r="C9869">
        <v>0</v>
      </c>
      <c r="D9869">
        <v>0</v>
      </c>
      <c r="E9869">
        <v>0</v>
      </c>
      <c r="F9869">
        <v>37</v>
      </c>
      <c r="G9869">
        <v>698.54166669999995</v>
      </c>
      <c r="H9869">
        <v>3.8095239999999999E-3</v>
      </c>
      <c r="I9869">
        <v>1.5238095E-2</v>
      </c>
      <c r="J9869">
        <v>0</v>
      </c>
      <c r="K9869">
        <v>0</v>
      </c>
      <c r="L9869" t="s">
        <v>59</v>
      </c>
      <c r="M9869">
        <v>2</v>
      </c>
      <c r="N9869">
        <v>2</v>
      </c>
      <c r="O9869">
        <v>6</v>
      </c>
      <c r="P9869">
        <v>11</v>
      </c>
      <c r="Q9869" t="s">
        <v>51</v>
      </c>
      <c r="R9869" t="b">
        <f t="shared" si="1002"/>
        <v>0</v>
      </c>
      <c r="S9869" t="b">
        <f t="shared" si="1000"/>
        <v>0</v>
      </c>
      <c r="T9869">
        <v>0</v>
      </c>
      <c r="U9869">
        <v>0</v>
      </c>
      <c r="V9869">
        <v>1</v>
      </c>
    </row>
    <row r="9870" spans="1:22" ht="15" customHeight="1" x14ac:dyDescent="0.25">
      <c r="A9870">
        <v>9869</v>
      </c>
      <c r="B9870">
        <v>2</v>
      </c>
      <c r="C9870">
        <v>76.5</v>
      </c>
      <c r="D9870">
        <v>0</v>
      </c>
      <c r="E9870">
        <v>0</v>
      </c>
      <c r="F9870">
        <v>10</v>
      </c>
      <c r="G9870">
        <v>123.22916669999999</v>
      </c>
      <c r="H9870">
        <v>2.2857143E-2</v>
      </c>
      <c r="I9870">
        <v>5.9444443999999999E-2</v>
      </c>
      <c r="J9870">
        <v>0</v>
      </c>
      <c r="K9870">
        <v>0</v>
      </c>
      <c r="L9870" t="s">
        <v>62</v>
      </c>
      <c r="M9870">
        <v>1</v>
      </c>
      <c r="N9870">
        <v>2</v>
      </c>
      <c r="O9870">
        <v>1</v>
      </c>
      <c r="P9870">
        <v>10</v>
      </c>
      <c r="Q9870" t="s">
        <v>51</v>
      </c>
      <c r="R9870" t="b">
        <f t="shared" si="1002"/>
        <v>0</v>
      </c>
      <c r="S9870" t="b">
        <f t="shared" si="1000"/>
        <v>0</v>
      </c>
      <c r="T9870">
        <v>0</v>
      </c>
      <c r="U9870">
        <v>0</v>
      </c>
      <c r="V9870">
        <v>1</v>
      </c>
    </row>
    <row r="9871" spans="1:22" ht="15" customHeight="1" x14ac:dyDescent="0.25">
      <c r="A9871">
        <v>9870</v>
      </c>
      <c r="B9871">
        <v>1</v>
      </c>
      <c r="C9871">
        <v>576</v>
      </c>
      <c r="D9871">
        <v>0</v>
      </c>
      <c r="E9871">
        <v>0</v>
      </c>
      <c r="F9871">
        <v>13</v>
      </c>
      <c r="G9871">
        <v>587.75</v>
      </c>
      <c r="H9871">
        <v>3.0769231000000001E-2</v>
      </c>
      <c r="I9871">
        <v>6.1538462000000002E-2</v>
      </c>
      <c r="J9871">
        <v>0</v>
      </c>
      <c r="K9871">
        <v>0</v>
      </c>
      <c r="L9871" t="s">
        <v>59</v>
      </c>
      <c r="M9871">
        <v>1</v>
      </c>
      <c r="N9871">
        <v>1</v>
      </c>
      <c r="O9871">
        <v>4</v>
      </c>
      <c r="P9871">
        <v>1</v>
      </c>
      <c r="Q9871" t="s">
        <v>51</v>
      </c>
      <c r="R9871" t="b">
        <f t="shared" si="1002"/>
        <v>0</v>
      </c>
      <c r="S9871" t="b">
        <f t="shared" si="1000"/>
        <v>0</v>
      </c>
      <c r="T9871">
        <v>0</v>
      </c>
      <c r="U9871">
        <v>0</v>
      </c>
      <c r="V9871">
        <v>1</v>
      </c>
    </row>
    <row r="9872" spans="1:22" ht="15" customHeight="1" x14ac:dyDescent="0.25">
      <c r="A9872">
        <v>9871</v>
      </c>
      <c r="B9872">
        <v>0</v>
      </c>
      <c r="C9872">
        <v>0</v>
      </c>
      <c r="D9872">
        <v>0</v>
      </c>
      <c r="E9872">
        <v>0</v>
      </c>
      <c r="F9872">
        <v>2</v>
      </c>
      <c r="G9872">
        <v>17</v>
      </c>
      <c r="H9872">
        <v>0</v>
      </c>
      <c r="I9872">
        <v>0.1</v>
      </c>
      <c r="J9872">
        <v>0</v>
      </c>
      <c r="K9872">
        <v>0</v>
      </c>
      <c r="L9872" t="s">
        <v>62</v>
      </c>
      <c r="M9872">
        <v>8</v>
      </c>
      <c r="N9872">
        <v>2</v>
      </c>
      <c r="O9872">
        <v>7</v>
      </c>
      <c r="P9872">
        <v>2</v>
      </c>
      <c r="Q9872" t="s">
        <v>51</v>
      </c>
      <c r="R9872" t="b">
        <f t="shared" si="1002"/>
        <v>0</v>
      </c>
      <c r="S9872" t="b">
        <f t="shared" si="1000"/>
        <v>0</v>
      </c>
      <c r="T9872">
        <v>0</v>
      </c>
      <c r="U9872">
        <v>0</v>
      </c>
      <c r="V9872">
        <v>1</v>
      </c>
    </row>
    <row r="9873" spans="1:22" ht="15" customHeight="1" x14ac:dyDescent="0.25">
      <c r="A9873">
        <v>9872</v>
      </c>
      <c r="B9873">
        <v>0</v>
      </c>
      <c r="C9873">
        <v>0</v>
      </c>
      <c r="D9873">
        <v>2</v>
      </c>
      <c r="E9873">
        <v>21</v>
      </c>
      <c r="F9873">
        <v>0</v>
      </c>
      <c r="G9873">
        <v>0</v>
      </c>
      <c r="H9873">
        <v>0</v>
      </c>
      <c r="I9873">
        <v>0.05</v>
      </c>
      <c r="J9873">
        <v>0</v>
      </c>
      <c r="K9873">
        <v>0</v>
      </c>
      <c r="L9873" t="s">
        <v>62</v>
      </c>
      <c r="M9873">
        <v>1</v>
      </c>
      <c r="N9873">
        <v>1</v>
      </c>
      <c r="O9873">
        <v>4</v>
      </c>
      <c r="P9873">
        <v>10</v>
      </c>
      <c r="Q9873" t="s">
        <v>52</v>
      </c>
      <c r="R9873" t="b">
        <f t="shared" si="1002"/>
        <v>0</v>
      </c>
      <c r="S9873" t="b">
        <f t="shared" si="1000"/>
        <v>0</v>
      </c>
      <c r="T9873">
        <v>0</v>
      </c>
      <c r="U9873">
        <v>0</v>
      </c>
      <c r="V9873">
        <v>0</v>
      </c>
    </row>
    <row r="9874" spans="1:22" ht="15" customHeight="1" x14ac:dyDescent="0.25">
      <c r="A9874">
        <v>9873</v>
      </c>
      <c r="B9874">
        <v>7</v>
      </c>
      <c r="C9874">
        <v>121</v>
      </c>
      <c r="D9874">
        <v>0</v>
      </c>
      <c r="E9874">
        <v>0</v>
      </c>
      <c r="F9874">
        <v>16</v>
      </c>
      <c r="G9874">
        <v>589.875</v>
      </c>
      <c r="H9874">
        <v>0</v>
      </c>
      <c r="I9874">
        <v>9.5238100000000006E-3</v>
      </c>
      <c r="J9874">
        <v>0</v>
      </c>
      <c r="K9874">
        <v>0</v>
      </c>
      <c r="L9874" t="s">
        <v>62</v>
      </c>
      <c r="M9874">
        <v>2</v>
      </c>
      <c r="N9874">
        <v>6</v>
      </c>
      <c r="O9874">
        <v>1</v>
      </c>
      <c r="P9874">
        <v>2</v>
      </c>
      <c r="Q9874" t="s">
        <v>51</v>
      </c>
      <c r="R9874" t="b">
        <f>TRUE()</f>
        <v>1</v>
      </c>
      <c r="S9874" t="b">
        <f t="shared" si="1000"/>
        <v>0</v>
      </c>
      <c r="T9874">
        <v>0</v>
      </c>
      <c r="U9874">
        <v>1</v>
      </c>
      <c r="V9874">
        <v>1</v>
      </c>
    </row>
    <row r="9875" spans="1:22" ht="15" customHeight="1" x14ac:dyDescent="0.25">
      <c r="A9875">
        <v>9874</v>
      </c>
      <c r="B9875">
        <v>9</v>
      </c>
      <c r="C9875">
        <v>904.58333330000005</v>
      </c>
      <c r="D9875">
        <v>4</v>
      </c>
      <c r="E9875">
        <v>83.5</v>
      </c>
      <c r="F9875">
        <v>132</v>
      </c>
      <c r="G9875">
        <v>4096.15859</v>
      </c>
      <c r="H9875">
        <v>1.2738095E-2</v>
      </c>
      <c r="I9875">
        <v>2.2973065000000001E-2</v>
      </c>
      <c r="J9875">
        <v>8.9607479310000002</v>
      </c>
      <c r="K9875">
        <v>0</v>
      </c>
      <c r="L9875" t="s">
        <v>59</v>
      </c>
      <c r="M9875">
        <v>3</v>
      </c>
      <c r="N9875">
        <v>2</v>
      </c>
      <c r="O9875">
        <v>3</v>
      </c>
      <c r="P9875">
        <v>2</v>
      </c>
      <c r="Q9875" t="s">
        <v>51</v>
      </c>
      <c r="R9875" t="b">
        <f>TRUE()</f>
        <v>1</v>
      </c>
      <c r="S9875" t="b">
        <f>TRUE()</f>
        <v>1</v>
      </c>
      <c r="T9875">
        <v>1</v>
      </c>
      <c r="U9875">
        <v>1</v>
      </c>
      <c r="V9875">
        <v>1</v>
      </c>
    </row>
    <row r="9876" spans="1:22" ht="15" customHeight="1" x14ac:dyDescent="0.25">
      <c r="A9876">
        <v>9875</v>
      </c>
      <c r="B9876">
        <v>0</v>
      </c>
      <c r="C9876">
        <v>0</v>
      </c>
      <c r="D9876">
        <v>0</v>
      </c>
      <c r="E9876">
        <v>0</v>
      </c>
      <c r="F9876">
        <v>7</v>
      </c>
      <c r="G9876">
        <v>723</v>
      </c>
      <c r="H9876">
        <v>0</v>
      </c>
      <c r="I9876">
        <v>2.8571428999999999E-2</v>
      </c>
      <c r="J9876">
        <v>32.90611766</v>
      </c>
      <c r="K9876">
        <v>0</v>
      </c>
      <c r="L9876" t="s">
        <v>62</v>
      </c>
      <c r="M9876">
        <v>2</v>
      </c>
      <c r="N9876">
        <v>2</v>
      </c>
      <c r="O9876">
        <v>4</v>
      </c>
      <c r="P9876">
        <v>1</v>
      </c>
      <c r="Q9876" t="s">
        <v>51</v>
      </c>
      <c r="R9876" t="b">
        <f>TRUE()</f>
        <v>1</v>
      </c>
      <c r="S9876" t="b">
        <f>TRUE()</f>
        <v>1</v>
      </c>
      <c r="T9876">
        <v>1</v>
      </c>
      <c r="U9876">
        <v>1</v>
      </c>
      <c r="V9876">
        <v>1</v>
      </c>
    </row>
    <row r="9877" spans="1:22" ht="15" customHeight="1" x14ac:dyDescent="0.25">
      <c r="A9877">
        <v>9876</v>
      </c>
      <c r="B9877">
        <v>2</v>
      </c>
      <c r="C9877">
        <v>45.25</v>
      </c>
      <c r="D9877">
        <v>1</v>
      </c>
      <c r="E9877">
        <v>0</v>
      </c>
      <c r="F9877">
        <v>42</v>
      </c>
      <c r="G9877">
        <v>4126.4486109999998</v>
      </c>
      <c r="H9877">
        <v>7.7519399999999999E-4</v>
      </c>
      <c r="I9877">
        <v>1.3436693E-2</v>
      </c>
      <c r="J9877">
        <v>0</v>
      </c>
      <c r="K9877">
        <v>0</v>
      </c>
      <c r="L9877" t="s">
        <v>62</v>
      </c>
      <c r="M9877">
        <v>2</v>
      </c>
      <c r="N9877">
        <v>2</v>
      </c>
      <c r="O9877">
        <v>7</v>
      </c>
      <c r="P9877">
        <v>2</v>
      </c>
      <c r="Q9877" t="s">
        <v>51</v>
      </c>
      <c r="R9877" t="b">
        <f>FALSE()</f>
        <v>0</v>
      </c>
      <c r="S9877" t="b">
        <f>FALSE()</f>
        <v>0</v>
      </c>
      <c r="T9877">
        <v>0</v>
      </c>
      <c r="U9877">
        <v>0</v>
      </c>
      <c r="V9877">
        <v>1</v>
      </c>
    </row>
    <row r="9878" spans="1:22" ht="15" customHeight="1" x14ac:dyDescent="0.25">
      <c r="A9878">
        <v>9877</v>
      </c>
      <c r="B9878">
        <v>0</v>
      </c>
      <c r="C9878">
        <v>0</v>
      </c>
      <c r="D9878">
        <v>0</v>
      </c>
      <c r="E9878">
        <v>0</v>
      </c>
      <c r="F9878">
        <v>53</v>
      </c>
      <c r="G9878">
        <v>5504.6952380000002</v>
      </c>
      <c r="H9878">
        <v>1.1538461999999999E-2</v>
      </c>
      <c r="I9878">
        <v>3.1446886E-2</v>
      </c>
      <c r="J9878">
        <v>12.326614040000001</v>
      </c>
      <c r="K9878">
        <v>0</v>
      </c>
      <c r="L9878" t="s">
        <v>59</v>
      </c>
      <c r="M9878">
        <v>2</v>
      </c>
      <c r="N9878">
        <v>2</v>
      </c>
      <c r="O9878">
        <v>1</v>
      </c>
      <c r="P9878">
        <v>1</v>
      </c>
      <c r="Q9878" t="s">
        <v>51</v>
      </c>
      <c r="R9878" t="b">
        <f>FALSE()</f>
        <v>0</v>
      </c>
      <c r="S9878" t="b">
        <f>TRUE()</f>
        <v>1</v>
      </c>
      <c r="T9878">
        <v>1</v>
      </c>
      <c r="U9878">
        <v>0</v>
      </c>
      <c r="V9878">
        <v>1</v>
      </c>
    </row>
    <row r="9879" spans="1:22" ht="15" customHeight="1" x14ac:dyDescent="0.25">
      <c r="A9879">
        <v>9878</v>
      </c>
      <c r="B9879">
        <v>2</v>
      </c>
      <c r="C9879">
        <v>17</v>
      </c>
      <c r="D9879">
        <v>2</v>
      </c>
      <c r="E9879">
        <v>1231</v>
      </c>
      <c r="F9879">
        <v>8</v>
      </c>
      <c r="G9879">
        <v>27.375</v>
      </c>
      <c r="H9879">
        <v>3.8888889000000003E-2</v>
      </c>
      <c r="I9879">
        <v>8.8888888999999999E-2</v>
      </c>
      <c r="J9879">
        <v>0</v>
      </c>
      <c r="K9879">
        <v>0</v>
      </c>
      <c r="L9879" t="s">
        <v>59</v>
      </c>
      <c r="M9879">
        <v>2</v>
      </c>
      <c r="N9879">
        <v>2</v>
      </c>
      <c r="O9879">
        <v>1</v>
      </c>
      <c r="P9879">
        <v>11</v>
      </c>
      <c r="Q9879" t="s">
        <v>51</v>
      </c>
      <c r="R9879" t="b">
        <f>FALSE()</f>
        <v>0</v>
      </c>
      <c r="S9879" t="b">
        <f>FALSE()</f>
        <v>0</v>
      </c>
      <c r="T9879">
        <v>0</v>
      </c>
      <c r="U9879">
        <v>0</v>
      </c>
      <c r="V9879">
        <v>1</v>
      </c>
    </row>
    <row r="9880" spans="1:22" ht="15" customHeight="1" x14ac:dyDescent="0.25">
      <c r="A9880">
        <v>9879</v>
      </c>
      <c r="B9880">
        <v>0</v>
      </c>
      <c r="C9880">
        <v>0</v>
      </c>
      <c r="D9880">
        <v>0</v>
      </c>
      <c r="E9880">
        <v>0</v>
      </c>
      <c r="F9880">
        <v>1</v>
      </c>
      <c r="G9880">
        <v>0</v>
      </c>
      <c r="H9880">
        <v>0.2</v>
      </c>
      <c r="I9880">
        <v>0.2</v>
      </c>
      <c r="J9880">
        <v>0</v>
      </c>
      <c r="K9880">
        <v>0</v>
      </c>
      <c r="L9880" t="s">
        <v>62</v>
      </c>
      <c r="M9880">
        <v>2</v>
      </c>
      <c r="N9880">
        <v>2</v>
      </c>
      <c r="O9880">
        <v>6</v>
      </c>
      <c r="P9880">
        <v>13</v>
      </c>
      <c r="Q9880" t="s">
        <v>51</v>
      </c>
      <c r="R9880" t="b">
        <f>FALSE()</f>
        <v>0</v>
      </c>
      <c r="S9880" t="b">
        <f>FALSE()</f>
        <v>0</v>
      </c>
      <c r="T9880">
        <v>0</v>
      </c>
      <c r="U9880">
        <v>0</v>
      </c>
      <c r="V9880">
        <v>1</v>
      </c>
    </row>
    <row r="9881" spans="1:22" ht="15" customHeight="1" x14ac:dyDescent="0.25">
      <c r="A9881">
        <v>9880</v>
      </c>
      <c r="B9881">
        <v>1</v>
      </c>
      <c r="C9881">
        <v>16</v>
      </c>
      <c r="D9881">
        <v>0</v>
      </c>
      <c r="E9881">
        <v>0</v>
      </c>
      <c r="F9881">
        <v>44</v>
      </c>
      <c r="G9881">
        <v>2939.625</v>
      </c>
      <c r="H9881">
        <v>0</v>
      </c>
      <c r="I9881">
        <v>2.2222219999999998E-3</v>
      </c>
      <c r="J9881">
        <v>32.812057109999998</v>
      </c>
      <c r="K9881">
        <v>0</v>
      </c>
      <c r="L9881" t="s">
        <v>59</v>
      </c>
      <c r="M9881">
        <v>2</v>
      </c>
      <c r="N9881">
        <v>2</v>
      </c>
      <c r="O9881">
        <v>8</v>
      </c>
      <c r="P9881">
        <v>2</v>
      </c>
      <c r="Q9881" t="s">
        <v>51</v>
      </c>
      <c r="R9881" t="b">
        <f>FALSE()</f>
        <v>0</v>
      </c>
      <c r="S9881" t="b">
        <f>TRUE()</f>
        <v>1</v>
      </c>
      <c r="T9881">
        <v>1</v>
      </c>
      <c r="U9881">
        <v>0</v>
      </c>
      <c r="V9881">
        <v>1</v>
      </c>
    </row>
    <row r="9882" spans="1:22" ht="15" customHeight="1" x14ac:dyDescent="0.25">
      <c r="A9882">
        <v>9881</v>
      </c>
      <c r="B9882">
        <v>4</v>
      </c>
      <c r="C9882">
        <v>102.55555560000001</v>
      </c>
      <c r="D9882">
        <v>2</v>
      </c>
      <c r="E9882">
        <v>79.5</v>
      </c>
      <c r="F9882">
        <v>133</v>
      </c>
      <c r="G9882">
        <v>3713.580105</v>
      </c>
      <c r="H9882">
        <v>3.3819950000000001E-3</v>
      </c>
      <c r="I9882">
        <v>1.5889736000000002E-2</v>
      </c>
      <c r="J9882">
        <v>28.03795985</v>
      </c>
      <c r="K9882">
        <v>0</v>
      </c>
      <c r="L9882" t="s">
        <v>59</v>
      </c>
      <c r="M9882">
        <v>3</v>
      </c>
      <c r="N9882">
        <v>2</v>
      </c>
      <c r="O9882">
        <v>1</v>
      </c>
      <c r="P9882">
        <v>6</v>
      </c>
      <c r="Q9882" t="s">
        <v>51</v>
      </c>
      <c r="R9882" t="b">
        <f>TRUE()</f>
        <v>1</v>
      </c>
      <c r="S9882" t="b">
        <f>FALSE()</f>
        <v>0</v>
      </c>
      <c r="T9882">
        <v>0</v>
      </c>
      <c r="U9882">
        <v>1</v>
      </c>
      <c r="V9882">
        <v>1</v>
      </c>
    </row>
    <row r="9883" spans="1:22" ht="15" customHeight="1" x14ac:dyDescent="0.25">
      <c r="A9883">
        <v>9882</v>
      </c>
      <c r="B9883">
        <v>0</v>
      </c>
      <c r="C9883">
        <v>0</v>
      </c>
      <c r="D9883">
        <v>4</v>
      </c>
      <c r="E9883">
        <v>84.25</v>
      </c>
      <c r="F9883">
        <v>141</v>
      </c>
      <c r="G9883">
        <v>2596.2047619999998</v>
      </c>
      <c r="H9883">
        <v>6.1032860000000003E-3</v>
      </c>
      <c r="I9883">
        <v>2.0121639E-2</v>
      </c>
      <c r="J9883">
        <v>0</v>
      </c>
      <c r="K9883">
        <v>0</v>
      </c>
      <c r="L9883" t="s">
        <v>59</v>
      </c>
      <c r="M9883">
        <v>2</v>
      </c>
      <c r="N9883">
        <v>2</v>
      </c>
      <c r="O9883">
        <v>7</v>
      </c>
      <c r="P9883">
        <v>2</v>
      </c>
      <c r="Q9883" t="s">
        <v>51</v>
      </c>
      <c r="R9883" t="b">
        <f t="shared" ref="R9883:R9896" si="1003">FALSE()</f>
        <v>0</v>
      </c>
      <c r="S9883" t="b">
        <f>FALSE()</f>
        <v>0</v>
      </c>
      <c r="T9883">
        <v>0</v>
      </c>
      <c r="U9883">
        <v>0</v>
      </c>
      <c r="V9883">
        <v>1</v>
      </c>
    </row>
    <row r="9884" spans="1:22" ht="15" customHeight="1" x14ac:dyDescent="0.25">
      <c r="A9884">
        <v>9883</v>
      </c>
      <c r="B9884">
        <v>1</v>
      </c>
      <c r="C9884">
        <v>36.5</v>
      </c>
      <c r="D9884">
        <v>0</v>
      </c>
      <c r="E9884">
        <v>0</v>
      </c>
      <c r="F9884">
        <v>30</v>
      </c>
      <c r="G9884">
        <v>1668.116667</v>
      </c>
      <c r="H9884">
        <v>0</v>
      </c>
      <c r="I9884">
        <v>2.3809523999999999E-2</v>
      </c>
      <c r="J9884">
        <v>0</v>
      </c>
      <c r="K9884">
        <v>0</v>
      </c>
      <c r="L9884" t="s">
        <v>62</v>
      </c>
      <c r="M9884">
        <v>1</v>
      </c>
      <c r="N9884">
        <v>1</v>
      </c>
      <c r="O9884">
        <v>8</v>
      </c>
      <c r="P9884">
        <v>2</v>
      </c>
      <c r="Q9884" t="s">
        <v>51</v>
      </c>
      <c r="R9884" t="b">
        <f t="shared" si="1003"/>
        <v>0</v>
      </c>
      <c r="S9884" t="b">
        <f>FALSE()</f>
        <v>0</v>
      </c>
      <c r="T9884">
        <v>0</v>
      </c>
      <c r="U9884">
        <v>0</v>
      </c>
      <c r="V9884">
        <v>1</v>
      </c>
    </row>
    <row r="9885" spans="1:22" ht="15" customHeight="1" x14ac:dyDescent="0.25">
      <c r="A9885">
        <v>9884</v>
      </c>
      <c r="B9885">
        <v>5</v>
      </c>
      <c r="C9885">
        <v>66.400000000000006</v>
      </c>
      <c r="D9885">
        <v>0</v>
      </c>
      <c r="E9885">
        <v>0</v>
      </c>
      <c r="F9885">
        <v>39</v>
      </c>
      <c r="G9885">
        <v>742.6875</v>
      </c>
      <c r="H9885">
        <v>0</v>
      </c>
      <c r="I9885">
        <v>1.5217391E-2</v>
      </c>
      <c r="J9885">
        <v>71.389812210000002</v>
      </c>
      <c r="K9885">
        <v>0</v>
      </c>
      <c r="L9885" t="s">
        <v>62</v>
      </c>
      <c r="M9885">
        <v>2</v>
      </c>
      <c r="N9885">
        <v>2</v>
      </c>
      <c r="O9885">
        <v>4</v>
      </c>
      <c r="P9885">
        <v>3</v>
      </c>
      <c r="Q9885" t="s">
        <v>51</v>
      </c>
      <c r="R9885" t="b">
        <f t="shared" si="1003"/>
        <v>0</v>
      </c>
      <c r="S9885" t="b">
        <f>TRUE()</f>
        <v>1</v>
      </c>
      <c r="T9885">
        <v>1</v>
      </c>
      <c r="U9885">
        <v>0</v>
      </c>
      <c r="V9885">
        <v>1</v>
      </c>
    </row>
    <row r="9886" spans="1:22" ht="15" customHeight="1" x14ac:dyDescent="0.25">
      <c r="A9886">
        <v>9885</v>
      </c>
      <c r="B9886">
        <v>2</v>
      </c>
      <c r="C9886">
        <v>18</v>
      </c>
      <c r="D9886">
        <v>0</v>
      </c>
      <c r="E9886">
        <v>0</v>
      </c>
      <c r="F9886">
        <v>17</v>
      </c>
      <c r="G9886">
        <v>1218.75</v>
      </c>
      <c r="H9886">
        <v>0</v>
      </c>
      <c r="I9886">
        <v>5.0980391999999999E-2</v>
      </c>
      <c r="J9886">
        <v>0</v>
      </c>
      <c r="K9886">
        <v>0</v>
      </c>
      <c r="L9886" t="s">
        <v>59</v>
      </c>
      <c r="M9886">
        <v>2</v>
      </c>
      <c r="N9886">
        <v>2</v>
      </c>
      <c r="O9886">
        <v>1</v>
      </c>
      <c r="P9886">
        <v>1</v>
      </c>
      <c r="Q9886" t="s">
        <v>51</v>
      </c>
      <c r="R9886" t="b">
        <f t="shared" si="1003"/>
        <v>0</v>
      </c>
      <c r="S9886" t="b">
        <f>FALSE()</f>
        <v>0</v>
      </c>
      <c r="T9886">
        <v>0</v>
      </c>
      <c r="U9886">
        <v>0</v>
      </c>
      <c r="V9886">
        <v>1</v>
      </c>
    </row>
    <row r="9887" spans="1:22" ht="15" customHeight="1" x14ac:dyDescent="0.25">
      <c r="A9887">
        <v>9886</v>
      </c>
      <c r="B9887">
        <v>2</v>
      </c>
      <c r="C9887">
        <v>77.7</v>
      </c>
      <c r="D9887">
        <v>1</v>
      </c>
      <c r="E9887">
        <v>2</v>
      </c>
      <c r="F9887">
        <v>24</v>
      </c>
      <c r="G9887">
        <v>551.15833329999998</v>
      </c>
      <c r="H9887">
        <v>4.1666669999999998E-3</v>
      </c>
      <c r="I9887">
        <v>5.4444444000000002E-2</v>
      </c>
      <c r="J9887">
        <v>7.9453682910000003</v>
      </c>
      <c r="K9887">
        <v>0</v>
      </c>
      <c r="L9887" t="s">
        <v>62</v>
      </c>
      <c r="M9887">
        <v>2</v>
      </c>
      <c r="N9887">
        <v>2</v>
      </c>
      <c r="O9887">
        <v>9</v>
      </c>
      <c r="P9887">
        <v>2</v>
      </c>
      <c r="Q9887" t="s">
        <v>51</v>
      </c>
      <c r="R9887" t="b">
        <f t="shared" si="1003"/>
        <v>0</v>
      </c>
      <c r="S9887" t="b">
        <f>FALSE()</f>
        <v>0</v>
      </c>
      <c r="T9887">
        <v>0</v>
      </c>
      <c r="U9887">
        <v>0</v>
      </c>
      <c r="V9887">
        <v>1</v>
      </c>
    </row>
    <row r="9888" spans="1:22" ht="15" customHeight="1" x14ac:dyDescent="0.25">
      <c r="A9888">
        <v>9887</v>
      </c>
      <c r="B9888">
        <v>4</v>
      </c>
      <c r="C9888">
        <v>72</v>
      </c>
      <c r="D9888">
        <v>0</v>
      </c>
      <c r="E9888">
        <v>0</v>
      </c>
      <c r="F9888">
        <v>4</v>
      </c>
      <c r="G9888">
        <v>46.5</v>
      </c>
      <c r="H9888">
        <v>0.04</v>
      </c>
      <c r="I9888">
        <v>0.06</v>
      </c>
      <c r="J9888">
        <v>0</v>
      </c>
      <c r="K9888">
        <v>0</v>
      </c>
      <c r="L9888" t="s">
        <v>59</v>
      </c>
      <c r="M9888">
        <v>3</v>
      </c>
      <c r="N9888">
        <v>2</v>
      </c>
      <c r="O9888">
        <v>2</v>
      </c>
      <c r="P9888">
        <v>3</v>
      </c>
      <c r="Q9888" t="s">
        <v>51</v>
      </c>
      <c r="R9888" t="b">
        <f t="shared" si="1003"/>
        <v>0</v>
      </c>
      <c r="S9888" t="b">
        <f>FALSE()</f>
        <v>0</v>
      </c>
      <c r="T9888">
        <v>0</v>
      </c>
      <c r="U9888">
        <v>0</v>
      </c>
      <c r="V9888">
        <v>1</v>
      </c>
    </row>
    <row r="9889" spans="1:22" ht="15" customHeight="1" x14ac:dyDescent="0.25">
      <c r="A9889">
        <v>9888</v>
      </c>
      <c r="B9889">
        <v>7</v>
      </c>
      <c r="C9889">
        <v>237.5</v>
      </c>
      <c r="D9889">
        <v>1</v>
      </c>
      <c r="E9889">
        <v>0</v>
      </c>
      <c r="F9889">
        <v>37</v>
      </c>
      <c r="G9889">
        <v>1302.5180559999999</v>
      </c>
      <c r="H9889">
        <v>5.9523809999999996E-3</v>
      </c>
      <c r="I9889">
        <v>2.3185941000000002E-2</v>
      </c>
      <c r="J9889">
        <v>0</v>
      </c>
      <c r="K9889">
        <v>0</v>
      </c>
      <c r="L9889" t="s">
        <v>62</v>
      </c>
      <c r="M9889">
        <v>3</v>
      </c>
      <c r="N9889">
        <v>2</v>
      </c>
      <c r="O9889">
        <v>2</v>
      </c>
      <c r="P9889">
        <v>2</v>
      </c>
      <c r="Q9889" t="s">
        <v>51</v>
      </c>
      <c r="R9889" t="b">
        <f t="shared" si="1003"/>
        <v>0</v>
      </c>
      <c r="S9889" t="b">
        <f>TRUE()</f>
        <v>1</v>
      </c>
      <c r="T9889">
        <v>1</v>
      </c>
      <c r="U9889">
        <v>0</v>
      </c>
      <c r="V9889">
        <v>1</v>
      </c>
    </row>
    <row r="9890" spans="1:22" ht="15" customHeight="1" x14ac:dyDescent="0.25">
      <c r="A9890">
        <v>9889</v>
      </c>
      <c r="B9890">
        <v>0</v>
      </c>
      <c r="C9890">
        <v>0</v>
      </c>
      <c r="D9890">
        <v>0</v>
      </c>
      <c r="E9890">
        <v>0</v>
      </c>
      <c r="F9890">
        <v>25</v>
      </c>
      <c r="G9890">
        <v>929.58333330000005</v>
      </c>
      <c r="H9890">
        <v>1.6E-2</v>
      </c>
      <c r="I9890">
        <v>2.9600000000000001E-2</v>
      </c>
      <c r="J9890">
        <v>0</v>
      </c>
      <c r="K9890">
        <v>0</v>
      </c>
      <c r="L9890" t="s">
        <v>62</v>
      </c>
      <c r="M9890">
        <v>3</v>
      </c>
      <c r="N9890">
        <v>2</v>
      </c>
      <c r="O9890">
        <v>4</v>
      </c>
      <c r="P9890">
        <v>13</v>
      </c>
      <c r="Q9890" t="s">
        <v>51</v>
      </c>
      <c r="R9890" t="b">
        <f t="shared" si="1003"/>
        <v>0</v>
      </c>
      <c r="S9890" t="b">
        <f>FALSE()</f>
        <v>0</v>
      </c>
      <c r="T9890">
        <v>0</v>
      </c>
      <c r="U9890">
        <v>0</v>
      </c>
      <c r="V9890">
        <v>1</v>
      </c>
    </row>
    <row r="9891" spans="1:22" ht="15" customHeight="1" x14ac:dyDescent="0.25">
      <c r="A9891">
        <v>9890</v>
      </c>
      <c r="B9891">
        <v>0</v>
      </c>
      <c r="C9891">
        <v>0</v>
      </c>
      <c r="D9891">
        <v>0</v>
      </c>
      <c r="E9891">
        <v>0</v>
      </c>
      <c r="F9891">
        <v>59</v>
      </c>
      <c r="G9891">
        <v>1309.6583330000001</v>
      </c>
      <c r="H9891">
        <v>1.7241379000000001E-2</v>
      </c>
      <c r="I9891">
        <v>3.0879354000000001E-2</v>
      </c>
      <c r="J9891">
        <v>0</v>
      </c>
      <c r="K9891">
        <v>0</v>
      </c>
      <c r="L9891" t="s">
        <v>62</v>
      </c>
      <c r="M9891">
        <v>3</v>
      </c>
      <c r="N9891">
        <v>2</v>
      </c>
      <c r="O9891">
        <v>3</v>
      </c>
      <c r="P9891">
        <v>1</v>
      </c>
      <c r="Q9891" t="s">
        <v>51</v>
      </c>
      <c r="R9891" t="b">
        <f t="shared" si="1003"/>
        <v>0</v>
      </c>
      <c r="S9891" t="b">
        <f>FALSE()</f>
        <v>0</v>
      </c>
      <c r="T9891">
        <v>0</v>
      </c>
      <c r="U9891">
        <v>0</v>
      </c>
      <c r="V9891">
        <v>1</v>
      </c>
    </row>
    <row r="9892" spans="1:22" ht="15" customHeight="1" x14ac:dyDescent="0.25">
      <c r="A9892">
        <v>9891</v>
      </c>
      <c r="B9892">
        <v>0</v>
      </c>
      <c r="C9892">
        <v>0</v>
      </c>
      <c r="D9892">
        <v>0</v>
      </c>
      <c r="E9892">
        <v>0</v>
      </c>
      <c r="F9892">
        <v>100</v>
      </c>
      <c r="G9892">
        <v>2852.0131409999999</v>
      </c>
      <c r="H9892">
        <v>4.44444E-4</v>
      </c>
      <c r="I9892">
        <v>2.4301656000000001E-2</v>
      </c>
      <c r="J9892">
        <v>0</v>
      </c>
      <c r="K9892">
        <v>0</v>
      </c>
      <c r="L9892" t="s">
        <v>62</v>
      </c>
      <c r="M9892">
        <v>2</v>
      </c>
      <c r="N9892">
        <v>2</v>
      </c>
      <c r="O9892">
        <v>1</v>
      </c>
      <c r="P9892">
        <v>2</v>
      </c>
      <c r="Q9892" t="s">
        <v>51</v>
      </c>
      <c r="R9892" t="b">
        <f t="shared" si="1003"/>
        <v>0</v>
      </c>
      <c r="S9892" t="b">
        <f>FALSE()</f>
        <v>0</v>
      </c>
      <c r="T9892">
        <v>0</v>
      </c>
      <c r="U9892">
        <v>0</v>
      </c>
      <c r="V9892">
        <v>1</v>
      </c>
    </row>
    <row r="9893" spans="1:22" ht="15" customHeight="1" x14ac:dyDescent="0.25">
      <c r="A9893">
        <v>9892</v>
      </c>
      <c r="B9893">
        <v>0</v>
      </c>
      <c r="C9893">
        <v>0</v>
      </c>
      <c r="D9893">
        <v>0</v>
      </c>
      <c r="E9893">
        <v>0</v>
      </c>
      <c r="F9893">
        <v>14</v>
      </c>
      <c r="G9893">
        <v>272.16666670000001</v>
      </c>
      <c r="H9893">
        <v>0</v>
      </c>
      <c r="I9893">
        <v>2.5000000000000001E-2</v>
      </c>
      <c r="J9893">
        <v>0</v>
      </c>
      <c r="K9893">
        <v>0</v>
      </c>
      <c r="L9893" t="s">
        <v>62</v>
      </c>
      <c r="M9893">
        <v>3</v>
      </c>
      <c r="N9893">
        <v>2</v>
      </c>
      <c r="O9893">
        <v>3</v>
      </c>
      <c r="P9893">
        <v>2</v>
      </c>
      <c r="Q9893" t="s">
        <v>51</v>
      </c>
      <c r="R9893" t="b">
        <f t="shared" si="1003"/>
        <v>0</v>
      </c>
      <c r="S9893" t="b">
        <f>FALSE()</f>
        <v>0</v>
      </c>
      <c r="T9893">
        <v>0</v>
      </c>
      <c r="U9893">
        <v>0</v>
      </c>
      <c r="V9893">
        <v>1</v>
      </c>
    </row>
    <row r="9894" spans="1:22" ht="15" customHeight="1" x14ac:dyDescent="0.25">
      <c r="A9894">
        <v>9893</v>
      </c>
      <c r="B9894">
        <v>3</v>
      </c>
      <c r="C9894">
        <v>424</v>
      </c>
      <c r="D9894">
        <v>0</v>
      </c>
      <c r="E9894">
        <v>0</v>
      </c>
      <c r="F9894">
        <v>3</v>
      </c>
      <c r="G9894">
        <v>61.5</v>
      </c>
      <c r="H9894">
        <v>0</v>
      </c>
      <c r="I9894">
        <v>0.05</v>
      </c>
      <c r="J9894">
        <v>0</v>
      </c>
      <c r="K9894">
        <v>0</v>
      </c>
      <c r="L9894" t="s">
        <v>62</v>
      </c>
      <c r="M9894">
        <v>2</v>
      </c>
      <c r="N9894">
        <v>4</v>
      </c>
      <c r="O9894">
        <v>4</v>
      </c>
      <c r="P9894">
        <v>2</v>
      </c>
      <c r="Q9894" t="s">
        <v>52</v>
      </c>
      <c r="R9894" t="b">
        <f t="shared" si="1003"/>
        <v>0</v>
      </c>
      <c r="S9894" t="b">
        <f>FALSE()</f>
        <v>0</v>
      </c>
      <c r="T9894">
        <v>0</v>
      </c>
      <c r="U9894">
        <v>0</v>
      </c>
      <c r="V9894">
        <v>0</v>
      </c>
    </row>
    <row r="9895" spans="1:22" ht="15" customHeight="1" x14ac:dyDescent="0.25">
      <c r="A9895">
        <v>9894</v>
      </c>
      <c r="B9895">
        <v>0</v>
      </c>
      <c r="C9895">
        <v>0</v>
      </c>
      <c r="D9895">
        <v>0</v>
      </c>
      <c r="E9895">
        <v>0</v>
      </c>
      <c r="F9895">
        <v>7</v>
      </c>
      <c r="G9895">
        <v>295</v>
      </c>
      <c r="H9895">
        <v>2.8571428999999999E-2</v>
      </c>
      <c r="I9895">
        <v>5.7142856999999998E-2</v>
      </c>
      <c r="J9895">
        <v>0</v>
      </c>
      <c r="K9895">
        <v>0</v>
      </c>
      <c r="L9895" t="s">
        <v>59</v>
      </c>
      <c r="M9895">
        <v>2</v>
      </c>
      <c r="N9895">
        <v>4</v>
      </c>
      <c r="O9895">
        <v>1</v>
      </c>
      <c r="P9895">
        <v>2</v>
      </c>
      <c r="Q9895" t="s">
        <v>51</v>
      </c>
      <c r="R9895" t="b">
        <f t="shared" si="1003"/>
        <v>0</v>
      </c>
      <c r="S9895" t="b">
        <f>TRUE()</f>
        <v>1</v>
      </c>
      <c r="T9895">
        <v>1</v>
      </c>
      <c r="U9895">
        <v>0</v>
      </c>
      <c r="V9895">
        <v>1</v>
      </c>
    </row>
    <row r="9896" spans="1:22" ht="15" customHeight="1" x14ac:dyDescent="0.25">
      <c r="A9896">
        <v>9895</v>
      </c>
      <c r="B9896">
        <v>4</v>
      </c>
      <c r="C9896">
        <v>68.75</v>
      </c>
      <c r="D9896">
        <v>0</v>
      </c>
      <c r="E9896">
        <v>0</v>
      </c>
      <c r="F9896">
        <v>137</v>
      </c>
      <c r="G9896">
        <v>3770.9160710000001</v>
      </c>
      <c r="H9896">
        <v>3.1654679999999998E-3</v>
      </c>
      <c r="I9896">
        <v>1.4745252E-2</v>
      </c>
      <c r="J9896">
        <v>0</v>
      </c>
      <c r="K9896">
        <v>0</v>
      </c>
      <c r="L9896" t="s">
        <v>62</v>
      </c>
      <c r="M9896">
        <v>2</v>
      </c>
      <c r="N9896">
        <v>2</v>
      </c>
      <c r="O9896">
        <v>3</v>
      </c>
      <c r="P9896">
        <v>1</v>
      </c>
      <c r="Q9896" t="s">
        <v>51</v>
      </c>
      <c r="R9896" t="b">
        <f t="shared" si="1003"/>
        <v>0</v>
      </c>
      <c r="S9896" t="b">
        <f t="shared" ref="S9896:S9903" si="1004">FALSE()</f>
        <v>0</v>
      </c>
      <c r="T9896">
        <v>0</v>
      </c>
      <c r="U9896">
        <v>0</v>
      </c>
      <c r="V9896">
        <v>1</v>
      </c>
    </row>
    <row r="9897" spans="1:22" ht="15" customHeight="1" x14ac:dyDescent="0.25">
      <c r="A9897">
        <v>9896</v>
      </c>
      <c r="B9897">
        <v>1</v>
      </c>
      <c r="C9897">
        <v>43</v>
      </c>
      <c r="D9897">
        <v>0</v>
      </c>
      <c r="E9897">
        <v>0</v>
      </c>
      <c r="F9897">
        <v>26</v>
      </c>
      <c r="G9897">
        <v>834.36111110000002</v>
      </c>
      <c r="H9897">
        <v>1.6E-2</v>
      </c>
      <c r="I9897">
        <v>1.9666666999999999E-2</v>
      </c>
      <c r="J9897">
        <v>25.215232929999999</v>
      </c>
      <c r="K9897">
        <v>0</v>
      </c>
      <c r="L9897" t="s">
        <v>62</v>
      </c>
      <c r="M9897">
        <v>1</v>
      </c>
      <c r="N9897">
        <v>1</v>
      </c>
      <c r="O9897">
        <v>1</v>
      </c>
      <c r="P9897">
        <v>10</v>
      </c>
      <c r="Q9897" t="s">
        <v>51</v>
      </c>
      <c r="R9897" t="b">
        <f>TRUE()</f>
        <v>1</v>
      </c>
      <c r="S9897" t="b">
        <f t="shared" si="1004"/>
        <v>0</v>
      </c>
      <c r="T9897">
        <v>0</v>
      </c>
      <c r="U9897">
        <v>1</v>
      </c>
      <c r="V9897">
        <v>1</v>
      </c>
    </row>
    <row r="9898" spans="1:22" ht="15" customHeight="1" x14ac:dyDescent="0.25">
      <c r="A9898">
        <v>9897</v>
      </c>
      <c r="B9898">
        <v>0</v>
      </c>
      <c r="C9898">
        <v>0</v>
      </c>
      <c r="D9898">
        <v>0</v>
      </c>
      <c r="E9898">
        <v>0</v>
      </c>
      <c r="F9898">
        <v>3</v>
      </c>
      <c r="G9898">
        <v>0</v>
      </c>
      <c r="H9898">
        <v>0.2</v>
      </c>
      <c r="I9898">
        <v>0.2</v>
      </c>
      <c r="J9898">
        <v>0</v>
      </c>
      <c r="K9898">
        <v>0</v>
      </c>
      <c r="L9898" t="s">
        <v>59</v>
      </c>
      <c r="M9898">
        <v>1</v>
      </c>
      <c r="N9898">
        <v>1</v>
      </c>
      <c r="O9898">
        <v>1</v>
      </c>
      <c r="P9898">
        <v>3</v>
      </c>
      <c r="Q9898" t="s">
        <v>51</v>
      </c>
      <c r="R9898" t="b">
        <f>FALSE()</f>
        <v>0</v>
      </c>
      <c r="S9898" t="b">
        <f t="shared" si="1004"/>
        <v>0</v>
      </c>
      <c r="T9898">
        <v>0</v>
      </c>
      <c r="U9898">
        <v>0</v>
      </c>
      <c r="V9898">
        <v>1</v>
      </c>
    </row>
    <row r="9899" spans="1:22" ht="15" customHeight="1" x14ac:dyDescent="0.25">
      <c r="A9899">
        <v>9898</v>
      </c>
      <c r="B9899">
        <v>0</v>
      </c>
      <c r="C9899">
        <v>0</v>
      </c>
      <c r="D9899">
        <v>1</v>
      </c>
      <c r="E9899">
        <v>0</v>
      </c>
      <c r="F9899">
        <v>26</v>
      </c>
      <c r="G9899">
        <v>668.5</v>
      </c>
      <c r="H9899">
        <v>0</v>
      </c>
      <c r="I9899">
        <v>7.4074070000000004E-3</v>
      </c>
      <c r="J9899">
        <v>0</v>
      </c>
      <c r="K9899">
        <v>0</v>
      </c>
      <c r="L9899" t="s">
        <v>59</v>
      </c>
      <c r="M9899">
        <v>2</v>
      </c>
      <c r="N9899">
        <v>2</v>
      </c>
      <c r="O9899">
        <v>3</v>
      </c>
      <c r="P9899">
        <v>1</v>
      </c>
      <c r="Q9899" t="s">
        <v>51</v>
      </c>
      <c r="R9899" t="b">
        <f>FALSE()</f>
        <v>0</v>
      </c>
      <c r="S9899" t="b">
        <f t="shared" si="1004"/>
        <v>0</v>
      </c>
      <c r="T9899">
        <v>0</v>
      </c>
      <c r="U9899">
        <v>0</v>
      </c>
      <c r="V9899">
        <v>1</v>
      </c>
    </row>
    <row r="9900" spans="1:22" ht="15" customHeight="1" x14ac:dyDescent="0.25">
      <c r="A9900">
        <v>9899</v>
      </c>
      <c r="B9900">
        <v>0</v>
      </c>
      <c r="C9900">
        <v>0</v>
      </c>
      <c r="D9900">
        <v>0</v>
      </c>
      <c r="E9900">
        <v>0</v>
      </c>
      <c r="F9900">
        <v>19</v>
      </c>
      <c r="G9900">
        <v>521.92499999999995</v>
      </c>
      <c r="H9900">
        <v>1.0526316000000001E-2</v>
      </c>
      <c r="I9900">
        <v>2.9824560999999999E-2</v>
      </c>
      <c r="J9900">
        <v>0</v>
      </c>
      <c r="K9900">
        <v>0</v>
      </c>
      <c r="L9900" t="s">
        <v>62</v>
      </c>
      <c r="M9900">
        <v>3</v>
      </c>
      <c r="N9900">
        <v>2</v>
      </c>
      <c r="O9900">
        <v>6</v>
      </c>
      <c r="P9900">
        <v>2</v>
      </c>
      <c r="Q9900" t="s">
        <v>51</v>
      </c>
      <c r="R9900" t="b">
        <f>TRUE()</f>
        <v>1</v>
      </c>
      <c r="S9900" t="b">
        <f t="shared" si="1004"/>
        <v>0</v>
      </c>
      <c r="T9900">
        <v>0</v>
      </c>
      <c r="U9900">
        <v>1</v>
      </c>
      <c r="V9900">
        <v>1</v>
      </c>
    </row>
    <row r="9901" spans="1:22" ht="15" customHeight="1" x14ac:dyDescent="0.25">
      <c r="A9901">
        <v>9900</v>
      </c>
      <c r="B9901">
        <v>0</v>
      </c>
      <c r="C9901">
        <v>0</v>
      </c>
      <c r="D9901">
        <v>0</v>
      </c>
      <c r="E9901">
        <v>0</v>
      </c>
      <c r="F9901">
        <v>23</v>
      </c>
      <c r="G9901">
        <v>1544.5952380000001</v>
      </c>
      <c r="H9901">
        <v>5.8550724999999998E-2</v>
      </c>
      <c r="I9901">
        <v>9.2944663999999996E-2</v>
      </c>
      <c r="J9901">
        <v>0</v>
      </c>
      <c r="K9901">
        <v>0</v>
      </c>
      <c r="L9901" t="s">
        <v>59</v>
      </c>
      <c r="M9901">
        <v>3</v>
      </c>
      <c r="N9901">
        <v>2</v>
      </c>
      <c r="O9901">
        <v>8</v>
      </c>
      <c r="P9901">
        <v>13</v>
      </c>
      <c r="Q9901" t="s">
        <v>51</v>
      </c>
      <c r="R9901" t="b">
        <f>TRUE()</f>
        <v>1</v>
      </c>
      <c r="S9901" t="b">
        <f t="shared" si="1004"/>
        <v>0</v>
      </c>
      <c r="T9901">
        <v>0</v>
      </c>
      <c r="U9901">
        <v>1</v>
      </c>
      <c r="V9901">
        <v>1</v>
      </c>
    </row>
    <row r="9902" spans="1:22" ht="15" customHeight="1" x14ac:dyDescent="0.25">
      <c r="A9902">
        <v>9901</v>
      </c>
      <c r="B9902">
        <v>0</v>
      </c>
      <c r="C9902">
        <v>0</v>
      </c>
      <c r="D9902">
        <v>0</v>
      </c>
      <c r="E9902">
        <v>0</v>
      </c>
      <c r="F9902">
        <v>2</v>
      </c>
      <c r="G9902">
        <v>12</v>
      </c>
      <c r="H9902">
        <v>0</v>
      </c>
      <c r="I9902">
        <v>0.1</v>
      </c>
      <c r="J9902">
        <v>0</v>
      </c>
      <c r="K9902">
        <v>0</v>
      </c>
      <c r="L9902" t="s">
        <v>62</v>
      </c>
      <c r="M9902">
        <v>3</v>
      </c>
      <c r="N9902">
        <v>2</v>
      </c>
      <c r="O9902">
        <v>3</v>
      </c>
      <c r="P9902">
        <v>13</v>
      </c>
      <c r="Q9902" t="s">
        <v>51</v>
      </c>
      <c r="R9902" t="b">
        <f>FALSE()</f>
        <v>0</v>
      </c>
      <c r="S9902" t="b">
        <f t="shared" si="1004"/>
        <v>0</v>
      </c>
      <c r="T9902">
        <v>0</v>
      </c>
      <c r="U9902">
        <v>0</v>
      </c>
      <c r="V9902">
        <v>1</v>
      </c>
    </row>
    <row r="9903" spans="1:22" ht="15" customHeight="1" x14ac:dyDescent="0.25">
      <c r="A9903">
        <v>9902</v>
      </c>
      <c r="B9903">
        <v>0</v>
      </c>
      <c r="C9903">
        <v>0</v>
      </c>
      <c r="D9903">
        <v>6</v>
      </c>
      <c r="E9903">
        <v>77.958333330000002</v>
      </c>
      <c r="F9903">
        <v>423</v>
      </c>
      <c r="G9903">
        <v>17086.234240000002</v>
      </c>
      <c r="H9903">
        <v>6.2937059999999996E-3</v>
      </c>
      <c r="I9903">
        <v>2.159902E-2</v>
      </c>
      <c r="J9903">
        <v>0.25272173999999997</v>
      </c>
      <c r="K9903">
        <v>0</v>
      </c>
      <c r="L9903" t="s">
        <v>59</v>
      </c>
      <c r="M9903">
        <v>2</v>
      </c>
      <c r="N9903">
        <v>2</v>
      </c>
      <c r="O9903">
        <v>7</v>
      </c>
      <c r="P9903">
        <v>1</v>
      </c>
      <c r="Q9903" t="s">
        <v>51</v>
      </c>
      <c r="R9903" t="b">
        <f>TRUE()</f>
        <v>1</v>
      </c>
      <c r="S9903" t="b">
        <f t="shared" si="1004"/>
        <v>0</v>
      </c>
      <c r="T9903">
        <v>0</v>
      </c>
      <c r="U9903">
        <v>1</v>
      </c>
      <c r="V9903">
        <v>1</v>
      </c>
    </row>
    <row r="9904" spans="1:22" ht="15" customHeight="1" x14ac:dyDescent="0.25">
      <c r="A9904">
        <v>9903</v>
      </c>
      <c r="B9904">
        <v>2</v>
      </c>
      <c r="C9904">
        <v>14.25</v>
      </c>
      <c r="D9904">
        <v>0</v>
      </c>
      <c r="E9904">
        <v>0</v>
      </c>
      <c r="F9904">
        <v>29</v>
      </c>
      <c r="G9904">
        <v>1082.75</v>
      </c>
      <c r="H9904">
        <v>0</v>
      </c>
      <c r="I9904">
        <v>6.8965520000000002E-3</v>
      </c>
      <c r="J9904">
        <v>84.875726740000005</v>
      </c>
      <c r="K9904">
        <v>0</v>
      </c>
      <c r="L9904" t="s">
        <v>59</v>
      </c>
      <c r="M9904">
        <v>2</v>
      </c>
      <c r="N9904">
        <v>5</v>
      </c>
      <c r="O9904">
        <v>3</v>
      </c>
      <c r="P9904">
        <v>2</v>
      </c>
      <c r="Q9904" t="s">
        <v>52</v>
      </c>
      <c r="R9904" t="b">
        <f>FALSE()</f>
        <v>0</v>
      </c>
      <c r="S9904" t="b">
        <f>TRUE()</f>
        <v>1</v>
      </c>
      <c r="T9904">
        <v>1</v>
      </c>
      <c r="U9904">
        <v>0</v>
      </c>
      <c r="V9904">
        <v>0</v>
      </c>
    </row>
    <row r="9905" spans="1:22" ht="15" customHeight="1" x14ac:dyDescent="0.25">
      <c r="A9905">
        <v>9904</v>
      </c>
      <c r="B9905">
        <v>0</v>
      </c>
      <c r="C9905">
        <v>0</v>
      </c>
      <c r="D9905">
        <v>0</v>
      </c>
      <c r="E9905">
        <v>0</v>
      </c>
      <c r="F9905">
        <v>7</v>
      </c>
      <c r="G9905">
        <v>1803.666667</v>
      </c>
      <c r="H9905">
        <v>8.2142857E-2</v>
      </c>
      <c r="I9905">
        <v>0.08</v>
      </c>
      <c r="J9905">
        <v>0</v>
      </c>
      <c r="K9905">
        <v>0</v>
      </c>
      <c r="L9905" t="s">
        <v>62</v>
      </c>
      <c r="M9905">
        <v>2</v>
      </c>
      <c r="N9905">
        <v>5</v>
      </c>
      <c r="O9905">
        <v>1</v>
      </c>
      <c r="P9905">
        <v>8</v>
      </c>
      <c r="Q9905" t="s">
        <v>51</v>
      </c>
      <c r="R9905" t="b">
        <f>TRUE()</f>
        <v>1</v>
      </c>
      <c r="S9905" t="b">
        <f>FALSE()</f>
        <v>0</v>
      </c>
      <c r="T9905">
        <v>0</v>
      </c>
      <c r="U9905">
        <v>1</v>
      </c>
      <c r="V9905">
        <v>1</v>
      </c>
    </row>
    <row r="9906" spans="1:22" ht="15" customHeight="1" x14ac:dyDescent="0.25">
      <c r="A9906">
        <v>9905</v>
      </c>
      <c r="B9906">
        <v>4</v>
      </c>
      <c r="C9906">
        <v>58</v>
      </c>
      <c r="D9906">
        <v>2</v>
      </c>
      <c r="E9906">
        <v>28.5</v>
      </c>
      <c r="F9906">
        <v>82</v>
      </c>
      <c r="G9906">
        <v>4729.0659089999999</v>
      </c>
      <c r="H9906">
        <v>0</v>
      </c>
      <c r="I9906">
        <v>1.4544651E-2</v>
      </c>
      <c r="J9906">
        <v>9.0554658870000004</v>
      </c>
      <c r="K9906">
        <v>0</v>
      </c>
      <c r="L9906" t="s">
        <v>59</v>
      </c>
      <c r="M9906">
        <v>2</v>
      </c>
      <c r="N9906">
        <v>2</v>
      </c>
      <c r="O9906">
        <v>1</v>
      </c>
      <c r="P9906">
        <v>2</v>
      </c>
      <c r="Q9906" t="s">
        <v>51</v>
      </c>
      <c r="R9906" t="b">
        <f>FALSE()</f>
        <v>0</v>
      </c>
      <c r="S9906" t="b">
        <f>TRUE()</f>
        <v>1</v>
      </c>
      <c r="T9906">
        <v>1</v>
      </c>
      <c r="U9906">
        <v>0</v>
      </c>
      <c r="V9906">
        <v>1</v>
      </c>
    </row>
    <row r="9907" spans="1:22" ht="15" customHeight="1" x14ac:dyDescent="0.25">
      <c r="A9907">
        <v>9906</v>
      </c>
      <c r="B9907">
        <v>4</v>
      </c>
      <c r="C9907">
        <v>52.5</v>
      </c>
      <c r="D9907">
        <v>0</v>
      </c>
      <c r="E9907">
        <v>0</v>
      </c>
      <c r="F9907">
        <v>11</v>
      </c>
      <c r="G9907">
        <v>463.5</v>
      </c>
      <c r="H9907">
        <v>0</v>
      </c>
      <c r="I9907">
        <v>7.6923080000000001E-3</v>
      </c>
      <c r="J9907">
        <v>0</v>
      </c>
      <c r="K9907">
        <v>0</v>
      </c>
      <c r="L9907" t="s">
        <v>59</v>
      </c>
      <c r="M9907">
        <v>3</v>
      </c>
      <c r="N9907">
        <v>2</v>
      </c>
      <c r="O9907">
        <v>6</v>
      </c>
      <c r="P9907">
        <v>11</v>
      </c>
      <c r="Q9907" t="s">
        <v>52</v>
      </c>
      <c r="R9907" t="b">
        <f>TRUE()</f>
        <v>1</v>
      </c>
      <c r="S9907" t="b">
        <f>FALSE()</f>
        <v>0</v>
      </c>
      <c r="T9907">
        <v>0</v>
      </c>
      <c r="U9907">
        <v>1</v>
      </c>
      <c r="V9907">
        <v>0</v>
      </c>
    </row>
    <row r="9908" spans="1:22" ht="15" customHeight="1" x14ac:dyDescent="0.25">
      <c r="A9908">
        <v>9907</v>
      </c>
      <c r="B9908">
        <v>0</v>
      </c>
      <c r="C9908">
        <v>0</v>
      </c>
      <c r="D9908">
        <v>0</v>
      </c>
      <c r="E9908">
        <v>0</v>
      </c>
      <c r="F9908">
        <v>38</v>
      </c>
      <c r="G9908">
        <v>1355.366667</v>
      </c>
      <c r="H9908">
        <v>0</v>
      </c>
      <c r="I9908">
        <v>9.2592590000000006E-3</v>
      </c>
      <c r="J9908">
        <v>0</v>
      </c>
      <c r="K9908">
        <v>0</v>
      </c>
      <c r="L9908" t="s">
        <v>59</v>
      </c>
      <c r="M9908">
        <v>1</v>
      </c>
      <c r="N9908">
        <v>2</v>
      </c>
      <c r="O9908">
        <v>6</v>
      </c>
      <c r="P9908">
        <v>2</v>
      </c>
      <c r="Q9908" t="s">
        <v>51</v>
      </c>
      <c r="R9908" t="b">
        <f t="shared" ref="R9908:R9913" si="1005">FALSE()</f>
        <v>0</v>
      </c>
      <c r="S9908" t="b">
        <f>FALSE()</f>
        <v>0</v>
      </c>
      <c r="T9908">
        <v>0</v>
      </c>
      <c r="U9908">
        <v>0</v>
      </c>
      <c r="V9908">
        <v>1</v>
      </c>
    </row>
    <row r="9909" spans="1:22" ht="15" customHeight="1" x14ac:dyDescent="0.25">
      <c r="A9909">
        <v>9908</v>
      </c>
      <c r="B9909">
        <v>0</v>
      </c>
      <c r="C9909">
        <v>0</v>
      </c>
      <c r="D9909">
        <v>0</v>
      </c>
      <c r="E9909">
        <v>0</v>
      </c>
      <c r="F9909">
        <v>1</v>
      </c>
      <c r="G9909">
        <v>0</v>
      </c>
      <c r="H9909">
        <v>0.2</v>
      </c>
      <c r="I9909">
        <v>0.2</v>
      </c>
      <c r="J9909">
        <v>0</v>
      </c>
      <c r="K9909">
        <v>0</v>
      </c>
      <c r="L9909" t="s">
        <v>62</v>
      </c>
      <c r="M9909">
        <v>2</v>
      </c>
      <c r="N9909">
        <v>2</v>
      </c>
      <c r="O9909">
        <v>1</v>
      </c>
      <c r="P9909">
        <v>13</v>
      </c>
      <c r="Q9909" t="s">
        <v>51</v>
      </c>
      <c r="R9909" t="b">
        <f t="shared" si="1005"/>
        <v>0</v>
      </c>
      <c r="S9909" t="b">
        <f>FALSE()</f>
        <v>0</v>
      </c>
      <c r="T9909">
        <v>0</v>
      </c>
      <c r="U9909">
        <v>0</v>
      </c>
      <c r="V9909">
        <v>1</v>
      </c>
    </row>
    <row r="9910" spans="1:22" ht="15" customHeight="1" x14ac:dyDescent="0.25">
      <c r="A9910">
        <v>9909</v>
      </c>
      <c r="B9910">
        <v>1</v>
      </c>
      <c r="C9910">
        <v>21</v>
      </c>
      <c r="D9910">
        <v>0</v>
      </c>
      <c r="E9910">
        <v>0</v>
      </c>
      <c r="F9910">
        <v>23</v>
      </c>
      <c r="G9910">
        <v>529.75</v>
      </c>
      <c r="H9910">
        <v>0</v>
      </c>
      <c r="I9910">
        <v>9.0909089999999994E-3</v>
      </c>
      <c r="J9910">
        <v>57.315891299999997</v>
      </c>
      <c r="K9910">
        <v>0</v>
      </c>
      <c r="L9910" t="s">
        <v>59</v>
      </c>
      <c r="M9910">
        <v>1</v>
      </c>
      <c r="N9910">
        <v>2</v>
      </c>
      <c r="O9910">
        <v>1</v>
      </c>
      <c r="P9910">
        <v>8</v>
      </c>
      <c r="Q9910" t="s">
        <v>52</v>
      </c>
      <c r="R9910" t="b">
        <f t="shared" si="1005"/>
        <v>0</v>
      </c>
      <c r="S9910" t="b">
        <f>TRUE()</f>
        <v>1</v>
      </c>
      <c r="T9910">
        <v>1</v>
      </c>
      <c r="U9910">
        <v>0</v>
      </c>
      <c r="V9910">
        <v>0</v>
      </c>
    </row>
    <row r="9911" spans="1:22" ht="15" customHeight="1" x14ac:dyDescent="0.25">
      <c r="A9911">
        <v>9910</v>
      </c>
      <c r="B9911">
        <v>0</v>
      </c>
      <c r="C9911">
        <v>0</v>
      </c>
      <c r="D9911">
        <v>0</v>
      </c>
      <c r="E9911">
        <v>0</v>
      </c>
      <c r="F9911">
        <v>23</v>
      </c>
      <c r="G9911">
        <v>836.5</v>
      </c>
      <c r="H9911">
        <v>0</v>
      </c>
      <c r="I9911">
        <v>1.3043478000000001E-2</v>
      </c>
      <c r="J9911">
        <v>0</v>
      </c>
      <c r="K9911">
        <v>0</v>
      </c>
      <c r="L9911" t="s">
        <v>59</v>
      </c>
      <c r="M9911">
        <v>3</v>
      </c>
      <c r="N9911">
        <v>2</v>
      </c>
      <c r="O9911">
        <v>3</v>
      </c>
      <c r="P9911">
        <v>2</v>
      </c>
      <c r="Q9911" t="s">
        <v>51</v>
      </c>
      <c r="R9911" t="b">
        <f t="shared" si="1005"/>
        <v>0</v>
      </c>
      <c r="S9911" t="b">
        <f>FALSE()</f>
        <v>0</v>
      </c>
      <c r="T9911">
        <v>0</v>
      </c>
      <c r="U9911">
        <v>0</v>
      </c>
      <c r="V9911">
        <v>1</v>
      </c>
    </row>
    <row r="9912" spans="1:22" ht="15" customHeight="1" x14ac:dyDescent="0.25">
      <c r="A9912">
        <v>9911</v>
      </c>
      <c r="B9912">
        <v>0</v>
      </c>
      <c r="C9912">
        <v>0</v>
      </c>
      <c r="D9912">
        <v>0</v>
      </c>
      <c r="E9912">
        <v>0</v>
      </c>
      <c r="F9912">
        <v>8</v>
      </c>
      <c r="G9912">
        <v>719.2</v>
      </c>
      <c r="H9912">
        <v>5.8333333000000001E-2</v>
      </c>
      <c r="I9912">
        <v>6.7708332999999996E-2</v>
      </c>
      <c r="J9912">
        <v>0</v>
      </c>
      <c r="K9912">
        <v>0</v>
      </c>
      <c r="L9912" t="s">
        <v>59</v>
      </c>
      <c r="M9912">
        <v>3</v>
      </c>
      <c r="N9912">
        <v>2</v>
      </c>
      <c r="O9912">
        <v>3</v>
      </c>
      <c r="P9912">
        <v>13</v>
      </c>
      <c r="Q9912" t="s">
        <v>51</v>
      </c>
      <c r="R9912" t="b">
        <f t="shared" si="1005"/>
        <v>0</v>
      </c>
      <c r="S9912" t="b">
        <f>FALSE()</f>
        <v>0</v>
      </c>
      <c r="T9912">
        <v>0</v>
      </c>
      <c r="U9912">
        <v>0</v>
      </c>
      <c r="V9912">
        <v>1</v>
      </c>
    </row>
    <row r="9913" spans="1:22" ht="15" customHeight="1" x14ac:dyDescent="0.25">
      <c r="A9913">
        <v>9912</v>
      </c>
      <c r="B9913">
        <v>7</v>
      </c>
      <c r="C9913">
        <v>66</v>
      </c>
      <c r="D9913">
        <v>0</v>
      </c>
      <c r="E9913">
        <v>0</v>
      </c>
      <c r="F9913">
        <v>6</v>
      </c>
      <c r="G9913">
        <v>146.5</v>
      </c>
      <c r="H9913">
        <v>0</v>
      </c>
      <c r="I9913">
        <v>1.8181817999999999E-2</v>
      </c>
      <c r="J9913">
        <v>0</v>
      </c>
      <c r="K9913">
        <v>0</v>
      </c>
      <c r="L9913" t="s">
        <v>59</v>
      </c>
      <c r="M9913">
        <v>2</v>
      </c>
      <c r="N9913">
        <v>4</v>
      </c>
      <c r="O9913">
        <v>1</v>
      </c>
      <c r="P9913">
        <v>2</v>
      </c>
      <c r="Q9913" t="s">
        <v>52</v>
      </c>
      <c r="R9913" t="b">
        <f t="shared" si="1005"/>
        <v>0</v>
      </c>
      <c r="S9913" t="b">
        <f>FALSE()</f>
        <v>0</v>
      </c>
      <c r="T9913">
        <v>0</v>
      </c>
      <c r="U9913">
        <v>0</v>
      </c>
      <c r="V9913">
        <v>0</v>
      </c>
    </row>
    <row r="9914" spans="1:22" ht="15" customHeight="1" x14ac:dyDescent="0.25">
      <c r="A9914">
        <v>9913</v>
      </c>
      <c r="B9914">
        <v>0</v>
      </c>
      <c r="C9914">
        <v>0</v>
      </c>
      <c r="D9914">
        <v>0</v>
      </c>
      <c r="E9914">
        <v>0</v>
      </c>
      <c r="F9914">
        <v>32</v>
      </c>
      <c r="G9914">
        <v>2632.7</v>
      </c>
      <c r="H9914">
        <v>6.2500000000000003E-3</v>
      </c>
      <c r="I9914">
        <v>1.3541667E-2</v>
      </c>
      <c r="J9914">
        <v>0</v>
      </c>
      <c r="K9914">
        <v>0</v>
      </c>
      <c r="L9914" t="s">
        <v>59</v>
      </c>
      <c r="M9914">
        <v>1</v>
      </c>
      <c r="N9914">
        <v>1</v>
      </c>
      <c r="O9914">
        <v>1</v>
      </c>
      <c r="P9914">
        <v>3</v>
      </c>
      <c r="Q9914" t="s">
        <v>51</v>
      </c>
      <c r="R9914" t="b">
        <f>TRUE()</f>
        <v>1</v>
      </c>
      <c r="S9914" t="b">
        <f>FALSE()</f>
        <v>0</v>
      </c>
      <c r="T9914">
        <v>0</v>
      </c>
      <c r="U9914">
        <v>1</v>
      </c>
      <c r="V9914">
        <v>1</v>
      </c>
    </row>
    <row r="9915" spans="1:22" ht="15" customHeight="1" x14ac:dyDescent="0.25">
      <c r="A9915">
        <v>9914</v>
      </c>
      <c r="B9915">
        <v>6</v>
      </c>
      <c r="C9915">
        <v>198.66666670000001</v>
      </c>
      <c r="D9915">
        <v>2</v>
      </c>
      <c r="E9915">
        <v>89</v>
      </c>
      <c r="F9915">
        <v>148</v>
      </c>
      <c r="G9915">
        <v>8178.2269230000002</v>
      </c>
      <c r="H9915">
        <v>8.7327189999999999E-3</v>
      </c>
      <c r="I9915">
        <v>2.1205728E-2</v>
      </c>
      <c r="J9915">
        <v>6.1942878170000002</v>
      </c>
      <c r="K9915">
        <v>0</v>
      </c>
      <c r="L9915" t="s">
        <v>59</v>
      </c>
      <c r="M9915">
        <v>2</v>
      </c>
      <c r="N9915">
        <v>2</v>
      </c>
      <c r="O9915">
        <v>1</v>
      </c>
      <c r="P9915">
        <v>1</v>
      </c>
      <c r="Q9915" t="s">
        <v>51</v>
      </c>
      <c r="R9915" t="b">
        <f>FALSE()</f>
        <v>0</v>
      </c>
      <c r="S9915" t="b">
        <f>TRUE()</f>
        <v>1</v>
      </c>
      <c r="T9915">
        <v>1</v>
      </c>
      <c r="U9915">
        <v>0</v>
      </c>
      <c r="V9915">
        <v>1</v>
      </c>
    </row>
    <row r="9916" spans="1:22" ht="15" customHeight="1" x14ac:dyDescent="0.25">
      <c r="A9916">
        <v>9915</v>
      </c>
      <c r="B9916">
        <v>8</v>
      </c>
      <c r="C9916">
        <v>395.70833329999999</v>
      </c>
      <c r="D9916">
        <v>4</v>
      </c>
      <c r="E9916">
        <v>182.8</v>
      </c>
      <c r="F9916">
        <v>46</v>
      </c>
      <c r="G9916">
        <v>1461.7249999999999</v>
      </c>
      <c r="H9916">
        <v>3.7735849999999999E-3</v>
      </c>
      <c r="I9916">
        <v>1.4375562E-2</v>
      </c>
      <c r="J9916">
        <v>13.90010917</v>
      </c>
      <c r="K9916">
        <v>0</v>
      </c>
      <c r="L9916" t="s">
        <v>59</v>
      </c>
      <c r="M9916">
        <v>1</v>
      </c>
      <c r="N9916">
        <v>1</v>
      </c>
      <c r="O9916">
        <v>3</v>
      </c>
      <c r="P9916">
        <v>3</v>
      </c>
      <c r="Q9916" t="s">
        <v>51</v>
      </c>
      <c r="R9916" t="b">
        <f>TRUE()</f>
        <v>1</v>
      </c>
      <c r="S9916" t="b">
        <f>TRUE()</f>
        <v>1</v>
      </c>
      <c r="T9916">
        <v>1</v>
      </c>
      <c r="U9916">
        <v>1</v>
      </c>
      <c r="V9916">
        <v>1</v>
      </c>
    </row>
    <row r="9917" spans="1:22" ht="15" customHeight="1" x14ac:dyDescent="0.25">
      <c r="A9917">
        <v>9916</v>
      </c>
      <c r="B9917">
        <v>8</v>
      </c>
      <c r="C9917">
        <v>403</v>
      </c>
      <c r="D9917">
        <v>0</v>
      </c>
      <c r="E9917">
        <v>0</v>
      </c>
      <c r="F9917">
        <v>52</v>
      </c>
      <c r="G9917">
        <v>1616.5481600000001</v>
      </c>
      <c r="H9917">
        <v>0</v>
      </c>
      <c r="I9917">
        <v>3.685897E-3</v>
      </c>
      <c r="J9917">
        <v>0</v>
      </c>
      <c r="K9917">
        <v>0</v>
      </c>
      <c r="L9917" t="s">
        <v>59</v>
      </c>
      <c r="M9917">
        <v>1</v>
      </c>
      <c r="N9917">
        <v>1</v>
      </c>
      <c r="O9917">
        <v>1</v>
      </c>
      <c r="P9917">
        <v>3</v>
      </c>
      <c r="Q9917" t="s">
        <v>51</v>
      </c>
      <c r="R9917" t="b">
        <f>FALSE()</f>
        <v>0</v>
      </c>
      <c r="S9917" t="b">
        <f>FALSE()</f>
        <v>0</v>
      </c>
      <c r="T9917">
        <v>0</v>
      </c>
      <c r="U9917">
        <v>0</v>
      </c>
      <c r="V9917">
        <v>1</v>
      </c>
    </row>
    <row r="9918" spans="1:22" ht="15" customHeight="1" x14ac:dyDescent="0.25">
      <c r="A9918">
        <v>9917</v>
      </c>
      <c r="B9918">
        <v>1</v>
      </c>
      <c r="C9918">
        <v>38.5</v>
      </c>
      <c r="D9918">
        <v>0</v>
      </c>
      <c r="E9918">
        <v>0</v>
      </c>
      <c r="F9918">
        <v>6</v>
      </c>
      <c r="G9918">
        <v>197.75</v>
      </c>
      <c r="H9918">
        <v>0</v>
      </c>
      <c r="I9918">
        <v>0.04</v>
      </c>
      <c r="J9918">
        <v>0</v>
      </c>
      <c r="K9918">
        <v>0</v>
      </c>
      <c r="L9918" t="s">
        <v>62</v>
      </c>
      <c r="M9918">
        <v>1</v>
      </c>
      <c r="N9918">
        <v>1</v>
      </c>
      <c r="O9918">
        <v>2</v>
      </c>
      <c r="P9918">
        <v>8</v>
      </c>
      <c r="Q9918" t="s">
        <v>52</v>
      </c>
      <c r="R9918" t="b">
        <f>TRUE()</f>
        <v>1</v>
      </c>
      <c r="S9918" t="b">
        <f>FALSE()</f>
        <v>0</v>
      </c>
      <c r="T9918">
        <v>0</v>
      </c>
      <c r="U9918">
        <v>1</v>
      </c>
      <c r="V9918">
        <v>0</v>
      </c>
    </row>
    <row r="9919" spans="1:22" ht="15" customHeight="1" x14ac:dyDescent="0.25">
      <c r="A9919">
        <v>9918</v>
      </c>
      <c r="B9919">
        <v>0</v>
      </c>
      <c r="C9919">
        <v>0</v>
      </c>
      <c r="D9919">
        <v>0</v>
      </c>
      <c r="E9919">
        <v>0</v>
      </c>
      <c r="F9919">
        <v>2</v>
      </c>
      <c r="G9919">
        <v>11</v>
      </c>
      <c r="H9919">
        <v>0</v>
      </c>
      <c r="I9919">
        <v>0.1</v>
      </c>
      <c r="J9919">
        <v>0</v>
      </c>
      <c r="K9919">
        <v>0</v>
      </c>
      <c r="L9919" t="s">
        <v>59</v>
      </c>
      <c r="M9919">
        <v>3</v>
      </c>
      <c r="N9919">
        <v>2</v>
      </c>
      <c r="O9919">
        <v>1</v>
      </c>
      <c r="P9919">
        <v>10</v>
      </c>
      <c r="Q9919" t="s">
        <v>51</v>
      </c>
      <c r="R9919" t="b">
        <f>FALSE()</f>
        <v>0</v>
      </c>
      <c r="S9919" t="b">
        <f>FALSE()</f>
        <v>0</v>
      </c>
      <c r="T9919">
        <v>0</v>
      </c>
      <c r="U9919">
        <v>0</v>
      </c>
      <c r="V9919">
        <v>1</v>
      </c>
    </row>
    <row r="9920" spans="1:22" ht="15" customHeight="1" x14ac:dyDescent="0.25">
      <c r="A9920">
        <v>9919</v>
      </c>
      <c r="B9920">
        <v>1</v>
      </c>
      <c r="C9920">
        <v>20</v>
      </c>
      <c r="D9920">
        <v>2</v>
      </c>
      <c r="E9920">
        <v>39.5</v>
      </c>
      <c r="F9920">
        <v>156</v>
      </c>
      <c r="G9920">
        <v>8613.2573119999997</v>
      </c>
      <c r="H9920">
        <v>6.2893080000000004E-3</v>
      </c>
      <c r="I9920">
        <v>1.5117319000000001E-2</v>
      </c>
      <c r="J9920">
        <v>0</v>
      </c>
      <c r="K9920">
        <v>0</v>
      </c>
      <c r="L9920" t="s">
        <v>59</v>
      </c>
      <c r="M9920">
        <v>1</v>
      </c>
      <c r="N9920">
        <v>1</v>
      </c>
      <c r="O9920">
        <v>1</v>
      </c>
      <c r="P9920">
        <v>2</v>
      </c>
      <c r="Q9920" t="s">
        <v>51</v>
      </c>
      <c r="R9920" t="b">
        <f>TRUE()</f>
        <v>1</v>
      </c>
      <c r="S9920" t="b">
        <f>FALSE()</f>
        <v>0</v>
      </c>
      <c r="T9920">
        <v>0</v>
      </c>
      <c r="U9920">
        <v>1</v>
      </c>
      <c r="V9920">
        <v>1</v>
      </c>
    </row>
    <row r="9921" spans="1:22" ht="15" customHeight="1" x14ac:dyDescent="0.25">
      <c r="A9921">
        <v>9920</v>
      </c>
      <c r="B9921">
        <v>11</v>
      </c>
      <c r="C9921">
        <v>494.53333329999998</v>
      </c>
      <c r="D9921">
        <v>0</v>
      </c>
      <c r="E9921">
        <v>0</v>
      </c>
      <c r="F9921">
        <v>33</v>
      </c>
      <c r="G9921">
        <v>2070.6166669999998</v>
      </c>
      <c r="H9921">
        <v>0</v>
      </c>
      <c r="I9921">
        <v>2.0720721000000001E-2</v>
      </c>
      <c r="J9921">
        <v>9.5811622009999997</v>
      </c>
      <c r="K9921">
        <v>0</v>
      </c>
      <c r="L9921" t="s">
        <v>59</v>
      </c>
      <c r="M9921">
        <v>2</v>
      </c>
      <c r="N9921">
        <v>5</v>
      </c>
      <c r="O9921">
        <v>1</v>
      </c>
      <c r="P9921">
        <v>3</v>
      </c>
      <c r="Q9921" t="s">
        <v>51</v>
      </c>
      <c r="R9921" t="b">
        <f>FALSE()</f>
        <v>0</v>
      </c>
      <c r="S9921" t="b">
        <f>TRUE()</f>
        <v>1</v>
      </c>
      <c r="T9921">
        <v>1</v>
      </c>
      <c r="U9921">
        <v>0</v>
      </c>
      <c r="V9921">
        <v>1</v>
      </c>
    </row>
    <row r="9922" spans="1:22" ht="15" customHeight="1" x14ac:dyDescent="0.25">
      <c r="A9922">
        <v>9921</v>
      </c>
      <c r="B9922">
        <v>10</v>
      </c>
      <c r="C9922">
        <v>225.45</v>
      </c>
      <c r="D9922">
        <v>0</v>
      </c>
      <c r="E9922">
        <v>0</v>
      </c>
      <c r="F9922">
        <v>60</v>
      </c>
      <c r="G9922">
        <v>1449.6083329999999</v>
      </c>
      <c r="H9922">
        <v>4.5454550000000003E-3</v>
      </c>
      <c r="I9922">
        <v>1.1320346E-2</v>
      </c>
      <c r="J9922">
        <v>0</v>
      </c>
      <c r="K9922">
        <v>0</v>
      </c>
      <c r="L9922" t="s">
        <v>62</v>
      </c>
      <c r="M9922">
        <v>2</v>
      </c>
      <c r="N9922">
        <v>2</v>
      </c>
      <c r="O9922">
        <v>4</v>
      </c>
      <c r="P9922">
        <v>1</v>
      </c>
      <c r="Q9922" t="s">
        <v>51</v>
      </c>
      <c r="R9922" t="b">
        <f>FALSE()</f>
        <v>0</v>
      </c>
      <c r="S9922" t="b">
        <f>FALSE()</f>
        <v>0</v>
      </c>
      <c r="T9922">
        <v>0</v>
      </c>
      <c r="U9922">
        <v>0</v>
      </c>
      <c r="V9922">
        <v>1</v>
      </c>
    </row>
    <row r="9923" spans="1:22" ht="15" customHeight="1" x14ac:dyDescent="0.25">
      <c r="A9923">
        <v>9922</v>
      </c>
      <c r="B9923">
        <v>2</v>
      </c>
      <c r="C9923">
        <v>28</v>
      </c>
      <c r="D9923">
        <v>0</v>
      </c>
      <c r="E9923">
        <v>0</v>
      </c>
      <c r="F9923">
        <v>9</v>
      </c>
      <c r="G9923">
        <v>163.375</v>
      </c>
      <c r="H9923">
        <v>0</v>
      </c>
      <c r="I9923">
        <v>1.8181817999999999E-2</v>
      </c>
      <c r="J9923">
        <v>0</v>
      </c>
      <c r="K9923">
        <v>0</v>
      </c>
      <c r="L9923" t="s">
        <v>62</v>
      </c>
      <c r="M9923">
        <v>1</v>
      </c>
      <c r="N9923">
        <v>2</v>
      </c>
      <c r="O9923">
        <v>3</v>
      </c>
      <c r="P9923">
        <v>2</v>
      </c>
      <c r="Q9923" t="s">
        <v>52</v>
      </c>
      <c r="R9923" t="b">
        <f>FALSE()</f>
        <v>0</v>
      </c>
      <c r="S9923" t="b">
        <f>FALSE()</f>
        <v>0</v>
      </c>
      <c r="T9923">
        <v>0</v>
      </c>
      <c r="U9923">
        <v>0</v>
      </c>
      <c r="V9923">
        <v>0</v>
      </c>
    </row>
    <row r="9924" spans="1:22" ht="15" customHeight="1" x14ac:dyDescent="0.25">
      <c r="A9924">
        <v>9923</v>
      </c>
      <c r="B9924">
        <v>4</v>
      </c>
      <c r="C9924">
        <v>87</v>
      </c>
      <c r="D9924">
        <v>5</v>
      </c>
      <c r="E9924">
        <v>242.75</v>
      </c>
      <c r="F9924">
        <v>61</v>
      </c>
      <c r="G9924">
        <v>4081.041667</v>
      </c>
      <c r="H9924">
        <v>0</v>
      </c>
      <c r="I9924">
        <v>1.9375E-2</v>
      </c>
      <c r="J9924">
        <v>0</v>
      </c>
      <c r="K9924">
        <v>0</v>
      </c>
      <c r="L9924" t="s">
        <v>59</v>
      </c>
      <c r="M9924">
        <v>2</v>
      </c>
      <c r="N9924">
        <v>5</v>
      </c>
      <c r="O9924">
        <v>6</v>
      </c>
      <c r="P9924">
        <v>2</v>
      </c>
      <c r="Q9924" t="s">
        <v>51</v>
      </c>
      <c r="R9924" t="b">
        <f>TRUE()</f>
        <v>1</v>
      </c>
      <c r="S9924" t="b">
        <f>FALSE()</f>
        <v>0</v>
      </c>
      <c r="T9924">
        <v>0</v>
      </c>
      <c r="U9924">
        <v>1</v>
      </c>
      <c r="V9924">
        <v>1</v>
      </c>
    </row>
    <row r="9925" spans="1:22" ht="15" customHeight="1" x14ac:dyDescent="0.25">
      <c r="A9925">
        <v>9924</v>
      </c>
      <c r="B9925">
        <v>1</v>
      </c>
      <c r="C9925">
        <v>57.5</v>
      </c>
      <c r="D9925">
        <v>0</v>
      </c>
      <c r="E9925">
        <v>0</v>
      </c>
      <c r="F9925">
        <v>22</v>
      </c>
      <c r="G9925">
        <v>353.15277780000002</v>
      </c>
      <c r="H9925">
        <v>0</v>
      </c>
      <c r="I9925">
        <v>9.0909089999999994E-3</v>
      </c>
      <c r="J9925">
        <v>0</v>
      </c>
      <c r="K9925">
        <v>0</v>
      </c>
      <c r="L9925" t="s">
        <v>59</v>
      </c>
      <c r="M9925">
        <v>1</v>
      </c>
      <c r="N9925">
        <v>2</v>
      </c>
      <c r="O9925">
        <v>1</v>
      </c>
      <c r="P9925">
        <v>2</v>
      </c>
      <c r="Q9925" t="s">
        <v>52</v>
      </c>
      <c r="R9925" t="b">
        <f>FALSE()</f>
        <v>0</v>
      </c>
      <c r="S9925" t="b">
        <f>FALSE()</f>
        <v>0</v>
      </c>
      <c r="T9925">
        <v>0</v>
      </c>
      <c r="U9925">
        <v>0</v>
      </c>
      <c r="V9925">
        <v>0</v>
      </c>
    </row>
    <row r="9926" spans="1:22" ht="15" customHeight="1" x14ac:dyDescent="0.25">
      <c r="A9926">
        <v>9925</v>
      </c>
      <c r="B9926">
        <v>0</v>
      </c>
      <c r="C9926">
        <v>0</v>
      </c>
      <c r="D9926">
        <v>0</v>
      </c>
      <c r="E9926">
        <v>0</v>
      </c>
      <c r="F9926">
        <v>32</v>
      </c>
      <c r="G9926">
        <v>791.91666669999995</v>
      </c>
      <c r="H9926">
        <v>1.2500000000000001E-2</v>
      </c>
      <c r="I9926">
        <v>2.5520833E-2</v>
      </c>
      <c r="J9926">
        <v>0</v>
      </c>
      <c r="K9926">
        <v>0</v>
      </c>
      <c r="L9926" t="s">
        <v>59</v>
      </c>
      <c r="M9926">
        <v>3</v>
      </c>
      <c r="N9926">
        <v>2</v>
      </c>
      <c r="O9926">
        <v>4</v>
      </c>
      <c r="P9926">
        <v>2</v>
      </c>
      <c r="Q9926" t="s">
        <v>51</v>
      </c>
      <c r="R9926" t="b">
        <f>FALSE()</f>
        <v>0</v>
      </c>
      <c r="S9926" t="b">
        <f>FALSE()</f>
        <v>0</v>
      </c>
      <c r="T9926">
        <v>0</v>
      </c>
      <c r="U9926">
        <v>0</v>
      </c>
      <c r="V9926">
        <v>1</v>
      </c>
    </row>
    <row r="9927" spans="1:22" ht="15" customHeight="1" x14ac:dyDescent="0.25">
      <c r="A9927">
        <v>9926</v>
      </c>
      <c r="B9927">
        <v>0</v>
      </c>
      <c r="C9927">
        <v>0</v>
      </c>
      <c r="D9927">
        <v>0</v>
      </c>
      <c r="E9927">
        <v>0</v>
      </c>
      <c r="F9927">
        <v>21</v>
      </c>
      <c r="G9927">
        <v>1088.866667</v>
      </c>
      <c r="H9927">
        <v>0</v>
      </c>
      <c r="I9927">
        <v>1.0526316000000001E-2</v>
      </c>
      <c r="J9927">
        <v>16.158558200000002</v>
      </c>
      <c r="K9927">
        <v>0</v>
      </c>
      <c r="L9927" t="s">
        <v>59</v>
      </c>
      <c r="M9927">
        <v>3</v>
      </c>
      <c r="N9927">
        <v>2</v>
      </c>
      <c r="O9927">
        <v>1</v>
      </c>
      <c r="P9927">
        <v>2</v>
      </c>
      <c r="Q9927" t="s">
        <v>51</v>
      </c>
      <c r="R9927" t="b">
        <f>TRUE()</f>
        <v>1</v>
      </c>
      <c r="S9927" t="b">
        <f>TRUE()</f>
        <v>1</v>
      </c>
      <c r="T9927">
        <v>1</v>
      </c>
      <c r="U9927">
        <v>1</v>
      </c>
      <c r="V9927">
        <v>1</v>
      </c>
    </row>
    <row r="9928" spans="1:22" ht="15" customHeight="1" x14ac:dyDescent="0.25">
      <c r="A9928">
        <v>9927</v>
      </c>
      <c r="B9928">
        <v>3</v>
      </c>
      <c r="C9928">
        <v>265.75</v>
      </c>
      <c r="D9928">
        <v>0</v>
      </c>
      <c r="E9928">
        <v>0</v>
      </c>
      <c r="F9928">
        <v>8</v>
      </c>
      <c r="G9928">
        <v>168.75</v>
      </c>
      <c r="H9928">
        <v>0</v>
      </c>
      <c r="I9928">
        <v>0.03</v>
      </c>
      <c r="J9928">
        <v>0</v>
      </c>
      <c r="K9928">
        <v>0</v>
      </c>
      <c r="L9928" t="s">
        <v>59</v>
      </c>
      <c r="M9928">
        <v>3</v>
      </c>
      <c r="N9928">
        <v>2</v>
      </c>
      <c r="O9928">
        <v>1</v>
      </c>
      <c r="P9928">
        <v>7</v>
      </c>
      <c r="Q9928" t="s">
        <v>52</v>
      </c>
      <c r="R9928" t="b">
        <f>FALSE()</f>
        <v>0</v>
      </c>
      <c r="S9928" t="b">
        <f t="shared" ref="S9928:S9940" si="1006">FALSE()</f>
        <v>0</v>
      </c>
      <c r="T9928">
        <v>0</v>
      </c>
      <c r="U9928">
        <v>0</v>
      </c>
      <c r="V9928">
        <v>0</v>
      </c>
    </row>
    <row r="9929" spans="1:22" ht="15" customHeight="1" x14ac:dyDescent="0.25">
      <c r="A9929">
        <v>9928</v>
      </c>
      <c r="B9929">
        <v>0</v>
      </c>
      <c r="C9929">
        <v>0</v>
      </c>
      <c r="D9929">
        <v>0</v>
      </c>
      <c r="E9929">
        <v>0</v>
      </c>
      <c r="F9929">
        <v>8</v>
      </c>
      <c r="G9929">
        <v>181</v>
      </c>
      <c r="H9929">
        <v>2.5000000000000001E-2</v>
      </c>
      <c r="I9929">
        <v>7.0833332999999998E-2</v>
      </c>
      <c r="J9929">
        <v>0</v>
      </c>
      <c r="K9929">
        <v>0</v>
      </c>
      <c r="L9929" t="s">
        <v>59</v>
      </c>
      <c r="M9929">
        <v>2</v>
      </c>
      <c r="N9929">
        <v>2</v>
      </c>
      <c r="O9929">
        <v>4</v>
      </c>
      <c r="P9929">
        <v>13</v>
      </c>
      <c r="Q9929" t="s">
        <v>51</v>
      </c>
      <c r="R9929" t="b">
        <f>FALSE()</f>
        <v>0</v>
      </c>
      <c r="S9929" t="b">
        <f t="shared" si="1006"/>
        <v>0</v>
      </c>
      <c r="T9929">
        <v>0</v>
      </c>
      <c r="U9929">
        <v>0</v>
      </c>
      <c r="V9929">
        <v>1</v>
      </c>
    </row>
    <row r="9930" spans="1:22" ht="15" customHeight="1" x14ac:dyDescent="0.25">
      <c r="A9930">
        <v>9929</v>
      </c>
      <c r="B9930">
        <v>0</v>
      </c>
      <c r="C9930">
        <v>0</v>
      </c>
      <c r="D9930">
        <v>0</v>
      </c>
      <c r="E9930">
        <v>0</v>
      </c>
      <c r="F9930">
        <v>1</v>
      </c>
      <c r="G9930">
        <v>0</v>
      </c>
      <c r="H9930">
        <v>0.2</v>
      </c>
      <c r="I9930">
        <v>0.2</v>
      </c>
      <c r="J9930">
        <v>0</v>
      </c>
      <c r="K9930">
        <v>0</v>
      </c>
      <c r="L9930" t="s">
        <v>59</v>
      </c>
      <c r="M9930">
        <v>2</v>
      </c>
      <c r="N9930">
        <v>2</v>
      </c>
      <c r="O9930">
        <v>6</v>
      </c>
      <c r="P9930">
        <v>13</v>
      </c>
      <c r="Q9930" t="s">
        <v>51</v>
      </c>
      <c r="R9930" t="b">
        <f>TRUE()</f>
        <v>1</v>
      </c>
      <c r="S9930" t="b">
        <f t="shared" si="1006"/>
        <v>0</v>
      </c>
      <c r="T9930">
        <v>0</v>
      </c>
      <c r="U9930">
        <v>1</v>
      </c>
      <c r="V9930">
        <v>1</v>
      </c>
    </row>
    <row r="9931" spans="1:22" ht="15" customHeight="1" x14ac:dyDescent="0.25">
      <c r="A9931">
        <v>9930</v>
      </c>
      <c r="B9931">
        <v>0</v>
      </c>
      <c r="C9931">
        <v>0</v>
      </c>
      <c r="D9931">
        <v>0</v>
      </c>
      <c r="E9931">
        <v>0</v>
      </c>
      <c r="F9931">
        <v>10</v>
      </c>
      <c r="G9931">
        <v>198.75</v>
      </c>
      <c r="H9931">
        <v>0</v>
      </c>
      <c r="I9931">
        <v>0.04</v>
      </c>
      <c r="J9931">
        <v>0</v>
      </c>
      <c r="K9931">
        <v>0</v>
      </c>
      <c r="L9931" t="s">
        <v>59</v>
      </c>
      <c r="M9931">
        <v>2</v>
      </c>
      <c r="N9931">
        <v>2</v>
      </c>
      <c r="O9931">
        <v>3</v>
      </c>
      <c r="P9931">
        <v>20</v>
      </c>
      <c r="Q9931" t="s">
        <v>51</v>
      </c>
      <c r="R9931" t="b">
        <f>FALSE()</f>
        <v>0</v>
      </c>
      <c r="S9931" t="b">
        <f t="shared" si="1006"/>
        <v>0</v>
      </c>
      <c r="T9931">
        <v>0</v>
      </c>
      <c r="U9931">
        <v>0</v>
      </c>
      <c r="V9931">
        <v>1</v>
      </c>
    </row>
    <row r="9932" spans="1:22" ht="15" customHeight="1" x14ac:dyDescent="0.25">
      <c r="A9932">
        <v>9931</v>
      </c>
      <c r="B9932">
        <v>10</v>
      </c>
      <c r="C9932">
        <v>396.96045199999998</v>
      </c>
      <c r="D9932">
        <v>6</v>
      </c>
      <c r="E9932">
        <v>168.83333329999999</v>
      </c>
      <c r="F9932">
        <v>280</v>
      </c>
      <c r="G9932">
        <v>9247.3838689999993</v>
      </c>
      <c r="H9932">
        <v>3.4246580000000001E-3</v>
      </c>
      <c r="I9932">
        <v>1.6184197000000001E-2</v>
      </c>
      <c r="J9932">
        <v>7.983438638</v>
      </c>
      <c r="K9932">
        <v>0</v>
      </c>
      <c r="L9932" t="s">
        <v>59</v>
      </c>
      <c r="M9932">
        <v>2</v>
      </c>
      <c r="N9932">
        <v>2</v>
      </c>
      <c r="O9932">
        <v>7</v>
      </c>
      <c r="P9932">
        <v>2</v>
      </c>
      <c r="Q9932" t="s">
        <v>51</v>
      </c>
      <c r="R9932" t="b">
        <f>TRUE()</f>
        <v>1</v>
      </c>
      <c r="S9932" t="b">
        <f t="shared" si="1006"/>
        <v>0</v>
      </c>
      <c r="T9932">
        <v>0</v>
      </c>
      <c r="U9932">
        <v>1</v>
      </c>
      <c r="V9932">
        <v>1</v>
      </c>
    </row>
    <row r="9933" spans="1:22" ht="15" customHeight="1" x14ac:dyDescent="0.25">
      <c r="A9933">
        <v>9932</v>
      </c>
      <c r="B9933">
        <v>0</v>
      </c>
      <c r="C9933">
        <v>0</v>
      </c>
      <c r="D9933">
        <v>0</v>
      </c>
      <c r="E9933">
        <v>0</v>
      </c>
      <c r="F9933">
        <v>18</v>
      </c>
      <c r="G9933">
        <v>1659.25</v>
      </c>
      <c r="H9933">
        <v>3.7499999999999999E-2</v>
      </c>
      <c r="I9933">
        <v>6.2202381000000001E-2</v>
      </c>
      <c r="J9933">
        <v>0</v>
      </c>
      <c r="K9933">
        <v>0</v>
      </c>
      <c r="L9933" t="s">
        <v>59</v>
      </c>
      <c r="M9933">
        <v>2</v>
      </c>
      <c r="N9933">
        <v>2</v>
      </c>
      <c r="O9933">
        <v>4</v>
      </c>
      <c r="P9933">
        <v>10</v>
      </c>
      <c r="Q9933" t="s">
        <v>51</v>
      </c>
      <c r="R9933" t="b">
        <f>FALSE()</f>
        <v>0</v>
      </c>
      <c r="S9933" t="b">
        <f t="shared" si="1006"/>
        <v>0</v>
      </c>
      <c r="T9933">
        <v>0</v>
      </c>
      <c r="U9933">
        <v>0</v>
      </c>
      <c r="V9933">
        <v>1</v>
      </c>
    </row>
    <row r="9934" spans="1:22" ht="15" customHeight="1" x14ac:dyDescent="0.25">
      <c r="A9934">
        <v>9933</v>
      </c>
      <c r="B9934">
        <v>0</v>
      </c>
      <c r="C9934">
        <v>0</v>
      </c>
      <c r="D9934">
        <v>0</v>
      </c>
      <c r="E9934">
        <v>0</v>
      </c>
      <c r="F9934">
        <v>2</v>
      </c>
      <c r="G9934">
        <v>39.5</v>
      </c>
      <c r="H9934">
        <v>0</v>
      </c>
      <c r="I9934">
        <v>0.1</v>
      </c>
      <c r="J9934">
        <v>0</v>
      </c>
      <c r="K9934">
        <v>0</v>
      </c>
      <c r="L9934" t="s">
        <v>62</v>
      </c>
      <c r="M9934">
        <v>2</v>
      </c>
      <c r="N9934">
        <v>2</v>
      </c>
      <c r="O9934">
        <v>8</v>
      </c>
      <c r="P9934">
        <v>1</v>
      </c>
      <c r="Q9934" t="s">
        <v>51</v>
      </c>
      <c r="R9934" t="b">
        <f>FALSE()</f>
        <v>0</v>
      </c>
      <c r="S9934" t="b">
        <f t="shared" si="1006"/>
        <v>0</v>
      </c>
      <c r="T9934">
        <v>0</v>
      </c>
      <c r="U9934">
        <v>0</v>
      </c>
      <c r="V9934">
        <v>1</v>
      </c>
    </row>
    <row r="9935" spans="1:22" ht="15" customHeight="1" x14ac:dyDescent="0.25">
      <c r="A9935">
        <v>9934</v>
      </c>
      <c r="B9935">
        <v>10</v>
      </c>
      <c r="C9935">
        <v>175.33333329999999</v>
      </c>
      <c r="D9935">
        <v>0</v>
      </c>
      <c r="E9935">
        <v>0</v>
      </c>
      <c r="F9935">
        <v>88</v>
      </c>
      <c r="G9935">
        <v>2638.2444289999999</v>
      </c>
      <c r="H9935">
        <v>4.395604E-3</v>
      </c>
      <c r="I9935">
        <v>2.2464739000000001E-2</v>
      </c>
      <c r="J9935">
        <v>8.2758344099999999</v>
      </c>
      <c r="K9935">
        <v>0</v>
      </c>
      <c r="L9935" t="s">
        <v>59</v>
      </c>
      <c r="M9935">
        <v>1</v>
      </c>
      <c r="N9935">
        <v>1</v>
      </c>
      <c r="O9935">
        <v>8</v>
      </c>
      <c r="P9935">
        <v>10</v>
      </c>
      <c r="Q9935" t="s">
        <v>51</v>
      </c>
      <c r="R9935" t="b">
        <f>TRUE()</f>
        <v>1</v>
      </c>
      <c r="S9935" t="b">
        <f t="shared" si="1006"/>
        <v>0</v>
      </c>
      <c r="T9935">
        <v>0</v>
      </c>
      <c r="U9935">
        <v>1</v>
      </c>
      <c r="V9935">
        <v>1</v>
      </c>
    </row>
    <row r="9936" spans="1:22" ht="15" customHeight="1" x14ac:dyDescent="0.25">
      <c r="A9936">
        <v>9935</v>
      </c>
      <c r="B9936">
        <v>1</v>
      </c>
      <c r="C9936">
        <v>235</v>
      </c>
      <c r="D9936">
        <v>0</v>
      </c>
      <c r="E9936">
        <v>0</v>
      </c>
      <c r="F9936">
        <v>3</v>
      </c>
      <c r="G9936">
        <v>127.6</v>
      </c>
      <c r="H9936">
        <v>0</v>
      </c>
      <c r="I9936">
        <v>2.5000000000000001E-2</v>
      </c>
      <c r="J9936">
        <v>0</v>
      </c>
      <c r="K9936">
        <v>0</v>
      </c>
      <c r="L9936" t="s">
        <v>62</v>
      </c>
      <c r="M9936">
        <v>2</v>
      </c>
      <c r="N9936">
        <v>2</v>
      </c>
      <c r="O9936">
        <v>1</v>
      </c>
      <c r="P9936">
        <v>2</v>
      </c>
      <c r="Q9936" t="s">
        <v>52</v>
      </c>
      <c r="R9936" t="b">
        <f>FALSE()</f>
        <v>0</v>
      </c>
      <c r="S9936" t="b">
        <f t="shared" si="1006"/>
        <v>0</v>
      </c>
      <c r="T9936">
        <v>0</v>
      </c>
      <c r="U9936">
        <v>0</v>
      </c>
      <c r="V9936">
        <v>0</v>
      </c>
    </row>
    <row r="9937" spans="1:22" ht="15" customHeight="1" x14ac:dyDescent="0.25">
      <c r="A9937">
        <v>9936</v>
      </c>
      <c r="B9937">
        <v>2</v>
      </c>
      <c r="C9937">
        <v>90</v>
      </c>
      <c r="D9937">
        <v>1</v>
      </c>
      <c r="E9937">
        <v>48.5</v>
      </c>
      <c r="F9937">
        <v>40</v>
      </c>
      <c r="G9937">
        <v>3789.583333</v>
      </c>
      <c r="H9937">
        <v>0</v>
      </c>
      <c r="I9937">
        <v>2.3170731999999999E-2</v>
      </c>
      <c r="J9937">
        <v>0</v>
      </c>
      <c r="K9937">
        <v>0</v>
      </c>
      <c r="L9937" t="s">
        <v>62</v>
      </c>
      <c r="M9937">
        <v>2</v>
      </c>
      <c r="N9937">
        <v>2</v>
      </c>
      <c r="O9937">
        <v>4</v>
      </c>
      <c r="P9937">
        <v>2</v>
      </c>
      <c r="Q9937" t="s">
        <v>51</v>
      </c>
      <c r="R9937" t="b">
        <f>TRUE()</f>
        <v>1</v>
      </c>
      <c r="S9937" t="b">
        <f t="shared" si="1006"/>
        <v>0</v>
      </c>
      <c r="T9937">
        <v>0</v>
      </c>
      <c r="U9937">
        <v>1</v>
      </c>
      <c r="V9937">
        <v>1</v>
      </c>
    </row>
    <row r="9938" spans="1:22" ht="15" customHeight="1" x14ac:dyDescent="0.25">
      <c r="A9938">
        <v>9937</v>
      </c>
      <c r="B9938">
        <v>0</v>
      </c>
      <c r="C9938">
        <v>0</v>
      </c>
      <c r="D9938">
        <v>0</v>
      </c>
      <c r="E9938">
        <v>0</v>
      </c>
      <c r="F9938">
        <v>9</v>
      </c>
      <c r="G9938">
        <v>122</v>
      </c>
      <c r="H9938">
        <v>8.8888888999999999E-2</v>
      </c>
      <c r="I9938">
        <v>0.108333333</v>
      </c>
      <c r="J9938">
        <v>0</v>
      </c>
      <c r="K9938">
        <v>0</v>
      </c>
      <c r="L9938" t="s">
        <v>59</v>
      </c>
      <c r="M9938">
        <v>1</v>
      </c>
      <c r="N9938">
        <v>1</v>
      </c>
      <c r="O9938">
        <v>5</v>
      </c>
      <c r="P9938">
        <v>1</v>
      </c>
      <c r="Q9938" t="s">
        <v>51</v>
      </c>
      <c r="R9938" t="b">
        <f>FALSE()</f>
        <v>0</v>
      </c>
      <c r="S9938" t="b">
        <f t="shared" si="1006"/>
        <v>0</v>
      </c>
      <c r="T9938">
        <v>0</v>
      </c>
      <c r="U9938">
        <v>0</v>
      </c>
      <c r="V9938">
        <v>1</v>
      </c>
    </row>
    <row r="9939" spans="1:22" ht="15" customHeight="1" x14ac:dyDescent="0.25">
      <c r="A9939">
        <v>9938</v>
      </c>
      <c r="B9939">
        <v>0</v>
      </c>
      <c r="C9939">
        <v>0</v>
      </c>
      <c r="D9939">
        <v>0</v>
      </c>
      <c r="E9939">
        <v>0</v>
      </c>
      <c r="F9939">
        <v>1</v>
      </c>
      <c r="G9939">
        <v>0</v>
      </c>
      <c r="H9939">
        <v>0.2</v>
      </c>
      <c r="I9939">
        <v>0.2</v>
      </c>
      <c r="J9939">
        <v>0</v>
      </c>
      <c r="K9939">
        <v>0</v>
      </c>
      <c r="L9939" t="s">
        <v>62</v>
      </c>
      <c r="M9939">
        <v>3</v>
      </c>
      <c r="N9939">
        <v>3</v>
      </c>
      <c r="O9939">
        <v>1</v>
      </c>
      <c r="P9939">
        <v>8</v>
      </c>
      <c r="Q9939" t="s">
        <v>52</v>
      </c>
      <c r="R9939" t="b">
        <f>FALSE()</f>
        <v>0</v>
      </c>
      <c r="S9939" t="b">
        <f t="shared" si="1006"/>
        <v>0</v>
      </c>
      <c r="T9939">
        <v>0</v>
      </c>
      <c r="U9939">
        <v>0</v>
      </c>
      <c r="V9939">
        <v>0</v>
      </c>
    </row>
    <row r="9940" spans="1:22" ht="15" customHeight="1" x14ac:dyDescent="0.25">
      <c r="A9940">
        <v>9939</v>
      </c>
      <c r="B9940">
        <v>0</v>
      </c>
      <c r="C9940">
        <v>0</v>
      </c>
      <c r="D9940">
        <v>0</v>
      </c>
      <c r="E9940">
        <v>0</v>
      </c>
      <c r="F9940">
        <v>5</v>
      </c>
      <c r="G9940">
        <v>375</v>
      </c>
      <c r="H9940">
        <v>0</v>
      </c>
      <c r="I9940">
        <v>0.04</v>
      </c>
      <c r="J9940">
        <v>0</v>
      </c>
      <c r="K9940">
        <v>0</v>
      </c>
      <c r="L9940" t="s">
        <v>59</v>
      </c>
      <c r="M9940">
        <v>1</v>
      </c>
      <c r="N9940">
        <v>1</v>
      </c>
      <c r="O9940">
        <v>3</v>
      </c>
      <c r="P9940">
        <v>10</v>
      </c>
      <c r="Q9940" t="s">
        <v>51</v>
      </c>
      <c r="R9940" t="b">
        <f>TRUE()</f>
        <v>1</v>
      </c>
      <c r="S9940" t="b">
        <f t="shared" si="1006"/>
        <v>0</v>
      </c>
      <c r="T9940">
        <v>0</v>
      </c>
      <c r="U9940">
        <v>1</v>
      </c>
      <c r="V9940">
        <v>1</v>
      </c>
    </row>
    <row r="9941" spans="1:22" ht="15" customHeight="1" x14ac:dyDescent="0.25">
      <c r="A9941">
        <v>9940</v>
      </c>
      <c r="B9941">
        <v>14</v>
      </c>
      <c r="C9941">
        <v>352.10714289999999</v>
      </c>
      <c r="D9941">
        <v>2</v>
      </c>
      <c r="E9941">
        <v>759</v>
      </c>
      <c r="F9941">
        <v>64</v>
      </c>
      <c r="G9941">
        <v>3660.3428749999998</v>
      </c>
      <c r="H9941">
        <v>1.4155251000000001E-2</v>
      </c>
      <c r="I9941">
        <v>2.3835616E-2</v>
      </c>
      <c r="J9941">
        <v>9.6410674570000001</v>
      </c>
      <c r="K9941">
        <v>0</v>
      </c>
      <c r="L9941" t="s">
        <v>59</v>
      </c>
      <c r="M9941">
        <v>3</v>
      </c>
      <c r="N9941">
        <v>2</v>
      </c>
      <c r="O9941">
        <v>3</v>
      </c>
      <c r="P9941">
        <v>2</v>
      </c>
      <c r="Q9941" t="s">
        <v>51</v>
      </c>
      <c r="R9941" t="b">
        <f>TRUE()</f>
        <v>1</v>
      </c>
      <c r="S9941" t="b">
        <f>TRUE()</f>
        <v>1</v>
      </c>
      <c r="T9941">
        <v>1</v>
      </c>
      <c r="U9941">
        <v>1</v>
      </c>
      <c r="V9941">
        <v>1</v>
      </c>
    </row>
    <row r="9942" spans="1:22" ht="15" customHeight="1" x14ac:dyDescent="0.25">
      <c r="A9942">
        <v>9941</v>
      </c>
      <c r="B9942">
        <v>4</v>
      </c>
      <c r="C9942">
        <v>63</v>
      </c>
      <c r="D9942">
        <v>0</v>
      </c>
      <c r="E9942">
        <v>0</v>
      </c>
      <c r="F9942">
        <v>10</v>
      </c>
      <c r="G9942">
        <v>565.5</v>
      </c>
      <c r="H9942">
        <v>0</v>
      </c>
      <c r="I9942">
        <v>1.5384615000000001E-2</v>
      </c>
      <c r="J9942">
        <v>0</v>
      </c>
      <c r="K9942">
        <v>0</v>
      </c>
      <c r="L9942" t="s">
        <v>62</v>
      </c>
      <c r="M9942">
        <v>8</v>
      </c>
      <c r="N9942">
        <v>13</v>
      </c>
      <c r="O9942">
        <v>9</v>
      </c>
      <c r="P9942">
        <v>20</v>
      </c>
      <c r="Q9942" t="s">
        <v>61</v>
      </c>
      <c r="R9942" t="b">
        <f>FALSE()</f>
        <v>0</v>
      </c>
      <c r="S9942" t="b">
        <f t="shared" ref="S9942:S9953" si="1007">FALSE()</f>
        <v>0</v>
      </c>
      <c r="T9942">
        <v>0</v>
      </c>
      <c r="U9942">
        <v>0</v>
      </c>
      <c r="V9942">
        <v>0</v>
      </c>
    </row>
    <row r="9943" spans="1:22" ht="15" customHeight="1" x14ac:dyDescent="0.25">
      <c r="A9943">
        <v>9942</v>
      </c>
      <c r="B9943">
        <v>0</v>
      </c>
      <c r="C9943">
        <v>0</v>
      </c>
      <c r="D9943">
        <v>0</v>
      </c>
      <c r="E9943">
        <v>0</v>
      </c>
      <c r="F9943">
        <v>58</v>
      </c>
      <c r="G9943">
        <v>2021.320833</v>
      </c>
      <c r="H9943">
        <v>5.1724140000000002E-3</v>
      </c>
      <c r="I9943">
        <v>3.1609195E-2</v>
      </c>
      <c r="J9943">
        <v>0</v>
      </c>
      <c r="K9943">
        <v>0</v>
      </c>
      <c r="L9943" t="s">
        <v>59</v>
      </c>
      <c r="M9943">
        <v>2</v>
      </c>
      <c r="N9943">
        <v>2</v>
      </c>
      <c r="O9943">
        <v>1</v>
      </c>
      <c r="P9943">
        <v>2</v>
      </c>
      <c r="Q9943" t="s">
        <v>51</v>
      </c>
      <c r="R9943" t="b">
        <f>FALSE()</f>
        <v>0</v>
      </c>
      <c r="S9943" t="b">
        <f t="shared" si="1007"/>
        <v>0</v>
      </c>
      <c r="T9943">
        <v>0</v>
      </c>
      <c r="U9943">
        <v>0</v>
      </c>
      <c r="V9943">
        <v>1</v>
      </c>
    </row>
    <row r="9944" spans="1:22" ht="15" customHeight="1" x14ac:dyDescent="0.25">
      <c r="A9944">
        <v>9943</v>
      </c>
      <c r="B9944">
        <v>0</v>
      </c>
      <c r="C9944">
        <v>0</v>
      </c>
      <c r="D9944">
        <v>0</v>
      </c>
      <c r="E9944">
        <v>0</v>
      </c>
      <c r="F9944">
        <v>3</v>
      </c>
      <c r="G9944">
        <v>20</v>
      </c>
      <c r="H9944">
        <v>0</v>
      </c>
      <c r="I9944">
        <v>6.6666666999999999E-2</v>
      </c>
      <c r="J9944">
        <v>0</v>
      </c>
      <c r="K9944">
        <v>0</v>
      </c>
      <c r="L9944" t="s">
        <v>62</v>
      </c>
      <c r="M9944">
        <v>2</v>
      </c>
      <c r="N9944">
        <v>4</v>
      </c>
      <c r="O9944">
        <v>3</v>
      </c>
      <c r="P9944">
        <v>2</v>
      </c>
      <c r="Q9944" t="s">
        <v>51</v>
      </c>
      <c r="R9944" t="b">
        <f>FALSE()</f>
        <v>0</v>
      </c>
      <c r="S9944" t="b">
        <f t="shared" si="1007"/>
        <v>0</v>
      </c>
      <c r="T9944">
        <v>0</v>
      </c>
      <c r="U9944">
        <v>0</v>
      </c>
      <c r="V9944">
        <v>1</v>
      </c>
    </row>
    <row r="9945" spans="1:22" ht="15" customHeight="1" x14ac:dyDescent="0.25">
      <c r="A9945">
        <v>9944</v>
      </c>
      <c r="B9945">
        <v>0</v>
      </c>
      <c r="C9945">
        <v>0</v>
      </c>
      <c r="D9945">
        <v>0</v>
      </c>
      <c r="E9945">
        <v>0</v>
      </c>
      <c r="F9945">
        <v>1</v>
      </c>
      <c r="G9945">
        <v>0</v>
      </c>
      <c r="H9945">
        <v>0.2</v>
      </c>
      <c r="I9945">
        <v>0.2</v>
      </c>
      <c r="J9945">
        <v>0</v>
      </c>
      <c r="K9945">
        <v>0</v>
      </c>
      <c r="L9945" t="s">
        <v>59</v>
      </c>
      <c r="M9945">
        <v>1</v>
      </c>
      <c r="N9945">
        <v>1</v>
      </c>
      <c r="O9945">
        <v>1</v>
      </c>
      <c r="P9945">
        <v>20</v>
      </c>
      <c r="Q9945" t="s">
        <v>51</v>
      </c>
      <c r="R9945" t="b">
        <f>FALSE()</f>
        <v>0</v>
      </c>
      <c r="S9945" t="b">
        <f t="shared" si="1007"/>
        <v>0</v>
      </c>
      <c r="T9945">
        <v>0</v>
      </c>
      <c r="U9945">
        <v>0</v>
      </c>
      <c r="V9945">
        <v>1</v>
      </c>
    </row>
    <row r="9946" spans="1:22" ht="15" customHeight="1" x14ac:dyDescent="0.25">
      <c r="A9946">
        <v>9945</v>
      </c>
      <c r="B9946">
        <v>0</v>
      </c>
      <c r="C9946">
        <v>0</v>
      </c>
      <c r="D9946">
        <v>0</v>
      </c>
      <c r="E9946">
        <v>0</v>
      </c>
      <c r="F9946">
        <v>4</v>
      </c>
      <c r="G9946">
        <v>97.5</v>
      </c>
      <c r="H9946">
        <v>0.1</v>
      </c>
      <c r="I9946">
        <v>0.125</v>
      </c>
      <c r="J9946">
        <v>0</v>
      </c>
      <c r="K9946">
        <v>0</v>
      </c>
      <c r="L9946" t="s">
        <v>59</v>
      </c>
      <c r="M9946">
        <v>3</v>
      </c>
      <c r="N9946">
        <v>2</v>
      </c>
      <c r="O9946">
        <v>6</v>
      </c>
      <c r="P9946">
        <v>13</v>
      </c>
      <c r="Q9946" t="s">
        <v>51</v>
      </c>
      <c r="R9946" t="b">
        <f>FALSE()</f>
        <v>0</v>
      </c>
      <c r="S9946" t="b">
        <f t="shared" si="1007"/>
        <v>0</v>
      </c>
      <c r="T9946">
        <v>0</v>
      </c>
      <c r="U9946">
        <v>0</v>
      </c>
      <c r="V9946">
        <v>1</v>
      </c>
    </row>
    <row r="9947" spans="1:22" ht="15" customHeight="1" x14ac:dyDescent="0.25">
      <c r="A9947">
        <v>9946</v>
      </c>
      <c r="B9947">
        <v>0</v>
      </c>
      <c r="C9947">
        <v>0</v>
      </c>
      <c r="D9947">
        <v>0</v>
      </c>
      <c r="E9947">
        <v>0</v>
      </c>
      <c r="F9947">
        <v>68</v>
      </c>
      <c r="G9947">
        <v>2614.2097220000001</v>
      </c>
      <c r="H9947">
        <v>0</v>
      </c>
      <c r="I9947">
        <v>6.9421489999999999E-3</v>
      </c>
      <c r="J9947">
        <v>0</v>
      </c>
      <c r="K9947">
        <v>0</v>
      </c>
      <c r="L9947" t="s">
        <v>59</v>
      </c>
      <c r="M9947">
        <v>2</v>
      </c>
      <c r="N9947">
        <v>2</v>
      </c>
      <c r="O9947">
        <v>1</v>
      </c>
      <c r="P9947">
        <v>3</v>
      </c>
      <c r="Q9947" t="s">
        <v>51</v>
      </c>
      <c r="R9947" t="b">
        <f>TRUE()</f>
        <v>1</v>
      </c>
      <c r="S9947" t="b">
        <f t="shared" si="1007"/>
        <v>0</v>
      </c>
      <c r="T9947">
        <v>0</v>
      </c>
      <c r="U9947">
        <v>1</v>
      </c>
      <c r="V9947">
        <v>1</v>
      </c>
    </row>
    <row r="9948" spans="1:22" ht="15" customHeight="1" x14ac:dyDescent="0.25">
      <c r="A9948">
        <v>9947</v>
      </c>
      <c r="B9948">
        <v>0</v>
      </c>
      <c r="C9948">
        <v>0</v>
      </c>
      <c r="D9948">
        <v>0</v>
      </c>
      <c r="E9948">
        <v>0</v>
      </c>
      <c r="F9948">
        <v>17</v>
      </c>
      <c r="G9948">
        <v>308.25</v>
      </c>
      <c r="H9948">
        <v>2.3529412E-2</v>
      </c>
      <c r="I9948">
        <v>6.4705882000000006E-2</v>
      </c>
      <c r="J9948">
        <v>0</v>
      </c>
      <c r="K9948">
        <v>0</v>
      </c>
      <c r="L9948" t="s">
        <v>59</v>
      </c>
      <c r="M9948">
        <v>2</v>
      </c>
      <c r="N9948">
        <v>2</v>
      </c>
      <c r="O9948">
        <v>1</v>
      </c>
      <c r="P9948">
        <v>13</v>
      </c>
      <c r="Q9948" t="s">
        <v>51</v>
      </c>
      <c r="R9948" t="b">
        <f>FALSE()</f>
        <v>0</v>
      </c>
      <c r="S9948" t="b">
        <f t="shared" si="1007"/>
        <v>0</v>
      </c>
      <c r="T9948">
        <v>0</v>
      </c>
      <c r="U9948">
        <v>0</v>
      </c>
      <c r="V9948">
        <v>1</v>
      </c>
    </row>
    <row r="9949" spans="1:22" ht="15" customHeight="1" x14ac:dyDescent="0.25">
      <c r="A9949">
        <v>9948</v>
      </c>
      <c r="B9949">
        <v>0</v>
      </c>
      <c r="C9949">
        <v>0</v>
      </c>
      <c r="D9949">
        <v>0</v>
      </c>
      <c r="E9949">
        <v>0</v>
      </c>
      <c r="F9949">
        <v>39</v>
      </c>
      <c r="G9949">
        <v>1020.0138889999999</v>
      </c>
      <c r="H9949">
        <v>5.4054050000000003E-3</v>
      </c>
      <c r="I9949">
        <v>1.4226044E-2</v>
      </c>
      <c r="J9949">
        <v>0</v>
      </c>
      <c r="K9949">
        <v>0</v>
      </c>
      <c r="L9949" t="s">
        <v>62</v>
      </c>
      <c r="M9949">
        <v>3</v>
      </c>
      <c r="N9949">
        <v>2</v>
      </c>
      <c r="O9949">
        <v>7</v>
      </c>
      <c r="P9949">
        <v>1</v>
      </c>
      <c r="Q9949" t="s">
        <v>51</v>
      </c>
      <c r="R9949" t="b">
        <f>TRUE()</f>
        <v>1</v>
      </c>
      <c r="S9949" t="b">
        <f t="shared" si="1007"/>
        <v>0</v>
      </c>
      <c r="T9949">
        <v>0</v>
      </c>
      <c r="U9949">
        <v>1</v>
      </c>
      <c r="V9949">
        <v>1</v>
      </c>
    </row>
    <row r="9950" spans="1:22" ht="15" customHeight="1" x14ac:dyDescent="0.25">
      <c r="A9950">
        <v>9949</v>
      </c>
      <c r="B9950">
        <v>0</v>
      </c>
      <c r="C9950">
        <v>0</v>
      </c>
      <c r="D9950">
        <v>0</v>
      </c>
      <c r="E9950">
        <v>0</v>
      </c>
      <c r="F9950">
        <v>3</v>
      </c>
      <c r="G9950">
        <v>0</v>
      </c>
      <c r="H9950">
        <v>0.2</v>
      </c>
      <c r="I9950">
        <v>0.2</v>
      </c>
      <c r="J9950">
        <v>0</v>
      </c>
      <c r="K9950">
        <v>0</v>
      </c>
      <c r="L9950" t="s">
        <v>59</v>
      </c>
      <c r="M9950">
        <v>2</v>
      </c>
      <c r="N9950">
        <v>7</v>
      </c>
      <c r="O9950">
        <v>2</v>
      </c>
      <c r="P9950">
        <v>1</v>
      </c>
      <c r="Q9950" t="s">
        <v>51</v>
      </c>
      <c r="R9950" t="b">
        <f>FALSE()</f>
        <v>0</v>
      </c>
      <c r="S9950" t="b">
        <f t="shared" si="1007"/>
        <v>0</v>
      </c>
      <c r="T9950">
        <v>0</v>
      </c>
      <c r="U9950">
        <v>0</v>
      </c>
      <c r="V9950">
        <v>1</v>
      </c>
    </row>
    <row r="9951" spans="1:22" ht="15" customHeight="1" x14ac:dyDescent="0.25">
      <c r="A9951">
        <v>9950</v>
      </c>
      <c r="B9951">
        <v>0</v>
      </c>
      <c r="C9951">
        <v>0</v>
      </c>
      <c r="D9951">
        <v>0</v>
      </c>
      <c r="E9951">
        <v>0</v>
      </c>
      <c r="F9951">
        <v>1</v>
      </c>
      <c r="G9951">
        <v>0</v>
      </c>
      <c r="H9951">
        <v>0.2</v>
      </c>
      <c r="I9951">
        <v>0.2</v>
      </c>
      <c r="J9951">
        <v>0</v>
      </c>
      <c r="K9951">
        <v>0</v>
      </c>
      <c r="L9951" t="s">
        <v>59</v>
      </c>
      <c r="M9951">
        <v>2</v>
      </c>
      <c r="N9951">
        <v>6</v>
      </c>
      <c r="O9951">
        <v>1</v>
      </c>
      <c r="P9951">
        <v>1</v>
      </c>
      <c r="Q9951" t="s">
        <v>51</v>
      </c>
      <c r="R9951" t="b">
        <f>FALSE()</f>
        <v>0</v>
      </c>
      <c r="S9951" t="b">
        <f t="shared" si="1007"/>
        <v>0</v>
      </c>
      <c r="T9951">
        <v>0</v>
      </c>
      <c r="U9951">
        <v>0</v>
      </c>
      <c r="V9951">
        <v>1</v>
      </c>
    </row>
    <row r="9952" spans="1:22" ht="15" customHeight="1" x14ac:dyDescent="0.25">
      <c r="A9952">
        <v>9951</v>
      </c>
      <c r="B9952">
        <v>0</v>
      </c>
      <c r="C9952">
        <v>0</v>
      </c>
      <c r="D9952">
        <v>0</v>
      </c>
      <c r="E9952">
        <v>0</v>
      </c>
      <c r="F9952">
        <v>6</v>
      </c>
      <c r="G9952">
        <v>93</v>
      </c>
      <c r="H9952">
        <v>6.6666666999999999E-2</v>
      </c>
      <c r="I9952">
        <v>8.3333332999999996E-2</v>
      </c>
      <c r="J9952">
        <v>0</v>
      </c>
      <c r="K9952">
        <v>0</v>
      </c>
      <c r="L9952" t="s">
        <v>59</v>
      </c>
      <c r="M9952">
        <v>4</v>
      </c>
      <c r="N9952">
        <v>2</v>
      </c>
      <c r="O9952">
        <v>3</v>
      </c>
      <c r="P9952">
        <v>13</v>
      </c>
      <c r="Q9952" t="s">
        <v>51</v>
      </c>
      <c r="R9952" t="b">
        <f>FALSE()</f>
        <v>0</v>
      </c>
      <c r="S9952" t="b">
        <f t="shared" si="1007"/>
        <v>0</v>
      </c>
      <c r="T9952">
        <v>0</v>
      </c>
      <c r="U9952">
        <v>0</v>
      </c>
      <c r="V9952">
        <v>1</v>
      </c>
    </row>
    <row r="9953" spans="1:22" ht="15" customHeight="1" x14ac:dyDescent="0.25">
      <c r="A9953">
        <v>9952</v>
      </c>
      <c r="B9953">
        <v>3</v>
      </c>
      <c r="C9953">
        <v>74</v>
      </c>
      <c r="D9953">
        <v>0</v>
      </c>
      <c r="E9953">
        <v>0</v>
      </c>
      <c r="F9953">
        <v>258</v>
      </c>
      <c r="G9953">
        <v>5154.7770929999997</v>
      </c>
      <c r="H9953">
        <v>2.3166020000000001E-3</v>
      </c>
      <c r="I9953">
        <v>1.1675428999999999E-2</v>
      </c>
      <c r="J9953">
        <v>0</v>
      </c>
      <c r="K9953">
        <v>0</v>
      </c>
      <c r="L9953" t="s">
        <v>62</v>
      </c>
      <c r="M9953">
        <v>2</v>
      </c>
      <c r="N9953">
        <v>2</v>
      </c>
      <c r="O9953">
        <v>2</v>
      </c>
      <c r="P9953">
        <v>1</v>
      </c>
      <c r="Q9953" t="s">
        <v>51</v>
      </c>
      <c r="R9953" t="b">
        <f>FALSE()</f>
        <v>0</v>
      </c>
      <c r="S9953" t="b">
        <f t="shared" si="1007"/>
        <v>0</v>
      </c>
      <c r="T9953">
        <v>0</v>
      </c>
      <c r="U9953">
        <v>0</v>
      </c>
      <c r="V9953">
        <v>1</v>
      </c>
    </row>
    <row r="9954" spans="1:22" ht="15" customHeight="1" x14ac:dyDescent="0.25">
      <c r="A9954">
        <v>9953</v>
      </c>
      <c r="B9954">
        <v>1</v>
      </c>
      <c r="C9954">
        <v>64.5</v>
      </c>
      <c r="D9954">
        <v>0</v>
      </c>
      <c r="E9954">
        <v>0</v>
      </c>
      <c r="F9954">
        <v>32</v>
      </c>
      <c r="G9954">
        <v>1443.6416670000001</v>
      </c>
      <c r="H9954">
        <v>0</v>
      </c>
      <c r="I9954">
        <v>1.0784314E-2</v>
      </c>
      <c r="J9954">
        <v>111.2629939</v>
      </c>
      <c r="K9954">
        <v>0</v>
      </c>
      <c r="L9954" t="s">
        <v>59</v>
      </c>
      <c r="M9954">
        <v>2</v>
      </c>
      <c r="N9954">
        <v>2</v>
      </c>
      <c r="O9954">
        <v>1</v>
      </c>
      <c r="P9954">
        <v>2</v>
      </c>
      <c r="Q9954" t="s">
        <v>51</v>
      </c>
      <c r="R9954" t="b">
        <f>TRUE()</f>
        <v>1</v>
      </c>
      <c r="S9954" t="b">
        <f>TRUE()</f>
        <v>1</v>
      </c>
      <c r="T9954">
        <v>1</v>
      </c>
      <c r="U9954">
        <v>1</v>
      </c>
      <c r="V9954">
        <v>1</v>
      </c>
    </row>
    <row r="9955" spans="1:22" ht="15" customHeight="1" x14ac:dyDescent="0.25">
      <c r="A9955">
        <v>9954</v>
      </c>
      <c r="B9955">
        <v>0</v>
      </c>
      <c r="C9955">
        <v>0</v>
      </c>
      <c r="D9955">
        <v>0</v>
      </c>
      <c r="E9955">
        <v>0</v>
      </c>
      <c r="F9955">
        <v>8</v>
      </c>
      <c r="G9955">
        <v>480</v>
      </c>
      <c r="H9955">
        <v>0</v>
      </c>
      <c r="I9955">
        <v>2.8571428999999999E-2</v>
      </c>
      <c r="J9955">
        <v>14.137475200000001</v>
      </c>
      <c r="K9955">
        <v>0</v>
      </c>
      <c r="L9955" t="s">
        <v>59</v>
      </c>
      <c r="M9955">
        <v>1</v>
      </c>
      <c r="N9955">
        <v>1</v>
      </c>
      <c r="O9955">
        <v>2</v>
      </c>
      <c r="P9955">
        <v>3</v>
      </c>
      <c r="Q9955" t="s">
        <v>52</v>
      </c>
      <c r="R9955" t="b">
        <f>TRUE()</f>
        <v>1</v>
      </c>
      <c r="S9955" t="b">
        <f>TRUE()</f>
        <v>1</v>
      </c>
      <c r="T9955">
        <v>1</v>
      </c>
      <c r="U9955">
        <v>1</v>
      </c>
      <c r="V9955">
        <v>0</v>
      </c>
    </row>
    <row r="9956" spans="1:22" ht="15" customHeight="1" x14ac:dyDescent="0.25">
      <c r="A9956">
        <v>9955</v>
      </c>
      <c r="B9956">
        <v>0</v>
      </c>
      <c r="C9956">
        <v>0</v>
      </c>
      <c r="D9956">
        <v>0</v>
      </c>
      <c r="E9956">
        <v>0</v>
      </c>
      <c r="F9956">
        <v>26</v>
      </c>
      <c r="G9956">
        <v>548.26785710000001</v>
      </c>
      <c r="H9956">
        <v>2.4E-2</v>
      </c>
      <c r="I9956">
        <v>4.6666667000000002E-2</v>
      </c>
      <c r="J9956">
        <v>0</v>
      </c>
      <c r="K9956">
        <v>0</v>
      </c>
      <c r="L9956" t="s">
        <v>59</v>
      </c>
      <c r="M9956">
        <v>1</v>
      </c>
      <c r="N9956">
        <v>2</v>
      </c>
      <c r="O9956">
        <v>6</v>
      </c>
      <c r="P9956">
        <v>2</v>
      </c>
      <c r="Q9956" t="s">
        <v>51</v>
      </c>
      <c r="R9956" t="b">
        <f>FALSE()</f>
        <v>0</v>
      </c>
      <c r="S9956" t="b">
        <f>FALSE()</f>
        <v>0</v>
      </c>
      <c r="T9956">
        <v>0</v>
      </c>
      <c r="U9956">
        <v>0</v>
      </c>
      <c r="V9956">
        <v>1</v>
      </c>
    </row>
    <row r="9957" spans="1:22" ht="15" customHeight="1" x14ac:dyDescent="0.25">
      <c r="A9957">
        <v>9956</v>
      </c>
      <c r="B9957">
        <v>0</v>
      </c>
      <c r="C9957">
        <v>0</v>
      </c>
      <c r="D9957">
        <v>0</v>
      </c>
      <c r="E9957">
        <v>0</v>
      </c>
      <c r="F9957">
        <v>31</v>
      </c>
      <c r="G9957">
        <v>828.25</v>
      </c>
      <c r="H9957">
        <v>1.2903226E-2</v>
      </c>
      <c r="I9957">
        <v>3.0107526999999999E-2</v>
      </c>
      <c r="J9957">
        <v>0</v>
      </c>
      <c r="K9957">
        <v>0</v>
      </c>
      <c r="L9957" t="s">
        <v>59</v>
      </c>
      <c r="M9957">
        <v>2</v>
      </c>
      <c r="N9957">
        <v>2</v>
      </c>
      <c r="O9957">
        <v>9</v>
      </c>
      <c r="P9957">
        <v>2</v>
      </c>
      <c r="Q9957" t="s">
        <v>52</v>
      </c>
      <c r="R9957" t="b">
        <f>TRUE()</f>
        <v>1</v>
      </c>
      <c r="S9957" t="b">
        <f>FALSE()</f>
        <v>0</v>
      </c>
      <c r="T9957">
        <v>0</v>
      </c>
      <c r="U9957">
        <v>1</v>
      </c>
      <c r="V9957">
        <v>0</v>
      </c>
    </row>
    <row r="9958" spans="1:22" ht="15" customHeight="1" x14ac:dyDescent="0.25">
      <c r="A9958">
        <v>9957</v>
      </c>
      <c r="B9958">
        <v>10</v>
      </c>
      <c r="C9958">
        <v>132.7222222</v>
      </c>
      <c r="D9958">
        <v>1</v>
      </c>
      <c r="E9958">
        <v>104</v>
      </c>
      <c r="F9958">
        <v>103</v>
      </c>
      <c r="G9958">
        <v>3608.3467519999999</v>
      </c>
      <c r="H9958">
        <v>0</v>
      </c>
      <c r="I9958">
        <v>7.9056049999999996E-3</v>
      </c>
      <c r="J9958">
        <v>14.699601149999999</v>
      </c>
      <c r="K9958">
        <v>0</v>
      </c>
      <c r="L9958" t="s">
        <v>59</v>
      </c>
      <c r="M9958">
        <v>2</v>
      </c>
      <c r="N9958">
        <v>10</v>
      </c>
      <c r="O9958">
        <v>7</v>
      </c>
      <c r="P9958">
        <v>2</v>
      </c>
      <c r="Q9958" t="s">
        <v>51</v>
      </c>
      <c r="R9958" t="b">
        <f>FALSE()</f>
        <v>0</v>
      </c>
      <c r="S9958" t="b">
        <f>FALSE()</f>
        <v>0</v>
      </c>
      <c r="T9958">
        <v>0</v>
      </c>
      <c r="U9958">
        <v>0</v>
      </c>
      <c r="V9958">
        <v>1</v>
      </c>
    </row>
    <row r="9959" spans="1:22" ht="15" customHeight="1" x14ac:dyDescent="0.25">
      <c r="A9959">
        <v>9958</v>
      </c>
      <c r="B9959">
        <v>1</v>
      </c>
      <c r="C9959">
        <v>19.833333329999999</v>
      </c>
      <c r="D9959">
        <v>0</v>
      </c>
      <c r="E9959">
        <v>0</v>
      </c>
      <c r="F9959">
        <v>17</v>
      </c>
      <c r="G9959">
        <v>545.08333330000005</v>
      </c>
      <c r="H9959">
        <v>0</v>
      </c>
      <c r="I9959">
        <v>6.2500000000000003E-3</v>
      </c>
      <c r="J9959">
        <v>9.8363580249999991</v>
      </c>
      <c r="K9959">
        <v>0</v>
      </c>
      <c r="L9959" t="s">
        <v>59</v>
      </c>
      <c r="M9959">
        <v>3</v>
      </c>
      <c r="N9959">
        <v>2</v>
      </c>
      <c r="O9959">
        <v>5</v>
      </c>
      <c r="P9959">
        <v>2</v>
      </c>
      <c r="Q9959" t="s">
        <v>52</v>
      </c>
      <c r="R9959" t="b">
        <f>FALSE()</f>
        <v>0</v>
      </c>
      <c r="S9959" t="b">
        <f>TRUE()</f>
        <v>1</v>
      </c>
      <c r="T9959">
        <v>1</v>
      </c>
      <c r="U9959">
        <v>0</v>
      </c>
      <c r="V9959">
        <v>0</v>
      </c>
    </row>
    <row r="9960" spans="1:22" ht="15" customHeight="1" x14ac:dyDescent="0.25">
      <c r="A9960">
        <v>9959</v>
      </c>
      <c r="B9960">
        <v>16</v>
      </c>
      <c r="C9960">
        <v>301.13690480000002</v>
      </c>
      <c r="D9960">
        <v>4</v>
      </c>
      <c r="E9960">
        <v>886.5</v>
      </c>
      <c r="F9960">
        <v>78</v>
      </c>
      <c r="G9960">
        <v>5097.4183300000004</v>
      </c>
      <c r="H9960">
        <v>1.4132103999999999E-2</v>
      </c>
      <c r="I9960">
        <v>3.0390423999999999E-2</v>
      </c>
      <c r="J9960">
        <v>7.2968890740000001</v>
      </c>
      <c r="K9960">
        <v>0</v>
      </c>
      <c r="L9960" t="s">
        <v>59</v>
      </c>
      <c r="M9960">
        <v>3</v>
      </c>
      <c r="N9960">
        <v>2</v>
      </c>
      <c r="O9960">
        <v>2</v>
      </c>
      <c r="P9960">
        <v>2</v>
      </c>
      <c r="Q9960" t="s">
        <v>51</v>
      </c>
      <c r="R9960" t="b">
        <f>TRUE()</f>
        <v>1</v>
      </c>
      <c r="S9960" t="b">
        <f>TRUE()</f>
        <v>1</v>
      </c>
      <c r="T9960">
        <v>1</v>
      </c>
      <c r="U9960">
        <v>1</v>
      </c>
      <c r="V9960">
        <v>1</v>
      </c>
    </row>
    <row r="9961" spans="1:22" ht="15" customHeight="1" x14ac:dyDescent="0.25">
      <c r="A9961">
        <v>9960</v>
      </c>
      <c r="B9961">
        <v>17</v>
      </c>
      <c r="C9961">
        <v>446.93333330000002</v>
      </c>
      <c r="D9961">
        <v>8</v>
      </c>
      <c r="E9961">
        <v>597.58333330000005</v>
      </c>
      <c r="F9961">
        <v>62</v>
      </c>
      <c r="G9961">
        <v>2350.6678569999999</v>
      </c>
      <c r="H9961">
        <v>7.4525750000000003E-3</v>
      </c>
      <c r="I9961">
        <v>3.3986813999999997E-2</v>
      </c>
      <c r="J9961">
        <v>79.484039330000002</v>
      </c>
      <c r="K9961">
        <v>0</v>
      </c>
      <c r="L9961" t="s">
        <v>62</v>
      </c>
      <c r="M9961">
        <v>1</v>
      </c>
      <c r="N9961">
        <v>1</v>
      </c>
      <c r="O9961">
        <v>7</v>
      </c>
      <c r="P9961">
        <v>10</v>
      </c>
      <c r="Q9961" t="s">
        <v>51</v>
      </c>
      <c r="R9961" t="b">
        <f>FALSE()</f>
        <v>0</v>
      </c>
      <c r="S9961" t="b">
        <f>FALSE()</f>
        <v>0</v>
      </c>
      <c r="T9961">
        <v>0</v>
      </c>
      <c r="U9961">
        <v>0</v>
      </c>
      <c r="V9961">
        <v>1</v>
      </c>
    </row>
    <row r="9962" spans="1:22" ht="15" customHeight="1" x14ac:dyDescent="0.25">
      <c r="A9962">
        <v>9961</v>
      </c>
      <c r="B9962">
        <v>0</v>
      </c>
      <c r="C9962">
        <v>0</v>
      </c>
      <c r="D9962">
        <v>0</v>
      </c>
      <c r="E9962">
        <v>0</v>
      </c>
      <c r="F9962">
        <v>13</v>
      </c>
      <c r="G9962">
        <v>129.5</v>
      </c>
      <c r="H9962">
        <v>1.5384615000000001E-2</v>
      </c>
      <c r="I9962">
        <v>5.3846154E-2</v>
      </c>
      <c r="J9962">
        <v>0</v>
      </c>
      <c r="K9962">
        <v>0</v>
      </c>
      <c r="L9962" t="s">
        <v>59</v>
      </c>
      <c r="M9962">
        <v>2</v>
      </c>
      <c r="N9962">
        <v>2</v>
      </c>
      <c r="O9962">
        <v>3</v>
      </c>
      <c r="P9962">
        <v>1</v>
      </c>
      <c r="Q9962" t="s">
        <v>51</v>
      </c>
      <c r="R9962" t="b">
        <f>FALSE()</f>
        <v>0</v>
      </c>
      <c r="S9962" t="b">
        <f>FALSE()</f>
        <v>0</v>
      </c>
      <c r="T9962">
        <v>0</v>
      </c>
      <c r="U9962">
        <v>0</v>
      </c>
      <c r="V9962">
        <v>1</v>
      </c>
    </row>
    <row r="9963" spans="1:22" ht="15" customHeight="1" x14ac:dyDescent="0.25">
      <c r="A9963">
        <v>9962</v>
      </c>
      <c r="B9963">
        <v>1</v>
      </c>
      <c r="C9963">
        <v>0</v>
      </c>
      <c r="D9963">
        <v>2</v>
      </c>
      <c r="E9963">
        <v>10</v>
      </c>
      <c r="F9963">
        <v>69</v>
      </c>
      <c r="G9963">
        <v>1310.6369050000001</v>
      </c>
      <c r="H9963">
        <v>1.0869564999999999E-2</v>
      </c>
      <c r="I9963">
        <v>3.2793149000000001E-2</v>
      </c>
      <c r="J9963">
        <v>0</v>
      </c>
      <c r="K9963">
        <v>0</v>
      </c>
      <c r="L9963" t="s">
        <v>59</v>
      </c>
      <c r="M9963">
        <v>2</v>
      </c>
      <c r="N9963">
        <v>3</v>
      </c>
      <c r="O9963">
        <v>1</v>
      </c>
      <c r="P9963">
        <v>3</v>
      </c>
      <c r="Q9963" t="s">
        <v>51</v>
      </c>
      <c r="R9963" t="b">
        <f>TRUE()</f>
        <v>1</v>
      </c>
      <c r="S9963" t="b">
        <f>FALSE()</f>
        <v>0</v>
      </c>
      <c r="T9963">
        <v>0</v>
      </c>
      <c r="U9963">
        <v>1</v>
      </c>
      <c r="V9963">
        <v>1</v>
      </c>
    </row>
    <row r="9964" spans="1:22" ht="15" customHeight="1" x14ac:dyDescent="0.25">
      <c r="A9964">
        <v>9963</v>
      </c>
      <c r="B9964">
        <v>4</v>
      </c>
      <c r="C9964">
        <v>184.45833329999999</v>
      </c>
      <c r="D9964">
        <v>1</v>
      </c>
      <c r="E9964">
        <v>8.1666666669999994</v>
      </c>
      <c r="F9964">
        <v>44</v>
      </c>
      <c r="G9964">
        <v>1398.3907750000001</v>
      </c>
      <c r="H9964">
        <v>1.7391304E-2</v>
      </c>
      <c r="I9964">
        <v>2.6402848E-2</v>
      </c>
      <c r="J9964">
        <v>10.573619450000001</v>
      </c>
      <c r="K9964">
        <v>0</v>
      </c>
      <c r="L9964" t="s">
        <v>59</v>
      </c>
      <c r="M9964">
        <v>1</v>
      </c>
      <c r="N9964">
        <v>2</v>
      </c>
      <c r="O9964">
        <v>3</v>
      </c>
      <c r="P9964">
        <v>1</v>
      </c>
      <c r="Q9964" t="s">
        <v>51</v>
      </c>
      <c r="R9964" t="b">
        <f>TRUE()</f>
        <v>1</v>
      </c>
      <c r="S9964" t="b">
        <f>FALSE()</f>
        <v>0</v>
      </c>
      <c r="T9964">
        <v>0</v>
      </c>
      <c r="U9964">
        <v>1</v>
      </c>
      <c r="V9964">
        <v>1</v>
      </c>
    </row>
    <row r="9965" spans="1:22" ht="15" customHeight="1" x14ac:dyDescent="0.25">
      <c r="A9965">
        <v>9964</v>
      </c>
      <c r="B9965">
        <v>7</v>
      </c>
      <c r="C9965">
        <v>74.083333330000002</v>
      </c>
      <c r="D9965">
        <v>1</v>
      </c>
      <c r="E9965">
        <v>3</v>
      </c>
      <c r="F9965">
        <v>197</v>
      </c>
      <c r="G9965">
        <v>2915.5714290000001</v>
      </c>
      <c r="H9965">
        <v>0</v>
      </c>
      <c r="I9965">
        <v>5.0251260000000004E-3</v>
      </c>
      <c r="J9965">
        <v>1.5734232260000001</v>
      </c>
      <c r="K9965">
        <v>0</v>
      </c>
      <c r="L9965" t="s">
        <v>59</v>
      </c>
      <c r="M9965">
        <v>2</v>
      </c>
      <c r="N9965">
        <v>2</v>
      </c>
      <c r="O9965">
        <v>3</v>
      </c>
      <c r="P9965">
        <v>3</v>
      </c>
      <c r="Q9965" t="s">
        <v>51</v>
      </c>
      <c r="R9965" t="b">
        <f>TRUE()</f>
        <v>1</v>
      </c>
      <c r="S9965" t="b">
        <f>FALSE()</f>
        <v>0</v>
      </c>
      <c r="T9965">
        <v>0</v>
      </c>
      <c r="U9965">
        <v>1</v>
      </c>
      <c r="V9965">
        <v>1</v>
      </c>
    </row>
    <row r="9966" spans="1:22" ht="15" customHeight="1" x14ac:dyDescent="0.25">
      <c r="A9966">
        <v>9965</v>
      </c>
      <c r="B9966">
        <v>1</v>
      </c>
      <c r="C9966">
        <v>61.5</v>
      </c>
      <c r="D9966">
        <v>0</v>
      </c>
      <c r="E9966">
        <v>0</v>
      </c>
      <c r="F9966">
        <v>13</v>
      </c>
      <c r="G9966">
        <v>949.75</v>
      </c>
      <c r="H9966">
        <v>0</v>
      </c>
      <c r="I9966">
        <v>7.6923080000000001E-3</v>
      </c>
      <c r="J9966">
        <v>51.757757720000001</v>
      </c>
      <c r="K9966">
        <v>0</v>
      </c>
      <c r="L9966" t="s">
        <v>62</v>
      </c>
      <c r="M9966">
        <v>1</v>
      </c>
      <c r="N9966">
        <v>1</v>
      </c>
      <c r="O9966">
        <v>1</v>
      </c>
      <c r="P9966">
        <v>2</v>
      </c>
      <c r="Q9966" t="s">
        <v>52</v>
      </c>
      <c r="R9966" t="b">
        <f>FALSE()</f>
        <v>0</v>
      </c>
      <c r="S9966" t="b">
        <f>TRUE()</f>
        <v>1</v>
      </c>
      <c r="T9966">
        <v>1</v>
      </c>
      <c r="U9966">
        <v>0</v>
      </c>
      <c r="V9966">
        <v>0</v>
      </c>
    </row>
    <row r="9967" spans="1:22" ht="15" customHeight="1" x14ac:dyDescent="0.25">
      <c r="A9967">
        <v>9966</v>
      </c>
      <c r="B9967">
        <v>0</v>
      </c>
      <c r="C9967">
        <v>0</v>
      </c>
      <c r="D9967">
        <v>0</v>
      </c>
      <c r="E9967">
        <v>0</v>
      </c>
      <c r="F9967">
        <v>35</v>
      </c>
      <c r="G9967">
        <v>2381.0972219999999</v>
      </c>
      <c r="H9967">
        <v>5.7142859999999998E-3</v>
      </c>
      <c r="I9967">
        <v>2.1959184E-2</v>
      </c>
      <c r="J9967">
        <v>0</v>
      </c>
      <c r="K9967">
        <v>0</v>
      </c>
      <c r="L9967" t="s">
        <v>59</v>
      </c>
      <c r="M9967">
        <v>2</v>
      </c>
      <c r="N9967">
        <v>2</v>
      </c>
      <c r="O9967">
        <v>1</v>
      </c>
      <c r="P9967">
        <v>2</v>
      </c>
      <c r="Q9967" t="s">
        <v>51</v>
      </c>
      <c r="R9967" t="b">
        <f>FALSE()</f>
        <v>0</v>
      </c>
      <c r="S9967" t="b">
        <f>FALSE()</f>
        <v>0</v>
      </c>
      <c r="T9967">
        <v>0</v>
      </c>
      <c r="U9967">
        <v>0</v>
      </c>
      <c r="V9967">
        <v>1</v>
      </c>
    </row>
    <row r="9968" spans="1:22" ht="15" customHeight="1" x14ac:dyDescent="0.25">
      <c r="A9968">
        <v>9967</v>
      </c>
      <c r="B9968">
        <v>3</v>
      </c>
      <c r="C9968">
        <v>32.25</v>
      </c>
      <c r="D9968">
        <v>0</v>
      </c>
      <c r="E9968">
        <v>0</v>
      </c>
      <c r="F9968">
        <v>27</v>
      </c>
      <c r="G9968">
        <v>1273.25</v>
      </c>
      <c r="H9968">
        <v>0</v>
      </c>
      <c r="I9968">
        <v>8.8888890000000005E-3</v>
      </c>
      <c r="J9968">
        <v>43.896911029999998</v>
      </c>
      <c r="K9968">
        <v>0</v>
      </c>
      <c r="L9968" t="s">
        <v>59</v>
      </c>
      <c r="M9968">
        <v>2</v>
      </c>
      <c r="N9968">
        <v>2</v>
      </c>
      <c r="O9968">
        <v>1</v>
      </c>
      <c r="P9968">
        <v>2</v>
      </c>
      <c r="Q9968" t="s">
        <v>52</v>
      </c>
      <c r="R9968" t="b">
        <f>FALSE()</f>
        <v>0</v>
      </c>
      <c r="S9968" t="b">
        <f>TRUE()</f>
        <v>1</v>
      </c>
      <c r="T9968">
        <v>1</v>
      </c>
      <c r="U9968">
        <v>0</v>
      </c>
      <c r="V9968">
        <v>0</v>
      </c>
    </row>
    <row r="9969" spans="1:22" ht="15" customHeight="1" x14ac:dyDescent="0.25">
      <c r="A9969">
        <v>9968</v>
      </c>
      <c r="B9969">
        <v>0</v>
      </c>
      <c r="C9969">
        <v>0</v>
      </c>
      <c r="D9969">
        <v>0</v>
      </c>
      <c r="E9969">
        <v>0</v>
      </c>
      <c r="F9969">
        <v>50</v>
      </c>
      <c r="G9969">
        <v>3002.9027780000001</v>
      </c>
      <c r="H9969">
        <v>2.0833330000000001E-3</v>
      </c>
      <c r="I9969">
        <v>1.3611111E-2</v>
      </c>
      <c r="J9969">
        <v>0</v>
      </c>
      <c r="K9969">
        <v>0</v>
      </c>
      <c r="L9969" t="s">
        <v>59</v>
      </c>
      <c r="M9969">
        <v>2</v>
      </c>
      <c r="N9969">
        <v>2</v>
      </c>
      <c r="O9969">
        <v>1</v>
      </c>
      <c r="P9969">
        <v>2</v>
      </c>
      <c r="Q9969" t="s">
        <v>51</v>
      </c>
      <c r="R9969" t="b">
        <f>TRUE()</f>
        <v>1</v>
      </c>
      <c r="S9969" t="b">
        <f>FALSE()</f>
        <v>0</v>
      </c>
      <c r="T9969">
        <v>0</v>
      </c>
      <c r="U9969">
        <v>1</v>
      </c>
      <c r="V9969">
        <v>1</v>
      </c>
    </row>
    <row r="9970" spans="1:22" ht="15" customHeight="1" x14ac:dyDescent="0.25">
      <c r="A9970">
        <v>9969</v>
      </c>
      <c r="B9970">
        <v>3</v>
      </c>
      <c r="C9970">
        <v>54.5</v>
      </c>
      <c r="D9970">
        <v>0</v>
      </c>
      <c r="E9970">
        <v>0</v>
      </c>
      <c r="F9970">
        <v>6</v>
      </c>
      <c r="G9970">
        <v>148.75</v>
      </c>
      <c r="H9970">
        <v>2.2222222E-2</v>
      </c>
      <c r="I9970">
        <v>3.3333333E-2</v>
      </c>
      <c r="J9970">
        <v>0</v>
      </c>
      <c r="K9970">
        <v>0</v>
      </c>
      <c r="L9970" t="s">
        <v>59</v>
      </c>
      <c r="M9970">
        <v>3</v>
      </c>
      <c r="N9970">
        <v>2</v>
      </c>
      <c r="O9970">
        <v>1</v>
      </c>
      <c r="P9970">
        <v>3</v>
      </c>
      <c r="Q9970" t="s">
        <v>51</v>
      </c>
      <c r="R9970" t="b">
        <f>FALSE()</f>
        <v>0</v>
      </c>
      <c r="S9970" t="b">
        <f>FALSE()</f>
        <v>0</v>
      </c>
      <c r="T9970">
        <v>0</v>
      </c>
      <c r="U9970">
        <v>0</v>
      </c>
      <c r="V9970">
        <v>1</v>
      </c>
    </row>
    <row r="9971" spans="1:22" ht="15" customHeight="1" x14ac:dyDescent="0.25">
      <c r="A9971">
        <v>9970</v>
      </c>
      <c r="B9971">
        <v>9</v>
      </c>
      <c r="C9971">
        <v>335.16666670000001</v>
      </c>
      <c r="D9971">
        <v>5</v>
      </c>
      <c r="E9971">
        <v>219</v>
      </c>
      <c r="F9971">
        <v>107</v>
      </c>
      <c r="G9971">
        <v>6235.06603</v>
      </c>
      <c r="H9971">
        <v>5.3097350000000003E-3</v>
      </c>
      <c r="I9971">
        <v>1.6223404E-2</v>
      </c>
      <c r="J9971">
        <v>0</v>
      </c>
      <c r="K9971">
        <v>0</v>
      </c>
      <c r="L9971" t="s">
        <v>59</v>
      </c>
      <c r="M9971">
        <v>1</v>
      </c>
      <c r="N9971">
        <v>1</v>
      </c>
      <c r="O9971">
        <v>1</v>
      </c>
      <c r="P9971">
        <v>2</v>
      </c>
      <c r="Q9971" t="s">
        <v>51</v>
      </c>
      <c r="R9971" t="b">
        <f>FALSE()</f>
        <v>0</v>
      </c>
      <c r="S9971" t="b">
        <f>FALSE()</f>
        <v>0</v>
      </c>
      <c r="T9971">
        <v>0</v>
      </c>
      <c r="U9971">
        <v>0</v>
      </c>
      <c r="V9971">
        <v>1</v>
      </c>
    </row>
    <row r="9972" spans="1:22" ht="15" customHeight="1" x14ac:dyDescent="0.25">
      <c r="A9972">
        <v>9971</v>
      </c>
      <c r="B9972">
        <v>0</v>
      </c>
      <c r="C9972">
        <v>0</v>
      </c>
      <c r="D9972">
        <v>1</v>
      </c>
      <c r="E9972">
        <v>0</v>
      </c>
      <c r="F9972">
        <v>0</v>
      </c>
      <c r="G9972">
        <v>0</v>
      </c>
      <c r="H9972">
        <v>0.2</v>
      </c>
      <c r="I9972">
        <v>0.2</v>
      </c>
      <c r="J9972">
        <v>0</v>
      </c>
      <c r="K9972">
        <v>0</v>
      </c>
      <c r="L9972" t="s">
        <v>59</v>
      </c>
      <c r="M9972">
        <v>1</v>
      </c>
      <c r="N9972">
        <v>1</v>
      </c>
      <c r="O9972">
        <v>4</v>
      </c>
      <c r="P9972">
        <v>15</v>
      </c>
      <c r="Q9972" t="s">
        <v>51</v>
      </c>
      <c r="R9972" t="b">
        <f>FALSE()</f>
        <v>0</v>
      </c>
      <c r="S9972" t="b">
        <f>FALSE()</f>
        <v>0</v>
      </c>
      <c r="T9972">
        <v>0</v>
      </c>
      <c r="U9972">
        <v>0</v>
      </c>
      <c r="V9972">
        <v>1</v>
      </c>
    </row>
    <row r="9973" spans="1:22" ht="15" customHeight="1" x14ac:dyDescent="0.25">
      <c r="A9973">
        <v>9972</v>
      </c>
      <c r="B9973">
        <v>18</v>
      </c>
      <c r="C9973">
        <v>1103.330357</v>
      </c>
      <c r="D9973">
        <v>8</v>
      </c>
      <c r="E9973">
        <v>696.83333330000005</v>
      </c>
      <c r="F9973">
        <v>359</v>
      </c>
      <c r="G9973">
        <v>12959.915150000001</v>
      </c>
      <c r="H9973">
        <v>7.95756E-4</v>
      </c>
      <c r="I9973">
        <v>8.9754280000000006E-3</v>
      </c>
      <c r="J9973">
        <v>7.2310747830000004</v>
      </c>
      <c r="K9973">
        <v>0</v>
      </c>
      <c r="L9973" t="s">
        <v>59</v>
      </c>
      <c r="M9973">
        <v>2</v>
      </c>
      <c r="N9973">
        <v>2</v>
      </c>
      <c r="O9973">
        <v>1</v>
      </c>
      <c r="P9973">
        <v>2</v>
      </c>
      <c r="Q9973" t="s">
        <v>51</v>
      </c>
      <c r="R9973" t="b">
        <f>FALSE()</f>
        <v>0</v>
      </c>
      <c r="S9973" t="b">
        <f>TRUE()</f>
        <v>1</v>
      </c>
      <c r="T9973">
        <v>1</v>
      </c>
      <c r="U9973">
        <v>0</v>
      </c>
      <c r="V9973">
        <v>1</v>
      </c>
    </row>
    <row r="9974" spans="1:22" ht="15" customHeight="1" x14ac:dyDescent="0.25">
      <c r="A9974">
        <v>9973</v>
      </c>
      <c r="B9974">
        <v>0</v>
      </c>
      <c r="C9974">
        <v>0</v>
      </c>
      <c r="D9974">
        <v>0</v>
      </c>
      <c r="E9974">
        <v>0</v>
      </c>
      <c r="F9974">
        <v>63</v>
      </c>
      <c r="G9974">
        <v>1361.2031750000001</v>
      </c>
      <c r="H9974">
        <v>0</v>
      </c>
      <c r="I9974">
        <v>1.4761905000000001E-2</v>
      </c>
      <c r="J9974">
        <v>0</v>
      </c>
      <c r="K9974">
        <v>0</v>
      </c>
      <c r="L9974" t="s">
        <v>59</v>
      </c>
      <c r="M9974">
        <v>2</v>
      </c>
      <c r="N9974">
        <v>2</v>
      </c>
      <c r="O9974">
        <v>7</v>
      </c>
      <c r="P9974">
        <v>2</v>
      </c>
      <c r="Q9974" t="s">
        <v>51</v>
      </c>
      <c r="R9974" t="b">
        <f>FALSE()</f>
        <v>0</v>
      </c>
      <c r="S9974" t="b">
        <f t="shared" ref="S9974:S9980" si="1008">FALSE()</f>
        <v>0</v>
      </c>
      <c r="T9974">
        <v>0</v>
      </c>
      <c r="U9974">
        <v>0</v>
      </c>
      <c r="V9974">
        <v>1</v>
      </c>
    </row>
    <row r="9975" spans="1:22" ht="15" customHeight="1" x14ac:dyDescent="0.25">
      <c r="A9975">
        <v>9974</v>
      </c>
      <c r="B9975">
        <v>0</v>
      </c>
      <c r="C9975">
        <v>0</v>
      </c>
      <c r="D9975">
        <v>2</v>
      </c>
      <c r="E9975">
        <v>28.75</v>
      </c>
      <c r="F9975">
        <v>82</v>
      </c>
      <c r="G9975">
        <v>2375.114286</v>
      </c>
      <c r="H9975">
        <v>7.058824E-3</v>
      </c>
      <c r="I9975">
        <v>3.1764705999999997E-2</v>
      </c>
      <c r="J9975">
        <v>0</v>
      </c>
      <c r="K9975">
        <v>0</v>
      </c>
      <c r="L9975" t="s">
        <v>59</v>
      </c>
      <c r="M9975">
        <v>2</v>
      </c>
      <c r="N9975">
        <v>2</v>
      </c>
      <c r="O9975">
        <v>1</v>
      </c>
      <c r="P9975">
        <v>1</v>
      </c>
      <c r="Q9975" t="s">
        <v>51</v>
      </c>
      <c r="R9975" t="b">
        <f>TRUE()</f>
        <v>1</v>
      </c>
      <c r="S9975" t="b">
        <f t="shared" si="1008"/>
        <v>0</v>
      </c>
      <c r="T9975">
        <v>0</v>
      </c>
      <c r="U9975">
        <v>1</v>
      </c>
      <c r="V9975">
        <v>1</v>
      </c>
    </row>
    <row r="9976" spans="1:22" ht="15" customHeight="1" x14ac:dyDescent="0.25">
      <c r="A9976">
        <v>9975</v>
      </c>
      <c r="B9976">
        <v>0</v>
      </c>
      <c r="C9976">
        <v>0</v>
      </c>
      <c r="D9976">
        <v>0</v>
      </c>
      <c r="E9976">
        <v>0</v>
      </c>
      <c r="F9976">
        <v>14</v>
      </c>
      <c r="G9976">
        <v>1404.75</v>
      </c>
      <c r="H9976">
        <v>0</v>
      </c>
      <c r="I9976">
        <v>2.1428571E-2</v>
      </c>
      <c r="J9976">
        <v>0</v>
      </c>
      <c r="K9976">
        <v>0</v>
      </c>
      <c r="L9976" t="s">
        <v>62</v>
      </c>
      <c r="M9976">
        <v>2</v>
      </c>
      <c r="N9976">
        <v>2</v>
      </c>
      <c r="O9976">
        <v>1</v>
      </c>
      <c r="P9976">
        <v>2</v>
      </c>
      <c r="Q9976" t="s">
        <v>52</v>
      </c>
      <c r="R9976" t="b">
        <f>FALSE()</f>
        <v>0</v>
      </c>
      <c r="S9976" t="b">
        <f t="shared" si="1008"/>
        <v>0</v>
      </c>
      <c r="T9976">
        <v>0</v>
      </c>
      <c r="U9976">
        <v>0</v>
      </c>
      <c r="V9976">
        <v>0</v>
      </c>
    </row>
    <row r="9977" spans="1:22" ht="15" customHeight="1" x14ac:dyDescent="0.25">
      <c r="A9977">
        <v>9976</v>
      </c>
      <c r="B9977">
        <v>3</v>
      </c>
      <c r="C9977">
        <v>875</v>
      </c>
      <c r="D9977">
        <v>0</v>
      </c>
      <c r="E9977">
        <v>0</v>
      </c>
      <c r="F9977">
        <v>34</v>
      </c>
      <c r="G9977">
        <v>780.79166669999995</v>
      </c>
      <c r="H9977">
        <v>0</v>
      </c>
      <c r="I9977">
        <v>1.5675675999999999E-2</v>
      </c>
      <c r="J9977">
        <v>0</v>
      </c>
      <c r="K9977">
        <v>0</v>
      </c>
      <c r="L9977" t="s">
        <v>62</v>
      </c>
      <c r="M9977">
        <v>4</v>
      </c>
      <c r="N9977">
        <v>2</v>
      </c>
      <c r="O9977">
        <v>3</v>
      </c>
      <c r="P9977">
        <v>2</v>
      </c>
      <c r="Q9977" t="s">
        <v>51</v>
      </c>
      <c r="R9977" t="b">
        <f>TRUE()</f>
        <v>1</v>
      </c>
      <c r="S9977" t="b">
        <f t="shared" si="1008"/>
        <v>0</v>
      </c>
      <c r="T9977">
        <v>0</v>
      </c>
      <c r="U9977">
        <v>1</v>
      </c>
      <c r="V9977">
        <v>1</v>
      </c>
    </row>
    <row r="9978" spans="1:22" ht="15" customHeight="1" x14ac:dyDescent="0.25">
      <c r="A9978">
        <v>9977</v>
      </c>
      <c r="B9978">
        <v>11</v>
      </c>
      <c r="C9978">
        <v>250.25</v>
      </c>
      <c r="D9978">
        <v>0</v>
      </c>
      <c r="E9978">
        <v>0</v>
      </c>
      <c r="F9978">
        <v>169</v>
      </c>
      <c r="G9978">
        <v>8276.2925649999997</v>
      </c>
      <c r="H9978">
        <v>2.4064170000000001E-3</v>
      </c>
      <c r="I9978">
        <v>1.6051967E-2</v>
      </c>
      <c r="J9978">
        <v>8.1747286779999992</v>
      </c>
      <c r="K9978">
        <v>0</v>
      </c>
      <c r="L9978" t="s">
        <v>59</v>
      </c>
      <c r="M9978">
        <v>4</v>
      </c>
      <c r="N9978">
        <v>1</v>
      </c>
      <c r="O9978">
        <v>1</v>
      </c>
      <c r="P9978">
        <v>8</v>
      </c>
      <c r="Q9978" t="s">
        <v>51</v>
      </c>
      <c r="R9978" t="b">
        <f>TRUE()</f>
        <v>1</v>
      </c>
      <c r="S9978" t="b">
        <f t="shared" si="1008"/>
        <v>0</v>
      </c>
      <c r="T9978">
        <v>0</v>
      </c>
      <c r="U9978">
        <v>1</v>
      </c>
      <c r="V9978">
        <v>1</v>
      </c>
    </row>
    <row r="9979" spans="1:22" ht="15" customHeight="1" x14ac:dyDescent="0.25">
      <c r="A9979">
        <v>9978</v>
      </c>
      <c r="B9979">
        <v>6</v>
      </c>
      <c r="C9979">
        <v>104.5</v>
      </c>
      <c r="D9979">
        <v>0</v>
      </c>
      <c r="E9979">
        <v>0</v>
      </c>
      <c r="F9979">
        <v>11</v>
      </c>
      <c r="G9979">
        <v>1206.75</v>
      </c>
      <c r="H9979">
        <v>0</v>
      </c>
      <c r="I9979">
        <v>1.3333332999999999E-2</v>
      </c>
      <c r="J9979">
        <v>0</v>
      </c>
      <c r="K9979">
        <v>0</v>
      </c>
      <c r="L9979" t="s">
        <v>62</v>
      </c>
      <c r="M9979">
        <v>4</v>
      </c>
      <c r="N9979">
        <v>1</v>
      </c>
      <c r="O9979">
        <v>4</v>
      </c>
      <c r="P9979">
        <v>8</v>
      </c>
      <c r="Q9979" t="s">
        <v>52</v>
      </c>
      <c r="R9979" t="b">
        <f>FALSE()</f>
        <v>0</v>
      </c>
      <c r="S9979" t="b">
        <f t="shared" si="1008"/>
        <v>0</v>
      </c>
      <c r="T9979">
        <v>0</v>
      </c>
      <c r="U9979">
        <v>0</v>
      </c>
      <c r="V9979">
        <v>0</v>
      </c>
    </row>
    <row r="9980" spans="1:22" ht="15" customHeight="1" x14ac:dyDescent="0.25">
      <c r="A9980">
        <v>9979</v>
      </c>
      <c r="B9980">
        <v>6</v>
      </c>
      <c r="C9980">
        <v>166.375</v>
      </c>
      <c r="D9980">
        <v>1</v>
      </c>
      <c r="E9980">
        <v>0</v>
      </c>
      <c r="F9980">
        <v>39</v>
      </c>
      <c r="G9980">
        <v>1858.833333</v>
      </c>
      <c r="H9980">
        <v>1.5151520000000001E-3</v>
      </c>
      <c r="I9980">
        <v>1.1818182E-2</v>
      </c>
      <c r="J9980">
        <v>50.176936329999997</v>
      </c>
      <c r="K9980">
        <v>0</v>
      </c>
      <c r="L9980" t="s">
        <v>62</v>
      </c>
      <c r="M9980">
        <v>1</v>
      </c>
      <c r="N9980">
        <v>1</v>
      </c>
      <c r="O9980">
        <v>1</v>
      </c>
      <c r="P9980">
        <v>2</v>
      </c>
      <c r="Q9980" t="s">
        <v>51</v>
      </c>
      <c r="R9980" t="b">
        <f>FALSE()</f>
        <v>0</v>
      </c>
      <c r="S9980" t="b">
        <f t="shared" si="1008"/>
        <v>0</v>
      </c>
      <c r="T9980">
        <v>0</v>
      </c>
      <c r="U9980">
        <v>0</v>
      </c>
      <c r="V9980">
        <v>1</v>
      </c>
    </row>
    <row r="9981" spans="1:22" ht="15" customHeight="1" x14ac:dyDescent="0.25">
      <c r="A9981">
        <v>9980</v>
      </c>
      <c r="B9981">
        <v>1</v>
      </c>
      <c r="C9981">
        <v>11.83333333</v>
      </c>
      <c r="D9981">
        <v>2</v>
      </c>
      <c r="E9981">
        <v>27</v>
      </c>
      <c r="F9981">
        <v>31</v>
      </c>
      <c r="G9981">
        <v>424.75</v>
      </c>
      <c r="H9981">
        <v>1.9047618999999998E-2</v>
      </c>
      <c r="I9981">
        <v>3.9292516999999999E-2</v>
      </c>
      <c r="J9981">
        <v>30.81857956</v>
      </c>
      <c r="K9981">
        <v>0</v>
      </c>
      <c r="L9981" t="s">
        <v>59</v>
      </c>
      <c r="M9981">
        <v>2</v>
      </c>
      <c r="N9981">
        <v>2</v>
      </c>
      <c r="O9981">
        <v>3</v>
      </c>
      <c r="P9981">
        <v>1</v>
      </c>
      <c r="Q9981" t="s">
        <v>51</v>
      </c>
      <c r="R9981" t="b">
        <f>FALSE()</f>
        <v>0</v>
      </c>
      <c r="S9981" t="b">
        <f>TRUE()</f>
        <v>1</v>
      </c>
      <c r="T9981">
        <v>1</v>
      </c>
      <c r="U9981">
        <v>0</v>
      </c>
      <c r="V9981">
        <v>1</v>
      </c>
    </row>
    <row r="9982" spans="1:22" ht="15" customHeight="1" x14ac:dyDescent="0.25">
      <c r="A9982">
        <v>9981</v>
      </c>
      <c r="B9982">
        <v>0</v>
      </c>
      <c r="C9982">
        <v>0</v>
      </c>
      <c r="D9982">
        <v>0</v>
      </c>
      <c r="E9982">
        <v>0</v>
      </c>
      <c r="F9982">
        <v>1</v>
      </c>
      <c r="G9982">
        <v>0</v>
      </c>
      <c r="H9982">
        <v>0.2</v>
      </c>
      <c r="I9982">
        <v>0.2</v>
      </c>
      <c r="J9982">
        <v>0</v>
      </c>
      <c r="K9982">
        <v>0</v>
      </c>
      <c r="L9982" t="s">
        <v>59</v>
      </c>
      <c r="M9982">
        <v>4</v>
      </c>
      <c r="N9982">
        <v>2</v>
      </c>
      <c r="O9982">
        <v>1</v>
      </c>
      <c r="P9982">
        <v>1</v>
      </c>
      <c r="Q9982" t="s">
        <v>51</v>
      </c>
      <c r="R9982" t="b">
        <f>TRUE()</f>
        <v>1</v>
      </c>
      <c r="S9982" t="b">
        <f t="shared" ref="S9982:S9989" si="1009">FALSE()</f>
        <v>0</v>
      </c>
      <c r="T9982">
        <v>0</v>
      </c>
      <c r="U9982">
        <v>1</v>
      </c>
      <c r="V9982">
        <v>1</v>
      </c>
    </row>
    <row r="9983" spans="1:22" ht="15" customHeight="1" x14ac:dyDescent="0.25">
      <c r="A9983">
        <v>9982</v>
      </c>
      <c r="B9983">
        <v>18</v>
      </c>
      <c r="C9983">
        <v>261.1619048</v>
      </c>
      <c r="D9983">
        <v>0</v>
      </c>
      <c r="E9983">
        <v>0</v>
      </c>
      <c r="F9983">
        <v>58</v>
      </c>
      <c r="G9983">
        <v>1992.717308</v>
      </c>
      <c r="H9983">
        <v>8.9552239999999995E-3</v>
      </c>
      <c r="I9983">
        <v>1.5829187000000002E-2</v>
      </c>
      <c r="J9983">
        <v>0</v>
      </c>
      <c r="K9983">
        <v>0</v>
      </c>
      <c r="L9983" t="s">
        <v>59</v>
      </c>
      <c r="M9983">
        <v>3</v>
      </c>
      <c r="N9983">
        <v>2</v>
      </c>
      <c r="O9983">
        <v>6</v>
      </c>
      <c r="P9983">
        <v>2</v>
      </c>
      <c r="Q9983" t="s">
        <v>51</v>
      </c>
      <c r="R9983" t="b">
        <f>FALSE()</f>
        <v>0</v>
      </c>
      <c r="S9983" t="b">
        <f t="shared" si="1009"/>
        <v>0</v>
      </c>
      <c r="T9983">
        <v>0</v>
      </c>
      <c r="U9983">
        <v>0</v>
      </c>
      <c r="V9983">
        <v>1</v>
      </c>
    </row>
    <row r="9984" spans="1:22" ht="15" customHeight="1" x14ac:dyDescent="0.25">
      <c r="A9984">
        <v>9983</v>
      </c>
      <c r="B9984">
        <v>4</v>
      </c>
      <c r="C9984">
        <v>364.33333329999999</v>
      </c>
      <c r="D9984">
        <v>2</v>
      </c>
      <c r="E9984">
        <v>19</v>
      </c>
      <c r="F9984">
        <v>85</v>
      </c>
      <c r="G9984">
        <v>3642.066026</v>
      </c>
      <c r="H9984">
        <v>7.7777779999999999E-3</v>
      </c>
      <c r="I9984">
        <v>2.9549857999999998E-2</v>
      </c>
      <c r="J9984">
        <v>5.0521459560000004</v>
      </c>
      <c r="K9984">
        <v>0</v>
      </c>
      <c r="L9984" t="s">
        <v>59</v>
      </c>
      <c r="M9984">
        <v>2</v>
      </c>
      <c r="N9984">
        <v>2</v>
      </c>
      <c r="O9984">
        <v>1</v>
      </c>
      <c r="P9984">
        <v>1</v>
      </c>
      <c r="Q9984" t="s">
        <v>51</v>
      </c>
      <c r="R9984" t="b">
        <f>FALSE()</f>
        <v>0</v>
      </c>
      <c r="S9984" t="b">
        <f t="shared" si="1009"/>
        <v>0</v>
      </c>
      <c r="T9984">
        <v>0</v>
      </c>
      <c r="U9984">
        <v>0</v>
      </c>
      <c r="V9984">
        <v>1</v>
      </c>
    </row>
    <row r="9985" spans="1:22" ht="15" customHeight="1" x14ac:dyDescent="0.25">
      <c r="A9985">
        <v>9984</v>
      </c>
      <c r="B9985">
        <v>0</v>
      </c>
      <c r="C9985">
        <v>0</v>
      </c>
      <c r="D9985">
        <v>0</v>
      </c>
      <c r="E9985">
        <v>0</v>
      </c>
      <c r="F9985">
        <v>23</v>
      </c>
      <c r="G9985">
        <v>480.91666670000001</v>
      </c>
      <c r="H9985">
        <v>1.7391304E-2</v>
      </c>
      <c r="I9985">
        <v>3.2608696E-2</v>
      </c>
      <c r="J9985">
        <v>0</v>
      </c>
      <c r="K9985">
        <v>0</v>
      </c>
      <c r="L9985" t="s">
        <v>62</v>
      </c>
      <c r="M9985">
        <v>4</v>
      </c>
      <c r="N9985">
        <v>2</v>
      </c>
      <c r="O9985">
        <v>1</v>
      </c>
      <c r="P9985">
        <v>2</v>
      </c>
      <c r="Q9985" t="s">
        <v>51</v>
      </c>
      <c r="R9985" t="b">
        <f>FALSE()</f>
        <v>0</v>
      </c>
      <c r="S9985" t="b">
        <f t="shared" si="1009"/>
        <v>0</v>
      </c>
      <c r="T9985">
        <v>0</v>
      </c>
      <c r="U9985">
        <v>0</v>
      </c>
      <c r="V9985">
        <v>1</v>
      </c>
    </row>
    <row r="9986" spans="1:22" ht="15" customHeight="1" x14ac:dyDescent="0.25">
      <c r="A9986">
        <v>9985</v>
      </c>
      <c r="B9986">
        <v>0</v>
      </c>
      <c r="C9986">
        <v>0</v>
      </c>
      <c r="D9986">
        <v>0</v>
      </c>
      <c r="E9986">
        <v>0</v>
      </c>
      <c r="F9986">
        <v>5</v>
      </c>
      <c r="G9986">
        <v>77.5</v>
      </c>
      <c r="H9986">
        <v>0.1</v>
      </c>
      <c r="I9986">
        <v>0.08</v>
      </c>
      <c r="J9986">
        <v>0</v>
      </c>
      <c r="K9986">
        <v>0</v>
      </c>
      <c r="L9986" t="s">
        <v>59</v>
      </c>
      <c r="M9986">
        <v>3</v>
      </c>
      <c r="N9986">
        <v>2</v>
      </c>
      <c r="O9986">
        <v>4</v>
      </c>
      <c r="P9986">
        <v>11</v>
      </c>
      <c r="Q9986" t="s">
        <v>51</v>
      </c>
      <c r="R9986" t="b">
        <f>TRUE()</f>
        <v>1</v>
      </c>
      <c r="S9986" t="b">
        <f t="shared" si="1009"/>
        <v>0</v>
      </c>
      <c r="T9986">
        <v>0</v>
      </c>
      <c r="U9986">
        <v>1</v>
      </c>
      <c r="V9986">
        <v>1</v>
      </c>
    </row>
    <row r="9987" spans="1:22" ht="15" customHeight="1" x14ac:dyDescent="0.25">
      <c r="A9987">
        <v>9986</v>
      </c>
      <c r="B9987">
        <v>2</v>
      </c>
      <c r="C9987">
        <v>64.5</v>
      </c>
      <c r="D9987">
        <v>0</v>
      </c>
      <c r="E9987">
        <v>0</v>
      </c>
      <c r="F9987">
        <v>52</v>
      </c>
      <c r="G9987">
        <v>2120.630952</v>
      </c>
      <c r="H9987">
        <v>0</v>
      </c>
      <c r="I9987">
        <v>1.1965811999999999E-2</v>
      </c>
      <c r="J9987">
        <v>0</v>
      </c>
      <c r="K9987">
        <v>0</v>
      </c>
      <c r="L9987" t="s">
        <v>59</v>
      </c>
      <c r="M9987">
        <v>2</v>
      </c>
      <c r="N9987">
        <v>2</v>
      </c>
      <c r="O9987">
        <v>1</v>
      </c>
      <c r="P9987">
        <v>2</v>
      </c>
      <c r="Q9987" t="s">
        <v>51</v>
      </c>
      <c r="R9987" t="b">
        <f t="shared" ref="R9987:R9996" si="1010">FALSE()</f>
        <v>0</v>
      </c>
      <c r="S9987" t="b">
        <f t="shared" si="1009"/>
        <v>0</v>
      </c>
      <c r="T9987">
        <v>0</v>
      </c>
      <c r="U9987">
        <v>0</v>
      </c>
      <c r="V9987">
        <v>1</v>
      </c>
    </row>
    <row r="9988" spans="1:22" ht="15" customHeight="1" x14ac:dyDescent="0.25">
      <c r="A9988">
        <v>9987</v>
      </c>
      <c r="B9988">
        <v>3</v>
      </c>
      <c r="C9988">
        <v>84.25</v>
      </c>
      <c r="D9988">
        <v>0</v>
      </c>
      <c r="E9988">
        <v>0</v>
      </c>
      <c r="F9988">
        <v>52</v>
      </c>
      <c r="G9988">
        <v>1725.9666669999999</v>
      </c>
      <c r="H9988">
        <v>0</v>
      </c>
      <c r="I9988">
        <v>3.1188811E-2</v>
      </c>
      <c r="J9988">
        <v>0</v>
      </c>
      <c r="K9988">
        <v>0</v>
      </c>
      <c r="L9988" t="s">
        <v>59</v>
      </c>
      <c r="M9988">
        <v>2</v>
      </c>
      <c r="N9988">
        <v>2</v>
      </c>
      <c r="O9988">
        <v>1</v>
      </c>
      <c r="P9988">
        <v>2</v>
      </c>
      <c r="Q9988" t="s">
        <v>52</v>
      </c>
      <c r="R9988" t="b">
        <f t="shared" si="1010"/>
        <v>0</v>
      </c>
      <c r="S9988" t="b">
        <f t="shared" si="1009"/>
        <v>0</v>
      </c>
      <c r="T9988">
        <v>0</v>
      </c>
      <c r="U9988">
        <v>0</v>
      </c>
      <c r="V9988">
        <v>0</v>
      </c>
    </row>
    <row r="9989" spans="1:22" ht="15" customHeight="1" x14ac:dyDescent="0.25">
      <c r="A9989">
        <v>9988</v>
      </c>
      <c r="B9989">
        <v>1</v>
      </c>
      <c r="C9989">
        <v>0</v>
      </c>
      <c r="D9989">
        <v>0</v>
      </c>
      <c r="E9989">
        <v>0</v>
      </c>
      <c r="F9989">
        <v>58</v>
      </c>
      <c r="G9989">
        <v>1200.5</v>
      </c>
      <c r="H9989">
        <v>2.2988510000000002E-3</v>
      </c>
      <c r="I9989">
        <v>1.7816091999999999E-2</v>
      </c>
      <c r="J9989">
        <v>17.98756852</v>
      </c>
      <c r="K9989">
        <v>0</v>
      </c>
      <c r="L9989" t="s">
        <v>62</v>
      </c>
      <c r="M9989">
        <v>2</v>
      </c>
      <c r="N9989">
        <v>10</v>
      </c>
      <c r="O9989">
        <v>3</v>
      </c>
      <c r="P9989">
        <v>6</v>
      </c>
      <c r="Q9989" t="s">
        <v>51</v>
      </c>
      <c r="R9989" t="b">
        <f t="shared" si="1010"/>
        <v>0</v>
      </c>
      <c r="S9989" t="b">
        <f t="shared" si="1009"/>
        <v>0</v>
      </c>
      <c r="T9989">
        <v>0</v>
      </c>
      <c r="U9989">
        <v>0</v>
      </c>
      <c r="V9989">
        <v>1</v>
      </c>
    </row>
    <row r="9990" spans="1:22" ht="15" customHeight="1" x14ac:dyDescent="0.25">
      <c r="A9990">
        <v>9989</v>
      </c>
      <c r="B9990">
        <v>0</v>
      </c>
      <c r="C9990">
        <v>0</v>
      </c>
      <c r="D9990">
        <v>0</v>
      </c>
      <c r="E9990">
        <v>0</v>
      </c>
      <c r="F9990">
        <v>13</v>
      </c>
      <c r="G9990">
        <v>1314.083333</v>
      </c>
      <c r="H9990">
        <v>0</v>
      </c>
      <c r="I9990">
        <v>8.3333330000000001E-3</v>
      </c>
      <c r="J9990">
        <v>103.0610827</v>
      </c>
      <c r="K9990">
        <v>0</v>
      </c>
      <c r="L9990" t="s">
        <v>62</v>
      </c>
      <c r="M9990">
        <v>8</v>
      </c>
      <c r="N9990">
        <v>13</v>
      </c>
      <c r="O9990">
        <v>9</v>
      </c>
      <c r="P9990">
        <v>20</v>
      </c>
      <c r="Q9990" t="s">
        <v>61</v>
      </c>
      <c r="R9990" t="b">
        <f t="shared" si="1010"/>
        <v>0</v>
      </c>
      <c r="S9990" t="b">
        <f>TRUE()</f>
        <v>1</v>
      </c>
      <c r="T9990">
        <v>1</v>
      </c>
      <c r="U9990">
        <v>0</v>
      </c>
      <c r="V9990">
        <v>0</v>
      </c>
    </row>
    <row r="9991" spans="1:22" ht="15" customHeight="1" x14ac:dyDescent="0.25">
      <c r="A9991">
        <v>9990</v>
      </c>
      <c r="B9991">
        <v>0</v>
      </c>
      <c r="C9991">
        <v>0</v>
      </c>
      <c r="D9991">
        <v>0</v>
      </c>
      <c r="E9991">
        <v>0</v>
      </c>
      <c r="F9991">
        <v>23</v>
      </c>
      <c r="G9991">
        <v>2225.2888889999999</v>
      </c>
      <c r="H9991">
        <v>4.3478259999999999E-3</v>
      </c>
      <c r="I9991">
        <v>2.1516165E-2</v>
      </c>
      <c r="J9991">
        <v>0</v>
      </c>
      <c r="K9991">
        <v>0</v>
      </c>
      <c r="L9991" t="s">
        <v>59</v>
      </c>
      <c r="M9991">
        <v>1</v>
      </c>
      <c r="N9991">
        <v>1</v>
      </c>
      <c r="O9991">
        <v>4</v>
      </c>
      <c r="P9991">
        <v>1</v>
      </c>
      <c r="Q9991" t="s">
        <v>51</v>
      </c>
      <c r="R9991" t="b">
        <f t="shared" si="1010"/>
        <v>0</v>
      </c>
      <c r="S9991" t="b">
        <f>FALSE()</f>
        <v>0</v>
      </c>
      <c r="T9991">
        <v>0</v>
      </c>
      <c r="U9991">
        <v>0</v>
      </c>
      <c r="V9991">
        <v>1</v>
      </c>
    </row>
    <row r="9992" spans="1:22" ht="15" customHeight="1" x14ac:dyDescent="0.25">
      <c r="A9992">
        <v>9991</v>
      </c>
      <c r="B9992">
        <v>0</v>
      </c>
      <c r="C9992">
        <v>0</v>
      </c>
      <c r="D9992">
        <v>0</v>
      </c>
      <c r="E9992">
        <v>0</v>
      </c>
      <c r="F9992">
        <v>12</v>
      </c>
      <c r="G9992">
        <v>528.58333330000005</v>
      </c>
      <c r="H9992">
        <v>0</v>
      </c>
      <c r="I9992">
        <v>0.02</v>
      </c>
      <c r="J9992">
        <v>0</v>
      </c>
      <c r="K9992">
        <v>0</v>
      </c>
      <c r="L9992" t="s">
        <v>62</v>
      </c>
      <c r="M9992">
        <v>8</v>
      </c>
      <c r="N9992">
        <v>13</v>
      </c>
      <c r="O9992">
        <v>9</v>
      </c>
      <c r="P9992">
        <v>20</v>
      </c>
      <c r="Q9992" t="s">
        <v>61</v>
      </c>
      <c r="R9992" t="b">
        <f t="shared" si="1010"/>
        <v>0</v>
      </c>
      <c r="S9992" t="b">
        <f>FALSE()</f>
        <v>0</v>
      </c>
      <c r="T9992">
        <v>0</v>
      </c>
      <c r="U9992">
        <v>0</v>
      </c>
      <c r="V9992">
        <v>0</v>
      </c>
    </row>
    <row r="9993" spans="1:22" ht="15" customHeight="1" x14ac:dyDescent="0.25">
      <c r="A9993">
        <v>9992</v>
      </c>
      <c r="B9993">
        <v>0</v>
      </c>
      <c r="C9993">
        <v>0</v>
      </c>
      <c r="D9993">
        <v>0</v>
      </c>
      <c r="E9993">
        <v>0</v>
      </c>
      <c r="F9993">
        <v>6</v>
      </c>
      <c r="G9993">
        <v>42</v>
      </c>
      <c r="H9993">
        <v>3.3333333E-2</v>
      </c>
      <c r="I9993">
        <v>0.05</v>
      </c>
      <c r="J9993">
        <v>0</v>
      </c>
      <c r="K9993">
        <v>0</v>
      </c>
      <c r="L9993" t="s">
        <v>59</v>
      </c>
      <c r="M9993">
        <v>2</v>
      </c>
      <c r="N9993">
        <v>2</v>
      </c>
      <c r="O9993">
        <v>9</v>
      </c>
      <c r="P9993">
        <v>3</v>
      </c>
      <c r="Q9993" t="s">
        <v>51</v>
      </c>
      <c r="R9993" t="b">
        <f t="shared" si="1010"/>
        <v>0</v>
      </c>
      <c r="S9993" t="b">
        <f>FALSE()</f>
        <v>0</v>
      </c>
      <c r="T9993">
        <v>0</v>
      </c>
      <c r="U9993">
        <v>0</v>
      </c>
      <c r="V9993">
        <v>1</v>
      </c>
    </row>
    <row r="9994" spans="1:22" ht="15" customHeight="1" x14ac:dyDescent="0.25">
      <c r="A9994">
        <v>9993</v>
      </c>
      <c r="B9994">
        <v>10</v>
      </c>
      <c r="C9994">
        <v>147.45833329999999</v>
      </c>
      <c r="D9994">
        <v>4</v>
      </c>
      <c r="E9994">
        <v>216.5</v>
      </c>
      <c r="F9994">
        <v>68</v>
      </c>
      <c r="G9994">
        <v>1587.765598</v>
      </c>
      <c r="H9994">
        <v>0</v>
      </c>
      <c r="I9994">
        <v>1.0045837E-2</v>
      </c>
      <c r="J9994">
        <v>0</v>
      </c>
      <c r="K9994">
        <v>0</v>
      </c>
      <c r="L9994" t="s">
        <v>62</v>
      </c>
      <c r="M9994">
        <v>2</v>
      </c>
      <c r="N9994">
        <v>2</v>
      </c>
      <c r="O9994">
        <v>3</v>
      </c>
      <c r="P9994">
        <v>2</v>
      </c>
      <c r="Q9994" t="s">
        <v>51</v>
      </c>
      <c r="R9994" t="b">
        <f t="shared" si="1010"/>
        <v>0</v>
      </c>
      <c r="S9994" t="b">
        <f>FALSE()</f>
        <v>0</v>
      </c>
      <c r="T9994">
        <v>0</v>
      </c>
      <c r="U9994">
        <v>0</v>
      </c>
      <c r="V9994">
        <v>1</v>
      </c>
    </row>
    <row r="9995" spans="1:22" ht="15" customHeight="1" x14ac:dyDescent="0.25">
      <c r="A9995">
        <v>9994</v>
      </c>
      <c r="B9995">
        <v>0</v>
      </c>
      <c r="C9995">
        <v>0</v>
      </c>
      <c r="D9995">
        <v>0</v>
      </c>
      <c r="E9995">
        <v>0</v>
      </c>
      <c r="F9995">
        <v>2</v>
      </c>
      <c r="G9995">
        <v>0</v>
      </c>
      <c r="H9995">
        <v>0.2</v>
      </c>
      <c r="I9995">
        <v>0.2</v>
      </c>
      <c r="J9995">
        <v>0</v>
      </c>
      <c r="K9995">
        <v>0</v>
      </c>
      <c r="L9995" t="s">
        <v>62</v>
      </c>
      <c r="M9995">
        <v>2</v>
      </c>
      <c r="N9995">
        <v>5</v>
      </c>
      <c r="O9995">
        <v>2</v>
      </c>
      <c r="P9995">
        <v>1</v>
      </c>
      <c r="Q9995" t="s">
        <v>51</v>
      </c>
      <c r="R9995" t="b">
        <f t="shared" si="1010"/>
        <v>0</v>
      </c>
      <c r="S9995" t="b">
        <f>FALSE()</f>
        <v>0</v>
      </c>
      <c r="T9995">
        <v>0</v>
      </c>
      <c r="U9995">
        <v>0</v>
      </c>
      <c r="V9995">
        <v>1</v>
      </c>
    </row>
    <row r="9996" spans="1:22" ht="15" customHeight="1" x14ac:dyDescent="0.25">
      <c r="A9996">
        <v>9995</v>
      </c>
      <c r="B9996">
        <v>1</v>
      </c>
      <c r="C9996">
        <v>8</v>
      </c>
      <c r="D9996">
        <v>2</v>
      </c>
      <c r="E9996">
        <v>134.5</v>
      </c>
      <c r="F9996">
        <v>21</v>
      </c>
      <c r="G9996">
        <v>507.29166670000001</v>
      </c>
      <c r="H9996">
        <v>8.3333330000000001E-3</v>
      </c>
      <c r="I9996">
        <v>3.1944444000000002E-2</v>
      </c>
      <c r="J9996">
        <v>0</v>
      </c>
      <c r="K9996">
        <v>0</v>
      </c>
      <c r="L9996" t="s">
        <v>59</v>
      </c>
      <c r="M9996">
        <v>2</v>
      </c>
      <c r="N9996">
        <v>10</v>
      </c>
      <c r="O9996">
        <v>1</v>
      </c>
      <c r="P9996">
        <v>1</v>
      </c>
      <c r="Q9996" t="s">
        <v>51</v>
      </c>
      <c r="R9996" t="b">
        <f t="shared" si="1010"/>
        <v>0</v>
      </c>
      <c r="S9996" t="b">
        <f>TRUE()</f>
        <v>1</v>
      </c>
      <c r="T9996">
        <v>1</v>
      </c>
      <c r="U9996">
        <v>0</v>
      </c>
      <c r="V9996">
        <v>1</v>
      </c>
    </row>
    <row r="9997" spans="1:22" ht="15" customHeight="1" x14ac:dyDescent="0.25">
      <c r="A9997">
        <v>9996</v>
      </c>
      <c r="B9997">
        <v>0</v>
      </c>
      <c r="C9997">
        <v>0</v>
      </c>
      <c r="D9997">
        <v>2</v>
      </c>
      <c r="E9997">
        <v>6</v>
      </c>
      <c r="F9997">
        <v>7</v>
      </c>
      <c r="G9997">
        <v>162.625</v>
      </c>
      <c r="H9997">
        <v>0</v>
      </c>
      <c r="I9997">
        <v>2.2222222E-2</v>
      </c>
      <c r="J9997">
        <v>0</v>
      </c>
      <c r="K9997">
        <v>0</v>
      </c>
      <c r="L9997" t="s">
        <v>59</v>
      </c>
      <c r="M9997">
        <v>2</v>
      </c>
      <c r="N9997">
        <v>2</v>
      </c>
      <c r="O9997">
        <v>1</v>
      </c>
      <c r="P9997">
        <v>2</v>
      </c>
      <c r="Q9997" t="s">
        <v>51</v>
      </c>
      <c r="R9997" t="b">
        <f>TRUE()</f>
        <v>1</v>
      </c>
      <c r="S9997" t="b">
        <f>FALSE()</f>
        <v>0</v>
      </c>
      <c r="T9997">
        <v>0</v>
      </c>
      <c r="U9997">
        <v>1</v>
      </c>
      <c r="V9997">
        <v>1</v>
      </c>
    </row>
    <row r="9998" spans="1:22" ht="15" customHeight="1" x14ac:dyDescent="0.25">
      <c r="A9998">
        <v>9997</v>
      </c>
      <c r="B9998">
        <v>0</v>
      </c>
      <c r="C9998">
        <v>0</v>
      </c>
      <c r="D9998">
        <v>0</v>
      </c>
      <c r="E9998">
        <v>0</v>
      </c>
      <c r="F9998">
        <v>12</v>
      </c>
      <c r="G9998">
        <v>442.5</v>
      </c>
      <c r="H9998">
        <v>0</v>
      </c>
      <c r="I9998">
        <v>8.3333330000000001E-3</v>
      </c>
      <c r="J9998">
        <v>0</v>
      </c>
      <c r="K9998">
        <v>0</v>
      </c>
      <c r="L9998" t="s">
        <v>59</v>
      </c>
      <c r="M9998">
        <v>2</v>
      </c>
      <c r="N9998">
        <v>2</v>
      </c>
      <c r="O9998">
        <v>1</v>
      </c>
      <c r="P9998">
        <v>2</v>
      </c>
      <c r="Q9998" t="s">
        <v>52</v>
      </c>
      <c r="R9998" t="b">
        <f>FALSE()</f>
        <v>0</v>
      </c>
      <c r="S9998" t="b">
        <f>FALSE()</f>
        <v>0</v>
      </c>
      <c r="T9998">
        <v>0</v>
      </c>
      <c r="U9998">
        <v>0</v>
      </c>
      <c r="V9998">
        <v>0</v>
      </c>
    </row>
    <row r="9999" spans="1:22" ht="15" customHeight="1" x14ac:dyDescent="0.25">
      <c r="A9999">
        <v>9998</v>
      </c>
      <c r="B9999">
        <v>0</v>
      </c>
      <c r="C9999">
        <v>0</v>
      </c>
      <c r="D9999">
        <v>0</v>
      </c>
      <c r="E9999">
        <v>0</v>
      </c>
      <c r="F9999">
        <v>4</v>
      </c>
      <c r="G9999">
        <v>185</v>
      </c>
      <c r="H9999">
        <v>0.05</v>
      </c>
      <c r="I9999">
        <v>0.1</v>
      </c>
      <c r="J9999">
        <v>0</v>
      </c>
      <c r="K9999">
        <v>0</v>
      </c>
      <c r="L9999" t="s">
        <v>59</v>
      </c>
      <c r="M9999">
        <v>2</v>
      </c>
      <c r="N9999">
        <v>2</v>
      </c>
      <c r="O9999">
        <v>1</v>
      </c>
      <c r="P9999">
        <v>20</v>
      </c>
      <c r="Q9999" t="s">
        <v>51</v>
      </c>
      <c r="R9999" t="b">
        <f>FALSE()</f>
        <v>0</v>
      </c>
      <c r="S9999" t="b">
        <f>FALSE()</f>
        <v>0</v>
      </c>
      <c r="T9999">
        <v>0</v>
      </c>
      <c r="U9999">
        <v>0</v>
      </c>
      <c r="V9999">
        <v>1</v>
      </c>
    </row>
    <row r="10000" spans="1:22" ht="15" customHeight="1" x14ac:dyDescent="0.25">
      <c r="A10000">
        <v>9999</v>
      </c>
      <c r="B10000">
        <v>12</v>
      </c>
      <c r="C10000">
        <v>252.8125</v>
      </c>
      <c r="D10000">
        <v>4</v>
      </c>
      <c r="E10000">
        <v>78.5</v>
      </c>
      <c r="F10000">
        <v>100</v>
      </c>
      <c r="G10000">
        <v>4597.1242419999999</v>
      </c>
      <c r="H10000">
        <v>9.2518099999999992E-3</v>
      </c>
      <c r="I10000">
        <v>2.8496767999999999E-2</v>
      </c>
      <c r="J10000">
        <v>2.6380746560000001</v>
      </c>
      <c r="K10000">
        <v>0</v>
      </c>
      <c r="L10000" t="s">
        <v>59</v>
      </c>
      <c r="M10000">
        <v>1</v>
      </c>
      <c r="N10000">
        <v>1</v>
      </c>
      <c r="O10000">
        <v>1</v>
      </c>
      <c r="P10000">
        <v>10</v>
      </c>
      <c r="Q10000" t="s">
        <v>51</v>
      </c>
      <c r="R10000" t="b">
        <f>TRUE()</f>
        <v>1</v>
      </c>
      <c r="S10000" t="b">
        <f>TRUE()</f>
        <v>1</v>
      </c>
      <c r="T10000">
        <v>1</v>
      </c>
      <c r="U10000">
        <v>1</v>
      </c>
      <c r="V10000">
        <v>1</v>
      </c>
    </row>
    <row r="10001" spans="1:22" ht="15" customHeight="1" x14ac:dyDescent="0.25">
      <c r="A10001">
        <v>10000</v>
      </c>
      <c r="B10001">
        <v>4</v>
      </c>
      <c r="C10001">
        <v>142.5</v>
      </c>
      <c r="D10001">
        <v>0</v>
      </c>
      <c r="E10001">
        <v>0</v>
      </c>
      <c r="F10001">
        <v>56</v>
      </c>
      <c r="G10001">
        <v>1885.33744</v>
      </c>
      <c r="H10001">
        <v>1.0714286E-2</v>
      </c>
      <c r="I10001">
        <v>3.8102105999999997E-2</v>
      </c>
      <c r="J10001">
        <v>5.04016763</v>
      </c>
      <c r="K10001">
        <v>0</v>
      </c>
      <c r="L10001" t="s">
        <v>59</v>
      </c>
      <c r="M10001">
        <v>2</v>
      </c>
      <c r="N10001">
        <v>5</v>
      </c>
      <c r="O10001">
        <v>3</v>
      </c>
      <c r="P10001">
        <v>11</v>
      </c>
      <c r="Q10001" t="s">
        <v>51</v>
      </c>
      <c r="R10001" t="b">
        <f>FALSE()</f>
        <v>0</v>
      </c>
      <c r="S10001" t="b">
        <f>TRUE()</f>
        <v>1</v>
      </c>
      <c r="T10001">
        <v>1</v>
      </c>
      <c r="U10001">
        <v>0</v>
      </c>
      <c r="V10001">
        <v>1</v>
      </c>
    </row>
    <row r="10002" spans="1:22" ht="15" customHeight="1" x14ac:dyDescent="0.25">
      <c r="A10002">
        <v>10001</v>
      </c>
      <c r="B10002">
        <v>9</v>
      </c>
      <c r="C10002">
        <v>965.5</v>
      </c>
      <c r="D10002">
        <v>0</v>
      </c>
      <c r="E10002">
        <v>0</v>
      </c>
      <c r="F10002">
        <v>30</v>
      </c>
      <c r="G10002">
        <v>1895.133333</v>
      </c>
      <c r="H10002">
        <v>5.4054050000000003E-3</v>
      </c>
      <c r="I10002">
        <v>1.1186186000000001E-2</v>
      </c>
      <c r="J10002">
        <v>0</v>
      </c>
      <c r="K10002">
        <v>0</v>
      </c>
      <c r="L10002" t="s">
        <v>62</v>
      </c>
      <c r="M10002">
        <v>3</v>
      </c>
      <c r="N10002">
        <v>2</v>
      </c>
      <c r="O10002">
        <v>3</v>
      </c>
      <c r="P10002">
        <v>2</v>
      </c>
      <c r="Q10002" t="s">
        <v>51</v>
      </c>
      <c r="R10002" t="b">
        <f>TRUE()</f>
        <v>1</v>
      </c>
      <c r="S10002" t="b">
        <f t="shared" ref="S10002:S10014" si="1011">FALSE()</f>
        <v>0</v>
      </c>
      <c r="T10002">
        <v>0</v>
      </c>
      <c r="U10002">
        <v>1</v>
      </c>
      <c r="V10002">
        <v>1</v>
      </c>
    </row>
    <row r="10003" spans="1:22" ht="15" customHeight="1" x14ac:dyDescent="0.25">
      <c r="A10003">
        <v>10002</v>
      </c>
      <c r="B10003">
        <v>1</v>
      </c>
      <c r="C10003">
        <v>22</v>
      </c>
      <c r="D10003">
        <v>3</v>
      </c>
      <c r="E10003">
        <v>39</v>
      </c>
      <c r="F10003">
        <v>80</v>
      </c>
      <c r="G10003">
        <v>1903.081639</v>
      </c>
      <c r="H10003">
        <v>7.2289160000000002E-3</v>
      </c>
      <c r="I10003">
        <v>3.2248996000000002E-2</v>
      </c>
      <c r="J10003">
        <v>0</v>
      </c>
      <c r="K10003">
        <v>0</v>
      </c>
      <c r="L10003" t="s">
        <v>62</v>
      </c>
      <c r="M10003">
        <v>3</v>
      </c>
      <c r="N10003">
        <v>2</v>
      </c>
      <c r="O10003">
        <v>1</v>
      </c>
      <c r="P10003">
        <v>2</v>
      </c>
      <c r="Q10003" t="s">
        <v>51</v>
      </c>
      <c r="R10003" t="b">
        <f>FALSE()</f>
        <v>0</v>
      </c>
      <c r="S10003" t="b">
        <f t="shared" si="1011"/>
        <v>0</v>
      </c>
      <c r="T10003">
        <v>0</v>
      </c>
      <c r="U10003">
        <v>0</v>
      </c>
      <c r="V10003">
        <v>1</v>
      </c>
    </row>
    <row r="10004" spans="1:22" ht="15" customHeight="1" x14ac:dyDescent="0.25">
      <c r="A10004">
        <v>10003</v>
      </c>
      <c r="B10004">
        <v>0</v>
      </c>
      <c r="C10004">
        <v>0</v>
      </c>
      <c r="D10004">
        <v>0</v>
      </c>
      <c r="E10004">
        <v>0</v>
      </c>
      <c r="F10004">
        <v>42</v>
      </c>
      <c r="G10004">
        <v>2872.125</v>
      </c>
      <c r="H10004">
        <v>2.5000000000000001E-3</v>
      </c>
      <c r="I10004">
        <v>2.5777778000000001E-2</v>
      </c>
      <c r="J10004">
        <v>0</v>
      </c>
      <c r="K10004">
        <v>0</v>
      </c>
      <c r="L10004" t="s">
        <v>59</v>
      </c>
      <c r="M10004">
        <v>2</v>
      </c>
      <c r="N10004">
        <v>2</v>
      </c>
      <c r="O10004">
        <v>1</v>
      </c>
      <c r="P10004">
        <v>13</v>
      </c>
      <c r="Q10004" t="s">
        <v>51</v>
      </c>
      <c r="R10004" t="b">
        <f>TRUE()</f>
        <v>1</v>
      </c>
      <c r="S10004" t="b">
        <f t="shared" si="1011"/>
        <v>0</v>
      </c>
      <c r="T10004">
        <v>0</v>
      </c>
      <c r="U10004">
        <v>1</v>
      </c>
      <c r="V10004">
        <v>1</v>
      </c>
    </row>
    <row r="10005" spans="1:22" ht="15" customHeight="1" x14ac:dyDescent="0.25">
      <c r="A10005">
        <v>10004</v>
      </c>
      <c r="B10005">
        <v>9</v>
      </c>
      <c r="C10005">
        <v>196.25</v>
      </c>
      <c r="D10005">
        <v>1</v>
      </c>
      <c r="E10005">
        <v>62.5</v>
      </c>
      <c r="F10005">
        <v>6</v>
      </c>
      <c r="G10005">
        <v>148.75</v>
      </c>
      <c r="H10005">
        <v>0</v>
      </c>
      <c r="I10005">
        <v>0.02</v>
      </c>
      <c r="J10005">
        <v>0</v>
      </c>
      <c r="K10005">
        <v>0</v>
      </c>
      <c r="L10005" t="s">
        <v>62</v>
      </c>
      <c r="M10005">
        <v>4</v>
      </c>
      <c r="N10005">
        <v>1</v>
      </c>
      <c r="O10005">
        <v>9</v>
      </c>
      <c r="P10005">
        <v>2</v>
      </c>
      <c r="Q10005" t="s">
        <v>51</v>
      </c>
      <c r="R10005" t="b">
        <f>FALSE()</f>
        <v>0</v>
      </c>
      <c r="S10005" t="b">
        <f t="shared" si="1011"/>
        <v>0</v>
      </c>
      <c r="T10005">
        <v>0</v>
      </c>
      <c r="U10005">
        <v>0</v>
      </c>
      <c r="V10005">
        <v>1</v>
      </c>
    </row>
    <row r="10006" spans="1:22" ht="15" customHeight="1" x14ac:dyDescent="0.25">
      <c r="A10006">
        <v>10005</v>
      </c>
      <c r="B10006">
        <v>1</v>
      </c>
      <c r="C10006">
        <v>55.5</v>
      </c>
      <c r="D10006">
        <v>0</v>
      </c>
      <c r="E10006">
        <v>0</v>
      </c>
      <c r="F10006">
        <v>53</v>
      </c>
      <c r="G10006">
        <v>4048.583333</v>
      </c>
      <c r="H10006">
        <v>7.843137E-3</v>
      </c>
      <c r="I10006">
        <v>1.5490195999999999E-2</v>
      </c>
      <c r="J10006">
        <v>0</v>
      </c>
      <c r="K10006">
        <v>0</v>
      </c>
      <c r="L10006" t="s">
        <v>62</v>
      </c>
      <c r="M10006">
        <v>4</v>
      </c>
      <c r="N10006">
        <v>1</v>
      </c>
      <c r="O10006">
        <v>1</v>
      </c>
      <c r="P10006">
        <v>1</v>
      </c>
      <c r="Q10006" t="s">
        <v>51</v>
      </c>
      <c r="R10006" t="b">
        <f>FALSE()</f>
        <v>0</v>
      </c>
      <c r="S10006" t="b">
        <f t="shared" si="1011"/>
        <v>0</v>
      </c>
      <c r="T10006">
        <v>0</v>
      </c>
      <c r="U10006">
        <v>0</v>
      </c>
      <c r="V10006">
        <v>1</v>
      </c>
    </row>
    <row r="10007" spans="1:22" ht="15" customHeight="1" x14ac:dyDescent="0.25">
      <c r="A10007">
        <v>10006</v>
      </c>
      <c r="B10007">
        <v>2</v>
      </c>
      <c r="C10007">
        <v>140.5</v>
      </c>
      <c r="D10007">
        <v>0</v>
      </c>
      <c r="E10007">
        <v>0</v>
      </c>
      <c r="F10007">
        <v>10</v>
      </c>
      <c r="G10007">
        <v>431.5</v>
      </c>
      <c r="H10007">
        <v>0</v>
      </c>
      <c r="I10007">
        <v>6.6666670000000003E-3</v>
      </c>
      <c r="J10007">
        <v>0</v>
      </c>
      <c r="K10007">
        <v>0</v>
      </c>
      <c r="L10007" t="s">
        <v>62</v>
      </c>
      <c r="M10007">
        <v>2</v>
      </c>
      <c r="N10007">
        <v>2</v>
      </c>
      <c r="O10007">
        <v>2</v>
      </c>
      <c r="P10007">
        <v>1</v>
      </c>
      <c r="Q10007" t="s">
        <v>51</v>
      </c>
      <c r="R10007" t="b">
        <f>FALSE()</f>
        <v>0</v>
      </c>
      <c r="S10007" t="b">
        <f t="shared" si="1011"/>
        <v>0</v>
      </c>
      <c r="T10007">
        <v>0</v>
      </c>
      <c r="U10007">
        <v>0</v>
      </c>
      <c r="V10007">
        <v>1</v>
      </c>
    </row>
    <row r="10008" spans="1:22" ht="15" customHeight="1" x14ac:dyDescent="0.25">
      <c r="A10008">
        <v>10007</v>
      </c>
      <c r="B10008">
        <v>0</v>
      </c>
      <c r="C10008">
        <v>0</v>
      </c>
      <c r="D10008">
        <v>0</v>
      </c>
      <c r="E10008">
        <v>0</v>
      </c>
      <c r="F10008">
        <v>3</v>
      </c>
      <c r="G10008">
        <v>60.5</v>
      </c>
      <c r="H10008">
        <v>0.1</v>
      </c>
      <c r="I10008">
        <v>0.1</v>
      </c>
      <c r="J10008">
        <v>0</v>
      </c>
      <c r="K10008">
        <v>0</v>
      </c>
      <c r="L10008" t="s">
        <v>59</v>
      </c>
      <c r="M10008">
        <v>3</v>
      </c>
      <c r="N10008">
        <v>2</v>
      </c>
      <c r="O10008">
        <v>6</v>
      </c>
      <c r="P10008">
        <v>6</v>
      </c>
      <c r="Q10008" t="s">
        <v>51</v>
      </c>
      <c r="R10008" t="b">
        <f>FALSE()</f>
        <v>0</v>
      </c>
      <c r="S10008" t="b">
        <f t="shared" si="1011"/>
        <v>0</v>
      </c>
      <c r="T10008">
        <v>0</v>
      </c>
      <c r="U10008">
        <v>0</v>
      </c>
      <c r="V10008">
        <v>1</v>
      </c>
    </row>
    <row r="10009" spans="1:22" ht="15" customHeight="1" x14ac:dyDescent="0.25">
      <c r="A10009">
        <v>10008</v>
      </c>
      <c r="B10009">
        <v>0</v>
      </c>
      <c r="C10009">
        <v>0</v>
      </c>
      <c r="D10009">
        <v>0</v>
      </c>
      <c r="E10009">
        <v>0</v>
      </c>
      <c r="F10009">
        <v>4</v>
      </c>
      <c r="G10009">
        <v>105.5</v>
      </c>
      <c r="H10009">
        <v>0</v>
      </c>
      <c r="I10009">
        <v>0.05</v>
      </c>
      <c r="J10009">
        <v>0</v>
      </c>
      <c r="K10009">
        <v>0</v>
      </c>
      <c r="L10009" t="s">
        <v>62</v>
      </c>
      <c r="M10009">
        <v>2</v>
      </c>
      <c r="N10009">
        <v>2</v>
      </c>
      <c r="O10009">
        <v>2</v>
      </c>
      <c r="P10009">
        <v>2</v>
      </c>
      <c r="Q10009" t="s">
        <v>51</v>
      </c>
      <c r="R10009" t="b">
        <f>FALSE()</f>
        <v>0</v>
      </c>
      <c r="S10009" t="b">
        <f t="shared" si="1011"/>
        <v>0</v>
      </c>
      <c r="T10009">
        <v>0</v>
      </c>
      <c r="U10009">
        <v>0</v>
      </c>
      <c r="V10009">
        <v>1</v>
      </c>
    </row>
    <row r="10010" spans="1:22" ht="15" customHeight="1" x14ac:dyDescent="0.25">
      <c r="A10010">
        <v>10009</v>
      </c>
      <c r="B10010">
        <v>0</v>
      </c>
      <c r="C10010">
        <v>0</v>
      </c>
      <c r="D10010">
        <v>0</v>
      </c>
      <c r="E10010">
        <v>0</v>
      </c>
      <c r="F10010">
        <v>16</v>
      </c>
      <c r="G10010">
        <v>1902.25</v>
      </c>
      <c r="H10010">
        <v>6.2500000000000003E-3</v>
      </c>
      <c r="I10010">
        <v>1.6666667E-2</v>
      </c>
      <c r="J10010">
        <v>0</v>
      </c>
      <c r="K10010">
        <v>0</v>
      </c>
      <c r="L10010" t="s">
        <v>59</v>
      </c>
      <c r="M10010">
        <v>2</v>
      </c>
      <c r="N10010">
        <v>4</v>
      </c>
      <c r="O10010">
        <v>6</v>
      </c>
      <c r="P10010">
        <v>2</v>
      </c>
      <c r="Q10010" t="s">
        <v>52</v>
      </c>
      <c r="R10010" t="b">
        <f>TRUE()</f>
        <v>1</v>
      </c>
      <c r="S10010" t="b">
        <f t="shared" si="1011"/>
        <v>0</v>
      </c>
      <c r="T10010">
        <v>0</v>
      </c>
      <c r="U10010">
        <v>1</v>
      </c>
      <c r="V10010">
        <v>0</v>
      </c>
    </row>
    <row r="10011" spans="1:22" ht="15" customHeight="1" x14ac:dyDescent="0.25">
      <c r="A10011">
        <v>10010</v>
      </c>
      <c r="B10011">
        <v>0</v>
      </c>
      <c r="C10011">
        <v>0</v>
      </c>
      <c r="D10011">
        <v>0</v>
      </c>
      <c r="E10011">
        <v>0</v>
      </c>
      <c r="F10011">
        <v>1</v>
      </c>
      <c r="G10011">
        <v>0</v>
      </c>
      <c r="H10011">
        <v>0.2</v>
      </c>
      <c r="I10011">
        <v>0.2</v>
      </c>
      <c r="J10011">
        <v>0</v>
      </c>
      <c r="K10011">
        <v>0</v>
      </c>
      <c r="L10011" t="s">
        <v>59</v>
      </c>
      <c r="M10011">
        <v>2</v>
      </c>
      <c r="N10011">
        <v>2</v>
      </c>
      <c r="O10011">
        <v>6</v>
      </c>
      <c r="P10011">
        <v>10</v>
      </c>
      <c r="Q10011" t="s">
        <v>51</v>
      </c>
      <c r="R10011" t="b">
        <f>FALSE()</f>
        <v>0</v>
      </c>
      <c r="S10011" t="b">
        <f t="shared" si="1011"/>
        <v>0</v>
      </c>
      <c r="T10011">
        <v>0</v>
      </c>
      <c r="U10011">
        <v>0</v>
      </c>
      <c r="V10011">
        <v>1</v>
      </c>
    </row>
    <row r="10012" spans="1:22" ht="15" customHeight="1" x14ac:dyDescent="0.25">
      <c r="A10012">
        <v>10011</v>
      </c>
      <c r="B10012">
        <v>3</v>
      </c>
      <c r="C10012">
        <v>106.5</v>
      </c>
      <c r="D10012">
        <v>2</v>
      </c>
      <c r="E10012">
        <v>49.5</v>
      </c>
      <c r="F10012">
        <v>29</v>
      </c>
      <c r="G10012">
        <v>1433.6349210000001</v>
      </c>
      <c r="H10012">
        <v>8.0645160000000007E-3</v>
      </c>
      <c r="I10012">
        <v>1.8932411999999999E-2</v>
      </c>
      <c r="J10012">
        <v>0</v>
      </c>
      <c r="K10012">
        <v>0</v>
      </c>
      <c r="L10012" t="s">
        <v>59</v>
      </c>
      <c r="M10012">
        <v>3</v>
      </c>
      <c r="N10012">
        <v>2</v>
      </c>
      <c r="O10012">
        <v>4</v>
      </c>
      <c r="P10012">
        <v>2</v>
      </c>
      <c r="Q10012" t="s">
        <v>51</v>
      </c>
      <c r="R10012" t="b">
        <f>TRUE()</f>
        <v>1</v>
      </c>
      <c r="S10012" t="b">
        <f t="shared" si="1011"/>
        <v>0</v>
      </c>
      <c r="T10012">
        <v>0</v>
      </c>
      <c r="U10012">
        <v>1</v>
      </c>
      <c r="V10012">
        <v>1</v>
      </c>
    </row>
    <row r="10013" spans="1:22" ht="15" customHeight="1" x14ac:dyDescent="0.25">
      <c r="A10013">
        <v>10012</v>
      </c>
      <c r="B10013">
        <v>0</v>
      </c>
      <c r="C10013">
        <v>0</v>
      </c>
      <c r="D10013">
        <v>0</v>
      </c>
      <c r="E10013">
        <v>0</v>
      </c>
      <c r="F10013">
        <v>23</v>
      </c>
      <c r="G10013">
        <v>709.75</v>
      </c>
      <c r="H10013">
        <v>2.9166667E-2</v>
      </c>
      <c r="I10013">
        <v>4.3055556000000002E-2</v>
      </c>
      <c r="J10013">
        <v>0</v>
      </c>
      <c r="K10013">
        <v>0</v>
      </c>
      <c r="L10013" t="s">
        <v>59</v>
      </c>
      <c r="M10013">
        <v>2</v>
      </c>
      <c r="N10013">
        <v>2</v>
      </c>
      <c r="O10013">
        <v>1</v>
      </c>
      <c r="P10013">
        <v>2</v>
      </c>
      <c r="Q10013" t="s">
        <v>51</v>
      </c>
      <c r="R10013" t="b">
        <f>TRUE()</f>
        <v>1</v>
      </c>
      <c r="S10013" t="b">
        <f t="shared" si="1011"/>
        <v>0</v>
      </c>
      <c r="T10013">
        <v>0</v>
      </c>
      <c r="U10013">
        <v>1</v>
      </c>
      <c r="V10013">
        <v>1</v>
      </c>
    </row>
    <row r="10014" spans="1:22" ht="15" customHeight="1" x14ac:dyDescent="0.25">
      <c r="A10014">
        <v>10013</v>
      </c>
      <c r="B10014">
        <v>7</v>
      </c>
      <c r="C10014">
        <v>218.66666670000001</v>
      </c>
      <c r="D10014">
        <v>0</v>
      </c>
      <c r="E10014">
        <v>0</v>
      </c>
      <c r="F10014">
        <v>5</v>
      </c>
      <c r="G10014">
        <v>145.66666670000001</v>
      </c>
      <c r="H10014">
        <v>0</v>
      </c>
      <c r="I10014">
        <v>1.4285714E-2</v>
      </c>
      <c r="J10014">
        <v>0</v>
      </c>
      <c r="K10014">
        <v>0</v>
      </c>
      <c r="L10014" t="s">
        <v>59</v>
      </c>
      <c r="M10014">
        <v>2</v>
      </c>
      <c r="N10014">
        <v>2</v>
      </c>
      <c r="O10014">
        <v>1</v>
      </c>
      <c r="P10014">
        <v>3</v>
      </c>
      <c r="Q10014" t="s">
        <v>51</v>
      </c>
      <c r="R10014" t="b">
        <f>FALSE()</f>
        <v>0</v>
      </c>
      <c r="S10014" t="b">
        <f t="shared" si="1011"/>
        <v>0</v>
      </c>
      <c r="T10014">
        <v>0</v>
      </c>
      <c r="U10014">
        <v>0</v>
      </c>
      <c r="V10014">
        <v>1</v>
      </c>
    </row>
    <row r="10015" spans="1:22" ht="15" customHeight="1" x14ac:dyDescent="0.25">
      <c r="A10015">
        <v>10014</v>
      </c>
      <c r="B10015">
        <v>6</v>
      </c>
      <c r="C10015">
        <v>115.58333330000001</v>
      </c>
      <c r="D10015">
        <v>0</v>
      </c>
      <c r="E10015">
        <v>0</v>
      </c>
      <c r="F10015">
        <v>30</v>
      </c>
      <c r="G10015">
        <v>1076.958333</v>
      </c>
      <c r="H10015">
        <v>0</v>
      </c>
      <c r="I10015">
        <v>2.2857143E-2</v>
      </c>
      <c r="J10015">
        <v>10.3889438</v>
      </c>
      <c r="K10015">
        <v>0</v>
      </c>
      <c r="L10015" t="s">
        <v>59</v>
      </c>
      <c r="M10015">
        <v>2</v>
      </c>
      <c r="N10015">
        <v>2</v>
      </c>
      <c r="O10015">
        <v>4</v>
      </c>
      <c r="P10015">
        <v>3</v>
      </c>
      <c r="Q10015" t="s">
        <v>51</v>
      </c>
      <c r="R10015" t="b">
        <f>TRUE()</f>
        <v>1</v>
      </c>
      <c r="S10015" t="b">
        <f>TRUE()</f>
        <v>1</v>
      </c>
      <c r="T10015">
        <v>1</v>
      </c>
      <c r="U10015">
        <v>1</v>
      </c>
      <c r="V10015">
        <v>1</v>
      </c>
    </row>
    <row r="10016" spans="1:22" ht="15" customHeight="1" x14ac:dyDescent="0.25">
      <c r="A10016">
        <v>10015</v>
      </c>
      <c r="B10016">
        <v>2</v>
      </c>
      <c r="C10016">
        <v>242.5</v>
      </c>
      <c r="D10016">
        <v>0</v>
      </c>
      <c r="E10016">
        <v>0</v>
      </c>
      <c r="F10016">
        <v>59</v>
      </c>
      <c r="G10016">
        <v>5004.2291670000004</v>
      </c>
      <c r="H10016">
        <v>6.7796610000000002E-3</v>
      </c>
      <c r="I10016">
        <v>3.4387947000000002E-2</v>
      </c>
      <c r="J10016">
        <v>0</v>
      </c>
      <c r="K10016">
        <v>0</v>
      </c>
      <c r="L10016" t="s">
        <v>62</v>
      </c>
      <c r="M10016">
        <v>2</v>
      </c>
      <c r="N10016">
        <v>5</v>
      </c>
      <c r="O10016">
        <v>3</v>
      </c>
      <c r="P10016">
        <v>2</v>
      </c>
      <c r="Q10016" t="s">
        <v>51</v>
      </c>
      <c r="R10016" t="b">
        <f>TRUE()</f>
        <v>1</v>
      </c>
      <c r="S10016" t="b">
        <f>FALSE()</f>
        <v>0</v>
      </c>
      <c r="T10016">
        <v>0</v>
      </c>
      <c r="U10016">
        <v>1</v>
      </c>
      <c r="V10016">
        <v>1</v>
      </c>
    </row>
    <row r="10017" spans="1:22" ht="15" customHeight="1" x14ac:dyDescent="0.25">
      <c r="A10017">
        <v>10016</v>
      </c>
      <c r="B10017">
        <v>0</v>
      </c>
      <c r="C10017">
        <v>0</v>
      </c>
      <c r="D10017">
        <v>0</v>
      </c>
      <c r="E10017">
        <v>0</v>
      </c>
      <c r="F10017">
        <v>6</v>
      </c>
      <c r="G10017">
        <v>1038</v>
      </c>
      <c r="H10017">
        <v>3.3333333E-2</v>
      </c>
      <c r="I10017">
        <v>6.6666666999999999E-2</v>
      </c>
      <c r="J10017">
        <v>0</v>
      </c>
      <c r="K10017">
        <v>0</v>
      </c>
      <c r="L10017" t="s">
        <v>62</v>
      </c>
      <c r="M10017">
        <v>2</v>
      </c>
      <c r="N10017">
        <v>4</v>
      </c>
      <c r="O10017">
        <v>1</v>
      </c>
      <c r="P10017">
        <v>2</v>
      </c>
      <c r="Q10017" t="s">
        <v>51</v>
      </c>
      <c r="R10017" t="b">
        <f>FALSE()</f>
        <v>0</v>
      </c>
      <c r="S10017" t="b">
        <f>FALSE()</f>
        <v>0</v>
      </c>
      <c r="T10017">
        <v>0</v>
      </c>
      <c r="U10017">
        <v>0</v>
      </c>
      <c r="V10017">
        <v>1</v>
      </c>
    </row>
    <row r="10018" spans="1:22" ht="15" customHeight="1" x14ac:dyDescent="0.25">
      <c r="A10018">
        <v>10017</v>
      </c>
      <c r="B10018">
        <v>0</v>
      </c>
      <c r="C10018">
        <v>0</v>
      </c>
      <c r="D10018">
        <v>0</v>
      </c>
      <c r="E10018">
        <v>0</v>
      </c>
      <c r="F10018">
        <v>12</v>
      </c>
      <c r="G10018">
        <v>337</v>
      </c>
      <c r="H10018">
        <v>0</v>
      </c>
      <c r="I10018">
        <v>6.6666670000000003E-3</v>
      </c>
      <c r="J10018">
        <v>19.370058960000001</v>
      </c>
      <c r="K10018">
        <v>0</v>
      </c>
      <c r="L10018" t="s">
        <v>62</v>
      </c>
      <c r="M10018">
        <v>2</v>
      </c>
      <c r="N10018">
        <v>5</v>
      </c>
      <c r="O10018">
        <v>4</v>
      </c>
      <c r="P10018">
        <v>1</v>
      </c>
      <c r="Q10018" t="s">
        <v>51</v>
      </c>
      <c r="R10018" t="b">
        <f>TRUE()</f>
        <v>1</v>
      </c>
      <c r="S10018" t="b">
        <f>TRUE()</f>
        <v>1</v>
      </c>
      <c r="T10018">
        <v>1</v>
      </c>
      <c r="U10018">
        <v>1</v>
      </c>
      <c r="V10018">
        <v>1</v>
      </c>
    </row>
    <row r="10019" spans="1:22" ht="15" customHeight="1" x14ac:dyDescent="0.25">
      <c r="A10019">
        <v>10018</v>
      </c>
      <c r="B10019">
        <v>0</v>
      </c>
      <c r="C10019">
        <v>0</v>
      </c>
      <c r="D10019">
        <v>0</v>
      </c>
      <c r="E10019">
        <v>0</v>
      </c>
      <c r="F10019">
        <v>3</v>
      </c>
      <c r="G10019">
        <v>98</v>
      </c>
      <c r="H10019">
        <v>0</v>
      </c>
      <c r="I10019">
        <v>6.6666666999999999E-2</v>
      </c>
      <c r="J10019">
        <v>0</v>
      </c>
      <c r="K10019">
        <v>0</v>
      </c>
      <c r="L10019" t="s">
        <v>59</v>
      </c>
      <c r="M10019">
        <v>4</v>
      </c>
      <c r="N10019">
        <v>1</v>
      </c>
      <c r="O10019">
        <v>6</v>
      </c>
      <c r="P10019">
        <v>2</v>
      </c>
      <c r="Q10019" t="s">
        <v>51</v>
      </c>
      <c r="R10019" t="b">
        <f t="shared" ref="R10019:R10027" si="1012">FALSE()</f>
        <v>0</v>
      </c>
      <c r="S10019" t="b">
        <f t="shared" ref="S10019:S10024" si="1013">FALSE()</f>
        <v>0</v>
      </c>
      <c r="T10019">
        <v>0</v>
      </c>
      <c r="U10019">
        <v>0</v>
      </c>
      <c r="V10019">
        <v>1</v>
      </c>
    </row>
    <row r="10020" spans="1:22" ht="15" customHeight="1" x14ac:dyDescent="0.25">
      <c r="A10020">
        <v>10019</v>
      </c>
      <c r="B10020">
        <v>0</v>
      </c>
      <c r="C10020">
        <v>0</v>
      </c>
      <c r="D10020">
        <v>0</v>
      </c>
      <c r="E10020">
        <v>0</v>
      </c>
      <c r="F10020">
        <v>30</v>
      </c>
      <c r="G10020">
        <v>1029.583333</v>
      </c>
      <c r="H10020">
        <v>3.5714290000000001E-3</v>
      </c>
      <c r="I10020">
        <v>9.1666669999999999E-3</v>
      </c>
      <c r="J10020">
        <v>0</v>
      </c>
      <c r="K10020">
        <v>0</v>
      </c>
      <c r="L10020" t="s">
        <v>62</v>
      </c>
      <c r="M10020">
        <v>3</v>
      </c>
      <c r="N10020">
        <v>2</v>
      </c>
      <c r="O10020">
        <v>1</v>
      </c>
      <c r="P10020">
        <v>2</v>
      </c>
      <c r="Q10020" t="s">
        <v>51</v>
      </c>
      <c r="R10020" t="b">
        <f t="shared" si="1012"/>
        <v>0</v>
      </c>
      <c r="S10020" t="b">
        <f t="shared" si="1013"/>
        <v>0</v>
      </c>
      <c r="T10020">
        <v>0</v>
      </c>
      <c r="U10020">
        <v>0</v>
      </c>
      <c r="V10020">
        <v>1</v>
      </c>
    </row>
    <row r="10021" spans="1:22" ht="15" customHeight="1" x14ac:dyDescent="0.25">
      <c r="A10021">
        <v>10020</v>
      </c>
      <c r="B10021">
        <v>0</v>
      </c>
      <c r="C10021">
        <v>0</v>
      </c>
      <c r="D10021">
        <v>0</v>
      </c>
      <c r="E10021">
        <v>0</v>
      </c>
      <c r="F10021">
        <v>12</v>
      </c>
      <c r="G10021">
        <v>1437.75</v>
      </c>
      <c r="H10021">
        <v>1.6666667E-2</v>
      </c>
      <c r="I10021">
        <v>6.6666666999999999E-2</v>
      </c>
      <c r="J10021">
        <v>0</v>
      </c>
      <c r="K10021">
        <v>0</v>
      </c>
      <c r="L10021" t="s">
        <v>59</v>
      </c>
      <c r="M10021">
        <v>2</v>
      </c>
      <c r="N10021">
        <v>2</v>
      </c>
      <c r="O10021">
        <v>3</v>
      </c>
      <c r="P10021">
        <v>1</v>
      </c>
      <c r="Q10021" t="s">
        <v>51</v>
      </c>
      <c r="R10021" t="b">
        <f t="shared" si="1012"/>
        <v>0</v>
      </c>
      <c r="S10021" t="b">
        <f t="shared" si="1013"/>
        <v>0</v>
      </c>
      <c r="T10021">
        <v>0</v>
      </c>
      <c r="U10021">
        <v>0</v>
      </c>
      <c r="V10021">
        <v>1</v>
      </c>
    </row>
    <row r="10022" spans="1:22" ht="15" customHeight="1" x14ac:dyDescent="0.25">
      <c r="A10022">
        <v>10021</v>
      </c>
      <c r="B10022">
        <v>1</v>
      </c>
      <c r="C10022">
        <v>0</v>
      </c>
      <c r="D10022">
        <v>0</v>
      </c>
      <c r="E10022">
        <v>0</v>
      </c>
      <c r="F10022">
        <v>8</v>
      </c>
      <c r="G10022">
        <v>534.875</v>
      </c>
      <c r="H10022">
        <v>8.8888890000000005E-3</v>
      </c>
      <c r="I10022">
        <v>7.4074074000000004E-2</v>
      </c>
      <c r="J10022">
        <v>0</v>
      </c>
      <c r="K10022">
        <v>0</v>
      </c>
      <c r="L10022" t="s">
        <v>59</v>
      </c>
      <c r="M10022">
        <v>2</v>
      </c>
      <c r="N10022">
        <v>2</v>
      </c>
      <c r="O10022">
        <v>1</v>
      </c>
      <c r="P10022">
        <v>10</v>
      </c>
      <c r="Q10022" t="s">
        <v>51</v>
      </c>
      <c r="R10022" t="b">
        <f t="shared" si="1012"/>
        <v>0</v>
      </c>
      <c r="S10022" t="b">
        <f t="shared" si="1013"/>
        <v>0</v>
      </c>
      <c r="T10022">
        <v>0</v>
      </c>
      <c r="U10022">
        <v>0</v>
      </c>
      <c r="V10022">
        <v>1</v>
      </c>
    </row>
    <row r="10023" spans="1:22" ht="15" customHeight="1" x14ac:dyDescent="0.25">
      <c r="A10023">
        <v>10022</v>
      </c>
      <c r="B10023">
        <v>3</v>
      </c>
      <c r="C10023">
        <v>89.75</v>
      </c>
      <c r="D10023">
        <v>2</v>
      </c>
      <c r="E10023">
        <v>16</v>
      </c>
      <c r="F10023">
        <v>36</v>
      </c>
      <c r="G10023">
        <v>1751.8477270000001</v>
      </c>
      <c r="H10023">
        <v>5.2631580000000004E-3</v>
      </c>
      <c r="I10023">
        <v>2.3684211E-2</v>
      </c>
      <c r="J10023">
        <v>0</v>
      </c>
      <c r="K10023">
        <v>0</v>
      </c>
      <c r="L10023" t="s">
        <v>59</v>
      </c>
      <c r="M10023">
        <v>2</v>
      </c>
      <c r="N10023">
        <v>2</v>
      </c>
      <c r="O10023">
        <v>7</v>
      </c>
      <c r="P10023">
        <v>1</v>
      </c>
      <c r="Q10023" t="s">
        <v>51</v>
      </c>
      <c r="R10023" t="b">
        <f t="shared" si="1012"/>
        <v>0</v>
      </c>
      <c r="S10023" t="b">
        <f t="shared" si="1013"/>
        <v>0</v>
      </c>
      <c r="T10023">
        <v>0</v>
      </c>
      <c r="U10023">
        <v>0</v>
      </c>
      <c r="V10023">
        <v>1</v>
      </c>
    </row>
    <row r="10024" spans="1:22" ht="15" customHeight="1" x14ac:dyDescent="0.25">
      <c r="A10024">
        <v>10023</v>
      </c>
      <c r="B10024">
        <v>0</v>
      </c>
      <c r="C10024">
        <v>0</v>
      </c>
      <c r="D10024">
        <v>0</v>
      </c>
      <c r="E10024">
        <v>0</v>
      </c>
      <c r="F10024">
        <v>26</v>
      </c>
      <c r="G10024">
        <v>1435.375</v>
      </c>
      <c r="H10024">
        <v>0</v>
      </c>
      <c r="I10024">
        <v>2.0833332999999999E-2</v>
      </c>
      <c r="J10024">
        <v>20.794838210000002</v>
      </c>
      <c r="K10024">
        <v>0</v>
      </c>
      <c r="L10024" t="s">
        <v>62</v>
      </c>
      <c r="M10024">
        <v>2</v>
      </c>
      <c r="N10024">
        <v>2</v>
      </c>
      <c r="O10024">
        <v>4</v>
      </c>
      <c r="P10024">
        <v>2</v>
      </c>
      <c r="Q10024" t="s">
        <v>51</v>
      </c>
      <c r="R10024" t="b">
        <f t="shared" si="1012"/>
        <v>0</v>
      </c>
      <c r="S10024" t="b">
        <f t="shared" si="1013"/>
        <v>0</v>
      </c>
      <c r="T10024">
        <v>0</v>
      </c>
      <c r="U10024">
        <v>0</v>
      </c>
      <c r="V10024">
        <v>1</v>
      </c>
    </row>
    <row r="10025" spans="1:22" ht="15" customHeight="1" x14ac:dyDescent="0.25">
      <c r="A10025">
        <v>10024</v>
      </c>
      <c r="B10025">
        <v>0</v>
      </c>
      <c r="C10025">
        <v>0</v>
      </c>
      <c r="D10025">
        <v>0</v>
      </c>
      <c r="E10025">
        <v>0</v>
      </c>
      <c r="F10025">
        <v>37</v>
      </c>
      <c r="G10025">
        <v>638.25</v>
      </c>
      <c r="H10025">
        <v>5.5555559999999997E-3</v>
      </c>
      <c r="I10025">
        <v>1.6666667E-2</v>
      </c>
      <c r="J10025">
        <v>0</v>
      </c>
      <c r="K10025">
        <v>0</v>
      </c>
      <c r="L10025" t="s">
        <v>59</v>
      </c>
      <c r="M10025">
        <v>2</v>
      </c>
      <c r="N10025">
        <v>2</v>
      </c>
      <c r="O10025">
        <v>4</v>
      </c>
      <c r="P10025">
        <v>1</v>
      </c>
      <c r="Q10025" t="s">
        <v>51</v>
      </c>
      <c r="R10025" t="b">
        <f t="shared" si="1012"/>
        <v>0</v>
      </c>
      <c r="S10025" t="b">
        <f>TRUE()</f>
        <v>1</v>
      </c>
      <c r="T10025">
        <v>1</v>
      </c>
      <c r="U10025">
        <v>0</v>
      </c>
      <c r="V10025">
        <v>1</v>
      </c>
    </row>
    <row r="10026" spans="1:22" ht="15" customHeight="1" x14ac:dyDescent="0.25">
      <c r="A10026">
        <v>10025</v>
      </c>
      <c r="B10026">
        <v>5</v>
      </c>
      <c r="C10026">
        <v>97.833333330000002</v>
      </c>
      <c r="D10026">
        <v>0</v>
      </c>
      <c r="E10026">
        <v>0</v>
      </c>
      <c r="F10026">
        <v>15</v>
      </c>
      <c r="G10026">
        <v>489</v>
      </c>
      <c r="H10026">
        <v>0</v>
      </c>
      <c r="I10026">
        <v>6.2500000000000003E-3</v>
      </c>
      <c r="J10026">
        <v>81.334440999999998</v>
      </c>
      <c r="K10026">
        <v>0</v>
      </c>
      <c r="L10026" t="s">
        <v>62</v>
      </c>
      <c r="M10026">
        <v>8</v>
      </c>
      <c r="N10026">
        <v>13</v>
      </c>
      <c r="O10026">
        <v>9</v>
      </c>
      <c r="P10026">
        <v>20</v>
      </c>
      <c r="Q10026" t="s">
        <v>61</v>
      </c>
      <c r="R10026" t="b">
        <f t="shared" si="1012"/>
        <v>0</v>
      </c>
      <c r="S10026" t="b">
        <f>TRUE()</f>
        <v>1</v>
      </c>
      <c r="T10026">
        <v>1</v>
      </c>
      <c r="U10026">
        <v>0</v>
      </c>
      <c r="V10026">
        <v>0</v>
      </c>
    </row>
    <row r="10027" spans="1:22" ht="15" customHeight="1" x14ac:dyDescent="0.25">
      <c r="A10027">
        <v>10026</v>
      </c>
      <c r="B10027">
        <v>0</v>
      </c>
      <c r="C10027">
        <v>0</v>
      </c>
      <c r="D10027">
        <v>0</v>
      </c>
      <c r="E10027">
        <v>0</v>
      </c>
      <c r="F10027">
        <v>25</v>
      </c>
      <c r="G10027">
        <v>954.08333330000005</v>
      </c>
      <c r="H10027">
        <v>3.4722221999999997E-2</v>
      </c>
      <c r="I10027">
        <v>6.1527777999999998E-2</v>
      </c>
      <c r="J10027">
        <v>120.587914</v>
      </c>
      <c r="K10027">
        <v>0</v>
      </c>
      <c r="L10027" t="s">
        <v>59</v>
      </c>
      <c r="M10027">
        <v>3</v>
      </c>
      <c r="N10027">
        <v>2</v>
      </c>
      <c r="O10027">
        <v>1</v>
      </c>
      <c r="P10027">
        <v>13</v>
      </c>
      <c r="Q10027" t="s">
        <v>51</v>
      </c>
      <c r="R10027" t="b">
        <f t="shared" si="1012"/>
        <v>0</v>
      </c>
      <c r="S10027" t="b">
        <f t="shared" ref="S10027:S10032" si="1014">FALSE()</f>
        <v>0</v>
      </c>
      <c r="T10027">
        <v>0</v>
      </c>
      <c r="U10027">
        <v>0</v>
      </c>
      <c r="V10027">
        <v>1</v>
      </c>
    </row>
    <row r="10028" spans="1:22" ht="15" customHeight="1" x14ac:dyDescent="0.25">
      <c r="A10028">
        <v>10027</v>
      </c>
      <c r="B10028">
        <v>5</v>
      </c>
      <c r="C10028">
        <v>48.97619048</v>
      </c>
      <c r="D10028">
        <v>1</v>
      </c>
      <c r="E10028">
        <v>65</v>
      </c>
      <c r="F10028">
        <v>40</v>
      </c>
      <c r="G10028">
        <v>1159.5671</v>
      </c>
      <c r="H10028">
        <v>0</v>
      </c>
      <c r="I10028">
        <v>1.6324110999999999E-2</v>
      </c>
      <c r="J10028">
        <v>12.48912129</v>
      </c>
      <c r="K10028">
        <v>0</v>
      </c>
      <c r="L10028" t="s">
        <v>62</v>
      </c>
      <c r="M10028">
        <v>1</v>
      </c>
      <c r="N10028">
        <v>1</v>
      </c>
      <c r="O10028">
        <v>4</v>
      </c>
      <c r="P10028">
        <v>2</v>
      </c>
      <c r="Q10028" t="s">
        <v>51</v>
      </c>
      <c r="R10028" t="b">
        <f>TRUE()</f>
        <v>1</v>
      </c>
      <c r="S10028" t="b">
        <f t="shared" si="1014"/>
        <v>0</v>
      </c>
      <c r="T10028">
        <v>0</v>
      </c>
      <c r="U10028">
        <v>1</v>
      </c>
      <c r="V10028">
        <v>1</v>
      </c>
    </row>
    <row r="10029" spans="1:22" ht="15" customHeight="1" x14ac:dyDescent="0.25">
      <c r="A10029">
        <v>10028</v>
      </c>
      <c r="B10029">
        <v>0</v>
      </c>
      <c r="C10029">
        <v>0</v>
      </c>
      <c r="D10029">
        <v>0</v>
      </c>
      <c r="E10029">
        <v>0</v>
      </c>
      <c r="F10029">
        <v>10</v>
      </c>
      <c r="G10029">
        <v>80.5</v>
      </c>
      <c r="H10029">
        <v>8.3333332999999996E-2</v>
      </c>
      <c r="I10029">
        <v>9.2222222000000006E-2</v>
      </c>
      <c r="J10029">
        <v>0</v>
      </c>
      <c r="K10029">
        <v>0</v>
      </c>
      <c r="L10029" t="s">
        <v>62</v>
      </c>
      <c r="M10029">
        <v>2</v>
      </c>
      <c r="N10029">
        <v>2</v>
      </c>
      <c r="O10029">
        <v>1</v>
      </c>
      <c r="P10029">
        <v>3</v>
      </c>
      <c r="Q10029" t="s">
        <v>51</v>
      </c>
      <c r="R10029" t="b">
        <f>FALSE()</f>
        <v>0</v>
      </c>
      <c r="S10029" t="b">
        <f t="shared" si="1014"/>
        <v>0</v>
      </c>
      <c r="T10029">
        <v>0</v>
      </c>
      <c r="U10029">
        <v>0</v>
      </c>
      <c r="V10029">
        <v>1</v>
      </c>
    </row>
    <row r="10030" spans="1:22" ht="15" customHeight="1" x14ac:dyDescent="0.25">
      <c r="A10030">
        <v>10029</v>
      </c>
      <c r="B10030">
        <v>0</v>
      </c>
      <c r="C10030">
        <v>0</v>
      </c>
      <c r="D10030">
        <v>0</v>
      </c>
      <c r="E10030">
        <v>0</v>
      </c>
      <c r="F10030">
        <v>2</v>
      </c>
      <c r="G10030">
        <v>27.5</v>
      </c>
      <c r="H10030">
        <v>0</v>
      </c>
      <c r="I10030">
        <v>0.1</v>
      </c>
      <c r="J10030">
        <v>0</v>
      </c>
      <c r="K10030">
        <v>0</v>
      </c>
      <c r="L10030" t="s">
        <v>59</v>
      </c>
      <c r="M10030">
        <v>2</v>
      </c>
      <c r="N10030">
        <v>2</v>
      </c>
      <c r="O10030">
        <v>1</v>
      </c>
      <c r="P10030">
        <v>1</v>
      </c>
      <c r="Q10030" t="s">
        <v>51</v>
      </c>
      <c r="R10030" t="b">
        <f>TRUE()</f>
        <v>1</v>
      </c>
      <c r="S10030" t="b">
        <f t="shared" si="1014"/>
        <v>0</v>
      </c>
      <c r="T10030">
        <v>0</v>
      </c>
      <c r="U10030">
        <v>1</v>
      </c>
      <c r="V10030">
        <v>1</v>
      </c>
    </row>
    <row r="10031" spans="1:22" ht="15" customHeight="1" x14ac:dyDescent="0.25">
      <c r="A10031">
        <v>10030</v>
      </c>
      <c r="B10031">
        <v>0</v>
      </c>
      <c r="C10031">
        <v>0</v>
      </c>
      <c r="D10031">
        <v>0</v>
      </c>
      <c r="E10031">
        <v>0</v>
      </c>
      <c r="F10031">
        <v>9</v>
      </c>
      <c r="G10031">
        <v>258.29166670000001</v>
      </c>
      <c r="H10031">
        <v>0</v>
      </c>
      <c r="I10031">
        <v>2.2222222E-2</v>
      </c>
      <c r="J10031">
        <v>0</v>
      </c>
      <c r="K10031">
        <v>0</v>
      </c>
      <c r="L10031" t="s">
        <v>59</v>
      </c>
      <c r="M10031">
        <v>2</v>
      </c>
      <c r="N10031">
        <v>5</v>
      </c>
      <c r="O10031">
        <v>3</v>
      </c>
      <c r="P10031">
        <v>2</v>
      </c>
      <c r="Q10031" t="s">
        <v>51</v>
      </c>
      <c r="R10031" t="b">
        <f>FALSE()</f>
        <v>0</v>
      </c>
      <c r="S10031" t="b">
        <f t="shared" si="1014"/>
        <v>0</v>
      </c>
      <c r="T10031">
        <v>0</v>
      </c>
      <c r="U10031">
        <v>0</v>
      </c>
      <c r="V10031">
        <v>1</v>
      </c>
    </row>
    <row r="10032" spans="1:22" ht="15" customHeight="1" x14ac:dyDescent="0.25">
      <c r="A10032">
        <v>10031</v>
      </c>
      <c r="B10032">
        <v>0</v>
      </c>
      <c r="C10032">
        <v>0</v>
      </c>
      <c r="D10032">
        <v>0</v>
      </c>
      <c r="E10032">
        <v>0</v>
      </c>
      <c r="F10032">
        <v>8</v>
      </c>
      <c r="G10032">
        <v>101.83333330000001</v>
      </c>
      <c r="H10032">
        <v>0</v>
      </c>
      <c r="I10032">
        <v>5.8333333000000001E-2</v>
      </c>
      <c r="J10032">
        <v>0</v>
      </c>
      <c r="K10032">
        <v>0</v>
      </c>
      <c r="L10032" t="s">
        <v>59</v>
      </c>
      <c r="M10032">
        <v>2</v>
      </c>
      <c r="N10032">
        <v>2</v>
      </c>
      <c r="O10032">
        <v>3</v>
      </c>
      <c r="P10032">
        <v>2</v>
      </c>
      <c r="Q10032" t="s">
        <v>51</v>
      </c>
      <c r="R10032" t="b">
        <f>FALSE()</f>
        <v>0</v>
      </c>
      <c r="S10032" t="b">
        <f t="shared" si="1014"/>
        <v>0</v>
      </c>
      <c r="T10032">
        <v>0</v>
      </c>
      <c r="U10032">
        <v>0</v>
      </c>
      <c r="V10032">
        <v>1</v>
      </c>
    </row>
    <row r="10033" spans="1:22" ht="15" customHeight="1" x14ac:dyDescent="0.25">
      <c r="A10033">
        <v>10032</v>
      </c>
      <c r="B10033">
        <v>8</v>
      </c>
      <c r="C10033">
        <v>247.08333329999999</v>
      </c>
      <c r="D10033">
        <v>0</v>
      </c>
      <c r="E10033">
        <v>0</v>
      </c>
      <c r="F10033">
        <v>163</v>
      </c>
      <c r="G10033">
        <v>4600.5408729999999</v>
      </c>
      <c r="H10033">
        <v>8.3832339999999998E-3</v>
      </c>
      <c r="I10033">
        <v>2.1052656999999999E-2</v>
      </c>
      <c r="J10033">
        <v>5.28608849</v>
      </c>
      <c r="K10033">
        <v>0</v>
      </c>
      <c r="L10033" t="s">
        <v>59</v>
      </c>
      <c r="M10033">
        <v>2</v>
      </c>
      <c r="N10033">
        <v>4</v>
      </c>
      <c r="O10033">
        <v>3</v>
      </c>
      <c r="P10033">
        <v>2</v>
      </c>
      <c r="Q10033" t="s">
        <v>51</v>
      </c>
      <c r="R10033" t="b">
        <f>FALSE()</f>
        <v>0</v>
      </c>
      <c r="S10033" t="b">
        <f>TRUE()</f>
        <v>1</v>
      </c>
      <c r="T10033">
        <v>1</v>
      </c>
      <c r="U10033">
        <v>0</v>
      </c>
      <c r="V10033">
        <v>1</v>
      </c>
    </row>
    <row r="10034" spans="1:22" ht="15" customHeight="1" x14ac:dyDescent="0.25">
      <c r="A10034">
        <v>10033</v>
      </c>
      <c r="B10034">
        <v>1</v>
      </c>
      <c r="C10034">
        <v>25.75</v>
      </c>
      <c r="D10034">
        <v>5</v>
      </c>
      <c r="E10034">
        <v>452.08333329999999</v>
      </c>
      <c r="F10034">
        <v>34</v>
      </c>
      <c r="G10034">
        <v>953.5892857</v>
      </c>
      <c r="H10034">
        <v>0</v>
      </c>
      <c r="I10034">
        <v>1.1071429000000001E-2</v>
      </c>
      <c r="J10034">
        <v>8.8380272919999996</v>
      </c>
      <c r="K10034">
        <v>0</v>
      </c>
      <c r="L10034" t="s">
        <v>62</v>
      </c>
      <c r="M10034">
        <v>2</v>
      </c>
      <c r="N10034">
        <v>2</v>
      </c>
      <c r="O10034">
        <v>3</v>
      </c>
      <c r="P10034">
        <v>2</v>
      </c>
      <c r="Q10034" t="s">
        <v>51</v>
      </c>
      <c r="R10034" t="b">
        <f>FALSE()</f>
        <v>0</v>
      </c>
      <c r="S10034" t="b">
        <f>FALSE()</f>
        <v>0</v>
      </c>
      <c r="T10034">
        <v>0</v>
      </c>
      <c r="U10034">
        <v>0</v>
      </c>
      <c r="V10034">
        <v>1</v>
      </c>
    </row>
    <row r="10035" spans="1:22" ht="15" customHeight="1" x14ac:dyDescent="0.25">
      <c r="A10035">
        <v>10034</v>
      </c>
      <c r="B10035">
        <v>8</v>
      </c>
      <c r="C10035">
        <v>222.75</v>
      </c>
      <c r="D10035">
        <v>3</v>
      </c>
      <c r="E10035">
        <v>15.75</v>
      </c>
      <c r="F10035">
        <v>61</v>
      </c>
      <c r="G10035">
        <v>1749.8422619999999</v>
      </c>
      <c r="H10035">
        <v>1.5196078E-2</v>
      </c>
      <c r="I10035">
        <v>2.8949579999999999E-2</v>
      </c>
      <c r="J10035">
        <v>0</v>
      </c>
      <c r="K10035">
        <v>0</v>
      </c>
      <c r="L10035" t="s">
        <v>59</v>
      </c>
      <c r="M10035">
        <v>1</v>
      </c>
      <c r="N10035">
        <v>1</v>
      </c>
      <c r="O10035">
        <v>1</v>
      </c>
      <c r="P10035">
        <v>3</v>
      </c>
      <c r="Q10035" t="s">
        <v>51</v>
      </c>
      <c r="R10035" t="b">
        <f>TRUE()</f>
        <v>1</v>
      </c>
      <c r="S10035" t="b">
        <f>FALSE()</f>
        <v>0</v>
      </c>
      <c r="T10035">
        <v>0</v>
      </c>
      <c r="U10035">
        <v>1</v>
      </c>
      <c r="V10035">
        <v>1</v>
      </c>
    </row>
    <row r="10036" spans="1:22" ht="15" customHeight="1" x14ac:dyDescent="0.25">
      <c r="A10036">
        <v>10035</v>
      </c>
      <c r="B10036">
        <v>9</v>
      </c>
      <c r="C10036">
        <v>230.66666670000001</v>
      </c>
      <c r="D10036">
        <v>0</v>
      </c>
      <c r="E10036">
        <v>0</v>
      </c>
      <c r="F10036">
        <v>66</v>
      </c>
      <c r="G10036">
        <v>2178.85</v>
      </c>
      <c r="H10036">
        <v>3.5555560000000001E-3</v>
      </c>
      <c r="I10036">
        <v>1.0977778000000001E-2</v>
      </c>
      <c r="J10036">
        <v>11.73221807</v>
      </c>
      <c r="K10036">
        <v>0</v>
      </c>
      <c r="L10036" t="s">
        <v>59</v>
      </c>
      <c r="M10036">
        <v>2</v>
      </c>
      <c r="N10036">
        <v>2</v>
      </c>
      <c r="O10036">
        <v>3</v>
      </c>
      <c r="P10036">
        <v>2</v>
      </c>
      <c r="Q10036" t="s">
        <v>51</v>
      </c>
      <c r="R10036" t="b">
        <f>TRUE()</f>
        <v>1</v>
      </c>
      <c r="S10036" t="b">
        <f>TRUE()</f>
        <v>1</v>
      </c>
      <c r="T10036">
        <v>1</v>
      </c>
      <c r="U10036">
        <v>1</v>
      </c>
      <c r="V10036">
        <v>1</v>
      </c>
    </row>
    <row r="10037" spans="1:22" ht="15" customHeight="1" x14ac:dyDescent="0.25">
      <c r="A10037">
        <v>10036</v>
      </c>
      <c r="B10037">
        <v>11</v>
      </c>
      <c r="C10037">
        <v>167.4061355</v>
      </c>
      <c r="D10037">
        <v>0</v>
      </c>
      <c r="E10037">
        <v>0</v>
      </c>
      <c r="F10037">
        <v>49</v>
      </c>
      <c r="G10037">
        <v>1512.5744050000001</v>
      </c>
      <c r="H10037">
        <v>0</v>
      </c>
      <c r="I10037">
        <v>7.1883590000000001E-3</v>
      </c>
      <c r="J10037">
        <v>0</v>
      </c>
      <c r="K10037">
        <v>0</v>
      </c>
      <c r="L10037" t="s">
        <v>59</v>
      </c>
      <c r="M10037">
        <v>1</v>
      </c>
      <c r="N10037">
        <v>1</v>
      </c>
      <c r="O10037">
        <v>3</v>
      </c>
      <c r="P10037">
        <v>2</v>
      </c>
      <c r="Q10037" t="s">
        <v>52</v>
      </c>
      <c r="R10037" t="b">
        <f t="shared" ref="R10037:R10045" si="1015">FALSE()</f>
        <v>0</v>
      </c>
      <c r="S10037" t="b">
        <f>FALSE()</f>
        <v>0</v>
      </c>
      <c r="T10037">
        <v>0</v>
      </c>
      <c r="U10037">
        <v>0</v>
      </c>
      <c r="V10037">
        <v>0</v>
      </c>
    </row>
    <row r="10038" spans="1:22" ht="15" customHeight="1" x14ac:dyDescent="0.25">
      <c r="A10038">
        <v>10037</v>
      </c>
      <c r="B10038">
        <v>4</v>
      </c>
      <c r="C10038">
        <v>19.666666670000001</v>
      </c>
      <c r="D10038">
        <v>3</v>
      </c>
      <c r="E10038">
        <v>254.91666670000001</v>
      </c>
      <c r="F10038">
        <v>147</v>
      </c>
      <c r="G10038">
        <v>4254.6666670000004</v>
      </c>
      <c r="H10038">
        <v>8.4459459999999993E-3</v>
      </c>
      <c r="I10038">
        <v>1.9250380000000001E-2</v>
      </c>
      <c r="J10038">
        <v>0</v>
      </c>
      <c r="K10038">
        <v>0</v>
      </c>
      <c r="L10038" t="s">
        <v>59</v>
      </c>
      <c r="M10038">
        <v>2</v>
      </c>
      <c r="N10038">
        <v>2</v>
      </c>
      <c r="O10038">
        <v>1</v>
      </c>
      <c r="P10038">
        <v>1</v>
      </c>
      <c r="Q10038" t="s">
        <v>51</v>
      </c>
      <c r="R10038" t="b">
        <f t="shared" si="1015"/>
        <v>0</v>
      </c>
      <c r="S10038" t="b">
        <f>FALSE()</f>
        <v>0</v>
      </c>
      <c r="T10038">
        <v>0</v>
      </c>
      <c r="U10038">
        <v>0</v>
      </c>
      <c r="V10038">
        <v>1</v>
      </c>
    </row>
    <row r="10039" spans="1:22" ht="15" customHeight="1" x14ac:dyDescent="0.25">
      <c r="A10039">
        <v>10038</v>
      </c>
      <c r="B10039">
        <v>0</v>
      </c>
      <c r="C10039">
        <v>0</v>
      </c>
      <c r="D10039">
        <v>0</v>
      </c>
      <c r="E10039">
        <v>0</v>
      </c>
      <c r="F10039">
        <v>1</v>
      </c>
      <c r="G10039">
        <v>0</v>
      </c>
      <c r="H10039">
        <v>0.2</v>
      </c>
      <c r="I10039">
        <v>0.2</v>
      </c>
      <c r="J10039">
        <v>0</v>
      </c>
      <c r="K10039">
        <v>0</v>
      </c>
      <c r="L10039" t="s">
        <v>62</v>
      </c>
      <c r="M10039">
        <v>3</v>
      </c>
      <c r="N10039">
        <v>2</v>
      </c>
      <c r="O10039">
        <v>6</v>
      </c>
      <c r="P10039">
        <v>1</v>
      </c>
      <c r="Q10039" t="s">
        <v>51</v>
      </c>
      <c r="R10039" t="b">
        <f t="shared" si="1015"/>
        <v>0</v>
      </c>
      <c r="S10039" t="b">
        <f>FALSE()</f>
        <v>0</v>
      </c>
      <c r="T10039">
        <v>0</v>
      </c>
      <c r="U10039">
        <v>0</v>
      </c>
      <c r="V10039">
        <v>1</v>
      </c>
    </row>
    <row r="10040" spans="1:22" ht="15" customHeight="1" x14ac:dyDescent="0.25">
      <c r="A10040">
        <v>10039</v>
      </c>
      <c r="B10040">
        <v>0</v>
      </c>
      <c r="C10040">
        <v>0</v>
      </c>
      <c r="D10040">
        <v>0</v>
      </c>
      <c r="E10040">
        <v>0</v>
      </c>
      <c r="F10040">
        <v>24</v>
      </c>
      <c r="G10040">
        <v>506.452381</v>
      </c>
      <c r="H10040">
        <v>0</v>
      </c>
      <c r="I10040">
        <v>9.0909089999999994E-3</v>
      </c>
      <c r="J10040">
        <v>76.791046499999993</v>
      </c>
      <c r="K10040">
        <v>0</v>
      </c>
      <c r="L10040" t="s">
        <v>59</v>
      </c>
      <c r="M10040">
        <v>2</v>
      </c>
      <c r="N10040">
        <v>4</v>
      </c>
      <c r="O10040">
        <v>1</v>
      </c>
      <c r="P10040">
        <v>3</v>
      </c>
      <c r="Q10040" t="s">
        <v>52</v>
      </c>
      <c r="R10040" t="b">
        <f t="shared" si="1015"/>
        <v>0</v>
      </c>
      <c r="S10040" t="b">
        <f>TRUE()</f>
        <v>1</v>
      </c>
      <c r="T10040">
        <v>1</v>
      </c>
      <c r="U10040">
        <v>0</v>
      </c>
      <c r="V10040">
        <v>0</v>
      </c>
    </row>
    <row r="10041" spans="1:22" ht="15" customHeight="1" x14ac:dyDescent="0.25">
      <c r="A10041">
        <v>10040</v>
      </c>
      <c r="B10041">
        <v>0</v>
      </c>
      <c r="C10041">
        <v>0</v>
      </c>
      <c r="D10041">
        <v>2</v>
      </c>
      <c r="E10041">
        <v>36.5</v>
      </c>
      <c r="F10041">
        <v>41</v>
      </c>
      <c r="G10041">
        <v>1383.6611109999999</v>
      </c>
      <c r="H10041">
        <v>2.7906979999999999E-3</v>
      </c>
      <c r="I10041">
        <v>1.1436389E-2</v>
      </c>
      <c r="J10041">
        <v>0</v>
      </c>
      <c r="K10041">
        <v>0</v>
      </c>
      <c r="L10041" t="s">
        <v>62</v>
      </c>
      <c r="M10041">
        <v>1</v>
      </c>
      <c r="N10041">
        <v>1</v>
      </c>
      <c r="O10041">
        <v>1</v>
      </c>
      <c r="P10041">
        <v>2</v>
      </c>
      <c r="Q10041" t="s">
        <v>51</v>
      </c>
      <c r="R10041" t="b">
        <f t="shared" si="1015"/>
        <v>0</v>
      </c>
      <c r="S10041" t="b">
        <f>FALSE()</f>
        <v>0</v>
      </c>
      <c r="T10041">
        <v>0</v>
      </c>
      <c r="U10041">
        <v>0</v>
      </c>
      <c r="V10041">
        <v>1</v>
      </c>
    </row>
    <row r="10042" spans="1:22" ht="15" customHeight="1" x14ac:dyDescent="0.25">
      <c r="A10042">
        <v>10041</v>
      </c>
      <c r="B10042">
        <v>3</v>
      </c>
      <c r="C10042">
        <v>99</v>
      </c>
      <c r="D10042">
        <v>0</v>
      </c>
      <c r="E10042">
        <v>0</v>
      </c>
      <c r="F10042">
        <v>58</v>
      </c>
      <c r="G10042">
        <v>1261.6583330000001</v>
      </c>
      <c r="H10042">
        <v>0</v>
      </c>
      <c r="I10042">
        <v>3.452381E-3</v>
      </c>
      <c r="J10042">
        <v>0</v>
      </c>
      <c r="K10042">
        <v>0</v>
      </c>
      <c r="L10042" t="s">
        <v>59</v>
      </c>
      <c r="M10042">
        <v>1</v>
      </c>
      <c r="N10042">
        <v>2</v>
      </c>
      <c r="O10042">
        <v>9</v>
      </c>
      <c r="P10042">
        <v>2</v>
      </c>
      <c r="Q10042" t="s">
        <v>52</v>
      </c>
      <c r="R10042" t="b">
        <f t="shared" si="1015"/>
        <v>0</v>
      </c>
      <c r="S10042" t="b">
        <f>TRUE()</f>
        <v>1</v>
      </c>
      <c r="T10042">
        <v>1</v>
      </c>
      <c r="U10042">
        <v>0</v>
      </c>
      <c r="V10042">
        <v>0</v>
      </c>
    </row>
    <row r="10043" spans="1:22" ht="15" customHeight="1" x14ac:dyDescent="0.25">
      <c r="A10043">
        <v>10042</v>
      </c>
      <c r="B10043">
        <v>0</v>
      </c>
      <c r="C10043">
        <v>0</v>
      </c>
      <c r="D10043">
        <v>0</v>
      </c>
      <c r="E10043">
        <v>0</v>
      </c>
      <c r="F10043">
        <v>12</v>
      </c>
      <c r="G10043">
        <v>466.125</v>
      </c>
      <c r="H10043">
        <v>0</v>
      </c>
      <c r="I10043">
        <v>2.2222222E-2</v>
      </c>
      <c r="J10043">
        <v>0</v>
      </c>
      <c r="K10043">
        <v>0</v>
      </c>
      <c r="L10043" t="s">
        <v>59</v>
      </c>
      <c r="M10043">
        <v>3</v>
      </c>
      <c r="N10043">
        <v>2</v>
      </c>
      <c r="O10043">
        <v>1</v>
      </c>
      <c r="P10043">
        <v>3</v>
      </c>
      <c r="Q10043" t="s">
        <v>51</v>
      </c>
      <c r="R10043" t="b">
        <f t="shared" si="1015"/>
        <v>0</v>
      </c>
      <c r="S10043" t="b">
        <f>FALSE()</f>
        <v>0</v>
      </c>
      <c r="T10043">
        <v>0</v>
      </c>
      <c r="U10043">
        <v>0</v>
      </c>
      <c r="V10043">
        <v>1</v>
      </c>
    </row>
    <row r="10044" spans="1:22" ht="15" customHeight="1" x14ac:dyDescent="0.25">
      <c r="A10044">
        <v>10043</v>
      </c>
      <c r="B10044">
        <v>5</v>
      </c>
      <c r="C10044">
        <v>96</v>
      </c>
      <c r="D10044">
        <v>0</v>
      </c>
      <c r="E10044">
        <v>0</v>
      </c>
      <c r="F10044">
        <v>81</v>
      </c>
      <c r="G10044">
        <v>2833.8141030000002</v>
      </c>
      <c r="H10044">
        <v>2.1645E-4</v>
      </c>
      <c r="I10044">
        <v>2.5137085E-2</v>
      </c>
      <c r="J10044">
        <v>0</v>
      </c>
      <c r="K10044">
        <v>0</v>
      </c>
      <c r="L10044" t="s">
        <v>59</v>
      </c>
      <c r="M10044">
        <v>4</v>
      </c>
      <c r="N10044">
        <v>1</v>
      </c>
      <c r="O10044">
        <v>7</v>
      </c>
      <c r="P10044">
        <v>2</v>
      </c>
      <c r="Q10044" t="s">
        <v>51</v>
      </c>
      <c r="R10044" t="b">
        <f t="shared" si="1015"/>
        <v>0</v>
      </c>
      <c r="S10044" t="b">
        <f>FALSE()</f>
        <v>0</v>
      </c>
      <c r="T10044">
        <v>0</v>
      </c>
      <c r="U10044">
        <v>0</v>
      </c>
      <c r="V10044">
        <v>1</v>
      </c>
    </row>
    <row r="10045" spans="1:22" ht="15" customHeight="1" x14ac:dyDescent="0.25">
      <c r="A10045">
        <v>10044</v>
      </c>
      <c r="B10045">
        <v>0</v>
      </c>
      <c r="C10045">
        <v>0</v>
      </c>
      <c r="D10045">
        <v>0</v>
      </c>
      <c r="E10045">
        <v>0</v>
      </c>
      <c r="F10045">
        <v>25</v>
      </c>
      <c r="G10045">
        <v>711.16666669999995</v>
      </c>
      <c r="H10045">
        <v>0</v>
      </c>
      <c r="I10045">
        <v>1.6E-2</v>
      </c>
      <c r="J10045">
        <v>0</v>
      </c>
      <c r="K10045">
        <v>0</v>
      </c>
      <c r="L10045" t="s">
        <v>62</v>
      </c>
      <c r="M10045">
        <v>2</v>
      </c>
      <c r="N10045">
        <v>2</v>
      </c>
      <c r="O10045">
        <v>2</v>
      </c>
      <c r="P10045">
        <v>3</v>
      </c>
      <c r="Q10045" t="s">
        <v>51</v>
      </c>
      <c r="R10045" t="b">
        <f t="shared" si="1015"/>
        <v>0</v>
      </c>
      <c r="S10045" t="b">
        <f>FALSE()</f>
        <v>0</v>
      </c>
      <c r="T10045">
        <v>0</v>
      </c>
      <c r="U10045">
        <v>0</v>
      </c>
      <c r="V10045">
        <v>1</v>
      </c>
    </row>
    <row r="10046" spans="1:22" ht="15" customHeight="1" x14ac:dyDescent="0.25">
      <c r="A10046">
        <v>10045</v>
      </c>
      <c r="B10046">
        <v>0</v>
      </c>
      <c r="C10046">
        <v>0</v>
      </c>
      <c r="D10046">
        <v>2</v>
      </c>
      <c r="E10046">
        <v>207.25</v>
      </c>
      <c r="F10046">
        <v>114</v>
      </c>
      <c r="G10046">
        <v>3788.8</v>
      </c>
      <c r="H10046">
        <v>3.4782609999999999E-3</v>
      </c>
      <c r="I10046">
        <v>1.0434783E-2</v>
      </c>
      <c r="J10046">
        <v>1.795451001</v>
      </c>
      <c r="K10046">
        <v>0</v>
      </c>
      <c r="L10046" t="s">
        <v>62</v>
      </c>
      <c r="M10046">
        <v>2</v>
      </c>
      <c r="N10046">
        <v>2</v>
      </c>
      <c r="O10046">
        <v>3</v>
      </c>
      <c r="P10046">
        <v>2</v>
      </c>
      <c r="Q10046" t="s">
        <v>51</v>
      </c>
      <c r="R10046" t="b">
        <f>TRUE()</f>
        <v>1</v>
      </c>
      <c r="S10046" t="b">
        <f>FALSE()</f>
        <v>0</v>
      </c>
      <c r="T10046">
        <v>0</v>
      </c>
      <c r="U10046">
        <v>1</v>
      </c>
      <c r="V10046">
        <v>1</v>
      </c>
    </row>
    <row r="10047" spans="1:22" ht="15" customHeight="1" x14ac:dyDescent="0.25">
      <c r="A10047">
        <v>10046</v>
      </c>
      <c r="B10047">
        <v>0</v>
      </c>
      <c r="C10047">
        <v>0</v>
      </c>
      <c r="D10047">
        <v>0</v>
      </c>
      <c r="E10047">
        <v>0</v>
      </c>
      <c r="F10047">
        <v>4</v>
      </c>
      <c r="G10047">
        <v>213.5</v>
      </c>
      <c r="H10047">
        <v>0</v>
      </c>
      <c r="I10047">
        <v>0.1</v>
      </c>
      <c r="J10047">
        <v>0</v>
      </c>
      <c r="K10047">
        <v>0</v>
      </c>
      <c r="L10047" t="s">
        <v>62</v>
      </c>
      <c r="M10047">
        <v>2</v>
      </c>
      <c r="N10047">
        <v>10</v>
      </c>
      <c r="O10047">
        <v>9</v>
      </c>
      <c r="P10047">
        <v>1</v>
      </c>
      <c r="Q10047" t="s">
        <v>51</v>
      </c>
      <c r="R10047" t="b">
        <f t="shared" ref="R10047:R10054" si="1016">FALSE()</f>
        <v>0</v>
      </c>
      <c r="S10047" t="b">
        <f>FALSE()</f>
        <v>0</v>
      </c>
      <c r="T10047">
        <v>0</v>
      </c>
      <c r="U10047">
        <v>0</v>
      </c>
      <c r="V10047">
        <v>1</v>
      </c>
    </row>
    <row r="10048" spans="1:22" ht="15" customHeight="1" x14ac:dyDescent="0.25">
      <c r="A10048">
        <v>10047</v>
      </c>
      <c r="B10048">
        <v>2</v>
      </c>
      <c r="C10048">
        <v>94</v>
      </c>
      <c r="D10048">
        <v>1</v>
      </c>
      <c r="E10048">
        <v>4</v>
      </c>
      <c r="F10048">
        <v>264</v>
      </c>
      <c r="G10048">
        <v>8584.0250489999999</v>
      </c>
      <c r="H10048">
        <v>6.2893080000000004E-3</v>
      </c>
      <c r="I10048">
        <v>2.3315308999999999E-2</v>
      </c>
      <c r="J10048">
        <v>0</v>
      </c>
      <c r="K10048">
        <v>0</v>
      </c>
      <c r="L10048" t="s">
        <v>59</v>
      </c>
      <c r="M10048">
        <v>2</v>
      </c>
      <c r="N10048">
        <v>2</v>
      </c>
      <c r="O10048">
        <v>1</v>
      </c>
      <c r="P10048">
        <v>2</v>
      </c>
      <c r="Q10048" t="s">
        <v>51</v>
      </c>
      <c r="R10048" t="b">
        <f t="shared" si="1016"/>
        <v>0</v>
      </c>
      <c r="S10048" t="b">
        <f>TRUE()</f>
        <v>1</v>
      </c>
      <c r="T10048">
        <v>1</v>
      </c>
      <c r="U10048">
        <v>0</v>
      </c>
      <c r="V10048">
        <v>1</v>
      </c>
    </row>
    <row r="10049" spans="1:22" ht="15" customHeight="1" x14ac:dyDescent="0.25">
      <c r="A10049">
        <v>10048</v>
      </c>
      <c r="B10049">
        <v>0</v>
      </c>
      <c r="C10049">
        <v>0</v>
      </c>
      <c r="D10049">
        <v>0</v>
      </c>
      <c r="E10049">
        <v>0</v>
      </c>
      <c r="F10049">
        <v>8</v>
      </c>
      <c r="G10049">
        <v>1004.5</v>
      </c>
      <c r="H10049">
        <v>0</v>
      </c>
      <c r="I10049">
        <v>0.05</v>
      </c>
      <c r="J10049">
        <v>27.777258750000001</v>
      </c>
      <c r="K10049">
        <v>0</v>
      </c>
      <c r="L10049" t="s">
        <v>62</v>
      </c>
      <c r="M10049">
        <v>1</v>
      </c>
      <c r="N10049">
        <v>1</v>
      </c>
      <c r="O10049">
        <v>4</v>
      </c>
      <c r="P10049">
        <v>1</v>
      </c>
      <c r="Q10049" t="s">
        <v>51</v>
      </c>
      <c r="R10049" t="b">
        <f t="shared" si="1016"/>
        <v>0</v>
      </c>
      <c r="S10049" t="b">
        <f>TRUE()</f>
        <v>1</v>
      </c>
      <c r="T10049">
        <v>1</v>
      </c>
      <c r="U10049">
        <v>0</v>
      </c>
      <c r="V10049">
        <v>1</v>
      </c>
    </row>
    <row r="10050" spans="1:22" ht="15" customHeight="1" x14ac:dyDescent="0.25">
      <c r="A10050">
        <v>10049</v>
      </c>
      <c r="B10050">
        <v>2</v>
      </c>
      <c r="C10050">
        <v>46.5</v>
      </c>
      <c r="D10050">
        <v>0</v>
      </c>
      <c r="E10050">
        <v>0</v>
      </c>
      <c r="F10050">
        <v>90</v>
      </c>
      <c r="G10050">
        <v>1322.0044370000001</v>
      </c>
      <c r="H10050">
        <v>0</v>
      </c>
      <c r="I10050">
        <v>5.4749100000000004E-3</v>
      </c>
      <c r="J10050">
        <v>16.878786250000001</v>
      </c>
      <c r="K10050">
        <v>0</v>
      </c>
      <c r="L10050" t="s">
        <v>62</v>
      </c>
      <c r="M10050">
        <v>2</v>
      </c>
      <c r="N10050">
        <v>2</v>
      </c>
      <c r="O10050">
        <v>7</v>
      </c>
      <c r="P10050">
        <v>10</v>
      </c>
      <c r="Q10050" t="s">
        <v>51</v>
      </c>
      <c r="R10050" t="b">
        <f t="shared" si="1016"/>
        <v>0</v>
      </c>
      <c r="S10050" t="b">
        <f>FALSE()</f>
        <v>0</v>
      </c>
      <c r="T10050">
        <v>0</v>
      </c>
      <c r="U10050">
        <v>0</v>
      </c>
      <c r="V10050">
        <v>1</v>
      </c>
    </row>
    <row r="10051" spans="1:22" ht="15" customHeight="1" x14ac:dyDescent="0.25">
      <c r="A10051">
        <v>10050</v>
      </c>
      <c r="B10051">
        <v>0</v>
      </c>
      <c r="C10051">
        <v>0</v>
      </c>
      <c r="D10051">
        <v>0</v>
      </c>
      <c r="E10051">
        <v>0</v>
      </c>
      <c r="F10051">
        <v>53</v>
      </c>
      <c r="G10051">
        <v>2051.4666670000001</v>
      </c>
      <c r="H10051">
        <v>4.5283019999999997E-3</v>
      </c>
      <c r="I10051">
        <v>1.7735849000000001E-2</v>
      </c>
      <c r="J10051">
        <v>0</v>
      </c>
      <c r="K10051">
        <v>0</v>
      </c>
      <c r="L10051" t="s">
        <v>59</v>
      </c>
      <c r="M10051">
        <v>2</v>
      </c>
      <c r="N10051">
        <v>2</v>
      </c>
      <c r="O10051">
        <v>1</v>
      </c>
      <c r="P10051">
        <v>2</v>
      </c>
      <c r="Q10051" t="s">
        <v>51</v>
      </c>
      <c r="R10051" t="b">
        <f t="shared" si="1016"/>
        <v>0</v>
      </c>
      <c r="S10051" t="b">
        <f>TRUE()</f>
        <v>1</v>
      </c>
      <c r="T10051">
        <v>1</v>
      </c>
      <c r="U10051">
        <v>0</v>
      </c>
      <c r="V10051">
        <v>1</v>
      </c>
    </row>
    <row r="10052" spans="1:22" ht="15" customHeight="1" x14ac:dyDescent="0.25">
      <c r="A10052">
        <v>10051</v>
      </c>
      <c r="B10052">
        <v>3</v>
      </c>
      <c r="C10052">
        <v>60.25</v>
      </c>
      <c r="D10052">
        <v>0</v>
      </c>
      <c r="E10052">
        <v>0</v>
      </c>
      <c r="F10052">
        <v>8</v>
      </c>
      <c r="G10052">
        <v>131.58333329999999</v>
      </c>
      <c r="H10052">
        <v>0.02</v>
      </c>
      <c r="I10052">
        <v>1.3333332999999999E-2</v>
      </c>
      <c r="J10052">
        <v>0</v>
      </c>
      <c r="K10052">
        <v>0</v>
      </c>
      <c r="L10052" t="s">
        <v>59</v>
      </c>
      <c r="M10052">
        <v>3</v>
      </c>
      <c r="N10052">
        <v>2</v>
      </c>
      <c r="O10052">
        <v>1</v>
      </c>
      <c r="P10052">
        <v>2</v>
      </c>
      <c r="Q10052" t="s">
        <v>52</v>
      </c>
      <c r="R10052" t="b">
        <f t="shared" si="1016"/>
        <v>0</v>
      </c>
      <c r="S10052" t="b">
        <f>FALSE()</f>
        <v>0</v>
      </c>
      <c r="T10052">
        <v>0</v>
      </c>
      <c r="U10052">
        <v>0</v>
      </c>
      <c r="V10052">
        <v>0</v>
      </c>
    </row>
    <row r="10053" spans="1:22" ht="15" customHeight="1" x14ac:dyDescent="0.25">
      <c r="A10053">
        <v>10052</v>
      </c>
      <c r="B10053">
        <v>2</v>
      </c>
      <c r="C10053">
        <v>69.5</v>
      </c>
      <c r="D10053">
        <v>0</v>
      </c>
      <c r="E10053">
        <v>0</v>
      </c>
      <c r="F10053">
        <v>21</v>
      </c>
      <c r="G10053">
        <v>308.45833329999999</v>
      </c>
      <c r="H10053">
        <v>2.7272727E-2</v>
      </c>
      <c r="I10053">
        <v>4.3939394E-2</v>
      </c>
      <c r="J10053">
        <v>0</v>
      </c>
      <c r="K10053">
        <v>0</v>
      </c>
      <c r="L10053" t="s">
        <v>62</v>
      </c>
      <c r="M10053">
        <v>2</v>
      </c>
      <c r="N10053">
        <v>2</v>
      </c>
      <c r="O10053">
        <v>1</v>
      </c>
      <c r="P10053">
        <v>13</v>
      </c>
      <c r="Q10053" t="s">
        <v>51</v>
      </c>
      <c r="R10053" t="b">
        <f t="shared" si="1016"/>
        <v>0</v>
      </c>
      <c r="S10053" t="b">
        <f>FALSE()</f>
        <v>0</v>
      </c>
      <c r="T10053">
        <v>0</v>
      </c>
      <c r="U10053">
        <v>0</v>
      </c>
      <c r="V10053">
        <v>1</v>
      </c>
    </row>
    <row r="10054" spans="1:22" ht="15" customHeight="1" x14ac:dyDescent="0.25">
      <c r="A10054">
        <v>10053</v>
      </c>
      <c r="B10054">
        <v>2</v>
      </c>
      <c r="C10054">
        <v>15</v>
      </c>
      <c r="D10054">
        <v>0</v>
      </c>
      <c r="E10054">
        <v>0</v>
      </c>
      <c r="F10054">
        <v>1</v>
      </c>
      <c r="G10054">
        <v>8</v>
      </c>
      <c r="H10054">
        <v>0</v>
      </c>
      <c r="I10054">
        <v>6.6666666999999999E-2</v>
      </c>
      <c r="J10054">
        <v>0</v>
      </c>
      <c r="K10054">
        <v>0</v>
      </c>
      <c r="L10054" t="s">
        <v>59</v>
      </c>
      <c r="M10054">
        <v>2</v>
      </c>
      <c r="N10054">
        <v>4</v>
      </c>
      <c r="O10054">
        <v>1</v>
      </c>
      <c r="P10054">
        <v>2</v>
      </c>
      <c r="Q10054" t="s">
        <v>51</v>
      </c>
      <c r="R10054" t="b">
        <f t="shared" si="1016"/>
        <v>0</v>
      </c>
      <c r="S10054" t="b">
        <f>FALSE()</f>
        <v>0</v>
      </c>
      <c r="T10054">
        <v>0</v>
      </c>
      <c r="U10054">
        <v>0</v>
      </c>
      <c r="V10054">
        <v>1</v>
      </c>
    </row>
    <row r="10055" spans="1:22" ht="15" customHeight="1" x14ac:dyDescent="0.25">
      <c r="A10055">
        <v>10054</v>
      </c>
      <c r="B10055">
        <v>1</v>
      </c>
      <c r="C10055">
        <v>70.5</v>
      </c>
      <c r="D10055">
        <v>0</v>
      </c>
      <c r="E10055">
        <v>0</v>
      </c>
      <c r="F10055">
        <v>12</v>
      </c>
      <c r="G10055">
        <v>541.5357143</v>
      </c>
      <c r="H10055">
        <v>0</v>
      </c>
      <c r="I10055">
        <v>8.3333330000000001E-3</v>
      </c>
      <c r="J10055">
        <v>115.7819471</v>
      </c>
      <c r="K10055">
        <v>0</v>
      </c>
      <c r="L10055" t="s">
        <v>59</v>
      </c>
      <c r="M10055">
        <v>2</v>
      </c>
      <c r="N10055">
        <v>5</v>
      </c>
      <c r="O10055">
        <v>3</v>
      </c>
      <c r="P10055">
        <v>2</v>
      </c>
      <c r="Q10055" t="s">
        <v>52</v>
      </c>
      <c r="R10055" t="b">
        <f>TRUE()</f>
        <v>1</v>
      </c>
      <c r="S10055" t="b">
        <f>TRUE()</f>
        <v>1</v>
      </c>
      <c r="T10055">
        <v>1</v>
      </c>
      <c r="U10055">
        <v>1</v>
      </c>
      <c r="V10055">
        <v>0</v>
      </c>
    </row>
    <row r="10056" spans="1:22" ht="15" customHeight="1" x14ac:dyDescent="0.25">
      <c r="A10056">
        <v>10055</v>
      </c>
      <c r="B10056">
        <v>0</v>
      </c>
      <c r="C10056">
        <v>0</v>
      </c>
      <c r="D10056">
        <v>0</v>
      </c>
      <c r="E10056">
        <v>0</v>
      </c>
      <c r="F10056">
        <v>22</v>
      </c>
      <c r="G10056">
        <v>282.08333329999999</v>
      </c>
      <c r="H10056">
        <v>4.5454544999999999E-2</v>
      </c>
      <c r="I10056">
        <v>6.3636364000000001E-2</v>
      </c>
      <c r="J10056">
        <v>0</v>
      </c>
      <c r="K10056">
        <v>0</v>
      </c>
      <c r="L10056" t="s">
        <v>59</v>
      </c>
      <c r="M10056">
        <v>2</v>
      </c>
      <c r="N10056">
        <v>2</v>
      </c>
      <c r="O10056">
        <v>4</v>
      </c>
      <c r="P10056">
        <v>1</v>
      </c>
      <c r="Q10056" t="s">
        <v>51</v>
      </c>
      <c r="R10056" t="b">
        <f t="shared" ref="R10056:R10061" si="1017">FALSE()</f>
        <v>0</v>
      </c>
      <c r="S10056" t="b">
        <f t="shared" ref="S10056:S10064" si="1018">FALSE()</f>
        <v>0</v>
      </c>
      <c r="T10056">
        <v>0</v>
      </c>
      <c r="U10056">
        <v>0</v>
      </c>
      <c r="V10056">
        <v>1</v>
      </c>
    </row>
    <row r="10057" spans="1:22" ht="15" customHeight="1" x14ac:dyDescent="0.25">
      <c r="A10057">
        <v>10056</v>
      </c>
      <c r="B10057">
        <v>5</v>
      </c>
      <c r="C10057">
        <v>191.83333329999999</v>
      </c>
      <c r="D10057">
        <v>1</v>
      </c>
      <c r="E10057">
        <v>17</v>
      </c>
      <c r="F10057">
        <v>10</v>
      </c>
      <c r="G10057">
        <v>209.33333329999999</v>
      </c>
      <c r="H10057">
        <v>0</v>
      </c>
      <c r="I10057">
        <v>1.8181817999999999E-2</v>
      </c>
      <c r="J10057">
        <v>0</v>
      </c>
      <c r="K10057">
        <v>0</v>
      </c>
      <c r="L10057" t="s">
        <v>62</v>
      </c>
      <c r="M10057">
        <v>1</v>
      </c>
      <c r="N10057">
        <v>1</v>
      </c>
      <c r="O10057">
        <v>8</v>
      </c>
      <c r="P10057">
        <v>2</v>
      </c>
      <c r="Q10057" t="s">
        <v>51</v>
      </c>
      <c r="R10057" t="b">
        <f t="shared" si="1017"/>
        <v>0</v>
      </c>
      <c r="S10057" t="b">
        <f t="shared" si="1018"/>
        <v>0</v>
      </c>
      <c r="T10057">
        <v>0</v>
      </c>
      <c r="U10057">
        <v>0</v>
      </c>
      <c r="V10057">
        <v>1</v>
      </c>
    </row>
    <row r="10058" spans="1:22" ht="15" customHeight="1" x14ac:dyDescent="0.25">
      <c r="A10058">
        <v>10057</v>
      </c>
      <c r="B10058">
        <v>0</v>
      </c>
      <c r="C10058">
        <v>0</v>
      </c>
      <c r="D10058">
        <v>3</v>
      </c>
      <c r="E10058">
        <v>121.25</v>
      </c>
      <c r="F10058">
        <v>89</v>
      </c>
      <c r="G10058">
        <v>3296.6020910000002</v>
      </c>
      <c r="H10058">
        <v>3.2608699999999999E-3</v>
      </c>
      <c r="I10058">
        <v>1.7287492000000002E-2</v>
      </c>
      <c r="J10058">
        <v>0</v>
      </c>
      <c r="K10058">
        <v>0</v>
      </c>
      <c r="L10058" t="s">
        <v>62</v>
      </c>
      <c r="M10058">
        <v>1</v>
      </c>
      <c r="N10058">
        <v>1</v>
      </c>
      <c r="O10058">
        <v>4</v>
      </c>
      <c r="P10058">
        <v>2</v>
      </c>
      <c r="Q10058" t="s">
        <v>51</v>
      </c>
      <c r="R10058" t="b">
        <f t="shared" si="1017"/>
        <v>0</v>
      </c>
      <c r="S10058" t="b">
        <f t="shared" si="1018"/>
        <v>0</v>
      </c>
      <c r="T10058">
        <v>0</v>
      </c>
      <c r="U10058">
        <v>0</v>
      </c>
      <c r="V10058">
        <v>1</v>
      </c>
    </row>
    <row r="10059" spans="1:22" ht="15" customHeight="1" x14ac:dyDescent="0.25">
      <c r="A10059">
        <v>10058</v>
      </c>
      <c r="B10059">
        <v>3</v>
      </c>
      <c r="C10059">
        <v>136</v>
      </c>
      <c r="D10059">
        <v>0</v>
      </c>
      <c r="E10059">
        <v>0</v>
      </c>
      <c r="F10059">
        <v>39</v>
      </c>
      <c r="G10059">
        <v>1426.583333</v>
      </c>
      <c r="H10059">
        <v>0</v>
      </c>
      <c r="I10059">
        <v>2.0731706999999999E-2</v>
      </c>
      <c r="J10059">
        <v>3.941736143</v>
      </c>
      <c r="K10059">
        <v>0</v>
      </c>
      <c r="L10059" t="s">
        <v>59</v>
      </c>
      <c r="M10059">
        <v>2</v>
      </c>
      <c r="N10059">
        <v>2</v>
      </c>
      <c r="O10059">
        <v>4</v>
      </c>
      <c r="P10059">
        <v>2</v>
      </c>
      <c r="Q10059" t="s">
        <v>51</v>
      </c>
      <c r="R10059" t="b">
        <f t="shared" si="1017"/>
        <v>0</v>
      </c>
      <c r="S10059" t="b">
        <f t="shared" si="1018"/>
        <v>0</v>
      </c>
      <c r="T10059">
        <v>0</v>
      </c>
      <c r="U10059">
        <v>0</v>
      </c>
      <c r="V10059">
        <v>1</v>
      </c>
    </row>
    <row r="10060" spans="1:22" ht="15" customHeight="1" x14ac:dyDescent="0.25">
      <c r="A10060">
        <v>10059</v>
      </c>
      <c r="B10060">
        <v>0</v>
      </c>
      <c r="C10060">
        <v>0</v>
      </c>
      <c r="D10060">
        <v>2</v>
      </c>
      <c r="E10060">
        <v>288</v>
      </c>
      <c r="F10060">
        <v>132</v>
      </c>
      <c r="G10060">
        <v>6725.6636900000003</v>
      </c>
      <c r="H10060">
        <v>3.7313429999999998E-3</v>
      </c>
      <c r="I10060">
        <v>1.2864250000000001E-2</v>
      </c>
      <c r="J10060">
        <v>0</v>
      </c>
      <c r="K10060">
        <v>0</v>
      </c>
      <c r="L10060" t="s">
        <v>59</v>
      </c>
      <c r="M10060">
        <v>2</v>
      </c>
      <c r="N10060">
        <v>2</v>
      </c>
      <c r="O10060">
        <v>2</v>
      </c>
      <c r="P10060">
        <v>2</v>
      </c>
      <c r="Q10060" t="s">
        <v>51</v>
      </c>
      <c r="R10060" t="b">
        <f t="shared" si="1017"/>
        <v>0</v>
      </c>
      <c r="S10060" t="b">
        <f t="shared" si="1018"/>
        <v>0</v>
      </c>
      <c r="T10060">
        <v>0</v>
      </c>
      <c r="U10060">
        <v>0</v>
      </c>
      <c r="V10060">
        <v>1</v>
      </c>
    </row>
    <row r="10061" spans="1:22" ht="15" customHeight="1" x14ac:dyDescent="0.25">
      <c r="A10061">
        <v>10060</v>
      </c>
      <c r="B10061">
        <v>5</v>
      </c>
      <c r="C10061">
        <v>110.75</v>
      </c>
      <c r="D10061">
        <v>0</v>
      </c>
      <c r="E10061">
        <v>0</v>
      </c>
      <c r="F10061">
        <v>11</v>
      </c>
      <c r="G10061">
        <v>146.75</v>
      </c>
      <c r="H10061">
        <v>0</v>
      </c>
      <c r="I10061">
        <v>0.02</v>
      </c>
      <c r="J10061">
        <v>0</v>
      </c>
      <c r="K10061">
        <v>0</v>
      </c>
      <c r="L10061" t="s">
        <v>59</v>
      </c>
      <c r="M10061">
        <v>1</v>
      </c>
      <c r="N10061">
        <v>1</v>
      </c>
      <c r="O10061">
        <v>1</v>
      </c>
      <c r="P10061">
        <v>15</v>
      </c>
      <c r="Q10061" t="s">
        <v>51</v>
      </c>
      <c r="R10061" t="b">
        <f t="shared" si="1017"/>
        <v>0</v>
      </c>
      <c r="S10061" t="b">
        <f t="shared" si="1018"/>
        <v>0</v>
      </c>
      <c r="T10061">
        <v>0</v>
      </c>
      <c r="U10061">
        <v>0</v>
      </c>
      <c r="V10061">
        <v>1</v>
      </c>
    </row>
    <row r="10062" spans="1:22" ht="15" customHeight="1" x14ac:dyDescent="0.25">
      <c r="A10062">
        <v>10061</v>
      </c>
      <c r="B10062">
        <v>0</v>
      </c>
      <c r="C10062">
        <v>0</v>
      </c>
      <c r="D10062">
        <v>0</v>
      </c>
      <c r="E10062">
        <v>0</v>
      </c>
      <c r="F10062">
        <v>1</v>
      </c>
      <c r="G10062">
        <v>0</v>
      </c>
      <c r="H10062">
        <v>0.2</v>
      </c>
      <c r="I10062">
        <v>0.2</v>
      </c>
      <c r="J10062">
        <v>0</v>
      </c>
      <c r="K10062">
        <v>0</v>
      </c>
      <c r="L10062" t="s">
        <v>62</v>
      </c>
      <c r="M10062">
        <v>2</v>
      </c>
      <c r="N10062">
        <v>4</v>
      </c>
      <c r="O10062">
        <v>1</v>
      </c>
      <c r="P10062">
        <v>1</v>
      </c>
      <c r="Q10062" t="s">
        <v>51</v>
      </c>
      <c r="R10062" t="b">
        <f>TRUE()</f>
        <v>1</v>
      </c>
      <c r="S10062" t="b">
        <f t="shared" si="1018"/>
        <v>0</v>
      </c>
      <c r="T10062">
        <v>0</v>
      </c>
      <c r="U10062">
        <v>1</v>
      </c>
      <c r="V10062">
        <v>1</v>
      </c>
    </row>
    <row r="10063" spans="1:22" ht="15" customHeight="1" x14ac:dyDescent="0.25">
      <c r="A10063">
        <v>10062</v>
      </c>
      <c r="B10063">
        <v>0</v>
      </c>
      <c r="C10063">
        <v>0</v>
      </c>
      <c r="D10063">
        <v>0</v>
      </c>
      <c r="E10063">
        <v>0</v>
      </c>
      <c r="F10063">
        <v>4</v>
      </c>
      <c r="G10063">
        <v>10</v>
      </c>
      <c r="H10063">
        <v>0.1</v>
      </c>
      <c r="I10063">
        <v>0.15</v>
      </c>
      <c r="J10063">
        <v>0</v>
      </c>
      <c r="K10063">
        <v>0</v>
      </c>
      <c r="L10063" t="s">
        <v>59</v>
      </c>
      <c r="M10063">
        <v>2</v>
      </c>
      <c r="N10063">
        <v>2</v>
      </c>
      <c r="O10063">
        <v>1</v>
      </c>
      <c r="P10063">
        <v>1</v>
      </c>
      <c r="Q10063" t="s">
        <v>51</v>
      </c>
      <c r="R10063" t="b">
        <f>FALSE()</f>
        <v>0</v>
      </c>
      <c r="S10063" t="b">
        <f t="shared" si="1018"/>
        <v>0</v>
      </c>
      <c r="T10063">
        <v>0</v>
      </c>
      <c r="U10063">
        <v>0</v>
      </c>
      <c r="V10063">
        <v>1</v>
      </c>
    </row>
    <row r="10064" spans="1:22" ht="15" customHeight="1" x14ac:dyDescent="0.25">
      <c r="A10064">
        <v>10063</v>
      </c>
      <c r="B10064">
        <v>0</v>
      </c>
      <c r="C10064">
        <v>0</v>
      </c>
      <c r="D10064">
        <v>0</v>
      </c>
      <c r="E10064">
        <v>0</v>
      </c>
      <c r="F10064">
        <v>21</v>
      </c>
      <c r="G10064">
        <v>864.45833330000005</v>
      </c>
      <c r="H10064">
        <v>3.1746029999999998E-3</v>
      </c>
      <c r="I10064">
        <v>1.0317460000000001E-2</v>
      </c>
      <c r="J10064">
        <v>0</v>
      </c>
      <c r="K10064">
        <v>0</v>
      </c>
      <c r="L10064" t="s">
        <v>62</v>
      </c>
      <c r="M10064">
        <v>3</v>
      </c>
      <c r="N10064">
        <v>2</v>
      </c>
      <c r="O10064">
        <v>1</v>
      </c>
      <c r="P10064">
        <v>2</v>
      </c>
      <c r="Q10064" t="s">
        <v>52</v>
      </c>
      <c r="R10064" t="b">
        <f>FALSE()</f>
        <v>0</v>
      </c>
      <c r="S10064" t="b">
        <f t="shared" si="1018"/>
        <v>0</v>
      </c>
      <c r="T10064">
        <v>0</v>
      </c>
      <c r="U10064">
        <v>0</v>
      </c>
      <c r="V10064">
        <v>0</v>
      </c>
    </row>
    <row r="10065" spans="1:22" ht="15" customHeight="1" x14ac:dyDescent="0.25">
      <c r="A10065">
        <v>10064</v>
      </c>
      <c r="B10065">
        <v>3</v>
      </c>
      <c r="C10065">
        <v>22</v>
      </c>
      <c r="D10065">
        <v>0</v>
      </c>
      <c r="E10065">
        <v>0</v>
      </c>
      <c r="F10065">
        <v>15</v>
      </c>
      <c r="G10065">
        <v>259.75</v>
      </c>
      <c r="H10065">
        <v>0</v>
      </c>
      <c r="I10065">
        <v>1.0416666999999999E-2</v>
      </c>
      <c r="J10065">
        <v>88.804489919999995</v>
      </c>
      <c r="K10065">
        <v>0</v>
      </c>
      <c r="L10065" t="s">
        <v>62</v>
      </c>
      <c r="M10065">
        <v>2</v>
      </c>
      <c r="N10065">
        <v>2</v>
      </c>
      <c r="O10065">
        <v>1</v>
      </c>
      <c r="P10065">
        <v>2</v>
      </c>
      <c r="Q10065" t="s">
        <v>51</v>
      </c>
      <c r="R10065" t="b">
        <f>TRUE()</f>
        <v>1</v>
      </c>
      <c r="S10065" t="b">
        <f>TRUE()</f>
        <v>1</v>
      </c>
      <c r="T10065">
        <v>1</v>
      </c>
      <c r="U10065">
        <v>1</v>
      </c>
      <c r="V10065">
        <v>1</v>
      </c>
    </row>
    <row r="10066" spans="1:22" ht="15" customHeight="1" x14ac:dyDescent="0.25">
      <c r="A10066">
        <v>10065</v>
      </c>
      <c r="B10066">
        <v>0</v>
      </c>
      <c r="C10066">
        <v>0</v>
      </c>
      <c r="D10066">
        <v>0</v>
      </c>
      <c r="E10066">
        <v>0</v>
      </c>
      <c r="F10066">
        <v>23</v>
      </c>
      <c r="G10066">
        <v>1215.666667</v>
      </c>
      <c r="H10066">
        <v>0</v>
      </c>
      <c r="I10066">
        <v>4.7619050000000003E-3</v>
      </c>
      <c r="J10066">
        <v>0</v>
      </c>
      <c r="K10066">
        <v>0</v>
      </c>
      <c r="L10066" t="s">
        <v>62</v>
      </c>
      <c r="M10066">
        <v>2</v>
      </c>
      <c r="N10066">
        <v>2</v>
      </c>
      <c r="O10066">
        <v>5</v>
      </c>
      <c r="P10066">
        <v>2</v>
      </c>
      <c r="Q10066" t="s">
        <v>52</v>
      </c>
      <c r="R10066" t="b">
        <f>FALSE()</f>
        <v>0</v>
      </c>
      <c r="S10066" t="b">
        <f>FALSE()</f>
        <v>0</v>
      </c>
      <c r="T10066">
        <v>0</v>
      </c>
      <c r="U10066">
        <v>0</v>
      </c>
      <c r="V10066">
        <v>0</v>
      </c>
    </row>
    <row r="10067" spans="1:22" ht="15" customHeight="1" x14ac:dyDescent="0.25">
      <c r="A10067">
        <v>10066</v>
      </c>
      <c r="B10067">
        <v>0</v>
      </c>
      <c r="C10067">
        <v>0</v>
      </c>
      <c r="D10067">
        <v>0</v>
      </c>
      <c r="E10067">
        <v>0</v>
      </c>
      <c r="F10067">
        <v>4</v>
      </c>
      <c r="G10067">
        <v>66.5</v>
      </c>
      <c r="H10067">
        <v>0</v>
      </c>
      <c r="I10067">
        <v>2.5000000000000001E-2</v>
      </c>
      <c r="J10067">
        <v>0</v>
      </c>
      <c r="K10067">
        <v>0</v>
      </c>
      <c r="L10067" t="s">
        <v>62</v>
      </c>
      <c r="M10067">
        <v>2</v>
      </c>
      <c r="N10067">
        <v>2</v>
      </c>
      <c r="O10067">
        <v>1</v>
      </c>
      <c r="P10067">
        <v>10</v>
      </c>
      <c r="Q10067" t="s">
        <v>51</v>
      </c>
      <c r="R10067" t="b">
        <f>FALSE()</f>
        <v>0</v>
      </c>
      <c r="S10067" t="b">
        <f>FALSE()</f>
        <v>0</v>
      </c>
      <c r="T10067">
        <v>0</v>
      </c>
      <c r="U10067">
        <v>0</v>
      </c>
      <c r="V10067">
        <v>1</v>
      </c>
    </row>
    <row r="10068" spans="1:22" ht="15" customHeight="1" x14ac:dyDescent="0.25">
      <c r="A10068">
        <v>10067</v>
      </c>
      <c r="B10068">
        <v>7</v>
      </c>
      <c r="C10068">
        <v>164.58333329999999</v>
      </c>
      <c r="D10068">
        <v>1</v>
      </c>
      <c r="E10068">
        <v>28.5</v>
      </c>
      <c r="F10068">
        <v>115</v>
      </c>
      <c r="G10068">
        <v>3427.6654760000001</v>
      </c>
      <c r="H10068">
        <v>0</v>
      </c>
      <c r="I10068">
        <v>1.6290123E-2</v>
      </c>
      <c r="J10068">
        <v>4.9702198129999999</v>
      </c>
      <c r="K10068">
        <v>0</v>
      </c>
      <c r="L10068" t="s">
        <v>59</v>
      </c>
      <c r="M10068">
        <v>2</v>
      </c>
      <c r="N10068">
        <v>2</v>
      </c>
      <c r="O10068">
        <v>4</v>
      </c>
      <c r="P10068">
        <v>10</v>
      </c>
      <c r="Q10068" t="s">
        <v>51</v>
      </c>
      <c r="R10068" t="b">
        <f>FALSE()</f>
        <v>0</v>
      </c>
      <c r="S10068" t="b">
        <f>TRUE()</f>
        <v>1</v>
      </c>
      <c r="T10068">
        <v>1</v>
      </c>
      <c r="U10068">
        <v>0</v>
      </c>
      <c r="V10068">
        <v>1</v>
      </c>
    </row>
    <row r="10069" spans="1:22" ht="15" customHeight="1" x14ac:dyDescent="0.25">
      <c r="A10069">
        <v>10068</v>
      </c>
      <c r="B10069">
        <v>0</v>
      </c>
      <c r="C10069">
        <v>0</v>
      </c>
      <c r="D10069">
        <v>3</v>
      </c>
      <c r="E10069">
        <v>62.75</v>
      </c>
      <c r="F10069">
        <v>24</v>
      </c>
      <c r="G10069">
        <v>680.25595239999996</v>
      </c>
      <c r="H10069">
        <v>1.5384615000000001E-2</v>
      </c>
      <c r="I10069">
        <v>3.8461538000000003E-2</v>
      </c>
      <c r="J10069">
        <v>72.068222660000004</v>
      </c>
      <c r="K10069">
        <v>0</v>
      </c>
      <c r="L10069" t="s">
        <v>59</v>
      </c>
      <c r="M10069">
        <v>1</v>
      </c>
      <c r="N10069">
        <v>1</v>
      </c>
      <c r="O10069">
        <v>8</v>
      </c>
      <c r="P10069">
        <v>10</v>
      </c>
      <c r="Q10069" t="s">
        <v>51</v>
      </c>
      <c r="R10069" t="b">
        <f>FALSE()</f>
        <v>0</v>
      </c>
      <c r="S10069" t="b">
        <f>FALSE()</f>
        <v>0</v>
      </c>
      <c r="T10069">
        <v>0</v>
      </c>
      <c r="U10069">
        <v>0</v>
      </c>
      <c r="V10069">
        <v>1</v>
      </c>
    </row>
    <row r="10070" spans="1:22" ht="15" customHeight="1" x14ac:dyDescent="0.25">
      <c r="A10070">
        <v>10069</v>
      </c>
      <c r="B10070">
        <v>1</v>
      </c>
      <c r="C10070">
        <v>4</v>
      </c>
      <c r="D10070">
        <v>0</v>
      </c>
      <c r="E10070">
        <v>0</v>
      </c>
      <c r="F10070">
        <v>8</v>
      </c>
      <c r="G10070">
        <v>492.25</v>
      </c>
      <c r="H10070">
        <v>0</v>
      </c>
      <c r="I10070">
        <v>4.4444444E-2</v>
      </c>
      <c r="J10070">
        <v>0</v>
      </c>
      <c r="K10070">
        <v>0</v>
      </c>
      <c r="L10070" t="s">
        <v>62</v>
      </c>
      <c r="M10070">
        <v>2</v>
      </c>
      <c r="N10070">
        <v>2</v>
      </c>
      <c r="O10070">
        <v>1</v>
      </c>
      <c r="P10070">
        <v>2</v>
      </c>
      <c r="Q10070" t="s">
        <v>52</v>
      </c>
      <c r="R10070" t="b">
        <f>FALSE()</f>
        <v>0</v>
      </c>
      <c r="S10070" t="b">
        <f>FALSE()</f>
        <v>0</v>
      </c>
      <c r="T10070">
        <v>0</v>
      </c>
      <c r="U10070">
        <v>0</v>
      </c>
      <c r="V10070">
        <v>0</v>
      </c>
    </row>
    <row r="10071" spans="1:22" ht="15" customHeight="1" x14ac:dyDescent="0.25">
      <c r="A10071">
        <v>10070</v>
      </c>
      <c r="B10071">
        <v>0</v>
      </c>
      <c r="C10071">
        <v>0</v>
      </c>
      <c r="D10071">
        <v>0</v>
      </c>
      <c r="E10071">
        <v>0</v>
      </c>
      <c r="F10071">
        <v>27</v>
      </c>
      <c r="G10071">
        <v>799.375</v>
      </c>
      <c r="H10071">
        <v>7.4074070000000004E-3</v>
      </c>
      <c r="I10071">
        <v>2.7601410999999999E-2</v>
      </c>
      <c r="J10071">
        <v>0</v>
      </c>
      <c r="K10071">
        <v>0</v>
      </c>
      <c r="L10071" t="s">
        <v>62</v>
      </c>
      <c r="M10071">
        <v>3</v>
      </c>
      <c r="N10071">
        <v>2</v>
      </c>
      <c r="O10071">
        <v>2</v>
      </c>
      <c r="P10071">
        <v>1</v>
      </c>
      <c r="Q10071" t="s">
        <v>51</v>
      </c>
      <c r="R10071" t="b">
        <f>TRUE()</f>
        <v>1</v>
      </c>
      <c r="S10071" t="b">
        <f>FALSE()</f>
        <v>0</v>
      </c>
      <c r="T10071">
        <v>0</v>
      </c>
      <c r="U10071">
        <v>1</v>
      </c>
      <c r="V10071">
        <v>1</v>
      </c>
    </row>
    <row r="10072" spans="1:22" ht="15" customHeight="1" x14ac:dyDescent="0.25">
      <c r="A10072">
        <v>10071</v>
      </c>
      <c r="B10072">
        <v>1</v>
      </c>
      <c r="C10072">
        <v>140.5</v>
      </c>
      <c r="D10072">
        <v>0</v>
      </c>
      <c r="E10072">
        <v>0</v>
      </c>
      <c r="F10072">
        <v>19</v>
      </c>
      <c r="G10072">
        <v>1475.166667</v>
      </c>
      <c r="H10072">
        <v>2.0370369999999999E-2</v>
      </c>
      <c r="I10072">
        <v>4.3333333000000002E-2</v>
      </c>
      <c r="J10072">
        <v>16.979623100000001</v>
      </c>
      <c r="K10072">
        <v>0</v>
      </c>
      <c r="L10072" t="s">
        <v>59</v>
      </c>
      <c r="M10072">
        <v>3</v>
      </c>
      <c r="N10072">
        <v>2</v>
      </c>
      <c r="O10072">
        <v>2</v>
      </c>
      <c r="P10072">
        <v>10</v>
      </c>
      <c r="Q10072" t="s">
        <v>51</v>
      </c>
      <c r="R10072" t="b">
        <f>FALSE()</f>
        <v>0</v>
      </c>
      <c r="S10072" t="b">
        <f>FALSE()</f>
        <v>0</v>
      </c>
      <c r="T10072">
        <v>0</v>
      </c>
      <c r="U10072">
        <v>0</v>
      </c>
      <c r="V10072">
        <v>1</v>
      </c>
    </row>
    <row r="10073" spans="1:22" ht="15" customHeight="1" x14ac:dyDescent="0.25">
      <c r="A10073">
        <v>10072</v>
      </c>
      <c r="B10073">
        <v>1</v>
      </c>
      <c r="C10073">
        <v>31.5</v>
      </c>
      <c r="D10073">
        <v>0</v>
      </c>
      <c r="E10073">
        <v>0</v>
      </c>
      <c r="F10073">
        <v>3</v>
      </c>
      <c r="G10073">
        <v>32.833333330000002</v>
      </c>
      <c r="H10073">
        <v>0</v>
      </c>
      <c r="I10073">
        <v>0.05</v>
      </c>
      <c r="J10073">
        <v>0</v>
      </c>
      <c r="K10073">
        <v>0</v>
      </c>
      <c r="L10073" t="s">
        <v>62</v>
      </c>
      <c r="M10073">
        <v>2</v>
      </c>
      <c r="N10073">
        <v>2</v>
      </c>
      <c r="O10073">
        <v>9</v>
      </c>
      <c r="P10073">
        <v>2</v>
      </c>
      <c r="Q10073" t="s">
        <v>52</v>
      </c>
      <c r="R10073" t="b">
        <f>TRUE()</f>
        <v>1</v>
      </c>
      <c r="S10073" t="b">
        <f>FALSE()</f>
        <v>0</v>
      </c>
      <c r="T10073">
        <v>0</v>
      </c>
      <c r="U10073">
        <v>1</v>
      </c>
      <c r="V10073">
        <v>0</v>
      </c>
    </row>
    <row r="10074" spans="1:22" ht="15" customHeight="1" x14ac:dyDescent="0.25">
      <c r="A10074">
        <v>10073</v>
      </c>
      <c r="B10074">
        <v>0</v>
      </c>
      <c r="C10074">
        <v>0</v>
      </c>
      <c r="D10074">
        <v>2</v>
      </c>
      <c r="E10074">
        <v>82</v>
      </c>
      <c r="F10074">
        <v>134</v>
      </c>
      <c r="G10074">
        <v>4772.9195739999996</v>
      </c>
      <c r="H10074">
        <v>3.4494199999999999E-3</v>
      </c>
      <c r="I10074">
        <v>1.6823319999999999E-2</v>
      </c>
      <c r="J10074">
        <v>5.6674509159999999</v>
      </c>
      <c r="K10074">
        <v>0</v>
      </c>
      <c r="L10074" t="s">
        <v>59</v>
      </c>
      <c r="M10074">
        <v>1</v>
      </c>
      <c r="N10074">
        <v>2</v>
      </c>
      <c r="O10074">
        <v>1</v>
      </c>
      <c r="P10074">
        <v>2</v>
      </c>
      <c r="Q10074" t="s">
        <v>51</v>
      </c>
      <c r="R10074" t="b">
        <f>FALSE()</f>
        <v>0</v>
      </c>
      <c r="S10074" t="b">
        <f>TRUE()</f>
        <v>1</v>
      </c>
      <c r="T10074">
        <v>1</v>
      </c>
      <c r="U10074">
        <v>0</v>
      </c>
      <c r="V10074">
        <v>1</v>
      </c>
    </row>
    <row r="10075" spans="1:22" ht="15" customHeight="1" x14ac:dyDescent="0.25">
      <c r="A10075">
        <v>10074</v>
      </c>
      <c r="B10075">
        <v>8</v>
      </c>
      <c r="C10075">
        <v>105</v>
      </c>
      <c r="D10075">
        <v>1</v>
      </c>
      <c r="E10075">
        <v>24.5</v>
      </c>
      <c r="F10075">
        <v>70</v>
      </c>
      <c r="G10075">
        <v>5778.9666669999997</v>
      </c>
      <c r="H10075">
        <v>5.9218559999999996E-3</v>
      </c>
      <c r="I10075">
        <v>2.3453364000000001E-2</v>
      </c>
      <c r="J10075">
        <v>0</v>
      </c>
      <c r="K10075">
        <v>0</v>
      </c>
      <c r="L10075" t="s">
        <v>59</v>
      </c>
      <c r="M10075">
        <v>2</v>
      </c>
      <c r="N10075">
        <v>2</v>
      </c>
      <c r="O10075">
        <v>1</v>
      </c>
      <c r="P10075">
        <v>8</v>
      </c>
      <c r="Q10075" t="s">
        <v>51</v>
      </c>
      <c r="R10075" t="b">
        <f>TRUE()</f>
        <v>1</v>
      </c>
      <c r="S10075" t="b">
        <f t="shared" ref="S10075:S10082" si="1019">FALSE()</f>
        <v>0</v>
      </c>
      <c r="T10075">
        <v>0</v>
      </c>
      <c r="U10075">
        <v>1</v>
      </c>
      <c r="V10075">
        <v>1</v>
      </c>
    </row>
    <row r="10076" spans="1:22" ht="15" customHeight="1" x14ac:dyDescent="0.25">
      <c r="A10076">
        <v>10075</v>
      </c>
      <c r="B10076">
        <v>0</v>
      </c>
      <c r="C10076">
        <v>0</v>
      </c>
      <c r="D10076">
        <v>0</v>
      </c>
      <c r="E10076">
        <v>0</v>
      </c>
      <c r="F10076">
        <v>2</v>
      </c>
      <c r="G10076">
        <v>20</v>
      </c>
      <c r="H10076">
        <v>0</v>
      </c>
      <c r="I10076">
        <v>0.1</v>
      </c>
      <c r="J10076">
        <v>0</v>
      </c>
      <c r="K10076">
        <v>0</v>
      </c>
      <c r="L10076" t="s">
        <v>62</v>
      </c>
      <c r="M10076">
        <v>2</v>
      </c>
      <c r="N10076">
        <v>2</v>
      </c>
      <c r="O10076">
        <v>1</v>
      </c>
      <c r="P10076">
        <v>1</v>
      </c>
      <c r="Q10076" t="s">
        <v>51</v>
      </c>
      <c r="R10076" t="b">
        <f>FALSE()</f>
        <v>0</v>
      </c>
      <c r="S10076" t="b">
        <f t="shared" si="1019"/>
        <v>0</v>
      </c>
      <c r="T10076">
        <v>0</v>
      </c>
      <c r="U10076">
        <v>0</v>
      </c>
      <c r="V10076">
        <v>1</v>
      </c>
    </row>
    <row r="10077" spans="1:22" ht="15" customHeight="1" x14ac:dyDescent="0.25">
      <c r="A10077">
        <v>10076</v>
      </c>
      <c r="B10077">
        <v>1</v>
      </c>
      <c r="C10077">
        <v>139.5</v>
      </c>
      <c r="D10077">
        <v>0</v>
      </c>
      <c r="E10077">
        <v>0</v>
      </c>
      <c r="F10077">
        <v>18</v>
      </c>
      <c r="G10077">
        <v>816.83333330000005</v>
      </c>
      <c r="H10077">
        <v>0</v>
      </c>
      <c r="I10077">
        <v>5.2631580000000004E-3</v>
      </c>
      <c r="J10077">
        <v>0</v>
      </c>
      <c r="K10077">
        <v>0</v>
      </c>
      <c r="L10077" t="s">
        <v>59</v>
      </c>
      <c r="M10077">
        <v>2</v>
      </c>
      <c r="N10077">
        <v>2</v>
      </c>
      <c r="O10077">
        <v>3</v>
      </c>
      <c r="P10077">
        <v>2</v>
      </c>
      <c r="Q10077" t="s">
        <v>52</v>
      </c>
      <c r="R10077" t="b">
        <f>FALSE()</f>
        <v>0</v>
      </c>
      <c r="S10077" t="b">
        <f t="shared" si="1019"/>
        <v>0</v>
      </c>
      <c r="T10077">
        <v>0</v>
      </c>
      <c r="U10077">
        <v>0</v>
      </c>
      <c r="V10077">
        <v>0</v>
      </c>
    </row>
    <row r="10078" spans="1:22" ht="15" customHeight="1" x14ac:dyDescent="0.25">
      <c r="A10078">
        <v>10077</v>
      </c>
      <c r="B10078">
        <v>4</v>
      </c>
      <c r="C10078">
        <v>59.5</v>
      </c>
      <c r="D10078">
        <v>2</v>
      </c>
      <c r="E10078">
        <v>662</v>
      </c>
      <c r="F10078">
        <v>31</v>
      </c>
      <c r="G10078">
        <v>1586.1547619999999</v>
      </c>
      <c r="H10078">
        <v>1.6666667E-2</v>
      </c>
      <c r="I10078">
        <v>3.7334126000000002E-2</v>
      </c>
      <c r="J10078">
        <v>0</v>
      </c>
      <c r="K10078">
        <v>0</v>
      </c>
      <c r="L10078" t="s">
        <v>59</v>
      </c>
      <c r="M10078">
        <v>1</v>
      </c>
      <c r="N10078">
        <v>1</v>
      </c>
      <c r="O10078">
        <v>1</v>
      </c>
      <c r="P10078">
        <v>2</v>
      </c>
      <c r="Q10078" t="s">
        <v>51</v>
      </c>
      <c r="R10078" t="b">
        <f>FALSE()</f>
        <v>0</v>
      </c>
      <c r="S10078" t="b">
        <f t="shared" si="1019"/>
        <v>0</v>
      </c>
      <c r="T10078">
        <v>0</v>
      </c>
      <c r="U10078">
        <v>0</v>
      </c>
      <c r="V10078">
        <v>1</v>
      </c>
    </row>
    <row r="10079" spans="1:22" ht="15" customHeight="1" x14ac:dyDescent="0.25">
      <c r="A10079">
        <v>10078</v>
      </c>
      <c r="B10079">
        <v>4</v>
      </c>
      <c r="C10079">
        <v>208.88888890000001</v>
      </c>
      <c r="D10079">
        <v>4</v>
      </c>
      <c r="E10079">
        <v>134</v>
      </c>
      <c r="F10079">
        <v>37</v>
      </c>
      <c r="G10079">
        <v>1335.809127</v>
      </c>
      <c r="H10079">
        <v>2.4242423999999999E-2</v>
      </c>
      <c r="I10079">
        <v>3.8460743999999998E-2</v>
      </c>
      <c r="J10079">
        <v>6.0623301639999996</v>
      </c>
      <c r="K10079">
        <v>0</v>
      </c>
      <c r="L10079" t="s">
        <v>62</v>
      </c>
      <c r="M10079">
        <v>1</v>
      </c>
      <c r="N10079">
        <v>1</v>
      </c>
      <c r="O10079">
        <v>6</v>
      </c>
      <c r="P10079">
        <v>1</v>
      </c>
      <c r="Q10079" t="s">
        <v>51</v>
      </c>
      <c r="R10079" t="b">
        <f>FALSE()</f>
        <v>0</v>
      </c>
      <c r="S10079" t="b">
        <f t="shared" si="1019"/>
        <v>0</v>
      </c>
      <c r="T10079">
        <v>0</v>
      </c>
      <c r="U10079">
        <v>0</v>
      </c>
      <c r="V10079">
        <v>1</v>
      </c>
    </row>
    <row r="10080" spans="1:22" ht="15" customHeight="1" x14ac:dyDescent="0.25">
      <c r="A10080">
        <v>10079</v>
      </c>
      <c r="B10080">
        <v>0</v>
      </c>
      <c r="C10080">
        <v>0</v>
      </c>
      <c r="D10080">
        <v>0</v>
      </c>
      <c r="E10080">
        <v>0</v>
      </c>
      <c r="F10080">
        <v>24</v>
      </c>
      <c r="G10080">
        <v>743.75</v>
      </c>
      <c r="H10080">
        <v>0</v>
      </c>
      <c r="I10080">
        <v>1.6666667E-2</v>
      </c>
      <c r="J10080">
        <v>0</v>
      </c>
      <c r="K10080">
        <v>0</v>
      </c>
      <c r="L10080" t="s">
        <v>62</v>
      </c>
      <c r="M10080">
        <v>2</v>
      </c>
      <c r="N10080">
        <v>2</v>
      </c>
      <c r="O10080">
        <v>2</v>
      </c>
      <c r="P10080">
        <v>2</v>
      </c>
      <c r="Q10080" t="s">
        <v>52</v>
      </c>
      <c r="R10080" t="b">
        <f>TRUE()</f>
        <v>1</v>
      </c>
      <c r="S10080" t="b">
        <f t="shared" si="1019"/>
        <v>0</v>
      </c>
      <c r="T10080">
        <v>0</v>
      </c>
      <c r="U10080">
        <v>1</v>
      </c>
      <c r="V10080">
        <v>0</v>
      </c>
    </row>
    <row r="10081" spans="1:22" ht="15" customHeight="1" x14ac:dyDescent="0.25">
      <c r="A10081">
        <v>10080</v>
      </c>
      <c r="B10081">
        <v>0</v>
      </c>
      <c r="C10081">
        <v>0</v>
      </c>
      <c r="D10081">
        <v>1</v>
      </c>
      <c r="E10081">
        <v>17.75</v>
      </c>
      <c r="F10081">
        <v>65</v>
      </c>
      <c r="G10081">
        <v>6203.6904759999998</v>
      </c>
      <c r="H10081">
        <v>7.3958330000000001E-3</v>
      </c>
      <c r="I10081">
        <v>2.7280668000000001E-2</v>
      </c>
      <c r="J10081">
        <v>0</v>
      </c>
      <c r="K10081">
        <v>0</v>
      </c>
      <c r="L10081" t="s">
        <v>62</v>
      </c>
      <c r="M10081">
        <v>2</v>
      </c>
      <c r="N10081">
        <v>1</v>
      </c>
      <c r="O10081">
        <v>1</v>
      </c>
      <c r="P10081">
        <v>2</v>
      </c>
      <c r="Q10081" t="s">
        <v>51</v>
      </c>
      <c r="R10081" t="b">
        <f>FALSE()</f>
        <v>0</v>
      </c>
      <c r="S10081" t="b">
        <f t="shared" si="1019"/>
        <v>0</v>
      </c>
      <c r="T10081">
        <v>0</v>
      </c>
      <c r="U10081">
        <v>0</v>
      </c>
      <c r="V10081">
        <v>1</v>
      </c>
    </row>
    <row r="10082" spans="1:22" ht="15" customHeight="1" x14ac:dyDescent="0.25">
      <c r="A10082">
        <v>10081</v>
      </c>
      <c r="B10082">
        <v>2</v>
      </c>
      <c r="C10082">
        <v>41.5</v>
      </c>
      <c r="D10082">
        <v>1</v>
      </c>
      <c r="E10082">
        <v>57.5</v>
      </c>
      <c r="F10082">
        <v>19</v>
      </c>
      <c r="G10082">
        <v>2689.625</v>
      </c>
      <c r="H10082">
        <v>0</v>
      </c>
      <c r="I10082">
        <v>2.4242423999999999E-2</v>
      </c>
      <c r="J10082">
        <v>0</v>
      </c>
      <c r="K10082">
        <v>0</v>
      </c>
      <c r="L10082" t="s">
        <v>62</v>
      </c>
      <c r="M10082">
        <v>2</v>
      </c>
      <c r="N10082">
        <v>2</v>
      </c>
      <c r="O10082">
        <v>3</v>
      </c>
      <c r="P10082">
        <v>2</v>
      </c>
      <c r="Q10082" t="s">
        <v>51</v>
      </c>
      <c r="R10082" t="b">
        <f>FALSE()</f>
        <v>0</v>
      </c>
      <c r="S10082" t="b">
        <f t="shared" si="1019"/>
        <v>0</v>
      </c>
      <c r="T10082">
        <v>0</v>
      </c>
      <c r="U10082">
        <v>0</v>
      </c>
      <c r="V10082">
        <v>1</v>
      </c>
    </row>
    <row r="10083" spans="1:22" ht="15" customHeight="1" x14ac:dyDescent="0.25">
      <c r="A10083">
        <v>10082</v>
      </c>
      <c r="B10083">
        <v>4</v>
      </c>
      <c r="C10083">
        <v>63.75</v>
      </c>
      <c r="D10083">
        <v>0</v>
      </c>
      <c r="E10083">
        <v>0</v>
      </c>
      <c r="F10083">
        <v>13</v>
      </c>
      <c r="G10083">
        <v>774.72881359999997</v>
      </c>
      <c r="H10083">
        <v>0</v>
      </c>
      <c r="I10083">
        <v>1.2150434E-2</v>
      </c>
      <c r="J10083">
        <v>0</v>
      </c>
      <c r="K10083">
        <v>0</v>
      </c>
      <c r="L10083" t="s">
        <v>59</v>
      </c>
      <c r="M10083">
        <v>2</v>
      </c>
      <c r="N10083">
        <v>2</v>
      </c>
      <c r="O10083">
        <v>6</v>
      </c>
      <c r="P10083">
        <v>2</v>
      </c>
      <c r="Q10083" t="s">
        <v>51</v>
      </c>
      <c r="R10083" t="b">
        <f>FALSE()</f>
        <v>0</v>
      </c>
      <c r="S10083" t="b">
        <f>TRUE()</f>
        <v>1</v>
      </c>
      <c r="T10083">
        <v>1</v>
      </c>
      <c r="U10083">
        <v>0</v>
      </c>
      <c r="V10083">
        <v>1</v>
      </c>
    </row>
    <row r="10084" spans="1:22" ht="15" customHeight="1" x14ac:dyDescent="0.25">
      <c r="A10084">
        <v>10083</v>
      </c>
      <c r="B10084">
        <v>2</v>
      </c>
      <c r="C10084">
        <v>9</v>
      </c>
      <c r="D10084">
        <v>1</v>
      </c>
      <c r="E10084">
        <v>0</v>
      </c>
      <c r="F10084">
        <v>106</v>
      </c>
      <c r="G10084">
        <v>6617.791228</v>
      </c>
      <c r="H10084">
        <v>9.0476189999999998E-3</v>
      </c>
      <c r="I10084">
        <v>2.6412306999999999E-2</v>
      </c>
      <c r="J10084">
        <v>1.777492546</v>
      </c>
      <c r="K10084">
        <v>0</v>
      </c>
      <c r="L10084" t="s">
        <v>59</v>
      </c>
      <c r="M10084">
        <v>3</v>
      </c>
      <c r="N10084">
        <v>2</v>
      </c>
      <c r="O10084">
        <v>1</v>
      </c>
      <c r="P10084">
        <v>1</v>
      </c>
      <c r="Q10084" t="s">
        <v>51</v>
      </c>
      <c r="R10084" t="b">
        <f>TRUE()</f>
        <v>1</v>
      </c>
      <c r="S10084" t="b">
        <f>TRUE()</f>
        <v>1</v>
      </c>
      <c r="T10084">
        <v>1</v>
      </c>
      <c r="U10084">
        <v>1</v>
      </c>
      <c r="V10084">
        <v>1</v>
      </c>
    </row>
    <row r="10085" spans="1:22" ht="15" customHeight="1" x14ac:dyDescent="0.25">
      <c r="A10085">
        <v>10084</v>
      </c>
      <c r="B10085">
        <v>0</v>
      </c>
      <c r="C10085">
        <v>0</v>
      </c>
      <c r="D10085">
        <v>2</v>
      </c>
      <c r="E10085">
        <v>65.5</v>
      </c>
      <c r="F10085">
        <v>4</v>
      </c>
      <c r="G10085">
        <v>71.5</v>
      </c>
      <c r="H10085">
        <v>0</v>
      </c>
      <c r="I10085">
        <v>3.3333333E-2</v>
      </c>
      <c r="J10085">
        <v>0</v>
      </c>
      <c r="K10085">
        <v>0</v>
      </c>
      <c r="L10085" t="s">
        <v>59</v>
      </c>
      <c r="M10085">
        <v>2</v>
      </c>
      <c r="N10085">
        <v>2</v>
      </c>
      <c r="O10085">
        <v>1</v>
      </c>
      <c r="P10085">
        <v>11</v>
      </c>
      <c r="Q10085" t="s">
        <v>51</v>
      </c>
      <c r="R10085" t="b">
        <f>TRUE()</f>
        <v>1</v>
      </c>
      <c r="S10085" t="b">
        <f t="shared" ref="S10085:S10098" si="1020">FALSE()</f>
        <v>0</v>
      </c>
      <c r="T10085">
        <v>0</v>
      </c>
      <c r="U10085">
        <v>1</v>
      </c>
      <c r="V10085">
        <v>1</v>
      </c>
    </row>
    <row r="10086" spans="1:22" ht="15" customHeight="1" x14ac:dyDescent="0.25">
      <c r="A10086">
        <v>10085</v>
      </c>
      <c r="B10086">
        <v>2</v>
      </c>
      <c r="C10086">
        <v>67.5</v>
      </c>
      <c r="D10086">
        <v>0</v>
      </c>
      <c r="E10086">
        <v>0</v>
      </c>
      <c r="F10086">
        <v>7</v>
      </c>
      <c r="G10086">
        <v>393.5</v>
      </c>
      <c r="H10086">
        <v>0</v>
      </c>
      <c r="I10086">
        <v>2.5000000000000001E-2</v>
      </c>
      <c r="J10086">
        <v>0</v>
      </c>
      <c r="K10086">
        <v>0</v>
      </c>
      <c r="L10086" t="s">
        <v>62</v>
      </c>
      <c r="M10086">
        <v>2</v>
      </c>
      <c r="N10086">
        <v>2</v>
      </c>
      <c r="O10086">
        <v>1</v>
      </c>
      <c r="P10086">
        <v>2</v>
      </c>
      <c r="Q10086" t="s">
        <v>52</v>
      </c>
      <c r="R10086" t="b">
        <f>FALSE()</f>
        <v>0</v>
      </c>
      <c r="S10086" t="b">
        <f t="shared" si="1020"/>
        <v>0</v>
      </c>
      <c r="T10086">
        <v>0</v>
      </c>
      <c r="U10086">
        <v>0</v>
      </c>
      <c r="V10086">
        <v>0</v>
      </c>
    </row>
    <row r="10087" spans="1:22" ht="15" customHeight="1" x14ac:dyDescent="0.25">
      <c r="A10087">
        <v>10086</v>
      </c>
      <c r="B10087">
        <v>4</v>
      </c>
      <c r="C10087">
        <v>37.5</v>
      </c>
      <c r="D10087">
        <v>2</v>
      </c>
      <c r="E10087">
        <v>82</v>
      </c>
      <c r="F10087">
        <v>4</v>
      </c>
      <c r="G10087">
        <v>96.625</v>
      </c>
      <c r="H10087">
        <v>0</v>
      </c>
      <c r="I10087">
        <v>1.7500000000000002E-2</v>
      </c>
      <c r="J10087">
        <v>0</v>
      </c>
      <c r="K10087">
        <v>0</v>
      </c>
      <c r="L10087" t="s">
        <v>59</v>
      </c>
      <c r="M10087">
        <v>2</v>
      </c>
      <c r="N10087">
        <v>2</v>
      </c>
      <c r="O10087">
        <v>9</v>
      </c>
      <c r="P10087">
        <v>2</v>
      </c>
      <c r="Q10087" t="s">
        <v>52</v>
      </c>
      <c r="R10087" t="b">
        <f>FALSE()</f>
        <v>0</v>
      </c>
      <c r="S10087" t="b">
        <f t="shared" si="1020"/>
        <v>0</v>
      </c>
      <c r="T10087">
        <v>0</v>
      </c>
      <c r="U10087">
        <v>0</v>
      </c>
      <c r="V10087">
        <v>0</v>
      </c>
    </row>
    <row r="10088" spans="1:22" ht="15" customHeight="1" x14ac:dyDescent="0.25">
      <c r="A10088">
        <v>10087</v>
      </c>
      <c r="B10088">
        <v>0</v>
      </c>
      <c r="C10088">
        <v>0</v>
      </c>
      <c r="D10088">
        <v>0</v>
      </c>
      <c r="E10088">
        <v>0</v>
      </c>
      <c r="F10088">
        <v>3</v>
      </c>
      <c r="G10088">
        <v>0</v>
      </c>
      <c r="H10088">
        <v>0.2</v>
      </c>
      <c r="I10088">
        <v>0.2</v>
      </c>
      <c r="J10088">
        <v>0</v>
      </c>
      <c r="K10088">
        <v>0</v>
      </c>
      <c r="L10088" t="s">
        <v>59</v>
      </c>
      <c r="M10088">
        <v>3</v>
      </c>
      <c r="N10088">
        <v>2</v>
      </c>
      <c r="O10088">
        <v>4</v>
      </c>
      <c r="P10088">
        <v>3</v>
      </c>
      <c r="Q10088" t="s">
        <v>51</v>
      </c>
      <c r="R10088" t="b">
        <f>TRUE()</f>
        <v>1</v>
      </c>
      <c r="S10088" t="b">
        <f t="shared" si="1020"/>
        <v>0</v>
      </c>
      <c r="T10088">
        <v>0</v>
      </c>
      <c r="U10088">
        <v>1</v>
      </c>
      <c r="V10088">
        <v>1</v>
      </c>
    </row>
    <row r="10089" spans="1:22" ht="15" customHeight="1" x14ac:dyDescent="0.25">
      <c r="A10089">
        <v>10088</v>
      </c>
      <c r="B10089">
        <v>9</v>
      </c>
      <c r="C10089">
        <v>181.27500000000001</v>
      </c>
      <c r="D10089">
        <v>2</v>
      </c>
      <c r="E10089">
        <v>65</v>
      </c>
      <c r="F10089">
        <v>120</v>
      </c>
      <c r="G10089">
        <v>3283.7153589999998</v>
      </c>
      <c r="H10089">
        <v>4.6511629999999998E-3</v>
      </c>
      <c r="I10089">
        <v>2.4543026999999999E-2</v>
      </c>
      <c r="J10089">
        <v>2.4421534550000001</v>
      </c>
      <c r="K10089">
        <v>0</v>
      </c>
      <c r="L10089" t="s">
        <v>59</v>
      </c>
      <c r="M10089">
        <v>1</v>
      </c>
      <c r="N10089">
        <v>2</v>
      </c>
      <c r="O10089">
        <v>1</v>
      </c>
      <c r="P10089">
        <v>2</v>
      </c>
      <c r="Q10089" t="s">
        <v>51</v>
      </c>
      <c r="R10089" t="b">
        <f>FALSE()</f>
        <v>0</v>
      </c>
      <c r="S10089" t="b">
        <f t="shared" si="1020"/>
        <v>0</v>
      </c>
      <c r="T10089">
        <v>0</v>
      </c>
      <c r="U10089">
        <v>0</v>
      </c>
      <c r="V10089">
        <v>1</v>
      </c>
    </row>
    <row r="10090" spans="1:22" ht="15" customHeight="1" x14ac:dyDescent="0.25">
      <c r="A10090">
        <v>10089</v>
      </c>
      <c r="B10090">
        <v>0</v>
      </c>
      <c r="C10090">
        <v>0</v>
      </c>
      <c r="D10090">
        <v>0</v>
      </c>
      <c r="E10090">
        <v>0</v>
      </c>
      <c r="F10090">
        <v>5</v>
      </c>
      <c r="G10090">
        <v>62.75</v>
      </c>
      <c r="H10090">
        <v>0</v>
      </c>
      <c r="I10090">
        <v>0.04</v>
      </c>
      <c r="J10090">
        <v>0</v>
      </c>
      <c r="K10090">
        <v>0</v>
      </c>
      <c r="L10090" t="s">
        <v>62</v>
      </c>
      <c r="M10090">
        <v>2</v>
      </c>
      <c r="N10090">
        <v>2</v>
      </c>
      <c r="O10090">
        <v>6</v>
      </c>
      <c r="P10090">
        <v>2</v>
      </c>
      <c r="Q10090" t="s">
        <v>51</v>
      </c>
      <c r="R10090" t="b">
        <f>TRUE()</f>
        <v>1</v>
      </c>
      <c r="S10090" t="b">
        <f t="shared" si="1020"/>
        <v>0</v>
      </c>
      <c r="T10090">
        <v>0</v>
      </c>
      <c r="U10090">
        <v>1</v>
      </c>
      <c r="V10090">
        <v>1</v>
      </c>
    </row>
    <row r="10091" spans="1:22" ht="15" customHeight="1" x14ac:dyDescent="0.25">
      <c r="A10091">
        <v>10090</v>
      </c>
      <c r="B10091">
        <v>6</v>
      </c>
      <c r="C10091">
        <v>149.7619048</v>
      </c>
      <c r="D10091">
        <v>3</v>
      </c>
      <c r="E10091">
        <v>267.25</v>
      </c>
      <c r="F10091">
        <v>120</v>
      </c>
      <c r="G10091">
        <v>3934.201024</v>
      </c>
      <c r="H10091">
        <v>2.4590160000000001E-3</v>
      </c>
      <c r="I10091">
        <v>2.3646E-2</v>
      </c>
      <c r="J10091">
        <v>8.7889763950000006</v>
      </c>
      <c r="K10091">
        <v>0</v>
      </c>
      <c r="L10091" t="s">
        <v>59</v>
      </c>
      <c r="M10091">
        <v>2</v>
      </c>
      <c r="N10091">
        <v>2</v>
      </c>
      <c r="O10091">
        <v>4</v>
      </c>
      <c r="P10091">
        <v>2</v>
      </c>
      <c r="Q10091" t="s">
        <v>51</v>
      </c>
      <c r="R10091" t="b">
        <f>TRUE()</f>
        <v>1</v>
      </c>
      <c r="S10091" t="b">
        <f t="shared" si="1020"/>
        <v>0</v>
      </c>
      <c r="T10091">
        <v>0</v>
      </c>
      <c r="U10091">
        <v>1</v>
      </c>
      <c r="V10091">
        <v>1</v>
      </c>
    </row>
    <row r="10092" spans="1:22" ht="15" customHeight="1" x14ac:dyDescent="0.25">
      <c r="A10092">
        <v>10091</v>
      </c>
      <c r="B10092">
        <v>2</v>
      </c>
      <c r="C10092">
        <v>104</v>
      </c>
      <c r="D10092">
        <v>1</v>
      </c>
      <c r="E10092">
        <v>136.5</v>
      </c>
      <c r="F10092">
        <v>12</v>
      </c>
      <c r="G10092">
        <v>977.53333329999998</v>
      </c>
      <c r="H10092">
        <v>0</v>
      </c>
      <c r="I10092">
        <v>1.5384615000000001E-2</v>
      </c>
      <c r="J10092">
        <v>0</v>
      </c>
      <c r="K10092">
        <v>0</v>
      </c>
      <c r="L10092" t="s">
        <v>62</v>
      </c>
      <c r="M10092">
        <v>2</v>
      </c>
      <c r="N10092">
        <v>2</v>
      </c>
      <c r="O10092">
        <v>1</v>
      </c>
      <c r="P10092">
        <v>2</v>
      </c>
      <c r="Q10092" t="s">
        <v>51</v>
      </c>
      <c r="R10092" t="b">
        <f>FALSE()</f>
        <v>0</v>
      </c>
      <c r="S10092" t="b">
        <f t="shared" si="1020"/>
        <v>0</v>
      </c>
      <c r="T10092">
        <v>0</v>
      </c>
      <c r="U10092">
        <v>0</v>
      </c>
      <c r="V10092">
        <v>1</v>
      </c>
    </row>
    <row r="10093" spans="1:22" ht="15" customHeight="1" x14ac:dyDescent="0.25">
      <c r="A10093">
        <v>10092</v>
      </c>
      <c r="B10093">
        <v>0</v>
      </c>
      <c r="C10093">
        <v>0</v>
      </c>
      <c r="D10093">
        <v>0</v>
      </c>
      <c r="E10093">
        <v>0</v>
      </c>
      <c r="F10093">
        <v>41</v>
      </c>
      <c r="G10093">
        <v>4373.8476190000001</v>
      </c>
      <c r="H10093">
        <v>2.3228799999999998E-3</v>
      </c>
      <c r="I10093">
        <v>3.3787660999999997E-2</v>
      </c>
      <c r="J10093">
        <v>0</v>
      </c>
      <c r="K10093">
        <v>0</v>
      </c>
      <c r="L10093" t="s">
        <v>62</v>
      </c>
      <c r="M10093">
        <v>2</v>
      </c>
      <c r="N10093">
        <v>5</v>
      </c>
      <c r="O10093">
        <v>1</v>
      </c>
      <c r="P10093">
        <v>3</v>
      </c>
      <c r="Q10093" t="s">
        <v>51</v>
      </c>
      <c r="R10093" t="b">
        <f>TRUE()</f>
        <v>1</v>
      </c>
      <c r="S10093" t="b">
        <f t="shared" si="1020"/>
        <v>0</v>
      </c>
      <c r="T10093">
        <v>0</v>
      </c>
      <c r="U10093">
        <v>1</v>
      </c>
      <c r="V10093">
        <v>1</v>
      </c>
    </row>
    <row r="10094" spans="1:22" ht="15" customHeight="1" x14ac:dyDescent="0.25">
      <c r="A10094">
        <v>10093</v>
      </c>
      <c r="B10094">
        <v>0</v>
      </c>
      <c r="C10094">
        <v>0</v>
      </c>
      <c r="D10094">
        <v>0</v>
      </c>
      <c r="E10094">
        <v>0</v>
      </c>
      <c r="F10094">
        <v>7</v>
      </c>
      <c r="G10094">
        <v>162.25</v>
      </c>
      <c r="H10094">
        <v>7.1428570999999996E-2</v>
      </c>
      <c r="I10094">
        <v>9.0476189999999998E-2</v>
      </c>
      <c r="J10094">
        <v>0</v>
      </c>
      <c r="K10094">
        <v>0</v>
      </c>
      <c r="L10094" t="s">
        <v>62</v>
      </c>
      <c r="M10094">
        <v>2</v>
      </c>
      <c r="N10094">
        <v>2</v>
      </c>
      <c r="O10094">
        <v>3</v>
      </c>
      <c r="P10094">
        <v>3</v>
      </c>
      <c r="Q10094" t="s">
        <v>51</v>
      </c>
      <c r="R10094" t="b">
        <f>FALSE()</f>
        <v>0</v>
      </c>
      <c r="S10094" t="b">
        <f t="shared" si="1020"/>
        <v>0</v>
      </c>
      <c r="T10094">
        <v>0</v>
      </c>
      <c r="U10094">
        <v>0</v>
      </c>
      <c r="V10094">
        <v>1</v>
      </c>
    </row>
    <row r="10095" spans="1:22" ht="15" customHeight="1" x14ac:dyDescent="0.25">
      <c r="A10095">
        <v>10094</v>
      </c>
      <c r="B10095">
        <v>0</v>
      </c>
      <c r="C10095">
        <v>0</v>
      </c>
      <c r="D10095">
        <v>0</v>
      </c>
      <c r="E10095">
        <v>0</v>
      </c>
      <c r="F10095">
        <v>1</v>
      </c>
      <c r="G10095">
        <v>0</v>
      </c>
      <c r="H10095">
        <v>0.2</v>
      </c>
      <c r="I10095">
        <v>0.2</v>
      </c>
      <c r="J10095">
        <v>0</v>
      </c>
      <c r="K10095">
        <v>0</v>
      </c>
      <c r="L10095" t="s">
        <v>59</v>
      </c>
      <c r="M10095">
        <v>3</v>
      </c>
      <c r="N10095">
        <v>2</v>
      </c>
      <c r="O10095">
        <v>4</v>
      </c>
      <c r="P10095">
        <v>1</v>
      </c>
      <c r="Q10095" t="s">
        <v>61</v>
      </c>
      <c r="R10095" t="b">
        <f>FALSE()</f>
        <v>0</v>
      </c>
      <c r="S10095" t="b">
        <f t="shared" si="1020"/>
        <v>0</v>
      </c>
      <c r="T10095">
        <v>0</v>
      </c>
      <c r="U10095">
        <v>0</v>
      </c>
      <c r="V10095">
        <v>0</v>
      </c>
    </row>
    <row r="10096" spans="1:22" ht="15" customHeight="1" x14ac:dyDescent="0.25">
      <c r="A10096">
        <v>10095</v>
      </c>
      <c r="B10096">
        <v>0</v>
      </c>
      <c r="C10096">
        <v>0</v>
      </c>
      <c r="D10096">
        <v>0</v>
      </c>
      <c r="E10096">
        <v>0</v>
      </c>
      <c r="F10096">
        <v>35</v>
      </c>
      <c r="G10096">
        <v>584.30833329999996</v>
      </c>
      <c r="H10096">
        <v>0</v>
      </c>
      <c r="I10096">
        <v>8.5714290000000002E-3</v>
      </c>
      <c r="J10096">
        <v>0</v>
      </c>
      <c r="K10096">
        <v>0</v>
      </c>
      <c r="L10096" t="s">
        <v>62</v>
      </c>
      <c r="M10096">
        <v>3</v>
      </c>
      <c r="N10096">
        <v>2</v>
      </c>
      <c r="O10096">
        <v>3</v>
      </c>
      <c r="P10096">
        <v>1</v>
      </c>
      <c r="Q10096" t="s">
        <v>51</v>
      </c>
      <c r="R10096" t="b">
        <f>FALSE()</f>
        <v>0</v>
      </c>
      <c r="S10096" t="b">
        <f t="shared" si="1020"/>
        <v>0</v>
      </c>
      <c r="T10096">
        <v>0</v>
      </c>
      <c r="U10096">
        <v>0</v>
      </c>
      <c r="V10096">
        <v>1</v>
      </c>
    </row>
    <row r="10097" spans="1:22" ht="15" customHeight="1" x14ac:dyDescent="0.25">
      <c r="A10097">
        <v>10096</v>
      </c>
      <c r="B10097">
        <v>0</v>
      </c>
      <c r="C10097">
        <v>0</v>
      </c>
      <c r="D10097">
        <v>0</v>
      </c>
      <c r="E10097">
        <v>0</v>
      </c>
      <c r="F10097">
        <v>18</v>
      </c>
      <c r="G10097">
        <v>559</v>
      </c>
      <c r="H10097">
        <v>4.7058823999999999E-2</v>
      </c>
      <c r="I10097">
        <v>9.8039215999999998E-2</v>
      </c>
      <c r="J10097">
        <v>0</v>
      </c>
      <c r="K10097">
        <v>0</v>
      </c>
      <c r="L10097" t="s">
        <v>59</v>
      </c>
      <c r="M10097">
        <v>1</v>
      </c>
      <c r="N10097">
        <v>1</v>
      </c>
      <c r="O10097">
        <v>4</v>
      </c>
      <c r="P10097">
        <v>1</v>
      </c>
      <c r="Q10097" t="s">
        <v>51</v>
      </c>
      <c r="R10097" t="b">
        <f>TRUE()</f>
        <v>1</v>
      </c>
      <c r="S10097" t="b">
        <f t="shared" si="1020"/>
        <v>0</v>
      </c>
      <c r="T10097">
        <v>0</v>
      </c>
      <c r="U10097">
        <v>1</v>
      </c>
      <c r="V10097">
        <v>1</v>
      </c>
    </row>
    <row r="10098" spans="1:22" ht="15" customHeight="1" x14ac:dyDescent="0.25">
      <c r="A10098">
        <v>10097</v>
      </c>
      <c r="B10098">
        <v>0</v>
      </c>
      <c r="C10098">
        <v>0</v>
      </c>
      <c r="D10098">
        <v>0</v>
      </c>
      <c r="E10098">
        <v>0</v>
      </c>
      <c r="F10098">
        <v>10</v>
      </c>
      <c r="G10098">
        <v>305</v>
      </c>
      <c r="H10098">
        <v>0</v>
      </c>
      <c r="I10098">
        <v>0.02</v>
      </c>
      <c r="J10098">
        <v>0</v>
      </c>
      <c r="K10098">
        <v>0</v>
      </c>
      <c r="L10098" t="s">
        <v>59</v>
      </c>
      <c r="M10098">
        <v>2</v>
      </c>
      <c r="N10098">
        <v>2</v>
      </c>
      <c r="O10098">
        <v>1</v>
      </c>
      <c r="P10098">
        <v>8</v>
      </c>
      <c r="Q10098" t="s">
        <v>51</v>
      </c>
      <c r="R10098" t="b">
        <f t="shared" ref="R10098:R10103" si="1021">FALSE()</f>
        <v>0</v>
      </c>
      <c r="S10098" t="b">
        <f t="shared" si="1020"/>
        <v>0</v>
      </c>
      <c r="T10098">
        <v>0</v>
      </c>
      <c r="U10098">
        <v>0</v>
      </c>
      <c r="V10098">
        <v>1</v>
      </c>
    </row>
    <row r="10099" spans="1:22" ht="15" customHeight="1" x14ac:dyDescent="0.25">
      <c r="A10099">
        <v>10098</v>
      </c>
      <c r="B10099">
        <v>1</v>
      </c>
      <c r="C10099">
        <v>27.5</v>
      </c>
      <c r="D10099">
        <v>0</v>
      </c>
      <c r="E10099">
        <v>0</v>
      </c>
      <c r="F10099">
        <v>20</v>
      </c>
      <c r="G10099">
        <v>922.70833330000005</v>
      </c>
      <c r="H10099">
        <v>0</v>
      </c>
      <c r="I10099">
        <v>9.5238100000000006E-3</v>
      </c>
      <c r="J10099">
        <v>103.1402899</v>
      </c>
      <c r="K10099">
        <v>0</v>
      </c>
      <c r="L10099" t="s">
        <v>62</v>
      </c>
      <c r="M10099">
        <v>2</v>
      </c>
      <c r="N10099">
        <v>2</v>
      </c>
      <c r="O10099">
        <v>6</v>
      </c>
      <c r="P10099">
        <v>2</v>
      </c>
      <c r="Q10099" t="s">
        <v>52</v>
      </c>
      <c r="R10099" t="b">
        <f t="shared" si="1021"/>
        <v>0</v>
      </c>
      <c r="S10099" t="b">
        <f>TRUE()</f>
        <v>1</v>
      </c>
      <c r="T10099">
        <v>1</v>
      </c>
      <c r="U10099">
        <v>0</v>
      </c>
      <c r="V10099">
        <v>0</v>
      </c>
    </row>
    <row r="10100" spans="1:22" ht="15" customHeight="1" x14ac:dyDescent="0.25">
      <c r="A10100">
        <v>10099</v>
      </c>
      <c r="B10100">
        <v>0</v>
      </c>
      <c r="C10100">
        <v>0</v>
      </c>
      <c r="D10100">
        <v>0</v>
      </c>
      <c r="E10100">
        <v>0</v>
      </c>
      <c r="F10100">
        <v>6</v>
      </c>
      <c r="G10100">
        <v>97.5</v>
      </c>
      <c r="H10100">
        <v>0</v>
      </c>
      <c r="I10100">
        <v>1.6666667E-2</v>
      </c>
      <c r="J10100">
        <v>0</v>
      </c>
      <c r="K10100">
        <v>0</v>
      </c>
      <c r="L10100" t="s">
        <v>62</v>
      </c>
      <c r="M10100">
        <v>1</v>
      </c>
      <c r="N10100">
        <v>1</v>
      </c>
      <c r="O10100">
        <v>3</v>
      </c>
      <c r="P10100">
        <v>2</v>
      </c>
      <c r="Q10100" t="s">
        <v>51</v>
      </c>
      <c r="R10100" t="b">
        <f t="shared" si="1021"/>
        <v>0</v>
      </c>
      <c r="S10100" t="b">
        <f>FALSE()</f>
        <v>0</v>
      </c>
      <c r="T10100">
        <v>0</v>
      </c>
      <c r="U10100">
        <v>0</v>
      </c>
      <c r="V10100">
        <v>1</v>
      </c>
    </row>
    <row r="10101" spans="1:22" ht="15" customHeight="1" x14ac:dyDescent="0.25">
      <c r="A10101">
        <v>10100</v>
      </c>
      <c r="B10101">
        <v>1</v>
      </c>
      <c r="C10101">
        <v>88</v>
      </c>
      <c r="D10101">
        <v>0</v>
      </c>
      <c r="E10101">
        <v>0</v>
      </c>
      <c r="F10101">
        <v>22</v>
      </c>
      <c r="G10101">
        <v>516.83333330000005</v>
      </c>
      <c r="H10101">
        <v>0</v>
      </c>
      <c r="I10101">
        <v>1.6666667E-2</v>
      </c>
      <c r="J10101">
        <v>0</v>
      </c>
      <c r="K10101">
        <v>0</v>
      </c>
      <c r="L10101" t="s">
        <v>62</v>
      </c>
      <c r="M10101">
        <v>1</v>
      </c>
      <c r="N10101">
        <v>1</v>
      </c>
      <c r="O10101">
        <v>3</v>
      </c>
      <c r="P10101">
        <v>8</v>
      </c>
      <c r="Q10101" t="s">
        <v>51</v>
      </c>
      <c r="R10101" t="b">
        <f t="shared" si="1021"/>
        <v>0</v>
      </c>
      <c r="S10101" t="b">
        <f>FALSE()</f>
        <v>0</v>
      </c>
      <c r="T10101">
        <v>0</v>
      </c>
      <c r="U10101">
        <v>0</v>
      </c>
      <c r="V10101">
        <v>1</v>
      </c>
    </row>
    <row r="10102" spans="1:22" ht="15" customHeight="1" x14ac:dyDescent="0.25">
      <c r="A10102">
        <v>10101</v>
      </c>
      <c r="B10102">
        <v>2</v>
      </c>
      <c r="C10102">
        <v>29.75</v>
      </c>
      <c r="D10102">
        <v>0</v>
      </c>
      <c r="E10102">
        <v>0</v>
      </c>
      <c r="F10102">
        <v>33</v>
      </c>
      <c r="G10102">
        <v>689.20238099999995</v>
      </c>
      <c r="H10102">
        <v>1.010101E-3</v>
      </c>
      <c r="I10102">
        <v>2.7020202E-2</v>
      </c>
      <c r="J10102">
        <v>0</v>
      </c>
      <c r="K10102">
        <v>0</v>
      </c>
      <c r="L10102" t="s">
        <v>62</v>
      </c>
      <c r="M10102">
        <v>2</v>
      </c>
      <c r="N10102">
        <v>2</v>
      </c>
      <c r="O10102">
        <v>2</v>
      </c>
      <c r="P10102">
        <v>2</v>
      </c>
      <c r="Q10102" t="s">
        <v>51</v>
      </c>
      <c r="R10102" t="b">
        <f t="shared" si="1021"/>
        <v>0</v>
      </c>
      <c r="S10102" t="b">
        <f>FALSE()</f>
        <v>0</v>
      </c>
      <c r="T10102">
        <v>0</v>
      </c>
      <c r="U10102">
        <v>0</v>
      </c>
      <c r="V10102">
        <v>1</v>
      </c>
    </row>
    <row r="10103" spans="1:22" ht="15" customHeight="1" x14ac:dyDescent="0.25">
      <c r="A10103">
        <v>10102</v>
      </c>
      <c r="B10103">
        <v>9</v>
      </c>
      <c r="C10103">
        <v>497.16666670000001</v>
      </c>
      <c r="D10103">
        <v>0</v>
      </c>
      <c r="E10103">
        <v>0</v>
      </c>
      <c r="F10103">
        <v>20</v>
      </c>
      <c r="G10103">
        <v>1170.166667</v>
      </c>
      <c r="H10103">
        <v>1.2121211999999999E-2</v>
      </c>
      <c r="I10103">
        <v>2.3484847999999999E-2</v>
      </c>
      <c r="J10103">
        <v>0</v>
      </c>
      <c r="K10103">
        <v>0</v>
      </c>
      <c r="L10103" t="s">
        <v>59</v>
      </c>
      <c r="M10103">
        <v>3</v>
      </c>
      <c r="N10103">
        <v>2</v>
      </c>
      <c r="O10103">
        <v>3</v>
      </c>
      <c r="P10103">
        <v>2</v>
      </c>
      <c r="Q10103" t="s">
        <v>51</v>
      </c>
      <c r="R10103" t="b">
        <f t="shared" si="1021"/>
        <v>0</v>
      </c>
      <c r="S10103" t="b">
        <f>FALSE()</f>
        <v>0</v>
      </c>
      <c r="T10103">
        <v>0</v>
      </c>
      <c r="U10103">
        <v>0</v>
      </c>
      <c r="V10103">
        <v>1</v>
      </c>
    </row>
    <row r="10104" spans="1:22" ht="15" customHeight="1" x14ac:dyDescent="0.25">
      <c r="A10104">
        <v>10103</v>
      </c>
      <c r="B10104">
        <v>7</v>
      </c>
      <c r="C10104">
        <v>135.19999999999999</v>
      </c>
      <c r="D10104">
        <v>5</v>
      </c>
      <c r="E10104">
        <v>430.33333329999999</v>
      </c>
      <c r="F10104">
        <v>68</v>
      </c>
      <c r="G10104">
        <v>3974.5345010000001</v>
      </c>
      <c r="H10104">
        <v>1.3513514000000001E-2</v>
      </c>
      <c r="I10104">
        <v>1.9008442E-2</v>
      </c>
      <c r="J10104">
        <v>0</v>
      </c>
      <c r="K10104">
        <v>0</v>
      </c>
      <c r="L10104" t="s">
        <v>59</v>
      </c>
      <c r="M10104">
        <v>3</v>
      </c>
      <c r="N10104">
        <v>2</v>
      </c>
      <c r="O10104">
        <v>1</v>
      </c>
      <c r="P10104">
        <v>13</v>
      </c>
      <c r="Q10104" t="s">
        <v>51</v>
      </c>
      <c r="R10104" t="b">
        <f>TRUE()</f>
        <v>1</v>
      </c>
      <c r="S10104" t="b">
        <f>FALSE()</f>
        <v>0</v>
      </c>
      <c r="T10104">
        <v>0</v>
      </c>
      <c r="U10104">
        <v>1</v>
      </c>
      <c r="V10104">
        <v>1</v>
      </c>
    </row>
    <row r="10105" spans="1:22" ht="15" customHeight="1" x14ac:dyDescent="0.25">
      <c r="A10105">
        <v>10104</v>
      </c>
      <c r="B10105">
        <v>1</v>
      </c>
      <c r="C10105">
        <v>27.5</v>
      </c>
      <c r="D10105">
        <v>3</v>
      </c>
      <c r="E10105">
        <v>17</v>
      </c>
      <c r="F10105">
        <v>1</v>
      </c>
      <c r="G10105">
        <v>10</v>
      </c>
      <c r="H10105">
        <v>0</v>
      </c>
      <c r="I10105">
        <v>0.04</v>
      </c>
      <c r="J10105">
        <v>0</v>
      </c>
      <c r="K10105">
        <v>0</v>
      </c>
      <c r="L10105" t="s">
        <v>59</v>
      </c>
      <c r="M10105">
        <v>1</v>
      </c>
      <c r="N10105">
        <v>1</v>
      </c>
      <c r="O10105">
        <v>1</v>
      </c>
      <c r="P10105">
        <v>8</v>
      </c>
      <c r="Q10105" t="s">
        <v>52</v>
      </c>
      <c r="R10105" t="b">
        <f>FALSE()</f>
        <v>0</v>
      </c>
      <c r="S10105" t="b">
        <f>TRUE()</f>
        <v>1</v>
      </c>
      <c r="T10105">
        <v>1</v>
      </c>
      <c r="U10105">
        <v>0</v>
      </c>
      <c r="V10105">
        <v>0</v>
      </c>
    </row>
    <row r="10106" spans="1:22" ht="15" customHeight="1" x14ac:dyDescent="0.25">
      <c r="A10106">
        <v>10105</v>
      </c>
      <c r="B10106">
        <v>0</v>
      </c>
      <c r="C10106">
        <v>0</v>
      </c>
      <c r="D10106">
        <v>1</v>
      </c>
      <c r="E10106">
        <v>14</v>
      </c>
      <c r="F10106">
        <v>19</v>
      </c>
      <c r="G10106">
        <v>1666.75</v>
      </c>
      <c r="H10106">
        <v>0</v>
      </c>
      <c r="I10106">
        <v>2.1052632000000002E-2</v>
      </c>
      <c r="J10106">
        <v>0</v>
      </c>
      <c r="K10106">
        <v>0</v>
      </c>
      <c r="L10106" t="s">
        <v>59</v>
      </c>
      <c r="M10106">
        <v>8</v>
      </c>
      <c r="N10106">
        <v>13</v>
      </c>
      <c r="O10106">
        <v>9</v>
      </c>
      <c r="P10106">
        <v>20</v>
      </c>
      <c r="Q10106" t="s">
        <v>61</v>
      </c>
      <c r="R10106" t="b">
        <f>FALSE()</f>
        <v>0</v>
      </c>
      <c r="S10106" t="b">
        <f>FALSE()</f>
        <v>0</v>
      </c>
      <c r="T10106">
        <v>0</v>
      </c>
      <c r="U10106">
        <v>0</v>
      </c>
      <c r="V10106">
        <v>0</v>
      </c>
    </row>
    <row r="10107" spans="1:22" ht="15" customHeight="1" x14ac:dyDescent="0.25">
      <c r="A10107">
        <v>10106</v>
      </c>
      <c r="B10107">
        <v>17</v>
      </c>
      <c r="C10107">
        <v>311.25</v>
      </c>
      <c r="D10107">
        <v>4</v>
      </c>
      <c r="E10107">
        <v>428.547619</v>
      </c>
      <c r="F10107">
        <v>139</v>
      </c>
      <c r="G10107">
        <v>3891.2142859999999</v>
      </c>
      <c r="H10107">
        <v>1.9736839999999999E-3</v>
      </c>
      <c r="I10107">
        <v>1.1184210999999999E-2</v>
      </c>
      <c r="J10107">
        <v>86.790825690000005</v>
      </c>
      <c r="K10107">
        <v>0</v>
      </c>
      <c r="L10107" t="s">
        <v>62</v>
      </c>
      <c r="M10107">
        <v>2</v>
      </c>
      <c r="N10107">
        <v>2</v>
      </c>
      <c r="O10107">
        <v>1</v>
      </c>
      <c r="P10107">
        <v>6</v>
      </c>
      <c r="Q10107" t="s">
        <v>51</v>
      </c>
      <c r="R10107" t="b">
        <f>FALSE()</f>
        <v>0</v>
      </c>
      <c r="S10107" t="b">
        <f>FALSE()</f>
        <v>0</v>
      </c>
      <c r="T10107">
        <v>0</v>
      </c>
      <c r="U10107">
        <v>0</v>
      </c>
      <c r="V10107">
        <v>1</v>
      </c>
    </row>
    <row r="10108" spans="1:22" ht="15" customHeight="1" x14ac:dyDescent="0.25">
      <c r="A10108">
        <v>10107</v>
      </c>
      <c r="B10108">
        <v>4</v>
      </c>
      <c r="C10108">
        <v>93.75</v>
      </c>
      <c r="D10108">
        <v>0</v>
      </c>
      <c r="E10108">
        <v>0</v>
      </c>
      <c r="F10108">
        <v>70</v>
      </c>
      <c r="G10108">
        <v>2161.3888889999998</v>
      </c>
      <c r="H10108">
        <v>8.7671229999999999E-3</v>
      </c>
      <c r="I10108">
        <v>1.7491169000000001E-2</v>
      </c>
      <c r="J10108">
        <v>0</v>
      </c>
      <c r="K10108">
        <v>0</v>
      </c>
      <c r="L10108" t="s">
        <v>59</v>
      </c>
      <c r="M10108">
        <v>1</v>
      </c>
      <c r="N10108">
        <v>1</v>
      </c>
      <c r="O10108">
        <v>1</v>
      </c>
      <c r="P10108">
        <v>2</v>
      </c>
      <c r="Q10108" t="s">
        <v>51</v>
      </c>
      <c r="R10108" t="b">
        <f>FALSE()</f>
        <v>0</v>
      </c>
      <c r="S10108" t="b">
        <f>TRUE()</f>
        <v>1</v>
      </c>
      <c r="T10108">
        <v>1</v>
      </c>
      <c r="U10108">
        <v>0</v>
      </c>
      <c r="V10108">
        <v>1</v>
      </c>
    </row>
    <row r="10109" spans="1:22" ht="15" customHeight="1" x14ac:dyDescent="0.25">
      <c r="A10109">
        <v>10108</v>
      </c>
      <c r="B10109">
        <v>1</v>
      </c>
      <c r="C10109">
        <v>43.5</v>
      </c>
      <c r="D10109">
        <v>0</v>
      </c>
      <c r="E10109">
        <v>0</v>
      </c>
      <c r="F10109">
        <v>79</v>
      </c>
      <c r="G10109">
        <v>2006.8344159999999</v>
      </c>
      <c r="H10109">
        <v>2.5316459999999998E-3</v>
      </c>
      <c r="I10109">
        <v>6.439185E-3</v>
      </c>
      <c r="J10109">
        <v>0</v>
      </c>
      <c r="K10109">
        <v>0</v>
      </c>
      <c r="L10109" t="s">
        <v>59</v>
      </c>
      <c r="M10109">
        <v>3</v>
      </c>
      <c r="N10109">
        <v>3</v>
      </c>
      <c r="O10109">
        <v>1</v>
      </c>
      <c r="P10109">
        <v>3</v>
      </c>
      <c r="Q10109" t="s">
        <v>51</v>
      </c>
      <c r="R10109" t="b">
        <f>TRUE()</f>
        <v>1</v>
      </c>
      <c r="S10109" t="b">
        <f t="shared" ref="S10109:S10123" si="1022">FALSE()</f>
        <v>0</v>
      </c>
      <c r="T10109">
        <v>0</v>
      </c>
      <c r="U10109">
        <v>1</v>
      </c>
      <c r="V10109">
        <v>1</v>
      </c>
    </row>
    <row r="10110" spans="1:22" ht="15" customHeight="1" x14ac:dyDescent="0.25">
      <c r="A10110">
        <v>10109</v>
      </c>
      <c r="B10110">
        <v>0</v>
      </c>
      <c r="C10110">
        <v>0</v>
      </c>
      <c r="D10110">
        <v>1</v>
      </c>
      <c r="E10110">
        <v>29.5</v>
      </c>
      <c r="F10110">
        <v>7</v>
      </c>
      <c r="G10110">
        <v>103.52083330000001</v>
      </c>
      <c r="H10110">
        <v>0</v>
      </c>
      <c r="I10110">
        <v>2.7777779999999998E-3</v>
      </c>
      <c r="J10110">
        <v>0</v>
      </c>
      <c r="K10110">
        <v>0</v>
      </c>
      <c r="L10110" t="s">
        <v>59</v>
      </c>
      <c r="M10110">
        <v>3</v>
      </c>
      <c r="N10110">
        <v>2</v>
      </c>
      <c r="O10110">
        <v>8</v>
      </c>
      <c r="P10110">
        <v>1</v>
      </c>
      <c r="Q10110" t="s">
        <v>51</v>
      </c>
      <c r="R10110" t="b">
        <f>TRUE()</f>
        <v>1</v>
      </c>
      <c r="S10110" t="b">
        <f t="shared" si="1022"/>
        <v>0</v>
      </c>
      <c r="T10110">
        <v>0</v>
      </c>
      <c r="U10110">
        <v>1</v>
      </c>
      <c r="V10110">
        <v>1</v>
      </c>
    </row>
    <row r="10111" spans="1:22" ht="15" customHeight="1" x14ac:dyDescent="0.25">
      <c r="A10111">
        <v>10110</v>
      </c>
      <c r="B10111">
        <v>0</v>
      </c>
      <c r="C10111">
        <v>0</v>
      </c>
      <c r="D10111">
        <v>0</v>
      </c>
      <c r="E10111">
        <v>0</v>
      </c>
      <c r="F10111">
        <v>6</v>
      </c>
      <c r="G10111">
        <v>123.75</v>
      </c>
      <c r="H10111">
        <v>0</v>
      </c>
      <c r="I10111">
        <v>1.1111111E-2</v>
      </c>
      <c r="J10111">
        <v>0</v>
      </c>
      <c r="K10111">
        <v>0</v>
      </c>
      <c r="L10111" t="s">
        <v>62</v>
      </c>
      <c r="M10111">
        <v>2</v>
      </c>
      <c r="N10111">
        <v>2</v>
      </c>
      <c r="O10111">
        <v>7</v>
      </c>
      <c r="P10111">
        <v>6</v>
      </c>
      <c r="Q10111" t="s">
        <v>51</v>
      </c>
      <c r="R10111" t="b">
        <f>FALSE()</f>
        <v>0</v>
      </c>
      <c r="S10111" t="b">
        <f t="shared" si="1022"/>
        <v>0</v>
      </c>
      <c r="T10111">
        <v>0</v>
      </c>
      <c r="U10111">
        <v>0</v>
      </c>
      <c r="V10111">
        <v>1</v>
      </c>
    </row>
    <row r="10112" spans="1:22" ht="15" customHeight="1" x14ac:dyDescent="0.25">
      <c r="A10112">
        <v>10111</v>
      </c>
      <c r="B10112">
        <v>4</v>
      </c>
      <c r="C10112">
        <v>140.47499999999999</v>
      </c>
      <c r="D10112">
        <v>1</v>
      </c>
      <c r="E10112">
        <v>0</v>
      </c>
      <c r="F10112">
        <v>48</v>
      </c>
      <c r="G10112">
        <v>1252.561414</v>
      </c>
      <c r="H10112">
        <v>1.4038462E-2</v>
      </c>
      <c r="I10112">
        <v>2.4738632E-2</v>
      </c>
      <c r="J10112">
        <v>0</v>
      </c>
      <c r="K10112">
        <v>0</v>
      </c>
      <c r="L10112" t="s">
        <v>59</v>
      </c>
      <c r="M10112">
        <v>3</v>
      </c>
      <c r="N10112">
        <v>2</v>
      </c>
      <c r="O10112">
        <v>1</v>
      </c>
      <c r="P10112">
        <v>2</v>
      </c>
      <c r="Q10112" t="s">
        <v>51</v>
      </c>
      <c r="R10112" t="b">
        <f>TRUE()</f>
        <v>1</v>
      </c>
      <c r="S10112" t="b">
        <f t="shared" si="1022"/>
        <v>0</v>
      </c>
      <c r="T10112">
        <v>0</v>
      </c>
      <c r="U10112">
        <v>1</v>
      </c>
      <c r="V10112">
        <v>1</v>
      </c>
    </row>
    <row r="10113" spans="1:22" ht="15" customHeight="1" x14ac:dyDescent="0.25">
      <c r="A10113">
        <v>10112</v>
      </c>
      <c r="B10113">
        <v>0</v>
      </c>
      <c r="C10113">
        <v>0</v>
      </c>
      <c r="D10113">
        <v>0</v>
      </c>
      <c r="E10113">
        <v>0</v>
      </c>
      <c r="F10113">
        <v>4</v>
      </c>
      <c r="G10113">
        <v>478.03333329999998</v>
      </c>
      <c r="H10113">
        <v>0.05</v>
      </c>
      <c r="I10113">
        <v>4.7619047999999997E-2</v>
      </c>
      <c r="J10113">
        <v>0</v>
      </c>
      <c r="K10113">
        <v>0</v>
      </c>
      <c r="L10113" t="s">
        <v>59</v>
      </c>
      <c r="M10113">
        <v>1</v>
      </c>
      <c r="N10113">
        <v>1</v>
      </c>
      <c r="O10113">
        <v>3</v>
      </c>
      <c r="P10113">
        <v>2</v>
      </c>
      <c r="Q10113" t="s">
        <v>51</v>
      </c>
      <c r="R10113" t="b">
        <f>TRUE()</f>
        <v>1</v>
      </c>
      <c r="S10113" t="b">
        <f t="shared" si="1022"/>
        <v>0</v>
      </c>
      <c r="T10113">
        <v>0</v>
      </c>
      <c r="U10113">
        <v>1</v>
      </c>
      <c r="V10113">
        <v>1</v>
      </c>
    </row>
    <row r="10114" spans="1:22" ht="15" customHeight="1" x14ac:dyDescent="0.25">
      <c r="A10114">
        <v>10113</v>
      </c>
      <c r="B10114">
        <v>0</v>
      </c>
      <c r="C10114">
        <v>0</v>
      </c>
      <c r="D10114">
        <v>0</v>
      </c>
      <c r="E10114">
        <v>0</v>
      </c>
      <c r="F10114">
        <v>2</v>
      </c>
      <c r="G10114">
        <v>22</v>
      </c>
      <c r="H10114">
        <v>0</v>
      </c>
      <c r="I10114">
        <v>0.1</v>
      </c>
      <c r="J10114">
        <v>0</v>
      </c>
      <c r="K10114">
        <v>0</v>
      </c>
      <c r="L10114" t="s">
        <v>62</v>
      </c>
      <c r="M10114">
        <v>2</v>
      </c>
      <c r="N10114">
        <v>2</v>
      </c>
      <c r="O10114">
        <v>3</v>
      </c>
      <c r="P10114">
        <v>1</v>
      </c>
      <c r="Q10114" t="s">
        <v>51</v>
      </c>
      <c r="R10114" t="b">
        <f>FALSE()</f>
        <v>0</v>
      </c>
      <c r="S10114" t="b">
        <f t="shared" si="1022"/>
        <v>0</v>
      </c>
      <c r="T10114">
        <v>0</v>
      </c>
      <c r="U10114">
        <v>0</v>
      </c>
      <c r="V10114">
        <v>1</v>
      </c>
    </row>
    <row r="10115" spans="1:22" ht="15" customHeight="1" x14ac:dyDescent="0.25">
      <c r="A10115">
        <v>10114</v>
      </c>
      <c r="B10115">
        <v>5</v>
      </c>
      <c r="C10115">
        <v>140.80000000000001</v>
      </c>
      <c r="D10115">
        <v>4</v>
      </c>
      <c r="E10115">
        <v>254.75</v>
      </c>
      <c r="F10115">
        <v>61</v>
      </c>
      <c r="G10115">
        <v>1740.052778</v>
      </c>
      <c r="H10115">
        <v>7.179487E-3</v>
      </c>
      <c r="I10115">
        <v>2.3796204000000001E-2</v>
      </c>
      <c r="J10115">
        <v>14.624136439999999</v>
      </c>
      <c r="K10115">
        <v>0</v>
      </c>
      <c r="L10115" t="s">
        <v>59</v>
      </c>
      <c r="M10115">
        <v>2</v>
      </c>
      <c r="N10115">
        <v>2</v>
      </c>
      <c r="O10115">
        <v>2</v>
      </c>
      <c r="P10115">
        <v>2</v>
      </c>
      <c r="Q10115" t="s">
        <v>51</v>
      </c>
      <c r="R10115" t="b">
        <f>TRUE()</f>
        <v>1</v>
      </c>
      <c r="S10115" t="b">
        <f t="shared" si="1022"/>
        <v>0</v>
      </c>
      <c r="T10115">
        <v>0</v>
      </c>
      <c r="U10115">
        <v>1</v>
      </c>
      <c r="V10115">
        <v>1</v>
      </c>
    </row>
    <row r="10116" spans="1:22" ht="15" customHeight="1" x14ac:dyDescent="0.25">
      <c r="A10116">
        <v>10115</v>
      </c>
      <c r="B10116">
        <v>8</v>
      </c>
      <c r="C10116">
        <v>162.5</v>
      </c>
      <c r="D10116">
        <v>0</v>
      </c>
      <c r="E10116">
        <v>0</v>
      </c>
      <c r="F10116">
        <v>9</v>
      </c>
      <c r="G10116">
        <v>156.5</v>
      </c>
      <c r="H10116">
        <v>1.8181817999999999E-2</v>
      </c>
      <c r="I10116">
        <v>2.7272727E-2</v>
      </c>
      <c r="J10116">
        <v>0</v>
      </c>
      <c r="K10116">
        <v>0</v>
      </c>
      <c r="L10116" t="s">
        <v>62</v>
      </c>
      <c r="M10116">
        <v>4</v>
      </c>
      <c r="N10116">
        <v>1</v>
      </c>
      <c r="O10116">
        <v>4</v>
      </c>
      <c r="P10116">
        <v>8</v>
      </c>
      <c r="Q10116" t="s">
        <v>52</v>
      </c>
      <c r="R10116" t="b">
        <f>FALSE()</f>
        <v>0</v>
      </c>
      <c r="S10116" t="b">
        <f t="shared" si="1022"/>
        <v>0</v>
      </c>
      <c r="T10116">
        <v>0</v>
      </c>
      <c r="U10116">
        <v>0</v>
      </c>
      <c r="V10116">
        <v>0</v>
      </c>
    </row>
    <row r="10117" spans="1:22" ht="15" customHeight="1" x14ac:dyDescent="0.25">
      <c r="A10117">
        <v>10116</v>
      </c>
      <c r="B10117">
        <v>0</v>
      </c>
      <c r="C10117">
        <v>0</v>
      </c>
      <c r="D10117">
        <v>0</v>
      </c>
      <c r="E10117">
        <v>0</v>
      </c>
      <c r="F10117">
        <v>1</v>
      </c>
      <c r="G10117">
        <v>0</v>
      </c>
      <c r="H10117">
        <v>0.2</v>
      </c>
      <c r="I10117">
        <v>0.2</v>
      </c>
      <c r="J10117">
        <v>0</v>
      </c>
      <c r="K10117">
        <v>0</v>
      </c>
      <c r="L10117" t="s">
        <v>59</v>
      </c>
      <c r="M10117">
        <v>2</v>
      </c>
      <c r="N10117">
        <v>4</v>
      </c>
      <c r="O10117">
        <v>3</v>
      </c>
      <c r="P10117">
        <v>3</v>
      </c>
      <c r="Q10117" t="s">
        <v>51</v>
      </c>
      <c r="R10117" t="b">
        <f>FALSE()</f>
        <v>0</v>
      </c>
      <c r="S10117" t="b">
        <f t="shared" si="1022"/>
        <v>0</v>
      </c>
      <c r="T10117">
        <v>0</v>
      </c>
      <c r="U10117">
        <v>0</v>
      </c>
      <c r="V10117">
        <v>1</v>
      </c>
    </row>
    <row r="10118" spans="1:22" ht="15" customHeight="1" x14ac:dyDescent="0.25">
      <c r="A10118">
        <v>10117</v>
      </c>
      <c r="B10118">
        <v>0</v>
      </c>
      <c r="C10118">
        <v>0</v>
      </c>
      <c r="D10118">
        <v>0</v>
      </c>
      <c r="E10118">
        <v>0</v>
      </c>
      <c r="F10118">
        <v>10</v>
      </c>
      <c r="G10118">
        <v>242.08333329999999</v>
      </c>
      <c r="H10118">
        <v>0</v>
      </c>
      <c r="I10118">
        <v>4.6666667000000002E-2</v>
      </c>
      <c r="J10118">
        <v>0</v>
      </c>
      <c r="K10118">
        <v>0</v>
      </c>
      <c r="L10118" t="s">
        <v>59</v>
      </c>
      <c r="M10118">
        <v>2</v>
      </c>
      <c r="N10118">
        <v>4</v>
      </c>
      <c r="O10118">
        <v>7</v>
      </c>
      <c r="P10118">
        <v>6</v>
      </c>
      <c r="Q10118" t="s">
        <v>51</v>
      </c>
      <c r="R10118" t="b">
        <f>TRUE()</f>
        <v>1</v>
      </c>
      <c r="S10118" t="b">
        <f t="shared" si="1022"/>
        <v>0</v>
      </c>
      <c r="T10118">
        <v>0</v>
      </c>
      <c r="U10118">
        <v>1</v>
      </c>
      <c r="V10118">
        <v>1</v>
      </c>
    </row>
    <row r="10119" spans="1:22" ht="15" customHeight="1" x14ac:dyDescent="0.25">
      <c r="A10119">
        <v>10118</v>
      </c>
      <c r="B10119">
        <v>5</v>
      </c>
      <c r="C10119">
        <v>200.5</v>
      </c>
      <c r="D10119">
        <v>2</v>
      </c>
      <c r="E10119">
        <v>390</v>
      </c>
      <c r="F10119">
        <v>32</v>
      </c>
      <c r="G10119">
        <v>904.56666670000004</v>
      </c>
      <c r="H10119">
        <v>9.0090090000000001E-3</v>
      </c>
      <c r="I10119">
        <v>2.5405404999999999E-2</v>
      </c>
      <c r="J10119">
        <v>0</v>
      </c>
      <c r="K10119">
        <v>0</v>
      </c>
      <c r="L10119" t="s">
        <v>62</v>
      </c>
      <c r="M10119">
        <v>1</v>
      </c>
      <c r="N10119">
        <v>2</v>
      </c>
      <c r="O10119">
        <v>1</v>
      </c>
      <c r="P10119">
        <v>2</v>
      </c>
      <c r="Q10119" t="s">
        <v>51</v>
      </c>
      <c r="R10119" t="b">
        <f>TRUE()</f>
        <v>1</v>
      </c>
      <c r="S10119" t="b">
        <f t="shared" si="1022"/>
        <v>0</v>
      </c>
      <c r="T10119">
        <v>0</v>
      </c>
      <c r="U10119">
        <v>1</v>
      </c>
      <c r="V10119">
        <v>1</v>
      </c>
    </row>
    <row r="10120" spans="1:22" ht="15" customHeight="1" x14ac:dyDescent="0.25">
      <c r="A10120">
        <v>10119</v>
      </c>
      <c r="B10120">
        <v>3</v>
      </c>
      <c r="C10120">
        <v>179</v>
      </c>
      <c r="D10120">
        <v>0</v>
      </c>
      <c r="E10120">
        <v>0</v>
      </c>
      <c r="F10120">
        <v>15</v>
      </c>
      <c r="G10120">
        <v>432.75</v>
      </c>
      <c r="H10120">
        <v>0</v>
      </c>
      <c r="I10120">
        <v>1.1111111E-2</v>
      </c>
      <c r="J10120">
        <v>0</v>
      </c>
      <c r="K10120">
        <v>0</v>
      </c>
      <c r="L10120" t="s">
        <v>62</v>
      </c>
      <c r="M10120">
        <v>2</v>
      </c>
      <c r="N10120">
        <v>2</v>
      </c>
      <c r="O10120">
        <v>1</v>
      </c>
      <c r="P10120">
        <v>2</v>
      </c>
      <c r="Q10120" t="s">
        <v>52</v>
      </c>
      <c r="R10120" t="b">
        <f t="shared" ref="R10120:R10133" si="1023">FALSE()</f>
        <v>0</v>
      </c>
      <c r="S10120" t="b">
        <f t="shared" si="1022"/>
        <v>0</v>
      </c>
      <c r="T10120">
        <v>0</v>
      </c>
      <c r="U10120">
        <v>0</v>
      </c>
      <c r="V10120">
        <v>0</v>
      </c>
    </row>
    <row r="10121" spans="1:22" ht="15" customHeight="1" x14ac:dyDescent="0.25">
      <c r="A10121">
        <v>10120</v>
      </c>
      <c r="B10121">
        <v>8</v>
      </c>
      <c r="C10121">
        <v>52.5</v>
      </c>
      <c r="D10121">
        <v>0</v>
      </c>
      <c r="E10121">
        <v>0</v>
      </c>
      <c r="F10121">
        <v>33</v>
      </c>
      <c r="G10121">
        <v>2714.958333</v>
      </c>
      <c r="H10121">
        <v>0</v>
      </c>
      <c r="I10121">
        <v>0.02</v>
      </c>
      <c r="J10121">
        <v>18.166176310000001</v>
      </c>
      <c r="K10121">
        <v>0</v>
      </c>
      <c r="L10121" t="s">
        <v>62</v>
      </c>
      <c r="M10121">
        <v>2</v>
      </c>
      <c r="N10121">
        <v>2</v>
      </c>
      <c r="O10121">
        <v>7</v>
      </c>
      <c r="P10121">
        <v>1</v>
      </c>
      <c r="Q10121" t="s">
        <v>51</v>
      </c>
      <c r="R10121" t="b">
        <f t="shared" si="1023"/>
        <v>0</v>
      </c>
      <c r="S10121" t="b">
        <f t="shared" si="1022"/>
        <v>0</v>
      </c>
      <c r="T10121">
        <v>0</v>
      </c>
      <c r="U10121">
        <v>0</v>
      </c>
      <c r="V10121">
        <v>1</v>
      </c>
    </row>
    <row r="10122" spans="1:22" ht="15" customHeight="1" x14ac:dyDescent="0.25">
      <c r="A10122">
        <v>10121</v>
      </c>
      <c r="B10122">
        <v>3</v>
      </c>
      <c r="C10122">
        <v>72</v>
      </c>
      <c r="D10122">
        <v>0</v>
      </c>
      <c r="E10122">
        <v>0</v>
      </c>
      <c r="F10122">
        <v>12</v>
      </c>
      <c r="G10122">
        <v>871.5</v>
      </c>
      <c r="H10122">
        <v>1.5384615000000001E-2</v>
      </c>
      <c r="I10122">
        <v>3.0769231000000001E-2</v>
      </c>
      <c r="J10122">
        <v>0</v>
      </c>
      <c r="K10122">
        <v>0</v>
      </c>
      <c r="L10122" t="s">
        <v>59</v>
      </c>
      <c r="M10122">
        <v>2</v>
      </c>
      <c r="N10122">
        <v>2</v>
      </c>
      <c r="O10122">
        <v>9</v>
      </c>
      <c r="P10122">
        <v>3</v>
      </c>
      <c r="Q10122" t="s">
        <v>51</v>
      </c>
      <c r="R10122" t="b">
        <f t="shared" si="1023"/>
        <v>0</v>
      </c>
      <c r="S10122" t="b">
        <f t="shared" si="1022"/>
        <v>0</v>
      </c>
      <c r="T10122">
        <v>0</v>
      </c>
      <c r="U10122">
        <v>0</v>
      </c>
      <c r="V10122">
        <v>1</v>
      </c>
    </row>
    <row r="10123" spans="1:22" ht="15" customHeight="1" x14ac:dyDescent="0.25">
      <c r="A10123">
        <v>10122</v>
      </c>
      <c r="B10123">
        <v>0</v>
      </c>
      <c r="C10123">
        <v>0</v>
      </c>
      <c r="D10123">
        <v>2</v>
      </c>
      <c r="E10123">
        <v>27</v>
      </c>
      <c r="F10123">
        <v>40</v>
      </c>
      <c r="G10123">
        <v>735.5151515</v>
      </c>
      <c r="H10123">
        <v>0</v>
      </c>
      <c r="I10123">
        <v>1.5547416E-2</v>
      </c>
      <c r="J10123">
        <v>0</v>
      </c>
      <c r="K10123">
        <v>0</v>
      </c>
      <c r="L10123" t="s">
        <v>62</v>
      </c>
      <c r="M10123">
        <v>3</v>
      </c>
      <c r="N10123">
        <v>2</v>
      </c>
      <c r="O10123">
        <v>3</v>
      </c>
      <c r="P10123">
        <v>2</v>
      </c>
      <c r="Q10123" t="s">
        <v>51</v>
      </c>
      <c r="R10123" t="b">
        <f t="shared" si="1023"/>
        <v>0</v>
      </c>
      <c r="S10123" t="b">
        <f t="shared" si="1022"/>
        <v>0</v>
      </c>
      <c r="T10123">
        <v>0</v>
      </c>
      <c r="U10123">
        <v>0</v>
      </c>
      <c r="V10123">
        <v>1</v>
      </c>
    </row>
    <row r="10124" spans="1:22" ht="15" customHeight="1" x14ac:dyDescent="0.25">
      <c r="A10124">
        <v>10123</v>
      </c>
      <c r="B10124">
        <v>3</v>
      </c>
      <c r="C10124">
        <v>68.285714290000001</v>
      </c>
      <c r="D10124">
        <v>0</v>
      </c>
      <c r="E10124">
        <v>0</v>
      </c>
      <c r="F10124">
        <v>26</v>
      </c>
      <c r="G10124">
        <v>741.05555560000005</v>
      </c>
      <c r="H10124">
        <v>1.4285714E-2</v>
      </c>
      <c r="I10124">
        <v>3.9707070999999997E-2</v>
      </c>
      <c r="J10124">
        <v>13.246671660000001</v>
      </c>
      <c r="K10124">
        <v>0</v>
      </c>
      <c r="L10124" t="s">
        <v>59</v>
      </c>
      <c r="M10124">
        <v>3</v>
      </c>
      <c r="N10124">
        <v>2</v>
      </c>
      <c r="O10124">
        <v>4</v>
      </c>
      <c r="P10124">
        <v>10</v>
      </c>
      <c r="Q10124" t="s">
        <v>51</v>
      </c>
      <c r="R10124" t="b">
        <f t="shared" si="1023"/>
        <v>0</v>
      </c>
      <c r="S10124" t="b">
        <f>TRUE()</f>
        <v>1</v>
      </c>
      <c r="T10124">
        <v>1</v>
      </c>
      <c r="U10124">
        <v>0</v>
      </c>
      <c r="V10124">
        <v>1</v>
      </c>
    </row>
    <row r="10125" spans="1:22" ht="15" customHeight="1" x14ac:dyDescent="0.25">
      <c r="A10125">
        <v>10124</v>
      </c>
      <c r="B10125">
        <v>2</v>
      </c>
      <c r="C10125">
        <v>58.25</v>
      </c>
      <c r="D10125">
        <v>3</v>
      </c>
      <c r="E10125">
        <v>47.75</v>
      </c>
      <c r="F10125">
        <v>24</v>
      </c>
      <c r="G10125">
        <v>833.16666669999995</v>
      </c>
      <c r="H10125">
        <v>2.8571428999999999E-2</v>
      </c>
      <c r="I10125">
        <v>5.3401361000000001E-2</v>
      </c>
      <c r="J10125">
        <v>0</v>
      </c>
      <c r="K10125">
        <v>0</v>
      </c>
      <c r="L10125" t="s">
        <v>62</v>
      </c>
      <c r="M10125">
        <v>3</v>
      </c>
      <c r="N10125">
        <v>2</v>
      </c>
      <c r="O10125">
        <v>1</v>
      </c>
      <c r="P10125">
        <v>1</v>
      </c>
      <c r="Q10125" t="s">
        <v>51</v>
      </c>
      <c r="R10125" t="b">
        <f t="shared" si="1023"/>
        <v>0</v>
      </c>
      <c r="S10125" t="b">
        <f t="shared" ref="S10125:S10131" si="1024">FALSE()</f>
        <v>0</v>
      </c>
      <c r="T10125">
        <v>0</v>
      </c>
      <c r="U10125">
        <v>0</v>
      </c>
      <c r="V10125">
        <v>1</v>
      </c>
    </row>
    <row r="10126" spans="1:22" ht="15" customHeight="1" x14ac:dyDescent="0.25">
      <c r="A10126">
        <v>10125</v>
      </c>
      <c r="B10126">
        <v>0</v>
      </c>
      <c r="C10126">
        <v>0</v>
      </c>
      <c r="D10126">
        <v>0</v>
      </c>
      <c r="E10126">
        <v>0</v>
      </c>
      <c r="F10126">
        <v>2</v>
      </c>
      <c r="G10126">
        <v>87</v>
      </c>
      <c r="H10126">
        <v>0</v>
      </c>
      <c r="I10126">
        <v>3.3333333E-2</v>
      </c>
      <c r="J10126">
        <v>0</v>
      </c>
      <c r="K10126">
        <v>0</v>
      </c>
      <c r="L10126" t="s">
        <v>59</v>
      </c>
      <c r="M10126">
        <v>3</v>
      </c>
      <c r="N10126">
        <v>2</v>
      </c>
      <c r="O10126">
        <v>4</v>
      </c>
      <c r="P10126">
        <v>11</v>
      </c>
      <c r="Q10126" t="s">
        <v>51</v>
      </c>
      <c r="R10126" t="b">
        <f t="shared" si="1023"/>
        <v>0</v>
      </c>
      <c r="S10126" t="b">
        <f t="shared" si="1024"/>
        <v>0</v>
      </c>
      <c r="T10126">
        <v>0</v>
      </c>
      <c r="U10126">
        <v>0</v>
      </c>
      <c r="V10126">
        <v>1</v>
      </c>
    </row>
    <row r="10127" spans="1:22" ht="15" customHeight="1" x14ac:dyDescent="0.25">
      <c r="A10127">
        <v>10126</v>
      </c>
      <c r="B10127">
        <v>0</v>
      </c>
      <c r="C10127">
        <v>0</v>
      </c>
      <c r="D10127">
        <v>0</v>
      </c>
      <c r="E10127">
        <v>0</v>
      </c>
      <c r="F10127">
        <v>3</v>
      </c>
      <c r="G10127">
        <v>136.5</v>
      </c>
      <c r="H10127">
        <v>0</v>
      </c>
      <c r="I10127">
        <v>6.6666666999999999E-2</v>
      </c>
      <c r="J10127">
        <v>0</v>
      </c>
      <c r="K10127">
        <v>0</v>
      </c>
      <c r="L10127" t="s">
        <v>62</v>
      </c>
      <c r="M10127">
        <v>1</v>
      </c>
      <c r="N10127">
        <v>1</v>
      </c>
      <c r="O10127">
        <v>4</v>
      </c>
      <c r="P10127">
        <v>3</v>
      </c>
      <c r="Q10127" t="s">
        <v>61</v>
      </c>
      <c r="R10127" t="b">
        <f t="shared" si="1023"/>
        <v>0</v>
      </c>
      <c r="S10127" t="b">
        <f t="shared" si="1024"/>
        <v>0</v>
      </c>
      <c r="T10127">
        <v>0</v>
      </c>
      <c r="U10127">
        <v>0</v>
      </c>
      <c r="V10127">
        <v>0</v>
      </c>
    </row>
    <row r="10128" spans="1:22" ht="15" customHeight="1" x14ac:dyDescent="0.25">
      <c r="A10128">
        <v>10127</v>
      </c>
      <c r="B10128">
        <v>0</v>
      </c>
      <c r="C10128">
        <v>0</v>
      </c>
      <c r="D10128">
        <v>0</v>
      </c>
      <c r="E10128">
        <v>0</v>
      </c>
      <c r="F10128">
        <v>17</v>
      </c>
      <c r="G10128">
        <v>212.25</v>
      </c>
      <c r="H10128">
        <v>0</v>
      </c>
      <c r="I10128">
        <v>2.3529412E-2</v>
      </c>
      <c r="J10128">
        <v>0</v>
      </c>
      <c r="K10128">
        <v>0</v>
      </c>
      <c r="L10128" t="s">
        <v>62</v>
      </c>
      <c r="M10128">
        <v>2</v>
      </c>
      <c r="N10128">
        <v>2</v>
      </c>
      <c r="O10128">
        <v>1</v>
      </c>
      <c r="P10128">
        <v>20</v>
      </c>
      <c r="Q10128" t="s">
        <v>51</v>
      </c>
      <c r="R10128" t="b">
        <f t="shared" si="1023"/>
        <v>0</v>
      </c>
      <c r="S10128" t="b">
        <f t="shared" si="1024"/>
        <v>0</v>
      </c>
      <c r="T10128">
        <v>0</v>
      </c>
      <c r="U10128">
        <v>0</v>
      </c>
      <c r="V10128">
        <v>1</v>
      </c>
    </row>
    <row r="10129" spans="1:22" ht="15" customHeight="1" x14ac:dyDescent="0.25">
      <c r="A10129">
        <v>10128</v>
      </c>
      <c r="B10129">
        <v>2</v>
      </c>
      <c r="C10129">
        <v>47.5</v>
      </c>
      <c r="D10129">
        <v>0</v>
      </c>
      <c r="E10129">
        <v>0</v>
      </c>
      <c r="F10129">
        <v>50</v>
      </c>
      <c r="G10129">
        <v>1870.791667</v>
      </c>
      <c r="H10129">
        <v>2.6415089999999998E-3</v>
      </c>
      <c r="I10129">
        <v>2.4025156999999998E-2</v>
      </c>
      <c r="J10129">
        <v>0</v>
      </c>
      <c r="K10129">
        <v>0</v>
      </c>
      <c r="L10129" t="s">
        <v>62</v>
      </c>
      <c r="M10129">
        <v>2</v>
      </c>
      <c r="N10129">
        <v>2</v>
      </c>
      <c r="O10129">
        <v>6</v>
      </c>
      <c r="P10129">
        <v>1</v>
      </c>
      <c r="Q10129" t="s">
        <v>51</v>
      </c>
      <c r="R10129" t="b">
        <f t="shared" si="1023"/>
        <v>0</v>
      </c>
      <c r="S10129" t="b">
        <f t="shared" si="1024"/>
        <v>0</v>
      </c>
      <c r="T10129">
        <v>0</v>
      </c>
      <c r="U10129">
        <v>0</v>
      </c>
      <c r="V10129">
        <v>1</v>
      </c>
    </row>
    <row r="10130" spans="1:22" ht="15" customHeight="1" x14ac:dyDescent="0.25">
      <c r="A10130">
        <v>10129</v>
      </c>
      <c r="B10130">
        <v>1</v>
      </c>
      <c r="C10130">
        <v>3</v>
      </c>
      <c r="D10130">
        <v>0</v>
      </c>
      <c r="E10130">
        <v>0</v>
      </c>
      <c r="F10130">
        <v>10</v>
      </c>
      <c r="G10130">
        <v>577.16666669999995</v>
      </c>
      <c r="H10130">
        <v>0</v>
      </c>
      <c r="I10130">
        <v>2.2222222E-2</v>
      </c>
      <c r="J10130">
        <v>0</v>
      </c>
      <c r="K10130">
        <v>0</v>
      </c>
      <c r="L10130" t="s">
        <v>62</v>
      </c>
      <c r="M10130">
        <v>1</v>
      </c>
      <c r="N10130">
        <v>1</v>
      </c>
      <c r="O10130">
        <v>3</v>
      </c>
      <c r="P10130">
        <v>1</v>
      </c>
      <c r="Q10130" t="s">
        <v>51</v>
      </c>
      <c r="R10130" t="b">
        <f t="shared" si="1023"/>
        <v>0</v>
      </c>
      <c r="S10130" t="b">
        <f t="shared" si="1024"/>
        <v>0</v>
      </c>
      <c r="T10130">
        <v>0</v>
      </c>
      <c r="U10130">
        <v>0</v>
      </c>
      <c r="V10130">
        <v>1</v>
      </c>
    </row>
    <row r="10131" spans="1:22" ht="15" customHeight="1" x14ac:dyDescent="0.25">
      <c r="A10131">
        <v>10130</v>
      </c>
      <c r="B10131">
        <v>7</v>
      </c>
      <c r="C10131">
        <v>51.5</v>
      </c>
      <c r="D10131">
        <v>0</v>
      </c>
      <c r="E10131">
        <v>0</v>
      </c>
      <c r="F10131">
        <v>59</v>
      </c>
      <c r="G10131">
        <v>1954.7541670000001</v>
      </c>
      <c r="H10131">
        <v>0</v>
      </c>
      <c r="I10131">
        <v>3.2258059999999999E-3</v>
      </c>
      <c r="J10131">
        <v>0</v>
      </c>
      <c r="K10131">
        <v>0</v>
      </c>
      <c r="L10131" t="s">
        <v>62</v>
      </c>
      <c r="M10131">
        <v>2</v>
      </c>
      <c r="N10131">
        <v>2</v>
      </c>
      <c r="O10131">
        <v>3</v>
      </c>
      <c r="P10131">
        <v>1</v>
      </c>
      <c r="Q10131" t="s">
        <v>51</v>
      </c>
      <c r="R10131" t="b">
        <f t="shared" si="1023"/>
        <v>0</v>
      </c>
      <c r="S10131" t="b">
        <f t="shared" si="1024"/>
        <v>0</v>
      </c>
      <c r="T10131">
        <v>0</v>
      </c>
      <c r="U10131">
        <v>0</v>
      </c>
      <c r="V10131">
        <v>1</v>
      </c>
    </row>
    <row r="10132" spans="1:22" ht="15" customHeight="1" x14ac:dyDescent="0.25">
      <c r="A10132">
        <v>10131</v>
      </c>
      <c r="B10132">
        <v>4</v>
      </c>
      <c r="C10132">
        <v>36</v>
      </c>
      <c r="D10132">
        <v>0</v>
      </c>
      <c r="E10132">
        <v>0</v>
      </c>
      <c r="F10132">
        <v>23</v>
      </c>
      <c r="G10132">
        <v>2359.375</v>
      </c>
      <c r="H10132">
        <v>0</v>
      </c>
      <c r="I10132">
        <v>1.0666666999999999E-2</v>
      </c>
      <c r="J10132">
        <v>58.202338220000001</v>
      </c>
      <c r="K10132">
        <v>0</v>
      </c>
      <c r="L10132" t="s">
        <v>62</v>
      </c>
      <c r="M10132">
        <v>4</v>
      </c>
      <c r="N10132">
        <v>2</v>
      </c>
      <c r="O10132">
        <v>1</v>
      </c>
      <c r="P10132">
        <v>1</v>
      </c>
      <c r="Q10132" t="s">
        <v>52</v>
      </c>
      <c r="R10132" t="b">
        <f t="shared" si="1023"/>
        <v>0</v>
      </c>
      <c r="S10132" t="b">
        <f>TRUE()</f>
        <v>1</v>
      </c>
      <c r="T10132">
        <v>1</v>
      </c>
      <c r="U10132">
        <v>0</v>
      </c>
      <c r="V10132">
        <v>0</v>
      </c>
    </row>
    <row r="10133" spans="1:22" ht="15" customHeight="1" x14ac:dyDescent="0.25">
      <c r="A10133">
        <v>10132</v>
      </c>
      <c r="B10133">
        <v>7</v>
      </c>
      <c r="C10133">
        <v>109.04166669999999</v>
      </c>
      <c r="D10133">
        <v>0</v>
      </c>
      <c r="E10133">
        <v>0</v>
      </c>
      <c r="F10133">
        <v>35</v>
      </c>
      <c r="G10133">
        <v>1136.083333</v>
      </c>
      <c r="H10133">
        <v>0</v>
      </c>
      <c r="I10133">
        <v>1.3157894999999999E-2</v>
      </c>
      <c r="J10133">
        <v>46.216050510000002</v>
      </c>
      <c r="K10133">
        <v>0</v>
      </c>
      <c r="L10133" t="s">
        <v>59</v>
      </c>
      <c r="M10133">
        <v>3</v>
      </c>
      <c r="N10133">
        <v>2</v>
      </c>
      <c r="O10133">
        <v>3</v>
      </c>
      <c r="P10133">
        <v>3</v>
      </c>
      <c r="Q10133" t="s">
        <v>51</v>
      </c>
      <c r="R10133" t="b">
        <f t="shared" si="1023"/>
        <v>0</v>
      </c>
      <c r="S10133" t="b">
        <f>TRUE()</f>
        <v>1</v>
      </c>
      <c r="T10133">
        <v>1</v>
      </c>
      <c r="U10133">
        <v>0</v>
      </c>
      <c r="V10133">
        <v>1</v>
      </c>
    </row>
    <row r="10134" spans="1:22" ht="15" customHeight="1" x14ac:dyDescent="0.25">
      <c r="A10134">
        <v>10133</v>
      </c>
      <c r="B10134">
        <v>0</v>
      </c>
      <c r="C10134">
        <v>0</v>
      </c>
      <c r="D10134">
        <v>0</v>
      </c>
      <c r="E10134">
        <v>0</v>
      </c>
      <c r="F10134">
        <v>25</v>
      </c>
      <c r="G10134">
        <v>686.5</v>
      </c>
      <c r="H10134">
        <v>1.6E-2</v>
      </c>
      <c r="I10134">
        <v>3.2000000000000001E-2</v>
      </c>
      <c r="J10134">
        <v>0</v>
      </c>
      <c r="K10134">
        <v>0</v>
      </c>
      <c r="L10134" t="s">
        <v>62</v>
      </c>
      <c r="M10134">
        <v>2</v>
      </c>
      <c r="N10134">
        <v>2</v>
      </c>
      <c r="O10134">
        <v>7</v>
      </c>
      <c r="P10134">
        <v>1</v>
      </c>
      <c r="Q10134" t="s">
        <v>51</v>
      </c>
      <c r="R10134" t="b">
        <f>TRUE()</f>
        <v>1</v>
      </c>
      <c r="S10134" t="b">
        <f>FALSE()</f>
        <v>0</v>
      </c>
      <c r="T10134">
        <v>0</v>
      </c>
      <c r="U10134">
        <v>1</v>
      </c>
      <c r="V10134">
        <v>1</v>
      </c>
    </row>
    <row r="10135" spans="1:22" ht="15" customHeight="1" x14ac:dyDescent="0.25">
      <c r="A10135">
        <v>10134</v>
      </c>
      <c r="B10135">
        <v>6</v>
      </c>
      <c r="C10135">
        <v>184.27272730000001</v>
      </c>
      <c r="D10135">
        <v>0</v>
      </c>
      <c r="E10135">
        <v>0</v>
      </c>
      <c r="F10135">
        <v>32</v>
      </c>
      <c r="G10135">
        <v>1427.689394</v>
      </c>
      <c r="H10135">
        <v>1.0810811E-2</v>
      </c>
      <c r="I10135">
        <v>1.966967E-2</v>
      </c>
      <c r="J10135">
        <v>13.49031898</v>
      </c>
      <c r="K10135">
        <v>0</v>
      </c>
      <c r="L10135" t="s">
        <v>59</v>
      </c>
      <c r="M10135">
        <v>2</v>
      </c>
      <c r="N10135">
        <v>2</v>
      </c>
      <c r="O10135">
        <v>1</v>
      </c>
      <c r="P10135">
        <v>13</v>
      </c>
      <c r="Q10135" t="s">
        <v>51</v>
      </c>
      <c r="R10135" t="b">
        <f>FALSE()</f>
        <v>0</v>
      </c>
      <c r="S10135" t="b">
        <f>TRUE()</f>
        <v>1</v>
      </c>
      <c r="T10135">
        <v>1</v>
      </c>
      <c r="U10135">
        <v>0</v>
      </c>
      <c r="V10135">
        <v>1</v>
      </c>
    </row>
    <row r="10136" spans="1:22" ht="15" customHeight="1" x14ac:dyDescent="0.25">
      <c r="A10136">
        <v>10135</v>
      </c>
      <c r="B10136">
        <v>21</v>
      </c>
      <c r="C10136">
        <v>1079.1843140000001</v>
      </c>
      <c r="D10136">
        <v>4</v>
      </c>
      <c r="E10136">
        <v>176.5</v>
      </c>
      <c r="F10136">
        <v>67</v>
      </c>
      <c r="G10136">
        <v>2162.8408789999999</v>
      </c>
      <c r="H10136">
        <v>7.4074070000000004E-3</v>
      </c>
      <c r="I10136">
        <v>1.8259846999999999E-2</v>
      </c>
      <c r="J10136">
        <v>0.548811351</v>
      </c>
      <c r="K10136">
        <v>0</v>
      </c>
      <c r="L10136" t="s">
        <v>59</v>
      </c>
      <c r="M10136">
        <v>3</v>
      </c>
      <c r="N10136">
        <v>2</v>
      </c>
      <c r="O10136">
        <v>1</v>
      </c>
      <c r="P10136">
        <v>11</v>
      </c>
      <c r="Q10136" t="s">
        <v>51</v>
      </c>
      <c r="R10136" t="b">
        <f>TRUE()</f>
        <v>1</v>
      </c>
      <c r="S10136" t="b">
        <f>FALSE()</f>
        <v>0</v>
      </c>
      <c r="T10136">
        <v>0</v>
      </c>
      <c r="U10136">
        <v>1</v>
      </c>
      <c r="V10136">
        <v>1</v>
      </c>
    </row>
    <row r="10137" spans="1:22" ht="15" customHeight="1" x14ac:dyDescent="0.25">
      <c r="A10137">
        <v>10136</v>
      </c>
      <c r="B10137">
        <v>0</v>
      </c>
      <c r="C10137">
        <v>0</v>
      </c>
      <c r="D10137">
        <v>2</v>
      </c>
      <c r="E10137">
        <v>174</v>
      </c>
      <c r="F10137">
        <v>105</v>
      </c>
      <c r="G10137">
        <v>5254.1583330000003</v>
      </c>
      <c r="H10137">
        <v>1.869159E-3</v>
      </c>
      <c r="I10137">
        <v>1.7589264E-2</v>
      </c>
      <c r="J10137">
        <v>0</v>
      </c>
      <c r="K10137">
        <v>0</v>
      </c>
      <c r="L10137" t="s">
        <v>59</v>
      </c>
      <c r="M10137">
        <v>2</v>
      </c>
      <c r="N10137">
        <v>2</v>
      </c>
      <c r="O10137">
        <v>3</v>
      </c>
      <c r="P10137">
        <v>2</v>
      </c>
      <c r="Q10137" t="s">
        <v>51</v>
      </c>
      <c r="R10137" t="b">
        <f>FALSE()</f>
        <v>0</v>
      </c>
      <c r="S10137" t="b">
        <f>FALSE()</f>
        <v>0</v>
      </c>
      <c r="T10137">
        <v>0</v>
      </c>
      <c r="U10137">
        <v>0</v>
      </c>
      <c r="V10137">
        <v>1</v>
      </c>
    </row>
    <row r="10138" spans="1:22" ht="15" customHeight="1" x14ac:dyDescent="0.25">
      <c r="A10138">
        <v>10137</v>
      </c>
      <c r="B10138">
        <v>2</v>
      </c>
      <c r="C10138">
        <v>154.5</v>
      </c>
      <c r="D10138">
        <v>0</v>
      </c>
      <c r="E10138">
        <v>0</v>
      </c>
      <c r="F10138">
        <v>7</v>
      </c>
      <c r="G10138">
        <v>108.41666669999999</v>
      </c>
      <c r="H10138">
        <v>0</v>
      </c>
      <c r="I10138">
        <v>4.4444444E-2</v>
      </c>
      <c r="J10138">
        <v>0</v>
      </c>
      <c r="K10138">
        <v>0</v>
      </c>
      <c r="L10138" t="s">
        <v>59</v>
      </c>
      <c r="M10138">
        <v>1</v>
      </c>
      <c r="N10138">
        <v>5</v>
      </c>
      <c r="O10138">
        <v>9</v>
      </c>
      <c r="P10138">
        <v>2</v>
      </c>
      <c r="Q10138" t="s">
        <v>52</v>
      </c>
      <c r="R10138" t="b">
        <f>FALSE()</f>
        <v>0</v>
      </c>
      <c r="S10138" t="b">
        <f>FALSE()</f>
        <v>0</v>
      </c>
      <c r="T10138">
        <v>0</v>
      </c>
      <c r="U10138">
        <v>0</v>
      </c>
      <c r="V10138">
        <v>0</v>
      </c>
    </row>
    <row r="10139" spans="1:22" ht="15" customHeight="1" x14ac:dyDescent="0.25">
      <c r="A10139">
        <v>10138</v>
      </c>
      <c r="B10139">
        <v>11</v>
      </c>
      <c r="C10139">
        <v>570.25</v>
      </c>
      <c r="D10139">
        <v>0</v>
      </c>
      <c r="E10139">
        <v>0</v>
      </c>
      <c r="F10139">
        <v>39</v>
      </c>
      <c r="G10139">
        <v>1728.25</v>
      </c>
      <c r="H10139">
        <v>6.6666670000000003E-3</v>
      </c>
      <c r="I10139">
        <v>1.9777777999999999E-2</v>
      </c>
      <c r="J10139">
        <v>22.425767950000001</v>
      </c>
      <c r="K10139">
        <v>0</v>
      </c>
      <c r="L10139" t="s">
        <v>59</v>
      </c>
      <c r="M10139">
        <v>2</v>
      </c>
      <c r="N10139">
        <v>2</v>
      </c>
      <c r="O10139">
        <v>1</v>
      </c>
      <c r="P10139">
        <v>2</v>
      </c>
      <c r="Q10139" t="s">
        <v>51</v>
      </c>
      <c r="R10139" t="b">
        <f>FALSE()</f>
        <v>0</v>
      </c>
      <c r="S10139" t="b">
        <f>TRUE()</f>
        <v>1</v>
      </c>
      <c r="T10139">
        <v>1</v>
      </c>
      <c r="U10139">
        <v>0</v>
      </c>
      <c r="V10139">
        <v>1</v>
      </c>
    </row>
    <row r="10140" spans="1:22" ht="15" customHeight="1" x14ac:dyDescent="0.25">
      <c r="A10140">
        <v>10139</v>
      </c>
      <c r="B10140">
        <v>0</v>
      </c>
      <c r="C10140">
        <v>0</v>
      </c>
      <c r="D10140">
        <v>0</v>
      </c>
      <c r="E10140">
        <v>0</v>
      </c>
      <c r="F10140">
        <v>4</v>
      </c>
      <c r="G10140">
        <v>156.5</v>
      </c>
      <c r="H10140">
        <v>0</v>
      </c>
      <c r="I10140">
        <v>0.05</v>
      </c>
      <c r="J10140">
        <v>0</v>
      </c>
      <c r="K10140">
        <v>0</v>
      </c>
      <c r="L10140" t="s">
        <v>62</v>
      </c>
      <c r="M10140">
        <v>1</v>
      </c>
      <c r="N10140">
        <v>8</v>
      </c>
      <c r="O10140">
        <v>1</v>
      </c>
      <c r="P10140">
        <v>6</v>
      </c>
      <c r="Q10140" t="s">
        <v>52</v>
      </c>
      <c r="R10140" t="b">
        <f>FALSE()</f>
        <v>0</v>
      </c>
      <c r="S10140" t="b">
        <f>FALSE()</f>
        <v>0</v>
      </c>
      <c r="T10140">
        <v>0</v>
      </c>
      <c r="U10140">
        <v>0</v>
      </c>
      <c r="V10140">
        <v>0</v>
      </c>
    </row>
    <row r="10141" spans="1:22" ht="15" customHeight="1" x14ac:dyDescent="0.25">
      <c r="A10141">
        <v>10140</v>
      </c>
      <c r="B10141">
        <v>9</v>
      </c>
      <c r="C10141">
        <v>116.54166669999999</v>
      </c>
      <c r="D10141">
        <v>4</v>
      </c>
      <c r="E10141">
        <v>208.66666670000001</v>
      </c>
      <c r="F10141">
        <v>57</v>
      </c>
      <c r="G10141">
        <v>1813.2503819999999</v>
      </c>
      <c r="H10141">
        <v>3.0303029999999998E-3</v>
      </c>
      <c r="I10141">
        <v>1.1897547E-2</v>
      </c>
      <c r="J10141">
        <v>30.609556420000001</v>
      </c>
      <c r="K10141">
        <v>0</v>
      </c>
      <c r="L10141" t="s">
        <v>59</v>
      </c>
      <c r="M10141">
        <v>1</v>
      </c>
      <c r="N10141">
        <v>2</v>
      </c>
      <c r="O10141">
        <v>1</v>
      </c>
      <c r="P10141">
        <v>2</v>
      </c>
      <c r="Q10141" t="s">
        <v>51</v>
      </c>
      <c r="R10141" t="b">
        <f>FALSE()</f>
        <v>0</v>
      </c>
      <c r="S10141" t="b">
        <f>TRUE()</f>
        <v>1</v>
      </c>
      <c r="T10141">
        <v>1</v>
      </c>
      <c r="U10141">
        <v>0</v>
      </c>
      <c r="V10141">
        <v>1</v>
      </c>
    </row>
    <row r="10142" spans="1:22" ht="15" customHeight="1" x14ac:dyDescent="0.25">
      <c r="A10142">
        <v>10141</v>
      </c>
      <c r="B10142">
        <v>1</v>
      </c>
      <c r="C10142">
        <v>21</v>
      </c>
      <c r="D10142">
        <v>0</v>
      </c>
      <c r="E10142">
        <v>0</v>
      </c>
      <c r="F10142">
        <v>31</v>
      </c>
      <c r="G10142">
        <v>1998.25</v>
      </c>
      <c r="H10142">
        <v>1.0101010000000001E-2</v>
      </c>
      <c r="I10142">
        <v>3.7373736999999997E-2</v>
      </c>
      <c r="J10142">
        <v>0</v>
      </c>
      <c r="K10142">
        <v>0</v>
      </c>
      <c r="L10142" t="s">
        <v>59</v>
      </c>
      <c r="M10142">
        <v>2</v>
      </c>
      <c r="N10142">
        <v>2</v>
      </c>
      <c r="O10142">
        <v>1</v>
      </c>
      <c r="P10142">
        <v>2</v>
      </c>
      <c r="Q10142" t="s">
        <v>51</v>
      </c>
      <c r="R10142" t="b">
        <f>TRUE()</f>
        <v>1</v>
      </c>
      <c r="S10142" t="b">
        <f t="shared" ref="S10142:S10158" si="1025">FALSE()</f>
        <v>0</v>
      </c>
      <c r="T10142">
        <v>0</v>
      </c>
      <c r="U10142">
        <v>1</v>
      </c>
      <c r="V10142">
        <v>1</v>
      </c>
    </row>
    <row r="10143" spans="1:22" ht="15" customHeight="1" x14ac:dyDescent="0.25">
      <c r="A10143">
        <v>10142</v>
      </c>
      <c r="B10143">
        <v>0</v>
      </c>
      <c r="C10143">
        <v>0</v>
      </c>
      <c r="D10143">
        <v>0</v>
      </c>
      <c r="E10143">
        <v>0</v>
      </c>
      <c r="F10143">
        <v>9</v>
      </c>
      <c r="G10143">
        <v>396.16666670000001</v>
      </c>
      <c r="H10143">
        <v>0</v>
      </c>
      <c r="I10143">
        <v>2.2222222E-2</v>
      </c>
      <c r="J10143">
        <v>0</v>
      </c>
      <c r="K10143">
        <v>0</v>
      </c>
      <c r="L10143" t="s">
        <v>59</v>
      </c>
      <c r="M10143">
        <v>3</v>
      </c>
      <c r="N10143">
        <v>2</v>
      </c>
      <c r="O10143">
        <v>8</v>
      </c>
      <c r="P10143">
        <v>13</v>
      </c>
      <c r="Q10143" t="s">
        <v>61</v>
      </c>
      <c r="R10143" t="b">
        <f>FALSE()</f>
        <v>0</v>
      </c>
      <c r="S10143" t="b">
        <f t="shared" si="1025"/>
        <v>0</v>
      </c>
      <c r="T10143">
        <v>0</v>
      </c>
      <c r="U10143">
        <v>0</v>
      </c>
      <c r="V10143">
        <v>0</v>
      </c>
    </row>
    <row r="10144" spans="1:22" ht="15" customHeight="1" x14ac:dyDescent="0.25">
      <c r="A10144">
        <v>10143</v>
      </c>
      <c r="B10144">
        <v>0</v>
      </c>
      <c r="C10144">
        <v>0</v>
      </c>
      <c r="D10144">
        <v>0</v>
      </c>
      <c r="E10144">
        <v>0</v>
      </c>
      <c r="F10144">
        <v>16</v>
      </c>
      <c r="G10144">
        <v>576.29999999999995</v>
      </c>
      <c r="H10144">
        <v>1.6666667E-2</v>
      </c>
      <c r="I10144">
        <v>1.1458332999999999E-2</v>
      </c>
      <c r="J10144">
        <v>0</v>
      </c>
      <c r="K10144">
        <v>0</v>
      </c>
      <c r="L10144" t="s">
        <v>59</v>
      </c>
      <c r="M10144">
        <v>3</v>
      </c>
      <c r="N10144">
        <v>2</v>
      </c>
      <c r="O10144">
        <v>1</v>
      </c>
      <c r="P10144">
        <v>2</v>
      </c>
      <c r="Q10144" t="s">
        <v>51</v>
      </c>
      <c r="R10144" t="b">
        <f>FALSE()</f>
        <v>0</v>
      </c>
      <c r="S10144" t="b">
        <f t="shared" si="1025"/>
        <v>0</v>
      </c>
      <c r="T10144">
        <v>0</v>
      </c>
      <c r="U10144">
        <v>0</v>
      </c>
      <c r="V10144">
        <v>1</v>
      </c>
    </row>
    <row r="10145" spans="1:22" ht="15" customHeight="1" x14ac:dyDescent="0.25">
      <c r="A10145">
        <v>10144</v>
      </c>
      <c r="B10145">
        <v>0</v>
      </c>
      <c r="C10145">
        <v>0</v>
      </c>
      <c r="D10145">
        <v>0</v>
      </c>
      <c r="E10145">
        <v>0</v>
      </c>
      <c r="F10145">
        <v>33</v>
      </c>
      <c r="G10145">
        <v>1035.083333</v>
      </c>
      <c r="H10145">
        <v>1.2121211999999999E-2</v>
      </c>
      <c r="I10145">
        <v>3.2323232E-2</v>
      </c>
      <c r="J10145">
        <v>0</v>
      </c>
      <c r="K10145">
        <v>0</v>
      </c>
      <c r="L10145" t="s">
        <v>59</v>
      </c>
      <c r="M10145">
        <v>2</v>
      </c>
      <c r="N10145">
        <v>10</v>
      </c>
      <c r="O10145">
        <v>1</v>
      </c>
      <c r="P10145">
        <v>3</v>
      </c>
      <c r="Q10145" t="s">
        <v>51</v>
      </c>
      <c r="R10145" t="b">
        <f>FALSE()</f>
        <v>0</v>
      </c>
      <c r="S10145" t="b">
        <f t="shared" si="1025"/>
        <v>0</v>
      </c>
      <c r="T10145">
        <v>0</v>
      </c>
      <c r="U10145">
        <v>0</v>
      </c>
      <c r="V10145">
        <v>1</v>
      </c>
    </row>
    <row r="10146" spans="1:22" ht="15" customHeight="1" x14ac:dyDescent="0.25">
      <c r="A10146">
        <v>10145</v>
      </c>
      <c r="B10146">
        <v>6</v>
      </c>
      <c r="C10146">
        <v>81.541666669999998</v>
      </c>
      <c r="D10146">
        <v>0</v>
      </c>
      <c r="E10146">
        <v>0</v>
      </c>
      <c r="F10146">
        <v>23</v>
      </c>
      <c r="G10146">
        <v>808.04166669999995</v>
      </c>
      <c r="H10146">
        <v>8.3333300000000001E-4</v>
      </c>
      <c r="I10146">
        <v>4.4166667E-2</v>
      </c>
      <c r="J10146">
        <v>0</v>
      </c>
      <c r="K10146">
        <v>0</v>
      </c>
      <c r="L10146" t="s">
        <v>62</v>
      </c>
      <c r="M10146">
        <v>2</v>
      </c>
      <c r="N10146">
        <v>2</v>
      </c>
      <c r="O10146">
        <v>7</v>
      </c>
      <c r="P10146">
        <v>8</v>
      </c>
      <c r="Q10146" t="s">
        <v>51</v>
      </c>
      <c r="R10146" t="b">
        <f>TRUE()</f>
        <v>1</v>
      </c>
      <c r="S10146" t="b">
        <f t="shared" si="1025"/>
        <v>0</v>
      </c>
      <c r="T10146">
        <v>0</v>
      </c>
      <c r="U10146">
        <v>1</v>
      </c>
      <c r="V10146">
        <v>1</v>
      </c>
    </row>
    <row r="10147" spans="1:22" ht="15" customHeight="1" x14ac:dyDescent="0.25">
      <c r="A10147">
        <v>10146</v>
      </c>
      <c r="B10147">
        <v>1</v>
      </c>
      <c r="C10147">
        <v>63.5</v>
      </c>
      <c r="D10147">
        <v>0</v>
      </c>
      <c r="E10147">
        <v>0</v>
      </c>
      <c r="F10147">
        <v>10</v>
      </c>
      <c r="G10147">
        <v>552.33333330000005</v>
      </c>
      <c r="H10147">
        <v>0</v>
      </c>
      <c r="I10147">
        <v>1.6363636000000001E-2</v>
      </c>
      <c r="J10147">
        <v>0</v>
      </c>
      <c r="K10147">
        <v>0</v>
      </c>
      <c r="L10147" t="s">
        <v>62</v>
      </c>
      <c r="M10147">
        <v>1</v>
      </c>
      <c r="N10147">
        <v>1</v>
      </c>
      <c r="O10147">
        <v>4</v>
      </c>
      <c r="P10147">
        <v>10</v>
      </c>
      <c r="Q10147" t="s">
        <v>51</v>
      </c>
      <c r="R10147" t="b">
        <f>FALSE()</f>
        <v>0</v>
      </c>
      <c r="S10147" t="b">
        <f t="shared" si="1025"/>
        <v>0</v>
      </c>
      <c r="T10147">
        <v>0</v>
      </c>
      <c r="U10147">
        <v>0</v>
      </c>
      <c r="V10147">
        <v>1</v>
      </c>
    </row>
    <row r="10148" spans="1:22" ht="15" customHeight="1" x14ac:dyDescent="0.25">
      <c r="A10148">
        <v>10147</v>
      </c>
      <c r="B10148">
        <v>0</v>
      </c>
      <c r="C10148">
        <v>0</v>
      </c>
      <c r="D10148">
        <v>0</v>
      </c>
      <c r="E10148">
        <v>0</v>
      </c>
      <c r="F10148">
        <v>1</v>
      </c>
      <c r="G10148">
        <v>0</v>
      </c>
      <c r="H10148">
        <v>0.2</v>
      </c>
      <c r="I10148">
        <v>0.2</v>
      </c>
      <c r="J10148">
        <v>0</v>
      </c>
      <c r="K10148">
        <v>0</v>
      </c>
      <c r="L10148" t="s">
        <v>62</v>
      </c>
      <c r="M10148">
        <v>8</v>
      </c>
      <c r="N10148">
        <v>13</v>
      </c>
      <c r="O10148">
        <v>9</v>
      </c>
      <c r="P10148">
        <v>20</v>
      </c>
      <c r="Q10148" t="s">
        <v>61</v>
      </c>
      <c r="R10148" t="b">
        <f>FALSE()</f>
        <v>0</v>
      </c>
      <c r="S10148" t="b">
        <f t="shared" si="1025"/>
        <v>0</v>
      </c>
      <c r="T10148">
        <v>0</v>
      </c>
      <c r="U10148">
        <v>0</v>
      </c>
      <c r="V10148">
        <v>0</v>
      </c>
    </row>
    <row r="10149" spans="1:22" ht="15" customHeight="1" x14ac:dyDescent="0.25">
      <c r="A10149">
        <v>10148</v>
      </c>
      <c r="B10149">
        <v>0</v>
      </c>
      <c r="C10149">
        <v>0</v>
      </c>
      <c r="D10149">
        <v>0</v>
      </c>
      <c r="E10149">
        <v>0</v>
      </c>
      <c r="F10149">
        <v>18</v>
      </c>
      <c r="G10149">
        <v>491.75</v>
      </c>
      <c r="H10149">
        <v>0</v>
      </c>
      <c r="I10149">
        <v>2.7777777999999999E-2</v>
      </c>
      <c r="J10149">
        <v>0</v>
      </c>
      <c r="K10149">
        <v>0</v>
      </c>
      <c r="L10149" t="s">
        <v>62</v>
      </c>
      <c r="M10149">
        <v>2</v>
      </c>
      <c r="N10149">
        <v>2</v>
      </c>
      <c r="O10149">
        <v>6</v>
      </c>
      <c r="P10149">
        <v>11</v>
      </c>
      <c r="Q10149" t="s">
        <v>52</v>
      </c>
      <c r="R10149" t="b">
        <f>FALSE()</f>
        <v>0</v>
      </c>
      <c r="S10149" t="b">
        <f t="shared" si="1025"/>
        <v>0</v>
      </c>
      <c r="T10149">
        <v>0</v>
      </c>
      <c r="U10149">
        <v>0</v>
      </c>
      <c r="V10149">
        <v>0</v>
      </c>
    </row>
    <row r="10150" spans="1:22" ht="15" customHeight="1" x14ac:dyDescent="0.25">
      <c r="A10150">
        <v>10149</v>
      </c>
      <c r="B10150">
        <v>0</v>
      </c>
      <c r="C10150">
        <v>0</v>
      </c>
      <c r="D10150">
        <v>0</v>
      </c>
      <c r="E10150">
        <v>0</v>
      </c>
      <c r="F10150">
        <v>23</v>
      </c>
      <c r="G10150">
        <v>901.26666669999997</v>
      </c>
      <c r="H10150">
        <v>0</v>
      </c>
      <c r="I10150">
        <v>1.7391304E-2</v>
      </c>
      <c r="J10150">
        <v>0</v>
      </c>
      <c r="K10150">
        <v>0</v>
      </c>
      <c r="L10150" t="s">
        <v>62</v>
      </c>
      <c r="M10150">
        <v>1</v>
      </c>
      <c r="N10150">
        <v>1</v>
      </c>
      <c r="O10150">
        <v>1</v>
      </c>
      <c r="P10150">
        <v>2</v>
      </c>
      <c r="Q10150" t="s">
        <v>52</v>
      </c>
      <c r="R10150" t="b">
        <f>TRUE()</f>
        <v>1</v>
      </c>
      <c r="S10150" t="b">
        <f t="shared" si="1025"/>
        <v>0</v>
      </c>
      <c r="T10150">
        <v>0</v>
      </c>
      <c r="U10150">
        <v>1</v>
      </c>
      <c r="V10150">
        <v>0</v>
      </c>
    </row>
    <row r="10151" spans="1:22" ht="15" customHeight="1" x14ac:dyDescent="0.25">
      <c r="A10151">
        <v>10150</v>
      </c>
      <c r="B10151">
        <v>0</v>
      </c>
      <c r="C10151">
        <v>0</v>
      </c>
      <c r="D10151">
        <v>0</v>
      </c>
      <c r="E10151">
        <v>0</v>
      </c>
      <c r="F10151">
        <v>10</v>
      </c>
      <c r="G10151">
        <v>158.75</v>
      </c>
      <c r="H10151">
        <v>0</v>
      </c>
      <c r="I10151">
        <v>0.02</v>
      </c>
      <c r="J10151">
        <v>0</v>
      </c>
      <c r="K10151">
        <v>0</v>
      </c>
      <c r="L10151" t="s">
        <v>59</v>
      </c>
      <c r="M10151">
        <v>2</v>
      </c>
      <c r="N10151">
        <v>2</v>
      </c>
      <c r="O10151">
        <v>1</v>
      </c>
      <c r="P10151">
        <v>2</v>
      </c>
      <c r="Q10151" t="s">
        <v>51</v>
      </c>
      <c r="R10151" t="b">
        <f t="shared" ref="R10151:R10156" si="1026">FALSE()</f>
        <v>0</v>
      </c>
      <c r="S10151" t="b">
        <f t="shared" si="1025"/>
        <v>0</v>
      </c>
      <c r="T10151">
        <v>0</v>
      </c>
      <c r="U10151">
        <v>0</v>
      </c>
      <c r="V10151">
        <v>1</v>
      </c>
    </row>
    <row r="10152" spans="1:22" ht="15" customHeight="1" x14ac:dyDescent="0.25">
      <c r="A10152">
        <v>10151</v>
      </c>
      <c r="B10152">
        <v>0</v>
      </c>
      <c r="C10152">
        <v>0</v>
      </c>
      <c r="D10152">
        <v>0</v>
      </c>
      <c r="E10152">
        <v>0</v>
      </c>
      <c r="F10152">
        <v>58</v>
      </c>
      <c r="G10152">
        <v>1599.5</v>
      </c>
      <c r="H10152">
        <v>0</v>
      </c>
      <c r="I10152">
        <v>7.1428569999999999E-3</v>
      </c>
      <c r="J10152">
        <v>0</v>
      </c>
      <c r="K10152">
        <v>0</v>
      </c>
      <c r="L10152" t="s">
        <v>59</v>
      </c>
      <c r="M10152">
        <v>4</v>
      </c>
      <c r="N10152">
        <v>2</v>
      </c>
      <c r="O10152">
        <v>1</v>
      </c>
      <c r="P10152">
        <v>3</v>
      </c>
      <c r="Q10152" t="s">
        <v>51</v>
      </c>
      <c r="R10152" t="b">
        <f t="shared" si="1026"/>
        <v>0</v>
      </c>
      <c r="S10152" t="b">
        <f t="shared" si="1025"/>
        <v>0</v>
      </c>
      <c r="T10152">
        <v>0</v>
      </c>
      <c r="U10152">
        <v>0</v>
      </c>
      <c r="V10152">
        <v>1</v>
      </c>
    </row>
    <row r="10153" spans="1:22" ht="15" customHeight="1" x14ac:dyDescent="0.25">
      <c r="A10153">
        <v>10152</v>
      </c>
      <c r="B10153">
        <v>1</v>
      </c>
      <c r="C10153">
        <v>7</v>
      </c>
      <c r="D10153">
        <v>0</v>
      </c>
      <c r="E10153">
        <v>0</v>
      </c>
      <c r="F10153">
        <v>5</v>
      </c>
      <c r="G10153">
        <v>78.5</v>
      </c>
      <c r="H10153">
        <v>0</v>
      </c>
      <c r="I10153">
        <v>2.8571428999999999E-2</v>
      </c>
      <c r="J10153">
        <v>0</v>
      </c>
      <c r="K10153">
        <v>0</v>
      </c>
      <c r="L10153" t="s">
        <v>62</v>
      </c>
      <c r="M10153">
        <v>2</v>
      </c>
      <c r="N10153">
        <v>2</v>
      </c>
      <c r="O10153">
        <v>7</v>
      </c>
      <c r="P10153">
        <v>1</v>
      </c>
      <c r="Q10153" t="s">
        <v>51</v>
      </c>
      <c r="R10153" t="b">
        <f t="shared" si="1026"/>
        <v>0</v>
      </c>
      <c r="S10153" t="b">
        <f t="shared" si="1025"/>
        <v>0</v>
      </c>
      <c r="T10153">
        <v>0</v>
      </c>
      <c r="U10153">
        <v>0</v>
      </c>
      <c r="V10153">
        <v>1</v>
      </c>
    </row>
    <row r="10154" spans="1:22" ht="15" customHeight="1" x14ac:dyDescent="0.25">
      <c r="A10154">
        <v>10153</v>
      </c>
      <c r="B10154">
        <v>1</v>
      </c>
      <c r="C10154">
        <v>13</v>
      </c>
      <c r="D10154">
        <v>4</v>
      </c>
      <c r="E10154">
        <v>37.5</v>
      </c>
      <c r="F10154">
        <v>32</v>
      </c>
      <c r="G10154">
        <v>675.66666669999995</v>
      </c>
      <c r="H10154">
        <v>5.7142859999999998E-3</v>
      </c>
      <c r="I10154">
        <v>2.8571428999999999E-2</v>
      </c>
      <c r="J10154">
        <v>0</v>
      </c>
      <c r="K10154">
        <v>0</v>
      </c>
      <c r="L10154" t="s">
        <v>62</v>
      </c>
      <c r="M10154">
        <v>2</v>
      </c>
      <c r="N10154">
        <v>4</v>
      </c>
      <c r="O10154">
        <v>1</v>
      </c>
      <c r="P10154">
        <v>10</v>
      </c>
      <c r="Q10154" t="s">
        <v>51</v>
      </c>
      <c r="R10154" t="b">
        <f t="shared" si="1026"/>
        <v>0</v>
      </c>
      <c r="S10154" t="b">
        <f t="shared" si="1025"/>
        <v>0</v>
      </c>
      <c r="T10154">
        <v>0</v>
      </c>
      <c r="U10154">
        <v>0</v>
      </c>
      <c r="V10154">
        <v>1</v>
      </c>
    </row>
    <row r="10155" spans="1:22" ht="15" customHeight="1" x14ac:dyDescent="0.25">
      <c r="A10155">
        <v>10154</v>
      </c>
      <c r="B10155">
        <v>0</v>
      </c>
      <c r="C10155">
        <v>0</v>
      </c>
      <c r="D10155">
        <v>0</v>
      </c>
      <c r="E10155">
        <v>0</v>
      </c>
      <c r="F10155">
        <v>108</v>
      </c>
      <c r="G10155">
        <v>4590.4312769999997</v>
      </c>
      <c r="H10155">
        <v>5.5555559999999997E-3</v>
      </c>
      <c r="I10155">
        <v>2.2751323E-2</v>
      </c>
      <c r="J10155">
        <v>0</v>
      </c>
      <c r="K10155">
        <v>0</v>
      </c>
      <c r="L10155" t="s">
        <v>59</v>
      </c>
      <c r="M10155">
        <v>2</v>
      </c>
      <c r="N10155">
        <v>2</v>
      </c>
      <c r="O10155">
        <v>2</v>
      </c>
      <c r="P10155">
        <v>1</v>
      </c>
      <c r="Q10155" t="s">
        <v>51</v>
      </c>
      <c r="R10155" t="b">
        <f t="shared" si="1026"/>
        <v>0</v>
      </c>
      <c r="S10155" t="b">
        <f t="shared" si="1025"/>
        <v>0</v>
      </c>
      <c r="T10155">
        <v>0</v>
      </c>
      <c r="U10155">
        <v>0</v>
      </c>
      <c r="V10155">
        <v>1</v>
      </c>
    </row>
    <row r="10156" spans="1:22" ht="15" customHeight="1" x14ac:dyDescent="0.25">
      <c r="A10156">
        <v>10155</v>
      </c>
      <c r="B10156">
        <v>1</v>
      </c>
      <c r="C10156">
        <v>55.5</v>
      </c>
      <c r="D10156">
        <v>0</v>
      </c>
      <c r="E10156">
        <v>0</v>
      </c>
      <c r="F10156">
        <v>8</v>
      </c>
      <c r="G10156">
        <v>158.25</v>
      </c>
      <c r="H10156">
        <v>0</v>
      </c>
      <c r="I10156">
        <v>2.2222222E-2</v>
      </c>
      <c r="J10156">
        <v>0</v>
      </c>
      <c r="K10156">
        <v>0</v>
      </c>
      <c r="L10156" t="s">
        <v>59</v>
      </c>
      <c r="M10156">
        <v>2</v>
      </c>
      <c r="N10156">
        <v>2</v>
      </c>
      <c r="O10156">
        <v>3</v>
      </c>
      <c r="P10156">
        <v>10</v>
      </c>
      <c r="Q10156" t="s">
        <v>51</v>
      </c>
      <c r="R10156" t="b">
        <f t="shared" si="1026"/>
        <v>0</v>
      </c>
      <c r="S10156" t="b">
        <f t="shared" si="1025"/>
        <v>0</v>
      </c>
      <c r="T10156">
        <v>0</v>
      </c>
      <c r="U10156">
        <v>0</v>
      </c>
      <c r="V10156">
        <v>1</v>
      </c>
    </row>
    <row r="10157" spans="1:22" ht="15" customHeight="1" x14ac:dyDescent="0.25">
      <c r="A10157">
        <v>10156</v>
      </c>
      <c r="B10157">
        <v>2</v>
      </c>
      <c r="C10157">
        <v>53.5</v>
      </c>
      <c r="D10157">
        <v>0</v>
      </c>
      <c r="E10157">
        <v>0</v>
      </c>
      <c r="F10157">
        <v>13</v>
      </c>
      <c r="G10157">
        <v>287.33333329999999</v>
      </c>
      <c r="H10157">
        <v>0</v>
      </c>
      <c r="I10157">
        <v>1.3333332999999999E-2</v>
      </c>
      <c r="J10157">
        <v>0</v>
      </c>
      <c r="K10157">
        <v>0</v>
      </c>
      <c r="L10157" t="s">
        <v>59</v>
      </c>
      <c r="M10157">
        <v>2</v>
      </c>
      <c r="N10157">
        <v>2</v>
      </c>
      <c r="O10157">
        <v>1</v>
      </c>
      <c r="P10157">
        <v>6</v>
      </c>
      <c r="Q10157" t="s">
        <v>52</v>
      </c>
      <c r="R10157" t="b">
        <f>TRUE()</f>
        <v>1</v>
      </c>
      <c r="S10157" t="b">
        <f t="shared" si="1025"/>
        <v>0</v>
      </c>
      <c r="T10157">
        <v>0</v>
      </c>
      <c r="U10157">
        <v>1</v>
      </c>
      <c r="V10157">
        <v>0</v>
      </c>
    </row>
    <row r="10158" spans="1:22" ht="15" customHeight="1" x14ac:dyDescent="0.25">
      <c r="A10158">
        <v>10157</v>
      </c>
      <c r="B10158">
        <v>0</v>
      </c>
      <c r="C10158">
        <v>0</v>
      </c>
      <c r="D10158">
        <v>0</v>
      </c>
      <c r="E10158">
        <v>0</v>
      </c>
      <c r="F10158">
        <v>6</v>
      </c>
      <c r="G10158">
        <v>253.58333329999999</v>
      </c>
      <c r="H10158">
        <v>0.05</v>
      </c>
      <c r="I10158">
        <v>5.6666666999999997E-2</v>
      </c>
      <c r="J10158">
        <v>0</v>
      </c>
      <c r="K10158">
        <v>0</v>
      </c>
      <c r="L10158" t="s">
        <v>62</v>
      </c>
      <c r="M10158">
        <v>3</v>
      </c>
      <c r="N10158">
        <v>3</v>
      </c>
      <c r="O10158">
        <v>1</v>
      </c>
      <c r="P10158">
        <v>3</v>
      </c>
      <c r="Q10158" t="s">
        <v>51</v>
      </c>
      <c r="R10158" t="b">
        <f>FALSE()</f>
        <v>0</v>
      </c>
      <c r="S10158" t="b">
        <f t="shared" si="1025"/>
        <v>0</v>
      </c>
      <c r="T10158">
        <v>0</v>
      </c>
      <c r="U10158">
        <v>0</v>
      </c>
      <c r="V10158">
        <v>1</v>
      </c>
    </row>
    <row r="10159" spans="1:22" ht="15" customHeight="1" x14ac:dyDescent="0.25">
      <c r="A10159">
        <v>10158</v>
      </c>
      <c r="B10159">
        <v>0</v>
      </c>
      <c r="C10159">
        <v>0</v>
      </c>
      <c r="D10159">
        <v>0</v>
      </c>
      <c r="E10159">
        <v>0</v>
      </c>
      <c r="F10159">
        <v>49</v>
      </c>
      <c r="G10159">
        <v>1768.980303</v>
      </c>
      <c r="H10159">
        <v>0</v>
      </c>
      <c r="I10159">
        <v>4.1666669999999998E-3</v>
      </c>
      <c r="J10159">
        <v>9.0847677999999998</v>
      </c>
      <c r="K10159">
        <v>0</v>
      </c>
      <c r="L10159" t="s">
        <v>59</v>
      </c>
      <c r="M10159">
        <v>3</v>
      </c>
      <c r="N10159">
        <v>2</v>
      </c>
      <c r="O10159">
        <v>4</v>
      </c>
      <c r="P10159">
        <v>11</v>
      </c>
      <c r="Q10159" t="s">
        <v>51</v>
      </c>
      <c r="R10159" t="b">
        <f>TRUE()</f>
        <v>1</v>
      </c>
      <c r="S10159" t="b">
        <f>TRUE()</f>
        <v>1</v>
      </c>
      <c r="T10159">
        <v>1</v>
      </c>
      <c r="U10159">
        <v>1</v>
      </c>
      <c r="V10159">
        <v>1</v>
      </c>
    </row>
    <row r="10160" spans="1:22" ht="15" customHeight="1" x14ac:dyDescent="0.25">
      <c r="A10160">
        <v>10159</v>
      </c>
      <c r="B10160">
        <v>4</v>
      </c>
      <c r="C10160">
        <v>119.33333330000001</v>
      </c>
      <c r="D10160">
        <v>0</v>
      </c>
      <c r="E10160">
        <v>0</v>
      </c>
      <c r="F10160">
        <v>174</v>
      </c>
      <c r="G10160">
        <v>5602.5935060000002</v>
      </c>
      <c r="H10160">
        <v>0</v>
      </c>
      <c r="I10160">
        <v>9.0575959999999994E-3</v>
      </c>
      <c r="J10160">
        <v>0</v>
      </c>
      <c r="K10160">
        <v>0</v>
      </c>
      <c r="L10160" t="s">
        <v>62</v>
      </c>
      <c r="M10160">
        <v>2</v>
      </c>
      <c r="N10160">
        <v>2</v>
      </c>
      <c r="O10160">
        <v>4</v>
      </c>
      <c r="P10160">
        <v>1</v>
      </c>
      <c r="Q10160" t="s">
        <v>51</v>
      </c>
      <c r="R10160" t="b">
        <f>FALSE()</f>
        <v>0</v>
      </c>
      <c r="S10160" t="b">
        <f>FALSE()</f>
        <v>0</v>
      </c>
      <c r="T10160">
        <v>0</v>
      </c>
      <c r="U10160">
        <v>0</v>
      </c>
      <c r="V10160">
        <v>1</v>
      </c>
    </row>
    <row r="10161" spans="1:22" ht="15" customHeight="1" x14ac:dyDescent="0.25">
      <c r="A10161">
        <v>10160</v>
      </c>
      <c r="B10161">
        <v>1</v>
      </c>
      <c r="C10161">
        <v>13.83333333</v>
      </c>
      <c r="D10161">
        <v>1</v>
      </c>
      <c r="E10161">
        <v>0</v>
      </c>
      <c r="F10161">
        <v>200</v>
      </c>
      <c r="G10161">
        <v>8336.0395829999998</v>
      </c>
      <c r="H10161">
        <v>4.2079209999999999E-3</v>
      </c>
      <c r="I10161">
        <v>1.7597512999999999E-2</v>
      </c>
      <c r="J10161">
        <v>3.730318306</v>
      </c>
      <c r="K10161">
        <v>0</v>
      </c>
      <c r="L10161" t="s">
        <v>59</v>
      </c>
      <c r="M10161">
        <v>2</v>
      </c>
      <c r="N10161">
        <v>5</v>
      </c>
      <c r="O10161">
        <v>4</v>
      </c>
      <c r="P10161">
        <v>1</v>
      </c>
      <c r="Q10161" t="s">
        <v>51</v>
      </c>
      <c r="R10161" t="b">
        <f>FALSE()</f>
        <v>0</v>
      </c>
      <c r="S10161" t="b">
        <f>TRUE()</f>
        <v>1</v>
      </c>
      <c r="T10161">
        <v>1</v>
      </c>
      <c r="U10161">
        <v>0</v>
      </c>
      <c r="V10161">
        <v>1</v>
      </c>
    </row>
    <row r="10162" spans="1:22" ht="15" customHeight="1" x14ac:dyDescent="0.25">
      <c r="A10162">
        <v>10161</v>
      </c>
      <c r="B10162">
        <v>4</v>
      </c>
      <c r="C10162">
        <v>302</v>
      </c>
      <c r="D10162">
        <v>0</v>
      </c>
      <c r="E10162">
        <v>0</v>
      </c>
      <c r="F10162">
        <v>29</v>
      </c>
      <c r="G10162">
        <v>675.375</v>
      </c>
      <c r="H10162">
        <v>0</v>
      </c>
      <c r="I10162">
        <v>1.3333329999999999E-3</v>
      </c>
      <c r="J10162">
        <v>0</v>
      </c>
      <c r="K10162">
        <v>0</v>
      </c>
      <c r="L10162" t="s">
        <v>62</v>
      </c>
      <c r="M10162">
        <v>2</v>
      </c>
      <c r="N10162">
        <v>2</v>
      </c>
      <c r="O10162">
        <v>1</v>
      </c>
      <c r="P10162">
        <v>6</v>
      </c>
      <c r="Q10162" t="s">
        <v>51</v>
      </c>
      <c r="R10162" t="b">
        <f>TRUE()</f>
        <v>1</v>
      </c>
      <c r="S10162" t="b">
        <f>FALSE()</f>
        <v>0</v>
      </c>
      <c r="T10162">
        <v>0</v>
      </c>
      <c r="U10162">
        <v>1</v>
      </c>
      <c r="V10162">
        <v>1</v>
      </c>
    </row>
    <row r="10163" spans="1:22" ht="15" customHeight="1" x14ac:dyDescent="0.25">
      <c r="A10163">
        <v>10162</v>
      </c>
      <c r="B10163">
        <v>1</v>
      </c>
      <c r="C10163">
        <v>0</v>
      </c>
      <c r="D10163">
        <v>0</v>
      </c>
      <c r="E10163">
        <v>0</v>
      </c>
      <c r="F10163">
        <v>56</v>
      </c>
      <c r="G10163">
        <v>2627.7564940000002</v>
      </c>
      <c r="H10163">
        <v>2.1052632000000002E-2</v>
      </c>
      <c r="I10163">
        <v>2.5044663000000002E-2</v>
      </c>
      <c r="J10163">
        <v>0</v>
      </c>
      <c r="K10163">
        <v>0</v>
      </c>
      <c r="L10163" t="s">
        <v>59</v>
      </c>
      <c r="M10163">
        <v>3</v>
      </c>
      <c r="N10163">
        <v>2</v>
      </c>
      <c r="O10163">
        <v>1</v>
      </c>
      <c r="P10163">
        <v>2</v>
      </c>
      <c r="Q10163" t="s">
        <v>51</v>
      </c>
      <c r="R10163" t="b">
        <f>TRUE()</f>
        <v>1</v>
      </c>
      <c r="S10163" t="b">
        <f>TRUE()</f>
        <v>1</v>
      </c>
      <c r="T10163">
        <v>1</v>
      </c>
      <c r="U10163">
        <v>1</v>
      </c>
      <c r="V10163">
        <v>1</v>
      </c>
    </row>
    <row r="10164" spans="1:22" ht="15" customHeight="1" x14ac:dyDescent="0.25">
      <c r="A10164">
        <v>10163</v>
      </c>
      <c r="B10164">
        <v>0</v>
      </c>
      <c r="C10164">
        <v>0</v>
      </c>
      <c r="D10164">
        <v>0</v>
      </c>
      <c r="E10164">
        <v>0</v>
      </c>
      <c r="F10164">
        <v>14</v>
      </c>
      <c r="G10164">
        <v>244.75</v>
      </c>
      <c r="H10164">
        <v>0</v>
      </c>
      <c r="I10164">
        <v>1.4285714E-2</v>
      </c>
      <c r="J10164">
        <v>0</v>
      </c>
      <c r="K10164">
        <v>0</v>
      </c>
      <c r="L10164" t="s">
        <v>62</v>
      </c>
      <c r="M10164">
        <v>2</v>
      </c>
      <c r="N10164">
        <v>2</v>
      </c>
      <c r="O10164">
        <v>1</v>
      </c>
      <c r="P10164">
        <v>3</v>
      </c>
      <c r="Q10164" t="s">
        <v>51</v>
      </c>
      <c r="R10164" t="b">
        <f>FALSE()</f>
        <v>0</v>
      </c>
      <c r="S10164" t="b">
        <f>FALSE()</f>
        <v>0</v>
      </c>
      <c r="T10164">
        <v>0</v>
      </c>
      <c r="U10164">
        <v>0</v>
      </c>
      <c r="V10164">
        <v>1</v>
      </c>
    </row>
    <row r="10165" spans="1:22" ht="15" customHeight="1" x14ac:dyDescent="0.25">
      <c r="A10165">
        <v>10164</v>
      </c>
      <c r="B10165">
        <v>10</v>
      </c>
      <c r="C10165">
        <v>790.9</v>
      </c>
      <c r="D10165">
        <v>0</v>
      </c>
      <c r="E10165">
        <v>0</v>
      </c>
      <c r="F10165">
        <v>54</v>
      </c>
      <c r="G10165">
        <v>2702.3903850000002</v>
      </c>
      <c r="H10165">
        <v>3.0769230000000001E-3</v>
      </c>
      <c r="I10165">
        <v>1.8518854000000001E-2</v>
      </c>
      <c r="J10165">
        <v>0</v>
      </c>
      <c r="K10165">
        <v>0</v>
      </c>
      <c r="L10165" t="s">
        <v>59</v>
      </c>
      <c r="M10165">
        <v>2</v>
      </c>
      <c r="N10165">
        <v>2</v>
      </c>
      <c r="O10165">
        <v>1</v>
      </c>
      <c r="P10165">
        <v>10</v>
      </c>
      <c r="Q10165" t="s">
        <v>51</v>
      </c>
      <c r="R10165" t="b">
        <f>FALSE()</f>
        <v>0</v>
      </c>
      <c r="S10165" t="b">
        <f>TRUE()</f>
        <v>1</v>
      </c>
      <c r="T10165">
        <v>1</v>
      </c>
      <c r="U10165">
        <v>0</v>
      </c>
      <c r="V10165">
        <v>1</v>
      </c>
    </row>
    <row r="10166" spans="1:22" ht="15" customHeight="1" x14ac:dyDescent="0.25">
      <c r="A10166">
        <v>10165</v>
      </c>
      <c r="B10166">
        <v>3</v>
      </c>
      <c r="C10166">
        <v>52.75</v>
      </c>
      <c r="D10166">
        <v>0</v>
      </c>
      <c r="E10166">
        <v>0</v>
      </c>
      <c r="F10166">
        <v>31</v>
      </c>
      <c r="G10166">
        <v>3069.0777779999999</v>
      </c>
      <c r="H10166">
        <v>6.4516130000000001E-3</v>
      </c>
      <c r="I10166">
        <v>2.0537633999999999E-2</v>
      </c>
      <c r="J10166">
        <v>5.793026792</v>
      </c>
      <c r="K10166">
        <v>0</v>
      </c>
      <c r="L10166" t="s">
        <v>59</v>
      </c>
      <c r="M10166">
        <v>1</v>
      </c>
      <c r="N10166">
        <v>1</v>
      </c>
      <c r="O10166">
        <v>3</v>
      </c>
      <c r="P10166">
        <v>2</v>
      </c>
      <c r="Q10166" t="s">
        <v>51</v>
      </c>
      <c r="R10166" t="b">
        <f>FALSE()</f>
        <v>0</v>
      </c>
      <c r="S10166" t="b">
        <f>TRUE()</f>
        <v>1</v>
      </c>
      <c r="T10166">
        <v>1</v>
      </c>
      <c r="U10166">
        <v>0</v>
      </c>
      <c r="V10166">
        <v>1</v>
      </c>
    </row>
    <row r="10167" spans="1:22" ht="15" customHeight="1" x14ac:dyDescent="0.25">
      <c r="A10167">
        <v>10166</v>
      </c>
      <c r="B10167">
        <v>0</v>
      </c>
      <c r="C10167">
        <v>0</v>
      </c>
      <c r="D10167">
        <v>0</v>
      </c>
      <c r="E10167">
        <v>0</v>
      </c>
      <c r="F10167">
        <v>1</v>
      </c>
      <c r="G10167">
        <v>0</v>
      </c>
      <c r="H10167">
        <v>0.2</v>
      </c>
      <c r="I10167">
        <v>0.2</v>
      </c>
      <c r="J10167">
        <v>0</v>
      </c>
      <c r="K10167">
        <v>0</v>
      </c>
      <c r="L10167" t="s">
        <v>59</v>
      </c>
      <c r="M10167">
        <v>2</v>
      </c>
      <c r="N10167">
        <v>4</v>
      </c>
      <c r="O10167">
        <v>1</v>
      </c>
      <c r="P10167">
        <v>3</v>
      </c>
      <c r="Q10167" t="s">
        <v>51</v>
      </c>
      <c r="R10167" t="b">
        <f>FALSE()</f>
        <v>0</v>
      </c>
      <c r="S10167" t="b">
        <f>FALSE()</f>
        <v>0</v>
      </c>
      <c r="T10167">
        <v>0</v>
      </c>
      <c r="U10167">
        <v>0</v>
      </c>
      <c r="V10167">
        <v>1</v>
      </c>
    </row>
    <row r="10168" spans="1:22" ht="15" customHeight="1" x14ac:dyDescent="0.25">
      <c r="A10168">
        <v>10167</v>
      </c>
      <c r="B10168">
        <v>0</v>
      </c>
      <c r="C10168">
        <v>0</v>
      </c>
      <c r="D10168">
        <v>0</v>
      </c>
      <c r="E10168">
        <v>0</v>
      </c>
      <c r="F10168">
        <v>1</v>
      </c>
      <c r="G10168">
        <v>0</v>
      </c>
      <c r="H10168">
        <v>0.2</v>
      </c>
      <c r="I10168">
        <v>0.2</v>
      </c>
      <c r="J10168">
        <v>0</v>
      </c>
      <c r="K10168">
        <v>0</v>
      </c>
      <c r="L10168" t="s">
        <v>62</v>
      </c>
      <c r="M10168">
        <v>1</v>
      </c>
      <c r="N10168">
        <v>1</v>
      </c>
      <c r="O10168">
        <v>2</v>
      </c>
      <c r="P10168">
        <v>3</v>
      </c>
      <c r="Q10168" t="s">
        <v>51</v>
      </c>
      <c r="R10168" t="b">
        <f>FALSE()</f>
        <v>0</v>
      </c>
      <c r="S10168" t="b">
        <f>FALSE()</f>
        <v>0</v>
      </c>
      <c r="T10168">
        <v>0</v>
      </c>
      <c r="U10168">
        <v>0</v>
      </c>
      <c r="V10168">
        <v>1</v>
      </c>
    </row>
    <row r="10169" spans="1:22" ht="15" customHeight="1" x14ac:dyDescent="0.25">
      <c r="A10169">
        <v>10168</v>
      </c>
      <c r="B10169">
        <v>2</v>
      </c>
      <c r="C10169">
        <v>36.5</v>
      </c>
      <c r="D10169">
        <v>0</v>
      </c>
      <c r="E10169">
        <v>0</v>
      </c>
      <c r="F10169">
        <v>47</v>
      </c>
      <c r="G10169">
        <v>1073.3100199999999</v>
      </c>
      <c r="H10169">
        <v>4.7872339999999996E-3</v>
      </c>
      <c r="I10169">
        <v>2.9749906999999999E-2</v>
      </c>
      <c r="J10169">
        <v>0</v>
      </c>
      <c r="K10169">
        <v>0</v>
      </c>
      <c r="L10169" t="s">
        <v>59</v>
      </c>
      <c r="M10169">
        <v>1</v>
      </c>
      <c r="N10169">
        <v>1</v>
      </c>
      <c r="O10169">
        <v>1</v>
      </c>
      <c r="P10169">
        <v>3</v>
      </c>
      <c r="Q10169" t="s">
        <v>51</v>
      </c>
      <c r="R10169" t="b">
        <f>TRUE()</f>
        <v>1</v>
      </c>
      <c r="S10169" t="b">
        <f>FALSE()</f>
        <v>0</v>
      </c>
      <c r="T10169">
        <v>0</v>
      </c>
      <c r="U10169">
        <v>1</v>
      </c>
      <c r="V10169">
        <v>1</v>
      </c>
    </row>
    <row r="10170" spans="1:22" ht="15" customHeight="1" x14ac:dyDescent="0.25">
      <c r="A10170">
        <v>10169</v>
      </c>
      <c r="B10170">
        <v>8</v>
      </c>
      <c r="C10170">
        <v>125.6309524</v>
      </c>
      <c r="D10170">
        <v>6</v>
      </c>
      <c r="E10170">
        <v>75</v>
      </c>
      <c r="F10170">
        <v>312</v>
      </c>
      <c r="G10170">
        <v>13379.36658</v>
      </c>
      <c r="H10170">
        <v>2.769231E-3</v>
      </c>
      <c r="I10170">
        <v>1.4969191999999999E-2</v>
      </c>
      <c r="J10170">
        <v>8.0558339980000007</v>
      </c>
      <c r="K10170">
        <v>0</v>
      </c>
      <c r="L10170" t="s">
        <v>62</v>
      </c>
      <c r="M10170">
        <v>2</v>
      </c>
      <c r="N10170">
        <v>2</v>
      </c>
      <c r="O10170">
        <v>4</v>
      </c>
      <c r="P10170">
        <v>2</v>
      </c>
      <c r="Q10170" t="s">
        <v>51</v>
      </c>
      <c r="R10170" t="b">
        <f>FALSE()</f>
        <v>0</v>
      </c>
      <c r="S10170" t="b">
        <f>FALSE()</f>
        <v>0</v>
      </c>
      <c r="T10170">
        <v>0</v>
      </c>
      <c r="U10170">
        <v>0</v>
      </c>
      <c r="V10170">
        <v>1</v>
      </c>
    </row>
    <row r="10171" spans="1:22" ht="15" customHeight="1" x14ac:dyDescent="0.25">
      <c r="A10171">
        <v>10170</v>
      </c>
      <c r="B10171">
        <v>2</v>
      </c>
      <c r="C10171">
        <v>105.75</v>
      </c>
      <c r="D10171">
        <v>0</v>
      </c>
      <c r="E10171">
        <v>0</v>
      </c>
      <c r="F10171">
        <v>19</v>
      </c>
      <c r="G10171">
        <v>1124.8888890000001</v>
      </c>
      <c r="H10171">
        <v>1.0526316000000001E-2</v>
      </c>
      <c r="I10171">
        <v>2.8229665000000001E-2</v>
      </c>
      <c r="J10171">
        <v>0</v>
      </c>
      <c r="K10171">
        <v>0</v>
      </c>
      <c r="L10171" t="s">
        <v>59</v>
      </c>
      <c r="M10171">
        <v>3</v>
      </c>
      <c r="N10171">
        <v>2</v>
      </c>
      <c r="O10171">
        <v>9</v>
      </c>
      <c r="P10171">
        <v>2</v>
      </c>
      <c r="Q10171" t="s">
        <v>51</v>
      </c>
      <c r="R10171" t="b">
        <f>TRUE()</f>
        <v>1</v>
      </c>
      <c r="S10171" t="b">
        <f>FALSE()</f>
        <v>0</v>
      </c>
      <c r="T10171">
        <v>0</v>
      </c>
      <c r="U10171">
        <v>1</v>
      </c>
      <c r="V10171">
        <v>1</v>
      </c>
    </row>
    <row r="10172" spans="1:22" ht="15" customHeight="1" x14ac:dyDescent="0.25">
      <c r="A10172">
        <v>10171</v>
      </c>
      <c r="B10172">
        <v>0</v>
      </c>
      <c r="C10172">
        <v>0</v>
      </c>
      <c r="D10172">
        <v>2</v>
      </c>
      <c r="E10172">
        <v>26.5</v>
      </c>
      <c r="F10172">
        <v>149</v>
      </c>
      <c r="G10172">
        <v>6001.1714750000001</v>
      </c>
      <c r="H10172">
        <v>4.0000000000000001E-3</v>
      </c>
      <c r="I10172">
        <v>2.2010915999999998E-2</v>
      </c>
      <c r="J10172">
        <v>0</v>
      </c>
      <c r="K10172">
        <v>0</v>
      </c>
      <c r="L10172" t="s">
        <v>59</v>
      </c>
      <c r="M10172">
        <v>2</v>
      </c>
      <c r="N10172">
        <v>2</v>
      </c>
      <c r="O10172">
        <v>1</v>
      </c>
      <c r="P10172">
        <v>2</v>
      </c>
      <c r="Q10172" t="s">
        <v>51</v>
      </c>
      <c r="R10172" t="b">
        <f>FALSE()</f>
        <v>0</v>
      </c>
      <c r="S10172" t="b">
        <f>TRUE()</f>
        <v>1</v>
      </c>
      <c r="T10172">
        <v>1</v>
      </c>
      <c r="U10172">
        <v>0</v>
      </c>
      <c r="V10172">
        <v>1</v>
      </c>
    </row>
    <row r="10173" spans="1:22" ht="15" customHeight="1" x14ac:dyDescent="0.25">
      <c r="A10173">
        <v>10172</v>
      </c>
      <c r="B10173">
        <v>1</v>
      </c>
      <c r="C10173">
        <v>56.5</v>
      </c>
      <c r="D10173">
        <v>1</v>
      </c>
      <c r="E10173">
        <v>41.5</v>
      </c>
      <c r="F10173">
        <v>87</v>
      </c>
      <c r="G10173">
        <v>2504.8707610000001</v>
      </c>
      <c r="H10173">
        <v>1.9555912000000002E-2</v>
      </c>
      <c r="I10173">
        <v>3.6429937000000003E-2</v>
      </c>
      <c r="J10173">
        <v>0</v>
      </c>
      <c r="K10173">
        <v>0</v>
      </c>
      <c r="L10173" t="s">
        <v>59</v>
      </c>
      <c r="M10173">
        <v>1</v>
      </c>
      <c r="N10173">
        <v>2</v>
      </c>
      <c r="O10173">
        <v>1</v>
      </c>
      <c r="P10173">
        <v>11</v>
      </c>
      <c r="Q10173" t="s">
        <v>51</v>
      </c>
      <c r="R10173" t="b">
        <f>TRUE()</f>
        <v>1</v>
      </c>
      <c r="S10173" t="b">
        <f>FALSE()</f>
        <v>0</v>
      </c>
      <c r="T10173">
        <v>0</v>
      </c>
      <c r="U10173">
        <v>1</v>
      </c>
      <c r="V10173">
        <v>1</v>
      </c>
    </row>
    <row r="10174" spans="1:22" ht="15" customHeight="1" x14ac:dyDescent="0.25">
      <c r="A10174">
        <v>10173</v>
      </c>
      <c r="B10174">
        <v>1</v>
      </c>
      <c r="C10174">
        <v>8</v>
      </c>
      <c r="D10174">
        <v>3</v>
      </c>
      <c r="E10174">
        <v>181.25</v>
      </c>
      <c r="F10174">
        <v>124</v>
      </c>
      <c r="G10174">
        <v>4722.5686509999996</v>
      </c>
      <c r="H10174">
        <v>1.5892388E-2</v>
      </c>
      <c r="I10174">
        <v>2.2431059999999999E-2</v>
      </c>
      <c r="J10174">
        <v>24.289014130000002</v>
      </c>
      <c r="K10174">
        <v>0</v>
      </c>
      <c r="L10174" t="s">
        <v>59</v>
      </c>
      <c r="M10174">
        <v>1</v>
      </c>
      <c r="N10174">
        <v>1</v>
      </c>
      <c r="O10174">
        <v>1</v>
      </c>
      <c r="P10174">
        <v>3</v>
      </c>
      <c r="Q10174" t="s">
        <v>51</v>
      </c>
      <c r="R10174" t="b">
        <f t="shared" ref="R10174:R10180" si="1027">FALSE()</f>
        <v>0</v>
      </c>
      <c r="S10174" t="b">
        <f>TRUE()</f>
        <v>1</v>
      </c>
      <c r="T10174">
        <v>1</v>
      </c>
      <c r="U10174">
        <v>0</v>
      </c>
      <c r="V10174">
        <v>1</v>
      </c>
    </row>
    <row r="10175" spans="1:22" ht="15" customHeight="1" x14ac:dyDescent="0.25">
      <c r="A10175">
        <v>10174</v>
      </c>
      <c r="B10175">
        <v>3</v>
      </c>
      <c r="C10175">
        <v>63</v>
      </c>
      <c r="D10175">
        <v>2</v>
      </c>
      <c r="E10175">
        <v>204.25</v>
      </c>
      <c r="F10175">
        <v>20</v>
      </c>
      <c r="G10175">
        <v>457.25</v>
      </c>
      <c r="H10175">
        <v>9.0909089999999994E-3</v>
      </c>
      <c r="I10175">
        <v>1.3636364E-2</v>
      </c>
      <c r="J10175">
        <v>0</v>
      </c>
      <c r="K10175">
        <v>0</v>
      </c>
      <c r="L10175" t="s">
        <v>62</v>
      </c>
      <c r="M10175">
        <v>3</v>
      </c>
      <c r="N10175">
        <v>2</v>
      </c>
      <c r="O10175">
        <v>7</v>
      </c>
      <c r="P10175">
        <v>2</v>
      </c>
      <c r="Q10175" t="s">
        <v>52</v>
      </c>
      <c r="R10175" t="b">
        <f t="shared" si="1027"/>
        <v>0</v>
      </c>
      <c r="S10175" t="b">
        <f>TRUE()</f>
        <v>1</v>
      </c>
      <c r="T10175">
        <v>1</v>
      </c>
      <c r="U10175">
        <v>0</v>
      </c>
      <c r="V10175">
        <v>0</v>
      </c>
    </row>
    <row r="10176" spans="1:22" ht="15" customHeight="1" x14ac:dyDescent="0.25">
      <c r="A10176">
        <v>10175</v>
      </c>
      <c r="B10176">
        <v>1</v>
      </c>
      <c r="C10176">
        <v>54</v>
      </c>
      <c r="D10176">
        <v>0</v>
      </c>
      <c r="E10176">
        <v>0</v>
      </c>
      <c r="F10176">
        <v>23</v>
      </c>
      <c r="G10176">
        <v>816.77619049999998</v>
      </c>
      <c r="H10176">
        <v>0</v>
      </c>
      <c r="I10176">
        <v>1.2318841000000001E-2</v>
      </c>
      <c r="J10176">
        <v>0</v>
      </c>
      <c r="K10176">
        <v>0</v>
      </c>
      <c r="L10176" t="s">
        <v>62</v>
      </c>
      <c r="M10176">
        <v>2</v>
      </c>
      <c r="N10176">
        <v>2</v>
      </c>
      <c r="O10176">
        <v>5</v>
      </c>
      <c r="P10176">
        <v>10</v>
      </c>
      <c r="Q10176" t="s">
        <v>51</v>
      </c>
      <c r="R10176" t="b">
        <f t="shared" si="1027"/>
        <v>0</v>
      </c>
      <c r="S10176" t="b">
        <f>FALSE()</f>
        <v>0</v>
      </c>
      <c r="T10176">
        <v>0</v>
      </c>
      <c r="U10176">
        <v>0</v>
      </c>
      <c r="V10176">
        <v>1</v>
      </c>
    </row>
    <row r="10177" spans="1:22" ht="15" customHeight="1" x14ac:dyDescent="0.25">
      <c r="A10177">
        <v>10176</v>
      </c>
      <c r="B10177">
        <v>0</v>
      </c>
      <c r="C10177">
        <v>0</v>
      </c>
      <c r="D10177">
        <v>0</v>
      </c>
      <c r="E10177">
        <v>0</v>
      </c>
      <c r="F10177">
        <v>108</v>
      </c>
      <c r="G10177">
        <v>3279.2384280000001</v>
      </c>
      <c r="H10177">
        <v>1.2037037E-2</v>
      </c>
      <c r="I10177">
        <v>3.0709877E-2</v>
      </c>
      <c r="J10177">
        <v>0</v>
      </c>
      <c r="K10177">
        <v>0</v>
      </c>
      <c r="L10177" t="s">
        <v>59</v>
      </c>
      <c r="M10177">
        <v>2</v>
      </c>
      <c r="N10177">
        <v>2</v>
      </c>
      <c r="O10177">
        <v>7</v>
      </c>
      <c r="P10177">
        <v>1</v>
      </c>
      <c r="Q10177" t="s">
        <v>51</v>
      </c>
      <c r="R10177" t="b">
        <f t="shared" si="1027"/>
        <v>0</v>
      </c>
      <c r="S10177" t="b">
        <f>FALSE()</f>
        <v>0</v>
      </c>
      <c r="T10177">
        <v>0</v>
      </c>
      <c r="U10177">
        <v>0</v>
      </c>
      <c r="V10177">
        <v>1</v>
      </c>
    </row>
    <row r="10178" spans="1:22" ht="15" customHeight="1" x14ac:dyDescent="0.25">
      <c r="A10178">
        <v>10177</v>
      </c>
      <c r="B10178">
        <v>16</v>
      </c>
      <c r="C10178">
        <v>305</v>
      </c>
      <c r="D10178">
        <v>0</v>
      </c>
      <c r="E10178">
        <v>0</v>
      </c>
      <c r="F10178">
        <v>147</v>
      </c>
      <c r="G10178">
        <v>4123.956674</v>
      </c>
      <c r="H10178">
        <v>3.797468E-3</v>
      </c>
      <c r="I10178">
        <v>1.0521398E-2</v>
      </c>
      <c r="J10178">
        <v>0</v>
      </c>
      <c r="K10178">
        <v>0</v>
      </c>
      <c r="L10178" t="s">
        <v>59</v>
      </c>
      <c r="M10178">
        <v>2</v>
      </c>
      <c r="N10178">
        <v>2</v>
      </c>
      <c r="O10178">
        <v>1</v>
      </c>
      <c r="P10178">
        <v>8</v>
      </c>
      <c r="Q10178" t="s">
        <v>51</v>
      </c>
      <c r="R10178" t="b">
        <f t="shared" si="1027"/>
        <v>0</v>
      </c>
      <c r="S10178" t="b">
        <f>TRUE()</f>
        <v>1</v>
      </c>
      <c r="T10178">
        <v>1</v>
      </c>
      <c r="U10178">
        <v>0</v>
      </c>
      <c r="V10178">
        <v>1</v>
      </c>
    </row>
    <row r="10179" spans="1:22" ht="15" customHeight="1" x14ac:dyDescent="0.25">
      <c r="A10179">
        <v>10178</v>
      </c>
      <c r="B10179">
        <v>1</v>
      </c>
      <c r="C10179">
        <v>0</v>
      </c>
      <c r="D10179">
        <v>0</v>
      </c>
      <c r="E10179">
        <v>0</v>
      </c>
      <c r="F10179">
        <v>60</v>
      </c>
      <c r="G10179">
        <v>1995.416667</v>
      </c>
      <c r="H10179">
        <v>0</v>
      </c>
      <c r="I10179">
        <v>3.3898309999999998E-3</v>
      </c>
      <c r="J10179">
        <v>61.581712240000002</v>
      </c>
      <c r="K10179">
        <v>0</v>
      </c>
      <c r="L10179" t="s">
        <v>59</v>
      </c>
      <c r="M10179">
        <v>2</v>
      </c>
      <c r="N10179">
        <v>4</v>
      </c>
      <c r="O10179">
        <v>1</v>
      </c>
      <c r="P10179">
        <v>7</v>
      </c>
      <c r="Q10179" t="s">
        <v>52</v>
      </c>
      <c r="R10179" t="b">
        <f t="shared" si="1027"/>
        <v>0</v>
      </c>
      <c r="S10179" t="b">
        <f>TRUE()</f>
        <v>1</v>
      </c>
      <c r="T10179">
        <v>1</v>
      </c>
      <c r="U10179">
        <v>0</v>
      </c>
      <c r="V10179">
        <v>0</v>
      </c>
    </row>
    <row r="10180" spans="1:22" ht="15" customHeight="1" x14ac:dyDescent="0.25">
      <c r="A10180">
        <v>10179</v>
      </c>
      <c r="B10180">
        <v>0</v>
      </c>
      <c r="C10180">
        <v>0</v>
      </c>
      <c r="D10180">
        <v>0</v>
      </c>
      <c r="E10180">
        <v>0</v>
      </c>
      <c r="F10180">
        <v>24</v>
      </c>
      <c r="G10180">
        <v>1242</v>
      </c>
      <c r="H10180">
        <v>2.1739129999999999E-2</v>
      </c>
      <c r="I10180">
        <v>6.2318841E-2</v>
      </c>
      <c r="J10180">
        <v>0</v>
      </c>
      <c r="K10180">
        <v>0</v>
      </c>
      <c r="L10180" t="s">
        <v>59</v>
      </c>
      <c r="M10180">
        <v>2</v>
      </c>
      <c r="N10180">
        <v>2</v>
      </c>
      <c r="O10180">
        <v>7</v>
      </c>
      <c r="P10180">
        <v>1</v>
      </c>
      <c r="Q10180" t="s">
        <v>51</v>
      </c>
      <c r="R10180" t="b">
        <f t="shared" si="1027"/>
        <v>0</v>
      </c>
      <c r="S10180" t="b">
        <f>FALSE()</f>
        <v>0</v>
      </c>
      <c r="T10180">
        <v>0</v>
      </c>
      <c r="U10180">
        <v>0</v>
      </c>
      <c r="V10180">
        <v>1</v>
      </c>
    </row>
    <row r="10181" spans="1:22" ht="15" customHeight="1" x14ac:dyDescent="0.25">
      <c r="A10181">
        <v>10180</v>
      </c>
      <c r="B10181">
        <v>3</v>
      </c>
      <c r="C10181">
        <v>54.5</v>
      </c>
      <c r="D10181">
        <v>0</v>
      </c>
      <c r="E10181">
        <v>0</v>
      </c>
      <c r="F10181">
        <v>67</v>
      </c>
      <c r="G10181">
        <v>2891.7445710000002</v>
      </c>
      <c r="H10181">
        <v>1.3235294E-2</v>
      </c>
      <c r="I10181">
        <v>2.3901833000000001E-2</v>
      </c>
      <c r="J10181">
        <v>0</v>
      </c>
      <c r="K10181">
        <v>0</v>
      </c>
      <c r="L10181" t="s">
        <v>59</v>
      </c>
      <c r="M10181">
        <v>3</v>
      </c>
      <c r="N10181">
        <v>2</v>
      </c>
      <c r="O10181">
        <v>1</v>
      </c>
      <c r="P10181">
        <v>13</v>
      </c>
      <c r="Q10181" t="s">
        <v>51</v>
      </c>
      <c r="R10181" t="b">
        <f>TRUE()</f>
        <v>1</v>
      </c>
      <c r="S10181" t="b">
        <f>FALSE()</f>
        <v>0</v>
      </c>
      <c r="T10181">
        <v>0</v>
      </c>
      <c r="U10181">
        <v>1</v>
      </c>
      <c r="V10181">
        <v>1</v>
      </c>
    </row>
    <row r="10182" spans="1:22" ht="15" customHeight="1" x14ac:dyDescent="0.25">
      <c r="A10182">
        <v>10181</v>
      </c>
      <c r="B10182">
        <v>4</v>
      </c>
      <c r="C10182">
        <v>934.5</v>
      </c>
      <c r="D10182">
        <v>1</v>
      </c>
      <c r="E10182">
        <v>92</v>
      </c>
      <c r="F10182">
        <v>18</v>
      </c>
      <c r="G10182">
        <v>937.71666670000002</v>
      </c>
      <c r="H10182">
        <v>0</v>
      </c>
      <c r="I10182">
        <v>5.5555559999999997E-3</v>
      </c>
      <c r="J10182">
        <v>0</v>
      </c>
      <c r="K10182">
        <v>0</v>
      </c>
      <c r="L10182" t="s">
        <v>62</v>
      </c>
      <c r="M10182">
        <v>1</v>
      </c>
      <c r="N10182">
        <v>1</v>
      </c>
      <c r="O10182">
        <v>6</v>
      </c>
      <c r="P10182">
        <v>2</v>
      </c>
      <c r="Q10182" t="s">
        <v>52</v>
      </c>
      <c r="R10182" t="b">
        <f>FALSE()</f>
        <v>0</v>
      </c>
      <c r="S10182" t="b">
        <f>FALSE()</f>
        <v>0</v>
      </c>
      <c r="T10182">
        <v>0</v>
      </c>
      <c r="U10182">
        <v>0</v>
      </c>
      <c r="V10182">
        <v>0</v>
      </c>
    </row>
    <row r="10183" spans="1:22" ht="15" customHeight="1" x14ac:dyDescent="0.25">
      <c r="A10183">
        <v>10182</v>
      </c>
      <c r="B10183">
        <v>1</v>
      </c>
      <c r="C10183">
        <v>4</v>
      </c>
      <c r="D10183">
        <v>0</v>
      </c>
      <c r="E10183">
        <v>0</v>
      </c>
      <c r="F10183">
        <v>39</v>
      </c>
      <c r="G10183">
        <v>983.13888889999998</v>
      </c>
      <c r="H10183">
        <v>1.5384615000000001E-2</v>
      </c>
      <c r="I10183">
        <v>1.7599067999999999E-2</v>
      </c>
      <c r="J10183">
        <v>0</v>
      </c>
      <c r="K10183">
        <v>0</v>
      </c>
      <c r="L10183" t="s">
        <v>59</v>
      </c>
      <c r="M10183">
        <v>3</v>
      </c>
      <c r="N10183">
        <v>2</v>
      </c>
      <c r="O10183">
        <v>6</v>
      </c>
      <c r="P10183">
        <v>3</v>
      </c>
      <c r="Q10183" t="s">
        <v>51</v>
      </c>
      <c r="R10183" t="b">
        <f>FALSE()</f>
        <v>0</v>
      </c>
      <c r="S10183" t="b">
        <f>FALSE()</f>
        <v>0</v>
      </c>
      <c r="T10183">
        <v>0</v>
      </c>
      <c r="U10183">
        <v>0</v>
      </c>
      <c r="V10183">
        <v>1</v>
      </c>
    </row>
    <row r="10184" spans="1:22" ht="15" customHeight="1" x14ac:dyDescent="0.25">
      <c r="A10184">
        <v>10183</v>
      </c>
      <c r="B10184">
        <v>0</v>
      </c>
      <c r="C10184">
        <v>0</v>
      </c>
      <c r="D10184">
        <v>2</v>
      </c>
      <c r="E10184">
        <v>1368</v>
      </c>
      <c r="F10184">
        <v>26</v>
      </c>
      <c r="G10184">
        <v>650.80833329999996</v>
      </c>
      <c r="H10184">
        <v>0</v>
      </c>
      <c r="I10184">
        <v>1.4285714E-2</v>
      </c>
      <c r="J10184">
        <v>0</v>
      </c>
      <c r="K10184">
        <v>0</v>
      </c>
      <c r="L10184" t="s">
        <v>59</v>
      </c>
      <c r="M10184">
        <v>1</v>
      </c>
      <c r="N10184">
        <v>1</v>
      </c>
      <c r="O10184">
        <v>1</v>
      </c>
      <c r="P10184">
        <v>2</v>
      </c>
      <c r="Q10184" t="s">
        <v>51</v>
      </c>
      <c r="R10184" t="b">
        <f>TRUE()</f>
        <v>1</v>
      </c>
      <c r="S10184" t="b">
        <f>TRUE()</f>
        <v>1</v>
      </c>
      <c r="T10184">
        <v>1</v>
      </c>
      <c r="U10184">
        <v>1</v>
      </c>
      <c r="V10184">
        <v>1</v>
      </c>
    </row>
    <row r="10185" spans="1:22" ht="15" customHeight="1" x14ac:dyDescent="0.25">
      <c r="A10185">
        <v>10184</v>
      </c>
      <c r="B10185">
        <v>1</v>
      </c>
      <c r="C10185">
        <v>65.5</v>
      </c>
      <c r="D10185">
        <v>0</v>
      </c>
      <c r="E10185">
        <v>0</v>
      </c>
      <c r="F10185">
        <v>2</v>
      </c>
      <c r="G10185">
        <v>99</v>
      </c>
      <c r="H10185">
        <v>3.3333333E-2</v>
      </c>
      <c r="I10185">
        <v>6.6666666999999999E-2</v>
      </c>
      <c r="J10185">
        <v>0</v>
      </c>
      <c r="K10185">
        <v>0</v>
      </c>
      <c r="L10185" t="s">
        <v>59</v>
      </c>
      <c r="M10185">
        <v>4</v>
      </c>
      <c r="N10185">
        <v>2</v>
      </c>
      <c r="O10185">
        <v>1</v>
      </c>
      <c r="P10185">
        <v>8</v>
      </c>
      <c r="Q10185" t="s">
        <v>52</v>
      </c>
      <c r="R10185" t="b">
        <f>TRUE()</f>
        <v>1</v>
      </c>
      <c r="S10185" t="b">
        <f t="shared" ref="S10185:S10192" si="1028">FALSE()</f>
        <v>0</v>
      </c>
      <c r="T10185">
        <v>0</v>
      </c>
      <c r="U10185">
        <v>1</v>
      </c>
      <c r="V10185">
        <v>0</v>
      </c>
    </row>
    <row r="10186" spans="1:22" ht="15" customHeight="1" x14ac:dyDescent="0.25">
      <c r="A10186">
        <v>10185</v>
      </c>
      <c r="B10186">
        <v>5</v>
      </c>
      <c r="C10186">
        <v>142.75</v>
      </c>
      <c r="D10186">
        <v>0</v>
      </c>
      <c r="E10186">
        <v>0</v>
      </c>
      <c r="F10186">
        <v>76</v>
      </c>
      <c r="G10186">
        <v>1523.5780299999999</v>
      </c>
      <c r="H10186">
        <v>1.2987013E-2</v>
      </c>
      <c r="I10186">
        <v>2.1101927999999999E-2</v>
      </c>
      <c r="J10186">
        <v>0</v>
      </c>
      <c r="K10186">
        <v>0</v>
      </c>
      <c r="L10186" t="s">
        <v>59</v>
      </c>
      <c r="M10186">
        <v>2</v>
      </c>
      <c r="N10186">
        <v>2</v>
      </c>
      <c r="O10186">
        <v>1</v>
      </c>
      <c r="P10186">
        <v>1</v>
      </c>
      <c r="Q10186" t="s">
        <v>51</v>
      </c>
      <c r="R10186" t="b">
        <f>FALSE()</f>
        <v>0</v>
      </c>
      <c r="S10186" t="b">
        <f t="shared" si="1028"/>
        <v>0</v>
      </c>
      <c r="T10186">
        <v>0</v>
      </c>
      <c r="U10186">
        <v>0</v>
      </c>
      <c r="V10186">
        <v>1</v>
      </c>
    </row>
    <row r="10187" spans="1:22" ht="15" customHeight="1" x14ac:dyDescent="0.25">
      <c r="A10187">
        <v>10186</v>
      </c>
      <c r="B10187">
        <v>0</v>
      </c>
      <c r="C10187">
        <v>0</v>
      </c>
      <c r="D10187">
        <v>0</v>
      </c>
      <c r="E10187">
        <v>0</v>
      </c>
      <c r="F10187">
        <v>15</v>
      </c>
      <c r="G10187">
        <v>729</v>
      </c>
      <c r="H10187">
        <v>0</v>
      </c>
      <c r="I10187">
        <v>3.3333333E-2</v>
      </c>
      <c r="J10187">
        <v>0</v>
      </c>
      <c r="K10187">
        <v>0</v>
      </c>
      <c r="L10187" t="s">
        <v>59</v>
      </c>
      <c r="M10187">
        <v>3</v>
      </c>
      <c r="N10187">
        <v>2</v>
      </c>
      <c r="O10187">
        <v>1</v>
      </c>
      <c r="P10187">
        <v>8</v>
      </c>
      <c r="Q10187" t="s">
        <v>52</v>
      </c>
      <c r="R10187" t="b">
        <f>TRUE()</f>
        <v>1</v>
      </c>
      <c r="S10187" t="b">
        <f t="shared" si="1028"/>
        <v>0</v>
      </c>
      <c r="T10187">
        <v>0</v>
      </c>
      <c r="U10187">
        <v>1</v>
      </c>
      <c r="V10187">
        <v>0</v>
      </c>
    </row>
    <row r="10188" spans="1:22" ht="15" customHeight="1" x14ac:dyDescent="0.25">
      <c r="A10188">
        <v>10187</v>
      </c>
      <c r="B10188">
        <v>9</v>
      </c>
      <c r="C10188">
        <v>241.84166669999999</v>
      </c>
      <c r="D10188">
        <v>0</v>
      </c>
      <c r="E10188">
        <v>0</v>
      </c>
      <c r="F10188">
        <v>25</v>
      </c>
      <c r="G10188">
        <v>673.03333329999998</v>
      </c>
      <c r="H10188">
        <v>2.150538E-3</v>
      </c>
      <c r="I10188">
        <v>5.2227339999999997E-3</v>
      </c>
      <c r="J10188">
        <v>27.973417869999999</v>
      </c>
      <c r="K10188">
        <v>0</v>
      </c>
      <c r="L10188" t="s">
        <v>59</v>
      </c>
      <c r="M10188">
        <v>1</v>
      </c>
      <c r="N10188">
        <v>1</v>
      </c>
      <c r="O10188">
        <v>3</v>
      </c>
      <c r="P10188">
        <v>2</v>
      </c>
      <c r="Q10188" t="s">
        <v>52</v>
      </c>
      <c r="R10188" t="b">
        <f>FALSE()</f>
        <v>0</v>
      </c>
      <c r="S10188" t="b">
        <f t="shared" si="1028"/>
        <v>0</v>
      </c>
      <c r="T10188">
        <v>0</v>
      </c>
      <c r="U10188">
        <v>0</v>
      </c>
      <c r="V10188">
        <v>0</v>
      </c>
    </row>
    <row r="10189" spans="1:22" ht="15" customHeight="1" x14ac:dyDescent="0.25">
      <c r="A10189">
        <v>10188</v>
      </c>
      <c r="B10189">
        <v>0</v>
      </c>
      <c r="C10189">
        <v>0</v>
      </c>
      <c r="D10189">
        <v>2</v>
      </c>
      <c r="E10189">
        <v>21</v>
      </c>
      <c r="F10189">
        <v>17</v>
      </c>
      <c r="G10189">
        <v>190.70833329999999</v>
      </c>
      <c r="H10189">
        <v>2.2222222E-2</v>
      </c>
      <c r="I10189">
        <v>3.9259258999999998E-2</v>
      </c>
      <c r="J10189">
        <v>0</v>
      </c>
      <c r="K10189">
        <v>0</v>
      </c>
      <c r="L10189" t="s">
        <v>59</v>
      </c>
      <c r="M10189">
        <v>3</v>
      </c>
      <c r="N10189">
        <v>2</v>
      </c>
      <c r="O10189">
        <v>1</v>
      </c>
      <c r="P10189">
        <v>13</v>
      </c>
      <c r="Q10189" t="s">
        <v>51</v>
      </c>
      <c r="R10189" t="b">
        <f>TRUE()</f>
        <v>1</v>
      </c>
      <c r="S10189" t="b">
        <f t="shared" si="1028"/>
        <v>0</v>
      </c>
      <c r="T10189">
        <v>0</v>
      </c>
      <c r="U10189">
        <v>1</v>
      </c>
      <c r="V10189">
        <v>1</v>
      </c>
    </row>
    <row r="10190" spans="1:22" ht="15" customHeight="1" x14ac:dyDescent="0.25">
      <c r="A10190">
        <v>10189</v>
      </c>
      <c r="B10190">
        <v>1</v>
      </c>
      <c r="C10190">
        <v>34.5</v>
      </c>
      <c r="D10190">
        <v>0</v>
      </c>
      <c r="E10190">
        <v>0</v>
      </c>
      <c r="F10190">
        <v>10</v>
      </c>
      <c r="G10190">
        <v>277.0357143</v>
      </c>
      <c r="H10190">
        <v>0</v>
      </c>
      <c r="I10190">
        <v>2.7777779999999998E-3</v>
      </c>
      <c r="J10190">
        <v>0</v>
      </c>
      <c r="K10190">
        <v>0</v>
      </c>
      <c r="L10190" t="s">
        <v>62</v>
      </c>
      <c r="M10190">
        <v>1</v>
      </c>
      <c r="N10190">
        <v>1</v>
      </c>
      <c r="O10190">
        <v>8</v>
      </c>
      <c r="P10190">
        <v>8</v>
      </c>
      <c r="Q10190" t="s">
        <v>52</v>
      </c>
      <c r="R10190" t="b">
        <f>TRUE()</f>
        <v>1</v>
      </c>
      <c r="S10190" t="b">
        <f t="shared" si="1028"/>
        <v>0</v>
      </c>
      <c r="T10190">
        <v>0</v>
      </c>
      <c r="U10190">
        <v>1</v>
      </c>
      <c r="V10190">
        <v>0</v>
      </c>
    </row>
    <row r="10191" spans="1:22" ht="15" customHeight="1" x14ac:dyDescent="0.25">
      <c r="A10191">
        <v>10190</v>
      </c>
      <c r="B10191">
        <v>5</v>
      </c>
      <c r="C10191">
        <v>61.012500000000003</v>
      </c>
      <c r="D10191">
        <v>0</v>
      </c>
      <c r="E10191">
        <v>0</v>
      </c>
      <c r="F10191">
        <v>51</v>
      </c>
      <c r="G10191">
        <v>1141.0666670000001</v>
      </c>
      <c r="H10191">
        <v>3.5714290000000001E-3</v>
      </c>
      <c r="I10191">
        <v>1.1093074E-2</v>
      </c>
      <c r="J10191">
        <v>0</v>
      </c>
      <c r="K10191">
        <v>0</v>
      </c>
      <c r="L10191" t="s">
        <v>62</v>
      </c>
      <c r="M10191">
        <v>2</v>
      </c>
      <c r="N10191">
        <v>2</v>
      </c>
      <c r="O10191">
        <v>6</v>
      </c>
      <c r="P10191">
        <v>2</v>
      </c>
      <c r="Q10191" t="s">
        <v>52</v>
      </c>
      <c r="R10191" t="b">
        <f t="shared" ref="R10191:R10208" si="1029">FALSE()</f>
        <v>0</v>
      </c>
      <c r="S10191" t="b">
        <f t="shared" si="1028"/>
        <v>0</v>
      </c>
      <c r="T10191">
        <v>0</v>
      </c>
      <c r="U10191">
        <v>0</v>
      </c>
      <c r="V10191">
        <v>0</v>
      </c>
    </row>
    <row r="10192" spans="1:22" ht="15" customHeight="1" x14ac:dyDescent="0.25">
      <c r="A10192">
        <v>10191</v>
      </c>
      <c r="B10192">
        <v>0</v>
      </c>
      <c r="C10192">
        <v>0</v>
      </c>
      <c r="D10192">
        <v>0</v>
      </c>
      <c r="E10192">
        <v>0</v>
      </c>
      <c r="F10192">
        <v>15</v>
      </c>
      <c r="G10192">
        <v>1506.916667</v>
      </c>
      <c r="H10192">
        <v>4.4444439999999997E-3</v>
      </c>
      <c r="I10192">
        <v>3.3015873000000001E-2</v>
      </c>
      <c r="J10192">
        <v>0</v>
      </c>
      <c r="K10192">
        <v>0</v>
      </c>
      <c r="L10192" t="s">
        <v>59</v>
      </c>
      <c r="M10192">
        <v>1</v>
      </c>
      <c r="N10192">
        <v>8</v>
      </c>
      <c r="O10192">
        <v>2</v>
      </c>
      <c r="P10192">
        <v>11</v>
      </c>
      <c r="Q10192" t="s">
        <v>51</v>
      </c>
      <c r="R10192" t="b">
        <f t="shared" si="1029"/>
        <v>0</v>
      </c>
      <c r="S10192" t="b">
        <f t="shared" si="1028"/>
        <v>0</v>
      </c>
      <c r="T10192">
        <v>0</v>
      </c>
      <c r="U10192">
        <v>0</v>
      </c>
      <c r="V10192">
        <v>1</v>
      </c>
    </row>
    <row r="10193" spans="1:22" ht="15" customHeight="1" x14ac:dyDescent="0.25">
      <c r="A10193">
        <v>10192</v>
      </c>
      <c r="B10193">
        <v>0</v>
      </c>
      <c r="C10193">
        <v>0</v>
      </c>
      <c r="D10193">
        <v>0</v>
      </c>
      <c r="E10193">
        <v>0</v>
      </c>
      <c r="F10193">
        <v>39</v>
      </c>
      <c r="G10193">
        <v>1346.9666669999999</v>
      </c>
      <c r="H10193">
        <v>0</v>
      </c>
      <c r="I10193">
        <v>5.1282050000000003E-3</v>
      </c>
      <c r="J10193">
        <v>67.027713019999993</v>
      </c>
      <c r="K10193">
        <v>0</v>
      </c>
      <c r="L10193" t="s">
        <v>62</v>
      </c>
      <c r="M10193">
        <v>1</v>
      </c>
      <c r="N10193">
        <v>1</v>
      </c>
      <c r="O10193">
        <v>4</v>
      </c>
      <c r="P10193">
        <v>2</v>
      </c>
      <c r="Q10193" t="s">
        <v>52</v>
      </c>
      <c r="R10193" t="b">
        <f t="shared" si="1029"/>
        <v>0</v>
      </c>
      <c r="S10193" t="b">
        <f>TRUE()</f>
        <v>1</v>
      </c>
      <c r="T10193">
        <v>1</v>
      </c>
      <c r="U10193">
        <v>0</v>
      </c>
      <c r="V10193">
        <v>0</v>
      </c>
    </row>
    <row r="10194" spans="1:22" ht="15" customHeight="1" x14ac:dyDescent="0.25">
      <c r="A10194">
        <v>10193</v>
      </c>
      <c r="B10194">
        <v>0</v>
      </c>
      <c r="C10194">
        <v>0</v>
      </c>
      <c r="D10194">
        <v>0</v>
      </c>
      <c r="E10194">
        <v>0</v>
      </c>
      <c r="F10194">
        <v>4</v>
      </c>
      <c r="G10194">
        <v>60.5</v>
      </c>
      <c r="H10194">
        <v>0.1</v>
      </c>
      <c r="I10194">
        <v>0.15</v>
      </c>
      <c r="J10194">
        <v>0</v>
      </c>
      <c r="K10194">
        <v>0</v>
      </c>
      <c r="L10194" t="s">
        <v>59</v>
      </c>
      <c r="M10194">
        <v>1</v>
      </c>
      <c r="N10194">
        <v>1</v>
      </c>
      <c r="O10194">
        <v>1</v>
      </c>
      <c r="P10194">
        <v>1</v>
      </c>
      <c r="Q10194" t="s">
        <v>51</v>
      </c>
      <c r="R10194" t="b">
        <f t="shared" si="1029"/>
        <v>0</v>
      </c>
      <c r="S10194" t="b">
        <f>FALSE()</f>
        <v>0</v>
      </c>
      <c r="T10194">
        <v>0</v>
      </c>
      <c r="U10194">
        <v>0</v>
      </c>
      <c r="V10194">
        <v>1</v>
      </c>
    </row>
    <row r="10195" spans="1:22" ht="15" customHeight="1" x14ac:dyDescent="0.25">
      <c r="A10195">
        <v>10194</v>
      </c>
      <c r="B10195">
        <v>2</v>
      </c>
      <c r="C10195">
        <v>51.5</v>
      </c>
      <c r="D10195">
        <v>2</v>
      </c>
      <c r="E10195">
        <v>99.5</v>
      </c>
      <c r="F10195">
        <v>15</v>
      </c>
      <c r="G10195">
        <v>771.875</v>
      </c>
      <c r="H10195">
        <v>0.01</v>
      </c>
      <c r="I10195">
        <v>2.6666667000000002E-2</v>
      </c>
      <c r="J10195">
        <v>15.395346679999999</v>
      </c>
      <c r="K10195">
        <v>0</v>
      </c>
      <c r="L10195" t="s">
        <v>62</v>
      </c>
      <c r="M10195">
        <v>2</v>
      </c>
      <c r="N10195">
        <v>2</v>
      </c>
      <c r="O10195">
        <v>3</v>
      </c>
      <c r="P10195">
        <v>2</v>
      </c>
      <c r="Q10195" t="s">
        <v>51</v>
      </c>
      <c r="R10195" t="b">
        <f t="shared" si="1029"/>
        <v>0</v>
      </c>
      <c r="S10195" t="b">
        <f>FALSE()</f>
        <v>0</v>
      </c>
      <c r="T10195">
        <v>0</v>
      </c>
      <c r="U10195">
        <v>0</v>
      </c>
      <c r="V10195">
        <v>1</v>
      </c>
    </row>
    <row r="10196" spans="1:22" ht="15" customHeight="1" x14ac:dyDescent="0.25">
      <c r="A10196">
        <v>10195</v>
      </c>
      <c r="B10196">
        <v>9</v>
      </c>
      <c r="C10196">
        <v>178.5</v>
      </c>
      <c r="D10196">
        <v>0</v>
      </c>
      <c r="E10196">
        <v>0</v>
      </c>
      <c r="F10196">
        <v>10</v>
      </c>
      <c r="G10196">
        <v>558</v>
      </c>
      <c r="H10196">
        <v>1.1764706E-2</v>
      </c>
      <c r="I10196">
        <v>2.3529412E-2</v>
      </c>
      <c r="J10196">
        <v>0</v>
      </c>
      <c r="K10196">
        <v>0</v>
      </c>
      <c r="L10196" t="s">
        <v>59</v>
      </c>
      <c r="M10196">
        <v>2</v>
      </c>
      <c r="N10196">
        <v>5</v>
      </c>
      <c r="O10196">
        <v>1</v>
      </c>
      <c r="P10196">
        <v>11</v>
      </c>
      <c r="Q10196" t="s">
        <v>51</v>
      </c>
      <c r="R10196" t="b">
        <f t="shared" si="1029"/>
        <v>0</v>
      </c>
      <c r="S10196" t="b">
        <f>FALSE()</f>
        <v>0</v>
      </c>
      <c r="T10196">
        <v>0</v>
      </c>
      <c r="U10196">
        <v>0</v>
      </c>
      <c r="V10196">
        <v>1</v>
      </c>
    </row>
    <row r="10197" spans="1:22" ht="15" customHeight="1" x14ac:dyDescent="0.25">
      <c r="A10197">
        <v>10196</v>
      </c>
      <c r="B10197">
        <v>12</v>
      </c>
      <c r="C10197">
        <v>152.75</v>
      </c>
      <c r="D10197">
        <v>1</v>
      </c>
      <c r="E10197">
        <v>0</v>
      </c>
      <c r="F10197">
        <v>219</v>
      </c>
      <c r="G10197">
        <v>7044.0645080000004</v>
      </c>
      <c r="H10197">
        <v>3.3123250000000001E-3</v>
      </c>
      <c r="I10197">
        <v>1.5735853000000001E-2</v>
      </c>
      <c r="J10197">
        <v>11.65798375</v>
      </c>
      <c r="K10197">
        <v>0</v>
      </c>
      <c r="L10197" t="s">
        <v>59</v>
      </c>
      <c r="M10197">
        <v>2</v>
      </c>
      <c r="N10197">
        <v>2</v>
      </c>
      <c r="O10197">
        <v>1</v>
      </c>
      <c r="P10197">
        <v>1</v>
      </c>
      <c r="Q10197" t="s">
        <v>51</v>
      </c>
      <c r="R10197" t="b">
        <f t="shared" si="1029"/>
        <v>0</v>
      </c>
      <c r="S10197" t="b">
        <f>TRUE()</f>
        <v>1</v>
      </c>
      <c r="T10197">
        <v>1</v>
      </c>
      <c r="U10197">
        <v>0</v>
      </c>
      <c r="V10197">
        <v>1</v>
      </c>
    </row>
    <row r="10198" spans="1:22" ht="15" customHeight="1" x14ac:dyDescent="0.25">
      <c r="A10198">
        <v>10197</v>
      </c>
      <c r="B10198">
        <v>1</v>
      </c>
      <c r="C10198">
        <v>8</v>
      </c>
      <c r="D10198">
        <v>0</v>
      </c>
      <c r="E10198">
        <v>0</v>
      </c>
      <c r="F10198">
        <v>34</v>
      </c>
      <c r="G10198">
        <v>709.33333330000005</v>
      </c>
      <c r="H10198">
        <v>0</v>
      </c>
      <c r="I10198">
        <v>1.4761905000000001E-2</v>
      </c>
      <c r="J10198">
        <v>0</v>
      </c>
      <c r="K10198">
        <v>0</v>
      </c>
      <c r="L10198" t="s">
        <v>59</v>
      </c>
      <c r="M10198">
        <v>2</v>
      </c>
      <c r="N10198">
        <v>2</v>
      </c>
      <c r="O10198">
        <v>1</v>
      </c>
      <c r="P10198">
        <v>1</v>
      </c>
      <c r="Q10198" t="s">
        <v>51</v>
      </c>
      <c r="R10198" t="b">
        <f t="shared" si="1029"/>
        <v>0</v>
      </c>
      <c r="S10198" t="b">
        <f>FALSE()</f>
        <v>0</v>
      </c>
      <c r="T10198">
        <v>0</v>
      </c>
      <c r="U10198">
        <v>0</v>
      </c>
      <c r="V10198">
        <v>1</v>
      </c>
    </row>
    <row r="10199" spans="1:22" ht="15" customHeight="1" x14ac:dyDescent="0.25">
      <c r="A10199">
        <v>10198</v>
      </c>
      <c r="B10199">
        <v>10</v>
      </c>
      <c r="C10199">
        <v>770.73888890000001</v>
      </c>
      <c r="D10199">
        <v>2</v>
      </c>
      <c r="E10199">
        <v>138.66666670000001</v>
      </c>
      <c r="F10199">
        <v>35</v>
      </c>
      <c r="G10199">
        <v>726.03888889999996</v>
      </c>
      <c r="H10199">
        <v>0</v>
      </c>
      <c r="I10199">
        <v>5.4347830000000003E-3</v>
      </c>
      <c r="J10199">
        <v>10.82357287</v>
      </c>
      <c r="K10199">
        <v>0</v>
      </c>
      <c r="L10199" t="s">
        <v>59</v>
      </c>
      <c r="M10199">
        <v>2</v>
      </c>
      <c r="N10199">
        <v>2</v>
      </c>
      <c r="O10199">
        <v>7</v>
      </c>
      <c r="P10199">
        <v>2</v>
      </c>
      <c r="Q10199" t="s">
        <v>51</v>
      </c>
      <c r="R10199" t="b">
        <f t="shared" si="1029"/>
        <v>0</v>
      </c>
      <c r="S10199" t="b">
        <f>TRUE()</f>
        <v>1</v>
      </c>
      <c r="T10199">
        <v>1</v>
      </c>
      <c r="U10199">
        <v>0</v>
      </c>
      <c r="V10199">
        <v>1</v>
      </c>
    </row>
    <row r="10200" spans="1:22" ht="15" customHeight="1" x14ac:dyDescent="0.25">
      <c r="A10200">
        <v>10199</v>
      </c>
      <c r="B10200">
        <v>7</v>
      </c>
      <c r="C10200">
        <v>172.375</v>
      </c>
      <c r="D10200">
        <v>2</v>
      </c>
      <c r="E10200">
        <v>52.5</v>
      </c>
      <c r="F10200">
        <v>226</v>
      </c>
      <c r="G10200">
        <v>12900.767599999999</v>
      </c>
      <c r="H10200">
        <v>4.361055E-3</v>
      </c>
      <c r="I10200">
        <v>1.7955888999999999E-2</v>
      </c>
      <c r="J10200">
        <v>44.69642794</v>
      </c>
      <c r="K10200">
        <v>0</v>
      </c>
      <c r="L10200" t="s">
        <v>59</v>
      </c>
      <c r="M10200">
        <v>2</v>
      </c>
      <c r="N10200">
        <v>2</v>
      </c>
      <c r="O10200">
        <v>1</v>
      </c>
      <c r="P10200">
        <v>2</v>
      </c>
      <c r="Q10200" t="s">
        <v>51</v>
      </c>
      <c r="R10200" t="b">
        <f t="shared" si="1029"/>
        <v>0</v>
      </c>
      <c r="S10200" t="b">
        <f>TRUE()</f>
        <v>1</v>
      </c>
      <c r="T10200">
        <v>1</v>
      </c>
      <c r="U10200">
        <v>0</v>
      </c>
      <c r="V10200">
        <v>1</v>
      </c>
    </row>
    <row r="10201" spans="1:22" ht="15" customHeight="1" x14ac:dyDescent="0.25">
      <c r="A10201">
        <v>10200</v>
      </c>
      <c r="B10201">
        <v>0</v>
      </c>
      <c r="C10201">
        <v>0</v>
      </c>
      <c r="D10201">
        <v>4</v>
      </c>
      <c r="E10201">
        <v>82.5</v>
      </c>
      <c r="F10201">
        <v>22</v>
      </c>
      <c r="G10201">
        <v>1087.9861109999999</v>
      </c>
      <c r="H10201">
        <v>7.6923080000000001E-3</v>
      </c>
      <c r="I10201">
        <v>2.0244755E-2</v>
      </c>
      <c r="J10201">
        <v>0</v>
      </c>
      <c r="K10201">
        <v>0</v>
      </c>
      <c r="L10201" t="s">
        <v>59</v>
      </c>
      <c r="M10201">
        <v>3</v>
      </c>
      <c r="N10201">
        <v>2</v>
      </c>
      <c r="O10201">
        <v>3</v>
      </c>
      <c r="P10201">
        <v>2</v>
      </c>
      <c r="Q10201" t="s">
        <v>51</v>
      </c>
      <c r="R10201" t="b">
        <f t="shared" si="1029"/>
        <v>0</v>
      </c>
      <c r="S10201" t="b">
        <f>FALSE()</f>
        <v>0</v>
      </c>
      <c r="T10201">
        <v>0</v>
      </c>
      <c r="U10201">
        <v>0</v>
      </c>
      <c r="V10201">
        <v>1</v>
      </c>
    </row>
    <row r="10202" spans="1:22" ht="15" customHeight="1" x14ac:dyDescent="0.25">
      <c r="A10202">
        <v>10201</v>
      </c>
      <c r="B10202">
        <v>0</v>
      </c>
      <c r="C10202">
        <v>0</v>
      </c>
      <c r="D10202">
        <v>0</v>
      </c>
      <c r="E10202">
        <v>0</v>
      </c>
      <c r="F10202">
        <v>11</v>
      </c>
      <c r="G10202">
        <v>188.45833329999999</v>
      </c>
      <c r="H10202">
        <v>0</v>
      </c>
      <c r="I10202">
        <v>9.0909089999999994E-3</v>
      </c>
      <c r="J10202">
        <v>0</v>
      </c>
      <c r="K10202">
        <v>0</v>
      </c>
      <c r="L10202" t="s">
        <v>59</v>
      </c>
      <c r="M10202">
        <v>1</v>
      </c>
      <c r="N10202">
        <v>1</v>
      </c>
      <c r="O10202">
        <v>1</v>
      </c>
      <c r="P10202">
        <v>8</v>
      </c>
      <c r="Q10202" t="s">
        <v>52</v>
      </c>
      <c r="R10202" t="b">
        <f t="shared" si="1029"/>
        <v>0</v>
      </c>
      <c r="S10202" t="b">
        <f>FALSE()</f>
        <v>0</v>
      </c>
      <c r="T10202">
        <v>0</v>
      </c>
      <c r="U10202">
        <v>0</v>
      </c>
      <c r="V10202">
        <v>0</v>
      </c>
    </row>
    <row r="10203" spans="1:22" ht="15" customHeight="1" x14ac:dyDescent="0.25">
      <c r="A10203">
        <v>10202</v>
      </c>
      <c r="B10203">
        <v>0</v>
      </c>
      <c r="C10203">
        <v>0</v>
      </c>
      <c r="D10203">
        <v>0</v>
      </c>
      <c r="E10203">
        <v>0</v>
      </c>
      <c r="F10203">
        <v>79</v>
      </c>
      <c r="G10203">
        <v>4218.9166670000004</v>
      </c>
      <c r="H10203">
        <v>1.2820513E-2</v>
      </c>
      <c r="I10203">
        <v>2.8846153999999999E-2</v>
      </c>
      <c r="J10203">
        <v>0</v>
      </c>
      <c r="K10203">
        <v>0</v>
      </c>
      <c r="L10203" t="s">
        <v>62</v>
      </c>
      <c r="M10203">
        <v>2</v>
      </c>
      <c r="N10203">
        <v>4</v>
      </c>
      <c r="O10203">
        <v>7</v>
      </c>
      <c r="P10203">
        <v>1</v>
      </c>
      <c r="Q10203" t="s">
        <v>51</v>
      </c>
      <c r="R10203" t="b">
        <f t="shared" si="1029"/>
        <v>0</v>
      </c>
      <c r="S10203" t="b">
        <f>FALSE()</f>
        <v>0</v>
      </c>
      <c r="T10203">
        <v>0</v>
      </c>
      <c r="U10203">
        <v>0</v>
      </c>
      <c r="V10203">
        <v>1</v>
      </c>
    </row>
    <row r="10204" spans="1:22" ht="15" customHeight="1" x14ac:dyDescent="0.25">
      <c r="A10204">
        <v>10203</v>
      </c>
      <c r="B10204">
        <v>5</v>
      </c>
      <c r="C10204">
        <v>316.5</v>
      </c>
      <c r="D10204">
        <v>4</v>
      </c>
      <c r="E10204">
        <v>185.5</v>
      </c>
      <c r="F10204">
        <v>144</v>
      </c>
      <c r="G10204">
        <v>5757.8539609999998</v>
      </c>
      <c r="H10204">
        <v>2.9680370000000002E-3</v>
      </c>
      <c r="I10204">
        <v>1.4030074E-2</v>
      </c>
      <c r="J10204">
        <v>0</v>
      </c>
      <c r="K10204">
        <v>0</v>
      </c>
      <c r="L10204" t="s">
        <v>59</v>
      </c>
      <c r="M10204">
        <v>1</v>
      </c>
      <c r="N10204">
        <v>1</v>
      </c>
      <c r="O10204">
        <v>1</v>
      </c>
      <c r="P10204">
        <v>2</v>
      </c>
      <c r="Q10204" t="s">
        <v>51</v>
      </c>
      <c r="R10204" t="b">
        <f t="shared" si="1029"/>
        <v>0</v>
      </c>
      <c r="S10204" t="b">
        <f>FALSE()</f>
        <v>0</v>
      </c>
      <c r="T10204">
        <v>0</v>
      </c>
      <c r="U10204">
        <v>0</v>
      </c>
      <c r="V10204">
        <v>1</v>
      </c>
    </row>
    <row r="10205" spans="1:22" ht="15" customHeight="1" x14ac:dyDescent="0.25">
      <c r="A10205">
        <v>10204</v>
      </c>
      <c r="B10205">
        <v>6</v>
      </c>
      <c r="C10205">
        <v>315.16666670000001</v>
      </c>
      <c r="D10205">
        <v>1</v>
      </c>
      <c r="E10205">
        <v>85</v>
      </c>
      <c r="F10205">
        <v>10</v>
      </c>
      <c r="G10205">
        <v>402.80555559999999</v>
      </c>
      <c r="H10205">
        <v>1.4285714E-2</v>
      </c>
      <c r="I10205">
        <v>1.4285714E-2</v>
      </c>
      <c r="J10205">
        <v>0</v>
      </c>
      <c r="K10205">
        <v>0</v>
      </c>
      <c r="L10205" t="s">
        <v>62</v>
      </c>
      <c r="M10205">
        <v>3</v>
      </c>
      <c r="N10205">
        <v>2</v>
      </c>
      <c r="O10205">
        <v>2</v>
      </c>
      <c r="P10205">
        <v>2</v>
      </c>
      <c r="Q10205" t="s">
        <v>52</v>
      </c>
      <c r="R10205" t="b">
        <f t="shared" si="1029"/>
        <v>0</v>
      </c>
      <c r="S10205" t="b">
        <f>TRUE()</f>
        <v>1</v>
      </c>
      <c r="T10205">
        <v>1</v>
      </c>
      <c r="U10205">
        <v>0</v>
      </c>
      <c r="V10205">
        <v>0</v>
      </c>
    </row>
    <row r="10206" spans="1:22" ht="15" customHeight="1" x14ac:dyDescent="0.25">
      <c r="A10206">
        <v>10205</v>
      </c>
      <c r="B10206">
        <v>0</v>
      </c>
      <c r="C10206">
        <v>0</v>
      </c>
      <c r="D10206">
        <v>0</v>
      </c>
      <c r="E10206">
        <v>0</v>
      </c>
      <c r="F10206">
        <v>32</v>
      </c>
      <c r="G10206">
        <v>2787.75</v>
      </c>
      <c r="H10206">
        <v>6.2500000000000003E-3</v>
      </c>
      <c r="I10206">
        <v>3.1250000000000002E-3</v>
      </c>
      <c r="J10206">
        <v>0</v>
      </c>
      <c r="K10206">
        <v>0</v>
      </c>
      <c r="L10206" t="s">
        <v>59</v>
      </c>
      <c r="M10206">
        <v>1</v>
      </c>
      <c r="N10206">
        <v>1</v>
      </c>
      <c r="O10206">
        <v>1</v>
      </c>
      <c r="P10206">
        <v>2</v>
      </c>
      <c r="Q10206" t="s">
        <v>52</v>
      </c>
      <c r="R10206" t="b">
        <f t="shared" si="1029"/>
        <v>0</v>
      </c>
      <c r="S10206" t="b">
        <f>FALSE()</f>
        <v>0</v>
      </c>
      <c r="T10206">
        <v>0</v>
      </c>
      <c r="U10206">
        <v>0</v>
      </c>
      <c r="V10206">
        <v>0</v>
      </c>
    </row>
    <row r="10207" spans="1:22" ht="15" customHeight="1" x14ac:dyDescent="0.25">
      <c r="A10207">
        <v>10206</v>
      </c>
      <c r="B10207">
        <v>2</v>
      </c>
      <c r="C10207">
        <v>40.5</v>
      </c>
      <c r="D10207">
        <v>0</v>
      </c>
      <c r="E10207">
        <v>0</v>
      </c>
      <c r="F10207">
        <v>133</v>
      </c>
      <c r="G10207">
        <v>4815.7016059999996</v>
      </c>
      <c r="H10207">
        <v>3.7313429999999998E-3</v>
      </c>
      <c r="I10207">
        <v>1.1738458E-2</v>
      </c>
      <c r="J10207">
        <v>8.9694479729999994</v>
      </c>
      <c r="K10207">
        <v>0</v>
      </c>
      <c r="L10207" t="s">
        <v>59</v>
      </c>
      <c r="M10207">
        <v>2</v>
      </c>
      <c r="N10207">
        <v>2</v>
      </c>
      <c r="O10207">
        <v>3</v>
      </c>
      <c r="P10207">
        <v>1</v>
      </c>
      <c r="Q10207" t="s">
        <v>51</v>
      </c>
      <c r="R10207" t="b">
        <f t="shared" si="1029"/>
        <v>0</v>
      </c>
      <c r="S10207" t="b">
        <f>TRUE()</f>
        <v>1</v>
      </c>
      <c r="T10207">
        <v>1</v>
      </c>
      <c r="U10207">
        <v>0</v>
      </c>
      <c r="V10207">
        <v>1</v>
      </c>
    </row>
    <row r="10208" spans="1:22" ht="15" customHeight="1" x14ac:dyDescent="0.25">
      <c r="A10208">
        <v>10207</v>
      </c>
      <c r="B10208">
        <v>0</v>
      </c>
      <c r="C10208">
        <v>0</v>
      </c>
      <c r="D10208">
        <v>0</v>
      </c>
      <c r="E10208">
        <v>0</v>
      </c>
      <c r="F10208">
        <v>91</v>
      </c>
      <c r="G10208">
        <v>4766.0210319999996</v>
      </c>
      <c r="H10208">
        <v>0</v>
      </c>
      <c r="I10208">
        <v>9.2134829999999997E-3</v>
      </c>
      <c r="J10208">
        <v>0</v>
      </c>
      <c r="K10208">
        <v>0</v>
      </c>
      <c r="L10208" t="s">
        <v>62</v>
      </c>
      <c r="M10208">
        <v>2</v>
      </c>
      <c r="N10208">
        <v>2</v>
      </c>
      <c r="O10208">
        <v>1</v>
      </c>
      <c r="P10208">
        <v>2</v>
      </c>
      <c r="Q10208" t="s">
        <v>52</v>
      </c>
      <c r="R10208" t="b">
        <f t="shared" si="1029"/>
        <v>0</v>
      </c>
      <c r="S10208" t="b">
        <f t="shared" ref="S10208:S10219" si="1030">FALSE()</f>
        <v>0</v>
      </c>
      <c r="T10208">
        <v>0</v>
      </c>
      <c r="U10208">
        <v>0</v>
      </c>
      <c r="V10208">
        <v>0</v>
      </c>
    </row>
    <row r="10209" spans="1:22" ht="15" customHeight="1" x14ac:dyDescent="0.25">
      <c r="A10209">
        <v>10208</v>
      </c>
      <c r="B10209">
        <v>0</v>
      </c>
      <c r="C10209">
        <v>0</v>
      </c>
      <c r="D10209">
        <v>1</v>
      </c>
      <c r="E10209">
        <v>59.5</v>
      </c>
      <c r="F10209">
        <v>37</v>
      </c>
      <c r="G10209">
        <v>925.66666669999995</v>
      </c>
      <c r="H10209">
        <v>0</v>
      </c>
      <c r="I10209">
        <v>7.8947370000000006E-3</v>
      </c>
      <c r="J10209">
        <v>0</v>
      </c>
      <c r="K10209">
        <v>0</v>
      </c>
      <c r="L10209" t="s">
        <v>59</v>
      </c>
      <c r="M10209">
        <v>3</v>
      </c>
      <c r="N10209">
        <v>2</v>
      </c>
      <c r="O10209">
        <v>4</v>
      </c>
      <c r="P10209">
        <v>2</v>
      </c>
      <c r="Q10209" t="s">
        <v>51</v>
      </c>
      <c r="R10209" t="b">
        <f>TRUE()</f>
        <v>1</v>
      </c>
      <c r="S10209" t="b">
        <f t="shared" si="1030"/>
        <v>0</v>
      </c>
      <c r="T10209">
        <v>0</v>
      </c>
      <c r="U10209">
        <v>1</v>
      </c>
      <c r="V10209">
        <v>1</v>
      </c>
    </row>
    <row r="10210" spans="1:22" ht="15" customHeight="1" x14ac:dyDescent="0.25">
      <c r="A10210">
        <v>10209</v>
      </c>
      <c r="B10210">
        <v>17</v>
      </c>
      <c r="C10210">
        <v>856.83333330000005</v>
      </c>
      <c r="D10210">
        <v>0</v>
      </c>
      <c r="E10210">
        <v>0</v>
      </c>
      <c r="F10210">
        <v>78</v>
      </c>
      <c r="G10210">
        <v>4716.5726189999996</v>
      </c>
      <c r="H10210">
        <v>1.1494252999999999E-2</v>
      </c>
      <c r="I10210">
        <v>2.6155811000000001E-2</v>
      </c>
      <c r="J10210">
        <v>0</v>
      </c>
      <c r="K10210">
        <v>0</v>
      </c>
      <c r="L10210" t="s">
        <v>62</v>
      </c>
      <c r="M10210">
        <v>3</v>
      </c>
      <c r="N10210">
        <v>2</v>
      </c>
      <c r="O10210">
        <v>1</v>
      </c>
      <c r="P10210">
        <v>1</v>
      </c>
      <c r="Q10210" t="s">
        <v>51</v>
      </c>
      <c r="R10210" t="b">
        <f>TRUE()</f>
        <v>1</v>
      </c>
      <c r="S10210" t="b">
        <f t="shared" si="1030"/>
        <v>0</v>
      </c>
      <c r="T10210">
        <v>0</v>
      </c>
      <c r="U10210">
        <v>1</v>
      </c>
      <c r="V10210">
        <v>1</v>
      </c>
    </row>
    <row r="10211" spans="1:22" ht="15" customHeight="1" x14ac:dyDescent="0.25">
      <c r="A10211">
        <v>10210</v>
      </c>
      <c r="B10211">
        <v>0</v>
      </c>
      <c r="C10211">
        <v>0</v>
      </c>
      <c r="D10211">
        <v>0</v>
      </c>
      <c r="E10211">
        <v>0</v>
      </c>
      <c r="F10211">
        <v>2</v>
      </c>
      <c r="G10211">
        <v>15</v>
      </c>
      <c r="H10211">
        <v>0</v>
      </c>
      <c r="I10211">
        <v>0.1</v>
      </c>
      <c r="J10211">
        <v>0</v>
      </c>
      <c r="K10211">
        <v>0</v>
      </c>
      <c r="L10211" t="s">
        <v>59</v>
      </c>
      <c r="M10211">
        <v>2</v>
      </c>
      <c r="N10211">
        <v>2</v>
      </c>
      <c r="O10211">
        <v>1</v>
      </c>
      <c r="P10211">
        <v>1</v>
      </c>
      <c r="Q10211" t="s">
        <v>51</v>
      </c>
      <c r="R10211" t="b">
        <f>FALSE()</f>
        <v>0</v>
      </c>
      <c r="S10211" t="b">
        <f t="shared" si="1030"/>
        <v>0</v>
      </c>
      <c r="T10211">
        <v>0</v>
      </c>
      <c r="U10211">
        <v>0</v>
      </c>
      <c r="V10211">
        <v>1</v>
      </c>
    </row>
    <row r="10212" spans="1:22" ht="15" customHeight="1" x14ac:dyDescent="0.25">
      <c r="A10212">
        <v>10211</v>
      </c>
      <c r="B10212">
        <v>0</v>
      </c>
      <c r="C10212">
        <v>0</v>
      </c>
      <c r="D10212">
        <v>0</v>
      </c>
      <c r="E10212">
        <v>0</v>
      </c>
      <c r="F10212">
        <v>5</v>
      </c>
      <c r="G10212">
        <v>184</v>
      </c>
      <c r="H10212">
        <v>0</v>
      </c>
      <c r="I10212">
        <v>0.04</v>
      </c>
      <c r="J10212">
        <v>0</v>
      </c>
      <c r="K10212">
        <v>0</v>
      </c>
      <c r="L10212" t="s">
        <v>59</v>
      </c>
      <c r="M10212">
        <v>4</v>
      </c>
      <c r="N10212">
        <v>1</v>
      </c>
      <c r="O10212">
        <v>4</v>
      </c>
      <c r="P10212">
        <v>2</v>
      </c>
      <c r="Q10212" t="s">
        <v>51</v>
      </c>
      <c r="R10212" t="b">
        <f>FALSE()</f>
        <v>0</v>
      </c>
      <c r="S10212" t="b">
        <f t="shared" si="1030"/>
        <v>0</v>
      </c>
      <c r="T10212">
        <v>0</v>
      </c>
      <c r="U10212">
        <v>0</v>
      </c>
      <c r="V10212">
        <v>1</v>
      </c>
    </row>
    <row r="10213" spans="1:22" ht="15" customHeight="1" x14ac:dyDescent="0.25">
      <c r="A10213">
        <v>10212</v>
      </c>
      <c r="B10213">
        <v>0</v>
      </c>
      <c r="C10213">
        <v>0</v>
      </c>
      <c r="D10213">
        <v>0</v>
      </c>
      <c r="E10213">
        <v>0</v>
      </c>
      <c r="F10213">
        <v>20</v>
      </c>
      <c r="G10213">
        <v>1245.57619</v>
      </c>
      <c r="H10213">
        <v>0</v>
      </c>
      <c r="I10213">
        <v>5.2631580000000004E-3</v>
      </c>
      <c r="J10213">
        <v>0</v>
      </c>
      <c r="K10213">
        <v>0</v>
      </c>
      <c r="L10213" t="s">
        <v>59</v>
      </c>
      <c r="M10213">
        <v>3</v>
      </c>
      <c r="N10213">
        <v>2</v>
      </c>
      <c r="O10213">
        <v>1</v>
      </c>
      <c r="P10213">
        <v>3</v>
      </c>
      <c r="Q10213" t="s">
        <v>51</v>
      </c>
      <c r="R10213" t="b">
        <f>FALSE()</f>
        <v>0</v>
      </c>
      <c r="S10213" t="b">
        <f t="shared" si="1030"/>
        <v>0</v>
      </c>
      <c r="T10213">
        <v>0</v>
      </c>
      <c r="U10213">
        <v>0</v>
      </c>
      <c r="V10213">
        <v>1</v>
      </c>
    </row>
    <row r="10214" spans="1:22" ht="15" customHeight="1" x14ac:dyDescent="0.25">
      <c r="A10214">
        <v>10213</v>
      </c>
      <c r="B10214">
        <v>11</v>
      </c>
      <c r="C10214">
        <v>504.28333329999998</v>
      </c>
      <c r="D10214">
        <v>1</v>
      </c>
      <c r="E10214">
        <v>0</v>
      </c>
      <c r="F10214">
        <v>58</v>
      </c>
      <c r="G10214">
        <v>2451.058466</v>
      </c>
      <c r="H10214">
        <v>1.2365591E-2</v>
      </c>
      <c r="I10214">
        <v>2.2769886E-2</v>
      </c>
      <c r="J10214">
        <v>0</v>
      </c>
      <c r="K10214">
        <v>0</v>
      </c>
      <c r="L10214" t="s">
        <v>62</v>
      </c>
      <c r="M10214">
        <v>3</v>
      </c>
      <c r="N10214">
        <v>2</v>
      </c>
      <c r="O10214">
        <v>1</v>
      </c>
      <c r="P10214">
        <v>1</v>
      </c>
      <c r="Q10214" t="s">
        <v>51</v>
      </c>
      <c r="R10214" t="b">
        <f>FALSE()</f>
        <v>0</v>
      </c>
      <c r="S10214" t="b">
        <f t="shared" si="1030"/>
        <v>0</v>
      </c>
      <c r="T10214">
        <v>0</v>
      </c>
      <c r="U10214">
        <v>0</v>
      </c>
      <c r="V10214">
        <v>1</v>
      </c>
    </row>
    <row r="10215" spans="1:22" ht="15" customHeight="1" x14ac:dyDescent="0.25">
      <c r="A10215">
        <v>10214</v>
      </c>
      <c r="B10215">
        <v>0</v>
      </c>
      <c r="C10215">
        <v>0</v>
      </c>
      <c r="D10215">
        <v>0</v>
      </c>
      <c r="E10215">
        <v>0</v>
      </c>
      <c r="F10215">
        <v>12</v>
      </c>
      <c r="G10215">
        <v>292.875</v>
      </c>
      <c r="H10215">
        <v>0</v>
      </c>
      <c r="I10215">
        <v>2.8333332999999999E-2</v>
      </c>
      <c r="J10215">
        <v>0</v>
      </c>
      <c r="K10215">
        <v>0</v>
      </c>
      <c r="L10215" t="s">
        <v>59</v>
      </c>
      <c r="M10215">
        <v>4</v>
      </c>
      <c r="N10215">
        <v>2</v>
      </c>
      <c r="O10215">
        <v>3</v>
      </c>
      <c r="P10215">
        <v>2</v>
      </c>
      <c r="Q10215" t="s">
        <v>51</v>
      </c>
      <c r="R10215" t="b">
        <f>TRUE()</f>
        <v>1</v>
      </c>
      <c r="S10215" t="b">
        <f t="shared" si="1030"/>
        <v>0</v>
      </c>
      <c r="T10215">
        <v>0</v>
      </c>
      <c r="U10215">
        <v>1</v>
      </c>
      <c r="V10215">
        <v>1</v>
      </c>
    </row>
    <row r="10216" spans="1:22" ht="15" customHeight="1" x14ac:dyDescent="0.25">
      <c r="A10216">
        <v>10215</v>
      </c>
      <c r="B10216">
        <v>0</v>
      </c>
      <c r="C10216">
        <v>0</v>
      </c>
      <c r="D10216">
        <v>0</v>
      </c>
      <c r="E10216">
        <v>0</v>
      </c>
      <c r="F10216">
        <v>37</v>
      </c>
      <c r="G10216">
        <v>2296.25</v>
      </c>
      <c r="H10216">
        <v>0</v>
      </c>
      <c r="I10216">
        <v>1.4864865E-2</v>
      </c>
      <c r="J10216">
        <v>0</v>
      </c>
      <c r="K10216">
        <v>0</v>
      </c>
      <c r="L10216" t="s">
        <v>59</v>
      </c>
      <c r="M10216">
        <v>2</v>
      </c>
      <c r="N10216">
        <v>2</v>
      </c>
      <c r="O10216">
        <v>1</v>
      </c>
      <c r="P10216">
        <v>13</v>
      </c>
      <c r="Q10216" t="s">
        <v>51</v>
      </c>
      <c r="R10216" t="b">
        <f>FALSE()</f>
        <v>0</v>
      </c>
      <c r="S10216" t="b">
        <f t="shared" si="1030"/>
        <v>0</v>
      </c>
      <c r="T10216">
        <v>0</v>
      </c>
      <c r="U10216">
        <v>0</v>
      </c>
      <c r="V10216">
        <v>1</v>
      </c>
    </row>
    <row r="10217" spans="1:22" ht="15" customHeight="1" x14ac:dyDescent="0.25">
      <c r="A10217">
        <v>10216</v>
      </c>
      <c r="B10217">
        <v>4</v>
      </c>
      <c r="C10217">
        <v>59.2</v>
      </c>
      <c r="D10217">
        <v>0</v>
      </c>
      <c r="E10217">
        <v>0</v>
      </c>
      <c r="F10217">
        <v>5</v>
      </c>
      <c r="G10217">
        <v>38.358333330000001</v>
      </c>
      <c r="H10217">
        <v>0</v>
      </c>
      <c r="I10217">
        <v>4.3915344000000002E-2</v>
      </c>
      <c r="J10217">
        <v>0</v>
      </c>
      <c r="K10217">
        <v>0</v>
      </c>
      <c r="L10217" t="s">
        <v>62</v>
      </c>
      <c r="M10217">
        <v>3</v>
      </c>
      <c r="N10217">
        <v>2</v>
      </c>
      <c r="O10217">
        <v>8</v>
      </c>
      <c r="P10217">
        <v>2</v>
      </c>
      <c r="Q10217" t="s">
        <v>51</v>
      </c>
      <c r="R10217" t="b">
        <f>FALSE()</f>
        <v>0</v>
      </c>
      <c r="S10217" t="b">
        <f t="shared" si="1030"/>
        <v>0</v>
      </c>
      <c r="T10217">
        <v>0</v>
      </c>
      <c r="U10217">
        <v>0</v>
      </c>
      <c r="V10217">
        <v>1</v>
      </c>
    </row>
    <row r="10218" spans="1:22" ht="15" customHeight="1" x14ac:dyDescent="0.25">
      <c r="A10218">
        <v>10217</v>
      </c>
      <c r="B10218">
        <v>0</v>
      </c>
      <c r="C10218">
        <v>0</v>
      </c>
      <c r="D10218">
        <v>0</v>
      </c>
      <c r="E10218">
        <v>0</v>
      </c>
      <c r="F10218">
        <v>21</v>
      </c>
      <c r="G10218">
        <v>476.8666667</v>
      </c>
      <c r="H10218">
        <v>9.5238100000000006E-3</v>
      </c>
      <c r="I10218">
        <v>3.4126983999999999E-2</v>
      </c>
      <c r="J10218">
        <v>0</v>
      </c>
      <c r="K10218">
        <v>0</v>
      </c>
      <c r="L10218" t="s">
        <v>59</v>
      </c>
      <c r="M10218">
        <v>3</v>
      </c>
      <c r="N10218">
        <v>2</v>
      </c>
      <c r="O10218">
        <v>1</v>
      </c>
      <c r="P10218">
        <v>2</v>
      </c>
      <c r="Q10218" t="s">
        <v>51</v>
      </c>
      <c r="R10218" t="b">
        <f>TRUE()</f>
        <v>1</v>
      </c>
      <c r="S10218" t="b">
        <f t="shared" si="1030"/>
        <v>0</v>
      </c>
      <c r="T10218">
        <v>0</v>
      </c>
      <c r="U10218">
        <v>1</v>
      </c>
      <c r="V10218">
        <v>1</v>
      </c>
    </row>
    <row r="10219" spans="1:22" ht="15" customHeight="1" x14ac:dyDescent="0.25">
      <c r="A10219">
        <v>10218</v>
      </c>
      <c r="B10219">
        <v>0</v>
      </c>
      <c r="C10219">
        <v>0</v>
      </c>
      <c r="D10219">
        <v>0</v>
      </c>
      <c r="E10219">
        <v>0</v>
      </c>
      <c r="F10219">
        <v>11</v>
      </c>
      <c r="G10219">
        <v>435.33333329999999</v>
      </c>
      <c r="H10219">
        <v>6.3636364000000001E-2</v>
      </c>
      <c r="I10219">
        <v>0.104242424</v>
      </c>
      <c r="J10219">
        <v>0</v>
      </c>
      <c r="K10219">
        <v>0</v>
      </c>
      <c r="L10219" t="s">
        <v>59</v>
      </c>
      <c r="M10219">
        <v>1</v>
      </c>
      <c r="N10219">
        <v>1</v>
      </c>
      <c r="O10219">
        <v>1</v>
      </c>
      <c r="P10219">
        <v>3</v>
      </c>
      <c r="Q10219" t="s">
        <v>51</v>
      </c>
      <c r="R10219" t="b">
        <f t="shared" ref="R10219:R10229" si="1031">FALSE()</f>
        <v>0</v>
      </c>
      <c r="S10219" t="b">
        <f t="shared" si="1030"/>
        <v>0</v>
      </c>
      <c r="T10219">
        <v>0</v>
      </c>
      <c r="U10219">
        <v>0</v>
      </c>
      <c r="V10219">
        <v>1</v>
      </c>
    </row>
    <row r="10220" spans="1:22" ht="15" customHeight="1" x14ac:dyDescent="0.25">
      <c r="A10220">
        <v>10219</v>
      </c>
      <c r="B10220">
        <v>0</v>
      </c>
      <c r="C10220">
        <v>0</v>
      </c>
      <c r="D10220">
        <v>0</v>
      </c>
      <c r="E10220">
        <v>0</v>
      </c>
      <c r="F10220">
        <v>13</v>
      </c>
      <c r="G10220">
        <v>597.625</v>
      </c>
      <c r="H10220">
        <v>7.6923080000000001E-3</v>
      </c>
      <c r="I10220">
        <v>3.4615384999999999E-2</v>
      </c>
      <c r="J10220">
        <v>0</v>
      </c>
      <c r="K10220">
        <v>0</v>
      </c>
      <c r="L10220" t="s">
        <v>59</v>
      </c>
      <c r="M10220">
        <v>3</v>
      </c>
      <c r="N10220">
        <v>2</v>
      </c>
      <c r="O10220">
        <v>1</v>
      </c>
      <c r="P10220">
        <v>8</v>
      </c>
      <c r="Q10220" t="s">
        <v>51</v>
      </c>
      <c r="R10220" t="b">
        <f t="shared" si="1031"/>
        <v>0</v>
      </c>
      <c r="S10220" t="b">
        <f>TRUE()</f>
        <v>1</v>
      </c>
      <c r="T10220">
        <v>1</v>
      </c>
      <c r="U10220">
        <v>0</v>
      </c>
      <c r="V10220">
        <v>1</v>
      </c>
    </row>
    <row r="10221" spans="1:22" ht="15" customHeight="1" x14ac:dyDescent="0.25">
      <c r="A10221">
        <v>10220</v>
      </c>
      <c r="B10221">
        <v>1</v>
      </c>
      <c r="C10221">
        <v>120.5</v>
      </c>
      <c r="D10221">
        <v>0</v>
      </c>
      <c r="E10221">
        <v>0</v>
      </c>
      <c r="F10221">
        <v>75</v>
      </c>
      <c r="G10221">
        <v>1677.8059519999999</v>
      </c>
      <c r="H10221">
        <v>6.5789469999999999E-3</v>
      </c>
      <c r="I10221">
        <v>2.3128655000000001E-2</v>
      </c>
      <c r="J10221">
        <v>0</v>
      </c>
      <c r="K10221">
        <v>0</v>
      </c>
      <c r="L10221" t="s">
        <v>62</v>
      </c>
      <c r="M10221">
        <v>2</v>
      </c>
      <c r="N10221">
        <v>2</v>
      </c>
      <c r="O10221">
        <v>1</v>
      </c>
      <c r="P10221">
        <v>1</v>
      </c>
      <c r="Q10221" t="s">
        <v>51</v>
      </c>
      <c r="R10221" t="b">
        <f t="shared" si="1031"/>
        <v>0</v>
      </c>
      <c r="S10221" t="b">
        <f>FALSE()</f>
        <v>0</v>
      </c>
      <c r="T10221">
        <v>0</v>
      </c>
      <c r="U10221">
        <v>0</v>
      </c>
      <c r="V10221">
        <v>1</v>
      </c>
    </row>
    <row r="10222" spans="1:22" ht="15" customHeight="1" x14ac:dyDescent="0.25">
      <c r="A10222">
        <v>10221</v>
      </c>
      <c r="B10222">
        <v>2</v>
      </c>
      <c r="C10222">
        <v>170</v>
      </c>
      <c r="D10222">
        <v>1</v>
      </c>
      <c r="E10222">
        <v>22</v>
      </c>
      <c r="F10222">
        <v>39</v>
      </c>
      <c r="G10222">
        <v>1177.291667</v>
      </c>
      <c r="H10222">
        <v>2.5641029999999999E-3</v>
      </c>
      <c r="I10222">
        <v>1.9658120000000001E-2</v>
      </c>
      <c r="J10222">
        <v>0</v>
      </c>
      <c r="K10222">
        <v>0</v>
      </c>
      <c r="L10222" t="s">
        <v>59</v>
      </c>
      <c r="M10222">
        <v>2</v>
      </c>
      <c r="N10222">
        <v>5</v>
      </c>
      <c r="O10222">
        <v>7</v>
      </c>
      <c r="P10222">
        <v>2</v>
      </c>
      <c r="Q10222" t="s">
        <v>51</v>
      </c>
      <c r="R10222" t="b">
        <f t="shared" si="1031"/>
        <v>0</v>
      </c>
      <c r="S10222" t="b">
        <f>FALSE()</f>
        <v>0</v>
      </c>
      <c r="T10222">
        <v>0</v>
      </c>
      <c r="U10222">
        <v>0</v>
      </c>
      <c r="V10222">
        <v>1</v>
      </c>
    </row>
    <row r="10223" spans="1:22" ht="15" customHeight="1" x14ac:dyDescent="0.25">
      <c r="A10223">
        <v>10222</v>
      </c>
      <c r="B10223">
        <v>9</v>
      </c>
      <c r="C10223">
        <v>387.75</v>
      </c>
      <c r="D10223">
        <v>0</v>
      </c>
      <c r="E10223">
        <v>0</v>
      </c>
      <c r="F10223">
        <v>64</v>
      </c>
      <c r="G10223">
        <v>980.50219939999999</v>
      </c>
      <c r="H10223">
        <v>8.6673900000000005E-4</v>
      </c>
      <c r="I10223">
        <v>1.2798697E-2</v>
      </c>
      <c r="J10223">
        <v>9.5815610529999997</v>
      </c>
      <c r="K10223">
        <v>0</v>
      </c>
      <c r="L10223" t="s">
        <v>59</v>
      </c>
      <c r="M10223">
        <v>3</v>
      </c>
      <c r="N10223">
        <v>2</v>
      </c>
      <c r="O10223">
        <v>3</v>
      </c>
      <c r="P10223">
        <v>1</v>
      </c>
      <c r="Q10223" t="s">
        <v>51</v>
      </c>
      <c r="R10223" t="b">
        <f t="shared" si="1031"/>
        <v>0</v>
      </c>
      <c r="S10223" t="b">
        <f>TRUE()</f>
        <v>1</v>
      </c>
      <c r="T10223">
        <v>1</v>
      </c>
      <c r="U10223">
        <v>0</v>
      </c>
      <c r="V10223">
        <v>1</v>
      </c>
    </row>
    <row r="10224" spans="1:22" ht="15" customHeight="1" x14ac:dyDescent="0.25">
      <c r="A10224">
        <v>10223</v>
      </c>
      <c r="B10224">
        <v>0</v>
      </c>
      <c r="C10224">
        <v>0</v>
      </c>
      <c r="D10224">
        <v>0</v>
      </c>
      <c r="E10224">
        <v>0</v>
      </c>
      <c r="F10224">
        <v>2</v>
      </c>
      <c r="G10224">
        <v>0</v>
      </c>
      <c r="H10224">
        <v>0.2</v>
      </c>
      <c r="I10224">
        <v>0.2</v>
      </c>
      <c r="J10224">
        <v>0</v>
      </c>
      <c r="K10224">
        <v>0</v>
      </c>
      <c r="L10224" t="s">
        <v>59</v>
      </c>
      <c r="M10224">
        <v>1</v>
      </c>
      <c r="N10224">
        <v>1</v>
      </c>
      <c r="O10224">
        <v>1</v>
      </c>
      <c r="P10224">
        <v>1</v>
      </c>
      <c r="Q10224" t="s">
        <v>51</v>
      </c>
      <c r="R10224" t="b">
        <f t="shared" si="1031"/>
        <v>0</v>
      </c>
      <c r="S10224" t="b">
        <f>FALSE()</f>
        <v>0</v>
      </c>
      <c r="T10224">
        <v>0</v>
      </c>
      <c r="U10224">
        <v>0</v>
      </c>
      <c r="V10224">
        <v>1</v>
      </c>
    </row>
    <row r="10225" spans="1:22" ht="15" customHeight="1" x14ac:dyDescent="0.25">
      <c r="A10225">
        <v>10224</v>
      </c>
      <c r="B10225">
        <v>2</v>
      </c>
      <c r="C10225">
        <v>44.5</v>
      </c>
      <c r="D10225">
        <v>0</v>
      </c>
      <c r="E10225">
        <v>0</v>
      </c>
      <c r="F10225">
        <v>35</v>
      </c>
      <c r="G10225">
        <v>1330.666667</v>
      </c>
      <c r="H10225">
        <v>5.8823529999999999E-3</v>
      </c>
      <c r="I10225">
        <v>1.4705882E-2</v>
      </c>
      <c r="J10225">
        <v>0</v>
      </c>
      <c r="K10225">
        <v>0</v>
      </c>
      <c r="L10225" t="s">
        <v>59</v>
      </c>
      <c r="M10225">
        <v>2</v>
      </c>
      <c r="N10225">
        <v>2</v>
      </c>
      <c r="O10225">
        <v>6</v>
      </c>
      <c r="P10225">
        <v>3</v>
      </c>
      <c r="Q10225" t="s">
        <v>51</v>
      </c>
      <c r="R10225" t="b">
        <f t="shared" si="1031"/>
        <v>0</v>
      </c>
      <c r="S10225" t="b">
        <f>FALSE()</f>
        <v>0</v>
      </c>
      <c r="T10225">
        <v>0</v>
      </c>
      <c r="U10225">
        <v>0</v>
      </c>
      <c r="V10225">
        <v>1</v>
      </c>
    </row>
    <row r="10226" spans="1:22" ht="15" customHeight="1" x14ac:dyDescent="0.25">
      <c r="A10226">
        <v>10225</v>
      </c>
      <c r="B10226">
        <v>0</v>
      </c>
      <c r="C10226">
        <v>0</v>
      </c>
      <c r="D10226">
        <v>0</v>
      </c>
      <c r="E10226">
        <v>0</v>
      </c>
      <c r="F10226">
        <v>24</v>
      </c>
      <c r="G10226">
        <v>1050.5</v>
      </c>
      <c r="H10226">
        <v>2.2727272999999999E-2</v>
      </c>
      <c r="I10226">
        <v>6.2121212000000002E-2</v>
      </c>
      <c r="J10226">
        <v>0</v>
      </c>
      <c r="K10226">
        <v>0</v>
      </c>
      <c r="L10226" t="s">
        <v>62</v>
      </c>
      <c r="M10226">
        <v>2</v>
      </c>
      <c r="N10226">
        <v>10</v>
      </c>
      <c r="O10226">
        <v>4</v>
      </c>
      <c r="P10226">
        <v>1</v>
      </c>
      <c r="Q10226" t="s">
        <v>51</v>
      </c>
      <c r="R10226" t="b">
        <f t="shared" si="1031"/>
        <v>0</v>
      </c>
      <c r="S10226" t="b">
        <f>FALSE()</f>
        <v>0</v>
      </c>
      <c r="T10226">
        <v>0</v>
      </c>
      <c r="U10226">
        <v>0</v>
      </c>
      <c r="V10226">
        <v>1</v>
      </c>
    </row>
    <row r="10227" spans="1:22" ht="15" customHeight="1" x14ac:dyDescent="0.25">
      <c r="A10227">
        <v>10226</v>
      </c>
      <c r="B10227">
        <v>4</v>
      </c>
      <c r="C10227">
        <v>101.33333330000001</v>
      </c>
      <c r="D10227">
        <v>7</v>
      </c>
      <c r="E10227">
        <v>693.5</v>
      </c>
      <c r="F10227">
        <v>171</v>
      </c>
      <c r="G10227">
        <v>9119.885413</v>
      </c>
      <c r="H10227">
        <v>4.4198900000000001E-3</v>
      </c>
      <c r="I10227">
        <v>2.1627970999999999E-2</v>
      </c>
      <c r="J10227">
        <v>0.686565227</v>
      </c>
      <c r="K10227">
        <v>0</v>
      </c>
      <c r="L10227" t="s">
        <v>62</v>
      </c>
      <c r="M10227">
        <v>2</v>
      </c>
      <c r="N10227">
        <v>2</v>
      </c>
      <c r="O10227">
        <v>3</v>
      </c>
      <c r="P10227">
        <v>10</v>
      </c>
      <c r="Q10227" t="s">
        <v>51</v>
      </c>
      <c r="R10227" t="b">
        <f t="shared" si="1031"/>
        <v>0</v>
      </c>
      <c r="S10227" t="b">
        <f>FALSE()</f>
        <v>0</v>
      </c>
      <c r="T10227">
        <v>0</v>
      </c>
      <c r="U10227">
        <v>0</v>
      </c>
      <c r="V10227">
        <v>1</v>
      </c>
    </row>
    <row r="10228" spans="1:22" ht="15" customHeight="1" x14ac:dyDescent="0.25">
      <c r="A10228">
        <v>10227</v>
      </c>
      <c r="B10228">
        <v>4</v>
      </c>
      <c r="C10228">
        <v>55</v>
      </c>
      <c r="D10228">
        <v>0</v>
      </c>
      <c r="E10228">
        <v>0</v>
      </c>
      <c r="F10228">
        <v>2</v>
      </c>
      <c r="G10228">
        <v>13</v>
      </c>
      <c r="H10228">
        <v>0</v>
      </c>
      <c r="I10228">
        <v>2.8571428999999999E-2</v>
      </c>
      <c r="J10228">
        <v>0</v>
      </c>
      <c r="K10228">
        <v>0</v>
      </c>
      <c r="L10228" t="s">
        <v>62</v>
      </c>
      <c r="M10228">
        <v>2</v>
      </c>
      <c r="N10228">
        <v>10</v>
      </c>
      <c r="O10228">
        <v>4</v>
      </c>
      <c r="P10228">
        <v>2</v>
      </c>
      <c r="Q10228" t="s">
        <v>52</v>
      </c>
      <c r="R10228" t="b">
        <f t="shared" si="1031"/>
        <v>0</v>
      </c>
      <c r="S10228" t="b">
        <f>TRUE()</f>
        <v>1</v>
      </c>
      <c r="T10228">
        <v>1</v>
      </c>
      <c r="U10228">
        <v>0</v>
      </c>
      <c r="V10228">
        <v>0</v>
      </c>
    </row>
    <row r="10229" spans="1:22" ht="15" customHeight="1" x14ac:dyDescent="0.25">
      <c r="A10229">
        <v>10228</v>
      </c>
      <c r="B10229">
        <v>0</v>
      </c>
      <c r="C10229">
        <v>0</v>
      </c>
      <c r="D10229">
        <v>0</v>
      </c>
      <c r="E10229">
        <v>0</v>
      </c>
      <c r="F10229">
        <v>48</v>
      </c>
      <c r="G10229">
        <v>1053.9523810000001</v>
      </c>
      <c r="H10229">
        <v>5.4347830000000003E-3</v>
      </c>
      <c r="I10229">
        <v>9.8155470000000009E-3</v>
      </c>
      <c r="J10229">
        <v>0</v>
      </c>
      <c r="K10229">
        <v>0</v>
      </c>
      <c r="L10229" t="s">
        <v>59</v>
      </c>
      <c r="M10229">
        <v>1</v>
      </c>
      <c r="N10229">
        <v>1</v>
      </c>
      <c r="O10229">
        <v>1</v>
      </c>
      <c r="P10229">
        <v>2</v>
      </c>
      <c r="Q10229" t="s">
        <v>51</v>
      </c>
      <c r="R10229" t="b">
        <f t="shared" si="1031"/>
        <v>0</v>
      </c>
      <c r="S10229" t="b">
        <f>FALSE()</f>
        <v>0</v>
      </c>
      <c r="T10229">
        <v>0</v>
      </c>
      <c r="U10229">
        <v>0</v>
      </c>
      <c r="V10229">
        <v>1</v>
      </c>
    </row>
    <row r="10230" spans="1:22" ht="15" customHeight="1" x14ac:dyDescent="0.25">
      <c r="A10230">
        <v>10229</v>
      </c>
      <c r="B10230">
        <v>4</v>
      </c>
      <c r="C10230">
        <v>192.57142859999999</v>
      </c>
      <c r="D10230">
        <v>8</v>
      </c>
      <c r="E10230">
        <v>1193.125</v>
      </c>
      <c r="F10230">
        <v>146</v>
      </c>
      <c r="G10230">
        <v>8150.5567160000001</v>
      </c>
      <c r="H10230">
        <v>1.2903229999999999E-3</v>
      </c>
      <c r="I10230">
        <v>1.1279569999999999E-2</v>
      </c>
      <c r="J10230">
        <v>1.842913617</v>
      </c>
      <c r="K10230">
        <v>0</v>
      </c>
      <c r="L10230" t="s">
        <v>59</v>
      </c>
      <c r="M10230">
        <v>2</v>
      </c>
      <c r="N10230">
        <v>4</v>
      </c>
      <c r="O10230">
        <v>4</v>
      </c>
      <c r="P10230">
        <v>2</v>
      </c>
      <c r="Q10230" t="s">
        <v>51</v>
      </c>
      <c r="R10230" t="b">
        <f>TRUE()</f>
        <v>1</v>
      </c>
      <c r="S10230" t="b">
        <f>FALSE()</f>
        <v>0</v>
      </c>
      <c r="T10230">
        <v>0</v>
      </c>
      <c r="U10230">
        <v>1</v>
      </c>
      <c r="V10230">
        <v>1</v>
      </c>
    </row>
    <row r="10231" spans="1:22" ht="15" customHeight="1" x14ac:dyDescent="0.25">
      <c r="A10231">
        <v>10230</v>
      </c>
      <c r="B10231">
        <v>0</v>
      </c>
      <c r="C10231">
        <v>0</v>
      </c>
      <c r="D10231">
        <v>0</v>
      </c>
      <c r="E10231">
        <v>0</v>
      </c>
      <c r="F10231">
        <v>40</v>
      </c>
      <c r="G10231">
        <v>1385.666667</v>
      </c>
      <c r="H10231">
        <v>5.0000000000000001E-3</v>
      </c>
      <c r="I10231">
        <v>2.2499999999999999E-2</v>
      </c>
      <c r="J10231">
        <v>0</v>
      </c>
      <c r="K10231">
        <v>0</v>
      </c>
      <c r="L10231" t="s">
        <v>59</v>
      </c>
      <c r="M10231">
        <v>2</v>
      </c>
      <c r="N10231">
        <v>2</v>
      </c>
      <c r="O10231">
        <v>1</v>
      </c>
      <c r="P10231">
        <v>1</v>
      </c>
      <c r="Q10231" t="s">
        <v>51</v>
      </c>
      <c r="R10231" t="b">
        <f>FALSE()</f>
        <v>0</v>
      </c>
      <c r="S10231" t="b">
        <f>FALSE()</f>
        <v>0</v>
      </c>
      <c r="T10231">
        <v>0</v>
      </c>
      <c r="U10231">
        <v>0</v>
      </c>
      <c r="V10231">
        <v>1</v>
      </c>
    </row>
    <row r="10232" spans="1:22" ht="15" customHeight="1" x14ac:dyDescent="0.25">
      <c r="A10232">
        <v>10231</v>
      </c>
      <c r="B10232">
        <v>5</v>
      </c>
      <c r="C10232">
        <v>39</v>
      </c>
      <c r="D10232">
        <v>0</v>
      </c>
      <c r="E10232">
        <v>0</v>
      </c>
      <c r="F10232">
        <v>13</v>
      </c>
      <c r="G10232">
        <v>137</v>
      </c>
      <c r="H10232">
        <v>0</v>
      </c>
      <c r="I10232">
        <v>1.1764706E-2</v>
      </c>
      <c r="J10232">
        <v>0</v>
      </c>
      <c r="K10232">
        <v>0</v>
      </c>
      <c r="L10232" t="s">
        <v>59</v>
      </c>
      <c r="M10232">
        <v>2</v>
      </c>
      <c r="N10232">
        <v>4</v>
      </c>
      <c r="O10232">
        <v>3</v>
      </c>
      <c r="P10232">
        <v>2</v>
      </c>
      <c r="Q10232" t="s">
        <v>52</v>
      </c>
      <c r="R10232" t="b">
        <f>FALSE()</f>
        <v>0</v>
      </c>
      <c r="S10232" t="b">
        <f>TRUE()</f>
        <v>1</v>
      </c>
      <c r="T10232">
        <v>1</v>
      </c>
      <c r="U10232">
        <v>0</v>
      </c>
      <c r="V10232">
        <v>0</v>
      </c>
    </row>
    <row r="10233" spans="1:22" ht="15" customHeight="1" x14ac:dyDescent="0.25">
      <c r="A10233">
        <v>10232</v>
      </c>
      <c r="B10233">
        <v>0</v>
      </c>
      <c r="C10233">
        <v>0</v>
      </c>
      <c r="D10233">
        <v>0</v>
      </c>
      <c r="E10233">
        <v>0</v>
      </c>
      <c r="F10233">
        <v>7</v>
      </c>
      <c r="G10233">
        <v>88</v>
      </c>
      <c r="H10233">
        <v>8.5714286000000001E-2</v>
      </c>
      <c r="I10233">
        <v>0.14285714299999999</v>
      </c>
      <c r="J10233">
        <v>0</v>
      </c>
      <c r="K10233">
        <v>0</v>
      </c>
      <c r="L10233" t="s">
        <v>59</v>
      </c>
      <c r="M10233">
        <v>2</v>
      </c>
      <c r="N10233">
        <v>4</v>
      </c>
      <c r="O10233">
        <v>3</v>
      </c>
      <c r="P10233">
        <v>1</v>
      </c>
      <c r="Q10233" t="s">
        <v>51</v>
      </c>
      <c r="R10233" t="b">
        <f>FALSE()</f>
        <v>0</v>
      </c>
      <c r="S10233" t="b">
        <f t="shared" ref="S10233:S10239" si="1032">FALSE()</f>
        <v>0</v>
      </c>
      <c r="T10233">
        <v>0</v>
      </c>
      <c r="U10233">
        <v>0</v>
      </c>
      <c r="V10233">
        <v>1</v>
      </c>
    </row>
    <row r="10234" spans="1:22" ht="15" customHeight="1" x14ac:dyDescent="0.25">
      <c r="A10234">
        <v>10233</v>
      </c>
      <c r="B10234">
        <v>1</v>
      </c>
      <c r="C10234">
        <v>3</v>
      </c>
      <c r="D10234">
        <v>0</v>
      </c>
      <c r="E10234">
        <v>0</v>
      </c>
      <c r="F10234">
        <v>11</v>
      </c>
      <c r="G10234">
        <v>1046.666667</v>
      </c>
      <c r="H10234">
        <v>5.5555559999999997E-3</v>
      </c>
      <c r="I10234">
        <v>2.5000000000000001E-2</v>
      </c>
      <c r="J10234">
        <v>0</v>
      </c>
      <c r="K10234">
        <v>0</v>
      </c>
      <c r="L10234" t="s">
        <v>59</v>
      </c>
      <c r="M10234">
        <v>3</v>
      </c>
      <c r="N10234">
        <v>2</v>
      </c>
      <c r="O10234">
        <v>1</v>
      </c>
      <c r="P10234">
        <v>10</v>
      </c>
      <c r="Q10234" t="s">
        <v>51</v>
      </c>
      <c r="R10234" t="b">
        <f>TRUE()</f>
        <v>1</v>
      </c>
      <c r="S10234" t="b">
        <f t="shared" si="1032"/>
        <v>0</v>
      </c>
      <c r="T10234">
        <v>0</v>
      </c>
      <c r="U10234">
        <v>1</v>
      </c>
      <c r="V10234">
        <v>1</v>
      </c>
    </row>
    <row r="10235" spans="1:22" ht="15" customHeight="1" x14ac:dyDescent="0.25">
      <c r="A10235">
        <v>10234</v>
      </c>
      <c r="B10235">
        <v>1</v>
      </c>
      <c r="C10235">
        <v>10</v>
      </c>
      <c r="D10235">
        <v>0</v>
      </c>
      <c r="E10235">
        <v>0</v>
      </c>
      <c r="F10235">
        <v>27</v>
      </c>
      <c r="G10235">
        <v>548.28333329999998</v>
      </c>
      <c r="H10235">
        <v>3.7037039999999999E-3</v>
      </c>
      <c r="I10235">
        <v>2.5308641999999999E-2</v>
      </c>
      <c r="J10235">
        <v>0</v>
      </c>
      <c r="K10235">
        <v>0</v>
      </c>
      <c r="L10235" t="s">
        <v>62</v>
      </c>
      <c r="M10235">
        <v>2</v>
      </c>
      <c r="N10235">
        <v>4</v>
      </c>
      <c r="O10235">
        <v>9</v>
      </c>
      <c r="P10235">
        <v>2</v>
      </c>
      <c r="Q10235" t="s">
        <v>51</v>
      </c>
      <c r="R10235" t="b">
        <f>FALSE()</f>
        <v>0</v>
      </c>
      <c r="S10235" t="b">
        <f t="shared" si="1032"/>
        <v>0</v>
      </c>
      <c r="T10235">
        <v>0</v>
      </c>
      <c r="U10235">
        <v>0</v>
      </c>
      <c r="V10235">
        <v>1</v>
      </c>
    </row>
    <row r="10236" spans="1:22" ht="15" customHeight="1" x14ac:dyDescent="0.25">
      <c r="A10236">
        <v>10235</v>
      </c>
      <c r="B10236">
        <v>0</v>
      </c>
      <c r="C10236">
        <v>0</v>
      </c>
      <c r="D10236">
        <v>0</v>
      </c>
      <c r="E10236">
        <v>0</v>
      </c>
      <c r="F10236">
        <v>20</v>
      </c>
      <c r="G10236">
        <v>526.5</v>
      </c>
      <c r="H10236">
        <v>0.02</v>
      </c>
      <c r="I10236">
        <v>3.5000000000000003E-2</v>
      </c>
      <c r="J10236">
        <v>0</v>
      </c>
      <c r="K10236">
        <v>0</v>
      </c>
      <c r="L10236" t="s">
        <v>59</v>
      </c>
      <c r="M10236">
        <v>3</v>
      </c>
      <c r="N10236">
        <v>2</v>
      </c>
      <c r="O10236">
        <v>2</v>
      </c>
      <c r="P10236">
        <v>13</v>
      </c>
      <c r="Q10236" t="s">
        <v>51</v>
      </c>
      <c r="R10236" t="b">
        <f>FALSE()</f>
        <v>0</v>
      </c>
      <c r="S10236" t="b">
        <f t="shared" si="1032"/>
        <v>0</v>
      </c>
      <c r="T10236">
        <v>0</v>
      </c>
      <c r="U10236">
        <v>0</v>
      </c>
      <c r="V10236">
        <v>1</v>
      </c>
    </row>
    <row r="10237" spans="1:22" ht="15" customHeight="1" x14ac:dyDescent="0.25">
      <c r="A10237">
        <v>10236</v>
      </c>
      <c r="B10237">
        <v>6</v>
      </c>
      <c r="C10237">
        <v>190.92319280000001</v>
      </c>
      <c r="D10237">
        <v>0</v>
      </c>
      <c r="E10237">
        <v>0</v>
      </c>
      <c r="F10237">
        <v>7</v>
      </c>
      <c r="G10237">
        <v>603.25652609999997</v>
      </c>
      <c r="H10237">
        <v>2.1862348E-2</v>
      </c>
      <c r="I10237">
        <v>3.4024525999999999E-2</v>
      </c>
      <c r="J10237">
        <v>0</v>
      </c>
      <c r="K10237">
        <v>0</v>
      </c>
      <c r="L10237" t="s">
        <v>59</v>
      </c>
      <c r="M10237">
        <v>1</v>
      </c>
      <c r="N10237">
        <v>1</v>
      </c>
      <c r="O10237">
        <v>3</v>
      </c>
      <c r="P10237">
        <v>2</v>
      </c>
      <c r="Q10237" t="s">
        <v>51</v>
      </c>
      <c r="R10237" t="b">
        <f>FALSE()</f>
        <v>0</v>
      </c>
      <c r="S10237" t="b">
        <f t="shared" si="1032"/>
        <v>0</v>
      </c>
      <c r="T10237">
        <v>0</v>
      </c>
      <c r="U10237">
        <v>0</v>
      </c>
      <c r="V10237">
        <v>1</v>
      </c>
    </row>
    <row r="10238" spans="1:22" ht="15" customHeight="1" x14ac:dyDescent="0.25">
      <c r="A10238">
        <v>10237</v>
      </c>
      <c r="B10238">
        <v>0</v>
      </c>
      <c r="C10238">
        <v>0</v>
      </c>
      <c r="D10238">
        <v>0</v>
      </c>
      <c r="E10238">
        <v>0</v>
      </c>
      <c r="F10238">
        <v>4</v>
      </c>
      <c r="G10238">
        <v>67.75</v>
      </c>
      <c r="H10238">
        <v>0</v>
      </c>
      <c r="I10238">
        <v>0.05</v>
      </c>
      <c r="J10238">
        <v>0</v>
      </c>
      <c r="K10238">
        <v>0</v>
      </c>
      <c r="L10238" t="s">
        <v>59</v>
      </c>
      <c r="M10238">
        <v>2</v>
      </c>
      <c r="N10238">
        <v>2</v>
      </c>
      <c r="O10238">
        <v>1</v>
      </c>
      <c r="P10238">
        <v>1</v>
      </c>
      <c r="Q10238" t="s">
        <v>51</v>
      </c>
      <c r="R10238" t="b">
        <f>FALSE()</f>
        <v>0</v>
      </c>
      <c r="S10238" t="b">
        <f t="shared" si="1032"/>
        <v>0</v>
      </c>
      <c r="T10238">
        <v>0</v>
      </c>
      <c r="U10238">
        <v>0</v>
      </c>
      <c r="V10238">
        <v>1</v>
      </c>
    </row>
    <row r="10239" spans="1:22" ht="15" customHeight="1" x14ac:dyDescent="0.25">
      <c r="A10239">
        <v>10238</v>
      </c>
      <c r="B10239">
        <v>0</v>
      </c>
      <c r="C10239">
        <v>0</v>
      </c>
      <c r="D10239">
        <v>0</v>
      </c>
      <c r="E10239">
        <v>0</v>
      </c>
      <c r="F10239">
        <v>17</v>
      </c>
      <c r="G10239">
        <v>559.75</v>
      </c>
      <c r="H10239">
        <v>1.1764706E-2</v>
      </c>
      <c r="I10239">
        <v>1.9607843E-2</v>
      </c>
      <c r="J10239">
        <v>0</v>
      </c>
      <c r="K10239">
        <v>0</v>
      </c>
      <c r="L10239" t="s">
        <v>59</v>
      </c>
      <c r="M10239">
        <v>1</v>
      </c>
      <c r="N10239">
        <v>1</v>
      </c>
      <c r="O10239">
        <v>3</v>
      </c>
      <c r="P10239">
        <v>3</v>
      </c>
      <c r="Q10239" t="s">
        <v>51</v>
      </c>
      <c r="R10239" t="b">
        <f>FALSE()</f>
        <v>0</v>
      </c>
      <c r="S10239" t="b">
        <f t="shared" si="1032"/>
        <v>0</v>
      </c>
      <c r="T10239">
        <v>0</v>
      </c>
      <c r="U10239">
        <v>0</v>
      </c>
      <c r="V10239">
        <v>1</v>
      </c>
    </row>
    <row r="10240" spans="1:22" ht="15" customHeight="1" x14ac:dyDescent="0.25">
      <c r="A10240">
        <v>10239</v>
      </c>
      <c r="B10240">
        <v>1</v>
      </c>
      <c r="C10240">
        <v>30.5</v>
      </c>
      <c r="D10240">
        <v>0</v>
      </c>
      <c r="E10240">
        <v>0</v>
      </c>
      <c r="F10240">
        <v>324</v>
      </c>
      <c r="G10240">
        <v>14213.63652</v>
      </c>
      <c r="H10240">
        <v>2.0639830000000001E-3</v>
      </c>
      <c r="I10240">
        <v>1.0072239E-2</v>
      </c>
      <c r="J10240">
        <v>4.4855847369999999</v>
      </c>
      <c r="K10240">
        <v>0</v>
      </c>
      <c r="L10240" t="s">
        <v>59</v>
      </c>
      <c r="M10240">
        <v>2</v>
      </c>
      <c r="N10240">
        <v>2</v>
      </c>
      <c r="O10240">
        <v>9</v>
      </c>
      <c r="P10240">
        <v>1</v>
      </c>
      <c r="Q10240" t="s">
        <v>51</v>
      </c>
      <c r="R10240" t="b">
        <f>TRUE()</f>
        <v>1</v>
      </c>
      <c r="S10240" t="b">
        <f>TRUE()</f>
        <v>1</v>
      </c>
      <c r="T10240">
        <v>1</v>
      </c>
      <c r="U10240">
        <v>1</v>
      </c>
      <c r="V10240">
        <v>1</v>
      </c>
    </row>
    <row r="10241" spans="1:22" ht="15" customHeight="1" x14ac:dyDescent="0.25">
      <c r="A10241">
        <v>10240</v>
      </c>
      <c r="B10241">
        <v>0</v>
      </c>
      <c r="C10241">
        <v>0</v>
      </c>
      <c r="D10241">
        <v>0</v>
      </c>
      <c r="E10241">
        <v>0</v>
      </c>
      <c r="F10241">
        <v>2</v>
      </c>
      <c r="G10241">
        <v>8</v>
      </c>
      <c r="H10241">
        <v>0.15</v>
      </c>
      <c r="I10241">
        <v>0.15</v>
      </c>
      <c r="J10241">
        <v>0</v>
      </c>
      <c r="K10241">
        <v>0</v>
      </c>
      <c r="L10241" t="s">
        <v>59</v>
      </c>
      <c r="M10241">
        <v>1</v>
      </c>
      <c r="N10241">
        <v>1</v>
      </c>
      <c r="O10241">
        <v>1</v>
      </c>
      <c r="P10241">
        <v>3</v>
      </c>
      <c r="Q10241" t="s">
        <v>51</v>
      </c>
      <c r="R10241" t="b">
        <f>FALSE()</f>
        <v>0</v>
      </c>
      <c r="S10241" t="b">
        <f>FALSE()</f>
        <v>0</v>
      </c>
      <c r="T10241">
        <v>0</v>
      </c>
      <c r="U10241">
        <v>0</v>
      </c>
      <c r="V10241">
        <v>1</v>
      </c>
    </row>
    <row r="10242" spans="1:22" ht="15" customHeight="1" x14ac:dyDescent="0.25">
      <c r="A10242">
        <v>10241</v>
      </c>
      <c r="B10242">
        <v>0</v>
      </c>
      <c r="C10242">
        <v>0</v>
      </c>
      <c r="D10242">
        <v>1</v>
      </c>
      <c r="E10242">
        <v>0</v>
      </c>
      <c r="F10242">
        <v>44</v>
      </c>
      <c r="G10242">
        <v>2807.1648359999999</v>
      </c>
      <c r="H10242">
        <v>2.5000000000000001E-2</v>
      </c>
      <c r="I10242">
        <v>2.7424242000000001E-2</v>
      </c>
      <c r="J10242">
        <v>0</v>
      </c>
      <c r="K10242">
        <v>0</v>
      </c>
      <c r="L10242" t="s">
        <v>59</v>
      </c>
      <c r="M10242">
        <v>1</v>
      </c>
      <c r="N10242">
        <v>1</v>
      </c>
      <c r="O10242">
        <v>4</v>
      </c>
      <c r="P10242">
        <v>2</v>
      </c>
      <c r="Q10242" t="s">
        <v>51</v>
      </c>
      <c r="R10242" t="b">
        <f>FALSE()</f>
        <v>0</v>
      </c>
      <c r="S10242" t="b">
        <f>TRUE()</f>
        <v>1</v>
      </c>
      <c r="T10242">
        <v>1</v>
      </c>
      <c r="U10242">
        <v>0</v>
      </c>
      <c r="V10242">
        <v>1</v>
      </c>
    </row>
    <row r="10243" spans="1:22" ht="15" customHeight="1" x14ac:dyDescent="0.25">
      <c r="A10243">
        <v>10242</v>
      </c>
      <c r="B10243">
        <v>3</v>
      </c>
      <c r="C10243">
        <v>86.5</v>
      </c>
      <c r="D10243">
        <v>0</v>
      </c>
      <c r="E10243">
        <v>0</v>
      </c>
      <c r="F10243">
        <v>30</v>
      </c>
      <c r="G10243">
        <v>2623.916667</v>
      </c>
      <c r="H10243">
        <v>6.6666670000000003E-3</v>
      </c>
      <c r="I10243">
        <v>7.6190479999999998E-3</v>
      </c>
      <c r="J10243">
        <v>23.001945020000001</v>
      </c>
      <c r="K10243">
        <v>0</v>
      </c>
      <c r="L10243" t="s">
        <v>62</v>
      </c>
      <c r="M10243">
        <v>2</v>
      </c>
      <c r="N10243">
        <v>5</v>
      </c>
      <c r="O10243">
        <v>1</v>
      </c>
      <c r="P10243">
        <v>2</v>
      </c>
      <c r="Q10243" t="s">
        <v>52</v>
      </c>
      <c r="R10243" t="b">
        <f>TRUE()</f>
        <v>1</v>
      </c>
      <c r="S10243" t="b">
        <f>TRUE()</f>
        <v>1</v>
      </c>
      <c r="T10243">
        <v>1</v>
      </c>
      <c r="U10243">
        <v>1</v>
      </c>
      <c r="V10243">
        <v>0</v>
      </c>
    </row>
    <row r="10244" spans="1:22" ht="15" customHeight="1" x14ac:dyDescent="0.25">
      <c r="A10244">
        <v>10243</v>
      </c>
      <c r="B10244">
        <v>0</v>
      </c>
      <c r="C10244">
        <v>0</v>
      </c>
      <c r="D10244">
        <v>0</v>
      </c>
      <c r="E10244">
        <v>0</v>
      </c>
      <c r="F10244">
        <v>85</v>
      </c>
      <c r="G10244">
        <v>2112.1015149999998</v>
      </c>
      <c r="H10244">
        <v>3.529412E-3</v>
      </c>
      <c r="I10244">
        <v>1.4196078000000001E-2</v>
      </c>
      <c r="J10244">
        <v>0</v>
      </c>
      <c r="K10244">
        <v>0</v>
      </c>
      <c r="L10244" t="s">
        <v>59</v>
      </c>
      <c r="M10244">
        <v>2</v>
      </c>
      <c r="N10244">
        <v>2</v>
      </c>
      <c r="O10244">
        <v>1</v>
      </c>
      <c r="P10244">
        <v>3</v>
      </c>
      <c r="Q10244" t="s">
        <v>51</v>
      </c>
      <c r="R10244" t="b">
        <f>FALSE()</f>
        <v>0</v>
      </c>
      <c r="S10244" t="b">
        <f>FALSE()</f>
        <v>0</v>
      </c>
      <c r="T10244">
        <v>0</v>
      </c>
      <c r="U10244">
        <v>0</v>
      </c>
      <c r="V10244">
        <v>1</v>
      </c>
    </row>
    <row r="10245" spans="1:22" ht="15" customHeight="1" x14ac:dyDescent="0.25">
      <c r="A10245">
        <v>10244</v>
      </c>
      <c r="B10245">
        <v>0</v>
      </c>
      <c r="C10245">
        <v>0</v>
      </c>
      <c r="D10245">
        <v>0</v>
      </c>
      <c r="E10245">
        <v>0</v>
      </c>
      <c r="F10245">
        <v>2</v>
      </c>
      <c r="G10245">
        <v>34.5</v>
      </c>
      <c r="H10245">
        <v>0</v>
      </c>
      <c r="I10245">
        <v>0.1</v>
      </c>
      <c r="J10245">
        <v>0</v>
      </c>
      <c r="K10245">
        <v>0</v>
      </c>
      <c r="L10245" t="s">
        <v>59</v>
      </c>
      <c r="M10245">
        <v>2</v>
      </c>
      <c r="N10245">
        <v>2</v>
      </c>
      <c r="O10245">
        <v>3</v>
      </c>
      <c r="P10245">
        <v>3</v>
      </c>
      <c r="Q10245" t="s">
        <v>51</v>
      </c>
      <c r="R10245" t="b">
        <f>TRUE()</f>
        <v>1</v>
      </c>
      <c r="S10245" t="b">
        <f>FALSE()</f>
        <v>0</v>
      </c>
      <c r="T10245">
        <v>0</v>
      </c>
      <c r="U10245">
        <v>1</v>
      </c>
      <c r="V10245">
        <v>1</v>
      </c>
    </row>
    <row r="10246" spans="1:22" ht="15" customHeight="1" x14ac:dyDescent="0.25">
      <c r="A10246">
        <v>10245</v>
      </c>
      <c r="B10246">
        <v>5</v>
      </c>
      <c r="C10246">
        <v>526.85</v>
      </c>
      <c r="D10246">
        <v>4</v>
      </c>
      <c r="E10246">
        <v>143.25</v>
      </c>
      <c r="F10246">
        <v>266</v>
      </c>
      <c r="G10246">
        <v>9770.8120930000005</v>
      </c>
      <c r="H10246">
        <v>7.348856E-3</v>
      </c>
      <c r="I10246">
        <v>2.4720163E-2</v>
      </c>
      <c r="J10246">
        <v>0.24515290300000001</v>
      </c>
      <c r="K10246">
        <v>0</v>
      </c>
      <c r="L10246" t="s">
        <v>59</v>
      </c>
      <c r="M10246">
        <v>2</v>
      </c>
      <c r="N10246">
        <v>4</v>
      </c>
      <c r="O10246">
        <v>4</v>
      </c>
      <c r="P10246">
        <v>2</v>
      </c>
      <c r="Q10246" t="s">
        <v>51</v>
      </c>
      <c r="R10246" t="b">
        <f>TRUE()</f>
        <v>1</v>
      </c>
      <c r="S10246" t="b">
        <f>FALSE()</f>
        <v>0</v>
      </c>
      <c r="T10246">
        <v>0</v>
      </c>
      <c r="U10246">
        <v>1</v>
      </c>
      <c r="V10246">
        <v>1</v>
      </c>
    </row>
    <row r="10247" spans="1:22" ht="15" customHeight="1" x14ac:dyDescent="0.25">
      <c r="A10247">
        <v>10246</v>
      </c>
      <c r="B10247">
        <v>12</v>
      </c>
      <c r="C10247">
        <v>209.375</v>
      </c>
      <c r="D10247">
        <v>0</v>
      </c>
      <c r="E10247">
        <v>0</v>
      </c>
      <c r="F10247">
        <v>43</v>
      </c>
      <c r="G10247">
        <v>2754.117424</v>
      </c>
      <c r="H10247">
        <v>4.6874999999999998E-3</v>
      </c>
      <c r="I10247">
        <v>3.3875152999999998E-2</v>
      </c>
      <c r="J10247">
        <v>13.681089419999999</v>
      </c>
      <c r="K10247">
        <v>0</v>
      </c>
      <c r="L10247" t="s">
        <v>62</v>
      </c>
      <c r="M10247">
        <v>3</v>
      </c>
      <c r="N10247">
        <v>2</v>
      </c>
      <c r="O10247">
        <v>3</v>
      </c>
      <c r="P10247">
        <v>2</v>
      </c>
      <c r="Q10247" t="s">
        <v>51</v>
      </c>
      <c r="R10247" t="b">
        <f>FALSE()</f>
        <v>0</v>
      </c>
      <c r="S10247" t="b">
        <f>FALSE()</f>
        <v>0</v>
      </c>
      <c r="T10247">
        <v>0</v>
      </c>
      <c r="U10247">
        <v>0</v>
      </c>
      <c r="V10247">
        <v>1</v>
      </c>
    </row>
    <row r="10248" spans="1:22" ht="15" customHeight="1" x14ac:dyDescent="0.25">
      <c r="A10248">
        <v>10247</v>
      </c>
      <c r="B10248">
        <v>0</v>
      </c>
      <c r="C10248">
        <v>0</v>
      </c>
      <c r="D10248">
        <v>0</v>
      </c>
      <c r="E10248">
        <v>0</v>
      </c>
      <c r="F10248">
        <v>45</v>
      </c>
      <c r="G10248">
        <v>1682.25</v>
      </c>
      <c r="H10248">
        <v>2.6666667000000002E-2</v>
      </c>
      <c r="I10248">
        <v>5.7777778000000002E-2</v>
      </c>
      <c r="J10248">
        <v>0</v>
      </c>
      <c r="K10248">
        <v>0</v>
      </c>
      <c r="L10248" t="s">
        <v>59</v>
      </c>
      <c r="M10248">
        <v>2</v>
      </c>
      <c r="N10248">
        <v>2</v>
      </c>
      <c r="O10248">
        <v>4</v>
      </c>
      <c r="P10248">
        <v>1</v>
      </c>
      <c r="Q10248" t="s">
        <v>51</v>
      </c>
      <c r="R10248" t="b">
        <f>FALSE()</f>
        <v>0</v>
      </c>
      <c r="S10248" t="b">
        <f>FALSE()</f>
        <v>0</v>
      </c>
      <c r="T10248">
        <v>0</v>
      </c>
      <c r="U10248">
        <v>0</v>
      </c>
      <c r="V10248">
        <v>1</v>
      </c>
    </row>
    <row r="10249" spans="1:22" ht="15" customHeight="1" x14ac:dyDescent="0.25">
      <c r="A10249">
        <v>10248</v>
      </c>
      <c r="B10249">
        <v>5</v>
      </c>
      <c r="C10249">
        <v>64.900000000000006</v>
      </c>
      <c r="D10249">
        <v>0</v>
      </c>
      <c r="E10249">
        <v>0</v>
      </c>
      <c r="F10249">
        <v>21</v>
      </c>
      <c r="G10249">
        <v>1922.15</v>
      </c>
      <c r="H10249">
        <v>0</v>
      </c>
      <c r="I10249">
        <v>9.3333329999999992E-3</v>
      </c>
      <c r="J10249">
        <v>60.628850419999999</v>
      </c>
      <c r="K10249">
        <v>0</v>
      </c>
      <c r="L10249" t="s">
        <v>59</v>
      </c>
      <c r="M10249">
        <v>3</v>
      </c>
      <c r="N10249">
        <v>2</v>
      </c>
      <c r="O10249">
        <v>1</v>
      </c>
      <c r="P10249">
        <v>2</v>
      </c>
      <c r="Q10249" t="s">
        <v>52</v>
      </c>
      <c r="R10249" t="b">
        <f>FALSE()</f>
        <v>0</v>
      </c>
      <c r="S10249" t="b">
        <f>TRUE()</f>
        <v>1</v>
      </c>
      <c r="T10249">
        <v>1</v>
      </c>
      <c r="U10249">
        <v>0</v>
      </c>
      <c r="V10249">
        <v>0</v>
      </c>
    </row>
    <row r="10250" spans="1:22" ht="15" customHeight="1" x14ac:dyDescent="0.25">
      <c r="A10250">
        <v>10249</v>
      </c>
      <c r="B10250">
        <v>0</v>
      </c>
      <c r="C10250">
        <v>0</v>
      </c>
      <c r="D10250">
        <v>0</v>
      </c>
      <c r="E10250">
        <v>0</v>
      </c>
      <c r="F10250">
        <v>17</v>
      </c>
      <c r="G10250">
        <v>1293.083333</v>
      </c>
      <c r="H10250">
        <v>0</v>
      </c>
      <c r="I10250">
        <v>1.3333332999999999E-2</v>
      </c>
      <c r="J10250">
        <v>0</v>
      </c>
      <c r="K10250">
        <v>0</v>
      </c>
      <c r="L10250" t="s">
        <v>62</v>
      </c>
      <c r="M10250">
        <v>2</v>
      </c>
      <c r="N10250">
        <v>5</v>
      </c>
      <c r="O10250">
        <v>7</v>
      </c>
      <c r="P10250">
        <v>2</v>
      </c>
      <c r="Q10250" t="s">
        <v>52</v>
      </c>
      <c r="R10250" t="b">
        <f>FALSE()</f>
        <v>0</v>
      </c>
      <c r="S10250" t="b">
        <f>FALSE()</f>
        <v>0</v>
      </c>
      <c r="T10250">
        <v>0</v>
      </c>
      <c r="U10250">
        <v>0</v>
      </c>
      <c r="V10250">
        <v>0</v>
      </c>
    </row>
    <row r="10251" spans="1:22" ht="15" customHeight="1" x14ac:dyDescent="0.25">
      <c r="A10251">
        <v>10250</v>
      </c>
      <c r="B10251">
        <v>0</v>
      </c>
      <c r="C10251">
        <v>0</v>
      </c>
      <c r="D10251">
        <v>0</v>
      </c>
      <c r="E10251">
        <v>0</v>
      </c>
      <c r="F10251">
        <v>3</v>
      </c>
      <c r="G10251">
        <v>34</v>
      </c>
      <c r="H10251">
        <v>0</v>
      </c>
      <c r="I10251">
        <v>6.6666666999999999E-2</v>
      </c>
      <c r="J10251">
        <v>0</v>
      </c>
      <c r="K10251">
        <v>0</v>
      </c>
      <c r="L10251" t="s">
        <v>62</v>
      </c>
      <c r="M10251">
        <v>2</v>
      </c>
      <c r="N10251">
        <v>2</v>
      </c>
      <c r="O10251">
        <v>1</v>
      </c>
      <c r="P10251">
        <v>2</v>
      </c>
      <c r="Q10251" t="s">
        <v>51</v>
      </c>
      <c r="R10251" t="b">
        <f>TRUE()</f>
        <v>1</v>
      </c>
      <c r="S10251" t="b">
        <f>FALSE()</f>
        <v>0</v>
      </c>
      <c r="T10251">
        <v>0</v>
      </c>
      <c r="U10251">
        <v>1</v>
      </c>
      <c r="V10251">
        <v>1</v>
      </c>
    </row>
    <row r="10252" spans="1:22" ht="15" customHeight="1" x14ac:dyDescent="0.25">
      <c r="A10252">
        <v>10251</v>
      </c>
      <c r="B10252">
        <v>0</v>
      </c>
      <c r="C10252">
        <v>0</v>
      </c>
      <c r="D10252">
        <v>0</v>
      </c>
      <c r="E10252">
        <v>0</v>
      </c>
      <c r="F10252">
        <v>1</v>
      </c>
      <c r="G10252">
        <v>0</v>
      </c>
      <c r="H10252">
        <v>0.2</v>
      </c>
      <c r="I10252">
        <v>0.2</v>
      </c>
      <c r="J10252">
        <v>0</v>
      </c>
      <c r="K10252">
        <v>0</v>
      </c>
      <c r="L10252" t="s">
        <v>62</v>
      </c>
      <c r="M10252">
        <v>2</v>
      </c>
      <c r="N10252">
        <v>5</v>
      </c>
      <c r="O10252">
        <v>1</v>
      </c>
      <c r="P10252">
        <v>1</v>
      </c>
      <c r="Q10252" t="s">
        <v>51</v>
      </c>
      <c r="R10252" t="b">
        <f>FALSE()</f>
        <v>0</v>
      </c>
      <c r="S10252" t="b">
        <f>FALSE()</f>
        <v>0</v>
      </c>
      <c r="T10252">
        <v>0</v>
      </c>
      <c r="U10252">
        <v>0</v>
      </c>
      <c r="V10252">
        <v>1</v>
      </c>
    </row>
    <row r="10253" spans="1:22" ht="15" customHeight="1" x14ac:dyDescent="0.25">
      <c r="A10253">
        <v>10252</v>
      </c>
      <c r="B10253">
        <v>3</v>
      </c>
      <c r="C10253">
        <v>238.05</v>
      </c>
      <c r="D10253">
        <v>5</v>
      </c>
      <c r="E10253">
        <v>1488</v>
      </c>
      <c r="F10253">
        <v>104</v>
      </c>
      <c r="G10253">
        <v>3275.87381</v>
      </c>
      <c r="H10253">
        <v>3.0303029999999998E-3</v>
      </c>
      <c r="I10253">
        <v>1.0822511E-2</v>
      </c>
      <c r="J10253">
        <v>1.5601841649999999</v>
      </c>
      <c r="K10253">
        <v>0</v>
      </c>
      <c r="L10253" t="s">
        <v>59</v>
      </c>
      <c r="M10253">
        <v>1</v>
      </c>
      <c r="N10253">
        <v>1</v>
      </c>
      <c r="O10253">
        <v>3</v>
      </c>
      <c r="P10253">
        <v>10</v>
      </c>
      <c r="Q10253" t="s">
        <v>51</v>
      </c>
      <c r="R10253" t="b">
        <f>FALSE()</f>
        <v>0</v>
      </c>
      <c r="S10253" t="b">
        <f>TRUE()</f>
        <v>1</v>
      </c>
      <c r="T10253">
        <v>1</v>
      </c>
      <c r="U10253">
        <v>0</v>
      </c>
      <c r="V10253">
        <v>1</v>
      </c>
    </row>
    <row r="10254" spans="1:22" ht="15" customHeight="1" x14ac:dyDescent="0.25">
      <c r="A10254">
        <v>10253</v>
      </c>
      <c r="B10254">
        <v>0</v>
      </c>
      <c r="C10254">
        <v>0</v>
      </c>
      <c r="D10254">
        <v>0</v>
      </c>
      <c r="E10254">
        <v>0</v>
      </c>
      <c r="F10254">
        <v>38</v>
      </c>
      <c r="G10254">
        <v>935</v>
      </c>
      <c r="H10254">
        <v>0</v>
      </c>
      <c r="I10254">
        <v>7.7694239999999996E-3</v>
      </c>
      <c r="J10254">
        <v>0</v>
      </c>
      <c r="K10254">
        <v>0</v>
      </c>
      <c r="L10254" t="s">
        <v>59</v>
      </c>
      <c r="M10254">
        <v>2</v>
      </c>
      <c r="N10254">
        <v>2</v>
      </c>
      <c r="O10254">
        <v>3</v>
      </c>
      <c r="P10254">
        <v>11</v>
      </c>
      <c r="Q10254" t="s">
        <v>52</v>
      </c>
      <c r="R10254" t="b">
        <f>FALSE()</f>
        <v>0</v>
      </c>
      <c r="S10254" t="b">
        <f>FALSE()</f>
        <v>0</v>
      </c>
      <c r="T10254">
        <v>0</v>
      </c>
      <c r="U10254">
        <v>0</v>
      </c>
      <c r="V10254">
        <v>0</v>
      </c>
    </row>
    <row r="10255" spans="1:22" ht="15" customHeight="1" x14ac:dyDescent="0.25">
      <c r="A10255">
        <v>10254</v>
      </c>
      <c r="B10255">
        <v>0</v>
      </c>
      <c r="C10255">
        <v>0</v>
      </c>
      <c r="D10255">
        <v>0</v>
      </c>
      <c r="E10255">
        <v>0</v>
      </c>
      <c r="F10255">
        <v>14</v>
      </c>
      <c r="G10255">
        <v>208.9</v>
      </c>
      <c r="H10255">
        <v>0</v>
      </c>
      <c r="I10255">
        <v>1.4285714E-2</v>
      </c>
      <c r="J10255">
        <v>0</v>
      </c>
      <c r="K10255">
        <v>0</v>
      </c>
      <c r="L10255" t="s">
        <v>59</v>
      </c>
      <c r="M10255">
        <v>1</v>
      </c>
      <c r="N10255">
        <v>8</v>
      </c>
      <c r="O10255">
        <v>4</v>
      </c>
      <c r="P10255">
        <v>11</v>
      </c>
      <c r="Q10255" t="s">
        <v>51</v>
      </c>
      <c r="R10255" t="b">
        <f>TRUE()</f>
        <v>1</v>
      </c>
      <c r="S10255" t="b">
        <f>FALSE()</f>
        <v>0</v>
      </c>
      <c r="T10255">
        <v>0</v>
      </c>
      <c r="U10255">
        <v>1</v>
      </c>
      <c r="V10255">
        <v>1</v>
      </c>
    </row>
    <row r="10256" spans="1:22" ht="15" customHeight="1" x14ac:dyDescent="0.25">
      <c r="A10256">
        <v>10255</v>
      </c>
      <c r="B10256">
        <v>1</v>
      </c>
      <c r="C10256">
        <v>79</v>
      </c>
      <c r="D10256">
        <v>2</v>
      </c>
      <c r="E10256">
        <v>255</v>
      </c>
      <c r="F10256">
        <v>137</v>
      </c>
      <c r="G10256">
        <v>2668.725046</v>
      </c>
      <c r="H10256">
        <v>2.1384049999999999E-3</v>
      </c>
      <c r="I10256">
        <v>2.0907736E-2</v>
      </c>
      <c r="J10256">
        <v>0</v>
      </c>
      <c r="K10256">
        <v>0</v>
      </c>
      <c r="L10256" t="s">
        <v>59</v>
      </c>
      <c r="M10256">
        <v>2</v>
      </c>
      <c r="N10256">
        <v>2</v>
      </c>
      <c r="O10256">
        <v>1</v>
      </c>
      <c r="P10256">
        <v>2</v>
      </c>
      <c r="Q10256" t="s">
        <v>51</v>
      </c>
      <c r="R10256" t="b">
        <f>FALSE()</f>
        <v>0</v>
      </c>
      <c r="S10256" t="b">
        <f>FALSE()</f>
        <v>0</v>
      </c>
      <c r="T10256">
        <v>0</v>
      </c>
      <c r="U10256">
        <v>0</v>
      </c>
      <c r="V10256">
        <v>1</v>
      </c>
    </row>
    <row r="10257" spans="1:22" ht="15" customHeight="1" x14ac:dyDescent="0.25">
      <c r="A10257">
        <v>10256</v>
      </c>
      <c r="B10257">
        <v>2</v>
      </c>
      <c r="C10257">
        <v>55.5</v>
      </c>
      <c r="D10257">
        <v>0</v>
      </c>
      <c r="E10257">
        <v>0</v>
      </c>
      <c r="F10257">
        <v>2</v>
      </c>
      <c r="G10257">
        <v>26</v>
      </c>
      <c r="H10257">
        <v>0</v>
      </c>
      <c r="I10257">
        <v>0.06</v>
      </c>
      <c r="J10257">
        <v>0</v>
      </c>
      <c r="K10257">
        <v>0</v>
      </c>
      <c r="L10257" t="s">
        <v>62</v>
      </c>
      <c r="M10257">
        <v>1</v>
      </c>
      <c r="N10257">
        <v>2</v>
      </c>
      <c r="O10257">
        <v>9</v>
      </c>
      <c r="P10257">
        <v>3</v>
      </c>
      <c r="Q10257" t="s">
        <v>51</v>
      </c>
      <c r="R10257" t="b">
        <f>TRUE()</f>
        <v>1</v>
      </c>
      <c r="S10257" t="b">
        <f>TRUE()</f>
        <v>1</v>
      </c>
      <c r="T10257">
        <v>1</v>
      </c>
      <c r="U10257">
        <v>1</v>
      </c>
      <c r="V10257">
        <v>1</v>
      </c>
    </row>
    <row r="10258" spans="1:22" ht="15" customHeight="1" x14ac:dyDescent="0.25">
      <c r="A10258">
        <v>10257</v>
      </c>
      <c r="B10258">
        <v>4</v>
      </c>
      <c r="C10258">
        <v>73.333333330000002</v>
      </c>
      <c r="D10258">
        <v>1</v>
      </c>
      <c r="E10258">
        <v>0</v>
      </c>
      <c r="F10258">
        <v>52</v>
      </c>
      <c r="G10258">
        <v>1543.75</v>
      </c>
      <c r="H10258">
        <v>4.1666669999999998E-3</v>
      </c>
      <c r="I10258">
        <v>2.3639456E-2</v>
      </c>
      <c r="J10258">
        <v>0</v>
      </c>
      <c r="K10258">
        <v>0</v>
      </c>
      <c r="L10258" t="s">
        <v>59</v>
      </c>
      <c r="M10258">
        <v>2</v>
      </c>
      <c r="N10258">
        <v>2</v>
      </c>
      <c r="O10258">
        <v>9</v>
      </c>
      <c r="P10258">
        <v>13</v>
      </c>
      <c r="Q10258" t="s">
        <v>51</v>
      </c>
      <c r="R10258" t="b">
        <f>FALSE()</f>
        <v>0</v>
      </c>
      <c r="S10258" t="b">
        <f t="shared" ref="S10258:S10263" si="1033">FALSE()</f>
        <v>0</v>
      </c>
      <c r="T10258">
        <v>0</v>
      </c>
      <c r="U10258">
        <v>0</v>
      </c>
      <c r="V10258">
        <v>1</v>
      </c>
    </row>
    <row r="10259" spans="1:22" ht="15" customHeight="1" x14ac:dyDescent="0.25">
      <c r="A10259">
        <v>10258</v>
      </c>
      <c r="B10259">
        <v>0</v>
      </c>
      <c r="C10259">
        <v>0</v>
      </c>
      <c r="D10259">
        <v>0</v>
      </c>
      <c r="E10259">
        <v>0</v>
      </c>
      <c r="F10259">
        <v>11</v>
      </c>
      <c r="G10259">
        <v>352.5</v>
      </c>
      <c r="H10259">
        <v>0</v>
      </c>
      <c r="I10259">
        <v>0.03</v>
      </c>
      <c r="J10259">
        <v>0</v>
      </c>
      <c r="K10259">
        <v>0</v>
      </c>
      <c r="L10259" t="s">
        <v>62</v>
      </c>
      <c r="M10259">
        <v>2</v>
      </c>
      <c r="N10259">
        <v>2</v>
      </c>
      <c r="O10259">
        <v>1</v>
      </c>
      <c r="P10259">
        <v>1</v>
      </c>
      <c r="Q10259" t="s">
        <v>51</v>
      </c>
      <c r="R10259" t="b">
        <f>FALSE()</f>
        <v>0</v>
      </c>
      <c r="S10259" t="b">
        <f t="shared" si="1033"/>
        <v>0</v>
      </c>
      <c r="T10259">
        <v>0</v>
      </c>
      <c r="U10259">
        <v>0</v>
      </c>
      <c r="V10259">
        <v>1</v>
      </c>
    </row>
    <row r="10260" spans="1:22" ht="15" customHeight="1" x14ac:dyDescent="0.25">
      <c r="A10260">
        <v>10259</v>
      </c>
      <c r="B10260">
        <v>2</v>
      </c>
      <c r="C10260">
        <v>56.5</v>
      </c>
      <c r="D10260">
        <v>0</v>
      </c>
      <c r="E10260">
        <v>0</v>
      </c>
      <c r="F10260">
        <v>12</v>
      </c>
      <c r="G10260">
        <v>544.83333330000005</v>
      </c>
      <c r="H10260">
        <v>0</v>
      </c>
      <c r="I10260">
        <v>7.1428569999999999E-3</v>
      </c>
      <c r="J10260">
        <v>31.38886179</v>
      </c>
      <c r="K10260">
        <v>0</v>
      </c>
      <c r="L10260" t="s">
        <v>62</v>
      </c>
      <c r="M10260">
        <v>1</v>
      </c>
      <c r="N10260">
        <v>2</v>
      </c>
      <c r="O10260">
        <v>1</v>
      </c>
      <c r="P10260">
        <v>2</v>
      </c>
      <c r="Q10260" t="s">
        <v>61</v>
      </c>
      <c r="R10260" t="b">
        <f>TRUE()</f>
        <v>1</v>
      </c>
      <c r="S10260" t="b">
        <f t="shared" si="1033"/>
        <v>0</v>
      </c>
      <c r="T10260">
        <v>0</v>
      </c>
      <c r="U10260">
        <v>1</v>
      </c>
      <c r="V10260">
        <v>0</v>
      </c>
    </row>
    <row r="10261" spans="1:22" ht="15" customHeight="1" x14ac:dyDescent="0.25">
      <c r="A10261">
        <v>10260</v>
      </c>
      <c r="B10261">
        <v>7</v>
      </c>
      <c r="C10261">
        <v>102.5</v>
      </c>
      <c r="D10261">
        <v>0</v>
      </c>
      <c r="E10261">
        <v>0</v>
      </c>
      <c r="F10261">
        <v>9</v>
      </c>
      <c r="G10261">
        <v>64.75</v>
      </c>
      <c r="H10261">
        <v>0</v>
      </c>
      <c r="I10261">
        <v>2.7272727E-2</v>
      </c>
      <c r="J10261">
        <v>0</v>
      </c>
      <c r="K10261">
        <v>0</v>
      </c>
      <c r="L10261" t="s">
        <v>59</v>
      </c>
      <c r="M10261">
        <v>2</v>
      </c>
      <c r="N10261">
        <v>2</v>
      </c>
      <c r="O10261">
        <v>5</v>
      </c>
      <c r="P10261">
        <v>2</v>
      </c>
      <c r="Q10261" t="s">
        <v>52</v>
      </c>
      <c r="R10261" t="b">
        <f t="shared" ref="R10261:R10273" si="1034">FALSE()</f>
        <v>0</v>
      </c>
      <c r="S10261" t="b">
        <f t="shared" si="1033"/>
        <v>0</v>
      </c>
      <c r="T10261">
        <v>0</v>
      </c>
      <c r="U10261">
        <v>0</v>
      </c>
      <c r="V10261">
        <v>0</v>
      </c>
    </row>
    <row r="10262" spans="1:22" ht="15" customHeight="1" x14ac:dyDescent="0.25">
      <c r="A10262">
        <v>10261</v>
      </c>
      <c r="B10262">
        <v>0</v>
      </c>
      <c r="C10262">
        <v>0</v>
      </c>
      <c r="D10262">
        <v>0</v>
      </c>
      <c r="E10262">
        <v>0</v>
      </c>
      <c r="F10262">
        <v>21</v>
      </c>
      <c r="G10262">
        <v>289.5</v>
      </c>
      <c r="H10262">
        <v>9.5238100000000006E-3</v>
      </c>
      <c r="I10262">
        <v>3.8095237999999997E-2</v>
      </c>
      <c r="J10262">
        <v>0</v>
      </c>
      <c r="K10262">
        <v>0</v>
      </c>
      <c r="L10262" t="s">
        <v>62</v>
      </c>
      <c r="M10262">
        <v>2</v>
      </c>
      <c r="N10262">
        <v>2</v>
      </c>
      <c r="O10262">
        <v>6</v>
      </c>
      <c r="P10262">
        <v>10</v>
      </c>
      <c r="Q10262" t="s">
        <v>51</v>
      </c>
      <c r="R10262" t="b">
        <f t="shared" si="1034"/>
        <v>0</v>
      </c>
      <c r="S10262" t="b">
        <f t="shared" si="1033"/>
        <v>0</v>
      </c>
      <c r="T10262">
        <v>0</v>
      </c>
      <c r="U10262">
        <v>0</v>
      </c>
      <c r="V10262">
        <v>1</v>
      </c>
    </row>
    <row r="10263" spans="1:22" ht="15" customHeight="1" x14ac:dyDescent="0.25">
      <c r="A10263">
        <v>10262</v>
      </c>
      <c r="B10263">
        <v>0</v>
      </c>
      <c r="C10263">
        <v>0</v>
      </c>
      <c r="D10263">
        <v>0</v>
      </c>
      <c r="E10263">
        <v>0</v>
      </c>
      <c r="F10263">
        <v>1</v>
      </c>
      <c r="G10263">
        <v>0</v>
      </c>
      <c r="H10263">
        <v>0.2</v>
      </c>
      <c r="I10263">
        <v>0.2</v>
      </c>
      <c r="J10263">
        <v>0</v>
      </c>
      <c r="K10263">
        <v>0</v>
      </c>
      <c r="L10263" t="s">
        <v>59</v>
      </c>
      <c r="M10263">
        <v>2</v>
      </c>
      <c r="N10263">
        <v>2</v>
      </c>
      <c r="O10263">
        <v>7</v>
      </c>
      <c r="P10263">
        <v>8</v>
      </c>
      <c r="Q10263" t="s">
        <v>52</v>
      </c>
      <c r="R10263" t="b">
        <f t="shared" si="1034"/>
        <v>0</v>
      </c>
      <c r="S10263" t="b">
        <f t="shared" si="1033"/>
        <v>0</v>
      </c>
      <c r="T10263">
        <v>0</v>
      </c>
      <c r="U10263">
        <v>0</v>
      </c>
      <c r="V10263">
        <v>0</v>
      </c>
    </row>
    <row r="10264" spans="1:22" ht="15" customHeight="1" x14ac:dyDescent="0.25">
      <c r="A10264">
        <v>10263</v>
      </c>
      <c r="B10264">
        <v>0</v>
      </c>
      <c r="C10264">
        <v>0</v>
      </c>
      <c r="D10264">
        <v>0</v>
      </c>
      <c r="E10264">
        <v>0</v>
      </c>
      <c r="F10264">
        <v>6</v>
      </c>
      <c r="G10264">
        <v>285.5</v>
      </c>
      <c r="H10264">
        <v>0</v>
      </c>
      <c r="I10264">
        <v>0.04</v>
      </c>
      <c r="J10264">
        <v>18.169535700000001</v>
      </c>
      <c r="K10264">
        <v>0</v>
      </c>
      <c r="L10264" t="s">
        <v>59</v>
      </c>
      <c r="M10264">
        <v>1</v>
      </c>
      <c r="N10264">
        <v>1</v>
      </c>
      <c r="O10264">
        <v>1</v>
      </c>
      <c r="P10264">
        <v>8</v>
      </c>
      <c r="Q10264" t="s">
        <v>52</v>
      </c>
      <c r="R10264" t="b">
        <f t="shared" si="1034"/>
        <v>0</v>
      </c>
      <c r="S10264" t="b">
        <f>TRUE()</f>
        <v>1</v>
      </c>
      <c r="T10264">
        <v>1</v>
      </c>
      <c r="U10264">
        <v>0</v>
      </c>
      <c r="V10264">
        <v>0</v>
      </c>
    </row>
    <row r="10265" spans="1:22" ht="15" customHeight="1" x14ac:dyDescent="0.25">
      <c r="A10265">
        <v>10264</v>
      </c>
      <c r="B10265">
        <v>2</v>
      </c>
      <c r="C10265">
        <v>49.5</v>
      </c>
      <c r="D10265">
        <v>0</v>
      </c>
      <c r="E10265">
        <v>0</v>
      </c>
      <c r="F10265">
        <v>260</v>
      </c>
      <c r="G10265">
        <v>8555.765985</v>
      </c>
      <c r="H10265">
        <v>5.4019610000000003E-3</v>
      </c>
      <c r="I10265">
        <v>1.7330846E-2</v>
      </c>
      <c r="J10265">
        <v>0</v>
      </c>
      <c r="K10265">
        <v>0</v>
      </c>
      <c r="L10265" t="s">
        <v>59</v>
      </c>
      <c r="M10265">
        <v>1</v>
      </c>
      <c r="N10265">
        <v>2</v>
      </c>
      <c r="O10265">
        <v>1</v>
      </c>
      <c r="P10265">
        <v>2</v>
      </c>
      <c r="Q10265" t="s">
        <v>51</v>
      </c>
      <c r="R10265" t="b">
        <f t="shared" si="1034"/>
        <v>0</v>
      </c>
      <c r="S10265" t="b">
        <f>TRUE()</f>
        <v>1</v>
      </c>
      <c r="T10265">
        <v>1</v>
      </c>
      <c r="U10265">
        <v>0</v>
      </c>
      <c r="V10265">
        <v>1</v>
      </c>
    </row>
    <row r="10266" spans="1:22" ht="15" customHeight="1" x14ac:dyDescent="0.25">
      <c r="A10266">
        <v>10265</v>
      </c>
      <c r="B10266">
        <v>0</v>
      </c>
      <c r="C10266">
        <v>0</v>
      </c>
      <c r="D10266">
        <v>0</v>
      </c>
      <c r="E10266">
        <v>0</v>
      </c>
      <c r="F10266">
        <v>4</v>
      </c>
      <c r="G10266">
        <v>76.75</v>
      </c>
      <c r="H10266">
        <v>0</v>
      </c>
      <c r="I10266">
        <v>1.6666667E-2</v>
      </c>
      <c r="J10266">
        <v>0</v>
      </c>
      <c r="K10266">
        <v>0</v>
      </c>
      <c r="L10266" t="s">
        <v>59</v>
      </c>
      <c r="M10266">
        <v>1</v>
      </c>
      <c r="N10266">
        <v>1</v>
      </c>
      <c r="O10266">
        <v>8</v>
      </c>
      <c r="P10266">
        <v>2</v>
      </c>
      <c r="Q10266" t="s">
        <v>52</v>
      </c>
      <c r="R10266" t="b">
        <f t="shared" si="1034"/>
        <v>0</v>
      </c>
      <c r="S10266" t="b">
        <f>TRUE()</f>
        <v>1</v>
      </c>
      <c r="T10266">
        <v>1</v>
      </c>
      <c r="U10266">
        <v>0</v>
      </c>
      <c r="V10266">
        <v>0</v>
      </c>
    </row>
    <row r="10267" spans="1:22" ht="15" customHeight="1" x14ac:dyDescent="0.25">
      <c r="A10267">
        <v>10266</v>
      </c>
      <c r="B10267">
        <v>0</v>
      </c>
      <c r="C10267">
        <v>0</v>
      </c>
      <c r="D10267">
        <v>2</v>
      </c>
      <c r="E10267">
        <v>84.5</v>
      </c>
      <c r="F10267">
        <v>42</v>
      </c>
      <c r="G10267">
        <v>2762.4083329999999</v>
      </c>
      <c r="H10267">
        <v>4.5454550000000003E-3</v>
      </c>
      <c r="I10267">
        <v>2.5151514999999999E-2</v>
      </c>
      <c r="J10267">
        <v>0</v>
      </c>
      <c r="K10267">
        <v>0</v>
      </c>
      <c r="L10267" t="s">
        <v>59</v>
      </c>
      <c r="M10267">
        <v>2</v>
      </c>
      <c r="N10267">
        <v>2</v>
      </c>
      <c r="O10267">
        <v>1</v>
      </c>
      <c r="P10267">
        <v>2</v>
      </c>
      <c r="Q10267" t="s">
        <v>52</v>
      </c>
      <c r="R10267" t="b">
        <f t="shared" si="1034"/>
        <v>0</v>
      </c>
      <c r="S10267" t="b">
        <f>FALSE()</f>
        <v>0</v>
      </c>
      <c r="T10267">
        <v>0</v>
      </c>
      <c r="U10267">
        <v>0</v>
      </c>
      <c r="V10267">
        <v>0</v>
      </c>
    </row>
    <row r="10268" spans="1:22" ht="15" customHeight="1" x14ac:dyDescent="0.25">
      <c r="A10268">
        <v>10267</v>
      </c>
      <c r="B10268">
        <v>5</v>
      </c>
      <c r="C10268">
        <v>199.125</v>
      </c>
      <c r="D10268">
        <v>0</v>
      </c>
      <c r="E10268">
        <v>0</v>
      </c>
      <c r="F10268">
        <v>9</v>
      </c>
      <c r="G10268">
        <v>430.60714289999999</v>
      </c>
      <c r="H10268">
        <v>0</v>
      </c>
      <c r="I10268">
        <v>8.3333330000000001E-3</v>
      </c>
      <c r="J10268">
        <v>0</v>
      </c>
      <c r="K10268">
        <v>0</v>
      </c>
      <c r="L10268" t="s">
        <v>59</v>
      </c>
      <c r="M10268">
        <v>3</v>
      </c>
      <c r="N10268">
        <v>2</v>
      </c>
      <c r="O10268">
        <v>1</v>
      </c>
      <c r="P10268">
        <v>11</v>
      </c>
      <c r="Q10268" t="s">
        <v>51</v>
      </c>
      <c r="R10268" t="b">
        <f t="shared" si="1034"/>
        <v>0</v>
      </c>
      <c r="S10268" t="b">
        <f>FALSE()</f>
        <v>0</v>
      </c>
      <c r="T10268">
        <v>0</v>
      </c>
      <c r="U10268">
        <v>0</v>
      </c>
      <c r="V10268">
        <v>1</v>
      </c>
    </row>
    <row r="10269" spans="1:22" ht="15" customHeight="1" x14ac:dyDescent="0.25">
      <c r="A10269">
        <v>10268</v>
      </c>
      <c r="B10269">
        <v>0</v>
      </c>
      <c r="C10269">
        <v>0</v>
      </c>
      <c r="D10269">
        <v>0</v>
      </c>
      <c r="E10269">
        <v>0</v>
      </c>
      <c r="F10269">
        <v>10</v>
      </c>
      <c r="G10269">
        <v>851.16666669999995</v>
      </c>
      <c r="H10269">
        <v>0</v>
      </c>
      <c r="I10269">
        <v>2.2222222E-2</v>
      </c>
      <c r="J10269">
        <v>0</v>
      </c>
      <c r="K10269">
        <v>0</v>
      </c>
      <c r="L10269" t="s">
        <v>62</v>
      </c>
      <c r="M10269">
        <v>2</v>
      </c>
      <c r="N10269">
        <v>2</v>
      </c>
      <c r="O10269">
        <v>2</v>
      </c>
      <c r="P10269">
        <v>1</v>
      </c>
      <c r="Q10269" t="s">
        <v>51</v>
      </c>
      <c r="R10269" t="b">
        <f t="shared" si="1034"/>
        <v>0</v>
      </c>
      <c r="S10269" t="b">
        <f>FALSE()</f>
        <v>0</v>
      </c>
      <c r="T10269">
        <v>0</v>
      </c>
      <c r="U10269">
        <v>0</v>
      </c>
      <c r="V10269">
        <v>1</v>
      </c>
    </row>
    <row r="10270" spans="1:22" ht="15" customHeight="1" x14ac:dyDescent="0.25">
      <c r="A10270">
        <v>10269</v>
      </c>
      <c r="B10270">
        <v>0</v>
      </c>
      <c r="C10270">
        <v>0</v>
      </c>
      <c r="D10270">
        <v>0</v>
      </c>
      <c r="E10270">
        <v>0</v>
      </c>
      <c r="F10270">
        <v>11</v>
      </c>
      <c r="G10270">
        <v>205.7</v>
      </c>
      <c r="H10270">
        <v>0</v>
      </c>
      <c r="I10270">
        <v>2.2222222E-2</v>
      </c>
      <c r="J10270">
        <v>18.850865209999998</v>
      </c>
      <c r="K10270">
        <v>0</v>
      </c>
      <c r="L10270" t="s">
        <v>62</v>
      </c>
      <c r="M10270">
        <v>1</v>
      </c>
      <c r="N10270">
        <v>1</v>
      </c>
      <c r="O10270">
        <v>1</v>
      </c>
      <c r="P10270">
        <v>8</v>
      </c>
      <c r="Q10270" t="s">
        <v>52</v>
      </c>
      <c r="R10270" t="b">
        <f t="shared" si="1034"/>
        <v>0</v>
      </c>
      <c r="S10270" t="b">
        <f>TRUE()</f>
        <v>1</v>
      </c>
      <c r="T10270">
        <v>1</v>
      </c>
      <c r="U10270">
        <v>0</v>
      </c>
      <c r="V10270">
        <v>0</v>
      </c>
    </row>
    <row r="10271" spans="1:22" ht="15" customHeight="1" x14ac:dyDescent="0.25">
      <c r="A10271">
        <v>10270</v>
      </c>
      <c r="B10271">
        <v>0</v>
      </c>
      <c r="C10271">
        <v>0</v>
      </c>
      <c r="D10271">
        <v>0</v>
      </c>
      <c r="E10271">
        <v>0</v>
      </c>
      <c r="F10271">
        <v>1</v>
      </c>
      <c r="G10271">
        <v>0</v>
      </c>
      <c r="H10271">
        <v>0.2</v>
      </c>
      <c r="I10271">
        <v>0.2</v>
      </c>
      <c r="J10271">
        <v>0</v>
      </c>
      <c r="K10271">
        <v>0</v>
      </c>
      <c r="L10271" t="s">
        <v>59</v>
      </c>
      <c r="M10271">
        <v>1</v>
      </c>
      <c r="N10271">
        <v>1</v>
      </c>
      <c r="O10271">
        <v>3</v>
      </c>
      <c r="P10271">
        <v>2</v>
      </c>
      <c r="Q10271" t="s">
        <v>51</v>
      </c>
      <c r="R10271" t="b">
        <f t="shared" si="1034"/>
        <v>0</v>
      </c>
      <c r="S10271" t="b">
        <f t="shared" ref="S10271:S10281" si="1035">FALSE()</f>
        <v>0</v>
      </c>
      <c r="T10271">
        <v>0</v>
      </c>
      <c r="U10271">
        <v>0</v>
      </c>
      <c r="V10271">
        <v>1</v>
      </c>
    </row>
    <row r="10272" spans="1:22" ht="15" customHeight="1" x14ac:dyDescent="0.25">
      <c r="A10272">
        <v>10271</v>
      </c>
      <c r="B10272">
        <v>0</v>
      </c>
      <c r="C10272">
        <v>0</v>
      </c>
      <c r="D10272">
        <v>0</v>
      </c>
      <c r="E10272">
        <v>0</v>
      </c>
      <c r="F10272">
        <v>16</v>
      </c>
      <c r="G10272">
        <v>1092.333333</v>
      </c>
      <c r="H10272">
        <v>2.5000000000000001E-2</v>
      </c>
      <c r="I10272">
        <v>6.6666666999999999E-2</v>
      </c>
      <c r="J10272">
        <v>0</v>
      </c>
      <c r="K10272">
        <v>0</v>
      </c>
      <c r="L10272" t="s">
        <v>62</v>
      </c>
      <c r="M10272">
        <v>2</v>
      </c>
      <c r="N10272">
        <v>2</v>
      </c>
      <c r="O10272">
        <v>5</v>
      </c>
      <c r="P10272">
        <v>1</v>
      </c>
      <c r="Q10272" t="s">
        <v>51</v>
      </c>
      <c r="R10272" t="b">
        <f t="shared" si="1034"/>
        <v>0</v>
      </c>
      <c r="S10272" t="b">
        <f t="shared" si="1035"/>
        <v>0</v>
      </c>
      <c r="T10272">
        <v>0</v>
      </c>
      <c r="U10272">
        <v>0</v>
      </c>
      <c r="V10272">
        <v>1</v>
      </c>
    </row>
    <row r="10273" spans="1:22" ht="15" customHeight="1" x14ac:dyDescent="0.25">
      <c r="A10273">
        <v>10272</v>
      </c>
      <c r="B10273">
        <v>1</v>
      </c>
      <c r="C10273">
        <v>21</v>
      </c>
      <c r="D10273">
        <v>3</v>
      </c>
      <c r="E10273">
        <v>19</v>
      </c>
      <c r="F10273">
        <v>39</v>
      </c>
      <c r="G10273">
        <v>754.31944439999995</v>
      </c>
      <c r="H10273">
        <v>4.6511629999999998E-3</v>
      </c>
      <c r="I10273">
        <v>3.6124031000000001E-2</v>
      </c>
      <c r="J10273">
        <v>0</v>
      </c>
      <c r="K10273">
        <v>0</v>
      </c>
      <c r="L10273" t="s">
        <v>59</v>
      </c>
      <c r="M10273">
        <v>2</v>
      </c>
      <c r="N10273">
        <v>2</v>
      </c>
      <c r="O10273">
        <v>1</v>
      </c>
      <c r="P10273">
        <v>10</v>
      </c>
      <c r="Q10273" t="s">
        <v>51</v>
      </c>
      <c r="R10273" t="b">
        <f t="shared" si="1034"/>
        <v>0</v>
      </c>
      <c r="S10273" t="b">
        <f t="shared" si="1035"/>
        <v>0</v>
      </c>
      <c r="T10273">
        <v>0</v>
      </c>
      <c r="U10273">
        <v>0</v>
      </c>
      <c r="V10273">
        <v>1</v>
      </c>
    </row>
    <row r="10274" spans="1:22" ht="15" customHeight="1" x14ac:dyDescent="0.25">
      <c r="A10274">
        <v>10273</v>
      </c>
      <c r="B10274">
        <v>0</v>
      </c>
      <c r="C10274">
        <v>0</v>
      </c>
      <c r="D10274">
        <v>0</v>
      </c>
      <c r="E10274">
        <v>0</v>
      </c>
      <c r="F10274">
        <v>68</v>
      </c>
      <c r="G10274">
        <v>1806.166667</v>
      </c>
      <c r="H10274">
        <v>4.4117649999999998E-3</v>
      </c>
      <c r="I10274">
        <v>2.7941176000000002E-2</v>
      </c>
      <c r="J10274">
        <v>0</v>
      </c>
      <c r="K10274">
        <v>0</v>
      </c>
      <c r="L10274" t="s">
        <v>59</v>
      </c>
      <c r="M10274">
        <v>2</v>
      </c>
      <c r="N10274">
        <v>2</v>
      </c>
      <c r="O10274">
        <v>2</v>
      </c>
      <c r="P10274">
        <v>13</v>
      </c>
      <c r="Q10274" t="s">
        <v>51</v>
      </c>
      <c r="R10274" t="b">
        <f>TRUE()</f>
        <v>1</v>
      </c>
      <c r="S10274" t="b">
        <f t="shared" si="1035"/>
        <v>0</v>
      </c>
      <c r="T10274">
        <v>0</v>
      </c>
      <c r="U10274">
        <v>1</v>
      </c>
      <c r="V10274">
        <v>1</v>
      </c>
    </row>
    <row r="10275" spans="1:22" ht="15" customHeight="1" x14ac:dyDescent="0.25">
      <c r="A10275">
        <v>10274</v>
      </c>
      <c r="B10275">
        <v>0</v>
      </c>
      <c r="C10275">
        <v>0</v>
      </c>
      <c r="D10275">
        <v>0</v>
      </c>
      <c r="E10275">
        <v>0</v>
      </c>
      <c r="F10275">
        <v>25</v>
      </c>
      <c r="G10275">
        <v>674.95833330000005</v>
      </c>
      <c r="H10275">
        <v>0</v>
      </c>
      <c r="I10275">
        <v>1.6666667E-2</v>
      </c>
      <c r="J10275">
        <v>0</v>
      </c>
      <c r="K10275">
        <v>0</v>
      </c>
      <c r="L10275" t="s">
        <v>59</v>
      </c>
      <c r="M10275">
        <v>2</v>
      </c>
      <c r="N10275">
        <v>2</v>
      </c>
      <c r="O10275">
        <v>4</v>
      </c>
      <c r="P10275">
        <v>8</v>
      </c>
      <c r="Q10275" t="s">
        <v>51</v>
      </c>
      <c r="R10275" t="b">
        <f>FALSE()</f>
        <v>0</v>
      </c>
      <c r="S10275" t="b">
        <f t="shared" si="1035"/>
        <v>0</v>
      </c>
      <c r="T10275">
        <v>0</v>
      </c>
      <c r="U10275">
        <v>0</v>
      </c>
      <c r="V10275">
        <v>1</v>
      </c>
    </row>
    <row r="10276" spans="1:22" ht="15" customHeight="1" x14ac:dyDescent="0.25">
      <c r="A10276">
        <v>10275</v>
      </c>
      <c r="B10276">
        <v>6</v>
      </c>
      <c r="C10276">
        <v>446.23809519999998</v>
      </c>
      <c r="D10276">
        <v>3</v>
      </c>
      <c r="E10276">
        <v>94</v>
      </c>
      <c r="F10276">
        <v>23</v>
      </c>
      <c r="G10276">
        <v>866.70714290000001</v>
      </c>
      <c r="H10276">
        <v>7.1428569999999999E-3</v>
      </c>
      <c r="I10276">
        <v>2.0522572999999999E-2</v>
      </c>
      <c r="J10276">
        <v>6.7869589369999996</v>
      </c>
      <c r="K10276">
        <v>0</v>
      </c>
      <c r="L10276" t="s">
        <v>59</v>
      </c>
      <c r="M10276">
        <v>3</v>
      </c>
      <c r="N10276">
        <v>2</v>
      </c>
      <c r="O10276">
        <v>1</v>
      </c>
      <c r="P10276">
        <v>2</v>
      </c>
      <c r="Q10276" t="s">
        <v>51</v>
      </c>
      <c r="R10276" t="b">
        <f>TRUE()</f>
        <v>1</v>
      </c>
      <c r="S10276" t="b">
        <f t="shared" si="1035"/>
        <v>0</v>
      </c>
      <c r="T10276">
        <v>0</v>
      </c>
      <c r="U10276">
        <v>1</v>
      </c>
      <c r="V10276">
        <v>1</v>
      </c>
    </row>
    <row r="10277" spans="1:22" ht="15" customHeight="1" x14ac:dyDescent="0.25">
      <c r="A10277">
        <v>10276</v>
      </c>
      <c r="B10277">
        <v>0</v>
      </c>
      <c r="C10277">
        <v>0</v>
      </c>
      <c r="D10277">
        <v>0</v>
      </c>
      <c r="E10277">
        <v>0</v>
      </c>
      <c r="F10277">
        <v>7</v>
      </c>
      <c r="G10277">
        <v>72.25</v>
      </c>
      <c r="H10277">
        <v>0.114285714</v>
      </c>
      <c r="I10277">
        <v>0.14285714299999999</v>
      </c>
      <c r="J10277">
        <v>0</v>
      </c>
      <c r="K10277">
        <v>0</v>
      </c>
      <c r="L10277" t="s">
        <v>62</v>
      </c>
      <c r="M10277">
        <v>1</v>
      </c>
      <c r="N10277">
        <v>1</v>
      </c>
      <c r="O10277">
        <v>4</v>
      </c>
      <c r="P10277">
        <v>3</v>
      </c>
      <c r="Q10277" t="s">
        <v>51</v>
      </c>
      <c r="R10277" t="b">
        <f>TRUE()</f>
        <v>1</v>
      </c>
      <c r="S10277" t="b">
        <f t="shared" si="1035"/>
        <v>0</v>
      </c>
      <c r="T10277">
        <v>0</v>
      </c>
      <c r="U10277">
        <v>1</v>
      </c>
      <c r="V10277">
        <v>1</v>
      </c>
    </row>
    <row r="10278" spans="1:22" ht="15" customHeight="1" x14ac:dyDescent="0.25">
      <c r="A10278">
        <v>10277</v>
      </c>
      <c r="B10278">
        <v>0</v>
      </c>
      <c r="C10278">
        <v>0</v>
      </c>
      <c r="D10278">
        <v>0</v>
      </c>
      <c r="E10278">
        <v>0</v>
      </c>
      <c r="F10278">
        <v>13</v>
      </c>
      <c r="G10278">
        <v>737.16666669999995</v>
      </c>
      <c r="H10278">
        <v>3.8461538000000003E-2</v>
      </c>
      <c r="I10278">
        <v>8.4615385000000001E-2</v>
      </c>
      <c r="J10278">
        <v>0</v>
      </c>
      <c r="K10278">
        <v>0</v>
      </c>
      <c r="L10278" t="s">
        <v>59</v>
      </c>
      <c r="M10278">
        <v>3</v>
      </c>
      <c r="N10278">
        <v>2</v>
      </c>
      <c r="O10278">
        <v>3</v>
      </c>
      <c r="P10278">
        <v>13</v>
      </c>
      <c r="Q10278" t="s">
        <v>51</v>
      </c>
      <c r="R10278" t="b">
        <f>FALSE()</f>
        <v>0</v>
      </c>
      <c r="S10278" t="b">
        <f t="shared" si="1035"/>
        <v>0</v>
      </c>
      <c r="T10278">
        <v>0</v>
      </c>
      <c r="U10278">
        <v>0</v>
      </c>
      <c r="V10278">
        <v>1</v>
      </c>
    </row>
    <row r="10279" spans="1:22" ht="15" customHeight="1" x14ac:dyDescent="0.25">
      <c r="A10279">
        <v>10278</v>
      </c>
      <c r="B10279">
        <v>2</v>
      </c>
      <c r="C10279">
        <v>13</v>
      </c>
      <c r="D10279">
        <v>0</v>
      </c>
      <c r="E10279">
        <v>0</v>
      </c>
      <c r="F10279">
        <v>19</v>
      </c>
      <c r="G10279">
        <v>637.42857140000001</v>
      </c>
      <c r="H10279">
        <v>9.5238100000000006E-3</v>
      </c>
      <c r="I10279">
        <v>4.2857143E-2</v>
      </c>
      <c r="J10279">
        <v>13.1307834</v>
      </c>
      <c r="K10279">
        <v>0</v>
      </c>
      <c r="L10279" t="s">
        <v>59</v>
      </c>
      <c r="M10279">
        <v>2</v>
      </c>
      <c r="N10279">
        <v>2</v>
      </c>
      <c r="O10279">
        <v>1</v>
      </c>
      <c r="P10279">
        <v>3</v>
      </c>
      <c r="Q10279" t="s">
        <v>51</v>
      </c>
      <c r="R10279" t="b">
        <f>FALSE()</f>
        <v>0</v>
      </c>
      <c r="S10279" t="b">
        <f t="shared" si="1035"/>
        <v>0</v>
      </c>
      <c r="T10279">
        <v>0</v>
      </c>
      <c r="U10279">
        <v>0</v>
      </c>
      <c r="V10279">
        <v>1</v>
      </c>
    </row>
    <row r="10280" spans="1:22" ht="15" customHeight="1" x14ac:dyDescent="0.25">
      <c r="A10280">
        <v>10279</v>
      </c>
      <c r="B10280">
        <v>0</v>
      </c>
      <c r="C10280">
        <v>0</v>
      </c>
      <c r="D10280">
        <v>0</v>
      </c>
      <c r="E10280">
        <v>0</v>
      </c>
      <c r="F10280">
        <v>35</v>
      </c>
      <c r="G10280">
        <v>586.375</v>
      </c>
      <c r="H10280">
        <v>1.8285714000000002E-2</v>
      </c>
      <c r="I10280">
        <v>5.3714286E-2</v>
      </c>
      <c r="J10280">
        <v>0</v>
      </c>
      <c r="K10280">
        <v>0</v>
      </c>
      <c r="L10280" t="s">
        <v>59</v>
      </c>
      <c r="M10280">
        <v>2</v>
      </c>
      <c r="N10280">
        <v>4</v>
      </c>
      <c r="O10280">
        <v>1</v>
      </c>
      <c r="P10280">
        <v>3</v>
      </c>
      <c r="Q10280" t="s">
        <v>51</v>
      </c>
      <c r="R10280" t="b">
        <f>FALSE()</f>
        <v>0</v>
      </c>
      <c r="S10280" t="b">
        <f t="shared" si="1035"/>
        <v>0</v>
      </c>
      <c r="T10280">
        <v>0</v>
      </c>
      <c r="U10280">
        <v>0</v>
      </c>
      <c r="V10280">
        <v>1</v>
      </c>
    </row>
    <row r="10281" spans="1:22" ht="15" customHeight="1" x14ac:dyDescent="0.25">
      <c r="A10281">
        <v>10280</v>
      </c>
      <c r="B10281">
        <v>5</v>
      </c>
      <c r="C10281">
        <v>123</v>
      </c>
      <c r="D10281">
        <v>1</v>
      </c>
      <c r="E10281">
        <v>12.25</v>
      </c>
      <c r="F10281">
        <v>26</v>
      </c>
      <c r="G10281">
        <v>934.15</v>
      </c>
      <c r="H10281">
        <v>1.4814815E-2</v>
      </c>
      <c r="I10281">
        <v>3.4567900999999998E-2</v>
      </c>
      <c r="J10281">
        <v>0</v>
      </c>
      <c r="K10281">
        <v>0</v>
      </c>
      <c r="L10281" t="s">
        <v>62</v>
      </c>
      <c r="M10281">
        <v>1</v>
      </c>
      <c r="N10281">
        <v>1</v>
      </c>
      <c r="O10281">
        <v>3</v>
      </c>
      <c r="P10281">
        <v>3</v>
      </c>
      <c r="Q10281" t="s">
        <v>51</v>
      </c>
      <c r="R10281" t="b">
        <f>FALSE()</f>
        <v>0</v>
      </c>
      <c r="S10281" t="b">
        <f t="shared" si="1035"/>
        <v>0</v>
      </c>
      <c r="T10281">
        <v>0</v>
      </c>
      <c r="U10281">
        <v>0</v>
      </c>
      <c r="V10281">
        <v>1</v>
      </c>
    </row>
    <row r="10282" spans="1:22" ht="15" customHeight="1" x14ac:dyDescent="0.25">
      <c r="A10282">
        <v>10281</v>
      </c>
      <c r="B10282">
        <v>2</v>
      </c>
      <c r="C10282">
        <v>167.88888890000001</v>
      </c>
      <c r="D10282">
        <v>2</v>
      </c>
      <c r="E10282">
        <v>825.5</v>
      </c>
      <c r="F10282">
        <v>117</v>
      </c>
      <c r="G10282">
        <v>5256.4723409999997</v>
      </c>
      <c r="H10282">
        <v>4.0300550000000003E-3</v>
      </c>
      <c r="I10282">
        <v>1.4604028E-2</v>
      </c>
      <c r="J10282">
        <v>3.1874950580000001</v>
      </c>
      <c r="K10282">
        <v>0</v>
      </c>
      <c r="L10282" t="s">
        <v>59</v>
      </c>
      <c r="M10282">
        <v>3</v>
      </c>
      <c r="N10282">
        <v>2</v>
      </c>
      <c r="O10282">
        <v>5</v>
      </c>
      <c r="P10282">
        <v>8</v>
      </c>
      <c r="Q10282" t="s">
        <v>51</v>
      </c>
      <c r="R10282" t="b">
        <f>FALSE()</f>
        <v>0</v>
      </c>
      <c r="S10282" t="b">
        <f>TRUE()</f>
        <v>1</v>
      </c>
      <c r="T10282">
        <v>1</v>
      </c>
      <c r="U10282">
        <v>0</v>
      </c>
      <c r="V10282">
        <v>1</v>
      </c>
    </row>
    <row r="10283" spans="1:22" ht="15" customHeight="1" x14ac:dyDescent="0.25">
      <c r="A10283">
        <v>10282</v>
      </c>
      <c r="B10283">
        <v>4</v>
      </c>
      <c r="C10283">
        <v>111.16666669999999</v>
      </c>
      <c r="D10283">
        <v>2</v>
      </c>
      <c r="E10283">
        <v>25.75</v>
      </c>
      <c r="F10283">
        <v>16</v>
      </c>
      <c r="G10283">
        <v>411.9375</v>
      </c>
      <c r="H10283">
        <v>9.5238100000000006E-3</v>
      </c>
      <c r="I10283">
        <v>9.5238100000000006E-3</v>
      </c>
      <c r="J10283">
        <v>0</v>
      </c>
      <c r="K10283">
        <v>0</v>
      </c>
      <c r="L10283" t="s">
        <v>59</v>
      </c>
      <c r="M10283">
        <v>3</v>
      </c>
      <c r="N10283">
        <v>2</v>
      </c>
      <c r="O10283">
        <v>8</v>
      </c>
      <c r="P10283">
        <v>2</v>
      </c>
      <c r="Q10283" t="s">
        <v>52</v>
      </c>
      <c r="R10283" t="b">
        <f>TRUE()</f>
        <v>1</v>
      </c>
      <c r="S10283" t="b">
        <f>FALSE()</f>
        <v>0</v>
      </c>
      <c r="T10283">
        <v>0</v>
      </c>
      <c r="U10283">
        <v>1</v>
      </c>
      <c r="V10283">
        <v>0</v>
      </c>
    </row>
    <row r="10284" spans="1:22" ht="15" customHeight="1" x14ac:dyDescent="0.25">
      <c r="A10284">
        <v>10283</v>
      </c>
      <c r="B10284">
        <v>0</v>
      </c>
      <c r="C10284">
        <v>0</v>
      </c>
      <c r="D10284">
        <v>0</v>
      </c>
      <c r="E10284">
        <v>0</v>
      </c>
      <c r="F10284">
        <v>1</v>
      </c>
      <c r="G10284">
        <v>318.5</v>
      </c>
      <c r="H10284">
        <v>0.16666666699999999</v>
      </c>
      <c r="I10284">
        <v>0.171428571</v>
      </c>
      <c r="J10284">
        <v>0</v>
      </c>
      <c r="K10284">
        <v>0</v>
      </c>
      <c r="L10284" t="s">
        <v>62</v>
      </c>
      <c r="M10284">
        <v>3</v>
      </c>
      <c r="N10284">
        <v>2</v>
      </c>
      <c r="O10284">
        <v>2</v>
      </c>
      <c r="P10284">
        <v>1</v>
      </c>
      <c r="Q10284" t="s">
        <v>51</v>
      </c>
      <c r="R10284" t="b">
        <f t="shared" ref="R10284:R10301" si="1036">FALSE()</f>
        <v>0</v>
      </c>
      <c r="S10284" t="b">
        <f>FALSE()</f>
        <v>0</v>
      </c>
      <c r="T10284">
        <v>0</v>
      </c>
      <c r="U10284">
        <v>0</v>
      </c>
      <c r="V10284">
        <v>1</v>
      </c>
    </row>
    <row r="10285" spans="1:22" ht="15" customHeight="1" x14ac:dyDescent="0.25">
      <c r="A10285">
        <v>10284</v>
      </c>
      <c r="B10285">
        <v>0</v>
      </c>
      <c r="C10285">
        <v>0</v>
      </c>
      <c r="D10285">
        <v>0</v>
      </c>
      <c r="E10285">
        <v>0</v>
      </c>
      <c r="F10285">
        <v>1</v>
      </c>
      <c r="G10285">
        <v>0</v>
      </c>
      <c r="H10285">
        <v>0.2</v>
      </c>
      <c r="I10285">
        <v>0.2</v>
      </c>
      <c r="J10285">
        <v>0</v>
      </c>
      <c r="K10285">
        <v>0</v>
      </c>
      <c r="L10285" t="s">
        <v>62</v>
      </c>
      <c r="M10285">
        <v>2</v>
      </c>
      <c r="N10285">
        <v>4</v>
      </c>
      <c r="O10285">
        <v>7</v>
      </c>
      <c r="P10285">
        <v>1</v>
      </c>
      <c r="Q10285" t="s">
        <v>51</v>
      </c>
      <c r="R10285" t="b">
        <f t="shared" si="1036"/>
        <v>0</v>
      </c>
      <c r="S10285" t="b">
        <f>FALSE()</f>
        <v>0</v>
      </c>
      <c r="T10285">
        <v>0</v>
      </c>
      <c r="U10285">
        <v>0</v>
      </c>
      <c r="V10285">
        <v>1</v>
      </c>
    </row>
    <row r="10286" spans="1:22" ht="15" customHeight="1" x14ac:dyDescent="0.25">
      <c r="A10286">
        <v>10285</v>
      </c>
      <c r="B10286">
        <v>1</v>
      </c>
      <c r="C10286">
        <v>15</v>
      </c>
      <c r="D10286">
        <v>2</v>
      </c>
      <c r="E10286">
        <v>4</v>
      </c>
      <c r="F10286">
        <v>108</v>
      </c>
      <c r="G10286">
        <v>6740.557143</v>
      </c>
      <c r="H10286">
        <v>1.3761468000000001E-2</v>
      </c>
      <c r="I10286">
        <v>3.2553516999999997E-2</v>
      </c>
      <c r="J10286">
        <v>24.802488870000001</v>
      </c>
      <c r="K10286">
        <v>0</v>
      </c>
      <c r="L10286" t="s">
        <v>59</v>
      </c>
      <c r="M10286">
        <v>2</v>
      </c>
      <c r="N10286">
        <v>2</v>
      </c>
      <c r="O10286">
        <v>1</v>
      </c>
      <c r="P10286">
        <v>1</v>
      </c>
      <c r="Q10286" t="s">
        <v>51</v>
      </c>
      <c r="R10286" t="b">
        <f t="shared" si="1036"/>
        <v>0</v>
      </c>
      <c r="S10286" t="b">
        <f>TRUE()</f>
        <v>1</v>
      </c>
      <c r="T10286">
        <v>1</v>
      </c>
      <c r="U10286">
        <v>0</v>
      </c>
      <c r="V10286">
        <v>1</v>
      </c>
    </row>
    <row r="10287" spans="1:22" ht="15" customHeight="1" x14ac:dyDescent="0.25">
      <c r="A10287">
        <v>10286</v>
      </c>
      <c r="B10287">
        <v>1</v>
      </c>
      <c r="C10287">
        <v>10</v>
      </c>
      <c r="D10287">
        <v>0</v>
      </c>
      <c r="E10287">
        <v>0</v>
      </c>
      <c r="F10287">
        <v>32</v>
      </c>
      <c r="G10287">
        <v>1277.75</v>
      </c>
      <c r="H10287">
        <v>0</v>
      </c>
      <c r="I10287">
        <v>6.0606059999999996E-3</v>
      </c>
      <c r="J10287">
        <v>78.121654039999996</v>
      </c>
      <c r="K10287">
        <v>0</v>
      </c>
      <c r="L10287" t="s">
        <v>62</v>
      </c>
      <c r="M10287">
        <v>8</v>
      </c>
      <c r="N10287">
        <v>13</v>
      </c>
      <c r="O10287">
        <v>9</v>
      </c>
      <c r="P10287">
        <v>20</v>
      </c>
      <c r="Q10287" t="s">
        <v>61</v>
      </c>
      <c r="R10287" t="b">
        <f t="shared" si="1036"/>
        <v>0</v>
      </c>
      <c r="S10287" t="b">
        <f>TRUE()</f>
        <v>1</v>
      </c>
      <c r="T10287">
        <v>1</v>
      </c>
      <c r="U10287">
        <v>0</v>
      </c>
      <c r="V10287">
        <v>0</v>
      </c>
    </row>
    <row r="10288" spans="1:22" ht="15" customHeight="1" x14ac:dyDescent="0.25">
      <c r="A10288">
        <v>10287</v>
      </c>
      <c r="B10288">
        <v>0</v>
      </c>
      <c r="C10288">
        <v>0</v>
      </c>
      <c r="D10288">
        <v>0</v>
      </c>
      <c r="E10288">
        <v>0</v>
      </c>
      <c r="F10288">
        <v>21</v>
      </c>
      <c r="G10288">
        <v>304.54166670000001</v>
      </c>
      <c r="H10288">
        <v>9.5238100000000006E-3</v>
      </c>
      <c r="I10288">
        <v>2.3809523999999999E-2</v>
      </c>
      <c r="J10288">
        <v>0</v>
      </c>
      <c r="K10288">
        <v>0</v>
      </c>
      <c r="L10288" t="s">
        <v>62</v>
      </c>
      <c r="M10288">
        <v>2</v>
      </c>
      <c r="N10288">
        <v>2</v>
      </c>
      <c r="O10288">
        <v>3</v>
      </c>
      <c r="P10288">
        <v>10</v>
      </c>
      <c r="Q10288" t="s">
        <v>51</v>
      </c>
      <c r="R10288" t="b">
        <f t="shared" si="1036"/>
        <v>0</v>
      </c>
      <c r="S10288" t="b">
        <f>FALSE()</f>
        <v>0</v>
      </c>
      <c r="T10288">
        <v>0</v>
      </c>
      <c r="U10288">
        <v>0</v>
      </c>
      <c r="V10288">
        <v>1</v>
      </c>
    </row>
    <row r="10289" spans="1:22" ht="15" customHeight="1" x14ac:dyDescent="0.25">
      <c r="A10289">
        <v>10288</v>
      </c>
      <c r="B10289">
        <v>1</v>
      </c>
      <c r="C10289">
        <v>0</v>
      </c>
      <c r="D10289">
        <v>0</v>
      </c>
      <c r="E10289">
        <v>0</v>
      </c>
      <c r="F10289">
        <v>14</v>
      </c>
      <c r="G10289">
        <v>1125.875</v>
      </c>
      <c r="H10289">
        <v>0</v>
      </c>
      <c r="I10289">
        <v>4.2857143E-2</v>
      </c>
      <c r="J10289">
        <v>0</v>
      </c>
      <c r="K10289">
        <v>0</v>
      </c>
      <c r="L10289" t="s">
        <v>59</v>
      </c>
      <c r="M10289">
        <v>2</v>
      </c>
      <c r="N10289">
        <v>2</v>
      </c>
      <c r="O10289">
        <v>1</v>
      </c>
      <c r="P10289">
        <v>2</v>
      </c>
      <c r="Q10289" t="s">
        <v>51</v>
      </c>
      <c r="R10289" t="b">
        <f t="shared" si="1036"/>
        <v>0</v>
      </c>
      <c r="S10289" t="b">
        <f>FALSE()</f>
        <v>0</v>
      </c>
      <c r="T10289">
        <v>0</v>
      </c>
      <c r="U10289">
        <v>0</v>
      </c>
      <c r="V10289">
        <v>1</v>
      </c>
    </row>
    <row r="10290" spans="1:22" ht="15" customHeight="1" x14ac:dyDescent="0.25">
      <c r="A10290">
        <v>10289</v>
      </c>
      <c r="B10290">
        <v>3</v>
      </c>
      <c r="C10290">
        <v>371.7</v>
      </c>
      <c r="D10290">
        <v>5</v>
      </c>
      <c r="E10290">
        <v>106</v>
      </c>
      <c r="F10290">
        <v>85</v>
      </c>
      <c r="G10290">
        <v>2128.7309270000001</v>
      </c>
      <c r="H10290">
        <v>3.9141410000000003E-3</v>
      </c>
      <c r="I10290">
        <v>7.3003160000000003E-3</v>
      </c>
      <c r="J10290">
        <v>43.718568859999998</v>
      </c>
      <c r="K10290">
        <v>0</v>
      </c>
      <c r="L10290" t="s">
        <v>59</v>
      </c>
      <c r="M10290">
        <v>1</v>
      </c>
      <c r="N10290">
        <v>1</v>
      </c>
      <c r="O10290">
        <v>1</v>
      </c>
      <c r="P10290">
        <v>2</v>
      </c>
      <c r="Q10290" t="s">
        <v>51</v>
      </c>
      <c r="R10290" t="b">
        <f t="shared" si="1036"/>
        <v>0</v>
      </c>
      <c r="S10290" t="b">
        <f>TRUE()</f>
        <v>1</v>
      </c>
      <c r="T10290">
        <v>1</v>
      </c>
      <c r="U10290">
        <v>0</v>
      </c>
      <c r="V10290">
        <v>1</v>
      </c>
    </row>
    <row r="10291" spans="1:22" ht="15" customHeight="1" x14ac:dyDescent="0.25">
      <c r="A10291">
        <v>10290</v>
      </c>
      <c r="B10291">
        <v>5</v>
      </c>
      <c r="C10291">
        <v>44</v>
      </c>
      <c r="D10291">
        <v>0</v>
      </c>
      <c r="E10291">
        <v>0</v>
      </c>
      <c r="F10291">
        <v>54</v>
      </c>
      <c r="G10291">
        <v>1391.7333329999999</v>
      </c>
      <c r="H10291">
        <v>5.357143E-3</v>
      </c>
      <c r="I10291">
        <v>2.2619047999999999E-2</v>
      </c>
      <c r="J10291">
        <v>0</v>
      </c>
      <c r="K10291">
        <v>0</v>
      </c>
      <c r="L10291" t="s">
        <v>62</v>
      </c>
      <c r="M10291">
        <v>2</v>
      </c>
      <c r="N10291">
        <v>2</v>
      </c>
      <c r="O10291">
        <v>4</v>
      </c>
      <c r="P10291">
        <v>1</v>
      </c>
      <c r="Q10291" t="s">
        <v>51</v>
      </c>
      <c r="R10291" t="b">
        <f t="shared" si="1036"/>
        <v>0</v>
      </c>
      <c r="S10291" t="b">
        <f>FALSE()</f>
        <v>0</v>
      </c>
      <c r="T10291">
        <v>0</v>
      </c>
      <c r="U10291">
        <v>0</v>
      </c>
      <c r="V10291">
        <v>1</v>
      </c>
    </row>
    <row r="10292" spans="1:22" ht="15" customHeight="1" x14ac:dyDescent="0.25">
      <c r="A10292">
        <v>10291</v>
      </c>
      <c r="B10292">
        <v>0</v>
      </c>
      <c r="C10292">
        <v>0</v>
      </c>
      <c r="D10292">
        <v>2</v>
      </c>
      <c r="E10292">
        <v>324.5</v>
      </c>
      <c r="F10292">
        <v>4</v>
      </c>
      <c r="G10292">
        <v>64.25</v>
      </c>
      <c r="H10292">
        <v>0</v>
      </c>
      <c r="I10292">
        <v>3.3333333E-2</v>
      </c>
      <c r="J10292">
        <v>0</v>
      </c>
      <c r="K10292">
        <v>0</v>
      </c>
      <c r="L10292" t="s">
        <v>62</v>
      </c>
      <c r="M10292">
        <v>3</v>
      </c>
      <c r="N10292">
        <v>3</v>
      </c>
      <c r="O10292">
        <v>2</v>
      </c>
      <c r="P10292">
        <v>8</v>
      </c>
      <c r="Q10292" t="s">
        <v>52</v>
      </c>
      <c r="R10292" t="b">
        <f t="shared" si="1036"/>
        <v>0</v>
      </c>
      <c r="S10292" t="b">
        <f>FALSE()</f>
        <v>0</v>
      </c>
      <c r="T10292">
        <v>0</v>
      </c>
      <c r="U10292">
        <v>0</v>
      </c>
      <c r="V10292">
        <v>0</v>
      </c>
    </row>
    <row r="10293" spans="1:22" ht="15" customHeight="1" x14ac:dyDescent="0.25">
      <c r="A10293">
        <v>10292</v>
      </c>
      <c r="B10293">
        <v>0</v>
      </c>
      <c r="C10293">
        <v>0</v>
      </c>
      <c r="D10293">
        <v>0</v>
      </c>
      <c r="E10293">
        <v>0</v>
      </c>
      <c r="F10293">
        <v>7</v>
      </c>
      <c r="G10293">
        <v>113.25</v>
      </c>
      <c r="H10293">
        <v>9.5238100000000006E-3</v>
      </c>
      <c r="I10293">
        <v>8.0952381000000004E-2</v>
      </c>
      <c r="J10293">
        <v>0</v>
      </c>
      <c r="K10293">
        <v>0</v>
      </c>
      <c r="L10293" t="s">
        <v>62</v>
      </c>
      <c r="M10293">
        <v>2</v>
      </c>
      <c r="N10293">
        <v>2</v>
      </c>
      <c r="O10293">
        <v>4</v>
      </c>
      <c r="P10293">
        <v>10</v>
      </c>
      <c r="Q10293" t="s">
        <v>51</v>
      </c>
      <c r="R10293" t="b">
        <f t="shared" si="1036"/>
        <v>0</v>
      </c>
      <c r="S10293" t="b">
        <f>FALSE()</f>
        <v>0</v>
      </c>
      <c r="T10293">
        <v>0</v>
      </c>
      <c r="U10293">
        <v>0</v>
      </c>
      <c r="V10293">
        <v>1</v>
      </c>
    </row>
    <row r="10294" spans="1:22" ht="15" customHeight="1" x14ac:dyDescent="0.25">
      <c r="A10294">
        <v>10293</v>
      </c>
      <c r="B10294">
        <v>0</v>
      </c>
      <c r="C10294">
        <v>0</v>
      </c>
      <c r="D10294">
        <v>0</v>
      </c>
      <c r="E10294">
        <v>0</v>
      </c>
      <c r="F10294">
        <v>44</v>
      </c>
      <c r="G10294">
        <v>691.25238100000001</v>
      </c>
      <c r="H10294">
        <v>1.3953488E-2</v>
      </c>
      <c r="I10294">
        <v>2.9457364E-2</v>
      </c>
      <c r="J10294">
        <v>0</v>
      </c>
      <c r="K10294">
        <v>0</v>
      </c>
      <c r="L10294" t="s">
        <v>59</v>
      </c>
      <c r="M10294">
        <v>2</v>
      </c>
      <c r="N10294">
        <v>6</v>
      </c>
      <c r="O10294">
        <v>5</v>
      </c>
      <c r="P10294">
        <v>1</v>
      </c>
      <c r="Q10294" t="s">
        <v>51</v>
      </c>
      <c r="R10294" t="b">
        <f t="shared" si="1036"/>
        <v>0</v>
      </c>
      <c r="S10294" t="b">
        <f>FALSE()</f>
        <v>0</v>
      </c>
      <c r="T10294">
        <v>0</v>
      </c>
      <c r="U10294">
        <v>0</v>
      </c>
      <c r="V10294">
        <v>1</v>
      </c>
    </row>
    <row r="10295" spans="1:22" ht="15" customHeight="1" x14ac:dyDescent="0.25">
      <c r="A10295">
        <v>10294</v>
      </c>
      <c r="B10295">
        <v>3</v>
      </c>
      <c r="C10295">
        <v>37.75</v>
      </c>
      <c r="D10295">
        <v>1</v>
      </c>
      <c r="E10295">
        <v>10</v>
      </c>
      <c r="F10295">
        <v>24</v>
      </c>
      <c r="G10295">
        <v>274.5</v>
      </c>
      <c r="H10295">
        <v>0</v>
      </c>
      <c r="I10295">
        <v>6.6666670000000003E-3</v>
      </c>
      <c r="J10295">
        <v>0</v>
      </c>
      <c r="K10295">
        <v>0</v>
      </c>
      <c r="L10295" t="s">
        <v>62</v>
      </c>
      <c r="M10295">
        <v>2</v>
      </c>
      <c r="N10295">
        <v>2</v>
      </c>
      <c r="O10295">
        <v>1</v>
      </c>
      <c r="P10295">
        <v>2</v>
      </c>
      <c r="Q10295" t="s">
        <v>52</v>
      </c>
      <c r="R10295" t="b">
        <f t="shared" si="1036"/>
        <v>0</v>
      </c>
      <c r="S10295" t="b">
        <f>FALSE()</f>
        <v>0</v>
      </c>
      <c r="T10295">
        <v>0</v>
      </c>
      <c r="U10295">
        <v>0</v>
      </c>
      <c r="V10295">
        <v>0</v>
      </c>
    </row>
    <row r="10296" spans="1:22" ht="15" customHeight="1" x14ac:dyDescent="0.25">
      <c r="A10296">
        <v>10295</v>
      </c>
      <c r="B10296">
        <v>11</v>
      </c>
      <c r="C10296">
        <v>202.42543860000001</v>
      </c>
      <c r="D10296">
        <v>5</v>
      </c>
      <c r="E10296">
        <v>1767.666667</v>
      </c>
      <c r="F10296">
        <v>338</v>
      </c>
      <c r="G10296">
        <v>13265.355949999999</v>
      </c>
      <c r="H10296">
        <v>7.5203479999999996E-3</v>
      </c>
      <c r="I10296">
        <v>1.8855633E-2</v>
      </c>
      <c r="J10296">
        <v>1.1141501819999999</v>
      </c>
      <c r="K10296">
        <v>0</v>
      </c>
      <c r="L10296" t="s">
        <v>59</v>
      </c>
      <c r="M10296">
        <v>2</v>
      </c>
      <c r="N10296">
        <v>2</v>
      </c>
      <c r="O10296">
        <v>3</v>
      </c>
      <c r="P10296">
        <v>2</v>
      </c>
      <c r="Q10296" t="s">
        <v>51</v>
      </c>
      <c r="R10296" t="b">
        <f t="shared" si="1036"/>
        <v>0</v>
      </c>
      <c r="S10296" t="b">
        <f>TRUE()</f>
        <v>1</v>
      </c>
      <c r="T10296">
        <v>1</v>
      </c>
      <c r="U10296">
        <v>0</v>
      </c>
      <c r="V10296">
        <v>1</v>
      </c>
    </row>
    <row r="10297" spans="1:22" ht="15" customHeight="1" x14ac:dyDescent="0.25">
      <c r="A10297">
        <v>10296</v>
      </c>
      <c r="B10297">
        <v>0</v>
      </c>
      <c r="C10297">
        <v>0</v>
      </c>
      <c r="D10297">
        <v>0</v>
      </c>
      <c r="E10297">
        <v>0</v>
      </c>
      <c r="F10297">
        <v>20</v>
      </c>
      <c r="G10297">
        <v>2846.833333</v>
      </c>
      <c r="H10297">
        <v>6.6666670000000003E-3</v>
      </c>
      <c r="I10297">
        <v>4.7500000000000001E-2</v>
      </c>
      <c r="J10297">
        <v>0</v>
      </c>
      <c r="K10297">
        <v>0</v>
      </c>
      <c r="L10297" t="s">
        <v>59</v>
      </c>
      <c r="M10297">
        <v>2</v>
      </c>
      <c r="N10297">
        <v>2</v>
      </c>
      <c r="O10297">
        <v>3</v>
      </c>
      <c r="P10297">
        <v>1</v>
      </c>
      <c r="Q10297" t="s">
        <v>51</v>
      </c>
      <c r="R10297" t="b">
        <f t="shared" si="1036"/>
        <v>0</v>
      </c>
      <c r="S10297" t="b">
        <f>FALSE()</f>
        <v>0</v>
      </c>
      <c r="T10297">
        <v>0</v>
      </c>
      <c r="U10297">
        <v>0</v>
      </c>
      <c r="V10297">
        <v>1</v>
      </c>
    </row>
    <row r="10298" spans="1:22" ht="15" customHeight="1" x14ac:dyDescent="0.25">
      <c r="A10298">
        <v>10297</v>
      </c>
      <c r="B10298">
        <v>7</v>
      </c>
      <c r="C10298">
        <v>51.708333330000002</v>
      </c>
      <c r="D10298">
        <v>2</v>
      </c>
      <c r="E10298">
        <v>280.5</v>
      </c>
      <c r="F10298">
        <v>149</v>
      </c>
      <c r="G10298">
        <v>7569.182143</v>
      </c>
      <c r="H10298">
        <v>8.0099999999999995E-5</v>
      </c>
      <c r="I10298">
        <v>1.6297591E-2</v>
      </c>
      <c r="J10298">
        <v>11.37726052</v>
      </c>
      <c r="K10298">
        <v>0</v>
      </c>
      <c r="L10298" t="s">
        <v>59</v>
      </c>
      <c r="M10298">
        <v>2</v>
      </c>
      <c r="N10298">
        <v>2</v>
      </c>
      <c r="O10298">
        <v>2</v>
      </c>
      <c r="P10298">
        <v>2</v>
      </c>
      <c r="Q10298" t="s">
        <v>51</v>
      </c>
      <c r="R10298" t="b">
        <f t="shared" si="1036"/>
        <v>0</v>
      </c>
      <c r="S10298" t="b">
        <f>TRUE()</f>
        <v>1</v>
      </c>
      <c r="T10298">
        <v>1</v>
      </c>
      <c r="U10298">
        <v>0</v>
      </c>
      <c r="V10298">
        <v>1</v>
      </c>
    </row>
    <row r="10299" spans="1:22" ht="15" customHeight="1" x14ac:dyDescent="0.25">
      <c r="A10299">
        <v>10298</v>
      </c>
      <c r="B10299">
        <v>3</v>
      </c>
      <c r="C10299">
        <v>47</v>
      </c>
      <c r="D10299">
        <v>0</v>
      </c>
      <c r="E10299">
        <v>0</v>
      </c>
      <c r="F10299">
        <v>89</v>
      </c>
      <c r="G10299">
        <v>3436.9749999999999</v>
      </c>
      <c r="H10299">
        <v>0</v>
      </c>
      <c r="I10299">
        <v>4.387373E-3</v>
      </c>
      <c r="J10299">
        <v>0</v>
      </c>
      <c r="K10299">
        <v>0</v>
      </c>
      <c r="L10299" t="s">
        <v>59</v>
      </c>
      <c r="M10299">
        <v>2</v>
      </c>
      <c r="N10299">
        <v>2</v>
      </c>
      <c r="O10299">
        <v>3</v>
      </c>
      <c r="P10299">
        <v>2</v>
      </c>
      <c r="Q10299" t="s">
        <v>52</v>
      </c>
      <c r="R10299" t="b">
        <f t="shared" si="1036"/>
        <v>0</v>
      </c>
      <c r="S10299" t="b">
        <f>TRUE()</f>
        <v>1</v>
      </c>
      <c r="T10299">
        <v>1</v>
      </c>
      <c r="U10299">
        <v>0</v>
      </c>
      <c r="V10299">
        <v>0</v>
      </c>
    </row>
    <row r="10300" spans="1:22" ht="15" customHeight="1" x14ac:dyDescent="0.25">
      <c r="A10300">
        <v>10299</v>
      </c>
      <c r="B10300">
        <v>4</v>
      </c>
      <c r="C10300">
        <v>900.5</v>
      </c>
      <c r="D10300">
        <v>0</v>
      </c>
      <c r="E10300">
        <v>0</v>
      </c>
      <c r="F10300">
        <v>14</v>
      </c>
      <c r="G10300">
        <v>1957.5</v>
      </c>
      <c r="H10300">
        <v>0</v>
      </c>
      <c r="I10300">
        <v>1.4117647000000001E-2</v>
      </c>
      <c r="J10300">
        <v>105.260972</v>
      </c>
      <c r="K10300">
        <v>0</v>
      </c>
      <c r="L10300" t="s">
        <v>62</v>
      </c>
      <c r="M10300">
        <v>1</v>
      </c>
      <c r="N10300">
        <v>1</v>
      </c>
      <c r="O10300">
        <v>3</v>
      </c>
      <c r="P10300">
        <v>10</v>
      </c>
      <c r="Q10300" t="s">
        <v>51</v>
      </c>
      <c r="R10300" t="b">
        <f t="shared" si="1036"/>
        <v>0</v>
      </c>
      <c r="S10300" t="b">
        <f>TRUE()</f>
        <v>1</v>
      </c>
      <c r="T10300">
        <v>1</v>
      </c>
      <c r="U10300">
        <v>0</v>
      </c>
      <c r="V10300">
        <v>1</v>
      </c>
    </row>
    <row r="10301" spans="1:22" ht="15" customHeight="1" x14ac:dyDescent="0.25">
      <c r="A10301">
        <v>10300</v>
      </c>
      <c r="B10301">
        <v>1</v>
      </c>
      <c r="C10301">
        <v>19.75</v>
      </c>
      <c r="D10301">
        <v>2</v>
      </c>
      <c r="E10301">
        <v>0</v>
      </c>
      <c r="F10301">
        <v>29</v>
      </c>
      <c r="G10301">
        <v>942.39583330000005</v>
      </c>
      <c r="H10301">
        <v>4.8181818000000001E-2</v>
      </c>
      <c r="I10301">
        <v>7.5942001999999995E-2</v>
      </c>
      <c r="J10301">
        <v>0</v>
      </c>
      <c r="K10301">
        <v>0</v>
      </c>
      <c r="L10301" t="s">
        <v>62</v>
      </c>
      <c r="M10301">
        <v>3</v>
      </c>
      <c r="N10301">
        <v>2</v>
      </c>
      <c r="O10301">
        <v>1</v>
      </c>
      <c r="P10301">
        <v>2</v>
      </c>
      <c r="Q10301" t="s">
        <v>51</v>
      </c>
      <c r="R10301" t="b">
        <f t="shared" si="1036"/>
        <v>0</v>
      </c>
      <c r="S10301" t="b">
        <f>FALSE()</f>
        <v>0</v>
      </c>
      <c r="T10301">
        <v>0</v>
      </c>
      <c r="U10301">
        <v>0</v>
      </c>
      <c r="V10301">
        <v>1</v>
      </c>
    </row>
    <row r="10302" spans="1:22" ht="15" customHeight="1" x14ac:dyDescent="0.25">
      <c r="A10302">
        <v>10301</v>
      </c>
      <c r="B10302">
        <v>0</v>
      </c>
      <c r="C10302">
        <v>0</v>
      </c>
      <c r="D10302">
        <v>4</v>
      </c>
      <c r="E10302">
        <v>758.5</v>
      </c>
      <c r="F10302">
        <v>23</v>
      </c>
      <c r="G10302">
        <v>1133.333333</v>
      </c>
      <c r="H10302">
        <v>8.0000000000000002E-3</v>
      </c>
      <c r="I10302">
        <v>2.0266666999999999E-2</v>
      </c>
      <c r="J10302">
        <v>12.361266669999999</v>
      </c>
      <c r="K10302">
        <v>0</v>
      </c>
      <c r="L10302" t="s">
        <v>62</v>
      </c>
      <c r="M10302">
        <v>3</v>
      </c>
      <c r="N10302">
        <v>2</v>
      </c>
      <c r="O10302">
        <v>6</v>
      </c>
      <c r="P10302">
        <v>2</v>
      </c>
      <c r="Q10302" t="s">
        <v>51</v>
      </c>
      <c r="R10302" t="b">
        <f>TRUE()</f>
        <v>1</v>
      </c>
      <c r="S10302" t="b">
        <f>FALSE()</f>
        <v>0</v>
      </c>
      <c r="T10302">
        <v>0</v>
      </c>
      <c r="U10302">
        <v>1</v>
      </c>
      <c r="V10302">
        <v>1</v>
      </c>
    </row>
    <row r="10303" spans="1:22" ht="15" customHeight="1" x14ac:dyDescent="0.25">
      <c r="A10303">
        <v>10302</v>
      </c>
      <c r="B10303">
        <v>3</v>
      </c>
      <c r="C10303">
        <v>30.5</v>
      </c>
      <c r="D10303">
        <v>5</v>
      </c>
      <c r="E10303">
        <v>789.125</v>
      </c>
      <c r="F10303">
        <v>272</v>
      </c>
      <c r="G10303">
        <v>7434.7430729999996</v>
      </c>
      <c r="H10303">
        <v>9.3125499999999993E-3</v>
      </c>
      <c r="I10303">
        <v>2.2108499E-2</v>
      </c>
      <c r="J10303">
        <v>0</v>
      </c>
      <c r="K10303">
        <v>0</v>
      </c>
      <c r="L10303" t="s">
        <v>59</v>
      </c>
      <c r="M10303">
        <v>1</v>
      </c>
      <c r="N10303">
        <v>1</v>
      </c>
      <c r="O10303">
        <v>1</v>
      </c>
      <c r="P10303">
        <v>2</v>
      </c>
      <c r="Q10303" t="s">
        <v>51</v>
      </c>
      <c r="R10303" t="b">
        <f t="shared" ref="R10303:R10310" si="1037">FALSE()</f>
        <v>0</v>
      </c>
      <c r="S10303" t="b">
        <f>FALSE()</f>
        <v>0</v>
      </c>
      <c r="T10303">
        <v>0</v>
      </c>
      <c r="U10303">
        <v>0</v>
      </c>
      <c r="V10303">
        <v>1</v>
      </c>
    </row>
    <row r="10304" spans="1:22" ht="15" customHeight="1" x14ac:dyDescent="0.25">
      <c r="A10304">
        <v>10303</v>
      </c>
      <c r="B10304">
        <v>4</v>
      </c>
      <c r="C10304">
        <v>367</v>
      </c>
      <c r="D10304">
        <v>5</v>
      </c>
      <c r="E10304">
        <v>2256.916667</v>
      </c>
      <c r="F10304">
        <v>74</v>
      </c>
      <c r="G10304">
        <v>8981.5801279999996</v>
      </c>
      <c r="H10304">
        <v>2.9889539999999998E-3</v>
      </c>
      <c r="I10304">
        <v>4.3301832999999998E-2</v>
      </c>
      <c r="J10304">
        <v>0</v>
      </c>
      <c r="K10304">
        <v>0</v>
      </c>
      <c r="L10304" t="s">
        <v>62</v>
      </c>
      <c r="M10304">
        <v>2</v>
      </c>
      <c r="N10304">
        <v>2</v>
      </c>
      <c r="O10304">
        <v>1</v>
      </c>
      <c r="P10304">
        <v>8</v>
      </c>
      <c r="Q10304" t="s">
        <v>51</v>
      </c>
      <c r="R10304" t="b">
        <f t="shared" si="1037"/>
        <v>0</v>
      </c>
      <c r="S10304" t="b">
        <f>FALSE()</f>
        <v>0</v>
      </c>
      <c r="T10304">
        <v>0</v>
      </c>
      <c r="U10304">
        <v>0</v>
      </c>
      <c r="V10304">
        <v>1</v>
      </c>
    </row>
    <row r="10305" spans="1:22" ht="15" customHeight="1" x14ac:dyDescent="0.25">
      <c r="A10305">
        <v>10304</v>
      </c>
      <c r="B10305">
        <v>4</v>
      </c>
      <c r="C10305">
        <v>46.458333330000002</v>
      </c>
      <c r="D10305">
        <v>0</v>
      </c>
      <c r="E10305">
        <v>0</v>
      </c>
      <c r="F10305">
        <v>82</v>
      </c>
      <c r="G10305">
        <v>2875.6159090000001</v>
      </c>
      <c r="H10305">
        <v>0</v>
      </c>
      <c r="I10305">
        <v>7.2674419999999998E-3</v>
      </c>
      <c r="J10305">
        <v>27.757870440000001</v>
      </c>
      <c r="K10305">
        <v>0</v>
      </c>
      <c r="L10305" t="s">
        <v>59</v>
      </c>
      <c r="M10305">
        <v>2</v>
      </c>
      <c r="N10305">
        <v>4</v>
      </c>
      <c r="O10305">
        <v>3</v>
      </c>
      <c r="P10305">
        <v>1</v>
      </c>
      <c r="Q10305" t="s">
        <v>51</v>
      </c>
      <c r="R10305" t="b">
        <f t="shared" si="1037"/>
        <v>0</v>
      </c>
      <c r="S10305" t="b">
        <f>TRUE()</f>
        <v>1</v>
      </c>
      <c r="T10305">
        <v>1</v>
      </c>
      <c r="U10305">
        <v>0</v>
      </c>
      <c r="V10305">
        <v>1</v>
      </c>
    </row>
    <row r="10306" spans="1:22" ht="15" customHeight="1" x14ac:dyDescent="0.25">
      <c r="A10306">
        <v>10305</v>
      </c>
      <c r="B10306">
        <v>2</v>
      </c>
      <c r="C10306">
        <v>33.5</v>
      </c>
      <c r="D10306">
        <v>0</v>
      </c>
      <c r="E10306">
        <v>0</v>
      </c>
      <c r="F10306">
        <v>108</v>
      </c>
      <c r="G10306">
        <v>2270.9083329999999</v>
      </c>
      <c r="H10306">
        <v>5.504587E-3</v>
      </c>
      <c r="I10306">
        <v>2.9663609000000001E-2</v>
      </c>
      <c r="J10306">
        <v>0</v>
      </c>
      <c r="K10306">
        <v>0</v>
      </c>
      <c r="L10306" t="s">
        <v>59</v>
      </c>
      <c r="M10306">
        <v>2</v>
      </c>
      <c r="N10306">
        <v>2</v>
      </c>
      <c r="O10306">
        <v>1</v>
      </c>
      <c r="P10306">
        <v>3</v>
      </c>
      <c r="Q10306" t="s">
        <v>51</v>
      </c>
      <c r="R10306" t="b">
        <f t="shared" si="1037"/>
        <v>0</v>
      </c>
      <c r="S10306" t="b">
        <f t="shared" ref="S10306:S10319" si="1038">FALSE()</f>
        <v>0</v>
      </c>
      <c r="T10306">
        <v>0</v>
      </c>
      <c r="U10306">
        <v>0</v>
      </c>
      <c r="V10306">
        <v>1</v>
      </c>
    </row>
    <row r="10307" spans="1:22" ht="15" customHeight="1" x14ac:dyDescent="0.25">
      <c r="A10307">
        <v>10306</v>
      </c>
      <c r="B10307">
        <v>1</v>
      </c>
      <c r="C10307">
        <v>33.5</v>
      </c>
      <c r="D10307">
        <v>0</v>
      </c>
      <c r="E10307">
        <v>0</v>
      </c>
      <c r="F10307">
        <v>15</v>
      </c>
      <c r="G10307">
        <v>710.25</v>
      </c>
      <c r="H10307">
        <v>0</v>
      </c>
      <c r="I10307">
        <v>1.1111111E-2</v>
      </c>
      <c r="J10307">
        <v>0</v>
      </c>
      <c r="K10307">
        <v>0</v>
      </c>
      <c r="L10307" t="s">
        <v>62</v>
      </c>
      <c r="M10307">
        <v>2</v>
      </c>
      <c r="N10307">
        <v>10</v>
      </c>
      <c r="O10307">
        <v>1</v>
      </c>
      <c r="P10307">
        <v>8</v>
      </c>
      <c r="Q10307" t="s">
        <v>52</v>
      </c>
      <c r="R10307" t="b">
        <f t="shared" si="1037"/>
        <v>0</v>
      </c>
      <c r="S10307" t="b">
        <f t="shared" si="1038"/>
        <v>0</v>
      </c>
      <c r="T10307">
        <v>0</v>
      </c>
      <c r="U10307">
        <v>0</v>
      </c>
      <c r="V10307">
        <v>0</v>
      </c>
    </row>
    <row r="10308" spans="1:22" ht="15" customHeight="1" x14ac:dyDescent="0.25">
      <c r="A10308">
        <v>10307</v>
      </c>
      <c r="B10308">
        <v>4</v>
      </c>
      <c r="C10308">
        <v>43.225000000000001</v>
      </c>
      <c r="D10308">
        <v>0</v>
      </c>
      <c r="E10308">
        <v>0</v>
      </c>
      <c r="F10308">
        <v>13</v>
      </c>
      <c r="G10308">
        <v>293.72500000000002</v>
      </c>
      <c r="H10308">
        <v>2.2222222E-2</v>
      </c>
      <c r="I10308">
        <v>6.4259258999999999E-2</v>
      </c>
      <c r="J10308">
        <v>0</v>
      </c>
      <c r="K10308">
        <v>0</v>
      </c>
      <c r="L10308" t="s">
        <v>59</v>
      </c>
      <c r="M10308">
        <v>2</v>
      </c>
      <c r="N10308">
        <v>2</v>
      </c>
      <c r="O10308">
        <v>3</v>
      </c>
      <c r="P10308">
        <v>2</v>
      </c>
      <c r="Q10308" t="s">
        <v>51</v>
      </c>
      <c r="R10308" t="b">
        <f t="shared" si="1037"/>
        <v>0</v>
      </c>
      <c r="S10308" t="b">
        <f t="shared" si="1038"/>
        <v>0</v>
      </c>
      <c r="T10308">
        <v>0</v>
      </c>
      <c r="U10308">
        <v>0</v>
      </c>
      <c r="V10308">
        <v>1</v>
      </c>
    </row>
    <row r="10309" spans="1:22" ht="15" customHeight="1" x14ac:dyDescent="0.25">
      <c r="A10309">
        <v>10308</v>
      </c>
      <c r="B10309">
        <v>4</v>
      </c>
      <c r="C10309">
        <v>77.5</v>
      </c>
      <c r="D10309">
        <v>0</v>
      </c>
      <c r="E10309">
        <v>0</v>
      </c>
      <c r="F10309">
        <v>17</v>
      </c>
      <c r="G10309">
        <v>678.25</v>
      </c>
      <c r="H10309">
        <v>0</v>
      </c>
      <c r="I10309">
        <v>3.1578947000000003E-2</v>
      </c>
      <c r="J10309">
        <v>0</v>
      </c>
      <c r="K10309">
        <v>0</v>
      </c>
      <c r="L10309" t="s">
        <v>59</v>
      </c>
      <c r="M10309">
        <v>1</v>
      </c>
      <c r="N10309">
        <v>2</v>
      </c>
      <c r="O10309">
        <v>1</v>
      </c>
      <c r="P10309">
        <v>3</v>
      </c>
      <c r="Q10309" t="s">
        <v>51</v>
      </c>
      <c r="R10309" t="b">
        <f t="shared" si="1037"/>
        <v>0</v>
      </c>
      <c r="S10309" t="b">
        <f t="shared" si="1038"/>
        <v>0</v>
      </c>
      <c r="T10309">
        <v>0</v>
      </c>
      <c r="U10309">
        <v>0</v>
      </c>
      <c r="V10309">
        <v>1</v>
      </c>
    </row>
    <row r="10310" spans="1:22" ht="15" customHeight="1" x14ac:dyDescent="0.25">
      <c r="A10310">
        <v>10309</v>
      </c>
      <c r="B10310">
        <v>0</v>
      </c>
      <c r="C10310">
        <v>0</v>
      </c>
      <c r="D10310">
        <v>0</v>
      </c>
      <c r="E10310">
        <v>0</v>
      </c>
      <c r="F10310">
        <v>61</v>
      </c>
      <c r="G10310">
        <v>1636.4666669999999</v>
      </c>
      <c r="H10310">
        <v>0</v>
      </c>
      <c r="I10310">
        <v>9.289617E-3</v>
      </c>
      <c r="J10310">
        <v>0</v>
      </c>
      <c r="K10310">
        <v>0</v>
      </c>
      <c r="L10310" t="s">
        <v>59</v>
      </c>
      <c r="M10310">
        <v>2</v>
      </c>
      <c r="N10310">
        <v>2</v>
      </c>
      <c r="O10310">
        <v>1</v>
      </c>
      <c r="P10310">
        <v>2</v>
      </c>
      <c r="Q10310" t="s">
        <v>52</v>
      </c>
      <c r="R10310" t="b">
        <f t="shared" si="1037"/>
        <v>0</v>
      </c>
      <c r="S10310" t="b">
        <f t="shared" si="1038"/>
        <v>0</v>
      </c>
      <c r="T10310">
        <v>0</v>
      </c>
      <c r="U10310">
        <v>0</v>
      </c>
      <c r="V10310">
        <v>0</v>
      </c>
    </row>
    <row r="10311" spans="1:22" ht="15" customHeight="1" x14ac:dyDescent="0.25">
      <c r="A10311">
        <v>10310</v>
      </c>
      <c r="B10311">
        <v>0</v>
      </c>
      <c r="C10311">
        <v>0</v>
      </c>
      <c r="D10311">
        <v>0</v>
      </c>
      <c r="E10311">
        <v>0</v>
      </c>
      <c r="F10311">
        <v>7</v>
      </c>
      <c r="G10311">
        <v>99.75</v>
      </c>
      <c r="H10311">
        <v>0</v>
      </c>
      <c r="I10311">
        <v>2.8571428999999999E-2</v>
      </c>
      <c r="J10311">
        <v>0</v>
      </c>
      <c r="K10311">
        <v>0</v>
      </c>
      <c r="L10311" t="s">
        <v>62</v>
      </c>
      <c r="M10311">
        <v>8</v>
      </c>
      <c r="N10311">
        <v>2</v>
      </c>
      <c r="O10311">
        <v>1</v>
      </c>
      <c r="P10311">
        <v>2</v>
      </c>
      <c r="Q10311" t="s">
        <v>52</v>
      </c>
      <c r="R10311" t="b">
        <f>TRUE()</f>
        <v>1</v>
      </c>
      <c r="S10311" t="b">
        <f t="shared" si="1038"/>
        <v>0</v>
      </c>
      <c r="T10311">
        <v>0</v>
      </c>
      <c r="U10311">
        <v>1</v>
      </c>
      <c r="V10311">
        <v>0</v>
      </c>
    </row>
    <row r="10312" spans="1:22" ht="15" customHeight="1" x14ac:dyDescent="0.25">
      <c r="A10312">
        <v>10311</v>
      </c>
      <c r="B10312">
        <v>3</v>
      </c>
      <c r="C10312">
        <v>76.25</v>
      </c>
      <c r="D10312">
        <v>0</v>
      </c>
      <c r="E10312">
        <v>0</v>
      </c>
      <c r="F10312">
        <v>16</v>
      </c>
      <c r="G10312">
        <v>301.66666670000001</v>
      </c>
      <c r="H10312">
        <v>1.4285714E-2</v>
      </c>
      <c r="I10312">
        <v>3.1746032E-2</v>
      </c>
      <c r="J10312">
        <v>0</v>
      </c>
      <c r="K10312">
        <v>0</v>
      </c>
      <c r="L10312" t="s">
        <v>59</v>
      </c>
      <c r="M10312">
        <v>1</v>
      </c>
      <c r="N10312">
        <v>1</v>
      </c>
      <c r="O10312">
        <v>4</v>
      </c>
      <c r="P10312">
        <v>8</v>
      </c>
      <c r="Q10312" t="s">
        <v>51</v>
      </c>
      <c r="R10312" t="b">
        <f>FALSE()</f>
        <v>0</v>
      </c>
      <c r="S10312" t="b">
        <f t="shared" si="1038"/>
        <v>0</v>
      </c>
      <c r="T10312">
        <v>0</v>
      </c>
      <c r="U10312">
        <v>0</v>
      </c>
      <c r="V10312">
        <v>1</v>
      </c>
    </row>
    <row r="10313" spans="1:22" ht="15" customHeight="1" x14ac:dyDescent="0.25">
      <c r="A10313">
        <v>10312</v>
      </c>
      <c r="B10313">
        <v>0</v>
      </c>
      <c r="C10313">
        <v>0</v>
      </c>
      <c r="D10313">
        <v>0</v>
      </c>
      <c r="E10313">
        <v>0</v>
      </c>
      <c r="F10313">
        <v>56</v>
      </c>
      <c r="G10313">
        <v>2354.958333</v>
      </c>
      <c r="H10313">
        <v>0</v>
      </c>
      <c r="I10313">
        <v>1.8571429E-2</v>
      </c>
      <c r="J10313">
        <v>0</v>
      </c>
      <c r="K10313">
        <v>0</v>
      </c>
      <c r="L10313" t="s">
        <v>59</v>
      </c>
      <c r="M10313">
        <v>2</v>
      </c>
      <c r="N10313">
        <v>2</v>
      </c>
      <c r="O10313">
        <v>3</v>
      </c>
      <c r="P10313">
        <v>2</v>
      </c>
      <c r="Q10313" t="s">
        <v>52</v>
      </c>
      <c r="R10313" t="b">
        <f>TRUE()</f>
        <v>1</v>
      </c>
      <c r="S10313" t="b">
        <f t="shared" si="1038"/>
        <v>0</v>
      </c>
      <c r="T10313">
        <v>0</v>
      </c>
      <c r="U10313">
        <v>1</v>
      </c>
      <c r="V10313">
        <v>0</v>
      </c>
    </row>
    <row r="10314" spans="1:22" ht="15" customHeight="1" x14ac:dyDescent="0.25">
      <c r="A10314">
        <v>10313</v>
      </c>
      <c r="B10314">
        <v>4</v>
      </c>
      <c r="C10314">
        <v>296.75</v>
      </c>
      <c r="D10314">
        <v>0</v>
      </c>
      <c r="E10314">
        <v>0</v>
      </c>
      <c r="F10314">
        <v>10</v>
      </c>
      <c r="G10314">
        <v>183.70833329999999</v>
      </c>
      <c r="H10314">
        <v>1.5384615000000001E-2</v>
      </c>
      <c r="I10314">
        <v>2.6666667000000002E-2</v>
      </c>
      <c r="J10314">
        <v>0</v>
      </c>
      <c r="K10314">
        <v>0</v>
      </c>
      <c r="L10314" t="s">
        <v>62</v>
      </c>
      <c r="M10314">
        <v>1</v>
      </c>
      <c r="N10314">
        <v>1</v>
      </c>
      <c r="O10314">
        <v>3</v>
      </c>
      <c r="P10314">
        <v>2</v>
      </c>
      <c r="Q10314" t="s">
        <v>51</v>
      </c>
      <c r="R10314" t="b">
        <f>FALSE()</f>
        <v>0</v>
      </c>
      <c r="S10314" t="b">
        <f t="shared" si="1038"/>
        <v>0</v>
      </c>
      <c r="T10314">
        <v>0</v>
      </c>
      <c r="U10314">
        <v>0</v>
      </c>
      <c r="V10314">
        <v>1</v>
      </c>
    </row>
    <row r="10315" spans="1:22" ht="15" customHeight="1" x14ac:dyDescent="0.25">
      <c r="A10315">
        <v>10314</v>
      </c>
      <c r="B10315">
        <v>12</v>
      </c>
      <c r="C10315">
        <v>1449.666667</v>
      </c>
      <c r="D10315">
        <v>4</v>
      </c>
      <c r="E10315">
        <v>559.08333330000005</v>
      </c>
      <c r="F10315">
        <v>127</v>
      </c>
      <c r="G10315">
        <v>4876.0077119999996</v>
      </c>
      <c r="H10315">
        <v>5.7553960000000003E-3</v>
      </c>
      <c r="I10315">
        <v>2.9203072E-2</v>
      </c>
      <c r="J10315">
        <v>5.7512190350000001</v>
      </c>
      <c r="K10315">
        <v>0</v>
      </c>
      <c r="L10315" t="s">
        <v>59</v>
      </c>
      <c r="M10315">
        <v>2</v>
      </c>
      <c r="N10315">
        <v>2</v>
      </c>
      <c r="O10315">
        <v>1</v>
      </c>
      <c r="P10315">
        <v>2</v>
      </c>
      <c r="Q10315" t="s">
        <v>51</v>
      </c>
      <c r="R10315" t="b">
        <f>FALSE()</f>
        <v>0</v>
      </c>
      <c r="S10315" t="b">
        <f t="shared" si="1038"/>
        <v>0</v>
      </c>
      <c r="T10315">
        <v>0</v>
      </c>
      <c r="U10315">
        <v>0</v>
      </c>
      <c r="V10315">
        <v>1</v>
      </c>
    </row>
    <row r="10316" spans="1:22" ht="15" customHeight="1" x14ac:dyDescent="0.25">
      <c r="A10316">
        <v>10315</v>
      </c>
      <c r="B10316">
        <v>0</v>
      </c>
      <c r="C10316">
        <v>0</v>
      </c>
      <c r="D10316">
        <v>0</v>
      </c>
      <c r="E10316">
        <v>0</v>
      </c>
      <c r="F10316">
        <v>21</v>
      </c>
      <c r="G10316">
        <v>1598.25</v>
      </c>
      <c r="H10316">
        <v>2.2222222E-2</v>
      </c>
      <c r="I10316">
        <v>4.7301586999999999E-2</v>
      </c>
      <c r="J10316">
        <v>0</v>
      </c>
      <c r="K10316">
        <v>0</v>
      </c>
      <c r="L10316" t="s">
        <v>59</v>
      </c>
      <c r="M10316">
        <v>4</v>
      </c>
      <c r="N10316">
        <v>1</v>
      </c>
      <c r="O10316">
        <v>4</v>
      </c>
      <c r="P10316">
        <v>1</v>
      </c>
      <c r="Q10316" t="s">
        <v>51</v>
      </c>
      <c r="R10316" t="b">
        <f>FALSE()</f>
        <v>0</v>
      </c>
      <c r="S10316" t="b">
        <f t="shared" si="1038"/>
        <v>0</v>
      </c>
      <c r="T10316">
        <v>0</v>
      </c>
      <c r="U10316">
        <v>0</v>
      </c>
      <c r="V10316">
        <v>1</v>
      </c>
    </row>
    <row r="10317" spans="1:22" ht="15" customHeight="1" x14ac:dyDescent="0.25">
      <c r="A10317">
        <v>10316</v>
      </c>
      <c r="B10317">
        <v>0</v>
      </c>
      <c r="C10317">
        <v>0</v>
      </c>
      <c r="D10317">
        <v>0</v>
      </c>
      <c r="E10317">
        <v>0</v>
      </c>
      <c r="F10317">
        <v>10</v>
      </c>
      <c r="G10317">
        <v>385</v>
      </c>
      <c r="H10317">
        <v>0</v>
      </c>
      <c r="I10317">
        <v>2.2222222E-2</v>
      </c>
      <c r="J10317">
        <v>0</v>
      </c>
      <c r="K10317">
        <v>0</v>
      </c>
      <c r="L10317" t="s">
        <v>62</v>
      </c>
      <c r="M10317">
        <v>2</v>
      </c>
      <c r="N10317">
        <v>2</v>
      </c>
      <c r="O10317">
        <v>3</v>
      </c>
      <c r="P10317">
        <v>2</v>
      </c>
      <c r="Q10317" t="s">
        <v>52</v>
      </c>
      <c r="R10317" t="b">
        <f>TRUE()</f>
        <v>1</v>
      </c>
      <c r="S10317" t="b">
        <f t="shared" si="1038"/>
        <v>0</v>
      </c>
      <c r="T10317">
        <v>0</v>
      </c>
      <c r="U10317">
        <v>1</v>
      </c>
      <c r="V10317">
        <v>0</v>
      </c>
    </row>
    <row r="10318" spans="1:22" ht="15" customHeight="1" x14ac:dyDescent="0.25">
      <c r="A10318">
        <v>10317</v>
      </c>
      <c r="B10318">
        <v>0</v>
      </c>
      <c r="C10318">
        <v>0</v>
      </c>
      <c r="D10318">
        <v>0</v>
      </c>
      <c r="E10318">
        <v>0</v>
      </c>
      <c r="F10318">
        <v>2</v>
      </c>
      <c r="G10318">
        <v>180.1470588</v>
      </c>
      <c r="H10318">
        <v>3.3333333E-2</v>
      </c>
      <c r="I10318">
        <v>5.5555555999999999E-2</v>
      </c>
      <c r="J10318">
        <v>0</v>
      </c>
      <c r="K10318">
        <v>0</v>
      </c>
      <c r="L10318" t="s">
        <v>59</v>
      </c>
      <c r="M10318">
        <v>6</v>
      </c>
      <c r="N10318">
        <v>2</v>
      </c>
      <c r="O10318">
        <v>3</v>
      </c>
      <c r="P10318">
        <v>8</v>
      </c>
      <c r="Q10318" t="s">
        <v>51</v>
      </c>
      <c r="R10318" t="b">
        <f>FALSE()</f>
        <v>0</v>
      </c>
      <c r="S10318" t="b">
        <f t="shared" si="1038"/>
        <v>0</v>
      </c>
      <c r="T10318">
        <v>0</v>
      </c>
      <c r="U10318">
        <v>0</v>
      </c>
      <c r="V10318">
        <v>1</v>
      </c>
    </row>
    <row r="10319" spans="1:22" ht="15" customHeight="1" x14ac:dyDescent="0.25">
      <c r="A10319">
        <v>10318</v>
      </c>
      <c r="B10319">
        <v>0</v>
      </c>
      <c r="C10319">
        <v>0</v>
      </c>
      <c r="D10319">
        <v>1</v>
      </c>
      <c r="E10319">
        <v>5</v>
      </c>
      <c r="F10319">
        <v>89</v>
      </c>
      <c r="G10319">
        <v>2744.5410710000001</v>
      </c>
      <c r="H10319">
        <v>3.3707870000000001E-3</v>
      </c>
      <c r="I10319">
        <v>1.5636704000000001E-2</v>
      </c>
      <c r="J10319">
        <v>0</v>
      </c>
      <c r="K10319">
        <v>0</v>
      </c>
      <c r="L10319" t="s">
        <v>59</v>
      </c>
      <c r="M10319">
        <v>3</v>
      </c>
      <c r="N10319">
        <v>2</v>
      </c>
      <c r="O10319">
        <v>6</v>
      </c>
      <c r="P10319">
        <v>10</v>
      </c>
      <c r="Q10319" t="s">
        <v>51</v>
      </c>
      <c r="R10319" t="b">
        <f>TRUE()</f>
        <v>1</v>
      </c>
      <c r="S10319" t="b">
        <f t="shared" si="1038"/>
        <v>0</v>
      </c>
      <c r="T10319">
        <v>0</v>
      </c>
      <c r="U10319">
        <v>1</v>
      </c>
      <c r="V10319">
        <v>1</v>
      </c>
    </row>
    <row r="10320" spans="1:22" ht="15" customHeight="1" x14ac:dyDescent="0.25">
      <c r="A10320">
        <v>10319</v>
      </c>
      <c r="B10320">
        <v>9</v>
      </c>
      <c r="C10320">
        <v>444.28472219999998</v>
      </c>
      <c r="D10320">
        <v>0</v>
      </c>
      <c r="E10320">
        <v>0</v>
      </c>
      <c r="F10320">
        <v>534</v>
      </c>
      <c r="G10320">
        <v>18504.126209999999</v>
      </c>
      <c r="H10320">
        <v>1.0856513999999999E-2</v>
      </c>
      <c r="I10320">
        <v>2.3309000999999999E-2</v>
      </c>
      <c r="J10320">
        <v>2.54795624</v>
      </c>
      <c r="K10320">
        <v>0</v>
      </c>
      <c r="L10320" t="s">
        <v>59</v>
      </c>
      <c r="M10320">
        <v>2</v>
      </c>
      <c r="N10320">
        <v>2</v>
      </c>
      <c r="O10320">
        <v>3</v>
      </c>
      <c r="P10320">
        <v>2</v>
      </c>
      <c r="Q10320" t="s">
        <v>51</v>
      </c>
      <c r="R10320" t="b">
        <f>TRUE()</f>
        <v>1</v>
      </c>
      <c r="S10320" t="b">
        <f>TRUE()</f>
        <v>1</v>
      </c>
      <c r="T10320">
        <v>1</v>
      </c>
      <c r="U10320">
        <v>1</v>
      </c>
      <c r="V10320">
        <v>1</v>
      </c>
    </row>
    <row r="10321" spans="1:22" ht="15" customHeight="1" x14ac:dyDescent="0.25">
      <c r="A10321">
        <v>10320</v>
      </c>
      <c r="B10321">
        <v>8</v>
      </c>
      <c r="C10321">
        <v>171.75</v>
      </c>
      <c r="D10321">
        <v>0</v>
      </c>
      <c r="E10321">
        <v>0</v>
      </c>
      <c r="F10321">
        <v>32</v>
      </c>
      <c r="G10321">
        <v>486.66666670000001</v>
      </c>
      <c r="H10321">
        <v>0</v>
      </c>
      <c r="I10321">
        <v>5.5555559999999997E-3</v>
      </c>
      <c r="J10321">
        <v>0</v>
      </c>
      <c r="K10321">
        <v>0</v>
      </c>
      <c r="L10321" t="s">
        <v>62</v>
      </c>
      <c r="M10321">
        <v>4</v>
      </c>
      <c r="N10321">
        <v>2</v>
      </c>
      <c r="O10321">
        <v>1</v>
      </c>
      <c r="P10321">
        <v>2</v>
      </c>
      <c r="Q10321" t="s">
        <v>52</v>
      </c>
      <c r="R10321" t="b">
        <f>FALSE()</f>
        <v>0</v>
      </c>
      <c r="S10321" t="b">
        <f t="shared" ref="S10321:S10329" si="1039">FALSE()</f>
        <v>0</v>
      </c>
      <c r="T10321">
        <v>0</v>
      </c>
      <c r="U10321">
        <v>0</v>
      </c>
      <c r="V10321">
        <v>0</v>
      </c>
    </row>
    <row r="10322" spans="1:22" ht="15" customHeight="1" x14ac:dyDescent="0.25">
      <c r="A10322">
        <v>10321</v>
      </c>
      <c r="B10322">
        <v>0</v>
      </c>
      <c r="C10322">
        <v>0</v>
      </c>
      <c r="D10322">
        <v>0</v>
      </c>
      <c r="E10322">
        <v>0</v>
      </c>
      <c r="F10322">
        <v>2</v>
      </c>
      <c r="G10322">
        <v>54</v>
      </c>
      <c r="H10322">
        <v>0</v>
      </c>
      <c r="I10322">
        <v>3.3333333E-2</v>
      </c>
      <c r="J10322">
        <v>0</v>
      </c>
      <c r="K10322">
        <v>0</v>
      </c>
      <c r="L10322" t="s">
        <v>59</v>
      </c>
      <c r="M10322">
        <v>1</v>
      </c>
      <c r="N10322">
        <v>1</v>
      </c>
      <c r="O10322">
        <v>5</v>
      </c>
      <c r="P10322">
        <v>10</v>
      </c>
      <c r="Q10322" t="s">
        <v>51</v>
      </c>
      <c r="R10322" t="b">
        <f>TRUE()</f>
        <v>1</v>
      </c>
      <c r="S10322" t="b">
        <f t="shared" si="1039"/>
        <v>0</v>
      </c>
      <c r="T10322">
        <v>0</v>
      </c>
      <c r="U10322">
        <v>1</v>
      </c>
      <c r="V10322">
        <v>1</v>
      </c>
    </row>
    <row r="10323" spans="1:22" ht="15" customHeight="1" x14ac:dyDescent="0.25">
      <c r="A10323">
        <v>10322</v>
      </c>
      <c r="B10323">
        <v>2</v>
      </c>
      <c r="C10323">
        <v>55.375</v>
      </c>
      <c r="D10323">
        <v>1</v>
      </c>
      <c r="E10323">
        <v>566</v>
      </c>
      <c r="F10323">
        <v>29</v>
      </c>
      <c r="G10323">
        <v>1978.1488099999999</v>
      </c>
      <c r="H10323">
        <v>1.9047619999999999E-3</v>
      </c>
      <c r="I10323">
        <v>1.6222222000000001E-2</v>
      </c>
      <c r="J10323">
        <v>0</v>
      </c>
      <c r="K10323">
        <v>0</v>
      </c>
      <c r="L10323" t="s">
        <v>59</v>
      </c>
      <c r="M10323">
        <v>3</v>
      </c>
      <c r="N10323">
        <v>2</v>
      </c>
      <c r="O10323">
        <v>1</v>
      </c>
      <c r="P10323">
        <v>10</v>
      </c>
      <c r="Q10323" t="s">
        <v>51</v>
      </c>
      <c r="R10323" t="b">
        <f>FALSE()</f>
        <v>0</v>
      </c>
      <c r="S10323" t="b">
        <f t="shared" si="1039"/>
        <v>0</v>
      </c>
      <c r="T10323">
        <v>0</v>
      </c>
      <c r="U10323">
        <v>0</v>
      </c>
      <c r="V10323">
        <v>1</v>
      </c>
    </row>
    <row r="10324" spans="1:22" ht="15" customHeight="1" x14ac:dyDescent="0.25">
      <c r="A10324">
        <v>10323</v>
      </c>
      <c r="B10324">
        <v>0</v>
      </c>
      <c r="C10324">
        <v>0</v>
      </c>
      <c r="D10324">
        <v>0</v>
      </c>
      <c r="E10324">
        <v>0</v>
      </c>
      <c r="F10324">
        <v>19</v>
      </c>
      <c r="G10324">
        <v>421</v>
      </c>
      <c r="H10324">
        <v>0</v>
      </c>
      <c r="I10324">
        <v>1.0526316000000001E-2</v>
      </c>
      <c r="J10324">
        <v>0</v>
      </c>
      <c r="K10324">
        <v>0</v>
      </c>
      <c r="L10324" t="s">
        <v>62</v>
      </c>
      <c r="M10324">
        <v>2</v>
      </c>
      <c r="N10324">
        <v>2</v>
      </c>
      <c r="O10324">
        <v>6</v>
      </c>
      <c r="P10324">
        <v>3</v>
      </c>
      <c r="Q10324" t="s">
        <v>51</v>
      </c>
      <c r="R10324" t="b">
        <f>FALSE()</f>
        <v>0</v>
      </c>
      <c r="S10324" t="b">
        <f t="shared" si="1039"/>
        <v>0</v>
      </c>
      <c r="T10324">
        <v>0</v>
      </c>
      <c r="U10324">
        <v>0</v>
      </c>
      <c r="V10324">
        <v>1</v>
      </c>
    </row>
    <row r="10325" spans="1:22" ht="15" customHeight="1" x14ac:dyDescent="0.25">
      <c r="A10325">
        <v>10324</v>
      </c>
      <c r="B10325">
        <v>5</v>
      </c>
      <c r="C10325">
        <v>218.83333329999999</v>
      </c>
      <c r="D10325">
        <v>3</v>
      </c>
      <c r="E10325">
        <v>54</v>
      </c>
      <c r="F10325">
        <v>28</v>
      </c>
      <c r="G10325">
        <v>1430.854167</v>
      </c>
      <c r="H10325">
        <v>1.8823528999999999E-2</v>
      </c>
      <c r="I10325">
        <v>2.2957516000000001E-2</v>
      </c>
      <c r="J10325">
        <v>9.5094924850000009</v>
      </c>
      <c r="K10325">
        <v>0</v>
      </c>
      <c r="L10325" t="s">
        <v>62</v>
      </c>
      <c r="M10325">
        <v>3</v>
      </c>
      <c r="N10325">
        <v>2</v>
      </c>
      <c r="O10325">
        <v>1</v>
      </c>
      <c r="P10325">
        <v>2</v>
      </c>
      <c r="Q10325" t="s">
        <v>51</v>
      </c>
      <c r="R10325" t="b">
        <f>TRUE()</f>
        <v>1</v>
      </c>
      <c r="S10325" t="b">
        <f t="shared" si="1039"/>
        <v>0</v>
      </c>
      <c r="T10325">
        <v>0</v>
      </c>
      <c r="U10325">
        <v>1</v>
      </c>
      <c r="V10325">
        <v>1</v>
      </c>
    </row>
    <row r="10326" spans="1:22" ht="15" customHeight="1" x14ac:dyDescent="0.25">
      <c r="A10326">
        <v>10325</v>
      </c>
      <c r="B10326">
        <v>2</v>
      </c>
      <c r="C10326">
        <v>100</v>
      </c>
      <c r="D10326">
        <v>6</v>
      </c>
      <c r="E10326">
        <v>131</v>
      </c>
      <c r="F10326">
        <v>63</v>
      </c>
      <c r="G10326">
        <v>2611.6519229999999</v>
      </c>
      <c r="H10326">
        <v>0</v>
      </c>
      <c r="I10326">
        <v>2.9850749999999998E-3</v>
      </c>
      <c r="J10326">
        <v>0</v>
      </c>
      <c r="K10326">
        <v>0</v>
      </c>
      <c r="L10326" t="s">
        <v>62</v>
      </c>
      <c r="M10326">
        <v>1</v>
      </c>
      <c r="N10326">
        <v>1</v>
      </c>
      <c r="O10326">
        <v>6</v>
      </c>
      <c r="P10326">
        <v>2</v>
      </c>
      <c r="Q10326" t="s">
        <v>51</v>
      </c>
      <c r="R10326" t="b">
        <f>FALSE()</f>
        <v>0</v>
      </c>
      <c r="S10326" t="b">
        <f t="shared" si="1039"/>
        <v>0</v>
      </c>
      <c r="T10326">
        <v>0</v>
      </c>
      <c r="U10326">
        <v>0</v>
      </c>
      <c r="V10326">
        <v>1</v>
      </c>
    </row>
    <row r="10327" spans="1:22" ht="15" customHeight="1" x14ac:dyDescent="0.25">
      <c r="A10327">
        <v>10326</v>
      </c>
      <c r="B10327">
        <v>0</v>
      </c>
      <c r="C10327">
        <v>0</v>
      </c>
      <c r="D10327">
        <v>0</v>
      </c>
      <c r="E10327">
        <v>0</v>
      </c>
      <c r="F10327">
        <v>6</v>
      </c>
      <c r="G10327">
        <v>161.66666670000001</v>
      </c>
      <c r="H10327">
        <v>0</v>
      </c>
      <c r="I10327">
        <v>0.05</v>
      </c>
      <c r="J10327">
        <v>0</v>
      </c>
      <c r="K10327">
        <v>0</v>
      </c>
      <c r="L10327" t="s">
        <v>62</v>
      </c>
      <c r="M10327">
        <v>2</v>
      </c>
      <c r="N10327">
        <v>2</v>
      </c>
      <c r="O10327">
        <v>9</v>
      </c>
      <c r="P10327">
        <v>3</v>
      </c>
      <c r="Q10327" t="s">
        <v>52</v>
      </c>
      <c r="R10327" t="b">
        <f>FALSE()</f>
        <v>0</v>
      </c>
      <c r="S10327" t="b">
        <f t="shared" si="1039"/>
        <v>0</v>
      </c>
      <c r="T10327">
        <v>0</v>
      </c>
      <c r="U10327">
        <v>0</v>
      </c>
      <c r="V10327">
        <v>0</v>
      </c>
    </row>
    <row r="10328" spans="1:22" ht="15" customHeight="1" x14ac:dyDescent="0.25">
      <c r="A10328">
        <v>10327</v>
      </c>
      <c r="B10328">
        <v>0</v>
      </c>
      <c r="C10328">
        <v>0</v>
      </c>
      <c r="D10328">
        <v>0</v>
      </c>
      <c r="E10328">
        <v>0</v>
      </c>
      <c r="F10328">
        <v>10</v>
      </c>
      <c r="G10328">
        <v>357.55555559999999</v>
      </c>
      <c r="H10328">
        <v>0</v>
      </c>
      <c r="I10328">
        <v>2.2222222E-2</v>
      </c>
      <c r="J10328">
        <v>0</v>
      </c>
      <c r="K10328">
        <v>0</v>
      </c>
      <c r="L10328" t="s">
        <v>62</v>
      </c>
      <c r="M10328">
        <v>1</v>
      </c>
      <c r="N10328">
        <v>8</v>
      </c>
      <c r="O10328">
        <v>3</v>
      </c>
      <c r="P10328">
        <v>11</v>
      </c>
      <c r="Q10328" t="s">
        <v>52</v>
      </c>
      <c r="R10328" t="b">
        <f>FALSE()</f>
        <v>0</v>
      </c>
      <c r="S10328" t="b">
        <f t="shared" si="1039"/>
        <v>0</v>
      </c>
      <c r="T10328">
        <v>0</v>
      </c>
      <c r="U10328">
        <v>0</v>
      </c>
      <c r="V10328">
        <v>0</v>
      </c>
    </row>
    <row r="10329" spans="1:22" ht="15" customHeight="1" x14ac:dyDescent="0.25">
      <c r="A10329">
        <v>10328</v>
      </c>
      <c r="B10329">
        <v>4</v>
      </c>
      <c r="C10329">
        <v>793.5</v>
      </c>
      <c r="D10329">
        <v>0</v>
      </c>
      <c r="E10329">
        <v>0</v>
      </c>
      <c r="F10329">
        <v>61</v>
      </c>
      <c r="G10329">
        <v>2440.4736109999999</v>
      </c>
      <c r="H10329">
        <v>6.2500000000000003E-3</v>
      </c>
      <c r="I10329">
        <v>1.4867424000000001E-2</v>
      </c>
      <c r="J10329">
        <v>12.58179402</v>
      </c>
      <c r="K10329">
        <v>0</v>
      </c>
      <c r="L10329" t="s">
        <v>59</v>
      </c>
      <c r="M10329">
        <v>3</v>
      </c>
      <c r="N10329">
        <v>2</v>
      </c>
      <c r="O10329">
        <v>9</v>
      </c>
      <c r="P10329">
        <v>2</v>
      </c>
      <c r="Q10329" t="s">
        <v>51</v>
      </c>
      <c r="R10329" t="b">
        <f>TRUE()</f>
        <v>1</v>
      </c>
      <c r="S10329" t="b">
        <f t="shared" si="1039"/>
        <v>0</v>
      </c>
      <c r="T10329">
        <v>0</v>
      </c>
      <c r="U10329">
        <v>1</v>
      </c>
      <c r="V10329">
        <v>1</v>
      </c>
    </row>
    <row r="10330" spans="1:22" ht="15" customHeight="1" x14ac:dyDescent="0.25">
      <c r="A10330">
        <v>10329</v>
      </c>
      <c r="B10330">
        <v>0</v>
      </c>
      <c r="C10330">
        <v>0</v>
      </c>
      <c r="D10330">
        <v>0</v>
      </c>
      <c r="E10330">
        <v>0</v>
      </c>
      <c r="F10330">
        <v>22</v>
      </c>
      <c r="G10330">
        <v>348.43333330000002</v>
      </c>
      <c r="H10330">
        <v>2.8571428999999999E-2</v>
      </c>
      <c r="I10330">
        <v>4.1269841000000002E-2</v>
      </c>
      <c r="J10330">
        <v>0</v>
      </c>
      <c r="K10330">
        <v>0</v>
      </c>
      <c r="L10330" t="s">
        <v>59</v>
      </c>
      <c r="M10330">
        <v>1</v>
      </c>
      <c r="N10330">
        <v>8</v>
      </c>
      <c r="O10330">
        <v>6</v>
      </c>
      <c r="P10330">
        <v>11</v>
      </c>
      <c r="Q10330" t="s">
        <v>51</v>
      </c>
      <c r="R10330" t="b">
        <f>FALSE()</f>
        <v>0</v>
      </c>
      <c r="S10330" t="b">
        <f>TRUE()</f>
        <v>1</v>
      </c>
      <c r="T10330">
        <v>1</v>
      </c>
      <c r="U10330">
        <v>0</v>
      </c>
      <c r="V10330">
        <v>1</v>
      </c>
    </row>
    <row r="10331" spans="1:22" ht="15" customHeight="1" x14ac:dyDescent="0.25">
      <c r="A10331">
        <v>10330</v>
      </c>
      <c r="B10331">
        <v>9</v>
      </c>
      <c r="C10331">
        <v>303.8666667</v>
      </c>
      <c r="D10331">
        <v>0</v>
      </c>
      <c r="E10331">
        <v>0</v>
      </c>
      <c r="F10331">
        <v>72</v>
      </c>
      <c r="G10331">
        <v>3752.6669700000002</v>
      </c>
      <c r="H10331">
        <v>7.0422540000000004E-3</v>
      </c>
      <c r="I10331">
        <v>7.2803490000000002E-3</v>
      </c>
      <c r="J10331">
        <v>0</v>
      </c>
      <c r="K10331">
        <v>0</v>
      </c>
      <c r="L10331" t="s">
        <v>59</v>
      </c>
      <c r="M10331">
        <v>1</v>
      </c>
      <c r="N10331">
        <v>1</v>
      </c>
      <c r="O10331">
        <v>1</v>
      </c>
      <c r="P10331">
        <v>3</v>
      </c>
      <c r="Q10331" t="s">
        <v>51</v>
      </c>
      <c r="R10331" t="b">
        <f>FALSE()</f>
        <v>0</v>
      </c>
      <c r="S10331" t="b">
        <f>FALSE()</f>
        <v>0</v>
      </c>
      <c r="T10331">
        <v>0</v>
      </c>
      <c r="U10331">
        <v>0</v>
      </c>
      <c r="V10331">
        <v>1</v>
      </c>
    </row>
    <row r="10332" spans="1:22" ht="15" customHeight="1" x14ac:dyDescent="0.25">
      <c r="A10332">
        <v>10331</v>
      </c>
      <c r="B10332">
        <v>0</v>
      </c>
      <c r="C10332">
        <v>0</v>
      </c>
      <c r="D10332">
        <v>0</v>
      </c>
      <c r="E10332">
        <v>0</v>
      </c>
      <c r="F10332">
        <v>5</v>
      </c>
      <c r="G10332">
        <v>41.666666669999998</v>
      </c>
      <c r="H10332">
        <v>0</v>
      </c>
      <c r="I10332">
        <v>0.04</v>
      </c>
      <c r="J10332">
        <v>0</v>
      </c>
      <c r="K10332">
        <v>0</v>
      </c>
      <c r="L10332" t="s">
        <v>62</v>
      </c>
      <c r="M10332">
        <v>2</v>
      </c>
      <c r="N10332">
        <v>2</v>
      </c>
      <c r="O10332">
        <v>4</v>
      </c>
      <c r="P10332">
        <v>2</v>
      </c>
      <c r="Q10332" t="s">
        <v>52</v>
      </c>
      <c r="R10332" t="b">
        <f>FALSE()</f>
        <v>0</v>
      </c>
      <c r="S10332" t="b">
        <f>FALSE()</f>
        <v>0</v>
      </c>
      <c r="T10332">
        <v>0</v>
      </c>
      <c r="U10332">
        <v>0</v>
      </c>
      <c r="V10332">
        <v>0</v>
      </c>
    </row>
    <row r="10333" spans="1:22" ht="15" customHeight="1" x14ac:dyDescent="0.25">
      <c r="A10333">
        <v>10332</v>
      </c>
      <c r="B10333">
        <v>1</v>
      </c>
      <c r="C10333">
        <v>11</v>
      </c>
      <c r="D10333">
        <v>3</v>
      </c>
      <c r="E10333">
        <v>47.75</v>
      </c>
      <c r="F10333">
        <v>25</v>
      </c>
      <c r="G10333">
        <v>1925.979167</v>
      </c>
      <c r="H10333">
        <v>2.3076922999999999E-2</v>
      </c>
      <c r="I10333">
        <v>5.6025641000000001E-2</v>
      </c>
      <c r="J10333">
        <v>0</v>
      </c>
      <c r="K10333">
        <v>0</v>
      </c>
      <c r="L10333" t="s">
        <v>62</v>
      </c>
      <c r="M10333">
        <v>2</v>
      </c>
      <c r="N10333">
        <v>2</v>
      </c>
      <c r="O10333">
        <v>7</v>
      </c>
      <c r="P10333">
        <v>2</v>
      </c>
      <c r="Q10333" t="s">
        <v>51</v>
      </c>
      <c r="R10333" t="b">
        <f>FALSE()</f>
        <v>0</v>
      </c>
      <c r="S10333" t="b">
        <f>FALSE()</f>
        <v>0</v>
      </c>
      <c r="T10333">
        <v>0</v>
      </c>
      <c r="U10333">
        <v>0</v>
      </c>
      <c r="V10333">
        <v>1</v>
      </c>
    </row>
    <row r="10334" spans="1:22" ht="15" customHeight="1" x14ac:dyDescent="0.25">
      <c r="A10334">
        <v>10333</v>
      </c>
      <c r="B10334">
        <v>0</v>
      </c>
      <c r="C10334">
        <v>0</v>
      </c>
      <c r="D10334">
        <v>0</v>
      </c>
      <c r="E10334">
        <v>0</v>
      </c>
      <c r="F10334">
        <v>15</v>
      </c>
      <c r="G10334">
        <v>263.25</v>
      </c>
      <c r="H10334">
        <v>1.3333332999999999E-2</v>
      </c>
      <c r="I10334">
        <v>0.04</v>
      </c>
      <c r="J10334">
        <v>0</v>
      </c>
      <c r="K10334">
        <v>0</v>
      </c>
      <c r="L10334" t="s">
        <v>59</v>
      </c>
      <c r="M10334">
        <v>1</v>
      </c>
      <c r="N10334">
        <v>1</v>
      </c>
      <c r="O10334">
        <v>3</v>
      </c>
      <c r="P10334">
        <v>10</v>
      </c>
      <c r="Q10334" t="s">
        <v>51</v>
      </c>
      <c r="R10334" t="b">
        <f>TRUE()</f>
        <v>1</v>
      </c>
      <c r="S10334" t="b">
        <f>FALSE()</f>
        <v>0</v>
      </c>
      <c r="T10334">
        <v>0</v>
      </c>
      <c r="U10334">
        <v>1</v>
      </c>
      <c r="V10334">
        <v>1</v>
      </c>
    </row>
    <row r="10335" spans="1:22" ht="15" customHeight="1" x14ac:dyDescent="0.25">
      <c r="A10335">
        <v>10334</v>
      </c>
      <c r="B10335">
        <v>12</v>
      </c>
      <c r="C10335">
        <v>394.1</v>
      </c>
      <c r="D10335">
        <v>0</v>
      </c>
      <c r="E10335">
        <v>0</v>
      </c>
      <c r="F10335">
        <v>30</v>
      </c>
      <c r="G10335">
        <v>917.25</v>
      </c>
      <c r="H10335">
        <v>0</v>
      </c>
      <c r="I10335">
        <v>5.4054050000000003E-3</v>
      </c>
      <c r="J10335">
        <v>0</v>
      </c>
      <c r="K10335">
        <v>0</v>
      </c>
      <c r="L10335" t="s">
        <v>59</v>
      </c>
      <c r="M10335">
        <v>2</v>
      </c>
      <c r="N10335">
        <v>2</v>
      </c>
      <c r="O10335">
        <v>1</v>
      </c>
      <c r="P10335">
        <v>2</v>
      </c>
      <c r="Q10335" t="s">
        <v>52</v>
      </c>
      <c r="R10335" t="b">
        <f>TRUE()</f>
        <v>1</v>
      </c>
      <c r="S10335" t="b">
        <f>TRUE()</f>
        <v>1</v>
      </c>
      <c r="T10335">
        <v>1</v>
      </c>
      <c r="U10335">
        <v>1</v>
      </c>
      <c r="V10335">
        <v>0</v>
      </c>
    </row>
    <row r="10336" spans="1:22" ht="15" customHeight="1" x14ac:dyDescent="0.25">
      <c r="A10336">
        <v>10335</v>
      </c>
      <c r="B10336">
        <v>8</v>
      </c>
      <c r="C10336">
        <v>342.75</v>
      </c>
      <c r="D10336">
        <v>0</v>
      </c>
      <c r="E10336">
        <v>0</v>
      </c>
      <c r="F10336">
        <v>12</v>
      </c>
      <c r="G10336">
        <v>653.125</v>
      </c>
      <c r="H10336">
        <v>0.01</v>
      </c>
      <c r="I10336">
        <v>0.03</v>
      </c>
      <c r="J10336">
        <v>0</v>
      </c>
      <c r="K10336">
        <v>0</v>
      </c>
      <c r="L10336" t="s">
        <v>59</v>
      </c>
      <c r="M10336">
        <v>2</v>
      </c>
      <c r="N10336">
        <v>2</v>
      </c>
      <c r="O10336">
        <v>7</v>
      </c>
      <c r="P10336">
        <v>2</v>
      </c>
      <c r="Q10336" t="s">
        <v>51</v>
      </c>
      <c r="R10336" t="b">
        <f t="shared" ref="R10336:R10342" si="1040">FALSE()</f>
        <v>0</v>
      </c>
      <c r="S10336" t="b">
        <f>FALSE()</f>
        <v>0</v>
      </c>
      <c r="T10336">
        <v>0</v>
      </c>
      <c r="U10336">
        <v>0</v>
      </c>
      <c r="V10336">
        <v>1</v>
      </c>
    </row>
    <row r="10337" spans="1:22" ht="15" customHeight="1" x14ac:dyDescent="0.25">
      <c r="A10337">
        <v>10336</v>
      </c>
      <c r="B10337">
        <v>0</v>
      </c>
      <c r="C10337">
        <v>0</v>
      </c>
      <c r="D10337">
        <v>0</v>
      </c>
      <c r="E10337">
        <v>0</v>
      </c>
      <c r="F10337">
        <v>102</v>
      </c>
      <c r="G10337">
        <v>3284.5</v>
      </c>
      <c r="H10337">
        <v>3.9215689999999997E-3</v>
      </c>
      <c r="I10337">
        <v>1.0359477000000001E-2</v>
      </c>
      <c r="J10337">
        <v>0</v>
      </c>
      <c r="K10337">
        <v>0</v>
      </c>
      <c r="L10337" t="s">
        <v>62</v>
      </c>
      <c r="M10337">
        <v>2</v>
      </c>
      <c r="N10337">
        <v>2</v>
      </c>
      <c r="O10337">
        <v>1</v>
      </c>
      <c r="P10337">
        <v>3</v>
      </c>
      <c r="Q10337" t="s">
        <v>51</v>
      </c>
      <c r="R10337" t="b">
        <f t="shared" si="1040"/>
        <v>0</v>
      </c>
      <c r="S10337" t="b">
        <f>FALSE()</f>
        <v>0</v>
      </c>
      <c r="T10337">
        <v>0</v>
      </c>
      <c r="U10337">
        <v>0</v>
      </c>
      <c r="V10337">
        <v>1</v>
      </c>
    </row>
    <row r="10338" spans="1:22" ht="15" customHeight="1" x14ac:dyDescent="0.25">
      <c r="A10338">
        <v>10337</v>
      </c>
      <c r="B10338">
        <v>0</v>
      </c>
      <c r="C10338">
        <v>0</v>
      </c>
      <c r="D10338">
        <v>0</v>
      </c>
      <c r="E10338">
        <v>0</v>
      </c>
      <c r="F10338">
        <v>3</v>
      </c>
      <c r="G10338">
        <v>408</v>
      </c>
      <c r="H10338">
        <v>0</v>
      </c>
      <c r="I10338">
        <v>3.3333333E-2</v>
      </c>
      <c r="J10338">
        <v>0</v>
      </c>
      <c r="K10338">
        <v>0</v>
      </c>
      <c r="L10338" t="s">
        <v>59</v>
      </c>
      <c r="M10338">
        <v>2</v>
      </c>
      <c r="N10338">
        <v>2</v>
      </c>
      <c r="O10338">
        <v>4</v>
      </c>
      <c r="P10338">
        <v>3</v>
      </c>
      <c r="Q10338" t="s">
        <v>51</v>
      </c>
      <c r="R10338" t="b">
        <f t="shared" si="1040"/>
        <v>0</v>
      </c>
      <c r="S10338" t="b">
        <f>FALSE()</f>
        <v>0</v>
      </c>
      <c r="T10338">
        <v>0</v>
      </c>
      <c r="U10338">
        <v>0</v>
      </c>
      <c r="V10338">
        <v>1</v>
      </c>
    </row>
    <row r="10339" spans="1:22" ht="15" customHeight="1" x14ac:dyDescent="0.25">
      <c r="A10339">
        <v>10338</v>
      </c>
      <c r="B10339">
        <v>0</v>
      </c>
      <c r="C10339">
        <v>0</v>
      </c>
      <c r="D10339">
        <v>0</v>
      </c>
      <c r="E10339">
        <v>0</v>
      </c>
      <c r="F10339">
        <v>4</v>
      </c>
      <c r="G10339">
        <v>0</v>
      </c>
      <c r="H10339">
        <v>0.2</v>
      </c>
      <c r="I10339">
        <v>0.2</v>
      </c>
      <c r="J10339">
        <v>0</v>
      </c>
      <c r="K10339">
        <v>0</v>
      </c>
      <c r="L10339" t="s">
        <v>59</v>
      </c>
      <c r="M10339">
        <v>3</v>
      </c>
      <c r="N10339">
        <v>2</v>
      </c>
      <c r="O10339">
        <v>1</v>
      </c>
      <c r="P10339">
        <v>3</v>
      </c>
      <c r="Q10339" t="s">
        <v>51</v>
      </c>
      <c r="R10339" t="b">
        <f t="shared" si="1040"/>
        <v>0</v>
      </c>
      <c r="S10339" t="b">
        <f>FALSE()</f>
        <v>0</v>
      </c>
      <c r="T10339">
        <v>0</v>
      </c>
      <c r="U10339">
        <v>0</v>
      </c>
      <c r="V10339">
        <v>1</v>
      </c>
    </row>
    <row r="10340" spans="1:22" ht="15" customHeight="1" x14ac:dyDescent="0.25">
      <c r="A10340">
        <v>10339</v>
      </c>
      <c r="B10340">
        <v>1</v>
      </c>
      <c r="C10340">
        <v>0</v>
      </c>
      <c r="D10340">
        <v>0</v>
      </c>
      <c r="E10340">
        <v>0</v>
      </c>
      <c r="F10340">
        <v>37</v>
      </c>
      <c r="G10340">
        <v>1731.5</v>
      </c>
      <c r="H10340">
        <v>0</v>
      </c>
      <c r="I10340">
        <v>5.2631580000000004E-3</v>
      </c>
      <c r="J10340">
        <v>17.222817880000001</v>
      </c>
      <c r="K10340">
        <v>0</v>
      </c>
      <c r="L10340" t="s">
        <v>59</v>
      </c>
      <c r="M10340">
        <v>2</v>
      </c>
      <c r="N10340">
        <v>2</v>
      </c>
      <c r="O10340">
        <v>1</v>
      </c>
      <c r="P10340">
        <v>2</v>
      </c>
      <c r="Q10340" t="s">
        <v>52</v>
      </c>
      <c r="R10340" t="b">
        <f t="shared" si="1040"/>
        <v>0</v>
      </c>
      <c r="S10340" t="b">
        <f>TRUE()</f>
        <v>1</v>
      </c>
      <c r="T10340">
        <v>1</v>
      </c>
      <c r="U10340">
        <v>0</v>
      </c>
      <c r="V10340">
        <v>0</v>
      </c>
    </row>
    <row r="10341" spans="1:22" ht="15" customHeight="1" x14ac:dyDescent="0.25">
      <c r="A10341">
        <v>10340</v>
      </c>
      <c r="B10341">
        <v>0</v>
      </c>
      <c r="C10341">
        <v>0</v>
      </c>
      <c r="D10341">
        <v>0</v>
      </c>
      <c r="E10341">
        <v>0</v>
      </c>
      <c r="F10341">
        <v>171</v>
      </c>
      <c r="G10341">
        <v>6793.3832810000004</v>
      </c>
      <c r="H10341">
        <v>7.7662720000000003E-3</v>
      </c>
      <c r="I10341">
        <v>2.3198705999999999E-2</v>
      </c>
      <c r="J10341">
        <v>2.3819711579999998</v>
      </c>
      <c r="K10341">
        <v>0</v>
      </c>
      <c r="L10341" t="s">
        <v>59</v>
      </c>
      <c r="M10341">
        <v>2</v>
      </c>
      <c r="N10341">
        <v>2</v>
      </c>
      <c r="O10341">
        <v>1</v>
      </c>
      <c r="P10341">
        <v>1</v>
      </c>
      <c r="Q10341" t="s">
        <v>51</v>
      </c>
      <c r="R10341" t="b">
        <f t="shared" si="1040"/>
        <v>0</v>
      </c>
      <c r="S10341" t="b">
        <f>TRUE()</f>
        <v>1</v>
      </c>
      <c r="T10341">
        <v>1</v>
      </c>
      <c r="U10341">
        <v>0</v>
      </c>
      <c r="V10341">
        <v>1</v>
      </c>
    </row>
    <row r="10342" spans="1:22" ht="15" customHeight="1" x14ac:dyDescent="0.25">
      <c r="A10342">
        <v>10341</v>
      </c>
      <c r="B10342">
        <v>3</v>
      </c>
      <c r="C10342">
        <v>36</v>
      </c>
      <c r="D10342">
        <v>2</v>
      </c>
      <c r="E10342">
        <v>16</v>
      </c>
      <c r="F10342">
        <v>74</v>
      </c>
      <c r="G10342">
        <v>4377.708157</v>
      </c>
      <c r="H10342">
        <v>0.02</v>
      </c>
      <c r="I10342">
        <v>2.9308734999999999E-2</v>
      </c>
      <c r="J10342">
        <v>0</v>
      </c>
      <c r="K10342">
        <v>0</v>
      </c>
      <c r="L10342" t="s">
        <v>59</v>
      </c>
      <c r="M10342">
        <v>1</v>
      </c>
      <c r="N10342">
        <v>2</v>
      </c>
      <c r="O10342">
        <v>3</v>
      </c>
      <c r="P10342">
        <v>2</v>
      </c>
      <c r="Q10342" t="s">
        <v>51</v>
      </c>
      <c r="R10342" t="b">
        <f t="shared" si="1040"/>
        <v>0</v>
      </c>
      <c r="S10342" t="b">
        <f>TRUE()</f>
        <v>1</v>
      </c>
      <c r="T10342">
        <v>1</v>
      </c>
      <c r="U10342">
        <v>0</v>
      </c>
      <c r="V10342">
        <v>1</v>
      </c>
    </row>
    <row r="10343" spans="1:22" ht="15" customHeight="1" x14ac:dyDescent="0.25">
      <c r="A10343">
        <v>10342</v>
      </c>
      <c r="B10343">
        <v>0</v>
      </c>
      <c r="C10343">
        <v>0</v>
      </c>
      <c r="D10343">
        <v>0</v>
      </c>
      <c r="E10343">
        <v>0</v>
      </c>
      <c r="F10343">
        <v>1</v>
      </c>
      <c r="G10343">
        <v>0</v>
      </c>
      <c r="H10343">
        <v>0.2</v>
      </c>
      <c r="I10343">
        <v>0.2</v>
      </c>
      <c r="J10343">
        <v>0</v>
      </c>
      <c r="K10343">
        <v>0</v>
      </c>
      <c r="L10343" t="s">
        <v>62</v>
      </c>
      <c r="M10343">
        <v>1</v>
      </c>
      <c r="N10343">
        <v>1</v>
      </c>
      <c r="O10343">
        <v>4</v>
      </c>
      <c r="P10343">
        <v>1</v>
      </c>
      <c r="Q10343" t="s">
        <v>51</v>
      </c>
      <c r="R10343" t="b">
        <f>TRUE()</f>
        <v>1</v>
      </c>
      <c r="S10343" t="b">
        <f t="shared" ref="S10343:S10350" si="1041">FALSE()</f>
        <v>0</v>
      </c>
      <c r="T10343">
        <v>0</v>
      </c>
      <c r="U10343">
        <v>1</v>
      </c>
      <c r="V10343">
        <v>1</v>
      </c>
    </row>
    <row r="10344" spans="1:22" ht="15" customHeight="1" x14ac:dyDescent="0.25">
      <c r="A10344">
        <v>10343</v>
      </c>
      <c r="B10344">
        <v>0</v>
      </c>
      <c r="C10344">
        <v>0</v>
      </c>
      <c r="D10344">
        <v>0</v>
      </c>
      <c r="E10344">
        <v>0</v>
      </c>
      <c r="F10344">
        <v>14</v>
      </c>
      <c r="G10344">
        <v>289.625</v>
      </c>
      <c r="H10344">
        <v>0</v>
      </c>
      <c r="I10344">
        <v>2.8571428999999999E-2</v>
      </c>
      <c r="J10344">
        <v>0</v>
      </c>
      <c r="K10344">
        <v>0</v>
      </c>
      <c r="L10344" t="s">
        <v>59</v>
      </c>
      <c r="M10344">
        <v>2</v>
      </c>
      <c r="N10344">
        <v>2</v>
      </c>
      <c r="O10344">
        <v>1</v>
      </c>
      <c r="P10344">
        <v>2</v>
      </c>
      <c r="Q10344" t="s">
        <v>52</v>
      </c>
      <c r="R10344" t="b">
        <f>TRUE()</f>
        <v>1</v>
      </c>
      <c r="S10344" t="b">
        <f t="shared" si="1041"/>
        <v>0</v>
      </c>
      <c r="T10344">
        <v>0</v>
      </c>
      <c r="U10344">
        <v>1</v>
      </c>
      <c r="V10344">
        <v>0</v>
      </c>
    </row>
    <row r="10345" spans="1:22" ht="15" customHeight="1" x14ac:dyDescent="0.25">
      <c r="A10345">
        <v>10344</v>
      </c>
      <c r="B10345">
        <v>0</v>
      </c>
      <c r="C10345">
        <v>0</v>
      </c>
      <c r="D10345">
        <v>0</v>
      </c>
      <c r="E10345">
        <v>0</v>
      </c>
      <c r="F10345">
        <v>13</v>
      </c>
      <c r="G10345">
        <v>135.875</v>
      </c>
      <c r="H10345">
        <v>3.0769231000000001E-2</v>
      </c>
      <c r="I10345">
        <v>7.6923077000000006E-2</v>
      </c>
      <c r="J10345">
        <v>0</v>
      </c>
      <c r="K10345">
        <v>0</v>
      </c>
      <c r="L10345" t="s">
        <v>59</v>
      </c>
      <c r="M10345">
        <v>1</v>
      </c>
      <c r="N10345">
        <v>2</v>
      </c>
      <c r="O10345">
        <v>1</v>
      </c>
      <c r="P10345">
        <v>1</v>
      </c>
      <c r="Q10345" t="s">
        <v>51</v>
      </c>
      <c r="R10345" t="b">
        <f>TRUE()</f>
        <v>1</v>
      </c>
      <c r="S10345" t="b">
        <f t="shared" si="1041"/>
        <v>0</v>
      </c>
      <c r="T10345">
        <v>0</v>
      </c>
      <c r="U10345">
        <v>1</v>
      </c>
      <c r="V10345">
        <v>1</v>
      </c>
    </row>
    <row r="10346" spans="1:22" ht="15" customHeight="1" x14ac:dyDescent="0.25">
      <c r="A10346">
        <v>10345</v>
      </c>
      <c r="B10346">
        <v>0</v>
      </c>
      <c r="C10346">
        <v>0</v>
      </c>
      <c r="D10346">
        <v>0</v>
      </c>
      <c r="E10346">
        <v>0</v>
      </c>
      <c r="F10346">
        <v>10</v>
      </c>
      <c r="G10346">
        <v>1678.333333</v>
      </c>
      <c r="H10346">
        <v>0</v>
      </c>
      <c r="I10346">
        <v>0.02</v>
      </c>
      <c r="J10346">
        <v>0</v>
      </c>
      <c r="K10346">
        <v>0</v>
      </c>
      <c r="L10346" t="s">
        <v>59</v>
      </c>
      <c r="M10346">
        <v>2</v>
      </c>
      <c r="N10346">
        <v>2</v>
      </c>
      <c r="O10346">
        <v>1</v>
      </c>
      <c r="P10346">
        <v>2</v>
      </c>
      <c r="Q10346" t="s">
        <v>51</v>
      </c>
      <c r="R10346" t="b">
        <f>FALSE()</f>
        <v>0</v>
      </c>
      <c r="S10346" t="b">
        <f t="shared" si="1041"/>
        <v>0</v>
      </c>
      <c r="T10346">
        <v>0</v>
      </c>
      <c r="U10346">
        <v>0</v>
      </c>
      <c r="V10346">
        <v>1</v>
      </c>
    </row>
    <row r="10347" spans="1:22" ht="15" customHeight="1" x14ac:dyDescent="0.25">
      <c r="A10347">
        <v>10346</v>
      </c>
      <c r="B10347">
        <v>0</v>
      </c>
      <c r="C10347">
        <v>0</v>
      </c>
      <c r="D10347">
        <v>0</v>
      </c>
      <c r="E10347">
        <v>0</v>
      </c>
      <c r="F10347">
        <v>17</v>
      </c>
      <c r="G10347">
        <v>418.33333329999999</v>
      </c>
      <c r="H10347">
        <v>0</v>
      </c>
      <c r="I10347">
        <v>2.5000000000000001E-2</v>
      </c>
      <c r="J10347">
        <v>0</v>
      </c>
      <c r="K10347">
        <v>0</v>
      </c>
      <c r="L10347" t="s">
        <v>59</v>
      </c>
      <c r="M10347">
        <v>2</v>
      </c>
      <c r="N10347">
        <v>6</v>
      </c>
      <c r="O10347">
        <v>1</v>
      </c>
      <c r="P10347">
        <v>2</v>
      </c>
      <c r="Q10347" t="s">
        <v>52</v>
      </c>
      <c r="R10347" t="b">
        <f>FALSE()</f>
        <v>0</v>
      </c>
      <c r="S10347" t="b">
        <f t="shared" si="1041"/>
        <v>0</v>
      </c>
      <c r="T10347">
        <v>0</v>
      </c>
      <c r="U10347">
        <v>0</v>
      </c>
      <c r="V10347">
        <v>0</v>
      </c>
    </row>
    <row r="10348" spans="1:22" ht="15" customHeight="1" x14ac:dyDescent="0.25">
      <c r="A10348">
        <v>10347</v>
      </c>
      <c r="B10348">
        <v>4</v>
      </c>
      <c r="C10348">
        <v>49</v>
      </c>
      <c r="D10348">
        <v>0</v>
      </c>
      <c r="E10348">
        <v>0</v>
      </c>
      <c r="F10348">
        <v>17</v>
      </c>
      <c r="G10348">
        <v>283.79166670000001</v>
      </c>
      <c r="H10348">
        <v>0</v>
      </c>
      <c r="I10348">
        <v>3.0952381000000001E-2</v>
      </c>
      <c r="J10348">
        <v>0</v>
      </c>
      <c r="K10348">
        <v>0</v>
      </c>
      <c r="L10348" t="s">
        <v>62</v>
      </c>
      <c r="M10348">
        <v>2</v>
      </c>
      <c r="N10348">
        <v>2</v>
      </c>
      <c r="O10348">
        <v>1</v>
      </c>
      <c r="P10348">
        <v>13</v>
      </c>
      <c r="Q10348" t="s">
        <v>51</v>
      </c>
      <c r="R10348" t="b">
        <f>TRUE()</f>
        <v>1</v>
      </c>
      <c r="S10348" t="b">
        <f t="shared" si="1041"/>
        <v>0</v>
      </c>
      <c r="T10348">
        <v>0</v>
      </c>
      <c r="U10348">
        <v>1</v>
      </c>
      <c r="V10348">
        <v>1</v>
      </c>
    </row>
    <row r="10349" spans="1:22" ht="15" customHeight="1" x14ac:dyDescent="0.25">
      <c r="A10349">
        <v>10348</v>
      </c>
      <c r="B10349">
        <v>0</v>
      </c>
      <c r="C10349">
        <v>0</v>
      </c>
      <c r="D10349">
        <v>0</v>
      </c>
      <c r="E10349">
        <v>0</v>
      </c>
      <c r="F10349">
        <v>55</v>
      </c>
      <c r="G10349">
        <v>4156.8999999999996</v>
      </c>
      <c r="H10349">
        <v>1.8787879E-2</v>
      </c>
      <c r="I10349">
        <v>5.3523809999999998E-2</v>
      </c>
      <c r="J10349">
        <v>0</v>
      </c>
      <c r="K10349">
        <v>0</v>
      </c>
      <c r="L10349" t="s">
        <v>59</v>
      </c>
      <c r="M10349">
        <v>2</v>
      </c>
      <c r="N10349">
        <v>2</v>
      </c>
      <c r="O10349">
        <v>1</v>
      </c>
      <c r="P10349">
        <v>1</v>
      </c>
      <c r="Q10349" t="s">
        <v>51</v>
      </c>
      <c r="R10349" t="b">
        <f>TRUE()</f>
        <v>1</v>
      </c>
      <c r="S10349" t="b">
        <f t="shared" si="1041"/>
        <v>0</v>
      </c>
      <c r="T10349">
        <v>0</v>
      </c>
      <c r="U10349">
        <v>1</v>
      </c>
      <c r="V10349">
        <v>1</v>
      </c>
    </row>
    <row r="10350" spans="1:22" ht="15" customHeight="1" x14ac:dyDescent="0.25">
      <c r="A10350">
        <v>10349</v>
      </c>
      <c r="B10350">
        <v>7</v>
      </c>
      <c r="C10350">
        <v>91</v>
      </c>
      <c r="D10350">
        <v>0</v>
      </c>
      <c r="E10350">
        <v>0</v>
      </c>
      <c r="F10350">
        <v>23</v>
      </c>
      <c r="G10350">
        <v>297.125</v>
      </c>
      <c r="H10350">
        <v>0</v>
      </c>
      <c r="I10350">
        <v>1.2068966E-2</v>
      </c>
      <c r="J10350">
        <v>0</v>
      </c>
      <c r="K10350">
        <v>0</v>
      </c>
      <c r="L10350" t="s">
        <v>59</v>
      </c>
      <c r="M10350">
        <v>2</v>
      </c>
      <c r="N10350">
        <v>2</v>
      </c>
      <c r="O10350">
        <v>6</v>
      </c>
      <c r="P10350">
        <v>2</v>
      </c>
      <c r="Q10350" t="s">
        <v>52</v>
      </c>
      <c r="R10350" t="b">
        <f>FALSE()</f>
        <v>0</v>
      </c>
      <c r="S10350" t="b">
        <f t="shared" si="1041"/>
        <v>0</v>
      </c>
      <c r="T10350">
        <v>0</v>
      </c>
      <c r="U10350">
        <v>0</v>
      </c>
      <c r="V10350">
        <v>0</v>
      </c>
    </row>
    <row r="10351" spans="1:22" ht="15" customHeight="1" x14ac:dyDescent="0.25">
      <c r="A10351">
        <v>10350</v>
      </c>
      <c r="B10351">
        <v>0</v>
      </c>
      <c r="C10351">
        <v>0</v>
      </c>
      <c r="D10351">
        <v>0</v>
      </c>
      <c r="E10351">
        <v>0</v>
      </c>
      <c r="F10351">
        <v>13</v>
      </c>
      <c r="G10351">
        <v>562.25</v>
      </c>
      <c r="H10351">
        <v>0</v>
      </c>
      <c r="I10351">
        <v>1.5384615000000001E-2</v>
      </c>
      <c r="J10351">
        <v>34.972508380000001</v>
      </c>
      <c r="K10351">
        <v>0</v>
      </c>
      <c r="L10351" t="s">
        <v>59</v>
      </c>
      <c r="M10351">
        <v>1</v>
      </c>
      <c r="N10351">
        <v>1</v>
      </c>
      <c r="O10351">
        <v>1</v>
      </c>
      <c r="P10351">
        <v>2</v>
      </c>
      <c r="Q10351" t="s">
        <v>52</v>
      </c>
      <c r="R10351" t="b">
        <f>FALSE()</f>
        <v>0</v>
      </c>
      <c r="S10351" t="b">
        <f>TRUE()</f>
        <v>1</v>
      </c>
      <c r="T10351">
        <v>1</v>
      </c>
      <c r="U10351">
        <v>0</v>
      </c>
      <c r="V10351">
        <v>0</v>
      </c>
    </row>
    <row r="10352" spans="1:22" ht="15" customHeight="1" x14ac:dyDescent="0.25">
      <c r="A10352">
        <v>10351</v>
      </c>
      <c r="B10352">
        <v>5</v>
      </c>
      <c r="C10352">
        <v>613.5</v>
      </c>
      <c r="D10352">
        <v>0</v>
      </c>
      <c r="E10352">
        <v>0</v>
      </c>
      <c r="F10352">
        <v>470</v>
      </c>
      <c r="G10352">
        <v>14129.880800000001</v>
      </c>
      <c r="H10352">
        <v>0</v>
      </c>
      <c r="I10352">
        <v>3.6210700000000001E-3</v>
      </c>
      <c r="J10352">
        <v>13.381494139999999</v>
      </c>
      <c r="K10352">
        <v>0</v>
      </c>
      <c r="L10352" t="s">
        <v>59</v>
      </c>
      <c r="M10352">
        <v>4</v>
      </c>
      <c r="N10352">
        <v>2</v>
      </c>
      <c r="O10352">
        <v>9</v>
      </c>
      <c r="P10352">
        <v>2</v>
      </c>
      <c r="Q10352" t="s">
        <v>51</v>
      </c>
      <c r="R10352" t="b">
        <f>TRUE()</f>
        <v>1</v>
      </c>
      <c r="S10352" t="b">
        <f>TRUE()</f>
        <v>1</v>
      </c>
      <c r="T10352">
        <v>1</v>
      </c>
      <c r="U10352">
        <v>1</v>
      </c>
      <c r="V10352">
        <v>1</v>
      </c>
    </row>
    <row r="10353" spans="1:22" ht="15" customHeight="1" x14ac:dyDescent="0.25">
      <c r="A10353">
        <v>10352</v>
      </c>
      <c r="B10353">
        <v>2</v>
      </c>
      <c r="C10353">
        <v>87.833333330000002</v>
      </c>
      <c r="D10353">
        <v>1</v>
      </c>
      <c r="E10353">
        <v>113</v>
      </c>
      <c r="F10353">
        <v>67</v>
      </c>
      <c r="G10353">
        <v>4868</v>
      </c>
      <c r="H10353">
        <v>0</v>
      </c>
      <c r="I10353">
        <v>3.1746029999999998E-3</v>
      </c>
      <c r="J10353">
        <v>48.453707229999999</v>
      </c>
      <c r="K10353">
        <v>0</v>
      </c>
      <c r="L10353" t="s">
        <v>62</v>
      </c>
      <c r="M10353">
        <v>2</v>
      </c>
      <c r="N10353">
        <v>2</v>
      </c>
      <c r="O10353">
        <v>5</v>
      </c>
      <c r="P10353">
        <v>2</v>
      </c>
      <c r="Q10353" t="s">
        <v>51</v>
      </c>
      <c r="R10353" t="b">
        <f t="shared" ref="R10353:R10362" si="1042">FALSE()</f>
        <v>0</v>
      </c>
      <c r="S10353" t="b">
        <f>TRUE()</f>
        <v>1</v>
      </c>
      <c r="T10353">
        <v>1</v>
      </c>
      <c r="U10353">
        <v>0</v>
      </c>
      <c r="V10353">
        <v>1</v>
      </c>
    </row>
    <row r="10354" spans="1:22" ht="15" customHeight="1" x14ac:dyDescent="0.25">
      <c r="A10354">
        <v>10353</v>
      </c>
      <c r="B10354">
        <v>5</v>
      </c>
      <c r="C10354">
        <v>68</v>
      </c>
      <c r="D10354">
        <v>2</v>
      </c>
      <c r="E10354">
        <v>9</v>
      </c>
      <c r="F10354">
        <v>32</v>
      </c>
      <c r="G10354">
        <v>1195.583333</v>
      </c>
      <c r="H10354">
        <v>1.9819819999999998E-2</v>
      </c>
      <c r="I10354">
        <v>3.6486485999999999E-2</v>
      </c>
      <c r="J10354">
        <v>32.020190100000001</v>
      </c>
      <c r="K10354">
        <v>0</v>
      </c>
      <c r="L10354" t="s">
        <v>59</v>
      </c>
      <c r="M10354">
        <v>2</v>
      </c>
      <c r="N10354">
        <v>5</v>
      </c>
      <c r="O10354">
        <v>3</v>
      </c>
      <c r="P10354">
        <v>2</v>
      </c>
      <c r="Q10354" t="s">
        <v>51</v>
      </c>
      <c r="R10354" t="b">
        <f t="shared" si="1042"/>
        <v>0</v>
      </c>
      <c r="S10354" t="b">
        <f>TRUE()</f>
        <v>1</v>
      </c>
      <c r="T10354">
        <v>1</v>
      </c>
      <c r="U10354">
        <v>0</v>
      </c>
      <c r="V10354">
        <v>1</v>
      </c>
    </row>
    <row r="10355" spans="1:22" ht="15" customHeight="1" x14ac:dyDescent="0.25">
      <c r="A10355">
        <v>10354</v>
      </c>
      <c r="B10355">
        <v>0</v>
      </c>
      <c r="C10355">
        <v>0</v>
      </c>
      <c r="D10355">
        <v>0</v>
      </c>
      <c r="E10355">
        <v>0</v>
      </c>
      <c r="F10355">
        <v>5</v>
      </c>
      <c r="G10355">
        <v>118.75</v>
      </c>
      <c r="H10355">
        <v>0.04</v>
      </c>
      <c r="I10355">
        <v>0.08</v>
      </c>
      <c r="J10355">
        <v>0</v>
      </c>
      <c r="K10355">
        <v>0</v>
      </c>
      <c r="L10355" t="s">
        <v>62</v>
      </c>
      <c r="M10355">
        <v>1</v>
      </c>
      <c r="N10355">
        <v>1</v>
      </c>
      <c r="O10355">
        <v>1</v>
      </c>
      <c r="P10355">
        <v>8</v>
      </c>
      <c r="Q10355" t="s">
        <v>52</v>
      </c>
      <c r="R10355" t="b">
        <f t="shared" si="1042"/>
        <v>0</v>
      </c>
      <c r="S10355" t="b">
        <f>FALSE()</f>
        <v>0</v>
      </c>
      <c r="T10355">
        <v>0</v>
      </c>
      <c r="U10355">
        <v>0</v>
      </c>
      <c r="V10355">
        <v>0</v>
      </c>
    </row>
    <row r="10356" spans="1:22" ht="15" customHeight="1" x14ac:dyDescent="0.25">
      <c r="A10356">
        <v>10355</v>
      </c>
      <c r="B10356">
        <v>3</v>
      </c>
      <c r="C10356">
        <v>62.5</v>
      </c>
      <c r="D10356">
        <v>0</v>
      </c>
      <c r="E10356">
        <v>0</v>
      </c>
      <c r="F10356">
        <v>46</v>
      </c>
      <c r="G10356">
        <v>1048.107143</v>
      </c>
      <c r="H10356">
        <v>4.0000000000000001E-3</v>
      </c>
      <c r="I10356">
        <v>1.2999999999999999E-2</v>
      </c>
      <c r="J10356">
        <v>20.884143129999998</v>
      </c>
      <c r="K10356">
        <v>0</v>
      </c>
      <c r="L10356" t="s">
        <v>62</v>
      </c>
      <c r="M10356">
        <v>2</v>
      </c>
      <c r="N10356">
        <v>2</v>
      </c>
      <c r="O10356">
        <v>3</v>
      </c>
      <c r="P10356">
        <v>2</v>
      </c>
      <c r="Q10356" t="s">
        <v>51</v>
      </c>
      <c r="R10356" t="b">
        <f t="shared" si="1042"/>
        <v>0</v>
      </c>
      <c r="S10356" t="b">
        <f>TRUE()</f>
        <v>1</v>
      </c>
      <c r="T10356">
        <v>1</v>
      </c>
      <c r="U10356">
        <v>0</v>
      </c>
      <c r="V10356">
        <v>1</v>
      </c>
    </row>
    <row r="10357" spans="1:22" ht="15" customHeight="1" x14ac:dyDescent="0.25">
      <c r="A10357">
        <v>10356</v>
      </c>
      <c r="B10357">
        <v>0</v>
      </c>
      <c r="C10357">
        <v>0</v>
      </c>
      <c r="D10357">
        <v>0</v>
      </c>
      <c r="E10357">
        <v>0</v>
      </c>
      <c r="F10357">
        <v>17</v>
      </c>
      <c r="G10357">
        <v>349.375</v>
      </c>
      <c r="H10357">
        <v>1.2500000000000001E-2</v>
      </c>
      <c r="I10357">
        <v>1.8749999999999999E-2</v>
      </c>
      <c r="J10357">
        <v>0</v>
      </c>
      <c r="K10357">
        <v>0</v>
      </c>
      <c r="L10357" t="s">
        <v>59</v>
      </c>
      <c r="M10357">
        <v>3</v>
      </c>
      <c r="N10357">
        <v>2</v>
      </c>
      <c r="O10357">
        <v>9</v>
      </c>
      <c r="P10357">
        <v>20</v>
      </c>
      <c r="Q10357" t="s">
        <v>51</v>
      </c>
      <c r="R10357" t="b">
        <f t="shared" si="1042"/>
        <v>0</v>
      </c>
      <c r="S10357" t="b">
        <f t="shared" ref="S10357:S10363" si="1043">FALSE()</f>
        <v>0</v>
      </c>
      <c r="T10357">
        <v>0</v>
      </c>
      <c r="U10357">
        <v>0</v>
      </c>
      <c r="V10357">
        <v>1</v>
      </c>
    </row>
    <row r="10358" spans="1:22" ht="15" customHeight="1" x14ac:dyDescent="0.25">
      <c r="A10358">
        <v>10357</v>
      </c>
      <c r="B10358">
        <v>0</v>
      </c>
      <c r="C10358">
        <v>0</v>
      </c>
      <c r="D10358">
        <v>0</v>
      </c>
      <c r="E10358">
        <v>0</v>
      </c>
      <c r="F10358">
        <v>10</v>
      </c>
      <c r="G10358">
        <v>190</v>
      </c>
      <c r="H10358">
        <v>0</v>
      </c>
      <c r="I10358">
        <v>0.04</v>
      </c>
      <c r="J10358">
        <v>0</v>
      </c>
      <c r="K10358">
        <v>0</v>
      </c>
      <c r="L10358" t="s">
        <v>62</v>
      </c>
      <c r="M10358">
        <v>2</v>
      </c>
      <c r="N10358">
        <v>6</v>
      </c>
      <c r="O10358">
        <v>7</v>
      </c>
      <c r="P10358">
        <v>20</v>
      </c>
      <c r="Q10358" t="s">
        <v>51</v>
      </c>
      <c r="R10358" t="b">
        <f t="shared" si="1042"/>
        <v>0</v>
      </c>
      <c r="S10358" t="b">
        <f t="shared" si="1043"/>
        <v>0</v>
      </c>
      <c r="T10358">
        <v>0</v>
      </c>
      <c r="U10358">
        <v>0</v>
      </c>
      <c r="V10358">
        <v>1</v>
      </c>
    </row>
    <row r="10359" spans="1:22" ht="15" customHeight="1" x14ac:dyDescent="0.25">
      <c r="A10359">
        <v>10358</v>
      </c>
      <c r="B10359">
        <v>6</v>
      </c>
      <c r="C10359">
        <v>214.66666670000001</v>
      </c>
      <c r="D10359">
        <v>1</v>
      </c>
      <c r="E10359">
        <v>112</v>
      </c>
      <c r="F10359">
        <v>68</v>
      </c>
      <c r="G10359">
        <v>2822.172118</v>
      </c>
      <c r="H10359">
        <v>3.1050230000000002E-3</v>
      </c>
      <c r="I10359">
        <v>2.3152975999999999E-2</v>
      </c>
      <c r="J10359">
        <v>0</v>
      </c>
      <c r="K10359">
        <v>0</v>
      </c>
      <c r="L10359" t="s">
        <v>59</v>
      </c>
      <c r="M10359">
        <v>2</v>
      </c>
      <c r="N10359">
        <v>2</v>
      </c>
      <c r="O10359">
        <v>1</v>
      </c>
      <c r="P10359">
        <v>10</v>
      </c>
      <c r="Q10359" t="s">
        <v>51</v>
      </c>
      <c r="R10359" t="b">
        <f t="shared" si="1042"/>
        <v>0</v>
      </c>
      <c r="S10359" t="b">
        <f t="shared" si="1043"/>
        <v>0</v>
      </c>
      <c r="T10359">
        <v>0</v>
      </c>
      <c r="U10359">
        <v>0</v>
      </c>
      <c r="V10359">
        <v>1</v>
      </c>
    </row>
    <row r="10360" spans="1:22" ht="15" customHeight="1" x14ac:dyDescent="0.25">
      <c r="A10360">
        <v>10359</v>
      </c>
      <c r="B10360">
        <v>3</v>
      </c>
      <c r="C10360">
        <v>335.5</v>
      </c>
      <c r="D10360">
        <v>1</v>
      </c>
      <c r="E10360">
        <v>15</v>
      </c>
      <c r="F10360">
        <v>4</v>
      </c>
      <c r="G10360">
        <v>96</v>
      </c>
      <c r="H10360">
        <v>0</v>
      </c>
      <c r="I10360">
        <v>2.5000000000000001E-2</v>
      </c>
      <c r="J10360">
        <v>0</v>
      </c>
      <c r="K10360">
        <v>0</v>
      </c>
      <c r="L10360" t="s">
        <v>59</v>
      </c>
      <c r="M10360">
        <v>1</v>
      </c>
      <c r="N10360">
        <v>1</v>
      </c>
      <c r="O10360">
        <v>8</v>
      </c>
      <c r="P10360">
        <v>15</v>
      </c>
      <c r="Q10360" t="s">
        <v>51</v>
      </c>
      <c r="R10360" t="b">
        <f t="shared" si="1042"/>
        <v>0</v>
      </c>
      <c r="S10360" t="b">
        <f t="shared" si="1043"/>
        <v>0</v>
      </c>
      <c r="T10360">
        <v>0</v>
      </c>
      <c r="U10360">
        <v>0</v>
      </c>
      <c r="V10360">
        <v>1</v>
      </c>
    </row>
    <row r="10361" spans="1:22" ht="15" customHeight="1" x14ac:dyDescent="0.25">
      <c r="A10361">
        <v>10360</v>
      </c>
      <c r="B10361">
        <v>0</v>
      </c>
      <c r="C10361">
        <v>0</v>
      </c>
      <c r="D10361">
        <v>0</v>
      </c>
      <c r="E10361">
        <v>0</v>
      </c>
      <c r="F10361">
        <v>3</v>
      </c>
      <c r="G10361">
        <v>112</v>
      </c>
      <c r="H10361">
        <v>0</v>
      </c>
      <c r="I10361">
        <v>3.3333333E-2</v>
      </c>
      <c r="J10361">
        <v>0</v>
      </c>
      <c r="K10361">
        <v>0</v>
      </c>
      <c r="L10361" t="s">
        <v>62</v>
      </c>
      <c r="M10361">
        <v>1</v>
      </c>
      <c r="N10361">
        <v>1</v>
      </c>
      <c r="O10361">
        <v>2</v>
      </c>
      <c r="P10361">
        <v>2</v>
      </c>
      <c r="Q10361" t="s">
        <v>51</v>
      </c>
      <c r="R10361" t="b">
        <f t="shared" si="1042"/>
        <v>0</v>
      </c>
      <c r="S10361" t="b">
        <f t="shared" si="1043"/>
        <v>0</v>
      </c>
      <c r="T10361">
        <v>0</v>
      </c>
      <c r="U10361">
        <v>0</v>
      </c>
      <c r="V10361">
        <v>1</v>
      </c>
    </row>
    <row r="10362" spans="1:22" ht="15" customHeight="1" x14ac:dyDescent="0.25">
      <c r="A10362">
        <v>10361</v>
      </c>
      <c r="B10362">
        <v>10</v>
      </c>
      <c r="C10362">
        <v>506.38839289999999</v>
      </c>
      <c r="D10362">
        <v>1</v>
      </c>
      <c r="E10362">
        <v>5</v>
      </c>
      <c r="F10362">
        <v>58</v>
      </c>
      <c r="G10362">
        <v>2528.2874310000002</v>
      </c>
      <c r="H10362">
        <v>1.3186809999999999E-3</v>
      </c>
      <c r="I10362">
        <v>5.5824179999999996E-3</v>
      </c>
      <c r="J10362">
        <v>5.5525172889999999</v>
      </c>
      <c r="K10362">
        <v>0</v>
      </c>
      <c r="L10362" t="s">
        <v>59</v>
      </c>
      <c r="M10362">
        <v>3</v>
      </c>
      <c r="N10362">
        <v>2</v>
      </c>
      <c r="O10362">
        <v>3</v>
      </c>
      <c r="P10362">
        <v>10</v>
      </c>
      <c r="Q10362" t="s">
        <v>51</v>
      </c>
      <c r="R10362" t="b">
        <f t="shared" si="1042"/>
        <v>0</v>
      </c>
      <c r="S10362" t="b">
        <f t="shared" si="1043"/>
        <v>0</v>
      </c>
      <c r="T10362">
        <v>0</v>
      </c>
      <c r="U10362">
        <v>0</v>
      </c>
      <c r="V10362">
        <v>1</v>
      </c>
    </row>
    <row r="10363" spans="1:22" ht="15" customHeight="1" x14ac:dyDescent="0.25">
      <c r="A10363">
        <v>10362</v>
      </c>
      <c r="B10363">
        <v>5</v>
      </c>
      <c r="C10363">
        <v>139.9833333</v>
      </c>
      <c r="D10363">
        <v>0</v>
      </c>
      <c r="E10363">
        <v>0</v>
      </c>
      <c r="F10363">
        <v>27</v>
      </c>
      <c r="G10363">
        <v>677.8833333</v>
      </c>
      <c r="H10363">
        <v>0</v>
      </c>
      <c r="I10363">
        <v>6.0606059999999996E-3</v>
      </c>
      <c r="J10363">
        <v>0</v>
      </c>
      <c r="K10363">
        <v>0</v>
      </c>
      <c r="L10363" t="s">
        <v>62</v>
      </c>
      <c r="M10363">
        <v>1</v>
      </c>
      <c r="N10363">
        <v>2</v>
      </c>
      <c r="O10363">
        <v>1</v>
      </c>
      <c r="P10363">
        <v>2</v>
      </c>
      <c r="Q10363" t="s">
        <v>52</v>
      </c>
      <c r="R10363" t="b">
        <f>TRUE()</f>
        <v>1</v>
      </c>
      <c r="S10363" t="b">
        <f t="shared" si="1043"/>
        <v>0</v>
      </c>
      <c r="T10363">
        <v>0</v>
      </c>
      <c r="U10363">
        <v>1</v>
      </c>
      <c r="V10363">
        <v>0</v>
      </c>
    </row>
    <row r="10364" spans="1:22" ht="15" customHeight="1" x14ac:dyDescent="0.25">
      <c r="A10364">
        <v>10363</v>
      </c>
      <c r="B10364">
        <v>9</v>
      </c>
      <c r="C10364">
        <v>395.8785714</v>
      </c>
      <c r="D10364">
        <v>0</v>
      </c>
      <c r="E10364">
        <v>0</v>
      </c>
      <c r="F10364">
        <v>124</v>
      </c>
      <c r="G10364">
        <v>3959.145344</v>
      </c>
      <c r="H10364">
        <v>4.8713239999999998E-3</v>
      </c>
      <c r="I10364">
        <v>1.4283416E-2</v>
      </c>
      <c r="J10364">
        <v>3.464444066</v>
      </c>
      <c r="K10364">
        <v>0</v>
      </c>
      <c r="L10364" t="s">
        <v>59</v>
      </c>
      <c r="M10364">
        <v>2</v>
      </c>
      <c r="N10364">
        <v>2</v>
      </c>
      <c r="O10364">
        <v>1</v>
      </c>
      <c r="P10364">
        <v>2</v>
      </c>
      <c r="Q10364" t="s">
        <v>51</v>
      </c>
      <c r="R10364" t="b">
        <f t="shared" ref="R10364:R10370" si="1044">FALSE()</f>
        <v>0</v>
      </c>
      <c r="S10364" t="b">
        <f>TRUE()</f>
        <v>1</v>
      </c>
      <c r="T10364">
        <v>1</v>
      </c>
      <c r="U10364">
        <v>0</v>
      </c>
      <c r="V10364">
        <v>1</v>
      </c>
    </row>
    <row r="10365" spans="1:22" ht="15" customHeight="1" x14ac:dyDescent="0.25">
      <c r="A10365">
        <v>10364</v>
      </c>
      <c r="B10365">
        <v>4</v>
      </c>
      <c r="C10365">
        <v>83.25</v>
      </c>
      <c r="D10365">
        <v>0</v>
      </c>
      <c r="E10365">
        <v>0</v>
      </c>
      <c r="F10365">
        <v>152</v>
      </c>
      <c r="G10365">
        <v>4307.4095589999997</v>
      </c>
      <c r="H10365">
        <v>2.6315790000000002E-3</v>
      </c>
      <c r="I10365">
        <v>5.9710359999999999E-3</v>
      </c>
      <c r="J10365">
        <v>0.30531205700000003</v>
      </c>
      <c r="K10365">
        <v>0</v>
      </c>
      <c r="L10365" t="s">
        <v>62</v>
      </c>
      <c r="M10365">
        <v>2</v>
      </c>
      <c r="N10365">
        <v>2</v>
      </c>
      <c r="O10365">
        <v>1</v>
      </c>
      <c r="P10365">
        <v>2</v>
      </c>
      <c r="Q10365" t="s">
        <v>51</v>
      </c>
      <c r="R10365" t="b">
        <f t="shared" si="1044"/>
        <v>0</v>
      </c>
      <c r="S10365" t="b">
        <f>TRUE()</f>
        <v>1</v>
      </c>
      <c r="T10365">
        <v>1</v>
      </c>
      <c r="U10365">
        <v>0</v>
      </c>
      <c r="V10365">
        <v>1</v>
      </c>
    </row>
    <row r="10366" spans="1:22" ht="15" customHeight="1" x14ac:dyDescent="0.25">
      <c r="A10366">
        <v>10365</v>
      </c>
      <c r="B10366">
        <v>2</v>
      </c>
      <c r="C10366">
        <v>131.5</v>
      </c>
      <c r="D10366">
        <v>0</v>
      </c>
      <c r="E10366">
        <v>0</v>
      </c>
      <c r="F10366">
        <v>26</v>
      </c>
      <c r="G10366">
        <v>1960.4749999999999</v>
      </c>
      <c r="H10366">
        <v>7.4074070000000004E-3</v>
      </c>
      <c r="I10366">
        <v>2.4074074000000001E-2</v>
      </c>
      <c r="J10366">
        <v>33.692332260000001</v>
      </c>
      <c r="K10366">
        <v>0</v>
      </c>
      <c r="L10366" t="s">
        <v>59</v>
      </c>
      <c r="M10366">
        <v>1</v>
      </c>
      <c r="N10366">
        <v>1</v>
      </c>
      <c r="O10366">
        <v>1</v>
      </c>
      <c r="P10366">
        <v>2</v>
      </c>
      <c r="Q10366" t="s">
        <v>51</v>
      </c>
      <c r="R10366" t="b">
        <f t="shared" si="1044"/>
        <v>0</v>
      </c>
      <c r="S10366" t="b">
        <f>TRUE()</f>
        <v>1</v>
      </c>
      <c r="T10366">
        <v>1</v>
      </c>
      <c r="U10366">
        <v>0</v>
      </c>
      <c r="V10366">
        <v>1</v>
      </c>
    </row>
    <row r="10367" spans="1:22" ht="15" customHeight="1" x14ac:dyDescent="0.25">
      <c r="A10367">
        <v>10366</v>
      </c>
      <c r="B10367">
        <v>3</v>
      </c>
      <c r="C10367">
        <v>474.66666670000001</v>
      </c>
      <c r="D10367">
        <v>1</v>
      </c>
      <c r="E10367">
        <v>30.5</v>
      </c>
      <c r="F10367">
        <v>86</v>
      </c>
      <c r="G10367">
        <v>1789.9547620000001</v>
      </c>
      <c r="H10367">
        <v>2.2988510000000002E-3</v>
      </c>
      <c r="I10367">
        <v>1.2426563999999999E-2</v>
      </c>
      <c r="J10367">
        <v>5.5237823019999999</v>
      </c>
      <c r="K10367">
        <v>0</v>
      </c>
      <c r="L10367" t="s">
        <v>62</v>
      </c>
      <c r="M10367">
        <v>2</v>
      </c>
      <c r="N10367">
        <v>6</v>
      </c>
      <c r="O10367">
        <v>1</v>
      </c>
      <c r="P10367">
        <v>2</v>
      </c>
      <c r="Q10367" t="s">
        <v>51</v>
      </c>
      <c r="R10367" t="b">
        <f t="shared" si="1044"/>
        <v>0</v>
      </c>
      <c r="S10367" t="b">
        <f>FALSE()</f>
        <v>0</v>
      </c>
      <c r="T10367">
        <v>0</v>
      </c>
      <c r="U10367">
        <v>0</v>
      </c>
      <c r="V10367">
        <v>1</v>
      </c>
    </row>
    <row r="10368" spans="1:22" ht="15" customHeight="1" x14ac:dyDescent="0.25">
      <c r="A10368">
        <v>10367</v>
      </c>
      <c r="B10368">
        <v>0</v>
      </c>
      <c r="C10368">
        <v>0</v>
      </c>
      <c r="D10368">
        <v>1</v>
      </c>
      <c r="E10368">
        <v>59.5</v>
      </c>
      <c r="F10368">
        <v>44</v>
      </c>
      <c r="G10368">
        <v>2284.4880950000002</v>
      </c>
      <c r="H10368">
        <v>0</v>
      </c>
      <c r="I10368">
        <v>3.359173E-3</v>
      </c>
      <c r="J10368">
        <v>0</v>
      </c>
      <c r="K10368">
        <v>0</v>
      </c>
      <c r="L10368" t="s">
        <v>62</v>
      </c>
      <c r="M10368">
        <v>3</v>
      </c>
      <c r="N10368">
        <v>3</v>
      </c>
      <c r="O10368">
        <v>2</v>
      </c>
      <c r="P10368">
        <v>8</v>
      </c>
      <c r="Q10368" t="s">
        <v>51</v>
      </c>
      <c r="R10368" t="b">
        <f t="shared" si="1044"/>
        <v>0</v>
      </c>
      <c r="S10368" t="b">
        <f>FALSE()</f>
        <v>0</v>
      </c>
      <c r="T10368">
        <v>0</v>
      </c>
      <c r="U10368">
        <v>0</v>
      </c>
      <c r="V10368">
        <v>1</v>
      </c>
    </row>
    <row r="10369" spans="1:22" ht="15" customHeight="1" x14ac:dyDescent="0.25">
      <c r="A10369">
        <v>10368</v>
      </c>
      <c r="B10369">
        <v>6</v>
      </c>
      <c r="C10369">
        <v>27</v>
      </c>
      <c r="D10369">
        <v>1</v>
      </c>
      <c r="E10369">
        <v>0</v>
      </c>
      <c r="F10369">
        <v>141</v>
      </c>
      <c r="G10369">
        <v>6481.4833330000001</v>
      </c>
      <c r="H10369">
        <v>0</v>
      </c>
      <c r="I10369">
        <v>1.9984285000000001E-2</v>
      </c>
      <c r="J10369">
        <v>1.257438906</v>
      </c>
      <c r="K10369">
        <v>0</v>
      </c>
      <c r="L10369" t="s">
        <v>59</v>
      </c>
      <c r="M10369">
        <v>2</v>
      </c>
      <c r="N10369">
        <v>2</v>
      </c>
      <c r="O10369">
        <v>1</v>
      </c>
      <c r="P10369">
        <v>2</v>
      </c>
      <c r="Q10369" t="s">
        <v>51</v>
      </c>
      <c r="R10369" t="b">
        <f t="shared" si="1044"/>
        <v>0</v>
      </c>
      <c r="S10369" t="b">
        <f>FALSE()</f>
        <v>0</v>
      </c>
      <c r="T10369">
        <v>0</v>
      </c>
      <c r="U10369">
        <v>0</v>
      </c>
      <c r="V10369">
        <v>1</v>
      </c>
    </row>
    <row r="10370" spans="1:22" ht="15" customHeight="1" x14ac:dyDescent="0.25">
      <c r="A10370">
        <v>10369</v>
      </c>
      <c r="B10370">
        <v>0</v>
      </c>
      <c r="C10370">
        <v>0</v>
      </c>
      <c r="D10370">
        <v>0</v>
      </c>
      <c r="E10370">
        <v>0</v>
      </c>
      <c r="F10370">
        <v>3</v>
      </c>
      <c r="G10370">
        <v>74.5</v>
      </c>
      <c r="H10370">
        <v>6.6666666999999999E-2</v>
      </c>
      <c r="I10370">
        <v>0.1</v>
      </c>
      <c r="J10370">
        <v>0</v>
      </c>
      <c r="K10370">
        <v>0</v>
      </c>
      <c r="L10370" t="s">
        <v>62</v>
      </c>
      <c r="M10370">
        <v>2</v>
      </c>
      <c r="N10370">
        <v>2</v>
      </c>
      <c r="O10370">
        <v>2</v>
      </c>
      <c r="P10370">
        <v>3</v>
      </c>
      <c r="Q10370" t="s">
        <v>52</v>
      </c>
      <c r="R10370" t="b">
        <f t="shared" si="1044"/>
        <v>0</v>
      </c>
      <c r="S10370" t="b">
        <f>FALSE()</f>
        <v>0</v>
      </c>
      <c r="T10370">
        <v>0</v>
      </c>
      <c r="U10370">
        <v>0</v>
      </c>
      <c r="V10370">
        <v>0</v>
      </c>
    </row>
    <row r="10371" spans="1:22" ht="15" customHeight="1" x14ac:dyDescent="0.25">
      <c r="A10371">
        <v>10370</v>
      </c>
      <c r="B10371">
        <v>0</v>
      </c>
      <c r="C10371">
        <v>0</v>
      </c>
      <c r="D10371">
        <v>0</v>
      </c>
      <c r="E10371">
        <v>0</v>
      </c>
      <c r="F10371">
        <v>21</v>
      </c>
      <c r="G10371">
        <v>1051.166667</v>
      </c>
      <c r="H10371">
        <v>0</v>
      </c>
      <c r="I10371">
        <v>9.5238100000000006E-3</v>
      </c>
      <c r="J10371">
        <v>14.140843670000001</v>
      </c>
      <c r="K10371">
        <v>0</v>
      </c>
      <c r="L10371" t="s">
        <v>59</v>
      </c>
      <c r="M10371">
        <v>1</v>
      </c>
      <c r="N10371">
        <v>8</v>
      </c>
      <c r="O10371">
        <v>2</v>
      </c>
      <c r="P10371">
        <v>6</v>
      </c>
      <c r="Q10371" t="s">
        <v>52</v>
      </c>
      <c r="R10371" t="b">
        <f>TRUE()</f>
        <v>1</v>
      </c>
      <c r="S10371" t="b">
        <f>TRUE()</f>
        <v>1</v>
      </c>
      <c r="T10371">
        <v>1</v>
      </c>
      <c r="U10371">
        <v>1</v>
      </c>
      <c r="V10371">
        <v>0</v>
      </c>
    </row>
    <row r="10372" spans="1:22" ht="15" customHeight="1" x14ac:dyDescent="0.25">
      <c r="A10372">
        <v>10371</v>
      </c>
      <c r="B10372">
        <v>0</v>
      </c>
      <c r="C10372">
        <v>0</v>
      </c>
      <c r="D10372">
        <v>3</v>
      </c>
      <c r="E10372">
        <v>96.5</v>
      </c>
      <c r="F10372">
        <v>76</v>
      </c>
      <c r="G10372">
        <v>1966.0923319999999</v>
      </c>
      <c r="H10372">
        <v>7.8762309999999992E-3</v>
      </c>
      <c r="I10372">
        <v>1.4700316999999999E-2</v>
      </c>
      <c r="J10372">
        <v>0</v>
      </c>
      <c r="K10372">
        <v>0</v>
      </c>
      <c r="L10372" t="s">
        <v>62</v>
      </c>
      <c r="M10372">
        <v>3</v>
      </c>
      <c r="N10372">
        <v>2</v>
      </c>
      <c r="O10372">
        <v>1</v>
      </c>
      <c r="P10372">
        <v>2</v>
      </c>
      <c r="Q10372" t="s">
        <v>51</v>
      </c>
      <c r="R10372" t="b">
        <f t="shared" ref="R10372:R10381" si="1045">FALSE()</f>
        <v>0</v>
      </c>
      <c r="S10372" t="b">
        <f>TRUE()</f>
        <v>1</v>
      </c>
      <c r="T10372">
        <v>1</v>
      </c>
      <c r="U10372">
        <v>0</v>
      </c>
      <c r="V10372">
        <v>1</v>
      </c>
    </row>
    <row r="10373" spans="1:22" ht="15" customHeight="1" x14ac:dyDescent="0.25">
      <c r="A10373">
        <v>10372</v>
      </c>
      <c r="B10373">
        <v>0</v>
      </c>
      <c r="C10373">
        <v>0</v>
      </c>
      <c r="D10373">
        <v>0</v>
      </c>
      <c r="E10373">
        <v>0</v>
      </c>
      <c r="F10373">
        <v>5</v>
      </c>
      <c r="G10373">
        <v>127.5</v>
      </c>
      <c r="H10373">
        <v>0.04</v>
      </c>
      <c r="I10373">
        <v>0.06</v>
      </c>
      <c r="J10373">
        <v>0</v>
      </c>
      <c r="K10373">
        <v>0</v>
      </c>
      <c r="L10373" t="s">
        <v>59</v>
      </c>
      <c r="M10373">
        <v>3</v>
      </c>
      <c r="N10373">
        <v>2</v>
      </c>
      <c r="O10373">
        <v>6</v>
      </c>
      <c r="P10373">
        <v>3</v>
      </c>
      <c r="Q10373" t="s">
        <v>51</v>
      </c>
      <c r="R10373" t="b">
        <f t="shared" si="1045"/>
        <v>0</v>
      </c>
      <c r="S10373" t="b">
        <f t="shared" ref="S10373:S10382" si="1046">FALSE()</f>
        <v>0</v>
      </c>
      <c r="T10373">
        <v>0</v>
      </c>
      <c r="U10373">
        <v>0</v>
      </c>
      <c r="V10373">
        <v>1</v>
      </c>
    </row>
    <row r="10374" spans="1:22" ht="15" customHeight="1" x14ac:dyDescent="0.25">
      <c r="A10374">
        <v>10373</v>
      </c>
      <c r="B10374">
        <v>8</v>
      </c>
      <c r="C10374">
        <v>1040.25</v>
      </c>
      <c r="D10374">
        <v>0</v>
      </c>
      <c r="E10374">
        <v>0</v>
      </c>
      <c r="F10374">
        <v>207</v>
      </c>
      <c r="G10374">
        <v>5160.4513619999998</v>
      </c>
      <c r="H10374">
        <v>2.2966509999999998E-3</v>
      </c>
      <c r="I10374">
        <v>1.3407291E-2</v>
      </c>
      <c r="J10374">
        <v>0</v>
      </c>
      <c r="K10374">
        <v>0</v>
      </c>
      <c r="L10374" t="s">
        <v>59</v>
      </c>
      <c r="M10374">
        <v>2</v>
      </c>
      <c r="N10374">
        <v>2</v>
      </c>
      <c r="O10374">
        <v>1</v>
      </c>
      <c r="P10374">
        <v>2</v>
      </c>
      <c r="Q10374" t="s">
        <v>51</v>
      </c>
      <c r="R10374" t="b">
        <f t="shared" si="1045"/>
        <v>0</v>
      </c>
      <c r="S10374" t="b">
        <f t="shared" si="1046"/>
        <v>0</v>
      </c>
      <c r="T10374">
        <v>0</v>
      </c>
      <c r="U10374">
        <v>0</v>
      </c>
      <c r="V10374">
        <v>1</v>
      </c>
    </row>
    <row r="10375" spans="1:22" ht="15" customHeight="1" x14ac:dyDescent="0.25">
      <c r="A10375">
        <v>10374</v>
      </c>
      <c r="B10375">
        <v>1</v>
      </c>
      <c r="C10375">
        <v>11</v>
      </c>
      <c r="D10375">
        <v>0</v>
      </c>
      <c r="E10375">
        <v>0</v>
      </c>
      <c r="F10375">
        <v>26</v>
      </c>
      <c r="G10375">
        <v>651.06666670000004</v>
      </c>
      <c r="H10375">
        <v>0</v>
      </c>
      <c r="I10375">
        <v>1.6666667E-2</v>
      </c>
      <c r="J10375">
        <v>0</v>
      </c>
      <c r="K10375">
        <v>0</v>
      </c>
      <c r="L10375" t="s">
        <v>59</v>
      </c>
      <c r="M10375">
        <v>4</v>
      </c>
      <c r="N10375">
        <v>2</v>
      </c>
      <c r="O10375">
        <v>1</v>
      </c>
      <c r="P10375">
        <v>3</v>
      </c>
      <c r="Q10375" t="s">
        <v>51</v>
      </c>
      <c r="R10375" t="b">
        <f t="shared" si="1045"/>
        <v>0</v>
      </c>
      <c r="S10375" t="b">
        <f t="shared" si="1046"/>
        <v>0</v>
      </c>
      <c r="T10375">
        <v>0</v>
      </c>
      <c r="U10375">
        <v>0</v>
      </c>
      <c r="V10375">
        <v>1</v>
      </c>
    </row>
    <row r="10376" spans="1:22" ht="15" customHeight="1" x14ac:dyDescent="0.25">
      <c r="A10376">
        <v>10375</v>
      </c>
      <c r="B10376">
        <v>1</v>
      </c>
      <c r="C10376">
        <v>12</v>
      </c>
      <c r="D10376">
        <v>0</v>
      </c>
      <c r="E10376">
        <v>0</v>
      </c>
      <c r="F10376">
        <v>16</v>
      </c>
      <c r="G10376">
        <v>565.41666669999995</v>
      </c>
      <c r="H10376">
        <v>2.8571428999999999E-2</v>
      </c>
      <c r="I10376">
        <v>2.7380952E-2</v>
      </c>
      <c r="J10376">
        <v>0</v>
      </c>
      <c r="K10376">
        <v>0</v>
      </c>
      <c r="L10376" t="s">
        <v>59</v>
      </c>
      <c r="M10376">
        <v>3</v>
      </c>
      <c r="N10376">
        <v>2</v>
      </c>
      <c r="O10376">
        <v>1</v>
      </c>
      <c r="P10376">
        <v>10</v>
      </c>
      <c r="Q10376" t="s">
        <v>51</v>
      </c>
      <c r="R10376" t="b">
        <f t="shared" si="1045"/>
        <v>0</v>
      </c>
      <c r="S10376" t="b">
        <f t="shared" si="1046"/>
        <v>0</v>
      </c>
      <c r="T10376">
        <v>0</v>
      </c>
      <c r="U10376">
        <v>0</v>
      </c>
      <c r="V10376">
        <v>1</v>
      </c>
    </row>
    <row r="10377" spans="1:22" ht="15" customHeight="1" x14ac:dyDescent="0.25">
      <c r="A10377">
        <v>10376</v>
      </c>
      <c r="B10377">
        <v>0</v>
      </c>
      <c r="C10377">
        <v>0</v>
      </c>
      <c r="D10377">
        <v>0</v>
      </c>
      <c r="E10377">
        <v>0</v>
      </c>
      <c r="F10377">
        <v>6</v>
      </c>
      <c r="G10377">
        <v>77</v>
      </c>
      <c r="H10377">
        <v>8.3333332999999996E-2</v>
      </c>
      <c r="I10377">
        <v>0.116666667</v>
      </c>
      <c r="J10377">
        <v>0</v>
      </c>
      <c r="K10377">
        <v>0</v>
      </c>
      <c r="L10377" t="s">
        <v>62</v>
      </c>
      <c r="M10377">
        <v>2</v>
      </c>
      <c r="N10377">
        <v>2</v>
      </c>
      <c r="O10377">
        <v>3</v>
      </c>
      <c r="P10377">
        <v>13</v>
      </c>
      <c r="Q10377" t="s">
        <v>51</v>
      </c>
      <c r="R10377" t="b">
        <f t="shared" si="1045"/>
        <v>0</v>
      </c>
      <c r="S10377" t="b">
        <f t="shared" si="1046"/>
        <v>0</v>
      </c>
      <c r="T10377">
        <v>0</v>
      </c>
      <c r="U10377">
        <v>0</v>
      </c>
      <c r="V10377">
        <v>1</v>
      </c>
    </row>
    <row r="10378" spans="1:22" ht="15" customHeight="1" x14ac:dyDescent="0.25">
      <c r="A10378">
        <v>10377</v>
      </c>
      <c r="B10378">
        <v>0</v>
      </c>
      <c r="C10378">
        <v>0</v>
      </c>
      <c r="D10378">
        <v>0</v>
      </c>
      <c r="E10378">
        <v>0</v>
      </c>
      <c r="F10378">
        <v>28</v>
      </c>
      <c r="G10378">
        <v>1250.125</v>
      </c>
      <c r="H10378">
        <v>0</v>
      </c>
      <c r="I10378">
        <v>2.2857143E-2</v>
      </c>
      <c r="J10378">
        <v>0</v>
      </c>
      <c r="K10378">
        <v>0</v>
      </c>
      <c r="L10378" t="s">
        <v>59</v>
      </c>
      <c r="M10378">
        <v>2</v>
      </c>
      <c r="N10378">
        <v>2</v>
      </c>
      <c r="O10378">
        <v>1</v>
      </c>
      <c r="P10378">
        <v>3</v>
      </c>
      <c r="Q10378" t="s">
        <v>51</v>
      </c>
      <c r="R10378" t="b">
        <f t="shared" si="1045"/>
        <v>0</v>
      </c>
      <c r="S10378" t="b">
        <f t="shared" si="1046"/>
        <v>0</v>
      </c>
      <c r="T10378">
        <v>0</v>
      </c>
      <c r="U10378">
        <v>0</v>
      </c>
      <c r="V10378">
        <v>1</v>
      </c>
    </row>
    <row r="10379" spans="1:22" ht="15" customHeight="1" x14ac:dyDescent="0.25">
      <c r="A10379">
        <v>10378</v>
      </c>
      <c r="B10379">
        <v>5</v>
      </c>
      <c r="C10379">
        <v>75.25</v>
      </c>
      <c r="D10379">
        <v>0</v>
      </c>
      <c r="E10379">
        <v>0</v>
      </c>
      <c r="F10379">
        <v>35</v>
      </c>
      <c r="G10379">
        <v>572.97619050000003</v>
      </c>
      <c r="H10379">
        <v>5.4054050000000003E-3</v>
      </c>
      <c r="I10379">
        <v>1.4414414E-2</v>
      </c>
      <c r="J10379">
        <v>0</v>
      </c>
      <c r="K10379">
        <v>0</v>
      </c>
      <c r="L10379" t="s">
        <v>62</v>
      </c>
      <c r="M10379">
        <v>3</v>
      </c>
      <c r="N10379">
        <v>2</v>
      </c>
      <c r="O10379">
        <v>1</v>
      </c>
      <c r="P10379">
        <v>3</v>
      </c>
      <c r="Q10379" t="s">
        <v>51</v>
      </c>
      <c r="R10379" t="b">
        <f t="shared" si="1045"/>
        <v>0</v>
      </c>
      <c r="S10379" t="b">
        <f t="shared" si="1046"/>
        <v>0</v>
      </c>
      <c r="T10379">
        <v>0</v>
      </c>
      <c r="U10379">
        <v>0</v>
      </c>
      <c r="V10379">
        <v>1</v>
      </c>
    </row>
    <row r="10380" spans="1:22" ht="15" customHeight="1" x14ac:dyDescent="0.25">
      <c r="A10380">
        <v>10379</v>
      </c>
      <c r="B10380">
        <v>1</v>
      </c>
      <c r="C10380">
        <v>98</v>
      </c>
      <c r="D10380">
        <v>0</v>
      </c>
      <c r="E10380">
        <v>0</v>
      </c>
      <c r="F10380">
        <v>39</v>
      </c>
      <c r="G10380">
        <v>2555.9944439999999</v>
      </c>
      <c r="H10380">
        <v>5.2631580000000004E-3</v>
      </c>
      <c r="I10380">
        <v>5.6680159999999997E-3</v>
      </c>
      <c r="J10380">
        <v>0</v>
      </c>
      <c r="K10380">
        <v>0</v>
      </c>
      <c r="L10380" t="s">
        <v>62</v>
      </c>
      <c r="M10380">
        <v>2</v>
      </c>
      <c r="N10380">
        <v>2</v>
      </c>
      <c r="O10380">
        <v>1</v>
      </c>
      <c r="P10380">
        <v>2</v>
      </c>
      <c r="Q10380" t="s">
        <v>51</v>
      </c>
      <c r="R10380" t="b">
        <f t="shared" si="1045"/>
        <v>0</v>
      </c>
      <c r="S10380" t="b">
        <f t="shared" si="1046"/>
        <v>0</v>
      </c>
      <c r="T10380">
        <v>0</v>
      </c>
      <c r="U10380">
        <v>0</v>
      </c>
      <c r="V10380">
        <v>1</v>
      </c>
    </row>
    <row r="10381" spans="1:22" ht="15" customHeight="1" x14ac:dyDescent="0.25">
      <c r="A10381">
        <v>10380</v>
      </c>
      <c r="B10381">
        <v>0</v>
      </c>
      <c r="C10381">
        <v>0</v>
      </c>
      <c r="D10381">
        <v>0</v>
      </c>
      <c r="E10381">
        <v>0</v>
      </c>
      <c r="F10381">
        <v>8</v>
      </c>
      <c r="G10381">
        <v>113.66666669999999</v>
      </c>
      <c r="H10381">
        <v>0</v>
      </c>
      <c r="I10381">
        <v>2.5000000000000001E-2</v>
      </c>
      <c r="J10381">
        <v>0</v>
      </c>
      <c r="K10381">
        <v>0</v>
      </c>
      <c r="L10381" t="s">
        <v>59</v>
      </c>
      <c r="M10381">
        <v>2</v>
      </c>
      <c r="N10381">
        <v>2</v>
      </c>
      <c r="O10381">
        <v>4</v>
      </c>
      <c r="P10381">
        <v>13</v>
      </c>
      <c r="Q10381" t="s">
        <v>51</v>
      </c>
      <c r="R10381" t="b">
        <f t="shared" si="1045"/>
        <v>0</v>
      </c>
      <c r="S10381" t="b">
        <f t="shared" si="1046"/>
        <v>0</v>
      </c>
      <c r="T10381">
        <v>0</v>
      </c>
      <c r="U10381">
        <v>0</v>
      </c>
      <c r="V10381">
        <v>1</v>
      </c>
    </row>
    <row r="10382" spans="1:22" ht="15" customHeight="1" x14ac:dyDescent="0.25">
      <c r="A10382">
        <v>10381</v>
      </c>
      <c r="B10382">
        <v>0</v>
      </c>
      <c r="C10382">
        <v>0</v>
      </c>
      <c r="D10382">
        <v>0</v>
      </c>
      <c r="E10382">
        <v>0</v>
      </c>
      <c r="F10382">
        <v>18</v>
      </c>
      <c r="G10382">
        <v>706.05</v>
      </c>
      <c r="H10382">
        <v>6.6666670000000003E-3</v>
      </c>
      <c r="I10382">
        <v>4.4938272000000001E-2</v>
      </c>
      <c r="J10382">
        <v>0</v>
      </c>
      <c r="K10382">
        <v>0</v>
      </c>
      <c r="L10382" t="s">
        <v>59</v>
      </c>
      <c r="M10382">
        <v>1</v>
      </c>
      <c r="N10382">
        <v>8</v>
      </c>
      <c r="O10382">
        <v>1</v>
      </c>
      <c r="P10382">
        <v>11</v>
      </c>
      <c r="Q10382" t="s">
        <v>51</v>
      </c>
      <c r="R10382" t="b">
        <f>TRUE()</f>
        <v>1</v>
      </c>
      <c r="S10382" t="b">
        <f t="shared" si="1046"/>
        <v>0</v>
      </c>
      <c r="T10382">
        <v>0</v>
      </c>
      <c r="U10382">
        <v>1</v>
      </c>
      <c r="V10382">
        <v>1</v>
      </c>
    </row>
    <row r="10383" spans="1:22" ht="15" customHeight="1" x14ac:dyDescent="0.25">
      <c r="A10383">
        <v>10382</v>
      </c>
      <c r="B10383">
        <v>3</v>
      </c>
      <c r="C10383">
        <v>75.5</v>
      </c>
      <c r="D10383">
        <v>1</v>
      </c>
      <c r="E10383">
        <v>0</v>
      </c>
      <c r="F10383">
        <v>130</v>
      </c>
      <c r="G10383">
        <v>4737.087716</v>
      </c>
      <c r="H10383">
        <v>6.0606059999999996E-3</v>
      </c>
      <c r="I10383">
        <v>1.1475964E-2</v>
      </c>
      <c r="J10383">
        <v>43.774240820000003</v>
      </c>
      <c r="K10383">
        <v>0</v>
      </c>
      <c r="L10383" t="s">
        <v>59</v>
      </c>
      <c r="M10383">
        <v>2</v>
      </c>
      <c r="N10383">
        <v>2</v>
      </c>
      <c r="O10383">
        <v>1</v>
      </c>
      <c r="P10383">
        <v>2</v>
      </c>
      <c r="Q10383" t="s">
        <v>51</v>
      </c>
      <c r="R10383" t="b">
        <f t="shared" ref="R10383:R10393" si="1047">FALSE()</f>
        <v>0</v>
      </c>
      <c r="S10383" t="b">
        <f>TRUE()</f>
        <v>1</v>
      </c>
      <c r="T10383">
        <v>1</v>
      </c>
      <c r="U10383">
        <v>0</v>
      </c>
      <c r="V10383">
        <v>1</v>
      </c>
    </row>
    <row r="10384" spans="1:22" ht="15" customHeight="1" x14ac:dyDescent="0.25">
      <c r="A10384">
        <v>10383</v>
      </c>
      <c r="B10384">
        <v>1</v>
      </c>
      <c r="C10384">
        <v>78</v>
      </c>
      <c r="D10384">
        <v>0</v>
      </c>
      <c r="E10384">
        <v>0</v>
      </c>
      <c r="F10384">
        <v>2</v>
      </c>
      <c r="G10384">
        <v>25.75</v>
      </c>
      <c r="H10384">
        <v>0</v>
      </c>
      <c r="I10384">
        <v>6.6666666999999999E-2</v>
      </c>
      <c r="J10384">
        <v>0</v>
      </c>
      <c r="K10384">
        <v>0</v>
      </c>
      <c r="L10384" t="s">
        <v>59</v>
      </c>
      <c r="M10384">
        <v>4</v>
      </c>
      <c r="N10384">
        <v>2</v>
      </c>
      <c r="O10384">
        <v>6</v>
      </c>
      <c r="P10384">
        <v>8</v>
      </c>
      <c r="Q10384" t="s">
        <v>52</v>
      </c>
      <c r="R10384" t="b">
        <f t="shared" si="1047"/>
        <v>0</v>
      </c>
      <c r="S10384" t="b">
        <f>FALSE()</f>
        <v>0</v>
      </c>
      <c r="T10384">
        <v>0</v>
      </c>
      <c r="U10384">
        <v>0</v>
      </c>
      <c r="V10384">
        <v>0</v>
      </c>
    </row>
    <row r="10385" spans="1:22" ht="15" customHeight="1" x14ac:dyDescent="0.25">
      <c r="A10385">
        <v>10384</v>
      </c>
      <c r="B10385">
        <v>3</v>
      </c>
      <c r="C10385">
        <v>53</v>
      </c>
      <c r="D10385">
        <v>5</v>
      </c>
      <c r="E10385">
        <v>9.5</v>
      </c>
      <c r="F10385">
        <v>218</v>
      </c>
      <c r="G10385">
        <v>8205.6879399999998</v>
      </c>
      <c r="H10385">
        <v>2.357037E-2</v>
      </c>
      <c r="I10385">
        <v>3.9663917999999999E-2</v>
      </c>
      <c r="J10385">
        <v>1.1807366100000001</v>
      </c>
      <c r="K10385">
        <v>0</v>
      </c>
      <c r="L10385" t="s">
        <v>59</v>
      </c>
      <c r="M10385">
        <v>1</v>
      </c>
      <c r="N10385">
        <v>1</v>
      </c>
      <c r="O10385">
        <v>3</v>
      </c>
      <c r="P10385">
        <v>3</v>
      </c>
      <c r="Q10385" t="s">
        <v>51</v>
      </c>
      <c r="R10385" t="b">
        <f t="shared" si="1047"/>
        <v>0</v>
      </c>
      <c r="S10385" t="b">
        <f>TRUE()</f>
        <v>1</v>
      </c>
      <c r="T10385">
        <v>1</v>
      </c>
      <c r="U10385">
        <v>0</v>
      </c>
      <c r="V10385">
        <v>1</v>
      </c>
    </row>
    <row r="10386" spans="1:22" ht="15" customHeight="1" x14ac:dyDescent="0.25">
      <c r="A10386">
        <v>10385</v>
      </c>
      <c r="B10386">
        <v>9</v>
      </c>
      <c r="C10386">
        <v>137.3222222</v>
      </c>
      <c r="D10386">
        <v>1</v>
      </c>
      <c r="E10386">
        <v>418.5</v>
      </c>
      <c r="F10386">
        <v>41</v>
      </c>
      <c r="G10386">
        <v>1933.2444439999999</v>
      </c>
      <c r="H10386">
        <v>6.0790269999999999E-3</v>
      </c>
      <c r="I10386">
        <v>2.1222360999999999E-2</v>
      </c>
      <c r="J10386">
        <v>0</v>
      </c>
      <c r="K10386">
        <v>0</v>
      </c>
      <c r="L10386" t="s">
        <v>62</v>
      </c>
      <c r="M10386">
        <v>2</v>
      </c>
      <c r="N10386">
        <v>2</v>
      </c>
      <c r="O10386">
        <v>1</v>
      </c>
      <c r="P10386">
        <v>2</v>
      </c>
      <c r="Q10386" t="s">
        <v>51</v>
      </c>
      <c r="R10386" t="b">
        <f t="shared" si="1047"/>
        <v>0</v>
      </c>
      <c r="S10386" t="b">
        <f>FALSE()</f>
        <v>0</v>
      </c>
      <c r="T10386">
        <v>0</v>
      </c>
      <c r="U10386">
        <v>0</v>
      </c>
      <c r="V10386">
        <v>1</v>
      </c>
    </row>
    <row r="10387" spans="1:22" ht="15" customHeight="1" x14ac:dyDescent="0.25">
      <c r="A10387">
        <v>10386</v>
      </c>
      <c r="B10387">
        <v>7</v>
      </c>
      <c r="C10387">
        <v>154</v>
      </c>
      <c r="D10387">
        <v>3</v>
      </c>
      <c r="E10387">
        <v>248.16666670000001</v>
      </c>
      <c r="F10387">
        <v>34</v>
      </c>
      <c r="G10387">
        <v>886.47916669999995</v>
      </c>
      <c r="H10387">
        <v>0</v>
      </c>
      <c r="I10387">
        <v>5.1282050000000003E-3</v>
      </c>
      <c r="J10387">
        <v>77.801587999999995</v>
      </c>
      <c r="K10387">
        <v>0</v>
      </c>
      <c r="L10387" t="s">
        <v>62</v>
      </c>
      <c r="M10387">
        <v>2</v>
      </c>
      <c r="N10387">
        <v>2</v>
      </c>
      <c r="O10387">
        <v>1</v>
      </c>
      <c r="P10387">
        <v>2</v>
      </c>
      <c r="Q10387" t="s">
        <v>52</v>
      </c>
      <c r="R10387" t="b">
        <f t="shared" si="1047"/>
        <v>0</v>
      </c>
      <c r="S10387" t="b">
        <f>TRUE()</f>
        <v>1</v>
      </c>
      <c r="T10387">
        <v>1</v>
      </c>
      <c r="U10387">
        <v>0</v>
      </c>
      <c r="V10387">
        <v>0</v>
      </c>
    </row>
    <row r="10388" spans="1:22" ht="15" customHeight="1" x14ac:dyDescent="0.25">
      <c r="A10388">
        <v>10387</v>
      </c>
      <c r="B10388">
        <v>3</v>
      </c>
      <c r="C10388">
        <v>77.5</v>
      </c>
      <c r="D10388">
        <v>0</v>
      </c>
      <c r="E10388">
        <v>0</v>
      </c>
      <c r="F10388">
        <v>35</v>
      </c>
      <c r="G10388">
        <v>1000.8</v>
      </c>
      <c r="H10388">
        <v>0</v>
      </c>
      <c r="I10388">
        <v>1.3888889E-2</v>
      </c>
      <c r="J10388">
        <v>0</v>
      </c>
      <c r="K10388">
        <v>0</v>
      </c>
      <c r="L10388" t="s">
        <v>62</v>
      </c>
      <c r="M10388">
        <v>4</v>
      </c>
      <c r="N10388">
        <v>2</v>
      </c>
      <c r="O10388">
        <v>1</v>
      </c>
      <c r="P10388">
        <v>6</v>
      </c>
      <c r="Q10388" t="s">
        <v>51</v>
      </c>
      <c r="R10388" t="b">
        <f t="shared" si="1047"/>
        <v>0</v>
      </c>
      <c r="S10388" t="b">
        <f>FALSE()</f>
        <v>0</v>
      </c>
      <c r="T10388">
        <v>0</v>
      </c>
      <c r="U10388">
        <v>0</v>
      </c>
      <c r="V10388">
        <v>1</v>
      </c>
    </row>
    <row r="10389" spans="1:22" ht="15" customHeight="1" x14ac:dyDescent="0.25">
      <c r="A10389">
        <v>10388</v>
      </c>
      <c r="B10389">
        <v>7</v>
      </c>
      <c r="C10389">
        <v>235.75</v>
      </c>
      <c r="D10389">
        <v>4</v>
      </c>
      <c r="E10389">
        <v>66.5</v>
      </c>
      <c r="F10389">
        <v>37</v>
      </c>
      <c r="G10389">
        <v>729.79166669999995</v>
      </c>
      <c r="H10389">
        <v>4.5454550000000003E-3</v>
      </c>
      <c r="I10389">
        <v>1.8181817999999999E-2</v>
      </c>
      <c r="J10389">
        <v>60.422984739999997</v>
      </c>
      <c r="K10389">
        <v>0</v>
      </c>
      <c r="L10389" t="s">
        <v>59</v>
      </c>
      <c r="M10389">
        <v>2</v>
      </c>
      <c r="N10389">
        <v>2</v>
      </c>
      <c r="O10389">
        <v>1</v>
      </c>
      <c r="P10389">
        <v>2</v>
      </c>
      <c r="Q10389" t="s">
        <v>51</v>
      </c>
      <c r="R10389" t="b">
        <f t="shared" si="1047"/>
        <v>0</v>
      </c>
      <c r="S10389" t="b">
        <f>TRUE()</f>
        <v>1</v>
      </c>
      <c r="T10389">
        <v>1</v>
      </c>
      <c r="U10389">
        <v>0</v>
      </c>
      <c r="V10389">
        <v>1</v>
      </c>
    </row>
    <row r="10390" spans="1:22" ht="15" customHeight="1" x14ac:dyDescent="0.25">
      <c r="A10390">
        <v>10389</v>
      </c>
      <c r="B10390">
        <v>0</v>
      </c>
      <c r="C10390">
        <v>0</v>
      </c>
      <c r="D10390">
        <v>0</v>
      </c>
      <c r="E10390">
        <v>0</v>
      </c>
      <c r="F10390">
        <v>12</v>
      </c>
      <c r="G10390">
        <v>335</v>
      </c>
      <c r="H10390">
        <v>1.8181817999999999E-2</v>
      </c>
      <c r="I10390">
        <v>4.5454544999999999E-2</v>
      </c>
      <c r="J10390">
        <v>0</v>
      </c>
      <c r="K10390">
        <v>0</v>
      </c>
      <c r="L10390" t="s">
        <v>62</v>
      </c>
      <c r="M10390">
        <v>1</v>
      </c>
      <c r="N10390">
        <v>1</v>
      </c>
      <c r="O10390">
        <v>8</v>
      </c>
      <c r="P10390">
        <v>10</v>
      </c>
      <c r="Q10390" t="s">
        <v>51</v>
      </c>
      <c r="R10390" t="b">
        <f t="shared" si="1047"/>
        <v>0</v>
      </c>
      <c r="S10390" t="b">
        <f>FALSE()</f>
        <v>0</v>
      </c>
      <c r="T10390">
        <v>0</v>
      </c>
      <c r="U10390">
        <v>0</v>
      </c>
      <c r="V10390">
        <v>1</v>
      </c>
    </row>
    <row r="10391" spans="1:22" ht="15" customHeight="1" x14ac:dyDescent="0.25">
      <c r="A10391">
        <v>10390</v>
      </c>
      <c r="B10391">
        <v>0</v>
      </c>
      <c r="C10391">
        <v>0</v>
      </c>
      <c r="D10391">
        <v>0</v>
      </c>
      <c r="E10391">
        <v>0</v>
      </c>
      <c r="F10391">
        <v>8</v>
      </c>
      <c r="G10391">
        <v>96</v>
      </c>
      <c r="H10391">
        <v>2.5000000000000001E-2</v>
      </c>
      <c r="I10391">
        <v>0.05</v>
      </c>
      <c r="J10391">
        <v>0</v>
      </c>
      <c r="K10391">
        <v>0</v>
      </c>
      <c r="L10391" t="s">
        <v>59</v>
      </c>
      <c r="M10391">
        <v>2</v>
      </c>
      <c r="N10391">
        <v>4</v>
      </c>
      <c r="O10391">
        <v>9</v>
      </c>
      <c r="P10391">
        <v>20</v>
      </c>
      <c r="Q10391" t="s">
        <v>51</v>
      </c>
      <c r="R10391" t="b">
        <f t="shared" si="1047"/>
        <v>0</v>
      </c>
      <c r="S10391" t="b">
        <f>FALSE()</f>
        <v>0</v>
      </c>
      <c r="T10391">
        <v>0</v>
      </c>
      <c r="U10391">
        <v>0</v>
      </c>
      <c r="V10391">
        <v>1</v>
      </c>
    </row>
    <row r="10392" spans="1:22" ht="15" customHeight="1" x14ac:dyDescent="0.25">
      <c r="A10392">
        <v>10391</v>
      </c>
      <c r="B10392">
        <v>3</v>
      </c>
      <c r="C10392">
        <v>118</v>
      </c>
      <c r="D10392">
        <v>0</v>
      </c>
      <c r="E10392">
        <v>0</v>
      </c>
      <c r="F10392">
        <v>2</v>
      </c>
      <c r="G10392">
        <v>96.25</v>
      </c>
      <c r="H10392">
        <v>0</v>
      </c>
      <c r="I10392">
        <v>2.5000000000000001E-2</v>
      </c>
      <c r="J10392">
        <v>0</v>
      </c>
      <c r="K10392">
        <v>0</v>
      </c>
      <c r="L10392" t="s">
        <v>62</v>
      </c>
      <c r="M10392">
        <v>8</v>
      </c>
      <c r="N10392">
        <v>13</v>
      </c>
      <c r="O10392">
        <v>9</v>
      </c>
      <c r="P10392">
        <v>20</v>
      </c>
      <c r="Q10392" t="s">
        <v>61</v>
      </c>
      <c r="R10392" t="b">
        <f t="shared" si="1047"/>
        <v>0</v>
      </c>
      <c r="S10392" t="b">
        <f>FALSE()</f>
        <v>0</v>
      </c>
      <c r="T10392">
        <v>0</v>
      </c>
      <c r="U10392">
        <v>0</v>
      </c>
      <c r="V10392">
        <v>0</v>
      </c>
    </row>
    <row r="10393" spans="1:22" ht="15" customHeight="1" x14ac:dyDescent="0.25">
      <c r="A10393">
        <v>10392</v>
      </c>
      <c r="B10393">
        <v>0</v>
      </c>
      <c r="C10393">
        <v>0</v>
      </c>
      <c r="D10393">
        <v>0</v>
      </c>
      <c r="E10393">
        <v>0</v>
      </c>
      <c r="F10393">
        <v>24</v>
      </c>
      <c r="G10393">
        <v>386.75</v>
      </c>
      <c r="H10393">
        <v>1.6666667E-2</v>
      </c>
      <c r="I10393">
        <v>5.1388889E-2</v>
      </c>
      <c r="J10393">
        <v>0</v>
      </c>
      <c r="K10393">
        <v>0</v>
      </c>
      <c r="L10393" t="s">
        <v>59</v>
      </c>
      <c r="M10393">
        <v>2</v>
      </c>
      <c r="N10393">
        <v>4</v>
      </c>
      <c r="O10393">
        <v>1</v>
      </c>
      <c r="P10393">
        <v>3</v>
      </c>
      <c r="Q10393" t="s">
        <v>51</v>
      </c>
      <c r="R10393" t="b">
        <f t="shared" si="1047"/>
        <v>0</v>
      </c>
      <c r="S10393" t="b">
        <f>FALSE()</f>
        <v>0</v>
      </c>
      <c r="T10393">
        <v>0</v>
      </c>
      <c r="U10393">
        <v>0</v>
      </c>
      <c r="V10393">
        <v>1</v>
      </c>
    </row>
    <row r="10394" spans="1:22" ht="15" customHeight="1" x14ac:dyDescent="0.25">
      <c r="A10394">
        <v>10393</v>
      </c>
      <c r="B10394">
        <v>9</v>
      </c>
      <c r="C10394">
        <v>320.27083329999999</v>
      </c>
      <c r="D10394">
        <v>2</v>
      </c>
      <c r="E10394">
        <v>298.33333329999999</v>
      </c>
      <c r="F10394">
        <v>51</v>
      </c>
      <c r="G10394">
        <v>1788.370821</v>
      </c>
      <c r="H10394">
        <v>1.6969696999999999E-2</v>
      </c>
      <c r="I10394">
        <v>1.4709834999999999E-2</v>
      </c>
      <c r="J10394">
        <v>8.2161779199999998</v>
      </c>
      <c r="K10394">
        <v>0</v>
      </c>
      <c r="L10394" t="s">
        <v>59</v>
      </c>
      <c r="M10394">
        <v>3</v>
      </c>
      <c r="N10394">
        <v>2</v>
      </c>
      <c r="O10394">
        <v>3</v>
      </c>
      <c r="P10394">
        <v>2</v>
      </c>
      <c r="Q10394" t="s">
        <v>51</v>
      </c>
      <c r="R10394" t="b">
        <f>TRUE()</f>
        <v>1</v>
      </c>
      <c r="S10394" t="b">
        <f>TRUE()</f>
        <v>1</v>
      </c>
      <c r="T10394">
        <v>1</v>
      </c>
      <c r="U10394">
        <v>1</v>
      </c>
      <c r="V10394">
        <v>1</v>
      </c>
    </row>
    <row r="10395" spans="1:22" ht="15" customHeight="1" x14ac:dyDescent="0.25">
      <c r="A10395">
        <v>10394</v>
      </c>
      <c r="B10395">
        <v>0</v>
      </c>
      <c r="C10395">
        <v>0</v>
      </c>
      <c r="D10395">
        <v>0</v>
      </c>
      <c r="E10395">
        <v>0</v>
      </c>
      <c r="F10395">
        <v>11</v>
      </c>
      <c r="G10395">
        <v>251.29166670000001</v>
      </c>
      <c r="H10395">
        <v>0</v>
      </c>
      <c r="I10395">
        <v>1.1111111E-2</v>
      </c>
      <c r="J10395">
        <v>0</v>
      </c>
      <c r="K10395">
        <v>0</v>
      </c>
      <c r="L10395" t="s">
        <v>59</v>
      </c>
      <c r="M10395">
        <v>3</v>
      </c>
      <c r="N10395">
        <v>2</v>
      </c>
      <c r="O10395">
        <v>2</v>
      </c>
      <c r="P10395">
        <v>11</v>
      </c>
      <c r="Q10395" t="s">
        <v>51</v>
      </c>
      <c r="R10395" t="b">
        <f>TRUE()</f>
        <v>1</v>
      </c>
      <c r="S10395" t="b">
        <f t="shared" ref="S10395:S10400" si="1048">FALSE()</f>
        <v>0</v>
      </c>
      <c r="T10395">
        <v>0</v>
      </c>
      <c r="U10395">
        <v>1</v>
      </c>
      <c r="V10395">
        <v>1</v>
      </c>
    </row>
    <row r="10396" spans="1:22" ht="15" customHeight="1" x14ac:dyDescent="0.25">
      <c r="A10396">
        <v>10395</v>
      </c>
      <c r="B10396">
        <v>2</v>
      </c>
      <c r="C10396">
        <v>7</v>
      </c>
      <c r="D10396">
        <v>0</v>
      </c>
      <c r="E10396">
        <v>0</v>
      </c>
      <c r="F10396">
        <v>56</v>
      </c>
      <c r="G10396">
        <v>656.76818179999998</v>
      </c>
      <c r="H10396">
        <v>0</v>
      </c>
      <c r="I10396">
        <v>6.9416390000000003E-3</v>
      </c>
      <c r="J10396">
        <v>0</v>
      </c>
      <c r="K10396">
        <v>0</v>
      </c>
      <c r="L10396" t="s">
        <v>59</v>
      </c>
      <c r="M10396">
        <v>3</v>
      </c>
      <c r="N10396">
        <v>2</v>
      </c>
      <c r="O10396">
        <v>1</v>
      </c>
      <c r="P10396">
        <v>1</v>
      </c>
      <c r="Q10396" t="s">
        <v>51</v>
      </c>
      <c r="R10396" t="b">
        <f>TRUE()</f>
        <v>1</v>
      </c>
      <c r="S10396" t="b">
        <f t="shared" si="1048"/>
        <v>0</v>
      </c>
      <c r="T10396">
        <v>0</v>
      </c>
      <c r="U10396">
        <v>1</v>
      </c>
      <c r="V10396">
        <v>1</v>
      </c>
    </row>
    <row r="10397" spans="1:22" ht="15" customHeight="1" x14ac:dyDescent="0.25">
      <c r="A10397">
        <v>10396</v>
      </c>
      <c r="B10397">
        <v>2</v>
      </c>
      <c r="C10397">
        <v>21.25</v>
      </c>
      <c r="D10397">
        <v>0</v>
      </c>
      <c r="E10397">
        <v>0</v>
      </c>
      <c r="F10397">
        <v>33</v>
      </c>
      <c r="G10397">
        <v>968.6444444</v>
      </c>
      <c r="H10397">
        <v>1.9191919000000002E-2</v>
      </c>
      <c r="I10397">
        <v>2.3480257000000001E-2</v>
      </c>
      <c r="J10397">
        <v>0</v>
      </c>
      <c r="K10397">
        <v>0</v>
      </c>
      <c r="L10397" t="s">
        <v>59</v>
      </c>
      <c r="M10397">
        <v>3</v>
      </c>
      <c r="N10397">
        <v>2</v>
      </c>
      <c r="O10397">
        <v>1</v>
      </c>
      <c r="P10397">
        <v>8</v>
      </c>
      <c r="Q10397" t="s">
        <v>51</v>
      </c>
      <c r="R10397" t="b">
        <f>TRUE()</f>
        <v>1</v>
      </c>
      <c r="S10397" t="b">
        <f t="shared" si="1048"/>
        <v>0</v>
      </c>
      <c r="T10397">
        <v>0</v>
      </c>
      <c r="U10397">
        <v>1</v>
      </c>
      <c r="V10397">
        <v>1</v>
      </c>
    </row>
    <row r="10398" spans="1:22" ht="15" customHeight="1" x14ac:dyDescent="0.25">
      <c r="A10398">
        <v>10397</v>
      </c>
      <c r="B10398">
        <v>0</v>
      </c>
      <c r="C10398">
        <v>0</v>
      </c>
      <c r="D10398">
        <v>0</v>
      </c>
      <c r="E10398">
        <v>0</v>
      </c>
      <c r="F10398">
        <v>3</v>
      </c>
      <c r="G10398">
        <v>159</v>
      </c>
      <c r="H10398">
        <v>0</v>
      </c>
      <c r="I10398">
        <v>3.3333333E-2</v>
      </c>
      <c r="J10398">
        <v>0</v>
      </c>
      <c r="K10398">
        <v>0</v>
      </c>
      <c r="L10398" t="s">
        <v>62</v>
      </c>
      <c r="M10398">
        <v>1</v>
      </c>
      <c r="N10398">
        <v>1</v>
      </c>
      <c r="O10398">
        <v>1</v>
      </c>
      <c r="P10398">
        <v>1</v>
      </c>
      <c r="Q10398" t="s">
        <v>51</v>
      </c>
      <c r="R10398" t="b">
        <f t="shared" ref="R10398:R10403" si="1049">FALSE()</f>
        <v>0</v>
      </c>
      <c r="S10398" t="b">
        <f t="shared" si="1048"/>
        <v>0</v>
      </c>
      <c r="T10398">
        <v>0</v>
      </c>
      <c r="U10398">
        <v>0</v>
      </c>
      <c r="V10398">
        <v>1</v>
      </c>
    </row>
    <row r="10399" spans="1:22" ht="15" customHeight="1" x14ac:dyDescent="0.25">
      <c r="A10399">
        <v>10398</v>
      </c>
      <c r="B10399">
        <v>0</v>
      </c>
      <c r="C10399">
        <v>0</v>
      </c>
      <c r="D10399">
        <v>0</v>
      </c>
      <c r="E10399">
        <v>0</v>
      </c>
      <c r="F10399">
        <v>47</v>
      </c>
      <c r="G10399">
        <v>2455.1476189999998</v>
      </c>
      <c r="H10399">
        <v>7.4074070000000004E-3</v>
      </c>
      <c r="I10399">
        <v>2.3703703999999999E-2</v>
      </c>
      <c r="J10399">
        <v>0</v>
      </c>
      <c r="K10399">
        <v>0</v>
      </c>
      <c r="L10399" t="s">
        <v>59</v>
      </c>
      <c r="M10399">
        <v>3</v>
      </c>
      <c r="N10399">
        <v>2</v>
      </c>
      <c r="O10399">
        <v>1</v>
      </c>
      <c r="P10399">
        <v>3</v>
      </c>
      <c r="Q10399" t="s">
        <v>51</v>
      </c>
      <c r="R10399" t="b">
        <f t="shared" si="1049"/>
        <v>0</v>
      </c>
      <c r="S10399" t="b">
        <f t="shared" si="1048"/>
        <v>0</v>
      </c>
      <c r="T10399">
        <v>0</v>
      </c>
      <c r="U10399">
        <v>0</v>
      </c>
      <c r="V10399">
        <v>1</v>
      </c>
    </row>
    <row r="10400" spans="1:22" ht="15" customHeight="1" x14ac:dyDescent="0.25">
      <c r="A10400">
        <v>10399</v>
      </c>
      <c r="B10400">
        <v>0</v>
      </c>
      <c r="C10400">
        <v>0</v>
      </c>
      <c r="D10400">
        <v>0</v>
      </c>
      <c r="E10400">
        <v>0</v>
      </c>
      <c r="F10400">
        <v>6</v>
      </c>
      <c r="G10400">
        <v>203</v>
      </c>
      <c r="H10400">
        <v>0</v>
      </c>
      <c r="I10400">
        <v>3.3333333E-2</v>
      </c>
      <c r="J10400">
        <v>0</v>
      </c>
      <c r="K10400">
        <v>0</v>
      </c>
      <c r="L10400" t="s">
        <v>59</v>
      </c>
      <c r="M10400">
        <v>4</v>
      </c>
      <c r="N10400">
        <v>1</v>
      </c>
      <c r="O10400">
        <v>2</v>
      </c>
      <c r="P10400">
        <v>3</v>
      </c>
      <c r="Q10400" t="s">
        <v>51</v>
      </c>
      <c r="R10400" t="b">
        <f t="shared" si="1049"/>
        <v>0</v>
      </c>
      <c r="S10400" t="b">
        <f t="shared" si="1048"/>
        <v>0</v>
      </c>
      <c r="T10400">
        <v>0</v>
      </c>
      <c r="U10400">
        <v>0</v>
      </c>
      <c r="V10400">
        <v>1</v>
      </c>
    </row>
    <row r="10401" spans="1:22" ht="15" customHeight="1" x14ac:dyDescent="0.25">
      <c r="A10401">
        <v>10400</v>
      </c>
      <c r="B10401">
        <v>1</v>
      </c>
      <c r="C10401">
        <v>131.5</v>
      </c>
      <c r="D10401">
        <v>1</v>
      </c>
      <c r="E10401">
        <v>19</v>
      </c>
      <c r="F10401">
        <v>62</v>
      </c>
      <c r="G10401">
        <v>1524.9629970000001</v>
      </c>
      <c r="H10401">
        <v>0</v>
      </c>
      <c r="I10401">
        <v>3.2666209999999999E-3</v>
      </c>
      <c r="J10401">
        <v>83.968136639999997</v>
      </c>
      <c r="K10401">
        <v>0</v>
      </c>
      <c r="L10401" t="s">
        <v>59</v>
      </c>
      <c r="M10401">
        <v>2</v>
      </c>
      <c r="N10401">
        <v>2</v>
      </c>
      <c r="O10401">
        <v>1</v>
      </c>
      <c r="P10401">
        <v>2</v>
      </c>
      <c r="Q10401" t="s">
        <v>52</v>
      </c>
      <c r="R10401" t="b">
        <f t="shared" si="1049"/>
        <v>0</v>
      </c>
      <c r="S10401" t="b">
        <f>TRUE()</f>
        <v>1</v>
      </c>
      <c r="T10401">
        <v>1</v>
      </c>
      <c r="U10401">
        <v>0</v>
      </c>
      <c r="V10401">
        <v>0</v>
      </c>
    </row>
    <row r="10402" spans="1:22" ht="15" customHeight="1" x14ac:dyDescent="0.25">
      <c r="A10402">
        <v>10401</v>
      </c>
      <c r="B10402">
        <v>2</v>
      </c>
      <c r="C10402">
        <v>64</v>
      </c>
      <c r="D10402">
        <v>0</v>
      </c>
      <c r="E10402">
        <v>0</v>
      </c>
      <c r="F10402">
        <v>10</v>
      </c>
      <c r="G10402">
        <v>341.25</v>
      </c>
      <c r="H10402">
        <v>1.6666667E-2</v>
      </c>
      <c r="I10402">
        <v>3.0555556000000001E-2</v>
      </c>
      <c r="J10402">
        <v>0</v>
      </c>
      <c r="K10402">
        <v>0</v>
      </c>
      <c r="L10402" t="s">
        <v>59</v>
      </c>
      <c r="M10402">
        <v>3</v>
      </c>
      <c r="N10402">
        <v>2</v>
      </c>
      <c r="O10402">
        <v>3</v>
      </c>
      <c r="P10402">
        <v>10</v>
      </c>
      <c r="Q10402" t="s">
        <v>51</v>
      </c>
      <c r="R10402" t="b">
        <f t="shared" si="1049"/>
        <v>0</v>
      </c>
      <c r="S10402" t="b">
        <f>FALSE()</f>
        <v>0</v>
      </c>
      <c r="T10402">
        <v>0</v>
      </c>
      <c r="U10402">
        <v>0</v>
      </c>
      <c r="V10402">
        <v>1</v>
      </c>
    </row>
    <row r="10403" spans="1:22" ht="15" customHeight="1" x14ac:dyDescent="0.25">
      <c r="A10403">
        <v>10402</v>
      </c>
      <c r="B10403">
        <v>4</v>
      </c>
      <c r="C10403">
        <v>68.107692310000004</v>
      </c>
      <c r="D10403">
        <v>6</v>
      </c>
      <c r="E10403">
        <v>1022.25</v>
      </c>
      <c r="F10403">
        <v>104</v>
      </c>
      <c r="G10403">
        <v>8130.9649140000001</v>
      </c>
      <c r="H10403">
        <v>3.7878790000000001E-3</v>
      </c>
      <c r="I10403">
        <v>1.7634750000000001E-2</v>
      </c>
      <c r="J10403">
        <v>5.9074759390000002</v>
      </c>
      <c r="K10403">
        <v>0</v>
      </c>
      <c r="L10403" t="s">
        <v>59</v>
      </c>
      <c r="M10403">
        <v>1</v>
      </c>
      <c r="N10403">
        <v>1</v>
      </c>
      <c r="O10403">
        <v>4</v>
      </c>
      <c r="P10403">
        <v>2</v>
      </c>
      <c r="Q10403" t="s">
        <v>51</v>
      </c>
      <c r="R10403" t="b">
        <f t="shared" si="1049"/>
        <v>0</v>
      </c>
      <c r="S10403" t="b">
        <f>TRUE()</f>
        <v>1</v>
      </c>
      <c r="T10403">
        <v>1</v>
      </c>
      <c r="U10403">
        <v>0</v>
      </c>
      <c r="V10403">
        <v>1</v>
      </c>
    </row>
    <row r="10404" spans="1:22" ht="15" customHeight="1" x14ac:dyDescent="0.25">
      <c r="A10404">
        <v>10403</v>
      </c>
      <c r="B10404">
        <v>1</v>
      </c>
      <c r="C10404">
        <v>5</v>
      </c>
      <c r="D10404">
        <v>2</v>
      </c>
      <c r="E10404">
        <v>17</v>
      </c>
      <c r="F10404">
        <v>126</v>
      </c>
      <c r="G10404">
        <v>5276.2271929999997</v>
      </c>
      <c r="H10404">
        <v>1.1548556E-2</v>
      </c>
      <c r="I10404">
        <v>3.3933258000000001E-2</v>
      </c>
      <c r="J10404">
        <v>0</v>
      </c>
      <c r="K10404">
        <v>0</v>
      </c>
      <c r="L10404" t="s">
        <v>62</v>
      </c>
      <c r="M10404">
        <v>2</v>
      </c>
      <c r="N10404">
        <v>2</v>
      </c>
      <c r="O10404">
        <v>9</v>
      </c>
      <c r="P10404">
        <v>1</v>
      </c>
      <c r="Q10404" t="s">
        <v>51</v>
      </c>
      <c r="R10404" t="b">
        <f>TRUE()</f>
        <v>1</v>
      </c>
      <c r="S10404" t="b">
        <f t="shared" ref="S10404:S10410" si="1050">FALSE()</f>
        <v>0</v>
      </c>
      <c r="T10404">
        <v>0</v>
      </c>
      <c r="U10404">
        <v>1</v>
      </c>
      <c r="V10404">
        <v>1</v>
      </c>
    </row>
    <row r="10405" spans="1:22" ht="15" customHeight="1" x14ac:dyDescent="0.25">
      <c r="A10405">
        <v>10404</v>
      </c>
      <c r="B10405">
        <v>0</v>
      </c>
      <c r="C10405">
        <v>0</v>
      </c>
      <c r="D10405">
        <v>0</v>
      </c>
      <c r="E10405">
        <v>0</v>
      </c>
      <c r="F10405">
        <v>24</v>
      </c>
      <c r="G10405">
        <v>381.35833330000003</v>
      </c>
      <c r="H10405">
        <v>8.3333330000000001E-3</v>
      </c>
      <c r="I10405">
        <v>2.2499999999999999E-2</v>
      </c>
      <c r="J10405">
        <v>0</v>
      </c>
      <c r="K10405">
        <v>0</v>
      </c>
      <c r="L10405" t="s">
        <v>62</v>
      </c>
      <c r="M10405">
        <v>2</v>
      </c>
      <c r="N10405">
        <v>2</v>
      </c>
      <c r="O10405">
        <v>1</v>
      </c>
      <c r="P10405">
        <v>1</v>
      </c>
      <c r="Q10405" t="s">
        <v>51</v>
      </c>
      <c r="R10405" t="b">
        <f t="shared" ref="R10405:R10413" si="1051">FALSE()</f>
        <v>0</v>
      </c>
      <c r="S10405" t="b">
        <f t="shared" si="1050"/>
        <v>0</v>
      </c>
      <c r="T10405">
        <v>0</v>
      </c>
      <c r="U10405">
        <v>0</v>
      </c>
      <c r="V10405">
        <v>1</v>
      </c>
    </row>
    <row r="10406" spans="1:22" ht="15" customHeight="1" x14ac:dyDescent="0.25">
      <c r="A10406">
        <v>10405</v>
      </c>
      <c r="B10406">
        <v>3</v>
      </c>
      <c r="C10406">
        <v>54.5</v>
      </c>
      <c r="D10406">
        <v>2</v>
      </c>
      <c r="E10406">
        <v>7</v>
      </c>
      <c r="F10406">
        <v>3</v>
      </c>
      <c r="G10406">
        <v>23</v>
      </c>
      <c r="H10406">
        <v>6.6666666999999999E-2</v>
      </c>
      <c r="I10406">
        <v>6.6666666999999999E-2</v>
      </c>
      <c r="J10406">
        <v>0</v>
      </c>
      <c r="K10406">
        <v>0</v>
      </c>
      <c r="L10406" t="s">
        <v>62</v>
      </c>
      <c r="M10406">
        <v>1</v>
      </c>
      <c r="N10406">
        <v>1</v>
      </c>
      <c r="O10406">
        <v>1</v>
      </c>
      <c r="P10406">
        <v>8</v>
      </c>
      <c r="Q10406" t="s">
        <v>51</v>
      </c>
      <c r="R10406" t="b">
        <f t="shared" si="1051"/>
        <v>0</v>
      </c>
      <c r="S10406" t="b">
        <f t="shared" si="1050"/>
        <v>0</v>
      </c>
      <c r="T10406">
        <v>0</v>
      </c>
      <c r="U10406">
        <v>0</v>
      </c>
      <c r="V10406">
        <v>1</v>
      </c>
    </row>
    <row r="10407" spans="1:22" ht="15" customHeight="1" x14ac:dyDescent="0.25">
      <c r="A10407">
        <v>10406</v>
      </c>
      <c r="B10407">
        <v>9</v>
      </c>
      <c r="C10407">
        <v>243.25</v>
      </c>
      <c r="D10407">
        <v>3</v>
      </c>
      <c r="E10407">
        <v>1475.25</v>
      </c>
      <c r="F10407">
        <v>79</v>
      </c>
      <c r="G10407">
        <v>3497.2142859999999</v>
      </c>
      <c r="H10407">
        <v>3.4482760000000001E-3</v>
      </c>
      <c r="I10407">
        <v>1.2643678E-2</v>
      </c>
      <c r="J10407">
        <v>32.598643090000003</v>
      </c>
      <c r="K10407">
        <v>0</v>
      </c>
      <c r="L10407" t="s">
        <v>62</v>
      </c>
      <c r="M10407">
        <v>2</v>
      </c>
      <c r="N10407">
        <v>2</v>
      </c>
      <c r="O10407">
        <v>2</v>
      </c>
      <c r="P10407">
        <v>2</v>
      </c>
      <c r="Q10407" t="s">
        <v>51</v>
      </c>
      <c r="R10407" t="b">
        <f t="shared" si="1051"/>
        <v>0</v>
      </c>
      <c r="S10407" t="b">
        <f t="shared" si="1050"/>
        <v>0</v>
      </c>
      <c r="T10407">
        <v>0</v>
      </c>
      <c r="U10407">
        <v>0</v>
      </c>
      <c r="V10407">
        <v>1</v>
      </c>
    </row>
    <row r="10408" spans="1:22" ht="15" customHeight="1" x14ac:dyDescent="0.25">
      <c r="A10408">
        <v>10407</v>
      </c>
      <c r="B10408">
        <v>3</v>
      </c>
      <c r="C10408">
        <v>150.25</v>
      </c>
      <c r="D10408">
        <v>0</v>
      </c>
      <c r="E10408">
        <v>0</v>
      </c>
      <c r="F10408">
        <v>71</v>
      </c>
      <c r="G10408">
        <v>2065.8381650000001</v>
      </c>
      <c r="H10408">
        <v>6.1032860000000003E-3</v>
      </c>
      <c r="I10408">
        <v>1.5796945999999999E-2</v>
      </c>
      <c r="J10408">
        <v>0</v>
      </c>
      <c r="K10408">
        <v>0</v>
      </c>
      <c r="L10408" t="s">
        <v>59</v>
      </c>
      <c r="M10408">
        <v>2</v>
      </c>
      <c r="N10408">
        <v>2</v>
      </c>
      <c r="O10408">
        <v>1</v>
      </c>
      <c r="P10408">
        <v>2</v>
      </c>
      <c r="Q10408" t="s">
        <v>51</v>
      </c>
      <c r="R10408" t="b">
        <f t="shared" si="1051"/>
        <v>0</v>
      </c>
      <c r="S10408" t="b">
        <f t="shared" si="1050"/>
        <v>0</v>
      </c>
      <c r="T10408">
        <v>0</v>
      </c>
      <c r="U10408">
        <v>0</v>
      </c>
      <c r="V10408">
        <v>1</v>
      </c>
    </row>
    <row r="10409" spans="1:22" ht="15" customHeight="1" x14ac:dyDescent="0.25">
      <c r="A10409">
        <v>10408</v>
      </c>
      <c r="B10409">
        <v>2</v>
      </c>
      <c r="C10409">
        <v>14</v>
      </c>
      <c r="D10409">
        <v>0</v>
      </c>
      <c r="E10409">
        <v>0</v>
      </c>
      <c r="F10409">
        <v>81</v>
      </c>
      <c r="G10409">
        <v>1441.910588</v>
      </c>
      <c r="H10409">
        <v>2.4691359999999998E-3</v>
      </c>
      <c r="I10409">
        <v>1.3932981000000001E-2</v>
      </c>
      <c r="J10409">
        <v>2.76959892</v>
      </c>
      <c r="K10409">
        <v>0</v>
      </c>
      <c r="L10409" t="s">
        <v>59</v>
      </c>
      <c r="M10409">
        <v>2</v>
      </c>
      <c r="N10409">
        <v>2</v>
      </c>
      <c r="O10409">
        <v>3</v>
      </c>
      <c r="P10409">
        <v>2</v>
      </c>
      <c r="Q10409" t="s">
        <v>51</v>
      </c>
      <c r="R10409" t="b">
        <f t="shared" si="1051"/>
        <v>0</v>
      </c>
      <c r="S10409" t="b">
        <f t="shared" si="1050"/>
        <v>0</v>
      </c>
      <c r="T10409">
        <v>0</v>
      </c>
      <c r="U10409">
        <v>0</v>
      </c>
      <c r="V10409">
        <v>1</v>
      </c>
    </row>
    <row r="10410" spans="1:22" ht="15" customHeight="1" x14ac:dyDescent="0.25">
      <c r="A10410">
        <v>10409</v>
      </c>
      <c r="B10410">
        <v>1</v>
      </c>
      <c r="C10410">
        <v>7</v>
      </c>
      <c r="D10410">
        <v>0</v>
      </c>
      <c r="E10410">
        <v>0</v>
      </c>
      <c r="F10410">
        <v>50</v>
      </c>
      <c r="G10410">
        <v>2330.7273810000002</v>
      </c>
      <c r="H10410">
        <v>2.3809523999999999E-2</v>
      </c>
      <c r="I10410">
        <v>3.1399416999999999E-2</v>
      </c>
      <c r="J10410">
        <v>0</v>
      </c>
      <c r="K10410">
        <v>0</v>
      </c>
      <c r="L10410" t="s">
        <v>59</v>
      </c>
      <c r="M10410">
        <v>3</v>
      </c>
      <c r="N10410">
        <v>2</v>
      </c>
      <c r="O10410">
        <v>3</v>
      </c>
      <c r="P10410">
        <v>3</v>
      </c>
      <c r="Q10410" t="s">
        <v>51</v>
      </c>
      <c r="R10410" t="b">
        <f t="shared" si="1051"/>
        <v>0</v>
      </c>
      <c r="S10410" t="b">
        <f t="shared" si="1050"/>
        <v>0</v>
      </c>
      <c r="T10410">
        <v>0</v>
      </c>
      <c r="U10410">
        <v>0</v>
      </c>
      <c r="V10410">
        <v>1</v>
      </c>
    </row>
    <row r="10411" spans="1:22" ht="15" customHeight="1" x14ac:dyDescent="0.25">
      <c r="A10411">
        <v>10410</v>
      </c>
      <c r="B10411">
        <v>4</v>
      </c>
      <c r="C10411">
        <v>118.5</v>
      </c>
      <c r="D10411">
        <v>1</v>
      </c>
      <c r="E10411">
        <v>8.5</v>
      </c>
      <c r="F10411">
        <v>62</v>
      </c>
      <c r="G10411">
        <v>2910.632251</v>
      </c>
      <c r="H10411">
        <v>5.8333329999999996E-3</v>
      </c>
      <c r="I10411">
        <v>1.7587301999999999E-2</v>
      </c>
      <c r="J10411">
        <v>25.050621360000001</v>
      </c>
      <c r="K10411">
        <v>0</v>
      </c>
      <c r="L10411" t="s">
        <v>59</v>
      </c>
      <c r="M10411">
        <v>3</v>
      </c>
      <c r="N10411">
        <v>2</v>
      </c>
      <c r="O10411">
        <v>1</v>
      </c>
      <c r="P10411">
        <v>2</v>
      </c>
      <c r="Q10411" t="s">
        <v>51</v>
      </c>
      <c r="R10411" t="b">
        <f t="shared" si="1051"/>
        <v>0</v>
      </c>
      <c r="S10411" t="b">
        <f>TRUE()</f>
        <v>1</v>
      </c>
      <c r="T10411">
        <v>1</v>
      </c>
      <c r="U10411">
        <v>0</v>
      </c>
      <c r="V10411">
        <v>1</v>
      </c>
    </row>
    <row r="10412" spans="1:22" ht="15" customHeight="1" x14ac:dyDescent="0.25">
      <c r="A10412">
        <v>10411</v>
      </c>
      <c r="B10412">
        <v>0</v>
      </c>
      <c r="C10412">
        <v>0</v>
      </c>
      <c r="D10412">
        <v>0</v>
      </c>
      <c r="E10412">
        <v>0</v>
      </c>
      <c r="F10412">
        <v>9</v>
      </c>
      <c r="G10412">
        <v>1626</v>
      </c>
      <c r="H10412">
        <v>2.2222222E-2</v>
      </c>
      <c r="I10412">
        <v>7.7777778000000006E-2</v>
      </c>
      <c r="J10412">
        <v>0</v>
      </c>
      <c r="K10412">
        <v>0</v>
      </c>
      <c r="L10412" t="s">
        <v>59</v>
      </c>
      <c r="M10412">
        <v>2</v>
      </c>
      <c r="N10412">
        <v>2</v>
      </c>
      <c r="O10412">
        <v>3</v>
      </c>
      <c r="P10412">
        <v>2</v>
      </c>
      <c r="Q10412" t="s">
        <v>51</v>
      </c>
      <c r="R10412" t="b">
        <f t="shared" si="1051"/>
        <v>0</v>
      </c>
      <c r="S10412" t="b">
        <f>FALSE()</f>
        <v>0</v>
      </c>
      <c r="T10412">
        <v>0</v>
      </c>
      <c r="U10412">
        <v>0</v>
      </c>
      <c r="V10412">
        <v>1</v>
      </c>
    </row>
    <row r="10413" spans="1:22" ht="15" customHeight="1" x14ac:dyDescent="0.25">
      <c r="A10413">
        <v>10412</v>
      </c>
      <c r="B10413">
        <v>0</v>
      </c>
      <c r="C10413">
        <v>0</v>
      </c>
      <c r="D10413">
        <v>0</v>
      </c>
      <c r="E10413">
        <v>0</v>
      </c>
      <c r="F10413">
        <v>74</v>
      </c>
      <c r="G10413">
        <v>2719.7340909999998</v>
      </c>
      <c r="H10413">
        <v>8.1081079999999993E-3</v>
      </c>
      <c r="I10413">
        <v>2.4324324000000001E-2</v>
      </c>
      <c r="J10413">
        <v>0</v>
      </c>
      <c r="K10413">
        <v>0</v>
      </c>
      <c r="L10413" t="s">
        <v>59</v>
      </c>
      <c r="M10413">
        <v>2</v>
      </c>
      <c r="N10413">
        <v>2</v>
      </c>
      <c r="O10413">
        <v>5</v>
      </c>
      <c r="P10413">
        <v>1</v>
      </c>
      <c r="Q10413" t="s">
        <v>51</v>
      </c>
      <c r="R10413" t="b">
        <f t="shared" si="1051"/>
        <v>0</v>
      </c>
      <c r="S10413" t="b">
        <f>FALSE()</f>
        <v>0</v>
      </c>
      <c r="T10413">
        <v>0</v>
      </c>
      <c r="U10413">
        <v>0</v>
      </c>
      <c r="V10413">
        <v>1</v>
      </c>
    </row>
    <row r="10414" spans="1:22" ht="15" customHeight="1" x14ac:dyDescent="0.25">
      <c r="A10414">
        <v>10413</v>
      </c>
      <c r="B10414">
        <v>7</v>
      </c>
      <c r="C10414">
        <v>86.277777779999994</v>
      </c>
      <c r="D10414">
        <v>2</v>
      </c>
      <c r="E10414">
        <v>21</v>
      </c>
      <c r="F10414">
        <v>80</v>
      </c>
      <c r="G10414">
        <v>2170.2867059999999</v>
      </c>
      <c r="H10414">
        <v>3.5714290000000001E-3</v>
      </c>
      <c r="I10414">
        <v>2.1527778000000001E-2</v>
      </c>
      <c r="J10414">
        <v>25.76598645</v>
      </c>
      <c r="K10414">
        <v>0</v>
      </c>
      <c r="L10414" t="s">
        <v>59</v>
      </c>
      <c r="M10414">
        <v>3</v>
      </c>
      <c r="N10414">
        <v>2</v>
      </c>
      <c r="O10414">
        <v>1</v>
      </c>
      <c r="P10414">
        <v>10</v>
      </c>
      <c r="Q10414" t="s">
        <v>51</v>
      </c>
      <c r="R10414" t="b">
        <f>TRUE()</f>
        <v>1</v>
      </c>
      <c r="S10414" t="b">
        <f>TRUE()</f>
        <v>1</v>
      </c>
      <c r="T10414">
        <v>1</v>
      </c>
      <c r="U10414">
        <v>1</v>
      </c>
      <c r="V10414">
        <v>1</v>
      </c>
    </row>
    <row r="10415" spans="1:22" ht="15" customHeight="1" x14ac:dyDescent="0.25">
      <c r="A10415">
        <v>10414</v>
      </c>
      <c r="B10415">
        <v>0</v>
      </c>
      <c r="C10415">
        <v>0</v>
      </c>
      <c r="D10415">
        <v>0</v>
      </c>
      <c r="E10415">
        <v>0</v>
      </c>
      <c r="F10415">
        <v>20</v>
      </c>
      <c r="G10415">
        <v>837.25</v>
      </c>
      <c r="H10415">
        <v>1.4999999999999999E-2</v>
      </c>
      <c r="I10415">
        <v>4.1666666999999998E-2</v>
      </c>
      <c r="J10415">
        <v>0</v>
      </c>
      <c r="K10415">
        <v>0</v>
      </c>
      <c r="L10415" t="s">
        <v>62</v>
      </c>
      <c r="M10415">
        <v>6</v>
      </c>
      <c r="N10415">
        <v>5</v>
      </c>
      <c r="O10415">
        <v>1</v>
      </c>
      <c r="P10415">
        <v>1</v>
      </c>
      <c r="Q10415" t="s">
        <v>51</v>
      </c>
      <c r="R10415" t="b">
        <f>FALSE()</f>
        <v>0</v>
      </c>
      <c r="S10415" t="b">
        <f t="shared" ref="S10415:S10421" si="1052">FALSE()</f>
        <v>0</v>
      </c>
      <c r="T10415">
        <v>0</v>
      </c>
      <c r="U10415">
        <v>0</v>
      </c>
      <c r="V10415">
        <v>1</v>
      </c>
    </row>
    <row r="10416" spans="1:22" ht="15" customHeight="1" x14ac:dyDescent="0.25">
      <c r="A10416">
        <v>10415</v>
      </c>
      <c r="B10416">
        <v>3</v>
      </c>
      <c r="C10416">
        <v>155.75</v>
      </c>
      <c r="D10416">
        <v>1</v>
      </c>
      <c r="E10416">
        <v>0</v>
      </c>
      <c r="F10416">
        <v>62</v>
      </c>
      <c r="G10416">
        <v>2038.772727</v>
      </c>
      <c r="H10416">
        <v>7.0707069999999999E-3</v>
      </c>
      <c r="I10416">
        <v>2.5466200000000001E-2</v>
      </c>
      <c r="J10416">
        <v>17.60269465</v>
      </c>
      <c r="K10416">
        <v>0</v>
      </c>
      <c r="L10416" t="s">
        <v>59</v>
      </c>
      <c r="M10416">
        <v>2</v>
      </c>
      <c r="N10416">
        <v>4</v>
      </c>
      <c r="O10416">
        <v>1</v>
      </c>
      <c r="P10416">
        <v>10</v>
      </c>
      <c r="Q10416" t="s">
        <v>51</v>
      </c>
      <c r="R10416" t="b">
        <f>TRUE()</f>
        <v>1</v>
      </c>
      <c r="S10416" t="b">
        <f t="shared" si="1052"/>
        <v>0</v>
      </c>
      <c r="T10416">
        <v>0</v>
      </c>
      <c r="U10416">
        <v>1</v>
      </c>
      <c r="V10416">
        <v>1</v>
      </c>
    </row>
    <row r="10417" spans="1:22" ht="15" customHeight="1" x14ac:dyDescent="0.25">
      <c r="A10417">
        <v>10416</v>
      </c>
      <c r="B10417">
        <v>6</v>
      </c>
      <c r="C10417">
        <v>31</v>
      </c>
      <c r="D10417">
        <v>0</v>
      </c>
      <c r="E10417">
        <v>0</v>
      </c>
      <c r="F10417">
        <v>17</v>
      </c>
      <c r="G10417">
        <v>1494.25</v>
      </c>
      <c r="H10417">
        <v>2.0289854999999999E-2</v>
      </c>
      <c r="I10417">
        <v>3.1449274999999999E-2</v>
      </c>
      <c r="J10417">
        <v>0</v>
      </c>
      <c r="K10417">
        <v>0</v>
      </c>
      <c r="L10417" t="s">
        <v>59</v>
      </c>
      <c r="M10417">
        <v>1</v>
      </c>
      <c r="N10417">
        <v>1</v>
      </c>
      <c r="O10417">
        <v>3</v>
      </c>
      <c r="P10417">
        <v>7</v>
      </c>
      <c r="Q10417" t="s">
        <v>51</v>
      </c>
      <c r="R10417" t="b">
        <f>FALSE()</f>
        <v>0</v>
      </c>
      <c r="S10417" t="b">
        <f t="shared" si="1052"/>
        <v>0</v>
      </c>
      <c r="T10417">
        <v>0</v>
      </c>
      <c r="U10417">
        <v>0</v>
      </c>
      <c r="V10417">
        <v>1</v>
      </c>
    </row>
    <row r="10418" spans="1:22" ht="15" customHeight="1" x14ac:dyDescent="0.25">
      <c r="A10418">
        <v>10417</v>
      </c>
      <c r="B10418">
        <v>0</v>
      </c>
      <c r="C10418">
        <v>0</v>
      </c>
      <c r="D10418">
        <v>0</v>
      </c>
      <c r="E10418">
        <v>0</v>
      </c>
      <c r="F10418">
        <v>8</v>
      </c>
      <c r="G10418">
        <v>249</v>
      </c>
      <c r="H10418">
        <v>0</v>
      </c>
      <c r="I10418">
        <v>2.0833332999999999E-2</v>
      </c>
      <c r="J10418">
        <v>0</v>
      </c>
      <c r="K10418">
        <v>0</v>
      </c>
      <c r="L10418" t="s">
        <v>59</v>
      </c>
      <c r="M10418">
        <v>2</v>
      </c>
      <c r="N10418">
        <v>2</v>
      </c>
      <c r="O10418">
        <v>2</v>
      </c>
      <c r="P10418">
        <v>2</v>
      </c>
      <c r="Q10418" t="s">
        <v>51</v>
      </c>
      <c r="R10418" t="b">
        <f>FALSE()</f>
        <v>0</v>
      </c>
      <c r="S10418" t="b">
        <f t="shared" si="1052"/>
        <v>0</v>
      </c>
      <c r="T10418">
        <v>0</v>
      </c>
      <c r="U10418">
        <v>0</v>
      </c>
      <c r="V10418">
        <v>1</v>
      </c>
    </row>
    <row r="10419" spans="1:22" ht="15" customHeight="1" x14ac:dyDescent="0.25">
      <c r="A10419">
        <v>10418</v>
      </c>
      <c r="B10419">
        <v>0</v>
      </c>
      <c r="C10419">
        <v>0</v>
      </c>
      <c r="D10419">
        <v>0</v>
      </c>
      <c r="E10419">
        <v>0</v>
      </c>
      <c r="F10419">
        <v>6</v>
      </c>
      <c r="G10419">
        <v>316.25</v>
      </c>
      <c r="H10419">
        <v>0</v>
      </c>
      <c r="I10419">
        <v>3.3333333E-2</v>
      </c>
      <c r="J10419">
        <v>0</v>
      </c>
      <c r="K10419">
        <v>0</v>
      </c>
      <c r="L10419" t="s">
        <v>62</v>
      </c>
      <c r="M10419">
        <v>3</v>
      </c>
      <c r="N10419">
        <v>13</v>
      </c>
      <c r="O10419">
        <v>9</v>
      </c>
      <c r="P10419">
        <v>20</v>
      </c>
      <c r="Q10419" t="s">
        <v>51</v>
      </c>
      <c r="R10419" t="b">
        <f>FALSE()</f>
        <v>0</v>
      </c>
      <c r="S10419" t="b">
        <f t="shared" si="1052"/>
        <v>0</v>
      </c>
      <c r="T10419">
        <v>0</v>
      </c>
      <c r="U10419">
        <v>0</v>
      </c>
      <c r="V10419">
        <v>1</v>
      </c>
    </row>
    <row r="10420" spans="1:22" ht="15" customHeight="1" x14ac:dyDescent="0.25">
      <c r="A10420">
        <v>10419</v>
      </c>
      <c r="B10420">
        <v>2</v>
      </c>
      <c r="C10420">
        <v>25</v>
      </c>
      <c r="D10420">
        <v>0</v>
      </c>
      <c r="E10420">
        <v>0</v>
      </c>
      <c r="F10420">
        <v>25</v>
      </c>
      <c r="G10420">
        <v>243.16666670000001</v>
      </c>
      <c r="H10420">
        <v>1.6666667E-2</v>
      </c>
      <c r="I10420">
        <v>5.7283951E-2</v>
      </c>
      <c r="J10420">
        <v>0</v>
      </c>
      <c r="K10420">
        <v>0</v>
      </c>
      <c r="L10420" t="s">
        <v>59</v>
      </c>
      <c r="M10420">
        <v>2</v>
      </c>
      <c r="N10420">
        <v>2</v>
      </c>
      <c r="O10420">
        <v>3</v>
      </c>
      <c r="P10420">
        <v>6</v>
      </c>
      <c r="Q10420" t="s">
        <v>51</v>
      </c>
      <c r="R10420" t="b">
        <f>FALSE()</f>
        <v>0</v>
      </c>
      <c r="S10420" t="b">
        <f t="shared" si="1052"/>
        <v>0</v>
      </c>
      <c r="T10420">
        <v>0</v>
      </c>
      <c r="U10420">
        <v>0</v>
      </c>
      <c r="V10420">
        <v>1</v>
      </c>
    </row>
    <row r="10421" spans="1:22" ht="15" customHeight="1" x14ac:dyDescent="0.25">
      <c r="A10421">
        <v>10420</v>
      </c>
      <c r="B10421">
        <v>3</v>
      </c>
      <c r="C10421">
        <v>1115.5</v>
      </c>
      <c r="D10421">
        <v>0</v>
      </c>
      <c r="E10421">
        <v>0</v>
      </c>
      <c r="F10421">
        <v>21</v>
      </c>
      <c r="G10421">
        <v>1469.666667</v>
      </c>
      <c r="H10421">
        <v>8.6956519999999999E-3</v>
      </c>
      <c r="I10421">
        <v>1.4492754E-2</v>
      </c>
      <c r="J10421">
        <v>0</v>
      </c>
      <c r="K10421">
        <v>0</v>
      </c>
      <c r="L10421" t="s">
        <v>59</v>
      </c>
      <c r="M10421">
        <v>1</v>
      </c>
      <c r="N10421">
        <v>1</v>
      </c>
      <c r="O10421">
        <v>1</v>
      </c>
      <c r="P10421">
        <v>8</v>
      </c>
      <c r="Q10421" t="s">
        <v>51</v>
      </c>
      <c r="R10421" t="b">
        <f>TRUE()</f>
        <v>1</v>
      </c>
      <c r="S10421" t="b">
        <f t="shared" si="1052"/>
        <v>0</v>
      </c>
      <c r="T10421">
        <v>0</v>
      </c>
      <c r="U10421">
        <v>1</v>
      </c>
      <c r="V10421">
        <v>1</v>
      </c>
    </row>
    <row r="10422" spans="1:22" ht="15" customHeight="1" x14ac:dyDescent="0.25">
      <c r="A10422">
        <v>10421</v>
      </c>
      <c r="B10422">
        <v>10</v>
      </c>
      <c r="C10422">
        <v>143.58333329999999</v>
      </c>
      <c r="D10422">
        <v>1</v>
      </c>
      <c r="E10422">
        <v>92</v>
      </c>
      <c r="F10422">
        <v>245</v>
      </c>
      <c r="G10422">
        <v>7793.1586850000003</v>
      </c>
      <c r="H10422">
        <v>1.5873020000000001E-3</v>
      </c>
      <c r="I10422">
        <v>4.610177E-3</v>
      </c>
      <c r="J10422">
        <v>59.424589220000001</v>
      </c>
      <c r="K10422">
        <v>0</v>
      </c>
      <c r="L10422" t="s">
        <v>59</v>
      </c>
      <c r="M10422">
        <v>3</v>
      </c>
      <c r="N10422">
        <v>2</v>
      </c>
      <c r="O10422">
        <v>1</v>
      </c>
      <c r="P10422">
        <v>8</v>
      </c>
      <c r="Q10422" t="s">
        <v>51</v>
      </c>
      <c r="R10422" t="b">
        <f>FALSE()</f>
        <v>0</v>
      </c>
      <c r="S10422" t="b">
        <f>TRUE()</f>
        <v>1</v>
      </c>
      <c r="T10422">
        <v>1</v>
      </c>
      <c r="U10422">
        <v>0</v>
      </c>
      <c r="V10422">
        <v>1</v>
      </c>
    </row>
    <row r="10423" spans="1:22" ht="15" customHeight="1" x14ac:dyDescent="0.25">
      <c r="A10423">
        <v>10422</v>
      </c>
      <c r="B10423">
        <v>2</v>
      </c>
      <c r="C10423">
        <v>144.5</v>
      </c>
      <c r="D10423">
        <v>0</v>
      </c>
      <c r="E10423">
        <v>0</v>
      </c>
      <c r="F10423">
        <v>7</v>
      </c>
      <c r="G10423">
        <v>416.5</v>
      </c>
      <c r="H10423">
        <v>4.4444444E-2</v>
      </c>
      <c r="I10423">
        <v>3.1111111E-2</v>
      </c>
      <c r="J10423">
        <v>0</v>
      </c>
      <c r="K10423">
        <v>0</v>
      </c>
      <c r="L10423" t="s">
        <v>59</v>
      </c>
      <c r="M10423">
        <v>3</v>
      </c>
      <c r="N10423">
        <v>2</v>
      </c>
      <c r="O10423">
        <v>3</v>
      </c>
      <c r="P10423">
        <v>8</v>
      </c>
      <c r="Q10423" t="s">
        <v>51</v>
      </c>
      <c r="R10423" t="b">
        <f>TRUE()</f>
        <v>1</v>
      </c>
      <c r="S10423" t="b">
        <f>FALSE()</f>
        <v>0</v>
      </c>
      <c r="T10423">
        <v>0</v>
      </c>
      <c r="U10423">
        <v>1</v>
      </c>
      <c r="V10423">
        <v>1</v>
      </c>
    </row>
    <row r="10424" spans="1:22" ht="15" customHeight="1" x14ac:dyDescent="0.25">
      <c r="A10424">
        <v>10423</v>
      </c>
      <c r="B10424">
        <v>0</v>
      </c>
      <c r="C10424">
        <v>0</v>
      </c>
      <c r="D10424">
        <v>0</v>
      </c>
      <c r="E10424">
        <v>0</v>
      </c>
      <c r="F10424">
        <v>41</v>
      </c>
      <c r="G10424">
        <v>1130.9261899999999</v>
      </c>
      <c r="H10424">
        <v>0</v>
      </c>
      <c r="I10424">
        <v>1.5447153999999999E-2</v>
      </c>
      <c r="J10424">
        <v>0</v>
      </c>
      <c r="K10424">
        <v>0</v>
      </c>
      <c r="L10424" t="s">
        <v>62</v>
      </c>
      <c r="M10424">
        <v>2</v>
      </c>
      <c r="N10424">
        <v>2</v>
      </c>
      <c r="O10424">
        <v>8</v>
      </c>
      <c r="P10424">
        <v>2</v>
      </c>
      <c r="Q10424" t="s">
        <v>52</v>
      </c>
      <c r="R10424" t="b">
        <f t="shared" ref="R10424:R10429" si="1053">FALSE()</f>
        <v>0</v>
      </c>
      <c r="S10424" t="b">
        <f>FALSE()</f>
        <v>0</v>
      </c>
      <c r="T10424">
        <v>0</v>
      </c>
      <c r="U10424">
        <v>0</v>
      </c>
      <c r="V10424">
        <v>0</v>
      </c>
    </row>
    <row r="10425" spans="1:22" ht="15" customHeight="1" x14ac:dyDescent="0.25">
      <c r="A10425">
        <v>10424</v>
      </c>
      <c r="B10425">
        <v>0</v>
      </c>
      <c r="C10425">
        <v>0</v>
      </c>
      <c r="D10425">
        <v>0</v>
      </c>
      <c r="E10425">
        <v>0</v>
      </c>
      <c r="F10425">
        <v>10</v>
      </c>
      <c r="G10425">
        <v>371.5</v>
      </c>
      <c r="H10425">
        <v>0</v>
      </c>
      <c r="I10425">
        <v>0.04</v>
      </c>
      <c r="J10425">
        <v>0</v>
      </c>
      <c r="K10425">
        <v>0</v>
      </c>
      <c r="L10425" t="s">
        <v>59</v>
      </c>
      <c r="M10425">
        <v>2</v>
      </c>
      <c r="N10425">
        <v>2</v>
      </c>
      <c r="O10425">
        <v>4</v>
      </c>
      <c r="P10425">
        <v>10</v>
      </c>
      <c r="Q10425" t="s">
        <v>51</v>
      </c>
      <c r="R10425" t="b">
        <f t="shared" si="1053"/>
        <v>0</v>
      </c>
      <c r="S10425" t="b">
        <f>FALSE()</f>
        <v>0</v>
      </c>
      <c r="T10425">
        <v>0</v>
      </c>
      <c r="U10425">
        <v>0</v>
      </c>
      <c r="V10425">
        <v>1</v>
      </c>
    </row>
    <row r="10426" spans="1:22" ht="15" customHeight="1" x14ac:dyDescent="0.25">
      <c r="A10426">
        <v>10425</v>
      </c>
      <c r="B10426">
        <v>2</v>
      </c>
      <c r="C10426">
        <v>28</v>
      </c>
      <c r="D10426">
        <v>0</v>
      </c>
      <c r="E10426">
        <v>0</v>
      </c>
      <c r="F10426">
        <v>51</v>
      </c>
      <c r="G10426">
        <v>2587.7666669999999</v>
      </c>
      <c r="H10426">
        <v>0</v>
      </c>
      <c r="I10426">
        <v>7.4346409999999996E-3</v>
      </c>
      <c r="J10426">
        <v>21.47448516</v>
      </c>
      <c r="K10426">
        <v>0</v>
      </c>
      <c r="L10426" t="s">
        <v>59</v>
      </c>
      <c r="M10426">
        <v>4</v>
      </c>
      <c r="N10426">
        <v>2</v>
      </c>
      <c r="O10426">
        <v>3</v>
      </c>
      <c r="P10426">
        <v>10</v>
      </c>
      <c r="Q10426" t="s">
        <v>51</v>
      </c>
      <c r="R10426" t="b">
        <f t="shared" si="1053"/>
        <v>0</v>
      </c>
      <c r="S10426" t="b">
        <f>TRUE()</f>
        <v>1</v>
      </c>
      <c r="T10426">
        <v>1</v>
      </c>
      <c r="U10426">
        <v>0</v>
      </c>
      <c r="V10426">
        <v>1</v>
      </c>
    </row>
    <row r="10427" spans="1:22" ht="15" customHeight="1" x14ac:dyDescent="0.25">
      <c r="A10427">
        <v>10426</v>
      </c>
      <c r="B10427">
        <v>1</v>
      </c>
      <c r="C10427">
        <v>6</v>
      </c>
      <c r="D10427">
        <v>0</v>
      </c>
      <c r="E10427">
        <v>0</v>
      </c>
      <c r="F10427">
        <v>6</v>
      </c>
      <c r="G10427">
        <v>125</v>
      </c>
      <c r="H10427">
        <v>0</v>
      </c>
      <c r="I10427">
        <v>5.7142856999999998E-2</v>
      </c>
      <c r="J10427">
        <v>0</v>
      </c>
      <c r="K10427">
        <v>0</v>
      </c>
      <c r="L10427" t="s">
        <v>62</v>
      </c>
      <c r="M10427">
        <v>2</v>
      </c>
      <c r="N10427">
        <v>2</v>
      </c>
      <c r="O10427">
        <v>6</v>
      </c>
      <c r="P10427">
        <v>1</v>
      </c>
      <c r="Q10427" t="s">
        <v>51</v>
      </c>
      <c r="R10427" t="b">
        <f t="shared" si="1053"/>
        <v>0</v>
      </c>
      <c r="S10427" t="b">
        <f>FALSE()</f>
        <v>0</v>
      </c>
      <c r="T10427">
        <v>0</v>
      </c>
      <c r="U10427">
        <v>0</v>
      </c>
      <c r="V10427">
        <v>1</v>
      </c>
    </row>
    <row r="10428" spans="1:22" ht="15" customHeight="1" x14ac:dyDescent="0.25">
      <c r="A10428">
        <v>10427</v>
      </c>
      <c r="B10428">
        <v>0</v>
      </c>
      <c r="C10428">
        <v>0</v>
      </c>
      <c r="D10428">
        <v>0</v>
      </c>
      <c r="E10428">
        <v>0</v>
      </c>
      <c r="F10428">
        <v>2</v>
      </c>
      <c r="G10428">
        <v>39.333333330000002</v>
      </c>
      <c r="H10428">
        <v>0</v>
      </c>
      <c r="I10428">
        <v>2.5000000000000001E-2</v>
      </c>
      <c r="J10428">
        <v>0</v>
      </c>
      <c r="K10428">
        <v>0</v>
      </c>
      <c r="L10428" t="s">
        <v>62</v>
      </c>
      <c r="M10428">
        <v>3</v>
      </c>
      <c r="N10428">
        <v>2</v>
      </c>
      <c r="O10428">
        <v>1</v>
      </c>
      <c r="P10428">
        <v>3</v>
      </c>
      <c r="Q10428" t="s">
        <v>51</v>
      </c>
      <c r="R10428" t="b">
        <f t="shared" si="1053"/>
        <v>0</v>
      </c>
      <c r="S10428" t="b">
        <f>FALSE()</f>
        <v>0</v>
      </c>
      <c r="T10428">
        <v>0</v>
      </c>
      <c r="U10428">
        <v>0</v>
      </c>
      <c r="V10428">
        <v>1</v>
      </c>
    </row>
    <row r="10429" spans="1:22" ht="15" customHeight="1" x14ac:dyDescent="0.25">
      <c r="A10429">
        <v>10428</v>
      </c>
      <c r="B10429">
        <v>1</v>
      </c>
      <c r="C10429">
        <v>5</v>
      </c>
      <c r="D10429">
        <v>0</v>
      </c>
      <c r="E10429">
        <v>0</v>
      </c>
      <c r="F10429">
        <v>63</v>
      </c>
      <c r="G10429">
        <v>1405.3270560000001</v>
      </c>
      <c r="H10429">
        <v>3.1746029999999998E-3</v>
      </c>
      <c r="I10429">
        <v>6.3492059999999996E-3</v>
      </c>
      <c r="J10429">
        <v>8.4423521899999994</v>
      </c>
      <c r="K10429">
        <v>0</v>
      </c>
      <c r="L10429" t="s">
        <v>59</v>
      </c>
      <c r="M10429">
        <v>2</v>
      </c>
      <c r="N10429">
        <v>2</v>
      </c>
      <c r="O10429">
        <v>1</v>
      </c>
      <c r="P10429">
        <v>1</v>
      </c>
      <c r="Q10429" t="s">
        <v>51</v>
      </c>
      <c r="R10429" t="b">
        <f t="shared" si="1053"/>
        <v>0</v>
      </c>
      <c r="S10429" t="b">
        <f>TRUE()</f>
        <v>1</v>
      </c>
      <c r="T10429">
        <v>1</v>
      </c>
      <c r="U10429">
        <v>0</v>
      </c>
      <c r="V10429">
        <v>1</v>
      </c>
    </row>
    <row r="10430" spans="1:22" ht="15" customHeight="1" x14ac:dyDescent="0.25">
      <c r="A10430">
        <v>10429</v>
      </c>
      <c r="B10430">
        <v>0</v>
      </c>
      <c r="C10430">
        <v>0</v>
      </c>
      <c r="D10430">
        <v>0</v>
      </c>
      <c r="E10430">
        <v>0</v>
      </c>
      <c r="F10430">
        <v>15</v>
      </c>
      <c r="G10430">
        <v>612</v>
      </c>
      <c r="H10430">
        <v>0</v>
      </c>
      <c r="I10430">
        <v>1.3333332999999999E-2</v>
      </c>
      <c r="J10430">
        <v>0</v>
      </c>
      <c r="K10430">
        <v>0</v>
      </c>
      <c r="L10430" t="s">
        <v>59</v>
      </c>
      <c r="M10430">
        <v>1</v>
      </c>
      <c r="N10430">
        <v>2</v>
      </c>
      <c r="O10430">
        <v>8</v>
      </c>
      <c r="P10430">
        <v>2</v>
      </c>
      <c r="Q10430" t="s">
        <v>51</v>
      </c>
      <c r="R10430" t="b">
        <f>TRUE()</f>
        <v>1</v>
      </c>
      <c r="S10430" t="b">
        <f>FALSE()</f>
        <v>0</v>
      </c>
      <c r="T10430">
        <v>0</v>
      </c>
      <c r="U10430">
        <v>1</v>
      </c>
      <c r="V10430">
        <v>1</v>
      </c>
    </row>
    <row r="10431" spans="1:22" ht="15" customHeight="1" x14ac:dyDescent="0.25">
      <c r="A10431">
        <v>10430</v>
      </c>
      <c r="B10431">
        <v>0</v>
      </c>
      <c r="C10431">
        <v>0</v>
      </c>
      <c r="D10431">
        <v>0</v>
      </c>
      <c r="E10431">
        <v>0</v>
      </c>
      <c r="F10431">
        <v>8</v>
      </c>
      <c r="G10431">
        <v>183</v>
      </c>
      <c r="H10431">
        <v>0</v>
      </c>
      <c r="I10431">
        <v>6.2500000000000003E-3</v>
      </c>
      <c r="J10431">
        <v>0</v>
      </c>
      <c r="K10431">
        <v>0</v>
      </c>
      <c r="L10431" t="s">
        <v>62</v>
      </c>
      <c r="M10431">
        <v>2</v>
      </c>
      <c r="N10431">
        <v>4</v>
      </c>
      <c r="O10431">
        <v>4</v>
      </c>
      <c r="P10431">
        <v>1</v>
      </c>
      <c r="Q10431" t="s">
        <v>51</v>
      </c>
      <c r="R10431" t="b">
        <f>FALSE()</f>
        <v>0</v>
      </c>
      <c r="S10431" t="b">
        <f>FALSE()</f>
        <v>0</v>
      </c>
      <c r="T10431">
        <v>0</v>
      </c>
      <c r="U10431">
        <v>0</v>
      </c>
      <c r="V10431">
        <v>1</v>
      </c>
    </row>
    <row r="10432" spans="1:22" ht="15" customHeight="1" x14ac:dyDescent="0.25">
      <c r="A10432">
        <v>10431</v>
      </c>
      <c r="B10432">
        <v>7</v>
      </c>
      <c r="C10432">
        <v>222.81666670000001</v>
      </c>
      <c r="D10432">
        <v>1</v>
      </c>
      <c r="E10432">
        <v>0</v>
      </c>
      <c r="F10432">
        <v>22</v>
      </c>
      <c r="G10432">
        <v>1032.75</v>
      </c>
      <c r="H10432">
        <v>0</v>
      </c>
      <c r="I10432">
        <v>1.9230769000000002E-2</v>
      </c>
      <c r="J10432">
        <v>16.981177760000001</v>
      </c>
      <c r="K10432">
        <v>0</v>
      </c>
      <c r="L10432" t="s">
        <v>59</v>
      </c>
      <c r="M10432">
        <v>2</v>
      </c>
      <c r="N10432">
        <v>2</v>
      </c>
      <c r="O10432">
        <v>2</v>
      </c>
      <c r="P10432">
        <v>10</v>
      </c>
      <c r="Q10432" t="s">
        <v>51</v>
      </c>
      <c r="R10432" t="b">
        <f>TRUE()</f>
        <v>1</v>
      </c>
      <c r="S10432" t="b">
        <f>FALSE()</f>
        <v>0</v>
      </c>
      <c r="T10432">
        <v>0</v>
      </c>
      <c r="U10432">
        <v>1</v>
      </c>
      <c r="V10432">
        <v>1</v>
      </c>
    </row>
    <row r="10433" spans="1:22" ht="15" customHeight="1" x14ac:dyDescent="0.25">
      <c r="A10433">
        <v>10432</v>
      </c>
      <c r="B10433">
        <v>8</v>
      </c>
      <c r="C10433">
        <v>130.69999999999999</v>
      </c>
      <c r="D10433">
        <v>0</v>
      </c>
      <c r="E10433">
        <v>0</v>
      </c>
      <c r="F10433">
        <v>3</v>
      </c>
      <c r="G10433">
        <v>87.5</v>
      </c>
      <c r="H10433">
        <v>0</v>
      </c>
      <c r="I10433">
        <v>2.2222222E-2</v>
      </c>
      <c r="J10433">
        <v>0</v>
      </c>
      <c r="K10433">
        <v>0</v>
      </c>
      <c r="L10433" t="s">
        <v>59</v>
      </c>
      <c r="M10433">
        <v>2</v>
      </c>
      <c r="N10433">
        <v>2</v>
      </c>
      <c r="O10433">
        <v>1</v>
      </c>
      <c r="P10433">
        <v>3</v>
      </c>
      <c r="Q10433" t="s">
        <v>52</v>
      </c>
      <c r="R10433" t="b">
        <f>TRUE()</f>
        <v>1</v>
      </c>
      <c r="S10433" t="b">
        <f>FALSE()</f>
        <v>0</v>
      </c>
      <c r="T10433">
        <v>0</v>
      </c>
      <c r="U10433">
        <v>1</v>
      </c>
      <c r="V10433">
        <v>0</v>
      </c>
    </row>
    <row r="10434" spans="1:22" ht="15" customHeight="1" x14ac:dyDescent="0.25">
      <c r="A10434">
        <v>10433</v>
      </c>
      <c r="B10434">
        <v>2</v>
      </c>
      <c r="C10434">
        <v>75</v>
      </c>
      <c r="D10434">
        <v>0</v>
      </c>
      <c r="E10434">
        <v>0</v>
      </c>
      <c r="F10434">
        <v>29</v>
      </c>
      <c r="G10434">
        <v>1279.0892859999999</v>
      </c>
      <c r="H10434">
        <v>3.333333E-3</v>
      </c>
      <c r="I10434">
        <v>1.4166667000000001E-2</v>
      </c>
      <c r="J10434">
        <v>35.609123590000003</v>
      </c>
      <c r="K10434">
        <v>0</v>
      </c>
      <c r="L10434" t="s">
        <v>59</v>
      </c>
      <c r="M10434">
        <v>2</v>
      </c>
      <c r="N10434">
        <v>2</v>
      </c>
      <c r="O10434">
        <v>3</v>
      </c>
      <c r="P10434">
        <v>11</v>
      </c>
      <c r="Q10434" t="s">
        <v>51</v>
      </c>
      <c r="R10434" t="b">
        <f>FALSE()</f>
        <v>0</v>
      </c>
      <c r="S10434" t="b">
        <f>TRUE()</f>
        <v>1</v>
      </c>
      <c r="T10434">
        <v>1</v>
      </c>
      <c r="U10434">
        <v>0</v>
      </c>
      <c r="V10434">
        <v>1</v>
      </c>
    </row>
    <row r="10435" spans="1:22" ht="15" customHeight="1" x14ac:dyDescent="0.25">
      <c r="A10435">
        <v>10434</v>
      </c>
      <c r="B10435">
        <v>1</v>
      </c>
      <c r="C10435">
        <v>22.75</v>
      </c>
      <c r="D10435">
        <v>0</v>
      </c>
      <c r="E10435">
        <v>0</v>
      </c>
      <c r="F10435">
        <v>1</v>
      </c>
      <c r="G10435">
        <v>0</v>
      </c>
      <c r="H10435">
        <v>0</v>
      </c>
      <c r="I10435">
        <v>6.6666666999999999E-2</v>
      </c>
      <c r="J10435">
        <v>0</v>
      </c>
      <c r="K10435">
        <v>0</v>
      </c>
      <c r="L10435" t="s">
        <v>62</v>
      </c>
      <c r="M10435">
        <v>1</v>
      </c>
      <c r="N10435">
        <v>1</v>
      </c>
      <c r="O10435">
        <v>1</v>
      </c>
      <c r="P10435">
        <v>8</v>
      </c>
      <c r="Q10435" t="s">
        <v>52</v>
      </c>
      <c r="R10435" t="b">
        <f>FALSE()</f>
        <v>0</v>
      </c>
      <c r="S10435" t="b">
        <f>TRUE()</f>
        <v>1</v>
      </c>
      <c r="T10435">
        <v>1</v>
      </c>
      <c r="U10435">
        <v>0</v>
      </c>
      <c r="V10435">
        <v>0</v>
      </c>
    </row>
    <row r="10436" spans="1:22" ht="15" customHeight="1" x14ac:dyDescent="0.25">
      <c r="A10436">
        <v>10435</v>
      </c>
      <c r="B10436">
        <v>3</v>
      </c>
      <c r="C10436">
        <v>84.5</v>
      </c>
      <c r="D10436">
        <v>0</v>
      </c>
      <c r="E10436">
        <v>0</v>
      </c>
      <c r="F10436">
        <v>6</v>
      </c>
      <c r="G10436">
        <v>53.375</v>
      </c>
      <c r="H10436">
        <v>0.05</v>
      </c>
      <c r="I10436">
        <v>3.5000000000000003E-2</v>
      </c>
      <c r="J10436">
        <v>0</v>
      </c>
      <c r="K10436">
        <v>0</v>
      </c>
      <c r="L10436" t="s">
        <v>59</v>
      </c>
      <c r="M10436">
        <v>1</v>
      </c>
      <c r="N10436">
        <v>1</v>
      </c>
      <c r="O10436">
        <v>3</v>
      </c>
      <c r="P10436">
        <v>10</v>
      </c>
      <c r="Q10436" t="s">
        <v>51</v>
      </c>
      <c r="R10436" t="b">
        <f>TRUE()</f>
        <v>1</v>
      </c>
      <c r="S10436" t="b">
        <f>FALSE()</f>
        <v>0</v>
      </c>
      <c r="T10436">
        <v>0</v>
      </c>
      <c r="U10436">
        <v>1</v>
      </c>
      <c r="V10436">
        <v>1</v>
      </c>
    </row>
    <row r="10437" spans="1:22" ht="15" customHeight="1" x14ac:dyDescent="0.25">
      <c r="A10437">
        <v>10436</v>
      </c>
      <c r="B10437">
        <v>4</v>
      </c>
      <c r="C10437">
        <v>195.5</v>
      </c>
      <c r="D10437">
        <v>0</v>
      </c>
      <c r="E10437">
        <v>0</v>
      </c>
      <c r="F10437">
        <v>31</v>
      </c>
      <c r="G10437">
        <v>1028.5333330000001</v>
      </c>
      <c r="H10437">
        <v>1.8181817999999999E-2</v>
      </c>
      <c r="I10437">
        <v>3.1313131000000001E-2</v>
      </c>
      <c r="J10437">
        <v>77.664782130000006</v>
      </c>
      <c r="K10437">
        <v>0</v>
      </c>
      <c r="L10437" t="s">
        <v>59</v>
      </c>
      <c r="M10437">
        <v>3</v>
      </c>
      <c r="N10437">
        <v>2</v>
      </c>
      <c r="O10437">
        <v>1</v>
      </c>
      <c r="P10437">
        <v>13</v>
      </c>
      <c r="Q10437" t="s">
        <v>51</v>
      </c>
      <c r="R10437" t="b">
        <f>FALSE()</f>
        <v>0</v>
      </c>
      <c r="S10437" t="b">
        <f>FALSE()</f>
        <v>0</v>
      </c>
      <c r="T10437">
        <v>0</v>
      </c>
      <c r="U10437">
        <v>0</v>
      </c>
      <c r="V10437">
        <v>1</v>
      </c>
    </row>
    <row r="10438" spans="1:22" ht="15" customHeight="1" x14ac:dyDescent="0.25">
      <c r="A10438">
        <v>10437</v>
      </c>
      <c r="B10438">
        <v>2</v>
      </c>
      <c r="C10438">
        <v>11</v>
      </c>
      <c r="D10438">
        <v>0</v>
      </c>
      <c r="E10438">
        <v>0</v>
      </c>
      <c r="F10438">
        <v>11</v>
      </c>
      <c r="G10438">
        <v>976</v>
      </c>
      <c r="H10438">
        <v>2.4358973999999999E-2</v>
      </c>
      <c r="I10438">
        <v>4.4688644999999999E-2</v>
      </c>
      <c r="J10438">
        <v>0</v>
      </c>
      <c r="K10438">
        <v>0</v>
      </c>
      <c r="L10438" t="s">
        <v>62</v>
      </c>
      <c r="M10438">
        <v>1</v>
      </c>
      <c r="N10438">
        <v>1</v>
      </c>
      <c r="O10438">
        <v>1</v>
      </c>
      <c r="P10438">
        <v>1</v>
      </c>
      <c r="Q10438" t="s">
        <v>51</v>
      </c>
      <c r="R10438" t="b">
        <f>FALSE()</f>
        <v>0</v>
      </c>
      <c r="S10438" t="b">
        <f>FALSE()</f>
        <v>0</v>
      </c>
      <c r="T10438">
        <v>0</v>
      </c>
      <c r="U10438">
        <v>0</v>
      </c>
      <c r="V10438">
        <v>1</v>
      </c>
    </row>
    <row r="10439" spans="1:22" ht="15" customHeight="1" x14ac:dyDescent="0.25">
      <c r="A10439">
        <v>10438</v>
      </c>
      <c r="B10439">
        <v>0</v>
      </c>
      <c r="C10439">
        <v>0</v>
      </c>
      <c r="D10439">
        <v>2</v>
      </c>
      <c r="E10439">
        <v>59.5</v>
      </c>
      <c r="F10439">
        <v>43</v>
      </c>
      <c r="G10439">
        <v>760.875</v>
      </c>
      <c r="H10439">
        <v>1.8412698000000002E-2</v>
      </c>
      <c r="I10439">
        <v>3.6790123000000001E-2</v>
      </c>
      <c r="J10439">
        <v>0</v>
      </c>
      <c r="K10439">
        <v>0</v>
      </c>
      <c r="L10439" t="s">
        <v>62</v>
      </c>
      <c r="M10439">
        <v>4</v>
      </c>
      <c r="N10439">
        <v>2</v>
      </c>
      <c r="O10439">
        <v>1</v>
      </c>
      <c r="P10439">
        <v>2</v>
      </c>
      <c r="Q10439" t="s">
        <v>51</v>
      </c>
      <c r="R10439" t="b">
        <f>TRUE()</f>
        <v>1</v>
      </c>
      <c r="S10439" t="b">
        <f>FALSE()</f>
        <v>0</v>
      </c>
      <c r="T10439">
        <v>0</v>
      </c>
      <c r="U10439">
        <v>1</v>
      </c>
      <c r="V10439">
        <v>1</v>
      </c>
    </row>
    <row r="10440" spans="1:22" ht="15" customHeight="1" x14ac:dyDescent="0.25">
      <c r="A10440">
        <v>10439</v>
      </c>
      <c r="B10440">
        <v>6</v>
      </c>
      <c r="C10440">
        <v>218.57142859999999</v>
      </c>
      <c r="D10440">
        <v>0</v>
      </c>
      <c r="E10440">
        <v>0</v>
      </c>
      <c r="F10440">
        <v>35</v>
      </c>
      <c r="G10440">
        <v>1760.6130949999999</v>
      </c>
      <c r="H10440">
        <v>0</v>
      </c>
      <c r="I10440">
        <v>1.375E-2</v>
      </c>
      <c r="J10440">
        <v>16.817725930000002</v>
      </c>
      <c r="K10440">
        <v>0</v>
      </c>
      <c r="L10440" t="s">
        <v>59</v>
      </c>
      <c r="M10440">
        <v>2</v>
      </c>
      <c r="N10440">
        <v>2</v>
      </c>
      <c r="O10440">
        <v>3</v>
      </c>
      <c r="P10440">
        <v>2</v>
      </c>
      <c r="Q10440" t="s">
        <v>51</v>
      </c>
      <c r="R10440" t="b">
        <f t="shared" ref="R10440:R10453" si="1054">FALSE()</f>
        <v>0</v>
      </c>
      <c r="S10440" t="b">
        <f>TRUE()</f>
        <v>1</v>
      </c>
      <c r="T10440">
        <v>1</v>
      </c>
      <c r="U10440">
        <v>0</v>
      </c>
      <c r="V10440">
        <v>1</v>
      </c>
    </row>
    <row r="10441" spans="1:22" ht="15" customHeight="1" x14ac:dyDescent="0.25">
      <c r="A10441">
        <v>10440</v>
      </c>
      <c r="B10441">
        <v>0</v>
      </c>
      <c r="C10441">
        <v>0</v>
      </c>
      <c r="D10441">
        <v>0</v>
      </c>
      <c r="E10441">
        <v>0</v>
      </c>
      <c r="F10441">
        <v>7</v>
      </c>
      <c r="G10441">
        <v>284.5</v>
      </c>
      <c r="H10441">
        <v>0</v>
      </c>
      <c r="I10441">
        <v>2.8571428999999999E-2</v>
      </c>
      <c r="J10441">
        <v>128.46869390000001</v>
      </c>
      <c r="K10441">
        <v>0</v>
      </c>
      <c r="L10441" t="s">
        <v>62</v>
      </c>
      <c r="M10441">
        <v>2</v>
      </c>
      <c r="N10441">
        <v>2</v>
      </c>
      <c r="O10441">
        <v>4</v>
      </c>
      <c r="P10441">
        <v>10</v>
      </c>
      <c r="Q10441" t="s">
        <v>51</v>
      </c>
      <c r="R10441" t="b">
        <f t="shared" si="1054"/>
        <v>0</v>
      </c>
      <c r="S10441" t="b">
        <f>TRUE()</f>
        <v>1</v>
      </c>
      <c r="T10441">
        <v>1</v>
      </c>
      <c r="U10441">
        <v>0</v>
      </c>
      <c r="V10441">
        <v>1</v>
      </c>
    </row>
    <row r="10442" spans="1:22" ht="15" customHeight="1" x14ac:dyDescent="0.25">
      <c r="A10442">
        <v>10441</v>
      </c>
      <c r="B10442">
        <v>9</v>
      </c>
      <c r="C10442">
        <v>198.43333329999999</v>
      </c>
      <c r="D10442">
        <v>7</v>
      </c>
      <c r="E10442">
        <v>636.75</v>
      </c>
      <c r="F10442">
        <v>113</v>
      </c>
      <c r="G10442">
        <v>3312.879422</v>
      </c>
      <c r="H10442">
        <v>4.0322580000000004E-3</v>
      </c>
      <c r="I10442">
        <v>1.6482014999999999E-2</v>
      </c>
      <c r="J10442">
        <v>0</v>
      </c>
      <c r="K10442">
        <v>0</v>
      </c>
      <c r="L10442" t="s">
        <v>59</v>
      </c>
      <c r="M10442">
        <v>2</v>
      </c>
      <c r="N10442">
        <v>2</v>
      </c>
      <c r="O10442">
        <v>2</v>
      </c>
      <c r="P10442">
        <v>2</v>
      </c>
      <c r="Q10442" t="s">
        <v>51</v>
      </c>
      <c r="R10442" t="b">
        <f t="shared" si="1054"/>
        <v>0</v>
      </c>
      <c r="S10442" t="b">
        <f>TRUE()</f>
        <v>1</v>
      </c>
      <c r="T10442">
        <v>1</v>
      </c>
      <c r="U10442">
        <v>0</v>
      </c>
      <c r="V10442">
        <v>1</v>
      </c>
    </row>
    <row r="10443" spans="1:22" ht="15" customHeight="1" x14ac:dyDescent="0.25">
      <c r="A10443">
        <v>10442</v>
      </c>
      <c r="B10443">
        <v>0</v>
      </c>
      <c r="C10443">
        <v>0</v>
      </c>
      <c r="D10443">
        <v>0</v>
      </c>
      <c r="E10443">
        <v>0</v>
      </c>
      <c r="F10443">
        <v>10</v>
      </c>
      <c r="G10443">
        <v>348.25</v>
      </c>
      <c r="H10443">
        <v>0.02</v>
      </c>
      <c r="I10443">
        <v>2.4E-2</v>
      </c>
      <c r="J10443">
        <v>0</v>
      </c>
      <c r="K10443">
        <v>0</v>
      </c>
      <c r="L10443" t="s">
        <v>59</v>
      </c>
      <c r="M10443">
        <v>2</v>
      </c>
      <c r="N10443">
        <v>2</v>
      </c>
      <c r="O10443">
        <v>4</v>
      </c>
      <c r="P10443">
        <v>13</v>
      </c>
      <c r="Q10443" t="s">
        <v>51</v>
      </c>
      <c r="R10443" t="b">
        <f t="shared" si="1054"/>
        <v>0</v>
      </c>
      <c r="S10443" t="b">
        <f>FALSE()</f>
        <v>0</v>
      </c>
      <c r="T10443">
        <v>0</v>
      </c>
      <c r="U10443">
        <v>0</v>
      </c>
      <c r="V10443">
        <v>1</v>
      </c>
    </row>
    <row r="10444" spans="1:22" ht="15" customHeight="1" x14ac:dyDescent="0.25">
      <c r="A10444">
        <v>10443</v>
      </c>
      <c r="B10444">
        <v>2</v>
      </c>
      <c r="C10444">
        <v>90</v>
      </c>
      <c r="D10444">
        <v>0</v>
      </c>
      <c r="E10444">
        <v>0</v>
      </c>
      <c r="F10444">
        <v>19</v>
      </c>
      <c r="G10444">
        <v>921.6</v>
      </c>
      <c r="H10444">
        <v>0.02</v>
      </c>
      <c r="I10444">
        <v>0.03</v>
      </c>
      <c r="J10444">
        <v>55.469631960000001</v>
      </c>
      <c r="K10444">
        <v>0</v>
      </c>
      <c r="L10444" t="s">
        <v>59</v>
      </c>
      <c r="M10444">
        <v>3</v>
      </c>
      <c r="N10444">
        <v>2</v>
      </c>
      <c r="O10444">
        <v>3</v>
      </c>
      <c r="P10444">
        <v>8</v>
      </c>
      <c r="Q10444" t="s">
        <v>51</v>
      </c>
      <c r="R10444" t="b">
        <f t="shared" si="1054"/>
        <v>0</v>
      </c>
      <c r="S10444" t="b">
        <f>TRUE()</f>
        <v>1</v>
      </c>
      <c r="T10444">
        <v>1</v>
      </c>
      <c r="U10444">
        <v>0</v>
      </c>
      <c r="V10444">
        <v>1</v>
      </c>
    </row>
    <row r="10445" spans="1:22" ht="15" customHeight="1" x14ac:dyDescent="0.25">
      <c r="A10445">
        <v>10444</v>
      </c>
      <c r="B10445">
        <v>0</v>
      </c>
      <c r="C10445">
        <v>0</v>
      </c>
      <c r="D10445">
        <v>0</v>
      </c>
      <c r="E10445">
        <v>0</v>
      </c>
      <c r="F10445">
        <v>8</v>
      </c>
      <c r="G10445">
        <v>83.5</v>
      </c>
      <c r="H10445">
        <v>7.4999999999999997E-2</v>
      </c>
      <c r="I10445">
        <v>0.1</v>
      </c>
      <c r="J10445">
        <v>0</v>
      </c>
      <c r="K10445">
        <v>0</v>
      </c>
      <c r="L10445" t="s">
        <v>62</v>
      </c>
      <c r="M10445">
        <v>2</v>
      </c>
      <c r="N10445">
        <v>2</v>
      </c>
      <c r="O10445">
        <v>5</v>
      </c>
      <c r="P10445">
        <v>2</v>
      </c>
      <c r="Q10445" t="s">
        <v>51</v>
      </c>
      <c r="R10445" t="b">
        <f t="shared" si="1054"/>
        <v>0</v>
      </c>
      <c r="S10445" t="b">
        <f t="shared" ref="S10445:S10452" si="1055">FALSE()</f>
        <v>0</v>
      </c>
      <c r="T10445">
        <v>0</v>
      </c>
      <c r="U10445">
        <v>0</v>
      </c>
      <c r="V10445">
        <v>1</v>
      </c>
    </row>
    <row r="10446" spans="1:22" ht="15" customHeight="1" x14ac:dyDescent="0.25">
      <c r="A10446">
        <v>10445</v>
      </c>
      <c r="B10446">
        <v>0</v>
      </c>
      <c r="C10446">
        <v>0</v>
      </c>
      <c r="D10446">
        <v>0</v>
      </c>
      <c r="E10446">
        <v>0</v>
      </c>
      <c r="F10446">
        <v>7</v>
      </c>
      <c r="G10446">
        <v>244.25</v>
      </c>
      <c r="H10446">
        <v>0</v>
      </c>
      <c r="I10446">
        <v>2.8571428999999999E-2</v>
      </c>
      <c r="J10446">
        <v>0</v>
      </c>
      <c r="K10446">
        <v>0</v>
      </c>
      <c r="L10446" t="s">
        <v>62</v>
      </c>
      <c r="M10446">
        <v>2</v>
      </c>
      <c r="N10446">
        <v>2</v>
      </c>
      <c r="O10446">
        <v>1</v>
      </c>
      <c r="P10446">
        <v>13</v>
      </c>
      <c r="Q10446" t="s">
        <v>51</v>
      </c>
      <c r="R10446" t="b">
        <f t="shared" si="1054"/>
        <v>0</v>
      </c>
      <c r="S10446" t="b">
        <f t="shared" si="1055"/>
        <v>0</v>
      </c>
      <c r="T10446">
        <v>0</v>
      </c>
      <c r="U10446">
        <v>0</v>
      </c>
      <c r="V10446">
        <v>1</v>
      </c>
    </row>
    <row r="10447" spans="1:22" ht="15" customHeight="1" x14ac:dyDescent="0.25">
      <c r="A10447">
        <v>10446</v>
      </c>
      <c r="B10447">
        <v>0</v>
      </c>
      <c r="C10447">
        <v>0</v>
      </c>
      <c r="D10447">
        <v>0</v>
      </c>
      <c r="E10447">
        <v>0</v>
      </c>
      <c r="F10447">
        <v>7</v>
      </c>
      <c r="G10447">
        <v>151.41666670000001</v>
      </c>
      <c r="H10447">
        <v>0</v>
      </c>
      <c r="I10447">
        <v>1.1111111E-2</v>
      </c>
      <c r="J10447">
        <v>0</v>
      </c>
      <c r="K10447">
        <v>0</v>
      </c>
      <c r="L10447" t="s">
        <v>62</v>
      </c>
      <c r="M10447">
        <v>8</v>
      </c>
      <c r="N10447">
        <v>13</v>
      </c>
      <c r="O10447">
        <v>9</v>
      </c>
      <c r="P10447">
        <v>20</v>
      </c>
      <c r="Q10447" t="s">
        <v>61</v>
      </c>
      <c r="R10447" t="b">
        <f t="shared" si="1054"/>
        <v>0</v>
      </c>
      <c r="S10447" t="b">
        <f t="shared" si="1055"/>
        <v>0</v>
      </c>
      <c r="T10447">
        <v>0</v>
      </c>
      <c r="U10447">
        <v>0</v>
      </c>
      <c r="V10447">
        <v>0</v>
      </c>
    </row>
    <row r="10448" spans="1:22" ht="15" customHeight="1" x14ac:dyDescent="0.25">
      <c r="A10448">
        <v>10447</v>
      </c>
      <c r="B10448">
        <v>2</v>
      </c>
      <c r="C10448">
        <v>279</v>
      </c>
      <c r="D10448">
        <v>0</v>
      </c>
      <c r="E10448">
        <v>0</v>
      </c>
      <c r="F10448">
        <v>14</v>
      </c>
      <c r="G10448">
        <v>553.33333330000005</v>
      </c>
      <c r="H10448">
        <v>0</v>
      </c>
      <c r="I10448">
        <v>1.2500000000000001E-2</v>
      </c>
      <c r="J10448">
        <v>0</v>
      </c>
      <c r="K10448">
        <v>0</v>
      </c>
      <c r="L10448" t="s">
        <v>59</v>
      </c>
      <c r="M10448">
        <v>2</v>
      </c>
      <c r="N10448">
        <v>4</v>
      </c>
      <c r="O10448">
        <v>3</v>
      </c>
      <c r="P10448">
        <v>2</v>
      </c>
      <c r="Q10448" t="s">
        <v>51</v>
      </c>
      <c r="R10448" t="b">
        <f t="shared" si="1054"/>
        <v>0</v>
      </c>
      <c r="S10448" t="b">
        <f t="shared" si="1055"/>
        <v>0</v>
      </c>
      <c r="T10448">
        <v>0</v>
      </c>
      <c r="U10448">
        <v>0</v>
      </c>
      <c r="V10448">
        <v>1</v>
      </c>
    </row>
    <row r="10449" spans="1:22" ht="15" customHeight="1" x14ac:dyDescent="0.25">
      <c r="A10449">
        <v>10448</v>
      </c>
      <c r="B10449">
        <v>0</v>
      </c>
      <c r="C10449">
        <v>0</v>
      </c>
      <c r="D10449">
        <v>0</v>
      </c>
      <c r="E10449">
        <v>0</v>
      </c>
      <c r="F10449">
        <v>6</v>
      </c>
      <c r="G10449">
        <v>612.5</v>
      </c>
      <c r="H10449">
        <v>0</v>
      </c>
      <c r="I10449">
        <v>0.04</v>
      </c>
      <c r="J10449">
        <v>0</v>
      </c>
      <c r="K10449">
        <v>0</v>
      </c>
      <c r="L10449" t="s">
        <v>59</v>
      </c>
      <c r="M10449">
        <v>2</v>
      </c>
      <c r="N10449">
        <v>2</v>
      </c>
      <c r="O10449">
        <v>1</v>
      </c>
      <c r="P10449">
        <v>2</v>
      </c>
      <c r="Q10449" t="s">
        <v>51</v>
      </c>
      <c r="R10449" t="b">
        <f t="shared" si="1054"/>
        <v>0</v>
      </c>
      <c r="S10449" t="b">
        <f t="shared" si="1055"/>
        <v>0</v>
      </c>
      <c r="T10449">
        <v>0</v>
      </c>
      <c r="U10449">
        <v>0</v>
      </c>
      <c r="V10449">
        <v>1</v>
      </c>
    </row>
    <row r="10450" spans="1:22" ht="15" customHeight="1" x14ac:dyDescent="0.25">
      <c r="A10450">
        <v>10449</v>
      </c>
      <c r="B10450">
        <v>0</v>
      </c>
      <c r="C10450">
        <v>0</v>
      </c>
      <c r="D10450">
        <v>0</v>
      </c>
      <c r="E10450">
        <v>0</v>
      </c>
      <c r="F10450">
        <v>11</v>
      </c>
      <c r="G10450">
        <v>109.5</v>
      </c>
      <c r="H10450">
        <v>0</v>
      </c>
      <c r="I10450">
        <v>2.2222222E-2</v>
      </c>
      <c r="J10450">
        <v>0</v>
      </c>
      <c r="K10450">
        <v>0</v>
      </c>
      <c r="L10450" t="s">
        <v>62</v>
      </c>
      <c r="M10450">
        <v>4</v>
      </c>
      <c r="N10450">
        <v>1</v>
      </c>
      <c r="O10450">
        <v>1</v>
      </c>
      <c r="P10450">
        <v>8</v>
      </c>
      <c r="Q10450" t="s">
        <v>52</v>
      </c>
      <c r="R10450" t="b">
        <f t="shared" si="1054"/>
        <v>0</v>
      </c>
      <c r="S10450" t="b">
        <f t="shared" si="1055"/>
        <v>0</v>
      </c>
      <c r="T10450">
        <v>0</v>
      </c>
      <c r="U10450">
        <v>0</v>
      </c>
      <c r="V10450">
        <v>0</v>
      </c>
    </row>
    <row r="10451" spans="1:22" ht="15" customHeight="1" x14ac:dyDescent="0.25">
      <c r="A10451">
        <v>10450</v>
      </c>
      <c r="B10451">
        <v>0</v>
      </c>
      <c r="C10451">
        <v>0</v>
      </c>
      <c r="D10451">
        <v>0</v>
      </c>
      <c r="E10451">
        <v>0</v>
      </c>
      <c r="F10451">
        <v>116</v>
      </c>
      <c r="G10451">
        <v>5389.8833329999998</v>
      </c>
      <c r="H10451">
        <v>9.5652170000000009E-3</v>
      </c>
      <c r="I10451">
        <v>2.0786749E-2</v>
      </c>
      <c r="J10451">
        <v>0</v>
      </c>
      <c r="K10451">
        <v>0</v>
      </c>
      <c r="L10451" t="s">
        <v>59</v>
      </c>
      <c r="M10451">
        <v>3</v>
      </c>
      <c r="N10451">
        <v>2</v>
      </c>
      <c r="O10451">
        <v>1</v>
      </c>
      <c r="P10451">
        <v>1</v>
      </c>
      <c r="Q10451" t="s">
        <v>51</v>
      </c>
      <c r="R10451" t="b">
        <f t="shared" si="1054"/>
        <v>0</v>
      </c>
      <c r="S10451" t="b">
        <f t="shared" si="1055"/>
        <v>0</v>
      </c>
      <c r="T10451">
        <v>0</v>
      </c>
      <c r="U10451">
        <v>0</v>
      </c>
      <c r="V10451">
        <v>1</v>
      </c>
    </row>
    <row r="10452" spans="1:22" ht="15" customHeight="1" x14ac:dyDescent="0.25">
      <c r="A10452">
        <v>10451</v>
      </c>
      <c r="B10452">
        <v>3</v>
      </c>
      <c r="C10452">
        <v>30</v>
      </c>
      <c r="D10452">
        <v>0</v>
      </c>
      <c r="E10452">
        <v>0</v>
      </c>
      <c r="F10452">
        <v>23</v>
      </c>
      <c r="G10452">
        <v>625.29999999999995</v>
      </c>
      <c r="H10452">
        <v>1.6666667E-2</v>
      </c>
      <c r="I10452">
        <v>2.6388888999999999E-2</v>
      </c>
      <c r="J10452">
        <v>0</v>
      </c>
      <c r="K10452">
        <v>0</v>
      </c>
      <c r="L10452" t="s">
        <v>62</v>
      </c>
      <c r="M10452">
        <v>2</v>
      </c>
      <c r="N10452">
        <v>2</v>
      </c>
      <c r="O10452">
        <v>3</v>
      </c>
      <c r="P10452">
        <v>3</v>
      </c>
      <c r="Q10452" t="s">
        <v>51</v>
      </c>
      <c r="R10452" t="b">
        <f t="shared" si="1054"/>
        <v>0</v>
      </c>
      <c r="S10452" t="b">
        <f t="shared" si="1055"/>
        <v>0</v>
      </c>
      <c r="T10452">
        <v>0</v>
      </c>
      <c r="U10452">
        <v>0</v>
      </c>
      <c r="V10452">
        <v>1</v>
      </c>
    </row>
    <row r="10453" spans="1:22" ht="15" customHeight="1" x14ac:dyDescent="0.25">
      <c r="A10453">
        <v>10452</v>
      </c>
      <c r="B10453">
        <v>7</v>
      </c>
      <c r="C10453">
        <v>86.75</v>
      </c>
      <c r="D10453">
        <v>1</v>
      </c>
      <c r="E10453">
        <v>0</v>
      </c>
      <c r="F10453">
        <v>101</v>
      </c>
      <c r="G10453">
        <v>3094.3666669999998</v>
      </c>
      <c r="H10453">
        <v>2.69542E-4</v>
      </c>
      <c r="I10453">
        <v>1.4951401E-2</v>
      </c>
      <c r="J10453">
        <v>56.722271689999999</v>
      </c>
      <c r="K10453">
        <v>0</v>
      </c>
      <c r="L10453" t="s">
        <v>59</v>
      </c>
      <c r="M10453">
        <v>2</v>
      </c>
      <c r="N10453">
        <v>2</v>
      </c>
      <c r="O10453">
        <v>1</v>
      </c>
      <c r="P10453">
        <v>2</v>
      </c>
      <c r="Q10453" t="s">
        <v>51</v>
      </c>
      <c r="R10453" t="b">
        <f t="shared" si="1054"/>
        <v>0</v>
      </c>
      <c r="S10453" t="b">
        <f>TRUE()</f>
        <v>1</v>
      </c>
      <c r="T10453">
        <v>1</v>
      </c>
      <c r="U10453">
        <v>0</v>
      </c>
      <c r="V10453">
        <v>1</v>
      </c>
    </row>
    <row r="10454" spans="1:22" ht="15" customHeight="1" x14ac:dyDescent="0.25">
      <c r="A10454">
        <v>10453</v>
      </c>
      <c r="B10454">
        <v>0</v>
      </c>
      <c r="C10454">
        <v>0</v>
      </c>
      <c r="D10454">
        <v>0</v>
      </c>
      <c r="E10454">
        <v>0</v>
      </c>
      <c r="F10454">
        <v>27</v>
      </c>
      <c r="G10454">
        <v>630.75</v>
      </c>
      <c r="H10454">
        <v>1.6E-2</v>
      </c>
      <c r="I10454">
        <v>0.02</v>
      </c>
      <c r="J10454">
        <v>0</v>
      </c>
      <c r="K10454">
        <v>0</v>
      </c>
      <c r="L10454" t="s">
        <v>59</v>
      </c>
      <c r="M10454">
        <v>2</v>
      </c>
      <c r="N10454">
        <v>2</v>
      </c>
      <c r="O10454">
        <v>3</v>
      </c>
      <c r="P10454">
        <v>1</v>
      </c>
      <c r="Q10454" t="s">
        <v>51</v>
      </c>
      <c r="R10454" t="b">
        <f>TRUE()</f>
        <v>1</v>
      </c>
      <c r="S10454" t="b">
        <f t="shared" ref="S10454:S10464" si="1056">FALSE()</f>
        <v>0</v>
      </c>
      <c r="T10454">
        <v>0</v>
      </c>
      <c r="U10454">
        <v>1</v>
      </c>
      <c r="V10454">
        <v>1</v>
      </c>
    </row>
    <row r="10455" spans="1:22" ht="15" customHeight="1" x14ac:dyDescent="0.25">
      <c r="A10455">
        <v>10454</v>
      </c>
      <c r="B10455">
        <v>0</v>
      </c>
      <c r="C10455">
        <v>0</v>
      </c>
      <c r="D10455">
        <v>0</v>
      </c>
      <c r="E10455">
        <v>0</v>
      </c>
      <c r="F10455">
        <v>7</v>
      </c>
      <c r="G10455">
        <v>276.16666670000001</v>
      </c>
      <c r="H10455">
        <v>2.5000000000000001E-2</v>
      </c>
      <c r="I10455">
        <v>0.05</v>
      </c>
      <c r="J10455">
        <v>55.31956658</v>
      </c>
      <c r="K10455">
        <v>0</v>
      </c>
      <c r="L10455" t="s">
        <v>59</v>
      </c>
      <c r="M10455">
        <v>2</v>
      </c>
      <c r="N10455">
        <v>2</v>
      </c>
      <c r="O10455">
        <v>1</v>
      </c>
      <c r="P10455">
        <v>8</v>
      </c>
      <c r="Q10455" t="s">
        <v>51</v>
      </c>
      <c r="R10455" t="b">
        <f t="shared" ref="R10455:R10467" si="1057">FALSE()</f>
        <v>0</v>
      </c>
      <c r="S10455" t="b">
        <f t="shared" si="1056"/>
        <v>0</v>
      </c>
      <c r="T10455">
        <v>0</v>
      </c>
      <c r="U10455">
        <v>0</v>
      </c>
      <c r="V10455">
        <v>1</v>
      </c>
    </row>
    <row r="10456" spans="1:22" ht="15" customHeight="1" x14ac:dyDescent="0.25">
      <c r="A10456">
        <v>10455</v>
      </c>
      <c r="B10456">
        <v>7</v>
      </c>
      <c r="C10456">
        <v>193.75</v>
      </c>
      <c r="D10456">
        <v>0</v>
      </c>
      <c r="E10456">
        <v>0</v>
      </c>
      <c r="F10456">
        <v>60</v>
      </c>
      <c r="G10456">
        <v>1316.434982</v>
      </c>
      <c r="H10456">
        <v>3.1250000000000002E-3</v>
      </c>
      <c r="I10456">
        <v>1.4393939E-2</v>
      </c>
      <c r="J10456">
        <v>0</v>
      </c>
      <c r="K10456">
        <v>0</v>
      </c>
      <c r="L10456" t="s">
        <v>59</v>
      </c>
      <c r="M10456">
        <v>1</v>
      </c>
      <c r="N10456">
        <v>2</v>
      </c>
      <c r="O10456">
        <v>3</v>
      </c>
      <c r="P10456">
        <v>2</v>
      </c>
      <c r="Q10456" t="s">
        <v>51</v>
      </c>
      <c r="R10456" t="b">
        <f t="shared" si="1057"/>
        <v>0</v>
      </c>
      <c r="S10456" t="b">
        <f t="shared" si="1056"/>
        <v>0</v>
      </c>
      <c r="T10456">
        <v>0</v>
      </c>
      <c r="U10456">
        <v>0</v>
      </c>
      <c r="V10456">
        <v>1</v>
      </c>
    </row>
    <row r="10457" spans="1:22" ht="15" customHeight="1" x14ac:dyDescent="0.25">
      <c r="A10457">
        <v>10456</v>
      </c>
      <c r="B10457">
        <v>6</v>
      </c>
      <c r="C10457">
        <v>122.25</v>
      </c>
      <c r="D10457">
        <v>1</v>
      </c>
      <c r="E10457">
        <v>33.5</v>
      </c>
      <c r="F10457">
        <v>60</v>
      </c>
      <c r="G10457">
        <v>2719.6547620000001</v>
      </c>
      <c r="H10457">
        <v>6.5573769999999997E-3</v>
      </c>
      <c r="I10457">
        <v>1.2080406E-2</v>
      </c>
      <c r="J10457">
        <v>0</v>
      </c>
      <c r="K10457">
        <v>0</v>
      </c>
      <c r="L10457" t="s">
        <v>62</v>
      </c>
      <c r="M10457">
        <v>1</v>
      </c>
      <c r="N10457">
        <v>2</v>
      </c>
      <c r="O10457">
        <v>1</v>
      </c>
      <c r="P10457">
        <v>2</v>
      </c>
      <c r="Q10457" t="s">
        <v>51</v>
      </c>
      <c r="R10457" t="b">
        <f t="shared" si="1057"/>
        <v>0</v>
      </c>
      <c r="S10457" t="b">
        <f t="shared" si="1056"/>
        <v>0</v>
      </c>
      <c r="T10457">
        <v>0</v>
      </c>
      <c r="U10457">
        <v>0</v>
      </c>
      <c r="V10457">
        <v>1</v>
      </c>
    </row>
    <row r="10458" spans="1:22" ht="15" customHeight="1" x14ac:dyDescent="0.25">
      <c r="A10458">
        <v>10457</v>
      </c>
      <c r="B10458">
        <v>9</v>
      </c>
      <c r="C10458">
        <v>65.541666669999998</v>
      </c>
      <c r="D10458">
        <v>0</v>
      </c>
      <c r="E10458">
        <v>0</v>
      </c>
      <c r="F10458">
        <v>6</v>
      </c>
      <c r="G10458">
        <v>744.16666669999995</v>
      </c>
      <c r="H10458">
        <v>0</v>
      </c>
      <c r="I10458">
        <v>4.0000000000000001E-3</v>
      </c>
      <c r="J10458">
        <v>0</v>
      </c>
      <c r="K10458">
        <v>0</v>
      </c>
      <c r="L10458" t="s">
        <v>62</v>
      </c>
      <c r="M10458">
        <v>2</v>
      </c>
      <c r="N10458">
        <v>4</v>
      </c>
      <c r="O10458">
        <v>1</v>
      </c>
      <c r="P10458">
        <v>2</v>
      </c>
      <c r="Q10458" t="s">
        <v>51</v>
      </c>
      <c r="R10458" t="b">
        <f t="shared" si="1057"/>
        <v>0</v>
      </c>
      <c r="S10458" t="b">
        <f t="shared" si="1056"/>
        <v>0</v>
      </c>
      <c r="T10458">
        <v>0</v>
      </c>
      <c r="U10458">
        <v>0</v>
      </c>
      <c r="V10458">
        <v>1</v>
      </c>
    </row>
    <row r="10459" spans="1:22" ht="15" customHeight="1" x14ac:dyDescent="0.25">
      <c r="A10459">
        <v>10458</v>
      </c>
      <c r="B10459">
        <v>0</v>
      </c>
      <c r="C10459">
        <v>0</v>
      </c>
      <c r="D10459">
        <v>0</v>
      </c>
      <c r="E10459">
        <v>0</v>
      </c>
      <c r="F10459">
        <v>6</v>
      </c>
      <c r="G10459">
        <v>163</v>
      </c>
      <c r="H10459">
        <v>0</v>
      </c>
      <c r="I10459">
        <v>3.3333333E-2</v>
      </c>
      <c r="J10459">
        <v>0</v>
      </c>
      <c r="K10459">
        <v>0</v>
      </c>
      <c r="L10459" t="s">
        <v>62</v>
      </c>
      <c r="M10459">
        <v>2</v>
      </c>
      <c r="N10459">
        <v>4</v>
      </c>
      <c r="O10459">
        <v>6</v>
      </c>
      <c r="P10459">
        <v>1</v>
      </c>
      <c r="Q10459" t="s">
        <v>51</v>
      </c>
      <c r="R10459" t="b">
        <f t="shared" si="1057"/>
        <v>0</v>
      </c>
      <c r="S10459" t="b">
        <f t="shared" si="1056"/>
        <v>0</v>
      </c>
      <c r="T10459">
        <v>0</v>
      </c>
      <c r="U10459">
        <v>0</v>
      </c>
      <c r="V10459">
        <v>1</v>
      </c>
    </row>
    <row r="10460" spans="1:22" ht="15" customHeight="1" x14ac:dyDescent="0.25">
      <c r="A10460">
        <v>10459</v>
      </c>
      <c r="B10460">
        <v>0</v>
      </c>
      <c r="C10460">
        <v>0</v>
      </c>
      <c r="D10460">
        <v>0</v>
      </c>
      <c r="E10460">
        <v>0</v>
      </c>
      <c r="F10460">
        <v>5</v>
      </c>
      <c r="G10460">
        <v>200.93333329999999</v>
      </c>
      <c r="H10460">
        <v>0</v>
      </c>
      <c r="I10460">
        <v>0.08</v>
      </c>
      <c r="J10460">
        <v>0</v>
      </c>
      <c r="K10460">
        <v>0</v>
      </c>
      <c r="L10460" t="s">
        <v>62</v>
      </c>
      <c r="M10460">
        <v>3</v>
      </c>
      <c r="N10460">
        <v>2</v>
      </c>
      <c r="O10460">
        <v>1</v>
      </c>
      <c r="P10460">
        <v>6</v>
      </c>
      <c r="Q10460" t="s">
        <v>51</v>
      </c>
      <c r="R10460" t="b">
        <f t="shared" si="1057"/>
        <v>0</v>
      </c>
      <c r="S10460" t="b">
        <f t="shared" si="1056"/>
        <v>0</v>
      </c>
      <c r="T10460">
        <v>0</v>
      </c>
      <c r="U10460">
        <v>0</v>
      </c>
      <c r="V10460">
        <v>1</v>
      </c>
    </row>
    <row r="10461" spans="1:22" ht="15" customHeight="1" x14ac:dyDescent="0.25">
      <c r="A10461">
        <v>10460</v>
      </c>
      <c r="B10461">
        <v>4</v>
      </c>
      <c r="C10461">
        <v>507.33333329999999</v>
      </c>
      <c r="D10461">
        <v>2</v>
      </c>
      <c r="E10461">
        <v>286.66666670000001</v>
      </c>
      <c r="F10461">
        <v>114</v>
      </c>
      <c r="G10461">
        <v>3616.0081209999998</v>
      </c>
      <c r="H10461">
        <v>4.0935670000000002E-3</v>
      </c>
      <c r="I10461">
        <v>1.3535432E-2</v>
      </c>
      <c r="J10461">
        <v>0</v>
      </c>
      <c r="K10461">
        <v>0</v>
      </c>
      <c r="L10461" t="s">
        <v>62</v>
      </c>
      <c r="M10461">
        <v>3</v>
      </c>
      <c r="N10461">
        <v>2</v>
      </c>
      <c r="O10461">
        <v>9</v>
      </c>
      <c r="P10461">
        <v>1</v>
      </c>
      <c r="Q10461" t="s">
        <v>51</v>
      </c>
      <c r="R10461" t="b">
        <f t="shared" si="1057"/>
        <v>0</v>
      </c>
      <c r="S10461" t="b">
        <f t="shared" si="1056"/>
        <v>0</v>
      </c>
      <c r="T10461">
        <v>0</v>
      </c>
      <c r="U10461">
        <v>0</v>
      </c>
      <c r="V10461">
        <v>1</v>
      </c>
    </row>
    <row r="10462" spans="1:22" ht="15" customHeight="1" x14ac:dyDescent="0.25">
      <c r="A10462">
        <v>10461</v>
      </c>
      <c r="B10462">
        <v>2</v>
      </c>
      <c r="C10462">
        <v>324.5</v>
      </c>
      <c r="D10462">
        <v>1</v>
      </c>
      <c r="E10462">
        <v>0</v>
      </c>
      <c r="F10462">
        <v>21</v>
      </c>
      <c r="G10462">
        <v>696.22500000000002</v>
      </c>
      <c r="H10462">
        <v>8.3333330000000001E-3</v>
      </c>
      <c r="I10462">
        <v>1.8055556E-2</v>
      </c>
      <c r="J10462">
        <v>0</v>
      </c>
      <c r="K10462">
        <v>0</v>
      </c>
      <c r="L10462" t="s">
        <v>59</v>
      </c>
      <c r="M10462">
        <v>1</v>
      </c>
      <c r="N10462">
        <v>1</v>
      </c>
      <c r="O10462">
        <v>4</v>
      </c>
      <c r="P10462">
        <v>2</v>
      </c>
      <c r="Q10462" t="s">
        <v>51</v>
      </c>
      <c r="R10462" t="b">
        <f t="shared" si="1057"/>
        <v>0</v>
      </c>
      <c r="S10462" t="b">
        <f t="shared" si="1056"/>
        <v>0</v>
      </c>
      <c r="T10462">
        <v>0</v>
      </c>
      <c r="U10462">
        <v>0</v>
      </c>
      <c r="V10462">
        <v>1</v>
      </c>
    </row>
    <row r="10463" spans="1:22" ht="15" customHeight="1" x14ac:dyDescent="0.25">
      <c r="A10463">
        <v>10462</v>
      </c>
      <c r="B10463">
        <v>0</v>
      </c>
      <c r="C10463">
        <v>0</v>
      </c>
      <c r="D10463">
        <v>0</v>
      </c>
      <c r="E10463">
        <v>0</v>
      </c>
      <c r="F10463">
        <v>9</v>
      </c>
      <c r="G10463">
        <v>275.16666670000001</v>
      </c>
      <c r="H10463">
        <v>2.2222222E-2</v>
      </c>
      <c r="I10463">
        <v>3.3333333E-2</v>
      </c>
      <c r="J10463">
        <v>0</v>
      </c>
      <c r="K10463">
        <v>0</v>
      </c>
      <c r="L10463" t="s">
        <v>59</v>
      </c>
      <c r="M10463">
        <v>3</v>
      </c>
      <c r="N10463">
        <v>2</v>
      </c>
      <c r="O10463">
        <v>1</v>
      </c>
      <c r="P10463">
        <v>13</v>
      </c>
      <c r="Q10463" t="s">
        <v>51</v>
      </c>
      <c r="R10463" t="b">
        <f t="shared" si="1057"/>
        <v>0</v>
      </c>
      <c r="S10463" t="b">
        <f t="shared" si="1056"/>
        <v>0</v>
      </c>
      <c r="T10463">
        <v>0</v>
      </c>
      <c r="U10463">
        <v>0</v>
      </c>
      <c r="V10463">
        <v>1</v>
      </c>
    </row>
    <row r="10464" spans="1:22" ht="15" customHeight="1" x14ac:dyDescent="0.25">
      <c r="A10464">
        <v>10463</v>
      </c>
      <c r="B10464">
        <v>0</v>
      </c>
      <c r="C10464">
        <v>0</v>
      </c>
      <c r="D10464">
        <v>2</v>
      </c>
      <c r="E10464">
        <v>4</v>
      </c>
      <c r="F10464">
        <v>45</v>
      </c>
      <c r="G10464">
        <v>2984.130952</v>
      </c>
      <c r="H10464">
        <v>4.2553189999999996E-3</v>
      </c>
      <c r="I10464">
        <v>2.141844E-2</v>
      </c>
      <c r="J10464">
        <v>0</v>
      </c>
      <c r="K10464">
        <v>0</v>
      </c>
      <c r="L10464" t="s">
        <v>59</v>
      </c>
      <c r="M10464">
        <v>2</v>
      </c>
      <c r="N10464">
        <v>2</v>
      </c>
      <c r="O10464">
        <v>1</v>
      </c>
      <c r="P10464">
        <v>1</v>
      </c>
      <c r="Q10464" t="s">
        <v>51</v>
      </c>
      <c r="R10464" t="b">
        <f t="shared" si="1057"/>
        <v>0</v>
      </c>
      <c r="S10464" t="b">
        <f t="shared" si="1056"/>
        <v>0</v>
      </c>
      <c r="T10464">
        <v>0</v>
      </c>
      <c r="U10464">
        <v>0</v>
      </c>
      <c r="V10464">
        <v>1</v>
      </c>
    </row>
    <row r="10465" spans="1:22" ht="15" customHeight="1" x14ac:dyDescent="0.25">
      <c r="A10465">
        <v>10464</v>
      </c>
      <c r="B10465">
        <v>2</v>
      </c>
      <c r="C10465">
        <v>11</v>
      </c>
      <c r="D10465">
        <v>0</v>
      </c>
      <c r="E10465">
        <v>0</v>
      </c>
      <c r="F10465">
        <v>132</v>
      </c>
      <c r="G10465">
        <v>4424.9166670000004</v>
      </c>
      <c r="H10465">
        <v>6.1068700000000004E-3</v>
      </c>
      <c r="I10465">
        <v>2.0093773999999998E-2</v>
      </c>
      <c r="J10465">
        <v>14.99601118</v>
      </c>
      <c r="K10465">
        <v>0</v>
      </c>
      <c r="L10465" t="s">
        <v>59</v>
      </c>
      <c r="M10465">
        <v>2</v>
      </c>
      <c r="N10465">
        <v>2</v>
      </c>
      <c r="O10465">
        <v>4</v>
      </c>
      <c r="P10465">
        <v>1</v>
      </c>
      <c r="Q10465" t="s">
        <v>51</v>
      </c>
      <c r="R10465" t="b">
        <f t="shared" si="1057"/>
        <v>0</v>
      </c>
      <c r="S10465" t="b">
        <f>TRUE()</f>
        <v>1</v>
      </c>
      <c r="T10465">
        <v>1</v>
      </c>
      <c r="U10465">
        <v>0</v>
      </c>
      <c r="V10465">
        <v>1</v>
      </c>
    </row>
    <row r="10466" spans="1:22" ht="15" customHeight="1" x14ac:dyDescent="0.25">
      <c r="A10466">
        <v>10465</v>
      </c>
      <c r="B10466">
        <v>0</v>
      </c>
      <c r="C10466">
        <v>0</v>
      </c>
      <c r="D10466">
        <v>0</v>
      </c>
      <c r="E10466">
        <v>0</v>
      </c>
      <c r="F10466">
        <v>5</v>
      </c>
      <c r="G10466">
        <v>168.9</v>
      </c>
      <c r="H10466">
        <v>0</v>
      </c>
      <c r="I10466">
        <v>1.1428571E-2</v>
      </c>
      <c r="J10466">
        <v>0</v>
      </c>
      <c r="K10466">
        <v>0</v>
      </c>
      <c r="L10466" t="s">
        <v>62</v>
      </c>
      <c r="M10466">
        <v>3</v>
      </c>
      <c r="N10466">
        <v>2</v>
      </c>
      <c r="O10466">
        <v>1</v>
      </c>
      <c r="P10466">
        <v>2</v>
      </c>
      <c r="Q10466" t="s">
        <v>52</v>
      </c>
      <c r="R10466" t="b">
        <f t="shared" si="1057"/>
        <v>0</v>
      </c>
      <c r="S10466" t="b">
        <f>FALSE()</f>
        <v>0</v>
      </c>
      <c r="T10466">
        <v>0</v>
      </c>
      <c r="U10466">
        <v>0</v>
      </c>
      <c r="V10466">
        <v>0</v>
      </c>
    </row>
    <row r="10467" spans="1:22" ht="15" customHeight="1" x14ac:dyDescent="0.25">
      <c r="A10467">
        <v>10466</v>
      </c>
      <c r="B10467">
        <v>7</v>
      </c>
      <c r="C10467">
        <v>122.875</v>
      </c>
      <c r="D10467">
        <v>0</v>
      </c>
      <c r="E10467">
        <v>0</v>
      </c>
      <c r="F10467">
        <v>22</v>
      </c>
      <c r="G10467">
        <v>250.0357143</v>
      </c>
      <c r="H10467">
        <v>0</v>
      </c>
      <c r="I10467">
        <v>3.9743590000000002E-2</v>
      </c>
      <c r="J10467">
        <v>0</v>
      </c>
      <c r="K10467">
        <v>0</v>
      </c>
      <c r="L10467" t="s">
        <v>62</v>
      </c>
      <c r="M10467">
        <v>2</v>
      </c>
      <c r="N10467">
        <v>2</v>
      </c>
      <c r="O10467">
        <v>1</v>
      </c>
      <c r="P10467">
        <v>2</v>
      </c>
      <c r="Q10467" t="s">
        <v>52</v>
      </c>
      <c r="R10467" t="b">
        <f t="shared" si="1057"/>
        <v>0</v>
      </c>
      <c r="S10467" t="b">
        <f>FALSE()</f>
        <v>0</v>
      </c>
      <c r="T10467">
        <v>0</v>
      </c>
      <c r="U10467">
        <v>0</v>
      </c>
      <c r="V10467">
        <v>0</v>
      </c>
    </row>
    <row r="10468" spans="1:22" ht="15" customHeight="1" x14ac:dyDescent="0.25">
      <c r="A10468">
        <v>10467</v>
      </c>
      <c r="B10468">
        <v>2</v>
      </c>
      <c r="C10468">
        <v>87.5</v>
      </c>
      <c r="D10468">
        <v>0</v>
      </c>
      <c r="E10468">
        <v>0</v>
      </c>
      <c r="F10468">
        <v>29</v>
      </c>
      <c r="G10468">
        <v>1352.133333</v>
      </c>
      <c r="H10468">
        <v>0</v>
      </c>
      <c r="I10468">
        <v>2.5287356E-2</v>
      </c>
      <c r="J10468">
        <v>34.601602139999997</v>
      </c>
      <c r="K10468">
        <v>0</v>
      </c>
      <c r="L10468" t="s">
        <v>59</v>
      </c>
      <c r="M10468">
        <v>3</v>
      </c>
      <c r="N10468">
        <v>2</v>
      </c>
      <c r="O10468">
        <v>6</v>
      </c>
      <c r="P10468">
        <v>2</v>
      </c>
      <c r="Q10468" t="s">
        <v>51</v>
      </c>
      <c r="R10468" t="b">
        <f>TRUE()</f>
        <v>1</v>
      </c>
      <c r="S10468" t="b">
        <f>TRUE()</f>
        <v>1</v>
      </c>
      <c r="T10468">
        <v>1</v>
      </c>
      <c r="U10468">
        <v>1</v>
      </c>
      <c r="V10468">
        <v>1</v>
      </c>
    </row>
    <row r="10469" spans="1:22" ht="15" customHeight="1" x14ac:dyDescent="0.25">
      <c r="A10469">
        <v>10468</v>
      </c>
      <c r="B10469">
        <v>0</v>
      </c>
      <c r="C10469">
        <v>0</v>
      </c>
      <c r="D10469">
        <v>0</v>
      </c>
      <c r="E10469">
        <v>0</v>
      </c>
      <c r="F10469">
        <v>1</v>
      </c>
      <c r="G10469">
        <v>0</v>
      </c>
      <c r="H10469">
        <v>0.2</v>
      </c>
      <c r="I10469">
        <v>0.2</v>
      </c>
      <c r="J10469">
        <v>0</v>
      </c>
      <c r="K10469">
        <v>0</v>
      </c>
      <c r="L10469" t="s">
        <v>62</v>
      </c>
      <c r="M10469">
        <v>3</v>
      </c>
      <c r="N10469">
        <v>2</v>
      </c>
      <c r="O10469">
        <v>2</v>
      </c>
      <c r="P10469">
        <v>10</v>
      </c>
      <c r="Q10469" t="s">
        <v>61</v>
      </c>
      <c r="R10469" t="b">
        <f>FALSE()</f>
        <v>0</v>
      </c>
      <c r="S10469" t="b">
        <f t="shared" ref="S10469:S10478" si="1058">FALSE()</f>
        <v>0</v>
      </c>
      <c r="T10469">
        <v>0</v>
      </c>
      <c r="U10469">
        <v>0</v>
      </c>
      <c r="V10469">
        <v>0</v>
      </c>
    </row>
    <row r="10470" spans="1:22" ht="15" customHeight="1" x14ac:dyDescent="0.25">
      <c r="A10470">
        <v>10469</v>
      </c>
      <c r="B10470">
        <v>0</v>
      </c>
      <c r="C10470">
        <v>0</v>
      </c>
      <c r="D10470">
        <v>0</v>
      </c>
      <c r="E10470">
        <v>0</v>
      </c>
      <c r="F10470">
        <v>11</v>
      </c>
      <c r="G10470">
        <v>169.375</v>
      </c>
      <c r="H10470">
        <v>0</v>
      </c>
      <c r="I10470">
        <v>1.8181817999999999E-2</v>
      </c>
      <c r="J10470">
        <v>0</v>
      </c>
      <c r="K10470">
        <v>0</v>
      </c>
      <c r="L10470" t="s">
        <v>62</v>
      </c>
      <c r="M10470">
        <v>3</v>
      </c>
      <c r="N10470">
        <v>2</v>
      </c>
      <c r="O10470">
        <v>3</v>
      </c>
      <c r="P10470">
        <v>1</v>
      </c>
      <c r="Q10470" t="s">
        <v>51</v>
      </c>
      <c r="R10470" t="b">
        <f>FALSE()</f>
        <v>0</v>
      </c>
      <c r="S10470" t="b">
        <f t="shared" si="1058"/>
        <v>0</v>
      </c>
      <c r="T10470">
        <v>0</v>
      </c>
      <c r="U10470">
        <v>0</v>
      </c>
      <c r="V10470">
        <v>1</v>
      </c>
    </row>
    <row r="10471" spans="1:22" ht="15" customHeight="1" x14ac:dyDescent="0.25">
      <c r="A10471">
        <v>10470</v>
      </c>
      <c r="B10471">
        <v>5</v>
      </c>
      <c r="C10471">
        <v>176.25</v>
      </c>
      <c r="D10471">
        <v>0</v>
      </c>
      <c r="E10471">
        <v>0</v>
      </c>
      <c r="F10471">
        <v>13</v>
      </c>
      <c r="G10471">
        <v>1183.05</v>
      </c>
      <c r="H10471">
        <v>0</v>
      </c>
      <c r="I10471">
        <v>3.7499999999999999E-2</v>
      </c>
      <c r="J10471">
        <v>0</v>
      </c>
      <c r="K10471">
        <v>0</v>
      </c>
      <c r="L10471" t="s">
        <v>62</v>
      </c>
      <c r="M10471">
        <v>2</v>
      </c>
      <c r="N10471">
        <v>2</v>
      </c>
      <c r="O10471">
        <v>1</v>
      </c>
      <c r="P10471">
        <v>2</v>
      </c>
      <c r="Q10471" t="s">
        <v>51</v>
      </c>
      <c r="R10471" t="b">
        <f>FALSE()</f>
        <v>0</v>
      </c>
      <c r="S10471" t="b">
        <f t="shared" si="1058"/>
        <v>0</v>
      </c>
      <c r="T10471">
        <v>0</v>
      </c>
      <c r="U10471">
        <v>0</v>
      </c>
      <c r="V10471">
        <v>1</v>
      </c>
    </row>
    <row r="10472" spans="1:22" ht="15" customHeight="1" x14ac:dyDescent="0.25">
      <c r="A10472">
        <v>10471</v>
      </c>
      <c r="B10472">
        <v>0</v>
      </c>
      <c r="C10472">
        <v>0</v>
      </c>
      <c r="D10472">
        <v>0</v>
      </c>
      <c r="E10472">
        <v>0</v>
      </c>
      <c r="F10472">
        <v>8</v>
      </c>
      <c r="G10472">
        <v>158.25</v>
      </c>
      <c r="H10472">
        <v>0</v>
      </c>
      <c r="I10472">
        <v>3.5714290000000001E-3</v>
      </c>
      <c r="J10472">
        <v>0</v>
      </c>
      <c r="K10472">
        <v>0</v>
      </c>
      <c r="L10472" t="s">
        <v>59</v>
      </c>
      <c r="M10472">
        <v>1</v>
      </c>
      <c r="N10472">
        <v>8</v>
      </c>
      <c r="O10472">
        <v>4</v>
      </c>
      <c r="P10472">
        <v>11</v>
      </c>
      <c r="Q10472" t="s">
        <v>51</v>
      </c>
      <c r="R10472" t="b">
        <f>TRUE()</f>
        <v>1</v>
      </c>
      <c r="S10472" t="b">
        <f t="shared" si="1058"/>
        <v>0</v>
      </c>
      <c r="T10472">
        <v>0</v>
      </c>
      <c r="U10472">
        <v>1</v>
      </c>
      <c r="V10472">
        <v>1</v>
      </c>
    </row>
    <row r="10473" spans="1:22" ht="15" customHeight="1" x14ac:dyDescent="0.25">
      <c r="A10473">
        <v>10472</v>
      </c>
      <c r="B10473">
        <v>0</v>
      </c>
      <c r="C10473">
        <v>0</v>
      </c>
      <c r="D10473">
        <v>0</v>
      </c>
      <c r="E10473">
        <v>0</v>
      </c>
      <c r="F10473">
        <v>20</v>
      </c>
      <c r="G10473">
        <v>513.33333330000005</v>
      </c>
      <c r="H10473">
        <v>0</v>
      </c>
      <c r="I10473">
        <v>1.5357143E-2</v>
      </c>
      <c r="J10473">
        <v>0</v>
      </c>
      <c r="K10473">
        <v>0</v>
      </c>
      <c r="L10473" t="s">
        <v>62</v>
      </c>
      <c r="M10473">
        <v>2</v>
      </c>
      <c r="N10473">
        <v>2</v>
      </c>
      <c r="O10473">
        <v>3</v>
      </c>
      <c r="P10473">
        <v>2</v>
      </c>
      <c r="Q10473" t="s">
        <v>51</v>
      </c>
      <c r="R10473" t="b">
        <f>FALSE()</f>
        <v>0</v>
      </c>
      <c r="S10473" t="b">
        <f t="shared" si="1058"/>
        <v>0</v>
      </c>
      <c r="T10473">
        <v>0</v>
      </c>
      <c r="U10473">
        <v>0</v>
      </c>
      <c r="V10473">
        <v>1</v>
      </c>
    </row>
    <row r="10474" spans="1:22" ht="15" customHeight="1" x14ac:dyDescent="0.25">
      <c r="A10474">
        <v>10473</v>
      </c>
      <c r="B10474">
        <v>12</v>
      </c>
      <c r="C10474">
        <v>509.53125</v>
      </c>
      <c r="D10474">
        <v>2</v>
      </c>
      <c r="E10474">
        <v>11</v>
      </c>
      <c r="F10474">
        <v>33</v>
      </c>
      <c r="G10474">
        <v>2032.599702</v>
      </c>
      <c r="H10474">
        <v>0</v>
      </c>
      <c r="I10474">
        <v>2.0476925999999999E-2</v>
      </c>
      <c r="J10474">
        <v>5.7305392880000001</v>
      </c>
      <c r="K10474">
        <v>0</v>
      </c>
      <c r="L10474" t="s">
        <v>59</v>
      </c>
      <c r="M10474">
        <v>2</v>
      </c>
      <c r="N10474">
        <v>2</v>
      </c>
      <c r="O10474">
        <v>2</v>
      </c>
      <c r="P10474">
        <v>1</v>
      </c>
      <c r="Q10474" t="s">
        <v>51</v>
      </c>
      <c r="R10474" t="b">
        <f>FALSE()</f>
        <v>0</v>
      </c>
      <c r="S10474" t="b">
        <f t="shared" si="1058"/>
        <v>0</v>
      </c>
      <c r="T10474">
        <v>0</v>
      </c>
      <c r="U10474">
        <v>0</v>
      </c>
      <c r="V10474">
        <v>1</v>
      </c>
    </row>
    <row r="10475" spans="1:22" ht="15" customHeight="1" x14ac:dyDescent="0.25">
      <c r="A10475">
        <v>10474</v>
      </c>
      <c r="B10475">
        <v>0</v>
      </c>
      <c r="C10475">
        <v>0</v>
      </c>
      <c r="D10475">
        <v>0</v>
      </c>
      <c r="E10475">
        <v>0</v>
      </c>
      <c r="F10475">
        <v>2</v>
      </c>
      <c r="G10475">
        <v>0</v>
      </c>
      <c r="H10475">
        <v>0.2</v>
      </c>
      <c r="I10475">
        <v>0.2</v>
      </c>
      <c r="J10475">
        <v>0</v>
      </c>
      <c r="K10475">
        <v>0</v>
      </c>
      <c r="L10475" t="s">
        <v>59</v>
      </c>
      <c r="M10475">
        <v>1</v>
      </c>
      <c r="N10475">
        <v>1</v>
      </c>
      <c r="O10475">
        <v>8</v>
      </c>
      <c r="P10475">
        <v>1</v>
      </c>
      <c r="Q10475" t="s">
        <v>51</v>
      </c>
      <c r="R10475" t="b">
        <f>FALSE()</f>
        <v>0</v>
      </c>
      <c r="S10475" t="b">
        <f t="shared" si="1058"/>
        <v>0</v>
      </c>
      <c r="T10475">
        <v>0</v>
      </c>
      <c r="U10475">
        <v>0</v>
      </c>
      <c r="V10475">
        <v>1</v>
      </c>
    </row>
    <row r="10476" spans="1:22" ht="15" customHeight="1" x14ac:dyDescent="0.25">
      <c r="A10476">
        <v>10475</v>
      </c>
      <c r="B10476">
        <v>0</v>
      </c>
      <c r="C10476">
        <v>0</v>
      </c>
      <c r="D10476">
        <v>0</v>
      </c>
      <c r="E10476">
        <v>0</v>
      </c>
      <c r="F10476">
        <v>22</v>
      </c>
      <c r="G10476">
        <v>464.65833329999998</v>
      </c>
      <c r="H10476">
        <v>1.8181817999999999E-2</v>
      </c>
      <c r="I10476">
        <v>3.4090909000000003E-2</v>
      </c>
      <c r="J10476">
        <v>0</v>
      </c>
      <c r="K10476">
        <v>0</v>
      </c>
      <c r="L10476" t="s">
        <v>59</v>
      </c>
      <c r="M10476">
        <v>1</v>
      </c>
      <c r="N10476">
        <v>1</v>
      </c>
      <c r="O10476">
        <v>4</v>
      </c>
      <c r="P10476">
        <v>2</v>
      </c>
      <c r="Q10476" t="s">
        <v>51</v>
      </c>
      <c r="R10476" t="b">
        <f>TRUE()</f>
        <v>1</v>
      </c>
      <c r="S10476" t="b">
        <f t="shared" si="1058"/>
        <v>0</v>
      </c>
      <c r="T10476">
        <v>0</v>
      </c>
      <c r="U10476">
        <v>1</v>
      </c>
      <c r="V10476">
        <v>1</v>
      </c>
    </row>
    <row r="10477" spans="1:22" ht="15" customHeight="1" x14ac:dyDescent="0.25">
      <c r="A10477">
        <v>10476</v>
      </c>
      <c r="B10477">
        <v>0</v>
      </c>
      <c r="C10477">
        <v>0</v>
      </c>
      <c r="D10477">
        <v>0</v>
      </c>
      <c r="E10477">
        <v>0</v>
      </c>
      <c r="F10477">
        <v>69</v>
      </c>
      <c r="G10477">
        <v>1238.5860290000001</v>
      </c>
      <c r="H10477">
        <v>1.8571429E-2</v>
      </c>
      <c r="I10477">
        <v>4.5269840999999998E-2</v>
      </c>
      <c r="J10477">
        <v>0</v>
      </c>
      <c r="K10477">
        <v>0</v>
      </c>
      <c r="L10477" t="s">
        <v>59</v>
      </c>
      <c r="M10477">
        <v>1</v>
      </c>
      <c r="N10477">
        <v>8</v>
      </c>
      <c r="O10477">
        <v>7</v>
      </c>
      <c r="P10477">
        <v>1</v>
      </c>
      <c r="Q10477" t="s">
        <v>51</v>
      </c>
      <c r="R10477" t="b">
        <f t="shared" ref="R10477:R10489" si="1059">FALSE()</f>
        <v>0</v>
      </c>
      <c r="S10477" t="b">
        <f t="shared" si="1058"/>
        <v>0</v>
      </c>
      <c r="T10477">
        <v>0</v>
      </c>
      <c r="U10477">
        <v>0</v>
      </c>
      <c r="V10477">
        <v>1</v>
      </c>
    </row>
    <row r="10478" spans="1:22" ht="15" customHeight="1" x14ac:dyDescent="0.25">
      <c r="A10478">
        <v>10477</v>
      </c>
      <c r="B10478">
        <v>0</v>
      </c>
      <c r="C10478">
        <v>0</v>
      </c>
      <c r="D10478">
        <v>0</v>
      </c>
      <c r="E10478">
        <v>0</v>
      </c>
      <c r="F10478">
        <v>1</v>
      </c>
      <c r="G10478">
        <v>0</v>
      </c>
      <c r="H10478">
        <v>0.2</v>
      </c>
      <c r="I10478">
        <v>0.2</v>
      </c>
      <c r="J10478">
        <v>0</v>
      </c>
      <c r="K10478">
        <v>0</v>
      </c>
      <c r="L10478" t="s">
        <v>59</v>
      </c>
      <c r="M10478">
        <v>1</v>
      </c>
      <c r="N10478">
        <v>8</v>
      </c>
      <c r="O10478">
        <v>3</v>
      </c>
      <c r="P10478">
        <v>1</v>
      </c>
      <c r="Q10478" t="s">
        <v>51</v>
      </c>
      <c r="R10478" t="b">
        <f t="shared" si="1059"/>
        <v>0</v>
      </c>
      <c r="S10478" t="b">
        <f t="shared" si="1058"/>
        <v>0</v>
      </c>
      <c r="T10478">
        <v>0</v>
      </c>
      <c r="U10478">
        <v>0</v>
      </c>
      <c r="V10478">
        <v>1</v>
      </c>
    </row>
    <row r="10479" spans="1:22" ht="15" customHeight="1" x14ac:dyDescent="0.25">
      <c r="A10479">
        <v>10478</v>
      </c>
      <c r="B10479">
        <v>0</v>
      </c>
      <c r="C10479">
        <v>0</v>
      </c>
      <c r="D10479">
        <v>0</v>
      </c>
      <c r="E10479">
        <v>0</v>
      </c>
      <c r="F10479">
        <v>69</v>
      </c>
      <c r="G10479">
        <v>3621.0666670000001</v>
      </c>
      <c r="H10479">
        <v>1.4925369999999999E-3</v>
      </c>
      <c r="I10479">
        <v>2.0321470000000001E-2</v>
      </c>
      <c r="J10479">
        <v>0</v>
      </c>
      <c r="K10479">
        <v>0</v>
      </c>
      <c r="L10479" t="s">
        <v>59</v>
      </c>
      <c r="M10479">
        <v>2</v>
      </c>
      <c r="N10479">
        <v>1</v>
      </c>
      <c r="O10479">
        <v>1</v>
      </c>
      <c r="P10479">
        <v>2</v>
      </c>
      <c r="Q10479" t="s">
        <v>51</v>
      </c>
      <c r="R10479" t="b">
        <f t="shared" si="1059"/>
        <v>0</v>
      </c>
      <c r="S10479" t="b">
        <f>TRUE()</f>
        <v>1</v>
      </c>
      <c r="T10479">
        <v>1</v>
      </c>
      <c r="U10479">
        <v>0</v>
      </c>
      <c r="V10479">
        <v>1</v>
      </c>
    </row>
    <row r="10480" spans="1:22" ht="15" customHeight="1" x14ac:dyDescent="0.25">
      <c r="A10480">
        <v>10479</v>
      </c>
      <c r="B10480">
        <v>1</v>
      </c>
      <c r="C10480">
        <v>6</v>
      </c>
      <c r="D10480">
        <v>0</v>
      </c>
      <c r="E10480">
        <v>0</v>
      </c>
      <c r="F10480">
        <v>57</v>
      </c>
      <c r="G10480">
        <v>1836.7750000000001</v>
      </c>
      <c r="H10480">
        <v>0</v>
      </c>
      <c r="I10480">
        <v>4.0935670000000002E-3</v>
      </c>
      <c r="J10480">
        <v>0</v>
      </c>
      <c r="K10480">
        <v>0</v>
      </c>
      <c r="L10480" t="s">
        <v>59</v>
      </c>
      <c r="M10480">
        <v>2</v>
      </c>
      <c r="N10480">
        <v>2</v>
      </c>
      <c r="O10480">
        <v>7</v>
      </c>
      <c r="P10480">
        <v>2</v>
      </c>
      <c r="Q10480" t="s">
        <v>51</v>
      </c>
      <c r="R10480" t="b">
        <f t="shared" si="1059"/>
        <v>0</v>
      </c>
      <c r="S10480" t="b">
        <f>FALSE()</f>
        <v>0</v>
      </c>
      <c r="T10480">
        <v>0</v>
      </c>
      <c r="U10480">
        <v>0</v>
      </c>
      <c r="V10480">
        <v>1</v>
      </c>
    </row>
    <row r="10481" spans="1:22" ht="15" customHeight="1" x14ac:dyDescent="0.25">
      <c r="A10481">
        <v>10480</v>
      </c>
      <c r="B10481">
        <v>0</v>
      </c>
      <c r="C10481">
        <v>0</v>
      </c>
      <c r="D10481">
        <v>0</v>
      </c>
      <c r="E10481">
        <v>0</v>
      </c>
      <c r="F10481">
        <v>3</v>
      </c>
      <c r="G10481">
        <v>23</v>
      </c>
      <c r="H10481">
        <v>0</v>
      </c>
      <c r="I10481">
        <v>6.6666666999999999E-2</v>
      </c>
      <c r="J10481">
        <v>0</v>
      </c>
      <c r="K10481">
        <v>0</v>
      </c>
      <c r="L10481" t="s">
        <v>59</v>
      </c>
      <c r="M10481">
        <v>2</v>
      </c>
      <c r="N10481">
        <v>2</v>
      </c>
      <c r="O10481">
        <v>4</v>
      </c>
      <c r="P10481">
        <v>3</v>
      </c>
      <c r="Q10481" t="s">
        <v>51</v>
      </c>
      <c r="R10481" t="b">
        <f t="shared" si="1059"/>
        <v>0</v>
      </c>
      <c r="S10481" t="b">
        <f>FALSE()</f>
        <v>0</v>
      </c>
      <c r="T10481">
        <v>0</v>
      </c>
      <c r="U10481">
        <v>0</v>
      </c>
      <c r="V10481">
        <v>1</v>
      </c>
    </row>
    <row r="10482" spans="1:22" ht="15" customHeight="1" x14ac:dyDescent="0.25">
      <c r="A10482">
        <v>10481</v>
      </c>
      <c r="B10482">
        <v>0</v>
      </c>
      <c r="C10482">
        <v>0</v>
      </c>
      <c r="D10482">
        <v>0</v>
      </c>
      <c r="E10482">
        <v>0</v>
      </c>
      <c r="F10482">
        <v>16</v>
      </c>
      <c r="G10482">
        <v>898.7583333</v>
      </c>
      <c r="H10482">
        <v>6.2500000000000003E-3</v>
      </c>
      <c r="I10482">
        <v>1.4583333E-2</v>
      </c>
      <c r="J10482">
        <v>0</v>
      </c>
      <c r="K10482">
        <v>0</v>
      </c>
      <c r="L10482" t="s">
        <v>59</v>
      </c>
      <c r="M10482">
        <v>1</v>
      </c>
      <c r="N10482">
        <v>1</v>
      </c>
      <c r="O10482">
        <v>1</v>
      </c>
      <c r="P10482">
        <v>1</v>
      </c>
      <c r="Q10482" t="s">
        <v>51</v>
      </c>
      <c r="R10482" t="b">
        <f t="shared" si="1059"/>
        <v>0</v>
      </c>
      <c r="S10482" t="b">
        <f>TRUE()</f>
        <v>1</v>
      </c>
      <c r="T10482">
        <v>1</v>
      </c>
      <c r="U10482">
        <v>0</v>
      </c>
      <c r="V10482">
        <v>1</v>
      </c>
    </row>
    <row r="10483" spans="1:22" ht="15" customHeight="1" x14ac:dyDescent="0.25">
      <c r="A10483">
        <v>10482</v>
      </c>
      <c r="B10483">
        <v>4</v>
      </c>
      <c r="C10483">
        <v>80</v>
      </c>
      <c r="D10483">
        <v>0</v>
      </c>
      <c r="E10483">
        <v>0</v>
      </c>
      <c r="F10483">
        <v>326</v>
      </c>
      <c r="G10483">
        <v>11945.62954</v>
      </c>
      <c r="H10483">
        <v>1.8496649999999999E-3</v>
      </c>
      <c r="I10483">
        <v>1.7527555E-2</v>
      </c>
      <c r="J10483">
        <v>0</v>
      </c>
      <c r="K10483">
        <v>0</v>
      </c>
      <c r="L10483" t="s">
        <v>59</v>
      </c>
      <c r="M10483">
        <v>2</v>
      </c>
      <c r="N10483">
        <v>2</v>
      </c>
      <c r="O10483">
        <v>1</v>
      </c>
      <c r="P10483">
        <v>2</v>
      </c>
      <c r="Q10483" t="s">
        <v>51</v>
      </c>
      <c r="R10483" t="b">
        <f t="shared" si="1059"/>
        <v>0</v>
      </c>
      <c r="S10483" t="b">
        <f>TRUE()</f>
        <v>1</v>
      </c>
      <c r="T10483">
        <v>1</v>
      </c>
      <c r="U10483">
        <v>0</v>
      </c>
      <c r="V10483">
        <v>1</v>
      </c>
    </row>
    <row r="10484" spans="1:22" ht="15" customHeight="1" x14ac:dyDescent="0.25">
      <c r="A10484">
        <v>10483</v>
      </c>
      <c r="B10484">
        <v>0</v>
      </c>
      <c r="C10484">
        <v>0</v>
      </c>
      <c r="D10484">
        <v>0</v>
      </c>
      <c r="E10484">
        <v>0</v>
      </c>
      <c r="F10484">
        <v>16</v>
      </c>
      <c r="G10484">
        <v>824.22916669999995</v>
      </c>
      <c r="H10484">
        <v>0</v>
      </c>
      <c r="I10484">
        <v>4.5138889000000001E-2</v>
      </c>
      <c r="J10484">
        <v>0</v>
      </c>
      <c r="K10484">
        <v>0</v>
      </c>
      <c r="L10484" t="s">
        <v>62</v>
      </c>
      <c r="M10484">
        <v>2</v>
      </c>
      <c r="N10484">
        <v>2</v>
      </c>
      <c r="O10484">
        <v>3</v>
      </c>
      <c r="P10484">
        <v>2</v>
      </c>
      <c r="Q10484" t="s">
        <v>51</v>
      </c>
      <c r="R10484" t="b">
        <f t="shared" si="1059"/>
        <v>0</v>
      </c>
      <c r="S10484" t="b">
        <f>TRUE()</f>
        <v>1</v>
      </c>
      <c r="T10484">
        <v>1</v>
      </c>
      <c r="U10484">
        <v>0</v>
      </c>
      <c r="V10484">
        <v>1</v>
      </c>
    </row>
    <row r="10485" spans="1:22" ht="15" customHeight="1" x14ac:dyDescent="0.25">
      <c r="A10485">
        <v>10484</v>
      </c>
      <c r="B10485">
        <v>0</v>
      </c>
      <c r="C10485">
        <v>0</v>
      </c>
      <c r="D10485">
        <v>0</v>
      </c>
      <c r="E10485">
        <v>0</v>
      </c>
      <c r="F10485">
        <v>41</v>
      </c>
      <c r="G10485">
        <v>451.7142857</v>
      </c>
      <c r="H10485">
        <v>7.6923080000000001E-3</v>
      </c>
      <c r="I10485">
        <v>1.8376067999999999E-2</v>
      </c>
      <c r="J10485">
        <v>0</v>
      </c>
      <c r="K10485">
        <v>0</v>
      </c>
      <c r="L10485" t="s">
        <v>59</v>
      </c>
      <c r="M10485">
        <v>2</v>
      </c>
      <c r="N10485">
        <v>2</v>
      </c>
      <c r="O10485">
        <v>6</v>
      </c>
      <c r="P10485">
        <v>11</v>
      </c>
      <c r="Q10485" t="s">
        <v>51</v>
      </c>
      <c r="R10485" t="b">
        <f t="shared" si="1059"/>
        <v>0</v>
      </c>
      <c r="S10485" t="b">
        <f>FALSE()</f>
        <v>0</v>
      </c>
      <c r="T10485">
        <v>0</v>
      </c>
      <c r="U10485">
        <v>0</v>
      </c>
      <c r="V10485">
        <v>1</v>
      </c>
    </row>
    <row r="10486" spans="1:22" ht="15" customHeight="1" x14ac:dyDescent="0.25">
      <c r="A10486">
        <v>10485</v>
      </c>
      <c r="B10486">
        <v>1</v>
      </c>
      <c r="C10486">
        <v>8</v>
      </c>
      <c r="D10486">
        <v>0</v>
      </c>
      <c r="E10486">
        <v>0</v>
      </c>
      <c r="F10486">
        <v>33</v>
      </c>
      <c r="G10486">
        <v>636.58333330000005</v>
      </c>
      <c r="H10486">
        <v>0</v>
      </c>
      <c r="I10486">
        <v>6.2500000000000003E-3</v>
      </c>
      <c r="J10486">
        <v>0</v>
      </c>
      <c r="K10486">
        <v>0</v>
      </c>
      <c r="L10486" t="s">
        <v>62</v>
      </c>
      <c r="M10486">
        <v>3</v>
      </c>
      <c r="N10486">
        <v>2</v>
      </c>
      <c r="O10486">
        <v>1</v>
      </c>
      <c r="P10486">
        <v>2</v>
      </c>
      <c r="Q10486" t="s">
        <v>52</v>
      </c>
      <c r="R10486" t="b">
        <f t="shared" si="1059"/>
        <v>0</v>
      </c>
      <c r="S10486" t="b">
        <f>FALSE()</f>
        <v>0</v>
      </c>
      <c r="T10486">
        <v>0</v>
      </c>
      <c r="U10486">
        <v>0</v>
      </c>
      <c r="V10486">
        <v>0</v>
      </c>
    </row>
    <row r="10487" spans="1:22" ht="15" customHeight="1" x14ac:dyDescent="0.25">
      <c r="A10487">
        <v>10486</v>
      </c>
      <c r="B10487">
        <v>6</v>
      </c>
      <c r="C10487">
        <v>214</v>
      </c>
      <c r="D10487">
        <v>0</v>
      </c>
      <c r="E10487">
        <v>0</v>
      </c>
      <c r="F10487">
        <v>27</v>
      </c>
      <c r="G10487">
        <v>830.10416669999995</v>
      </c>
      <c r="H10487">
        <v>0</v>
      </c>
      <c r="I10487">
        <v>2.1428571E-2</v>
      </c>
      <c r="J10487">
        <v>0</v>
      </c>
      <c r="K10487">
        <v>0</v>
      </c>
      <c r="L10487" t="s">
        <v>62</v>
      </c>
      <c r="M10487">
        <v>1</v>
      </c>
      <c r="N10487">
        <v>1</v>
      </c>
      <c r="O10487">
        <v>2</v>
      </c>
      <c r="P10487">
        <v>2</v>
      </c>
      <c r="Q10487" t="s">
        <v>51</v>
      </c>
      <c r="R10487" t="b">
        <f t="shared" si="1059"/>
        <v>0</v>
      </c>
      <c r="S10487" t="b">
        <f>FALSE()</f>
        <v>0</v>
      </c>
      <c r="T10487">
        <v>0</v>
      </c>
      <c r="U10487">
        <v>0</v>
      </c>
      <c r="V10487">
        <v>1</v>
      </c>
    </row>
    <row r="10488" spans="1:22" ht="15" customHeight="1" x14ac:dyDescent="0.25">
      <c r="A10488">
        <v>10487</v>
      </c>
      <c r="B10488">
        <v>0</v>
      </c>
      <c r="C10488">
        <v>0</v>
      </c>
      <c r="D10488">
        <v>0</v>
      </c>
      <c r="E10488">
        <v>0</v>
      </c>
      <c r="F10488">
        <v>10</v>
      </c>
      <c r="G10488">
        <v>249.5</v>
      </c>
      <c r="H10488">
        <v>0</v>
      </c>
      <c r="I10488">
        <v>0.02</v>
      </c>
      <c r="J10488">
        <v>0</v>
      </c>
      <c r="K10488">
        <v>0</v>
      </c>
      <c r="L10488" t="s">
        <v>62</v>
      </c>
      <c r="M10488">
        <v>2</v>
      </c>
      <c r="N10488">
        <v>2</v>
      </c>
      <c r="O10488">
        <v>3</v>
      </c>
      <c r="P10488">
        <v>8</v>
      </c>
      <c r="Q10488" t="s">
        <v>51</v>
      </c>
      <c r="R10488" t="b">
        <f t="shared" si="1059"/>
        <v>0</v>
      </c>
      <c r="S10488" t="b">
        <f>FALSE()</f>
        <v>0</v>
      </c>
      <c r="T10488">
        <v>0</v>
      </c>
      <c r="U10488">
        <v>0</v>
      </c>
      <c r="V10488">
        <v>1</v>
      </c>
    </row>
    <row r="10489" spans="1:22" ht="15" customHeight="1" x14ac:dyDescent="0.25">
      <c r="A10489">
        <v>10488</v>
      </c>
      <c r="B10489">
        <v>1</v>
      </c>
      <c r="C10489">
        <v>51.5</v>
      </c>
      <c r="D10489">
        <v>0</v>
      </c>
      <c r="E10489">
        <v>0</v>
      </c>
      <c r="F10489">
        <v>57</v>
      </c>
      <c r="G10489">
        <v>2689.291667</v>
      </c>
      <c r="H10489">
        <v>3.5714290000000001E-3</v>
      </c>
      <c r="I10489">
        <v>2.75E-2</v>
      </c>
      <c r="J10489">
        <v>0</v>
      </c>
      <c r="K10489">
        <v>0</v>
      </c>
      <c r="L10489" t="s">
        <v>59</v>
      </c>
      <c r="M10489">
        <v>2</v>
      </c>
      <c r="N10489">
        <v>2</v>
      </c>
      <c r="O10489">
        <v>9</v>
      </c>
      <c r="P10489">
        <v>2</v>
      </c>
      <c r="Q10489" t="s">
        <v>51</v>
      </c>
      <c r="R10489" t="b">
        <f t="shared" si="1059"/>
        <v>0</v>
      </c>
      <c r="S10489" t="b">
        <f>FALSE()</f>
        <v>0</v>
      </c>
      <c r="T10489">
        <v>0</v>
      </c>
      <c r="U10489">
        <v>0</v>
      </c>
      <c r="V10489">
        <v>1</v>
      </c>
    </row>
    <row r="10490" spans="1:22" ht="15" customHeight="1" x14ac:dyDescent="0.25">
      <c r="A10490">
        <v>10489</v>
      </c>
      <c r="B10490">
        <v>0</v>
      </c>
      <c r="C10490">
        <v>0</v>
      </c>
      <c r="D10490">
        <v>0</v>
      </c>
      <c r="E10490">
        <v>0</v>
      </c>
      <c r="F10490">
        <v>57</v>
      </c>
      <c r="G10490">
        <v>2167.1269240000001</v>
      </c>
      <c r="H10490">
        <v>8.1818180000000004E-3</v>
      </c>
      <c r="I10490">
        <v>1.7137356999999999E-2</v>
      </c>
      <c r="J10490">
        <v>12.360042999999999</v>
      </c>
      <c r="K10490">
        <v>0</v>
      </c>
      <c r="L10490" t="s">
        <v>59</v>
      </c>
      <c r="M10490">
        <v>3</v>
      </c>
      <c r="N10490">
        <v>2</v>
      </c>
      <c r="O10490">
        <v>3</v>
      </c>
      <c r="P10490">
        <v>1</v>
      </c>
      <c r="Q10490" t="s">
        <v>51</v>
      </c>
      <c r="R10490" t="b">
        <f>TRUE()</f>
        <v>1</v>
      </c>
      <c r="S10490" t="b">
        <f>TRUE()</f>
        <v>1</v>
      </c>
      <c r="T10490">
        <v>1</v>
      </c>
      <c r="U10490">
        <v>1</v>
      </c>
      <c r="V10490">
        <v>1</v>
      </c>
    </row>
    <row r="10491" spans="1:22" ht="15" customHeight="1" x14ac:dyDescent="0.25">
      <c r="A10491">
        <v>10490</v>
      </c>
      <c r="B10491">
        <v>0</v>
      </c>
      <c r="C10491">
        <v>0</v>
      </c>
      <c r="D10491">
        <v>0</v>
      </c>
      <c r="E10491">
        <v>0</v>
      </c>
      <c r="F10491">
        <v>8</v>
      </c>
      <c r="G10491">
        <v>943.5</v>
      </c>
      <c r="H10491">
        <v>2.5000000000000001E-2</v>
      </c>
      <c r="I10491">
        <v>4.5833332999999997E-2</v>
      </c>
      <c r="J10491">
        <v>0</v>
      </c>
      <c r="K10491">
        <v>0</v>
      </c>
      <c r="L10491" t="s">
        <v>62</v>
      </c>
      <c r="M10491">
        <v>3</v>
      </c>
      <c r="N10491">
        <v>2</v>
      </c>
      <c r="O10491">
        <v>3</v>
      </c>
      <c r="P10491">
        <v>10</v>
      </c>
      <c r="Q10491" t="s">
        <v>51</v>
      </c>
      <c r="R10491" t="b">
        <f t="shared" ref="R10491:R10496" si="1060">FALSE()</f>
        <v>0</v>
      </c>
      <c r="S10491" t="b">
        <f>FALSE()</f>
        <v>0</v>
      </c>
      <c r="T10491">
        <v>0</v>
      </c>
      <c r="U10491">
        <v>0</v>
      </c>
      <c r="V10491">
        <v>1</v>
      </c>
    </row>
    <row r="10492" spans="1:22" ht="15" customHeight="1" x14ac:dyDescent="0.25">
      <c r="A10492">
        <v>10491</v>
      </c>
      <c r="B10492">
        <v>0</v>
      </c>
      <c r="C10492">
        <v>0</v>
      </c>
      <c r="D10492">
        <v>0</v>
      </c>
      <c r="E10492">
        <v>0</v>
      </c>
      <c r="F10492">
        <v>5</v>
      </c>
      <c r="G10492">
        <v>62.5</v>
      </c>
      <c r="H10492">
        <v>0</v>
      </c>
      <c r="I10492">
        <v>0.04</v>
      </c>
      <c r="J10492">
        <v>0</v>
      </c>
      <c r="K10492">
        <v>0</v>
      </c>
      <c r="L10492" t="s">
        <v>59</v>
      </c>
      <c r="M10492">
        <v>2</v>
      </c>
      <c r="N10492">
        <v>2</v>
      </c>
      <c r="O10492">
        <v>1</v>
      </c>
      <c r="P10492">
        <v>8</v>
      </c>
      <c r="Q10492" t="s">
        <v>52</v>
      </c>
      <c r="R10492" t="b">
        <f t="shared" si="1060"/>
        <v>0</v>
      </c>
      <c r="S10492" t="b">
        <f>FALSE()</f>
        <v>0</v>
      </c>
      <c r="T10492">
        <v>0</v>
      </c>
      <c r="U10492">
        <v>0</v>
      </c>
      <c r="V10492">
        <v>0</v>
      </c>
    </row>
    <row r="10493" spans="1:22" ht="15" customHeight="1" x14ac:dyDescent="0.25">
      <c r="A10493">
        <v>10492</v>
      </c>
      <c r="B10493">
        <v>6</v>
      </c>
      <c r="C10493">
        <v>82.2</v>
      </c>
      <c r="D10493">
        <v>0</v>
      </c>
      <c r="E10493">
        <v>0</v>
      </c>
      <c r="F10493">
        <v>176</v>
      </c>
      <c r="G10493">
        <v>5505.4012089999997</v>
      </c>
      <c r="H10493">
        <v>0</v>
      </c>
      <c r="I10493">
        <v>5.8097929999999997E-3</v>
      </c>
      <c r="J10493">
        <v>10.59423174</v>
      </c>
      <c r="K10493">
        <v>0</v>
      </c>
      <c r="L10493" t="s">
        <v>59</v>
      </c>
      <c r="M10493">
        <v>2</v>
      </c>
      <c r="N10493">
        <v>2</v>
      </c>
      <c r="O10493">
        <v>1</v>
      </c>
      <c r="P10493">
        <v>3</v>
      </c>
      <c r="Q10493" t="s">
        <v>51</v>
      </c>
      <c r="R10493" t="b">
        <f t="shared" si="1060"/>
        <v>0</v>
      </c>
      <c r="S10493" t="b">
        <f>TRUE()</f>
        <v>1</v>
      </c>
      <c r="T10493">
        <v>1</v>
      </c>
      <c r="U10493">
        <v>0</v>
      </c>
      <c r="V10493">
        <v>1</v>
      </c>
    </row>
    <row r="10494" spans="1:22" ht="15" customHeight="1" x14ac:dyDescent="0.25">
      <c r="A10494">
        <v>10493</v>
      </c>
      <c r="B10494">
        <v>9</v>
      </c>
      <c r="C10494">
        <v>268.5</v>
      </c>
      <c r="D10494">
        <v>0</v>
      </c>
      <c r="E10494">
        <v>0</v>
      </c>
      <c r="F10494">
        <v>8</v>
      </c>
      <c r="G10494">
        <v>407.5</v>
      </c>
      <c r="H10494">
        <v>0</v>
      </c>
      <c r="I10494">
        <v>2.75E-2</v>
      </c>
      <c r="J10494">
        <v>0</v>
      </c>
      <c r="K10494">
        <v>0</v>
      </c>
      <c r="L10494" t="s">
        <v>62</v>
      </c>
      <c r="M10494">
        <v>3</v>
      </c>
      <c r="N10494">
        <v>2</v>
      </c>
      <c r="O10494">
        <v>3</v>
      </c>
      <c r="P10494">
        <v>8</v>
      </c>
      <c r="Q10494" t="s">
        <v>51</v>
      </c>
      <c r="R10494" t="b">
        <f t="shared" si="1060"/>
        <v>0</v>
      </c>
      <c r="S10494" t="b">
        <f>FALSE()</f>
        <v>0</v>
      </c>
      <c r="T10494">
        <v>0</v>
      </c>
      <c r="U10494">
        <v>0</v>
      </c>
      <c r="V10494">
        <v>1</v>
      </c>
    </row>
    <row r="10495" spans="1:22" ht="15" customHeight="1" x14ac:dyDescent="0.25">
      <c r="A10495">
        <v>10494</v>
      </c>
      <c r="B10495">
        <v>0</v>
      </c>
      <c r="C10495">
        <v>0</v>
      </c>
      <c r="D10495">
        <v>0</v>
      </c>
      <c r="E10495">
        <v>0</v>
      </c>
      <c r="F10495">
        <v>28</v>
      </c>
      <c r="G10495">
        <v>363.25</v>
      </c>
      <c r="H10495">
        <v>0</v>
      </c>
      <c r="I10495">
        <v>7.1428569999999999E-3</v>
      </c>
      <c r="J10495">
        <v>0</v>
      </c>
      <c r="K10495">
        <v>0</v>
      </c>
      <c r="L10495" t="s">
        <v>59</v>
      </c>
      <c r="M10495">
        <v>2</v>
      </c>
      <c r="N10495">
        <v>2</v>
      </c>
      <c r="O10495">
        <v>1</v>
      </c>
      <c r="P10495">
        <v>3</v>
      </c>
      <c r="Q10495" t="s">
        <v>51</v>
      </c>
      <c r="R10495" t="b">
        <f t="shared" si="1060"/>
        <v>0</v>
      </c>
      <c r="S10495" t="b">
        <f>FALSE()</f>
        <v>0</v>
      </c>
      <c r="T10495">
        <v>0</v>
      </c>
      <c r="U10495">
        <v>0</v>
      </c>
      <c r="V10495">
        <v>1</v>
      </c>
    </row>
    <row r="10496" spans="1:22" ht="15" customHeight="1" x14ac:dyDescent="0.25">
      <c r="A10496">
        <v>10495</v>
      </c>
      <c r="B10496">
        <v>0</v>
      </c>
      <c r="C10496">
        <v>0</v>
      </c>
      <c r="D10496">
        <v>0</v>
      </c>
      <c r="E10496">
        <v>0</v>
      </c>
      <c r="F10496">
        <v>27</v>
      </c>
      <c r="G10496">
        <v>610.19166670000004</v>
      </c>
      <c r="H10496">
        <v>1.5384615000000001E-2</v>
      </c>
      <c r="I10496">
        <v>3.9743590000000002E-2</v>
      </c>
      <c r="J10496">
        <v>0</v>
      </c>
      <c r="K10496">
        <v>0</v>
      </c>
      <c r="L10496" t="s">
        <v>62</v>
      </c>
      <c r="M10496">
        <v>2</v>
      </c>
      <c r="N10496">
        <v>2</v>
      </c>
      <c r="O10496">
        <v>2</v>
      </c>
      <c r="P10496">
        <v>2</v>
      </c>
      <c r="Q10496" t="s">
        <v>51</v>
      </c>
      <c r="R10496" t="b">
        <f t="shared" si="1060"/>
        <v>0</v>
      </c>
      <c r="S10496" t="b">
        <f>FALSE()</f>
        <v>0</v>
      </c>
      <c r="T10496">
        <v>0</v>
      </c>
      <c r="U10496">
        <v>0</v>
      </c>
      <c r="V10496">
        <v>1</v>
      </c>
    </row>
    <row r="10497" spans="1:22" ht="15" customHeight="1" x14ac:dyDescent="0.25">
      <c r="A10497">
        <v>10496</v>
      </c>
      <c r="B10497">
        <v>7</v>
      </c>
      <c r="C10497">
        <v>133.46666669999999</v>
      </c>
      <c r="D10497">
        <v>4</v>
      </c>
      <c r="E10497">
        <v>46.5</v>
      </c>
      <c r="F10497">
        <v>26</v>
      </c>
      <c r="G10497">
        <v>1357.833333</v>
      </c>
      <c r="H10497">
        <v>0</v>
      </c>
      <c r="I10497">
        <v>1.8487395E-2</v>
      </c>
      <c r="J10497">
        <v>18.269400959999999</v>
      </c>
      <c r="K10497">
        <v>0</v>
      </c>
      <c r="L10497" t="s">
        <v>59</v>
      </c>
      <c r="M10497">
        <v>3</v>
      </c>
      <c r="N10497">
        <v>2</v>
      </c>
      <c r="O10497">
        <v>9</v>
      </c>
      <c r="P10497">
        <v>2</v>
      </c>
      <c r="Q10497" t="s">
        <v>52</v>
      </c>
      <c r="R10497" t="b">
        <f>TRUE()</f>
        <v>1</v>
      </c>
      <c r="S10497" t="b">
        <f>TRUE()</f>
        <v>1</v>
      </c>
      <c r="T10497">
        <v>1</v>
      </c>
      <c r="U10497">
        <v>1</v>
      </c>
      <c r="V10497">
        <v>0</v>
      </c>
    </row>
    <row r="10498" spans="1:22" ht="15" customHeight="1" x14ac:dyDescent="0.25">
      <c r="A10498">
        <v>10497</v>
      </c>
      <c r="B10498">
        <v>0</v>
      </c>
      <c r="C10498">
        <v>0</v>
      </c>
      <c r="D10498">
        <v>0</v>
      </c>
      <c r="E10498">
        <v>0</v>
      </c>
      <c r="F10498">
        <v>8</v>
      </c>
      <c r="G10498">
        <v>97</v>
      </c>
      <c r="H10498">
        <v>0</v>
      </c>
      <c r="I10498">
        <v>2.5000000000000001E-2</v>
      </c>
      <c r="J10498">
        <v>0</v>
      </c>
      <c r="K10498">
        <v>0</v>
      </c>
      <c r="L10498" t="s">
        <v>59</v>
      </c>
      <c r="M10498">
        <v>2</v>
      </c>
      <c r="N10498">
        <v>2</v>
      </c>
      <c r="O10498">
        <v>3</v>
      </c>
      <c r="P10498">
        <v>2</v>
      </c>
      <c r="Q10498" t="s">
        <v>51</v>
      </c>
      <c r="R10498" t="b">
        <f>FALSE()</f>
        <v>0</v>
      </c>
      <c r="S10498" t="b">
        <f>TRUE()</f>
        <v>1</v>
      </c>
      <c r="T10498">
        <v>1</v>
      </c>
      <c r="U10498">
        <v>0</v>
      </c>
      <c r="V10498">
        <v>1</v>
      </c>
    </row>
    <row r="10499" spans="1:22" ht="15" customHeight="1" x14ac:dyDescent="0.25">
      <c r="A10499">
        <v>10498</v>
      </c>
      <c r="B10499">
        <v>0</v>
      </c>
      <c r="C10499">
        <v>0</v>
      </c>
      <c r="D10499">
        <v>0</v>
      </c>
      <c r="E10499">
        <v>0</v>
      </c>
      <c r="F10499">
        <v>4</v>
      </c>
      <c r="G10499">
        <v>133.5</v>
      </c>
      <c r="H10499">
        <v>0</v>
      </c>
      <c r="I10499">
        <v>2.5000000000000001E-2</v>
      </c>
      <c r="J10499">
        <v>0</v>
      </c>
      <c r="K10499">
        <v>0</v>
      </c>
      <c r="L10499" t="s">
        <v>62</v>
      </c>
      <c r="M10499">
        <v>4</v>
      </c>
      <c r="N10499">
        <v>2</v>
      </c>
      <c r="O10499">
        <v>1</v>
      </c>
      <c r="P10499">
        <v>2</v>
      </c>
      <c r="Q10499" t="s">
        <v>52</v>
      </c>
      <c r="R10499" t="b">
        <f>FALSE()</f>
        <v>0</v>
      </c>
      <c r="S10499" t="b">
        <f>FALSE()</f>
        <v>0</v>
      </c>
      <c r="T10499">
        <v>0</v>
      </c>
      <c r="U10499">
        <v>0</v>
      </c>
      <c r="V10499">
        <v>0</v>
      </c>
    </row>
    <row r="10500" spans="1:22" ht="15" customHeight="1" x14ac:dyDescent="0.25">
      <c r="A10500">
        <v>10499</v>
      </c>
      <c r="B10500">
        <v>1</v>
      </c>
      <c r="C10500">
        <v>19</v>
      </c>
      <c r="D10500">
        <v>0</v>
      </c>
      <c r="E10500">
        <v>0</v>
      </c>
      <c r="F10500">
        <v>17</v>
      </c>
      <c r="G10500">
        <v>336.58333329999999</v>
      </c>
      <c r="H10500">
        <v>0</v>
      </c>
      <c r="I10500">
        <v>0.03</v>
      </c>
      <c r="J10500">
        <v>0</v>
      </c>
      <c r="K10500">
        <v>0</v>
      </c>
      <c r="L10500" t="s">
        <v>59</v>
      </c>
      <c r="M10500">
        <v>3</v>
      </c>
      <c r="N10500">
        <v>2</v>
      </c>
      <c r="O10500">
        <v>1</v>
      </c>
      <c r="P10500">
        <v>1</v>
      </c>
      <c r="Q10500" t="s">
        <v>51</v>
      </c>
      <c r="R10500" t="b">
        <f>FALSE()</f>
        <v>0</v>
      </c>
      <c r="S10500" t="b">
        <f>FALSE()</f>
        <v>0</v>
      </c>
      <c r="T10500">
        <v>0</v>
      </c>
      <c r="U10500">
        <v>0</v>
      </c>
      <c r="V10500">
        <v>1</v>
      </c>
    </row>
    <row r="10501" spans="1:22" ht="15" customHeight="1" x14ac:dyDescent="0.25">
      <c r="A10501">
        <v>10500</v>
      </c>
      <c r="B10501">
        <v>4</v>
      </c>
      <c r="C10501">
        <v>379.5</v>
      </c>
      <c r="D10501">
        <v>0</v>
      </c>
      <c r="E10501">
        <v>0</v>
      </c>
      <c r="F10501">
        <v>188</v>
      </c>
      <c r="G10501">
        <v>8618.0318719999996</v>
      </c>
      <c r="H10501">
        <v>3.4544110000000001E-3</v>
      </c>
      <c r="I10501">
        <v>1.9765654000000001E-2</v>
      </c>
      <c r="J10501">
        <v>0</v>
      </c>
      <c r="K10501">
        <v>0</v>
      </c>
      <c r="L10501" t="s">
        <v>59</v>
      </c>
      <c r="M10501">
        <v>2</v>
      </c>
      <c r="N10501">
        <v>2</v>
      </c>
      <c r="O10501">
        <v>1</v>
      </c>
      <c r="P10501">
        <v>2</v>
      </c>
      <c r="Q10501" t="s">
        <v>51</v>
      </c>
      <c r="R10501" t="b">
        <f>FALSE()</f>
        <v>0</v>
      </c>
      <c r="S10501" t="b">
        <f>FALSE()</f>
        <v>0</v>
      </c>
      <c r="T10501">
        <v>0</v>
      </c>
      <c r="U10501">
        <v>0</v>
      </c>
      <c r="V10501">
        <v>1</v>
      </c>
    </row>
    <row r="10502" spans="1:22" ht="15" customHeight="1" x14ac:dyDescent="0.25">
      <c r="A10502">
        <v>10501</v>
      </c>
      <c r="B10502">
        <v>0</v>
      </c>
      <c r="C10502">
        <v>0</v>
      </c>
      <c r="D10502">
        <v>0</v>
      </c>
      <c r="E10502">
        <v>0</v>
      </c>
      <c r="F10502">
        <v>15</v>
      </c>
      <c r="G10502">
        <v>281.73809519999998</v>
      </c>
      <c r="H10502">
        <v>0</v>
      </c>
      <c r="I10502">
        <v>1.923077E-3</v>
      </c>
      <c r="J10502">
        <v>57.824737749999997</v>
      </c>
      <c r="K10502">
        <v>0</v>
      </c>
      <c r="L10502" t="s">
        <v>59</v>
      </c>
      <c r="M10502">
        <v>2</v>
      </c>
      <c r="N10502">
        <v>4</v>
      </c>
      <c r="O10502">
        <v>1</v>
      </c>
      <c r="P10502">
        <v>2</v>
      </c>
      <c r="Q10502" t="s">
        <v>52</v>
      </c>
      <c r="R10502" t="b">
        <f>FALSE()</f>
        <v>0</v>
      </c>
      <c r="S10502" t="b">
        <f>TRUE()</f>
        <v>1</v>
      </c>
      <c r="T10502">
        <v>1</v>
      </c>
      <c r="U10502">
        <v>0</v>
      </c>
      <c r="V10502">
        <v>0</v>
      </c>
    </row>
    <row r="10503" spans="1:22" ht="15" customHeight="1" x14ac:dyDescent="0.25">
      <c r="A10503">
        <v>10502</v>
      </c>
      <c r="B10503">
        <v>0</v>
      </c>
      <c r="C10503">
        <v>0</v>
      </c>
      <c r="D10503">
        <v>0</v>
      </c>
      <c r="E10503">
        <v>0</v>
      </c>
      <c r="F10503">
        <v>1</v>
      </c>
      <c r="G10503">
        <v>0</v>
      </c>
      <c r="H10503">
        <v>0.2</v>
      </c>
      <c r="I10503">
        <v>0.2</v>
      </c>
      <c r="J10503">
        <v>0</v>
      </c>
      <c r="K10503">
        <v>0</v>
      </c>
      <c r="L10503" t="s">
        <v>59</v>
      </c>
      <c r="M10503">
        <v>2</v>
      </c>
      <c r="N10503">
        <v>5</v>
      </c>
      <c r="O10503">
        <v>1</v>
      </c>
      <c r="P10503">
        <v>1</v>
      </c>
      <c r="Q10503" t="s">
        <v>51</v>
      </c>
      <c r="R10503" t="b">
        <f>TRUE()</f>
        <v>1</v>
      </c>
      <c r="S10503" t="b">
        <f t="shared" ref="S10503:S10510" si="1061">FALSE()</f>
        <v>0</v>
      </c>
      <c r="T10503">
        <v>0</v>
      </c>
      <c r="U10503">
        <v>1</v>
      </c>
      <c r="V10503">
        <v>1</v>
      </c>
    </row>
    <row r="10504" spans="1:22" ht="15" customHeight="1" x14ac:dyDescent="0.25">
      <c r="A10504">
        <v>10503</v>
      </c>
      <c r="B10504">
        <v>3</v>
      </c>
      <c r="C10504">
        <v>150.75</v>
      </c>
      <c r="D10504">
        <v>1</v>
      </c>
      <c r="E10504">
        <v>14</v>
      </c>
      <c r="F10504">
        <v>13</v>
      </c>
      <c r="G10504">
        <v>308.5</v>
      </c>
      <c r="H10504">
        <v>0</v>
      </c>
      <c r="I10504">
        <v>1.2500000000000001E-2</v>
      </c>
      <c r="J10504">
        <v>0</v>
      </c>
      <c r="K10504">
        <v>0</v>
      </c>
      <c r="L10504" t="s">
        <v>62</v>
      </c>
      <c r="M10504">
        <v>2</v>
      </c>
      <c r="N10504">
        <v>2</v>
      </c>
      <c r="O10504">
        <v>5</v>
      </c>
      <c r="P10504">
        <v>2</v>
      </c>
      <c r="Q10504" t="s">
        <v>52</v>
      </c>
      <c r="R10504" t="b">
        <f>TRUE()</f>
        <v>1</v>
      </c>
      <c r="S10504" t="b">
        <f t="shared" si="1061"/>
        <v>0</v>
      </c>
      <c r="T10504">
        <v>0</v>
      </c>
      <c r="U10504">
        <v>1</v>
      </c>
      <c r="V10504">
        <v>0</v>
      </c>
    </row>
    <row r="10505" spans="1:22" ht="15" customHeight="1" x14ac:dyDescent="0.25">
      <c r="A10505">
        <v>10504</v>
      </c>
      <c r="B10505">
        <v>0</v>
      </c>
      <c r="C10505">
        <v>0</v>
      </c>
      <c r="D10505">
        <v>0</v>
      </c>
      <c r="E10505">
        <v>0</v>
      </c>
      <c r="F10505">
        <v>5</v>
      </c>
      <c r="G10505">
        <v>1289</v>
      </c>
      <c r="H10505">
        <v>6.6666666999999999E-2</v>
      </c>
      <c r="I10505">
        <v>8.4000000000000005E-2</v>
      </c>
      <c r="J10505">
        <v>0</v>
      </c>
      <c r="K10505">
        <v>0</v>
      </c>
      <c r="L10505" t="s">
        <v>59</v>
      </c>
      <c r="M10505">
        <v>3</v>
      </c>
      <c r="N10505">
        <v>2</v>
      </c>
      <c r="O10505">
        <v>1</v>
      </c>
      <c r="P10505">
        <v>13</v>
      </c>
      <c r="Q10505" t="s">
        <v>51</v>
      </c>
      <c r="R10505" t="b">
        <f t="shared" ref="R10505:R10513" si="1062">FALSE()</f>
        <v>0</v>
      </c>
      <c r="S10505" t="b">
        <f t="shared" si="1061"/>
        <v>0</v>
      </c>
      <c r="T10505">
        <v>0</v>
      </c>
      <c r="U10505">
        <v>0</v>
      </c>
      <c r="V10505">
        <v>1</v>
      </c>
    </row>
    <row r="10506" spans="1:22" ht="15" customHeight="1" x14ac:dyDescent="0.25">
      <c r="A10506">
        <v>10505</v>
      </c>
      <c r="B10506">
        <v>2</v>
      </c>
      <c r="C10506">
        <v>217</v>
      </c>
      <c r="D10506">
        <v>0</v>
      </c>
      <c r="E10506">
        <v>0</v>
      </c>
      <c r="F10506">
        <v>34</v>
      </c>
      <c r="G10506">
        <v>409.5</v>
      </c>
      <c r="H10506">
        <v>0</v>
      </c>
      <c r="I10506">
        <v>5.5555559999999997E-3</v>
      </c>
      <c r="J10506">
        <v>0</v>
      </c>
      <c r="K10506">
        <v>0</v>
      </c>
      <c r="L10506" t="s">
        <v>62</v>
      </c>
      <c r="M10506">
        <v>2</v>
      </c>
      <c r="N10506">
        <v>2</v>
      </c>
      <c r="O10506">
        <v>4</v>
      </c>
      <c r="P10506">
        <v>2</v>
      </c>
      <c r="Q10506" t="s">
        <v>51</v>
      </c>
      <c r="R10506" t="b">
        <f t="shared" si="1062"/>
        <v>0</v>
      </c>
      <c r="S10506" t="b">
        <f t="shared" si="1061"/>
        <v>0</v>
      </c>
      <c r="T10506">
        <v>0</v>
      </c>
      <c r="U10506">
        <v>0</v>
      </c>
      <c r="V10506">
        <v>1</v>
      </c>
    </row>
    <row r="10507" spans="1:22" ht="15" customHeight="1" x14ac:dyDescent="0.25">
      <c r="A10507">
        <v>10506</v>
      </c>
      <c r="B10507">
        <v>5</v>
      </c>
      <c r="C10507">
        <v>39.833333330000002</v>
      </c>
      <c r="D10507">
        <v>0</v>
      </c>
      <c r="E10507">
        <v>0</v>
      </c>
      <c r="F10507">
        <v>34</v>
      </c>
      <c r="G10507">
        <v>2348.8125</v>
      </c>
      <c r="H10507">
        <v>0.02</v>
      </c>
      <c r="I10507">
        <v>5.5166667000000003E-2</v>
      </c>
      <c r="J10507">
        <v>0</v>
      </c>
      <c r="K10507">
        <v>0</v>
      </c>
      <c r="L10507" t="s">
        <v>62</v>
      </c>
      <c r="M10507">
        <v>2</v>
      </c>
      <c r="N10507">
        <v>2</v>
      </c>
      <c r="O10507">
        <v>3</v>
      </c>
      <c r="P10507">
        <v>1</v>
      </c>
      <c r="Q10507" t="s">
        <v>51</v>
      </c>
      <c r="R10507" t="b">
        <f t="shared" si="1062"/>
        <v>0</v>
      </c>
      <c r="S10507" t="b">
        <f t="shared" si="1061"/>
        <v>0</v>
      </c>
      <c r="T10507">
        <v>0</v>
      </c>
      <c r="U10507">
        <v>0</v>
      </c>
      <c r="V10507">
        <v>1</v>
      </c>
    </row>
    <row r="10508" spans="1:22" ht="15" customHeight="1" x14ac:dyDescent="0.25">
      <c r="A10508">
        <v>10507</v>
      </c>
      <c r="B10508">
        <v>0</v>
      </c>
      <c r="C10508">
        <v>0</v>
      </c>
      <c r="D10508">
        <v>1</v>
      </c>
      <c r="E10508">
        <v>0</v>
      </c>
      <c r="F10508">
        <v>0</v>
      </c>
      <c r="G10508">
        <v>0</v>
      </c>
      <c r="H10508">
        <v>0.2</v>
      </c>
      <c r="I10508">
        <v>0.2</v>
      </c>
      <c r="J10508">
        <v>0</v>
      </c>
      <c r="K10508">
        <v>0</v>
      </c>
      <c r="L10508" t="s">
        <v>59</v>
      </c>
      <c r="M10508">
        <v>1</v>
      </c>
      <c r="N10508">
        <v>1</v>
      </c>
      <c r="O10508">
        <v>3</v>
      </c>
      <c r="P10508">
        <v>15</v>
      </c>
      <c r="Q10508" t="s">
        <v>51</v>
      </c>
      <c r="R10508" t="b">
        <f t="shared" si="1062"/>
        <v>0</v>
      </c>
      <c r="S10508" t="b">
        <f t="shared" si="1061"/>
        <v>0</v>
      </c>
      <c r="T10508">
        <v>0</v>
      </c>
      <c r="U10508">
        <v>0</v>
      </c>
      <c r="V10508">
        <v>1</v>
      </c>
    </row>
    <row r="10509" spans="1:22" ht="15" customHeight="1" x14ac:dyDescent="0.25">
      <c r="A10509">
        <v>10508</v>
      </c>
      <c r="B10509">
        <v>4</v>
      </c>
      <c r="C10509">
        <v>189.66666670000001</v>
      </c>
      <c r="D10509">
        <v>0</v>
      </c>
      <c r="E10509">
        <v>0</v>
      </c>
      <c r="F10509">
        <v>27</v>
      </c>
      <c r="G10509">
        <v>687.5</v>
      </c>
      <c r="H10509">
        <v>0</v>
      </c>
      <c r="I10509">
        <v>5.0691240000000004E-3</v>
      </c>
      <c r="J10509">
        <v>0</v>
      </c>
      <c r="K10509">
        <v>0</v>
      </c>
      <c r="L10509" t="s">
        <v>62</v>
      </c>
      <c r="M10509">
        <v>2</v>
      </c>
      <c r="N10509">
        <v>2</v>
      </c>
      <c r="O10509">
        <v>3</v>
      </c>
      <c r="P10509">
        <v>2</v>
      </c>
      <c r="Q10509" t="s">
        <v>52</v>
      </c>
      <c r="R10509" t="b">
        <f t="shared" si="1062"/>
        <v>0</v>
      </c>
      <c r="S10509" t="b">
        <f t="shared" si="1061"/>
        <v>0</v>
      </c>
      <c r="T10509">
        <v>0</v>
      </c>
      <c r="U10509">
        <v>0</v>
      </c>
      <c r="V10509">
        <v>0</v>
      </c>
    </row>
    <row r="10510" spans="1:22" ht="15" customHeight="1" x14ac:dyDescent="0.25">
      <c r="A10510">
        <v>10509</v>
      </c>
      <c r="B10510">
        <v>0</v>
      </c>
      <c r="C10510">
        <v>0</v>
      </c>
      <c r="D10510">
        <v>0</v>
      </c>
      <c r="E10510">
        <v>0</v>
      </c>
      <c r="F10510">
        <v>1</v>
      </c>
      <c r="G10510">
        <v>0</v>
      </c>
      <c r="H10510">
        <v>0.2</v>
      </c>
      <c r="I10510">
        <v>0.2</v>
      </c>
      <c r="J10510">
        <v>0</v>
      </c>
      <c r="K10510">
        <v>0</v>
      </c>
      <c r="L10510" t="s">
        <v>59</v>
      </c>
      <c r="M10510">
        <v>3</v>
      </c>
      <c r="N10510">
        <v>2</v>
      </c>
      <c r="O10510">
        <v>3</v>
      </c>
      <c r="P10510">
        <v>2</v>
      </c>
      <c r="Q10510" t="s">
        <v>51</v>
      </c>
      <c r="R10510" t="b">
        <f t="shared" si="1062"/>
        <v>0</v>
      </c>
      <c r="S10510" t="b">
        <f t="shared" si="1061"/>
        <v>0</v>
      </c>
      <c r="T10510">
        <v>0</v>
      </c>
      <c r="U10510">
        <v>0</v>
      </c>
      <c r="V10510">
        <v>1</v>
      </c>
    </row>
    <row r="10511" spans="1:22" ht="15" customHeight="1" x14ac:dyDescent="0.25">
      <c r="A10511">
        <v>10510</v>
      </c>
      <c r="B10511">
        <v>5</v>
      </c>
      <c r="C10511">
        <v>501.75</v>
      </c>
      <c r="D10511">
        <v>0</v>
      </c>
      <c r="E10511">
        <v>0</v>
      </c>
      <c r="F10511">
        <v>18</v>
      </c>
      <c r="G10511">
        <v>628.58333330000005</v>
      </c>
      <c r="H10511">
        <v>4.7619050000000003E-3</v>
      </c>
      <c r="I10511">
        <v>1.2698413E-2</v>
      </c>
      <c r="J10511">
        <v>37.022630460000002</v>
      </c>
      <c r="K10511">
        <v>0</v>
      </c>
      <c r="L10511" t="s">
        <v>59</v>
      </c>
      <c r="M10511">
        <v>2</v>
      </c>
      <c r="N10511">
        <v>2</v>
      </c>
      <c r="O10511">
        <v>3</v>
      </c>
      <c r="P10511">
        <v>3</v>
      </c>
      <c r="Q10511" t="s">
        <v>51</v>
      </c>
      <c r="R10511" t="b">
        <f t="shared" si="1062"/>
        <v>0</v>
      </c>
      <c r="S10511" t="b">
        <f>TRUE()</f>
        <v>1</v>
      </c>
      <c r="T10511">
        <v>1</v>
      </c>
      <c r="U10511">
        <v>0</v>
      </c>
      <c r="V10511">
        <v>1</v>
      </c>
    </row>
    <row r="10512" spans="1:22" ht="15" customHeight="1" x14ac:dyDescent="0.25">
      <c r="A10512">
        <v>10511</v>
      </c>
      <c r="B10512">
        <v>12</v>
      </c>
      <c r="C10512">
        <v>217.08333329999999</v>
      </c>
      <c r="D10512">
        <v>5</v>
      </c>
      <c r="E10512">
        <v>480.125</v>
      </c>
      <c r="F10512">
        <v>90</v>
      </c>
      <c r="G10512">
        <v>1996.5659089999999</v>
      </c>
      <c r="H10512">
        <v>1.3684211E-2</v>
      </c>
      <c r="I10512">
        <v>2.7807875999999999E-2</v>
      </c>
      <c r="J10512">
        <v>0</v>
      </c>
      <c r="K10512">
        <v>0</v>
      </c>
      <c r="L10512" t="s">
        <v>59</v>
      </c>
      <c r="M10512">
        <v>3</v>
      </c>
      <c r="N10512">
        <v>2</v>
      </c>
      <c r="O10512">
        <v>3</v>
      </c>
      <c r="P10512">
        <v>1</v>
      </c>
      <c r="Q10512" t="s">
        <v>51</v>
      </c>
      <c r="R10512" t="b">
        <f t="shared" si="1062"/>
        <v>0</v>
      </c>
      <c r="S10512" t="b">
        <f>FALSE()</f>
        <v>0</v>
      </c>
      <c r="T10512">
        <v>0</v>
      </c>
      <c r="U10512">
        <v>0</v>
      </c>
      <c r="V10512">
        <v>1</v>
      </c>
    </row>
    <row r="10513" spans="1:22" ht="15" customHeight="1" x14ac:dyDescent="0.25">
      <c r="A10513">
        <v>10512</v>
      </c>
      <c r="B10513">
        <v>1</v>
      </c>
      <c r="C10513">
        <v>2</v>
      </c>
      <c r="D10513">
        <v>1</v>
      </c>
      <c r="E10513">
        <v>0</v>
      </c>
      <c r="F10513">
        <v>77</v>
      </c>
      <c r="G10513">
        <v>2476.1547890000002</v>
      </c>
      <c r="H10513">
        <v>5.1282050000000003E-3</v>
      </c>
      <c r="I10513">
        <v>2.648199E-2</v>
      </c>
      <c r="J10513">
        <v>0</v>
      </c>
      <c r="K10513">
        <v>0</v>
      </c>
      <c r="L10513" t="s">
        <v>62</v>
      </c>
      <c r="M10513">
        <v>2</v>
      </c>
      <c r="N10513">
        <v>2</v>
      </c>
      <c r="O10513">
        <v>1</v>
      </c>
      <c r="P10513">
        <v>2</v>
      </c>
      <c r="Q10513" t="s">
        <v>51</v>
      </c>
      <c r="R10513" t="b">
        <f t="shared" si="1062"/>
        <v>0</v>
      </c>
      <c r="S10513" t="b">
        <f>TRUE()</f>
        <v>1</v>
      </c>
      <c r="T10513">
        <v>1</v>
      </c>
      <c r="U10513">
        <v>0</v>
      </c>
      <c r="V10513">
        <v>1</v>
      </c>
    </row>
    <row r="10514" spans="1:22" ht="15" customHeight="1" x14ac:dyDescent="0.25">
      <c r="A10514">
        <v>10513</v>
      </c>
      <c r="B10514">
        <v>0</v>
      </c>
      <c r="C10514">
        <v>0</v>
      </c>
      <c r="D10514">
        <v>0</v>
      </c>
      <c r="E10514">
        <v>0</v>
      </c>
      <c r="F10514">
        <v>18</v>
      </c>
      <c r="G10514">
        <v>211.41666670000001</v>
      </c>
      <c r="H10514">
        <v>3.3333333E-2</v>
      </c>
      <c r="I10514">
        <v>6.1111111000000003E-2</v>
      </c>
      <c r="J10514">
        <v>0</v>
      </c>
      <c r="K10514">
        <v>0</v>
      </c>
      <c r="L10514" t="s">
        <v>59</v>
      </c>
      <c r="M10514">
        <v>2</v>
      </c>
      <c r="N10514">
        <v>2</v>
      </c>
      <c r="O10514">
        <v>5</v>
      </c>
      <c r="P10514">
        <v>3</v>
      </c>
      <c r="Q10514" t="s">
        <v>51</v>
      </c>
      <c r="R10514" t="b">
        <f>TRUE()</f>
        <v>1</v>
      </c>
      <c r="S10514" t="b">
        <f>FALSE()</f>
        <v>0</v>
      </c>
      <c r="T10514">
        <v>0</v>
      </c>
      <c r="U10514">
        <v>1</v>
      </c>
      <c r="V10514">
        <v>1</v>
      </c>
    </row>
    <row r="10515" spans="1:22" ht="15" customHeight="1" x14ac:dyDescent="0.25">
      <c r="A10515">
        <v>10514</v>
      </c>
      <c r="B10515">
        <v>1</v>
      </c>
      <c r="C10515">
        <v>21</v>
      </c>
      <c r="D10515">
        <v>0</v>
      </c>
      <c r="E10515">
        <v>0</v>
      </c>
      <c r="F10515">
        <v>81</v>
      </c>
      <c r="G10515">
        <v>2930.7222219999999</v>
      </c>
      <c r="H10515">
        <v>3.6585369999999999E-3</v>
      </c>
      <c r="I10515">
        <v>1.8943089E-2</v>
      </c>
      <c r="J10515">
        <v>0</v>
      </c>
      <c r="K10515">
        <v>0</v>
      </c>
      <c r="L10515" t="s">
        <v>59</v>
      </c>
      <c r="M10515">
        <v>2</v>
      </c>
      <c r="N10515">
        <v>2</v>
      </c>
      <c r="O10515">
        <v>3</v>
      </c>
      <c r="P10515">
        <v>1</v>
      </c>
      <c r="Q10515" t="s">
        <v>51</v>
      </c>
      <c r="R10515" t="b">
        <f>TRUE()</f>
        <v>1</v>
      </c>
      <c r="S10515" t="b">
        <f>TRUE()</f>
        <v>1</v>
      </c>
      <c r="T10515">
        <v>1</v>
      </c>
      <c r="U10515">
        <v>1</v>
      </c>
      <c r="V10515">
        <v>1</v>
      </c>
    </row>
    <row r="10516" spans="1:22" ht="15" customHeight="1" x14ac:dyDescent="0.25">
      <c r="A10516">
        <v>10515</v>
      </c>
      <c r="B10516">
        <v>2</v>
      </c>
      <c r="C10516">
        <v>67.5</v>
      </c>
      <c r="D10516">
        <v>0</v>
      </c>
      <c r="E10516">
        <v>0</v>
      </c>
      <c r="F10516">
        <v>10</v>
      </c>
      <c r="G10516">
        <v>268</v>
      </c>
      <c r="H10516">
        <v>0</v>
      </c>
      <c r="I10516">
        <v>1.8181817999999999E-2</v>
      </c>
      <c r="J10516">
        <v>59.518504229999998</v>
      </c>
      <c r="K10516">
        <v>0</v>
      </c>
      <c r="L10516" t="s">
        <v>62</v>
      </c>
      <c r="M10516">
        <v>2</v>
      </c>
      <c r="N10516">
        <v>2</v>
      </c>
      <c r="O10516">
        <v>1</v>
      </c>
      <c r="P10516">
        <v>2</v>
      </c>
      <c r="Q10516" t="s">
        <v>52</v>
      </c>
      <c r="R10516" t="b">
        <f>FALSE()</f>
        <v>0</v>
      </c>
      <c r="S10516" t="b">
        <f>TRUE()</f>
        <v>1</v>
      </c>
      <c r="T10516">
        <v>1</v>
      </c>
      <c r="U10516">
        <v>0</v>
      </c>
      <c r="V10516">
        <v>0</v>
      </c>
    </row>
    <row r="10517" spans="1:22" ht="15" customHeight="1" x14ac:dyDescent="0.25">
      <c r="A10517">
        <v>10516</v>
      </c>
      <c r="B10517">
        <v>3</v>
      </c>
      <c r="C10517">
        <v>334</v>
      </c>
      <c r="D10517">
        <v>0</v>
      </c>
      <c r="E10517">
        <v>0</v>
      </c>
      <c r="F10517">
        <v>32</v>
      </c>
      <c r="G10517">
        <v>4316.8333329999996</v>
      </c>
      <c r="H10517">
        <v>0</v>
      </c>
      <c r="I10517">
        <v>3.0303029999999998E-3</v>
      </c>
      <c r="J10517">
        <v>42.705053929999998</v>
      </c>
      <c r="K10517">
        <v>0</v>
      </c>
      <c r="L10517" t="s">
        <v>62</v>
      </c>
      <c r="M10517">
        <v>8</v>
      </c>
      <c r="N10517">
        <v>13</v>
      </c>
      <c r="O10517">
        <v>9</v>
      </c>
      <c r="P10517">
        <v>20</v>
      </c>
      <c r="Q10517" t="s">
        <v>61</v>
      </c>
      <c r="R10517" t="b">
        <f>FALSE()</f>
        <v>0</v>
      </c>
      <c r="S10517" t="b">
        <f>TRUE()</f>
        <v>1</v>
      </c>
      <c r="T10517">
        <v>1</v>
      </c>
      <c r="U10517">
        <v>0</v>
      </c>
      <c r="V10517">
        <v>0</v>
      </c>
    </row>
    <row r="10518" spans="1:22" ht="15" customHeight="1" x14ac:dyDescent="0.25">
      <c r="A10518">
        <v>10517</v>
      </c>
      <c r="B10518">
        <v>0</v>
      </c>
      <c r="C10518">
        <v>0</v>
      </c>
      <c r="D10518">
        <v>1</v>
      </c>
      <c r="E10518">
        <v>0</v>
      </c>
      <c r="F10518">
        <v>82</v>
      </c>
      <c r="G10518">
        <v>2710.3817309999999</v>
      </c>
      <c r="H10518">
        <v>4.9382719999999996E-3</v>
      </c>
      <c r="I10518">
        <v>2.1957672000000001E-2</v>
      </c>
      <c r="J10518">
        <v>0</v>
      </c>
      <c r="K10518">
        <v>0</v>
      </c>
      <c r="L10518" t="s">
        <v>59</v>
      </c>
      <c r="M10518">
        <v>3</v>
      </c>
      <c r="N10518">
        <v>2</v>
      </c>
      <c r="O10518">
        <v>3</v>
      </c>
      <c r="P10518">
        <v>2</v>
      </c>
      <c r="Q10518" t="s">
        <v>51</v>
      </c>
      <c r="R10518" t="b">
        <f>FALSE()</f>
        <v>0</v>
      </c>
      <c r="S10518" t="b">
        <f>TRUE()</f>
        <v>1</v>
      </c>
      <c r="T10518">
        <v>1</v>
      </c>
      <c r="U10518">
        <v>0</v>
      </c>
      <c r="V10518">
        <v>1</v>
      </c>
    </row>
    <row r="10519" spans="1:22" ht="15" customHeight="1" x14ac:dyDescent="0.25">
      <c r="A10519">
        <v>10518</v>
      </c>
      <c r="B10519">
        <v>9</v>
      </c>
      <c r="C10519">
        <v>183.3</v>
      </c>
      <c r="D10519">
        <v>2</v>
      </c>
      <c r="E10519">
        <v>34</v>
      </c>
      <c r="F10519">
        <v>45</v>
      </c>
      <c r="G10519">
        <v>2904.922294</v>
      </c>
      <c r="H10519">
        <v>0</v>
      </c>
      <c r="I10519">
        <v>1.1870748E-2</v>
      </c>
      <c r="J10519">
        <v>0</v>
      </c>
      <c r="K10519">
        <v>0</v>
      </c>
      <c r="L10519" t="s">
        <v>62</v>
      </c>
      <c r="M10519">
        <v>1</v>
      </c>
      <c r="N10519">
        <v>1</v>
      </c>
      <c r="O10519">
        <v>1</v>
      </c>
      <c r="P10519">
        <v>8</v>
      </c>
      <c r="Q10519" t="s">
        <v>51</v>
      </c>
      <c r="R10519" t="b">
        <f>TRUE()</f>
        <v>1</v>
      </c>
      <c r="S10519" t="b">
        <f>FALSE()</f>
        <v>0</v>
      </c>
      <c r="T10519">
        <v>0</v>
      </c>
      <c r="U10519">
        <v>1</v>
      </c>
      <c r="V10519">
        <v>1</v>
      </c>
    </row>
    <row r="10520" spans="1:22" ht="15" customHeight="1" x14ac:dyDescent="0.25">
      <c r="A10520">
        <v>10519</v>
      </c>
      <c r="B10520">
        <v>0</v>
      </c>
      <c r="C10520">
        <v>0</v>
      </c>
      <c r="D10520">
        <v>0</v>
      </c>
      <c r="E10520">
        <v>0</v>
      </c>
      <c r="F10520">
        <v>8</v>
      </c>
      <c r="G10520">
        <v>427.75</v>
      </c>
      <c r="H10520">
        <v>0</v>
      </c>
      <c r="I10520">
        <v>1.2500000000000001E-2</v>
      </c>
      <c r="J10520">
        <v>0</v>
      </c>
      <c r="K10520">
        <v>0</v>
      </c>
      <c r="L10520" t="s">
        <v>62</v>
      </c>
      <c r="M10520">
        <v>4</v>
      </c>
      <c r="N10520">
        <v>2</v>
      </c>
      <c r="O10520">
        <v>1</v>
      </c>
      <c r="P10520">
        <v>2</v>
      </c>
      <c r="Q10520" t="s">
        <v>52</v>
      </c>
      <c r="R10520" t="b">
        <f t="shared" ref="R10520:R10525" si="1063">FALSE()</f>
        <v>0</v>
      </c>
      <c r="S10520" t="b">
        <f>FALSE()</f>
        <v>0</v>
      </c>
      <c r="T10520">
        <v>0</v>
      </c>
      <c r="U10520">
        <v>0</v>
      </c>
      <c r="V10520">
        <v>0</v>
      </c>
    </row>
    <row r="10521" spans="1:22" ht="15" customHeight="1" x14ac:dyDescent="0.25">
      <c r="A10521">
        <v>10520</v>
      </c>
      <c r="B10521">
        <v>1</v>
      </c>
      <c r="C10521">
        <v>14</v>
      </c>
      <c r="D10521">
        <v>0</v>
      </c>
      <c r="E10521">
        <v>0</v>
      </c>
      <c r="F10521">
        <v>14</v>
      </c>
      <c r="G10521">
        <v>988.0625</v>
      </c>
      <c r="H10521">
        <v>1.4285714E-2</v>
      </c>
      <c r="I10521">
        <v>2.8571428999999999E-2</v>
      </c>
      <c r="J10521">
        <v>68.849056709999999</v>
      </c>
      <c r="K10521">
        <v>0</v>
      </c>
      <c r="L10521" t="s">
        <v>62</v>
      </c>
      <c r="M10521">
        <v>2</v>
      </c>
      <c r="N10521">
        <v>5</v>
      </c>
      <c r="O10521">
        <v>9</v>
      </c>
      <c r="P10521">
        <v>1</v>
      </c>
      <c r="Q10521" t="s">
        <v>51</v>
      </c>
      <c r="R10521" t="b">
        <f t="shared" si="1063"/>
        <v>0</v>
      </c>
      <c r="S10521" t="b">
        <f>TRUE()</f>
        <v>1</v>
      </c>
      <c r="T10521">
        <v>1</v>
      </c>
      <c r="U10521">
        <v>0</v>
      </c>
      <c r="V10521">
        <v>1</v>
      </c>
    </row>
    <row r="10522" spans="1:22" ht="15" customHeight="1" x14ac:dyDescent="0.25">
      <c r="A10522">
        <v>10521</v>
      </c>
      <c r="B10522">
        <v>0</v>
      </c>
      <c r="C10522">
        <v>0</v>
      </c>
      <c r="D10522">
        <v>0</v>
      </c>
      <c r="E10522">
        <v>0</v>
      </c>
      <c r="F10522">
        <v>3</v>
      </c>
      <c r="G10522">
        <v>428.5</v>
      </c>
      <c r="H10522">
        <v>0</v>
      </c>
      <c r="I10522">
        <v>6.6666666999999999E-2</v>
      </c>
      <c r="J10522">
        <v>0</v>
      </c>
      <c r="K10522">
        <v>0</v>
      </c>
      <c r="L10522" t="s">
        <v>59</v>
      </c>
      <c r="M10522">
        <v>1</v>
      </c>
      <c r="N10522">
        <v>1</v>
      </c>
      <c r="O10522">
        <v>3</v>
      </c>
      <c r="P10522">
        <v>8</v>
      </c>
      <c r="Q10522" t="s">
        <v>51</v>
      </c>
      <c r="R10522" t="b">
        <f t="shared" si="1063"/>
        <v>0</v>
      </c>
      <c r="S10522" t="b">
        <f>TRUE()</f>
        <v>1</v>
      </c>
      <c r="T10522">
        <v>1</v>
      </c>
      <c r="U10522">
        <v>0</v>
      </c>
      <c r="V10522">
        <v>1</v>
      </c>
    </row>
    <row r="10523" spans="1:22" ht="15" customHeight="1" x14ac:dyDescent="0.25">
      <c r="A10523">
        <v>10522</v>
      </c>
      <c r="B10523">
        <v>2</v>
      </c>
      <c r="C10523">
        <v>157.25</v>
      </c>
      <c r="D10523">
        <v>0</v>
      </c>
      <c r="E10523">
        <v>0</v>
      </c>
      <c r="F10523">
        <v>29</v>
      </c>
      <c r="G10523">
        <v>2999.7166670000001</v>
      </c>
      <c r="H10523">
        <v>0</v>
      </c>
      <c r="I10523">
        <v>5.9523809999999996E-3</v>
      </c>
      <c r="J10523">
        <v>0</v>
      </c>
      <c r="K10523">
        <v>0</v>
      </c>
      <c r="L10523" t="s">
        <v>62</v>
      </c>
      <c r="M10523">
        <v>3</v>
      </c>
      <c r="N10523">
        <v>2</v>
      </c>
      <c r="O10523">
        <v>2</v>
      </c>
      <c r="P10523">
        <v>6</v>
      </c>
      <c r="Q10523" t="s">
        <v>51</v>
      </c>
      <c r="R10523" t="b">
        <f t="shared" si="1063"/>
        <v>0</v>
      </c>
      <c r="S10523" t="b">
        <f>FALSE()</f>
        <v>0</v>
      </c>
      <c r="T10523">
        <v>0</v>
      </c>
      <c r="U10523">
        <v>0</v>
      </c>
      <c r="V10523">
        <v>1</v>
      </c>
    </row>
    <row r="10524" spans="1:22" ht="15" customHeight="1" x14ac:dyDescent="0.25">
      <c r="A10524">
        <v>10523</v>
      </c>
      <c r="B10524">
        <v>5</v>
      </c>
      <c r="C10524">
        <v>369.375</v>
      </c>
      <c r="D10524">
        <v>2</v>
      </c>
      <c r="E10524">
        <v>59</v>
      </c>
      <c r="F10524">
        <v>19</v>
      </c>
      <c r="G10524">
        <v>1328.5</v>
      </c>
      <c r="H10524">
        <v>2.7272727E-2</v>
      </c>
      <c r="I10524">
        <v>3.1818182E-2</v>
      </c>
      <c r="J10524">
        <v>14.78422174</v>
      </c>
      <c r="K10524">
        <v>0</v>
      </c>
      <c r="L10524" t="s">
        <v>59</v>
      </c>
      <c r="M10524">
        <v>3</v>
      </c>
      <c r="N10524">
        <v>2</v>
      </c>
      <c r="O10524">
        <v>1</v>
      </c>
      <c r="P10524">
        <v>13</v>
      </c>
      <c r="Q10524" t="s">
        <v>51</v>
      </c>
      <c r="R10524" t="b">
        <f t="shared" si="1063"/>
        <v>0</v>
      </c>
      <c r="S10524" t="b">
        <f>FALSE()</f>
        <v>0</v>
      </c>
      <c r="T10524">
        <v>0</v>
      </c>
      <c r="U10524">
        <v>0</v>
      </c>
      <c r="V10524">
        <v>1</v>
      </c>
    </row>
    <row r="10525" spans="1:22" ht="15" customHeight="1" x14ac:dyDescent="0.25">
      <c r="A10525">
        <v>10524</v>
      </c>
      <c r="B10525">
        <v>0</v>
      </c>
      <c r="C10525">
        <v>0</v>
      </c>
      <c r="D10525">
        <v>0</v>
      </c>
      <c r="E10525">
        <v>0</v>
      </c>
      <c r="F10525">
        <v>48</v>
      </c>
      <c r="G10525">
        <v>691.35727970000005</v>
      </c>
      <c r="H10525">
        <v>3.4873187999999999E-2</v>
      </c>
      <c r="I10525">
        <v>8.2209405999999999E-2</v>
      </c>
      <c r="J10525">
        <v>0</v>
      </c>
      <c r="K10525">
        <v>0</v>
      </c>
      <c r="L10525" t="s">
        <v>59</v>
      </c>
      <c r="M10525">
        <v>3</v>
      </c>
      <c r="N10525">
        <v>2</v>
      </c>
      <c r="O10525">
        <v>3</v>
      </c>
      <c r="P10525">
        <v>3</v>
      </c>
      <c r="Q10525" t="s">
        <v>51</v>
      </c>
      <c r="R10525" t="b">
        <f t="shared" si="1063"/>
        <v>0</v>
      </c>
      <c r="S10525" t="b">
        <f>FALSE()</f>
        <v>0</v>
      </c>
      <c r="T10525">
        <v>0</v>
      </c>
      <c r="U10525">
        <v>0</v>
      </c>
      <c r="V10525">
        <v>1</v>
      </c>
    </row>
    <row r="10526" spans="1:22" ht="15" customHeight="1" x14ac:dyDescent="0.25">
      <c r="A10526">
        <v>10525</v>
      </c>
      <c r="B10526">
        <v>0</v>
      </c>
      <c r="C10526">
        <v>0</v>
      </c>
      <c r="D10526">
        <v>0</v>
      </c>
      <c r="E10526">
        <v>0</v>
      </c>
      <c r="F10526">
        <v>28</v>
      </c>
      <c r="G10526">
        <v>912.43484850000004</v>
      </c>
      <c r="H10526">
        <v>0</v>
      </c>
      <c r="I10526">
        <v>2.6839827E-2</v>
      </c>
      <c r="J10526">
        <v>0</v>
      </c>
      <c r="K10526">
        <v>0</v>
      </c>
      <c r="L10526" t="s">
        <v>59</v>
      </c>
      <c r="M10526">
        <v>2</v>
      </c>
      <c r="N10526">
        <v>2</v>
      </c>
      <c r="O10526">
        <v>7</v>
      </c>
      <c r="P10526">
        <v>2</v>
      </c>
      <c r="Q10526" t="s">
        <v>51</v>
      </c>
      <c r="R10526" t="b">
        <f>TRUE()</f>
        <v>1</v>
      </c>
      <c r="S10526" t="b">
        <f>FALSE()</f>
        <v>0</v>
      </c>
      <c r="T10526">
        <v>0</v>
      </c>
      <c r="U10526">
        <v>1</v>
      </c>
      <c r="V10526">
        <v>1</v>
      </c>
    </row>
    <row r="10527" spans="1:22" ht="15" customHeight="1" x14ac:dyDescent="0.25">
      <c r="A10527">
        <v>10526</v>
      </c>
      <c r="B10527">
        <v>8</v>
      </c>
      <c r="C10527">
        <v>108.83333330000001</v>
      </c>
      <c r="D10527">
        <v>0</v>
      </c>
      <c r="E10527">
        <v>0</v>
      </c>
      <c r="F10527">
        <v>21</v>
      </c>
      <c r="G10527">
        <v>780.58333330000005</v>
      </c>
      <c r="H10527">
        <v>8.6956519999999999E-3</v>
      </c>
      <c r="I10527">
        <v>1.7391304E-2</v>
      </c>
      <c r="J10527">
        <v>25.039460219999999</v>
      </c>
      <c r="K10527">
        <v>0</v>
      </c>
      <c r="L10527" t="s">
        <v>59</v>
      </c>
      <c r="M10527">
        <v>2</v>
      </c>
      <c r="N10527">
        <v>5</v>
      </c>
      <c r="O10527">
        <v>1</v>
      </c>
      <c r="P10527">
        <v>3</v>
      </c>
      <c r="Q10527" t="s">
        <v>52</v>
      </c>
      <c r="R10527" t="b">
        <f>FALSE()</f>
        <v>0</v>
      </c>
      <c r="S10527" t="b">
        <f>TRUE()</f>
        <v>1</v>
      </c>
      <c r="T10527">
        <v>1</v>
      </c>
      <c r="U10527">
        <v>0</v>
      </c>
      <c r="V10527">
        <v>0</v>
      </c>
    </row>
    <row r="10528" spans="1:22" ht="15" customHeight="1" x14ac:dyDescent="0.25">
      <c r="A10528">
        <v>10527</v>
      </c>
      <c r="B10528">
        <v>0</v>
      </c>
      <c r="C10528">
        <v>0</v>
      </c>
      <c r="D10528">
        <v>0</v>
      </c>
      <c r="E10528">
        <v>0</v>
      </c>
      <c r="F10528">
        <v>65</v>
      </c>
      <c r="G10528">
        <v>1931.512121</v>
      </c>
      <c r="H10528">
        <v>0</v>
      </c>
      <c r="I10528">
        <v>2.5128205000000001E-2</v>
      </c>
      <c r="J10528">
        <v>0</v>
      </c>
      <c r="K10528">
        <v>0</v>
      </c>
      <c r="L10528" t="s">
        <v>62</v>
      </c>
      <c r="M10528">
        <v>2</v>
      </c>
      <c r="N10528">
        <v>2</v>
      </c>
      <c r="O10528">
        <v>3</v>
      </c>
      <c r="P10528">
        <v>2</v>
      </c>
      <c r="Q10528" t="s">
        <v>51</v>
      </c>
      <c r="R10528" t="b">
        <f>FALSE()</f>
        <v>0</v>
      </c>
      <c r="S10528" t="b">
        <f>FALSE()</f>
        <v>0</v>
      </c>
      <c r="T10528">
        <v>0</v>
      </c>
      <c r="U10528">
        <v>0</v>
      </c>
      <c r="V10528">
        <v>1</v>
      </c>
    </row>
    <row r="10529" spans="1:22" ht="15" customHeight="1" x14ac:dyDescent="0.25">
      <c r="A10529">
        <v>10528</v>
      </c>
      <c r="B10529">
        <v>0</v>
      </c>
      <c r="C10529">
        <v>0</v>
      </c>
      <c r="D10529">
        <v>0</v>
      </c>
      <c r="E10529">
        <v>0</v>
      </c>
      <c r="F10529">
        <v>18</v>
      </c>
      <c r="G10529">
        <v>2334.916667</v>
      </c>
      <c r="H10529">
        <v>1.1111111E-2</v>
      </c>
      <c r="I10529">
        <v>1.7592593E-2</v>
      </c>
      <c r="J10529">
        <v>0</v>
      </c>
      <c r="K10529">
        <v>0</v>
      </c>
      <c r="L10529" t="s">
        <v>62</v>
      </c>
      <c r="M10529">
        <v>3</v>
      </c>
      <c r="N10529">
        <v>2</v>
      </c>
      <c r="O10529">
        <v>1</v>
      </c>
      <c r="P10529">
        <v>1</v>
      </c>
      <c r="Q10529" t="s">
        <v>51</v>
      </c>
      <c r="R10529" t="b">
        <f>FALSE()</f>
        <v>0</v>
      </c>
      <c r="S10529" t="b">
        <f>FALSE()</f>
        <v>0</v>
      </c>
      <c r="T10529">
        <v>0</v>
      </c>
      <c r="U10529">
        <v>0</v>
      </c>
      <c r="V10529">
        <v>1</v>
      </c>
    </row>
    <row r="10530" spans="1:22" ht="15" customHeight="1" x14ac:dyDescent="0.25">
      <c r="A10530">
        <v>10529</v>
      </c>
      <c r="B10530">
        <v>0</v>
      </c>
      <c r="C10530">
        <v>0</v>
      </c>
      <c r="D10530">
        <v>0</v>
      </c>
      <c r="E10530">
        <v>0</v>
      </c>
      <c r="F10530">
        <v>24</v>
      </c>
      <c r="G10530">
        <v>754.3</v>
      </c>
      <c r="H10530">
        <v>0</v>
      </c>
      <c r="I10530">
        <v>1.2500000000000001E-2</v>
      </c>
      <c r="J10530">
        <v>0</v>
      </c>
      <c r="K10530">
        <v>0</v>
      </c>
      <c r="L10530" t="s">
        <v>59</v>
      </c>
      <c r="M10530">
        <v>2</v>
      </c>
      <c r="N10530">
        <v>2</v>
      </c>
      <c r="O10530">
        <v>3</v>
      </c>
      <c r="P10530">
        <v>10</v>
      </c>
      <c r="Q10530" t="s">
        <v>51</v>
      </c>
      <c r="R10530" t="b">
        <f>FALSE()</f>
        <v>0</v>
      </c>
      <c r="S10530" t="b">
        <f>FALSE()</f>
        <v>0</v>
      </c>
      <c r="T10530">
        <v>0</v>
      </c>
      <c r="U10530">
        <v>0</v>
      </c>
      <c r="V10530">
        <v>1</v>
      </c>
    </row>
    <row r="10531" spans="1:22" ht="15" customHeight="1" x14ac:dyDescent="0.25">
      <c r="A10531">
        <v>10530</v>
      </c>
      <c r="B10531">
        <v>0</v>
      </c>
      <c r="C10531">
        <v>0</v>
      </c>
      <c r="D10531">
        <v>0</v>
      </c>
      <c r="E10531">
        <v>0</v>
      </c>
      <c r="F10531">
        <v>8</v>
      </c>
      <c r="G10531">
        <v>167.83333329999999</v>
      </c>
      <c r="H10531">
        <v>0</v>
      </c>
      <c r="I10531">
        <v>0.05</v>
      </c>
      <c r="J10531">
        <v>0</v>
      </c>
      <c r="K10531">
        <v>0</v>
      </c>
      <c r="L10531" t="s">
        <v>59</v>
      </c>
      <c r="M10531">
        <v>2</v>
      </c>
      <c r="N10531">
        <v>2</v>
      </c>
      <c r="O10531">
        <v>1</v>
      </c>
      <c r="P10531">
        <v>2</v>
      </c>
      <c r="Q10531" t="s">
        <v>51</v>
      </c>
      <c r="R10531" t="b">
        <f>FALSE()</f>
        <v>0</v>
      </c>
      <c r="S10531" t="b">
        <f>FALSE()</f>
        <v>0</v>
      </c>
      <c r="T10531">
        <v>0</v>
      </c>
      <c r="U10531">
        <v>0</v>
      </c>
      <c r="V10531">
        <v>1</v>
      </c>
    </row>
    <row r="10532" spans="1:22" ht="15" customHeight="1" x14ac:dyDescent="0.25">
      <c r="A10532">
        <v>10531</v>
      </c>
      <c r="B10532">
        <v>8</v>
      </c>
      <c r="C10532">
        <v>194.29166670000001</v>
      </c>
      <c r="D10532">
        <v>5</v>
      </c>
      <c r="E10532">
        <v>759.5</v>
      </c>
      <c r="F10532">
        <v>23</v>
      </c>
      <c r="G10532">
        <v>1291.3511900000001</v>
      </c>
      <c r="H10532">
        <v>1.3131313E-2</v>
      </c>
      <c r="I10532">
        <v>2.0454545000000001E-2</v>
      </c>
      <c r="J10532">
        <v>41.677761949999997</v>
      </c>
      <c r="K10532">
        <v>0</v>
      </c>
      <c r="L10532" t="s">
        <v>62</v>
      </c>
      <c r="M10532">
        <v>3</v>
      </c>
      <c r="N10532">
        <v>3</v>
      </c>
      <c r="O10532">
        <v>1</v>
      </c>
      <c r="P10532">
        <v>2</v>
      </c>
      <c r="Q10532" t="s">
        <v>51</v>
      </c>
      <c r="R10532" t="b">
        <f>TRUE()</f>
        <v>1</v>
      </c>
      <c r="S10532" t="b">
        <f>FALSE()</f>
        <v>0</v>
      </c>
      <c r="T10532">
        <v>0</v>
      </c>
      <c r="U10532">
        <v>1</v>
      </c>
      <c r="V10532">
        <v>1</v>
      </c>
    </row>
    <row r="10533" spans="1:22" ht="15" customHeight="1" x14ac:dyDescent="0.25">
      <c r="A10533">
        <v>10532</v>
      </c>
      <c r="B10533">
        <v>0</v>
      </c>
      <c r="C10533">
        <v>0</v>
      </c>
      <c r="D10533">
        <v>0</v>
      </c>
      <c r="E10533">
        <v>0</v>
      </c>
      <c r="F10533">
        <v>8</v>
      </c>
      <c r="G10533">
        <v>335.25</v>
      </c>
      <c r="H10533">
        <v>0.1</v>
      </c>
      <c r="I10533">
        <v>0.108333333</v>
      </c>
      <c r="J10533">
        <v>0</v>
      </c>
      <c r="K10533">
        <v>0</v>
      </c>
      <c r="L10533" t="s">
        <v>59</v>
      </c>
      <c r="M10533">
        <v>3</v>
      </c>
      <c r="N10533">
        <v>12</v>
      </c>
      <c r="O10533">
        <v>1</v>
      </c>
      <c r="P10533">
        <v>1</v>
      </c>
      <c r="Q10533" t="s">
        <v>51</v>
      </c>
      <c r="R10533" t="b">
        <f>FALSE()</f>
        <v>0</v>
      </c>
      <c r="S10533" t="b">
        <f>TRUE()</f>
        <v>1</v>
      </c>
      <c r="T10533">
        <v>1</v>
      </c>
      <c r="U10533">
        <v>0</v>
      </c>
      <c r="V10533">
        <v>1</v>
      </c>
    </row>
    <row r="10534" spans="1:22" ht="15" customHeight="1" x14ac:dyDescent="0.25">
      <c r="A10534">
        <v>10533</v>
      </c>
      <c r="B10534">
        <v>0</v>
      </c>
      <c r="C10534">
        <v>0</v>
      </c>
      <c r="D10534">
        <v>0</v>
      </c>
      <c r="E10534">
        <v>0</v>
      </c>
      <c r="F10534">
        <v>24</v>
      </c>
      <c r="G10534">
        <v>783.375</v>
      </c>
      <c r="H10534">
        <v>0</v>
      </c>
      <c r="I10534">
        <v>4.1666669999999998E-3</v>
      </c>
      <c r="J10534">
        <v>15.75636267</v>
      </c>
      <c r="K10534">
        <v>0</v>
      </c>
      <c r="L10534" t="s">
        <v>59</v>
      </c>
      <c r="M10534">
        <v>1</v>
      </c>
      <c r="N10534">
        <v>1</v>
      </c>
      <c r="O10534">
        <v>4</v>
      </c>
      <c r="P10534">
        <v>3</v>
      </c>
      <c r="Q10534" t="s">
        <v>51</v>
      </c>
      <c r="R10534" t="b">
        <f>FALSE()</f>
        <v>0</v>
      </c>
      <c r="S10534" t="b">
        <f>TRUE()</f>
        <v>1</v>
      </c>
      <c r="T10534">
        <v>1</v>
      </c>
      <c r="U10534">
        <v>0</v>
      </c>
      <c r="V10534">
        <v>1</v>
      </c>
    </row>
    <row r="10535" spans="1:22" ht="15" customHeight="1" x14ac:dyDescent="0.25">
      <c r="A10535">
        <v>10534</v>
      </c>
      <c r="B10535">
        <v>0</v>
      </c>
      <c r="C10535">
        <v>0</v>
      </c>
      <c r="D10535">
        <v>1</v>
      </c>
      <c r="E10535">
        <v>5</v>
      </c>
      <c r="F10535">
        <v>27</v>
      </c>
      <c r="G10535">
        <v>1095.6583330000001</v>
      </c>
      <c r="H10535">
        <v>1.7857142999999999E-2</v>
      </c>
      <c r="I10535">
        <v>1.5476190000000001E-2</v>
      </c>
      <c r="J10535">
        <v>60.731557530000003</v>
      </c>
      <c r="K10535">
        <v>0</v>
      </c>
      <c r="L10535" t="s">
        <v>59</v>
      </c>
      <c r="M10535">
        <v>1</v>
      </c>
      <c r="N10535">
        <v>1</v>
      </c>
      <c r="O10535">
        <v>1</v>
      </c>
      <c r="P10535">
        <v>10</v>
      </c>
      <c r="Q10535" t="s">
        <v>51</v>
      </c>
      <c r="R10535" t="b">
        <f>TRUE()</f>
        <v>1</v>
      </c>
      <c r="S10535" t="b">
        <f>TRUE()</f>
        <v>1</v>
      </c>
      <c r="T10535">
        <v>1</v>
      </c>
      <c r="U10535">
        <v>1</v>
      </c>
      <c r="V10535">
        <v>1</v>
      </c>
    </row>
    <row r="10536" spans="1:22" ht="15" customHeight="1" x14ac:dyDescent="0.25">
      <c r="A10536">
        <v>10535</v>
      </c>
      <c r="B10536">
        <v>0</v>
      </c>
      <c r="C10536">
        <v>0</v>
      </c>
      <c r="D10536">
        <v>0</v>
      </c>
      <c r="E10536">
        <v>0</v>
      </c>
      <c r="F10536">
        <v>3</v>
      </c>
      <c r="G10536">
        <v>71.5</v>
      </c>
      <c r="H10536">
        <v>6.6666666999999999E-2</v>
      </c>
      <c r="I10536">
        <v>0.133333333</v>
      </c>
      <c r="J10536">
        <v>0</v>
      </c>
      <c r="K10536">
        <v>0</v>
      </c>
      <c r="L10536" t="s">
        <v>59</v>
      </c>
      <c r="M10536">
        <v>2</v>
      </c>
      <c r="N10536">
        <v>2</v>
      </c>
      <c r="O10536">
        <v>3</v>
      </c>
      <c r="P10536">
        <v>3</v>
      </c>
      <c r="Q10536" t="s">
        <v>51</v>
      </c>
      <c r="R10536" t="b">
        <f>FALSE()</f>
        <v>0</v>
      </c>
      <c r="S10536" t="b">
        <f t="shared" ref="S10536:S10544" si="1064">FALSE()</f>
        <v>0</v>
      </c>
      <c r="T10536">
        <v>0</v>
      </c>
      <c r="U10536">
        <v>0</v>
      </c>
      <c r="V10536">
        <v>1</v>
      </c>
    </row>
    <row r="10537" spans="1:22" ht="15" customHeight="1" x14ac:dyDescent="0.25">
      <c r="A10537">
        <v>10536</v>
      </c>
      <c r="B10537">
        <v>5</v>
      </c>
      <c r="C10537">
        <v>91.5</v>
      </c>
      <c r="D10537">
        <v>0</v>
      </c>
      <c r="E10537">
        <v>0</v>
      </c>
      <c r="F10537">
        <v>14</v>
      </c>
      <c r="G10537">
        <v>187.91666670000001</v>
      </c>
      <c r="H10537">
        <v>0</v>
      </c>
      <c r="I10537">
        <v>2.745098E-2</v>
      </c>
      <c r="J10537">
        <v>0</v>
      </c>
      <c r="K10537">
        <v>0</v>
      </c>
      <c r="L10537" t="s">
        <v>62</v>
      </c>
      <c r="M10537">
        <v>1</v>
      </c>
      <c r="N10537">
        <v>1</v>
      </c>
      <c r="O10537">
        <v>3</v>
      </c>
      <c r="P10537">
        <v>3</v>
      </c>
      <c r="Q10537" t="s">
        <v>51</v>
      </c>
      <c r="R10537" t="b">
        <f>FALSE()</f>
        <v>0</v>
      </c>
      <c r="S10537" t="b">
        <f t="shared" si="1064"/>
        <v>0</v>
      </c>
      <c r="T10537">
        <v>0</v>
      </c>
      <c r="U10537">
        <v>0</v>
      </c>
      <c r="V10537">
        <v>1</v>
      </c>
    </row>
    <row r="10538" spans="1:22" ht="15" customHeight="1" x14ac:dyDescent="0.25">
      <c r="A10538">
        <v>10537</v>
      </c>
      <c r="B10538">
        <v>1</v>
      </c>
      <c r="C10538">
        <v>145.5</v>
      </c>
      <c r="D10538">
        <v>0</v>
      </c>
      <c r="E10538">
        <v>0</v>
      </c>
      <c r="F10538">
        <v>26</v>
      </c>
      <c r="G10538">
        <v>1258.791667</v>
      </c>
      <c r="H10538">
        <v>1.9230769000000002E-2</v>
      </c>
      <c r="I10538">
        <v>1.8589743999999998E-2</v>
      </c>
      <c r="J10538">
        <v>0</v>
      </c>
      <c r="K10538">
        <v>0</v>
      </c>
      <c r="L10538" t="s">
        <v>59</v>
      </c>
      <c r="M10538">
        <v>1</v>
      </c>
      <c r="N10538">
        <v>1</v>
      </c>
      <c r="O10538">
        <v>9</v>
      </c>
      <c r="P10538">
        <v>2</v>
      </c>
      <c r="Q10538" t="s">
        <v>51</v>
      </c>
      <c r="R10538" t="b">
        <f>FALSE()</f>
        <v>0</v>
      </c>
      <c r="S10538" t="b">
        <f t="shared" si="1064"/>
        <v>0</v>
      </c>
      <c r="T10538">
        <v>0</v>
      </c>
      <c r="U10538">
        <v>0</v>
      </c>
      <c r="V10538">
        <v>1</v>
      </c>
    </row>
    <row r="10539" spans="1:22" ht="15" customHeight="1" x14ac:dyDescent="0.25">
      <c r="A10539">
        <v>10538</v>
      </c>
      <c r="B10539">
        <v>0</v>
      </c>
      <c r="C10539">
        <v>0</v>
      </c>
      <c r="D10539">
        <v>0</v>
      </c>
      <c r="E10539">
        <v>0</v>
      </c>
      <c r="F10539">
        <v>2</v>
      </c>
      <c r="G10539">
        <v>71.5</v>
      </c>
      <c r="H10539">
        <v>0</v>
      </c>
      <c r="I10539">
        <v>0.05</v>
      </c>
      <c r="J10539">
        <v>0</v>
      </c>
      <c r="K10539">
        <v>0</v>
      </c>
      <c r="L10539" t="s">
        <v>62</v>
      </c>
      <c r="M10539">
        <v>3</v>
      </c>
      <c r="N10539">
        <v>2</v>
      </c>
      <c r="O10539">
        <v>1</v>
      </c>
      <c r="P10539">
        <v>10</v>
      </c>
      <c r="Q10539" t="s">
        <v>51</v>
      </c>
      <c r="R10539" t="b">
        <f>FALSE()</f>
        <v>0</v>
      </c>
      <c r="S10539" t="b">
        <f t="shared" si="1064"/>
        <v>0</v>
      </c>
      <c r="T10539">
        <v>0</v>
      </c>
      <c r="U10539">
        <v>0</v>
      </c>
      <c r="V10539">
        <v>1</v>
      </c>
    </row>
    <row r="10540" spans="1:22" ht="15" customHeight="1" x14ac:dyDescent="0.25">
      <c r="A10540">
        <v>10539</v>
      </c>
      <c r="B10540">
        <v>16</v>
      </c>
      <c r="C10540">
        <v>230.32638890000001</v>
      </c>
      <c r="D10540">
        <v>1</v>
      </c>
      <c r="E10540">
        <v>0</v>
      </c>
      <c r="F10540">
        <v>86</v>
      </c>
      <c r="G10540">
        <v>2351.8347220000001</v>
      </c>
      <c r="H10540">
        <v>2.0618559999999999E-3</v>
      </c>
      <c r="I10540">
        <v>2.0836197000000001E-2</v>
      </c>
      <c r="J10540">
        <v>0.335232374</v>
      </c>
      <c r="K10540">
        <v>0</v>
      </c>
      <c r="L10540" t="s">
        <v>62</v>
      </c>
      <c r="M10540">
        <v>2</v>
      </c>
      <c r="N10540">
        <v>2</v>
      </c>
      <c r="O10540">
        <v>4</v>
      </c>
      <c r="P10540">
        <v>10</v>
      </c>
      <c r="Q10540" t="s">
        <v>51</v>
      </c>
      <c r="R10540" t="b">
        <f>TRUE()</f>
        <v>1</v>
      </c>
      <c r="S10540" t="b">
        <f t="shared" si="1064"/>
        <v>0</v>
      </c>
      <c r="T10540">
        <v>0</v>
      </c>
      <c r="U10540">
        <v>1</v>
      </c>
      <c r="V10540">
        <v>1</v>
      </c>
    </row>
    <row r="10541" spans="1:22" ht="15" customHeight="1" x14ac:dyDescent="0.25">
      <c r="A10541">
        <v>10540</v>
      </c>
      <c r="B10541">
        <v>2</v>
      </c>
      <c r="C10541">
        <v>52.5</v>
      </c>
      <c r="D10541">
        <v>0</v>
      </c>
      <c r="E10541">
        <v>0</v>
      </c>
      <c r="F10541">
        <v>13</v>
      </c>
      <c r="G10541">
        <v>605.5</v>
      </c>
      <c r="H10541">
        <v>0</v>
      </c>
      <c r="I10541">
        <v>6.6666670000000003E-3</v>
      </c>
      <c r="J10541">
        <v>0</v>
      </c>
      <c r="K10541">
        <v>0</v>
      </c>
      <c r="L10541" t="s">
        <v>59</v>
      </c>
      <c r="M10541">
        <v>2</v>
      </c>
      <c r="N10541">
        <v>2</v>
      </c>
      <c r="O10541">
        <v>3</v>
      </c>
      <c r="P10541">
        <v>2</v>
      </c>
      <c r="Q10541" t="s">
        <v>51</v>
      </c>
      <c r="R10541" t="b">
        <f>FALSE()</f>
        <v>0</v>
      </c>
      <c r="S10541" t="b">
        <f t="shared" si="1064"/>
        <v>0</v>
      </c>
      <c r="T10541">
        <v>0</v>
      </c>
      <c r="U10541">
        <v>0</v>
      </c>
      <c r="V10541">
        <v>1</v>
      </c>
    </row>
    <row r="10542" spans="1:22" ht="15" customHeight="1" x14ac:dyDescent="0.25">
      <c r="A10542">
        <v>10541</v>
      </c>
      <c r="B10542">
        <v>1</v>
      </c>
      <c r="C10542">
        <v>4</v>
      </c>
      <c r="D10542">
        <v>0</v>
      </c>
      <c r="E10542">
        <v>0</v>
      </c>
      <c r="F10542">
        <v>164</v>
      </c>
      <c r="G10542">
        <v>5767.4650430000002</v>
      </c>
      <c r="H10542">
        <v>3.636364E-3</v>
      </c>
      <c r="I10542">
        <v>9.3486909999999993E-3</v>
      </c>
      <c r="J10542">
        <v>52.384203880000001</v>
      </c>
      <c r="K10542">
        <v>0</v>
      </c>
      <c r="L10542" t="s">
        <v>59</v>
      </c>
      <c r="M10542">
        <v>2</v>
      </c>
      <c r="N10542">
        <v>2</v>
      </c>
      <c r="O10542">
        <v>1</v>
      </c>
      <c r="P10542">
        <v>1</v>
      </c>
      <c r="Q10542" t="s">
        <v>51</v>
      </c>
      <c r="R10542" t="b">
        <f>FALSE()</f>
        <v>0</v>
      </c>
      <c r="S10542" t="b">
        <f t="shared" si="1064"/>
        <v>0</v>
      </c>
      <c r="T10542">
        <v>0</v>
      </c>
      <c r="U10542">
        <v>0</v>
      </c>
      <c r="V10542">
        <v>1</v>
      </c>
    </row>
    <row r="10543" spans="1:22" ht="15" customHeight="1" x14ac:dyDescent="0.25">
      <c r="A10543">
        <v>10542</v>
      </c>
      <c r="B10543">
        <v>0</v>
      </c>
      <c r="C10543">
        <v>0</v>
      </c>
      <c r="D10543">
        <v>0</v>
      </c>
      <c r="E10543">
        <v>0</v>
      </c>
      <c r="F10543">
        <v>30</v>
      </c>
      <c r="G10543">
        <v>1726.75</v>
      </c>
      <c r="H10543">
        <v>0</v>
      </c>
      <c r="I10543">
        <v>1.5555556E-2</v>
      </c>
      <c r="J10543">
        <v>0</v>
      </c>
      <c r="K10543">
        <v>0</v>
      </c>
      <c r="L10543" t="s">
        <v>59</v>
      </c>
      <c r="M10543">
        <v>2</v>
      </c>
      <c r="N10543">
        <v>4</v>
      </c>
      <c r="O10543">
        <v>3</v>
      </c>
      <c r="P10543">
        <v>2</v>
      </c>
      <c r="Q10543" t="s">
        <v>52</v>
      </c>
      <c r="R10543" t="b">
        <f>FALSE()</f>
        <v>0</v>
      </c>
      <c r="S10543" t="b">
        <f t="shared" si="1064"/>
        <v>0</v>
      </c>
      <c r="T10543">
        <v>0</v>
      </c>
      <c r="U10543">
        <v>0</v>
      </c>
      <c r="V10543">
        <v>0</v>
      </c>
    </row>
    <row r="10544" spans="1:22" ht="15" customHeight="1" x14ac:dyDescent="0.25">
      <c r="A10544">
        <v>10543</v>
      </c>
      <c r="B10544">
        <v>10</v>
      </c>
      <c r="C10544">
        <v>138.75</v>
      </c>
      <c r="D10544">
        <v>0</v>
      </c>
      <c r="E10544">
        <v>0</v>
      </c>
      <c r="F10544">
        <v>69</v>
      </c>
      <c r="G10544">
        <v>2464.2944440000001</v>
      </c>
      <c r="H10544">
        <v>0</v>
      </c>
      <c r="I10544">
        <v>5.4421799999999996E-4</v>
      </c>
      <c r="J10544">
        <v>0</v>
      </c>
      <c r="K10544">
        <v>0</v>
      </c>
      <c r="L10544" t="s">
        <v>62</v>
      </c>
      <c r="M10544">
        <v>2</v>
      </c>
      <c r="N10544">
        <v>2</v>
      </c>
      <c r="O10544">
        <v>3</v>
      </c>
      <c r="P10544">
        <v>2</v>
      </c>
      <c r="Q10544" t="s">
        <v>52</v>
      </c>
      <c r="R10544" t="b">
        <f>FALSE()</f>
        <v>0</v>
      </c>
      <c r="S10544" t="b">
        <f t="shared" si="1064"/>
        <v>0</v>
      </c>
      <c r="T10544">
        <v>0</v>
      </c>
      <c r="U10544">
        <v>0</v>
      </c>
      <c r="V10544">
        <v>0</v>
      </c>
    </row>
    <row r="10545" spans="1:22" ht="15" customHeight="1" x14ac:dyDescent="0.25">
      <c r="A10545">
        <v>10544</v>
      </c>
      <c r="B10545">
        <v>0</v>
      </c>
      <c r="C10545">
        <v>0</v>
      </c>
      <c r="D10545">
        <v>1</v>
      </c>
      <c r="E10545">
        <v>22</v>
      </c>
      <c r="F10545">
        <v>40</v>
      </c>
      <c r="G10545">
        <v>1284.5690480000001</v>
      </c>
      <c r="H10545">
        <v>6.2500000000000003E-3</v>
      </c>
      <c r="I10545">
        <v>1.9791666999999999E-2</v>
      </c>
      <c r="J10545">
        <v>0</v>
      </c>
      <c r="K10545">
        <v>0</v>
      </c>
      <c r="L10545" t="s">
        <v>59</v>
      </c>
      <c r="M10545">
        <v>1</v>
      </c>
      <c r="N10545">
        <v>1</v>
      </c>
      <c r="O10545">
        <v>9</v>
      </c>
      <c r="P10545">
        <v>2</v>
      </c>
      <c r="Q10545" t="s">
        <v>51</v>
      </c>
      <c r="R10545" t="b">
        <f>TRUE()</f>
        <v>1</v>
      </c>
      <c r="S10545" t="b">
        <f>TRUE()</f>
        <v>1</v>
      </c>
      <c r="T10545">
        <v>1</v>
      </c>
      <c r="U10545">
        <v>1</v>
      </c>
      <c r="V10545">
        <v>1</v>
      </c>
    </row>
    <row r="10546" spans="1:22" ht="15" customHeight="1" x14ac:dyDescent="0.25">
      <c r="A10546">
        <v>10545</v>
      </c>
      <c r="B10546">
        <v>0</v>
      </c>
      <c r="C10546">
        <v>0</v>
      </c>
      <c r="D10546">
        <v>0</v>
      </c>
      <c r="E10546">
        <v>0</v>
      </c>
      <c r="F10546">
        <v>38</v>
      </c>
      <c r="G10546">
        <v>1787.395833</v>
      </c>
      <c r="H10546">
        <v>4.8245609999999998E-3</v>
      </c>
      <c r="I10546">
        <v>3.1871345000000002E-2</v>
      </c>
      <c r="J10546">
        <v>0</v>
      </c>
      <c r="K10546">
        <v>0</v>
      </c>
      <c r="L10546" t="s">
        <v>59</v>
      </c>
      <c r="M10546">
        <v>2</v>
      </c>
      <c r="N10546">
        <v>2</v>
      </c>
      <c r="O10546">
        <v>4</v>
      </c>
      <c r="P10546">
        <v>2</v>
      </c>
      <c r="Q10546" t="s">
        <v>52</v>
      </c>
      <c r="R10546" t="b">
        <f t="shared" ref="R10546:R10556" si="1065">FALSE()</f>
        <v>0</v>
      </c>
      <c r="S10546" t="b">
        <f>FALSE()</f>
        <v>0</v>
      </c>
      <c r="T10546">
        <v>0</v>
      </c>
      <c r="U10546">
        <v>0</v>
      </c>
      <c r="V10546">
        <v>0</v>
      </c>
    </row>
    <row r="10547" spans="1:22" ht="15" customHeight="1" x14ac:dyDescent="0.25">
      <c r="A10547">
        <v>10546</v>
      </c>
      <c r="B10547">
        <v>3</v>
      </c>
      <c r="C10547">
        <v>55.75</v>
      </c>
      <c r="D10547">
        <v>0</v>
      </c>
      <c r="E10547">
        <v>0</v>
      </c>
      <c r="F10547">
        <v>55</v>
      </c>
      <c r="G10547">
        <v>1139.6388890000001</v>
      </c>
      <c r="H10547">
        <v>3.5087719999999998E-3</v>
      </c>
      <c r="I10547">
        <v>3.2456140000000001E-2</v>
      </c>
      <c r="J10547">
        <v>6.1905820780000003</v>
      </c>
      <c r="K10547">
        <v>0</v>
      </c>
      <c r="L10547" t="s">
        <v>62</v>
      </c>
      <c r="M10547">
        <v>2</v>
      </c>
      <c r="N10547">
        <v>2</v>
      </c>
      <c r="O10547">
        <v>3</v>
      </c>
      <c r="P10547">
        <v>10</v>
      </c>
      <c r="Q10547" t="s">
        <v>51</v>
      </c>
      <c r="R10547" t="b">
        <f t="shared" si="1065"/>
        <v>0</v>
      </c>
      <c r="S10547" t="b">
        <f>FALSE()</f>
        <v>0</v>
      </c>
      <c r="T10547">
        <v>0</v>
      </c>
      <c r="U10547">
        <v>0</v>
      </c>
      <c r="V10547">
        <v>1</v>
      </c>
    </row>
    <row r="10548" spans="1:22" ht="15" customHeight="1" x14ac:dyDescent="0.25">
      <c r="A10548">
        <v>10547</v>
      </c>
      <c r="B10548">
        <v>1</v>
      </c>
      <c r="C10548">
        <v>0</v>
      </c>
      <c r="D10548">
        <v>2</v>
      </c>
      <c r="E10548">
        <v>9</v>
      </c>
      <c r="F10548">
        <v>44</v>
      </c>
      <c r="G10548">
        <v>814.15476190000004</v>
      </c>
      <c r="H10548">
        <v>0</v>
      </c>
      <c r="I10548">
        <v>2.3188406000000002E-2</v>
      </c>
      <c r="J10548">
        <v>0</v>
      </c>
      <c r="K10548">
        <v>0</v>
      </c>
      <c r="L10548" t="s">
        <v>59</v>
      </c>
      <c r="M10548">
        <v>4</v>
      </c>
      <c r="N10548">
        <v>2</v>
      </c>
      <c r="O10548">
        <v>1</v>
      </c>
      <c r="P10548">
        <v>10</v>
      </c>
      <c r="Q10548" t="s">
        <v>51</v>
      </c>
      <c r="R10548" t="b">
        <f t="shared" si="1065"/>
        <v>0</v>
      </c>
      <c r="S10548" t="b">
        <f>TRUE()</f>
        <v>1</v>
      </c>
      <c r="T10548">
        <v>1</v>
      </c>
      <c r="U10548">
        <v>0</v>
      </c>
      <c r="V10548">
        <v>1</v>
      </c>
    </row>
    <row r="10549" spans="1:22" ht="15" customHeight="1" x14ac:dyDescent="0.25">
      <c r="A10549">
        <v>10548</v>
      </c>
      <c r="B10549">
        <v>2</v>
      </c>
      <c r="C10549">
        <v>143.25</v>
      </c>
      <c r="D10549">
        <v>0</v>
      </c>
      <c r="E10549">
        <v>0</v>
      </c>
      <c r="F10549">
        <v>38</v>
      </c>
      <c r="G10549">
        <v>2508.413853</v>
      </c>
      <c r="H10549">
        <v>0</v>
      </c>
      <c r="I10549">
        <v>7.45614E-3</v>
      </c>
      <c r="J10549">
        <v>54.164517680000003</v>
      </c>
      <c r="K10549">
        <v>0</v>
      </c>
      <c r="L10549" t="s">
        <v>59</v>
      </c>
      <c r="M10549">
        <v>2</v>
      </c>
      <c r="N10549">
        <v>2</v>
      </c>
      <c r="O10549">
        <v>7</v>
      </c>
      <c r="P10549">
        <v>2</v>
      </c>
      <c r="Q10549" t="s">
        <v>51</v>
      </c>
      <c r="R10549" t="b">
        <f t="shared" si="1065"/>
        <v>0</v>
      </c>
      <c r="S10549" t="b">
        <f>TRUE()</f>
        <v>1</v>
      </c>
      <c r="T10549">
        <v>1</v>
      </c>
      <c r="U10549">
        <v>0</v>
      </c>
      <c r="V10549">
        <v>1</v>
      </c>
    </row>
    <row r="10550" spans="1:22" ht="15" customHeight="1" x14ac:dyDescent="0.25">
      <c r="A10550">
        <v>10549</v>
      </c>
      <c r="B10550">
        <v>3</v>
      </c>
      <c r="C10550">
        <v>17</v>
      </c>
      <c r="D10550">
        <v>0</v>
      </c>
      <c r="E10550">
        <v>0</v>
      </c>
      <c r="F10550">
        <v>71</v>
      </c>
      <c r="G10550">
        <v>2086.666667</v>
      </c>
      <c r="H10550">
        <v>5.5555559999999997E-3</v>
      </c>
      <c r="I10550">
        <v>1.9907406999999998E-2</v>
      </c>
      <c r="J10550">
        <v>0</v>
      </c>
      <c r="K10550">
        <v>0</v>
      </c>
      <c r="L10550" t="s">
        <v>62</v>
      </c>
      <c r="M10550">
        <v>2</v>
      </c>
      <c r="N10550">
        <v>2</v>
      </c>
      <c r="O10550">
        <v>7</v>
      </c>
      <c r="P10550">
        <v>3</v>
      </c>
      <c r="Q10550" t="s">
        <v>51</v>
      </c>
      <c r="R10550" t="b">
        <f t="shared" si="1065"/>
        <v>0</v>
      </c>
      <c r="S10550" t="b">
        <f>FALSE()</f>
        <v>0</v>
      </c>
      <c r="T10550">
        <v>0</v>
      </c>
      <c r="U10550">
        <v>0</v>
      </c>
      <c r="V10550">
        <v>1</v>
      </c>
    </row>
    <row r="10551" spans="1:22" ht="15" customHeight="1" x14ac:dyDescent="0.25">
      <c r="A10551">
        <v>10550</v>
      </c>
      <c r="B10551">
        <v>3</v>
      </c>
      <c r="C10551">
        <v>29</v>
      </c>
      <c r="D10551">
        <v>0</v>
      </c>
      <c r="E10551">
        <v>0</v>
      </c>
      <c r="F10551">
        <v>2</v>
      </c>
      <c r="G10551">
        <v>7</v>
      </c>
      <c r="H10551">
        <v>0</v>
      </c>
      <c r="I10551">
        <v>0.04</v>
      </c>
      <c r="J10551">
        <v>0</v>
      </c>
      <c r="K10551">
        <v>0</v>
      </c>
      <c r="L10551" t="s">
        <v>62</v>
      </c>
      <c r="M10551">
        <v>2</v>
      </c>
      <c r="N10551">
        <v>2</v>
      </c>
      <c r="O10551">
        <v>3</v>
      </c>
      <c r="P10551">
        <v>2</v>
      </c>
      <c r="Q10551" t="s">
        <v>52</v>
      </c>
      <c r="R10551" t="b">
        <f t="shared" si="1065"/>
        <v>0</v>
      </c>
      <c r="S10551" t="b">
        <f>FALSE()</f>
        <v>0</v>
      </c>
      <c r="T10551">
        <v>0</v>
      </c>
      <c r="U10551">
        <v>0</v>
      </c>
      <c r="V10551">
        <v>0</v>
      </c>
    </row>
    <row r="10552" spans="1:22" ht="15" customHeight="1" x14ac:dyDescent="0.25">
      <c r="A10552">
        <v>10551</v>
      </c>
      <c r="B10552">
        <v>4</v>
      </c>
      <c r="C10552">
        <v>88.625</v>
      </c>
      <c r="D10552">
        <v>3</v>
      </c>
      <c r="E10552">
        <v>170.58333329999999</v>
      </c>
      <c r="F10552">
        <v>5</v>
      </c>
      <c r="G10552">
        <v>124.95833330000001</v>
      </c>
      <c r="H10552">
        <v>0</v>
      </c>
      <c r="I10552">
        <v>5.5555559999999997E-3</v>
      </c>
      <c r="J10552">
        <v>0</v>
      </c>
      <c r="K10552">
        <v>0</v>
      </c>
      <c r="L10552" t="s">
        <v>59</v>
      </c>
      <c r="M10552">
        <v>2</v>
      </c>
      <c r="N10552">
        <v>4</v>
      </c>
      <c r="O10552">
        <v>7</v>
      </c>
      <c r="P10552">
        <v>2</v>
      </c>
      <c r="Q10552" t="s">
        <v>52</v>
      </c>
      <c r="R10552" t="b">
        <f t="shared" si="1065"/>
        <v>0</v>
      </c>
      <c r="S10552" t="b">
        <f>FALSE()</f>
        <v>0</v>
      </c>
      <c r="T10552">
        <v>0</v>
      </c>
      <c r="U10552">
        <v>0</v>
      </c>
      <c r="V10552">
        <v>0</v>
      </c>
    </row>
    <row r="10553" spans="1:22" ht="15" customHeight="1" x14ac:dyDescent="0.25">
      <c r="A10553">
        <v>10552</v>
      </c>
      <c r="B10553">
        <v>0</v>
      </c>
      <c r="C10553">
        <v>0</v>
      </c>
      <c r="D10553">
        <v>1</v>
      </c>
      <c r="E10553">
        <v>16</v>
      </c>
      <c r="F10553">
        <v>25</v>
      </c>
      <c r="G10553">
        <v>902.08333330000005</v>
      </c>
      <c r="H10553">
        <v>0</v>
      </c>
      <c r="I10553">
        <v>7.6923080000000001E-3</v>
      </c>
      <c r="J10553">
        <v>0</v>
      </c>
      <c r="K10553">
        <v>0</v>
      </c>
      <c r="L10553" t="s">
        <v>62</v>
      </c>
      <c r="M10553">
        <v>3</v>
      </c>
      <c r="N10553">
        <v>3</v>
      </c>
      <c r="O10553">
        <v>3</v>
      </c>
      <c r="P10553">
        <v>2</v>
      </c>
      <c r="Q10553" t="s">
        <v>52</v>
      </c>
      <c r="R10553" t="b">
        <f t="shared" si="1065"/>
        <v>0</v>
      </c>
      <c r="S10553" t="b">
        <f>TRUE()</f>
        <v>1</v>
      </c>
      <c r="T10553">
        <v>1</v>
      </c>
      <c r="U10553">
        <v>0</v>
      </c>
      <c r="V10553">
        <v>0</v>
      </c>
    </row>
    <row r="10554" spans="1:22" ht="15" customHeight="1" x14ac:dyDescent="0.25">
      <c r="A10554">
        <v>10553</v>
      </c>
      <c r="B10554">
        <v>4</v>
      </c>
      <c r="C10554">
        <v>144.5</v>
      </c>
      <c r="D10554">
        <v>2</v>
      </c>
      <c r="E10554">
        <v>52.5</v>
      </c>
      <c r="F10554">
        <v>39</v>
      </c>
      <c r="G10554">
        <v>1299.5</v>
      </c>
      <c r="H10554">
        <v>4.8780489999999998E-3</v>
      </c>
      <c r="I10554">
        <v>2.1138211000000001E-2</v>
      </c>
      <c r="J10554">
        <v>0</v>
      </c>
      <c r="K10554">
        <v>0</v>
      </c>
      <c r="L10554" t="s">
        <v>59</v>
      </c>
      <c r="M10554">
        <v>2</v>
      </c>
      <c r="N10554">
        <v>2</v>
      </c>
      <c r="O10554">
        <v>1</v>
      </c>
      <c r="P10554">
        <v>1</v>
      </c>
      <c r="Q10554" t="s">
        <v>51</v>
      </c>
      <c r="R10554" t="b">
        <f t="shared" si="1065"/>
        <v>0</v>
      </c>
      <c r="S10554" t="b">
        <f t="shared" ref="S10554:S10560" si="1066">FALSE()</f>
        <v>0</v>
      </c>
      <c r="T10554">
        <v>0</v>
      </c>
      <c r="U10554">
        <v>0</v>
      </c>
      <c r="V10554">
        <v>1</v>
      </c>
    </row>
    <row r="10555" spans="1:22" ht="15" customHeight="1" x14ac:dyDescent="0.25">
      <c r="A10555">
        <v>10554</v>
      </c>
      <c r="B10555">
        <v>3</v>
      </c>
      <c r="C10555">
        <v>197.5</v>
      </c>
      <c r="D10555">
        <v>0</v>
      </c>
      <c r="E10555">
        <v>0</v>
      </c>
      <c r="F10555">
        <v>15</v>
      </c>
      <c r="G10555">
        <v>343.25</v>
      </c>
      <c r="H10555">
        <v>1.1764706E-2</v>
      </c>
      <c r="I10555">
        <v>2.9411764999999999E-2</v>
      </c>
      <c r="J10555">
        <v>0</v>
      </c>
      <c r="K10555">
        <v>0</v>
      </c>
      <c r="L10555" t="s">
        <v>62</v>
      </c>
      <c r="M10555">
        <v>2</v>
      </c>
      <c r="N10555">
        <v>4</v>
      </c>
      <c r="O10555">
        <v>4</v>
      </c>
      <c r="P10555">
        <v>2</v>
      </c>
      <c r="Q10555" t="s">
        <v>51</v>
      </c>
      <c r="R10555" t="b">
        <f t="shared" si="1065"/>
        <v>0</v>
      </c>
      <c r="S10555" t="b">
        <f t="shared" si="1066"/>
        <v>0</v>
      </c>
      <c r="T10555">
        <v>0</v>
      </c>
      <c r="U10555">
        <v>0</v>
      </c>
      <c r="V10555">
        <v>1</v>
      </c>
    </row>
    <row r="10556" spans="1:22" ht="15" customHeight="1" x14ac:dyDescent="0.25">
      <c r="A10556">
        <v>10555</v>
      </c>
      <c r="B10556">
        <v>1</v>
      </c>
      <c r="C10556">
        <v>13</v>
      </c>
      <c r="D10556">
        <v>1</v>
      </c>
      <c r="E10556">
        <v>10</v>
      </c>
      <c r="F10556">
        <v>18</v>
      </c>
      <c r="G10556">
        <v>445</v>
      </c>
      <c r="H10556">
        <v>0</v>
      </c>
      <c r="I10556">
        <v>3.5087719999999998E-3</v>
      </c>
      <c r="J10556">
        <v>0</v>
      </c>
      <c r="K10556">
        <v>0</v>
      </c>
      <c r="L10556" t="s">
        <v>59</v>
      </c>
      <c r="M10556">
        <v>1</v>
      </c>
      <c r="N10556">
        <v>1</v>
      </c>
      <c r="O10556">
        <v>4</v>
      </c>
      <c r="P10556">
        <v>3</v>
      </c>
      <c r="Q10556" t="s">
        <v>51</v>
      </c>
      <c r="R10556" t="b">
        <f t="shared" si="1065"/>
        <v>0</v>
      </c>
      <c r="S10556" t="b">
        <f t="shared" si="1066"/>
        <v>0</v>
      </c>
      <c r="T10556">
        <v>0</v>
      </c>
      <c r="U10556">
        <v>0</v>
      </c>
      <c r="V10556">
        <v>1</v>
      </c>
    </row>
    <row r="10557" spans="1:22" ht="15" customHeight="1" x14ac:dyDescent="0.25">
      <c r="A10557">
        <v>10556</v>
      </c>
      <c r="B10557">
        <v>1</v>
      </c>
      <c r="C10557">
        <v>131.5</v>
      </c>
      <c r="D10557">
        <v>5</v>
      </c>
      <c r="E10557">
        <v>464.875</v>
      </c>
      <c r="F10557">
        <v>19</v>
      </c>
      <c r="G10557">
        <v>660.80396829999995</v>
      </c>
      <c r="H10557">
        <v>2.173913E-3</v>
      </c>
      <c r="I10557">
        <v>8.0388279999999996E-3</v>
      </c>
      <c r="J10557">
        <v>0</v>
      </c>
      <c r="K10557">
        <v>0</v>
      </c>
      <c r="L10557" t="s">
        <v>59</v>
      </c>
      <c r="M10557">
        <v>3</v>
      </c>
      <c r="N10557">
        <v>2</v>
      </c>
      <c r="O10557">
        <v>2</v>
      </c>
      <c r="P10557">
        <v>3</v>
      </c>
      <c r="Q10557" t="s">
        <v>51</v>
      </c>
      <c r="R10557" t="b">
        <f>TRUE()</f>
        <v>1</v>
      </c>
      <c r="S10557" t="b">
        <f t="shared" si="1066"/>
        <v>0</v>
      </c>
      <c r="T10557">
        <v>0</v>
      </c>
      <c r="U10557">
        <v>1</v>
      </c>
      <c r="V10557">
        <v>1</v>
      </c>
    </row>
    <row r="10558" spans="1:22" ht="15" customHeight="1" x14ac:dyDescent="0.25">
      <c r="A10558">
        <v>10557</v>
      </c>
      <c r="B10558">
        <v>6</v>
      </c>
      <c r="C10558">
        <v>123.54166669999999</v>
      </c>
      <c r="D10558">
        <v>0</v>
      </c>
      <c r="E10558">
        <v>0</v>
      </c>
      <c r="F10558">
        <v>12</v>
      </c>
      <c r="G10558">
        <v>189</v>
      </c>
      <c r="H10558">
        <v>0</v>
      </c>
      <c r="I10558">
        <v>1.4285714E-2</v>
      </c>
      <c r="J10558">
        <v>0</v>
      </c>
      <c r="K10558">
        <v>0</v>
      </c>
      <c r="L10558" t="s">
        <v>62</v>
      </c>
      <c r="M10558">
        <v>3</v>
      </c>
      <c r="N10558">
        <v>12</v>
      </c>
      <c r="O10558">
        <v>3</v>
      </c>
      <c r="P10558">
        <v>1</v>
      </c>
      <c r="Q10558" t="s">
        <v>52</v>
      </c>
      <c r="R10558" t="b">
        <f>FALSE()</f>
        <v>0</v>
      </c>
      <c r="S10558" t="b">
        <f t="shared" si="1066"/>
        <v>0</v>
      </c>
      <c r="T10558">
        <v>0</v>
      </c>
      <c r="U10558">
        <v>0</v>
      </c>
      <c r="V10558">
        <v>0</v>
      </c>
    </row>
    <row r="10559" spans="1:22" ht="15" customHeight="1" x14ac:dyDescent="0.25">
      <c r="A10559">
        <v>10558</v>
      </c>
      <c r="B10559">
        <v>0</v>
      </c>
      <c r="C10559">
        <v>0</v>
      </c>
      <c r="D10559">
        <v>0</v>
      </c>
      <c r="E10559">
        <v>0</v>
      </c>
      <c r="F10559">
        <v>4</v>
      </c>
      <c r="G10559">
        <v>46.25</v>
      </c>
      <c r="H10559">
        <v>0.05</v>
      </c>
      <c r="I10559">
        <v>6.6666666999999999E-2</v>
      </c>
      <c r="J10559">
        <v>0</v>
      </c>
      <c r="K10559">
        <v>0</v>
      </c>
      <c r="L10559" t="s">
        <v>59</v>
      </c>
      <c r="M10559">
        <v>3</v>
      </c>
      <c r="N10559">
        <v>2</v>
      </c>
      <c r="O10559">
        <v>6</v>
      </c>
      <c r="P10559">
        <v>13</v>
      </c>
      <c r="Q10559" t="s">
        <v>51</v>
      </c>
      <c r="R10559" t="b">
        <f>FALSE()</f>
        <v>0</v>
      </c>
      <c r="S10559" t="b">
        <f t="shared" si="1066"/>
        <v>0</v>
      </c>
      <c r="T10559">
        <v>0</v>
      </c>
      <c r="U10559">
        <v>0</v>
      </c>
      <c r="V10559">
        <v>1</v>
      </c>
    </row>
    <row r="10560" spans="1:22" ht="15" customHeight="1" x14ac:dyDescent="0.25">
      <c r="A10560">
        <v>10559</v>
      </c>
      <c r="B10560">
        <v>8</v>
      </c>
      <c r="C10560">
        <v>131.9642857</v>
      </c>
      <c r="D10560">
        <v>7</v>
      </c>
      <c r="E10560">
        <v>1039.166667</v>
      </c>
      <c r="F10560">
        <v>61</v>
      </c>
      <c r="G10560">
        <v>1407.4464290000001</v>
      </c>
      <c r="H10560">
        <v>5.3333299999999998E-4</v>
      </c>
      <c r="I10560">
        <v>1.9203174999999999E-2</v>
      </c>
      <c r="J10560">
        <v>0</v>
      </c>
      <c r="K10560">
        <v>0</v>
      </c>
      <c r="L10560" t="s">
        <v>62</v>
      </c>
      <c r="M10560">
        <v>2</v>
      </c>
      <c r="N10560">
        <v>2</v>
      </c>
      <c r="O10560">
        <v>1</v>
      </c>
      <c r="P10560">
        <v>2</v>
      </c>
      <c r="Q10560" t="s">
        <v>51</v>
      </c>
      <c r="R10560" t="b">
        <f>FALSE()</f>
        <v>0</v>
      </c>
      <c r="S10560" t="b">
        <f t="shared" si="1066"/>
        <v>0</v>
      </c>
      <c r="T10560">
        <v>0</v>
      </c>
      <c r="U10560">
        <v>0</v>
      </c>
      <c r="V10560">
        <v>1</v>
      </c>
    </row>
    <row r="10561" spans="1:22" ht="15" customHeight="1" x14ac:dyDescent="0.25">
      <c r="A10561">
        <v>10560</v>
      </c>
      <c r="B10561">
        <v>0</v>
      </c>
      <c r="C10561">
        <v>0</v>
      </c>
      <c r="D10561">
        <v>0</v>
      </c>
      <c r="E10561">
        <v>0</v>
      </c>
      <c r="F10561">
        <v>15</v>
      </c>
      <c r="G10561">
        <v>428</v>
      </c>
      <c r="H10561">
        <v>0</v>
      </c>
      <c r="I10561">
        <v>1.4285714E-2</v>
      </c>
      <c r="J10561">
        <v>89.134810610000002</v>
      </c>
      <c r="K10561">
        <v>0</v>
      </c>
      <c r="L10561" t="s">
        <v>59</v>
      </c>
      <c r="M10561">
        <v>1</v>
      </c>
      <c r="N10561">
        <v>8</v>
      </c>
      <c r="O10561">
        <v>3</v>
      </c>
      <c r="P10561">
        <v>6</v>
      </c>
      <c r="Q10561" t="s">
        <v>51</v>
      </c>
      <c r="R10561" t="b">
        <f>TRUE()</f>
        <v>1</v>
      </c>
      <c r="S10561" t="b">
        <f>TRUE()</f>
        <v>1</v>
      </c>
      <c r="T10561">
        <v>1</v>
      </c>
      <c r="U10561">
        <v>1</v>
      </c>
      <c r="V10561">
        <v>1</v>
      </c>
    </row>
    <row r="10562" spans="1:22" ht="15" customHeight="1" x14ac:dyDescent="0.25">
      <c r="A10562">
        <v>10561</v>
      </c>
      <c r="B10562">
        <v>1</v>
      </c>
      <c r="C10562">
        <v>19</v>
      </c>
      <c r="D10562">
        <v>0</v>
      </c>
      <c r="E10562">
        <v>0</v>
      </c>
      <c r="F10562">
        <v>8</v>
      </c>
      <c r="G10562">
        <v>208</v>
      </c>
      <c r="H10562">
        <v>0.04</v>
      </c>
      <c r="I10562">
        <v>0.1</v>
      </c>
      <c r="J10562">
        <v>0</v>
      </c>
      <c r="K10562">
        <v>0</v>
      </c>
      <c r="L10562" t="s">
        <v>59</v>
      </c>
      <c r="M10562">
        <v>2</v>
      </c>
      <c r="N10562">
        <v>2</v>
      </c>
      <c r="O10562">
        <v>1</v>
      </c>
      <c r="P10562">
        <v>1</v>
      </c>
      <c r="Q10562" t="s">
        <v>51</v>
      </c>
      <c r="R10562" t="b">
        <f>FALSE()</f>
        <v>0</v>
      </c>
      <c r="S10562" t="b">
        <f t="shared" ref="S10562:S10580" si="1067">FALSE()</f>
        <v>0</v>
      </c>
      <c r="T10562">
        <v>0</v>
      </c>
      <c r="U10562">
        <v>0</v>
      </c>
      <c r="V10562">
        <v>1</v>
      </c>
    </row>
    <row r="10563" spans="1:22" ht="15" customHeight="1" x14ac:dyDescent="0.25">
      <c r="A10563">
        <v>10562</v>
      </c>
      <c r="B10563">
        <v>2</v>
      </c>
      <c r="C10563">
        <v>190.75</v>
      </c>
      <c r="D10563">
        <v>0</v>
      </c>
      <c r="E10563">
        <v>0</v>
      </c>
      <c r="F10563">
        <v>36</v>
      </c>
      <c r="G10563">
        <v>1604.791667</v>
      </c>
      <c r="H10563">
        <v>0</v>
      </c>
      <c r="I10563">
        <v>1.2719298E-2</v>
      </c>
      <c r="J10563">
        <v>0</v>
      </c>
      <c r="K10563">
        <v>0</v>
      </c>
      <c r="L10563" t="s">
        <v>62</v>
      </c>
      <c r="M10563">
        <v>3</v>
      </c>
      <c r="N10563">
        <v>2</v>
      </c>
      <c r="O10563">
        <v>1</v>
      </c>
      <c r="P10563">
        <v>2</v>
      </c>
      <c r="Q10563" t="s">
        <v>51</v>
      </c>
      <c r="R10563" t="b">
        <f>TRUE()</f>
        <v>1</v>
      </c>
      <c r="S10563" t="b">
        <f t="shared" si="1067"/>
        <v>0</v>
      </c>
      <c r="T10563">
        <v>0</v>
      </c>
      <c r="U10563">
        <v>1</v>
      </c>
      <c r="V10563">
        <v>1</v>
      </c>
    </row>
    <row r="10564" spans="1:22" ht="15" customHeight="1" x14ac:dyDescent="0.25">
      <c r="A10564">
        <v>10563</v>
      </c>
      <c r="B10564">
        <v>2</v>
      </c>
      <c r="C10564">
        <v>32.833333330000002</v>
      </c>
      <c r="D10564">
        <v>0</v>
      </c>
      <c r="E10564">
        <v>0</v>
      </c>
      <c r="F10564">
        <v>16</v>
      </c>
      <c r="G10564">
        <v>877.66666669999995</v>
      </c>
      <c r="H10564">
        <v>4.1666669999999998E-3</v>
      </c>
      <c r="I10564">
        <v>2.0208332999999998E-2</v>
      </c>
      <c r="J10564">
        <v>0</v>
      </c>
      <c r="K10564">
        <v>0</v>
      </c>
      <c r="L10564" t="s">
        <v>59</v>
      </c>
      <c r="M10564">
        <v>3</v>
      </c>
      <c r="N10564">
        <v>2</v>
      </c>
      <c r="O10564">
        <v>6</v>
      </c>
      <c r="P10564">
        <v>6</v>
      </c>
      <c r="Q10564" t="s">
        <v>51</v>
      </c>
      <c r="R10564" t="b">
        <f>TRUE()</f>
        <v>1</v>
      </c>
      <c r="S10564" t="b">
        <f t="shared" si="1067"/>
        <v>0</v>
      </c>
      <c r="T10564">
        <v>0</v>
      </c>
      <c r="U10564">
        <v>1</v>
      </c>
      <c r="V10564">
        <v>1</v>
      </c>
    </row>
    <row r="10565" spans="1:22" ht="15" customHeight="1" x14ac:dyDescent="0.25">
      <c r="A10565">
        <v>10564</v>
      </c>
      <c r="B10565">
        <v>0</v>
      </c>
      <c r="C10565">
        <v>0</v>
      </c>
      <c r="D10565">
        <v>0</v>
      </c>
      <c r="E10565">
        <v>0</v>
      </c>
      <c r="F10565">
        <v>21</v>
      </c>
      <c r="G10565">
        <v>1030</v>
      </c>
      <c r="H10565">
        <v>5.0000000000000001E-3</v>
      </c>
      <c r="I10565">
        <v>2.5000000000000001E-2</v>
      </c>
      <c r="J10565">
        <v>0</v>
      </c>
      <c r="K10565">
        <v>0</v>
      </c>
      <c r="L10565" t="s">
        <v>62</v>
      </c>
      <c r="M10565">
        <v>2</v>
      </c>
      <c r="N10565">
        <v>2</v>
      </c>
      <c r="O10565">
        <v>7</v>
      </c>
      <c r="P10565">
        <v>1</v>
      </c>
      <c r="Q10565" t="s">
        <v>51</v>
      </c>
      <c r="R10565" t="b">
        <f>FALSE()</f>
        <v>0</v>
      </c>
      <c r="S10565" t="b">
        <f t="shared" si="1067"/>
        <v>0</v>
      </c>
      <c r="T10565">
        <v>0</v>
      </c>
      <c r="U10565">
        <v>0</v>
      </c>
      <c r="V10565">
        <v>1</v>
      </c>
    </row>
    <row r="10566" spans="1:22" ht="15" customHeight="1" x14ac:dyDescent="0.25">
      <c r="A10566">
        <v>10565</v>
      </c>
      <c r="B10566">
        <v>0</v>
      </c>
      <c r="C10566">
        <v>0</v>
      </c>
      <c r="D10566">
        <v>0</v>
      </c>
      <c r="E10566">
        <v>0</v>
      </c>
      <c r="F10566">
        <v>11</v>
      </c>
      <c r="G10566">
        <v>2076.75</v>
      </c>
      <c r="H10566">
        <v>3.6363635999999998E-2</v>
      </c>
      <c r="I10566">
        <v>8.1818182000000003E-2</v>
      </c>
      <c r="J10566">
        <v>0</v>
      </c>
      <c r="K10566">
        <v>0</v>
      </c>
      <c r="L10566" t="s">
        <v>59</v>
      </c>
      <c r="M10566">
        <v>2</v>
      </c>
      <c r="N10566">
        <v>2</v>
      </c>
      <c r="O10566">
        <v>4</v>
      </c>
      <c r="P10566">
        <v>3</v>
      </c>
      <c r="Q10566" t="s">
        <v>51</v>
      </c>
      <c r="R10566" t="b">
        <f>FALSE()</f>
        <v>0</v>
      </c>
      <c r="S10566" t="b">
        <f t="shared" si="1067"/>
        <v>0</v>
      </c>
      <c r="T10566">
        <v>0</v>
      </c>
      <c r="U10566">
        <v>0</v>
      </c>
      <c r="V10566">
        <v>1</v>
      </c>
    </row>
    <row r="10567" spans="1:22" ht="15" customHeight="1" x14ac:dyDescent="0.25">
      <c r="A10567">
        <v>10566</v>
      </c>
      <c r="B10567">
        <v>0</v>
      </c>
      <c r="C10567">
        <v>0</v>
      </c>
      <c r="D10567">
        <v>0</v>
      </c>
      <c r="E10567">
        <v>0</v>
      </c>
      <c r="F10567">
        <v>3</v>
      </c>
      <c r="G10567">
        <v>17</v>
      </c>
      <c r="H10567">
        <v>0</v>
      </c>
      <c r="I10567">
        <v>6.6666666999999999E-2</v>
      </c>
      <c r="J10567">
        <v>0</v>
      </c>
      <c r="K10567">
        <v>0</v>
      </c>
      <c r="L10567" t="s">
        <v>59</v>
      </c>
      <c r="M10567">
        <v>2</v>
      </c>
      <c r="N10567">
        <v>2</v>
      </c>
      <c r="O10567">
        <v>9</v>
      </c>
      <c r="P10567">
        <v>3</v>
      </c>
      <c r="Q10567" t="s">
        <v>51</v>
      </c>
      <c r="R10567" t="b">
        <f>FALSE()</f>
        <v>0</v>
      </c>
      <c r="S10567" t="b">
        <f t="shared" si="1067"/>
        <v>0</v>
      </c>
      <c r="T10567">
        <v>0</v>
      </c>
      <c r="U10567">
        <v>0</v>
      </c>
      <c r="V10567">
        <v>1</v>
      </c>
    </row>
    <row r="10568" spans="1:22" ht="15" customHeight="1" x14ac:dyDescent="0.25">
      <c r="A10568">
        <v>10567</v>
      </c>
      <c r="B10568">
        <v>1</v>
      </c>
      <c r="C10568">
        <v>9</v>
      </c>
      <c r="D10568">
        <v>0</v>
      </c>
      <c r="E10568">
        <v>0</v>
      </c>
      <c r="F10568">
        <v>8</v>
      </c>
      <c r="G10568">
        <v>602</v>
      </c>
      <c r="H10568">
        <v>0</v>
      </c>
      <c r="I10568">
        <v>4.4444444E-2</v>
      </c>
      <c r="J10568">
        <v>0</v>
      </c>
      <c r="K10568">
        <v>0</v>
      </c>
      <c r="L10568" t="s">
        <v>59</v>
      </c>
      <c r="M10568">
        <v>4</v>
      </c>
      <c r="N10568">
        <v>1</v>
      </c>
      <c r="O10568">
        <v>7</v>
      </c>
      <c r="P10568">
        <v>3</v>
      </c>
      <c r="Q10568" t="s">
        <v>51</v>
      </c>
      <c r="R10568" t="b">
        <f>FALSE()</f>
        <v>0</v>
      </c>
      <c r="S10568" t="b">
        <f t="shared" si="1067"/>
        <v>0</v>
      </c>
      <c r="T10568">
        <v>0</v>
      </c>
      <c r="U10568">
        <v>0</v>
      </c>
      <c r="V10568">
        <v>1</v>
      </c>
    </row>
    <row r="10569" spans="1:22" ht="15" customHeight="1" x14ac:dyDescent="0.25">
      <c r="A10569">
        <v>10568</v>
      </c>
      <c r="B10569">
        <v>3</v>
      </c>
      <c r="C10569">
        <v>223.33333329999999</v>
      </c>
      <c r="D10569">
        <v>2</v>
      </c>
      <c r="E10569">
        <v>19.75</v>
      </c>
      <c r="F10569">
        <v>37</v>
      </c>
      <c r="G10569">
        <v>1118.9870269999999</v>
      </c>
      <c r="H10569">
        <v>3.2520330000000001E-3</v>
      </c>
      <c r="I10569">
        <v>1.8958927E-2</v>
      </c>
      <c r="J10569">
        <v>0</v>
      </c>
      <c r="K10569">
        <v>0</v>
      </c>
      <c r="L10569" t="s">
        <v>59</v>
      </c>
      <c r="M10569">
        <v>2</v>
      </c>
      <c r="N10569">
        <v>2</v>
      </c>
      <c r="O10569">
        <v>1</v>
      </c>
      <c r="P10569">
        <v>2</v>
      </c>
      <c r="Q10569" t="s">
        <v>51</v>
      </c>
      <c r="R10569" t="b">
        <f>TRUE()</f>
        <v>1</v>
      </c>
      <c r="S10569" t="b">
        <f t="shared" si="1067"/>
        <v>0</v>
      </c>
      <c r="T10569">
        <v>0</v>
      </c>
      <c r="U10569">
        <v>1</v>
      </c>
      <c r="V10569">
        <v>1</v>
      </c>
    </row>
    <row r="10570" spans="1:22" ht="15" customHeight="1" x14ac:dyDescent="0.25">
      <c r="A10570">
        <v>10569</v>
      </c>
      <c r="B10570">
        <v>4</v>
      </c>
      <c r="C10570">
        <v>22.916666670000001</v>
      </c>
      <c r="D10570">
        <v>0</v>
      </c>
      <c r="E10570">
        <v>0</v>
      </c>
      <c r="F10570">
        <v>22</v>
      </c>
      <c r="G10570">
        <v>221.25</v>
      </c>
      <c r="H10570">
        <v>1.4814815E-2</v>
      </c>
      <c r="I10570">
        <v>3.5185185000000001E-2</v>
      </c>
      <c r="J10570">
        <v>0</v>
      </c>
      <c r="K10570">
        <v>0</v>
      </c>
      <c r="L10570" t="s">
        <v>59</v>
      </c>
      <c r="M10570">
        <v>2</v>
      </c>
      <c r="N10570">
        <v>2</v>
      </c>
      <c r="O10570">
        <v>1</v>
      </c>
      <c r="P10570">
        <v>2</v>
      </c>
      <c r="Q10570" t="s">
        <v>51</v>
      </c>
      <c r="R10570" t="b">
        <f>FALSE()</f>
        <v>0</v>
      </c>
      <c r="S10570" t="b">
        <f t="shared" si="1067"/>
        <v>0</v>
      </c>
      <c r="T10570">
        <v>0</v>
      </c>
      <c r="U10570">
        <v>0</v>
      </c>
      <c r="V10570">
        <v>1</v>
      </c>
    </row>
    <row r="10571" spans="1:22" ht="15" customHeight="1" x14ac:dyDescent="0.25">
      <c r="A10571">
        <v>10570</v>
      </c>
      <c r="B10571">
        <v>0</v>
      </c>
      <c r="C10571">
        <v>0</v>
      </c>
      <c r="D10571">
        <v>0</v>
      </c>
      <c r="E10571">
        <v>0</v>
      </c>
      <c r="F10571">
        <v>1</v>
      </c>
      <c r="G10571">
        <v>0</v>
      </c>
      <c r="H10571">
        <v>0.2</v>
      </c>
      <c r="I10571">
        <v>0.2</v>
      </c>
      <c r="J10571">
        <v>0</v>
      </c>
      <c r="K10571">
        <v>0</v>
      </c>
      <c r="L10571" t="s">
        <v>62</v>
      </c>
      <c r="M10571">
        <v>2</v>
      </c>
      <c r="N10571">
        <v>2</v>
      </c>
      <c r="O10571">
        <v>1</v>
      </c>
      <c r="P10571">
        <v>1</v>
      </c>
      <c r="Q10571" t="s">
        <v>51</v>
      </c>
      <c r="R10571" t="b">
        <f>FALSE()</f>
        <v>0</v>
      </c>
      <c r="S10571" t="b">
        <f t="shared" si="1067"/>
        <v>0</v>
      </c>
      <c r="T10571">
        <v>0</v>
      </c>
      <c r="U10571">
        <v>0</v>
      </c>
      <c r="V10571">
        <v>1</v>
      </c>
    </row>
    <row r="10572" spans="1:22" ht="15" customHeight="1" x14ac:dyDescent="0.25">
      <c r="A10572">
        <v>10571</v>
      </c>
      <c r="B10572">
        <v>4</v>
      </c>
      <c r="C10572">
        <v>50.333333330000002</v>
      </c>
      <c r="D10572">
        <v>0</v>
      </c>
      <c r="E10572">
        <v>0</v>
      </c>
      <c r="F10572">
        <v>3</v>
      </c>
      <c r="G10572">
        <v>28.333333329999999</v>
      </c>
      <c r="H10572">
        <v>0</v>
      </c>
      <c r="I10572">
        <v>1.6666667E-2</v>
      </c>
      <c r="J10572">
        <v>0</v>
      </c>
      <c r="K10572">
        <v>0</v>
      </c>
      <c r="L10572" t="s">
        <v>62</v>
      </c>
      <c r="M10572">
        <v>2</v>
      </c>
      <c r="N10572">
        <v>2</v>
      </c>
      <c r="O10572">
        <v>9</v>
      </c>
      <c r="P10572">
        <v>10</v>
      </c>
      <c r="Q10572" t="s">
        <v>51</v>
      </c>
      <c r="R10572" t="b">
        <f>FALSE()</f>
        <v>0</v>
      </c>
      <c r="S10572" t="b">
        <f t="shared" si="1067"/>
        <v>0</v>
      </c>
      <c r="T10572">
        <v>0</v>
      </c>
      <c r="U10572">
        <v>0</v>
      </c>
      <c r="V10572">
        <v>1</v>
      </c>
    </row>
    <row r="10573" spans="1:22" ht="15" customHeight="1" x14ac:dyDescent="0.25">
      <c r="A10573">
        <v>10572</v>
      </c>
      <c r="B10573">
        <v>3</v>
      </c>
      <c r="C10573">
        <v>205.25</v>
      </c>
      <c r="D10573">
        <v>0</v>
      </c>
      <c r="E10573">
        <v>0</v>
      </c>
      <c r="F10573">
        <v>190</v>
      </c>
      <c r="G10573">
        <v>3679.128882</v>
      </c>
      <c r="H10573">
        <v>0</v>
      </c>
      <c r="I10573">
        <v>5.9512580000000001E-3</v>
      </c>
      <c r="J10573">
        <v>8.4219214279999992</v>
      </c>
      <c r="K10573">
        <v>0</v>
      </c>
      <c r="L10573" t="s">
        <v>62</v>
      </c>
      <c r="M10573">
        <v>2</v>
      </c>
      <c r="N10573">
        <v>2</v>
      </c>
      <c r="O10573">
        <v>7</v>
      </c>
      <c r="P10573">
        <v>3</v>
      </c>
      <c r="Q10573" t="s">
        <v>51</v>
      </c>
      <c r="R10573" t="b">
        <f>FALSE()</f>
        <v>0</v>
      </c>
      <c r="S10573" t="b">
        <f t="shared" si="1067"/>
        <v>0</v>
      </c>
      <c r="T10573">
        <v>0</v>
      </c>
      <c r="U10573">
        <v>0</v>
      </c>
      <c r="V10573">
        <v>1</v>
      </c>
    </row>
    <row r="10574" spans="1:22" ht="15" customHeight="1" x14ac:dyDescent="0.25">
      <c r="A10574">
        <v>10573</v>
      </c>
      <c r="B10574">
        <v>0</v>
      </c>
      <c r="C10574">
        <v>0</v>
      </c>
      <c r="D10574">
        <v>0</v>
      </c>
      <c r="E10574">
        <v>0</v>
      </c>
      <c r="F10574">
        <v>1</v>
      </c>
      <c r="G10574">
        <v>0</v>
      </c>
      <c r="H10574">
        <v>0.2</v>
      </c>
      <c r="I10574">
        <v>0.2</v>
      </c>
      <c r="J10574">
        <v>0</v>
      </c>
      <c r="K10574">
        <v>0</v>
      </c>
      <c r="L10574" t="s">
        <v>59</v>
      </c>
      <c r="M10574">
        <v>2</v>
      </c>
      <c r="N10574">
        <v>2</v>
      </c>
      <c r="O10574">
        <v>3</v>
      </c>
      <c r="P10574">
        <v>1</v>
      </c>
      <c r="Q10574" t="s">
        <v>51</v>
      </c>
      <c r="R10574" t="b">
        <f>FALSE()</f>
        <v>0</v>
      </c>
      <c r="S10574" t="b">
        <f t="shared" si="1067"/>
        <v>0</v>
      </c>
      <c r="T10574">
        <v>0</v>
      </c>
      <c r="U10574">
        <v>0</v>
      </c>
      <c r="V10574">
        <v>1</v>
      </c>
    </row>
    <row r="10575" spans="1:22" ht="15" customHeight="1" x14ac:dyDescent="0.25">
      <c r="A10575">
        <v>10574</v>
      </c>
      <c r="B10575">
        <v>0</v>
      </c>
      <c r="C10575">
        <v>0</v>
      </c>
      <c r="D10575">
        <v>0</v>
      </c>
      <c r="E10575">
        <v>0</v>
      </c>
      <c r="F10575">
        <v>7</v>
      </c>
      <c r="G10575">
        <v>242.75</v>
      </c>
      <c r="H10575">
        <v>1.4285714E-2</v>
      </c>
      <c r="I10575">
        <v>4.7619047999999997E-2</v>
      </c>
      <c r="J10575">
        <v>0</v>
      </c>
      <c r="K10575">
        <v>0</v>
      </c>
      <c r="L10575" t="s">
        <v>59</v>
      </c>
      <c r="M10575">
        <v>3</v>
      </c>
      <c r="N10575">
        <v>2</v>
      </c>
      <c r="O10575">
        <v>3</v>
      </c>
      <c r="P10575">
        <v>11</v>
      </c>
      <c r="Q10575" t="s">
        <v>51</v>
      </c>
      <c r="R10575" t="b">
        <f>TRUE()</f>
        <v>1</v>
      </c>
      <c r="S10575" t="b">
        <f t="shared" si="1067"/>
        <v>0</v>
      </c>
      <c r="T10575">
        <v>0</v>
      </c>
      <c r="U10575">
        <v>1</v>
      </c>
      <c r="V10575">
        <v>1</v>
      </c>
    </row>
    <row r="10576" spans="1:22" ht="15" customHeight="1" x14ac:dyDescent="0.25">
      <c r="A10576">
        <v>10575</v>
      </c>
      <c r="B10576">
        <v>0</v>
      </c>
      <c r="C10576">
        <v>0</v>
      </c>
      <c r="D10576">
        <v>0</v>
      </c>
      <c r="E10576">
        <v>0</v>
      </c>
      <c r="F10576">
        <v>3</v>
      </c>
      <c r="G10576">
        <v>26</v>
      </c>
      <c r="H10576">
        <v>0</v>
      </c>
      <c r="I10576">
        <v>6.6666666999999999E-2</v>
      </c>
      <c r="J10576">
        <v>0</v>
      </c>
      <c r="K10576">
        <v>0</v>
      </c>
      <c r="L10576" t="s">
        <v>62</v>
      </c>
      <c r="M10576">
        <v>2</v>
      </c>
      <c r="N10576">
        <v>2</v>
      </c>
      <c r="O10576">
        <v>1</v>
      </c>
      <c r="P10576">
        <v>2</v>
      </c>
      <c r="Q10576" t="s">
        <v>52</v>
      </c>
      <c r="R10576" t="b">
        <f>FALSE()</f>
        <v>0</v>
      </c>
      <c r="S10576" t="b">
        <f t="shared" si="1067"/>
        <v>0</v>
      </c>
      <c r="T10576">
        <v>0</v>
      </c>
      <c r="U10576">
        <v>0</v>
      </c>
      <c r="V10576">
        <v>0</v>
      </c>
    </row>
    <row r="10577" spans="1:22" ht="15" customHeight="1" x14ac:dyDescent="0.25">
      <c r="A10577">
        <v>10576</v>
      </c>
      <c r="B10577">
        <v>0</v>
      </c>
      <c r="C10577">
        <v>0</v>
      </c>
      <c r="D10577">
        <v>0</v>
      </c>
      <c r="E10577">
        <v>0</v>
      </c>
      <c r="F10577">
        <v>30</v>
      </c>
      <c r="G10577">
        <v>1643.958333</v>
      </c>
      <c r="H10577">
        <v>0.02</v>
      </c>
      <c r="I10577">
        <v>7.5555555999999996E-2</v>
      </c>
      <c r="J10577">
        <v>0</v>
      </c>
      <c r="K10577">
        <v>0</v>
      </c>
      <c r="L10577" t="s">
        <v>62</v>
      </c>
      <c r="M10577">
        <v>2</v>
      </c>
      <c r="N10577">
        <v>2</v>
      </c>
      <c r="O10577">
        <v>1</v>
      </c>
      <c r="P10577">
        <v>1</v>
      </c>
      <c r="Q10577" t="s">
        <v>51</v>
      </c>
      <c r="R10577" t="b">
        <f>FALSE()</f>
        <v>0</v>
      </c>
      <c r="S10577" t="b">
        <f t="shared" si="1067"/>
        <v>0</v>
      </c>
      <c r="T10577">
        <v>0</v>
      </c>
      <c r="U10577">
        <v>0</v>
      </c>
      <c r="V10577">
        <v>1</v>
      </c>
    </row>
    <row r="10578" spans="1:22" ht="15" customHeight="1" x14ac:dyDescent="0.25">
      <c r="A10578">
        <v>10577</v>
      </c>
      <c r="B10578">
        <v>1</v>
      </c>
      <c r="C10578">
        <v>236.5</v>
      </c>
      <c r="D10578">
        <v>5</v>
      </c>
      <c r="E10578">
        <v>1373.75</v>
      </c>
      <c r="F10578">
        <v>141</v>
      </c>
      <c r="G10578">
        <v>2834.697619</v>
      </c>
      <c r="H10578">
        <v>9.6846850000000002E-3</v>
      </c>
      <c r="I10578">
        <v>2.0551802000000001E-2</v>
      </c>
      <c r="J10578">
        <v>0</v>
      </c>
      <c r="K10578">
        <v>0</v>
      </c>
      <c r="L10578" t="s">
        <v>59</v>
      </c>
      <c r="M10578">
        <v>2</v>
      </c>
      <c r="N10578">
        <v>2</v>
      </c>
      <c r="O10578">
        <v>3</v>
      </c>
      <c r="P10578">
        <v>2</v>
      </c>
      <c r="Q10578" t="s">
        <v>51</v>
      </c>
      <c r="R10578" t="b">
        <f>FALSE()</f>
        <v>0</v>
      </c>
      <c r="S10578" t="b">
        <f t="shared" si="1067"/>
        <v>0</v>
      </c>
      <c r="T10578">
        <v>0</v>
      </c>
      <c r="U10578">
        <v>0</v>
      </c>
      <c r="V10578">
        <v>1</v>
      </c>
    </row>
    <row r="10579" spans="1:22" ht="15" customHeight="1" x14ac:dyDescent="0.25">
      <c r="A10579">
        <v>10578</v>
      </c>
      <c r="B10579">
        <v>1</v>
      </c>
      <c r="C10579">
        <v>0</v>
      </c>
      <c r="D10579">
        <v>0</v>
      </c>
      <c r="E10579">
        <v>0</v>
      </c>
      <c r="F10579">
        <v>0</v>
      </c>
      <c r="G10579">
        <v>0</v>
      </c>
      <c r="H10579">
        <v>0.2</v>
      </c>
      <c r="I10579">
        <v>0.2</v>
      </c>
      <c r="J10579">
        <v>0</v>
      </c>
      <c r="K10579">
        <v>0</v>
      </c>
      <c r="L10579" t="s">
        <v>59</v>
      </c>
      <c r="M10579">
        <v>1</v>
      </c>
      <c r="N10579">
        <v>1</v>
      </c>
      <c r="O10579">
        <v>3</v>
      </c>
      <c r="P10579">
        <v>8</v>
      </c>
      <c r="Q10579" t="s">
        <v>51</v>
      </c>
      <c r="R10579" t="b">
        <f>FALSE()</f>
        <v>0</v>
      </c>
      <c r="S10579" t="b">
        <f t="shared" si="1067"/>
        <v>0</v>
      </c>
      <c r="T10579">
        <v>0</v>
      </c>
      <c r="U10579">
        <v>0</v>
      </c>
      <c r="V10579">
        <v>1</v>
      </c>
    </row>
    <row r="10580" spans="1:22" ht="15" customHeight="1" x14ac:dyDescent="0.25">
      <c r="A10580">
        <v>10579</v>
      </c>
      <c r="B10580">
        <v>0</v>
      </c>
      <c r="C10580">
        <v>0</v>
      </c>
      <c r="D10580">
        <v>0</v>
      </c>
      <c r="E10580">
        <v>0</v>
      </c>
      <c r="F10580">
        <v>55</v>
      </c>
      <c r="G10580">
        <v>946.36363640000002</v>
      </c>
      <c r="H10580">
        <v>1.0909090999999999E-2</v>
      </c>
      <c r="I10580">
        <v>2.5454544999999999E-2</v>
      </c>
      <c r="J10580">
        <v>0</v>
      </c>
      <c r="K10580">
        <v>0</v>
      </c>
      <c r="L10580" t="s">
        <v>59</v>
      </c>
      <c r="M10580">
        <v>2</v>
      </c>
      <c r="N10580">
        <v>2</v>
      </c>
      <c r="O10580">
        <v>6</v>
      </c>
      <c r="P10580">
        <v>1</v>
      </c>
      <c r="Q10580" t="s">
        <v>51</v>
      </c>
      <c r="R10580" t="b">
        <f>TRUE()</f>
        <v>1</v>
      </c>
      <c r="S10580" t="b">
        <f t="shared" si="1067"/>
        <v>0</v>
      </c>
      <c r="T10580">
        <v>0</v>
      </c>
      <c r="U10580">
        <v>1</v>
      </c>
      <c r="V10580">
        <v>1</v>
      </c>
    </row>
    <row r="10581" spans="1:22" ht="15" customHeight="1" x14ac:dyDescent="0.25">
      <c r="A10581">
        <v>10580</v>
      </c>
      <c r="B10581">
        <v>3</v>
      </c>
      <c r="C10581">
        <v>32</v>
      </c>
      <c r="D10581">
        <v>2</v>
      </c>
      <c r="E10581">
        <v>9</v>
      </c>
      <c r="F10581">
        <v>16</v>
      </c>
      <c r="G10581">
        <v>1760.6</v>
      </c>
      <c r="H10581">
        <v>0</v>
      </c>
      <c r="I10581">
        <v>3.3333333E-2</v>
      </c>
      <c r="J10581">
        <v>0</v>
      </c>
      <c r="K10581">
        <v>0</v>
      </c>
      <c r="L10581" t="s">
        <v>59</v>
      </c>
      <c r="M10581">
        <v>2</v>
      </c>
      <c r="N10581">
        <v>2</v>
      </c>
      <c r="O10581">
        <v>3</v>
      </c>
      <c r="P10581">
        <v>2</v>
      </c>
      <c r="Q10581" t="s">
        <v>51</v>
      </c>
      <c r="R10581" t="b">
        <f>FALSE()</f>
        <v>0</v>
      </c>
      <c r="S10581" t="b">
        <f>TRUE()</f>
        <v>1</v>
      </c>
      <c r="T10581">
        <v>1</v>
      </c>
      <c r="U10581">
        <v>0</v>
      </c>
      <c r="V10581">
        <v>1</v>
      </c>
    </row>
    <row r="10582" spans="1:22" ht="15" customHeight="1" x14ac:dyDescent="0.25">
      <c r="A10582">
        <v>10581</v>
      </c>
      <c r="B10582">
        <v>0</v>
      </c>
      <c r="C10582">
        <v>0</v>
      </c>
      <c r="D10582">
        <v>0</v>
      </c>
      <c r="E10582">
        <v>0</v>
      </c>
      <c r="F10582">
        <v>3</v>
      </c>
      <c r="G10582">
        <v>0</v>
      </c>
      <c r="H10582">
        <v>0.2</v>
      </c>
      <c r="I10582">
        <v>0.2</v>
      </c>
      <c r="J10582">
        <v>0</v>
      </c>
      <c r="K10582">
        <v>0</v>
      </c>
      <c r="L10582" t="s">
        <v>59</v>
      </c>
      <c r="M10582">
        <v>3</v>
      </c>
      <c r="N10582">
        <v>2</v>
      </c>
      <c r="O10582">
        <v>1</v>
      </c>
      <c r="P10582">
        <v>13</v>
      </c>
      <c r="Q10582" t="s">
        <v>51</v>
      </c>
      <c r="R10582" t="b">
        <f>FALSE()</f>
        <v>0</v>
      </c>
      <c r="S10582" t="b">
        <f t="shared" ref="S10582:S10588" si="1068">FALSE()</f>
        <v>0</v>
      </c>
      <c r="T10582">
        <v>0</v>
      </c>
      <c r="U10582">
        <v>0</v>
      </c>
      <c r="V10582">
        <v>1</v>
      </c>
    </row>
    <row r="10583" spans="1:22" ht="15" customHeight="1" x14ac:dyDescent="0.25">
      <c r="A10583">
        <v>10582</v>
      </c>
      <c r="B10583">
        <v>0</v>
      </c>
      <c r="C10583">
        <v>0</v>
      </c>
      <c r="D10583">
        <v>0</v>
      </c>
      <c r="E10583">
        <v>0</v>
      </c>
      <c r="F10583">
        <v>21</v>
      </c>
      <c r="G10583">
        <v>677</v>
      </c>
      <c r="H10583">
        <v>5.0000000000000001E-3</v>
      </c>
      <c r="I10583">
        <v>2.6666667000000002E-2</v>
      </c>
      <c r="J10583">
        <v>0</v>
      </c>
      <c r="K10583">
        <v>0</v>
      </c>
      <c r="L10583" t="s">
        <v>62</v>
      </c>
      <c r="M10583">
        <v>2</v>
      </c>
      <c r="N10583">
        <v>2</v>
      </c>
      <c r="O10583">
        <v>7</v>
      </c>
      <c r="P10583">
        <v>1</v>
      </c>
      <c r="Q10583" t="s">
        <v>51</v>
      </c>
      <c r="R10583" t="b">
        <f>FALSE()</f>
        <v>0</v>
      </c>
      <c r="S10583" t="b">
        <f t="shared" si="1068"/>
        <v>0</v>
      </c>
      <c r="T10583">
        <v>0</v>
      </c>
      <c r="U10583">
        <v>0</v>
      </c>
      <c r="V10583">
        <v>1</v>
      </c>
    </row>
    <row r="10584" spans="1:22" ht="15" customHeight="1" x14ac:dyDescent="0.25">
      <c r="A10584">
        <v>10583</v>
      </c>
      <c r="B10584">
        <v>3</v>
      </c>
      <c r="C10584">
        <v>168.5</v>
      </c>
      <c r="D10584">
        <v>0</v>
      </c>
      <c r="E10584">
        <v>0</v>
      </c>
      <c r="F10584">
        <v>5</v>
      </c>
      <c r="G10584">
        <v>84</v>
      </c>
      <c r="H10584">
        <v>0</v>
      </c>
      <c r="I10584">
        <v>2.5000000000000001E-2</v>
      </c>
      <c r="J10584">
        <v>0</v>
      </c>
      <c r="K10584">
        <v>0</v>
      </c>
      <c r="L10584" t="s">
        <v>62</v>
      </c>
      <c r="M10584">
        <v>3</v>
      </c>
      <c r="N10584">
        <v>2</v>
      </c>
      <c r="O10584">
        <v>7</v>
      </c>
      <c r="P10584">
        <v>10</v>
      </c>
      <c r="Q10584" t="s">
        <v>52</v>
      </c>
      <c r="R10584" t="b">
        <f>FALSE()</f>
        <v>0</v>
      </c>
      <c r="S10584" t="b">
        <f t="shared" si="1068"/>
        <v>0</v>
      </c>
      <c r="T10584">
        <v>0</v>
      </c>
      <c r="U10584">
        <v>0</v>
      </c>
      <c r="V10584">
        <v>0</v>
      </c>
    </row>
    <row r="10585" spans="1:22" ht="15" customHeight="1" x14ac:dyDescent="0.25">
      <c r="A10585">
        <v>10584</v>
      </c>
      <c r="B10585">
        <v>1</v>
      </c>
      <c r="C10585">
        <v>13</v>
      </c>
      <c r="D10585">
        <v>0</v>
      </c>
      <c r="E10585">
        <v>0</v>
      </c>
      <c r="F10585">
        <v>52</v>
      </c>
      <c r="G10585">
        <v>1380.166667</v>
      </c>
      <c r="H10585">
        <v>7.6923080000000001E-3</v>
      </c>
      <c r="I10585">
        <v>2.3076922999999999E-2</v>
      </c>
      <c r="J10585">
        <v>21.105790249999998</v>
      </c>
      <c r="K10585">
        <v>0</v>
      </c>
      <c r="L10585" t="s">
        <v>59</v>
      </c>
      <c r="M10585">
        <v>2</v>
      </c>
      <c r="N10585">
        <v>2</v>
      </c>
      <c r="O10585">
        <v>3</v>
      </c>
      <c r="P10585">
        <v>3</v>
      </c>
      <c r="Q10585" t="s">
        <v>51</v>
      </c>
      <c r="R10585" t="b">
        <f>TRUE()</f>
        <v>1</v>
      </c>
      <c r="S10585" t="b">
        <f t="shared" si="1068"/>
        <v>0</v>
      </c>
      <c r="T10585">
        <v>0</v>
      </c>
      <c r="U10585">
        <v>1</v>
      </c>
      <c r="V10585">
        <v>1</v>
      </c>
    </row>
    <row r="10586" spans="1:22" ht="15" customHeight="1" x14ac:dyDescent="0.25">
      <c r="A10586">
        <v>10585</v>
      </c>
      <c r="B10586">
        <v>0</v>
      </c>
      <c r="C10586">
        <v>0</v>
      </c>
      <c r="D10586">
        <v>0</v>
      </c>
      <c r="E10586">
        <v>0</v>
      </c>
      <c r="F10586">
        <v>16</v>
      </c>
      <c r="G10586">
        <v>381.2142857</v>
      </c>
      <c r="H10586">
        <v>1.2500000000000001E-2</v>
      </c>
      <c r="I10586">
        <v>2.2395833E-2</v>
      </c>
      <c r="J10586">
        <v>0</v>
      </c>
      <c r="K10586">
        <v>0</v>
      </c>
      <c r="L10586" t="s">
        <v>59</v>
      </c>
      <c r="M10586">
        <v>3</v>
      </c>
      <c r="N10586">
        <v>2</v>
      </c>
      <c r="O10586">
        <v>1</v>
      </c>
      <c r="P10586">
        <v>2</v>
      </c>
      <c r="Q10586" t="s">
        <v>51</v>
      </c>
      <c r="R10586" t="b">
        <f>FALSE()</f>
        <v>0</v>
      </c>
      <c r="S10586" t="b">
        <f t="shared" si="1068"/>
        <v>0</v>
      </c>
      <c r="T10586">
        <v>0</v>
      </c>
      <c r="U10586">
        <v>0</v>
      </c>
      <c r="V10586">
        <v>1</v>
      </c>
    </row>
    <row r="10587" spans="1:22" ht="15" customHeight="1" x14ac:dyDescent="0.25">
      <c r="A10587">
        <v>10586</v>
      </c>
      <c r="B10587">
        <v>0</v>
      </c>
      <c r="C10587">
        <v>0</v>
      </c>
      <c r="D10587">
        <v>0</v>
      </c>
      <c r="E10587">
        <v>0</v>
      </c>
      <c r="F10587">
        <v>4</v>
      </c>
      <c r="G10587">
        <v>58.5</v>
      </c>
      <c r="H10587">
        <v>0</v>
      </c>
      <c r="I10587">
        <v>0.05</v>
      </c>
      <c r="J10587">
        <v>0</v>
      </c>
      <c r="K10587">
        <v>0</v>
      </c>
      <c r="L10587" t="s">
        <v>59</v>
      </c>
      <c r="M10587">
        <v>2</v>
      </c>
      <c r="N10587">
        <v>2</v>
      </c>
      <c r="O10587">
        <v>7</v>
      </c>
      <c r="P10587">
        <v>1</v>
      </c>
      <c r="Q10587" t="s">
        <v>51</v>
      </c>
      <c r="R10587" t="b">
        <f>FALSE()</f>
        <v>0</v>
      </c>
      <c r="S10587" t="b">
        <f t="shared" si="1068"/>
        <v>0</v>
      </c>
      <c r="T10587">
        <v>0</v>
      </c>
      <c r="U10587">
        <v>0</v>
      </c>
      <c r="V10587">
        <v>1</v>
      </c>
    </row>
    <row r="10588" spans="1:22" ht="15" customHeight="1" x14ac:dyDescent="0.25">
      <c r="A10588">
        <v>10587</v>
      </c>
      <c r="B10588">
        <v>0</v>
      </c>
      <c r="C10588">
        <v>0</v>
      </c>
      <c r="D10588">
        <v>0</v>
      </c>
      <c r="E10588">
        <v>0</v>
      </c>
      <c r="F10588">
        <v>50</v>
      </c>
      <c r="G10588">
        <v>1784.5166670000001</v>
      </c>
      <c r="H10588">
        <v>1.6000000000000001E-3</v>
      </c>
      <c r="I10588">
        <v>2.0593938999999999E-2</v>
      </c>
      <c r="J10588">
        <v>0</v>
      </c>
      <c r="K10588">
        <v>0</v>
      </c>
      <c r="L10588" t="s">
        <v>59</v>
      </c>
      <c r="M10588">
        <v>1</v>
      </c>
      <c r="N10588">
        <v>1</v>
      </c>
      <c r="O10588">
        <v>4</v>
      </c>
      <c r="P10588">
        <v>2</v>
      </c>
      <c r="Q10588" t="s">
        <v>51</v>
      </c>
      <c r="R10588" t="b">
        <f>FALSE()</f>
        <v>0</v>
      </c>
      <c r="S10588" t="b">
        <f t="shared" si="1068"/>
        <v>0</v>
      </c>
      <c r="T10588">
        <v>0</v>
      </c>
      <c r="U10588">
        <v>0</v>
      </c>
      <c r="V10588">
        <v>1</v>
      </c>
    </row>
    <row r="10589" spans="1:22" ht="15" customHeight="1" x14ac:dyDescent="0.25">
      <c r="A10589">
        <v>10588</v>
      </c>
      <c r="B10589">
        <v>5</v>
      </c>
      <c r="C10589">
        <v>59.527777780000001</v>
      </c>
      <c r="D10589">
        <v>3</v>
      </c>
      <c r="E10589">
        <v>124.25</v>
      </c>
      <c r="F10589">
        <v>156</v>
      </c>
      <c r="G10589">
        <v>5189.9606590000003</v>
      </c>
      <c r="H10589">
        <v>1.2345679999999999E-3</v>
      </c>
      <c r="I10589">
        <v>8.9289859999999999E-3</v>
      </c>
      <c r="J10589">
        <v>20.509637829999999</v>
      </c>
      <c r="K10589">
        <v>0</v>
      </c>
      <c r="L10589" t="s">
        <v>59</v>
      </c>
      <c r="M10589">
        <v>2</v>
      </c>
      <c r="N10589">
        <v>2</v>
      </c>
      <c r="O10589">
        <v>7</v>
      </c>
      <c r="P10589">
        <v>1</v>
      </c>
      <c r="Q10589" t="s">
        <v>51</v>
      </c>
      <c r="R10589" t="b">
        <f>FALSE()</f>
        <v>0</v>
      </c>
      <c r="S10589" t="b">
        <f>TRUE()</f>
        <v>1</v>
      </c>
      <c r="T10589">
        <v>1</v>
      </c>
      <c r="U10589">
        <v>0</v>
      </c>
      <c r="V10589">
        <v>1</v>
      </c>
    </row>
    <row r="10590" spans="1:22" ht="15" customHeight="1" x14ac:dyDescent="0.25">
      <c r="A10590">
        <v>10589</v>
      </c>
      <c r="B10590">
        <v>1</v>
      </c>
      <c r="C10590">
        <v>17</v>
      </c>
      <c r="D10590">
        <v>0</v>
      </c>
      <c r="E10590">
        <v>0</v>
      </c>
      <c r="F10590">
        <v>15</v>
      </c>
      <c r="G10590">
        <v>247</v>
      </c>
      <c r="H10590">
        <v>0</v>
      </c>
      <c r="I10590">
        <v>1.4285714E-2</v>
      </c>
      <c r="J10590">
        <v>0</v>
      </c>
      <c r="K10590">
        <v>0</v>
      </c>
      <c r="L10590" t="s">
        <v>59</v>
      </c>
      <c r="M10590">
        <v>4</v>
      </c>
      <c r="N10590">
        <v>1</v>
      </c>
      <c r="O10590">
        <v>1</v>
      </c>
      <c r="P10590">
        <v>3</v>
      </c>
      <c r="Q10590" t="s">
        <v>52</v>
      </c>
      <c r="R10590" t="b">
        <f>FALSE()</f>
        <v>0</v>
      </c>
      <c r="S10590" t="b">
        <f>FALSE()</f>
        <v>0</v>
      </c>
      <c r="T10590">
        <v>0</v>
      </c>
      <c r="U10590">
        <v>0</v>
      </c>
      <c r="V10590">
        <v>0</v>
      </c>
    </row>
    <row r="10591" spans="1:22" ht="15" customHeight="1" x14ac:dyDescent="0.25">
      <c r="A10591">
        <v>10590</v>
      </c>
      <c r="B10591">
        <v>0</v>
      </c>
      <c r="C10591">
        <v>0</v>
      </c>
      <c r="D10591">
        <v>0</v>
      </c>
      <c r="E10591">
        <v>0</v>
      </c>
      <c r="F10591">
        <v>17</v>
      </c>
      <c r="G10591">
        <v>532.75</v>
      </c>
      <c r="H10591">
        <v>1.3333332999999999E-2</v>
      </c>
      <c r="I10591">
        <v>4.6666667000000002E-2</v>
      </c>
      <c r="J10591">
        <v>0</v>
      </c>
      <c r="K10591">
        <v>0</v>
      </c>
      <c r="L10591" t="s">
        <v>62</v>
      </c>
      <c r="M10591">
        <v>1</v>
      </c>
      <c r="N10591">
        <v>1</v>
      </c>
      <c r="O10591">
        <v>3</v>
      </c>
      <c r="P10591">
        <v>1</v>
      </c>
      <c r="Q10591" t="s">
        <v>51</v>
      </c>
      <c r="R10591" t="b">
        <f>TRUE()</f>
        <v>1</v>
      </c>
      <c r="S10591" t="b">
        <f>FALSE()</f>
        <v>0</v>
      </c>
      <c r="T10591">
        <v>0</v>
      </c>
      <c r="U10591">
        <v>1</v>
      </c>
      <c r="V10591">
        <v>1</v>
      </c>
    </row>
    <row r="10592" spans="1:22" ht="15" customHeight="1" x14ac:dyDescent="0.25">
      <c r="A10592">
        <v>10591</v>
      </c>
      <c r="B10592">
        <v>0</v>
      </c>
      <c r="C10592">
        <v>0</v>
      </c>
      <c r="D10592">
        <v>0</v>
      </c>
      <c r="E10592">
        <v>0</v>
      </c>
      <c r="F10592">
        <v>10</v>
      </c>
      <c r="G10592">
        <v>228</v>
      </c>
      <c r="H10592">
        <v>0</v>
      </c>
      <c r="I10592">
        <v>0.06</v>
      </c>
      <c r="J10592">
        <v>0</v>
      </c>
      <c r="K10592">
        <v>0</v>
      </c>
      <c r="L10592" t="s">
        <v>59</v>
      </c>
      <c r="M10592">
        <v>2</v>
      </c>
      <c r="N10592">
        <v>10</v>
      </c>
      <c r="O10592">
        <v>1</v>
      </c>
      <c r="P10592">
        <v>1</v>
      </c>
      <c r="Q10592" t="s">
        <v>51</v>
      </c>
      <c r="R10592" t="b">
        <f>TRUE()</f>
        <v>1</v>
      </c>
      <c r="S10592" t="b">
        <f>FALSE()</f>
        <v>0</v>
      </c>
      <c r="T10592">
        <v>0</v>
      </c>
      <c r="U10592">
        <v>1</v>
      </c>
      <c r="V10592">
        <v>1</v>
      </c>
    </row>
    <row r="10593" spans="1:22" ht="15" customHeight="1" x14ac:dyDescent="0.25">
      <c r="A10593">
        <v>10592</v>
      </c>
      <c r="B10593">
        <v>0</v>
      </c>
      <c r="C10593">
        <v>0</v>
      </c>
      <c r="D10593">
        <v>0</v>
      </c>
      <c r="E10593">
        <v>0</v>
      </c>
      <c r="F10593">
        <v>28</v>
      </c>
      <c r="G10593">
        <v>728.97916669999995</v>
      </c>
      <c r="H10593">
        <v>2.9761905000000002E-2</v>
      </c>
      <c r="I10593">
        <v>3.2959184000000002E-2</v>
      </c>
      <c r="J10593">
        <v>0</v>
      </c>
      <c r="K10593">
        <v>0</v>
      </c>
      <c r="L10593" t="s">
        <v>59</v>
      </c>
      <c r="M10593">
        <v>1</v>
      </c>
      <c r="N10593">
        <v>1</v>
      </c>
      <c r="O10593">
        <v>3</v>
      </c>
      <c r="P10593">
        <v>2</v>
      </c>
      <c r="Q10593" t="s">
        <v>51</v>
      </c>
      <c r="R10593" t="b">
        <f t="shared" ref="R10593:R10598" si="1069">FALSE()</f>
        <v>0</v>
      </c>
      <c r="S10593" t="b">
        <f>FALSE()</f>
        <v>0</v>
      </c>
      <c r="T10593">
        <v>0</v>
      </c>
      <c r="U10593">
        <v>0</v>
      </c>
      <c r="V10593">
        <v>1</v>
      </c>
    </row>
    <row r="10594" spans="1:22" ht="15" customHeight="1" x14ac:dyDescent="0.25">
      <c r="A10594">
        <v>10593</v>
      </c>
      <c r="B10594">
        <v>3</v>
      </c>
      <c r="C10594">
        <v>65.5</v>
      </c>
      <c r="D10594">
        <v>3</v>
      </c>
      <c r="E10594">
        <v>60</v>
      </c>
      <c r="F10594">
        <v>30</v>
      </c>
      <c r="G10594">
        <v>1383.375</v>
      </c>
      <c r="H10594">
        <v>1.4141414E-2</v>
      </c>
      <c r="I10594">
        <v>3.9393939000000003E-2</v>
      </c>
      <c r="J10594">
        <v>43.20756866</v>
      </c>
      <c r="K10594">
        <v>0</v>
      </c>
      <c r="L10594" t="s">
        <v>59</v>
      </c>
      <c r="M10594">
        <v>2</v>
      </c>
      <c r="N10594">
        <v>2</v>
      </c>
      <c r="O10594">
        <v>1</v>
      </c>
      <c r="P10594">
        <v>1</v>
      </c>
      <c r="Q10594" t="s">
        <v>51</v>
      </c>
      <c r="R10594" t="b">
        <f t="shared" si="1069"/>
        <v>0</v>
      </c>
      <c r="S10594" t="b">
        <f>FALSE()</f>
        <v>0</v>
      </c>
      <c r="T10594">
        <v>0</v>
      </c>
      <c r="U10594">
        <v>0</v>
      </c>
      <c r="V10594">
        <v>1</v>
      </c>
    </row>
    <row r="10595" spans="1:22" ht="15" customHeight="1" x14ac:dyDescent="0.25">
      <c r="A10595">
        <v>10594</v>
      </c>
      <c r="B10595">
        <v>3</v>
      </c>
      <c r="C10595">
        <v>107.20833330000001</v>
      </c>
      <c r="D10595">
        <v>0</v>
      </c>
      <c r="E10595">
        <v>0</v>
      </c>
      <c r="F10595">
        <v>17</v>
      </c>
      <c r="G10595">
        <v>513.25</v>
      </c>
      <c r="H10595">
        <v>0</v>
      </c>
      <c r="I10595">
        <v>1.2030074999999999E-2</v>
      </c>
      <c r="J10595">
        <v>17.546191159999999</v>
      </c>
      <c r="K10595">
        <v>0</v>
      </c>
      <c r="L10595" t="s">
        <v>59</v>
      </c>
      <c r="M10595">
        <v>2</v>
      </c>
      <c r="N10595">
        <v>2</v>
      </c>
      <c r="O10595">
        <v>1</v>
      </c>
      <c r="P10595">
        <v>10</v>
      </c>
      <c r="Q10595" t="s">
        <v>51</v>
      </c>
      <c r="R10595" t="b">
        <f t="shared" si="1069"/>
        <v>0</v>
      </c>
      <c r="S10595" t="b">
        <f>TRUE()</f>
        <v>1</v>
      </c>
      <c r="T10595">
        <v>1</v>
      </c>
      <c r="U10595">
        <v>0</v>
      </c>
      <c r="V10595">
        <v>1</v>
      </c>
    </row>
    <row r="10596" spans="1:22" ht="15" customHeight="1" x14ac:dyDescent="0.25">
      <c r="A10596">
        <v>10595</v>
      </c>
      <c r="B10596">
        <v>0</v>
      </c>
      <c r="C10596">
        <v>0</v>
      </c>
      <c r="D10596">
        <v>0</v>
      </c>
      <c r="E10596">
        <v>0</v>
      </c>
      <c r="F10596">
        <v>82</v>
      </c>
      <c r="G10596">
        <v>3247.4333329999999</v>
      </c>
      <c r="H10596">
        <v>2.4390240000000001E-3</v>
      </c>
      <c r="I10596">
        <v>1.2804878E-2</v>
      </c>
      <c r="J10596">
        <v>0</v>
      </c>
      <c r="K10596">
        <v>0</v>
      </c>
      <c r="L10596" t="s">
        <v>59</v>
      </c>
      <c r="M10596">
        <v>2</v>
      </c>
      <c r="N10596">
        <v>2</v>
      </c>
      <c r="O10596">
        <v>1</v>
      </c>
      <c r="P10596">
        <v>2</v>
      </c>
      <c r="Q10596" t="s">
        <v>51</v>
      </c>
      <c r="R10596" t="b">
        <f t="shared" si="1069"/>
        <v>0</v>
      </c>
      <c r="S10596" t="b">
        <f t="shared" ref="S10596:S10602" si="1070">FALSE()</f>
        <v>0</v>
      </c>
      <c r="T10596">
        <v>0</v>
      </c>
      <c r="U10596">
        <v>0</v>
      </c>
      <c r="V10596">
        <v>1</v>
      </c>
    </row>
    <row r="10597" spans="1:22" ht="15" customHeight="1" x14ac:dyDescent="0.25">
      <c r="A10597">
        <v>10596</v>
      </c>
      <c r="B10597">
        <v>0</v>
      </c>
      <c r="C10597">
        <v>0</v>
      </c>
      <c r="D10597">
        <v>0</v>
      </c>
      <c r="E10597">
        <v>0</v>
      </c>
      <c r="F10597">
        <v>20</v>
      </c>
      <c r="G10597">
        <v>1017.5</v>
      </c>
      <c r="H10597">
        <v>5.0000000000000001E-3</v>
      </c>
      <c r="I10597">
        <v>3.3333333E-2</v>
      </c>
      <c r="J10597">
        <v>0</v>
      </c>
      <c r="K10597">
        <v>0</v>
      </c>
      <c r="L10597" t="s">
        <v>59</v>
      </c>
      <c r="M10597">
        <v>2</v>
      </c>
      <c r="N10597">
        <v>2</v>
      </c>
      <c r="O10597">
        <v>1</v>
      </c>
      <c r="P10597">
        <v>1</v>
      </c>
      <c r="Q10597" t="s">
        <v>51</v>
      </c>
      <c r="R10597" t="b">
        <f t="shared" si="1069"/>
        <v>0</v>
      </c>
      <c r="S10597" t="b">
        <f t="shared" si="1070"/>
        <v>0</v>
      </c>
      <c r="T10597">
        <v>0</v>
      </c>
      <c r="U10597">
        <v>0</v>
      </c>
      <c r="V10597">
        <v>1</v>
      </c>
    </row>
    <row r="10598" spans="1:22" ht="15" customHeight="1" x14ac:dyDescent="0.25">
      <c r="A10598">
        <v>10597</v>
      </c>
      <c r="B10598">
        <v>0</v>
      </c>
      <c r="C10598">
        <v>0</v>
      </c>
      <c r="D10598">
        <v>0</v>
      </c>
      <c r="E10598">
        <v>0</v>
      </c>
      <c r="F10598">
        <v>26</v>
      </c>
      <c r="G10598">
        <v>2553.625</v>
      </c>
      <c r="H10598">
        <v>1.5384615000000001E-2</v>
      </c>
      <c r="I10598">
        <v>2.9487178999999999E-2</v>
      </c>
      <c r="J10598">
        <v>0</v>
      </c>
      <c r="K10598">
        <v>0</v>
      </c>
      <c r="L10598" t="s">
        <v>59</v>
      </c>
      <c r="M10598">
        <v>2</v>
      </c>
      <c r="N10598">
        <v>2</v>
      </c>
      <c r="O10598">
        <v>3</v>
      </c>
      <c r="P10598">
        <v>8</v>
      </c>
      <c r="Q10598" t="s">
        <v>51</v>
      </c>
      <c r="R10598" t="b">
        <f t="shared" si="1069"/>
        <v>0</v>
      </c>
      <c r="S10598" t="b">
        <f t="shared" si="1070"/>
        <v>0</v>
      </c>
      <c r="T10598">
        <v>0</v>
      </c>
      <c r="U10598">
        <v>0</v>
      </c>
      <c r="V10598">
        <v>1</v>
      </c>
    </row>
    <row r="10599" spans="1:22" ht="15" customHeight="1" x14ac:dyDescent="0.25">
      <c r="A10599">
        <v>10598</v>
      </c>
      <c r="B10599">
        <v>0</v>
      </c>
      <c r="C10599">
        <v>0</v>
      </c>
      <c r="D10599">
        <v>0</v>
      </c>
      <c r="E10599">
        <v>0</v>
      </c>
      <c r="F10599">
        <v>7</v>
      </c>
      <c r="G10599">
        <v>108.25</v>
      </c>
      <c r="H10599">
        <v>0</v>
      </c>
      <c r="I10599">
        <v>2.8571428999999999E-2</v>
      </c>
      <c r="J10599">
        <v>0</v>
      </c>
      <c r="K10599">
        <v>0</v>
      </c>
      <c r="L10599" t="s">
        <v>62</v>
      </c>
      <c r="M10599">
        <v>2</v>
      </c>
      <c r="N10599">
        <v>2</v>
      </c>
      <c r="O10599">
        <v>7</v>
      </c>
      <c r="P10599">
        <v>2</v>
      </c>
      <c r="Q10599" t="s">
        <v>52</v>
      </c>
      <c r="R10599" t="b">
        <f>TRUE()</f>
        <v>1</v>
      </c>
      <c r="S10599" t="b">
        <f t="shared" si="1070"/>
        <v>0</v>
      </c>
      <c r="T10599">
        <v>0</v>
      </c>
      <c r="U10599">
        <v>1</v>
      </c>
      <c r="V10599">
        <v>0</v>
      </c>
    </row>
    <row r="10600" spans="1:22" ht="15" customHeight="1" x14ac:dyDescent="0.25">
      <c r="A10600">
        <v>10599</v>
      </c>
      <c r="B10600">
        <v>0</v>
      </c>
      <c r="C10600">
        <v>0</v>
      </c>
      <c r="D10600">
        <v>0</v>
      </c>
      <c r="E10600">
        <v>0</v>
      </c>
      <c r="F10600">
        <v>3</v>
      </c>
      <c r="G10600">
        <v>144.5</v>
      </c>
      <c r="H10600">
        <v>0</v>
      </c>
      <c r="I10600">
        <v>0.1</v>
      </c>
      <c r="J10600">
        <v>0</v>
      </c>
      <c r="K10600">
        <v>0</v>
      </c>
      <c r="L10600" t="s">
        <v>59</v>
      </c>
      <c r="M10600">
        <v>3</v>
      </c>
      <c r="N10600">
        <v>2</v>
      </c>
      <c r="O10600">
        <v>2</v>
      </c>
      <c r="P10600">
        <v>2</v>
      </c>
      <c r="Q10600" t="s">
        <v>52</v>
      </c>
      <c r="R10600" t="b">
        <f>FALSE()</f>
        <v>0</v>
      </c>
      <c r="S10600" t="b">
        <f t="shared" si="1070"/>
        <v>0</v>
      </c>
      <c r="T10600">
        <v>0</v>
      </c>
      <c r="U10600">
        <v>0</v>
      </c>
      <c r="V10600">
        <v>0</v>
      </c>
    </row>
    <row r="10601" spans="1:22" ht="15" customHeight="1" x14ac:dyDescent="0.25">
      <c r="A10601">
        <v>10600</v>
      </c>
      <c r="B10601">
        <v>0</v>
      </c>
      <c r="C10601">
        <v>0</v>
      </c>
      <c r="D10601">
        <v>0</v>
      </c>
      <c r="E10601">
        <v>0</v>
      </c>
      <c r="F10601">
        <v>12</v>
      </c>
      <c r="G10601">
        <v>142.75</v>
      </c>
      <c r="H10601">
        <v>1.6666667E-2</v>
      </c>
      <c r="I10601">
        <v>4.3055556000000002E-2</v>
      </c>
      <c r="J10601">
        <v>0</v>
      </c>
      <c r="K10601">
        <v>0</v>
      </c>
      <c r="L10601" t="s">
        <v>59</v>
      </c>
      <c r="M10601">
        <v>1</v>
      </c>
      <c r="N10601">
        <v>1</v>
      </c>
      <c r="O10601">
        <v>6</v>
      </c>
      <c r="P10601">
        <v>2</v>
      </c>
      <c r="Q10601" t="s">
        <v>51</v>
      </c>
      <c r="R10601" t="b">
        <f>FALSE()</f>
        <v>0</v>
      </c>
      <c r="S10601" t="b">
        <f t="shared" si="1070"/>
        <v>0</v>
      </c>
      <c r="T10601">
        <v>0</v>
      </c>
      <c r="U10601">
        <v>0</v>
      </c>
      <c r="V10601">
        <v>1</v>
      </c>
    </row>
    <row r="10602" spans="1:22" ht="15" customHeight="1" x14ac:dyDescent="0.25">
      <c r="A10602">
        <v>10601</v>
      </c>
      <c r="B10602">
        <v>0</v>
      </c>
      <c r="C10602">
        <v>0</v>
      </c>
      <c r="D10602">
        <v>0</v>
      </c>
      <c r="E10602">
        <v>0</v>
      </c>
      <c r="F10602">
        <v>9</v>
      </c>
      <c r="G10602">
        <v>214.75</v>
      </c>
      <c r="H10602">
        <v>0</v>
      </c>
      <c r="I10602">
        <v>2.2222222E-2</v>
      </c>
      <c r="J10602">
        <v>0</v>
      </c>
      <c r="K10602">
        <v>0</v>
      </c>
      <c r="L10602" t="s">
        <v>59</v>
      </c>
      <c r="M10602">
        <v>1</v>
      </c>
      <c r="N10602">
        <v>1</v>
      </c>
      <c r="O10602">
        <v>3</v>
      </c>
      <c r="P10602">
        <v>6</v>
      </c>
      <c r="Q10602" t="s">
        <v>51</v>
      </c>
      <c r="R10602" t="b">
        <f>FALSE()</f>
        <v>0</v>
      </c>
      <c r="S10602" t="b">
        <f t="shared" si="1070"/>
        <v>0</v>
      </c>
      <c r="T10602">
        <v>0</v>
      </c>
      <c r="U10602">
        <v>0</v>
      </c>
      <c r="V10602">
        <v>1</v>
      </c>
    </row>
    <row r="10603" spans="1:22" ht="15" customHeight="1" x14ac:dyDescent="0.25">
      <c r="A10603">
        <v>10602</v>
      </c>
      <c r="B10603">
        <v>6</v>
      </c>
      <c r="C10603">
        <v>61</v>
      </c>
      <c r="D10603">
        <v>0</v>
      </c>
      <c r="E10603">
        <v>0</v>
      </c>
      <c r="F10603">
        <v>21</v>
      </c>
      <c r="G10603">
        <v>585.39166669999997</v>
      </c>
      <c r="H10603">
        <v>0</v>
      </c>
      <c r="I10603">
        <v>7.6923080000000001E-3</v>
      </c>
      <c r="J10603">
        <v>0</v>
      </c>
      <c r="K10603">
        <v>0</v>
      </c>
      <c r="L10603" t="s">
        <v>62</v>
      </c>
      <c r="M10603">
        <v>2</v>
      </c>
      <c r="N10603">
        <v>2</v>
      </c>
      <c r="O10603">
        <v>4</v>
      </c>
      <c r="P10603">
        <v>1</v>
      </c>
      <c r="Q10603" t="s">
        <v>52</v>
      </c>
      <c r="R10603" t="b">
        <f>FALSE()</f>
        <v>0</v>
      </c>
      <c r="S10603" t="b">
        <f>TRUE()</f>
        <v>1</v>
      </c>
      <c r="T10603">
        <v>1</v>
      </c>
      <c r="U10603">
        <v>0</v>
      </c>
      <c r="V10603">
        <v>0</v>
      </c>
    </row>
    <row r="10604" spans="1:22" ht="15" customHeight="1" x14ac:dyDescent="0.25">
      <c r="A10604">
        <v>10603</v>
      </c>
      <c r="B10604">
        <v>1</v>
      </c>
      <c r="C10604">
        <v>142.5</v>
      </c>
      <c r="D10604">
        <v>1</v>
      </c>
      <c r="E10604">
        <v>48.5</v>
      </c>
      <c r="F10604">
        <v>9</v>
      </c>
      <c r="G10604">
        <v>733.25</v>
      </c>
      <c r="H10604">
        <v>0</v>
      </c>
      <c r="I10604">
        <v>1.8181817999999999E-2</v>
      </c>
      <c r="J10604">
        <v>0</v>
      </c>
      <c r="K10604">
        <v>0</v>
      </c>
      <c r="L10604" t="s">
        <v>62</v>
      </c>
      <c r="M10604">
        <v>1</v>
      </c>
      <c r="N10604">
        <v>1</v>
      </c>
      <c r="O10604">
        <v>8</v>
      </c>
      <c r="P10604">
        <v>2</v>
      </c>
      <c r="Q10604" t="s">
        <v>52</v>
      </c>
      <c r="R10604" t="b">
        <f>TRUE()</f>
        <v>1</v>
      </c>
      <c r="S10604" t="b">
        <f>FALSE()</f>
        <v>0</v>
      </c>
      <c r="T10604">
        <v>0</v>
      </c>
      <c r="U10604">
        <v>1</v>
      </c>
      <c r="V10604">
        <v>0</v>
      </c>
    </row>
    <row r="10605" spans="1:22" ht="15" customHeight="1" x14ac:dyDescent="0.25">
      <c r="A10605">
        <v>10604</v>
      </c>
      <c r="B10605">
        <v>0</v>
      </c>
      <c r="C10605">
        <v>0</v>
      </c>
      <c r="D10605">
        <v>0</v>
      </c>
      <c r="E10605">
        <v>0</v>
      </c>
      <c r="F10605">
        <v>4</v>
      </c>
      <c r="G10605">
        <v>121.5</v>
      </c>
      <c r="H10605">
        <v>0</v>
      </c>
      <c r="I10605">
        <v>0.05</v>
      </c>
      <c r="J10605">
        <v>0</v>
      </c>
      <c r="K10605">
        <v>0</v>
      </c>
      <c r="L10605" t="s">
        <v>59</v>
      </c>
      <c r="M10605">
        <v>1</v>
      </c>
      <c r="N10605">
        <v>1</v>
      </c>
      <c r="O10605">
        <v>4</v>
      </c>
      <c r="P10605">
        <v>8</v>
      </c>
      <c r="Q10605" t="s">
        <v>51</v>
      </c>
      <c r="R10605" t="b">
        <f t="shared" ref="R10605:R10612" si="1071">FALSE()</f>
        <v>0</v>
      </c>
      <c r="S10605" t="b">
        <f>FALSE()</f>
        <v>0</v>
      </c>
      <c r="T10605">
        <v>0</v>
      </c>
      <c r="U10605">
        <v>0</v>
      </c>
      <c r="V10605">
        <v>1</v>
      </c>
    </row>
    <row r="10606" spans="1:22" ht="15" customHeight="1" x14ac:dyDescent="0.25">
      <c r="A10606">
        <v>10605</v>
      </c>
      <c r="B10606">
        <v>0</v>
      </c>
      <c r="C10606">
        <v>0</v>
      </c>
      <c r="D10606">
        <v>3</v>
      </c>
      <c r="E10606">
        <v>83</v>
      </c>
      <c r="F10606">
        <v>68</v>
      </c>
      <c r="G10606">
        <v>2162.657393</v>
      </c>
      <c r="H10606">
        <v>6.5276270000000003E-3</v>
      </c>
      <c r="I10606">
        <v>2.0551320000000001E-2</v>
      </c>
      <c r="J10606">
        <v>0</v>
      </c>
      <c r="K10606">
        <v>0</v>
      </c>
      <c r="L10606" t="s">
        <v>62</v>
      </c>
      <c r="M10606">
        <v>1</v>
      </c>
      <c r="N10606">
        <v>2</v>
      </c>
      <c r="O10606">
        <v>1</v>
      </c>
      <c r="P10606">
        <v>2</v>
      </c>
      <c r="Q10606" t="s">
        <v>51</v>
      </c>
      <c r="R10606" t="b">
        <f t="shared" si="1071"/>
        <v>0</v>
      </c>
      <c r="S10606" t="b">
        <f>FALSE()</f>
        <v>0</v>
      </c>
      <c r="T10606">
        <v>0</v>
      </c>
      <c r="U10606">
        <v>0</v>
      </c>
      <c r="V10606">
        <v>1</v>
      </c>
    </row>
    <row r="10607" spans="1:22" ht="15" customHeight="1" x14ac:dyDescent="0.25">
      <c r="A10607">
        <v>10606</v>
      </c>
      <c r="B10607">
        <v>0</v>
      </c>
      <c r="C10607">
        <v>0</v>
      </c>
      <c r="D10607">
        <v>0</v>
      </c>
      <c r="E10607">
        <v>0</v>
      </c>
      <c r="F10607">
        <v>3</v>
      </c>
      <c r="G10607">
        <v>20</v>
      </c>
      <c r="H10607">
        <v>0.1</v>
      </c>
      <c r="I10607">
        <v>0.16666666699999999</v>
      </c>
      <c r="J10607">
        <v>0</v>
      </c>
      <c r="K10607">
        <v>0</v>
      </c>
      <c r="L10607" t="s">
        <v>59</v>
      </c>
      <c r="M10607">
        <v>3</v>
      </c>
      <c r="N10607">
        <v>2</v>
      </c>
      <c r="O10607">
        <v>3</v>
      </c>
      <c r="P10607">
        <v>13</v>
      </c>
      <c r="Q10607" t="s">
        <v>51</v>
      </c>
      <c r="R10607" t="b">
        <f t="shared" si="1071"/>
        <v>0</v>
      </c>
      <c r="S10607" t="b">
        <f>FALSE()</f>
        <v>0</v>
      </c>
      <c r="T10607">
        <v>0</v>
      </c>
      <c r="U10607">
        <v>0</v>
      </c>
      <c r="V10607">
        <v>1</v>
      </c>
    </row>
    <row r="10608" spans="1:22" ht="15" customHeight="1" x14ac:dyDescent="0.25">
      <c r="A10608">
        <v>10607</v>
      </c>
      <c r="B10608">
        <v>11</v>
      </c>
      <c r="C10608">
        <v>216.22857139999999</v>
      </c>
      <c r="D10608">
        <v>6</v>
      </c>
      <c r="E10608">
        <v>704.75</v>
      </c>
      <c r="F10608">
        <v>304</v>
      </c>
      <c r="G10608">
        <v>11250.486720000001</v>
      </c>
      <c r="H10608">
        <v>6.6972359999999996E-3</v>
      </c>
      <c r="I10608">
        <v>1.8717241999999999E-2</v>
      </c>
      <c r="J10608">
        <v>1.37270775</v>
      </c>
      <c r="K10608">
        <v>0</v>
      </c>
      <c r="L10608" t="s">
        <v>59</v>
      </c>
      <c r="M10608">
        <v>2</v>
      </c>
      <c r="N10608">
        <v>2</v>
      </c>
      <c r="O10608">
        <v>1</v>
      </c>
      <c r="P10608">
        <v>2</v>
      </c>
      <c r="Q10608" t="s">
        <v>51</v>
      </c>
      <c r="R10608" t="b">
        <f t="shared" si="1071"/>
        <v>0</v>
      </c>
      <c r="S10608" t="b">
        <f>TRUE()</f>
        <v>1</v>
      </c>
      <c r="T10608">
        <v>1</v>
      </c>
      <c r="U10608">
        <v>0</v>
      </c>
      <c r="V10608">
        <v>1</v>
      </c>
    </row>
    <row r="10609" spans="1:22" ht="15" customHeight="1" x14ac:dyDescent="0.25">
      <c r="A10609">
        <v>10608</v>
      </c>
      <c r="B10609">
        <v>0</v>
      </c>
      <c r="C10609">
        <v>0</v>
      </c>
      <c r="D10609">
        <v>0</v>
      </c>
      <c r="E10609">
        <v>0</v>
      </c>
      <c r="F10609">
        <v>3</v>
      </c>
      <c r="G10609">
        <v>159.5</v>
      </c>
      <c r="H10609">
        <v>0</v>
      </c>
      <c r="I10609">
        <v>6.6666666999999999E-2</v>
      </c>
      <c r="J10609">
        <v>0</v>
      </c>
      <c r="K10609">
        <v>0</v>
      </c>
      <c r="L10609" t="s">
        <v>59</v>
      </c>
      <c r="M10609">
        <v>2</v>
      </c>
      <c r="N10609">
        <v>4</v>
      </c>
      <c r="O10609">
        <v>1</v>
      </c>
      <c r="P10609">
        <v>3</v>
      </c>
      <c r="Q10609" t="s">
        <v>51</v>
      </c>
      <c r="R10609" t="b">
        <f t="shared" si="1071"/>
        <v>0</v>
      </c>
      <c r="S10609" t="b">
        <f>FALSE()</f>
        <v>0</v>
      </c>
      <c r="T10609">
        <v>0</v>
      </c>
      <c r="U10609">
        <v>0</v>
      </c>
      <c r="V10609">
        <v>1</v>
      </c>
    </row>
    <row r="10610" spans="1:22" ht="15" customHeight="1" x14ac:dyDescent="0.25">
      <c r="A10610">
        <v>10609</v>
      </c>
      <c r="B10610">
        <v>0</v>
      </c>
      <c r="C10610">
        <v>0</v>
      </c>
      <c r="D10610">
        <v>2</v>
      </c>
      <c r="E10610">
        <v>86</v>
      </c>
      <c r="F10610">
        <v>5</v>
      </c>
      <c r="G10610">
        <v>86</v>
      </c>
      <c r="H10610">
        <v>0</v>
      </c>
      <c r="I10610">
        <v>5.7142856999999998E-2</v>
      </c>
      <c r="J10610">
        <v>0</v>
      </c>
      <c r="K10610">
        <v>0</v>
      </c>
      <c r="L10610" t="s">
        <v>59</v>
      </c>
      <c r="M10610">
        <v>1</v>
      </c>
      <c r="N10610">
        <v>1</v>
      </c>
      <c r="O10610">
        <v>1</v>
      </c>
      <c r="P10610">
        <v>3</v>
      </c>
      <c r="Q10610" t="s">
        <v>51</v>
      </c>
      <c r="R10610" t="b">
        <f t="shared" si="1071"/>
        <v>0</v>
      </c>
      <c r="S10610" t="b">
        <f>FALSE()</f>
        <v>0</v>
      </c>
      <c r="T10610">
        <v>0</v>
      </c>
      <c r="U10610">
        <v>0</v>
      </c>
      <c r="V10610">
        <v>1</v>
      </c>
    </row>
    <row r="10611" spans="1:22" ht="15" customHeight="1" x14ac:dyDescent="0.25">
      <c r="A10611">
        <v>10610</v>
      </c>
      <c r="B10611">
        <v>0</v>
      </c>
      <c r="C10611">
        <v>0</v>
      </c>
      <c r="D10611">
        <v>0</v>
      </c>
      <c r="E10611">
        <v>0</v>
      </c>
      <c r="F10611">
        <v>14</v>
      </c>
      <c r="G10611">
        <v>862.79166669999995</v>
      </c>
      <c r="H10611">
        <v>1.4285714E-2</v>
      </c>
      <c r="I10611">
        <v>0.02</v>
      </c>
      <c r="J10611">
        <v>0</v>
      </c>
      <c r="K10611">
        <v>0</v>
      </c>
      <c r="L10611" t="s">
        <v>59</v>
      </c>
      <c r="M10611">
        <v>1</v>
      </c>
      <c r="N10611">
        <v>1</v>
      </c>
      <c r="O10611">
        <v>1</v>
      </c>
      <c r="P10611">
        <v>10</v>
      </c>
      <c r="Q10611" t="s">
        <v>51</v>
      </c>
      <c r="R10611" t="b">
        <f t="shared" si="1071"/>
        <v>0</v>
      </c>
      <c r="S10611" t="b">
        <f>FALSE()</f>
        <v>0</v>
      </c>
      <c r="T10611">
        <v>0</v>
      </c>
      <c r="U10611">
        <v>0</v>
      </c>
      <c r="V10611">
        <v>1</v>
      </c>
    </row>
    <row r="10612" spans="1:22" ht="15" customHeight="1" x14ac:dyDescent="0.25">
      <c r="A10612">
        <v>10611</v>
      </c>
      <c r="B10612">
        <v>1</v>
      </c>
      <c r="C10612">
        <v>5</v>
      </c>
      <c r="D10612">
        <v>0</v>
      </c>
      <c r="E10612">
        <v>0</v>
      </c>
      <c r="F10612">
        <v>29</v>
      </c>
      <c r="G10612">
        <v>3441.4392859999998</v>
      </c>
      <c r="H10612">
        <v>7.1428569999999999E-3</v>
      </c>
      <c r="I10612">
        <v>5.6547619999999998E-3</v>
      </c>
      <c r="J10612">
        <v>0</v>
      </c>
      <c r="K10612">
        <v>0</v>
      </c>
      <c r="L10612" t="s">
        <v>62</v>
      </c>
      <c r="M10612">
        <v>3</v>
      </c>
      <c r="N10612">
        <v>2</v>
      </c>
      <c r="O10612">
        <v>8</v>
      </c>
      <c r="P10612">
        <v>10</v>
      </c>
      <c r="Q10612" t="s">
        <v>51</v>
      </c>
      <c r="R10612" t="b">
        <f t="shared" si="1071"/>
        <v>0</v>
      </c>
      <c r="S10612" t="b">
        <f>FALSE()</f>
        <v>0</v>
      </c>
      <c r="T10612">
        <v>0</v>
      </c>
      <c r="U10612">
        <v>0</v>
      </c>
      <c r="V10612">
        <v>1</v>
      </c>
    </row>
    <row r="10613" spans="1:22" ht="15" customHeight="1" x14ac:dyDescent="0.25">
      <c r="A10613">
        <v>10612</v>
      </c>
      <c r="B10613">
        <v>0</v>
      </c>
      <c r="C10613">
        <v>0</v>
      </c>
      <c r="D10613">
        <v>0</v>
      </c>
      <c r="E10613">
        <v>0</v>
      </c>
      <c r="F10613">
        <v>84</v>
      </c>
      <c r="G10613">
        <v>4894.8512989999999</v>
      </c>
      <c r="H10613">
        <v>2.6829269999999999E-3</v>
      </c>
      <c r="I10613">
        <v>2.8446662000000001E-2</v>
      </c>
      <c r="J10613">
        <v>0</v>
      </c>
      <c r="K10613">
        <v>0</v>
      </c>
      <c r="L10613" t="s">
        <v>59</v>
      </c>
      <c r="M10613">
        <v>2</v>
      </c>
      <c r="N10613">
        <v>2</v>
      </c>
      <c r="O10613">
        <v>3</v>
      </c>
      <c r="P10613">
        <v>1</v>
      </c>
      <c r="Q10613" t="s">
        <v>51</v>
      </c>
      <c r="R10613" t="b">
        <f>TRUE()</f>
        <v>1</v>
      </c>
      <c r="S10613" t="b">
        <f>TRUE()</f>
        <v>1</v>
      </c>
      <c r="T10613">
        <v>1</v>
      </c>
      <c r="U10613">
        <v>1</v>
      </c>
      <c r="V10613">
        <v>1</v>
      </c>
    </row>
    <row r="10614" spans="1:22" ht="15" customHeight="1" x14ac:dyDescent="0.25">
      <c r="A10614">
        <v>10613</v>
      </c>
      <c r="B10614">
        <v>9</v>
      </c>
      <c r="C10614">
        <v>341</v>
      </c>
      <c r="D10614">
        <v>0</v>
      </c>
      <c r="E10614">
        <v>0</v>
      </c>
      <c r="F10614">
        <v>37</v>
      </c>
      <c r="G10614">
        <v>1538.9507940000001</v>
      </c>
      <c r="H10614">
        <v>5.1282050000000003E-3</v>
      </c>
      <c r="I10614">
        <v>1.4848485E-2</v>
      </c>
      <c r="J10614">
        <v>0</v>
      </c>
      <c r="K10614">
        <v>0</v>
      </c>
      <c r="L10614" t="s">
        <v>62</v>
      </c>
      <c r="M10614">
        <v>2</v>
      </c>
      <c r="N10614">
        <v>2</v>
      </c>
      <c r="O10614">
        <v>3</v>
      </c>
      <c r="P10614">
        <v>1</v>
      </c>
      <c r="Q10614" t="s">
        <v>51</v>
      </c>
      <c r="R10614" t="b">
        <f>FALSE()</f>
        <v>0</v>
      </c>
      <c r="S10614" t="b">
        <f>FALSE()</f>
        <v>0</v>
      </c>
      <c r="T10614">
        <v>0</v>
      </c>
      <c r="U10614">
        <v>0</v>
      </c>
      <c r="V10614">
        <v>1</v>
      </c>
    </row>
    <row r="10615" spans="1:22" ht="15" customHeight="1" x14ac:dyDescent="0.25">
      <c r="A10615">
        <v>10614</v>
      </c>
      <c r="B10615">
        <v>0</v>
      </c>
      <c r="C10615">
        <v>0</v>
      </c>
      <c r="D10615">
        <v>0</v>
      </c>
      <c r="E10615">
        <v>0</v>
      </c>
      <c r="F10615">
        <v>15</v>
      </c>
      <c r="G10615">
        <v>242.91666670000001</v>
      </c>
      <c r="H10615">
        <v>6.6666670000000003E-3</v>
      </c>
      <c r="I10615">
        <v>6.6666670000000003E-3</v>
      </c>
      <c r="J10615">
        <v>0</v>
      </c>
      <c r="K10615">
        <v>0</v>
      </c>
      <c r="L10615" t="s">
        <v>59</v>
      </c>
      <c r="M10615">
        <v>3</v>
      </c>
      <c r="N10615">
        <v>2</v>
      </c>
      <c r="O10615">
        <v>1</v>
      </c>
      <c r="P10615">
        <v>11</v>
      </c>
      <c r="Q10615" t="s">
        <v>51</v>
      </c>
      <c r="R10615" t="b">
        <f>TRUE()</f>
        <v>1</v>
      </c>
      <c r="S10615" t="b">
        <f>FALSE()</f>
        <v>0</v>
      </c>
      <c r="T10615">
        <v>0</v>
      </c>
      <c r="U10615">
        <v>1</v>
      </c>
      <c r="V10615">
        <v>1</v>
      </c>
    </row>
    <row r="10616" spans="1:22" ht="15" customHeight="1" x14ac:dyDescent="0.25">
      <c r="A10616">
        <v>10615</v>
      </c>
      <c r="B10616">
        <v>0</v>
      </c>
      <c r="C10616">
        <v>0</v>
      </c>
      <c r="D10616">
        <v>0</v>
      </c>
      <c r="E10616">
        <v>0</v>
      </c>
      <c r="F10616">
        <v>7</v>
      </c>
      <c r="G10616">
        <v>202.25</v>
      </c>
      <c r="H10616">
        <v>0</v>
      </c>
      <c r="I10616">
        <v>2.8571428999999999E-2</v>
      </c>
      <c r="J10616">
        <v>0</v>
      </c>
      <c r="K10616">
        <v>0</v>
      </c>
      <c r="L10616" t="s">
        <v>62</v>
      </c>
      <c r="M10616">
        <v>1</v>
      </c>
      <c r="N10616">
        <v>1</v>
      </c>
      <c r="O10616">
        <v>2</v>
      </c>
      <c r="P10616">
        <v>2</v>
      </c>
      <c r="Q10616" t="s">
        <v>51</v>
      </c>
      <c r="R10616" t="b">
        <f>FALSE()</f>
        <v>0</v>
      </c>
      <c r="S10616" t="b">
        <f>FALSE()</f>
        <v>0</v>
      </c>
      <c r="T10616">
        <v>0</v>
      </c>
      <c r="U10616">
        <v>0</v>
      </c>
      <c r="V10616">
        <v>1</v>
      </c>
    </row>
    <row r="10617" spans="1:22" ht="15" customHeight="1" x14ac:dyDescent="0.25">
      <c r="A10617">
        <v>10616</v>
      </c>
      <c r="B10617">
        <v>0</v>
      </c>
      <c r="C10617">
        <v>0</v>
      </c>
      <c r="D10617">
        <v>0</v>
      </c>
      <c r="E10617">
        <v>0</v>
      </c>
      <c r="F10617">
        <v>3</v>
      </c>
      <c r="G10617">
        <v>71.166666669999998</v>
      </c>
      <c r="H10617">
        <v>6.6666666999999999E-2</v>
      </c>
      <c r="I10617">
        <v>8.3333332999999996E-2</v>
      </c>
      <c r="J10617">
        <v>0</v>
      </c>
      <c r="K10617">
        <v>0</v>
      </c>
      <c r="L10617" t="s">
        <v>59</v>
      </c>
      <c r="M10617">
        <v>3</v>
      </c>
      <c r="N10617">
        <v>2</v>
      </c>
      <c r="O10617">
        <v>1</v>
      </c>
      <c r="P10617">
        <v>3</v>
      </c>
      <c r="Q10617" t="s">
        <v>51</v>
      </c>
      <c r="R10617" t="b">
        <f>FALSE()</f>
        <v>0</v>
      </c>
      <c r="S10617" t="b">
        <f>TRUE()</f>
        <v>1</v>
      </c>
      <c r="T10617">
        <v>1</v>
      </c>
      <c r="U10617">
        <v>0</v>
      </c>
      <c r="V10617">
        <v>1</v>
      </c>
    </row>
    <row r="10618" spans="1:22" ht="15" customHeight="1" x14ac:dyDescent="0.25">
      <c r="A10618">
        <v>10617</v>
      </c>
      <c r="B10618">
        <v>5</v>
      </c>
      <c r="C10618">
        <v>44.75</v>
      </c>
      <c r="D10618">
        <v>3</v>
      </c>
      <c r="E10618">
        <v>51.5</v>
      </c>
      <c r="F10618">
        <v>107</v>
      </c>
      <c r="G10618">
        <v>3074.8527779999999</v>
      </c>
      <c r="H10618">
        <v>1.5454545E-2</v>
      </c>
      <c r="I10618">
        <v>2.6239965000000001E-2</v>
      </c>
      <c r="J10618">
        <v>0</v>
      </c>
      <c r="K10618">
        <v>0</v>
      </c>
      <c r="L10618" t="s">
        <v>59</v>
      </c>
      <c r="M10618">
        <v>2</v>
      </c>
      <c r="N10618">
        <v>2</v>
      </c>
      <c r="O10618">
        <v>3</v>
      </c>
      <c r="P10618">
        <v>1</v>
      </c>
      <c r="Q10618" t="s">
        <v>51</v>
      </c>
      <c r="R10618" t="b">
        <f>TRUE()</f>
        <v>1</v>
      </c>
      <c r="S10618" t="b">
        <f>FALSE()</f>
        <v>0</v>
      </c>
      <c r="T10618">
        <v>0</v>
      </c>
      <c r="U10618">
        <v>1</v>
      </c>
      <c r="V10618">
        <v>1</v>
      </c>
    </row>
    <row r="10619" spans="1:22" ht="15" customHeight="1" x14ac:dyDescent="0.25">
      <c r="A10619">
        <v>10618</v>
      </c>
      <c r="B10619">
        <v>0</v>
      </c>
      <c r="C10619">
        <v>0</v>
      </c>
      <c r="D10619">
        <v>0</v>
      </c>
      <c r="E10619">
        <v>0</v>
      </c>
      <c r="F10619">
        <v>14</v>
      </c>
      <c r="G10619">
        <v>263.17500000000001</v>
      </c>
      <c r="H10619">
        <v>0</v>
      </c>
      <c r="I10619">
        <v>2.1428571E-2</v>
      </c>
      <c r="J10619">
        <v>0</v>
      </c>
      <c r="K10619">
        <v>0</v>
      </c>
      <c r="L10619" t="s">
        <v>59</v>
      </c>
      <c r="M10619">
        <v>5</v>
      </c>
      <c r="N10619">
        <v>11</v>
      </c>
      <c r="O10619">
        <v>1</v>
      </c>
      <c r="P10619">
        <v>8</v>
      </c>
      <c r="Q10619" t="s">
        <v>51</v>
      </c>
      <c r="R10619" t="b">
        <f>FALSE()</f>
        <v>0</v>
      </c>
      <c r="S10619" t="b">
        <f>FALSE()</f>
        <v>0</v>
      </c>
      <c r="T10619">
        <v>0</v>
      </c>
      <c r="U10619">
        <v>0</v>
      </c>
      <c r="V10619">
        <v>1</v>
      </c>
    </row>
    <row r="10620" spans="1:22" ht="15" customHeight="1" x14ac:dyDescent="0.25">
      <c r="A10620">
        <v>10619</v>
      </c>
      <c r="B10620">
        <v>0</v>
      </c>
      <c r="C10620">
        <v>0</v>
      </c>
      <c r="D10620">
        <v>0</v>
      </c>
      <c r="E10620">
        <v>0</v>
      </c>
      <c r="F10620">
        <v>15</v>
      </c>
      <c r="G10620">
        <v>618.25</v>
      </c>
      <c r="H10620">
        <v>0</v>
      </c>
      <c r="I10620">
        <v>2.6666667000000002E-2</v>
      </c>
      <c r="J10620">
        <v>0</v>
      </c>
      <c r="K10620">
        <v>0</v>
      </c>
      <c r="L10620" t="s">
        <v>62</v>
      </c>
      <c r="M10620">
        <v>2</v>
      </c>
      <c r="N10620">
        <v>2</v>
      </c>
      <c r="O10620">
        <v>7</v>
      </c>
      <c r="P10620">
        <v>8</v>
      </c>
      <c r="Q10620" t="s">
        <v>52</v>
      </c>
      <c r="R10620" t="b">
        <f>TRUE()</f>
        <v>1</v>
      </c>
      <c r="S10620" t="b">
        <f>FALSE()</f>
        <v>0</v>
      </c>
      <c r="T10620">
        <v>0</v>
      </c>
      <c r="U10620">
        <v>1</v>
      </c>
      <c r="V10620">
        <v>0</v>
      </c>
    </row>
    <row r="10621" spans="1:22" ht="15" customHeight="1" x14ac:dyDescent="0.25">
      <c r="A10621">
        <v>10620</v>
      </c>
      <c r="B10621">
        <v>0</v>
      </c>
      <c r="C10621">
        <v>0</v>
      </c>
      <c r="D10621">
        <v>3</v>
      </c>
      <c r="E10621">
        <v>137.5</v>
      </c>
      <c r="F10621">
        <v>71</v>
      </c>
      <c r="G10621">
        <v>2487.0617769999999</v>
      </c>
      <c r="H10621">
        <v>1.0135140000000001E-3</v>
      </c>
      <c r="I10621">
        <v>1.5591693E-2</v>
      </c>
      <c r="J10621">
        <v>0</v>
      </c>
      <c r="K10621">
        <v>0</v>
      </c>
      <c r="L10621" t="s">
        <v>59</v>
      </c>
      <c r="M10621">
        <v>1</v>
      </c>
      <c r="N10621">
        <v>2</v>
      </c>
      <c r="O10621">
        <v>1</v>
      </c>
      <c r="P10621">
        <v>11</v>
      </c>
      <c r="Q10621" t="s">
        <v>51</v>
      </c>
      <c r="R10621" t="b">
        <f>FALSE()</f>
        <v>0</v>
      </c>
      <c r="S10621" t="b">
        <f>FALSE()</f>
        <v>0</v>
      </c>
      <c r="T10621">
        <v>0</v>
      </c>
      <c r="U10621">
        <v>0</v>
      </c>
      <c r="V10621">
        <v>1</v>
      </c>
    </row>
    <row r="10622" spans="1:22" ht="15" customHeight="1" x14ac:dyDescent="0.25">
      <c r="A10622">
        <v>10621</v>
      </c>
      <c r="B10622">
        <v>12</v>
      </c>
      <c r="C10622">
        <v>251.61904759999999</v>
      </c>
      <c r="D10622">
        <v>1</v>
      </c>
      <c r="E10622">
        <v>44</v>
      </c>
      <c r="F10622">
        <v>69</v>
      </c>
      <c r="G10622">
        <v>2269.7321430000002</v>
      </c>
      <c r="H10622">
        <v>0</v>
      </c>
      <c r="I10622">
        <v>7.0000000000000001E-3</v>
      </c>
      <c r="J10622">
        <v>9.3546949000000004E-2</v>
      </c>
      <c r="K10622">
        <v>0</v>
      </c>
      <c r="L10622" t="s">
        <v>62</v>
      </c>
      <c r="M10622">
        <v>2</v>
      </c>
      <c r="N10622">
        <v>2</v>
      </c>
      <c r="O10622">
        <v>3</v>
      </c>
      <c r="P10622">
        <v>2</v>
      </c>
      <c r="Q10622" t="s">
        <v>51</v>
      </c>
      <c r="R10622" t="b">
        <f>FALSE()</f>
        <v>0</v>
      </c>
      <c r="S10622" t="b">
        <f>TRUE()</f>
        <v>1</v>
      </c>
      <c r="T10622">
        <v>1</v>
      </c>
      <c r="U10622">
        <v>0</v>
      </c>
      <c r="V10622">
        <v>1</v>
      </c>
    </row>
    <row r="10623" spans="1:22" ht="15" customHeight="1" x14ac:dyDescent="0.25">
      <c r="A10623">
        <v>10622</v>
      </c>
      <c r="B10623">
        <v>14</v>
      </c>
      <c r="C10623">
        <v>321.26666669999997</v>
      </c>
      <c r="D10623">
        <v>4</v>
      </c>
      <c r="E10623">
        <v>230</v>
      </c>
      <c r="F10623">
        <v>39</v>
      </c>
      <c r="G10623">
        <v>2310.083333</v>
      </c>
      <c r="H10623">
        <v>5.7692309999999997E-3</v>
      </c>
      <c r="I10623">
        <v>2.7027579999999999E-2</v>
      </c>
      <c r="J10623">
        <v>27.032980370000001</v>
      </c>
      <c r="K10623">
        <v>0</v>
      </c>
      <c r="L10623" t="s">
        <v>59</v>
      </c>
      <c r="M10623">
        <v>1</v>
      </c>
      <c r="N10623">
        <v>1</v>
      </c>
      <c r="O10623">
        <v>1</v>
      </c>
      <c r="P10623">
        <v>2</v>
      </c>
      <c r="Q10623" t="s">
        <v>51</v>
      </c>
      <c r="R10623" t="b">
        <f>FALSE()</f>
        <v>0</v>
      </c>
      <c r="S10623" t="b">
        <f>FALSE()</f>
        <v>0</v>
      </c>
      <c r="T10623">
        <v>0</v>
      </c>
      <c r="U10623">
        <v>0</v>
      </c>
      <c r="V10623">
        <v>1</v>
      </c>
    </row>
    <row r="10624" spans="1:22" ht="15" customHeight="1" x14ac:dyDescent="0.25">
      <c r="A10624">
        <v>10623</v>
      </c>
      <c r="B10624">
        <v>1</v>
      </c>
      <c r="C10624">
        <v>30.5</v>
      </c>
      <c r="D10624">
        <v>0</v>
      </c>
      <c r="E10624">
        <v>0</v>
      </c>
      <c r="F10624">
        <v>16</v>
      </c>
      <c r="G10624">
        <v>374.5</v>
      </c>
      <c r="H10624">
        <v>2.9411764999999999E-2</v>
      </c>
      <c r="I10624">
        <v>3.6274510000000003E-2</v>
      </c>
      <c r="J10624">
        <v>0</v>
      </c>
      <c r="K10624">
        <v>0</v>
      </c>
      <c r="L10624" t="s">
        <v>59</v>
      </c>
      <c r="M10624">
        <v>3</v>
      </c>
      <c r="N10624">
        <v>2</v>
      </c>
      <c r="O10624">
        <v>3</v>
      </c>
      <c r="P10624">
        <v>1</v>
      </c>
      <c r="Q10624" t="s">
        <v>51</v>
      </c>
      <c r="R10624" t="b">
        <f>TRUE()</f>
        <v>1</v>
      </c>
      <c r="S10624" t="b">
        <f>FALSE()</f>
        <v>0</v>
      </c>
      <c r="T10624">
        <v>0</v>
      </c>
      <c r="U10624">
        <v>1</v>
      </c>
      <c r="V10624">
        <v>1</v>
      </c>
    </row>
    <row r="10625" spans="1:22" ht="15" customHeight="1" x14ac:dyDescent="0.25">
      <c r="A10625">
        <v>10624</v>
      </c>
      <c r="B10625">
        <v>9</v>
      </c>
      <c r="C10625">
        <v>296.1166667</v>
      </c>
      <c r="D10625">
        <v>1</v>
      </c>
      <c r="E10625">
        <v>26.5</v>
      </c>
      <c r="F10625">
        <v>79</v>
      </c>
      <c r="G10625">
        <v>5057.1750000000002</v>
      </c>
      <c r="H10625">
        <v>2.2988510000000002E-3</v>
      </c>
      <c r="I10625">
        <v>2.2687466E-2</v>
      </c>
      <c r="J10625">
        <v>17.78922266</v>
      </c>
      <c r="K10625">
        <v>0</v>
      </c>
      <c r="L10625" t="s">
        <v>59</v>
      </c>
      <c r="M10625">
        <v>2</v>
      </c>
      <c r="N10625">
        <v>2</v>
      </c>
      <c r="O10625">
        <v>1</v>
      </c>
      <c r="P10625">
        <v>10</v>
      </c>
      <c r="Q10625" t="s">
        <v>51</v>
      </c>
      <c r="R10625" t="b">
        <f>FALSE()</f>
        <v>0</v>
      </c>
      <c r="S10625" t="b">
        <f>TRUE()</f>
        <v>1</v>
      </c>
      <c r="T10625">
        <v>1</v>
      </c>
      <c r="U10625">
        <v>0</v>
      </c>
      <c r="V10625">
        <v>1</v>
      </c>
    </row>
    <row r="10626" spans="1:22" ht="15" customHeight="1" x14ac:dyDescent="0.25">
      <c r="A10626">
        <v>10625</v>
      </c>
      <c r="B10626">
        <v>0</v>
      </c>
      <c r="C10626">
        <v>0</v>
      </c>
      <c r="D10626">
        <v>0</v>
      </c>
      <c r="E10626">
        <v>0</v>
      </c>
      <c r="F10626">
        <v>21</v>
      </c>
      <c r="G10626">
        <v>604.5</v>
      </c>
      <c r="H10626">
        <v>0</v>
      </c>
      <c r="I10626">
        <v>1.9047618999999998E-2</v>
      </c>
      <c r="J10626">
        <v>0</v>
      </c>
      <c r="K10626">
        <v>0</v>
      </c>
      <c r="L10626" t="s">
        <v>59</v>
      </c>
      <c r="M10626">
        <v>2</v>
      </c>
      <c r="N10626">
        <v>2</v>
      </c>
      <c r="O10626">
        <v>1</v>
      </c>
      <c r="P10626">
        <v>13</v>
      </c>
      <c r="Q10626" t="s">
        <v>52</v>
      </c>
      <c r="R10626" t="b">
        <f>FALSE()</f>
        <v>0</v>
      </c>
      <c r="S10626" t="b">
        <f>FALSE()</f>
        <v>0</v>
      </c>
      <c r="T10626">
        <v>0</v>
      </c>
      <c r="U10626">
        <v>0</v>
      </c>
      <c r="V10626">
        <v>0</v>
      </c>
    </row>
    <row r="10627" spans="1:22" ht="15" customHeight="1" x14ac:dyDescent="0.25">
      <c r="A10627">
        <v>10626</v>
      </c>
      <c r="B10627">
        <v>0</v>
      </c>
      <c r="C10627">
        <v>0</v>
      </c>
      <c r="D10627">
        <v>0</v>
      </c>
      <c r="E10627">
        <v>0</v>
      </c>
      <c r="F10627">
        <v>53</v>
      </c>
      <c r="G10627">
        <v>2634.4762449999998</v>
      </c>
      <c r="H10627">
        <v>9.4339599999999999E-4</v>
      </c>
      <c r="I10627">
        <v>1.6429607999999998E-2</v>
      </c>
      <c r="J10627">
        <v>0</v>
      </c>
      <c r="K10627">
        <v>0</v>
      </c>
      <c r="L10627" t="s">
        <v>59</v>
      </c>
      <c r="M10627">
        <v>2</v>
      </c>
      <c r="N10627">
        <v>2</v>
      </c>
      <c r="O10627">
        <v>1</v>
      </c>
      <c r="P10627">
        <v>2</v>
      </c>
      <c r="Q10627" t="s">
        <v>51</v>
      </c>
      <c r="R10627" t="b">
        <f>FALSE()</f>
        <v>0</v>
      </c>
      <c r="S10627" t="b">
        <f>FALSE()</f>
        <v>0</v>
      </c>
      <c r="T10627">
        <v>0</v>
      </c>
      <c r="U10627">
        <v>0</v>
      </c>
      <c r="V10627">
        <v>1</v>
      </c>
    </row>
    <row r="10628" spans="1:22" ht="15" customHeight="1" x14ac:dyDescent="0.25">
      <c r="A10628">
        <v>10627</v>
      </c>
      <c r="B10628">
        <v>4</v>
      </c>
      <c r="C10628">
        <v>207.5</v>
      </c>
      <c r="D10628">
        <v>0</v>
      </c>
      <c r="E10628">
        <v>0</v>
      </c>
      <c r="F10628">
        <v>2</v>
      </c>
      <c r="G10628">
        <v>56.5</v>
      </c>
      <c r="H10628">
        <v>0</v>
      </c>
      <c r="I10628">
        <v>0.02</v>
      </c>
      <c r="J10628">
        <v>0</v>
      </c>
      <c r="K10628">
        <v>0</v>
      </c>
      <c r="L10628" t="s">
        <v>62</v>
      </c>
      <c r="M10628">
        <v>3</v>
      </c>
      <c r="N10628">
        <v>2</v>
      </c>
      <c r="O10628">
        <v>2</v>
      </c>
      <c r="P10628">
        <v>2</v>
      </c>
      <c r="Q10628" t="s">
        <v>52</v>
      </c>
      <c r="R10628" t="b">
        <f>TRUE()</f>
        <v>1</v>
      </c>
      <c r="S10628" t="b">
        <f>FALSE()</f>
        <v>0</v>
      </c>
      <c r="T10628">
        <v>0</v>
      </c>
      <c r="U10628">
        <v>1</v>
      </c>
      <c r="V10628">
        <v>0</v>
      </c>
    </row>
    <row r="10629" spans="1:22" ht="15" customHeight="1" x14ac:dyDescent="0.25">
      <c r="A10629">
        <v>10628</v>
      </c>
      <c r="B10629">
        <v>0</v>
      </c>
      <c r="C10629">
        <v>0</v>
      </c>
      <c r="D10629">
        <v>0</v>
      </c>
      <c r="E10629">
        <v>0</v>
      </c>
      <c r="F10629">
        <v>7</v>
      </c>
      <c r="G10629">
        <v>58.5</v>
      </c>
      <c r="H10629">
        <v>0</v>
      </c>
      <c r="I10629">
        <v>5.7142856999999998E-2</v>
      </c>
      <c r="J10629">
        <v>0</v>
      </c>
      <c r="K10629">
        <v>0</v>
      </c>
      <c r="L10629" t="s">
        <v>59</v>
      </c>
      <c r="M10629">
        <v>2</v>
      </c>
      <c r="N10629">
        <v>6</v>
      </c>
      <c r="O10629">
        <v>9</v>
      </c>
      <c r="P10629">
        <v>2</v>
      </c>
      <c r="Q10629" t="s">
        <v>51</v>
      </c>
      <c r="R10629" t="b">
        <f>FALSE()</f>
        <v>0</v>
      </c>
      <c r="S10629" t="b">
        <f>FALSE()</f>
        <v>0</v>
      </c>
      <c r="T10629">
        <v>0</v>
      </c>
      <c r="U10629">
        <v>0</v>
      </c>
      <c r="V10629">
        <v>1</v>
      </c>
    </row>
    <row r="10630" spans="1:22" ht="15" customHeight="1" x14ac:dyDescent="0.25">
      <c r="A10630">
        <v>10629</v>
      </c>
      <c r="B10630">
        <v>7</v>
      </c>
      <c r="C10630">
        <v>440.58333329999999</v>
      </c>
      <c r="D10630">
        <v>0</v>
      </c>
      <c r="E10630">
        <v>0</v>
      </c>
      <c r="F10630">
        <v>48</v>
      </c>
      <c r="G10630">
        <v>1777.7023810000001</v>
      </c>
      <c r="H10630">
        <v>0</v>
      </c>
      <c r="I10630">
        <v>2.1538462000000001E-2</v>
      </c>
      <c r="J10630">
        <v>14.744496460000001</v>
      </c>
      <c r="K10630">
        <v>0</v>
      </c>
      <c r="L10630" t="s">
        <v>62</v>
      </c>
      <c r="M10630">
        <v>2</v>
      </c>
      <c r="N10630">
        <v>2</v>
      </c>
      <c r="O10630">
        <v>1</v>
      </c>
      <c r="P10630">
        <v>2</v>
      </c>
      <c r="Q10630" t="s">
        <v>51</v>
      </c>
      <c r="R10630" t="b">
        <f>FALSE()</f>
        <v>0</v>
      </c>
      <c r="S10630" t="b">
        <f>FALSE()</f>
        <v>0</v>
      </c>
      <c r="T10630">
        <v>0</v>
      </c>
      <c r="U10630">
        <v>0</v>
      </c>
      <c r="V10630">
        <v>1</v>
      </c>
    </row>
    <row r="10631" spans="1:22" ht="15" customHeight="1" x14ac:dyDescent="0.25">
      <c r="A10631">
        <v>10630</v>
      </c>
      <c r="B10631">
        <v>0</v>
      </c>
      <c r="C10631">
        <v>0</v>
      </c>
      <c r="D10631">
        <v>0</v>
      </c>
      <c r="E10631">
        <v>0</v>
      </c>
      <c r="F10631">
        <v>64</v>
      </c>
      <c r="G10631">
        <v>1558.3611109999999</v>
      </c>
      <c r="H10631">
        <v>4.6874999999999998E-3</v>
      </c>
      <c r="I10631">
        <v>2.1874999999999999E-2</v>
      </c>
      <c r="J10631">
        <v>0</v>
      </c>
      <c r="K10631">
        <v>0</v>
      </c>
      <c r="L10631" t="s">
        <v>59</v>
      </c>
      <c r="M10631">
        <v>2</v>
      </c>
      <c r="N10631">
        <v>4</v>
      </c>
      <c r="O10631">
        <v>3</v>
      </c>
      <c r="P10631">
        <v>2</v>
      </c>
      <c r="Q10631" t="s">
        <v>51</v>
      </c>
      <c r="R10631" t="b">
        <f>FALSE()</f>
        <v>0</v>
      </c>
      <c r="S10631" t="b">
        <f>TRUE()</f>
        <v>1</v>
      </c>
      <c r="T10631">
        <v>1</v>
      </c>
      <c r="U10631">
        <v>0</v>
      </c>
      <c r="V10631">
        <v>1</v>
      </c>
    </row>
    <row r="10632" spans="1:22" ht="15" customHeight="1" x14ac:dyDescent="0.25">
      <c r="A10632">
        <v>10631</v>
      </c>
      <c r="B10632">
        <v>0</v>
      </c>
      <c r="C10632">
        <v>0</v>
      </c>
      <c r="D10632">
        <v>2</v>
      </c>
      <c r="E10632">
        <v>21</v>
      </c>
      <c r="F10632">
        <v>43</v>
      </c>
      <c r="G10632">
        <v>1825.557143</v>
      </c>
      <c r="H10632">
        <v>0</v>
      </c>
      <c r="I10632">
        <v>1.8115941999999999E-2</v>
      </c>
      <c r="J10632">
        <v>0</v>
      </c>
      <c r="K10632">
        <v>0</v>
      </c>
      <c r="L10632" t="s">
        <v>59</v>
      </c>
      <c r="M10632">
        <v>2</v>
      </c>
      <c r="N10632">
        <v>6</v>
      </c>
      <c r="O10632">
        <v>1</v>
      </c>
      <c r="P10632">
        <v>2</v>
      </c>
      <c r="Q10632" t="s">
        <v>51</v>
      </c>
      <c r="R10632" t="b">
        <f>TRUE()</f>
        <v>1</v>
      </c>
      <c r="S10632" t="b">
        <f t="shared" ref="S10632:S10639" si="1072">FALSE()</f>
        <v>0</v>
      </c>
      <c r="T10632">
        <v>0</v>
      </c>
      <c r="U10632">
        <v>1</v>
      </c>
      <c r="V10632">
        <v>1</v>
      </c>
    </row>
    <row r="10633" spans="1:22" ht="15" customHeight="1" x14ac:dyDescent="0.25">
      <c r="A10633">
        <v>10632</v>
      </c>
      <c r="B10633">
        <v>0</v>
      </c>
      <c r="C10633">
        <v>0</v>
      </c>
      <c r="D10633">
        <v>0</v>
      </c>
      <c r="E10633">
        <v>0</v>
      </c>
      <c r="F10633">
        <v>1</v>
      </c>
      <c r="G10633">
        <v>0</v>
      </c>
      <c r="H10633">
        <v>0.2</v>
      </c>
      <c r="I10633">
        <v>0.2</v>
      </c>
      <c r="J10633">
        <v>0</v>
      </c>
      <c r="K10633">
        <v>0</v>
      </c>
      <c r="L10633" t="s">
        <v>59</v>
      </c>
      <c r="M10633">
        <v>2</v>
      </c>
      <c r="N10633">
        <v>2</v>
      </c>
      <c r="O10633">
        <v>1</v>
      </c>
      <c r="P10633">
        <v>1</v>
      </c>
      <c r="Q10633" t="s">
        <v>51</v>
      </c>
      <c r="R10633" t="b">
        <f t="shared" ref="R10633:R10639" si="1073">FALSE()</f>
        <v>0</v>
      </c>
      <c r="S10633" t="b">
        <f t="shared" si="1072"/>
        <v>0</v>
      </c>
      <c r="T10633">
        <v>0</v>
      </c>
      <c r="U10633">
        <v>0</v>
      </c>
      <c r="V10633">
        <v>1</v>
      </c>
    </row>
    <row r="10634" spans="1:22" ht="15" customHeight="1" x14ac:dyDescent="0.25">
      <c r="A10634">
        <v>10633</v>
      </c>
      <c r="B10634">
        <v>6</v>
      </c>
      <c r="C10634">
        <v>90.416666669999998</v>
      </c>
      <c r="D10634">
        <v>0</v>
      </c>
      <c r="E10634">
        <v>0</v>
      </c>
      <c r="F10634">
        <v>5</v>
      </c>
      <c r="G10634">
        <v>100.41666669999999</v>
      </c>
      <c r="H10634">
        <v>0</v>
      </c>
      <c r="I10634">
        <v>0.02</v>
      </c>
      <c r="J10634">
        <v>0</v>
      </c>
      <c r="K10634">
        <v>0</v>
      </c>
      <c r="L10634" t="s">
        <v>62</v>
      </c>
      <c r="M10634">
        <v>1</v>
      </c>
      <c r="N10634">
        <v>2</v>
      </c>
      <c r="O10634">
        <v>6</v>
      </c>
      <c r="P10634">
        <v>8</v>
      </c>
      <c r="Q10634" t="s">
        <v>52</v>
      </c>
      <c r="R10634" t="b">
        <f t="shared" si="1073"/>
        <v>0</v>
      </c>
      <c r="S10634" t="b">
        <f t="shared" si="1072"/>
        <v>0</v>
      </c>
      <c r="T10634">
        <v>0</v>
      </c>
      <c r="U10634">
        <v>0</v>
      </c>
      <c r="V10634">
        <v>0</v>
      </c>
    </row>
    <row r="10635" spans="1:22" ht="15" customHeight="1" x14ac:dyDescent="0.25">
      <c r="A10635">
        <v>10634</v>
      </c>
      <c r="B10635">
        <v>0</v>
      </c>
      <c r="C10635">
        <v>0</v>
      </c>
      <c r="D10635">
        <v>0</v>
      </c>
      <c r="E10635">
        <v>0</v>
      </c>
      <c r="F10635">
        <v>3</v>
      </c>
      <c r="G10635">
        <v>95</v>
      </c>
      <c r="H10635">
        <v>6.6666666999999999E-2</v>
      </c>
      <c r="I10635">
        <v>0.133333333</v>
      </c>
      <c r="J10635">
        <v>0</v>
      </c>
      <c r="K10635">
        <v>0</v>
      </c>
      <c r="L10635" t="s">
        <v>59</v>
      </c>
      <c r="M10635">
        <v>1</v>
      </c>
      <c r="N10635">
        <v>1</v>
      </c>
      <c r="O10635">
        <v>9</v>
      </c>
      <c r="P10635">
        <v>3</v>
      </c>
      <c r="Q10635" t="s">
        <v>51</v>
      </c>
      <c r="R10635" t="b">
        <f t="shared" si="1073"/>
        <v>0</v>
      </c>
      <c r="S10635" t="b">
        <f t="shared" si="1072"/>
        <v>0</v>
      </c>
      <c r="T10635">
        <v>0</v>
      </c>
      <c r="U10635">
        <v>0</v>
      </c>
      <c r="V10635">
        <v>1</v>
      </c>
    </row>
    <row r="10636" spans="1:22" ht="15" customHeight="1" x14ac:dyDescent="0.25">
      <c r="A10636">
        <v>10635</v>
      </c>
      <c r="B10636">
        <v>0</v>
      </c>
      <c r="C10636">
        <v>0</v>
      </c>
      <c r="D10636">
        <v>0</v>
      </c>
      <c r="E10636">
        <v>0</v>
      </c>
      <c r="F10636">
        <v>4</v>
      </c>
      <c r="G10636">
        <v>28</v>
      </c>
      <c r="H10636">
        <v>0.05</v>
      </c>
      <c r="I10636">
        <v>7.4999999999999997E-2</v>
      </c>
      <c r="J10636">
        <v>0</v>
      </c>
      <c r="K10636">
        <v>0</v>
      </c>
      <c r="L10636" t="s">
        <v>59</v>
      </c>
      <c r="M10636">
        <v>2</v>
      </c>
      <c r="N10636">
        <v>2</v>
      </c>
      <c r="O10636">
        <v>3</v>
      </c>
      <c r="P10636">
        <v>3</v>
      </c>
      <c r="Q10636" t="s">
        <v>51</v>
      </c>
      <c r="R10636" t="b">
        <f t="shared" si="1073"/>
        <v>0</v>
      </c>
      <c r="S10636" t="b">
        <f t="shared" si="1072"/>
        <v>0</v>
      </c>
      <c r="T10636">
        <v>0</v>
      </c>
      <c r="U10636">
        <v>0</v>
      </c>
      <c r="V10636">
        <v>1</v>
      </c>
    </row>
    <row r="10637" spans="1:22" ht="15" customHeight="1" x14ac:dyDescent="0.25">
      <c r="A10637">
        <v>10636</v>
      </c>
      <c r="B10637">
        <v>1</v>
      </c>
      <c r="C10637">
        <v>0</v>
      </c>
      <c r="D10637">
        <v>2</v>
      </c>
      <c r="E10637">
        <v>360</v>
      </c>
      <c r="F10637">
        <v>82</v>
      </c>
      <c r="G10637">
        <v>6858.6721219999999</v>
      </c>
      <c r="H10637">
        <v>2.4096389999999999E-3</v>
      </c>
      <c r="I10637">
        <v>1.3380361E-2</v>
      </c>
      <c r="J10637">
        <v>0</v>
      </c>
      <c r="K10637">
        <v>0</v>
      </c>
      <c r="L10637" t="s">
        <v>59</v>
      </c>
      <c r="M10637">
        <v>1</v>
      </c>
      <c r="N10637">
        <v>1</v>
      </c>
      <c r="O10637">
        <v>3</v>
      </c>
      <c r="P10637">
        <v>2</v>
      </c>
      <c r="Q10637" t="s">
        <v>51</v>
      </c>
      <c r="R10637" t="b">
        <f t="shared" si="1073"/>
        <v>0</v>
      </c>
      <c r="S10637" t="b">
        <f t="shared" si="1072"/>
        <v>0</v>
      </c>
      <c r="T10637">
        <v>0</v>
      </c>
      <c r="U10637">
        <v>0</v>
      </c>
      <c r="V10637">
        <v>1</v>
      </c>
    </row>
    <row r="10638" spans="1:22" ht="15" customHeight="1" x14ac:dyDescent="0.25">
      <c r="A10638">
        <v>10637</v>
      </c>
      <c r="B10638">
        <v>4</v>
      </c>
      <c r="C10638">
        <v>27</v>
      </c>
      <c r="D10638">
        <v>0</v>
      </c>
      <c r="E10638">
        <v>0</v>
      </c>
      <c r="F10638">
        <v>9</v>
      </c>
      <c r="G10638">
        <v>79.25</v>
      </c>
      <c r="H10638">
        <v>0</v>
      </c>
      <c r="I10638">
        <v>4.6153845999999998E-2</v>
      </c>
      <c r="J10638">
        <v>0</v>
      </c>
      <c r="K10638">
        <v>0</v>
      </c>
      <c r="L10638" t="s">
        <v>59</v>
      </c>
      <c r="M10638">
        <v>2</v>
      </c>
      <c r="N10638">
        <v>2</v>
      </c>
      <c r="O10638">
        <v>3</v>
      </c>
      <c r="P10638">
        <v>1</v>
      </c>
      <c r="Q10638" t="s">
        <v>51</v>
      </c>
      <c r="R10638" t="b">
        <f t="shared" si="1073"/>
        <v>0</v>
      </c>
      <c r="S10638" t="b">
        <f t="shared" si="1072"/>
        <v>0</v>
      </c>
      <c r="T10638">
        <v>0</v>
      </c>
      <c r="U10638">
        <v>0</v>
      </c>
      <c r="V10638">
        <v>1</v>
      </c>
    </row>
    <row r="10639" spans="1:22" ht="15" customHeight="1" x14ac:dyDescent="0.25">
      <c r="A10639">
        <v>10638</v>
      </c>
      <c r="B10639">
        <v>6</v>
      </c>
      <c r="C10639">
        <v>81.833333330000002</v>
      </c>
      <c r="D10639">
        <v>0</v>
      </c>
      <c r="E10639">
        <v>0</v>
      </c>
      <c r="F10639">
        <v>7</v>
      </c>
      <c r="G10639">
        <v>166.5</v>
      </c>
      <c r="H10639">
        <v>0</v>
      </c>
      <c r="I10639">
        <v>1.5384615000000001E-2</v>
      </c>
      <c r="J10639">
        <v>0</v>
      </c>
      <c r="K10639">
        <v>0</v>
      </c>
      <c r="L10639" t="s">
        <v>59</v>
      </c>
      <c r="M10639">
        <v>2</v>
      </c>
      <c r="N10639">
        <v>2</v>
      </c>
      <c r="O10639">
        <v>3</v>
      </c>
      <c r="P10639">
        <v>3</v>
      </c>
      <c r="Q10639" t="s">
        <v>52</v>
      </c>
      <c r="R10639" t="b">
        <f t="shared" si="1073"/>
        <v>0</v>
      </c>
      <c r="S10639" t="b">
        <f t="shared" si="1072"/>
        <v>0</v>
      </c>
      <c r="T10639">
        <v>0</v>
      </c>
      <c r="U10639">
        <v>0</v>
      </c>
      <c r="V10639">
        <v>0</v>
      </c>
    </row>
    <row r="10640" spans="1:22" ht="15" customHeight="1" x14ac:dyDescent="0.25">
      <c r="A10640">
        <v>10639</v>
      </c>
      <c r="B10640">
        <v>12</v>
      </c>
      <c r="C10640">
        <v>152.75</v>
      </c>
      <c r="D10640">
        <v>6</v>
      </c>
      <c r="E10640">
        <v>1024.25</v>
      </c>
      <c r="F10640">
        <v>127</v>
      </c>
      <c r="G10640">
        <v>3247.644636</v>
      </c>
      <c r="H10640">
        <v>8.8449979999999997E-3</v>
      </c>
      <c r="I10640">
        <v>1.7025608000000001E-2</v>
      </c>
      <c r="J10640">
        <v>33.853391219999999</v>
      </c>
      <c r="K10640">
        <v>0</v>
      </c>
      <c r="L10640" t="s">
        <v>59</v>
      </c>
      <c r="M10640">
        <v>3</v>
      </c>
      <c r="N10640">
        <v>1</v>
      </c>
      <c r="O10640">
        <v>1</v>
      </c>
      <c r="P10640">
        <v>2</v>
      </c>
      <c r="Q10640" t="s">
        <v>51</v>
      </c>
      <c r="R10640" t="b">
        <f>TRUE()</f>
        <v>1</v>
      </c>
      <c r="S10640" t="b">
        <f>TRUE()</f>
        <v>1</v>
      </c>
      <c r="T10640">
        <v>1</v>
      </c>
      <c r="U10640">
        <v>1</v>
      </c>
      <c r="V10640">
        <v>1</v>
      </c>
    </row>
    <row r="10641" spans="1:22" ht="15" customHeight="1" x14ac:dyDescent="0.25">
      <c r="A10641">
        <v>10640</v>
      </c>
      <c r="B10641">
        <v>0</v>
      </c>
      <c r="C10641">
        <v>0</v>
      </c>
      <c r="D10641">
        <v>0</v>
      </c>
      <c r="E10641">
        <v>0</v>
      </c>
      <c r="F10641">
        <v>5</v>
      </c>
      <c r="G10641">
        <v>41</v>
      </c>
      <c r="H10641">
        <v>0.04</v>
      </c>
      <c r="I10641">
        <v>0.08</v>
      </c>
      <c r="J10641">
        <v>0</v>
      </c>
      <c r="K10641">
        <v>0</v>
      </c>
      <c r="L10641" t="s">
        <v>62</v>
      </c>
      <c r="M10641">
        <v>2</v>
      </c>
      <c r="N10641">
        <v>5</v>
      </c>
      <c r="O10641">
        <v>1</v>
      </c>
      <c r="P10641">
        <v>1</v>
      </c>
      <c r="Q10641" t="s">
        <v>51</v>
      </c>
      <c r="R10641" t="b">
        <f>FALSE()</f>
        <v>0</v>
      </c>
      <c r="S10641" t="b">
        <f>FALSE()</f>
        <v>0</v>
      </c>
      <c r="T10641">
        <v>0</v>
      </c>
      <c r="U10641">
        <v>0</v>
      </c>
      <c r="V10641">
        <v>1</v>
      </c>
    </row>
    <row r="10642" spans="1:22" ht="15" customHeight="1" x14ac:dyDescent="0.25">
      <c r="A10642">
        <v>10641</v>
      </c>
      <c r="B10642">
        <v>22</v>
      </c>
      <c r="C10642">
        <v>1153.682251</v>
      </c>
      <c r="D10642">
        <v>3</v>
      </c>
      <c r="E10642">
        <v>108</v>
      </c>
      <c r="F10642">
        <v>205</v>
      </c>
      <c r="G10642">
        <v>4295.3050659999999</v>
      </c>
      <c r="H10642">
        <v>1.746725E-3</v>
      </c>
      <c r="I10642">
        <v>8.801049E-3</v>
      </c>
      <c r="J10642">
        <v>177.5288252</v>
      </c>
      <c r="K10642">
        <v>0</v>
      </c>
      <c r="L10642" t="s">
        <v>59</v>
      </c>
      <c r="M10642">
        <v>2</v>
      </c>
      <c r="N10642">
        <v>5</v>
      </c>
      <c r="O10642">
        <v>3</v>
      </c>
      <c r="P10642">
        <v>3</v>
      </c>
      <c r="Q10642" t="s">
        <v>51</v>
      </c>
      <c r="R10642" t="b">
        <f>TRUE()</f>
        <v>1</v>
      </c>
      <c r="S10642" t="b">
        <f>FALSE()</f>
        <v>0</v>
      </c>
      <c r="T10642">
        <v>0</v>
      </c>
      <c r="U10642">
        <v>1</v>
      </c>
      <c r="V10642">
        <v>1</v>
      </c>
    </row>
    <row r="10643" spans="1:22" ht="15" customHeight="1" x14ac:dyDescent="0.25">
      <c r="A10643">
        <v>10642</v>
      </c>
      <c r="B10643">
        <v>12</v>
      </c>
      <c r="C10643">
        <v>521.07500000000005</v>
      </c>
      <c r="D10643">
        <v>0</v>
      </c>
      <c r="E10643">
        <v>0</v>
      </c>
      <c r="F10643">
        <v>83</v>
      </c>
      <c r="G10643">
        <v>5124.6916670000001</v>
      </c>
      <c r="H10643">
        <v>0</v>
      </c>
      <c r="I10643">
        <v>1.1196592999999999E-2</v>
      </c>
      <c r="J10643">
        <v>35.25420124</v>
      </c>
      <c r="K10643">
        <v>0</v>
      </c>
      <c r="L10643" t="s">
        <v>62</v>
      </c>
      <c r="M10643">
        <v>2</v>
      </c>
      <c r="N10643">
        <v>2</v>
      </c>
      <c r="O10643">
        <v>7</v>
      </c>
      <c r="P10643">
        <v>6</v>
      </c>
      <c r="Q10643" t="s">
        <v>51</v>
      </c>
      <c r="R10643" t="b">
        <f>FALSE()</f>
        <v>0</v>
      </c>
      <c r="S10643" t="b">
        <f>FALSE()</f>
        <v>0</v>
      </c>
      <c r="T10643">
        <v>0</v>
      </c>
      <c r="U10643">
        <v>0</v>
      </c>
      <c r="V10643">
        <v>1</v>
      </c>
    </row>
    <row r="10644" spans="1:22" ht="15" customHeight="1" x14ac:dyDescent="0.25">
      <c r="A10644">
        <v>10643</v>
      </c>
      <c r="B10644">
        <v>3</v>
      </c>
      <c r="C10644">
        <v>150.125</v>
      </c>
      <c r="D10644">
        <v>4</v>
      </c>
      <c r="E10644">
        <v>26.5</v>
      </c>
      <c r="F10644">
        <v>26</v>
      </c>
      <c r="G10644">
        <v>1332.695346</v>
      </c>
      <c r="H10644">
        <v>2.6523297000000001E-2</v>
      </c>
      <c r="I10644">
        <v>4.6566820000000002E-2</v>
      </c>
      <c r="J10644">
        <v>5.4738749679999996</v>
      </c>
      <c r="K10644">
        <v>0</v>
      </c>
      <c r="L10644" t="s">
        <v>62</v>
      </c>
      <c r="M10644">
        <v>3</v>
      </c>
      <c r="N10644">
        <v>2</v>
      </c>
      <c r="O10644">
        <v>3</v>
      </c>
      <c r="P10644">
        <v>2</v>
      </c>
      <c r="Q10644" t="s">
        <v>51</v>
      </c>
      <c r="R10644" t="b">
        <f>FALSE()</f>
        <v>0</v>
      </c>
      <c r="S10644" t="b">
        <f>FALSE()</f>
        <v>0</v>
      </c>
      <c r="T10644">
        <v>0</v>
      </c>
      <c r="U10644">
        <v>0</v>
      </c>
      <c r="V10644">
        <v>1</v>
      </c>
    </row>
    <row r="10645" spans="1:22" ht="15" customHeight="1" x14ac:dyDescent="0.25">
      <c r="A10645">
        <v>10644</v>
      </c>
      <c r="B10645">
        <v>3</v>
      </c>
      <c r="C10645">
        <v>20.166666670000001</v>
      </c>
      <c r="D10645">
        <v>0</v>
      </c>
      <c r="E10645">
        <v>0</v>
      </c>
      <c r="F10645">
        <v>87</v>
      </c>
      <c r="G10645">
        <v>2467.2563490000002</v>
      </c>
      <c r="H10645">
        <v>1.8939400000000001E-4</v>
      </c>
      <c r="I10645">
        <v>1.9568764999999998E-2</v>
      </c>
      <c r="J10645">
        <v>11.680314900000001</v>
      </c>
      <c r="K10645">
        <v>0</v>
      </c>
      <c r="L10645" t="s">
        <v>62</v>
      </c>
      <c r="M10645">
        <v>4</v>
      </c>
      <c r="N10645">
        <v>2</v>
      </c>
      <c r="O10645">
        <v>1</v>
      </c>
      <c r="P10645">
        <v>2</v>
      </c>
      <c r="Q10645" t="s">
        <v>51</v>
      </c>
      <c r="R10645" t="b">
        <f>FALSE()</f>
        <v>0</v>
      </c>
      <c r="S10645" t="b">
        <f>FALSE()</f>
        <v>0</v>
      </c>
      <c r="T10645">
        <v>0</v>
      </c>
      <c r="U10645">
        <v>0</v>
      </c>
      <c r="V10645">
        <v>1</v>
      </c>
    </row>
    <row r="10646" spans="1:22" ht="15" customHeight="1" x14ac:dyDescent="0.25">
      <c r="A10646">
        <v>10645</v>
      </c>
      <c r="B10646">
        <v>5</v>
      </c>
      <c r="C10646">
        <v>194.2857143</v>
      </c>
      <c r="D10646">
        <v>4</v>
      </c>
      <c r="E10646">
        <v>162.75</v>
      </c>
      <c r="F10646">
        <v>98</v>
      </c>
      <c r="G10646">
        <v>5325.2348860000002</v>
      </c>
      <c r="H10646">
        <v>1.9417480000000001E-3</v>
      </c>
      <c r="I10646">
        <v>1.2604407E-2</v>
      </c>
      <c r="J10646">
        <v>56.177380599999999</v>
      </c>
      <c r="K10646">
        <v>0</v>
      </c>
      <c r="L10646" t="s">
        <v>59</v>
      </c>
      <c r="M10646">
        <v>2</v>
      </c>
      <c r="N10646">
        <v>2</v>
      </c>
      <c r="O10646">
        <v>1</v>
      </c>
      <c r="P10646">
        <v>10</v>
      </c>
      <c r="Q10646" t="s">
        <v>51</v>
      </c>
      <c r="R10646" t="b">
        <f>TRUE()</f>
        <v>1</v>
      </c>
      <c r="S10646" t="b">
        <f>TRUE()</f>
        <v>1</v>
      </c>
      <c r="T10646">
        <v>1</v>
      </c>
      <c r="U10646">
        <v>1</v>
      </c>
      <c r="V10646">
        <v>1</v>
      </c>
    </row>
    <row r="10647" spans="1:22" ht="15" customHeight="1" x14ac:dyDescent="0.25">
      <c r="A10647">
        <v>10646</v>
      </c>
      <c r="B10647">
        <v>0</v>
      </c>
      <c r="C10647">
        <v>0</v>
      </c>
      <c r="D10647">
        <v>0</v>
      </c>
      <c r="E10647">
        <v>0</v>
      </c>
      <c r="F10647">
        <v>9</v>
      </c>
      <c r="G10647">
        <v>123.16666669999999</v>
      </c>
      <c r="H10647">
        <v>2.2222222E-2</v>
      </c>
      <c r="I10647">
        <v>7.7777778000000006E-2</v>
      </c>
      <c r="J10647">
        <v>0</v>
      </c>
      <c r="K10647">
        <v>0</v>
      </c>
      <c r="L10647" t="s">
        <v>59</v>
      </c>
      <c r="M10647">
        <v>2</v>
      </c>
      <c r="N10647">
        <v>2</v>
      </c>
      <c r="O10647">
        <v>9</v>
      </c>
      <c r="P10647">
        <v>3</v>
      </c>
      <c r="Q10647" t="s">
        <v>51</v>
      </c>
      <c r="R10647" t="b">
        <f t="shared" ref="R10647:R10654" si="1074">FALSE()</f>
        <v>0</v>
      </c>
      <c r="S10647" t="b">
        <f>FALSE()</f>
        <v>0</v>
      </c>
      <c r="T10647">
        <v>0</v>
      </c>
      <c r="U10647">
        <v>0</v>
      </c>
      <c r="V10647">
        <v>1</v>
      </c>
    </row>
    <row r="10648" spans="1:22" ht="15" customHeight="1" x14ac:dyDescent="0.25">
      <c r="A10648">
        <v>10647</v>
      </c>
      <c r="B10648">
        <v>0</v>
      </c>
      <c r="C10648">
        <v>0</v>
      </c>
      <c r="D10648">
        <v>0</v>
      </c>
      <c r="E10648">
        <v>0</v>
      </c>
      <c r="F10648">
        <v>39</v>
      </c>
      <c r="G10648">
        <v>902.65277779999997</v>
      </c>
      <c r="H10648">
        <v>0</v>
      </c>
      <c r="I10648">
        <v>8.8522589999999995E-3</v>
      </c>
      <c r="J10648">
        <v>0</v>
      </c>
      <c r="K10648">
        <v>0</v>
      </c>
      <c r="L10648" t="s">
        <v>59</v>
      </c>
      <c r="M10648">
        <v>2</v>
      </c>
      <c r="N10648">
        <v>2</v>
      </c>
      <c r="O10648">
        <v>1</v>
      </c>
      <c r="P10648">
        <v>2</v>
      </c>
      <c r="Q10648" t="s">
        <v>52</v>
      </c>
      <c r="R10648" t="b">
        <f t="shared" si="1074"/>
        <v>0</v>
      </c>
      <c r="S10648" t="b">
        <f>FALSE()</f>
        <v>0</v>
      </c>
      <c r="T10648">
        <v>0</v>
      </c>
      <c r="U10648">
        <v>0</v>
      </c>
      <c r="V10648">
        <v>0</v>
      </c>
    </row>
    <row r="10649" spans="1:22" ht="15" customHeight="1" x14ac:dyDescent="0.25">
      <c r="A10649">
        <v>10648</v>
      </c>
      <c r="B10649">
        <v>1</v>
      </c>
      <c r="C10649">
        <v>24.5</v>
      </c>
      <c r="D10649">
        <v>0</v>
      </c>
      <c r="E10649">
        <v>0</v>
      </c>
      <c r="F10649">
        <v>47</v>
      </c>
      <c r="G10649">
        <v>1330.375</v>
      </c>
      <c r="H10649">
        <v>4.3478259999999999E-3</v>
      </c>
      <c r="I10649">
        <v>1.5450311E-2</v>
      </c>
      <c r="J10649">
        <v>0</v>
      </c>
      <c r="K10649">
        <v>0</v>
      </c>
      <c r="L10649" t="s">
        <v>62</v>
      </c>
      <c r="M10649">
        <v>2</v>
      </c>
      <c r="N10649">
        <v>2</v>
      </c>
      <c r="O10649">
        <v>7</v>
      </c>
      <c r="P10649">
        <v>8</v>
      </c>
      <c r="Q10649" t="s">
        <v>52</v>
      </c>
      <c r="R10649" t="b">
        <f t="shared" si="1074"/>
        <v>0</v>
      </c>
      <c r="S10649" t="b">
        <f>FALSE()</f>
        <v>0</v>
      </c>
      <c r="T10649">
        <v>0</v>
      </c>
      <c r="U10649">
        <v>0</v>
      </c>
      <c r="V10649">
        <v>0</v>
      </c>
    </row>
    <row r="10650" spans="1:22" ht="15" customHeight="1" x14ac:dyDescent="0.25">
      <c r="A10650">
        <v>10649</v>
      </c>
      <c r="B10650">
        <v>8</v>
      </c>
      <c r="C10650">
        <v>52.85</v>
      </c>
      <c r="D10650">
        <v>2</v>
      </c>
      <c r="E10650">
        <v>33.5</v>
      </c>
      <c r="F10650">
        <v>71</v>
      </c>
      <c r="G10650">
        <v>1714.7785710000001</v>
      </c>
      <c r="H10650">
        <v>1.8333333E-2</v>
      </c>
      <c r="I10650">
        <v>3.5661896999999998E-2</v>
      </c>
      <c r="J10650">
        <v>0</v>
      </c>
      <c r="K10650">
        <v>0</v>
      </c>
      <c r="L10650" t="s">
        <v>59</v>
      </c>
      <c r="M10650">
        <v>2</v>
      </c>
      <c r="N10650">
        <v>2</v>
      </c>
      <c r="O10650">
        <v>1</v>
      </c>
      <c r="P10650">
        <v>1</v>
      </c>
      <c r="Q10650" t="s">
        <v>51</v>
      </c>
      <c r="R10650" t="b">
        <f t="shared" si="1074"/>
        <v>0</v>
      </c>
      <c r="S10650" t="b">
        <f>FALSE()</f>
        <v>0</v>
      </c>
      <c r="T10650">
        <v>0</v>
      </c>
      <c r="U10650">
        <v>0</v>
      </c>
      <c r="V10650">
        <v>1</v>
      </c>
    </row>
    <row r="10651" spans="1:22" ht="15" customHeight="1" x14ac:dyDescent="0.25">
      <c r="A10651">
        <v>10650</v>
      </c>
      <c r="B10651">
        <v>0</v>
      </c>
      <c r="C10651">
        <v>0</v>
      </c>
      <c r="D10651">
        <v>0</v>
      </c>
      <c r="E10651">
        <v>0</v>
      </c>
      <c r="F10651">
        <v>9</v>
      </c>
      <c r="G10651">
        <v>205.08333329999999</v>
      </c>
      <c r="H10651">
        <v>0</v>
      </c>
      <c r="I10651">
        <v>4.4444444E-2</v>
      </c>
      <c r="J10651">
        <v>0</v>
      </c>
      <c r="K10651">
        <v>0</v>
      </c>
      <c r="L10651" t="s">
        <v>62</v>
      </c>
      <c r="M10651">
        <v>2</v>
      </c>
      <c r="N10651">
        <v>2</v>
      </c>
      <c r="O10651">
        <v>7</v>
      </c>
      <c r="P10651">
        <v>2</v>
      </c>
      <c r="Q10651" t="s">
        <v>51</v>
      </c>
      <c r="R10651" t="b">
        <f t="shared" si="1074"/>
        <v>0</v>
      </c>
      <c r="S10651" t="b">
        <f>FALSE()</f>
        <v>0</v>
      </c>
      <c r="T10651">
        <v>0</v>
      </c>
      <c r="U10651">
        <v>0</v>
      </c>
      <c r="V10651">
        <v>1</v>
      </c>
    </row>
    <row r="10652" spans="1:22" ht="15" customHeight="1" x14ac:dyDescent="0.25">
      <c r="A10652">
        <v>10651</v>
      </c>
      <c r="B10652">
        <v>0</v>
      </c>
      <c r="C10652">
        <v>0</v>
      </c>
      <c r="D10652">
        <v>0</v>
      </c>
      <c r="E10652">
        <v>0</v>
      </c>
      <c r="F10652">
        <v>23</v>
      </c>
      <c r="G10652">
        <v>517.0357143</v>
      </c>
      <c r="H10652">
        <v>0</v>
      </c>
      <c r="I10652">
        <v>9.5238100000000006E-3</v>
      </c>
      <c r="J10652">
        <v>23.300006620000001</v>
      </c>
      <c r="K10652">
        <v>0</v>
      </c>
      <c r="L10652" t="s">
        <v>62</v>
      </c>
      <c r="M10652">
        <v>4</v>
      </c>
      <c r="N10652">
        <v>2</v>
      </c>
      <c r="O10652">
        <v>8</v>
      </c>
      <c r="P10652">
        <v>2</v>
      </c>
      <c r="Q10652" t="s">
        <v>52</v>
      </c>
      <c r="R10652" t="b">
        <f t="shared" si="1074"/>
        <v>0</v>
      </c>
      <c r="S10652" t="b">
        <f>TRUE()</f>
        <v>1</v>
      </c>
      <c r="T10652">
        <v>1</v>
      </c>
      <c r="U10652">
        <v>0</v>
      </c>
      <c r="V10652">
        <v>0</v>
      </c>
    </row>
    <row r="10653" spans="1:22" ht="15" customHeight="1" x14ac:dyDescent="0.25">
      <c r="A10653">
        <v>10652</v>
      </c>
      <c r="B10653">
        <v>2</v>
      </c>
      <c r="C10653">
        <v>27.5</v>
      </c>
      <c r="D10653">
        <v>0</v>
      </c>
      <c r="E10653">
        <v>0</v>
      </c>
      <c r="F10653">
        <v>44</v>
      </c>
      <c r="G10653">
        <v>1026.450758</v>
      </c>
      <c r="H10653">
        <v>4.6511629999999998E-3</v>
      </c>
      <c r="I10653">
        <v>3.7364341000000002E-2</v>
      </c>
      <c r="J10653">
        <v>0</v>
      </c>
      <c r="K10653">
        <v>0</v>
      </c>
      <c r="L10653" t="s">
        <v>62</v>
      </c>
      <c r="M10653">
        <v>2</v>
      </c>
      <c r="N10653">
        <v>2</v>
      </c>
      <c r="O10653">
        <v>9</v>
      </c>
      <c r="P10653">
        <v>3</v>
      </c>
      <c r="Q10653" t="s">
        <v>51</v>
      </c>
      <c r="R10653" t="b">
        <f t="shared" si="1074"/>
        <v>0</v>
      </c>
      <c r="S10653" t="b">
        <f>FALSE()</f>
        <v>0</v>
      </c>
      <c r="T10653">
        <v>0</v>
      </c>
      <c r="U10653">
        <v>0</v>
      </c>
      <c r="V10653">
        <v>1</v>
      </c>
    </row>
    <row r="10654" spans="1:22" ht="15" customHeight="1" x14ac:dyDescent="0.25">
      <c r="A10654">
        <v>10653</v>
      </c>
      <c r="B10654">
        <v>0</v>
      </c>
      <c r="C10654">
        <v>0</v>
      </c>
      <c r="D10654">
        <v>0</v>
      </c>
      <c r="E10654">
        <v>0</v>
      </c>
      <c r="F10654">
        <v>4</v>
      </c>
      <c r="G10654">
        <v>57.666666669999998</v>
      </c>
      <c r="H10654">
        <v>0</v>
      </c>
      <c r="I10654">
        <v>2.5000000000000001E-2</v>
      </c>
      <c r="J10654">
        <v>0</v>
      </c>
      <c r="K10654">
        <v>0</v>
      </c>
      <c r="L10654" t="s">
        <v>59</v>
      </c>
      <c r="M10654">
        <v>3</v>
      </c>
      <c r="N10654">
        <v>2</v>
      </c>
      <c r="O10654">
        <v>1</v>
      </c>
      <c r="P10654">
        <v>2</v>
      </c>
      <c r="Q10654" t="s">
        <v>51</v>
      </c>
      <c r="R10654" t="b">
        <f t="shared" si="1074"/>
        <v>0</v>
      </c>
      <c r="S10654" t="b">
        <f>FALSE()</f>
        <v>0</v>
      </c>
      <c r="T10654">
        <v>0</v>
      </c>
      <c r="U10654">
        <v>0</v>
      </c>
      <c r="V10654">
        <v>1</v>
      </c>
    </row>
    <row r="10655" spans="1:22" ht="15" customHeight="1" x14ac:dyDescent="0.25">
      <c r="A10655">
        <v>10654</v>
      </c>
      <c r="B10655">
        <v>0</v>
      </c>
      <c r="C10655">
        <v>0</v>
      </c>
      <c r="D10655">
        <v>0</v>
      </c>
      <c r="E10655">
        <v>0</v>
      </c>
      <c r="F10655">
        <v>3</v>
      </c>
      <c r="G10655">
        <v>25.5</v>
      </c>
      <c r="H10655">
        <v>6.6666666999999999E-2</v>
      </c>
      <c r="I10655">
        <v>0.133333333</v>
      </c>
      <c r="J10655">
        <v>0</v>
      </c>
      <c r="K10655">
        <v>0</v>
      </c>
      <c r="L10655" t="s">
        <v>59</v>
      </c>
      <c r="M10655">
        <v>1</v>
      </c>
      <c r="N10655">
        <v>1</v>
      </c>
      <c r="O10655">
        <v>3</v>
      </c>
      <c r="P10655">
        <v>2</v>
      </c>
      <c r="Q10655" t="s">
        <v>51</v>
      </c>
      <c r="R10655" t="b">
        <f>TRUE()</f>
        <v>1</v>
      </c>
      <c r="S10655" t="b">
        <f>FALSE()</f>
        <v>0</v>
      </c>
      <c r="T10655">
        <v>0</v>
      </c>
      <c r="U10655">
        <v>1</v>
      </c>
      <c r="V10655">
        <v>1</v>
      </c>
    </row>
    <row r="10656" spans="1:22" ht="15" customHeight="1" x14ac:dyDescent="0.25">
      <c r="A10656">
        <v>10655</v>
      </c>
      <c r="B10656">
        <v>0</v>
      </c>
      <c r="C10656">
        <v>0</v>
      </c>
      <c r="D10656">
        <v>0</v>
      </c>
      <c r="E10656">
        <v>0</v>
      </c>
      <c r="F10656">
        <v>53</v>
      </c>
      <c r="G10656">
        <v>3575</v>
      </c>
      <c r="H10656">
        <v>0</v>
      </c>
      <c r="I10656">
        <v>3.8461540000000001E-3</v>
      </c>
      <c r="J10656">
        <v>119.89433270000001</v>
      </c>
      <c r="K10656">
        <v>0</v>
      </c>
      <c r="L10656" t="s">
        <v>59</v>
      </c>
      <c r="M10656">
        <v>2</v>
      </c>
      <c r="N10656">
        <v>5</v>
      </c>
      <c r="O10656">
        <v>6</v>
      </c>
      <c r="P10656">
        <v>2</v>
      </c>
      <c r="Q10656" t="s">
        <v>51</v>
      </c>
      <c r="R10656" t="b">
        <f>FALSE()</f>
        <v>0</v>
      </c>
      <c r="S10656" t="b">
        <f>TRUE()</f>
        <v>1</v>
      </c>
      <c r="T10656">
        <v>1</v>
      </c>
      <c r="U10656">
        <v>0</v>
      </c>
      <c r="V10656">
        <v>1</v>
      </c>
    </row>
    <row r="10657" spans="1:22" ht="15" customHeight="1" x14ac:dyDescent="0.25">
      <c r="A10657">
        <v>10656</v>
      </c>
      <c r="B10657">
        <v>0</v>
      </c>
      <c r="C10657">
        <v>0</v>
      </c>
      <c r="D10657">
        <v>0</v>
      </c>
      <c r="E10657">
        <v>0</v>
      </c>
      <c r="F10657">
        <v>57</v>
      </c>
      <c r="G10657">
        <v>3696.2253420000002</v>
      </c>
      <c r="H10657">
        <v>7.0175439999999997E-3</v>
      </c>
      <c r="I10657">
        <v>3.7615416999999998E-2</v>
      </c>
      <c r="J10657">
        <v>0</v>
      </c>
      <c r="K10657">
        <v>0</v>
      </c>
      <c r="L10657" t="s">
        <v>59</v>
      </c>
      <c r="M10657">
        <v>3</v>
      </c>
      <c r="N10657">
        <v>2</v>
      </c>
      <c r="O10657">
        <v>1</v>
      </c>
      <c r="P10657">
        <v>2</v>
      </c>
      <c r="Q10657" t="s">
        <v>51</v>
      </c>
      <c r="R10657" t="b">
        <f>TRUE()</f>
        <v>1</v>
      </c>
      <c r="S10657" t="b">
        <f>FALSE()</f>
        <v>0</v>
      </c>
      <c r="T10657">
        <v>0</v>
      </c>
      <c r="U10657">
        <v>1</v>
      </c>
      <c r="V10657">
        <v>1</v>
      </c>
    </row>
    <row r="10658" spans="1:22" ht="15" customHeight="1" x14ac:dyDescent="0.25">
      <c r="A10658">
        <v>10657</v>
      </c>
      <c r="B10658">
        <v>0</v>
      </c>
      <c r="C10658">
        <v>0</v>
      </c>
      <c r="D10658">
        <v>0</v>
      </c>
      <c r="E10658">
        <v>0</v>
      </c>
      <c r="F10658">
        <v>13</v>
      </c>
      <c r="G10658">
        <v>1600</v>
      </c>
      <c r="H10658">
        <v>1.5384615000000001E-2</v>
      </c>
      <c r="I10658">
        <v>2.0512821000000001E-2</v>
      </c>
      <c r="J10658">
        <v>0</v>
      </c>
      <c r="K10658">
        <v>0</v>
      </c>
      <c r="L10658" t="s">
        <v>62</v>
      </c>
      <c r="M10658">
        <v>2</v>
      </c>
      <c r="N10658">
        <v>2</v>
      </c>
      <c r="O10658">
        <v>1</v>
      </c>
      <c r="P10658">
        <v>20</v>
      </c>
      <c r="Q10658" t="s">
        <v>51</v>
      </c>
      <c r="R10658" t="b">
        <f t="shared" ref="R10658:R10663" si="1075">FALSE()</f>
        <v>0</v>
      </c>
      <c r="S10658" t="b">
        <f>FALSE()</f>
        <v>0</v>
      </c>
      <c r="T10658">
        <v>0</v>
      </c>
      <c r="U10658">
        <v>0</v>
      </c>
      <c r="V10658">
        <v>1</v>
      </c>
    </row>
    <row r="10659" spans="1:22" ht="15" customHeight="1" x14ac:dyDescent="0.25">
      <c r="A10659">
        <v>10658</v>
      </c>
      <c r="B10659">
        <v>5</v>
      </c>
      <c r="C10659">
        <v>417.5</v>
      </c>
      <c r="D10659">
        <v>3</v>
      </c>
      <c r="E10659">
        <v>151.25</v>
      </c>
      <c r="F10659">
        <v>45</v>
      </c>
      <c r="G10659">
        <v>1739.25</v>
      </c>
      <c r="H10659">
        <v>1.4666667E-2</v>
      </c>
      <c r="I10659">
        <v>1.78E-2</v>
      </c>
      <c r="J10659">
        <v>0</v>
      </c>
      <c r="K10659">
        <v>0</v>
      </c>
      <c r="L10659" t="s">
        <v>62</v>
      </c>
      <c r="M10659">
        <v>3</v>
      </c>
      <c r="N10659">
        <v>2</v>
      </c>
      <c r="O10659">
        <v>1</v>
      </c>
      <c r="P10659">
        <v>1</v>
      </c>
      <c r="Q10659" t="s">
        <v>51</v>
      </c>
      <c r="R10659" t="b">
        <f t="shared" si="1075"/>
        <v>0</v>
      </c>
      <c r="S10659" t="b">
        <f>FALSE()</f>
        <v>0</v>
      </c>
      <c r="T10659">
        <v>0</v>
      </c>
      <c r="U10659">
        <v>0</v>
      </c>
      <c r="V10659">
        <v>1</v>
      </c>
    </row>
    <row r="10660" spans="1:22" ht="15" customHeight="1" x14ac:dyDescent="0.25">
      <c r="A10660">
        <v>10659</v>
      </c>
      <c r="B10660">
        <v>1</v>
      </c>
      <c r="C10660">
        <v>61.25</v>
      </c>
      <c r="D10660">
        <v>3</v>
      </c>
      <c r="E10660">
        <v>1083</v>
      </c>
      <c r="F10660">
        <v>14</v>
      </c>
      <c r="G10660">
        <v>2230.5</v>
      </c>
      <c r="H10660">
        <v>0</v>
      </c>
      <c r="I10660">
        <v>1.1764706E-2</v>
      </c>
      <c r="J10660">
        <v>0</v>
      </c>
      <c r="K10660">
        <v>0</v>
      </c>
      <c r="L10660" t="s">
        <v>62</v>
      </c>
      <c r="M10660">
        <v>2</v>
      </c>
      <c r="N10660">
        <v>2</v>
      </c>
      <c r="O10660">
        <v>1</v>
      </c>
      <c r="P10660">
        <v>2</v>
      </c>
      <c r="Q10660" t="s">
        <v>51</v>
      </c>
      <c r="R10660" t="b">
        <f t="shared" si="1075"/>
        <v>0</v>
      </c>
      <c r="S10660" t="b">
        <f>FALSE()</f>
        <v>0</v>
      </c>
      <c r="T10660">
        <v>0</v>
      </c>
      <c r="U10660">
        <v>0</v>
      </c>
      <c r="V10660">
        <v>1</v>
      </c>
    </row>
    <row r="10661" spans="1:22" ht="15" customHeight="1" x14ac:dyDescent="0.25">
      <c r="A10661">
        <v>10660</v>
      </c>
      <c r="B10661">
        <v>0</v>
      </c>
      <c r="C10661">
        <v>0</v>
      </c>
      <c r="D10661">
        <v>0</v>
      </c>
      <c r="E10661">
        <v>0</v>
      </c>
      <c r="F10661">
        <v>12</v>
      </c>
      <c r="G10661">
        <v>153.625</v>
      </c>
      <c r="H10661">
        <v>0</v>
      </c>
      <c r="I10661">
        <v>8.3333330000000001E-3</v>
      </c>
      <c r="J10661">
        <v>0</v>
      </c>
      <c r="K10661">
        <v>0</v>
      </c>
      <c r="L10661" t="s">
        <v>59</v>
      </c>
      <c r="M10661">
        <v>2</v>
      </c>
      <c r="N10661">
        <v>2</v>
      </c>
      <c r="O10661">
        <v>3</v>
      </c>
      <c r="P10661">
        <v>2</v>
      </c>
      <c r="Q10661" t="s">
        <v>52</v>
      </c>
      <c r="R10661" t="b">
        <f t="shared" si="1075"/>
        <v>0</v>
      </c>
      <c r="S10661" t="b">
        <f>TRUE()</f>
        <v>1</v>
      </c>
      <c r="T10661">
        <v>1</v>
      </c>
      <c r="U10661">
        <v>0</v>
      </c>
      <c r="V10661">
        <v>0</v>
      </c>
    </row>
    <row r="10662" spans="1:22" ht="15" customHeight="1" x14ac:dyDescent="0.25">
      <c r="A10662">
        <v>10661</v>
      </c>
      <c r="B10662">
        <v>1</v>
      </c>
      <c r="C10662">
        <v>16</v>
      </c>
      <c r="D10662">
        <v>3</v>
      </c>
      <c r="E10662">
        <v>585.625</v>
      </c>
      <c r="F10662">
        <v>40</v>
      </c>
      <c r="G10662">
        <v>765.04166669999995</v>
      </c>
      <c r="H10662">
        <v>1.0731707E-2</v>
      </c>
      <c r="I10662">
        <v>2.3436807E-2</v>
      </c>
      <c r="J10662">
        <v>0</v>
      </c>
      <c r="K10662">
        <v>0</v>
      </c>
      <c r="L10662" t="s">
        <v>62</v>
      </c>
      <c r="M10662">
        <v>3</v>
      </c>
      <c r="N10662">
        <v>2</v>
      </c>
      <c r="O10662">
        <v>4</v>
      </c>
      <c r="P10662">
        <v>2</v>
      </c>
      <c r="Q10662" t="s">
        <v>51</v>
      </c>
      <c r="R10662" t="b">
        <f t="shared" si="1075"/>
        <v>0</v>
      </c>
      <c r="S10662" t="b">
        <f>FALSE()</f>
        <v>0</v>
      </c>
      <c r="T10662">
        <v>0</v>
      </c>
      <c r="U10662">
        <v>0</v>
      </c>
      <c r="V10662">
        <v>1</v>
      </c>
    </row>
    <row r="10663" spans="1:22" ht="15" customHeight="1" x14ac:dyDescent="0.25">
      <c r="A10663">
        <v>10662</v>
      </c>
      <c r="B10663">
        <v>3</v>
      </c>
      <c r="C10663">
        <v>165.25</v>
      </c>
      <c r="D10663">
        <v>0</v>
      </c>
      <c r="E10663">
        <v>0</v>
      </c>
      <c r="F10663">
        <v>49</v>
      </c>
      <c r="G10663">
        <v>1256.383333</v>
      </c>
      <c r="H10663">
        <v>2.5133333000000001E-2</v>
      </c>
      <c r="I10663">
        <v>4.6907359000000003E-2</v>
      </c>
      <c r="J10663">
        <v>0</v>
      </c>
      <c r="K10663">
        <v>0</v>
      </c>
      <c r="L10663" t="s">
        <v>59</v>
      </c>
      <c r="M10663">
        <v>3</v>
      </c>
      <c r="N10663">
        <v>2</v>
      </c>
      <c r="O10663">
        <v>1</v>
      </c>
      <c r="P10663">
        <v>13</v>
      </c>
      <c r="Q10663" t="s">
        <v>51</v>
      </c>
      <c r="R10663" t="b">
        <f t="shared" si="1075"/>
        <v>0</v>
      </c>
      <c r="S10663" t="b">
        <f>FALSE()</f>
        <v>0</v>
      </c>
      <c r="T10663">
        <v>0</v>
      </c>
      <c r="U10663">
        <v>0</v>
      </c>
      <c r="V10663">
        <v>1</v>
      </c>
    </row>
    <row r="10664" spans="1:22" ht="15" customHeight="1" x14ac:dyDescent="0.25">
      <c r="A10664">
        <v>10663</v>
      </c>
      <c r="B10664">
        <v>0</v>
      </c>
      <c r="C10664">
        <v>0</v>
      </c>
      <c r="D10664">
        <v>2</v>
      </c>
      <c r="E10664">
        <v>19.25</v>
      </c>
      <c r="F10664">
        <v>4</v>
      </c>
      <c r="G10664">
        <v>95</v>
      </c>
      <c r="H10664">
        <v>0</v>
      </c>
      <c r="I10664">
        <v>3.3333333E-2</v>
      </c>
      <c r="J10664">
        <v>0</v>
      </c>
      <c r="K10664">
        <v>0</v>
      </c>
      <c r="L10664" t="s">
        <v>59</v>
      </c>
      <c r="M10664">
        <v>2</v>
      </c>
      <c r="N10664">
        <v>2</v>
      </c>
      <c r="O10664">
        <v>4</v>
      </c>
      <c r="P10664">
        <v>2</v>
      </c>
      <c r="Q10664" t="s">
        <v>51</v>
      </c>
      <c r="R10664" t="b">
        <f>TRUE()</f>
        <v>1</v>
      </c>
      <c r="S10664" t="b">
        <f>FALSE()</f>
        <v>0</v>
      </c>
      <c r="T10664">
        <v>0</v>
      </c>
      <c r="U10664">
        <v>1</v>
      </c>
      <c r="V10664">
        <v>1</v>
      </c>
    </row>
    <row r="10665" spans="1:22" ht="15" customHeight="1" x14ac:dyDescent="0.25">
      <c r="A10665">
        <v>10664</v>
      </c>
      <c r="B10665">
        <v>11</v>
      </c>
      <c r="C10665">
        <v>424.47500000000002</v>
      </c>
      <c r="D10665">
        <v>5</v>
      </c>
      <c r="E10665">
        <v>185.75</v>
      </c>
      <c r="F10665">
        <v>76</v>
      </c>
      <c r="G10665">
        <v>2642.458333</v>
      </c>
      <c r="H10665">
        <v>1.1481481E-2</v>
      </c>
      <c r="I10665">
        <v>2.6290597999999998E-2</v>
      </c>
      <c r="J10665">
        <v>0</v>
      </c>
      <c r="K10665">
        <v>0</v>
      </c>
      <c r="L10665" t="s">
        <v>59</v>
      </c>
      <c r="M10665">
        <v>2</v>
      </c>
      <c r="N10665">
        <v>2</v>
      </c>
      <c r="O10665">
        <v>1</v>
      </c>
      <c r="P10665">
        <v>2</v>
      </c>
      <c r="Q10665" t="s">
        <v>51</v>
      </c>
      <c r="R10665" t="b">
        <f>TRUE()</f>
        <v>1</v>
      </c>
      <c r="S10665" t="b">
        <f>TRUE()</f>
        <v>1</v>
      </c>
      <c r="T10665">
        <v>1</v>
      </c>
      <c r="U10665">
        <v>1</v>
      </c>
      <c r="V10665">
        <v>1</v>
      </c>
    </row>
    <row r="10666" spans="1:22" ht="15" customHeight="1" x14ac:dyDescent="0.25">
      <c r="A10666">
        <v>10665</v>
      </c>
      <c r="B10666">
        <v>4</v>
      </c>
      <c r="C10666">
        <v>356.5</v>
      </c>
      <c r="D10666">
        <v>0</v>
      </c>
      <c r="E10666">
        <v>0</v>
      </c>
      <c r="F10666">
        <v>15</v>
      </c>
      <c r="G10666">
        <v>1992.916667</v>
      </c>
      <c r="H10666">
        <v>0</v>
      </c>
      <c r="I10666">
        <v>1.4285714E-2</v>
      </c>
      <c r="J10666">
        <v>17.853380569999999</v>
      </c>
      <c r="K10666">
        <v>0</v>
      </c>
      <c r="L10666" t="s">
        <v>62</v>
      </c>
      <c r="M10666">
        <v>2</v>
      </c>
      <c r="N10666">
        <v>4</v>
      </c>
      <c r="O10666">
        <v>1</v>
      </c>
      <c r="P10666">
        <v>1</v>
      </c>
      <c r="Q10666" t="s">
        <v>51</v>
      </c>
      <c r="R10666" t="b">
        <f t="shared" ref="R10666:R10675" si="1076">FALSE()</f>
        <v>0</v>
      </c>
      <c r="S10666" t="b">
        <f>TRUE()</f>
        <v>1</v>
      </c>
      <c r="T10666">
        <v>1</v>
      </c>
      <c r="U10666">
        <v>0</v>
      </c>
      <c r="V10666">
        <v>1</v>
      </c>
    </row>
    <row r="10667" spans="1:22" ht="15" customHeight="1" x14ac:dyDescent="0.25">
      <c r="A10667">
        <v>10666</v>
      </c>
      <c r="B10667">
        <v>10</v>
      </c>
      <c r="C10667">
        <v>779.45</v>
      </c>
      <c r="D10667">
        <v>0</v>
      </c>
      <c r="E10667">
        <v>0</v>
      </c>
      <c r="F10667">
        <v>39</v>
      </c>
      <c r="G10667">
        <v>1002.491667</v>
      </c>
      <c r="H10667">
        <v>1.8749999999999999E-2</v>
      </c>
      <c r="I10667">
        <v>3.3796296000000003E-2</v>
      </c>
      <c r="J10667">
        <v>0</v>
      </c>
      <c r="K10667">
        <v>0</v>
      </c>
      <c r="L10667" t="s">
        <v>59</v>
      </c>
      <c r="M10667">
        <v>3</v>
      </c>
      <c r="N10667">
        <v>2</v>
      </c>
      <c r="O10667">
        <v>1</v>
      </c>
      <c r="P10667">
        <v>3</v>
      </c>
      <c r="Q10667" t="s">
        <v>51</v>
      </c>
      <c r="R10667" t="b">
        <f t="shared" si="1076"/>
        <v>0</v>
      </c>
      <c r="S10667" t="b">
        <f>FALSE()</f>
        <v>0</v>
      </c>
      <c r="T10667">
        <v>0</v>
      </c>
      <c r="U10667">
        <v>0</v>
      </c>
      <c r="V10667">
        <v>1</v>
      </c>
    </row>
    <row r="10668" spans="1:22" ht="15" customHeight="1" x14ac:dyDescent="0.25">
      <c r="A10668">
        <v>10667</v>
      </c>
      <c r="B10668">
        <v>5</v>
      </c>
      <c r="C10668">
        <v>88.833333330000002</v>
      </c>
      <c r="D10668">
        <v>0</v>
      </c>
      <c r="E10668">
        <v>0</v>
      </c>
      <c r="F10668">
        <v>27</v>
      </c>
      <c r="G10668">
        <v>494.64404760000002</v>
      </c>
      <c r="H10668">
        <v>0</v>
      </c>
      <c r="I10668">
        <v>6.7816090000000001E-3</v>
      </c>
      <c r="J10668">
        <v>0</v>
      </c>
      <c r="K10668">
        <v>0</v>
      </c>
      <c r="L10668" t="s">
        <v>59</v>
      </c>
      <c r="M10668">
        <v>1</v>
      </c>
      <c r="N10668">
        <v>1</v>
      </c>
      <c r="O10668">
        <v>1</v>
      </c>
      <c r="P10668">
        <v>2</v>
      </c>
      <c r="Q10668" t="s">
        <v>51</v>
      </c>
      <c r="R10668" t="b">
        <f t="shared" si="1076"/>
        <v>0</v>
      </c>
      <c r="S10668" t="b">
        <f>FALSE()</f>
        <v>0</v>
      </c>
      <c r="T10668">
        <v>0</v>
      </c>
      <c r="U10668">
        <v>0</v>
      </c>
      <c r="V10668">
        <v>1</v>
      </c>
    </row>
    <row r="10669" spans="1:22" ht="15" customHeight="1" x14ac:dyDescent="0.25">
      <c r="A10669">
        <v>10668</v>
      </c>
      <c r="B10669">
        <v>0</v>
      </c>
      <c r="C10669">
        <v>0</v>
      </c>
      <c r="D10669">
        <v>0</v>
      </c>
      <c r="E10669">
        <v>0</v>
      </c>
      <c r="F10669">
        <v>31</v>
      </c>
      <c r="G10669">
        <v>835.23809519999998</v>
      </c>
      <c r="H10669">
        <v>0</v>
      </c>
      <c r="I10669">
        <v>9.8118279999999999E-3</v>
      </c>
      <c r="J10669">
        <v>0</v>
      </c>
      <c r="K10669">
        <v>0</v>
      </c>
      <c r="L10669" t="s">
        <v>62</v>
      </c>
      <c r="M10669">
        <v>2</v>
      </c>
      <c r="N10669">
        <v>2</v>
      </c>
      <c r="O10669">
        <v>1</v>
      </c>
      <c r="P10669">
        <v>10</v>
      </c>
      <c r="Q10669" t="s">
        <v>51</v>
      </c>
      <c r="R10669" t="b">
        <f t="shared" si="1076"/>
        <v>0</v>
      </c>
      <c r="S10669" t="b">
        <f>FALSE()</f>
        <v>0</v>
      </c>
      <c r="T10669">
        <v>0</v>
      </c>
      <c r="U10669">
        <v>0</v>
      </c>
      <c r="V10669">
        <v>1</v>
      </c>
    </row>
    <row r="10670" spans="1:22" ht="15" customHeight="1" x14ac:dyDescent="0.25">
      <c r="A10670">
        <v>10669</v>
      </c>
      <c r="B10670">
        <v>2</v>
      </c>
      <c r="C10670">
        <v>166.91666670000001</v>
      </c>
      <c r="D10670">
        <v>7</v>
      </c>
      <c r="E10670">
        <v>115</v>
      </c>
      <c r="F10670">
        <v>233</v>
      </c>
      <c r="G10670">
        <v>7952.4918390000003</v>
      </c>
      <c r="H10670">
        <v>1.834947E-3</v>
      </c>
      <c r="I10670">
        <v>1.9045830999999999E-2</v>
      </c>
      <c r="J10670">
        <v>8.9209007830000004</v>
      </c>
      <c r="K10670">
        <v>0</v>
      </c>
      <c r="L10670" t="s">
        <v>59</v>
      </c>
      <c r="M10670">
        <v>2</v>
      </c>
      <c r="N10670">
        <v>2</v>
      </c>
      <c r="O10670">
        <v>1</v>
      </c>
      <c r="P10670">
        <v>2</v>
      </c>
      <c r="Q10670" t="s">
        <v>51</v>
      </c>
      <c r="R10670" t="b">
        <f t="shared" si="1076"/>
        <v>0</v>
      </c>
      <c r="S10670" t="b">
        <f>TRUE()</f>
        <v>1</v>
      </c>
      <c r="T10670">
        <v>1</v>
      </c>
      <c r="U10670">
        <v>0</v>
      </c>
      <c r="V10670">
        <v>1</v>
      </c>
    </row>
    <row r="10671" spans="1:22" ht="15" customHeight="1" x14ac:dyDescent="0.25">
      <c r="A10671">
        <v>10670</v>
      </c>
      <c r="B10671">
        <v>0</v>
      </c>
      <c r="C10671">
        <v>0</v>
      </c>
      <c r="D10671">
        <v>0</v>
      </c>
      <c r="E10671">
        <v>0</v>
      </c>
      <c r="F10671">
        <v>27</v>
      </c>
      <c r="G10671">
        <v>1433.7125599999999</v>
      </c>
      <c r="H10671">
        <v>2.1937321999999999E-2</v>
      </c>
      <c r="I10671">
        <v>6.2113617000000003E-2</v>
      </c>
      <c r="J10671">
        <v>0</v>
      </c>
      <c r="K10671">
        <v>0</v>
      </c>
      <c r="L10671" t="s">
        <v>59</v>
      </c>
      <c r="M10671">
        <v>2</v>
      </c>
      <c r="N10671">
        <v>4</v>
      </c>
      <c r="O10671">
        <v>3</v>
      </c>
      <c r="P10671">
        <v>2</v>
      </c>
      <c r="Q10671" t="s">
        <v>51</v>
      </c>
      <c r="R10671" t="b">
        <f t="shared" si="1076"/>
        <v>0</v>
      </c>
      <c r="S10671" t="b">
        <f t="shared" ref="S10671:S10680" si="1077">FALSE()</f>
        <v>0</v>
      </c>
      <c r="T10671">
        <v>0</v>
      </c>
      <c r="U10671">
        <v>0</v>
      </c>
      <c r="V10671">
        <v>1</v>
      </c>
    </row>
    <row r="10672" spans="1:22" ht="15" customHeight="1" x14ac:dyDescent="0.25">
      <c r="A10672">
        <v>10671</v>
      </c>
      <c r="B10672">
        <v>0</v>
      </c>
      <c r="C10672">
        <v>0</v>
      </c>
      <c r="D10672">
        <v>0</v>
      </c>
      <c r="E10672">
        <v>0</v>
      </c>
      <c r="F10672">
        <v>16</v>
      </c>
      <c r="G10672">
        <v>277.3</v>
      </c>
      <c r="H10672">
        <v>1.2500000000000001E-2</v>
      </c>
      <c r="I10672">
        <v>4.1666666999999998E-2</v>
      </c>
      <c r="J10672">
        <v>0</v>
      </c>
      <c r="K10672">
        <v>0</v>
      </c>
      <c r="L10672" t="s">
        <v>59</v>
      </c>
      <c r="M10672">
        <v>2</v>
      </c>
      <c r="N10672">
        <v>2</v>
      </c>
      <c r="O10672">
        <v>1</v>
      </c>
      <c r="P10672">
        <v>2</v>
      </c>
      <c r="Q10672" t="s">
        <v>51</v>
      </c>
      <c r="R10672" t="b">
        <f t="shared" si="1076"/>
        <v>0</v>
      </c>
      <c r="S10672" t="b">
        <f t="shared" si="1077"/>
        <v>0</v>
      </c>
      <c r="T10672">
        <v>0</v>
      </c>
      <c r="U10672">
        <v>0</v>
      </c>
      <c r="V10672">
        <v>1</v>
      </c>
    </row>
    <row r="10673" spans="1:22" ht="15" customHeight="1" x14ac:dyDescent="0.25">
      <c r="A10673">
        <v>10672</v>
      </c>
      <c r="B10673">
        <v>0</v>
      </c>
      <c r="C10673">
        <v>0</v>
      </c>
      <c r="D10673">
        <v>0</v>
      </c>
      <c r="E10673">
        <v>0</v>
      </c>
      <c r="F10673">
        <v>37</v>
      </c>
      <c r="G10673">
        <v>907.5</v>
      </c>
      <c r="H10673">
        <v>5.4054050000000003E-3</v>
      </c>
      <c r="I10673">
        <v>2.1621622E-2</v>
      </c>
      <c r="J10673">
        <v>0</v>
      </c>
      <c r="K10673">
        <v>0</v>
      </c>
      <c r="L10673" t="s">
        <v>59</v>
      </c>
      <c r="M10673">
        <v>2</v>
      </c>
      <c r="N10673">
        <v>2</v>
      </c>
      <c r="O10673">
        <v>1</v>
      </c>
      <c r="P10673">
        <v>8</v>
      </c>
      <c r="Q10673" t="s">
        <v>52</v>
      </c>
      <c r="R10673" t="b">
        <f t="shared" si="1076"/>
        <v>0</v>
      </c>
      <c r="S10673" t="b">
        <f t="shared" si="1077"/>
        <v>0</v>
      </c>
      <c r="T10673">
        <v>0</v>
      </c>
      <c r="U10673">
        <v>0</v>
      </c>
      <c r="V10673">
        <v>0</v>
      </c>
    </row>
    <row r="10674" spans="1:22" ht="15" customHeight="1" x14ac:dyDescent="0.25">
      <c r="A10674">
        <v>10673</v>
      </c>
      <c r="B10674">
        <v>9</v>
      </c>
      <c r="C10674">
        <v>73.25</v>
      </c>
      <c r="D10674">
        <v>0</v>
      </c>
      <c r="E10674">
        <v>0</v>
      </c>
      <c r="F10674">
        <v>26</v>
      </c>
      <c r="G10674">
        <v>2923.25</v>
      </c>
      <c r="H10674">
        <v>2.0689655000000001E-2</v>
      </c>
      <c r="I10674">
        <v>3.7931034000000002E-2</v>
      </c>
      <c r="J10674">
        <v>0</v>
      </c>
      <c r="K10674">
        <v>0</v>
      </c>
      <c r="L10674" t="s">
        <v>62</v>
      </c>
      <c r="M10674">
        <v>1</v>
      </c>
      <c r="N10674">
        <v>1</v>
      </c>
      <c r="O10674">
        <v>3</v>
      </c>
      <c r="P10674">
        <v>1</v>
      </c>
      <c r="Q10674" t="s">
        <v>51</v>
      </c>
      <c r="R10674" t="b">
        <f t="shared" si="1076"/>
        <v>0</v>
      </c>
      <c r="S10674" t="b">
        <f t="shared" si="1077"/>
        <v>0</v>
      </c>
      <c r="T10674">
        <v>0</v>
      </c>
      <c r="U10674">
        <v>0</v>
      </c>
      <c r="V10674">
        <v>1</v>
      </c>
    </row>
    <row r="10675" spans="1:22" ht="15" customHeight="1" x14ac:dyDescent="0.25">
      <c r="A10675">
        <v>10674</v>
      </c>
      <c r="B10675">
        <v>7</v>
      </c>
      <c r="C10675">
        <v>98.172619049999994</v>
      </c>
      <c r="D10675">
        <v>0</v>
      </c>
      <c r="E10675">
        <v>0</v>
      </c>
      <c r="F10675">
        <v>47</v>
      </c>
      <c r="G10675">
        <v>1889.953409</v>
      </c>
      <c r="H10675">
        <v>1.4814815E-2</v>
      </c>
      <c r="I10675">
        <v>2.8251029E-2</v>
      </c>
      <c r="J10675">
        <v>0</v>
      </c>
      <c r="K10675">
        <v>0</v>
      </c>
      <c r="L10675" t="s">
        <v>59</v>
      </c>
      <c r="M10675">
        <v>2</v>
      </c>
      <c r="N10675">
        <v>2</v>
      </c>
      <c r="O10675">
        <v>1</v>
      </c>
      <c r="P10675">
        <v>1</v>
      </c>
      <c r="Q10675" t="s">
        <v>51</v>
      </c>
      <c r="R10675" t="b">
        <f t="shared" si="1076"/>
        <v>0</v>
      </c>
      <c r="S10675" t="b">
        <f t="shared" si="1077"/>
        <v>0</v>
      </c>
      <c r="T10675">
        <v>0</v>
      </c>
      <c r="U10675">
        <v>0</v>
      </c>
      <c r="V10675">
        <v>1</v>
      </c>
    </row>
    <row r="10676" spans="1:22" ht="15" customHeight="1" x14ac:dyDescent="0.25">
      <c r="A10676">
        <v>10675</v>
      </c>
      <c r="B10676">
        <v>10</v>
      </c>
      <c r="C10676">
        <v>244.70833329999999</v>
      </c>
      <c r="D10676">
        <v>0</v>
      </c>
      <c r="E10676">
        <v>0</v>
      </c>
      <c r="F10676">
        <v>213</v>
      </c>
      <c r="G10676">
        <v>8125.852288</v>
      </c>
      <c r="H10676">
        <v>2.7906979999999999E-3</v>
      </c>
      <c r="I10676">
        <v>1.7631698000000001E-2</v>
      </c>
      <c r="J10676">
        <v>0</v>
      </c>
      <c r="K10676">
        <v>0</v>
      </c>
      <c r="L10676" t="s">
        <v>62</v>
      </c>
      <c r="M10676">
        <v>4</v>
      </c>
      <c r="N10676">
        <v>1</v>
      </c>
      <c r="O10676">
        <v>1</v>
      </c>
      <c r="P10676">
        <v>1</v>
      </c>
      <c r="Q10676" t="s">
        <v>51</v>
      </c>
      <c r="R10676" t="b">
        <f>TRUE()</f>
        <v>1</v>
      </c>
      <c r="S10676" t="b">
        <f t="shared" si="1077"/>
        <v>0</v>
      </c>
      <c r="T10676">
        <v>0</v>
      </c>
      <c r="U10676">
        <v>1</v>
      </c>
      <c r="V10676">
        <v>1</v>
      </c>
    </row>
    <row r="10677" spans="1:22" ht="15" customHeight="1" x14ac:dyDescent="0.25">
      <c r="A10677">
        <v>10676</v>
      </c>
      <c r="B10677">
        <v>0</v>
      </c>
      <c r="C10677">
        <v>0</v>
      </c>
      <c r="D10677">
        <v>0</v>
      </c>
      <c r="E10677">
        <v>0</v>
      </c>
      <c r="F10677">
        <v>2</v>
      </c>
      <c r="G10677">
        <v>0</v>
      </c>
      <c r="H10677">
        <v>0.2</v>
      </c>
      <c r="I10677">
        <v>0.2</v>
      </c>
      <c r="J10677">
        <v>0</v>
      </c>
      <c r="K10677">
        <v>0</v>
      </c>
      <c r="L10677" t="s">
        <v>59</v>
      </c>
      <c r="M10677">
        <v>3</v>
      </c>
      <c r="N10677">
        <v>2</v>
      </c>
      <c r="O10677">
        <v>9</v>
      </c>
      <c r="P10677">
        <v>1</v>
      </c>
      <c r="Q10677" t="s">
        <v>51</v>
      </c>
      <c r="R10677" t="b">
        <f>FALSE()</f>
        <v>0</v>
      </c>
      <c r="S10677" t="b">
        <f t="shared" si="1077"/>
        <v>0</v>
      </c>
      <c r="T10677">
        <v>0</v>
      </c>
      <c r="U10677">
        <v>0</v>
      </c>
      <c r="V10677">
        <v>1</v>
      </c>
    </row>
    <row r="10678" spans="1:22" ht="15" customHeight="1" x14ac:dyDescent="0.25">
      <c r="A10678">
        <v>10677</v>
      </c>
      <c r="B10678">
        <v>0</v>
      </c>
      <c r="C10678">
        <v>0</v>
      </c>
      <c r="D10678">
        <v>0</v>
      </c>
      <c r="E10678">
        <v>0</v>
      </c>
      <c r="F10678">
        <v>10</v>
      </c>
      <c r="G10678">
        <v>199.66666670000001</v>
      </c>
      <c r="H10678">
        <v>0.01</v>
      </c>
      <c r="I10678">
        <v>4.4999999999999998E-2</v>
      </c>
      <c r="J10678">
        <v>0</v>
      </c>
      <c r="K10678">
        <v>0</v>
      </c>
      <c r="L10678" t="s">
        <v>59</v>
      </c>
      <c r="M10678">
        <v>3</v>
      </c>
      <c r="N10678">
        <v>2</v>
      </c>
      <c r="O10678">
        <v>4</v>
      </c>
      <c r="P10678">
        <v>3</v>
      </c>
      <c r="Q10678" t="s">
        <v>51</v>
      </c>
      <c r="R10678" t="b">
        <f>FALSE()</f>
        <v>0</v>
      </c>
      <c r="S10678" t="b">
        <f t="shared" si="1077"/>
        <v>0</v>
      </c>
      <c r="T10678">
        <v>0</v>
      </c>
      <c r="U10678">
        <v>0</v>
      </c>
      <c r="V10678">
        <v>1</v>
      </c>
    </row>
    <row r="10679" spans="1:22" ht="15" customHeight="1" x14ac:dyDescent="0.25">
      <c r="A10679">
        <v>10678</v>
      </c>
      <c r="B10679">
        <v>0</v>
      </c>
      <c r="C10679">
        <v>0</v>
      </c>
      <c r="D10679">
        <v>0</v>
      </c>
      <c r="E10679">
        <v>0</v>
      </c>
      <c r="F10679">
        <v>3</v>
      </c>
      <c r="G10679">
        <v>48.5</v>
      </c>
      <c r="H10679">
        <v>0</v>
      </c>
      <c r="I10679">
        <v>6.6666666999999999E-2</v>
      </c>
      <c r="J10679">
        <v>0</v>
      </c>
      <c r="K10679">
        <v>0</v>
      </c>
      <c r="L10679" t="s">
        <v>62</v>
      </c>
      <c r="M10679">
        <v>4</v>
      </c>
      <c r="N10679">
        <v>1</v>
      </c>
      <c r="O10679">
        <v>1</v>
      </c>
      <c r="P10679">
        <v>2</v>
      </c>
      <c r="Q10679" t="s">
        <v>51</v>
      </c>
      <c r="R10679" t="b">
        <f>FALSE()</f>
        <v>0</v>
      </c>
      <c r="S10679" t="b">
        <f t="shared" si="1077"/>
        <v>0</v>
      </c>
      <c r="T10679">
        <v>0</v>
      </c>
      <c r="U10679">
        <v>0</v>
      </c>
      <c r="V10679">
        <v>1</v>
      </c>
    </row>
    <row r="10680" spans="1:22" ht="15" customHeight="1" x14ac:dyDescent="0.25">
      <c r="A10680">
        <v>10679</v>
      </c>
      <c r="B10680">
        <v>8</v>
      </c>
      <c r="C10680">
        <v>108.3844538</v>
      </c>
      <c r="D10680">
        <v>0</v>
      </c>
      <c r="E10680">
        <v>0</v>
      </c>
      <c r="F10680">
        <v>65</v>
      </c>
      <c r="G10680">
        <v>2008.9009739999999</v>
      </c>
      <c r="H10680">
        <v>1.4492750000000001E-3</v>
      </c>
      <c r="I10680">
        <v>2.0370369999999999E-2</v>
      </c>
      <c r="J10680">
        <v>17.431496509999999</v>
      </c>
      <c r="K10680">
        <v>0</v>
      </c>
      <c r="L10680" t="s">
        <v>62</v>
      </c>
      <c r="M10680">
        <v>2</v>
      </c>
      <c r="N10680">
        <v>2</v>
      </c>
      <c r="O10680">
        <v>3</v>
      </c>
      <c r="P10680">
        <v>2</v>
      </c>
      <c r="Q10680" t="s">
        <v>51</v>
      </c>
      <c r="R10680" t="b">
        <f>FALSE()</f>
        <v>0</v>
      </c>
      <c r="S10680" t="b">
        <f t="shared" si="1077"/>
        <v>0</v>
      </c>
      <c r="T10680">
        <v>0</v>
      </c>
      <c r="U10680">
        <v>0</v>
      </c>
      <c r="V10680">
        <v>1</v>
      </c>
    </row>
    <row r="10681" spans="1:22" ht="15" customHeight="1" x14ac:dyDescent="0.25">
      <c r="A10681">
        <v>10680</v>
      </c>
      <c r="B10681">
        <v>6</v>
      </c>
      <c r="C10681">
        <v>215.25</v>
      </c>
      <c r="D10681">
        <v>0</v>
      </c>
      <c r="E10681">
        <v>0</v>
      </c>
      <c r="F10681">
        <v>29</v>
      </c>
      <c r="G10681">
        <v>672.125</v>
      </c>
      <c r="H10681">
        <v>0</v>
      </c>
      <c r="I10681">
        <v>1.1764706E-2</v>
      </c>
      <c r="J10681">
        <v>22.82159308</v>
      </c>
      <c r="K10681">
        <v>0</v>
      </c>
      <c r="L10681" t="s">
        <v>59</v>
      </c>
      <c r="M10681">
        <v>2</v>
      </c>
      <c r="N10681">
        <v>2</v>
      </c>
      <c r="O10681">
        <v>1</v>
      </c>
      <c r="P10681">
        <v>8</v>
      </c>
      <c r="Q10681" t="s">
        <v>52</v>
      </c>
      <c r="R10681" t="b">
        <f>TRUE()</f>
        <v>1</v>
      </c>
      <c r="S10681" t="b">
        <f>TRUE()</f>
        <v>1</v>
      </c>
      <c r="T10681">
        <v>1</v>
      </c>
      <c r="U10681">
        <v>1</v>
      </c>
      <c r="V10681">
        <v>0</v>
      </c>
    </row>
    <row r="10682" spans="1:22" ht="15" customHeight="1" x14ac:dyDescent="0.25">
      <c r="A10682">
        <v>10681</v>
      </c>
      <c r="B10682">
        <v>0</v>
      </c>
      <c r="C10682">
        <v>0</v>
      </c>
      <c r="D10682">
        <v>0</v>
      </c>
      <c r="E10682">
        <v>0</v>
      </c>
      <c r="F10682">
        <v>8</v>
      </c>
      <c r="G10682">
        <v>140.16666670000001</v>
      </c>
      <c r="H10682">
        <v>0</v>
      </c>
      <c r="I10682">
        <v>3.7499999999999999E-2</v>
      </c>
      <c r="J10682">
        <v>0</v>
      </c>
      <c r="K10682">
        <v>0</v>
      </c>
      <c r="L10682" t="s">
        <v>59</v>
      </c>
      <c r="M10682">
        <v>2</v>
      </c>
      <c r="N10682">
        <v>2</v>
      </c>
      <c r="O10682">
        <v>1</v>
      </c>
      <c r="P10682">
        <v>1</v>
      </c>
      <c r="Q10682" t="s">
        <v>51</v>
      </c>
      <c r="R10682" t="b">
        <f>TRUE()</f>
        <v>1</v>
      </c>
      <c r="S10682" t="b">
        <f>FALSE()</f>
        <v>0</v>
      </c>
      <c r="T10682">
        <v>0</v>
      </c>
      <c r="U10682">
        <v>1</v>
      </c>
      <c r="V10682">
        <v>1</v>
      </c>
    </row>
    <row r="10683" spans="1:22" ht="15" customHeight="1" x14ac:dyDescent="0.25">
      <c r="A10683">
        <v>10682</v>
      </c>
      <c r="B10683">
        <v>0</v>
      </c>
      <c r="C10683">
        <v>0</v>
      </c>
      <c r="D10683">
        <v>0</v>
      </c>
      <c r="E10683">
        <v>0</v>
      </c>
      <c r="F10683">
        <v>1</v>
      </c>
      <c r="G10683">
        <v>0</v>
      </c>
      <c r="H10683">
        <v>0.2</v>
      </c>
      <c r="I10683">
        <v>0.2</v>
      </c>
      <c r="J10683">
        <v>0</v>
      </c>
      <c r="K10683">
        <v>0</v>
      </c>
      <c r="L10683" t="s">
        <v>62</v>
      </c>
      <c r="M10683">
        <v>2</v>
      </c>
      <c r="N10683">
        <v>2</v>
      </c>
      <c r="O10683">
        <v>3</v>
      </c>
      <c r="P10683">
        <v>13</v>
      </c>
      <c r="Q10683" t="s">
        <v>51</v>
      </c>
      <c r="R10683" t="b">
        <f>FALSE()</f>
        <v>0</v>
      </c>
      <c r="S10683" t="b">
        <f>FALSE()</f>
        <v>0</v>
      </c>
      <c r="T10683">
        <v>0</v>
      </c>
      <c r="U10683">
        <v>0</v>
      </c>
      <c r="V10683">
        <v>1</v>
      </c>
    </row>
    <row r="10684" spans="1:22" ht="15" customHeight="1" x14ac:dyDescent="0.25">
      <c r="A10684">
        <v>10683</v>
      </c>
      <c r="B10684">
        <v>15</v>
      </c>
      <c r="C10684">
        <v>404.76666669999997</v>
      </c>
      <c r="D10684">
        <v>4</v>
      </c>
      <c r="E10684">
        <v>240.5</v>
      </c>
      <c r="F10684">
        <v>120</v>
      </c>
      <c r="G10684">
        <v>4173.131061</v>
      </c>
      <c r="H10684">
        <v>6.716418E-3</v>
      </c>
      <c r="I10684">
        <v>2.7927974000000001E-2</v>
      </c>
      <c r="J10684">
        <v>9.2698279629999991</v>
      </c>
      <c r="K10684">
        <v>0</v>
      </c>
      <c r="L10684" t="s">
        <v>59</v>
      </c>
      <c r="M10684">
        <v>2</v>
      </c>
      <c r="N10684">
        <v>2</v>
      </c>
      <c r="O10684">
        <v>3</v>
      </c>
      <c r="P10684">
        <v>2</v>
      </c>
      <c r="Q10684" t="s">
        <v>51</v>
      </c>
      <c r="R10684" t="b">
        <f>TRUE()</f>
        <v>1</v>
      </c>
      <c r="S10684" t="b">
        <f>FALSE()</f>
        <v>0</v>
      </c>
      <c r="T10684">
        <v>0</v>
      </c>
      <c r="U10684">
        <v>1</v>
      </c>
      <c r="V10684">
        <v>1</v>
      </c>
    </row>
    <row r="10685" spans="1:22" ht="15" customHeight="1" x14ac:dyDescent="0.25">
      <c r="A10685">
        <v>10684</v>
      </c>
      <c r="B10685">
        <v>9</v>
      </c>
      <c r="C10685">
        <v>227.375</v>
      </c>
      <c r="D10685">
        <v>4</v>
      </c>
      <c r="E10685">
        <v>102.25</v>
      </c>
      <c r="F10685">
        <v>48</v>
      </c>
      <c r="G10685">
        <v>2849.4821430000002</v>
      </c>
      <c r="H10685">
        <v>0</v>
      </c>
      <c r="I10685">
        <v>1.4853801E-2</v>
      </c>
      <c r="J10685">
        <v>4.741626063</v>
      </c>
      <c r="K10685">
        <v>0</v>
      </c>
      <c r="L10685" t="s">
        <v>59</v>
      </c>
      <c r="M10685">
        <v>2</v>
      </c>
      <c r="N10685">
        <v>2</v>
      </c>
      <c r="O10685">
        <v>4</v>
      </c>
      <c r="P10685">
        <v>2</v>
      </c>
      <c r="Q10685" t="s">
        <v>51</v>
      </c>
      <c r="R10685" t="b">
        <f t="shared" ref="R10685:R10690" si="1078">FALSE()</f>
        <v>0</v>
      </c>
      <c r="S10685" t="b">
        <f>FALSE()</f>
        <v>0</v>
      </c>
      <c r="T10685">
        <v>0</v>
      </c>
      <c r="U10685">
        <v>0</v>
      </c>
      <c r="V10685">
        <v>1</v>
      </c>
    </row>
    <row r="10686" spans="1:22" ht="15" customHeight="1" x14ac:dyDescent="0.25">
      <c r="A10686">
        <v>10685</v>
      </c>
      <c r="B10686">
        <v>0</v>
      </c>
      <c r="C10686">
        <v>0</v>
      </c>
      <c r="D10686">
        <v>0</v>
      </c>
      <c r="E10686">
        <v>0</v>
      </c>
      <c r="F10686">
        <v>10</v>
      </c>
      <c r="G10686">
        <v>444.5</v>
      </c>
      <c r="H10686">
        <v>0</v>
      </c>
      <c r="I10686">
        <v>0.02</v>
      </c>
      <c r="J10686">
        <v>13.939409100000001</v>
      </c>
      <c r="K10686">
        <v>0</v>
      </c>
      <c r="L10686" t="s">
        <v>59</v>
      </c>
      <c r="M10686">
        <v>2</v>
      </c>
      <c r="N10686">
        <v>2</v>
      </c>
      <c r="O10686">
        <v>1</v>
      </c>
      <c r="P10686">
        <v>1</v>
      </c>
      <c r="Q10686" t="s">
        <v>51</v>
      </c>
      <c r="R10686" t="b">
        <f t="shared" si="1078"/>
        <v>0</v>
      </c>
      <c r="S10686" t="b">
        <f>TRUE()</f>
        <v>1</v>
      </c>
      <c r="T10686">
        <v>1</v>
      </c>
      <c r="U10686">
        <v>0</v>
      </c>
      <c r="V10686">
        <v>1</v>
      </c>
    </row>
    <row r="10687" spans="1:22" ht="15" customHeight="1" x14ac:dyDescent="0.25">
      <c r="A10687">
        <v>10686</v>
      </c>
      <c r="B10687">
        <v>0</v>
      </c>
      <c r="C10687">
        <v>0</v>
      </c>
      <c r="D10687">
        <v>0</v>
      </c>
      <c r="E10687">
        <v>0</v>
      </c>
      <c r="F10687">
        <v>57</v>
      </c>
      <c r="G10687">
        <v>3079.083333</v>
      </c>
      <c r="H10687">
        <v>5.8479530000000004E-3</v>
      </c>
      <c r="I10687">
        <v>1.2907268E-2</v>
      </c>
      <c r="J10687">
        <v>0</v>
      </c>
      <c r="K10687">
        <v>0</v>
      </c>
      <c r="L10687" t="s">
        <v>62</v>
      </c>
      <c r="M10687">
        <v>2</v>
      </c>
      <c r="N10687">
        <v>2</v>
      </c>
      <c r="O10687">
        <v>3</v>
      </c>
      <c r="P10687">
        <v>10</v>
      </c>
      <c r="Q10687" t="s">
        <v>51</v>
      </c>
      <c r="R10687" t="b">
        <f t="shared" si="1078"/>
        <v>0</v>
      </c>
      <c r="S10687" t="b">
        <f t="shared" ref="S10687:S10693" si="1079">FALSE()</f>
        <v>0</v>
      </c>
      <c r="T10687">
        <v>0</v>
      </c>
      <c r="U10687">
        <v>0</v>
      </c>
      <c r="V10687">
        <v>1</v>
      </c>
    </row>
    <row r="10688" spans="1:22" ht="15" customHeight="1" x14ac:dyDescent="0.25">
      <c r="A10688">
        <v>10687</v>
      </c>
      <c r="B10688">
        <v>3</v>
      </c>
      <c r="C10688">
        <v>37.25</v>
      </c>
      <c r="D10688">
        <v>0</v>
      </c>
      <c r="E10688">
        <v>0</v>
      </c>
      <c r="F10688">
        <v>19</v>
      </c>
      <c r="G10688">
        <v>656.25</v>
      </c>
      <c r="H10688">
        <v>0</v>
      </c>
      <c r="I10688">
        <v>2.3529412E-2</v>
      </c>
      <c r="J10688">
        <v>0</v>
      </c>
      <c r="K10688">
        <v>0</v>
      </c>
      <c r="L10688" t="s">
        <v>62</v>
      </c>
      <c r="M10688">
        <v>2</v>
      </c>
      <c r="N10688">
        <v>5</v>
      </c>
      <c r="O10688">
        <v>3</v>
      </c>
      <c r="P10688">
        <v>6</v>
      </c>
      <c r="Q10688" t="s">
        <v>51</v>
      </c>
      <c r="R10688" t="b">
        <f t="shared" si="1078"/>
        <v>0</v>
      </c>
      <c r="S10688" t="b">
        <f t="shared" si="1079"/>
        <v>0</v>
      </c>
      <c r="T10688">
        <v>0</v>
      </c>
      <c r="U10688">
        <v>0</v>
      </c>
      <c r="V10688">
        <v>1</v>
      </c>
    </row>
    <row r="10689" spans="1:22" ht="15" customHeight="1" x14ac:dyDescent="0.25">
      <c r="A10689">
        <v>10688</v>
      </c>
      <c r="B10689">
        <v>0</v>
      </c>
      <c r="C10689">
        <v>0</v>
      </c>
      <c r="D10689">
        <v>0</v>
      </c>
      <c r="E10689">
        <v>0</v>
      </c>
      <c r="F10689">
        <v>11</v>
      </c>
      <c r="G10689">
        <v>205.75</v>
      </c>
      <c r="H10689">
        <v>1.8181817999999999E-2</v>
      </c>
      <c r="I10689">
        <v>3.6363635999999998E-2</v>
      </c>
      <c r="J10689">
        <v>0</v>
      </c>
      <c r="K10689">
        <v>0</v>
      </c>
      <c r="L10689" t="s">
        <v>62</v>
      </c>
      <c r="M10689">
        <v>4</v>
      </c>
      <c r="N10689">
        <v>1</v>
      </c>
      <c r="O10689">
        <v>8</v>
      </c>
      <c r="P10689">
        <v>2</v>
      </c>
      <c r="Q10689" t="s">
        <v>51</v>
      </c>
      <c r="R10689" t="b">
        <f t="shared" si="1078"/>
        <v>0</v>
      </c>
      <c r="S10689" t="b">
        <f t="shared" si="1079"/>
        <v>0</v>
      </c>
      <c r="T10689">
        <v>0</v>
      </c>
      <c r="U10689">
        <v>0</v>
      </c>
      <c r="V10689">
        <v>1</v>
      </c>
    </row>
    <row r="10690" spans="1:22" ht="15" customHeight="1" x14ac:dyDescent="0.25">
      <c r="A10690">
        <v>10689</v>
      </c>
      <c r="B10690">
        <v>0</v>
      </c>
      <c r="C10690">
        <v>0</v>
      </c>
      <c r="D10690">
        <v>0</v>
      </c>
      <c r="E10690">
        <v>0</v>
      </c>
      <c r="F10690">
        <v>9</v>
      </c>
      <c r="G10690">
        <v>470</v>
      </c>
      <c r="H10690">
        <v>3.7499999999999999E-2</v>
      </c>
      <c r="I10690">
        <v>6.6666666999999999E-2</v>
      </c>
      <c r="J10690">
        <v>0</v>
      </c>
      <c r="K10690">
        <v>0</v>
      </c>
      <c r="L10690" t="s">
        <v>62</v>
      </c>
      <c r="M10690">
        <v>2</v>
      </c>
      <c r="N10690">
        <v>4</v>
      </c>
      <c r="O10690">
        <v>1</v>
      </c>
      <c r="P10690">
        <v>1</v>
      </c>
      <c r="Q10690" t="s">
        <v>51</v>
      </c>
      <c r="R10690" t="b">
        <f t="shared" si="1078"/>
        <v>0</v>
      </c>
      <c r="S10690" t="b">
        <f t="shared" si="1079"/>
        <v>0</v>
      </c>
      <c r="T10690">
        <v>0</v>
      </c>
      <c r="U10690">
        <v>0</v>
      </c>
      <c r="V10690">
        <v>1</v>
      </c>
    </row>
    <row r="10691" spans="1:22" ht="15" customHeight="1" x14ac:dyDescent="0.25">
      <c r="A10691">
        <v>10690</v>
      </c>
      <c r="B10691">
        <v>11</v>
      </c>
      <c r="C10691">
        <v>225.5</v>
      </c>
      <c r="D10691">
        <v>7</v>
      </c>
      <c r="E10691">
        <v>258.25</v>
      </c>
      <c r="F10691">
        <v>40</v>
      </c>
      <c r="G10691">
        <v>1352.833333</v>
      </c>
      <c r="H10691">
        <v>2E-3</v>
      </c>
      <c r="I10691">
        <v>1.5733332999999999E-2</v>
      </c>
      <c r="J10691">
        <v>0</v>
      </c>
      <c r="K10691">
        <v>0</v>
      </c>
      <c r="L10691" t="s">
        <v>62</v>
      </c>
      <c r="M10691">
        <v>3</v>
      </c>
      <c r="N10691">
        <v>2</v>
      </c>
      <c r="O10691">
        <v>1</v>
      </c>
      <c r="P10691">
        <v>2</v>
      </c>
      <c r="Q10691" t="s">
        <v>51</v>
      </c>
      <c r="R10691" t="b">
        <f>TRUE()</f>
        <v>1</v>
      </c>
      <c r="S10691" t="b">
        <f t="shared" si="1079"/>
        <v>0</v>
      </c>
      <c r="T10691">
        <v>0</v>
      </c>
      <c r="U10691">
        <v>1</v>
      </c>
      <c r="V10691">
        <v>1</v>
      </c>
    </row>
    <row r="10692" spans="1:22" ht="15" customHeight="1" x14ac:dyDescent="0.25">
      <c r="A10692">
        <v>10691</v>
      </c>
      <c r="B10692">
        <v>0</v>
      </c>
      <c r="C10692">
        <v>0</v>
      </c>
      <c r="D10692">
        <v>0</v>
      </c>
      <c r="E10692">
        <v>0</v>
      </c>
      <c r="F10692">
        <v>8</v>
      </c>
      <c r="G10692">
        <v>497.25</v>
      </c>
      <c r="H10692">
        <v>1.6666667E-2</v>
      </c>
      <c r="I10692">
        <v>2.5000000000000001E-2</v>
      </c>
      <c r="J10692">
        <v>0</v>
      </c>
      <c r="K10692">
        <v>0</v>
      </c>
      <c r="L10692" t="s">
        <v>62</v>
      </c>
      <c r="M10692">
        <v>1</v>
      </c>
      <c r="N10692">
        <v>8</v>
      </c>
      <c r="O10692">
        <v>3</v>
      </c>
      <c r="P10692">
        <v>1</v>
      </c>
      <c r="Q10692" t="s">
        <v>51</v>
      </c>
      <c r="R10692" t="b">
        <f>TRUE()</f>
        <v>1</v>
      </c>
      <c r="S10692" t="b">
        <f t="shared" si="1079"/>
        <v>0</v>
      </c>
      <c r="T10692">
        <v>0</v>
      </c>
      <c r="U10692">
        <v>1</v>
      </c>
      <c r="V10692">
        <v>1</v>
      </c>
    </row>
    <row r="10693" spans="1:22" ht="15" customHeight="1" x14ac:dyDescent="0.25">
      <c r="A10693">
        <v>10692</v>
      </c>
      <c r="B10693">
        <v>0</v>
      </c>
      <c r="C10693">
        <v>0</v>
      </c>
      <c r="D10693">
        <v>0</v>
      </c>
      <c r="E10693">
        <v>0</v>
      </c>
      <c r="F10693">
        <v>5</v>
      </c>
      <c r="G10693">
        <v>23</v>
      </c>
      <c r="H10693">
        <v>0.12</v>
      </c>
      <c r="I10693">
        <v>0.16</v>
      </c>
      <c r="J10693">
        <v>0</v>
      </c>
      <c r="K10693">
        <v>0</v>
      </c>
      <c r="L10693" t="s">
        <v>62</v>
      </c>
      <c r="M10693">
        <v>1</v>
      </c>
      <c r="N10693">
        <v>1</v>
      </c>
      <c r="O10693">
        <v>1</v>
      </c>
      <c r="P10693">
        <v>3</v>
      </c>
      <c r="Q10693" t="s">
        <v>51</v>
      </c>
      <c r="R10693" t="b">
        <f>FALSE()</f>
        <v>0</v>
      </c>
      <c r="S10693" t="b">
        <f t="shared" si="1079"/>
        <v>0</v>
      </c>
      <c r="T10693">
        <v>0</v>
      </c>
      <c r="U10693">
        <v>0</v>
      </c>
      <c r="V10693">
        <v>1</v>
      </c>
    </row>
    <row r="10694" spans="1:22" ht="15" customHeight="1" x14ac:dyDescent="0.25">
      <c r="A10694">
        <v>10693</v>
      </c>
      <c r="B10694">
        <v>11</v>
      </c>
      <c r="C10694">
        <v>192.84761900000001</v>
      </c>
      <c r="D10694">
        <v>0</v>
      </c>
      <c r="E10694">
        <v>0</v>
      </c>
      <c r="F10694">
        <v>186</v>
      </c>
      <c r="G10694">
        <v>6975.8872490000003</v>
      </c>
      <c r="H10694">
        <v>3.1632650000000002E-3</v>
      </c>
      <c r="I10694">
        <v>9.2971900000000003E-3</v>
      </c>
      <c r="J10694">
        <v>14.45829487</v>
      </c>
      <c r="K10694">
        <v>0</v>
      </c>
      <c r="L10694" t="s">
        <v>59</v>
      </c>
      <c r="M10694">
        <v>1</v>
      </c>
      <c r="N10694">
        <v>1</v>
      </c>
      <c r="O10694">
        <v>3</v>
      </c>
      <c r="P10694">
        <v>2</v>
      </c>
      <c r="Q10694" t="s">
        <v>51</v>
      </c>
      <c r="R10694" t="b">
        <f>FALSE()</f>
        <v>0</v>
      </c>
      <c r="S10694" t="b">
        <f>TRUE()</f>
        <v>1</v>
      </c>
      <c r="T10694">
        <v>1</v>
      </c>
      <c r="U10694">
        <v>0</v>
      </c>
      <c r="V10694">
        <v>1</v>
      </c>
    </row>
    <row r="10695" spans="1:22" ht="15" customHeight="1" x14ac:dyDescent="0.25">
      <c r="A10695">
        <v>10694</v>
      </c>
      <c r="B10695">
        <v>0</v>
      </c>
      <c r="C10695">
        <v>0</v>
      </c>
      <c r="D10695">
        <v>0</v>
      </c>
      <c r="E10695">
        <v>0</v>
      </c>
      <c r="F10695">
        <v>5</v>
      </c>
      <c r="G10695">
        <v>125.75</v>
      </c>
      <c r="H10695">
        <v>6.6666666999999999E-2</v>
      </c>
      <c r="I10695">
        <v>0.14000000000000001</v>
      </c>
      <c r="J10695">
        <v>0</v>
      </c>
      <c r="K10695">
        <v>0</v>
      </c>
      <c r="L10695" t="s">
        <v>59</v>
      </c>
      <c r="M10695">
        <v>3</v>
      </c>
      <c r="N10695">
        <v>2</v>
      </c>
      <c r="O10695">
        <v>1</v>
      </c>
      <c r="P10695">
        <v>10</v>
      </c>
      <c r="Q10695" t="s">
        <v>51</v>
      </c>
      <c r="R10695" t="b">
        <f>TRUE()</f>
        <v>1</v>
      </c>
      <c r="S10695" t="b">
        <f>FALSE()</f>
        <v>0</v>
      </c>
      <c r="T10695">
        <v>0</v>
      </c>
      <c r="U10695">
        <v>1</v>
      </c>
      <c r="V10695">
        <v>1</v>
      </c>
    </row>
    <row r="10696" spans="1:22" ht="15" customHeight="1" x14ac:dyDescent="0.25">
      <c r="A10696">
        <v>10695</v>
      </c>
      <c r="B10696">
        <v>0</v>
      </c>
      <c r="C10696">
        <v>0</v>
      </c>
      <c r="D10696">
        <v>0</v>
      </c>
      <c r="E10696">
        <v>0</v>
      </c>
      <c r="F10696">
        <v>80</v>
      </c>
      <c r="G10696">
        <v>3734.958333</v>
      </c>
      <c r="H10696">
        <v>2.5000000000000001E-3</v>
      </c>
      <c r="I10696">
        <v>2.6547619000000001E-2</v>
      </c>
      <c r="J10696">
        <v>0</v>
      </c>
      <c r="K10696">
        <v>0</v>
      </c>
      <c r="L10696" t="s">
        <v>59</v>
      </c>
      <c r="M10696">
        <v>2</v>
      </c>
      <c r="N10696">
        <v>2</v>
      </c>
      <c r="O10696">
        <v>1</v>
      </c>
      <c r="P10696">
        <v>2</v>
      </c>
      <c r="Q10696" t="s">
        <v>51</v>
      </c>
      <c r="R10696" t="b">
        <f>FALSE()</f>
        <v>0</v>
      </c>
      <c r="S10696" t="b">
        <f>FALSE()</f>
        <v>0</v>
      </c>
      <c r="T10696">
        <v>0</v>
      </c>
      <c r="U10696">
        <v>0</v>
      </c>
      <c r="V10696">
        <v>1</v>
      </c>
    </row>
    <row r="10697" spans="1:22" ht="15" customHeight="1" x14ac:dyDescent="0.25">
      <c r="A10697">
        <v>10696</v>
      </c>
      <c r="B10697">
        <v>0</v>
      </c>
      <c r="C10697">
        <v>0</v>
      </c>
      <c r="D10697">
        <v>0</v>
      </c>
      <c r="E10697">
        <v>0</v>
      </c>
      <c r="F10697">
        <v>4</v>
      </c>
      <c r="G10697">
        <v>0</v>
      </c>
      <c r="H10697">
        <v>0.2</v>
      </c>
      <c r="I10697">
        <v>0.2</v>
      </c>
      <c r="J10697">
        <v>0</v>
      </c>
      <c r="K10697">
        <v>0</v>
      </c>
      <c r="L10697" t="s">
        <v>62</v>
      </c>
      <c r="M10697">
        <v>1</v>
      </c>
      <c r="N10697">
        <v>1</v>
      </c>
      <c r="O10697">
        <v>2</v>
      </c>
      <c r="P10697">
        <v>1</v>
      </c>
      <c r="Q10697" t="s">
        <v>51</v>
      </c>
      <c r="R10697" t="b">
        <f>FALSE()</f>
        <v>0</v>
      </c>
      <c r="S10697" t="b">
        <f>FALSE()</f>
        <v>0</v>
      </c>
      <c r="T10697">
        <v>0</v>
      </c>
      <c r="U10697">
        <v>0</v>
      </c>
      <c r="V10697">
        <v>1</v>
      </c>
    </row>
    <row r="10698" spans="1:22" ht="15" customHeight="1" x14ac:dyDescent="0.25">
      <c r="A10698">
        <v>10697</v>
      </c>
      <c r="B10698">
        <v>4</v>
      </c>
      <c r="C10698">
        <v>82.5</v>
      </c>
      <c r="D10698">
        <v>0</v>
      </c>
      <c r="E10698">
        <v>0</v>
      </c>
      <c r="F10698">
        <v>16</v>
      </c>
      <c r="G10698">
        <v>299.5</v>
      </c>
      <c r="H10698">
        <v>0</v>
      </c>
      <c r="I10698">
        <v>5.5555559999999997E-3</v>
      </c>
      <c r="J10698">
        <v>0</v>
      </c>
      <c r="K10698">
        <v>0</v>
      </c>
      <c r="L10698" t="s">
        <v>62</v>
      </c>
      <c r="M10698">
        <v>1</v>
      </c>
      <c r="N10698">
        <v>1</v>
      </c>
      <c r="O10698">
        <v>4</v>
      </c>
      <c r="P10698">
        <v>2</v>
      </c>
      <c r="Q10698" t="s">
        <v>51</v>
      </c>
      <c r="R10698" t="b">
        <f>TRUE()</f>
        <v>1</v>
      </c>
      <c r="S10698" t="b">
        <f>FALSE()</f>
        <v>0</v>
      </c>
      <c r="T10698">
        <v>0</v>
      </c>
      <c r="U10698">
        <v>1</v>
      </c>
      <c r="V10698">
        <v>1</v>
      </c>
    </row>
    <row r="10699" spans="1:22" ht="15" customHeight="1" x14ac:dyDescent="0.25">
      <c r="A10699">
        <v>10698</v>
      </c>
      <c r="B10699">
        <v>0</v>
      </c>
      <c r="C10699">
        <v>0</v>
      </c>
      <c r="D10699">
        <v>0</v>
      </c>
      <c r="E10699">
        <v>0</v>
      </c>
      <c r="F10699">
        <v>5</v>
      </c>
      <c r="G10699">
        <v>75</v>
      </c>
      <c r="H10699">
        <v>0.04</v>
      </c>
      <c r="I10699">
        <v>0.08</v>
      </c>
      <c r="J10699">
        <v>0</v>
      </c>
      <c r="K10699">
        <v>0</v>
      </c>
      <c r="L10699" t="s">
        <v>62</v>
      </c>
      <c r="M10699">
        <v>3</v>
      </c>
      <c r="N10699">
        <v>2</v>
      </c>
      <c r="O10699">
        <v>7</v>
      </c>
      <c r="P10699">
        <v>1</v>
      </c>
      <c r="Q10699" t="s">
        <v>51</v>
      </c>
      <c r="R10699" t="b">
        <f t="shared" ref="R10699:R10711" si="1080">FALSE()</f>
        <v>0</v>
      </c>
      <c r="S10699" t="b">
        <f>FALSE()</f>
        <v>0</v>
      </c>
      <c r="T10699">
        <v>0</v>
      </c>
      <c r="U10699">
        <v>0</v>
      </c>
      <c r="V10699">
        <v>1</v>
      </c>
    </row>
    <row r="10700" spans="1:22" ht="15" customHeight="1" x14ac:dyDescent="0.25">
      <c r="A10700">
        <v>10699</v>
      </c>
      <c r="B10700">
        <v>0</v>
      </c>
      <c r="C10700">
        <v>0</v>
      </c>
      <c r="D10700">
        <v>0</v>
      </c>
      <c r="E10700">
        <v>0</v>
      </c>
      <c r="F10700">
        <v>16</v>
      </c>
      <c r="G10700">
        <v>318.75</v>
      </c>
      <c r="H10700">
        <v>0</v>
      </c>
      <c r="I10700">
        <v>4.1666669999999998E-3</v>
      </c>
      <c r="J10700">
        <v>0</v>
      </c>
      <c r="K10700">
        <v>0</v>
      </c>
      <c r="L10700" t="s">
        <v>59</v>
      </c>
      <c r="M10700">
        <v>2</v>
      </c>
      <c r="N10700">
        <v>2</v>
      </c>
      <c r="O10700">
        <v>7</v>
      </c>
      <c r="P10700">
        <v>1</v>
      </c>
      <c r="Q10700" t="s">
        <v>51</v>
      </c>
      <c r="R10700" t="b">
        <f t="shared" si="1080"/>
        <v>0</v>
      </c>
      <c r="S10700" t="b">
        <f>TRUE()</f>
        <v>1</v>
      </c>
      <c r="T10700">
        <v>1</v>
      </c>
      <c r="U10700">
        <v>0</v>
      </c>
      <c r="V10700">
        <v>1</v>
      </c>
    </row>
    <row r="10701" spans="1:22" ht="15" customHeight="1" x14ac:dyDescent="0.25">
      <c r="A10701">
        <v>10700</v>
      </c>
      <c r="B10701">
        <v>0</v>
      </c>
      <c r="C10701">
        <v>0</v>
      </c>
      <c r="D10701">
        <v>0</v>
      </c>
      <c r="E10701">
        <v>0</v>
      </c>
      <c r="F10701">
        <v>42</v>
      </c>
      <c r="G10701">
        <v>1766.833333</v>
      </c>
      <c r="H10701">
        <v>2.3015872999999999E-2</v>
      </c>
      <c r="I10701">
        <v>6.2641722999999996E-2</v>
      </c>
      <c r="J10701">
        <v>0</v>
      </c>
      <c r="K10701">
        <v>0</v>
      </c>
      <c r="L10701" t="s">
        <v>59</v>
      </c>
      <c r="M10701">
        <v>2</v>
      </c>
      <c r="N10701">
        <v>2</v>
      </c>
      <c r="O10701">
        <v>1</v>
      </c>
      <c r="P10701">
        <v>13</v>
      </c>
      <c r="Q10701" t="s">
        <v>51</v>
      </c>
      <c r="R10701" t="b">
        <f t="shared" si="1080"/>
        <v>0</v>
      </c>
      <c r="S10701" t="b">
        <f>FALSE()</f>
        <v>0</v>
      </c>
      <c r="T10701">
        <v>0</v>
      </c>
      <c r="U10701">
        <v>0</v>
      </c>
      <c r="V10701">
        <v>1</v>
      </c>
    </row>
    <row r="10702" spans="1:22" ht="15" customHeight="1" x14ac:dyDescent="0.25">
      <c r="A10702">
        <v>10701</v>
      </c>
      <c r="B10702">
        <v>0</v>
      </c>
      <c r="C10702">
        <v>0</v>
      </c>
      <c r="D10702">
        <v>0</v>
      </c>
      <c r="E10702">
        <v>0</v>
      </c>
      <c r="F10702">
        <v>9</v>
      </c>
      <c r="G10702">
        <v>608.75</v>
      </c>
      <c r="H10702">
        <v>0</v>
      </c>
      <c r="I10702">
        <v>2.5000000000000001E-2</v>
      </c>
      <c r="J10702">
        <v>42.422530999999999</v>
      </c>
      <c r="K10702">
        <v>0</v>
      </c>
      <c r="L10702" t="s">
        <v>62</v>
      </c>
      <c r="M10702">
        <v>2</v>
      </c>
      <c r="N10702">
        <v>2</v>
      </c>
      <c r="O10702">
        <v>9</v>
      </c>
      <c r="P10702">
        <v>2</v>
      </c>
      <c r="Q10702" t="s">
        <v>51</v>
      </c>
      <c r="R10702" t="b">
        <f t="shared" si="1080"/>
        <v>0</v>
      </c>
      <c r="S10702" t="b">
        <f>TRUE()</f>
        <v>1</v>
      </c>
      <c r="T10702">
        <v>1</v>
      </c>
      <c r="U10702">
        <v>0</v>
      </c>
      <c r="V10702">
        <v>1</v>
      </c>
    </row>
    <row r="10703" spans="1:22" ht="15" customHeight="1" x14ac:dyDescent="0.25">
      <c r="A10703">
        <v>10702</v>
      </c>
      <c r="B10703">
        <v>0</v>
      </c>
      <c r="C10703">
        <v>0</v>
      </c>
      <c r="D10703">
        <v>0</v>
      </c>
      <c r="E10703">
        <v>0</v>
      </c>
      <c r="F10703">
        <v>8</v>
      </c>
      <c r="G10703">
        <v>186</v>
      </c>
      <c r="H10703">
        <v>0</v>
      </c>
      <c r="I10703">
        <v>4.4444444E-2</v>
      </c>
      <c r="J10703">
        <v>0</v>
      </c>
      <c r="K10703">
        <v>0</v>
      </c>
      <c r="L10703" t="s">
        <v>62</v>
      </c>
      <c r="M10703">
        <v>2</v>
      </c>
      <c r="N10703">
        <v>2</v>
      </c>
      <c r="O10703">
        <v>1</v>
      </c>
      <c r="P10703">
        <v>10</v>
      </c>
      <c r="Q10703" t="s">
        <v>51</v>
      </c>
      <c r="R10703" t="b">
        <f t="shared" si="1080"/>
        <v>0</v>
      </c>
      <c r="S10703" t="b">
        <f t="shared" ref="S10703:S10710" si="1081">FALSE()</f>
        <v>0</v>
      </c>
      <c r="T10703">
        <v>0</v>
      </c>
      <c r="U10703">
        <v>0</v>
      </c>
      <c r="V10703">
        <v>1</v>
      </c>
    </row>
    <row r="10704" spans="1:22" ht="15" customHeight="1" x14ac:dyDescent="0.25">
      <c r="A10704">
        <v>10703</v>
      </c>
      <c r="B10704">
        <v>1</v>
      </c>
      <c r="C10704">
        <v>41.5</v>
      </c>
      <c r="D10704">
        <v>0</v>
      </c>
      <c r="E10704">
        <v>0</v>
      </c>
      <c r="F10704">
        <v>12</v>
      </c>
      <c r="G10704">
        <v>237.5</v>
      </c>
      <c r="H10704">
        <v>1.5384615000000001E-2</v>
      </c>
      <c r="I10704">
        <v>4.6153845999999998E-2</v>
      </c>
      <c r="J10704">
        <v>0</v>
      </c>
      <c r="K10704">
        <v>0</v>
      </c>
      <c r="L10704" t="s">
        <v>62</v>
      </c>
      <c r="M10704">
        <v>1</v>
      </c>
      <c r="N10704">
        <v>8</v>
      </c>
      <c r="O10704">
        <v>2</v>
      </c>
      <c r="P10704">
        <v>1</v>
      </c>
      <c r="Q10704" t="s">
        <v>51</v>
      </c>
      <c r="R10704" t="b">
        <f t="shared" si="1080"/>
        <v>0</v>
      </c>
      <c r="S10704" t="b">
        <f t="shared" si="1081"/>
        <v>0</v>
      </c>
      <c r="T10704">
        <v>0</v>
      </c>
      <c r="U10704">
        <v>0</v>
      </c>
      <c r="V10704">
        <v>1</v>
      </c>
    </row>
    <row r="10705" spans="1:22" ht="15" customHeight="1" x14ac:dyDescent="0.25">
      <c r="A10705">
        <v>10704</v>
      </c>
      <c r="B10705">
        <v>3</v>
      </c>
      <c r="C10705">
        <v>38</v>
      </c>
      <c r="D10705">
        <v>0</v>
      </c>
      <c r="E10705">
        <v>0</v>
      </c>
      <c r="F10705">
        <v>12</v>
      </c>
      <c r="G10705">
        <v>279.08333329999999</v>
      </c>
      <c r="H10705">
        <v>0</v>
      </c>
      <c r="I10705">
        <v>3.8461538000000003E-2</v>
      </c>
      <c r="J10705">
        <v>0</v>
      </c>
      <c r="K10705">
        <v>0</v>
      </c>
      <c r="L10705" t="s">
        <v>59</v>
      </c>
      <c r="M10705">
        <v>1</v>
      </c>
      <c r="N10705">
        <v>1</v>
      </c>
      <c r="O10705">
        <v>8</v>
      </c>
      <c r="P10705">
        <v>2</v>
      </c>
      <c r="Q10705" t="s">
        <v>51</v>
      </c>
      <c r="R10705" t="b">
        <f t="shared" si="1080"/>
        <v>0</v>
      </c>
      <c r="S10705" t="b">
        <f t="shared" si="1081"/>
        <v>0</v>
      </c>
      <c r="T10705">
        <v>0</v>
      </c>
      <c r="U10705">
        <v>0</v>
      </c>
      <c r="V10705">
        <v>1</v>
      </c>
    </row>
    <row r="10706" spans="1:22" ht="15" customHeight="1" x14ac:dyDescent="0.25">
      <c r="A10706">
        <v>10705</v>
      </c>
      <c r="B10706">
        <v>0</v>
      </c>
      <c r="C10706">
        <v>0</v>
      </c>
      <c r="D10706">
        <v>0</v>
      </c>
      <c r="E10706">
        <v>0</v>
      </c>
      <c r="F10706">
        <v>6</v>
      </c>
      <c r="G10706">
        <v>1098.5</v>
      </c>
      <c r="H10706">
        <v>6.6666666999999999E-2</v>
      </c>
      <c r="I10706">
        <v>0.1</v>
      </c>
      <c r="J10706">
        <v>0</v>
      </c>
      <c r="K10706">
        <v>0</v>
      </c>
      <c r="L10706" t="s">
        <v>62</v>
      </c>
      <c r="M10706">
        <v>2</v>
      </c>
      <c r="N10706">
        <v>2</v>
      </c>
      <c r="O10706">
        <v>7</v>
      </c>
      <c r="P10706">
        <v>1</v>
      </c>
      <c r="Q10706" t="s">
        <v>51</v>
      </c>
      <c r="R10706" t="b">
        <f t="shared" si="1080"/>
        <v>0</v>
      </c>
      <c r="S10706" t="b">
        <f t="shared" si="1081"/>
        <v>0</v>
      </c>
      <c r="T10706">
        <v>0</v>
      </c>
      <c r="U10706">
        <v>0</v>
      </c>
      <c r="V10706">
        <v>1</v>
      </c>
    </row>
    <row r="10707" spans="1:22" ht="15" customHeight="1" x14ac:dyDescent="0.25">
      <c r="A10707">
        <v>10706</v>
      </c>
      <c r="B10707">
        <v>7</v>
      </c>
      <c r="C10707">
        <v>98</v>
      </c>
      <c r="D10707">
        <v>3</v>
      </c>
      <c r="E10707">
        <v>61</v>
      </c>
      <c r="F10707">
        <v>83</v>
      </c>
      <c r="G10707">
        <v>2355.682738</v>
      </c>
      <c r="H10707">
        <v>2.873563E-3</v>
      </c>
      <c r="I10707">
        <v>2.2487296E-2</v>
      </c>
      <c r="J10707">
        <v>0</v>
      </c>
      <c r="K10707">
        <v>0</v>
      </c>
      <c r="L10707" t="s">
        <v>62</v>
      </c>
      <c r="M10707">
        <v>1</v>
      </c>
      <c r="N10707">
        <v>1</v>
      </c>
      <c r="O10707">
        <v>1</v>
      </c>
      <c r="P10707">
        <v>2</v>
      </c>
      <c r="Q10707" t="s">
        <v>51</v>
      </c>
      <c r="R10707" t="b">
        <f t="shared" si="1080"/>
        <v>0</v>
      </c>
      <c r="S10707" t="b">
        <f t="shared" si="1081"/>
        <v>0</v>
      </c>
      <c r="T10707">
        <v>0</v>
      </c>
      <c r="U10707">
        <v>0</v>
      </c>
      <c r="V10707">
        <v>1</v>
      </c>
    </row>
    <row r="10708" spans="1:22" ht="15" customHeight="1" x14ac:dyDescent="0.25">
      <c r="A10708">
        <v>10707</v>
      </c>
      <c r="B10708">
        <v>0</v>
      </c>
      <c r="C10708">
        <v>0</v>
      </c>
      <c r="D10708">
        <v>0</v>
      </c>
      <c r="E10708">
        <v>0</v>
      </c>
      <c r="F10708">
        <v>3</v>
      </c>
      <c r="G10708">
        <v>39.5</v>
      </c>
      <c r="H10708">
        <v>0</v>
      </c>
      <c r="I10708">
        <v>3.3333333E-2</v>
      </c>
      <c r="J10708">
        <v>0</v>
      </c>
      <c r="K10708">
        <v>0</v>
      </c>
      <c r="L10708" t="s">
        <v>62</v>
      </c>
      <c r="M10708">
        <v>1</v>
      </c>
      <c r="N10708">
        <v>1</v>
      </c>
      <c r="O10708">
        <v>9</v>
      </c>
      <c r="P10708">
        <v>8</v>
      </c>
      <c r="Q10708" t="s">
        <v>52</v>
      </c>
      <c r="R10708" t="b">
        <f t="shared" si="1080"/>
        <v>0</v>
      </c>
      <c r="S10708" t="b">
        <f t="shared" si="1081"/>
        <v>0</v>
      </c>
      <c r="T10708">
        <v>0</v>
      </c>
      <c r="U10708">
        <v>0</v>
      </c>
      <c r="V10708">
        <v>0</v>
      </c>
    </row>
    <row r="10709" spans="1:22" ht="15" customHeight="1" x14ac:dyDescent="0.25">
      <c r="A10709">
        <v>10708</v>
      </c>
      <c r="B10709">
        <v>0</v>
      </c>
      <c r="C10709">
        <v>0</v>
      </c>
      <c r="D10709">
        <v>2</v>
      </c>
      <c r="E10709">
        <v>686</v>
      </c>
      <c r="F10709">
        <v>11</v>
      </c>
      <c r="G10709">
        <v>288.125</v>
      </c>
      <c r="H10709">
        <v>3.0769231000000001E-2</v>
      </c>
      <c r="I10709">
        <v>6.6666666999999999E-2</v>
      </c>
      <c r="J10709">
        <v>0</v>
      </c>
      <c r="K10709">
        <v>0</v>
      </c>
      <c r="L10709" t="s">
        <v>62</v>
      </c>
      <c r="M10709">
        <v>4</v>
      </c>
      <c r="N10709">
        <v>1</v>
      </c>
      <c r="O10709">
        <v>3</v>
      </c>
      <c r="P10709">
        <v>3</v>
      </c>
      <c r="Q10709" t="s">
        <v>51</v>
      </c>
      <c r="R10709" t="b">
        <f t="shared" si="1080"/>
        <v>0</v>
      </c>
      <c r="S10709" t="b">
        <f t="shared" si="1081"/>
        <v>0</v>
      </c>
      <c r="T10709">
        <v>0</v>
      </c>
      <c r="U10709">
        <v>0</v>
      </c>
      <c r="V10709">
        <v>1</v>
      </c>
    </row>
    <row r="10710" spans="1:22" ht="15" customHeight="1" x14ac:dyDescent="0.25">
      <c r="A10710">
        <v>10709</v>
      </c>
      <c r="B10710">
        <v>1</v>
      </c>
      <c r="C10710">
        <v>94</v>
      </c>
      <c r="D10710">
        <v>0</v>
      </c>
      <c r="E10710">
        <v>0</v>
      </c>
      <c r="F10710">
        <v>54</v>
      </c>
      <c r="G10710">
        <v>1210.9213239999999</v>
      </c>
      <c r="H10710">
        <v>5.4545449999999999E-3</v>
      </c>
      <c r="I10710">
        <v>8.6713290000000002E-3</v>
      </c>
      <c r="J10710">
        <v>0</v>
      </c>
      <c r="K10710">
        <v>0</v>
      </c>
      <c r="L10710" t="s">
        <v>62</v>
      </c>
      <c r="M10710">
        <v>2</v>
      </c>
      <c r="N10710">
        <v>2</v>
      </c>
      <c r="O10710">
        <v>3</v>
      </c>
      <c r="P10710">
        <v>1</v>
      </c>
      <c r="Q10710" t="s">
        <v>51</v>
      </c>
      <c r="R10710" t="b">
        <f t="shared" si="1080"/>
        <v>0</v>
      </c>
      <c r="S10710" t="b">
        <f t="shared" si="1081"/>
        <v>0</v>
      </c>
      <c r="T10710">
        <v>0</v>
      </c>
      <c r="U10710">
        <v>0</v>
      </c>
      <c r="V10710">
        <v>1</v>
      </c>
    </row>
    <row r="10711" spans="1:22" ht="15" customHeight="1" x14ac:dyDescent="0.25">
      <c r="A10711">
        <v>10710</v>
      </c>
      <c r="B10711">
        <v>13</v>
      </c>
      <c r="C10711">
        <v>340.59166670000002</v>
      </c>
      <c r="D10711">
        <v>0</v>
      </c>
      <c r="E10711">
        <v>0</v>
      </c>
      <c r="F10711">
        <v>43</v>
      </c>
      <c r="G10711">
        <v>863.34682539999994</v>
      </c>
      <c r="H10711">
        <v>0</v>
      </c>
      <c r="I10711">
        <v>6.7307690000000002E-3</v>
      </c>
      <c r="J10711">
        <v>40.010284349999999</v>
      </c>
      <c r="K10711">
        <v>0</v>
      </c>
      <c r="L10711" t="s">
        <v>59</v>
      </c>
      <c r="M10711">
        <v>2</v>
      </c>
      <c r="N10711">
        <v>2</v>
      </c>
      <c r="O10711">
        <v>4</v>
      </c>
      <c r="P10711">
        <v>1</v>
      </c>
      <c r="Q10711" t="s">
        <v>51</v>
      </c>
      <c r="R10711" t="b">
        <f t="shared" si="1080"/>
        <v>0</v>
      </c>
      <c r="S10711" t="b">
        <f>TRUE()</f>
        <v>1</v>
      </c>
      <c r="T10711">
        <v>1</v>
      </c>
      <c r="U10711">
        <v>0</v>
      </c>
      <c r="V10711">
        <v>1</v>
      </c>
    </row>
    <row r="10712" spans="1:22" ht="15" customHeight="1" x14ac:dyDescent="0.25">
      <c r="A10712">
        <v>10711</v>
      </c>
      <c r="B10712">
        <v>0</v>
      </c>
      <c r="C10712">
        <v>0</v>
      </c>
      <c r="D10712">
        <v>0</v>
      </c>
      <c r="E10712">
        <v>0</v>
      </c>
      <c r="F10712">
        <v>12</v>
      </c>
      <c r="G10712">
        <v>412.875</v>
      </c>
      <c r="H10712">
        <v>0</v>
      </c>
      <c r="I10712">
        <v>0.02</v>
      </c>
      <c r="J10712">
        <v>0</v>
      </c>
      <c r="K10712">
        <v>0</v>
      </c>
      <c r="L10712" t="s">
        <v>62</v>
      </c>
      <c r="M10712">
        <v>3</v>
      </c>
      <c r="N10712">
        <v>2</v>
      </c>
      <c r="O10712">
        <v>4</v>
      </c>
      <c r="P10712">
        <v>1</v>
      </c>
      <c r="Q10712" t="s">
        <v>51</v>
      </c>
      <c r="R10712" t="b">
        <f>TRUE()</f>
        <v>1</v>
      </c>
      <c r="S10712" t="b">
        <f>FALSE()</f>
        <v>0</v>
      </c>
      <c r="T10712">
        <v>0</v>
      </c>
      <c r="U10712">
        <v>1</v>
      </c>
      <c r="V10712">
        <v>1</v>
      </c>
    </row>
    <row r="10713" spans="1:22" ht="15" customHeight="1" x14ac:dyDescent="0.25">
      <c r="A10713">
        <v>10712</v>
      </c>
      <c r="B10713">
        <v>1</v>
      </c>
      <c r="C10713">
        <v>5</v>
      </c>
      <c r="D10713">
        <v>0</v>
      </c>
      <c r="E10713">
        <v>0</v>
      </c>
      <c r="F10713">
        <v>26</v>
      </c>
      <c r="G10713">
        <v>850.66666669999995</v>
      </c>
      <c r="H10713">
        <v>7.4074070000000004E-3</v>
      </c>
      <c r="I10713">
        <v>6.1728394999999998E-2</v>
      </c>
      <c r="J10713">
        <v>0</v>
      </c>
      <c r="K10713">
        <v>0</v>
      </c>
      <c r="L10713" t="s">
        <v>62</v>
      </c>
      <c r="M10713">
        <v>2</v>
      </c>
      <c r="N10713">
        <v>2</v>
      </c>
      <c r="O10713">
        <v>1</v>
      </c>
      <c r="P10713">
        <v>3</v>
      </c>
      <c r="Q10713" t="s">
        <v>51</v>
      </c>
      <c r="R10713" t="b">
        <f t="shared" ref="R10713:R10719" si="1082">FALSE()</f>
        <v>0</v>
      </c>
      <c r="S10713" t="b">
        <f>FALSE()</f>
        <v>0</v>
      </c>
      <c r="T10713">
        <v>0</v>
      </c>
      <c r="U10713">
        <v>0</v>
      </c>
      <c r="V10713">
        <v>1</v>
      </c>
    </row>
    <row r="10714" spans="1:22" ht="15" customHeight="1" x14ac:dyDescent="0.25">
      <c r="A10714">
        <v>10713</v>
      </c>
      <c r="B10714">
        <v>5</v>
      </c>
      <c r="C10714">
        <v>85.333333330000002</v>
      </c>
      <c r="D10714">
        <v>3</v>
      </c>
      <c r="E10714">
        <v>8</v>
      </c>
      <c r="F10714">
        <v>213</v>
      </c>
      <c r="G10714">
        <v>8591.5917420000005</v>
      </c>
      <c r="H10714">
        <v>3.9938559999999996E-3</v>
      </c>
      <c r="I10714">
        <v>1.5876540000000001E-2</v>
      </c>
      <c r="J10714">
        <v>8.024865728</v>
      </c>
      <c r="K10714">
        <v>0</v>
      </c>
      <c r="L10714" t="s">
        <v>59</v>
      </c>
      <c r="M10714">
        <v>2</v>
      </c>
      <c r="N10714">
        <v>2</v>
      </c>
      <c r="O10714">
        <v>1</v>
      </c>
      <c r="P10714">
        <v>10</v>
      </c>
      <c r="Q10714" t="s">
        <v>51</v>
      </c>
      <c r="R10714" t="b">
        <f t="shared" si="1082"/>
        <v>0</v>
      </c>
      <c r="S10714" t="b">
        <f>TRUE()</f>
        <v>1</v>
      </c>
      <c r="T10714">
        <v>1</v>
      </c>
      <c r="U10714">
        <v>0</v>
      </c>
      <c r="V10714">
        <v>1</v>
      </c>
    </row>
    <row r="10715" spans="1:22" ht="15" customHeight="1" x14ac:dyDescent="0.25">
      <c r="A10715">
        <v>10714</v>
      </c>
      <c r="B10715">
        <v>0</v>
      </c>
      <c r="C10715">
        <v>0</v>
      </c>
      <c r="D10715">
        <v>0</v>
      </c>
      <c r="E10715">
        <v>0</v>
      </c>
      <c r="F10715">
        <v>77</v>
      </c>
      <c r="G10715">
        <v>1903.6017429999999</v>
      </c>
      <c r="H10715">
        <v>3.1515150000000001E-3</v>
      </c>
      <c r="I10715">
        <v>2.9314357999999999E-2</v>
      </c>
      <c r="J10715">
        <v>0</v>
      </c>
      <c r="K10715">
        <v>0</v>
      </c>
      <c r="L10715" t="s">
        <v>62</v>
      </c>
      <c r="M10715">
        <v>1</v>
      </c>
      <c r="N10715">
        <v>1</v>
      </c>
      <c r="O10715">
        <v>3</v>
      </c>
      <c r="P10715">
        <v>1</v>
      </c>
      <c r="Q10715" t="s">
        <v>51</v>
      </c>
      <c r="R10715" t="b">
        <f t="shared" si="1082"/>
        <v>0</v>
      </c>
      <c r="S10715" t="b">
        <f>FALSE()</f>
        <v>0</v>
      </c>
      <c r="T10715">
        <v>0</v>
      </c>
      <c r="U10715">
        <v>0</v>
      </c>
      <c r="V10715">
        <v>1</v>
      </c>
    </row>
    <row r="10716" spans="1:22" ht="15" customHeight="1" x14ac:dyDescent="0.25">
      <c r="A10716">
        <v>10715</v>
      </c>
      <c r="B10716">
        <v>10</v>
      </c>
      <c r="C10716">
        <v>60.7</v>
      </c>
      <c r="D10716">
        <v>1</v>
      </c>
      <c r="E10716">
        <v>110.25</v>
      </c>
      <c r="F10716">
        <v>75</v>
      </c>
      <c r="G10716">
        <v>1585.6087299999999</v>
      </c>
      <c r="H10716">
        <v>5.0632910000000001E-3</v>
      </c>
      <c r="I10716">
        <v>2.1603376000000001E-2</v>
      </c>
      <c r="J10716">
        <v>0</v>
      </c>
      <c r="K10716">
        <v>0</v>
      </c>
      <c r="L10716" t="s">
        <v>62</v>
      </c>
      <c r="M10716">
        <v>2</v>
      </c>
      <c r="N10716">
        <v>2</v>
      </c>
      <c r="O10716">
        <v>4</v>
      </c>
      <c r="P10716">
        <v>1</v>
      </c>
      <c r="Q10716" t="s">
        <v>51</v>
      </c>
      <c r="R10716" t="b">
        <f t="shared" si="1082"/>
        <v>0</v>
      </c>
      <c r="S10716" t="b">
        <f>FALSE()</f>
        <v>0</v>
      </c>
      <c r="T10716">
        <v>0</v>
      </c>
      <c r="U10716">
        <v>0</v>
      </c>
      <c r="V10716">
        <v>1</v>
      </c>
    </row>
    <row r="10717" spans="1:22" ht="15" customHeight="1" x14ac:dyDescent="0.25">
      <c r="A10717">
        <v>10716</v>
      </c>
      <c r="B10717">
        <v>12</v>
      </c>
      <c r="C10717">
        <v>1098.5</v>
      </c>
      <c r="D10717">
        <v>1</v>
      </c>
      <c r="E10717">
        <v>0</v>
      </c>
      <c r="F10717">
        <v>115</v>
      </c>
      <c r="G10717">
        <v>6367.5063449999998</v>
      </c>
      <c r="H10717">
        <v>1.6E-2</v>
      </c>
      <c r="I10717">
        <v>3.0930012999999999E-2</v>
      </c>
      <c r="J10717">
        <v>0</v>
      </c>
      <c r="K10717">
        <v>0</v>
      </c>
      <c r="L10717" t="s">
        <v>59</v>
      </c>
      <c r="M10717">
        <v>1</v>
      </c>
      <c r="N10717">
        <v>1</v>
      </c>
      <c r="O10717">
        <v>1</v>
      </c>
      <c r="P10717">
        <v>3</v>
      </c>
      <c r="Q10717" t="s">
        <v>51</v>
      </c>
      <c r="R10717" t="b">
        <f t="shared" si="1082"/>
        <v>0</v>
      </c>
      <c r="S10717" t="b">
        <f>TRUE()</f>
        <v>1</v>
      </c>
      <c r="T10717">
        <v>1</v>
      </c>
      <c r="U10717">
        <v>0</v>
      </c>
      <c r="V10717">
        <v>1</v>
      </c>
    </row>
    <row r="10718" spans="1:22" ht="15" customHeight="1" x14ac:dyDescent="0.25">
      <c r="A10718">
        <v>10717</v>
      </c>
      <c r="B10718">
        <v>0</v>
      </c>
      <c r="C10718">
        <v>0</v>
      </c>
      <c r="D10718">
        <v>0</v>
      </c>
      <c r="E10718">
        <v>0</v>
      </c>
      <c r="F10718">
        <v>3</v>
      </c>
      <c r="G10718">
        <v>79</v>
      </c>
      <c r="H10718">
        <v>0</v>
      </c>
      <c r="I10718">
        <v>3.3333333E-2</v>
      </c>
      <c r="J10718">
        <v>0</v>
      </c>
      <c r="K10718">
        <v>0</v>
      </c>
      <c r="L10718" t="s">
        <v>59</v>
      </c>
      <c r="M10718">
        <v>1</v>
      </c>
      <c r="N10718">
        <v>2</v>
      </c>
      <c r="O10718">
        <v>1</v>
      </c>
      <c r="P10718">
        <v>1</v>
      </c>
      <c r="Q10718" t="s">
        <v>51</v>
      </c>
      <c r="R10718" t="b">
        <f t="shared" si="1082"/>
        <v>0</v>
      </c>
      <c r="S10718" t="b">
        <f>FALSE()</f>
        <v>0</v>
      </c>
      <c r="T10718">
        <v>0</v>
      </c>
      <c r="U10718">
        <v>0</v>
      </c>
      <c r="V10718">
        <v>1</v>
      </c>
    </row>
    <row r="10719" spans="1:22" ht="15" customHeight="1" x14ac:dyDescent="0.25">
      <c r="A10719">
        <v>10718</v>
      </c>
      <c r="B10719">
        <v>7</v>
      </c>
      <c r="C10719">
        <v>167.0083333</v>
      </c>
      <c r="D10719">
        <v>0</v>
      </c>
      <c r="E10719">
        <v>0</v>
      </c>
      <c r="F10719">
        <v>40</v>
      </c>
      <c r="G10719">
        <v>978.09166670000002</v>
      </c>
      <c r="H10719">
        <v>1.136364E-3</v>
      </c>
      <c r="I10719">
        <v>1.6060606000000002E-2</v>
      </c>
      <c r="J10719">
        <v>0</v>
      </c>
      <c r="K10719">
        <v>0</v>
      </c>
      <c r="L10719" t="s">
        <v>62</v>
      </c>
      <c r="M10719">
        <v>3</v>
      </c>
      <c r="N10719">
        <v>2</v>
      </c>
      <c r="O10719">
        <v>2</v>
      </c>
      <c r="P10719">
        <v>2</v>
      </c>
      <c r="Q10719" t="s">
        <v>51</v>
      </c>
      <c r="R10719" t="b">
        <f t="shared" si="1082"/>
        <v>0</v>
      </c>
      <c r="S10719" t="b">
        <f>FALSE()</f>
        <v>0</v>
      </c>
      <c r="T10719">
        <v>0</v>
      </c>
      <c r="U10719">
        <v>0</v>
      </c>
      <c r="V10719">
        <v>1</v>
      </c>
    </row>
    <row r="10720" spans="1:22" ht="15" customHeight="1" x14ac:dyDescent="0.25">
      <c r="A10720">
        <v>10719</v>
      </c>
      <c r="B10720">
        <v>0</v>
      </c>
      <c r="C10720">
        <v>0</v>
      </c>
      <c r="D10720">
        <v>0</v>
      </c>
      <c r="E10720">
        <v>0</v>
      </c>
      <c r="F10720">
        <v>6</v>
      </c>
      <c r="G10720">
        <v>118.33333330000001</v>
      </c>
      <c r="H10720">
        <v>3.3333333E-2</v>
      </c>
      <c r="I10720">
        <v>4.4444444E-2</v>
      </c>
      <c r="J10720">
        <v>0</v>
      </c>
      <c r="K10720">
        <v>0</v>
      </c>
      <c r="L10720" t="s">
        <v>59</v>
      </c>
      <c r="M10720">
        <v>3</v>
      </c>
      <c r="N10720">
        <v>2</v>
      </c>
      <c r="O10720">
        <v>1</v>
      </c>
      <c r="P10720">
        <v>3</v>
      </c>
      <c r="Q10720" t="s">
        <v>51</v>
      </c>
      <c r="R10720" t="b">
        <f>TRUE()</f>
        <v>1</v>
      </c>
      <c r="S10720" t="b">
        <f>FALSE()</f>
        <v>0</v>
      </c>
      <c r="T10720">
        <v>0</v>
      </c>
      <c r="U10720">
        <v>1</v>
      </c>
      <c r="V10720">
        <v>1</v>
      </c>
    </row>
    <row r="10721" spans="1:22" ht="15" customHeight="1" x14ac:dyDescent="0.25">
      <c r="A10721">
        <v>10720</v>
      </c>
      <c r="B10721">
        <v>0</v>
      </c>
      <c r="C10721">
        <v>0</v>
      </c>
      <c r="D10721">
        <v>0</v>
      </c>
      <c r="E10721">
        <v>0</v>
      </c>
      <c r="F10721">
        <v>48</v>
      </c>
      <c r="G10721">
        <v>4293.8333329999996</v>
      </c>
      <c r="H10721">
        <v>8.3333330000000001E-3</v>
      </c>
      <c r="I10721">
        <v>3.4166666999999998E-2</v>
      </c>
      <c r="J10721">
        <v>0</v>
      </c>
      <c r="K10721">
        <v>0</v>
      </c>
      <c r="L10721" t="s">
        <v>59</v>
      </c>
      <c r="M10721">
        <v>2</v>
      </c>
      <c r="N10721">
        <v>1</v>
      </c>
      <c r="O10721">
        <v>1</v>
      </c>
      <c r="P10721">
        <v>2</v>
      </c>
      <c r="Q10721" t="s">
        <v>52</v>
      </c>
      <c r="R10721" t="b">
        <f>TRUE()</f>
        <v>1</v>
      </c>
      <c r="S10721" t="b">
        <f>FALSE()</f>
        <v>0</v>
      </c>
      <c r="T10721">
        <v>0</v>
      </c>
      <c r="U10721">
        <v>1</v>
      </c>
      <c r="V10721">
        <v>0</v>
      </c>
    </row>
    <row r="10722" spans="1:22" ht="15" customHeight="1" x14ac:dyDescent="0.25">
      <c r="A10722">
        <v>10721</v>
      </c>
      <c r="B10722">
        <v>5</v>
      </c>
      <c r="C10722">
        <v>114.25</v>
      </c>
      <c r="D10722">
        <v>0</v>
      </c>
      <c r="E10722">
        <v>0</v>
      </c>
      <c r="F10722">
        <v>107</v>
      </c>
      <c r="G10722">
        <v>9126.9824680000002</v>
      </c>
      <c r="H10722">
        <v>5.6122450000000001E-3</v>
      </c>
      <c r="I10722">
        <v>1.7992978999999999E-2</v>
      </c>
      <c r="J10722">
        <v>0</v>
      </c>
      <c r="K10722">
        <v>0</v>
      </c>
      <c r="L10722" t="s">
        <v>59</v>
      </c>
      <c r="M10722">
        <v>2</v>
      </c>
      <c r="N10722">
        <v>2</v>
      </c>
      <c r="O10722">
        <v>1</v>
      </c>
      <c r="P10722">
        <v>2</v>
      </c>
      <c r="Q10722" t="s">
        <v>51</v>
      </c>
      <c r="R10722" t="b">
        <f>FALSE()</f>
        <v>0</v>
      </c>
      <c r="S10722" t="b">
        <f>TRUE()</f>
        <v>1</v>
      </c>
      <c r="T10722">
        <v>1</v>
      </c>
      <c r="U10722">
        <v>0</v>
      </c>
      <c r="V10722">
        <v>1</v>
      </c>
    </row>
    <row r="10723" spans="1:22" ht="15" customHeight="1" x14ac:dyDescent="0.25">
      <c r="A10723">
        <v>10722</v>
      </c>
      <c r="B10723">
        <v>0</v>
      </c>
      <c r="C10723">
        <v>0</v>
      </c>
      <c r="D10723">
        <v>5</v>
      </c>
      <c r="E10723">
        <v>53.833333330000002</v>
      </c>
      <c r="F10723">
        <v>2</v>
      </c>
      <c r="G10723">
        <v>31.166666670000001</v>
      </c>
      <c r="H10723">
        <v>0</v>
      </c>
      <c r="I10723">
        <v>3.3333333E-2</v>
      </c>
      <c r="J10723">
        <v>0</v>
      </c>
      <c r="K10723">
        <v>0</v>
      </c>
      <c r="L10723" t="s">
        <v>59</v>
      </c>
      <c r="M10723">
        <v>2</v>
      </c>
      <c r="N10723">
        <v>2</v>
      </c>
      <c r="O10723">
        <v>4</v>
      </c>
      <c r="P10723">
        <v>2</v>
      </c>
      <c r="Q10723" t="s">
        <v>51</v>
      </c>
      <c r="R10723" t="b">
        <f>FALSE()</f>
        <v>0</v>
      </c>
      <c r="S10723" t="b">
        <f t="shared" ref="S10723:S10733" si="1083">FALSE()</f>
        <v>0</v>
      </c>
      <c r="T10723">
        <v>0</v>
      </c>
      <c r="U10723">
        <v>0</v>
      </c>
      <c r="V10723">
        <v>1</v>
      </c>
    </row>
    <row r="10724" spans="1:22" ht="15" customHeight="1" x14ac:dyDescent="0.25">
      <c r="A10724">
        <v>10723</v>
      </c>
      <c r="B10724">
        <v>7</v>
      </c>
      <c r="C10724">
        <v>288.52083329999999</v>
      </c>
      <c r="D10724">
        <v>0</v>
      </c>
      <c r="E10724">
        <v>0</v>
      </c>
      <c r="F10724">
        <v>12</v>
      </c>
      <c r="G10724">
        <v>402.39583329999999</v>
      </c>
      <c r="H10724">
        <v>0</v>
      </c>
      <c r="I10724">
        <v>2.8571429999999999E-3</v>
      </c>
      <c r="J10724">
        <v>0</v>
      </c>
      <c r="K10724">
        <v>0</v>
      </c>
      <c r="L10724" t="s">
        <v>62</v>
      </c>
      <c r="M10724">
        <v>1</v>
      </c>
      <c r="N10724">
        <v>1</v>
      </c>
      <c r="O10724">
        <v>8</v>
      </c>
      <c r="P10724">
        <v>2</v>
      </c>
      <c r="Q10724" t="s">
        <v>52</v>
      </c>
      <c r="R10724" t="b">
        <f>TRUE()</f>
        <v>1</v>
      </c>
      <c r="S10724" t="b">
        <f t="shared" si="1083"/>
        <v>0</v>
      </c>
      <c r="T10724">
        <v>0</v>
      </c>
      <c r="U10724">
        <v>1</v>
      </c>
      <c r="V10724">
        <v>0</v>
      </c>
    </row>
    <row r="10725" spans="1:22" ht="15" customHeight="1" x14ac:dyDescent="0.25">
      <c r="A10725">
        <v>10724</v>
      </c>
      <c r="B10725">
        <v>2</v>
      </c>
      <c r="C10725">
        <v>48.5</v>
      </c>
      <c r="D10725">
        <v>0</v>
      </c>
      <c r="E10725">
        <v>0</v>
      </c>
      <c r="F10725">
        <v>5</v>
      </c>
      <c r="G10725">
        <v>396.16666670000001</v>
      </c>
      <c r="H10725">
        <v>0</v>
      </c>
      <c r="I10725">
        <v>8.3333330000000001E-3</v>
      </c>
      <c r="J10725">
        <v>0</v>
      </c>
      <c r="K10725">
        <v>0</v>
      </c>
      <c r="L10725" t="s">
        <v>62</v>
      </c>
      <c r="M10725">
        <v>3</v>
      </c>
      <c r="N10725">
        <v>2</v>
      </c>
      <c r="O10725">
        <v>5</v>
      </c>
      <c r="P10725">
        <v>10</v>
      </c>
      <c r="Q10725" t="s">
        <v>51</v>
      </c>
      <c r="R10725" t="b">
        <f>FALSE()</f>
        <v>0</v>
      </c>
      <c r="S10725" t="b">
        <f t="shared" si="1083"/>
        <v>0</v>
      </c>
      <c r="T10725">
        <v>0</v>
      </c>
      <c r="U10725">
        <v>0</v>
      </c>
      <c r="V10725">
        <v>1</v>
      </c>
    </row>
    <row r="10726" spans="1:22" ht="15" customHeight="1" x14ac:dyDescent="0.25">
      <c r="A10726">
        <v>10725</v>
      </c>
      <c r="B10726">
        <v>0</v>
      </c>
      <c r="C10726">
        <v>0</v>
      </c>
      <c r="D10726">
        <v>0</v>
      </c>
      <c r="E10726">
        <v>0</v>
      </c>
      <c r="F10726">
        <v>22</v>
      </c>
      <c r="G10726">
        <v>1632.5333330000001</v>
      </c>
      <c r="H10726">
        <v>9.0909089999999994E-3</v>
      </c>
      <c r="I10726">
        <v>2.5000000000000001E-2</v>
      </c>
      <c r="J10726">
        <v>0</v>
      </c>
      <c r="K10726">
        <v>0</v>
      </c>
      <c r="L10726" t="s">
        <v>62</v>
      </c>
      <c r="M10726">
        <v>3</v>
      </c>
      <c r="N10726">
        <v>2</v>
      </c>
      <c r="O10726">
        <v>1</v>
      </c>
      <c r="P10726">
        <v>2</v>
      </c>
      <c r="Q10726" t="s">
        <v>52</v>
      </c>
      <c r="R10726" t="b">
        <f>TRUE()</f>
        <v>1</v>
      </c>
      <c r="S10726" t="b">
        <f t="shared" si="1083"/>
        <v>0</v>
      </c>
      <c r="T10726">
        <v>0</v>
      </c>
      <c r="U10726">
        <v>1</v>
      </c>
      <c r="V10726">
        <v>0</v>
      </c>
    </row>
    <row r="10727" spans="1:22" ht="15" customHeight="1" x14ac:dyDescent="0.25">
      <c r="A10727">
        <v>10726</v>
      </c>
      <c r="B10727">
        <v>0</v>
      </c>
      <c r="C10727">
        <v>0</v>
      </c>
      <c r="D10727">
        <v>0</v>
      </c>
      <c r="E10727">
        <v>0</v>
      </c>
      <c r="F10727">
        <v>17</v>
      </c>
      <c r="G10727">
        <v>399.5</v>
      </c>
      <c r="H10727">
        <v>1.7647059E-2</v>
      </c>
      <c r="I10727">
        <v>4.7058823999999999E-2</v>
      </c>
      <c r="J10727">
        <v>0</v>
      </c>
      <c r="K10727">
        <v>0</v>
      </c>
      <c r="L10727" t="s">
        <v>62</v>
      </c>
      <c r="M10727">
        <v>2</v>
      </c>
      <c r="N10727">
        <v>2</v>
      </c>
      <c r="O10727">
        <v>1</v>
      </c>
      <c r="P10727">
        <v>2</v>
      </c>
      <c r="Q10727" t="s">
        <v>51</v>
      </c>
      <c r="R10727" t="b">
        <f>FALSE()</f>
        <v>0</v>
      </c>
      <c r="S10727" t="b">
        <f t="shared" si="1083"/>
        <v>0</v>
      </c>
      <c r="T10727">
        <v>0</v>
      </c>
      <c r="U10727">
        <v>0</v>
      </c>
      <c r="V10727">
        <v>1</v>
      </c>
    </row>
    <row r="10728" spans="1:22" ht="15" customHeight="1" x14ac:dyDescent="0.25">
      <c r="A10728">
        <v>10727</v>
      </c>
      <c r="B10728">
        <v>0</v>
      </c>
      <c r="C10728">
        <v>0</v>
      </c>
      <c r="D10728">
        <v>0</v>
      </c>
      <c r="E10728">
        <v>0</v>
      </c>
      <c r="F10728">
        <v>2</v>
      </c>
      <c r="G10728">
        <v>59.5</v>
      </c>
      <c r="H10728">
        <v>0</v>
      </c>
      <c r="I10728">
        <v>0.1</v>
      </c>
      <c r="J10728">
        <v>0</v>
      </c>
      <c r="K10728">
        <v>0</v>
      </c>
      <c r="L10728" t="s">
        <v>62</v>
      </c>
      <c r="M10728">
        <v>1</v>
      </c>
      <c r="N10728">
        <v>1</v>
      </c>
      <c r="O10728">
        <v>7</v>
      </c>
      <c r="P10728">
        <v>2</v>
      </c>
      <c r="Q10728" t="s">
        <v>51</v>
      </c>
      <c r="R10728" t="b">
        <f>TRUE()</f>
        <v>1</v>
      </c>
      <c r="S10728" t="b">
        <f t="shared" si="1083"/>
        <v>0</v>
      </c>
      <c r="T10728">
        <v>0</v>
      </c>
      <c r="U10728">
        <v>1</v>
      </c>
      <c r="V10728">
        <v>1</v>
      </c>
    </row>
    <row r="10729" spans="1:22" ht="15" customHeight="1" x14ac:dyDescent="0.25">
      <c r="A10729">
        <v>10728</v>
      </c>
      <c r="B10729">
        <v>0</v>
      </c>
      <c r="C10729">
        <v>0</v>
      </c>
      <c r="D10729">
        <v>0</v>
      </c>
      <c r="E10729">
        <v>0</v>
      </c>
      <c r="F10729">
        <v>20</v>
      </c>
      <c r="G10729">
        <v>624.0083333</v>
      </c>
      <c r="H10729">
        <v>5.0000000000000001E-3</v>
      </c>
      <c r="I10729">
        <v>1.5178571E-2</v>
      </c>
      <c r="J10729">
        <v>0</v>
      </c>
      <c r="K10729">
        <v>0</v>
      </c>
      <c r="L10729" t="s">
        <v>62</v>
      </c>
      <c r="M10729">
        <v>1</v>
      </c>
      <c r="N10729">
        <v>2</v>
      </c>
      <c r="O10729">
        <v>3</v>
      </c>
      <c r="P10729">
        <v>2</v>
      </c>
      <c r="Q10729" t="s">
        <v>51</v>
      </c>
      <c r="R10729" t="b">
        <f>FALSE()</f>
        <v>0</v>
      </c>
      <c r="S10729" t="b">
        <f t="shared" si="1083"/>
        <v>0</v>
      </c>
      <c r="T10729">
        <v>0</v>
      </c>
      <c r="U10729">
        <v>0</v>
      </c>
      <c r="V10729">
        <v>1</v>
      </c>
    </row>
    <row r="10730" spans="1:22" ht="15" customHeight="1" x14ac:dyDescent="0.25">
      <c r="A10730">
        <v>10729</v>
      </c>
      <c r="B10730">
        <v>0</v>
      </c>
      <c r="C10730">
        <v>0</v>
      </c>
      <c r="D10730">
        <v>0</v>
      </c>
      <c r="E10730">
        <v>0</v>
      </c>
      <c r="F10730">
        <v>11</v>
      </c>
      <c r="G10730">
        <v>116.5</v>
      </c>
      <c r="H10730">
        <v>3.6363635999999998E-2</v>
      </c>
      <c r="I10730">
        <v>7.5757575999999993E-2</v>
      </c>
      <c r="J10730">
        <v>0</v>
      </c>
      <c r="K10730">
        <v>0</v>
      </c>
      <c r="L10730" t="s">
        <v>62</v>
      </c>
      <c r="M10730">
        <v>2</v>
      </c>
      <c r="N10730">
        <v>2</v>
      </c>
      <c r="O10730">
        <v>1</v>
      </c>
      <c r="P10730">
        <v>1</v>
      </c>
      <c r="Q10730" t="s">
        <v>51</v>
      </c>
      <c r="R10730" t="b">
        <f>FALSE()</f>
        <v>0</v>
      </c>
      <c r="S10730" t="b">
        <f t="shared" si="1083"/>
        <v>0</v>
      </c>
      <c r="T10730">
        <v>0</v>
      </c>
      <c r="U10730">
        <v>0</v>
      </c>
      <c r="V10730">
        <v>1</v>
      </c>
    </row>
    <row r="10731" spans="1:22" ht="15" customHeight="1" x14ac:dyDescent="0.25">
      <c r="A10731">
        <v>10730</v>
      </c>
      <c r="B10731">
        <v>0</v>
      </c>
      <c r="C10731">
        <v>0</v>
      </c>
      <c r="D10731">
        <v>0</v>
      </c>
      <c r="E10731">
        <v>0</v>
      </c>
      <c r="F10731">
        <v>18</v>
      </c>
      <c r="G10731">
        <v>391.58333329999999</v>
      </c>
      <c r="H10731">
        <v>0</v>
      </c>
      <c r="I10731">
        <v>2.5000000000000001E-2</v>
      </c>
      <c r="J10731">
        <v>0</v>
      </c>
      <c r="K10731">
        <v>0</v>
      </c>
      <c r="L10731" t="s">
        <v>62</v>
      </c>
      <c r="M10731">
        <v>2</v>
      </c>
      <c r="N10731">
        <v>2</v>
      </c>
      <c r="O10731">
        <v>7</v>
      </c>
      <c r="P10731">
        <v>2</v>
      </c>
      <c r="Q10731" t="s">
        <v>52</v>
      </c>
      <c r="R10731" t="b">
        <f>FALSE()</f>
        <v>0</v>
      </c>
      <c r="S10731" t="b">
        <f t="shared" si="1083"/>
        <v>0</v>
      </c>
      <c r="T10731">
        <v>0</v>
      </c>
      <c r="U10731">
        <v>0</v>
      </c>
      <c r="V10731">
        <v>0</v>
      </c>
    </row>
    <row r="10732" spans="1:22" ht="15" customHeight="1" x14ac:dyDescent="0.25">
      <c r="A10732">
        <v>10731</v>
      </c>
      <c r="B10732">
        <v>0</v>
      </c>
      <c r="C10732">
        <v>0</v>
      </c>
      <c r="D10732">
        <v>0</v>
      </c>
      <c r="E10732">
        <v>0</v>
      </c>
      <c r="F10732">
        <v>26</v>
      </c>
      <c r="G10732">
        <v>664.85</v>
      </c>
      <c r="H10732">
        <v>2.6923077E-2</v>
      </c>
      <c r="I10732">
        <v>6.6666666999999999E-2</v>
      </c>
      <c r="J10732">
        <v>0</v>
      </c>
      <c r="K10732">
        <v>0</v>
      </c>
      <c r="L10732" t="s">
        <v>62</v>
      </c>
      <c r="M10732">
        <v>2</v>
      </c>
      <c r="N10732">
        <v>10</v>
      </c>
      <c r="O10732">
        <v>7</v>
      </c>
      <c r="P10732">
        <v>1</v>
      </c>
      <c r="Q10732" t="s">
        <v>51</v>
      </c>
      <c r="R10732" t="b">
        <f>TRUE()</f>
        <v>1</v>
      </c>
      <c r="S10732" t="b">
        <f t="shared" si="1083"/>
        <v>0</v>
      </c>
      <c r="T10732">
        <v>0</v>
      </c>
      <c r="U10732">
        <v>1</v>
      </c>
      <c r="V10732">
        <v>1</v>
      </c>
    </row>
    <row r="10733" spans="1:22" ht="15" customHeight="1" x14ac:dyDescent="0.25">
      <c r="A10733">
        <v>10732</v>
      </c>
      <c r="B10733">
        <v>8</v>
      </c>
      <c r="C10733">
        <v>225.41666670000001</v>
      </c>
      <c r="D10733">
        <v>0</v>
      </c>
      <c r="E10733">
        <v>0</v>
      </c>
      <c r="F10733">
        <v>44</v>
      </c>
      <c r="G10733">
        <v>1254.112179</v>
      </c>
      <c r="H10733">
        <v>7.0921990000000004E-3</v>
      </c>
      <c r="I10733">
        <v>3.0129178999999999E-2</v>
      </c>
      <c r="J10733">
        <v>0</v>
      </c>
      <c r="K10733">
        <v>0</v>
      </c>
      <c r="L10733" t="s">
        <v>62</v>
      </c>
      <c r="M10733">
        <v>3</v>
      </c>
      <c r="N10733">
        <v>2</v>
      </c>
      <c r="O10733">
        <v>3</v>
      </c>
      <c r="P10733">
        <v>1</v>
      </c>
      <c r="Q10733" t="s">
        <v>51</v>
      </c>
      <c r="R10733" t="b">
        <f t="shared" ref="R10733:R10740" si="1084">FALSE()</f>
        <v>0</v>
      </c>
      <c r="S10733" t="b">
        <f t="shared" si="1083"/>
        <v>0</v>
      </c>
      <c r="T10733">
        <v>0</v>
      </c>
      <c r="U10733">
        <v>0</v>
      </c>
      <c r="V10733">
        <v>1</v>
      </c>
    </row>
    <row r="10734" spans="1:22" ht="15" customHeight="1" x14ac:dyDescent="0.25">
      <c r="A10734">
        <v>10733</v>
      </c>
      <c r="B10734">
        <v>2</v>
      </c>
      <c r="C10734">
        <v>31</v>
      </c>
      <c r="D10734">
        <v>0</v>
      </c>
      <c r="E10734">
        <v>0</v>
      </c>
      <c r="F10734">
        <v>88</v>
      </c>
      <c r="G10734">
        <v>5321.4410319999997</v>
      </c>
      <c r="H10734">
        <v>1.6853933000000001E-2</v>
      </c>
      <c r="I10734">
        <v>1.9314056999999999E-2</v>
      </c>
      <c r="J10734">
        <v>25.747007119999999</v>
      </c>
      <c r="K10734">
        <v>0</v>
      </c>
      <c r="L10734" t="s">
        <v>59</v>
      </c>
      <c r="M10734">
        <v>3</v>
      </c>
      <c r="N10734">
        <v>2</v>
      </c>
      <c r="O10734">
        <v>1</v>
      </c>
      <c r="P10734">
        <v>2</v>
      </c>
      <c r="Q10734" t="s">
        <v>51</v>
      </c>
      <c r="R10734" t="b">
        <f t="shared" si="1084"/>
        <v>0</v>
      </c>
      <c r="S10734" t="b">
        <f>TRUE()</f>
        <v>1</v>
      </c>
      <c r="T10734">
        <v>1</v>
      </c>
      <c r="U10734">
        <v>0</v>
      </c>
      <c r="V10734">
        <v>1</v>
      </c>
    </row>
    <row r="10735" spans="1:22" ht="15" customHeight="1" x14ac:dyDescent="0.25">
      <c r="A10735">
        <v>10734</v>
      </c>
      <c r="B10735">
        <v>0</v>
      </c>
      <c r="C10735">
        <v>0</v>
      </c>
      <c r="D10735">
        <v>0</v>
      </c>
      <c r="E10735">
        <v>0</v>
      </c>
      <c r="F10735">
        <v>13</v>
      </c>
      <c r="G10735">
        <v>751.54166669999995</v>
      </c>
      <c r="H10735">
        <v>3.3846154000000003E-2</v>
      </c>
      <c r="I10735">
        <v>6.0256410000000003E-2</v>
      </c>
      <c r="J10735">
        <v>0</v>
      </c>
      <c r="K10735">
        <v>0</v>
      </c>
      <c r="L10735" t="s">
        <v>62</v>
      </c>
      <c r="M10735">
        <v>1</v>
      </c>
      <c r="N10735">
        <v>1</v>
      </c>
      <c r="O10735">
        <v>7</v>
      </c>
      <c r="P10735">
        <v>2</v>
      </c>
      <c r="Q10735" t="s">
        <v>51</v>
      </c>
      <c r="R10735" t="b">
        <f t="shared" si="1084"/>
        <v>0</v>
      </c>
      <c r="S10735" t="b">
        <f>FALSE()</f>
        <v>0</v>
      </c>
      <c r="T10735">
        <v>0</v>
      </c>
      <c r="U10735">
        <v>0</v>
      </c>
      <c r="V10735">
        <v>1</v>
      </c>
    </row>
    <row r="10736" spans="1:22" ht="15" customHeight="1" x14ac:dyDescent="0.25">
      <c r="A10736">
        <v>10735</v>
      </c>
      <c r="B10736">
        <v>3</v>
      </c>
      <c r="C10736">
        <v>99.75</v>
      </c>
      <c r="D10736">
        <v>0</v>
      </c>
      <c r="E10736">
        <v>0</v>
      </c>
      <c r="F10736">
        <v>89</v>
      </c>
      <c r="G10736">
        <v>2520.056936</v>
      </c>
      <c r="H10736">
        <v>2.173913E-3</v>
      </c>
      <c r="I10736">
        <v>1.2934783E-2</v>
      </c>
      <c r="J10736">
        <v>40.517605449999998</v>
      </c>
      <c r="K10736">
        <v>0</v>
      </c>
      <c r="L10736" t="s">
        <v>59</v>
      </c>
      <c r="M10736">
        <v>2</v>
      </c>
      <c r="N10736">
        <v>2</v>
      </c>
      <c r="O10736">
        <v>1</v>
      </c>
      <c r="P10736">
        <v>3</v>
      </c>
      <c r="Q10736" t="s">
        <v>51</v>
      </c>
      <c r="R10736" t="b">
        <f t="shared" si="1084"/>
        <v>0</v>
      </c>
      <c r="S10736" t="b">
        <f>TRUE()</f>
        <v>1</v>
      </c>
      <c r="T10736">
        <v>1</v>
      </c>
      <c r="U10736">
        <v>0</v>
      </c>
      <c r="V10736">
        <v>1</v>
      </c>
    </row>
    <row r="10737" spans="1:22" ht="15" customHeight="1" x14ac:dyDescent="0.25">
      <c r="A10737">
        <v>10736</v>
      </c>
      <c r="B10737">
        <v>2</v>
      </c>
      <c r="C10737">
        <v>14</v>
      </c>
      <c r="D10737">
        <v>0</v>
      </c>
      <c r="E10737">
        <v>0</v>
      </c>
      <c r="F10737">
        <v>5</v>
      </c>
      <c r="G10737">
        <v>45.25</v>
      </c>
      <c r="H10737">
        <v>0</v>
      </c>
      <c r="I10737">
        <v>3.8095237999999997E-2</v>
      </c>
      <c r="J10737">
        <v>0</v>
      </c>
      <c r="K10737">
        <v>0</v>
      </c>
      <c r="L10737" t="s">
        <v>62</v>
      </c>
      <c r="M10737">
        <v>2</v>
      </c>
      <c r="N10737">
        <v>2</v>
      </c>
      <c r="O10737">
        <v>1</v>
      </c>
      <c r="P10737">
        <v>2</v>
      </c>
      <c r="Q10737" t="s">
        <v>51</v>
      </c>
      <c r="R10737" t="b">
        <f t="shared" si="1084"/>
        <v>0</v>
      </c>
      <c r="S10737" t="b">
        <f t="shared" ref="S10737:S10742" si="1085">FALSE()</f>
        <v>0</v>
      </c>
      <c r="T10737">
        <v>0</v>
      </c>
      <c r="U10737">
        <v>0</v>
      </c>
      <c r="V10737">
        <v>1</v>
      </c>
    </row>
    <row r="10738" spans="1:22" ht="15" customHeight="1" x14ac:dyDescent="0.25">
      <c r="A10738">
        <v>10737</v>
      </c>
      <c r="B10738">
        <v>4</v>
      </c>
      <c r="C10738">
        <v>48.5</v>
      </c>
      <c r="D10738">
        <v>0</v>
      </c>
      <c r="E10738">
        <v>0</v>
      </c>
      <c r="F10738">
        <v>7</v>
      </c>
      <c r="G10738">
        <v>31.5</v>
      </c>
      <c r="H10738">
        <v>0</v>
      </c>
      <c r="I10738">
        <v>2.6666667000000002E-2</v>
      </c>
      <c r="J10738">
        <v>0</v>
      </c>
      <c r="K10738">
        <v>0</v>
      </c>
      <c r="L10738" t="s">
        <v>62</v>
      </c>
      <c r="M10738">
        <v>2</v>
      </c>
      <c r="N10738">
        <v>2</v>
      </c>
      <c r="O10738">
        <v>1</v>
      </c>
      <c r="P10738">
        <v>2</v>
      </c>
      <c r="Q10738" t="s">
        <v>51</v>
      </c>
      <c r="R10738" t="b">
        <f t="shared" si="1084"/>
        <v>0</v>
      </c>
      <c r="S10738" t="b">
        <f t="shared" si="1085"/>
        <v>0</v>
      </c>
      <c r="T10738">
        <v>0</v>
      </c>
      <c r="U10738">
        <v>0</v>
      </c>
      <c r="V10738">
        <v>1</v>
      </c>
    </row>
    <row r="10739" spans="1:22" ht="15" customHeight="1" x14ac:dyDescent="0.25">
      <c r="A10739">
        <v>10738</v>
      </c>
      <c r="B10739">
        <v>0</v>
      </c>
      <c r="C10739">
        <v>0</v>
      </c>
      <c r="D10739">
        <v>0</v>
      </c>
      <c r="E10739">
        <v>0</v>
      </c>
      <c r="F10739">
        <v>18</v>
      </c>
      <c r="G10739">
        <v>1456.916667</v>
      </c>
      <c r="H10739">
        <v>5.8823529999999999E-3</v>
      </c>
      <c r="I10739">
        <v>3.0392157E-2</v>
      </c>
      <c r="J10739">
        <v>0</v>
      </c>
      <c r="K10739">
        <v>0</v>
      </c>
      <c r="L10739" t="s">
        <v>62</v>
      </c>
      <c r="M10739">
        <v>3</v>
      </c>
      <c r="N10739">
        <v>3</v>
      </c>
      <c r="O10739">
        <v>3</v>
      </c>
      <c r="P10739">
        <v>2</v>
      </c>
      <c r="Q10739" t="s">
        <v>51</v>
      </c>
      <c r="R10739" t="b">
        <f t="shared" si="1084"/>
        <v>0</v>
      </c>
      <c r="S10739" t="b">
        <f t="shared" si="1085"/>
        <v>0</v>
      </c>
      <c r="T10739">
        <v>0</v>
      </c>
      <c r="U10739">
        <v>0</v>
      </c>
      <c r="V10739">
        <v>1</v>
      </c>
    </row>
    <row r="10740" spans="1:22" ht="15" customHeight="1" x14ac:dyDescent="0.25">
      <c r="A10740">
        <v>10739</v>
      </c>
      <c r="B10740">
        <v>0</v>
      </c>
      <c r="C10740">
        <v>0</v>
      </c>
      <c r="D10740">
        <v>1</v>
      </c>
      <c r="E10740">
        <v>51.5</v>
      </c>
      <c r="F10740">
        <v>31</v>
      </c>
      <c r="G10740">
        <v>618.75</v>
      </c>
      <c r="H10740">
        <v>3.2258059999999999E-3</v>
      </c>
      <c r="I10740">
        <v>2.7956989000000002E-2</v>
      </c>
      <c r="J10740">
        <v>0</v>
      </c>
      <c r="K10740">
        <v>0</v>
      </c>
      <c r="L10740" t="s">
        <v>59</v>
      </c>
      <c r="M10740">
        <v>2</v>
      </c>
      <c r="N10740">
        <v>2</v>
      </c>
      <c r="O10740">
        <v>1</v>
      </c>
      <c r="P10740">
        <v>13</v>
      </c>
      <c r="Q10740" t="s">
        <v>51</v>
      </c>
      <c r="R10740" t="b">
        <f t="shared" si="1084"/>
        <v>0</v>
      </c>
      <c r="S10740" t="b">
        <f t="shared" si="1085"/>
        <v>0</v>
      </c>
      <c r="T10740">
        <v>0</v>
      </c>
      <c r="U10740">
        <v>0</v>
      </c>
      <c r="V10740">
        <v>1</v>
      </c>
    </row>
    <row r="10741" spans="1:22" ht="15" customHeight="1" x14ac:dyDescent="0.25">
      <c r="A10741">
        <v>10740</v>
      </c>
      <c r="B10741">
        <v>0</v>
      </c>
      <c r="C10741">
        <v>0</v>
      </c>
      <c r="D10741">
        <v>0</v>
      </c>
      <c r="E10741">
        <v>0</v>
      </c>
      <c r="F10741">
        <v>40</v>
      </c>
      <c r="G10741">
        <v>1699.583333</v>
      </c>
      <c r="H10741">
        <v>2.3076922999999999E-2</v>
      </c>
      <c r="I10741">
        <v>3.3799533999999999E-2</v>
      </c>
      <c r="J10741">
        <v>0</v>
      </c>
      <c r="K10741">
        <v>0</v>
      </c>
      <c r="L10741" t="s">
        <v>59</v>
      </c>
      <c r="M10741">
        <v>2</v>
      </c>
      <c r="N10741">
        <v>2</v>
      </c>
      <c r="O10741">
        <v>3</v>
      </c>
      <c r="P10741">
        <v>1</v>
      </c>
      <c r="Q10741" t="s">
        <v>51</v>
      </c>
      <c r="R10741" t="b">
        <f>TRUE()</f>
        <v>1</v>
      </c>
      <c r="S10741" t="b">
        <f t="shared" si="1085"/>
        <v>0</v>
      </c>
      <c r="T10741">
        <v>0</v>
      </c>
      <c r="U10741">
        <v>1</v>
      </c>
      <c r="V10741">
        <v>1</v>
      </c>
    </row>
    <row r="10742" spans="1:22" ht="15" customHeight="1" x14ac:dyDescent="0.25">
      <c r="A10742">
        <v>10741</v>
      </c>
      <c r="B10742">
        <v>0</v>
      </c>
      <c r="C10742">
        <v>0</v>
      </c>
      <c r="D10742">
        <v>0</v>
      </c>
      <c r="E10742">
        <v>0</v>
      </c>
      <c r="F10742">
        <v>39</v>
      </c>
      <c r="G10742">
        <v>935.09722220000003</v>
      </c>
      <c r="H10742">
        <v>5.1282050000000003E-3</v>
      </c>
      <c r="I10742">
        <v>1.5042735E-2</v>
      </c>
      <c r="J10742">
        <v>0</v>
      </c>
      <c r="K10742">
        <v>0</v>
      </c>
      <c r="L10742" t="s">
        <v>62</v>
      </c>
      <c r="M10742">
        <v>2</v>
      </c>
      <c r="N10742">
        <v>2</v>
      </c>
      <c r="O10742">
        <v>8</v>
      </c>
      <c r="P10742">
        <v>2</v>
      </c>
      <c r="Q10742" t="s">
        <v>51</v>
      </c>
      <c r="R10742" t="b">
        <f>FALSE()</f>
        <v>0</v>
      </c>
      <c r="S10742" t="b">
        <f t="shared" si="1085"/>
        <v>0</v>
      </c>
      <c r="T10742">
        <v>0</v>
      </c>
      <c r="U10742">
        <v>0</v>
      </c>
      <c r="V10742">
        <v>1</v>
      </c>
    </row>
    <row r="10743" spans="1:22" ht="15" customHeight="1" x14ac:dyDescent="0.25">
      <c r="A10743">
        <v>10742</v>
      </c>
      <c r="B10743">
        <v>0</v>
      </c>
      <c r="C10743">
        <v>0</v>
      </c>
      <c r="D10743">
        <v>0</v>
      </c>
      <c r="E10743">
        <v>0</v>
      </c>
      <c r="F10743">
        <v>13</v>
      </c>
      <c r="G10743">
        <v>541.91666669999995</v>
      </c>
      <c r="H10743">
        <v>0</v>
      </c>
      <c r="I10743">
        <v>1.5384615000000001E-2</v>
      </c>
      <c r="J10743">
        <v>26.099954220000001</v>
      </c>
      <c r="K10743">
        <v>0</v>
      </c>
      <c r="L10743" t="s">
        <v>62</v>
      </c>
      <c r="M10743">
        <v>2</v>
      </c>
      <c r="N10743">
        <v>4</v>
      </c>
      <c r="O10743">
        <v>1</v>
      </c>
      <c r="P10743">
        <v>2</v>
      </c>
      <c r="Q10743" t="s">
        <v>52</v>
      </c>
      <c r="R10743" t="b">
        <f>FALSE()</f>
        <v>0</v>
      </c>
      <c r="S10743" t="b">
        <f>TRUE()</f>
        <v>1</v>
      </c>
      <c r="T10743">
        <v>1</v>
      </c>
      <c r="U10743">
        <v>0</v>
      </c>
      <c r="V10743">
        <v>0</v>
      </c>
    </row>
    <row r="10744" spans="1:22" ht="15" customHeight="1" x14ac:dyDescent="0.25">
      <c r="A10744">
        <v>10743</v>
      </c>
      <c r="B10744">
        <v>0</v>
      </c>
      <c r="C10744">
        <v>0</v>
      </c>
      <c r="D10744">
        <v>0</v>
      </c>
      <c r="E10744">
        <v>0</v>
      </c>
      <c r="F10744">
        <v>11</v>
      </c>
      <c r="G10744">
        <v>559.25</v>
      </c>
      <c r="H10744">
        <v>3.6363635999999998E-2</v>
      </c>
      <c r="I10744">
        <v>4.2424242000000001E-2</v>
      </c>
      <c r="J10744">
        <v>0</v>
      </c>
      <c r="K10744">
        <v>0</v>
      </c>
      <c r="L10744" t="s">
        <v>62</v>
      </c>
      <c r="M10744">
        <v>2</v>
      </c>
      <c r="N10744">
        <v>2</v>
      </c>
      <c r="O10744">
        <v>1</v>
      </c>
      <c r="P10744">
        <v>10</v>
      </c>
      <c r="Q10744" t="s">
        <v>51</v>
      </c>
      <c r="R10744" t="b">
        <f>FALSE()</f>
        <v>0</v>
      </c>
      <c r="S10744" t="b">
        <f>FALSE()</f>
        <v>0</v>
      </c>
      <c r="T10744">
        <v>0</v>
      </c>
      <c r="U10744">
        <v>0</v>
      </c>
      <c r="V10744">
        <v>1</v>
      </c>
    </row>
    <row r="10745" spans="1:22" ht="15" customHeight="1" x14ac:dyDescent="0.25">
      <c r="A10745">
        <v>10744</v>
      </c>
      <c r="B10745">
        <v>0</v>
      </c>
      <c r="C10745">
        <v>0</v>
      </c>
      <c r="D10745">
        <v>2</v>
      </c>
      <c r="E10745">
        <v>63.5</v>
      </c>
      <c r="F10745">
        <v>14</v>
      </c>
      <c r="G10745">
        <v>376</v>
      </c>
      <c r="H10745">
        <v>3.7499999999999999E-2</v>
      </c>
      <c r="I10745">
        <v>4.0625000000000001E-2</v>
      </c>
      <c r="J10745">
        <v>0</v>
      </c>
      <c r="K10745">
        <v>0</v>
      </c>
      <c r="L10745" t="s">
        <v>59</v>
      </c>
      <c r="M10745">
        <v>2</v>
      </c>
      <c r="N10745">
        <v>2</v>
      </c>
      <c r="O10745">
        <v>2</v>
      </c>
      <c r="P10745">
        <v>11</v>
      </c>
      <c r="Q10745" t="s">
        <v>51</v>
      </c>
      <c r="R10745" t="b">
        <f>TRUE()</f>
        <v>1</v>
      </c>
      <c r="S10745" t="b">
        <f>TRUE()</f>
        <v>1</v>
      </c>
      <c r="T10745">
        <v>1</v>
      </c>
      <c r="U10745">
        <v>1</v>
      </c>
      <c r="V10745">
        <v>1</v>
      </c>
    </row>
    <row r="10746" spans="1:22" ht="15" customHeight="1" x14ac:dyDescent="0.25">
      <c r="A10746">
        <v>10745</v>
      </c>
      <c r="B10746">
        <v>0</v>
      </c>
      <c r="C10746">
        <v>0</v>
      </c>
      <c r="D10746">
        <v>0</v>
      </c>
      <c r="E10746">
        <v>0</v>
      </c>
      <c r="F10746">
        <v>6</v>
      </c>
      <c r="G10746">
        <v>93.5</v>
      </c>
      <c r="H10746">
        <v>1.6666667E-2</v>
      </c>
      <c r="I10746">
        <v>6.6666666999999999E-2</v>
      </c>
      <c r="J10746">
        <v>0</v>
      </c>
      <c r="K10746">
        <v>0</v>
      </c>
      <c r="L10746" t="s">
        <v>62</v>
      </c>
      <c r="M10746">
        <v>1</v>
      </c>
      <c r="N10746">
        <v>1</v>
      </c>
      <c r="O10746">
        <v>3</v>
      </c>
      <c r="P10746">
        <v>1</v>
      </c>
      <c r="Q10746" t="s">
        <v>51</v>
      </c>
      <c r="R10746" t="b">
        <f>TRUE()</f>
        <v>1</v>
      </c>
      <c r="S10746" t="b">
        <f t="shared" ref="S10746:S10763" si="1086">FALSE()</f>
        <v>0</v>
      </c>
      <c r="T10746">
        <v>0</v>
      </c>
      <c r="U10746">
        <v>1</v>
      </c>
      <c r="V10746">
        <v>1</v>
      </c>
    </row>
    <row r="10747" spans="1:22" ht="15" customHeight="1" x14ac:dyDescent="0.25">
      <c r="A10747">
        <v>10746</v>
      </c>
      <c r="B10747">
        <v>2</v>
      </c>
      <c r="C10747">
        <v>31.5</v>
      </c>
      <c r="D10747">
        <v>0</v>
      </c>
      <c r="E10747">
        <v>0</v>
      </c>
      <c r="F10747">
        <v>27</v>
      </c>
      <c r="G10747">
        <v>811.86309519999998</v>
      </c>
      <c r="H10747">
        <v>0</v>
      </c>
      <c r="I10747">
        <v>1.5873016E-2</v>
      </c>
      <c r="J10747">
        <v>0</v>
      </c>
      <c r="K10747">
        <v>0</v>
      </c>
      <c r="L10747" t="s">
        <v>59</v>
      </c>
      <c r="M10747">
        <v>1</v>
      </c>
      <c r="N10747">
        <v>1</v>
      </c>
      <c r="O10747">
        <v>4</v>
      </c>
      <c r="P10747">
        <v>8</v>
      </c>
      <c r="Q10747" t="s">
        <v>51</v>
      </c>
      <c r="R10747" t="b">
        <f>TRUE()</f>
        <v>1</v>
      </c>
      <c r="S10747" t="b">
        <f t="shared" si="1086"/>
        <v>0</v>
      </c>
      <c r="T10747">
        <v>0</v>
      </c>
      <c r="U10747">
        <v>1</v>
      </c>
      <c r="V10747">
        <v>1</v>
      </c>
    </row>
    <row r="10748" spans="1:22" ht="15" customHeight="1" x14ac:dyDescent="0.25">
      <c r="A10748">
        <v>10747</v>
      </c>
      <c r="B10748">
        <v>3</v>
      </c>
      <c r="C10748">
        <v>7</v>
      </c>
      <c r="D10748">
        <v>1</v>
      </c>
      <c r="E10748">
        <v>25.166666670000001</v>
      </c>
      <c r="F10748">
        <v>21</v>
      </c>
      <c r="G10748">
        <v>446</v>
      </c>
      <c r="H10748">
        <v>1.9047618999999998E-2</v>
      </c>
      <c r="I10748">
        <v>3.1746032E-2</v>
      </c>
      <c r="J10748">
        <v>32.388527930000002</v>
      </c>
      <c r="K10748">
        <v>0</v>
      </c>
      <c r="L10748" t="s">
        <v>59</v>
      </c>
      <c r="M10748">
        <v>2</v>
      </c>
      <c r="N10748">
        <v>2</v>
      </c>
      <c r="O10748">
        <v>1</v>
      </c>
      <c r="P10748">
        <v>1</v>
      </c>
      <c r="Q10748" t="s">
        <v>51</v>
      </c>
      <c r="R10748" t="b">
        <f>FALSE()</f>
        <v>0</v>
      </c>
      <c r="S10748" t="b">
        <f t="shared" si="1086"/>
        <v>0</v>
      </c>
      <c r="T10748">
        <v>0</v>
      </c>
      <c r="U10748">
        <v>0</v>
      </c>
      <c r="V10748">
        <v>1</v>
      </c>
    </row>
    <row r="10749" spans="1:22" ht="15" customHeight="1" x14ac:dyDescent="0.25">
      <c r="A10749">
        <v>10748</v>
      </c>
      <c r="B10749">
        <v>0</v>
      </c>
      <c r="C10749">
        <v>0</v>
      </c>
      <c r="D10749">
        <v>0</v>
      </c>
      <c r="E10749">
        <v>0</v>
      </c>
      <c r="F10749">
        <v>27</v>
      </c>
      <c r="G10749">
        <v>1166.6833329999999</v>
      </c>
      <c r="H10749">
        <v>1.4074074000000001E-2</v>
      </c>
      <c r="I10749">
        <v>2.6492374999999999E-2</v>
      </c>
      <c r="J10749">
        <v>0</v>
      </c>
      <c r="K10749">
        <v>0</v>
      </c>
      <c r="L10749" t="s">
        <v>59</v>
      </c>
      <c r="M10749">
        <v>3</v>
      </c>
      <c r="N10749">
        <v>2</v>
      </c>
      <c r="O10749">
        <v>7</v>
      </c>
      <c r="P10749">
        <v>3</v>
      </c>
      <c r="Q10749" t="s">
        <v>51</v>
      </c>
      <c r="R10749" t="b">
        <f>FALSE()</f>
        <v>0</v>
      </c>
      <c r="S10749" t="b">
        <f t="shared" si="1086"/>
        <v>0</v>
      </c>
      <c r="T10749">
        <v>0</v>
      </c>
      <c r="U10749">
        <v>0</v>
      </c>
      <c r="V10749">
        <v>1</v>
      </c>
    </row>
    <row r="10750" spans="1:22" ht="15" customHeight="1" x14ac:dyDescent="0.25">
      <c r="A10750">
        <v>10749</v>
      </c>
      <c r="B10750">
        <v>5</v>
      </c>
      <c r="C10750">
        <v>80.666666669999998</v>
      </c>
      <c r="D10750">
        <v>2</v>
      </c>
      <c r="E10750">
        <v>278.25</v>
      </c>
      <c r="F10750">
        <v>4</v>
      </c>
      <c r="G10750">
        <v>233.375</v>
      </c>
      <c r="H10750">
        <v>2.2222222E-2</v>
      </c>
      <c r="I10750">
        <v>0.02</v>
      </c>
      <c r="J10750">
        <v>0</v>
      </c>
      <c r="K10750">
        <v>0</v>
      </c>
      <c r="L10750" t="s">
        <v>59</v>
      </c>
      <c r="M10750">
        <v>1</v>
      </c>
      <c r="N10750">
        <v>1</v>
      </c>
      <c r="O10750">
        <v>1</v>
      </c>
      <c r="P10750">
        <v>2</v>
      </c>
      <c r="Q10750" t="s">
        <v>51</v>
      </c>
      <c r="R10750" t="b">
        <f>FALSE()</f>
        <v>0</v>
      </c>
      <c r="S10750" t="b">
        <f t="shared" si="1086"/>
        <v>0</v>
      </c>
      <c r="T10750">
        <v>0</v>
      </c>
      <c r="U10750">
        <v>0</v>
      </c>
      <c r="V10750">
        <v>1</v>
      </c>
    </row>
    <row r="10751" spans="1:22" ht="15" customHeight="1" x14ac:dyDescent="0.25">
      <c r="A10751">
        <v>10750</v>
      </c>
      <c r="B10751">
        <v>14</v>
      </c>
      <c r="C10751">
        <v>200.41666670000001</v>
      </c>
      <c r="D10751">
        <v>0</v>
      </c>
      <c r="E10751">
        <v>0</v>
      </c>
      <c r="F10751">
        <v>7</v>
      </c>
      <c r="G10751">
        <v>72.416666669999998</v>
      </c>
      <c r="H10751">
        <v>0</v>
      </c>
      <c r="I10751">
        <v>4.7619050000000003E-3</v>
      </c>
      <c r="J10751">
        <v>0</v>
      </c>
      <c r="K10751">
        <v>0</v>
      </c>
      <c r="L10751" t="s">
        <v>62</v>
      </c>
      <c r="M10751">
        <v>8</v>
      </c>
      <c r="N10751">
        <v>13</v>
      </c>
      <c r="O10751">
        <v>9</v>
      </c>
      <c r="P10751">
        <v>20</v>
      </c>
      <c r="Q10751" t="s">
        <v>61</v>
      </c>
      <c r="R10751" t="b">
        <f>FALSE()</f>
        <v>0</v>
      </c>
      <c r="S10751" t="b">
        <f t="shared" si="1086"/>
        <v>0</v>
      </c>
      <c r="T10751">
        <v>0</v>
      </c>
      <c r="U10751">
        <v>0</v>
      </c>
      <c r="V10751">
        <v>0</v>
      </c>
    </row>
    <row r="10752" spans="1:22" ht="15" customHeight="1" x14ac:dyDescent="0.25">
      <c r="A10752">
        <v>10751</v>
      </c>
      <c r="B10752">
        <v>0</v>
      </c>
      <c r="C10752">
        <v>0</v>
      </c>
      <c r="D10752">
        <v>0</v>
      </c>
      <c r="E10752">
        <v>0</v>
      </c>
      <c r="F10752">
        <v>20</v>
      </c>
      <c r="G10752">
        <v>301</v>
      </c>
      <c r="H10752">
        <v>5.5555559999999997E-3</v>
      </c>
      <c r="I10752">
        <v>6.6666666999999999E-2</v>
      </c>
      <c r="J10752">
        <v>0</v>
      </c>
      <c r="K10752">
        <v>0</v>
      </c>
      <c r="L10752" t="s">
        <v>62</v>
      </c>
      <c r="M10752">
        <v>1</v>
      </c>
      <c r="N10752">
        <v>1</v>
      </c>
      <c r="O10752">
        <v>1</v>
      </c>
      <c r="P10752">
        <v>2</v>
      </c>
      <c r="Q10752" t="s">
        <v>51</v>
      </c>
      <c r="R10752" t="b">
        <f>FALSE()</f>
        <v>0</v>
      </c>
      <c r="S10752" t="b">
        <f t="shared" si="1086"/>
        <v>0</v>
      </c>
      <c r="T10752">
        <v>0</v>
      </c>
      <c r="U10752">
        <v>0</v>
      </c>
      <c r="V10752">
        <v>1</v>
      </c>
    </row>
    <row r="10753" spans="1:22" ht="15" customHeight="1" x14ac:dyDescent="0.25">
      <c r="A10753">
        <v>10752</v>
      </c>
      <c r="B10753">
        <v>0</v>
      </c>
      <c r="C10753">
        <v>0</v>
      </c>
      <c r="D10753">
        <v>0</v>
      </c>
      <c r="E10753">
        <v>0</v>
      </c>
      <c r="F10753">
        <v>1</v>
      </c>
      <c r="G10753">
        <v>0</v>
      </c>
      <c r="H10753">
        <v>0.2</v>
      </c>
      <c r="I10753">
        <v>0.2</v>
      </c>
      <c r="J10753">
        <v>0</v>
      </c>
      <c r="K10753">
        <v>0</v>
      </c>
      <c r="L10753" t="s">
        <v>62</v>
      </c>
      <c r="M10753">
        <v>1</v>
      </c>
      <c r="N10753">
        <v>1</v>
      </c>
      <c r="O10753">
        <v>1</v>
      </c>
      <c r="P10753">
        <v>1</v>
      </c>
      <c r="Q10753" t="s">
        <v>51</v>
      </c>
      <c r="R10753" t="b">
        <f>TRUE()</f>
        <v>1</v>
      </c>
      <c r="S10753" t="b">
        <f t="shared" si="1086"/>
        <v>0</v>
      </c>
      <c r="T10753">
        <v>0</v>
      </c>
      <c r="U10753">
        <v>1</v>
      </c>
      <c r="V10753">
        <v>1</v>
      </c>
    </row>
    <row r="10754" spans="1:22" ht="15" customHeight="1" x14ac:dyDescent="0.25">
      <c r="A10754">
        <v>10753</v>
      </c>
      <c r="B10754">
        <v>4</v>
      </c>
      <c r="C10754">
        <v>240.16666670000001</v>
      </c>
      <c r="D10754">
        <v>0</v>
      </c>
      <c r="E10754">
        <v>0</v>
      </c>
      <c r="F10754">
        <v>73</v>
      </c>
      <c r="G10754">
        <v>2371.371545</v>
      </c>
      <c r="H10754">
        <v>1.3333332999999999E-2</v>
      </c>
      <c r="I10754">
        <v>3.3805228999999999E-2</v>
      </c>
      <c r="J10754">
        <v>0</v>
      </c>
      <c r="K10754">
        <v>0</v>
      </c>
      <c r="L10754" t="s">
        <v>59</v>
      </c>
      <c r="M10754">
        <v>3</v>
      </c>
      <c r="N10754">
        <v>2</v>
      </c>
      <c r="O10754">
        <v>1</v>
      </c>
      <c r="P10754">
        <v>2</v>
      </c>
      <c r="Q10754" t="s">
        <v>51</v>
      </c>
      <c r="R10754" t="b">
        <f>TRUE()</f>
        <v>1</v>
      </c>
      <c r="S10754" t="b">
        <f t="shared" si="1086"/>
        <v>0</v>
      </c>
      <c r="T10754">
        <v>0</v>
      </c>
      <c r="U10754">
        <v>1</v>
      </c>
      <c r="V10754">
        <v>1</v>
      </c>
    </row>
    <row r="10755" spans="1:22" ht="15" customHeight="1" x14ac:dyDescent="0.25">
      <c r="A10755">
        <v>10754</v>
      </c>
      <c r="B10755">
        <v>2</v>
      </c>
      <c r="C10755">
        <v>20</v>
      </c>
      <c r="D10755">
        <v>3</v>
      </c>
      <c r="E10755">
        <v>402</v>
      </c>
      <c r="F10755">
        <v>85</v>
      </c>
      <c r="G10755">
        <v>3881.7935900000002</v>
      </c>
      <c r="H10755">
        <v>4.5315900000000003E-3</v>
      </c>
      <c r="I10755">
        <v>3.9115223999999997E-2</v>
      </c>
      <c r="J10755">
        <v>0</v>
      </c>
      <c r="K10755">
        <v>0</v>
      </c>
      <c r="L10755" t="s">
        <v>59</v>
      </c>
      <c r="M10755">
        <v>2</v>
      </c>
      <c r="N10755">
        <v>2</v>
      </c>
      <c r="O10755">
        <v>1</v>
      </c>
      <c r="P10755">
        <v>2</v>
      </c>
      <c r="Q10755" t="s">
        <v>51</v>
      </c>
      <c r="R10755" t="b">
        <f>FALSE()</f>
        <v>0</v>
      </c>
      <c r="S10755" t="b">
        <f t="shared" si="1086"/>
        <v>0</v>
      </c>
      <c r="T10755">
        <v>0</v>
      </c>
      <c r="U10755">
        <v>0</v>
      </c>
      <c r="V10755">
        <v>1</v>
      </c>
    </row>
    <row r="10756" spans="1:22" ht="15" customHeight="1" x14ac:dyDescent="0.25">
      <c r="A10756">
        <v>10755</v>
      </c>
      <c r="B10756">
        <v>4</v>
      </c>
      <c r="C10756">
        <v>52.833333330000002</v>
      </c>
      <c r="D10756">
        <v>0</v>
      </c>
      <c r="E10756">
        <v>0</v>
      </c>
      <c r="F10756">
        <v>57</v>
      </c>
      <c r="G10756">
        <v>1761.2857140000001</v>
      </c>
      <c r="H10756">
        <v>6.8965520000000002E-3</v>
      </c>
      <c r="I10756">
        <v>2.2220854000000002E-2</v>
      </c>
      <c r="J10756">
        <v>0</v>
      </c>
      <c r="K10756">
        <v>0</v>
      </c>
      <c r="L10756" t="s">
        <v>59</v>
      </c>
      <c r="M10756">
        <v>1</v>
      </c>
      <c r="N10756">
        <v>1</v>
      </c>
      <c r="O10756">
        <v>1</v>
      </c>
      <c r="P10756">
        <v>3</v>
      </c>
      <c r="Q10756" t="s">
        <v>51</v>
      </c>
      <c r="R10756" t="b">
        <f>TRUE()</f>
        <v>1</v>
      </c>
      <c r="S10756" t="b">
        <f t="shared" si="1086"/>
        <v>0</v>
      </c>
      <c r="T10756">
        <v>0</v>
      </c>
      <c r="U10756">
        <v>1</v>
      </c>
      <c r="V10756">
        <v>1</v>
      </c>
    </row>
    <row r="10757" spans="1:22" ht="15" customHeight="1" x14ac:dyDescent="0.25">
      <c r="A10757">
        <v>10756</v>
      </c>
      <c r="B10757">
        <v>0</v>
      </c>
      <c r="C10757">
        <v>0</v>
      </c>
      <c r="D10757">
        <v>0</v>
      </c>
      <c r="E10757">
        <v>0</v>
      </c>
      <c r="F10757">
        <v>20</v>
      </c>
      <c r="G10757">
        <v>333.33333329999999</v>
      </c>
      <c r="H10757">
        <v>0.01</v>
      </c>
      <c r="I10757">
        <v>0.04</v>
      </c>
      <c r="J10757">
        <v>0</v>
      </c>
      <c r="K10757">
        <v>0</v>
      </c>
      <c r="L10757" t="s">
        <v>59</v>
      </c>
      <c r="M10757">
        <v>2</v>
      </c>
      <c r="N10757">
        <v>2</v>
      </c>
      <c r="O10757">
        <v>7</v>
      </c>
      <c r="P10757">
        <v>1</v>
      </c>
      <c r="Q10757" t="s">
        <v>51</v>
      </c>
      <c r="R10757" t="b">
        <f>FALSE()</f>
        <v>0</v>
      </c>
      <c r="S10757" t="b">
        <f t="shared" si="1086"/>
        <v>0</v>
      </c>
      <c r="T10757">
        <v>0</v>
      </c>
      <c r="U10757">
        <v>0</v>
      </c>
      <c r="V10757">
        <v>1</v>
      </c>
    </row>
    <row r="10758" spans="1:22" ht="15" customHeight="1" x14ac:dyDescent="0.25">
      <c r="A10758">
        <v>10757</v>
      </c>
      <c r="B10758">
        <v>3</v>
      </c>
      <c r="C10758">
        <v>171.375</v>
      </c>
      <c r="D10758">
        <v>0</v>
      </c>
      <c r="E10758">
        <v>0</v>
      </c>
      <c r="F10758">
        <v>29</v>
      </c>
      <c r="G10758">
        <v>1343.9464290000001</v>
      </c>
      <c r="H10758">
        <v>3.5714285999999998E-2</v>
      </c>
      <c r="I10758">
        <v>3.4983765999999999E-2</v>
      </c>
      <c r="J10758">
        <v>0</v>
      </c>
      <c r="K10758">
        <v>0</v>
      </c>
      <c r="L10758" t="s">
        <v>59</v>
      </c>
      <c r="M10758">
        <v>3</v>
      </c>
      <c r="N10758">
        <v>2</v>
      </c>
      <c r="O10758">
        <v>8</v>
      </c>
      <c r="P10758">
        <v>13</v>
      </c>
      <c r="Q10758" t="s">
        <v>51</v>
      </c>
      <c r="R10758" t="b">
        <f>TRUE()</f>
        <v>1</v>
      </c>
      <c r="S10758" t="b">
        <f t="shared" si="1086"/>
        <v>0</v>
      </c>
      <c r="T10758">
        <v>0</v>
      </c>
      <c r="U10758">
        <v>1</v>
      </c>
      <c r="V10758">
        <v>1</v>
      </c>
    </row>
    <row r="10759" spans="1:22" ht="15" customHeight="1" x14ac:dyDescent="0.25">
      <c r="A10759">
        <v>10758</v>
      </c>
      <c r="B10759">
        <v>0</v>
      </c>
      <c r="C10759">
        <v>0</v>
      </c>
      <c r="D10759">
        <v>0</v>
      </c>
      <c r="E10759">
        <v>0</v>
      </c>
      <c r="F10759">
        <v>9</v>
      </c>
      <c r="G10759">
        <v>87.916666669999998</v>
      </c>
      <c r="H10759">
        <v>0</v>
      </c>
      <c r="I10759">
        <v>3.1746029999999998E-3</v>
      </c>
      <c r="J10759">
        <v>0</v>
      </c>
      <c r="K10759">
        <v>0</v>
      </c>
      <c r="L10759" t="s">
        <v>59</v>
      </c>
      <c r="M10759">
        <v>8</v>
      </c>
      <c r="N10759">
        <v>2</v>
      </c>
      <c r="O10759">
        <v>5</v>
      </c>
      <c r="P10759">
        <v>1</v>
      </c>
      <c r="Q10759" t="s">
        <v>51</v>
      </c>
      <c r="R10759" t="b">
        <f>TRUE()</f>
        <v>1</v>
      </c>
      <c r="S10759" t="b">
        <f t="shared" si="1086"/>
        <v>0</v>
      </c>
      <c r="T10759">
        <v>0</v>
      </c>
      <c r="U10759">
        <v>1</v>
      </c>
      <c r="V10759">
        <v>1</v>
      </c>
    </row>
    <row r="10760" spans="1:22" ht="15" customHeight="1" x14ac:dyDescent="0.25">
      <c r="A10760">
        <v>10759</v>
      </c>
      <c r="B10760">
        <v>7</v>
      </c>
      <c r="C10760">
        <v>152.6</v>
      </c>
      <c r="D10760">
        <v>2</v>
      </c>
      <c r="E10760">
        <v>50.5</v>
      </c>
      <c r="F10760">
        <v>30</v>
      </c>
      <c r="G10760">
        <v>1089.2857140000001</v>
      </c>
      <c r="H10760">
        <v>0</v>
      </c>
      <c r="I10760">
        <v>1.2952381000000001E-2</v>
      </c>
      <c r="J10760">
        <v>23.59811637</v>
      </c>
      <c r="K10760">
        <v>0</v>
      </c>
      <c r="L10760" t="s">
        <v>59</v>
      </c>
      <c r="M10760">
        <v>2</v>
      </c>
      <c r="N10760">
        <v>2</v>
      </c>
      <c r="O10760">
        <v>4</v>
      </c>
      <c r="P10760">
        <v>2</v>
      </c>
      <c r="Q10760" t="s">
        <v>51</v>
      </c>
      <c r="R10760" t="b">
        <f>FALSE()</f>
        <v>0</v>
      </c>
      <c r="S10760" t="b">
        <f t="shared" si="1086"/>
        <v>0</v>
      </c>
      <c r="T10760">
        <v>0</v>
      </c>
      <c r="U10760">
        <v>0</v>
      </c>
      <c r="V10760">
        <v>1</v>
      </c>
    </row>
    <row r="10761" spans="1:22" ht="15" customHeight="1" x14ac:dyDescent="0.25">
      <c r="A10761">
        <v>10760</v>
      </c>
      <c r="B10761">
        <v>0</v>
      </c>
      <c r="C10761">
        <v>0</v>
      </c>
      <c r="D10761">
        <v>0</v>
      </c>
      <c r="E10761">
        <v>0</v>
      </c>
      <c r="F10761">
        <v>4</v>
      </c>
      <c r="G10761">
        <v>143.5</v>
      </c>
      <c r="H10761">
        <v>3.3333333E-2</v>
      </c>
      <c r="I10761">
        <v>5.8333333000000001E-2</v>
      </c>
      <c r="J10761">
        <v>0</v>
      </c>
      <c r="K10761">
        <v>0</v>
      </c>
      <c r="L10761" t="s">
        <v>62</v>
      </c>
      <c r="M10761">
        <v>1</v>
      </c>
      <c r="N10761">
        <v>1</v>
      </c>
      <c r="O10761">
        <v>1</v>
      </c>
      <c r="P10761">
        <v>2</v>
      </c>
      <c r="Q10761" t="s">
        <v>51</v>
      </c>
      <c r="R10761" t="b">
        <f>FALSE()</f>
        <v>0</v>
      </c>
      <c r="S10761" t="b">
        <f t="shared" si="1086"/>
        <v>0</v>
      </c>
      <c r="T10761">
        <v>0</v>
      </c>
      <c r="U10761">
        <v>0</v>
      </c>
      <c r="V10761">
        <v>1</v>
      </c>
    </row>
    <row r="10762" spans="1:22" ht="15" customHeight="1" x14ac:dyDescent="0.25">
      <c r="A10762">
        <v>10761</v>
      </c>
      <c r="B10762">
        <v>3</v>
      </c>
      <c r="C10762">
        <v>365</v>
      </c>
      <c r="D10762">
        <v>0</v>
      </c>
      <c r="E10762">
        <v>0</v>
      </c>
      <c r="F10762">
        <v>6</v>
      </c>
      <c r="G10762">
        <v>737.75</v>
      </c>
      <c r="H10762">
        <v>0</v>
      </c>
      <c r="I10762">
        <v>8.3333330000000001E-3</v>
      </c>
      <c r="J10762">
        <v>0</v>
      </c>
      <c r="K10762">
        <v>0</v>
      </c>
      <c r="L10762" t="s">
        <v>59</v>
      </c>
      <c r="M10762">
        <v>1</v>
      </c>
      <c r="N10762">
        <v>1</v>
      </c>
      <c r="O10762">
        <v>6</v>
      </c>
      <c r="P10762">
        <v>2</v>
      </c>
      <c r="Q10762" t="s">
        <v>51</v>
      </c>
      <c r="R10762" t="b">
        <f>FALSE()</f>
        <v>0</v>
      </c>
      <c r="S10762" t="b">
        <f t="shared" si="1086"/>
        <v>0</v>
      </c>
      <c r="T10762">
        <v>0</v>
      </c>
      <c r="U10762">
        <v>0</v>
      </c>
      <c r="V10762">
        <v>1</v>
      </c>
    </row>
    <row r="10763" spans="1:22" ht="15" customHeight="1" x14ac:dyDescent="0.25">
      <c r="A10763">
        <v>10762</v>
      </c>
      <c r="B10763">
        <v>0</v>
      </c>
      <c r="C10763">
        <v>0</v>
      </c>
      <c r="D10763">
        <v>0</v>
      </c>
      <c r="E10763">
        <v>0</v>
      </c>
      <c r="F10763">
        <v>29</v>
      </c>
      <c r="G10763">
        <v>1102.8499999999999</v>
      </c>
      <c r="H10763">
        <v>9.1954020000000001E-3</v>
      </c>
      <c r="I10763">
        <v>2.8275861999999999E-2</v>
      </c>
      <c r="J10763">
        <v>0</v>
      </c>
      <c r="K10763">
        <v>0</v>
      </c>
      <c r="L10763" t="s">
        <v>59</v>
      </c>
      <c r="M10763">
        <v>1</v>
      </c>
      <c r="N10763">
        <v>1</v>
      </c>
      <c r="O10763">
        <v>1</v>
      </c>
      <c r="P10763">
        <v>3</v>
      </c>
      <c r="Q10763" t="s">
        <v>51</v>
      </c>
      <c r="R10763" t="b">
        <f>FALSE()</f>
        <v>0</v>
      </c>
      <c r="S10763" t="b">
        <f t="shared" si="1086"/>
        <v>0</v>
      </c>
      <c r="T10763">
        <v>0</v>
      </c>
      <c r="U10763">
        <v>0</v>
      </c>
      <c r="V10763">
        <v>1</v>
      </c>
    </row>
    <row r="10764" spans="1:22" ht="15" customHeight="1" x14ac:dyDescent="0.25">
      <c r="A10764">
        <v>10763</v>
      </c>
      <c r="B10764">
        <v>4</v>
      </c>
      <c r="C10764">
        <v>96.25</v>
      </c>
      <c r="D10764">
        <v>0</v>
      </c>
      <c r="E10764">
        <v>0</v>
      </c>
      <c r="F10764">
        <v>67</v>
      </c>
      <c r="G10764">
        <v>3763.0007580000001</v>
      </c>
      <c r="H10764">
        <v>0</v>
      </c>
      <c r="I10764">
        <v>3.0769230000000001E-3</v>
      </c>
      <c r="J10764">
        <v>15.848399629999999</v>
      </c>
      <c r="K10764">
        <v>0</v>
      </c>
      <c r="L10764" t="s">
        <v>59</v>
      </c>
      <c r="M10764">
        <v>2</v>
      </c>
      <c r="N10764">
        <v>4</v>
      </c>
      <c r="O10764">
        <v>9</v>
      </c>
      <c r="P10764">
        <v>3</v>
      </c>
      <c r="Q10764" t="s">
        <v>61</v>
      </c>
      <c r="R10764" t="b">
        <f>FALSE()</f>
        <v>0</v>
      </c>
      <c r="S10764" t="b">
        <f>TRUE()</f>
        <v>1</v>
      </c>
      <c r="T10764">
        <v>1</v>
      </c>
      <c r="U10764">
        <v>0</v>
      </c>
      <c r="V10764">
        <v>0</v>
      </c>
    </row>
    <row r="10765" spans="1:22" ht="15" customHeight="1" x14ac:dyDescent="0.25">
      <c r="A10765">
        <v>10764</v>
      </c>
      <c r="B10765">
        <v>0</v>
      </c>
      <c r="C10765">
        <v>0</v>
      </c>
      <c r="D10765">
        <v>0</v>
      </c>
      <c r="E10765">
        <v>0</v>
      </c>
      <c r="F10765">
        <v>1</v>
      </c>
      <c r="G10765">
        <v>0</v>
      </c>
      <c r="H10765">
        <v>0.2</v>
      </c>
      <c r="I10765">
        <v>0.2</v>
      </c>
      <c r="J10765">
        <v>0</v>
      </c>
      <c r="K10765">
        <v>0</v>
      </c>
      <c r="L10765" t="s">
        <v>59</v>
      </c>
      <c r="M10765">
        <v>3</v>
      </c>
      <c r="N10765">
        <v>2</v>
      </c>
      <c r="O10765">
        <v>2</v>
      </c>
      <c r="P10765">
        <v>11</v>
      </c>
      <c r="Q10765" t="s">
        <v>51</v>
      </c>
      <c r="R10765" t="b">
        <f>TRUE()</f>
        <v>1</v>
      </c>
      <c r="S10765" t="b">
        <f>FALSE()</f>
        <v>0</v>
      </c>
      <c r="T10765">
        <v>0</v>
      </c>
      <c r="U10765">
        <v>1</v>
      </c>
      <c r="V10765">
        <v>1</v>
      </c>
    </row>
    <row r="10766" spans="1:22" ht="15" customHeight="1" x14ac:dyDescent="0.25">
      <c r="A10766">
        <v>10765</v>
      </c>
      <c r="B10766">
        <v>5</v>
      </c>
      <c r="C10766">
        <v>107.125</v>
      </c>
      <c r="D10766">
        <v>0</v>
      </c>
      <c r="E10766">
        <v>0</v>
      </c>
      <c r="F10766">
        <v>34</v>
      </c>
      <c r="G10766">
        <v>916</v>
      </c>
      <c r="H10766">
        <v>0</v>
      </c>
      <c r="I10766">
        <v>2.8571429999999999E-3</v>
      </c>
      <c r="J10766">
        <v>0</v>
      </c>
      <c r="K10766">
        <v>0</v>
      </c>
      <c r="L10766" t="s">
        <v>62</v>
      </c>
      <c r="M10766">
        <v>2</v>
      </c>
      <c r="N10766">
        <v>2</v>
      </c>
      <c r="O10766">
        <v>2</v>
      </c>
      <c r="P10766">
        <v>1</v>
      </c>
      <c r="Q10766" t="s">
        <v>51</v>
      </c>
      <c r="R10766" t="b">
        <f>FALSE()</f>
        <v>0</v>
      </c>
      <c r="S10766" t="b">
        <f>FALSE()</f>
        <v>0</v>
      </c>
      <c r="T10766">
        <v>0</v>
      </c>
      <c r="U10766">
        <v>0</v>
      </c>
      <c r="V10766">
        <v>1</v>
      </c>
    </row>
    <row r="10767" spans="1:22" ht="15" customHeight="1" x14ac:dyDescent="0.25">
      <c r="A10767">
        <v>10766</v>
      </c>
      <c r="B10767">
        <v>0</v>
      </c>
      <c r="C10767">
        <v>0</v>
      </c>
      <c r="D10767">
        <v>0</v>
      </c>
      <c r="E10767">
        <v>0</v>
      </c>
      <c r="F10767">
        <v>7</v>
      </c>
      <c r="G10767">
        <v>491.58333329999999</v>
      </c>
      <c r="H10767">
        <v>0</v>
      </c>
      <c r="I10767">
        <v>8.3333330000000001E-3</v>
      </c>
      <c r="J10767">
        <v>45.967510500000003</v>
      </c>
      <c r="K10767">
        <v>0</v>
      </c>
      <c r="L10767" t="s">
        <v>62</v>
      </c>
      <c r="M10767">
        <v>3</v>
      </c>
      <c r="N10767">
        <v>2</v>
      </c>
      <c r="O10767">
        <v>4</v>
      </c>
      <c r="P10767">
        <v>2</v>
      </c>
      <c r="Q10767" t="s">
        <v>52</v>
      </c>
      <c r="R10767" t="b">
        <f>TRUE()</f>
        <v>1</v>
      </c>
      <c r="S10767" t="b">
        <f>TRUE()</f>
        <v>1</v>
      </c>
      <c r="T10767">
        <v>1</v>
      </c>
      <c r="U10767">
        <v>1</v>
      </c>
      <c r="V10767">
        <v>0</v>
      </c>
    </row>
    <row r="10768" spans="1:22" ht="15" customHeight="1" x14ac:dyDescent="0.25">
      <c r="A10768">
        <v>10767</v>
      </c>
      <c r="B10768">
        <v>3</v>
      </c>
      <c r="C10768">
        <v>224.5</v>
      </c>
      <c r="D10768">
        <v>0</v>
      </c>
      <c r="E10768">
        <v>0</v>
      </c>
      <c r="F10768">
        <v>1</v>
      </c>
      <c r="G10768">
        <v>26.5</v>
      </c>
      <c r="H10768">
        <v>0</v>
      </c>
      <c r="I10768">
        <v>3.3333333E-2</v>
      </c>
      <c r="J10768">
        <v>0</v>
      </c>
      <c r="K10768">
        <v>0</v>
      </c>
      <c r="L10768" t="s">
        <v>62</v>
      </c>
      <c r="M10768">
        <v>3</v>
      </c>
      <c r="N10768">
        <v>2</v>
      </c>
      <c r="O10768">
        <v>2</v>
      </c>
      <c r="P10768">
        <v>6</v>
      </c>
      <c r="Q10768" t="s">
        <v>52</v>
      </c>
      <c r="R10768" t="b">
        <f>TRUE()</f>
        <v>1</v>
      </c>
      <c r="S10768" t="b">
        <f t="shared" ref="S10768:S10776" si="1087">FALSE()</f>
        <v>0</v>
      </c>
      <c r="T10768">
        <v>0</v>
      </c>
      <c r="U10768">
        <v>1</v>
      </c>
      <c r="V10768">
        <v>0</v>
      </c>
    </row>
    <row r="10769" spans="1:22" ht="15" customHeight="1" x14ac:dyDescent="0.25">
      <c r="A10769">
        <v>10768</v>
      </c>
      <c r="B10769">
        <v>5</v>
      </c>
      <c r="C10769">
        <v>46.958333330000002</v>
      </c>
      <c r="D10769">
        <v>0</v>
      </c>
      <c r="E10769">
        <v>0</v>
      </c>
      <c r="F10769">
        <v>30</v>
      </c>
      <c r="G10769">
        <v>585.79999999999995</v>
      </c>
      <c r="H10769">
        <v>0</v>
      </c>
      <c r="I10769">
        <v>2.0833330000000001E-3</v>
      </c>
      <c r="J10769">
        <v>0</v>
      </c>
      <c r="K10769">
        <v>0</v>
      </c>
      <c r="L10769" t="s">
        <v>59</v>
      </c>
      <c r="M10769">
        <v>2</v>
      </c>
      <c r="N10769">
        <v>2</v>
      </c>
      <c r="O10769">
        <v>1</v>
      </c>
      <c r="P10769">
        <v>10</v>
      </c>
      <c r="Q10769" t="s">
        <v>51</v>
      </c>
      <c r="R10769" t="b">
        <f>TRUE()</f>
        <v>1</v>
      </c>
      <c r="S10769" t="b">
        <f t="shared" si="1087"/>
        <v>0</v>
      </c>
      <c r="T10769">
        <v>0</v>
      </c>
      <c r="U10769">
        <v>1</v>
      </c>
      <c r="V10769">
        <v>1</v>
      </c>
    </row>
    <row r="10770" spans="1:22" ht="15" customHeight="1" x14ac:dyDescent="0.25">
      <c r="A10770">
        <v>10769</v>
      </c>
      <c r="B10770">
        <v>0</v>
      </c>
      <c r="C10770">
        <v>0</v>
      </c>
      <c r="D10770">
        <v>0</v>
      </c>
      <c r="E10770">
        <v>0</v>
      </c>
      <c r="F10770">
        <v>28</v>
      </c>
      <c r="G10770">
        <v>630.08333330000005</v>
      </c>
      <c r="H10770">
        <v>1.3580247E-2</v>
      </c>
      <c r="I10770">
        <v>3.2839505999999997E-2</v>
      </c>
      <c r="J10770">
        <v>0</v>
      </c>
      <c r="K10770">
        <v>0</v>
      </c>
      <c r="L10770" t="s">
        <v>59</v>
      </c>
      <c r="M10770">
        <v>1</v>
      </c>
      <c r="N10770">
        <v>1</v>
      </c>
      <c r="O10770">
        <v>1</v>
      </c>
      <c r="P10770">
        <v>10</v>
      </c>
      <c r="Q10770" t="s">
        <v>51</v>
      </c>
      <c r="R10770" t="b">
        <f>TRUE()</f>
        <v>1</v>
      </c>
      <c r="S10770" t="b">
        <f t="shared" si="1087"/>
        <v>0</v>
      </c>
      <c r="T10770">
        <v>0</v>
      </c>
      <c r="U10770">
        <v>1</v>
      </c>
      <c r="V10770">
        <v>1</v>
      </c>
    </row>
    <row r="10771" spans="1:22" ht="15" customHeight="1" x14ac:dyDescent="0.25">
      <c r="A10771">
        <v>10770</v>
      </c>
      <c r="B10771">
        <v>2</v>
      </c>
      <c r="C10771">
        <v>23</v>
      </c>
      <c r="D10771">
        <v>0</v>
      </c>
      <c r="E10771">
        <v>0</v>
      </c>
      <c r="F10771">
        <v>18</v>
      </c>
      <c r="G10771">
        <v>657.25</v>
      </c>
      <c r="H10771">
        <v>0</v>
      </c>
      <c r="I10771">
        <v>1.2500000000000001E-2</v>
      </c>
      <c r="J10771">
        <v>0</v>
      </c>
      <c r="K10771">
        <v>0</v>
      </c>
      <c r="L10771" t="s">
        <v>62</v>
      </c>
      <c r="M10771">
        <v>2</v>
      </c>
      <c r="N10771">
        <v>2</v>
      </c>
      <c r="O10771">
        <v>9</v>
      </c>
      <c r="P10771">
        <v>2</v>
      </c>
      <c r="Q10771" t="s">
        <v>52</v>
      </c>
      <c r="R10771" t="b">
        <f t="shared" ref="R10771:R10782" si="1088">FALSE()</f>
        <v>0</v>
      </c>
      <c r="S10771" t="b">
        <f t="shared" si="1087"/>
        <v>0</v>
      </c>
      <c r="T10771">
        <v>0</v>
      </c>
      <c r="U10771">
        <v>0</v>
      </c>
      <c r="V10771">
        <v>0</v>
      </c>
    </row>
    <row r="10772" spans="1:22" ht="15" customHeight="1" x14ac:dyDescent="0.25">
      <c r="A10772">
        <v>10771</v>
      </c>
      <c r="B10772">
        <v>0</v>
      </c>
      <c r="C10772">
        <v>0</v>
      </c>
      <c r="D10772">
        <v>0</v>
      </c>
      <c r="E10772">
        <v>0</v>
      </c>
      <c r="F10772">
        <v>20</v>
      </c>
      <c r="G10772">
        <v>366.5</v>
      </c>
      <c r="H10772">
        <v>0</v>
      </c>
      <c r="I10772">
        <v>0.01</v>
      </c>
      <c r="J10772">
        <v>0</v>
      </c>
      <c r="K10772">
        <v>0</v>
      </c>
      <c r="L10772" t="s">
        <v>59</v>
      </c>
      <c r="M10772">
        <v>2</v>
      </c>
      <c r="N10772">
        <v>2</v>
      </c>
      <c r="O10772">
        <v>1</v>
      </c>
      <c r="P10772">
        <v>2</v>
      </c>
      <c r="Q10772" t="s">
        <v>51</v>
      </c>
      <c r="R10772" t="b">
        <f t="shared" si="1088"/>
        <v>0</v>
      </c>
      <c r="S10772" t="b">
        <f t="shared" si="1087"/>
        <v>0</v>
      </c>
      <c r="T10772">
        <v>0</v>
      </c>
      <c r="U10772">
        <v>0</v>
      </c>
      <c r="V10772">
        <v>1</v>
      </c>
    </row>
    <row r="10773" spans="1:22" ht="15" customHeight="1" x14ac:dyDescent="0.25">
      <c r="A10773">
        <v>10772</v>
      </c>
      <c r="B10773">
        <v>0</v>
      </c>
      <c r="C10773">
        <v>0</v>
      </c>
      <c r="D10773">
        <v>0</v>
      </c>
      <c r="E10773">
        <v>0</v>
      </c>
      <c r="F10773">
        <v>45</v>
      </c>
      <c r="G10773">
        <v>1478.0738100000001</v>
      </c>
      <c r="H10773">
        <v>2.0454545000000001E-2</v>
      </c>
      <c r="I10773">
        <v>3.8636363999999999E-2</v>
      </c>
      <c r="J10773">
        <v>0</v>
      </c>
      <c r="K10773">
        <v>0</v>
      </c>
      <c r="L10773" t="s">
        <v>59</v>
      </c>
      <c r="M10773">
        <v>2</v>
      </c>
      <c r="N10773">
        <v>2</v>
      </c>
      <c r="O10773">
        <v>7</v>
      </c>
      <c r="P10773">
        <v>13</v>
      </c>
      <c r="Q10773" t="s">
        <v>51</v>
      </c>
      <c r="R10773" t="b">
        <f t="shared" si="1088"/>
        <v>0</v>
      </c>
      <c r="S10773" t="b">
        <f t="shared" si="1087"/>
        <v>0</v>
      </c>
      <c r="T10773">
        <v>0</v>
      </c>
      <c r="U10773">
        <v>0</v>
      </c>
      <c r="V10773">
        <v>1</v>
      </c>
    </row>
    <row r="10774" spans="1:22" ht="15" customHeight="1" x14ac:dyDescent="0.25">
      <c r="A10774">
        <v>10773</v>
      </c>
      <c r="B10774">
        <v>7</v>
      </c>
      <c r="C10774">
        <v>52.875</v>
      </c>
      <c r="D10774">
        <v>0</v>
      </c>
      <c r="E10774">
        <v>0</v>
      </c>
      <c r="F10774">
        <v>9</v>
      </c>
      <c r="G10774">
        <v>152.41666670000001</v>
      </c>
      <c r="H10774">
        <v>0</v>
      </c>
      <c r="I10774">
        <v>1.7777778000000001E-2</v>
      </c>
      <c r="J10774">
        <v>0</v>
      </c>
      <c r="K10774">
        <v>0</v>
      </c>
      <c r="L10774" t="s">
        <v>62</v>
      </c>
      <c r="M10774">
        <v>2</v>
      </c>
      <c r="N10774">
        <v>2</v>
      </c>
      <c r="O10774">
        <v>4</v>
      </c>
      <c r="P10774">
        <v>2</v>
      </c>
      <c r="Q10774" t="s">
        <v>52</v>
      </c>
      <c r="R10774" t="b">
        <f t="shared" si="1088"/>
        <v>0</v>
      </c>
      <c r="S10774" t="b">
        <f t="shared" si="1087"/>
        <v>0</v>
      </c>
      <c r="T10774">
        <v>0</v>
      </c>
      <c r="U10774">
        <v>0</v>
      </c>
      <c r="V10774">
        <v>0</v>
      </c>
    </row>
    <row r="10775" spans="1:22" ht="15" customHeight="1" x14ac:dyDescent="0.25">
      <c r="A10775">
        <v>10774</v>
      </c>
      <c r="B10775">
        <v>1</v>
      </c>
      <c r="C10775">
        <v>15</v>
      </c>
      <c r="D10775">
        <v>1</v>
      </c>
      <c r="E10775">
        <v>4</v>
      </c>
      <c r="F10775">
        <v>49</v>
      </c>
      <c r="G10775">
        <v>711.36309519999998</v>
      </c>
      <c r="H10775">
        <v>0</v>
      </c>
      <c r="I10775">
        <v>2.040816E-3</v>
      </c>
      <c r="J10775">
        <v>0</v>
      </c>
      <c r="K10775">
        <v>0</v>
      </c>
      <c r="L10775" t="s">
        <v>62</v>
      </c>
      <c r="M10775">
        <v>1</v>
      </c>
      <c r="N10775">
        <v>1</v>
      </c>
      <c r="O10775">
        <v>1</v>
      </c>
      <c r="P10775">
        <v>2</v>
      </c>
      <c r="Q10775" t="s">
        <v>52</v>
      </c>
      <c r="R10775" t="b">
        <f t="shared" si="1088"/>
        <v>0</v>
      </c>
      <c r="S10775" t="b">
        <f t="shared" si="1087"/>
        <v>0</v>
      </c>
      <c r="T10775">
        <v>0</v>
      </c>
      <c r="U10775">
        <v>0</v>
      </c>
      <c r="V10775">
        <v>0</v>
      </c>
    </row>
    <row r="10776" spans="1:22" ht="15" customHeight="1" x14ac:dyDescent="0.25">
      <c r="A10776">
        <v>10775</v>
      </c>
      <c r="B10776">
        <v>8</v>
      </c>
      <c r="C10776">
        <v>146</v>
      </c>
      <c r="D10776">
        <v>5</v>
      </c>
      <c r="E10776">
        <v>125.5</v>
      </c>
      <c r="F10776">
        <v>99</v>
      </c>
      <c r="G10776">
        <v>3881.9389070000002</v>
      </c>
      <c r="H10776">
        <v>1.851852E-3</v>
      </c>
      <c r="I10776">
        <v>2.6820988E-2</v>
      </c>
      <c r="J10776">
        <v>10.12959599</v>
      </c>
      <c r="K10776">
        <v>0</v>
      </c>
      <c r="L10776" t="s">
        <v>59</v>
      </c>
      <c r="M10776">
        <v>2</v>
      </c>
      <c r="N10776">
        <v>2</v>
      </c>
      <c r="O10776">
        <v>9</v>
      </c>
      <c r="P10776">
        <v>3</v>
      </c>
      <c r="Q10776" t="s">
        <v>51</v>
      </c>
      <c r="R10776" t="b">
        <f t="shared" si="1088"/>
        <v>0</v>
      </c>
      <c r="S10776" t="b">
        <f t="shared" si="1087"/>
        <v>0</v>
      </c>
      <c r="T10776">
        <v>0</v>
      </c>
      <c r="U10776">
        <v>0</v>
      </c>
      <c r="V10776">
        <v>1</v>
      </c>
    </row>
    <row r="10777" spans="1:22" ht="15" customHeight="1" x14ac:dyDescent="0.25">
      <c r="A10777">
        <v>10776</v>
      </c>
      <c r="B10777">
        <v>3</v>
      </c>
      <c r="C10777">
        <v>173.94444440000001</v>
      </c>
      <c r="D10777">
        <v>0</v>
      </c>
      <c r="E10777">
        <v>0</v>
      </c>
      <c r="F10777">
        <v>14</v>
      </c>
      <c r="G10777">
        <v>890.52777779999997</v>
      </c>
      <c r="H10777">
        <v>0</v>
      </c>
      <c r="I10777">
        <v>2.8571428999999999E-2</v>
      </c>
      <c r="J10777">
        <v>52.741776360000003</v>
      </c>
      <c r="K10777">
        <v>0</v>
      </c>
      <c r="L10777" t="s">
        <v>62</v>
      </c>
      <c r="M10777">
        <v>4</v>
      </c>
      <c r="N10777">
        <v>5</v>
      </c>
      <c r="O10777">
        <v>5</v>
      </c>
      <c r="P10777">
        <v>10</v>
      </c>
      <c r="Q10777" t="s">
        <v>51</v>
      </c>
      <c r="R10777" t="b">
        <f t="shared" si="1088"/>
        <v>0</v>
      </c>
      <c r="S10777" t="b">
        <f>TRUE()</f>
        <v>1</v>
      </c>
      <c r="T10777">
        <v>1</v>
      </c>
      <c r="U10777">
        <v>0</v>
      </c>
      <c r="V10777">
        <v>1</v>
      </c>
    </row>
    <row r="10778" spans="1:22" ht="15" customHeight="1" x14ac:dyDescent="0.25">
      <c r="A10778">
        <v>10777</v>
      </c>
      <c r="B10778">
        <v>1</v>
      </c>
      <c r="C10778">
        <v>105</v>
      </c>
      <c r="D10778">
        <v>1</v>
      </c>
      <c r="E10778">
        <v>0</v>
      </c>
      <c r="F10778">
        <v>59</v>
      </c>
      <c r="G10778">
        <v>1125.9047619999999</v>
      </c>
      <c r="H10778">
        <v>0</v>
      </c>
      <c r="I10778">
        <v>1.4043584E-2</v>
      </c>
      <c r="J10778">
        <v>0</v>
      </c>
      <c r="K10778">
        <v>0</v>
      </c>
      <c r="L10778" t="s">
        <v>62</v>
      </c>
      <c r="M10778">
        <v>3</v>
      </c>
      <c r="N10778">
        <v>2</v>
      </c>
      <c r="O10778">
        <v>3</v>
      </c>
      <c r="P10778">
        <v>2</v>
      </c>
      <c r="Q10778" t="s">
        <v>51</v>
      </c>
      <c r="R10778" t="b">
        <f t="shared" si="1088"/>
        <v>0</v>
      </c>
      <c r="S10778" t="b">
        <f>FALSE()</f>
        <v>0</v>
      </c>
      <c r="T10778">
        <v>0</v>
      </c>
      <c r="U10778">
        <v>0</v>
      </c>
      <c r="V10778">
        <v>1</v>
      </c>
    </row>
    <row r="10779" spans="1:22" ht="15" customHeight="1" x14ac:dyDescent="0.25">
      <c r="A10779">
        <v>10778</v>
      </c>
      <c r="B10779">
        <v>5</v>
      </c>
      <c r="C10779">
        <v>111.66666669999999</v>
      </c>
      <c r="D10779">
        <v>1</v>
      </c>
      <c r="E10779">
        <v>123.5</v>
      </c>
      <c r="F10779">
        <v>42</v>
      </c>
      <c r="G10779">
        <v>1610.783197</v>
      </c>
      <c r="H10779">
        <v>9.0909089999999994E-3</v>
      </c>
      <c r="I10779">
        <v>1.7794258E-2</v>
      </c>
      <c r="J10779">
        <v>4.6465032119999998</v>
      </c>
      <c r="K10779">
        <v>0</v>
      </c>
      <c r="L10779" t="s">
        <v>62</v>
      </c>
      <c r="M10779">
        <v>3</v>
      </c>
      <c r="N10779">
        <v>2</v>
      </c>
      <c r="O10779">
        <v>3</v>
      </c>
      <c r="P10779">
        <v>2</v>
      </c>
      <c r="Q10779" t="s">
        <v>51</v>
      </c>
      <c r="R10779" t="b">
        <f t="shared" si="1088"/>
        <v>0</v>
      </c>
      <c r="S10779" t="b">
        <f>FALSE()</f>
        <v>0</v>
      </c>
      <c r="T10779">
        <v>0</v>
      </c>
      <c r="U10779">
        <v>0</v>
      </c>
      <c r="V10779">
        <v>1</v>
      </c>
    </row>
    <row r="10780" spans="1:22" ht="15" customHeight="1" x14ac:dyDescent="0.25">
      <c r="A10780">
        <v>10779</v>
      </c>
      <c r="B10780">
        <v>5</v>
      </c>
      <c r="C10780">
        <v>100.91666669999999</v>
      </c>
      <c r="D10780">
        <v>0</v>
      </c>
      <c r="E10780">
        <v>0</v>
      </c>
      <c r="F10780">
        <v>114</v>
      </c>
      <c r="G10780">
        <v>3488.0708030000001</v>
      </c>
      <c r="H10780">
        <v>8.14E-5</v>
      </c>
      <c r="I10780">
        <v>2.2685492000000002E-2</v>
      </c>
      <c r="J10780">
        <v>5.6987110430000003</v>
      </c>
      <c r="K10780">
        <v>0</v>
      </c>
      <c r="L10780" t="s">
        <v>59</v>
      </c>
      <c r="M10780">
        <v>2</v>
      </c>
      <c r="N10780">
        <v>2</v>
      </c>
      <c r="O10780">
        <v>3</v>
      </c>
      <c r="P10780">
        <v>2</v>
      </c>
      <c r="Q10780" t="s">
        <v>51</v>
      </c>
      <c r="R10780" t="b">
        <f t="shared" si="1088"/>
        <v>0</v>
      </c>
      <c r="S10780" t="b">
        <f>FALSE()</f>
        <v>0</v>
      </c>
      <c r="T10780">
        <v>0</v>
      </c>
      <c r="U10780">
        <v>0</v>
      </c>
      <c r="V10780">
        <v>1</v>
      </c>
    </row>
    <row r="10781" spans="1:22" ht="15" customHeight="1" x14ac:dyDescent="0.25">
      <c r="A10781">
        <v>10780</v>
      </c>
      <c r="B10781">
        <v>1</v>
      </c>
      <c r="C10781">
        <v>27.333333329999999</v>
      </c>
      <c r="D10781">
        <v>1</v>
      </c>
      <c r="E10781">
        <v>0</v>
      </c>
      <c r="F10781">
        <v>4</v>
      </c>
      <c r="G10781">
        <v>78.833333330000002</v>
      </c>
      <c r="H10781">
        <v>0</v>
      </c>
      <c r="I10781">
        <v>4.4444444E-2</v>
      </c>
      <c r="J10781">
        <v>0</v>
      </c>
      <c r="K10781">
        <v>0</v>
      </c>
      <c r="L10781" t="s">
        <v>59</v>
      </c>
      <c r="M10781">
        <v>1</v>
      </c>
      <c r="N10781">
        <v>2</v>
      </c>
      <c r="O10781">
        <v>8</v>
      </c>
      <c r="P10781">
        <v>2</v>
      </c>
      <c r="Q10781" t="s">
        <v>51</v>
      </c>
      <c r="R10781" t="b">
        <f t="shared" si="1088"/>
        <v>0</v>
      </c>
      <c r="S10781" t="b">
        <f>FALSE()</f>
        <v>0</v>
      </c>
      <c r="T10781">
        <v>0</v>
      </c>
      <c r="U10781">
        <v>0</v>
      </c>
      <c r="V10781">
        <v>1</v>
      </c>
    </row>
    <row r="10782" spans="1:22" ht="15" customHeight="1" x14ac:dyDescent="0.25">
      <c r="A10782">
        <v>10781</v>
      </c>
      <c r="B10782">
        <v>2</v>
      </c>
      <c r="C10782">
        <v>36.5</v>
      </c>
      <c r="D10782">
        <v>0</v>
      </c>
      <c r="E10782">
        <v>0</v>
      </c>
      <c r="F10782">
        <v>80</v>
      </c>
      <c r="G10782">
        <v>2762.770833</v>
      </c>
      <c r="H10782">
        <v>0</v>
      </c>
      <c r="I10782">
        <v>6.4102559999999996E-3</v>
      </c>
      <c r="J10782">
        <v>10.098677800000001</v>
      </c>
      <c r="K10782">
        <v>0</v>
      </c>
      <c r="L10782" t="s">
        <v>59</v>
      </c>
      <c r="M10782">
        <v>4</v>
      </c>
      <c r="N10782">
        <v>2</v>
      </c>
      <c r="O10782">
        <v>3</v>
      </c>
      <c r="P10782">
        <v>2</v>
      </c>
      <c r="Q10782" t="s">
        <v>51</v>
      </c>
      <c r="R10782" t="b">
        <f t="shared" si="1088"/>
        <v>0</v>
      </c>
      <c r="S10782" t="b">
        <f>TRUE()</f>
        <v>1</v>
      </c>
      <c r="T10782">
        <v>1</v>
      </c>
      <c r="U10782">
        <v>0</v>
      </c>
      <c r="V10782">
        <v>1</v>
      </c>
    </row>
    <row r="10783" spans="1:22" ht="15" customHeight="1" x14ac:dyDescent="0.25">
      <c r="A10783">
        <v>10782</v>
      </c>
      <c r="B10783">
        <v>0</v>
      </c>
      <c r="C10783">
        <v>0</v>
      </c>
      <c r="D10783">
        <v>0</v>
      </c>
      <c r="E10783">
        <v>0</v>
      </c>
      <c r="F10783">
        <v>1</v>
      </c>
      <c r="G10783">
        <v>0</v>
      </c>
      <c r="H10783">
        <v>0.2</v>
      </c>
      <c r="I10783">
        <v>0.2</v>
      </c>
      <c r="J10783">
        <v>0</v>
      </c>
      <c r="K10783">
        <v>0</v>
      </c>
      <c r="L10783" t="s">
        <v>59</v>
      </c>
      <c r="M10783">
        <v>3</v>
      </c>
      <c r="N10783">
        <v>2</v>
      </c>
      <c r="O10783">
        <v>1</v>
      </c>
      <c r="P10783">
        <v>1</v>
      </c>
      <c r="Q10783" t="s">
        <v>61</v>
      </c>
      <c r="R10783" t="b">
        <f>TRUE()</f>
        <v>1</v>
      </c>
      <c r="S10783" t="b">
        <f t="shared" ref="S10783:S10788" si="1089">FALSE()</f>
        <v>0</v>
      </c>
      <c r="T10783">
        <v>0</v>
      </c>
      <c r="U10783">
        <v>1</v>
      </c>
      <c r="V10783">
        <v>0</v>
      </c>
    </row>
    <row r="10784" spans="1:22" ht="15" customHeight="1" x14ac:dyDescent="0.25">
      <c r="A10784">
        <v>10783</v>
      </c>
      <c r="B10784">
        <v>0</v>
      </c>
      <c r="C10784">
        <v>0</v>
      </c>
      <c r="D10784">
        <v>0</v>
      </c>
      <c r="E10784">
        <v>0</v>
      </c>
      <c r="F10784">
        <v>11</v>
      </c>
      <c r="G10784">
        <v>460.83333329999999</v>
      </c>
      <c r="H10784">
        <v>2.7272727E-2</v>
      </c>
      <c r="I10784">
        <v>2.5757576000000001E-2</v>
      </c>
      <c r="J10784">
        <v>0</v>
      </c>
      <c r="K10784">
        <v>0</v>
      </c>
      <c r="L10784" t="s">
        <v>62</v>
      </c>
      <c r="M10784">
        <v>3</v>
      </c>
      <c r="N10784">
        <v>2</v>
      </c>
      <c r="O10784">
        <v>6</v>
      </c>
      <c r="P10784">
        <v>2</v>
      </c>
      <c r="Q10784" t="s">
        <v>51</v>
      </c>
      <c r="R10784" t="b">
        <f>TRUE()</f>
        <v>1</v>
      </c>
      <c r="S10784" t="b">
        <f t="shared" si="1089"/>
        <v>0</v>
      </c>
      <c r="T10784">
        <v>0</v>
      </c>
      <c r="U10784">
        <v>1</v>
      </c>
      <c r="V10784">
        <v>1</v>
      </c>
    </row>
    <row r="10785" spans="1:22" ht="15" customHeight="1" x14ac:dyDescent="0.25">
      <c r="A10785">
        <v>10784</v>
      </c>
      <c r="B10785">
        <v>0</v>
      </c>
      <c r="C10785">
        <v>0</v>
      </c>
      <c r="D10785">
        <v>0</v>
      </c>
      <c r="E10785">
        <v>0</v>
      </c>
      <c r="F10785">
        <v>1</v>
      </c>
      <c r="G10785">
        <v>0</v>
      </c>
      <c r="H10785">
        <v>0.2</v>
      </c>
      <c r="I10785">
        <v>0.2</v>
      </c>
      <c r="J10785">
        <v>0</v>
      </c>
      <c r="K10785">
        <v>0</v>
      </c>
      <c r="L10785" t="s">
        <v>62</v>
      </c>
      <c r="M10785">
        <v>3</v>
      </c>
      <c r="N10785">
        <v>2</v>
      </c>
      <c r="O10785">
        <v>7</v>
      </c>
      <c r="P10785">
        <v>3</v>
      </c>
      <c r="Q10785" t="s">
        <v>51</v>
      </c>
      <c r="R10785" t="b">
        <f t="shared" ref="R10785:R10801" si="1090">FALSE()</f>
        <v>0</v>
      </c>
      <c r="S10785" t="b">
        <f t="shared" si="1089"/>
        <v>0</v>
      </c>
      <c r="T10785">
        <v>0</v>
      </c>
      <c r="U10785">
        <v>0</v>
      </c>
      <c r="V10785">
        <v>1</v>
      </c>
    </row>
    <row r="10786" spans="1:22" ht="15" customHeight="1" x14ac:dyDescent="0.25">
      <c r="A10786">
        <v>10785</v>
      </c>
      <c r="B10786">
        <v>0</v>
      </c>
      <c r="C10786">
        <v>0</v>
      </c>
      <c r="D10786">
        <v>0</v>
      </c>
      <c r="E10786">
        <v>0</v>
      </c>
      <c r="F10786">
        <v>10</v>
      </c>
      <c r="G10786">
        <v>211.83333329999999</v>
      </c>
      <c r="H10786">
        <v>0</v>
      </c>
      <c r="I10786">
        <v>0.04</v>
      </c>
      <c r="J10786">
        <v>0</v>
      </c>
      <c r="K10786">
        <v>0</v>
      </c>
      <c r="L10786" t="s">
        <v>62</v>
      </c>
      <c r="M10786">
        <v>2</v>
      </c>
      <c r="N10786">
        <v>2</v>
      </c>
      <c r="O10786">
        <v>3</v>
      </c>
      <c r="P10786">
        <v>13</v>
      </c>
      <c r="Q10786" t="s">
        <v>51</v>
      </c>
      <c r="R10786" t="b">
        <f t="shared" si="1090"/>
        <v>0</v>
      </c>
      <c r="S10786" t="b">
        <f t="shared" si="1089"/>
        <v>0</v>
      </c>
      <c r="T10786">
        <v>0</v>
      </c>
      <c r="U10786">
        <v>0</v>
      </c>
      <c r="V10786">
        <v>1</v>
      </c>
    </row>
    <row r="10787" spans="1:22" ht="15" customHeight="1" x14ac:dyDescent="0.25">
      <c r="A10787">
        <v>10786</v>
      </c>
      <c r="B10787">
        <v>0</v>
      </c>
      <c r="C10787">
        <v>0</v>
      </c>
      <c r="D10787">
        <v>0</v>
      </c>
      <c r="E10787">
        <v>0</v>
      </c>
      <c r="F10787">
        <v>3</v>
      </c>
      <c r="G10787">
        <v>13.25</v>
      </c>
      <c r="H10787">
        <v>6.6666666999999999E-2</v>
      </c>
      <c r="I10787">
        <v>0.133333333</v>
      </c>
      <c r="J10787">
        <v>0</v>
      </c>
      <c r="K10787">
        <v>0</v>
      </c>
      <c r="L10787" t="s">
        <v>59</v>
      </c>
      <c r="M10787">
        <v>1</v>
      </c>
      <c r="N10787">
        <v>1</v>
      </c>
      <c r="O10787">
        <v>1</v>
      </c>
      <c r="P10787">
        <v>1</v>
      </c>
      <c r="Q10787" t="s">
        <v>51</v>
      </c>
      <c r="R10787" t="b">
        <f t="shared" si="1090"/>
        <v>0</v>
      </c>
      <c r="S10787" t="b">
        <f t="shared" si="1089"/>
        <v>0</v>
      </c>
      <c r="T10787">
        <v>0</v>
      </c>
      <c r="U10787">
        <v>0</v>
      </c>
      <c r="V10787">
        <v>1</v>
      </c>
    </row>
    <row r="10788" spans="1:22" ht="15" customHeight="1" x14ac:dyDescent="0.25">
      <c r="A10788">
        <v>10787</v>
      </c>
      <c r="B10788">
        <v>0</v>
      </c>
      <c r="C10788">
        <v>0</v>
      </c>
      <c r="D10788">
        <v>0</v>
      </c>
      <c r="E10788">
        <v>0</v>
      </c>
      <c r="F10788">
        <v>6</v>
      </c>
      <c r="G10788">
        <v>166</v>
      </c>
      <c r="H10788">
        <v>0</v>
      </c>
      <c r="I10788">
        <v>3.3333333E-2</v>
      </c>
      <c r="J10788">
        <v>0</v>
      </c>
      <c r="K10788">
        <v>0</v>
      </c>
      <c r="L10788" t="s">
        <v>62</v>
      </c>
      <c r="M10788">
        <v>2</v>
      </c>
      <c r="N10788">
        <v>2</v>
      </c>
      <c r="O10788">
        <v>1</v>
      </c>
      <c r="P10788">
        <v>3</v>
      </c>
      <c r="Q10788" t="s">
        <v>51</v>
      </c>
      <c r="R10788" t="b">
        <f t="shared" si="1090"/>
        <v>0</v>
      </c>
      <c r="S10788" t="b">
        <f t="shared" si="1089"/>
        <v>0</v>
      </c>
      <c r="T10788">
        <v>0</v>
      </c>
      <c r="U10788">
        <v>0</v>
      </c>
      <c r="V10788">
        <v>1</v>
      </c>
    </row>
    <row r="10789" spans="1:22" ht="15" customHeight="1" x14ac:dyDescent="0.25">
      <c r="A10789">
        <v>10788</v>
      </c>
      <c r="B10789">
        <v>0</v>
      </c>
      <c r="C10789">
        <v>0</v>
      </c>
      <c r="D10789">
        <v>0</v>
      </c>
      <c r="E10789">
        <v>0</v>
      </c>
      <c r="F10789">
        <v>110</v>
      </c>
      <c r="G10789">
        <v>5244.4715120000001</v>
      </c>
      <c r="H10789">
        <v>2.2018350000000001E-3</v>
      </c>
      <c r="I10789">
        <v>1.3960708E-2</v>
      </c>
      <c r="J10789">
        <v>0</v>
      </c>
      <c r="K10789">
        <v>0</v>
      </c>
      <c r="L10789" t="s">
        <v>59</v>
      </c>
      <c r="M10789">
        <v>2</v>
      </c>
      <c r="N10789">
        <v>2</v>
      </c>
      <c r="O10789">
        <v>1</v>
      </c>
      <c r="P10789">
        <v>2</v>
      </c>
      <c r="Q10789" t="s">
        <v>51</v>
      </c>
      <c r="R10789" t="b">
        <f t="shared" si="1090"/>
        <v>0</v>
      </c>
      <c r="S10789" t="b">
        <f>TRUE()</f>
        <v>1</v>
      </c>
      <c r="T10789">
        <v>1</v>
      </c>
      <c r="U10789">
        <v>0</v>
      </c>
      <c r="V10789">
        <v>1</v>
      </c>
    </row>
    <row r="10790" spans="1:22" ht="15" customHeight="1" x14ac:dyDescent="0.25">
      <c r="A10790">
        <v>10789</v>
      </c>
      <c r="B10790">
        <v>2</v>
      </c>
      <c r="C10790">
        <v>131</v>
      </c>
      <c r="D10790">
        <v>2</v>
      </c>
      <c r="E10790">
        <v>9</v>
      </c>
      <c r="F10790">
        <v>14</v>
      </c>
      <c r="G10790">
        <v>237.75</v>
      </c>
      <c r="H10790">
        <v>0</v>
      </c>
      <c r="I10790">
        <v>2.2222222E-2</v>
      </c>
      <c r="J10790">
        <v>0</v>
      </c>
      <c r="K10790">
        <v>0</v>
      </c>
      <c r="L10790" t="s">
        <v>62</v>
      </c>
      <c r="M10790">
        <v>2</v>
      </c>
      <c r="N10790">
        <v>10</v>
      </c>
      <c r="O10790">
        <v>4</v>
      </c>
      <c r="P10790">
        <v>2</v>
      </c>
      <c r="Q10790" t="s">
        <v>52</v>
      </c>
      <c r="R10790" t="b">
        <f t="shared" si="1090"/>
        <v>0</v>
      </c>
      <c r="S10790" t="b">
        <f>FALSE()</f>
        <v>0</v>
      </c>
      <c r="T10790">
        <v>0</v>
      </c>
      <c r="U10790">
        <v>0</v>
      </c>
      <c r="V10790">
        <v>0</v>
      </c>
    </row>
    <row r="10791" spans="1:22" ht="15" customHeight="1" x14ac:dyDescent="0.25">
      <c r="A10791">
        <v>10790</v>
      </c>
      <c r="B10791">
        <v>1</v>
      </c>
      <c r="C10791">
        <v>0</v>
      </c>
      <c r="D10791">
        <v>0</v>
      </c>
      <c r="E10791">
        <v>0</v>
      </c>
      <c r="F10791">
        <v>1</v>
      </c>
      <c r="G10791">
        <v>0</v>
      </c>
      <c r="H10791">
        <v>0.2</v>
      </c>
      <c r="I10791">
        <v>0.2</v>
      </c>
      <c r="J10791">
        <v>0</v>
      </c>
      <c r="K10791">
        <v>0</v>
      </c>
      <c r="L10791" t="s">
        <v>59</v>
      </c>
      <c r="M10791">
        <v>3</v>
      </c>
      <c r="N10791">
        <v>2</v>
      </c>
      <c r="O10791">
        <v>3</v>
      </c>
      <c r="P10791">
        <v>8</v>
      </c>
      <c r="Q10791" t="s">
        <v>51</v>
      </c>
      <c r="R10791" t="b">
        <f t="shared" si="1090"/>
        <v>0</v>
      </c>
      <c r="S10791" t="b">
        <f>TRUE()</f>
        <v>1</v>
      </c>
      <c r="T10791">
        <v>1</v>
      </c>
      <c r="U10791">
        <v>0</v>
      </c>
      <c r="V10791">
        <v>1</v>
      </c>
    </row>
    <row r="10792" spans="1:22" ht="15" customHeight="1" x14ac:dyDescent="0.25">
      <c r="A10792">
        <v>10791</v>
      </c>
      <c r="B10792">
        <v>0</v>
      </c>
      <c r="C10792">
        <v>0</v>
      </c>
      <c r="D10792">
        <v>0</v>
      </c>
      <c r="E10792">
        <v>0</v>
      </c>
      <c r="F10792">
        <v>24</v>
      </c>
      <c r="G10792">
        <v>671.08865249999997</v>
      </c>
      <c r="H10792">
        <v>2.6666667000000002E-2</v>
      </c>
      <c r="I10792">
        <v>3.6566293E-2</v>
      </c>
      <c r="J10792">
        <v>0</v>
      </c>
      <c r="K10792">
        <v>0</v>
      </c>
      <c r="L10792" t="s">
        <v>59</v>
      </c>
      <c r="M10792">
        <v>1</v>
      </c>
      <c r="N10792">
        <v>1</v>
      </c>
      <c r="O10792">
        <v>3</v>
      </c>
      <c r="P10792">
        <v>2</v>
      </c>
      <c r="Q10792" t="s">
        <v>51</v>
      </c>
      <c r="R10792" t="b">
        <f t="shared" si="1090"/>
        <v>0</v>
      </c>
      <c r="S10792" t="b">
        <f>FALSE()</f>
        <v>0</v>
      </c>
      <c r="T10792">
        <v>0</v>
      </c>
      <c r="U10792">
        <v>0</v>
      </c>
      <c r="V10792">
        <v>1</v>
      </c>
    </row>
    <row r="10793" spans="1:22" ht="15" customHeight="1" x14ac:dyDescent="0.25">
      <c r="A10793">
        <v>10792</v>
      </c>
      <c r="B10793">
        <v>0</v>
      </c>
      <c r="C10793">
        <v>0</v>
      </c>
      <c r="D10793">
        <v>0</v>
      </c>
      <c r="E10793">
        <v>0</v>
      </c>
      <c r="F10793">
        <v>8</v>
      </c>
      <c r="G10793">
        <v>107.16666669999999</v>
      </c>
      <c r="H10793">
        <v>0</v>
      </c>
      <c r="I10793">
        <v>2.5000000000000001E-2</v>
      </c>
      <c r="J10793">
        <v>0</v>
      </c>
      <c r="K10793">
        <v>0</v>
      </c>
      <c r="L10793" t="s">
        <v>59</v>
      </c>
      <c r="M10793">
        <v>2</v>
      </c>
      <c r="N10793">
        <v>2</v>
      </c>
      <c r="O10793">
        <v>9</v>
      </c>
      <c r="P10793">
        <v>2</v>
      </c>
      <c r="Q10793" t="s">
        <v>52</v>
      </c>
      <c r="R10793" t="b">
        <f t="shared" si="1090"/>
        <v>0</v>
      </c>
      <c r="S10793" t="b">
        <f>FALSE()</f>
        <v>0</v>
      </c>
      <c r="T10793">
        <v>0</v>
      </c>
      <c r="U10793">
        <v>0</v>
      </c>
      <c r="V10793">
        <v>0</v>
      </c>
    </row>
    <row r="10794" spans="1:22" ht="15" customHeight="1" x14ac:dyDescent="0.25">
      <c r="A10794">
        <v>10793</v>
      </c>
      <c r="B10794">
        <v>0</v>
      </c>
      <c r="C10794">
        <v>0</v>
      </c>
      <c r="D10794">
        <v>0</v>
      </c>
      <c r="E10794">
        <v>0</v>
      </c>
      <c r="F10794">
        <v>1</v>
      </c>
      <c r="G10794">
        <v>0</v>
      </c>
      <c r="H10794">
        <v>0.2</v>
      </c>
      <c r="I10794">
        <v>0.2</v>
      </c>
      <c r="J10794">
        <v>0</v>
      </c>
      <c r="K10794">
        <v>0</v>
      </c>
      <c r="L10794" t="s">
        <v>59</v>
      </c>
      <c r="M10794">
        <v>4</v>
      </c>
      <c r="N10794">
        <v>1</v>
      </c>
      <c r="O10794">
        <v>4</v>
      </c>
      <c r="P10794">
        <v>3</v>
      </c>
      <c r="Q10794" t="s">
        <v>51</v>
      </c>
      <c r="R10794" t="b">
        <f t="shared" si="1090"/>
        <v>0</v>
      </c>
      <c r="S10794" t="b">
        <f>FALSE()</f>
        <v>0</v>
      </c>
      <c r="T10794">
        <v>0</v>
      </c>
      <c r="U10794">
        <v>0</v>
      </c>
      <c r="V10794">
        <v>1</v>
      </c>
    </row>
    <row r="10795" spans="1:22" ht="15" customHeight="1" x14ac:dyDescent="0.25">
      <c r="A10795">
        <v>10794</v>
      </c>
      <c r="B10795">
        <v>0</v>
      </c>
      <c r="C10795">
        <v>0</v>
      </c>
      <c r="D10795">
        <v>0</v>
      </c>
      <c r="E10795">
        <v>0</v>
      </c>
      <c r="F10795">
        <v>10</v>
      </c>
      <c r="G10795">
        <v>443.75</v>
      </c>
      <c r="H10795">
        <v>0.06</v>
      </c>
      <c r="I10795">
        <v>7.0000000000000007E-2</v>
      </c>
      <c r="J10795">
        <v>38.192404439999997</v>
      </c>
      <c r="K10795">
        <v>0</v>
      </c>
      <c r="L10795" t="s">
        <v>59</v>
      </c>
      <c r="M10795">
        <v>1</v>
      </c>
      <c r="N10795">
        <v>8</v>
      </c>
      <c r="O10795">
        <v>8</v>
      </c>
      <c r="P10795">
        <v>1</v>
      </c>
      <c r="Q10795" t="s">
        <v>51</v>
      </c>
      <c r="R10795" t="b">
        <f t="shared" si="1090"/>
        <v>0</v>
      </c>
      <c r="S10795" t="b">
        <f>TRUE()</f>
        <v>1</v>
      </c>
      <c r="T10795">
        <v>1</v>
      </c>
      <c r="U10795">
        <v>0</v>
      </c>
      <c r="V10795">
        <v>1</v>
      </c>
    </row>
    <row r="10796" spans="1:22" ht="15" customHeight="1" x14ac:dyDescent="0.25">
      <c r="A10796">
        <v>10795</v>
      </c>
      <c r="B10796">
        <v>0</v>
      </c>
      <c r="C10796">
        <v>0</v>
      </c>
      <c r="D10796">
        <v>0</v>
      </c>
      <c r="E10796">
        <v>0</v>
      </c>
      <c r="F10796">
        <v>1</v>
      </c>
      <c r="G10796">
        <v>0</v>
      </c>
      <c r="H10796">
        <v>0.2</v>
      </c>
      <c r="I10796">
        <v>0.2</v>
      </c>
      <c r="J10796">
        <v>0</v>
      </c>
      <c r="K10796">
        <v>0</v>
      </c>
      <c r="L10796" t="s">
        <v>62</v>
      </c>
      <c r="M10796">
        <v>3</v>
      </c>
      <c r="N10796">
        <v>2</v>
      </c>
      <c r="O10796">
        <v>4</v>
      </c>
      <c r="P10796">
        <v>1</v>
      </c>
      <c r="Q10796" t="s">
        <v>51</v>
      </c>
      <c r="R10796" t="b">
        <f t="shared" si="1090"/>
        <v>0</v>
      </c>
      <c r="S10796" t="b">
        <f>FALSE()</f>
        <v>0</v>
      </c>
      <c r="T10796">
        <v>0</v>
      </c>
      <c r="U10796">
        <v>0</v>
      </c>
      <c r="V10796">
        <v>1</v>
      </c>
    </row>
    <row r="10797" spans="1:22" ht="15" customHeight="1" x14ac:dyDescent="0.25">
      <c r="A10797">
        <v>10796</v>
      </c>
      <c r="B10797">
        <v>0</v>
      </c>
      <c r="C10797">
        <v>0</v>
      </c>
      <c r="D10797">
        <v>0</v>
      </c>
      <c r="E10797">
        <v>0</v>
      </c>
      <c r="F10797">
        <v>1</v>
      </c>
      <c r="G10797">
        <v>0</v>
      </c>
      <c r="H10797">
        <v>0.2</v>
      </c>
      <c r="I10797">
        <v>0.2</v>
      </c>
      <c r="J10797">
        <v>0</v>
      </c>
      <c r="K10797">
        <v>0</v>
      </c>
      <c r="L10797" t="s">
        <v>59</v>
      </c>
      <c r="M10797">
        <v>1</v>
      </c>
      <c r="N10797">
        <v>1</v>
      </c>
      <c r="O10797">
        <v>4</v>
      </c>
      <c r="P10797">
        <v>1</v>
      </c>
      <c r="Q10797" t="s">
        <v>51</v>
      </c>
      <c r="R10797" t="b">
        <f t="shared" si="1090"/>
        <v>0</v>
      </c>
      <c r="S10797" t="b">
        <f>FALSE()</f>
        <v>0</v>
      </c>
      <c r="T10797">
        <v>0</v>
      </c>
      <c r="U10797">
        <v>0</v>
      </c>
      <c r="V10797">
        <v>1</v>
      </c>
    </row>
    <row r="10798" spans="1:22" ht="15" customHeight="1" x14ac:dyDescent="0.25">
      <c r="A10798">
        <v>10797</v>
      </c>
      <c r="B10798">
        <v>0</v>
      </c>
      <c r="C10798">
        <v>0</v>
      </c>
      <c r="D10798">
        <v>0</v>
      </c>
      <c r="E10798">
        <v>0</v>
      </c>
      <c r="F10798">
        <v>5</v>
      </c>
      <c r="G10798">
        <v>99</v>
      </c>
      <c r="H10798">
        <v>0</v>
      </c>
      <c r="I10798">
        <v>0.04</v>
      </c>
      <c r="J10798">
        <v>0</v>
      </c>
      <c r="K10798">
        <v>0</v>
      </c>
      <c r="L10798" t="s">
        <v>59</v>
      </c>
      <c r="M10798">
        <v>2</v>
      </c>
      <c r="N10798">
        <v>4</v>
      </c>
      <c r="O10798">
        <v>1</v>
      </c>
      <c r="P10798">
        <v>3</v>
      </c>
      <c r="Q10798" t="s">
        <v>51</v>
      </c>
      <c r="R10798" t="b">
        <f t="shared" si="1090"/>
        <v>0</v>
      </c>
      <c r="S10798" t="b">
        <f>FALSE()</f>
        <v>0</v>
      </c>
      <c r="T10798">
        <v>0</v>
      </c>
      <c r="U10798">
        <v>0</v>
      </c>
      <c r="V10798">
        <v>1</v>
      </c>
    </row>
    <row r="10799" spans="1:22" ht="15" customHeight="1" x14ac:dyDescent="0.25">
      <c r="A10799">
        <v>10798</v>
      </c>
      <c r="B10799">
        <v>0</v>
      </c>
      <c r="C10799">
        <v>0</v>
      </c>
      <c r="D10799">
        <v>0</v>
      </c>
      <c r="E10799">
        <v>0</v>
      </c>
      <c r="F10799">
        <v>21</v>
      </c>
      <c r="G10799">
        <v>517.54166669999995</v>
      </c>
      <c r="H10799">
        <v>0</v>
      </c>
      <c r="I10799">
        <v>1.0526316000000001E-2</v>
      </c>
      <c r="J10799">
        <v>16.158558200000002</v>
      </c>
      <c r="K10799">
        <v>0</v>
      </c>
      <c r="L10799" t="s">
        <v>59</v>
      </c>
      <c r="M10799">
        <v>1</v>
      </c>
      <c r="N10799">
        <v>1</v>
      </c>
      <c r="O10799">
        <v>3</v>
      </c>
      <c r="P10799">
        <v>8</v>
      </c>
      <c r="Q10799" t="s">
        <v>51</v>
      </c>
      <c r="R10799" t="b">
        <f t="shared" si="1090"/>
        <v>0</v>
      </c>
      <c r="S10799" t="b">
        <f>TRUE()</f>
        <v>1</v>
      </c>
      <c r="T10799">
        <v>1</v>
      </c>
      <c r="U10799">
        <v>0</v>
      </c>
      <c r="V10799">
        <v>1</v>
      </c>
    </row>
    <row r="10800" spans="1:22" ht="15" customHeight="1" x14ac:dyDescent="0.25">
      <c r="A10800">
        <v>10799</v>
      </c>
      <c r="B10800">
        <v>1</v>
      </c>
      <c r="C10800">
        <v>3</v>
      </c>
      <c r="D10800">
        <v>0</v>
      </c>
      <c r="E10800">
        <v>0</v>
      </c>
      <c r="F10800">
        <v>34</v>
      </c>
      <c r="G10800">
        <v>1767.4</v>
      </c>
      <c r="H10800">
        <v>1.1515152000000001E-2</v>
      </c>
      <c r="I10800">
        <v>3.9004328999999997E-2</v>
      </c>
      <c r="J10800">
        <v>0</v>
      </c>
      <c r="K10800">
        <v>0</v>
      </c>
      <c r="L10800" t="s">
        <v>59</v>
      </c>
      <c r="M10800">
        <v>3</v>
      </c>
      <c r="N10800">
        <v>2</v>
      </c>
      <c r="O10800">
        <v>4</v>
      </c>
      <c r="P10800">
        <v>3</v>
      </c>
      <c r="Q10800" t="s">
        <v>51</v>
      </c>
      <c r="R10800" t="b">
        <f t="shared" si="1090"/>
        <v>0</v>
      </c>
      <c r="S10800" t="b">
        <f>FALSE()</f>
        <v>0</v>
      </c>
      <c r="T10800">
        <v>0</v>
      </c>
      <c r="U10800">
        <v>0</v>
      </c>
      <c r="V10800">
        <v>1</v>
      </c>
    </row>
    <row r="10801" spans="1:22" ht="15" customHeight="1" x14ac:dyDescent="0.25">
      <c r="A10801">
        <v>10800</v>
      </c>
      <c r="B10801">
        <v>0</v>
      </c>
      <c r="C10801">
        <v>0</v>
      </c>
      <c r="D10801">
        <v>0</v>
      </c>
      <c r="E10801">
        <v>0</v>
      </c>
      <c r="F10801">
        <v>23</v>
      </c>
      <c r="G10801">
        <v>338.58333329999999</v>
      </c>
      <c r="H10801">
        <v>0</v>
      </c>
      <c r="I10801">
        <v>8.6956519999999999E-3</v>
      </c>
      <c r="J10801">
        <v>0</v>
      </c>
      <c r="K10801">
        <v>0</v>
      </c>
      <c r="L10801" t="s">
        <v>59</v>
      </c>
      <c r="M10801">
        <v>3</v>
      </c>
      <c r="N10801">
        <v>2</v>
      </c>
      <c r="O10801">
        <v>1</v>
      </c>
      <c r="P10801">
        <v>10</v>
      </c>
      <c r="Q10801" t="s">
        <v>51</v>
      </c>
      <c r="R10801" t="b">
        <f t="shared" si="1090"/>
        <v>0</v>
      </c>
      <c r="S10801" t="b">
        <f>FALSE()</f>
        <v>0</v>
      </c>
      <c r="T10801">
        <v>0</v>
      </c>
      <c r="U10801">
        <v>0</v>
      </c>
      <c r="V10801">
        <v>1</v>
      </c>
    </row>
    <row r="10802" spans="1:22" ht="15" customHeight="1" x14ac:dyDescent="0.25">
      <c r="A10802">
        <v>10801</v>
      </c>
      <c r="B10802">
        <v>0</v>
      </c>
      <c r="C10802">
        <v>0</v>
      </c>
      <c r="D10802">
        <v>3</v>
      </c>
      <c r="E10802">
        <v>27</v>
      </c>
      <c r="F10802">
        <v>45</v>
      </c>
      <c r="G10802">
        <v>1218.0309520000001</v>
      </c>
      <c r="H10802">
        <v>2.3333333000000001E-2</v>
      </c>
      <c r="I10802">
        <v>4.7679738999999999E-2</v>
      </c>
      <c r="J10802">
        <v>0</v>
      </c>
      <c r="K10802">
        <v>0</v>
      </c>
      <c r="L10802" t="s">
        <v>62</v>
      </c>
      <c r="M10802">
        <v>2</v>
      </c>
      <c r="N10802">
        <v>2</v>
      </c>
      <c r="O10802">
        <v>7</v>
      </c>
      <c r="P10802">
        <v>1</v>
      </c>
      <c r="Q10802" t="s">
        <v>51</v>
      </c>
      <c r="R10802" t="b">
        <f>TRUE()</f>
        <v>1</v>
      </c>
      <c r="S10802" t="b">
        <f>FALSE()</f>
        <v>0</v>
      </c>
      <c r="T10802">
        <v>0</v>
      </c>
      <c r="U10802">
        <v>1</v>
      </c>
      <c r="V10802">
        <v>1</v>
      </c>
    </row>
    <row r="10803" spans="1:22" ht="15" customHeight="1" x14ac:dyDescent="0.25">
      <c r="A10803">
        <v>10802</v>
      </c>
      <c r="B10803">
        <v>12</v>
      </c>
      <c r="C10803">
        <v>271.3</v>
      </c>
      <c r="D10803">
        <v>3</v>
      </c>
      <c r="E10803">
        <v>627.75</v>
      </c>
      <c r="F10803">
        <v>40</v>
      </c>
      <c r="G10803">
        <v>1358.8741520000001</v>
      </c>
      <c r="H10803">
        <v>1.6571428999999999E-2</v>
      </c>
      <c r="I10803">
        <v>1.9758241999999999E-2</v>
      </c>
      <c r="J10803">
        <v>10.067435700000001</v>
      </c>
      <c r="K10803">
        <v>0</v>
      </c>
      <c r="L10803" t="s">
        <v>62</v>
      </c>
      <c r="M10803">
        <v>1</v>
      </c>
      <c r="N10803">
        <v>2</v>
      </c>
      <c r="O10803">
        <v>2</v>
      </c>
      <c r="P10803">
        <v>2</v>
      </c>
      <c r="Q10803" t="s">
        <v>51</v>
      </c>
      <c r="R10803" t="b">
        <f>FALSE()</f>
        <v>0</v>
      </c>
      <c r="S10803" t="b">
        <f>FALSE()</f>
        <v>0</v>
      </c>
      <c r="T10803">
        <v>0</v>
      </c>
      <c r="U10803">
        <v>0</v>
      </c>
      <c r="V10803">
        <v>1</v>
      </c>
    </row>
    <row r="10804" spans="1:22" ht="15" customHeight="1" x14ac:dyDescent="0.25">
      <c r="A10804">
        <v>10803</v>
      </c>
      <c r="B10804">
        <v>1</v>
      </c>
      <c r="C10804">
        <v>29.5</v>
      </c>
      <c r="D10804">
        <v>0</v>
      </c>
      <c r="E10804">
        <v>0</v>
      </c>
      <c r="F10804">
        <v>50</v>
      </c>
      <c r="G10804">
        <v>1831.903509</v>
      </c>
      <c r="H10804">
        <v>0</v>
      </c>
      <c r="I10804">
        <v>1.0333333E-2</v>
      </c>
      <c r="J10804">
        <v>52.034633120000002</v>
      </c>
      <c r="K10804">
        <v>0</v>
      </c>
      <c r="L10804" t="s">
        <v>62</v>
      </c>
      <c r="M10804">
        <v>2</v>
      </c>
      <c r="N10804">
        <v>4</v>
      </c>
      <c r="O10804">
        <v>3</v>
      </c>
      <c r="P10804">
        <v>8</v>
      </c>
      <c r="Q10804" t="s">
        <v>51</v>
      </c>
      <c r="R10804" t="b">
        <f>FALSE()</f>
        <v>0</v>
      </c>
      <c r="S10804" t="b">
        <f>TRUE()</f>
        <v>1</v>
      </c>
      <c r="T10804">
        <v>1</v>
      </c>
      <c r="U10804">
        <v>0</v>
      </c>
      <c r="V10804">
        <v>1</v>
      </c>
    </row>
    <row r="10805" spans="1:22" ht="15" customHeight="1" x14ac:dyDescent="0.25">
      <c r="A10805">
        <v>10804</v>
      </c>
      <c r="B10805">
        <v>8</v>
      </c>
      <c r="C10805">
        <v>340.93333330000002</v>
      </c>
      <c r="D10805">
        <v>0</v>
      </c>
      <c r="E10805">
        <v>0</v>
      </c>
      <c r="F10805">
        <v>26</v>
      </c>
      <c r="G10805">
        <v>1076.861905</v>
      </c>
      <c r="H10805">
        <v>0</v>
      </c>
      <c r="I10805">
        <v>1.4942529E-2</v>
      </c>
      <c r="J10805">
        <v>11.933188100000001</v>
      </c>
      <c r="K10805">
        <v>0</v>
      </c>
      <c r="L10805" t="s">
        <v>62</v>
      </c>
      <c r="M10805">
        <v>1</v>
      </c>
      <c r="N10805">
        <v>1</v>
      </c>
      <c r="O10805">
        <v>1</v>
      </c>
      <c r="P10805">
        <v>8</v>
      </c>
      <c r="Q10805" t="s">
        <v>52</v>
      </c>
      <c r="R10805" t="b">
        <f>TRUE()</f>
        <v>1</v>
      </c>
      <c r="S10805" t="b">
        <f t="shared" ref="S10805:S10813" si="1091">FALSE()</f>
        <v>0</v>
      </c>
      <c r="T10805">
        <v>0</v>
      </c>
      <c r="U10805">
        <v>1</v>
      </c>
      <c r="V10805">
        <v>0</v>
      </c>
    </row>
    <row r="10806" spans="1:22" ht="15" customHeight="1" x14ac:dyDescent="0.25">
      <c r="A10806">
        <v>10805</v>
      </c>
      <c r="B10806">
        <v>3</v>
      </c>
      <c r="C10806">
        <v>24</v>
      </c>
      <c r="D10806">
        <v>0</v>
      </c>
      <c r="E10806">
        <v>0</v>
      </c>
      <c r="F10806">
        <v>35</v>
      </c>
      <c r="G10806">
        <v>529.29166669999995</v>
      </c>
      <c r="H10806">
        <v>0</v>
      </c>
      <c r="I10806">
        <v>2.1621622E-2</v>
      </c>
      <c r="J10806">
        <v>0</v>
      </c>
      <c r="K10806">
        <v>0</v>
      </c>
      <c r="L10806" t="s">
        <v>59</v>
      </c>
      <c r="M10806">
        <v>2</v>
      </c>
      <c r="N10806">
        <v>2</v>
      </c>
      <c r="O10806">
        <v>1</v>
      </c>
      <c r="P10806">
        <v>1</v>
      </c>
      <c r="Q10806" t="s">
        <v>51</v>
      </c>
      <c r="R10806" t="b">
        <f>FALSE()</f>
        <v>0</v>
      </c>
      <c r="S10806" t="b">
        <f t="shared" si="1091"/>
        <v>0</v>
      </c>
      <c r="T10806">
        <v>0</v>
      </c>
      <c r="U10806">
        <v>0</v>
      </c>
      <c r="V10806">
        <v>1</v>
      </c>
    </row>
    <row r="10807" spans="1:22" ht="15" customHeight="1" x14ac:dyDescent="0.25">
      <c r="A10807">
        <v>10806</v>
      </c>
      <c r="B10807">
        <v>0</v>
      </c>
      <c r="C10807">
        <v>0</v>
      </c>
      <c r="D10807">
        <v>0</v>
      </c>
      <c r="E10807">
        <v>0</v>
      </c>
      <c r="F10807">
        <v>11</v>
      </c>
      <c r="G10807">
        <v>194.5</v>
      </c>
      <c r="H10807">
        <v>3.6363635999999998E-2</v>
      </c>
      <c r="I10807">
        <v>4.5454544999999999E-2</v>
      </c>
      <c r="J10807">
        <v>0</v>
      </c>
      <c r="K10807">
        <v>0</v>
      </c>
      <c r="L10807" t="s">
        <v>59</v>
      </c>
      <c r="M10807">
        <v>2</v>
      </c>
      <c r="N10807">
        <v>10</v>
      </c>
      <c r="O10807">
        <v>3</v>
      </c>
      <c r="P10807">
        <v>1</v>
      </c>
      <c r="Q10807" t="s">
        <v>51</v>
      </c>
      <c r="R10807" t="b">
        <f>FALSE()</f>
        <v>0</v>
      </c>
      <c r="S10807" t="b">
        <f t="shared" si="1091"/>
        <v>0</v>
      </c>
      <c r="T10807">
        <v>0</v>
      </c>
      <c r="U10807">
        <v>0</v>
      </c>
      <c r="V10807">
        <v>1</v>
      </c>
    </row>
    <row r="10808" spans="1:22" ht="15" customHeight="1" x14ac:dyDescent="0.25">
      <c r="A10808">
        <v>10807</v>
      </c>
      <c r="B10808">
        <v>0</v>
      </c>
      <c r="C10808">
        <v>0</v>
      </c>
      <c r="D10808">
        <v>0</v>
      </c>
      <c r="E10808">
        <v>0</v>
      </c>
      <c r="F10808">
        <v>31</v>
      </c>
      <c r="G10808">
        <v>1297.4642859999999</v>
      </c>
      <c r="H10808">
        <v>0</v>
      </c>
      <c r="I10808">
        <v>1.8010753000000001E-2</v>
      </c>
      <c r="J10808">
        <v>0</v>
      </c>
      <c r="K10808">
        <v>0</v>
      </c>
      <c r="L10808" t="s">
        <v>59</v>
      </c>
      <c r="M10808">
        <v>2</v>
      </c>
      <c r="N10808">
        <v>1</v>
      </c>
      <c r="O10808">
        <v>1</v>
      </c>
      <c r="P10808">
        <v>2</v>
      </c>
      <c r="Q10808" t="s">
        <v>51</v>
      </c>
      <c r="R10808" t="b">
        <f>TRUE()</f>
        <v>1</v>
      </c>
      <c r="S10808" t="b">
        <f t="shared" si="1091"/>
        <v>0</v>
      </c>
      <c r="T10808">
        <v>0</v>
      </c>
      <c r="U10808">
        <v>1</v>
      </c>
      <c r="V10808">
        <v>1</v>
      </c>
    </row>
    <row r="10809" spans="1:22" ht="15" customHeight="1" x14ac:dyDescent="0.25">
      <c r="A10809">
        <v>10808</v>
      </c>
      <c r="B10809">
        <v>9</v>
      </c>
      <c r="C10809">
        <v>274.66666670000001</v>
      </c>
      <c r="D10809">
        <v>0</v>
      </c>
      <c r="E10809">
        <v>0</v>
      </c>
      <c r="F10809">
        <v>40</v>
      </c>
      <c r="G10809">
        <v>720.42579369999999</v>
      </c>
      <c r="H10809">
        <v>0</v>
      </c>
      <c r="I10809">
        <v>1.5259259000000001E-2</v>
      </c>
      <c r="J10809">
        <v>0</v>
      </c>
      <c r="K10809">
        <v>0</v>
      </c>
      <c r="L10809" t="s">
        <v>62</v>
      </c>
      <c r="M10809">
        <v>2</v>
      </c>
      <c r="N10809">
        <v>2</v>
      </c>
      <c r="O10809">
        <v>2</v>
      </c>
      <c r="P10809">
        <v>1</v>
      </c>
      <c r="Q10809" t="s">
        <v>51</v>
      </c>
      <c r="R10809" t="b">
        <f>FALSE()</f>
        <v>0</v>
      </c>
      <c r="S10809" t="b">
        <f t="shared" si="1091"/>
        <v>0</v>
      </c>
      <c r="T10809">
        <v>0</v>
      </c>
      <c r="U10809">
        <v>0</v>
      </c>
      <c r="V10809">
        <v>1</v>
      </c>
    </row>
    <row r="10810" spans="1:22" ht="15" customHeight="1" x14ac:dyDescent="0.25">
      <c r="A10810">
        <v>10809</v>
      </c>
      <c r="B10810">
        <v>0</v>
      </c>
      <c r="C10810">
        <v>0</v>
      </c>
      <c r="D10810">
        <v>1</v>
      </c>
      <c r="E10810">
        <v>8</v>
      </c>
      <c r="F10810">
        <v>38</v>
      </c>
      <c r="G10810">
        <v>2370.729167</v>
      </c>
      <c r="H10810">
        <v>1.5384615000000001E-2</v>
      </c>
      <c r="I10810">
        <v>3.0433925000000001E-2</v>
      </c>
      <c r="J10810">
        <v>0</v>
      </c>
      <c r="K10810">
        <v>0</v>
      </c>
      <c r="L10810" t="s">
        <v>59</v>
      </c>
      <c r="M10810">
        <v>2</v>
      </c>
      <c r="N10810">
        <v>10</v>
      </c>
      <c r="O10810">
        <v>2</v>
      </c>
      <c r="P10810">
        <v>2</v>
      </c>
      <c r="Q10810" t="s">
        <v>51</v>
      </c>
      <c r="R10810" t="b">
        <f>FALSE()</f>
        <v>0</v>
      </c>
      <c r="S10810" t="b">
        <f t="shared" si="1091"/>
        <v>0</v>
      </c>
      <c r="T10810">
        <v>0</v>
      </c>
      <c r="U10810">
        <v>0</v>
      </c>
      <c r="V10810">
        <v>1</v>
      </c>
    </row>
    <row r="10811" spans="1:22" ht="15" customHeight="1" x14ac:dyDescent="0.25">
      <c r="A10811">
        <v>10810</v>
      </c>
      <c r="B10811">
        <v>0</v>
      </c>
      <c r="C10811">
        <v>0</v>
      </c>
      <c r="D10811">
        <v>0</v>
      </c>
      <c r="E10811">
        <v>0</v>
      </c>
      <c r="F10811">
        <v>8</v>
      </c>
      <c r="G10811">
        <v>391.25</v>
      </c>
      <c r="H10811">
        <v>0</v>
      </c>
      <c r="I10811">
        <v>1.2500000000000001E-2</v>
      </c>
      <c r="J10811">
        <v>0</v>
      </c>
      <c r="K10811">
        <v>0</v>
      </c>
      <c r="L10811" t="s">
        <v>59</v>
      </c>
      <c r="M10811">
        <v>3</v>
      </c>
      <c r="N10811">
        <v>2</v>
      </c>
      <c r="O10811">
        <v>4</v>
      </c>
      <c r="P10811">
        <v>10</v>
      </c>
      <c r="Q10811" t="s">
        <v>51</v>
      </c>
      <c r="R10811" t="b">
        <f>TRUE()</f>
        <v>1</v>
      </c>
      <c r="S10811" t="b">
        <f t="shared" si="1091"/>
        <v>0</v>
      </c>
      <c r="T10811">
        <v>0</v>
      </c>
      <c r="U10811">
        <v>1</v>
      </c>
      <c r="V10811">
        <v>1</v>
      </c>
    </row>
    <row r="10812" spans="1:22" ht="15" customHeight="1" x14ac:dyDescent="0.25">
      <c r="A10812">
        <v>10811</v>
      </c>
      <c r="B10812">
        <v>3</v>
      </c>
      <c r="C10812">
        <v>31.5</v>
      </c>
      <c r="D10812">
        <v>0</v>
      </c>
      <c r="E10812">
        <v>0</v>
      </c>
      <c r="F10812">
        <v>2</v>
      </c>
      <c r="G10812">
        <v>48.5</v>
      </c>
      <c r="H10812">
        <v>0</v>
      </c>
      <c r="I10812">
        <v>0.05</v>
      </c>
      <c r="J10812">
        <v>0</v>
      </c>
      <c r="K10812">
        <v>0</v>
      </c>
      <c r="L10812" t="s">
        <v>59</v>
      </c>
      <c r="M10812">
        <v>1</v>
      </c>
      <c r="N10812">
        <v>1</v>
      </c>
      <c r="O10812">
        <v>1</v>
      </c>
      <c r="P10812">
        <v>2</v>
      </c>
      <c r="Q10812" t="s">
        <v>52</v>
      </c>
      <c r="R10812" t="b">
        <f>FALSE()</f>
        <v>0</v>
      </c>
      <c r="S10812" t="b">
        <f t="shared" si="1091"/>
        <v>0</v>
      </c>
      <c r="T10812">
        <v>0</v>
      </c>
      <c r="U10812">
        <v>0</v>
      </c>
      <c r="V10812">
        <v>0</v>
      </c>
    </row>
    <row r="10813" spans="1:22" ht="15" customHeight="1" x14ac:dyDescent="0.25">
      <c r="A10813">
        <v>10812</v>
      </c>
      <c r="B10813">
        <v>6</v>
      </c>
      <c r="C10813">
        <v>121</v>
      </c>
      <c r="D10813">
        <v>0</v>
      </c>
      <c r="E10813">
        <v>0</v>
      </c>
      <c r="F10813">
        <v>7</v>
      </c>
      <c r="G10813">
        <v>65.5</v>
      </c>
      <c r="H10813">
        <v>1.2500000000000001E-2</v>
      </c>
      <c r="I10813">
        <v>6.25E-2</v>
      </c>
      <c r="J10813">
        <v>0</v>
      </c>
      <c r="K10813">
        <v>0</v>
      </c>
      <c r="L10813" t="s">
        <v>59</v>
      </c>
      <c r="M10813">
        <v>1</v>
      </c>
      <c r="N10813">
        <v>1</v>
      </c>
      <c r="O10813">
        <v>6</v>
      </c>
      <c r="P10813">
        <v>1</v>
      </c>
      <c r="Q10813" t="s">
        <v>51</v>
      </c>
      <c r="R10813" t="b">
        <f>FALSE()</f>
        <v>0</v>
      </c>
      <c r="S10813" t="b">
        <f t="shared" si="1091"/>
        <v>0</v>
      </c>
      <c r="T10813">
        <v>0</v>
      </c>
      <c r="U10813">
        <v>0</v>
      </c>
      <c r="V10813">
        <v>1</v>
      </c>
    </row>
    <row r="10814" spans="1:22" ht="15" customHeight="1" x14ac:dyDescent="0.25">
      <c r="A10814">
        <v>10813</v>
      </c>
      <c r="B10814">
        <v>1</v>
      </c>
      <c r="C10814">
        <v>30.25</v>
      </c>
      <c r="D10814">
        <v>0</v>
      </c>
      <c r="E10814">
        <v>0</v>
      </c>
      <c r="F10814">
        <v>13</v>
      </c>
      <c r="G10814">
        <v>392.1875</v>
      </c>
      <c r="H10814">
        <v>0</v>
      </c>
      <c r="I10814">
        <v>5.1282050000000003E-3</v>
      </c>
      <c r="J10814">
        <v>60.263096580000003</v>
      </c>
      <c r="K10814">
        <v>0</v>
      </c>
      <c r="L10814" t="s">
        <v>62</v>
      </c>
      <c r="M10814">
        <v>1</v>
      </c>
      <c r="N10814">
        <v>8</v>
      </c>
      <c r="O10814">
        <v>1</v>
      </c>
      <c r="P10814">
        <v>20</v>
      </c>
      <c r="Q10814" t="s">
        <v>52</v>
      </c>
      <c r="R10814" t="b">
        <f>FALSE()</f>
        <v>0</v>
      </c>
      <c r="S10814" t="b">
        <f>TRUE()</f>
        <v>1</v>
      </c>
      <c r="T10814">
        <v>1</v>
      </c>
      <c r="U10814">
        <v>0</v>
      </c>
      <c r="V10814">
        <v>0</v>
      </c>
    </row>
    <row r="10815" spans="1:22" ht="15" customHeight="1" x14ac:dyDescent="0.25">
      <c r="A10815">
        <v>10814</v>
      </c>
      <c r="B10815">
        <v>0</v>
      </c>
      <c r="C10815">
        <v>0</v>
      </c>
      <c r="D10815">
        <v>0</v>
      </c>
      <c r="E10815">
        <v>0</v>
      </c>
      <c r="F10815">
        <v>2</v>
      </c>
      <c r="G10815">
        <v>8</v>
      </c>
      <c r="H10815">
        <v>0</v>
      </c>
      <c r="I10815">
        <v>0.1</v>
      </c>
      <c r="J10815">
        <v>0</v>
      </c>
      <c r="K10815">
        <v>0</v>
      </c>
      <c r="L10815" t="s">
        <v>62</v>
      </c>
      <c r="M10815">
        <v>1</v>
      </c>
      <c r="N10815">
        <v>1</v>
      </c>
      <c r="O10815">
        <v>1</v>
      </c>
      <c r="P10815">
        <v>2</v>
      </c>
      <c r="Q10815" t="s">
        <v>52</v>
      </c>
      <c r="R10815" t="b">
        <f>TRUE()</f>
        <v>1</v>
      </c>
      <c r="S10815" t="b">
        <f>FALSE()</f>
        <v>0</v>
      </c>
      <c r="T10815">
        <v>0</v>
      </c>
      <c r="U10815">
        <v>1</v>
      </c>
      <c r="V10815">
        <v>0</v>
      </c>
    </row>
    <row r="10816" spans="1:22" ht="15" customHeight="1" x14ac:dyDescent="0.25">
      <c r="A10816">
        <v>10815</v>
      </c>
      <c r="B10816">
        <v>0</v>
      </c>
      <c r="C10816">
        <v>0</v>
      </c>
      <c r="D10816">
        <v>0</v>
      </c>
      <c r="E10816">
        <v>0</v>
      </c>
      <c r="F10816">
        <v>6</v>
      </c>
      <c r="G10816">
        <v>33</v>
      </c>
      <c r="H10816">
        <v>3.3333333E-2</v>
      </c>
      <c r="I10816">
        <v>0.1</v>
      </c>
      <c r="J10816">
        <v>0</v>
      </c>
      <c r="K10816">
        <v>0</v>
      </c>
      <c r="L10816" t="s">
        <v>59</v>
      </c>
      <c r="M10816">
        <v>2</v>
      </c>
      <c r="N10816">
        <v>5</v>
      </c>
      <c r="O10816">
        <v>3</v>
      </c>
      <c r="P10816">
        <v>20</v>
      </c>
      <c r="Q10816" t="s">
        <v>51</v>
      </c>
      <c r="R10816" t="b">
        <f>FALSE()</f>
        <v>0</v>
      </c>
      <c r="S10816" t="b">
        <f>FALSE()</f>
        <v>0</v>
      </c>
      <c r="T10816">
        <v>0</v>
      </c>
      <c r="U10816">
        <v>0</v>
      </c>
      <c r="V10816">
        <v>1</v>
      </c>
    </row>
    <row r="10817" spans="1:22" ht="15" customHeight="1" x14ac:dyDescent="0.25">
      <c r="A10817">
        <v>10816</v>
      </c>
      <c r="B10817">
        <v>5</v>
      </c>
      <c r="C10817">
        <v>41.7</v>
      </c>
      <c r="D10817">
        <v>1</v>
      </c>
      <c r="E10817">
        <v>114</v>
      </c>
      <c r="F10817">
        <v>401</v>
      </c>
      <c r="G10817">
        <v>14568.16201</v>
      </c>
      <c r="H10817">
        <v>6.6339069999999997E-3</v>
      </c>
      <c r="I10817">
        <v>2.0148947E-2</v>
      </c>
      <c r="J10817">
        <v>3.5463155450000001</v>
      </c>
      <c r="K10817">
        <v>0</v>
      </c>
      <c r="L10817" t="s">
        <v>59</v>
      </c>
      <c r="M10817">
        <v>2</v>
      </c>
      <c r="N10817">
        <v>2</v>
      </c>
      <c r="O10817">
        <v>4</v>
      </c>
      <c r="P10817">
        <v>1</v>
      </c>
      <c r="Q10817" t="s">
        <v>51</v>
      </c>
      <c r="R10817" t="b">
        <f>FALSE()</f>
        <v>0</v>
      </c>
      <c r="S10817" t="b">
        <f>TRUE()</f>
        <v>1</v>
      </c>
      <c r="T10817">
        <v>1</v>
      </c>
      <c r="U10817">
        <v>0</v>
      </c>
      <c r="V10817">
        <v>1</v>
      </c>
    </row>
    <row r="10818" spans="1:22" ht="15" customHeight="1" x14ac:dyDescent="0.25">
      <c r="A10818">
        <v>10817</v>
      </c>
      <c r="B10818">
        <v>6</v>
      </c>
      <c r="C10818">
        <v>86.328571429999997</v>
      </c>
      <c r="D10818">
        <v>4</v>
      </c>
      <c r="E10818">
        <v>24</v>
      </c>
      <c r="F10818">
        <v>131</v>
      </c>
      <c r="G10818">
        <v>5619.3848969999999</v>
      </c>
      <c r="H10818">
        <v>1.2945470000000001E-2</v>
      </c>
      <c r="I10818">
        <v>3.5488293999999997E-2</v>
      </c>
      <c r="J10818">
        <v>3.6138290799999999</v>
      </c>
      <c r="K10818">
        <v>0</v>
      </c>
      <c r="L10818" t="s">
        <v>59</v>
      </c>
      <c r="M10818">
        <v>3</v>
      </c>
      <c r="N10818">
        <v>2</v>
      </c>
      <c r="O10818">
        <v>1</v>
      </c>
      <c r="P10818">
        <v>2</v>
      </c>
      <c r="Q10818" t="s">
        <v>51</v>
      </c>
      <c r="R10818" t="b">
        <f>FALSE()</f>
        <v>0</v>
      </c>
      <c r="S10818" t="b">
        <f>FALSE()</f>
        <v>0</v>
      </c>
      <c r="T10818">
        <v>0</v>
      </c>
      <c r="U10818">
        <v>0</v>
      </c>
      <c r="V10818">
        <v>1</v>
      </c>
    </row>
    <row r="10819" spans="1:22" ht="15" customHeight="1" x14ac:dyDescent="0.25">
      <c r="A10819">
        <v>10818</v>
      </c>
      <c r="B10819">
        <v>2</v>
      </c>
      <c r="C10819">
        <v>15.41666667</v>
      </c>
      <c r="D10819">
        <v>6</v>
      </c>
      <c r="E10819">
        <v>160.83333329999999</v>
      </c>
      <c r="F10819">
        <v>8</v>
      </c>
      <c r="G10819">
        <v>143.33333329999999</v>
      </c>
      <c r="H10819">
        <v>1.3333332999999999E-2</v>
      </c>
      <c r="I10819">
        <v>4.5238094999999999E-2</v>
      </c>
      <c r="J10819">
        <v>0</v>
      </c>
      <c r="K10819">
        <v>0</v>
      </c>
      <c r="L10819" t="s">
        <v>59</v>
      </c>
      <c r="M10819">
        <v>1</v>
      </c>
      <c r="N10819">
        <v>1</v>
      </c>
      <c r="O10819">
        <v>4</v>
      </c>
      <c r="P10819">
        <v>2</v>
      </c>
      <c r="Q10819" t="s">
        <v>51</v>
      </c>
      <c r="R10819" t="b">
        <f>FALSE()</f>
        <v>0</v>
      </c>
      <c r="S10819" t="b">
        <f>FALSE()</f>
        <v>0</v>
      </c>
      <c r="T10819">
        <v>0</v>
      </c>
      <c r="U10819">
        <v>0</v>
      </c>
      <c r="V10819">
        <v>1</v>
      </c>
    </row>
    <row r="10820" spans="1:22" ht="15" customHeight="1" x14ac:dyDescent="0.25">
      <c r="A10820">
        <v>10819</v>
      </c>
      <c r="B10820">
        <v>0</v>
      </c>
      <c r="C10820">
        <v>0</v>
      </c>
      <c r="D10820">
        <v>0</v>
      </c>
      <c r="E10820">
        <v>0</v>
      </c>
      <c r="F10820">
        <v>51</v>
      </c>
      <c r="G10820">
        <v>1655.3583329999999</v>
      </c>
      <c r="H10820">
        <v>0</v>
      </c>
      <c r="I10820">
        <v>1.3071895E-2</v>
      </c>
      <c r="J10820">
        <v>0</v>
      </c>
      <c r="K10820">
        <v>0</v>
      </c>
      <c r="L10820" t="s">
        <v>59</v>
      </c>
      <c r="M10820">
        <v>2</v>
      </c>
      <c r="N10820">
        <v>2</v>
      </c>
      <c r="O10820">
        <v>1</v>
      </c>
      <c r="P10820">
        <v>2</v>
      </c>
      <c r="Q10820" t="s">
        <v>51</v>
      </c>
      <c r="R10820" t="b">
        <f>TRUE()</f>
        <v>1</v>
      </c>
      <c r="S10820" t="b">
        <f>FALSE()</f>
        <v>0</v>
      </c>
      <c r="T10820">
        <v>0</v>
      </c>
      <c r="U10820">
        <v>1</v>
      </c>
      <c r="V10820">
        <v>1</v>
      </c>
    </row>
    <row r="10821" spans="1:22" ht="15" customHeight="1" x14ac:dyDescent="0.25">
      <c r="A10821">
        <v>10820</v>
      </c>
      <c r="B10821">
        <v>0</v>
      </c>
      <c r="C10821">
        <v>0</v>
      </c>
      <c r="D10821">
        <v>0</v>
      </c>
      <c r="E10821">
        <v>0</v>
      </c>
      <c r="F10821">
        <v>91</v>
      </c>
      <c r="G10821">
        <v>3511.833059</v>
      </c>
      <c r="H10821">
        <v>2.2471909999999999E-3</v>
      </c>
      <c r="I10821">
        <v>7.151775E-3</v>
      </c>
      <c r="J10821">
        <v>0</v>
      </c>
      <c r="K10821">
        <v>0</v>
      </c>
      <c r="L10821" t="s">
        <v>62</v>
      </c>
      <c r="M10821">
        <v>3</v>
      </c>
      <c r="N10821">
        <v>2</v>
      </c>
      <c r="O10821">
        <v>1</v>
      </c>
      <c r="P10821">
        <v>1</v>
      </c>
      <c r="Q10821" t="s">
        <v>51</v>
      </c>
      <c r="R10821" t="b">
        <f>FALSE()</f>
        <v>0</v>
      </c>
      <c r="S10821" t="b">
        <f>FALSE()</f>
        <v>0</v>
      </c>
      <c r="T10821">
        <v>0</v>
      </c>
      <c r="U10821">
        <v>0</v>
      </c>
      <c r="V10821">
        <v>1</v>
      </c>
    </row>
    <row r="10822" spans="1:22" ht="15" customHeight="1" x14ac:dyDescent="0.25">
      <c r="A10822">
        <v>10821</v>
      </c>
      <c r="B10822">
        <v>0</v>
      </c>
      <c r="C10822">
        <v>0</v>
      </c>
      <c r="D10822">
        <v>0</v>
      </c>
      <c r="E10822">
        <v>0</v>
      </c>
      <c r="F10822">
        <v>12</v>
      </c>
      <c r="G10822">
        <v>405.1</v>
      </c>
      <c r="H10822">
        <v>0.05</v>
      </c>
      <c r="I10822">
        <v>5.5555555999999999E-2</v>
      </c>
      <c r="J10822">
        <v>0</v>
      </c>
      <c r="K10822">
        <v>0</v>
      </c>
      <c r="L10822" t="s">
        <v>59</v>
      </c>
      <c r="M10822">
        <v>3</v>
      </c>
      <c r="N10822">
        <v>2</v>
      </c>
      <c r="O10822">
        <v>2</v>
      </c>
      <c r="P10822">
        <v>13</v>
      </c>
      <c r="Q10822" t="s">
        <v>51</v>
      </c>
      <c r="R10822" t="b">
        <f>FALSE()</f>
        <v>0</v>
      </c>
      <c r="S10822" t="b">
        <f>FALSE()</f>
        <v>0</v>
      </c>
      <c r="T10822">
        <v>0</v>
      </c>
      <c r="U10822">
        <v>0</v>
      </c>
      <c r="V10822">
        <v>1</v>
      </c>
    </row>
    <row r="10823" spans="1:22" ht="15" customHeight="1" x14ac:dyDescent="0.25">
      <c r="A10823">
        <v>10822</v>
      </c>
      <c r="B10823">
        <v>2</v>
      </c>
      <c r="C10823">
        <v>18.75</v>
      </c>
      <c r="D10823">
        <v>4</v>
      </c>
      <c r="E10823">
        <v>355.5</v>
      </c>
      <c r="F10823">
        <v>57</v>
      </c>
      <c r="G10823">
        <v>1182.5902779999999</v>
      </c>
      <c r="H10823">
        <v>1.5384615000000001E-2</v>
      </c>
      <c r="I10823">
        <v>2.7094017000000001E-2</v>
      </c>
      <c r="J10823">
        <v>14.15437174</v>
      </c>
      <c r="K10823">
        <v>0</v>
      </c>
      <c r="L10823" t="s">
        <v>59</v>
      </c>
      <c r="M10823">
        <v>1</v>
      </c>
      <c r="N10823">
        <v>1</v>
      </c>
      <c r="O10823">
        <v>1</v>
      </c>
      <c r="P10823">
        <v>10</v>
      </c>
      <c r="Q10823" t="s">
        <v>51</v>
      </c>
      <c r="R10823" t="b">
        <f>FALSE()</f>
        <v>0</v>
      </c>
      <c r="S10823" t="b">
        <f>TRUE()</f>
        <v>1</v>
      </c>
      <c r="T10823">
        <v>1</v>
      </c>
      <c r="U10823">
        <v>0</v>
      </c>
      <c r="V10823">
        <v>1</v>
      </c>
    </row>
    <row r="10824" spans="1:22" ht="15" customHeight="1" x14ac:dyDescent="0.25">
      <c r="A10824">
        <v>10823</v>
      </c>
      <c r="B10824">
        <v>0</v>
      </c>
      <c r="C10824">
        <v>0</v>
      </c>
      <c r="D10824">
        <v>0</v>
      </c>
      <c r="E10824">
        <v>0</v>
      </c>
      <c r="F10824">
        <v>4</v>
      </c>
      <c r="G10824">
        <v>103.5</v>
      </c>
      <c r="H10824">
        <v>0</v>
      </c>
      <c r="I10824">
        <v>0.05</v>
      </c>
      <c r="J10824">
        <v>0</v>
      </c>
      <c r="K10824">
        <v>0</v>
      </c>
      <c r="L10824" t="s">
        <v>59</v>
      </c>
      <c r="M10824">
        <v>2</v>
      </c>
      <c r="N10824">
        <v>2</v>
      </c>
      <c r="O10824">
        <v>1</v>
      </c>
      <c r="P10824">
        <v>6</v>
      </c>
      <c r="Q10824" t="s">
        <v>51</v>
      </c>
      <c r="R10824" t="b">
        <f>FALSE()</f>
        <v>0</v>
      </c>
      <c r="S10824" t="b">
        <f>FALSE()</f>
        <v>0</v>
      </c>
      <c r="T10824">
        <v>0</v>
      </c>
      <c r="U10824">
        <v>0</v>
      </c>
      <c r="V10824">
        <v>1</v>
      </c>
    </row>
    <row r="10825" spans="1:22" ht="15" customHeight="1" x14ac:dyDescent="0.25">
      <c r="A10825">
        <v>10824</v>
      </c>
      <c r="B10825">
        <v>1</v>
      </c>
      <c r="C10825">
        <v>5</v>
      </c>
      <c r="D10825">
        <v>0</v>
      </c>
      <c r="E10825">
        <v>0</v>
      </c>
      <c r="F10825">
        <v>108</v>
      </c>
      <c r="G10825">
        <v>2367.4</v>
      </c>
      <c r="H10825">
        <v>0</v>
      </c>
      <c r="I10825">
        <v>3.7735849999999999E-3</v>
      </c>
      <c r="J10825">
        <v>0</v>
      </c>
      <c r="K10825">
        <v>0</v>
      </c>
      <c r="L10825" t="s">
        <v>62</v>
      </c>
      <c r="M10825">
        <v>2</v>
      </c>
      <c r="N10825">
        <v>2</v>
      </c>
      <c r="O10825">
        <v>1</v>
      </c>
      <c r="P10825">
        <v>2</v>
      </c>
      <c r="Q10825" t="s">
        <v>52</v>
      </c>
      <c r="R10825" t="b">
        <f>TRUE()</f>
        <v>1</v>
      </c>
      <c r="S10825" t="b">
        <f>FALSE()</f>
        <v>0</v>
      </c>
      <c r="T10825">
        <v>0</v>
      </c>
      <c r="U10825">
        <v>1</v>
      </c>
      <c r="V10825">
        <v>0</v>
      </c>
    </row>
    <row r="10826" spans="1:22" ht="15" customHeight="1" x14ac:dyDescent="0.25">
      <c r="A10826">
        <v>10825</v>
      </c>
      <c r="B10826">
        <v>2</v>
      </c>
      <c r="C10826">
        <v>25.625</v>
      </c>
      <c r="D10826">
        <v>0</v>
      </c>
      <c r="E10826">
        <v>0</v>
      </c>
      <c r="F10826">
        <v>162</v>
      </c>
      <c r="G10826">
        <v>8596.6699790000002</v>
      </c>
      <c r="H10826">
        <v>5.075446E-3</v>
      </c>
      <c r="I10826">
        <v>1.2349829E-2</v>
      </c>
      <c r="J10826">
        <v>1.469693253</v>
      </c>
      <c r="K10826">
        <v>0</v>
      </c>
      <c r="L10826" t="s">
        <v>62</v>
      </c>
      <c r="M10826">
        <v>2</v>
      </c>
      <c r="N10826">
        <v>2</v>
      </c>
      <c r="O10826">
        <v>5</v>
      </c>
      <c r="P10826">
        <v>2</v>
      </c>
      <c r="Q10826" t="s">
        <v>51</v>
      </c>
      <c r="R10826" t="b">
        <f>FALSE()</f>
        <v>0</v>
      </c>
      <c r="S10826" t="b">
        <f>FALSE()</f>
        <v>0</v>
      </c>
      <c r="T10826">
        <v>0</v>
      </c>
      <c r="U10826">
        <v>0</v>
      </c>
      <c r="V10826">
        <v>1</v>
      </c>
    </row>
    <row r="10827" spans="1:22" ht="15" customHeight="1" x14ac:dyDescent="0.25">
      <c r="A10827">
        <v>10826</v>
      </c>
      <c r="B10827">
        <v>3</v>
      </c>
      <c r="C10827">
        <v>40.25</v>
      </c>
      <c r="D10827">
        <v>3</v>
      </c>
      <c r="E10827">
        <v>9</v>
      </c>
      <c r="F10827">
        <v>26</v>
      </c>
      <c r="G10827">
        <v>683.02922079999996</v>
      </c>
      <c r="H10827">
        <v>6.4516130000000001E-3</v>
      </c>
      <c r="I10827">
        <v>3.2319507999999997E-2</v>
      </c>
      <c r="J10827">
        <v>0</v>
      </c>
      <c r="K10827">
        <v>0</v>
      </c>
      <c r="L10827" t="s">
        <v>59</v>
      </c>
      <c r="M10827">
        <v>1</v>
      </c>
      <c r="N10827">
        <v>1</v>
      </c>
      <c r="O10827">
        <v>1</v>
      </c>
      <c r="P10827">
        <v>2</v>
      </c>
      <c r="Q10827" t="s">
        <v>51</v>
      </c>
      <c r="R10827" t="b">
        <f>FALSE()</f>
        <v>0</v>
      </c>
      <c r="S10827" t="b">
        <f>TRUE()</f>
        <v>1</v>
      </c>
      <c r="T10827">
        <v>1</v>
      </c>
      <c r="U10827">
        <v>0</v>
      </c>
      <c r="V10827">
        <v>1</v>
      </c>
    </row>
    <row r="10828" spans="1:22" ht="15" customHeight="1" x14ac:dyDescent="0.25">
      <c r="A10828">
        <v>10827</v>
      </c>
      <c r="B10828">
        <v>0</v>
      </c>
      <c r="C10828">
        <v>0</v>
      </c>
      <c r="D10828">
        <v>1</v>
      </c>
      <c r="E10828">
        <v>0</v>
      </c>
      <c r="F10828">
        <v>36</v>
      </c>
      <c r="G10828">
        <v>671.42499999999995</v>
      </c>
      <c r="H10828">
        <v>5.4054050000000003E-3</v>
      </c>
      <c r="I10828">
        <v>1.6216215999999999E-2</v>
      </c>
      <c r="J10828">
        <v>0</v>
      </c>
      <c r="K10828">
        <v>0</v>
      </c>
      <c r="L10828" t="s">
        <v>62</v>
      </c>
      <c r="M10828">
        <v>2</v>
      </c>
      <c r="N10828">
        <v>4</v>
      </c>
      <c r="O10828">
        <v>1</v>
      </c>
      <c r="P10828">
        <v>2</v>
      </c>
      <c r="Q10828" t="s">
        <v>51</v>
      </c>
      <c r="R10828" t="b">
        <f>FALSE()</f>
        <v>0</v>
      </c>
      <c r="S10828" t="b">
        <f>FALSE()</f>
        <v>0</v>
      </c>
      <c r="T10828">
        <v>0</v>
      </c>
      <c r="U10828">
        <v>0</v>
      </c>
      <c r="V10828">
        <v>1</v>
      </c>
    </row>
    <row r="10829" spans="1:22" ht="15" customHeight="1" x14ac:dyDescent="0.25">
      <c r="A10829">
        <v>10828</v>
      </c>
      <c r="B10829">
        <v>7</v>
      </c>
      <c r="C10829">
        <v>167.375</v>
      </c>
      <c r="D10829">
        <v>6</v>
      </c>
      <c r="E10829">
        <v>135</v>
      </c>
      <c r="F10829">
        <v>155</v>
      </c>
      <c r="G10829">
        <v>4263.9777340000001</v>
      </c>
      <c r="H10829">
        <v>5.373737E-3</v>
      </c>
      <c r="I10829">
        <v>1.2004542999999999E-2</v>
      </c>
      <c r="J10829">
        <v>112.66613649999999</v>
      </c>
      <c r="K10829">
        <v>0</v>
      </c>
      <c r="L10829" t="s">
        <v>59</v>
      </c>
      <c r="M10829">
        <v>1</v>
      </c>
      <c r="N10829">
        <v>2</v>
      </c>
      <c r="O10829">
        <v>1</v>
      </c>
      <c r="P10829">
        <v>2</v>
      </c>
      <c r="Q10829" t="s">
        <v>51</v>
      </c>
      <c r="R10829" t="b">
        <f>FALSE()</f>
        <v>0</v>
      </c>
      <c r="S10829" t="b">
        <f>TRUE()</f>
        <v>1</v>
      </c>
      <c r="T10829">
        <v>1</v>
      </c>
      <c r="U10829">
        <v>0</v>
      </c>
      <c r="V10829">
        <v>1</v>
      </c>
    </row>
    <row r="10830" spans="1:22" ht="15" customHeight="1" x14ac:dyDescent="0.25">
      <c r="A10830">
        <v>10829</v>
      </c>
      <c r="B10830">
        <v>0</v>
      </c>
      <c r="C10830">
        <v>0</v>
      </c>
      <c r="D10830">
        <v>0</v>
      </c>
      <c r="E10830">
        <v>0</v>
      </c>
      <c r="F10830">
        <v>4</v>
      </c>
      <c r="G10830">
        <v>87.875</v>
      </c>
      <c r="H10830">
        <v>0</v>
      </c>
      <c r="I10830">
        <v>2.6666667000000002E-2</v>
      </c>
      <c r="J10830">
        <v>0</v>
      </c>
      <c r="K10830">
        <v>0</v>
      </c>
      <c r="L10830" t="s">
        <v>59</v>
      </c>
      <c r="M10830">
        <v>1</v>
      </c>
      <c r="N10830">
        <v>1</v>
      </c>
      <c r="O10830">
        <v>4</v>
      </c>
      <c r="P10830">
        <v>10</v>
      </c>
      <c r="Q10830" t="s">
        <v>51</v>
      </c>
      <c r="R10830" t="b">
        <f>TRUE()</f>
        <v>1</v>
      </c>
      <c r="S10830" t="b">
        <f>TRUE()</f>
        <v>1</v>
      </c>
      <c r="T10830">
        <v>1</v>
      </c>
      <c r="U10830">
        <v>1</v>
      </c>
      <c r="V10830">
        <v>1</v>
      </c>
    </row>
    <row r="10831" spans="1:22" ht="15" customHeight="1" x14ac:dyDescent="0.25">
      <c r="A10831">
        <v>10830</v>
      </c>
      <c r="B10831">
        <v>0</v>
      </c>
      <c r="C10831">
        <v>0</v>
      </c>
      <c r="D10831">
        <v>0</v>
      </c>
      <c r="E10831">
        <v>0</v>
      </c>
      <c r="F10831">
        <v>27</v>
      </c>
      <c r="G10831">
        <v>427.81666669999998</v>
      </c>
      <c r="H10831">
        <v>0</v>
      </c>
      <c r="I10831">
        <v>1.7283950999999999E-2</v>
      </c>
      <c r="J10831">
        <v>0</v>
      </c>
      <c r="K10831">
        <v>0</v>
      </c>
      <c r="L10831" t="s">
        <v>59</v>
      </c>
      <c r="M10831">
        <v>2</v>
      </c>
      <c r="N10831">
        <v>2</v>
      </c>
      <c r="O10831">
        <v>1</v>
      </c>
      <c r="P10831">
        <v>1</v>
      </c>
      <c r="Q10831" t="s">
        <v>51</v>
      </c>
      <c r="R10831" t="b">
        <f t="shared" ref="R10831:R10837" si="1092">FALSE()</f>
        <v>0</v>
      </c>
      <c r="S10831" t="b">
        <f>FALSE()</f>
        <v>0</v>
      </c>
      <c r="T10831">
        <v>0</v>
      </c>
      <c r="U10831">
        <v>0</v>
      </c>
      <c r="V10831">
        <v>1</v>
      </c>
    </row>
    <row r="10832" spans="1:22" ht="15" customHeight="1" x14ac:dyDescent="0.25">
      <c r="A10832">
        <v>10831</v>
      </c>
      <c r="B10832">
        <v>0</v>
      </c>
      <c r="C10832">
        <v>0</v>
      </c>
      <c r="D10832">
        <v>0</v>
      </c>
      <c r="E10832">
        <v>0</v>
      </c>
      <c r="F10832">
        <v>6</v>
      </c>
      <c r="G10832">
        <v>192.08333329999999</v>
      </c>
      <c r="H10832">
        <v>4.4444444E-2</v>
      </c>
      <c r="I10832">
        <v>3.5555556000000002E-2</v>
      </c>
      <c r="J10832">
        <v>0</v>
      </c>
      <c r="K10832">
        <v>0</v>
      </c>
      <c r="L10832" t="s">
        <v>59</v>
      </c>
      <c r="M10832">
        <v>3</v>
      </c>
      <c r="N10832">
        <v>2</v>
      </c>
      <c r="O10832">
        <v>1</v>
      </c>
      <c r="P10832">
        <v>2</v>
      </c>
      <c r="Q10832" t="s">
        <v>51</v>
      </c>
      <c r="R10832" t="b">
        <f t="shared" si="1092"/>
        <v>0</v>
      </c>
      <c r="S10832" t="b">
        <f>FALSE()</f>
        <v>0</v>
      </c>
      <c r="T10832">
        <v>0</v>
      </c>
      <c r="U10832">
        <v>0</v>
      </c>
      <c r="V10832">
        <v>1</v>
      </c>
    </row>
    <row r="10833" spans="1:22" ht="15" customHeight="1" x14ac:dyDescent="0.25">
      <c r="A10833">
        <v>10832</v>
      </c>
      <c r="B10833">
        <v>0</v>
      </c>
      <c r="C10833">
        <v>0</v>
      </c>
      <c r="D10833">
        <v>0</v>
      </c>
      <c r="E10833">
        <v>0</v>
      </c>
      <c r="F10833">
        <v>2</v>
      </c>
      <c r="G10833">
        <v>0</v>
      </c>
      <c r="H10833">
        <v>0.2</v>
      </c>
      <c r="I10833">
        <v>0.2</v>
      </c>
      <c r="J10833">
        <v>0</v>
      </c>
      <c r="K10833">
        <v>0</v>
      </c>
      <c r="L10833" t="s">
        <v>62</v>
      </c>
      <c r="M10833">
        <v>2</v>
      </c>
      <c r="N10833">
        <v>2</v>
      </c>
      <c r="O10833">
        <v>1</v>
      </c>
      <c r="P10833">
        <v>20</v>
      </c>
      <c r="Q10833" t="s">
        <v>51</v>
      </c>
      <c r="R10833" t="b">
        <f t="shared" si="1092"/>
        <v>0</v>
      </c>
      <c r="S10833" t="b">
        <f>FALSE()</f>
        <v>0</v>
      </c>
      <c r="T10833">
        <v>0</v>
      </c>
      <c r="U10833">
        <v>0</v>
      </c>
      <c r="V10833">
        <v>1</v>
      </c>
    </row>
    <row r="10834" spans="1:22" ht="15" customHeight="1" x14ac:dyDescent="0.25">
      <c r="A10834">
        <v>10833</v>
      </c>
      <c r="B10834">
        <v>0</v>
      </c>
      <c r="C10834">
        <v>0</v>
      </c>
      <c r="D10834">
        <v>1</v>
      </c>
      <c r="E10834">
        <v>0</v>
      </c>
      <c r="F10834">
        <v>46</v>
      </c>
      <c r="G10834">
        <v>2183.8874999999998</v>
      </c>
      <c r="H10834">
        <v>0</v>
      </c>
      <c r="I10834">
        <v>1.0638297999999999E-2</v>
      </c>
      <c r="J10834">
        <v>0</v>
      </c>
      <c r="K10834">
        <v>0</v>
      </c>
      <c r="L10834" t="s">
        <v>59</v>
      </c>
      <c r="M10834">
        <v>2</v>
      </c>
      <c r="N10834">
        <v>2</v>
      </c>
      <c r="O10834">
        <v>9</v>
      </c>
      <c r="P10834">
        <v>8</v>
      </c>
      <c r="Q10834" t="s">
        <v>51</v>
      </c>
      <c r="R10834" t="b">
        <f t="shared" si="1092"/>
        <v>0</v>
      </c>
      <c r="S10834" t="b">
        <f>TRUE()</f>
        <v>1</v>
      </c>
      <c r="T10834">
        <v>1</v>
      </c>
      <c r="U10834">
        <v>0</v>
      </c>
      <c r="V10834">
        <v>1</v>
      </c>
    </row>
    <row r="10835" spans="1:22" ht="15" customHeight="1" x14ac:dyDescent="0.25">
      <c r="A10835">
        <v>10834</v>
      </c>
      <c r="B10835">
        <v>13</v>
      </c>
      <c r="C10835">
        <v>448.06212119999998</v>
      </c>
      <c r="D10835">
        <v>2</v>
      </c>
      <c r="E10835">
        <v>504.5</v>
      </c>
      <c r="F10835">
        <v>171</v>
      </c>
      <c r="G10835">
        <v>5341.7842529999998</v>
      </c>
      <c r="H10835">
        <v>9.4018509999999993E-3</v>
      </c>
      <c r="I10835">
        <v>1.6398798999999999E-2</v>
      </c>
      <c r="J10835">
        <v>12.096221180000001</v>
      </c>
      <c r="K10835">
        <v>0</v>
      </c>
      <c r="L10835" t="s">
        <v>59</v>
      </c>
      <c r="M10835">
        <v>3</v>
      </c>
      <c r="N10835">
        <v>2</v>
      </c>
      <c r="O10835">
        <v>1</v>
      </c>
      <c r="P10835">
        <v>13</v>
      </c>
      <c r="Q10835" t="s">
        <v>51</v>
      </c>
      <c r="R10835" t="b">
        <f t="shared" si="1092"/>
        <v>0</v>
      </c>
      <c r="S10835" t="b">
        <f>TRUE()</f>
        <v>1</v>
      </c>
      <c r="T10835">
        <v>1</v>
      </c>
      <c r="U10835">
        <v>0</v>
      </c>
      <c r="V10835">
        <v>1</v>
      </c>
    </row>
    <row r="10836" spans="1:22" ht="15" customHeight="1" x14ac:dyDescent="0.25">
      <c r="A10836">
        <v>10835</v>
      </c>
      <c r="B10836">
        <v>0</v>
      </c>
      <c r="C10836">
        <v>0</v>
      </c>
      <c r="D10836">
        <v>0</v>
      </c>
      <c r="E10836">
        <v>0</v>
      </c>
      <c r="F10836">
        <v>47</v>
      </c>
      <c r="G10836">
        <v>3650.3166670000001</v>
      </c>
      <c r="H10836">
        <v>0</v>
      </c>
      <c r="I10836">
        <v>3.333333E-3</v>
      </c>
      <c r="J10836">
        <v>97.196573670000006</v>
      </c>
      <c r="K10836">
        <v>0</v>
      </c>
      <c r="L10836" t="s">
        <v>59</v>
      </c>
      <c r="M10836">
        <v>2</v>
      </c>
      <c r="N10836">
        <v>2</v>
      </c>
      <c r="O10836">
        <v>1</v>
      </c>
      <c r="P10836">
        <v>10</v>
      </c>
      <c r="Q10836" t="s">
        <v>51</v>
      </c>
      <c r="R10836" t="b">
        <f t="shared" si="1092"/>
        <v>0</v>
      </c>
      <c r="S10836" t="b">
        <f>TRUE()</f>
        <v>1</v>
      </c>
      <c r="T10836">
        <v>1</v>
      </c>
      <c r="U10836">
        <v>0</v>
      </c>
      <c r="V10836">
        <v>1</v>
      </c>
    </row>
    <row r="10837" spans="1:22" ht="15" customHeight="1" x14ac:dyDescent="0.25">
      <c r="A10837">
        <v>10836</v>
      </c>
      <c r="B10837">
        <v>5</v>
      </c>
      <c r="C10837">
        <v>58.285714290000001</v>
      </c>
      <c r="D10837">
        <v>1</v>
      </c>
      <c r="E10837">
        <v>685.25</v>
      </c>
      <c r="F10837">
        <v>177</v>
      </c>
      <c r="G10837">
        <v>4041.734915</v>
      </c>
      <c r="H10837">
        <v>2.2471909999999999E-3</v>
      </c>
      <c r="I10837">
        <v>1.0759764999999999E-2</v>
      </c>
      <c r="J10837">
        <v>9.4193464910000007</v>
      </c>
      <c r="K10837">
        <v>0</v>
      </c>
      <c r="L10837" t="s">
        <v>59</v>
      </c>
      <c r="M10837">
        <v>2</v>
      </c>
      <c r="N10837">
        <v>2</v>
      </c>
      <c r="O10837">
        <v>1</v>
      </c>
      <c r="P10837">
        <v>2</v>
      </c>
      <c r="Q10837" t="s">
        <v>51</v>
      </c>
      <c r="R10837" t="b">
        <f t="shared" si="1092"/>
        <v>0</v>
      </c>
      <c r="S10837" t="b">
        <f t="shared" ref="S10837:S10845" si="1093">FALSE()</f>
        <v>0</v>
      </c>
      <c r="T10837">
        <v>0</v>
      </c>
      <c r="U10837">
        <v>0</v>
      </c>
      <c r="V10837">
        <v>1</v>
      </c>
    </row>
    <row r="10838" spans="1:22" ht="15" customHeight="1" x14ac:dyDescent="0.25">
      <c r="A10838">
        <v>10837</v>
      </c>
      <c r="B10838">
        <v>0</v>
      </c>
      <c r="C10838">
        <v>0</v>
      </c>
      <c r="D10838">
        <v>0</v>
      </c>
      <c r="E10838">
        <v>0</v>
      </c>
      <c r="F10838">
        <v>3</v>
      </c>
      <c r="G10838">
        <v>120.5</v>
      </c>
      <c r="H10838">
        <v>0</v>
      </c>
      <c r="I10838">
        <v>6.6666666999999999E-2</v>
      </c>
      <c r="J10838">
        <v>0</v>
      </c>
      <c r="K10838">
        <v>0</v>
      </c>
      <c r="L10838" t="s">
        <v>59</v>
      </c>
      <c r="M10838">
        <v>2</v>
      </c>
      <c r="N10838">
        <v>2</v>
      </c>
      <c r="O10838">
        <v>3</v>
      </c>
      <c r="P10838">
        <v>1</v>
      </c>
      <c r="Q10838" t="s">
        <v>61</v>
      </c>
      <c r="R10838" t="b">
        <f>TRUE()</f>
        <v>1</v>
      </c>
      <c r="S10838" t="b">
        <f t="shared" si="1093"/>
        <v>0</v>
      </c>
      <c r="T10838">
        <v>0</v>
      </c>
      <c r="U10838">
        <v>1</v>
      </c>
      <c r="V10838">
        <v>0</v>
      </c>
    </row>
    <row r="10839" spans="1:22" ht="15" customHeight="1" x14ac:dyDescent="0.25">
      <c r="A10839">
        <v>10838</v>
      </c>
      <c r="B10839">
        <v>0</v>
      </c>
      <c r="C10839">
        <v>0</v>
      </c>
      <c r="D10839">
        <v>0</v>
      </c>
      <c r="E10839">
        <v>0</v>
      </c>
      <c r="F10839">
        <v>98</v>
      </c>
      <c r="G10839">
        <v>3986.7896460000002</v>
      </c>
      <c r="H10839">
        <v>6.1224490000000003E-3</v>
      </c>
      <c r="I10839">
        <v>2.7110843999999999E-2</v>
      </c>
      <c r="J10839">
        <v>0</v>
      </c>
      <c r="K10839">
        <v>0</v>
      </c>
      <c r="L10839" t="s">
        <v>62</v>
      </c>
      <c r="M10839">
        <v>2</v>
      </c>
      <c r="N10839">
        <v>2</v>
      </c>
      <c r="O10839">
        <v>1</v>
      </c>
      <c r="P10839">
        <v>2</v>
      </c>
      <c r="Q10839" t="s">
        <v>51</v>
      </c>
      <c r="R10839" t="b">
        <f t="shared" ref="R10839:R10845" si="1094">FALSE()</f>
        <v>0</v>
      </c>
      <c r="S10839" t="b">
        <f t="shared" si="1093"/>
        <v>0</v>
      </c>
      <c r="T10839">
        <v>0</v>
      </c>
      <c r="U10839">
        <v>0</v>
      </c>
      <c r="V10839">
        <v>1</v>
      </c>
    </row>
    <row r="10840" spans="1:22" ht="15" customHeight="1" x14ac:dyDescent="0.25">
      <c r="A10840">
        <v>10839</v>
      </c>
      <c r="B10840">
        <v>10</v>
      </c>
      <c r="C10840">
        <v>130.625</v>
      </c>
      <c r="D10840">
        <v>0</v>
      </c>
      <c r="E10840">
        <v>0</v>
      </c>
      <c r="F10840">
        <v>20</v>
      </c>
      <c r="G10840">
        <v>707.16666669999995</v>
      </c>
      <c r="H10840">
        <v>0</v>
      </c>
      <c r="I10840">
        <v>7.2222220000000004E-3</v>
      </c>
      <c r="J10840">
        <v>0</v>
      </c>
      <c r="K10840">
        <v>0</v>
      </c>
      <c r="L10840" t="s">
        <v>59</v>
      </c>
      <c r="M10840">
        <v>4</v>
      </c>
      <c r="N10840">
        <v>1</v>
      </c>
      <c r="O10840">
        <v>1</v>
      </c>
      <c r="P10840">
        <v>3</v>
      </c>
      <c r="Q10840" t="s">
        <v>51</v>
      </c>
      <c r="R10840" t="b">
        <f t="shared" si="1094"/>
        <v>0</v>
      </c>
      <c r="S10840" t="b">
        <f t="shared" si="1093"/>
        <v>0</v>
      </c>
      <c r="T10840">
        <v>0</v>
      </c>
      <c r="U10840">
        <v>0</v>
      </c>
      <c r="V10840">
        <v>1</v>
      </c>
    </row>
    <row r="10841" spans="1:22" ht="15" customHeight="1" x14ac:dyDescent="0.25">
      <c r="A10841">
        <v>10840</v>
      </c>
      <c r="B10841">
        <v>3</v>
      </c>
      <c r="C10841">
        <v>63.5</v>
      </c>
      <c r="D10841">
        <v>0</v>
      </c>
      <c r="E10841">
        <v>0</v>
      </c>
      <c r="F10841">
        <v>8</v>
      </c>
      <c r="G10841">
        <v>253.25</v>
      </c>
      <c r="H10841">
        <v>0</v>
      </c>
      <c r="I10841">
        <v>0.02</v>
      </c>
      <c r="J10841">
        <v>0</v>
      </c>
      <c r="K10841">
        <v>0</v>
      </c>
      <c r="L10841" t="s">
        <v>62</v>
      </c>
      <c r="M10841">
        <v>2</v>
      </c>
      <c r="N10841">
        <v>2</v>
      </c>
      <c r="O10841">
        <v>7</v>
      </c>
      <c r="P10841">
        <v>2</v>
      </c>
      <c r="Q10841" t="s">
        <v>52</v>
      </c>
      <c r="R10841" t="b">
        <f t="shared" si="1094"/>
        <v>0</v>
      </c>
      <c r="S10841" t="b">
        <f t="shared" si="1093"/>
        <v>0</v>
      </c>
      <c r="T10841">
        <v>0</v>
      </c>
      <c r="U10841">
        <v>0</v>
      </c>
      <c r="V10841">
        <v>0</v>
      </c>
    </row>
    <row r="10842" spans="1:22" ht="15" customHeight="1" x14ac:dyDescent="0.25">
      <c r="A10842">
        <v>10841</v>
      </c>
      <c r="B10842">
        <v>0</v>
      </c>
      <c r="C10842">
        <v>0</v>
      </c>
      <c r="D10842">
        <v>0</v>
      </c>
      <c r="E10842">
        <v>0</v>
      </c>
      <c r="F10842">
        <v>3</v>
      </c>
      <c r="G10842">
        <v>119</v>
      </c>
      <c r="H10842">
        <v>0</v>
      </c>
      <c r="I10842">
        <v>6.6666666999999999E-2</v>
      </c>
      <c r="J10842">
        <v>0</v>
      </c>
      <c r="K10842">
        <v>0</v>
      </c>
      <c r="L10842" t="s">
        <v>59</v>
      </c>
      <c r="M10842">
        <v>1</v>
      </c>
      <c r="N10842">
        <v>1</v>
      </c>
      <c r="O10842">
        <v>2</v>
      </c>
      <c r="P10842">
        <v>10</v>
      </c>
      <c r="Q10842" t="s">
        <v>51</v>
      </c>
      <c r="R10842" t="b">
        <f t="shared" si="1094"/>
        <v>0</v>
      </c>
      <c r="S10842" t="b">
        <f t="shared" si="1093"/>
        <v>0</v>
      </c>
      <c r="T10842">
        <v>0</v>
      </c>
      <c r="U10842">
        <v>0</v>
      </c>
      <c r="V10842">
        <v>1</v>
      </c>
    </row>
    <row r="10843" spans="1:22" ht="15" customHeight="1" x14ac:dyDescent="0.25">
      <c r="A10843">
        <v>10842</v>
      </c>
      <c r="B10843">
        <v>0</v>
      </c>
      <c r="C10843">
        <v>0</v>
      </c>
      <c r="D10843">
        <v>0</v>
      </c>
      <c r="E10843">
        <v>0</v>
      </c>
      <c r="F10843">
        <v>1</v>
      </c>
      <c r="G10843">
        <v>0</v>
      </c>
      <c r="H10843">
        <v>0.2</v>
      </c>
      <c r="I10843">
        <v>0.2</v>
      </c>
      <c r="J10843">
        <v>0</v>
      </c>
      <c r="K10843">
        <v>0</v>
      </c>
      <c r="L10843" t="s">
        <v>59</v>
      </c>
      <c r="M10843">
        <v>2</v>
      </c>
      <c r="N10843">
        <v>2</v>
      </c>
      <c r="O10843">
        <v>3</v>
      </c>
      <c r="P10843">
        <v>1</v>
      </c>
      <c r="Q10843" t="s">
        <v>51</v>
      </c>
      <c r="R10843" t="b">
        <f t="shared" si="1094"/>
        <v>0</v>
      </c>
      <c r="S10843" t="b">
        <f t="shared" si="1093"/>
        <v>0</v>
      </c>
      <c r="T10843">
        <v>0</v>
      </c>
      <c r="U10843">
        <v>0</v>
      </c>
      <c r="V10843">
        <v>1</v>
      </c>
    </row>
    <row r="10844" spans="1:22" ht="15" customHeight="1" x14ac:dyDescent="0.25">
      <c r="A10844">
        <v>10843</v>
      </c>
      <c r="B10844">
        <v>0</v>
      </c>
      <c r="C10844">
        <v>0</v>
      </c>
      <c r="D10844">
        <v>0</v>
      </c>
      <c r="E10844">
        <v>0</v>
      </c>
      <c r="F10844">
        <v>1</v>
      </c>
      <c r="G10844">
        <v>0</v>
      </c>
      <c r="H10844">
        <v>0.2</v>
      </c>
      <c r="I10844">
        <v>0.2</v>
      </c>
      <c r="J10844">
        <v>0</v>
      </c>
      <c r="K10844">
        <v>0</v>
      </c>
      <c r="L10844" t="s">
        <v>59</v>
      </c>
      <c r="M10844">
        <v>3</v>
      </c>
      <c r="N10844">
        <v>2</v>
      </c>
      <c r="O10844">
        <v>2</v>
      </c>
      <c r="P10844">
        <v>1</v>
      </c>
      <c r="Q10844" t="s">
        <v>51</v>
      </c>
      <c r="R10844" t="b">
        <f t="shared" si="1094"/>
        <v>0</v>
      </c>
      <c r="S10844" t="b">
        <f t="shared" si="1093"/>
        <v>0</v>
      </c>
      <c r="T10844">
        <v>0</v>
      </c>
      <c r="U10844">
        <v>0</v>
      </c>
      <c r="V10844">
        <v>1</v>
      </c>
    </row>
    <row r="10845" spans="1:22" ht="15" customHeight="1" x14ac:dyDescent="0.25">
      <c r="A10845">
        <v>10844</v>
      </c>
      <c r="B10845">
        <v>0</v>
      </c>
      <c r="C10845">
        <v>0</v>
      </c>
      <c r="D10845">
        <v>0</v>
      </c>
      <c r="E10845">
        <v>0</v>
      </c>
      <c r="F10845">
        <v>7</v>
      </c>
      <c r="G10845">
        <v>259</v>
      </c>
      <c r="H10845">
        <v>2.8571428999999999E-2</v>
      </c>
      <c r="I10845">
        <v>5.7142856999999998E-2</v>
      </c>
      <c r="J10845">
        <v>0</v>
      </c>
      <c r="K10845">
        <v>0</v>
      </c>
      <c r="L10845" t="s">
        <v>59</v>
      </c>
      <c r="M10845">
        <v>2</v>
      </c>
      <c r="N10845">
        <v>2</v>
      </c>
      <c r="O10845">
        <v>8</v>
      </c>
      <c r="P10845">
        <v>2</v>
      </c>
      <c r="Q10845" t="s">
        <v>51</v>
      </c>
      <c r="R10845" t="b">
        <f t="shared" si="1094"/>
        <v>0</v>
      </c>
      <c r="S10845" t="b">
        <f t="shared" si="1093"/>
        <v>0</v>
      </c>
      <c r="T10845">
        <v>0</v>
      </c>
      <c r="U10845">
        <v>0</v>
      </c>
      <c r="V10845">
        <v>1</v>
      </c>
    </row>
    <row r="10846" spans="1:22" ht="15" customHeight="1" x14ac:dyDescent="0.25">
      <c r="A10846">
        <v>10845</v>
      </c>
      <c r="B10846">
        <v>0</v>
      </c>
      <c r="C10846">
        <v>0</v>
      </c>
      <c r="D10846">
        <v>0</v>
      </c>
      <c r="E10846">
        <v>0</v>
      </c>
      <c r="F10846">
        <v>48</v>
      </c>
      <c r="G10846">
        <v>1900.675</v>
      </c>
      <c r="H10846">
        <v>8.5106379999999992E-3</v>
      </c>
      <c r="I10846">
        <v>9.5744679999999992E-3</v>
      </c>
      <c r="J10846">
        <v>0</v>
      </c>
      <c r="K10846">
        <v>0</v>
      </c>
      <c r="L10846" t="s">
        <v>59</v>
      </c>
      <c r="M10846">
        <v>1</v>
      </c>
      <c r="N10846">
        <v>1</v>
      </c>
      <c r="O10846">
        <v>3</v>
      </c>
      <c r="P10846">
        <v>10</v>
      </c>
      <c r="Q10846" t="s">
        <v>51</v>
      </c>
      <c r="R10846" t="b">
        <f>TRUE()</f>
        <v>1</v>
      </c>
      <c r="S10846" t="b">
        <f>TRUE()</f>
        <v>1</v>
      </c>
      <c r="T10846">
        <v>1</v>
      </c>
      <c r="U10846">
        <v>1</v>
      </c>
      <c r="V10846">
        <v>1</v>
      </c>
    </row>
    <row r="10847" spans="1:22" ht="15" customHeight="1" x14ac:dyDescent="0.25">
      <c r="A10847">
        <v>10846</v>
      </c>
      <c r="B10847">
        <v>0</v>
      </c>
      <c r="C10847">
        <v>0</v>
      </c>
      <c r="D10847">
        <v>0</v>
      </c>
      <c r="E10847">
        <v>0</v>
      </c>
      <c r="F10847">
        <v>7</v>
      </c>
      <c r="G10847">
        <v>47</v>
      </c>
      <c r="H10847">
        <v>0</v>
      </c>
      <c r="I10847">
        <v>2.8571428999999999E-2</v>
      </c>
      <c r="J10847">
        <v>0</v>
      </c>
      <c r="K10847">
        <v>0</v>
      </c>
      <c r="L10847" t="s">
        <v>59</v>
      </c>
      <c r="M10847">
        <v>2</v>
      </c>
      <c r="N10847">
        <v>2</v>
      </c>
      <c r="O10847">
        <v>4</v>
      </c>
      <c r="P10847">
        <v>8</v>
      </c>
      <c r="Q10847" t="s">
        <v>51</v>
      </c>
      <c r="R10847" t="b">
        <f>FALSE()</f>
        <v>0</v>
      </c>
      <c r="S10847" t="b">
        <f t="shared" ref="S10847:S10854" si="1095">FALSE()</f>
        <v>0</v>
      </c>
      <c r="T10847">
        <v>0</v>
      </c>
      <c r="U10847">
        <v>0</v>
      </c>
      <c r="V10847">
        <v>1</v>
      </c>
    </row>
    <row r="10848" spans="1:22" ht="15" customHeight="1" x14ac:dyDescent="0.25">
      <c r="A10848">
        <v>10847</v>
      </c>
      <c r="B10848">
        <v>0</v>
      </c>
      <c r="C10848">
        <v>0</v>
      </c>
      <c r="D10848">
        <v>0</v>
      </c>
      <c r="E10848">
        <v>0</v>
      </c>
      <c r="F10848">
        <v>14</v>
      </c>
      <c r="G10848">
        <v>549.95000000000005</v>
      </c>
      <c r="H10848">
        <v>1.4285714E-2</v>
      </c>
      <c r="I10848">
        <v>2.8571428999999999E-2</v>
      </c>
      <c r="J10848">
        <v>0</v>
      </c>
      <c r="K10848">
        <v>0</v>
      </c>
      <c r="L10848" t="s">
        <v>62</v>
      </c>
      <c r="M10848">
        <v>3</v>
      </c>
      <c r="N10848">
        <v>2</v>
      </c>
      <c r="O10848">
        <v>3</v>
      </c>
      <c r="P10848">
        <v>2</v>
      </c>
      <c r="Q10848" t="s">
        <v>51</v>
      </c>
      <c r="R10848" t="b">
        <f>TRUE()</f>
        <v>1</v>
      </c>
      <c r="S10848" t="b">
        <f t="shared" si="1095"/>
        <v>0</v>
      </c>
      <c r="T10848">
        <v>0</v>
      </c>
      <c r="U10848">
        <v>1</v>
      </c>
      <c r="V10848">
        <v>1</v>
      </c>
    </row>
    <row r="10849" spans="1:22" ht="15" customHeight="1" x14ac:dyDescent="0.25">
      <c r="A10849">
        <v>10848</v>
      </c>
      <c r="B10849">
        <v>0</v>
      </c>
      <c r="C10849">
        <v>0</v>
      </c>
      <c r="D10849">
        <v>3</v>
      </c>
      <c r="E10849">
        <v>34</v>
      </c>
      <c r="F10849">
        <v>18</v>
      </c>
      <c r="G10849">
        <v>271.16666670000001</v>
      </c>
      <c r="H10849">
        <v>0</v>
      </c>
      <c r="I10849">
        <v>9.5238100000000006E-3</v>
      </c>
      <c r="J10849">
        <v>0</v>
      </c>
      <c r="K10849">
        <v>0</v>
      </c>
      <c r="L10849" t="s">
        <v>59</v>
      </c>
      <c r="M10849">
        <v>2</v>
      </c>
      <c r="N10849">
        <v>4</v>
      </c>
      <c r="O10849">
        <v>9</v>
      </c>
      <c r="P10849">
        <v>2</v>
      </c>
      <c r="Q10849" t="s">
        <v>52</v>
      </c>
      <c r="R10849" t="b">
        <f>FALSE()</f>
        <v>0</v>
      </c>
      <c r="S10849" t="b">
        <f t="shared" si="1095"/>
        <v>0</v>
      </c>
      <c r="T10849">
        <v>0</v>
      </c>
      <c r="U10849">
        <v>0</v>
      </c>
      <c r="V10849">
        <v>0</v>
      </c>
    </row>
    <row r="10850" spans="1:22" ht="15" customHeight="1" x14ac:dyDescent="0.25">
      <c r="A10850">
        <v>10849</v>
      </c>
      <c r="B10850">
        <v>0</v>
      </c>
      <c r="C10850">
        <v>0</v>
      </c>
      <c r="D10850">
        <v>0</v>
      </c>
      <c r="E10850">
        <v>0</v>
      </c>
      <c r="F10850">
        <v>2</v>
      </c>
      <c r="G10850">
        <v>138.5</v>
      </c>
      <c r="H10850">
        <v>0</v>
      </c>
      <c r="I10850">
        <v>0.1</v>
      </c>
      <c r="J10850">
        <v>0</v>
      </c>
      <c r="K10850">
        <v>0</v>
      </c>
      <c r="L10850" t="s">
        <v>59</v>
      </c>
      <c r="M10850">
        <v>3</v>
      </c>
      <c r="N10850">
        <v>2</v>
      </c>
      <c r="O10850">
        <v>4</v>
      </c>
      <c r="P10850">
        <v>11</v>
      </c>
      <c r="Q10850" t="s">
        <v>51</v>
      </c>
      <c r="R10850" t="b">
        <f>TRUE()</f>
        <v>1</v>
      </c>
      <c r="S10850" t="b">
        <f t="shared" si="1095"/>
        <v>0</v>
      </c>
      <c r="T10850">
        <v>0</v>
      </c>
      <c r="U10850">
        <v>1</v>
      </c>
      <c r="V10850">
        <v>1</v>
      </c>
    </row>
    <row r="10851" spans="1:22" ht="15" customHeight="1" x14ac:dyDescent="0.25">
      <c r="A10851">
        <v>10850</v>
      </c>
      <c r="B10851">
        <v>0</v>
      </c>
      <c r="C10851">
        <v>0</v>
      </c>
      <c r="D10851">
        <v>0</v>
      </c>
      <c r="E10851">
        <v>0</v>
      </c>
      <c r="F10851">
        <v>26</v>
      </c>
      <c r="G10851">
        <v>556.91666669999995</v>
      </c>
      <c r="H10851">
        <v>1.0256410000000001E-2</v>
      </c>
      <c r="I10851">
        <v>2.2435897E-2</v>
      </c>
      <c r="J10851">
        <v>0</v>
      </c>
      <c r="K10851">
        <v>0</v>
      </c>
      <c r="L10851" t="s">
        <v>62</v>
      </c>
      <c r="M10851">
        <v>4</v>
      </c>
      <c r="N10851">
        <v>2</v>
      </c>
      <c r="O10851">
        <v>1</v>
      </c>
      <c r="P10851">
        <v>8</v>
      </c>
      <c r="Q10851" t="s">
        <v>51</v>
      </c>
      <c r="R10851" t="b">
        <f>FALSE()</f>
        <v>0</v>
      </c>
      <c r="S10851" t="b">
        <f t="shared" si="1095"/>
        <v>0</v>
      </c>
      <c r="T10851">
        <v>0</v>
      </c>
      <c r="U10851">
        <v>0</v>
      </c>
      <c r="V10851">
        <v>1</v>
      </c>
    </row>
    <row r="10852" spans="1:22" ht="15" customHeight="1" x14ac:dyDescent="0.25">
      <c r="A10852">
        <v>10851</v>
      </c>
      <c r="B10852">
        <v>0</v>
      </c>
      <c r="C10852">
        <v>0</v>
      </c>
      <c r="D10852">
        <v>0</v>
      </c>
      <c r="E10852">
        <v>0</v>
      </c>
      <c r="F10852">
        <v>9</v>
      </c>
      <c r="G10852">
        <v>125.25</v>
      </c>
      <c r="H10852">
        <v>0</v>
      </c>
      <c r="I10852">
        <v>3.3333333E-2</v>
      </c>
      <c r="J10852">
        <v>0</v>
      </c>
      <c r="K10852">
        <v>0</v>
      </c>
      <c r="L10852" t="s">
        <v>59</v>
      </c>
      <c r="M10852">
        <v>2</v>
      </c>
      <c r="N10852">
        <v>10</v>
      </c>
      <c r="O10852">
        <v>4</v>
      </c>
      <c r="P10852">
        <v>3</v>
      </c>
      <c r="Q10852" t="s">
        <v>51</v>
      </c>
      <c r="R10852" t="b">
        <f>TRUE()</f>
        <v>1</v>
      </c>
      <c r="S10852" t="b">
        <f t="shared" si="1095"/>
        <v>0</v>
      </c>
      <c r="T10852">
        <v>0</v>
      </c>
      <c r="U10852">
        <v>1</v>
      </c>
      <c r="V10852">
        <v>1</v>
      </c>
    </row>
    <row r="10853" spans="1:22" ht="15" customHeight="1" x14ac:dyDescent="0.25">
      <c r="A10853">
        <v>10852</v>
      </c>
      <c r="B10853">
        <v>0</v>
      </c>
      <c r="C10853">
        <v>0</v>
      </c>
      <c r="D10853">
        <v>0</v>
      </c>
      <c r="E10853">
        <v>0</v>
      </c>
      <c r="F10853">
        <v>13</v>
      </c>
      <c r="G10853">
        <v>263</v>
      </c>
      <c r="H10853">
        <v>1.5384615000000001E-2</v>
      </c>
      <c r="I10853">
        <v>4.4615385E-2</v>
      </c>
      <c r="J10853">
        <v>0</v>
      </c>
      <c r="K10853">
        <v>0</v>
      </c>
      <c r="L10853" t="s">
        <v>59</v>
      </c>
      <c r="M10853">
        <v>2</v>
      </c>
      <c r="N10853">
        <v>2</v>
      </c>
      <c r="O10853">
        <v>9</v>
      </c>
      <c r="P10853">
        <v>13</v>
      </c>
      <c r="Q10853" t="s">
        <v>51</v>
      </c>
      <c r="R10853" t="b">
        <f>TRUE()</f>
        <v>1</v>
      </c>
      <c r="S10853" t="b">
        <f t="shared" si="1095"/>
        <v>0</v>
      </c>
      <c r="T10853">
        <v>0</v>
      </c>
      <c r="U10853">
        <v>1</v>
      </c>
      <c r="V10853">
        <v>1</v>
      </c>
    </row>
    <row r="10854" spans="1:22" ht="15" customHeight="1" x14ac:dyDescent="0.25">
      <c r="A10854">
        <v>10853</v>
      </c>
      <c r="B10854">
        <v>2</v>
      </c>
      <c r="C10854">
        <v>86.388888890000004</v>
      </c>
      <c r="D10854">
        <v>0</v>
      </c>
      <c r="E10854">
        <v>0</v>
      </c>
      <c r="F10854">
        <v>29</v>
      </c>
      <c r="G10854">
        <v>897.09027779999997</v>
      </c>
      <c r="H10854">
        <v>1.3978495000000001E-2</v>
      </c>
      <c r="I10854">
        <v>4.6598239999999999E-2</v>
      </c>
      <c r="J10854">
        <v>7.0533350009999998</v>
      </c>
      <c r="K10854">
        <v>0</v>
      </c>
      <c r="L10854" t="s">
        <v>59</v>
      </c>
      <c r="M10854">
        <v>2</v>
      </c>
      <c r="N10854">
        <v>2</v>
      </c>
      <c r="O10854">
        <v>6</v>
      </c>
      <c r="P10854">
        <v>3</v>
      </c>
      <c r="Q10854" t="s">
        <v>51</v>
      </c>
      <c r="R10854" t="b">
        <f>FALSE()</f>
        <v>0</v>
      </c>
      <c r="S10854" t="b">
        <f t="shared" si="1095"/>
        <v>0</v>
      </c>
      <c r="T10854">
        <v>0</v>
      </c>
      <c r="U10854">
        <v>0</v>
      </c>
      <c r="V10854">
        <v>1</v>
      </c>
    </row>
    <row r="10855" spans="1:22" ht="15" customHeight="1" x14ac:dyDescent="0.25">
      <c r="A10855">
        <v>10854</v>
      </c>
      <c r="B10855">
        <v>0</v>
      </c>
      <c r="C10855">
        <v>0</v>
      </c>
      <c r="D10855">
        <v>0</v>
      </c>
      <c r="E10855">
        <v>0</v>
      </c>
      <c r="F10855">
        <v>12</v>
      </c>
      <c r="G10855">
        <v>366.5</v>
      </c>
      <c r="H10855">
        <v>0</v>
      </c>
      <c r="I10855">
        <v>1.6666667E-2</v>
      </c>
      <c r="J10855">
        <v>287.95379279999997</v>
      </c>
      <c r="K10855">
        <v>0</v>
      </c>
      <c r="L10855" t="s">
        <v>62</v>
      </c>
      <c r="M10855">
        <v>2</v>
      </c>
      <c r="N10855">
        <v>2</v>
      </c>
      <c r="O10855">
        <v>1</v>
      </c>
      <c r="P10855">
        <v>2</v>
      </c>
      <c r="Q10855" t="s">
        <v>52</v>
      </c>
      <c r="R10855" t="b">
        <f>FALSE()</f>
        <v>0</v>
      </c>
      <c r="S10855" t="b">
        <f>TRUE()</f>
        <v>1</v>
      </c>
      <c r="T10855">
        <v>1</v>
      </c>
      <c r="U10855">
        <v>0</v>
      </c>
      <c r="V10855">
        <v>0</v>
      </c>
    </row>
    <row r="10856" spans="1:22" ht="15" customHeight="1" x14ac:dyDescent="0.25">
      <c r="A10856">
        <v>10855</v>
      </c>
      <c r="B10856">
        <v>0</v>
      </c>
      <c r="C10856">
        <v>0</v>
      </c>
      <c r="D10856">
        <v>0</v>
      </c>
      <c r="E10856">
        <v>0</v>
      </c>
      <c r="F10856">
        <v>15</v>
      </c>
      <c r="G10856">
        <v>535.25</v>
      </c>
      <c r="H10856">
        <v>0</v>
      </c>
      <c r="I10856">
        <v>0.02</v>
      </c>
      <c r="J10856">
        <v>0</v>
      </c>
      <c r="K10856">
        <v>0</v>
      </c>
      <c r="L10856" t="s">
        <v>59</v>
      </c>
      <c r="M10856">
        <v>3</v>
      </c>
      <c r="N10856">
        <v>2</v>
      </c>
      <c r="O10856">
        <v>1</v>
      </c>
      <c r="P10856">
        <v>2</v>
      </c>
      <c r="Q10856" t="s">
        <v>51</v>
      </c>
      <c r="R10856" t="b">
        <f>TRUE()</f>
        <v>1</v>
      </c>
      <c r="S10856" t="b">
        <f t="shared" ref="S10856:S10864" si="1096">FALSE()</f>
        <v>0</v>
      </c>
      <c r="T10856">
        <v>0</v>
      </c>
      <c r="U10856">
        <v>1</v>
      </c>
      <c r="V10856">
        <v>1</v>
      </c>
    </row>
    <row r="10857" spans="1:22" ht="15" customHeight="1" x14ac:dyDescent="0.25">
      <c r="A10857">
        <v>10856</v>
      </c>
      <c r="B10857">
        <v>0</v>
      </c>
      <c r="C10857">
        <v>0</v>
      </c>
      <c r="D10857">
        <v>0</v>
      </c>
      <c r="E10857">
        <v>0</v>
      </c>
      <c r="F10857">
        <v>57</v>
      </c>
      <c r="G10857">
        <v>1091.0058759999999</v>
      </c>
      <c r="H10857">
        <v>7.0175439999999997E-3</v>
      </c>
      <c r="I10857">
        <v>2.7875244E-2</v>
      </c>
      <c r="J10857">
        <v>0</v>
      </c>
      <c r="K10857">
        <v>0</v>
      </c>
      <c r="L10857" t="s">
        <v>59</v>
      </c>
      <c r="M10857">
        <v>2</v>
      </c>
      <c r="N10857">
        <v>2</v>
      </c>
      <c r="O10857">
        <v>6</v>
      </c>
      <c r="P10857">
        <v>2</v>
      </c>
      <c r="Q10857" t="s">
        <v>51</v>
      </c>
      <c r="R10857" t="b">
        <f t="shared" ref="R10857:R10864" si="1097">FALSE()</f>
        <v>0</v>
      </c>
      <c r="S10857" t="b">
        <f t="shared" si="1096"/>
        <v>0</v>
      </c>
      <c r="T10857">
        <v>0</v>
      </c>
      <c r="U10857">
        <v>0</v>
      </c>
      <c r="V10857">
        <v>1</v>
      </c>
    </row>
    <row r="10858" spans="1:22" ht="15" customHeight="1" x14ac:dyDescent="0.25">
      <c r="A10858">
        <v>10857</v>
      </c>
      <c r="B10858">
        <v>3</v>
      </c>
      <c r="C10858">
        <v>34</v>
      </c>
      <c r="D10858">
        <v>3</v>
      </c>
      <c r="E10858">
        <v>66</v>
      </c>
      <c r="F10858">
        <v>20</v>
      </c>
      <c r="G10858">
        <v>374.41666670000001</v>
      </c>
      <c r="H10858">
        <v>3.3333333E-2</v>
      </c>
      <c r="I10858">
        <v>7.6086956999999997E-2</v>
      </c>
      <c r="J10858">
        <v>0</v>
      </c>
      <c r="K10858">
        <v>0</v>
      </c>
      <c r="L10858" t="s">
        <v>62</v>
      </c>
      <c r="M10858">
        <v>3</v>
      </c>
      <c r="N10858">
        <v>2</v>
      </c>
      <c r="O10858">
        <v>1</v>
      </c>
      <c r="P10858">
        <v>13</v>
      </c>
      <c r="Q10858" t="s">
        <v>51</v>
      </c>
      <c r="R10858" t="b">
        <f t="shared" si="1097"/>
        <v>0</v>
      </c>
      <c r="S10858" t="b">
        <f t="shared" si="1096"/>
        <v>0</v>
      </c>
      <c r="T10858">
        <v>0</v>
      </c>
      <c r="U10858">
        <v>0</v>
      </c>
      <c r="V10858">
        <v>1</v>
      </c>
    </row>
    <row r="10859" spans="1:22" ht="15" customHeight="1" x14ac:dyDescent="0.25">
      <c r="A10859">
        <v>10858</v>
      </c>
      <c r="B10859">
        <v>2</v>
      </c>
      <c r="C10859">
        <v>16</v>
      </c>
      <c r="D10859">
        <v>0</v>
      </c>
      <c r="E10859">
        <v>0</v>
      </c>
      <c r="F10859">
        <v>42</v>
      </c>
      <c r="G10859">
        <v>1743.517857</v>
      </c>
      <c r="H10859">
        <v>0</v>
      </c>
      <c r="I10859">
        <v>1.2804878E-2</v>
      </c>
      <c r="J10859">
        <v>0</v>
      </c>
      <c r="K10859">
        <v>0</v>
      </c>
      <c r="L10859" t="s">
        <v>59</v>
      </c>
      <c r="M10859">
        <v>2</v>
      </c>
      <c r="N10859">
        <v>2</v>
      </c>
      <c r="O10859">
        <v>1</v>
      </c>
      <c r="P10859">
        <v>2</v>
      </c>
      <c r="Q10859" t="s">
        <v>51</v>
      </c>
      <c r="R10859" t="b">
        <f t="shared" si="1097"/>
        <v>0</v>
      </c>
      <c r="S10859" t="b">
        <f t="shared" si="1096"/>
        <v>0</v>
      </c>
      <c r="T10859">
        <v>0</v>
      </c>
      <c r="U10859">
        <v>0</v>
      </c>
      <c r="V10859">
        <v>1</v>
      </c>
    </row>
    <row r="10860" spans="1:22" ht="15" customHeight="1" x14ac:dyDescent="0.25">
      <c r="A10860">
        <v>10859</v>
      </c>
      <c r="B10860">
        <v>3</v>
      </c>
      <c r="C10860">
        <v>90.5</v>
      </c>
      <c r="D10860">
        <v>2</v>
      </c>
      <c r="E10860">
        <v>16</v>
      </c>
      <c r="F10860">
        <v>47</v>
      </c>
      <c r="G10860">
        <v>2986.916667</v>
      </c>
      <c r="H10860">
        <v>2.2278912000000001E-2</v>
      </c>
      <c r="I10860">
        <v>4.4557823000000003E-2</v>
      </c>
      <c r="J10860">
        <v>0</v>
      </c>
      <c r="K10860">
        <v>0</v>
      </c>
      <c r="L10860" t="s">
        <v>62</v>
      </c>
      <c r="M10860">
        <v>2</v>
      </c>
      <c r="N10860">
        <v>2</v>
      </c>
      <c r="O10860">
        <v>8</v>
      </c>
      <c r="P10860">
        <v>1</v>
      </c>
      <c r="Q10860" t="s">
        <v>51</v>
      </c>
      <c r="R10860" t="b">
        <f t="shared" si="1097"/>
        <v>0</v>
      </c>
      <c r="S10860" t="b">
        <f t="shared" si="1096"/>
        <v>0</v>
      </c>
      <c r="T10860">
        <v>0</v>
      </c>
      <c r="U10860">
        <v>0</v>
      </c>
      <c r="V10860">
        <v>1</v>
      </c>
    </row>
    <row r="10861" spans="1:22" ht="15" customHeight="1" x14ac:dyDescent="0.25">
      <c r="A10861">
        <v>10860</v>
      </c>
      <c r="B10861">
        <v>0</v>
      </c>
      <c r="C10861">
        <v>0</v>
      </c>
      <c r="D10861">
        <v>0</v>
      </c>
      <c r="E10861">
        <v>0</v>
      </c>
      <c r="F10861">
        <v>17</v>
      </c>
      <c r="G10861">
        <v>1731.625</v>
      </c>
      <c r="H10861">
        <v>0</v>
      </c>
      <c r="I10861">
        <v>3.5294117999999999E-2</v>
      </c>
      <c r="J10861">
        <v>0</v>
      </c>
      <c r="K10861">
        <v>0</v>
      </c>
      <c r="L10861" t="s">
        <v>62</v>
      </c>
      <c r="M10861">
        <v>2</v>
      </c>
      <c r="N10861">
        <v>2</v>
      </c>
      <c r="O10861">
        <v>1</v>
      </c>
      <c r="P10861">
        <v>3</v>
      </c>
      <c r="Q10861" t="s">
        <v>51</v>
      </c>
      <c r="R10861" t="b">
        <f t="shared" si="1097"/>
        <v>0</v>
      </c>
      <c r="S10861" t="b">
        <f t="shared" si="1096"/>
        <v>0</v>
      </c>
      <c r="T10861">
        <v>0</v>
      </c>
      <c r="U10861">
        <v>0</v>
      </c>
      <c r="V10861">
        <v>1</v>
      </c>
    </row>
    <row r="10862" spans="1:22" ht="15" customHeight="1" x14ac:dyDescent="0.25">
      <c r="A10862">
        <v>10861</v>
      </c>
      <c r="B10862">
        <v>0</v>
      </c>
      <c r="C10862">
        <v>0</v>
      </c>
      <c r="D10862">
        <v>0</v>
      </c>
      <c r="E10862">
        <v>0</v>
      </c>
      <c r="F10862">
        <v>1</v>
      </c>
      <c r="G10862">
        <v>104</v>
      </c>
      <c r="H10862">
        <v>0</v>
      </c>
      <c r="I10862">
        <v>0.1</v>
      </c>
      <c r="J10862">
        <v>0</v>
      </c>
      <c r="K10862">
        <v>0</v>
      </c>
      <c r="L10862" t="s">
        <v>62</v>
      </c>
      <c r="M10862">
        <v>2</v>
      </c>
      <c r="N10862">
        <v>6</v>
      </c>
      <c r="O10862">
        <v>4</v>
      </c>
      <c r="P10862">
        <v>1</v>
      </c>
      <c r="Q10862" t="s">
        <v>51</v>
      </c>
      <c r="R10862" t="b">
        <f t="shared" si="1097"/>
        <v>0</v>
      </c>
      <c r="S10862" t="b">
        <f t="shared" si="1096"/>
        <v>0</v>
      </c>
      <c r="T10862">
        <v>0</v>
      </c>
      <c r="U10862">
        <v>0</v>
      </c>
      <c r="V10862">
        <v>1</v>
      </c>
    </row>
    <row r="10863" spans="1:22" ht="15" customHeight="1" x14ac:dyDescent="0.25">
      <c r="A10863">
        <v>10862</v>
      </c>
      <c r="B10863">
        <v>0</v>
      </c>
      <c r="C10863">
        <v>0</v>
      </c>
      <c r="D10863">
        <v>0</v>
      </c>
      <c r="E10863">
        <v>0</v>
      </c>
      <c r="F10863">
        <v>46</v>
      </c>
      <c r="G10863">
        <v>797.83333330000005</v>
      </c>
      <c r="H10863">
        <v>0</v>
      </c>
      <c r="I10863">
        <v>2.384058E-2</v>
      </c>
      <c r="J10863">
        <v>0</v>
      </c>
      <c r="K10863">
        <v>0</v>
      </c>
      <c r="L10863" t="s">
        <v>59</v>
      </c>
      <c r="M10863">
        <v>2</v>
      </c>
      <c r="N10863">
        <v>2</v>
      </c>
      <c r="O10863">
        <v>3</v>
      </c>
      <c r="P10863">
        <v>1</v>
      </c>
      <c r="Q10863" t="s">
        <v>51</v>
      </c>
      <c r="R10863" t="b">
        <f t="shared" si="1097"/>
        <v>0</v>
      </c>
      <c r="S10863" t="b">
        <f t="shared" si="1096"/>
        <v>0</v>
      </c>
      <c r="T10863">
        <v>0</v>
      </c>
      <c r="U10863">
        <v>0</v>
      </c>
      <c r="V10863">
        <v>1</v>
      </c>
    </row>
    <row r="10864" spans="1:22" ht="15" customHeight="1" x14ac:dyDescent="0.25">
      <c r="A10864">
        <v>10863</v>
      </c>
      <c r="B10864">
        <v>2</v>
      </c>
      <c r="C10864">
        <v>68.545454550000002</v>
      </c>
      <c r="D10864">
        <v>3</v>
      </c>
      <c r="E10864">
        <v>60</v>
      </c>
      <c r="F10864">
        <v>91</v>
      </c>
      <c r="G10864">
        <v>2345.58914</v>
      </c>
      <c r="H10864">
        <v>2.7491410000000001E-3</v>
      </c>
      <c r="I10864">
        <v>1.2841597E-2</v>
      </c>
      <c r="J10864">
        <v>51.272586150000002</v>
      </c>
      <c r="K10864">
        <v>0</v>
      </c>
      <c r="L10864" t="s">
        <v>62</v>
      </c>
      <c r="M10864">
        <v>2</v>
      </c>
      <c r="N10864">
        <v>5</v>
      </c>
      <c r="O10864">
        <v>7</v>
      </c>
      <c r="P10864">
        <v>2</v>
      </c>
      <c r="Q10864" t="s">
        <v>51</v>
      </c>
      <c r="R10864" t="b">
        <f t="shared" si="1097"/>
        <v>0</v>
      </c>
      <c r="S10864" t="b">
        <f t="shared" si="1096"/>
        <v>0</v>
      </c>
      <c r="T10864">
        <v>0</v>
      </c>
      <c r="U10864">
        <v>0</v>
      </c>
      <c r="V10864">
        <v>1</v>
      </c>
    </row>
    <row r="10865" spans="1:22" ht="15" customHeight="1" x14ac:dyDescent="0.25">
      <c r="A10865">
        <v>10864</v>
      </c>
      <c r="B10865">
        <v>5</v>
      </c>
      <c r="C10865">
        <v>248.92142860000001</v>
      </c>
      <c r="D10865">
        <v>0</v>
      </c>
      <c r="E10865">
        <v>0</v>
      </c>
      <c r="F10865">
        <v>131</v>
      </c>
      <c r="G10865">
        <v>6225.9888350000001</v>
      </c>
      <c r="H10865">
        <v>3.5623410000000001E-3</v>
      </c>
      <c r="I10865">
        <v>2.5012117E-2</v>
      </c>
      <c r="J10865">
        <v>7.9639764240000002</v>
      </c>
      <c r="K10865">
        <v>0</v>
      </c>
      <c r="L10865" t="s">
        <v>59</v>
      </c>
      <c r="M10865">
        <v>2</v>
      </c>
      <c r="N10865">
        <v>2</v>
      </c>
      <c r="O10865">
        <v>2</v>
      </c>
      <c r="P10865">
        <v>2</v>
      </c>
      <c r="Q10865" t="s">
        <v>51</v>
      </c>
      <c r="R10865" t="b">
        <f>TRUE()</f>
        <v>1</v>
      </c>
      <c r="S10865" t="b">
        <f>TRUE()</f>
        <v>1</v>
      </c>
      <c r="T10865">
        <v>1</v>
      </c>
      <c r="U10865">
        <v>1</v>
      </c>
      <c r="V10865">
        <v>1</v>
      </c>
    </row>
    <row r="10866" spans="1:22" ht="15" customHeight="1" x14ac:dyDescent="0.25">
      <c r="A10866">
        <v>10865</v>
      </c>
      <c r="B10866">
        <v>0</v>
      </c>
      <c r="C10866">
        <v>0</v>
      </c>
      <c r="D10866">
        <v>0</v>
      </c>
      <c r="E10866">
        <v>0</v>
      </c>
      <c r="F10866">
        <v>24</v>
      </c>
      <c r="G10866">
        <v>810.5</v>
      </c>
      <c r="H10866">
        <v>0</v>
      </c>
      <c r="I10866">
        <v>1.7207792E-2</v>
      </c>
      <c r="J10866">
        <v>0</v>
      </c>
      <c r="K10866">
        <v>0</v>
      </c>
      <c r="L10866" t="s">
        <v>59</v>
      </c>
      <c r="M10866">
        <v>1</v>
      </c>
      <c r="N10866">
        <v>1</v>
      </c>
      <c r="O10866">
        <v>1</v>
      </c>
      <c r="P10866">
        <v>3</v>
      </c>
      <c r="Q10866" t="s">
        <v>51</v>
      </c>
      <c r="R10866" t="b">
        <f>TRUE()</f>
        <v>1</v>
      </c>
      <c r="S10866" t="b">
        <f>FALSE()</f>
        <v>0</v>
      </c>
      <c r="T10866">
        <v>0</v>
      </c>
      <c r="U10866">
        <v>1</v>
      </c>
      <c r="V10866">
        <v>1</v>
      </c>
    </row>
    <row r="10867" spans="1:22" ht="15" customHeight="1" x14ac:dyDescent="0.25">
      <c r="A10867">
        <v>10866</v>
      </c>
      <c r="B10867">
        <v>0</v>
      </c>
      <c r="C10867">
        <v>0</v>
      </c>
      <c r="D10867">
        <v>1</v>
      </c>
      <c r="E10867">
        <v>0</v>
      </c>
      <c r="F10867">
        <v>6</v>
      </c>
      <c r="G10867">
        <v>504.5</v>
      </c>
      <c r="H10867">
        <v>0</v>
      </c>
      <c r="I10867">
        <v>5.7142856999999998E-2</v>
      </c>
      <c r="J10867">
        <v>0</v>
      </c>
      <c r="K10867">
        <v>0</v>
      </c>
      <c r="L10867" t="s">
        <v>59</v>
      </c>
      <c r="M10867">
        <v>2</v>
      </c>
      <c r="N10867">
        <v>2</v>
      </c>
      <c r="O10867">
        <v>3</v>
      </c>
      <c r="P10867">
        <v>8</v>
      </c>
      <c r="Q10867" t="s">
        <v>51</v>
      </c>
      <c r="R10867" t="b">
        <f>TRUE()</f>
        <v>1</v>
      </c>
      <c r="S10867" t="b">
        <f>FALSE()</f>
        <v>0</v>
      </c>
      <c r="T10867">
        <v>0</v>
      </c>
      <c r="U10867">
        <v>1</v>
      </c>
      <c r="V10867">
        <v>1</v>
      </c>
    </row>
    <row r="10868" spans="1:22" ht="15" customHeight="1" x14ac:dyDescent="0.25">
      <c r="A10868">
        <v>10867</v>
      </c>
      <c r="B10868">
        <v>5</v>
      </c>
      <c r="C10868">
        <v>100</v>
      </c>
      <c r="D10868">
        <v>0</v>
      </c>
      <c r="E10868">
        <v>0</v>
      </c>
      <c r="F10868">
        <v>7</v>
      </c>
      <c r="G10868">
        <v>137.25</v>
      </c>
      <c r="H10868">
        <v>0.02</v>
      </c>
      <c r="I10868">
        <v>0.05</v>
      </c>
      <c r="J10868">
        <v>0</v>
      </c>
      <c r="K10868">
        <v>0</v>
      </c>
      <c r="L10868" t="s">
        <v>62</v>
      </c>
      <c r="M10868">
        <v>1</v>
      </c>
      <c r="N10868">
        <v>2</v>
      </c>
      <c r="O10868">
        <v>3</v>
      </c>
      <c r="P10868">
        <v>3</v>
      </c>
      <c r="Q10868" t="s">
        <v>52</v>
      </c>
      <c r="R10868" t="b">
        <f t="shared" ref="R10868:R10875" si="1098">FALSE()</f>
        <v>0</v>
      </c>
      <c r="S10868" t="b">
        <f>FALSE()</f>
        <v>0</v>
      </c>
      <c r="T10868">
        <v>0</v>
      </c>
      <c r="U10868">
        <v>0</v>
      </c>
      <c r="V10868">
        <v>0</v>
      </c>
    </row>
    <row r="10869" spans="1:22" ht="15" customHeight="1" x14ac:dyDescent="0.25">
      <c r="A10869">
        <v>10868</v>
      </c>
      <c r="B10869">
        <v>0</v>
      </c>
      <c r="C10869">
        <v>0</v>
      </c>
      <c r="D10869">
        <v>1</v>
      </c>
      <c r="E10869">
        <v>3</v>
      </c>
      <c r="F10869">
        <v>39</v>
      </c>
      <c r="G10869">
        <v>1174.666667</v>
      </c>
      <c r="H10869">
        <v>0.01</v>
      </c>
      <c r="I10869">
        <v>4.0833332999999999E-2</v>
      </c>
      <c r="J10869">
        <v>0</v>
      </c>
      <c r="K10869">
        <v>0</v>
      </c>
      <c r="L10869" t="s">
        <v>59</v>
      </c>
      <c r="M10869">
        <v>2</v>
      </c>
      <c r="N10869">
        <v>2</v>
      </c>
      <c r="O10869">
        <v>1</v>
      </c>
      <c r="P10869">
        <v>2</v>
      </c>
      <c r="Q10869" t="s">
        <v>51</v>
      </c>
      <c r="R10869" t="b">
        <f t="shared" si="1098"/>
        <v>0</v>
      </c>
      <c r="S10869" t="b">
        <f>FALSE()</f>
        <v>0</v>
      </c>
      <c r="T10869">
        <v>0</v>
      </c>
      <c r="U10869">
        <v>0</v>
      </c>
      <c r="V10869">
        <v>1</v>
      </c>
    </row>
    <row r="10870" spans="1:22" ht="15" customHeight="1" x14ac:dyDescent="0.25">
      <c r="A10870">
        <v>10869</v>
      </c>
      <c r="B10870">
        <v>0</v>
      </c>
      <c r="C10870">
        <v>0</v>
      </c>
      <c r="D10870">
        <v>0</v>
      </c>
      <c r="E10870">
        <v>0</v>
      </c>
      <c r="F10870">
        <v>1</v>
      </c>
      <c r="G10870">
        <v>0</v>
      </c>
      <c r="H10870">
        <v>0.2</v>
      </c>
      <c r="I10870">
        <v>0.2</v>
      </c>
      <c r="J10870">
        <v>0</v>
      </c>
      <c r="K10870">
        <v>0</v>
      </c>
      <c r="L10870" t="s">
        <v>62</v>
      </c>
      <c r="M10870">
        <v>2</v>
      </c>
      <c r="N10870">
        <v>4</v>
      </c>
      <c r="O10870">
        <v>3</v>
      </c>
      <c r="P10870">
        <v>1</v>
      </c>
      <c r="Q10870" t="s">
        <v>51</v>
      </c>
      <c r="R10870" t="b">
        <f t="shared" si="1098"/>
        <v>0</v>
      </c>
      <c r="S10870" t="b">
        <f>FALSE()</f>
        <v>0</v>
      </c>
      <c r="T10870">
        <v>0</v>
      </c>
      <c r="U10870">
        <v>0</v>
      </c>
      <c r="V10870">
        <v>1</v>
      </c>
    </row>
    <row r="10871" spans="1:22" ht="15" customHeight="1" x14ac:dyDescent="0.25">
      <c r="A10871">
        <v>10870</v>
      </c>
      <c r="B10871">
        <v>0</v>
      </c>
      <c r="C10871">
        <v>0</v>
      </c>
      <c r="D10871">
        <v>4</v>
      </c>
      <c r="E10871">
        <v>122.5</v>
      </c>
      <c r="F10871">
        <v>330</v>
      </c>
      <c r="G10871">
        <v>11208.35506</v>
      </c>
      <c r="H10871">
        <v>8.042825E-3</v>
      </c>
      <c r="I10871">
        <v>2.2913323999999999E-2</v>
      </c>
      <c r="J10871">
        <v>0</v>
      </c>
      <c r="K10871">
        <v>0</v>
      </c>
      <c r="L10871" t="s">
        <v>59</v>
      </c>
      <c r="M10871">
        <v>2</v>
      </c>
      <c r="N10871">
        <v>2</v>
      </c>
      <c r="O10871">
        <v>1</v>
      </c>
      <c r="P10871">
        <v>2</v>
      </c>
      <c r="Q10871" t="s">
        <v>51</v>
      </c>
      <c r="R10871" t="b">
        <f t="shared" si="1098"/>
        <v>0</v>
      </c>
      <c r="S10871" t="b">
        <f>TRUE()</f>
        <v>1</v>
      </c>
      <c r="T10871">
        <v>1</v>
      </c>
      <c r="U10871">
        <v>0</v>
      </c>
      <c r="V10871">
        <v>1</v>
      </c>
    </row>
    <row r="10872" spans="1:22" ht="15" customHeight="1" x14ac:dyDescent="0.25">
      <c r="A10872">
        <v>10871</v>
      </c>
      <c r="B10872">
        <v>0</v>
      </c>
      <c r="C10872">
        <v>0</v>
      </c>
      <c r="D10872">
        <v>0</v>
      </c>
      <c r="E10872">
        <v>0</v>
      </c>
      <c r="F10872">
        <v>16</v>
      </c>
      <c r="G10872">
        <v>107.9291667</v>
      </c>
      <c r="H10872">
        <v>0</v>
      </c>
      <c r="I10872">
        <v>8.5317459999999998E-3</v>
      </c>
      <c r="J10872">
        <v>0</v>
      </c>
      <c r="K10872">
        <v>0</v>
      </c>
      <c r="L10872" t="s">
        <v>62</v>
      </c>
      <c r="M10872">
        <v>2</v>
      </c>
      <c r="N10872">
        <v>2</v>
      </c>
      <c r="O10872">
        <v>7</v>
      </c>
      <c r="P10872">
        <v>2</v>
      </c>
      <c r="Q10872" t="s">
        <v>51</v>
      </c>
      <c r="R10872" t="b">
        <f t="shared" si="1098"/>
        <v>0</v>
      </c>
      <c r="S10872" t="b">
        <f>FALSE()</f>
        <v>0</v>
      </c>
      <c r="T10872">
        <v>0</v>
      </c>
      <c r="U10872">
        <v>0</v>
      </c>
      <c r="V10872">
        <v>1</v>
      </c>
    </row>
    <row r="10873" spans="1:22" ht="15" customHeight="1" x14ac:dyDescent="0.25">
      <c r="A10873">
        <v>10872</v>
      </c>
      <c r="B10873">
        <v>0</v>
      </c>
      <c r="C10873">
        <v>0</v>
      </c>
      <c r="D10873">
        <v>0</v>
      </c>
      <c r="E10873">
        <v>0</v>
      </c>
      <c r="F10873">
        <v>19</v>
      </c>
      <c r="G10873">
        <v>661.5</v>
      </c>
      <c r="H10873">
        <v>3.1578947000000003E-2</v>
      </c>
      <c r="I10873">
        <v>5.2631578999999998E-2</v>
      </c>
      <c r="J10873">
        <v>0</v>
      </c>
      <c r="K10873">
        <v>0</v>
      </c>
      <c r="L10873" t="s">
        <v>59</v>
      </c>
      <c r="M10873">
        <v>2</v>
      </c>
      <c r="N10873">
        <v>2</v>
      </c>
      <c r="O10873">
        <v>1</v>
      </c>
      <c r="P10873">
        <v>1</v>
      </c>
      <c r="Q10873" t="s">
        <v>51</v>
      </c>
      <c r="R10873" t="b">
        <f t="shared" si="1098"/>
        <v>0</v>
      </c>
      <c r="S10873" t="b">
        <f>FALSE()</f>
        <v>0</v>
      </c>
      <c r="T10873">
        <v>0</v>
      </c>
      <c r="U10873">
        <v>0</v>
      </c>
      <c r="V10873">
        <v>1</v>
      </c>
    </row>
    <row r="10874" spans="1:22" ht="15" customHeight="1" x14ac:dyDescent="0.25">
      <c r="A10874">
        <v>10873</v>
      </c>
      <c r="B10874">
        <v>0</v>
      </c>
      <c r="C10874">
        <v>0</v>
      </c>
      <c r="D10874">
        <v>0</v>
      </c>
      <c r="E10874">
        <v>0</v>
      </c>
      <c r="F10874">
        <v>15</v>
      </c>
      <c r="G10874">
        <v>803.33333330000005</v>
      </c>
      <c r="H10874">
        <v>0</v>
      </c>
      <c r="I10874">
        <v>3.8888889000000003E-2</v>
      </c>
      <c r="J10874">
        <v>0</v>
      </c>
      <c r="K10874">
        <v>0</v>
      </c>
      <c r="L10874" t="s">
        <v>62</v>
      </c>
      <c r="M10874">
        <v>4</v>
      </c>
      <c r="N10874">
        <v>1</v>
      </c>
      <c r="O10874">
        <v>1</v>
      </c>
      <c r="P10874">
        <v>2</v>
      </c>
      <c r="Q10874" t="s">
        <v>51</v>
      </c>
      <c r="R10874" t="b">
        <f t="shared" si="1098"/>
        <v>0</v>
      </c>
      <c r="S10874" t="b">
        <f>FALSE()</f>
        <v>0</v>
      </c>
      <c r="T10874">
        <v>0</v>
      </c>
      <c r="U10874">
        <v>0</v>
      </c>
      <c r="V10874">
        <v>1</v>
      </c>
    </row>
    <row r="10875" spans="1:22" ht="15" customHeight="1" x14ac:dyDescent="0.25">
      <c r="A10875">
        <v>10874</v>
      </c>
      <c r="B10875">
        <v>7</v>
      </c>
      <c r="C10875">
        <v>104.45</v>
      </c>
      <c r="D10875">
        <v>0</v>
      </c>
      <c r="E10875">
        <v>0</v>
      </c>
      <c r="F10875">
        <v>63</v>
      </c>
      <c r="G10875">
        <v>1242.661699</v>
      </c>
      <c r="H10875">
        <v>1.1911765E-2</v>
      </c>
      <c r="I10875">
        <v>2.6918020000000001E-2</v>
      </c>
      <c r="J10875">
        <v>0</v>
      </c>
      <c r="K10875">
        <v>0</v>
      </c>
      <c r="L10875" t="s">
        <v>59</v>
      </c>
      <c r="M10875">
        <v>1</v>
      </c>
      <c r="N10875">
        <v>1</v>
      </c>
      <c r="O10875">
        <v>8</v>
      </c>
      <c r="P10875">
        <v>2</v>
      </c>
      <c r="Q10875" t="s">
        <v>51</v>
      </c>
      <c r="R10875" t="b">
        <f t="shared" si="1098"/>
        <v>0</v>
      </c>
      <c r="S10875" t="b">
        <f>FALSE()</f>
        <v>0</v>
      </c>
      <c r="T10875">
        <v>0</v>
      </c>
      <c r="U10875">
        <v>0</v>
      </c>
      <c r="V10875">
        <v>1</v>
      </c>
    </row>
    <row r="10876" spans="1:22" ht="15" customHeight="1" x14ac:dyDescent="0.25">
      <c r="A10876">
        <v>10875</v>
      </c>
      <c r="B10876">
        <v>0</v>
      </c>
      <c r="C10876">
        <v>0</v>
      </c>
      <c r="D10876">
        <v>0</v>
      </c>
      <c r="E10876">
        <v>0</v>
      </c>
      <c r="F10876">
        <v>10</v>
      </c>
      <c r="G10876">
        <v>267.25</v>
      </c>
      <c r="H10876">
        <v>0</v>
      </c>
      <c r="I10876">
        <v>1.1111111E-2</v>
      </c>
      <c r="J10876">
        <v>0</v>
      </c>
      <c r="K10876">
        <v>0</v>
      </c>
      <c r="L10876" t="s">
        <v>62</v>
      </c>
      <c r="M10876">
        <v>2</v>
      </c>
      <c r="N10876">
        <v>4</v>
      </c>
      <c r="O10876">
        <v>7</v>
      </c>
      <c r="P10876">
        <v>2</v>
      </c>
      <c r="Q10876" t="s">
        <v>52</v>
      </c>
      <c r="R10876" t="b">
        <f>TRUE()</f>
        <v>1</v>
      </c>
      <c r="S10876" t="b">
        <f>FALSE()</f>
        <v>0</v>
      </c>
      <c r="T10876">
        <v>0</v>
      </c>
      <c r="U10876">
        <v>1</v>
      </c>
      <c r="V10876">
        <v>0</v>
      </c>
    </row>
    <row r="10877" spans="1:22" ht="15" customHeight="1" x14ac:dyDescent="0.25">
      <c r="A10877">
        <v>10876</v>
      </c>
      <c r="B10877">
        <v>15</v>
      </c>
      <c r="C10877">
        <v>176.489011</v>
      </c>
      <c r="D10877">
        <v>1</v>
      </c>
      <c r="E10877">
        <v>32.75</v>
      </c>
      <c r="F10877">
        <v>95</v>
      </c>
      <c r="G10877">
        <v>3879.83176</v>
      </c>
      <c r="H10877">
        <v>1.9607840000000001E-3</v>
      </c>
      <c r="I10877">
        <v>1.7745098000000001E-2</v>
      </c>
      <c r="J10877">
        <v>0</v>
      </c>
      <c r="K10877">
        <v>0</v>
      </c>
      <c r="L10877" t="s">
        <v>59</v>
      </c>
      <c r="M10877">
        <v>3</v>
      </c>
      <c r="N10877">
        <v>2</v>
      </c>
      <c r="O10877">
        <v>3</v>
      </c>
      <c r="P10877">
        <v>10</v>
      </c>
      <c r="Q10877" t="s">
        <v>51</v>
      </c>
      <c r="R10877" t="b">
        <f>TRUE()</f>
        <v>1</v>
      </c>
      <c r="S10877" t="b">
        <f>TRUE()</f>
        <v>1</v>
      </c>
      <c r="T10877">
        <v>1</v>
      </c>
      <c r="U10877">
        <v>1</v>
      </c>
      <c r="V10877">
        <v>1</v>
      </c>
    </row>
    <row r="10878" spans="1:22" ht="15" customHeight="1" x14ac:dyDescent="0.25">
      <c r="A10878">
        <v>10877</v>
      </c>
      <c r="B10878">
        <v>0</v>
      </c>
      <c r="C10878">
        <v>0</v>
      </c>
      <c r="D10878">
        <v>0</v>
      </c>
      <c r="E10878">
        <v>0</v>
      </c>
      <c r="F10878">
        <v>20</v>
      </c>
      <c r="G10878">
        <v>1055.333333</v>
      </c>
      <c r="H10878">
        <v>0.01</v>
      </c>
      <c r="I10878">
        <v>9.2857140000000005E-3</v>
      </c>
      <c r="J10878">
        <v>0</v>
      </c>
      <c r="K10878">
        <v>0</v>
      </c>
      <c r="L10878" t="s">
        <v>59</v>
      </c>
      <c r="M10878">
        <v>3</v>
      </c>
      <c r="N10878">
        <v>2</v>
      </c>
      <c r="O10878">
        <v>4</v>
      </c>
      <c r="P10878">
        <v>13</v>
      </c>
      <c r="Q10878" t="s">
        <v>51</v>
      </c>
      <c r="R10878" t="b">
        <f>FALSE()</f>
        <v>0</v>
      </c>
      <c r="S10878" t="b">
        <f>FALSE()</f>
        <v>0</v>
      </c>
      <c r="T10878">
        <v>0</v>
      </c>
      <c r="U10878">
        <v>0</v>
      </c>
      <c r="V10878">
        <v>1</v>
      </c>
    </row>
    <row r="10879" spans="1:22" ht="15" customHeight="1" x14ac:dyDescent="0.25">
      <c r="A10879">
        <v>10878</v>
      </c>
      <c r="B10879">
        <v>8</v>
      </c>
      <c r="C10879">
        <v>212.625</v>
      </c>
      <c r="D10879">
        <v>3</v>
      </c>
      <c r="E10879">
        <v>124.5</v>
      </c>
      <c r="F10879">
        <v>52</v>
      </c>
      <c r="G10879">
        <v>968.19642859999999</v>
      </c>
      <c r="H10879">
        <v>0</v>
      </c>
      <c r="I10879">
        <v>5.1724140000000002E-3</v>
      </c>
      <c r="J10879">
        <v>214.3066627</v>
      </c>
      <c r="K10879">
        <v>0</v>
      </c>
      <c r="L10879" t="s">
        <v>59</v>
      </c>
      <c r="M10879">
        <v>2</v>
      </c>
      <c r="N10879">
        <v>2</v>
      </c>
      <c r="O10879">
        <v>1</v>
      </c>
      <c r="P10879">
        <v>2</v>
      </c>
      <c r="Q10879" t="s">
        <v>51</v>
      </c>
      <c r="R10879" t="b">
        <f>FALSE()</f>
        <v>0</v>
      </c>
      <c r="S10879" t="b">
        <f>TRUE()</f>
        <v>1</v>
      </c>
      <c r="T10879">
        <v>1</v>
      </c>
      <c r="U10879">
        <v>0</v>
      </c>
      <c r="V10879">
        <v>1</v>
      </c>
    </row>
    <row r="10880" spans="1:22" ht="15" customHeight="1" x14ac:dyDescent="0.25">
      <c r="A10880">
        <v>10879</v>
      </c>
      <c r="B10880">
        <v>5</v>
      </c>
      <c r="C10880">
        <v>98.916666669999998</v>
      </c>
      <c r="D10880">
        <v>0</v>
      </c>
      <c r="E10880">
        <v>0</v>
      </c>
      <c r="F10880">
        <v>10</v>
      </c>
      <c r="G10880">
        <v>177.58333329999999</v>
      </c>
      <c r="H10880">
        <v>0</v>
      </c>
      <c r="I10880">
        <v>1.8181817999999999E-2</v>
      </c>
      <c r="J10880">
        <v>0</v>
      </c>
      <c r="K10880">
        <v>0</v>
      </c>
      <c r="L10880" t="s">
        <v>59</v>
      </c>
      <c r="M10880">
        <v>4</v>
      </c>
      <c r="N10880">
        <v>2</v>
      </c>
      <c r="O10880">
        <v>7</v>
      </c>
      <c r="P10880">
        <v>2</v>
      </c>
      <c r="Q10880" t="s">
        <v>51</v>
      </c>
      <c r="R10880" t="b">
        <f>FALSE()</f>
        <v>0</v>
      </c>
      <c r="S10880" t="b">
        <f>FALSE()</f>
        <v>0</v>
      </c>
      <c r="T10880">
        <v>0</v>
      </c>
      <c r="U10880">
        <v>0</v>
      </c>
      <c r="V10880">
        <v>1</v>
      </c>
    </row>
    <row r="10881" spans="1:22" ht="15" customHeight="1" x14ac:dyDescent="0.25">
      <c r="A10881">
        <v>10880</v>
      </c>
      <c r="B10881">
        <v>0</v>
      </c>
      <c r="C10881">
        <v>0</v>
      </c>
      <c r="D10881">
        <v>0</v>
      </c>
      <c r="E10881">
        <v>0</v>
      </c>
      <c r="F10881">
        <v>12</v>
      </c>
      <c r="G10881">
        <v>183.625</v>
      </c>
      <c r="H10881">
        <v>1.6666667E-2</v>
      </c>
      <c r="I10881">
        <v>2.7777777999999999E-2</v>
      </c>
      <c r="J10881">
        <v>0</v>
      </c>
      <c r="K10881">
        <v>0</v>
      </c>
      <c r="L10881" t="s">
        <v>59</v>
      </c>
      <c r="M10881">
        <v>3</v>
      </c>
      <c r="N10881">
        <v>2</v>
      </c>
      <c r="O10881">
        <v>1</v>
      </c>
      <c r="P10881">
        <v>2</v>
      </c>
      <c r="Q10881" t="s">
        <v>51</v>
      </c>
      <c r="R10881" t="b">
        <f>FALSE()</f>
        <v>0</v>
      </c>
      <c r="S10881" t="b">
        <f>FALSE()</f>
        <v>0</v>
      </c>
      <c r="T10881">
        <v>0</v>
      </c>
      <c r="U10881">
        <v>0</v>
      </c>
      <c r="V10881">
        <v>1</v>
      </c>
    </row>
    <row r="10882" spans="1:22" ht="15" customHeight="1" x14ac:dyDescent="0.25">
      <c r="A10882">
        <v>10881</v>
      </c>
      <c r="B10882">
        <v>1</v>
      </c>
      <c r="C10882">
        <v>14</v>
      </c>
      <c r="D10882">
        <v>0</v>
      </c>
      <c r="E10882">
        <v>0</v>
      </c>
      <c r="F10882">
        <v>5</v>
      </c>
      <c r="G10882">
        <v>92.333333330000002</v>
      </c>
      <c r="H10882">
        <v>0</v>
      </c>
      <c r="I10882">
        <v>1.6666667E-2</v>
      </c>
      <c r="J10882">
        <v>0</v>
      </c>
      <c r="K10882">
        <v>0</v>
      </c>
      <c r="L10882" t="s">
        <v>62</v>
      </c>
      <c r="M10882">
        <v>2</v>
      </c>
      <c r="N10882">
        <v>4</v>
      </c>
      <c r="O10882">
        <v>1</v>
      </c>
      <c r="P10882">
        <v>1</v>
      </c>
      <c r="Q10882" t="s">
        <v>52</v>
      </c>
      <c r="R10882" t="b">
        <f>FALSE()</f>
        <v>0</v>
      </c>
      <c r="S10882" t="b">
        <f>FALSE()</f>
        <v>0</v>
      </c>
      <c r="T10882">
        <v>0</v>
      </c>
      <c r="U10882">
        <v>0</v>
      </c>
      <c r="V10882">
        <v>0</v>
      </c>
    </row>
    <row r="10883" spans="1:22" ht="15" customHeight="1" x14ac:dyDescent="0.25">
      <c r="A10883">
        <v>10882</v>
      </c>
      <c r="B10883">
        <v>7</v>
      </c>
      <c r="C10883">
        <v>69.875</v>
      </c>
      <c r="D10883">
        <v>0</v>
      </c>
      <c r="E10883">
        <v>0</v>
      </c>
      <c r="F10883">
        <v>33</v>
      </c>
      <c r="G10883">
        <v>1051.125</v>
      </c>
      <c r="H10883">
        <v>0</v>
      </c>
      <c r="I10883">
        <v>1.0526316000000001E-2</v>
      </c>
      <c r="J10883">
        <v>25.123390650000001</v>
      </c>
      <c r="K10883">
        <v>0</v>
      </c>
      <c r="L10883" t="s">
        <v>59</v>
      </c>
      <c r="M10883">
        <v>2</v>
      </c>
      <c r="N10883">
        <v>2</v>
      </c>
      <c r="O10883">
        <v>9</v>
      </c>
      <c r="P10883">
        <v>11</v>
      </c>
      <c r="Q10883" t="s">
        <v>51</v>
      </c>
      <c r="R10883" t="b">
        <f>TRUE()</f>
        <v>1</v>
      </c>
      <c r="S10883" t="b">
        <f>TRUE()</f>
        <v>1</v>
      </c>
      <c r="T10883">
        <v>1</v>
      </c>
      <c r="U10883">
        <v>1</v>
      </c>
      <c r="V10883">
        <v>1</v>
      </c>
    </row>
    <row r="10884" spans="1:22" ht="15" customHeight="1" x14ac:dyDescent="0.25">
      <c r="A10884">
        <v>10883</v>
      </c>
      <c r="B10884">
        <v>5</v>
      </c>
      <c r="C10884">
        <v>248.91666670000001</v>
      </c>
      <c r="D10884">
        <v>0</v>
      </c>
      <c r="E10884">
        <v>0</v>
      </c>
      <c r="F10884">
        <v>12</v>
      </c>
      <c r="G10884">
        <v>1581.5</v>
      </c>
      <c r="H10884">
        <v>3.7037039999999999E-3</v>
      </c>
      <c r="I10884">
        <v>2.6851851999999999E-2</v>
      </c>
      <c r="J10884">
        <v>63.149859499999998</v>
      </c>
      <c r="K10884">
        <v>0</v>
      </c>
      <c r="L10884" t="s">
        <v>62</v>
      </c>
      <c r="M10884">
        <v>2</v>
      </c>
      <c r="N10884">
        <v>2</v>
      </c>
      <c r="O10884">
        <v>1</v>
      </c>
      <c r="P10884">
        <v>8</v>
      </c>
      <c r="Q10884" t="s">
        <v>51</v>
      </c>
      <c r="R10884" t="b">
        <f t="shared" ref="R10884:R10889" si="1099">FALSE()</f>
        <v>0</v>
      </c>
      <c r="S10884" t="b">
        <f>FALSE()</f>
        <v>0</v>
      </c>
      <c r="T10884">
        <v>0</v>
      </c>
      <c r="U10884">
        <v>0</v>
      </c>
      <c r="V10884">
        <v>1</v>
      </c>
    </row>
    <row r="10885" spans="1:22" ht="15" customHeight="1" x14ac:dyDescent="0.25">
      <c r="A10885">
        <v>10884</v>
      </c>
      <c r="B10885">
        <v>1</v>
      </c>
      <c r="C10885">
        <v>104</v>
      </c>
      <c r="D10885">
        <v>0</v>
      </c>
      <c r="E10885">
        <v>0</v>
      </c>
      <c r="F10885">
        <v>5</v>
      </c>
      <c r="G10885">
        <v>152.5</v>
      </c>
      <c r="H10885">
        <v>2.8571428999999999E-2</v>
      </c>
      <c r="I10885">
        <v>5.7142856999999998E-2</v>
      </c>
      <c r="J10885">
        <v>64.956450989999993</v>
      </c>
      <c r="K10885">
        <v>0</v>
      </c>
      <c r="L10885" t="s">
        <v>62</v>
      </c>
      <c r="M10885">
        <v>2</v>
      </c>
      <c r="N10885">
        <v>13</v>
      </c>
      <c r="O10885">
        <v>9</v>
      </c>
      <c r="P10885">
        <v>20</v>
      </c>
      <c r="Q10885" t="s">
        <v>51</v>
      </c>
      <c r="R10885" t="b">
        <f t="shared" si="1099"/>
        <v>0</v>
      </c>
      <c r="S10885" t="b">
        <f>TRUE()</f>
        <v>1</v>
      </c>
      <c r="T10885">
        <v>1</v>
      </c>
      <c r="U10885">
        <v>0</v>
      </c>
      <c r="V10885">
        <v>1</v>
      </c>
    </row>
    <row r="10886" spans="1:22" ht="15" customHeight="1" x14ac:dyDescent="0.25">
      <c r="A10886">
        <v>10885</v>
      </c>
      <c r="B10886">
        <v>4</v>
      </c>
      <c r="C10886">
        <v>92</v>
      </c>
      <c r="D10886">
        <v>0</v>
      </c>
      <c r="E10886">
        <v>0</v>
      </c>
      <c r="F10886">
        <v>21</v>
      </c>
      <c r="G10886">
        <v>755</v>
      </c>
      <c r="H10886">
        <v>0</v>
      </c>
      <c r="I10886">
        <v>4.3478259999999999E-3</v>
      </c>
      <c r="J10886">
        <v>0</v>
      </c>
      <c r="K10886">
        <v>0</v>
      </c>
      <c r="L10886" t="s">
        <v>59</v>
      </c>
      <c r="M10886">
        <v>3</v>
      </c>
      <c r="N10886">
        <v>2</v>
      </c>
      <c r="O10886">
        <v>1</v>
      </c>
      <c r="P10886">
        <v>2</v>
      </c>
      <c r="Q10886" t="s">
        <v>52</v>
      </c>
      <c r="R10886" t="b">
        <f t="shared" si="1099"/>
        <v>0</v>
      </c>
      <c r="S10886" t="b">
        <f>FALSE()</f>
        <v>0</v>
      </c>
      <c r="T10886">
        <v>0</v>
      </c>
      <c r="U10886">
        <v>0</v>
      </c>
      <c r="V10886">
        <v>0</v>
      </c>
    </row>
    <row r="10887" spans="1:22" ht="15" customHeight="1" x14ac:dyDescent="0.25">
      <c r="A10887">
        <v>10886</v>
      </c>
      <c r="B10887">
        <v>3</v>
      </c>
      <c r="C10887">
        <v>105</v>
      </c>
      <c r="D10887">
        <v>1</v>
      </c>
      <c r="E10887">
        <v>0</v>
      </c>
      <c r="F10887">
        <v>286</v>
      </c>
      <c r="G10887">
        <v>9952.3498170000003</v>
      </c>
      <c r="H10887">
        <v>4.1811849999999996E-3</v>
      </c>
      <c r="I10887">
        <v>1.5495488999999999E-2</v>
      </c>
      <c r="J10887">
        <v>0</v>
      </c>
      <c r="K10887">
        <v>0</v>
      </c>
      <c r="L10887" t="s">
        <v>59</v>
      </c>
      <c r="M10887">
        <v>2</v>
      </c>
      <c r="N10887">
        <v>2</v>
      </c>
      <c r="O10887">
        <v>1</v>
      </c>
      <c r="P10887">
        <v>2</v>
      </c>
      <c r="Q10887" t="s">
        <v>51</v>
      </c>
      <c r="R10887" t="b">
        <f t="shared" si="1099"/>
        <v>0</v>
      </c>
      <c r="S10887" t="b">
        <f>TRUE()</f>
        <v>1</v>
      </c>
      <c r="T10887">
        <v>1</v>
      </c>
      <c r="U10887">
        <v>0</v>
      </c>
      <c r="V10887">
        <v>1</v>
      </c>
    </row>
    <row r="10888" spans="1:22" ht="15" customHeight="1" x14ac:dyDescent="0.25">
      <c r="A10888">
        <v>10887</v>
      </c>
      <c r="B10888">
        <v>1</v>
      </c>
      <c r="C10888">
        <v>19</v>
      </c>
      <c r="D10888">
        <v>0</v>
      </c>
      <c r="E10888">
        <v>0</v>
      </c>
      <c r="F10888">
        <v>21</v>
      </c>
      <c r="G10888">
        <v>702.125</v>
      </c>
      <c r="H10888">
        <v>0.01</v>
      </c>
      <c r="I10888">
        <v>1.8333333E-2</v>
      </c>
      <c r="J10888">
        <v>0</v>
      </c>
      <c r="K10888">
        <v>0</v>
      </c>
      <c r="L10888" t="s">
        <v>59</v>
      </c>
      <c r="M10888">
        <v>2</v>
      </c>
      <c r="N10888">
        <v>4</v>
      </c>
      <c r="O10888">
        <v>1</v>
      </c>
      <c r="P10888">
        <v>1</v>
      </c>
      <c r="Q10888" t="s">
        <v>51</v>
      </c>
      <c r="R10888" t="b">
        <f t="shared" si="1099"/>
        <v>0</v>
      </c>
      <c r="S10888" t="b">
        <f>FALSE()</f>
        <v>0</v>
      </c>
      <c r="T10888">
        <v>0</v>
      </c>
      <c r="U10888">
        <v>0</v>
      </c>
      <c r="V10888">
        <v>1</v>
      </c>
    </row>
    <row r="10889" spans="1:22" ht="15" customHeight="1" x14ac:dyDescent="0.25">
      <c r="A10889">
        <v>10888</v>
      </c>
      <c r="B10889">
        <v>15</v>
      </c>
      <c r="C10889">
        <v>444.44444440000001</v>
      </c>
      <c r="D10889">
        <v>0</v>
      </c>
      <c r="E10889">
        <v>0</v>
      </c>
      <c r="F10889">
        <v>32</v>
      </c>
      <c r="G10889">
        <v>641.69444439999995</v>
      </c>
      <c r="H10889">
        <v>2.4738676000000001E-2</v>
      </c>
      <c r="I10889">
        <v>4.4111039999999997E-2</v>
      </c>
      <c r="J10889">
        <v>0</v>
      </c>
      <c r="K10889">
        <v>0</v>
      </c>
      <c r="L10889" t="s">
        <v>59</v>
      </c>
      <c r="M10889">
        <v>3</v>
      </c>
      <c r="N10889">
        <v>2</v>
      </c>
      <c r="O10889">
        <v>1</v>
      </c>
      <c r="P10889">
        <v>13</v>
      </c>
      <c r="Q10889" t="s">
        <v>51</v>
      </c>
      <c r="R10889" t="b">
        <f t="shared" si="1099"/>
        <v>0</v>
      </c>
      <c r="S10889" t="b">
        <f>FALSE()</f>
        <v>0</v>
      </c>
      <c r="T10889">
        <v>0</v>
      </c>
      <c r="U10889">
        <v>0</v>
      </c>
      <c r="V10889">
        <v>1</v>
      </c>
    </row>
    <row r="10890" spans="1:22" ht="15" customHeight="1" x14ac:dyDescent="0.25">
      <c r="A10890">
        <v>10889</v>
      </c>
      <c r="B10890">
        <v>3</v>
      </c>
      <c r="C10890">
        <v>60</v>
      </c>
      <c r="D10890">
        <v>0</v>
      </c>
      <c r="E10890">
        <v>0</v>
      </c>
      <c r="F10890">
        <v>34</v>
      </c>
      <c r="G10890">
        <v>783.63636359999998</v>
      </c>
      <c r="H10890">
        <v>0</v>
      </c>
      <c r="I10890">
        <v>5.0505099999999996E-4</v>
      </c>
      <c r="J10890">
        <v>0</v>
      </c>
      <c r="K10890">
        <v>0</v>
      </c>
      <c r="L10890" t="s">
        <v>62</v>
      </c>
      <c r="M10890">
        <v>2</v>
      </c>
      <c r="N10890">
        <v>2</v>
      </c>
      <c r="O10890">
        <v>1</v>
      </c>
      <c r="P10890">
        <v>1</v>
      </c>
      <c r="Q10890" t="s">
        <v>51</v>
      </c>
      <c r="R10890" t="b">
        <f>TRUE()</f>
        <v>1</v>
      </c>
      <c r="S10890" t="b">
        <f>FALSE()</f>
        <v>0</v>
      </c>
      <c r="T10890">
        <v>0</v>
      </c>
      <c r="U10890">
        <v>1</v>
      </c>
      <c r="V10890">
        <v>1</v>
      </c>
    </row>
    <row r="10891" spans="1:22" ht="15" customHeight="1" x14ac:dyDescent="0.25">
      <c r="A10891">
        <v>10890</v>
      </c>
      <c r="B10891">
        <v>3</v>
      </c>
      <c r="C10891">
        <v>555.5</v>
      </c>
      <c r="D10891">
        <v>0</v>
      </c>
      <c r="E10891">
        <v>0</v>
      </c>
      <c r="F10891">
        <v>58</v>
      </c>
      <c r="G10891">
        <v>2034.2619050000001</v>
      </c>
      <c r="H10891">
        <v>8.6206900000000003E-3</v>
      </c>
      <c r="I10891">
        <v>3.5172413999999999E-2</v>
      </c>
      <c r="J10891">
        <v>0</v>
      </c>
      <c r="K10891">
        <v>0</v>
      </c>
      <c r="L10891" t="s">
        <v>59</v>
      </c>
      <c r="M10891">
        <v>2</v>
      </c>
      <c r="N10891">
        <v>2</v>
      </c>
      <c r="O10891">
        <v>1</v>
      </c>
      <c r="P10891">
        <v>1</v>
      </c>
      <c r="Q10891" t="s">
        <v>51</v>
      </c>
      <c r="R10891" t="b">
        <f>FALSE()</f>
        <v>0</v>
      </c>
      <c r="S10891" t="b">
        <f>TRUE()</f>
        <v>1</v>
      </c>
      <c r="T10891">
        <v>1</v>
      </c>
      <c r="U10891">
        <v>0</v>
      </c>
      <c r="V10891">
        <v>1</v>
      </c>
    </row>
    <row r="10892" spans="1:22" ht="15" customHeight="1" x14ac:dyDescent="0.25">
      <c r="A10892">
        <v>10891</v>
      </c>
      <c r="B10892">
        <v>0</v>
      </c>
      <c r="C10892">
        <v>0</v>
      </c>
      <c r="D10892">
        <v>0</v>
      </c>
      <c r="E10892">
        <v>0</v>
      </c>
      <c r="F10892">
        <v>48</v>
      </c>
      <c r="G10892">
        <v>1361.6344200000001</v>
      </c>
      <c r="H10892">
        <v>1.0204082E-2</v>
      </c>
      <c r="I10892">
        <v>1.7288629999999999E-2</v>
      </c>
      <c r="J10892">
        <v>14.521862499999999</v>
      </c>
      <c r="K10892">
        <v>0</v>
      </c>
      <c r="L10892" t="s">
        <v>62</v>
      </c>
      <c r="M10892">
        <v>1</v>
      </c>
      <c r="N10892">
        <v>1</v>
      </c>
      <c r="O10892">
        <v>4</v>
      </c>
      <c r="P10892">
        <v>3</v>
      </c>
      <c r="Q10892" t="s">
        <v>51</v>
      </c>
      <c r="R10892" t="b">
        <f>FALSE()</f>
        <v>0</v>
      </c>
      <c r="S10892" t="b">
        <f t="shared" ref="S10892:S10905" si="1100">FALSE()</f>
        <v>0</v>
      </c>
      <c r="T10892">
        <v>0</v>
      </c>
      <c r="U10892">
        <v>0</v>
      </c>
      <c r="V10892">
        <v>1</v>
      </c>
    </row>
    <row r="10893" spans="1:22" ht="15" customHeight="1" x14ac:dyDescent="0.25">
      <c r="A10893">
        <v>10892</v>
      </c>
      <c r="B10893">
        <v>1</v>
      </c>
      <c r="C10893">
        <v>4</v>
      </c>
      <c r="D10893">
        <v>0</v>
      </c>
      <c r="E10893">
        <v>0</v>
      </c>
      <c r="F10893">
        <v>11</v>
      </c>
      <c r="G10893">
        <v>724</v>
      </c>
      <c r="H10893">
        <v>0</v>
      </c>
      <c r="I10893">
        <v>3.6363635999999998E-2</v>
      </c>
      <c r="J10893">
        <v>0</v>
      </c>
      <c r="K10893">
        <v>0</v>
      </c>
      <c r="L10893" t="s">
        <v>59</v>
      </c>
      <c r="M10893">
        <v>2</v>
      </c>
      <c r="N10893">
        <v>2</v>
      </c>
      <c r="O10893">
        <v>1</v>
      </c>
      <c r="P10893">
        <v>1</v>
      </c>
      <c r="Q10893" t="s">
        <v>51</v>
      </c>
      <c r="R10893" t="b">
        <f>FALSE()</f>
        <v>0</v>
      </c>
      <c r="S10893" t="b">
        <f t="shared" si="1100"/>
        <v>0</v>
      </c>
      <c r="T10893">
        <v>0</v>
      </c>
      <c r="U10893">
        <v>0</v>
      </c>
      <c r="V10893">
        <v>1</v>
      </c>
    </row>
    <row r="10894" spans="1:22" ht="15" customHeight="1" x14ac:dyDescent="0.25">
      <c r="A10894">
        <v>10893</v>
      </c>
      <c r="B10894">
        <v>2</v>
      </c>
      <c r="C10894">
        <v>52.5</v>
      </c>
      <c r="D10894">
        <v>0</v>
      </c>
      <c r="E10894">
        <v>0</v>
      </c>
      <c r="F10894">
        <v>10</v>
      </c>
      <c r="G10894">
        <v>753.1</v>
      </c>
      <c r="H10894">
        <v>0</v>
      </c>
      <c r="I10894">
        <v>0.02</v>
      </c>
      <c r="J10894">
        <v>0</v>
      </c>
      <c r="K10894">
        <v>0</v>
      </c>
      <c r="L10894" t="s">
        <v>59</v>
      </c>
      <c r="M10894">
        <v>2</v>
      </c>
      <c r="N10894">
        <v>2</v>
      </c>
      <c r="O10894">
        <v>1</v>
      </c>
      <c r="P10894">
        <v>2</v>
      </c>
      <c r="Q10894" t="s">
        <v>51</v>
      </c>
      <c r="R10894" t="b">
        <f>FALSE()</f>
        <v>0</v>
      </c>
      <c r="S10894" t="b">
        <f t="shared" si="1100"/>
        <v>0</v>
      </c>
      <c r="T10894">
        <v>0</v>
      </c>
      <c r="U10894">
        <v>0</v>
      </c>
      <c r="V10894">
        <v>1</v>
      </c>
    </row>
    <row r="10895" spans="1:22" ht="15" customHeight="1" x14ac:dyDescent="0.25">
      <c r="A10895">
        <v>10894</v>
      </c>
      <c r="B10895">
        <v>0</v>
      </c>
      <c r="C10895">
        <v>0</v>
      </c>
      <c r="D10895">
        <v>0</v>
      </c>
      <c r="E10895">
        <v>0</v>
      </c>
      <c r="F10895">
        <v>26</v>
      </c>
      <c r="G10895">
        <v>2107.2583330000002</v>
      </c>
      <c r="H10895">
        <v>5.1282050000000003E-3</v>
      </c>
      <c r="I10895">
        <v>3.5897435999999998E-2</v>
      </c>
      <c r="J10895">
        <v>0</v>
      </c>
      <c r="K10895">
        <v>0</v>
      </c>
      <c r="L10895" t="s">
        <v>62</v>
      </c>
      <c r="M10895">
        <v>2</v>
      </c>
      <c r="N10895">
        <v>5</v>
      </c>
      <c r="O10895">
        <v>6</v>
      </c>
      <c r="P10895">
        <v>2</v>
      </c>
      <c r="Q10895" t="s">
        <v>51</v>
      </c>
      <c r="R10895" t="b">
        <f>TRUE()</f>
        <v>1</v>
      </c>
      <c r="S10895" t="b">
        <f t="shared" si="1100"/>
        <v>0</v>
      </c>
      <c r="T10895">
        <v>0</v>
      </c>
      <c r="U10895">
        <v>1</v>
      </c>
      <c r="V10895">
        <v>1</v>
      </c>
    </row>
    <row r="10896" spans="1:22" ht="15" customHeight="1" x14ac:dyDescent="0.25">
      <c r="A10896">
        <v>10895</v>
      </c>
      <c r="B10896">
        <v>5</v>
      </c>
      <c r="C10896">
        <v>58.833333330000002</v>
      </c>
      <c r="D10896">
        <v>0</v>
      </c>
      <c r="E10896">
        <v>0</v>
      </c>
      <c r="F10896">
        <v>128</v>
      </c>
      <c r="G10896">
        <v>6483.0803999999998</v>
      </c>
      <c r="H10896">
        <v>3.3078880000000001E-3</v>
      </c>
      <c r="I10896">
        <v>1.2517824E-2</v>
      </c>
      <c r="J10896">
        <v>3.8339741300000001</v>
      </c>
      <c r="K10896">
        <v>0</v>
      </c>
      <c r="L10896" t="s">
        <v>59</v>
      </c>
      <c r="M10896">
        <v>2</v>
      </c>
      <c r="N10896">
        <v>2</v>
      </c>
      <c r="O10896">
        <v>2</v>
      </c>
      <c r="P10896">
        <v>1</v>
      </c>
      <c r="Q10896" t="s">
        <v>51</v>
      </c>
      <c r="R10896" t="b">
        <f>TRUE()</f>
        <v>1</v>
      </c>
      <c r="S10896" t="b">
        <f t="shared" si="1100"/>
        <v>0</v>
      </c>
      <c r="T10896">
        <v>0</v>
      </c>
      <c r="U10896">
        <v>1</v>
      </c>
      <c r="V10896">
        <v>1</v>
      </c>
    </row>
    <row r="10897" spans="1:22" ht="15" customHeight="1" x14ac:dyDescent="0.25">
      <c r="A10897">
        <v>10896</v>
      </c>
      <c r="B10897">
        <v>4</v>
      </c>
      <c r="C10897">
        <v>37.666666669999998</v>
      </c>
      <c r="D10897">
        <v>0</v>
      </c>
      <c r="E10897">
        <v>0</v>
      </c>
      <c r="F10897">
        <v>43</v>
      </c>
      <c r="G10897">
        <v>686.8789683</v>
      </c>
      <c r="H10897">
        <v>4.7619050000000003E-3</v>
      </c>
      <c r="I10897">
        <v>1.2581699E-2</v>
      </c>
      <c r="J10897">
        <v>0</v>
      </c>
      <c r="K10897">
        <v>0</v>
      </c>
      <c r="L10897" t="s">
        <v>59</v>
      </c>
      <c r="M10897">
        <v>3</v>
      </c>
      <c r="N10897">
        <v>2</v>
      </c>
      <c r="O10897">
        <v>1</v>
      </c>
      <c r="P10897">
        <v>3</v>
      </c>
      <c r="Q10897" t="s">
        <v>51</v>
      </c>
      <c r="R10897" t="b">
        <f>FALSE()</f>
        <v>0</v>
      </c>
      <c r="S10897" t="b">
        <f t="shared" si="1100"/>
        <v>0</v>
      </c>
      <c r="T10897">
        <v>0</v>
      </c>
      <c r="U10897">
        <v>0</v>
      </c>
      <c r="V10897">
        <v>1</v>
      </c>
    </row>
    <row r="10898" spans="1:22" ht="15" customHeight="1" x14ac:dyDescent="0.25">
      <c r="A10898">
        <v>10897</v>
      </c>
      <c r="B10898">
        <v>2</v>
      </c>
      <c r="C10898">
        <v>18</v>
      </c>
      <c r="D10898">
        <v>0</v>
      </c>
      <c r="E10898">
        <v>0</v>
      </c>
      <c r="F10898">
        <v>49</v>
      </c>
      <c r="G10898">
        <v>1550.916667</v>
      </c>
      <c r="H10898">
        <v>1.6E-2</v>
      </c>
      <c r="I10898">
        <v>4.1333333E-2</v>
      </c>
      <c r="J10898">
        <v>0</v>
      </c>
      <c r="K10898">
        <v>0</v>
      </c>
      <c r="L10898" t="s">
        <v>59</v>
      </c>
      <c r="M10898">
        <v>2</v>
      </c>
      <c r="N10898">
        <v>2</v>
      </c>
      <c r="O10898">
        <v>3</v>
      </c>
      <c r="P10898">
        <v>1</v>
      </c>
      <c r="Q10898" t="s">
        <v>51</v>
      </c>
      <c r="R10898" t="b">
        <f>FALSE()</f>
        <v>0</v>
      </c>
      <c r="S10898" t="b">
        <f t="shared" si="1100"/>
        <v>0</v>
      </c>
      <c r="T10898">
        <v>0</v>
      </c>
      <c r="U10898">
        <v>0</v>
      </c>
      <c r="V10898">
        <v>1</v>
      </c>
    </row>
    <row r="10899" spans="1:22" ht="15" customHeight="1" x14ac:dyDescent="0.25">
      <c r="A10899">
        <v>10898</v>
      </c>
      <c r="B10899">
        <v>0</v>
      </c>
      <c r="C10899">
        <v>0</v>
      </c>
      <c r="D10899">
        <v>3</v>
      </c>
      <c r="E10899">
        <v>60.5</v>
      </c>
      <c r="F10899">
        <v>74</v>
      </c>
      <c r="G10899">
        <v>3105.3652069999998</v>
      </c>
      <c r="H10899">
        <v>1.5789474000000001E-2</v>
      </c>
      <c r="I10899">
        <v>2.2261904999999999E-2</v>
      </c>
      <c r="J10899">
        <v>0</v>
      </c>
      <c r="K10899">
        <v>0</v>
      </c>
      <c r="L10899" t="s">
        <v>59</v>
      </c>
      <c r="M10899">
        <v>1</v>
      </c>
      <c r="N10899">
        <v>2</v>
      </c>
      <c r="O10899">
        <v>5</v>
      </c>
      <c r="P10899">
        <v>2</v>
      </c>
      <c r="Q10899" t="s">
        <v>51</v>
      </c>
      <c r="R10899" t="b">
        <f>FALSE()</f>
        <v>0</v>
      </c>
      <c r="S10899" t="b">
        <f t="shared" si="1100"/>
        <v>0</v>
      </c>
      <c r="T10899">
        <v>0</v>
      </c>
      <c r="U10899">
        <v>0</v>
      </c>
      <c r="V10899">
        <v>1</v>
      </c>
    </row>
    <row r="10900" spans="1:22" ht="15" customHeight="1" x14ac:dyDescent="0.25">
      <c r="A10900">
        <v>10899</v>
      </c>
      <c r="B10900">
        <v>5</v>
      </c>
      <c r="C10900">
        <v>43.5</v>
      </c>
      <c r="D10900">
        <v>0</v>
      </c>
      <c r="E10900">
        <v>0</v>
      </c>
      <c r="F10900">
        <v>6</v>
      </c>
      <c r="G10900">
        <v>110.33333330000001</v>
      </c>
      <c r="H10900">
        <v>0</v>
      </c>
      <c r="I10900">
        <v>0.02</v>
      </c>
      <c r="J10900">
        <v>0</v>
      </c>
      <c r="K10900">
        <v>0</v>
      </c>
      <c r="L10900" t="s">
        <v>62</v>
      </c>
      <c r="M10900">
        <v>2</v>
      </c>
      <c r="N10900">
        <v>2</v>
      </c>
      <c r="O10900">
        <v>8</v>
      </c>
      <c r="P10900">
        <v>8</v>
      </c>
      <c r="Q10900" t="s">
        <v>52</v>
      </c>
      <c r="R10900" t="b">
        <f>TRUE()</f>
        <v>1</v>
      </c>
      <c r="S10900" t="b">
        <f t="shared" si="1100"/>
        <v>0</v>
      </c>
      <c r="T10900">
        <v>0</v>
      </c>
      <c r="U10900">
        <v>1</v>
      </c>
      <c r="V10900">
        <v>0</v>
      </c>
    </row>
    <row r="10901" spans="1:22" ht="15" customHeight="1" x14ac:dyDescent="0.25">
      <c r="A10901">
        <v>10900</v>
      </c>
      <c r="B10901">
        <v>0</v>
      </c>
      <c r="C10901">
        <v>0</v>
      </c>
      <c r="D10901">
        <v>0</v>
      </c>
      <c r="E10901">
        <v>0</v>
      </c>
      <c r="F10901">
        <v>18</v>
      </c>
      <c r="G10901">
        <v>327.64999999999998</v>
      </c>
      <c r="H10901">
        <v>1.1111111E-2</v>
      </c>
      <c r="I10901">
        <v>4.4444444E-2</v>
      </c>
      <c r="J10901">
        <v>0</v>
      </c>
      <c r="K10901">
        <v>0</v>
      </c>
      <c r="L10901" t="s">
        <v>59</v>
      </c>
      <c r="M10901">
        <v>1</v>
      </c>
      <c r="N10901">
        <v>1</v>
      </c>
      <c r="O10901">
        <v>1</v>
      </c>
      <c r="P10901">
        <v>1</v>
      </c>
      <c r="Q10901" t="s">
        <v>51</v>
      </c>
      <c r="R10901" t="b">
        <f t="shared" ref="R10901:R10907" si="1101">FALSE()</f>
        <v>0</v>
      </c>
      <c r="S10901" t="b">
        <f t="shared" si="1100"/>
        <v>0</v>
      </c>
      <c r="T10901">
        <v>0</v>
      </c>
      <c r="U10901">
        <v>0</v>
      </c>
      <c r="V10901">
        <v>1</v>
      </c>
    </row>
    <row r="10902" spans="1:22" ht="15" customHeight="1" x14ac:dyDescent="0.25">
      <c r="A10902">
        <v>10901</v>
      </c>
      <c r="B10902">
        <v>1</v>
      </c>
      <c r="C10902">
        <v>3.5</v>
      </c>
      <c r="D10902">
        <v>0</v>
      </c>
      <c r="E10902">
        <v>0</v>
      </c>
      <c r="F10902">
        <v>20</v>
      </c>
      <c r="G10902">
        <v>309.16666670000001</v>
      </c>
      <c r="H10902">
        <v>0</v>
      </c>
      <c r="I10902">
        <v>1.428571E-3</v>
      </c>
      <c r="J10902">
        <v>0</v>
      </c>
      <c r="K10902">
        <v>0</v>
      </c>
      <c r="L10902" t="s">
        <v>59</v>
      </c>
      <c r="M10902">
        <v>2</v>
      </c>
      <c r="N10902">
        <v>2</v>
      </c>
      <c r="O10902">
        <v>2</v>
      </c>
      <c r="P10902">
        <v>2</v>
      </c>
      <c r="Q10902" t="s">
        <v>51</v>
      </c>
      <c r="R10902" t="b">
        <f t="shared" si="1101"/>
        <v>0</v>
      </c>
      <c r="S10902" t="b">
        <f t="shared" si="1100"/>
        <v>0</v>
      </c>
      <c r="T10902">
        <v>0</v>
      </c>
      <c r="U10902">
        <v>0</v>
      </c>
      <c r="V10902">
        <v>1</v>
      </c>
    </row>
    <row r="10903" spans="1:22" ht="15" customHeight="1" x14ac:dyDescent="0.25">
      <c r="A10903">
        <v>10902</v>
      </c>
      <c r="B10903">
        <v>0</v>
      </c>
      <c r="C10903">
        <v>0</v>
      </c>
      <c r="D10903">
        <v>0</v>
      </c>
      <c r="E10903">
        <v>0</v>
      </c>
      <c r="F10903">
        <v>10</v>
      </c>
      <c r="G10903">
        <v>383.5</v>
      </c>
      <c r="H10903">
        <v>0</v>
      </c>
      <c r="I10903">
        <v>2.2222222E-2</v>
      </c>
      <c r="J10903">
        <v>0</v>
      </c>
      <c r="K10903">
        <v>0</v>
      </c>
      <c r="L10903" t="s">
        <v>59</v>
      </c>
      <c r="M10903">
        <v>1</v>
      </c>
      <c r="N10903">
        <v>1</v>
      </c>
      <c r="O10903">
        <v>1</v>
      </c>
      <c r="P10903">
        <v>2</v>
      </c>
      <c r="Q10903" t="s">
        <v>52</v>
      </c>
      <c r="R10903" t="b">
        <f t="shared" si="1101"/>
        <v>0</v>
      </c>
      <c r="S10903" t="b">
        <f t="shared" si="1100"/>
        <v>0</v>
      </c>
      <c r="T10903">
        <v>0</v>
      </c>
      <c r="U10903">
        <v>0</v>
      </c>
      <c r="V10903">
        <v>0</v>
      </c>
    </row>
    <row r="10904" spans="1:22" ht="15" customHeight="1" x14ac:dyDescent="0.25">
      <c r="A10904">
        <v>10903</v>
      </c>
      <c r="B10904">
        <v>9</v>
      </c>
      <c r="C10904">
        <v>124</v>
      </c>
      <c r="D10904">
        <v>1</v>
      </c>
      <c r="E10904">
        <v>61.5</v>
      </c>
      <c r="F10904">
        <v>25</v>
      </c>
      <c r="G10904">
        <v>432.16666670000001</v>
      </c>
      <c r="H10904">
        <v>0</v>
      </c>
      <c r="I10904">
        <v>7.6923080000000001E-3</v>
      </c>
      <c r="J10904">
        <v>0</v>
      </c>
      <c r="K10904">
        <v>0</v>
      </c>
      <c r="L10904" t="s">
        <v>62</v>
      </c>
      <c r="M10904">
        <v>2</v>
      </c>
      <c r="N10904">
        <v>2</v>
      </c>
      <c r="O10904">
        <v>8</v>
      </c>
      <c r="P10904">
        <v>2</v>
      </c>
      <c r="Q10904" t="s">
        <v>52</v>
      </c>
      <c r="R10904" t="b">
        <f t="shared" si="1101"/>
        <v>0</v>
      </c>
      <c r="S10904" t="b">
        <f t="shared" si="1100"/>
        <v>0</v>
      </c>
      <c r="T10904">
        <v>0</v>
      </c>
      <c r="U10904">
        <v>0</v>
      </c>
      <c r="V10904">
        <v>0</v>
      </c>
    </row>
    <row r="10905" spans="1:22" ht="15" customHeight="1" x14ac:dyDescent="0.25">
      <c r="A10905">
        <v>10904</v>
      </c>
      <c r="B10905">
        <v>0</v>
      </c>
      <c r="C10905">
        <v>0</v>
      </c>
      <c r="D10905">
        <v>0</v>
      </c>
      <c r="E10905">
        <v>0</v>
      </c>
      <c r="F10905">
        <v>8</v>
      </c>
      <c r="G10905">
        <v>140.25</v>
      </c>
      <c r="H10905">
        <v>0.121428571</v>
      </c>
      <c r="I10905">
        <v>0.14374999999999999</v>
      </c>
      <c r="J10905">
        <v>0</v>
      </c>
      <c r="K10905">
        <v>0</v>
      </c>
      <c r="L10905" t="s">
        <v>62</v>
      </c>
      <c r="M10905">
        <v>3</v>
      </c>
      <c r="N10905">
        <v>2</v>
      </c>
      <c r="O10905">
        <v>2</v>
      </c>
      <c r="P10905">
        <v>13</v>
      </c>
      <c r="Q10905" t="s">
        <v>51</v>
      </c>
      <c r="R10905" t="b">
        <f t="shared" si="1101"/>
        <v>0</v>
      </c>
      <c r="S10905" t="b">
        <f t="shared" si="1100"/>
        <v>0</v>
      </c>
      <c r="T10905">
        <v>0</v>
      </c>
      <c r="U10905">
        <v>0</v>
      </c>
      <c r="V10905">
        <v>1</v>
      </c>
    </row>
    <row r="10906" spans="1:22" ht="15" customHeight="1" x14ac:dyDescent="0.25">
      <c r="A10906">
        <v>10905</v>
      </c>
      <c r="B10906">
        <v>6</v>
      </c>
      <c r="C10906">
        <v>186.5</v>
      </c>
      <c r="D10906">
        <v>0</v>
      </c>
      <c r="E10906">
        <v>0</v>
      </c>
      <c r="F10906">
        <v>16</v>
      </c>
      <c r="G10906">
        <v>476.25</v>
      </c>
      <c r="H10906">
        <v>1.1111111E-2</v>
      </c>
      <c r="I10906">
        <v>3.8888889000000003E-2</v>
      </c>
      <c r="J10906">
        <v>16.04403014</v>
      </c>
      <c r="K10906">
        <v>0</v>
      </c>
      <c r="L10906" t="s">
        <v>62</v>
      </c>
      <c r="M10906">
        <v>2</v>
      </c>
      <c r="N10906">
        <v>2</v>
      </c>
      <c r="O10906">
        <v>3</v>
      </c>
      <c r="P10906">
        <v>1</v>
      </c>
      <c r="Q10906" t="s">
        <v>51</v>
      </c>
      <c r="R10906" t="b">
        <f t="shared" si="1101"/>
        <v>0</v>
      </c>
      <c r="S10906" t="b">
        <f>TRUE()</f>
        <v>1</v>
      </c>
      <c r="T10906">
        <v>1</v>
      </c>
      <c r="U10906">
        <v>0</v>
      </c>
      <c r="V10906">
        <v>1</v>
      </c>
    </row>
    <row r="10907" spans="1:22" ht="15" customHeight="1" x14ac:dyDescent="0.25">
      <c r="A10907">
        <v>10906</v>
      </c>
      <c r="B10907">
        <v>0</v>
      </c>
      <c r="C10907">
        <v>0</v>
      </c>
      <c r="D10907">
        <v>0</v>
      </c>
      <c r="E10907">
        <v>0</v>
      </c>
      <c r="F10907">
        <v>14</v>
      </c>
      <c r="G10907">
        <v>419.375</v>
      </c>
      <c r="H10907">
        <v>4.2857143E-2</v>
      </c>
      <c r="I10907">
        <v>8.3333332999999996E-2</v>
      </c>
      <c r="J10907">
        <v>0</v>
      </c>
      <c r="K10907">
        <v>0</v>
      </c>
      <c r="L10907" t="s">
        <v>59</v>
      </c>
      <c r="M10907">
        <v>2</v>
      </c>
      <c r="N10907">
        <v>2</v>
      </c>
      <c r="O10907">
        <v>8</v>
      </c>
      <c r="P10907">
        <v>1</v>
      </c>
      <c r="Q10907" t="s">
        <v>51</v>
      </c>
      <c r="R10907" t="b">
        <f t="shared" si="1101"/>
        <v>0</v>
      </c>
      <c r="S10907" t="b">
        <f>FALSE()</f>
        <v>0</v>
      </c>
      <c r="T10907">
        <v>0</v>
      </c>
      <c r="U10907">
        <v>0</v>
      </c>
      <c r="V10907">
        <v>1</v>
      </c>
    </row>
    <row r="10908" spans="1:22" ht="15" customHeight="1" x14ac:dyDescent="0.25">
      <c r="A10908">
        <v>10907</v>
      </c>
      <c r="B10908">
        <v>0</v>
      </c>
      <c r="C10908">
        <v>0</v>
      </c>
      <c r="D10908">
        <v>0</v>
      </c>
      <c r="E10908">
        <v>0</v>
      </c>
      <c r="F10908">
        <v>22</v>
      </c>
      <c r="G10908">
        <v>348.5</v>
      </c>
      <c r="H10908">
        <v>4.5454550000000003E-3</v>
      </c>
      <c r="I10908">
        <v>2.2727272999999999E-2</v>
      </c>
      <c r="J10908">
        <v>0</v>
      </c>
      <c r="K10908">
        <v>0</v>
      </c>
      <c r="L10908" t="s">
        <v>59</v>
      </c>
      <c r="M10908">
        <v>2</v>
      </c>
      <c r="N10908">
        <v>2</v>
      </c>
      <c r="O10908">
        <v>1</v>
      </c>
      <c r="P10908">
        <v>1</v>
      </c>
      <c r="Q10908" t="s">
        <v>51</v>
      </c>
      <c r="R10908" t="b">
        <f>TRUE()</f>
        <v>1</v>
      </c>
      <c r="S10908" t="b">
        <f>TRUE()</f>
        <v>1</v>
      </c>
      <c r="T10908">
        <v>1</v>
      </c>
      <c r="U10908">
        <v>1</v>
      </c>
      <c r="V10908">
        <v>1</v>
      </c>
    </row>
    <row r="10909" spans="1:22" ht="15" customHeight="1" x14ac:dyDescent="0.25">
      <c r="A10909">
        <v>10908</v>
      </c>
      <c r="B10909">
        <v>0</v>
      </c>
      <c r="C10909">
        <v>0</v>
      </c>
      <c r="D10909">
        <v>0</v>
      </c>
      <c r="E10909">
        <v>0</v>
      </c>
      <c r="F10909">
        <v>3</v>
      </c>
      <c r="G10909">
        <v>57.75</v>
      </c>
      <c r="H10909">
        <v>0</v>
      </c>
      <c r="I10909">
        <v>3.3333333E-2</v>
      </c>
      <c r="J10909">
        <v>0</v>
      </c>
      <c r="K10909">
        <v>0</v>
      </c>
      <c r="L10909" t="s">
        <v>59</v>
      </c>
      <c r="M10909">
        <v>1</v>
      </c>
      <c r="N10909">
        <v>1</v>
      </c>
      <c r="O10909">
        <v>6</v>
      </c>
      <c r="P10909">
        <v>2</v>
      </c>
      <c r="Q10909" t="s">
        <v>51</v>
      </c>
      <c r="R10909" t="b">
        <f>FALSE()</f>
        <v>0</v>
      </c>
      <c r="S10909" t="b">
        <f>FALSE()</f>
        <v>0</v>
      </c>
      <c r="T10909">
        <v>0</v>
      </c>
      <c r="U10909">
        <v>0</v>
      </c>
      <c r="V10909">
        <v>1</v>
      </c>
    </row>
    <row r="10910" spans="1:22" ht="15" customHeight="1" x14ac:dyDescent="0.25">
      <c r="A10910">
        <v>10909</v>
      </c>
      <c r="B10910">
        <v>10</v>
      </c>
      <c r="C10910">
        <v>392</v>
      </c>
      <c r="D10910">
        <v>2</v>
      </c>
      <c r="E10910">
        <v>193.16666670000001</v>
      </c>
      <c r="F10910">
        <v>106</v>
      </c>
      <c r="G10910">
        <v>3711.6053569999999</v>
      </c>
      <c r="H10910">
        <v>1.7543859999999999E-3</v>
      </c>
      <c r="I10910">
        <v>1.2573099000000001E-2</v>
      </c>
      <c r="J10910">
        <v>0.85050952499999999</v>
      </c>
      <c r="K10910">
        <v>0</v>
      </c>
      <c r="L10910" t="s">
        <v>59</v>
      </c>
      <c r="M10910">
        <v>2</v>
      </c>
      <c r="N10910">
        <v>2</v>
      </c>
      <c r="O10910">
        <v>1</v>
      </c>
      <c r="P10910">
        <v>1</v>
      </c>
      <c r="Q10910" t="s">
        <v>51</v>
      </c>
      <c r="R10910" t="b">
        <f>FALSE()</f>
        <v>0</v>
      </c>
      <c r="S10910" t="b">
        <f>TRUE()</f>
        <v>1</v>
      </c>
      <c r="T10910">
        <v>1</v>
      </c>
      <c r="U10910">
        <v>0</v>
      </c>
      <c r="V10910">
        <v>1</v>
      </c>
    </row>
    <row r="10911" spans="1:22" ht="15" customHeight="1" x14ac:dyDescent="0.25">
      <c r="A10911">
        <v>10910</v>
      </c>
      <c r="B10911">
        <v>5</v>
      </c>
      <c r="C10911">
        <v>47.333333330000002</v>
      </c>
      <c r="D10911">
        <v>0</v>
      </c>
      <c r="E10911">
        <v>0</v>
      </c>
      <c r="F10911">
        <v>65</v>
      </c>
      <c r="G10911">
        <v>1267.5028139999999</v>
      </c>
      <c r="H10911">
        <v>4.5454550000000003E-3</v>
      </c>
      <c r="I10911">
        <v>2.1632394999999999E-2</v>
      </c>
      <c r="J10911">
        <v>0</v>
      </c>
      <c r="K10911">
        <v>0</v>
      </c>
      <c r="L10911" t="s">
        <v>59</v>
      </c>
      <c r="M10911">
        <v>3</v>
      </c>
      <c r="N10911">
        <v>2</v>
      </c>
      <c r="O10911">
        <v>1</v>
      </c>
      <c r="P10911">
        <v>10</v>
      </c>
      <c r="Q10911" t="s">
        <v>51</v>
      </c>
      <c r="R10911" t="b">
        <f>FALSE()</f>
        <v>0</v>
      </c>
      <c r="S10911" t="b">
        <f t="shared" ref="S10911:S10920" si="1102">FALSE()</f>
        <v>0</v>
      </c>
      <c r="T10911">
        <v>0</v>
      </c>
      <c r="U10911">
        <v>0</v>
      </c>
      <c r="V10911">
        <v>1</v>
      </c>
    </row>
    <row r="10912" spans="1:22" ht="15" customHeight="1" x14ac:dyDescent="0.25">
      <c r="A10912">
        <v>10911</v>
      </c>
      <c r="B10912">
        <v>0</v>
      </c>
      <c r="C10912">
        <v>0</v>
      </c>
      <c r="D10912">
        <v>0</v>
      </c>
      <c r="E10912">
        <v>0</v>
      </c>
      <c r="F10912">
        <v>41</v>
      </c>
      <c r="G10912">
        <v>2997.083333</v>
      </c>
      <c r="H10912">
        <v>4.8780489999999998E-3</v>
      </c>
      <c r="I10912">
        <v>2.1138211000000001E-2</v>
      </c>
      <c r="J10912">
        <v>36.867017699999998</v>
      </c>
      <c r="K10912">
        <v>0</v>
      </c>
      <c r="L10912" t="s">
        <v>62</v>
      </c>
      <c r="M10912">
        <v>2</v>
      </c>
      <c r="N10912">
        <v>2</v>
      </c>
      <c r="O10912">
        <v>1</v>
      </c>
      <c r="P10912">
        <v>2</v>
      </c>
      <c r="Q10912" t="s">
        <v>51</v>
      </c>
      <c r="R10912" t="b">
        <f>TRUE()</f>
        <v>1</v>
      </c>
      <c r="S10912" t="b">
        <f t="shared" si="1102"/>
        <v>0</v>
      </c>
      <c r="T10912">
        <v>0</v>
      </c>
      <c r="U10912">
        <v>1</v>
      </c>
      <c r="V10912">
        <v>1</v>
      </c>
    </row>
    <row r="10913" spans="1:22" ht="15" customHeight="1" x14ac:dyDescent="0.25">
      <c r="A10913">
        <v>10912</v>
      </c>
      <c r="B10913">
        <v>1</v>
      </c>
      <c r="C10913">
        <v>0</v>
      </c>
      <c r="D10913">
        <v>0</v>
      </c>
      <c r="E10913">
        <v>0</v>
      </c>
      <c r="F10913">
        <v>32</v>
      </c>
      <c r="G10913">
        <v>1493.958333</v>
      </c>
      <c r="H10913">
        <v>0</v>
      </c>
      <c r="I10913">
        <v>2.0967742000000001E-2</v>
      </c>
      <c r="J10913">
        <v>0</v>
      </c>
      <c r="K10913">
        <v>0</v>
      </c>
      <c r="L10913" t="s">
        <v>59</v>
      </c>
      <c r="M10913">
        <v>2</v>
      </c>
      <c r="N10913">
        <v>2</v>
      </c>
      <c r="O10913">
        <v>2</v>
      </c>
      <c r="P10913">
        <v>1</v>
      </c>
      <c r="Q10913" t="s">
        <v>51</v>
      </c>
      <c r="R10913" t="b">
        <f>TRUE()</f>
        <v>1</v>
      </c>
      <c r="S10913" t="b">
        <f t="shared" si="1102"/>
        <v>0</v>
      </c>
      <c r="T10913">
        <v>0</v>
      </c>
      <c r="U10913">
        <v>1</v>
      </c>
      <c r="V10913">
        <v>1</v>
      </c>
    </row>
    <row r="10914" spans="1:22" ht="15" customHeight="1" x14ac:dyDescent="0.25">
      <c r="A10914">
        <v>10913</v>
      </c>
      <c r="B10914">
        <v>18</v>
      </c>
      <c r="C10914">
        <v>257.5625</v>
      </c>
      <c r="D10914">
        <v>3</v>
      </c>
      <c r="E10914">
        <v>70.25</v>
      </c>
      <c r="F10914">
        <v>247</v>
      </c>
      <c r="G10914">
        <v>10415.32566</v>
      </c>
      <c r="H10914">
        <v>1.1229304000000001E-2</v>
      </c>
      <c r="I10914">
        <v>2.9681426E-2</v>
      </c>
      <c r="J10914">
        <v>0</v>
      </c>
      <c r="K10914">
        <v>0</v>
      </c>
      <c r="L10914" t="s">
        <v>59</v>
      </c>
      <c r="M10914">
        <v>2</v>
      </c>
      <c r="N10914">
        <v>2</v>
      </c>
      <c r="O10914">
        <v>6</v>
      </c>
      <c r="P10914">
        <v>1</v>
      </c>
      <c r="Q10914" t="s">
        <v>51</v>
      </c>
      <c r="R10914" t="b">
        <f>FALSE()</f>
        <v>0</v>
      </c>
      <c r="S10914" t="b">
        <f t="shared" si="1102"/>
        <v>0</v>
      </c>
      <c r="T10914">
        <v>0</v>
      </c>
      <c r="U10914">
        <v>0</v>
      </c>
      <c r="V10914">
        <v>1</v>
      </c>
    </row>
    <row r="10915" spans="1:22" ht="15" customHeight="1" x14ac:dyDescent="0.25">
      <c r="A10915">
        <v>10914</v>
      </c>
      <c r="B10915">
        <v>4</v>
      </c>
      <c r="C10915">
        <v>99.5</v>
      </c>
      <c r="D10915">
        <v>0</v>
      </c>
      <c r="E10915">
        <v>0</v>
      </c>
      <c r="F10915">
        <v>9</v>
      </c>
      <c r="G10915">
        <v>139.5</v>
      </c>
      <c r="H10915">
        <v>0</v>
      </c>
      <c r="I10915">
        <v>1.7222221999999999E-2</v>
      </c>
      <c r="J10915">
        <v>0</v>
      </c>
      <c r="K10915">
        <v>0</v>
      </c>
      <c r="L10915" t="s">
        <v>62</v>
      </c>
      <c r="M10915">
        <v>2</v>
      </c>
      <c r="N10915">
        <v>2</v>
      </c>
      <c r="O10915">
        <v>3</v>
      </c>
      <c r="P10915">
        <v>8</v>
      </c>
      <c r="Q10915" t="s">
        <v>52</v>
      </c>
      <c r="R10915" t="b">
        <f>FALSE()</f>
        <v>0</v>
      </c>
      <c r="S10915" t="b">
        <f t="shared" si="1102"/>
        <v>0</v>
      </c>
      <c r="T10915">
        <v>0</v>
      </c>
      <c r="U10915">
        <v>0</v>
      </c>
      <c r="V10915">
        <v>0</v>
      </c>
    </row>
    <row r="10916" spans="1:22" ht="15" customHeight="1" x14ac:dyDescent="0.25">
      <c r="A10916">
        <v>10915</v>
      </c>
      <c r="B10916">
        <v>0</v>
      </c>
      <c r="C10916">
        <v>0</v>
      </c>
      <c r="D10916">
        <v>0</v>
      </c>
      <c r="E10916">
        <v>0</v>
      </c>
      <c r="F10916">
        <v>2</v>
      </c>
      <c r="G10916">
        <v>697.5</v>
      </c>
      <c r="H10916">
        <v>0</v>
      </c>
      <c r="I10916">
        <v>0.1</v>
      </c>
      <c r="J10916">
        <v>0</v>
      </c>
      <c r="K10916">
        <v>0</v>
      </c>
      <c r="L10916" t="s">
        <v>62</v>
      </c>
      <c r="M10916">
        <v>4</v>
      </c>
      <c r="N10916">
        <v>1</v>
      </c>
      <c r="O10916">
        <v>3</v>
      </c>
      <c r="P10916">
        <v>1</v>
      </c>
      <c r="Q10916" t="s">
        <v>51</v>
      </c>
      <c r="R10916" t="b">
        <f>FALSE()</f>
        <v>0</v>
      </c>
      <c r="S10916" t="b">
        <f t="shared" si="1102"/>
        <v>0</v>
      </c>
      <c r="T10916">
        <v>0</v>
      </c>
      <c r="U10916">
        <v>0</v>
      </c>
      <c r="V10916">
        <v>1</v>
      </c>
    </row>
    <row r="10917" spans="1:22" ht="15" customHeight="1" x14ac:dyDescent="0.25">
      <c r="A10917">
        <v>10916</v>
      </c>
      <c r="B10917">
        <v>2</v>
      </c>
      <c r="C10917">
        <v>26.178571430000002</v>
      </c>
      <c r="D10917">
        <v>6</v>
      </c>
      <c r="E10917">
        <v>665.5</v>
      </c>
      <c r="F10917">
        <v>14</v>
      </c>
      <c r="G10917">
        <v>484.84523810000002</v>
      </c>
      <c r="H10917">
        <v>6.0606099999999997E-4</v>
      </c>
      <c r="I10917">
        <v>4.3661654000000001E-2</v>
      </c>
      <c r="J10917">
        <v>0</v>
      </c>
      <c r="K10917">
        <v>0</v>
      </c>
      <c r="L10917" t="s">
        <v>59</v>
      </c>
      <c r="M10917">
        <v>3</v>
      </c>
      <c r="N10917">
        <v>2</v>
      </c>
      <c r="O10917">
        <v>3</v>
      </c>
      <c r="P10917">
        <v>10</v>
      </c>
      <c r="Q10917" t="s">
        <v>51</v>
      </c>
      <c r="R10917" t="b">
        <f>TRUE()</f>
        <v>1</v>
      </c>
      <c r="S10917" t="b">
        <f t="shared" si="1102"/>
        <v>0</v>
      </c>
      <c r="T10917">
        <v>0</v>
      </c>
      <c r="U10917">
        <v>1</v>
      </c>
      <c r="V10917">
        <v>1</v>
      </c>
    </row>
    <row r="10918" spans="1:22" ht="15" customHeight="1" x14ac:dyDescent="0.25">
      <c r="A10918">
        <v>10917</v>
      </c>
      <c r="B10918">
        <v>6</v>
      </c>
      <c r="C10918">
        <v>623.5</v>
      </c>
      <c r="D10918">
        <v>0</v>
      </c>
      <c r="E10918">
        <v>0</v>
      </c>
      <c r="F10918">
        <v>122</v>
      </c>
      <c r="G10918">
        <v>3068.0629039999999</v>
      </c>
      <c r="H10918">
        <v>1.312E-2</v>
      </c>
      <c r="I10918">
        <v>1.6953816E-2</v>
      </c>
      <c r="J10918">
        <v>0</v>
      </c>
      <c r="K10918">
        <v>0</v>
      </c>
      <c r="L10918" t="s">
        <v>59</v>
      </c>
      <c r="M10918">
        <v>1</v>
      </c>
      <c r="N10918">
        <v>1</v>
      </c>
      <c r="O10918">
        <v>1</v>
      </c>
      <c r="P10918">
        <v>2</v>
      </c>
      <c r="Q10918" t="s">
        <v>51</v>
      </c>
      <c r="R10918" t="b">
        <f t="shared" ref="R10918:R10927" si="1103">FALSE()</f>
        <v>0</v>
      </c>
      <c r="S10918" t="b">
        <f t="shared" si="1102"/>
        <v>0</v>
      </c>
      <c r="T10918">
        <v>0</v>
      </c>
      <c r="U10918">
        <v>0</v>
      </c>
      <c r="V10918">
        <v>1</v>
      </c>
    </row>
    <row r="10919" spans="1:22" ht="15" customHeight="1" x14ac:dyDescent="0.25">
      <c r="A10919">
        <v>10918</v>
      </c>
      <c r="B10919">
        <v>0</v>
      </c>
      <c r="C10919">
        <v>0</v>
      </c>
      <c r="D10919">
        <v>0</v>
      </c>
      <c r="E10919">
        <v>0</v>
      </c>
      <c r="F10919">
        <v>1</v>
      </c>
      <c r="G10919">
        <v>0</v>
      </c>
      <c r="H10919">
        <v>0.2</v>
      </c>
      <c r="I10919">
        <v>0.2</v>
      </c>
      <c r="J10919">
        <v>0</v>
      </c>
      <c r="K10919">
        <v>0</v>
      </c>
      <c r="L10919" t="s">
        <v>59</v>
      </c>
      <c r="M10919">
        <v>1</v>
      </c>
      <c r="N10919">
        <v>1</v>
      </c>
      <c r="O10919">
        <v>3</v>
      </c>
      <c r="P10919">
        <v>8</v>
      </c>
      <c r="Q10919" t="s">
        <v>51</v>
      </c>
      <c r="R10919" t="b">
        <f t="shared" si="1103"/>
        <v>0</v>
      </c>
      <c r="S10919" t="b">
        <f t="shared" si="1102"/>
        <v>0</v>
      </c>
      <c r="T10919">
        <v>0</v>
      </c>
      <c r="U10919">
        <v>0</v>
      </c>
      <c r="V10919">
        <v>1</v>
      </c>
    </row>
    <row r="10920" spans="1:22" ht="15" customHeight="1" x14ac:dyDescent="0.25">
      <c r="A10920">
        <v>10919</v>
      </c>
      <c r="B10920">
        <v>0</v>
      </c>
      <c r="C10920">
        <v>0</v>
      </c>
      <c r="D10920">
        <v>0</v>
      </c>
      <c r="E10920">
        <v>0</v>
      </c>
      <c r="F10920">
        <v>5</v>
      </c>
      <c r="G10920">
        <v>47</v>
      </c>
      <c r="H10920">
        <v>0</v>
      </c>
      <c r="I10920">
        <v>0.04</v>
      </c>
      <c r="J10920">
        <v>0</v>
      </c>
      <c r="K10920">
        <v>0</v>
      </c>
      <c r="L10920" t="s">
        <v>59</v>
      </c>
      <c r="M10920">
        <v>2</v>
      </c>
      <c r="N10920">
        <v>2</v>
      </c>
      <c r="O10920">
        <v>3</v>
      </c>
      <c r="P10920">
        <v>3</v>
      </c>
      <c r="Q10920" t="s">
        <v>51</v>
      </c>
      <c r="R10920" t="b">
        <f t="shared" si="1103"/>
        <v>0</v>
      </c>
      <c r="S10920" t="b">
        <f t="shared" si="1102"/>
        <v>0</v>
      </c>
      <c r="T10920">
        <v>0</v>
      </c>
      <c r="U10920">
        <v>0</v>
      </c>
      <c r="V10920">
        <v>1</v>
      </c>
    </row>
    <row r="10921" spans="1:22" ht="15" customHeight="1" x14ac:dyDescent="0.25">
      <c r="A10921">
        <v>10920</v>
      </c>
      <c r="B10921">
        <v>1</v>
      </c>
      <c r="C10921">
        <v>3</v>
      </c>
      <c r="D10921">
        <v>0</v>
      </c>
      <c r="E10921">
        <v>0</v>
      </c>
      <c r="F10921">
        <v>161</v>
      </c>
      <c r="G10921">
        <v>3763.447588</v>
      </c>
      <c r="H10921">
        <v>1.6666669999999999E-3</v>
      </c>
      <c r="I10921">
        <v>1.2346041E-2</v>
      </c>
      <c r="J10921">
        <v>0</v>
      </c>
      <c r="K10921">
        <v>0</v>
      </c>
      <c r="L10921" t="s">
        <v>59</v>
      </c>
      <c r="M10921">
        <v>1</v>
      </c>
      <c r="N10921">
        <v>1</v>
      </c>
      <c r="O10921">
        <v>1</v>
      </c>
      <c r="P10921">
        <v>2</v>
      </c>
      <c r="Q10921" t="s">
        <v>51</v>
      </c>
      <c r="R10921" t="b">
        <f t="shared" si="1103"/>
        <v>0</v>
      </c>
      <c r="S10921" t="b">
        <f>TRUE()</f>
        <v>1</v>
      </c>
      <c r="T10921">
        <v>1</v>
      </c>
      <c r="U10921">
        <v>0</v>
      </c>
      <c r="V10921">
        <v>1</v>
      </c>
    </row>
    <row r="10922" spans="1:22" ht="15" customHeight="1" x14ac:dyDescent="0.25">
      <c r="A10922">
        <v>10921</v>
      </c>
      <c r="B10922">
        <v>0</v>
      </c>
      <c r="C10922">
        <v>0</v>
      </c>
      <c r="D10922">
        <v>1</v>
      </c>
      <c r="E10922">
        <v>16</v>
      </c>
      <c r="F10922">
        <v>65</v>
      </c>
      <c r="G10922">
        <v>2863.400427</v>
      </c>
      <c r="H10922">
        <v>3.1250000000000002E-3</v>
      </c>
      <c r="I10922">
        <v>1.1346726E-2</v>
      </c>
      <c r="J10922">
        <v>0</v>
      </c>
      <c r="K10922">
        <v>0</v>
      </c>
      <c r="L10922" t="s">
        <v>59</v>
      </c>
      <c r="M10922">
        <v>2</v>
      </c>
      <c r="N10922">
        <v>2</v>
      </c>
      <c r="O10922">
        <v>1</v>
      </c>
      <c r="P10922">
        <v>2</v>
      </c>
      <c r="Q10922" t="s">
        <v>51</v>
      </c>
      <c r="R10922" t="b">
        <f t="shared" si="1103"/>
        <v>0</v>
      </c>
      <c r="S10922" t="b">
        <f t="shared" ref="S10922:S10928" si="1104">FALSE()</f>
        <v>0</v>
      </c>
      <c r="T10922">
        <v>0</v>
      </c>
      <c r="U10922">
        <v>0</v>
      </c>
      <c r="V10922">
        <v>1</v>
      </c>
    </row>
    <row r="10923" spans="1:22" ht="15" customHeight="1" x14ac:dyDescent="0.25">
      <c r="A10923">
        <v>10922</v>
      </c>
      <c r="B10923">
        <v>0</v>
      </c>
      <c r="C10923">
        <v>0</v>
      </c>
      <c r="D10923">
        <v>0</v>
      </c>
      <c r="E10923">
        <v>0</v>
      </c>
      <c r="F10923">
        <v>14</v>
      </c>
      <c r="G10923">
        <v>1277.741667</v>
      </c>
      <c r="H10923">
        <v>0</v>
      </c>
      <c r="I10923">
        <v>3.5714285999999998E-2</v>
      </c>
      <c r="J10923">
        <v>0</v>
      </c>
      <c r="K10923">
        <v>0</v>
      </c>
      <c r="L10923" t="s">
        <v>59</v>
      </c>
      <c r="M10923">
        <v>2</v>
      </c>
      <c r="N10923">
        <v>2</v>
      </c>
      <c r="O10923">
        <v>5</v>
      </c>
      <c r="P10923">
        <v>1</v>
      </c>
      <c r="Q10923" t="s">
        <v>51</v>
      </c>
      <c r="R10923" t="b">
        <f t="shared" si="1103"/>
        <v>0</v>
      </c>
      <c r="S10923" t="b">
        <f t="shared" si="1104"/>
        <v>0</v>
      </c>
      <c r="T10923">
        <v>0</v>
      </c>
      <c r="U10923">
        <v>0</v>
      </c>
      <c r="V10923">
        <v>1</v>
      </c>
    </row>
    <row r="10924" spans="1:22" ht="15" customHeight="1" x14ac:dyDescent="0.25">
      <c r="A10924">
        <v>10923</v>
      </c>
      <c r="B10924">
        <v>2</v>
      </c>
      <c r="C10924">
        <v>48.5</v>
      </c>
      <c r="D10924">
        <v>0</v>
      </c>
      <c r="E10924">
        <v>0</v>
      </c>
      <c r="F10924">
        <v>77</v>
      </c>
      <c r="G10924">
        <v>1069.97381</v>
      </c>
      <c r="H10924">
        <v>2.5316459999999998E-3</v>
      </c>
      <c r="I10924">
        <v>1.2466437E-2</v>
      </c>
      <c r="J10924">
        <v>0</v>
      </c>
      <c r="K10924">
        <v>0</v>
      </c>
      <c r="L10924" t="s">
        <v>62</v>
      </c>
      <c r="M10924">
        <v>2</v>
      </c>
      <c r="N10924">
        <v>2</v>
      </c>
      <c r="O10924">
        <v>3</v>
      </c>
      <c r="P10924">
        <v>2</v>
      </c>
      <c r="Q10924" t="s">
        <v>51</v>
      </c>
      <c r="R10924" t="b">
        <f t="shared" si="1103"/>
        <v>0</v>
      </c>
      <c r="S10924" t="b">
        <f t="shared" si="1104"/>
        <v>0</v>
      </c>
      <c r="T10924">
        <v>0</v>
      </c>
      <c r="U10924">
        <v>0</v>
      </c>
      <c r="V10924">
        <v>1</v>
      </c>
    </row>
    <row r="10925" spans="1:22" ht="15" customHeight="1" x14ac:dyDescent="0.25">
      <c r="A10925">
        <v>10924</v>
      </c>
      <c r="B10925">
        <v>0</v>
      </c>
      <c r="C10925">
        <v>0</v>
      </c>
      <c r="D10925">
        <v>0</v>
      </c>
      <c r="E10925">
        <v>0</v>
      </c>
      <c r="F10925">
        <v>3</v>
      </c>
      <c r="G10925">
        <v>75</v>
      </c>
      <c r="H10925">
        <v>6.6666666999999999E-2</v>
      </c>
      <c r="I10925">
        <v>0.133333333</v>
      </c>
      <c r="J10925">
        <v>0</v>
      </c>
      <c r="K10925">
        <v>0</v>
      </c>
      <c r="L10925" t="s">
        <v>62</v>
      </c>
      <c r="M10925">
        <v>3</v>
      </c>
      <c r="N10925">
        <v>2</v>
      </c>
      <c r="O10925">
        <v>1</v>
      </c>
      <c r="P10925">
        <v>20</v>
      </c>
      <c r="Q10925" t="s">
        <v>51</v>
      </c>
      <c r="R10925" t="b">
        <f t="shared" si="1103"/>
        <v>0</v>
      </c>
      <c r="S10925" t="b">
        <f t="shared" si="1104"/>
        <v>0</v>
      </c>
      <c r="T10925">
        <v>0</v>
      </c>
      <c r="U10925">
        <v>0</v>
      </c>
      <c r="V10925">
        <v>1</v>
      </c>
    </row>
    <row r="10926" spans="1:22" ht="15" customHeight="1" x14ac:dyDescent="0.25">
      <c r="A10926">
        <v>10925</v>
      </c>
      <c r="B10926">
        <v>0</v>
      </c>
      <c r="C10926">
        <v>0</v>
      </c>
      <c r="D10926">
        <v>7</v>
      </c>
      <c r="E10926">
        <v>840.58333330000005</v>
      </c>
      <c r="F10926">
        <v>162</v>
      </c>
      <c r="G10926">
        <v>5918.3089149999996</v>
      </c>
      <c r="H10926">
        <v>4.7904189999999998E-3</v>
      </c>
      <c r="I10926">
        <v>1.9256933E-2</v>
      </c>
      <c r="J10926">
        <v>0</v>
      </c>
      <c r="K10926">
        <v>0</v>
      </c>
      <c r="L10926" t="s">
        <v>59</v>
      </c>
      <c r="M10926">
        <v>2</v>
      </c>
      <c r="N10926">
        <v>2</v>
      </c>
      <c r="O10926">
        <v>1</v>
      </c>
      <c r="P10926">
        <v>1</v>
      </c>
      <c r="Q10926" t="s">
        <v>51</v>
      </c>
      <c r="R10926" t="b">
        <f t="shared" si="1103"/>
        <v>0</v>
      </c>
      <c r="S10926" t="b">
        <f t="shared" si="1104"/>
        <v>0</v>
      </c>
      <c r="T10926">
        <v>0</v>
      </c>
      <c r="U10926">
        <v>0</v>
      </c>
      <c r="V10926">
        <v>1</v>
      </c>
    </row>
    <row r="10927" spans="1:22" ht="15" customHeight="1" x14ac:dyDescent="0.25">
      <c r="A10927">
        <v>10926</v>
      </c>
      <c r="B10927">
        <v>0</v>
      </c>
      <c r="C10927">
        <v>0</v>
      </c>
      <c r="D10927">
        <v>0</v>
      </c>
      <c r="E10927">
        <v>0</v>
      </c>
      <c r="F10927">
        <v>2</v>
      </c>
      <c r="G10927">
        <v>29.5</v>
      </c>
      <c r="H10927">
        <v>0</v>
      </c>
      <c r="I10927">
        <v>0.1</v>
      </c>
      <c r="J10927">
        <v>0</v>
      </c>
      <c r="K10927">
        <v>0</v>
      </c>
      <c r="L10927" t="s">
        <v>59</v>
      </c>
      <c r="M10927">
        <v>1</v>
      </c>
      <c r="N10927">
        <v>1</v>
      </c>
      <c r="O10927">
        <v>3</v>
      </c>
      <c r="P10927">
        <v>2</v>
      </c>
      <c r="Q10927" t="s">
        <v>51</v>
      </c>
      <c r="R10927" t="b">
        <f t="shared" si="1103"/>
        <v>0</v>
      </c>
      <c r="S10927" t="b">
        <f t="shared" si="1104"/>
        <v>0</v>
      </c>
      <c r="T10927">
        <v>0</v>
      </c>
      <c r="U10927">
        <v>0</v>
      </c>
      <c r="V10927">
        <v>1</v>
      </c>
    </row>
    <row r="10928" spans="1:22" ht="15" customHeight="1" x14ac:dyDescent="0.25">
      <c r="A10928">
        <v>10927</v>
      </c>
      <c r="B10928">
        <v>6</v>
      </c>
      <c r="C10928">
        <v>36</v>
      </c>
      <c r="D10928">
        <v>0</v>
      </c>
      <c r="E10928">
        <v>0</v>
      </c>
      <c r="F10928">
        <v>13</v>
      </c>
      <c r="G10928">
        <v>125.125</v>
      </c>
      <c r="H10928">
        <v>4.7058823999999999E-2</v>
      </c>
      <c r="I10928">
        <v>5.3333332999999997E-2</v>
      </c>
      <c r="J10928">
        <v>0</v>
      </c>
      <c r="K10928">
        <v>0</v>
      </c>
      <c r="L10928" t="s">
        <v>59</v>
      </c>
      <c r="M10928">
        <v>3</v>
      </c>
      <c r="N10928">
        <v>2</v>
      </c>
      <c r="O10928">
        <v>3</v>
      </c>
      <c r="P10928">
        <v>1</v>
      </c>
      <c r="Q10928" t="s">
        <v>51</v>
      </c>
      <c r="R10928" t="b">
        <f>TRUE()</f>
        <v>1</v>
      </c>
      <c r="S10928" t="b">
        <f t="shared" si="1104"/>
        <v>0</v>
      </c>
      <c r="T10928">
        <v>0</v>
      </c>
      <c r="U10928">
        <v>1</v>
      </c>
      <c r="V10928">
        <v>1</v>
      </c>
    </row>
    <row r="10929" spans="1:22" ht="15" customHeight="1" x14ac:dyDescent="0.25">
      <c r="A10929">
        <v>10928</v>
      </c>
      <c r="B10929">
        <v>7</v>
      </c>
      <c r="C10929">
        <v>397.63095240000001</v>
      </c>
      <c r="D10929">
        <v>1</v>
      </c>
      <c r="E10929">
        <v>88.5</v>
      </c>
      <c r="F10929">
        <v>107</v>
      </c>
      <c r="G10929">
        <v>6449.4571969999997</v>
      </c>
      <c r="H10929">
        <v>1.0353866E-2</v>
      </c>
      <c r="I10929">
        <v>3.1510603999999998E-2</v>
      </c>
      <c r="J10929">
        <v>5.3917674919999996</v>
      </c>
      <c r="K10929">
        <v>0</v>
      </c>
      <c r="L10929" t="s">
        <v>59</v>
      </c>
      <c r="M10929">
        <v>2</v>
      </c>
      <c r="N10929">
        <v>2</v>
      </c>
      <c r="O10929">
        <v>9</v>
      </c>
      <c r="P10929">
        <v>1</v>
      </c>
      <c r="Q10929" t="s">
        <v>51</v>
      </c>
      <c r="R10929" t="b">
        <f>FALSE()</f>
        <v>0</v>
      </c>
      <c r="S10929" t="b">
        <f>TRUE()</f>
        <v>1</v>
      </c>
      <c r="T10929">
        <v>1</v>
      </c>
      <c r="U10929">
        <v>0</v>
      </c>
      <c r="V10929">
        <v>1</v>
      </c>
    </row>
    <row r="10930" spans="1:22" ht="15" customHeight="1" x14ac:dyDescent="0.25">
      <c r="A10930">
        <v>10929</v>
      </c>
      <c r="B10930">
        <v>1</v>
      </c>
      <c r="C10930">
        <v>28.5</v>
      </c>
      <c r="D10930">
        <v>0</v>
      </c>
      <c r="E10930">
        <v>0</v>
      </c>
      <c r="F10930">
        <v>79</v>
      </c>
      <c r="G10930">
        <v>1608.2142859999999</v>
      </c>
      <c r="H10930">
        <v>2.5974029999999999E-3</v>
      </c>
      <c r="I10930">
        <v>7.7489179999999996E-3</v>
      </c>
      <c r="J10930">
        <v>0</v>
      </c>
      <c r="K10930">
        <v>0</v>
      </c>
      <c r="L10930" t="s">
        <v>59</v>
      </c>
      <c r="M10930">
        <v>1</v>
      </c>
      <c r="N10930">
        <v>1</v>
      </c>
      <c r="O10930">
        <v>3</v>
      </c>
      <c r="P10930">
        <v>3</v>
      </c>
      <c r="Q10930" t="s">
        <v>51</v>
      </c>
      <c r="R10930" t="b">
        <f>FALSE()</f>
        <v>0</v>
      </c>
      <c r="S10930" t="b">
        <f>FALSE()</f>
        <v>0</v>
      </c>
      <c r="T10930">
        <v>0</v>
      </c>
      <c r="U10930">
        <v>0</v>
      </c>
      <c r="V10930">
        <v>1</v>
      </c>
    </row>
    <row r="10931" spans="1:22" ht="15" customHeight="1" x14ac:dyDescent="0.25">
      <c r="A10931">
        <v>10930</v>
      </c>
      <c r="B10931">
        <v>0</v>
      </c>
      <c r="C10931">
        <v>0</v>
      </c>
      <c r="D10931">
        <v>0</v>
      </c>
      <c r="E10931">
        <v>0</v>
      </c>
      <c r="F10931">
        <v>2</v>
      </c>
      <c r="G10931">
        <v>299.5</v>
      </c>
      <c r="H10931">
        <v>0</v>
      </c>
      <c r="I10931">
        <v>0.05</v>
      </c>
      <c r="J10931">
        <v>0</v>
      </c>
      <c r="K10931">
        <v>0</v>
      </c>
      <c r="L10931" t="s">
        <v>59</v>
      </c>
      <c r="M10931">
        <v>2</v>
      </c>
      <c r="N10931">
        <v>2</v>
      </c>
      <c r="O10931">
        <v>3</v>
      </c>
      <c r="P10931">
        <v>2</v>
      </c>
      <c r="Q10931" t="s">
        <v>52</v>
      </c>
      <c r="R10931" t="b">
        <f>FALSE()</f>
        <v>0</v>
      </c>
      <c r="S10931" t="b">
        <f>FALSE()</f>
        <v>0</v>
      </c>
      <c r="T10931">
        <v>0</v>
      </c>
      <c r="U10931">
        <v>0</v>
      </c>
      <c r="V10931">
        <v>0</v>
      </c>
    </row>
    <row r="10932" spans="1:22" ht="15" customHeight="1" x14ac:dyDescent="0.25">
      <c r="A10932">
        <v>10931</v>
      </c>
      <c r="B10932">
        <v>9</v>
      </c>
      <c r="C10932">
        <v>210.625</v>
      </c>
      <c r="D10932">
        <v>3</v>
      </c>
      <c r="E10932">
        <v>143.5</v>
      </c>
      <c r="F10932">
        <v>167</v>
      </c>
      <c r="G10932">
        <v>8249.1067710000007</v>
      </c>
      <c r="H10932">
        <v>6.9404719999999996E-3</v>
      </c>
      <c r="I10932">
        <v>2.1347061000000001E-2</v>
      </c>
      <c r="J10932">
        <v>2.9078793439999999</v>
      </c>
      <c r="K10932">
        <v>0</v>
      </c>
      <c r="L10932" t="s">
        <v>59</v>
      </c>
      <c r="M10932">
        <v>1</v>
      </c>
      <c r="N10932">
        <v>1</v>
      </c>
      <c r="O10932">
        <v>1</v>
      </c>
      <c r="P10932">
        <v>10</v>
      </c>
      <c r="Q10932" t="s">
        <v>51</v>
      </c>
      <c r="R10932" t="b">
        <f>FALSE()</f>
        <v>0</v>
      </c>
      <c r="S10932" t="b">
        <f>TRUE()</f>
        <v>1</v>
      </c>
      <c r="T10932">
        <v>1</v>
      </c>
      <c r="U10932">
        <v>0</v>
      </c>
      <c r="V10932">
        <v>1</v>
      </c>
    </row>
    <row r="10933" spans="1:22" ht="15" customHeight="1" x14ac:dyDescent="0.25">
      <c r="A10933">
        <v>10932</v>
      </c>
      <c r="B10933">
        <v>3</v>
      </c>
      <c r="C10933">
        <v>107.4</v>
      </c>
      <c r="D10933">
        <v>0</v>
      </c>
      <c r="E10933">
        <v>0</v>
      </c>
      <c r="F10933">
        <v>14</v>
      </c>
      <c r="G10933">
        <v>382.03333329999998</v>
      </c>
      <c r="H10933">
        <v>0</v>
      </c>
      <c r="I10933">
        <v>2.1428571E-2</v>
      </c>
      <c r="J10933">
        <v>0</v>
      </c>
      <c r="K10933">
        <v>0</v>
      </c>
      <c r="L10933" t="s">
        <v>62</v>
      </c>
      <c r="M10933">
        <v>2</v>
      </c>
      <c r="N10933">
        <v>2</v>
      </c>
      <c r="O10933">
        <v>1</v>
      </c>
      <c r="P10933">
        <v>1</v>
      </c>
      <c r="Q10933" t="s">
        <v>51</v>
      </c>
      <c r="R10933" t="b">
        <f>FALSE()</f>
        <v>0</v>
      </c>
      <c r="S10933" t="b">
        <f>FALSE()</f>
        <v>0</v>
      </c>
      <c r="T10933">
        <v>0</v>
      </c>
      <c r="U10933">
        <v>0</v>
      </c>
      <c r="V10933">
        <v>1</v>
      </c>
    </row>
    <row r="10934" spans="1:22" ht="15" customHeight="1" x14ac:dyDescent="0.25">
      <c r="A10934">
        <v>10933</v>
      </c>
      <c r="B10934">
        <v>0</v>
      </c>
      <c r="C10934">
        <v>0</v>
      </c>
      <c r="D10934">
        <v>0</v>
      </c>
      <c r="E10934">
        <v>0</v>
      </c>
      <c r="F10934">
        <v>6</v>
      </c>
      <c r="G10934">
        <v>90.166666669999998</v>
      </c>
      <c r="H10934">
        <v>3.3333333E-2</v>
      </c>
      <c r="I10934">
        <v>6.6666666999999999E-2</v>
      </c>
      <c r="J10934">
        <v>0</v>
      </c>
      <c r="K10934">
        <v>0</v>
      </c>
      <c r="L10934" t="s">
        <v>59</v>
      </c>
      <c r="M10934">
        <v>3</v>
      </c>
      <c r="N10934">
        <v>2</v>
      </c>
      <c r="O10934">
        <v>4</v>
      </c>
      <c r="P10934">
        <v>1</v>
      </c>
      <c r="Q10934" t="s">
        <v>51</v>
      </c>
      <c r="R10934" t="b">
        <f>TRUE()</f>
        <v>1</v>
      </c>
      <c r="S10934" t="b">
        <f>FALSE()</f>
        <v>0</v>
      </c>
      <c r="T10934">
        <v>0</v>
      </c>
      <c r="U10934">
        <v>1</v>
      </c>
      <c r="V10934">
        <v>1</v>
      </c>
    </row>
    <row r="10935" spans="1:22" ht="15" customHeight="1" x14ac:dyDescent="0.25">
      <c r="A10935">
        <v>10934</v>
      </c>
      <c r="B10935">
        <v>2</v>
      </c>
      <c r="C10935">
        <v>23</v>
      </c>
      <c r="D10935">
        <v>0</v>
      </c>
      <c r="E10935">
        <v>0</v>
      </c>
      <c r="F10935">
        <v>50</v>
      </c>
      <c r="G10935">
        <v>2473.1964290000001</v>
      </c>
      <c r="H10935">
        <v>0</v>
      </c>
      <c r="I10935">
        <v>1.3301281999999999E-2</v>
      </c>
      <c r="J10935">
        <v>0</v>
      </c>
      <c r="K10935">
        <v>0</v>
      </c>
      <c r="L10935" t="s">
        <v>59</v>
      </c>
      <c r="M10935">
        <v>2</v>
      </c>
      <c r="N10935">
        <v>2</v>
      </c>
      <c r="O10935">
        <v>3</v>
      </c>
      <c r="P10935">
        <v>8</v>
      </c>
      <c r="Q10935" t="s">
        <v>52</v>
      </c>
      <c r="R10935" t="b">
        <f>FALSE()</f>
        <v>0</v>
      </c>
      <c r="S10935" t="b">
        <f>FALSE()</f>
        <v>0</v>
      </c>
      <c r="T10935">
        <v>0</v>
      </c>
      <c r="U10935">
        <v>0</v>
      </c>
      <c r="V10935">
        <v>0</v>
      </c>
    </row>
    <row r="10936" spans="1:22" ht="15" customHeight="1" x14ac:dyDescent="0.25">
      <c r="A10936">
        <v>10935</v>
      </c>
      <c r="B10936">
        <v>5</v>
      </c>
      <c r="C10936">
        <v>211.25</v>
      </c>
      <c r="D10936">
        <v>0</v>
      </c>
      <c r="E10936">
        <v>0</v>
      </c>
      <c r="F10936">
        <v>22</v>
      </c>
      <c r="G10936">
        <v>1344.75</v>
      </c>
      <c r="H10936">
        <v>3.4782608999999999E-2</v>
      </c>
      <c r="I10936">
        <v>4.8447205E-2</v>
      </c>
      <c r="J10936">
        <v>0</v>
      </c>
      <c r="K10936">
        <v>0</v>
      </c>
      <c r="L10936" t="s">
        <v>59</v>
      </c>
      <c r="M10936">
        <v>3</v>
      </c>
      <c r="N10936">
        <v>2</v>
      </c>
      <c r="O10936">
        <v>2</v>
      </c>
      <c r="P10936">
        <v>8</v>
      </c>
      <c r="Q10936" t="s">
        <v>51</v>
      </c>
      <c r="R10936" t="b">
        <f>FALSE()</f>
        <v>0</v>
      </c>
      <c r="S10936" t="b">
        <f>FALSE()</f>
        <v>0</v>
      </c>
      <c r="T10936">
        <v>0</v>
      </c>
      <c r="U10936">
        <v>0</v>
      </c>
      <c r="V10936">
        <v>1</v>
      </c>
    </row>
    <row r="10937" spans="1:22" ht="15" customHeight="1" x14ac:dyDescent="0.25">
      <c r="A10937">
        <v>10936</v>
      </c>
      <c r="B10937">
        <v>5</v>
      </c>
      <c r="C10937">
        <v>71</v>
      </c>
      <c r="D10937">
        <v>0</v>
      </c>
      <c r="E10937">
        <v>0</v>
      </c>
      <c r="F10937">
        <v>57</v>
      </c>
      <c r="G10937">
        <v>1422.909324</v>
      </c>
      <c r="H10937">
        <v>5.2631580000000004E-3</v>
      </c>
      <c r="I10937">
        <v>1.8891527000000002E-2</v>
      </c>
      <c r="J10937">
        <v>13.55041394</v>
      </c>
      <c r="K10937">
        <v>0</v>
      </c>
      <c r="L10937" t="s">
        <v>59</v>
      </c>
      <c r="M10937">
        <v>2</v>
      </c>
      <c r="N10937">
        <v>4</v>
      </c>
      <c r="O10937">
        <v>4</v>
      </c>
      <c r="P10937">
        <v>2</v>
      </c>
      <c r="Q10937" t="s">
        <v>51</v>
      </c>
      <c r="R10937" t="b">
        <f>FALSE()</f>
        <v>0</v>
      </c>
      <c r="S10937" t="b">
        <f>TRUE()</f>
        <v>1</v>
      </c>
      <c r="T10937">
        <v>1</v>
      </c>
      <c r="U10937">
        <v>0</v>
      </c>
      <c r="V10937">
        <v>1</v>
      </c>
    </row>
    <row r="10938" spans="1:22" ht="15" customHeight="1" x14ac:dyDescent="0.25">
      <c r="A10938">
        <v>10937</v>
      </c>
      <c r="B10938">
        <v>1</v>
      </c>
      <c r="C10938">
        <v>34.5</v>
      </c>
      <c r="D10938">
        <v>0</v>
      </c>
      <c r="E10938">
        <v>0</v>
      </c>
      <c r="F10938">
        <v>40</v>
      </c>
      <c r="G10938">
        <v>1473.6583330000001</v>
      </c>
      <c r="H10938">
        <v>0</v>
      </c>
      <c r="I10938">
        <v>3.1153845999999999E-2</v>
      </c>
      <c r="J10938">
        <v>0</v>
      </c>
      <c r="K10938">
        <v>0</v>
      </c>
      <c r="L10938" t="s">
        <v>59</v>
      </c>
      <c r="M10938">
        <v>1</v>
      </c>
      <c r="N10938">
        <v>1</v>
      </c>
      <c r="O10938">
        <v>8</v>
      </c>
      <c r="P10938">
        <v>10</v>
      </c>
      <c r="Q10938" t="s">
        <v>51</v>
      </c>
      <c r="R10938" t="b">
        <f>TRUE()</f>
        <v>1</v>
      </c>
      <c r="S10938" t="b">
        <f>FALSE()</f>
        <v>0</v>
      </c>
      <c r="T10938">
        <v>0</v>
      </c>
      <c r="U10938">
        <v>1</v>
      </c>
      <c r="V10938">
        <v>1</v>
      </c>
    </row>
    <row r="10939" spans="1:22" ht="15" customHeight="1" x14ac:dyDescent="0.25">
      <c r="A10939">
        <v>10938</v>
      </c>
      <c r="B10939">
        <v>3</v>
      </c>
      <c r="C10939">
        <v>922.75</v>
      </c>
      <c r="D10939">
        <v>0</v>
      </c>
      <c r="E10939">
        <v>0</v>
      </c>
      <c r="F10939">
        <v>56</v>
      </c>
      <c r="G10939">
        <v>4681.4208330000001</v>
      </c>
      <c r="H10939">
        <v>7.1186440000000004E-3</v>
      </c>
      <c r="I10939">
        <v>2.2668819E-2</v>
      </c>
      <c r="J10939">
        <v>0</v>
      </c>
      <c r="K10939">
        <v>0</v>
      </c>
      <c r="L10939" t="s">
        <v>59</v>
      </c>
      <c r="M10939">
        <v>2</v>
      </c>
      <c r="N10939">
        <v>2</v>
      </c>
      <c r="O10939">
        <v>1</v>
      </c>
      <c r="P10939">
        <v>13</v>
      </c>
      <c r="Q10939" t="s">
        <v>51</v>
      </c>
      <c r="R10939" t="b">
        <f>FALSE()</f>
        <v>0</v>
      </c>
      <c r="S10939" t="b">
        <f>FALSE()</f>
        <v>0</v>
      </c>
      <c r="T10939">
        <v>0</v>
      </c>
      <c r="U10939">
        <v>0</v>
      </c>
      <c r="V10939">
        <v>1</v>
      </c>
    </row>
    <row r="10940" spans="1:22" ht="15" customHeight="1" x14ac:dyDescent="0.25">
      <c r="A10940">
        <v>10939</v>
      </c>
      <c r="B10940">
        <v>2</v>
      </c>
      <c r="C10940">
        <v>40.5</v>
      </c>
      <c r="D10940">
        <v>0</v>
      </c>
      <c r="E10940">
        <v>0</v>
      </c>
      <c r="F10940">
        <v>89</v>
      </c>
      <c r="G10940">
        <v>1938.9966460000001</v>
      </c>
      <c r="H10940">
        <v>3.8636360000000002E-3</v>
      </c>
      <c r="I10940">
        <v>1.8080479999999999E-2</v>
      </c>
      <c r="J10940">
        <v>0</v>
      </c>
      <c r="K10940">
        <v>0</v>
      </c>
      <c r="L10940" t="s">
        <v>62</v>
      </c>
      <c r="M10940">
        <v>1</v>
      </c>
      <c r="N10940">
        <v>1</v>
      </c>
      <c r="O10940">
        <v>1</v>
      </c>
      <c r="P10940">
        <v>3</v>
      </c>
      <c r="Q10940" t="s">
        <v>51</v>
      </c>
      <c r="R10940" t="b">
        <f>FALSE()</f>
        <v>0</v>
      </c>
      <c r="S10940" t="b">
        <f>FALSE()</f>
        <v>0</v>
      </c>
      <c r="T10940">
        <v>0</v>
      </c>
      <c r="U10940">
        <v>0</v>
      </c>
      <c r="V10940">
        <v>1</v>
      </c>
    </row>
    <row r="10941" spans="1:22" ht="15" customHeight="1" x14ac:dyDescent="0.25">
      <c r="A10941">
        <v>10940</v>
      </c>
      <c r="B10941">
        <v>1</v>
      </c>
      <c r="C10941">
        <v>10</v>
      </c>
      <c r="D10941">
        <v>1</v>
      </c>
      <c r="E10941">
        <v>342.5</v>
      </c>
      <c r="F10941">
        <v>55</v>
      </c>
      <c r="G10941">
        <v>3165.958333</v>
      </c>
      <c r="H10941">
        <v>5.6603770000000003E-3</v>
      </c>
      <c r="I10941">
        <v>3.2620545000000001E-2</v>
      </c>
      <c r="J10941">
        <v>0</v>
      </c>
      <c r="K10941">
        <v>0</v>
      </c>
      <c r="L10941" t="s">
        <v>62</v>
      </c>
      <c r="M10941">
        <v>2</v>
      </c>
      <c r="N10941">
        <v>2</v>
      </c>
      <c r="O10941">
        <v>3</v>
      </c>
      <c r="P10941">
        <v>1</v>
      </c>
      <c r="Q10941" t="s">
        <v>51</v>
      </c>
      <c r="R10941" t="b">
        <f>TRUE()</f>
        <v>1</v>
      </c>
      <c r="S10941" t="b">
        <f>FALSE()</f>
        <v>0</v>
      </c>
      <c r="T10941">
        <v>0</v>
      </c>
      <c r="U10941">
        <v>1</v>
      </c>
      <c r="V10941">
        <v>1</v>
      </c>
    </row>
    <row r="10942" spans="1:22" ht="15" customHeight="1" x14ac:dyDescent="0.25">
      <c r="A10942">
        <v>10941</v>
      </c>
      <c r="B10942">
        <v>0</v>
      </c>
      <c r="C10942">
        <v>0</v>
      </c>
      <c r="D10942">
        <v>0</v>
      </c>
      <c r="E10942">
        <v>0</v>
      </c>
      <c r="F10942">
        <v>1</v>
      </c>
      <c r="G10942">
        <v>0</v>
      </c>
      <c r="H10942">
        <v>0.2</v>
      </c>
      <c r="I10942">
        <v>0.2</v>
      </c>
      <c r="J10942">
        <v>0</v>
      </c>
      <c r="K10942">
        <v>0</v>
      </c>
      <c r="L10942" t="s">
        <v>59</v>
      </c>
      <c r="M10942">
        <v>8</v>
      </c>
      <c r="N10942">
        <v>5</v>
      </c>
      <c r="O10942">
        <v>3</v>
      </c>
      <c r="P10942">
        <v>3</v>
      </c>
      <c r="Q10942" t="s">
        <v>51</v>
      </c>
      <c r="R10942" t="b">
        <f>TRUE()</f>
        <v>1</v>
      </c>
      <c r="S10942" t="b">
        <f>FALSE()</f>
        <v>0</v>
      </c>
      <c r="T10942">
        <v>0</v>
      </c>
      <c r="U10942">
        <v>1</v>
      </c>
      <c r="V10942">
        <v>1</v>
      </c>
    </row>
    <row r="10943" spans="1:22" ht="15" customHeight="1" x14ac:dyDescent="0.25">
      <c r="A10943">
        <v>10942</v>
      </c>
      <c r="B10943">
        <v>16</v>
      </c>
      <c r="C10943">
        <v>485.90659340000002</v>
      </c>
      <c r="D10943">
        <v>2</v>
      </c>
      <c r="E10943">
        <v>19</v>
      </c>
      <c r="F10943">
        <v>42</v>
      </c>
      <c r="G10943">
        <v>753.63736259999996</v>
      </c>
      <c r="H10943">
        <v>0</v>
      </c>
      <c r="I10943">
        <v>1.1568627E-2</v>
      </c>
      <c r="J10943">
        <v>31.63684138</v>
      </c>
      <c r="K10943">
        <v>0</v>
      </c>
      <c r="L10943" t="s">
        <v>59</v>
      </c>
      <c r="M10943">
        <v>2</v>
      </c>
      <c r="N10943">
        <v>2</v>
      </c>
      <c r="O10943">
        <v>1</v>
      </c>
      <c r="P10943">
        <v>8</v>
      </c>
      <c r="Q10943" t="s">
        <v>51</v>
      </c>
      <c r="R10943" t="b">
        <f>FALSE()</f>
        <v>0</v>
      </c>
      <c r="S10943" t="b">
        <f>TRUE()</f>
        <v>1</v>
      </c>
      <c r="T10943">
        <v>1</v>
      </c>
      <c r="U10943">
        <v>0</v>
      </c>
      <c r="V10943">
        <v>1</v>
      </c>
    </row>
    <row r="10944" spans="1:22" ht="15" customHeight="1" x14ac:dyDescent="0.25">
      <c r="A10944">
        <v>10943</v>
      </c>
      <c r="B10944">
        <v>1</v>
      </c>
      <c r="C10944">
        <v>5</v>
      </c>
      <c r="D10944">
        <v>0</v>
      </c>
      <c r="E10944">
        <v>0</v>
      </c>
      <c r="F10944">
        <v>31</v>
      </c>
      <c r="G10944">
        <v>1263.9000000000001</v>
      </c>
      <c r="H10944">
        <v>0</v>
      </c>
      <c r="I10944">
        <v>9.1111109999999999E-3</v>
      </c>
      <c r="J10944">
        <v>0</v>
      </c>
      <c r="K10944">
        <v>0</v>
      </c>
      <c r="L10944" t="s">
        <v>62</v>
      </c>
      <c r="M10944">
        <v>2</v>
      </c>
      <c r="N10944">
        <v>2</v>
      </c>
      <c r="O10944">
        <v>7</v>
      </c>
      <c r="P10944">
        <v>2</v>
      </c>
      <c r="Q10944" t="s">
        <v>51</v>
      </c>
      <c r="R10944" t="b">
        <f>FALSE()</f>
        <v>0</v>
      </c>
      <c r="S10944" t="b">
        <f t="shared" ref="S10944:S10955" si="1105">FALSE()</f>
        <v>0</v>
      </c>
      <c r="T10944">
        <v>0</v>
      </c>
      <c r="U10944">
        <v>0</v>
      </c>
      <c r="V10944">
        <v>1</v>
      </c>
    </row>
    <row r="10945" spans="1:22" ht="15" customHeight="1" x14ac:dyDescent="0.25">
      <c r="A10945">
        <v>10944</v>
      </c>
      <c r="B10945">
        <v>0</v>
      </c>
      <c r="C10945">
        <v>0</v>
      </c>
      <c r="D10945">
        <v>0</v>
      </c>
      <c r="E10945">
        <v>0</v>
      </c>
      <c r="F10945">
        <v>4</v>
      </c>
      <c r="G10945">
        <v>98.25</v>
      </c>
      <c r="H10945">
        <v>0</v>
      </c>
      <c r="I10945">
        <v>2.5000000000000001E-2</v>
      </c>
      <c r="J10945">
        <v>0</v>
      </c>
      <c r="K10945">
        <v>0</v>
      </c>
      <c r="L10945" t="s">
        <v>59</v>
      </c>
      <c r="M10945">
        <v>2</v>
      </c>
      <c r="N10945">
        <v>4</v>
      </c>
      <c r="O10945">
        <v>3</v>
      </c>
      <c r="P10945">
        <v>10</v>
      </c>
      <c r="Q10945" t="s">
        <v>51</v>
      </c>
      <c r="R10945" t="b">
        <f>FALSE()</f>
        <v>0</v>
      </c>
      <c r="S10945" t="b">
        <f t="shared" si="1105"/>
        <v>0</v>
      </c>
      <c r="T10945">
        <v>0</v>
      </c>
      <c r="U10945">
        <v>0</v>
      </c>
      <c r="V10945">
        <v>1</v>
      </c>
    </row>
    <row r="10946" spans="1:22" ht="15" customHeight="1" x14ac:dyDescent="0.25">
      <c r="A10946">
        <v>10945</v>
      </c>
      <c r="B10946">
        <v>3</v>
      </c>
      <c r="C10946">
        <v>32.833333330000002</v>
      </c>
      <c r="D10946">
        <v>1</v>
      </c>
      <c r="E10946">
        <v>13.25</v>
      </c>
      <c r="F10946">
        <v>58</v>
      </c>
      <c r="G10946">
        <v>1470.6291670000001</v>
      </c>
      <c r="H10946">
        <v>1.1111111E-2</v>
      </c>
      <c r="I10946">
        <v>1.5396824999999999E-2</v>
      </c>
      <c r="J10946">
        <v>0</v>
      </c>
      <c r="K10946">
        <v>0</v>
      </c>
      <c r="L10946" t="s">
        <v>59</v>
      </c>
      <c r="M10946">
        <v>3</v>
      </c>
      <c r="N10946">
        <v>2</v>
      </c>
      <c r="O10946">
        <v>1</v>
      </c>
      <c r="P10946">
        <v>1</v>
      </c>
      <c r="Q10946" t="s">
        <v>51</v>
      </c>
      <c r="R10946" t="b">
        <f>TRUE()</f>
        <v>1</v>
      </c>
      <c r="S10946" t="b">
        <f t="shared" si="1105"/>
        <v>0</v>
      </c>
      <c r="T10946">
        <v>0</v>
      </c>
      <c r="U10946">
        <v>1</v>
      </c>
      <c r="V10946">
        <v>1</v>
      </c>
    </row>
    <row r="10947" spans="1:22" ht="15" customHeight="1" x14ac:dyDescent="0.25">
      <c r="A10947">
        <v>10946</v>
      </c>
      <c r="B10947">
        <v>3</v>
      </c>
      <c r="C10947">
        <v>44</v>
      </c>
      <c r="D10947">
        <v>0</v>
      </c>
      <c r="E10947">
        <v>0</v>
      </c>
      <c r="F10947">
        <v>2</v>
      </c>
      <c r="G10947">
        <v>28</v>
      </c>
      <c r="H10947">
        <v>0</v>
      </c>
      <c r="I10947">
        <v>0.04</v>
      </c>
      <c r="J10947">
        <v>0</v>
      </c>
      <c r="K10947">
        <v>0</v>
      </c>
      <c r="L10947" t="s">
        <v>59</v>
      </c>
      <c r="M10947">
        <v>1</v>
      </c>
      <c r="N10947">
        <v>1</v>
      </c>
      <c r="O10947">
        <v>1</v>
      </c>
      <c r="P10947">
        <v>2</v>
      </c>
      <c r="Q10947" t="s">
        <v>52</v>
      </c>
      <c r="R10947" t="b">
        <f>FALSE()</f>
        <v>0</v>
      </c>
      <c r="S10947" t="b">
        <f t="shared" si="1105"/>
        <v>0</v>
      </c>
      <c r="T10947">
        <v>0</v>
      </c>
      <c r="U10947">
        <v>0</v>
      </c>
      <c r="V10947">
        <v>0</v>
      </c>
    </row>
    <row r="10948" spans="1:22" ht="15" customHeight="1" x14ac:dyDescent="0.25">
      <c r="A10948">
        <v>10947</v>
      </c>
      <c r="B10948">
        <v>0</v>
      </c>
      <c r="C10948">
        <v>0</v>
      </c>
      <c r="D10948">
        <v>0</v>
      </c>
      <c r="E10948">
        <v>0</v>
      </c>
      <c r="F10948">
        <v>11</v>
      </c>
      <c r="G10948">
        <v>782.5</v>
      </c>
      <c r="H10948">
        <v>0</v>
      </c>
      <c r="I10948">
        <v>0.01</v>
      </c>
      <c r="J10948">
        <v>0</v>
      </c>
      <c r="K10948">
        <v>0</v>
      </c>
      <c r="L10948" t="s">
        <v>62</v>
      </c>
      <c r="M10948">
        <v>1</v>
      </c>
      <c r="N10948">
        <v>1</v>
      </c>
      <c r="O10948">
        <v>3</v>
      </c>
      <c r="P10948">
        <v>2</v>
      </c>
      <c r="Q10948" t="s">
        <v>52</v>
      </c>
      <c r="R10948" t="b">
        <f>FALSE()</f>
        <v>0</v>
      </c>
      <c r="S10948" t="b">
        <f t="shared" si="1105"/>
        <v>0</v>
      </c>
      <c r="T10948">
        <v>0</v>
      </c>
      <c r="U10948">
        <v>0</v>
      </c>
      <c r="V10948">
        <v>0</v>
      </c>
    </row>
    <row r="10949" spans="1:22" ht="15" customHeight="1" x14ac:dyDescent="0.25">
      <c r="A10949">
        <v>10948</v>
      </c>
      <c r="B10949">
        <v>3</v>
      </c>
      <c r="C10949">
        <v>63</v>
      </c>
      <c r="D10949">
        <v>0</v>
      </c>
      <c r="E10949">
        <v>0</v>
      </c>
      <c r="F10949">
        <v>31</v>
      </c>
      <c r="G10949">
        <v>770.58333330000005</v>
      </c>
      <c r="H10949">
        <v>5.7142859999999998E-3</v>
      </c>
      <c r="I10949">
        <v>2.3809523999999999E-2</v>
      </c>
      <c r="J10949">
        <v>0</v>
      </c>
      <c r="K10949">
        <v>0</v>
      </c>
      <c r="L10949" t="s">
        <v>62</v>
      </c>
      <c r="M10949">
        <v>2</v>
      </c>
      <c r="N10949">
        <v>2</v>
      </c>
      <c r="O10949">
        <v>1</v>
      </c>
      <c r="P10949">
        <v>8</v>
      </c>
      <c r="Q10949" t="s">
        <v>51</v>
      </c>
      <c r="R10949" t="b">
        <f>FALSE()</f>
        <v>0</v>
      </c>
      <c r="S10949" t="b">
        <f t="shared" si="1105"/>
        <v>0</v>
      </c>
      <c r="T10949">
        <v>0</v>
      </c>
      <c r="U10949">
        <v>0</v>
      </c>
      <c r="V10949">
        <v>1</v>
      </c>
    </row>
    <row r="10950" spans="1:22" ht="15" customHeight="1" x14ac:dyDescent="0.25">
      <c r="A10950">
        <v>10949</v>
      </c>
      <c r="B10950">
        <v>5</v>
      </c>
      <c r="C10950">
        <v>242.125</v>
      </c>
      <c r="D10950">
        <v>3</v>
      </c>
      <c r="E10950">
        <v>176</v>
      </c>
      <c r="F10950">
        <v>10</v>
      </c>
      <c r="G10950">
        <v>225.83333329999999</v>
      </c>
      <c r="H10950">
        <v>0</v>
      </c>
      <c r="I10950">
        <v>2.4509804E-2</v>
      </c>
      <c r="J10950">
        <v>0</v>
      </c>
      <c r="K10950">
        <v>0</v>
      </c>
      <c r="L10950" t="s">
        <v>59</v>
      </c>
      <c r="M10950">
        <v>2</v>
      </c>
      <c r="N10950">
        <v>2</v>
      </c>
      <c r="O10950">
        <v>7</v>
      </c>
      <c r="P10950">
        <v>2</v>
      </c>
      <c r="Q10950" t="s">
        <v>51</v>
      </c>
      <c r="R10950" t="b">
        <f>FALSE()</f>
        <v>0</v>
      </c>
      <c r="S10950" t="b">
        <f t="shared" si="1105"/>
        <v>0</v>
      </c>
      <c r="T10950">
        <v>0</v>
      </c>
      <c r="U10950">
        <v>0</v>
      </c>
      <c r="V10950">
        <v>1</v>
      </c>
    </row>
    <row r="10951" spans="1:22" ht="15" customHeight="1" x14ac:dyDescent="0.25">
      <c r="A10951">
        <v>10950</v>
      </c>
      <c r="B10951">
        <v>2</v>
      </c>
      <c r="C10951">
        <v>29.75</v>
      </c>
      <c r="D10951">
        <v>0</v>
      </c>
      <c r="E10951">
        <v>0</v>
      </c>
      <c r="F10951">
        <v>44</v>
      </c>
      <c r="G10951">
        <v>1410.4285709999999</v>
      </c>
      <c r="H10951">
        <v>8.6956519999999999E-3</v>
      </c>
      <c r="I10951">
        <v>2.6086957000000001E-2</v>
      </c>
      <c r="J10951">
        <v>0</v>
      </c>
      <c r="K10951">
        <v>0</v>
      </c>
      <c r="L10951" t="s">
        <v>59</v>
      </c>
      <c r="M10951">
        <v>2</v>
      </c>
      <c r="N10951">
        <v>2</v>
      </c>
      <c r="O10951">
        <v>1</v>
      </c>
      <c r="P10951">
        <v>8</v>
      </c>
      <c r="Q10951" t="s">
        <v>51</v>
      </c>
      <c r="R10951" t="b">
        <f>TRUE()</f>
        <v>1</v>
      </c>
      <c r="S10951" t="b">
        <f t="shared" si="1105"/>
        <v>0</v>
      </c>
      <c r="T10951">
        <v>0</v>
      </c>
      <c r="U10951">
        <v>1</v>
      </c>
      <c r="V10951">
        <v>1</v>
      </c>
    </row>
    <row r="10952" spans="1:22" ht="15" customHeight="1" x14ac:dyDescent="0.25">
      <c r="A10952">
        <v>10951</v>
      </c>
      <c r="B10952">
        <v>0</v>
      </c>
      <c r="C10952">
        <v>0</v>
      </c>
      <c r="D10952">
        <v>0</v>
      </c>
      <c r="E10952">
        <v>0</v>
      </c>
      <c r="F10952">
        <v>5</v>
      </c>
      <c r="G10952">
        <v>124</v>
      </c>
      <c r="H10952">
        <v>0</v>
      </c>
      <c r="I10952">
        <v>0.06</v>
      </c>
      <c r="J10952">
        <v>0</v>
      </c>
      <c r="K10952">
        <v>0</v>
      </c>
      <c r="L10952" t="s">
        <v>59</v>
      </c>
      <c r="M10952">
        <v>1</v>
      </c>
      <c r="N10952">
        <v>1</v>
      </c>
      <c r="O10952">
        <v>3</v>
      </c>
      <c r="P10952">
        <v>11</v>
      </c>
      <c r="Q10952" t="s">
        <v>51</v>
      </c>
      <c r="R10952" t="b">
        <f>FALSE()</f>
        <v>0</v>
      </c>
      <c r="S10952" t="b">
        <f t="shared" si="1105"/>
        <v>0</v>
      </c>
      <c r="T10952">
        <v>0</v>
      </c>
      <c r="U10952">
        <v>0</v>
      </c>
      <c r="V10952">
        <v>1</v>
      </c>
    </row>
    <row r="10953" spans="1:22" ht="15" customHeight="1" x14ac:dyDescent="0.25">
      <c r="A10953">
        <v>10952</v>
      </c>
      <c r="B10953">
        <v>0</v>
      </c>
      <c r="C10953">
        <v>0</v>
      </c>
      <c r="D10953">
        <v>0</v>
      </c>
      <c r="E10953">
        <v>0</v>
      </c>
      <c r="F10953">
        <v>2</v>
      </c>
      <c r="G10953">
        <v>0</v>
      </c>
      <c r="H10953">
        <v>0.2</v>
      </c>
      <c r="I10953">
        <v>0.2</v>
      </c>
      <c r="J10953">
        <v>0</v>
      </c>
      <c r="K10953">
        <v>0</v>
      </c>
      <c r="L10953" t="s">
        <v>59</v>
      </c>
      <c r="M10953">
        <v>3</v>
      </c>
      <c r="N10953">
        <v>2</v>
      </c>
      <c r="O10953">
        <v>1</v>
      </c>
      <c r="P10953">
        <v>13</v>
      </c>
      <c r="Q10953" t="s">
        <v>51</v>
      </c>
      <c r="R10953" t="b">
        <f>TRUE()</f>
        <v>1</v>
      </c>
      <c r="S10953" t="b">
        <f t="shared" si="1105"/>
        <v>0</v>
      </c>
      <c r="T10953">
        <v>0</v>
      </c>
      <c r="U10953">
        <v>1</v>
      </c>
      <c r="V10953">
        <v>1</v>
      </c>
    </row>
    <row r="10954" spans="1:22" ht="15" customHeight="1" x14ac:dyDescent="0.25">
      <c r="A10954">
        <v>10953</v>
      </c>
      <c r="B10954">
        <v>0</v>
      </c>
      <c r="C10954">
        <v>0</v>
      </c>
      <c r="D10954">
        <v>3</v>
      </c>
      <c r="E10954">
        <v>56</v>
      </c>
      <c r="F10954">
        <v>0</v>
      </c>
      <c r="G10954">
        <v>0</v>
      </c>
      <c r="H10954">
        <v>0</v>
      </c>
      <c r="I10954">
        <v>3.3333333E-2</v>
      </c>
      <c r="J10954">
        <v>0</v>
      </c>
      <c r="K10954">
        <v>0</v>
      </c>
      <c r="L10954" t="s">
        <v>59</v>
      </c>
      <c r="M10954">
        <v>3</v>
      </c>
      <c r="N10954">
        <v>2</v>
      </c>
      <c r="O10954">
        <v>1</v>
      </c>
      <c r="P10954">
        <v>6</v>
      </c>
      <c r="Q10954" t="s">
        <v>51</v>
      </c>
      <c r="R10954" t="b">
        <f>FALSE()</f>
        <v>0</v>
      </c>
      <c r="S10954" t="b">
        <f t="shared" si="1105"/>
        <v>0</v>
      </c>
      <c r="T10954">
        <v>0</v>
      </c>
      <c r="U10954">
        <v>0</v>
      </c>
      <c r="V10954">
        <v>1</v>
      </c>
    </row>
    <row r="10955" spans="1:22" ht="15" customHeight="1" x14ac:dyDescent="0.25">
      <c r="A10955">
        <v>10954</v>
      </c>
      <c r="B10955">
        <v>0</v>
      </c>
      <c r="C10955">
        <v>0</v>
      </c>
      <c r="D10955">
        <v>0</v>
      </c>
      <c r="E10955">
        <v>0</v>
      </c>
      <c r="F10955">
        <v>1</v>
      </c>
      <c r="G10955">
        <v>0</v>
      </c>
      <c r="H10955">
        <v>0.2</v>
      </c>
      <c r="I10955">
        <v>0.2</v>
      </c>
      <c r="J10955">
        <v>0</v>
      </c>
      <c r="K10955">
        <v>0</v>
      </c>
      <c r="L10955" t="s">
        <v>62</v>
      </c>
      <c r="M10955">
        <v>3</v>
      </c>
      <c r="N10955">
        <v>2</v>
      </c>
      <c r="O10955">
        <v>3</v>
      </c>
      <c r="P10955">
        <v>2</v>
      </c>
      <c r="Q10955" t="s">
        <v>51</v>
      </c>
      <c r="R10955" t="b">
        <f>FALSE()</f>
        <v>0</v>
      </c>
      <c r="S10955" t="b">
        <f t="shared" si="1105"/>
        <v>0</v>
      </c>
      <c r="T10955">
        <v>0</v>
      </c>
      <c r="U10955">
        <v>0</v>
      </c>
      <c r="V10955">
        <v>1</v>
      </c>
    </row>
    <row r="10956" spans="1:22" ht="15" customHeight="1" x14ac:dyDescent="0.25">
      <c r="A10956">
        <v>10955</v>
      </c>
      <c r="B10956">
        <v>7</v>
      </c>
      <c r="C10956">
        <v>122</v>
      </c>
      <c r="D10956">
        <v>3</v>
      </c>
      <c r="E10956">
        <v>40</v>
      </c>
      <c r="F10956">
        <v>111</v>
      </c>
      <c r="G10956">
        <v>3154.9708329999999</v>
      </c>
      <c r="H10956">
        <v>3.4482760000000001E-3</v>
      </c>
      <c r="I10956">
        <v>1.4655171999999999E-2</v>
      </c>
      <c r="J10956">
        <v>2.6130627870000001</v>
      </c>
      <c r="K10956">
        <v>0</v>
      </c>
      <c r="L10956" t="s">
        <v>62</v>
      </c>
      <c r="M10956">
        <v>2</v>
      </c>
      <c r="N10956">
        <v>2</v>
      </c>
      <c r="O10956">
        <v>1</v>
      </c>
      <c r="P10956">
        <v>1</v>
      </c>
      <c r="Q10956" t="s">
        <v>51</v>
      </c>
      <c r="R10956" t="b">
        <f>TRUE()</f>
        <v>1</v>
      </c>
      <c r="S10956" t="b">
        <f>TRUE()</f>
        <v>1</v>
      </c>
      <c r="T10956">
        <v>1</v>
      </c>
      <c r="U10956">
        <v>1</v>
      </c>
      <c r="V10956">
        <v>1</v>
      </c>
    </row>
    <row r="10957" spans="1:22" ht="15" customHeight="1" x14ac:dyDescent="0.25">
      <c r="A10957">
        <v>10956</v>
      </c>
      <c r="B10957">
        <v>4</v>
      </c>
      <c r="C10957">
        <v>396.5</v>
      </c>
      <c r="D10957">
        <v>0</v>
      </c>
      <c r="E10957">
        <v>0</v>
      </c>
      <c r="F10957">
        <v>6</v>
      </c>
      <c r="G10957">
        <v>415.5</v>
      </c>
      <c r="H10957">
        <v>0</v>
      </c>
      <c r="I10957">
        <v>1.2500000000000001E-2</v>
      </c>
      <c r="J10957">
        <v>0</v>
      </c>
      <c r="K10957">
        <v>0</v>
      </c>
      <c r="L10957" t="s">
        <v>62</v>
      </c>
      <c r="M10957">
        <v>1</v>
      </c>
      <c r="N10957">
        <v>1</v>
      </c>
      <c r="O10957">
        <v>3</v>
      </c>
      <c r="P10957">
        <v>8</v>
      </c>
      <c r="Q10957" t="s">
        <v>52</v>
      </c>
      <c r="R10957" t="b">
        <f>FALSE()</f>
        <v>0</v>
      </c>
      <c r="S10957" t="b">
        <f>FALSE()</f>
        <v>0</v>
      </c>
      <c r="T10957">
        <v>0</v>
      </c>
      <c r="U10957">
        <v>0</v>
      </c>
      <c r="V10957">
        <v>0</v>
      </c>
    </row>
    <row r="10958" spans="1:22" ht="15" customHeight="1" x14ac:dyDescent="0.25">
      <c r="A10958">
        <v>10957</v>
      </c>
      <c r="B10958">
        <v>15</v>
      </c>
      <c r="C10958">
        <v>238.58333329999999</v>
      </c>
      <c r="D10958">
        <v>3</v>
      </c>
      <c r="E10958">
        <v>119.5</v>
      </c>
      <c r="F10958">
        <v>147</v>
      </c>
      <c r="G10958">
        <v>2933.695013</v>
      </c>
      <c r="H10958">
        <v>3.797468E-3</v>
      </c>
      <c r="I10958">
        <v>1.6656739E-2</v>
      </c>
      <c r="J10958">
        <v>18.127004400000001</v>
      </c>
      <c r="K10958">
        <v>0</v>
      </c>
      <c r="L10958" t="s">
        <v>59</v>
      </c>
      <c r="M10958">
        <v>2</v>
      </c>
      <c r="N10958">
        <v>2</v>
      </c>
      <c r="O10958">
        <v>1</v>
      </c>
      <c r="P10958">
        <v>1</v>
      </c>
      <c r="Q10958" t="s">
        <v>51</v>
      </c>
      <c r="R10958" t="b">
        <f>FALSE()</f>
        <v>0</v>
      </c>
      <c r="S10958" t="b">
        <f>TRUE()</f>
        <v>1</v>
      </c>
      <c r="T10958">
        <v>1</v>
      </c>
      <c r="U10958">
        <v>0</v>
      </c>
      <c r="V10958">
        <v>1</v>
      </c>
    </row>
    <row r="10959" spans="1:22" ht="15" customHeight="1" x14ac:dyDescent="0.25">
      <c r="A10959">
        <v>10958</v>
      </c>
      <c r="B10959">
        <v>0</v>
      </c>
      <c r="C10959">
        <v>0</v>
      </c>
      <c r="D10959">
        <v>0</v>
      </c>
      <c r="E10959">
        <v>0</v>
      </c>
      <c r="F10959">
        <v>10</v>
      </c>
      <c r="G10959">
        <v>411.91666670000001</v>
      </c>
      <c r="H10959">
        <v>0</v>
      </c>
      <c r="I10959">
        <v>3.6190475999999999E-2</v>
      </c>
      <c r="J10959">
        <v>0</v>
      </c>
      <c r="K10959">
        <v>0</v>
      </c>
      <c r="L10959" t="s">
        <v>62</v>
      </c>
      <c r="M10959">
        <v>3</v>
      </c>
      <c r="N10959">
        <v>2</v>
      </c>
      <c r="O10959">
        <v>1</v>
      </c>
      <c r="P10959">
        <v>2</v>
      </c>
      <c r="Q10959" t="s">
        <v>51</v>
      </c>
      <c r="R10959" t="b">
        <f>FALSE()</f>
        <v>0</v>
      </c>
      <c r="S10959" t="b">
        <f>TRUE()</f>
        <v>1</v>
      </c>
      <c r="T10959">
        <v>1</v>
      </c>
      <c r="U10959">
        <v>0</v>
      </c>
      <c r="V10959">
        <v>1</v>
      </c>
    </row>
    <row r="10960" spans="1:22" ht="15" customHeight="1" x14ac:dyDescent="0.25">
      <c r="A10960">
        <v>10959</v>
      </c>
      <c r="B10960">
        <v>0</v>
      </c>
      <c r="C10960">
        <v>0</v>
      </c>
      <c r="D10960">
        <v>1</v>
      </c>
      <c r="E10960">
        <v>0</v>
      </c>
      <c r="F10960">
        <v>13</v>
      </c>
      <c r="G10960">
        <v>268.75</v>
      </c>
      <c r="H10960">
        <v>7.6923080000000001E-3</v>
      </c>
      <c r="I10960">
        <v>3.8461538000000003E-2</v>
      </c>
      <c r="J10960">
        <v>13.43133991</v>
      </c>
      <c r="K10960">
        <v>0</v>
      </c>
      <c r="L10960" t="s">
        <v>62</v>
      </c>
      <c r="M10960">
        <v>1</v>
      </c>
      <c r="N10960">
        <v>1</v>
      </c>
      <c r="O10960">
        <v>1</v>
      </c>
      <c r="P10960">
        <v>1</v>
      </c>
      <c r="Q10960" t="s">
        <v>51</v>
      </c>
      <c r="R10960" t="b">
        <f>FALSE()</f>
        <v>0</v>
      </c>
      <c r="S10960" t="b">
        <f t="shared" ref="S10960:S10973" si="1106">FALSE()</f>
        <v>0</v>
      </c>
      <c r="T10960">
        <v>0</v>
      </c>
      <c r="U10960">
        <v>0</v>
      </c>
      <c r="V10960">
        <v>1</v>
      </c>
    </row>
    <row r="10961" spans="1:22" ht="15" customHeight="1" x14ac:dyDescent="0.25">
      <c r="A10961">
        <v>10960</v>
      </c>
      <c r="B10961">
        <v>0</v>
      </c>
      <c r="C10961">
        <v>0</v>
      </c>
      <c r="D10961">
        <v>0</v>
      </c>
      <c r="E10961">
        <v>0</v>
      </c>
      <c r="F10961">
        <v>1</v>
      </c>
      <c r="G10961">
        <v>0</v>
      </c>
      <c r="H10961">
        <v>0.2</v>
      </c>
      <c r="I10961">
        <v>0.2</v>
      </c>
      <c r="J10961">
        <v>0</v>
      </c>
      <c r="K10961">
        <v>0</v>
      </c>
      <c r="L10961" t="s">
        <v>59</v>
      </c>
      <c r="M10961">
        <v>3</v>
      </c>
      <c r="N10961">
        <v>2</v>
      </c>
      <c r="O10961">
        <v>1</v>
      </c>
      <c r="P10961">
        <v>8</v>
      </c>
      <c r="Q10961" t="s">
        <v>52</v>
      </c>
      <c r="R10961" t="b">
        <f>TRUE()</f>
        <v>1</v>
      </c>
      <c r="S10961" t="b">
        <f t="shared" si="1106"/>
        <v>0</v>
      </c>
      <c r="T10961">
        <v>0</v>
      </c>
      <c r="U10961">
        <v>1</v>
      </c>
      <c r="V10961">
        <v>0</v>
      </c>
    </row>
    <row r="10962" spans="1:22" ht="15" customHeight="1" x14ac:dyDescent="0.25">
      <c r="A10962">
        <v>10961</v>
      </c>
      <c r="B10962">
        <v>0</v>
      </c>
      <c r="C10962">
        <v>0</v>
      </c>
      <c r="D10962">
        <v>0</v>
      </c>
      <c r="E10962">
        <v>0</v>
      </c>
      <c r="F10962">
        <v>12</v>
      </c>
      <c r="G10962">
        <v>363</v>
      </c>
      <c r="H10962">
        <v>1.6666667E-2</v>
      </c>
      <c r="I10962">
        <v>4.7222222000000001E-2</v>
      </c>
      <c r="J10962">
        <v>0</v>
      </c>
      <c r="K10962">
        <v>0</v>
      </c>
      <c r="L10962" t="s">
        <v>59</v>
      </c>
      <c r="M10962">
        <v>4</v>
      </c>
      <c r="N10962">
        <v>1</v>
      </c>
      <c r="O10962">
        <v>4</v>
      </c>
      <c r="P10962">
        <v>2</v>
      </c>
      <c r="Q10962" t="s">
        <v>51</v>
      </c>
      <c r="R10962" t="b">
        <f>FALSE()</f>
        <v>0</v>
      </c>
      <c r="S10962" t="b">
        <f t="shared" si="1106"/>
        <v>0</v>
      </c>
      <c r="T10962">
        <v>0</v>
      </c>
      <c r="U10962">
        <v>0</v>
      </c>
      <c r="V10962">
        <v>1</v>
      </c>
    </row>
    <row r="10963" spans="1:22" ht="15" customHeight="1" x14ac:dyDescent="0.25">
      <c r="A10963">
        <v>10962</v>
      </c>
      <c r="B10963">
        <v>0</v>
      </c>
      <c r="C10963">
        <v>0</v>
      </c>
      <c r="D10963">
        <v>0</v>
      </c>
      <c r="E10963">
        <v>0</v>
      </c>
      <c r="F10963">
        <v>5</v>
      </c>
      <c r="G10963">
        <v>126.08333330000001</v>
      </c>
      <c r="H10963">
        <v>0.04</v>
      </c>
      <c r="I10963">
        <v>5.3333332999999997E-2</v>
      </c>
      <c r="J10963">
        <v>0</v>
      </c>
      <c r="K10963">
        <v>0</v>
      </c>
      <c r="L10963" t="s">
        <v>59</v>
      </c>
      <c r="M10963">
        <v>3</v>
      </c>
      <c r="N10963">
        <v>2</v>
      </c>
      <c r="O10963">
        <v>7</v>
      </c>
      <c r="P10963">
        <v>13</v>
      </c>
      <c r="Q10963" t="s">
        <v>51</v>
      </c>
      <c r="R10963" t="b">
        <f>FALSE()</f>
        <v>0</v>
      </c>
      <c r="S10963" t="b">
        <f t="shared" si="1106"/>
        <v>0</v>
      </c>
      <c r="T10963">
        <v>0</v>
      </c>
      <c r="U10963">
        <v>0</v>
      </c>
      <c r="V10963">
        <v>1</v>
      </c>
    </row>
    <row r="10964" spans="1:22" ht="15" customHeight="1" x14ac:dyDescent="0.25">
      <c r="A10964">
        <v>10963</v>
      </c>
      <c r="B10964">
        <v>0</v>
      </c>
      <c r="C10964">
        <v>0</v>
      </c>
      <c r="D10964">
        <v>0</v>
      </c>
      <c r="E10964">
        <v>0</v>
      </c>
      <c r="F10964">
        <v>15</v>
      </c>
      <c r="G10964">
        <v>489.70833329999999</v>
      </c>
      <c r="H10964">
        <v>0</v>
      </c>
      <c r="I10964">
        <v>3.8461540000000001E-3</v>
      </c>
      <c r="J10964">
        <v>0</v>
      </c>
      <c r="K10964">
        <v>0</v>
      </c>
      <c r="L10964" t="s">
        <v>62</v>
      </c>
      <c r="M10964">
        <v>1</v>
      </c>
      <c r="N10964">
        <v>1</v>
      </c>
      <c r="O10964">
        <v>1</v>
      </c>
      <c r="P10964">
        <v>2</v>
      </c>
      <c r="Q10964" t="s">
        <v>52</v>
      </c>
      <c r="R10964" t="b">
        <f>FALSE()</f>
        <v>0</v>
      </c>
      <c r="S10964" t="b">
        <f t="shared" si="1106"/>
        <v>0</v>
      </c>
      <c r="T10964">
        <v>0</v>
      </c>
      <c r="U10964">
        <v>0</v>
      </c>
      <c r="V10964">
        <v>0</v>
      </c>
    </row>
    <row r="10965" spans="1:22" ht="15" customHeight="1" x14ac:dyDescent="0.25">
      <c r="A10965">
        <v>10964</v>
      </c>
      <c r="B10965">
        <v>0</v>
      </c>
      <c r="C10965">
        <v>0</v>
      </c>
      <c r="D10965">
        <v>0</v>
      </c>
      <c r="E10965">
        <v>0</v>
      </c>
      <c r="F10965">
        <v>3</v>
      </c>
      <c r="G10965">
        <v>0</v>
      </c>
      <c r="H10965">
        <v>0.2</v>
      </c>
      <c r="I10965">
        <v>0.2</v>
      </c>
      <c r="J10965">
        <v>0</v>
      </c>
      <c r="K10965">
        <v>0</v>
      </c>
      <c r="L10965" t="s">
        <v>62</v>
      </c>
      <c r="M10965">
        <v>1</v>
      </c>
      <c r="N10965">
        <v>1</v>
      </c>
      <c r="O10965">
        <v>1</v>
      </c>
      <c r="P10965">
        <v>3</v>
      </c>
      <c r="Q10965" t="s">
        <v>51</v>
      </c>
      <c r="R10965" t="b">
        <f>FALSE()</f>
        <v>0</v>
      </c>
      <c r="S10965" t="b">
        <f t="shared" si="1106"/>
        <v>0</v>
      </c>
      <c r="T10965">
        <v>0</v>
      </c>
      <c r="U10965">
        <v>0</v>
      </c>
      <c r="V10965">
        <v>1</v>
      </c>
    </row>
    <row r="10966" spans="1:22" ht="15" customHeight="1" x14ac:dyDescent="0.25">
      <c r="A10966">
        <v>10965</v>
      </c>
      <c r="B10966">
        <v>0</v>
      </c>
      <c r="C10966">
        <v>0</v>
      </c>
      <c r="D10966">
        <v>1</v>
      </c>
      <c r="E10966">
        <v>112</v>
      </c>
      <c r="F10966">
        <v>43</v>
      </c>
      <c r="G10966">
        <v>1866.107143</v>
      </c>
      <c r="H10966">
        <v>0</v>
      </c>
      <c r="I10966">
        <v>2.5000000000000001E-2</v>
      </c>
      <c r="J10966">
        <v>0</v>
      </c>
      <c r="K10966">
        <v>0</v>
      </c>
      <c r="L10966" t="s">
        <v>59</v>
      </c>
      <c r="M10966">
        <v>2</v>
      </c>
      <c r="N10966">
        <v>2</v>
      </c>
      <c r="O10966">
        <v>1</v>
      </c>
      <c r="P10966">
        <v>2</v>
      </c>
      <c r="Q10966" t="s">
        <v>51</v>
      </c>
      <c r="R10966" t="b">
        <f>TRUE()</f>
        <v>1</v>
      </c>
      <c r="S10966" t="b">
        <f t="shared" si="1106"/>
        <v>0</v>
      </c>
      <c r="T10966">
        <v>0</v>
      </c>
      <c r="U10966">
        <v>1</v>
      </c>
      <c r="V10966">
        <v>1</v>
      </c>
    </row>
    <row r="10967" spans="1:22" ht="15" customHeight="1" x14ac:dyDescent="0.25">
      <c r="A10967">
        <v>10966</v>
      </c>
      <c r="B10967">
        <v>0</v>
      </c>
      <c r="C10967">
        <v>0</v>
      </c>
      <c r="D10967">
        <v>0</v>
      </c>
      <c r="E10967">
        <v>0</v>
      </c>
      <c r="F10967">
        <v>4</v>
      </c>
      <c r="G10967">
        <v>54</v>
      </c>
      <c r="H10967">
        <v>0</v>
      </c>
      <c r="I10967">
        <v>6.6666666999999999E-2</v>
      </c>
      <c r="J10967">
        <v>0</v>
      </c>
      <c r="K10967">
        <v>0</v>
      </c>
      <c r="L10967" t="s">
        <v>62</v>
      </c>
      <c r="M10967">
        <v>1</v>
      </c>
      <c r="N10967">
        <v>1</v>
      </c>
      <c r="O10967">
        <v>2</v>
      </c>
      <c r="P10967">
        <v>2</v>
      </c>
      <c r="Q10967" t="s">
        <v>51</v>
      </c>
      <c r="R10967" t="b">
        <f>TRUE()</f>
        <v>1</v>
      </c>
      <c r="S10967" t="b">
        <f t="shared" si="1106"/>
        <v>0</v>
      </c>
      <c r="T10967">
        <v>0</v>
      </c>
      <c r="U10967">
        <v>1</v>
      </c>
      <c r="V10967">
        <v>1</v>
      </c>
    </row>
    <row r="10968" spans="1:22" ht="15" customHeight="1" x14ac:dyDescent="0.25">
      <c r="A10968">
        <v>10967</v>
      </c>
      <c r="B10968">
        <v>1</v>
      </c>
      <c r="C10968">
        <v>29.333333329999999</v>
      </c>
      <c r="D10968">
        <v>0</v>
      </c>
      <c r="E10968">
        <v>0</v>
      </c>
      <c r="F10968">
        <v>6</v>
      </c>
      <c r="G10968">
        <v>330.41666670000001</v>
      </c>
      <c r="H10968">
        <v>0</v>
      </c>
      <c r="I10968">
        <v>2.3809523999999999E-2</v>
      </c>
      <c r="J10968">
        <v>0</v>
      </c>
      <c r="K10968">
        <v>0</v>
      </c>
      <c r="L10968" t="s">
        <v>62</v>
      </c>
      <c r="M10968">
        <v>3</v>
      </c>
      <c r="N10968">
        <v>3</v>
      </c>
      <c r="O10968">
        <v>4</v>
      </c>
      <c r="P10968">
        <v>8</v>
      </c>
      <c r="Q10968" t="s">
        <v>52</v>
      </c>
      <c r="R10968" t="b">
        <f>FALSE()</f>
        <v>0</v>
      </c>
      <c r="S10968" t="b">
        <f t="shared" si="1106"/>
        <v>0</v>
      </c>
      <c r="T10968">
        <v>0</v>
      </c>
      <c r="U10968">
        <v>0</v>
      </c>
      <c r="V10968">
        <v>0</v>
      </c>
    </row>
    <row r="10969" spans="1:22" ht="15" customHeight="1" x14ac:dyDescent="0.25">
      <c r="A10969">
        <v>10968</v>
      </c>
      <c r="B10969">
        <v>2</v>
      </c>
      <c r="C10969">
        <v>44.3125</v>
      </c>
      <c r="D10969">
        <v>2</v>
      </c>
      <c r="E10969">
        <v>7</v>
      </c>
      <c r="F10969">
        <v>39</v>
      </c>
      <c r="G10969">
        <v>2447.5486110000002</v>
      </c>
      <c r="H10969">
        <v>2.8354977999999999E-2</v>
      </c>
      <c r="I10969">
        <v>5.7999382000000002E-2</v>
      </c>
      <c r="J10969">
        <v>5.2919891489999999</v>
      </c>
      <c r="K10969">
        <v>0</v>
      </c>
      <c r="L10969" t="s">
        <v>59</v>
      </c>
      <c r="M10969">
        <v>1</v>
      </c>
      <c r="N10969">
        <v>1</v>
      </c>
      <c r="O10969">
        <v>9</v>
      </c>
      <c r="P10969">
        <v>1</v>
      </c>
      <c r="Q10969" t="s">
        <v>51</v>
      </c>
      <c r="R10969" t="b">
        <f>TRUE()</f>
        <v>1</v>
      </c>
      <c r="S10969" t="b">
        <f t="shared" si="1106"/>
        <v>0</v>
      </c>
      <c r="T10969">
        <v>0</v>
      </c>
      <c r="U10969">
        <v>1</v>
      </c>
      <c r="V10969">
        <v>1</v>
      </c>
    </row>
    <row r="10970" spans="1:22" ht="15" customHeight="1" x14ac:dyDescent="0.25">
      <c r="A10970">
        <v>10969</v>
      </c>
      <c r="B10970">
        <v>1</v>
      </c>
      <c r="C10970">
        <v>9</v>
      </c>
      <c r="D10970">
        <v>1</v>
      </c>
      <c r="E10970">
        <v>26.5</v>
      </c>
      <c r="F10970">
        <v>18</v>
      </c>
      <c r="G10970">
        <v>2269.3361110000001</v>
      </c>
      <c r="H10970">
        <v>0</v>
      </c>
      <c r="I10970">
        <v>1.7160493999999998E-2</v>
      </c>
      <c r="J10970">
        <v>0</v>
      </c>
      <c r="K10970">
        <v>0</v>
      </c>
      <c r="L10970" t="s">
        <v>59</v>
      </c>
      <c r="M10970">
        <v>2</v>
      </c>
      <c r="N10970">
        <v>2</v>
      </c>
      <c r="O10970">
        <v>7</v>
      </c>
      <c r="P10970">
        <v>2</v>
      </c>
      <c r="Q10970" t="s">
        <v>51</v>
      </c>
      <c r="R10970" t="b">
        <f t="shared" ref="R10970:R10976" si="1107">FALSE()</f>
        <v>0</v>
      </c>
      <c r="S10970" t="b">
        <f t="shared" si="1106"/>
        <v>0</v>
      </c>
      <c r="T10970">
        <v>0</v>
      </c>
      <c r="U10970">
        <v>0</v>
      </c>
      <c r="V10970">
        <v>1</v>
      </c>
    </row>
    <row r="10971" spans="1:22" ht="15" customHeight="1" x14ac:dyDescent="0.25">
      <c r="A10971">
        <v>10970</v>
      </c>
      <c r="B10971">
        <v>1</v>
      </c>
      <c r="C10971">
        <v>28.5</v>
      </c>
      <c r="D10971">
        <v>2</v>
      </c>
      <c r="E10971">
        <v>44.5</v>
      </c>
      <c r="F10971">
        <v>12</v>
      </c>
      <c r="G10971">
        <v>445.5</v>
      </c>
      <c r="H10971">
        <v>6.2500000000000003E-3</v>
      </c>
      <c r="I10971">
        <v>2.2916667000000002E-2</v>
      </c>
      <c r="J10971">
        <v>0</v>
      </c>
      <c r="K10971">
        <v>0</v>
      </c>
      <c r="L10971" t="s">
        <v>59</v>
      </c>
      <c r="M10971">
        <v>3</v>
      </c>
      <c r="N10971">
        <v>2</v>
      </c>
      <c r="O10971">
        <v>1</v>
      </c>
      <c r="P10971">
        <v>8</v>
      </c>
      <c r="Q10971" t="s">
        <v>52</v>
      </c>
      <c r="R10971" t="b">
        <f t="shared" si="1107"/>
        <v>0</v>
      </c>
      <c r="S10971" t="b">
        <f t="shared" si="1106"/>
        <v>0</v>
      </c>
      <c r="T10971">
        <v>0</v>
      </c>
      <c r="U10971">
        <v>0</v>
      </c>
      <c r="V10971">
        <v>0</v>
      </c>
    </row>
    <row r="10972" spans="1:22" ht="15" customHeight="1" x14ac:dyDescent="0.25">
      <c r="A10972">
        <v>10971</v>
      </c>
      <c r="B10972">
        <v>3</v>
      </c>
      <c r="C10972">
        <v>56</v>
      </c>
      <c r="D10972">
        <v>0</v>
      </c>
      <c r="E10972">
        <v>0</v>
      </c>
      <c r="F10972">
        <v>61</v>
      </c>
      <c r="G10972">
        <v>1669.9880949999999</v>
      </c>
      <c r="H10972">
        <v>8.0645160000000007E-3</v>
      </c>
      <c r="I10972">
        <v>2.5778523000000001E-2</v>
      </c>
      <c r="J10972">
        <v>0</v>
      </c>
      <c r="K10972">
        <v>0</v>
      </c>
      <c r="L10972" t="s">
        <v>59</v>
      </c>
      <c r="M10972">
        <v>1</v>
      </c>
      <c r="N10972">
        <v>1</v>
      </c>
      <c r="O10972">
        <v>7</v>
      </c>
      <c r="P10972">
        <v>2</v>
      </c>
      <c r="Q10972" t="s">
        <v>51</v>
      </c>
      <c r="R10972" t="b">
        <f t="shared" si="1107"/>
        <v>0</v>
      </c>
      <c r="S10972" t="b">
        <f t="shared" si="1106"/>
        <v>0</v>
      </c>
      <c r="T10972">
        <v>0</v>
      </c>
      <c r="U10972">
        <v>0</v>
      </c>
      <c r="V10972">
        <v>1</v>
      </c>
    </row>
    <row r="10973" spans="1:22" ht="15" customHeight="1" x14ac:dyDescent="0.25">
      <c r="A10973">
        <v>10972</v>
      </c>
      <c r="B10973">
        <v>0</v>
      </c>
      <c r="C10973">
        <v>0</v>
      </c>
      <c r="D10973">
        <v>0</v>
      </c>
      <c r="E10973">
        <v>0</v>
      </c>
      <c r="F10973">
        <v>17</v>
      </c>
      <c r="G10973">
        <v>569.75</v>
      </c>
      <c r="H10973">
        <v>2.9411764999999999E-2</v>
      </c>
      <c r="I10973">
        <v>5.4621849E-2</v>
      </c>
      <c r="J10973">
        <v>0</v>
      </c>
      <c r="K10973">
        <v>0</v>
      </c>
      <c r="L10973" t="s">
        <v>62</v>
      </c>
      <c r="M10973">
        <v>2</v>
      </c>
      <c r="N10973">
        <v>2</v>
      </c>
      <c r="O10973">
        <v>1</v>
      </c>
      <c r="P10973">
        <v>2</v>
      </c>
      <c r="Q10973" t="s">
        <v>51</v>
      </c>
      <c r="R10973" t="b">
        <f t="shared" si="1107"/>
        <v>0</v>
      </c>
      <c r="S10973" t="b">
        <f t="shared" si="1106"/>
        <v>0</v>
      </c>
      <c r="T10973">
        <v>0</v>
      </c>
      <c r="U10973">
        <v>0</v>
      </c>
      <c r="V10973">
        <v>1</v>
      </c>
    </row>
    <row r="10974" spans="1:22" ht="15" customHeight="1" x14ac:dyDescent="0.25">
      <c r="A10974">
        <v>10973</v>
      </c>
      <c r="B10974">
        <v>1</v>
      </c>
      <c r="C10974">
        <v>81</v>
      </c>
      <c r="D10974">
        <v>0</v>
      </c>
      <c r="E10974">
        <v>0</v>
      </c>
      <c r="F10974">
        <v>93</v>
      </c>
      <c r="G10974">
        <v>3359.625</v>
      </c>
      <c r="H10974">
        <v>0</v>
      </c>
      <c r="I10974">
        <v>1.5104167E-2</v>
      </c>
      <c r="J10974">
        <v>0</v>
      </c>
      <c r="K10974">
        <v>0</v>
      </c>
      <c r="L10974" t="s">
        <v>59</v>
      </c>
      <c r="M10974">
        <v>2</v>
      </c>
      <c r="N10974">
        <v>2</v>
      </c>
      <c r="O10974">
        <v>3</v>
      </c>
      <c r="P10974">
        <v>1</v>
      </c>
      <c r="Q10974" t="s">
        <v>51</v>
      </c>
      <c r="R10974" t="b">
        <f t="shared" si="1107"/>
        <v>0</v>
      </c>
      <c r="S10974" t="b">
        <f>TRUE()</f>
        <v>1</v>
      </c>
      <c r="T10974">
        <v>1</v>
      </c>
      <c r="U10974">
        <v>0</v>
      </c>
      <c r="V10974">
        <v>1</v>
      </c>
    </row>
    <row r="10975" spans="1:22" ht="15" customHeight="1" x14ac:dyDescent="0.25">
      <c r="A10975">
        <v>10974</v>
      </c>
      <c r="B10975">
        <v>0</v>
      </c>
      <c r="C10975">
        <v>0</v>
      </c>
      <c r="D10975">
        <v>1</v>
      </c>
      <c r="E10975">
        <v>39.5</v>
      </c>
      <c r="F10975">
        <v>357</v>
      </c>
      <c r="G10975">
        <v>8864.0368409999992</v>
      </c>
      <c r="H10975">
        <v>1.6853930000000001E-3</v>
      </c>
      <c r="I10975">
        <v>7.3108890000000001E-3</v>
      </c>
      <c r="J10975">
        <v>9.9642558070000007</v>
      </c>
      <c r="K10975">
        <v>0</v>
      </c>
      <c r="L10975" t="s">
        <v>59</v>
      </c>
      <c r="M10975">
        <v>2</v>
      </c>
      <c r="N10975">
        <v>2</v>
      </c>
      <c r="O10975">
        <v>1</v>
      </c>
      <c r="P10975">
        <v>2</v>
      </c>
      <c r="Q10975" t="s">
        <v>51</v>
      </c>
      <c r="R10975" t="b">
        <f t="shared" si="1107"/>
        <v>0</v>
      </c>
      <c r="S10975" t="b">
        <f>TRUE()</f>
        <v>1</v>
      </c>
      <c r="T10975">
        <v>1</v>
      </c>
      <c r="U10975">
        <v>0</v>
      </c>
      <c r="V10975">
        <v>1</v>
      </c>
    </row>
    <row r="10976" spans="1:22" ht="15" customHeight="1" x14ac:dyDescent="0.25">
      <c r="A10976">
        <v>10975</v>
      </c>
      <c r="B10976">
        <v>0</v>
      </c>
      <c r="C10976">
        <v>0</v>
      </c>
      <c r="D10976">
        <v>0</v>
      </c>
      <c r="E10976">
        <v>0</v>
      </c>
      <c r="F10976">
        <v>8</v>
      </c>
      <c r="G10976">
        <v>93</v>
      </c>
      <c r="H10976">
        <v>0</v>
      </c>
      <c r="I10976">
        <v>0.05</v>
      </c>
      <c r="J10976">
        <v>0</v>
      </c>
      <c r="K10976">
        <v>0</v>
      </c>
      <c r="L10976" t="s">
        <v>62</v>
      </c>
      <c r="M10976">
        <v>2</v>
      </c>
      <c r="N10976">
        <v>5</v>
      </c>
      <c r="O10976">
        <v>3</v>
      </c>
      <c r="P10976">
        <v>1</v>
      </c>
      <c r="Q10976" t="s">
        <v>51</v>
      </c>
      <c r="R10976" t="b">
        <f t="shared" si="1107"/>
        <v>0</v>
      </c>
      <c r="S10976" t="b">
        <f>FALSE()</f>
        <v>0</v>
      </c>
      <c r="T10976">
        <v>0</v>
      </c>
      <c r="U10976">
        <v>0</v>
      </c>
      <c r="V10976">
        <v>1</v>
      </c>
    </row>
    <row r="10977" spans="1:22" ht="15" customHeight="1" x14ac:dyDescent="0.25">
      <c r="A10977">
        <v>10976</v>
      </c>
      <c r="B10977">
        <v>1</v>
      </c>
      <c r="C10977">
        <v>0</v>
      </c>
      <c r="D10977">
        <v>0</v>
      </c>
      <c r="E10977">
        <v>0</v>
      </c>
      <c r="F10977">
        <v>23</v>
      </c>
      <c r="G10977">
        <v>440.58333329999999</v>
      </c>
      <c r="H10977">
        <v>2.5000000000000001E-2</v>
      </c>
      <c r="I10977">
        <v>3.6666667E-2</v>
      </c>
      <c r="J10977">
        <v>0</v>
      </c>
      <c r="K10977">
        <v>0</v>
      </c>
      <c r="L10977" t="s">
        <v>62</v>
      </c>
      <c r="M10977">
        <v>1</v>
      </c>
      <c r="N10977">
        <v>1</v>
      </c>
      <c r="O10977">
        <v>8</v>
      </c>
      <c r="P10977">
        <v>2</v>
      </c>
      <c r="Q10977" t="s">
        <v>51</v>
      </c>
      <c r="R10977" t="b">
        <f>TRUE()</f>
        <v>1</v>
      </c>
      <c r="S10977" t="b">
        <f>FALSE()</f>
        <v>0</v>
      </c>
      <c r="T10977">
        <v>0</v>
      </c>
      <c r="U10977">
        <v>1</v>
      </c>
      <c r="V10977">
        <v>1</v>
      </c>
    </row>
    <row r="10978" spans="1:22" ht="15" customHeight="1" x14ac:dyDescent="0.25">
      <c r="A10978">
        <v>10977</v>
      </c>
      <c r="B10978">
        <v>0</v>
      </c>
      <c r="C10978">
        <v>0</v>
      </c>
      <c r="D10978">
        <v>0</v>
      </c>
      <c r="E10978">
        <v>0</v>
      </c>
      <c r="F10978">
        <v>3</v>
      </c>
      <c r="G10978">
        <v>19.25</v>
      </c>
      <c r="H10978">
        <v>0</v>
      </c>
      <c r="I10978">
        <v>6.6666666999999999E-2</v>
      </c>
      <c r="J10978">
        <v>0</v>
      </c>
      <c r="K10978">
        <v>0</v>
      </c>
      <c r="L10978" t="s">
        <v>59</v>
      </c>
      <c r="M10978">
        <v>1</v>
      </c>
      <c r="N10978">
        <v>1</v>
      </c>
      <c r="O10978">
        <v>8</v>
      </c>
      <c r="P10978">
        <v>2</v>
      </c>
      <c r="Q10978" t="s">
        <v>51</v>
      </c>
      <c r="R10978" t="b">
        <f>TRUE()</f>
        <v>1</v>
      </c>
      <c r="S10978" t="b">
        <f>FALSE()</f>
        <v>0</v>
      </c>
      <c r="T10978">
        <v>0</v>
      </c>
      <c r="U10978">
        <v>1</v>
      </c>
      <c r="V10978">
        <v>1</v>
      </c>
    </row>
    <row r="10979" spans="1:22" ht="15" customHeight="1" x14ac:dyDescent="0.25">
      <c r="A10979">
        <v>10978</v>
      </c>
      <c r="B10979">
        <v>8</v>
      </c>
      <c r="C10979">
        <v>974</v>
      </c>
      <c r="D10979">
        <v>0</v>
      </c>
      <c r="E10979">
        <v>0</v>
      </c>
      <c r="F10979">
        <v>32</v>
      </c>
      <c r="G10979">
        <v>1003.416667</v>
      </c>
      <c r="H10979">
        <v>5.2631580000000004E-3</v>
      </c>
      <c r="I10979">
        <v>1.0526316000000001E-2</v>
      </c>
      <c r="J10979">
        <v>16.611440259999998</v>
      </c>
      <c r="K10979">
        <v>0</v>
      </c>
      <c r="L10979" t="s">
        <v>62</v>
      </c>
      <c r="M10979">
        <v>2</v>
      </c>
      <c r="N10979">
        <v>10</v>
      </c>
      <c r="O10979">
        <v>7</v>
      </c>
      <c r="P10979">
        <v>2</v>
      </c>
      <c r="Q10979" t="s">
        <v>52</v>
      </c>
      <c r="R10979" t="b">
        <f>TRUE()</f>
        <v>1</v>
      </c>
      <c r="S10979" t="b">
        <f>TRUE()</f>
        <v>1</v>
      </c>
      <c r="T10979">
        <v>1</v>
      </c>
      <c r="U10979">
        <v>1</v>
      </c>
      <c r="V10979">
        <v>0</v>
      </c>
    </row>
    <row r="10980" spans="1:22" ht="15" customHeight="1" x14ac:dyDescent="0.25">
      <c r="A10980">
        <v>10979</v>
      </c>
      <c r="B10980">
        <v>9</v>
      </c>
      <c r="C10980">
        <v>185.75</v>
      </c>
      <c r="D10980">
        <v>0</v>
      </c>
      <c r="E10980">
        <v>0</v>
      </c>
      <c r="F10980">
        <v>40</v>
      </c>
      <c r="G10980">
        <v>2128.416667</v>
      </c>
      <c r="H10980">
        <v>4.7619050000000003E-3</v>
      </c>
      <c r="I10980">
        <v>1.9047618999999998E-2</v>
      </c>
      <c r="J10980">
        <v>0</v>
      </c>
      <c r="K10980">
        <v>0</v>
      </c>
      <c r="L10980" t="s">
        <v>59</v>
      </c>
      <c r="M10980">
        <v>2</v>
      </c>
      <c r="N10980">
        <v>2</v>
      </c>
      <c r="O10980">
        <v>3</v>
      </c>
      <c r="P10980">
        <v>3</v>
      </c>
      <c r="Q10980" t="s">
        <v>51</v>
      </c>
      <c r="R10980" t="b">
        <f>TRUE()</f>
        <v>1</v>
      </c>
      <c r="S10980" t="b">
        <f>FALSE()</f>
        <v>0</v>
      </c>
      <c r="T10980">
        <v>0</v>
      </c>
      <c r="U10980">
        <v>1</v>
      </c>
      <c r="V10980">
        <v>1</v>
      </c>
    </row>
    <row r="10981" spans="1:22" ht="15" customHeight="1" x14ac:dyDescent="0.25">
      <c r="A10981">
        <v>10980</v>
      </c>
      <c r="B10981">
        <v>0</v>
      </c>
      <c r="C10981">
        <v>0</v>
      </c>
      <c r="D10981">
        <v>6</v>
      </c>
      <c r="E10981">
        <v>129.125</v>
      </c>
      <c r="F10981">
        <v>47</v>
      </c>
      <c r="G10981">
        <v>1117.642857</v>
      </c>
      <c r="H10981">
        <v>7.5471699999999997E-3</v>
      </c>
      <c r="I10981">
        <v>1.9339623E-2</v>
      </c>
      <c r="J10981">
        <v>0</v>
      </c>
      <c r="K10981">
        <v>0</v>
      </c>
      <c r="L10981" t="s">
        <v>62</v>
      </c>
      <c r="M10981">
        <v>1</v>
      </c>
      <c r="N10981">
        <v>1</v>
      </c>
      <c r="O10981">
        <v>1</v>
      </c>
      <c r="P10981">
        <v>2</v>
      </c>
      <c r="Q10981" t="s">
        <v>51</v>
      </c>
      <c r="R10981" t="b">
        <f>FALSE()</f>
        <v>0</v>
      </c>
      <c r="S10981" t="b">
        <f>FALSE()</f>
        <v>0</v>
      </c>
      <c r="T10981">
        <v>0</v>
      </c>
      <c r="U10981">
        <v>0</v>
      </c>
      <c r="V10981">
        <v>1</v>
      </c>
    </row>
    <row r="10982" spans="1:22" ht="15" customHeight="1" x14ac:dyDescent="0.25">
      <c r="A10982">
        <v>10981</v>
      </c>
      <c r="B10982">
        <v>0</v>
      </c>
      <c r="C10982">
        <v>0</v>
      </c>
      <c r="D10982">
        <v>0</v>
      </c>
      <c r="E10982">
        <v>0</v>
      </c>
      <c r="F10982">
        <v>50</v>
      </c>
      <c r="G10982">
        <v>1241.75</v>
      </c>
      <c r="H10982">
        <v>0</v>
      </c>
      <c r="I10982">
        <v>8.1632649999999994E-3</v>
      </c>
      <c r="J10982">
        <v>47.837589710000003</v>
      </c>
      <c r="K10982">
        <v>0</v>
      </c>
      <c r="L10982" t="s">
        <v>59</v>
      </c>
      <c r="M10982">
        <v>2</v>
      </c>
      <c r="N10982">
        <v>10</v>
      </c>
      <c r="O10982">
        <v>1</v>
      </c>
      <c r="P10982">
        <v>2</v>
      </c>
      <c r="Q10982" t="s">
        <v>52</v>
      </c>
      <c r="R10982" t="b">
        <f>FALSE()</f>
        <v>0</v>
      </c>
      <c r="S10982" t="b">
        <f>TRUE()</f>
        <v>1</v>
      </c>
      <c r="T10982">
        <v>1</v>
      </c>
      <c r="U10982">
        <v>0</v>
      </c>
      <c r="V10982">
        <v>0</v>
      </c>
    </row>
    <row r="10983" spans="1:22" ht="15" customHeight="1" x14ac:dyDescent="0.25">
      <c r="A10983">
        <v>10982</v>
      </c>
      <c r="B10983">
        <v>0</v>
      </c>
      <c r="C10983">
        <v>0</v>
      </c>
      <c r="D10983">
        <v>0</v>
      </c>
      <c r="E10983">
        <v>0</v>
      </c>
      <c r="F10983">
        <v>3</v>
      </c>
      <c r="G10983">
        <v>423.5</v>
      </c>
      <c r="H10983">
        <v>9.5454545000000002E-2</v>
      </c>
      <c r="I10983">
        <v>0.121153846</v>
      </c>
      <c r="J10983">
        <v>0</v>
      </c>
      <c r="K10983">
        <v>0</v>
      </c>
      <c r="L10983" t="s">
        <v>62</v>
      </c>
      <c r="M10983">
        <v>3</v>
      </c>
      <c r="N10983">
        <v>2</v>
      </c>
      <c r="O10983">
        <v>1</v>
      </c>
      <c r="P10983">
        <v>1</v>
      </c>
      <c r="Q10983" t="s">
        <v>51</v>
      </c>
      <c r="R10983" t="b">
        <f>FALSE()</f>
        <v>0</v>
      </c>
      <c r="S10983" t="b">
        <f t="shared" ref="S10983:S10988" si="1108">FALSE()</f>
        <v>0</v>
      </c>
      <c r="T10983">
        <v>0</v>
      </c>
      <c r="U10983">
        <v>0</v>
      </c>
      <c r="V10983">
        <v>1</v>
      </c>
    </row>
    <row r="10984" spans="1:22" ht="15" customHeight="1" x14ac:dyDescent="0.25">
      <c r="A10984">
        <v>10983</v>
      </c>
      <c r="B10984">
        <v>5</v>
      </c>
      <c r="C10984">
        <v>265.29166670000001</v>
      </c>
      <c r="D10984">
        <v>4</v>
      </c>
      <c r="E10984">
        <v>191.75</v>
      </c>
      <c r="F10984">
        <v>29</v>
      </c>
      <c r="G10984">
        <v>991.82702019999999</v>
      </c>
      <c r="H10984">
        <v>8.8235290000000001E-3</v>
      </c>
      <c r="I10984">
        <v>8.9215690000000007E-3</v>
      </c>
      <c r="J10984">
        <v>0</v>
      </c>
      <c r="K10984">
        <v>0</v>
      </c>
      <c r="L10984" t="s">
        <v>59</v>
      </c>
      <c r="M10984">
        <v>3</v>
      </c>
      <c r="N10984">
        <v>2</v>
      </c>
      <c r="O10984">
        <v>7</v>
      </c>
      <c r="P10984">
        <v>6</v>
      </c>
      <c r="Q10984" t="s">
        <v>51</v>
      </c>
      <c r="R10984" t="b">
        <f>TRUE()</f>
        <v>1</v>
      </c>
      <c r="S10984" t="b">
        <f t="shared" si="1108"/>
        <v>0</v>
      </c>
      <c r="T10984">
        <v>0</v>
      </c>
      <c r="U10984">
        <v>1</v>
      </c>
      <c r="V10984">
        <v>1</v>
      </c>
    </row>
    <row r="10985" spans="1:22" ht="15" customHeight="1" x14ac:dyDescent="0.25">
      <c r="A10985">
        <v>10984</v>
      </c>
      <c r="B10985">
        <v>0</v>
      </c>
      <c r="C10985">
        <v>0</v>
      </c>
      <c r="D10985">
        <v>0</v>
      </c>
      <c r="E10985">
        <v>0</v>
      </c>
      <c r="F10985">
        <v>51</v>
      </c>
      <c r="G10985">
        <v>2786.916667</v>
      </c>
      <c r="H10985">
        <v>3.9215689999999997E-3</v>
      </c>
      <c r="I10985">
        <v>1.1764706E-2</v>
      </c>
      <c r="J10985">
        <v>0</v>
      </c>
      <c r="K10985">
        <v>0</v>
      </c>
      <c r="L10985" t="s">
        <v>59</v>
      </c>
      <c r="M10985">
        <v>2</v>
      </c>
      <c r="N10985">
        <v>2</v>
      </c>
      <c r="O10985">
        <v>1</v>
      </c>
      <c r="P10985">
        <v>3</v>
      </c>
      <c r="Q10985" t="s">
        <v>51</v>
      </c>
      <c r="R10985" t="b">
        <f t="shared" ref="R10985:R10994" si="1109">FALSE()</f>
        <v>0</v>
      </c>
      <c r="S10985" t="b">
        <f t="shared" si="1108"/>
        <v>0</v>
      </c>
      <c r="T10985">
        <v>0</v>
      </c>
      <c r="U10985">
        <v>0</v>
      </c>
      <c r="V10985">
        <v>1</v>
      </c>
    </row>
    <row r="10986" spans="1:22" ht="15" customHeight="1" x14ac:dyDescent="0.25">
      <c r="A10986">
        <v>10985</v>
      </c>
      <c r="B10986">
        <v>1</v>
      </c>
      <c r="C10986">
        <v>54.5</v>
      </c>
      <c r="D10986">
        <v>2</v>
      </c>
      <c r="E10986">
        <v>132.5</v>
      </c>
      <c r="F10986">
        <v>14</v>
      </c>
      <c r="G10986">
        <v>516.5</v>
      </c>
      <c r="H10986">
        <v>1.7647059E-2</v>
      </c>
      <c r="I10986">
        <v>4.3137254999999999E-2</v>
      </c>
      <c r="J10986">
        <v>18.716416939999998</v>
      </c>
      <c r="K10986">
        <v>0</v>
      </c>
      <c r="L10986" t="s">
        <v>62</v>
      </c>
      <c r="M10986">
        <v>2</v>
      </c>
      <c r="N10986">
        <v>2</v>
      </c>
      <c r="O10986">
        <v>3</v>
      </c>
      <c r="P10986">
        <v>1</v>
      </c>
      <c r="Q10986" t="s">
        <v>51</v>
      </c>
      <c r="R10986" t="b">
        <f t="shared" si="1109"/>
        <v>0</v>
      </c>
      <c r="S10986" t="b">
        <f t="shared" si="1108"/>
        <v>0</v>
      </c>
      <c r="T10986">
        <v>0</v>
      </c>
      <c r="U10986">
        <v>0</v>
      </c>
      <c r="V10986">
        <v>1</v>
      </c>
    </row>
    <row r="10987" spans="1:22" ht="15" customHeight="1" x14ac:dyDescent="0.25">
      <c r="A10987">
        <v>10986</v>
      </c>
      <c r="B10987">
        <v>5</v>
      </c>
      <c r="C10987">
        <v>339</v>
      </c>
      <c r="D10987">
        <v>4</v>
      </c>
      <c r="E10987">
        <v>188</v>
      </c>
      <c r="F10987">
        <v>5</v>
      </c>
      <c r="G10987">
        <v>376</v>
      </c>
      <c r="H10987">
        <v>0</v>
      </c>
      <c r="I10987">
        <v>1.9047618999999998E-2</v>
      </c>
      <c r="J10987">
        <v>0</v>
      </c>
      <c r="K10987">
        <v>0</v>
      </c>
      <c r="L10987" t="s">
        <v>62</v>
      </c>
      <c r="M10987">
        <v>2</v>
      </c>
      <c r="N10987">
        <v>2</v>
      </c>
      <c r="O10987">
        <v>9</v>
      </c>
      <c r="P10987">
        <v>8</v>
      </c>
      <c r="Q10987" t="s">
        <v>52</v>
      </c>
      <c r="R10987" t="b">
        <f t="shared" si="1109"/>
        <v>0</v>
      </c>
      <c r="S10987" t="b">
        <f t="shared" si="1108"/>
        <v>0</v>
      </c>
      <c r="T10987">
        <v>0</v>
      </c>
      <c r="U10987">
        <v>0</v>
      </c>
      <c r="V10987">
        <v>0</v>
      </c>
    </row>
    <row r="10988" spans="1:22" ht="15" customHeight="1" x14ac:dyDescent="0.25">
      <c r="A10988">
        <v>10987</v>
      </c>
      <c r="B10988">
        <v>0</v>
      </c>
      <c r="C10988">
        <v>0</v>
      </c>
      <c r="D10988">
        <v>3</v>
      </c>
      <c r="E10988">
        <v>67.5</v>
      </c>
      <c r="F10988">
        <v>45</v>
      </c>
      <c r="G10988">
        <v>2028.1726189999999</v>
      </c>
      <c r="H10988">
        <v>4.3478259999999999E-3</v>
      </c>
      <c r="I10988">
        <v>2.0652173999999999E-2</v>
      </c>
      <c r="J10988">
        <v>0</v>
      </c>
      <c r="K10988">
        <v>0</v>
      </c>
      <c r="L10988" t="s">
        <v>62</v>
      </c>
      <c r="M10988">
        <v>4</v>
      </c>
      <c r="N10988">
        <v>1</v>
      </c>
      <c r="O10988">
        <v>6</v>
      </c>
      <c r="P10988">
        <v>2</v>
      </c>
      <c r="Q10988" t="s">
        <v>51</v>
      </c>
      <c r="R10988" t="b">
        <f t="shared" si="1109"/>
        <v>0</v>
      </c>
      <c r="S10988" t="b">
        <f t="shared" si="1108"/>
        <v>0</v>
      </c>
      <c r="T10988">
        <v>0</v>
      </c>
      <c r="U10988">
        <v>0</v>
      </c>
      <c r="V10988">
        <v>1</v>
      </c>
    </row>
    <row r="10989" spans="1:22" ht="15" customHeight="1" x14ac:dyDescent="0.25">
      <c r="A10989">
        <v>10988</v>
      </c>
      <c r="B10989">
        <v>10</v>
      </c>
      <c r="C10989">
        <v>204.09523809999999</v>
      </c>
      <c r="D10989">
        <v>1</v>
      </c>
      <c r="E10989">
        <v>170</v>
      </c>
      <c r="F10989">
        <v>138</v>
      </c>
      <c r="G10989">
        <v>4042.9499080000001</v>
      </c>
      <c r="H10989">
        <v>4.0268459999999997E-3</v>
      </c>
      <c r="I10989">
        <v>1.446207E-2</v>
      </c>
      <c r="J10989">
        <v>18.215794689999999</v>
      </c>
      <c r="K10989">
        <v>0</v>
      </c>
      <c r="L10989" t="s">
        <v>62</v>
      </c>
      <c r="M10989">
        <v>2</v>
      </c>
      <c r="N10989">
        <v>2</v>
      </c>
      <c r="O10989">
        <v>1</v>
      </c>
      <c r="P10989">
        <v>6</v>
      </c>
      <c r="Q10989" t="s">
        <v>51</v>
      </c>
      <c r="R10989" t="b">
        <f t="shared" si="1109"/>
        <v>0</v>
      </c>
      <c r="S10989" t="b">
        <f>TRUE()</f>
        <v>1</v>
      </c>
      <c r="T10989">
        <v>1</v>
      </c>
      <c r="U10989">
        <v>0</v>
      </c>
      <c r="V10989">
        <v>1</v>
      </c>
    </row>
    <row r="10990" spans="1:22" ht="15" customHeight="1" x14ac:dyDescent="0.25">
      <c r="A10990">
        <v>10989</v>
      </c>
      <c r="B10990">
        <v>0</v>
      </c>
      <c r="C10990">
        <v>0</v>
      </c>
      <c r="D10990">
        <v>0</v>
      </c>
      <c r="E10990">
        <v>0</v>
      </c>
      <c r="F10990">
        <v>1</v>
      </c>
      <c r="G10990">
        <v>0</v>
      </c>
      <c r="H10990">
        <v>0.2</v>
      </c>
      <c r="I10990">
        <v>0.2</v>
      </c>
      <c r="J10990">
        <v>0</v>
      </c>
      <c r="K10990">
        <v>0</v>
      </c>
      <c r="L10990" t="s">
        <v>59</v>
      </c>
      <c r="M10990">
        <v>2</v>
      </c>
      <c r="N10990">
        <v>4</v>
      </c>
      <c r="O10990">
        <v>3</v>
      </c>
      <c r="P10990">
        <v>3</v>
      </c>
      <c r="Q10990" t="s">
        <v>51</v>
      </c>
      <c r="R10990" t="b">
        <f t="shared" si="1109"/>
        <v>0</v>
      </c>
      <c r="S10990" t="b">
        <f>FALSE()</f>
        <v>0</v>
      </c>
      <c r="T10990">
        <v>0</v>
      </c>
      <c r="U10990">
        <v>0</v>
      </c>
      <c r="V10990">
        <v>1</v>
      </c>
    </row>
    <row r="10991" spans="1:22" ht="15" customHeight="1" x14ac:dyDescent="0.25">
      <c r="A10991">
        <v>10990</v>
      </c>
      <c r="B10991">
        <v>0</v>
      </c>
      <c r="C10991">
        <v>0</v>
      </c>
      <c r="D10991">
        <v>2</v>
      </c>
      <c r="E10991">
        <v>38.25</v>
      </c>
      <c r="F10991">
        <v>51</v>
      </c>
      <c r="G10991">
        <v>2767.9761899999999</v>
      </c>
      <c r="H10991">
        <v>3.8461540000000001E-3</v>
      </c>
      <c r="I10991">
        <v>3.0128205000000002E-2</v>
      </c>
      <c r="J10991">
        <v>0</v>
      </c>
      <c r="K10991">
        <v>0</v>
      </c>
      <c r="L10991" t="s">
        <v>62</v>
      </c>
      <c r="M10991">
        <v>2</v>
      </c>
      <c r="N10991">
        <v>5</v>
      </c>
      <c r="O10991">
        <v>1</v>
      </c>
      <c r="P10991">
        <v>2</v>
      </c>
      <c r="Q10991" t="s">
        <v>51</v>
      </c>
      <c r="R10991" t="b">
        <f t="shared" si="1109"/>
        <v>0</v>
      </c>
      <c r="S10991" t="b">
        <f>FALSE()</f>
        <v>0</v>
      </c>
      <c r="T10991">
        <v>0</v>
      </c>
      <c r="U10991">
        <v>0</v>
      </c>
      <c r="V10991">
        <v>1</v>
      </c>
    </row>
    <row r="10992" spans="1:22" ht="15" customHeight="1" x14ac:dyDescent="0.25">
      <c r="A10992">
        <v>10991</v>
      </c>
      <c r="B10992">
        <v>0</v>
      </c>
      <c r="C10992">
        <v>0</v>
      </c>
      <c r="D10992">
        <v>0</v>
      </c>
      <c r="E10992">
        <v>0</v>
      </c>
      <c r="F10992">
        <v>74</v>
      </c>
      <c r="G10992">
        <v>3237.1141659999998</v>
      </c>
      <c r="H10992">
        <v>2.7027029999999999E-3</v>
      </c>
      <c r="I10992">
        <v>9.1135780000000007E-3</v>
      </c>
      <c r="J10992">
        <v>0</v>
      </c>
      <c r="K10992">
        <v>0</v>
      </c>
      <c r="L10992" t="s">
        <v>59</v>
      </c>
      <c r="M10992">
        <v>4</v>
      </c>
      <c r="N10992">
        <v>2</v>
      </c>
      <c r="O10992">
        <v>3</v>
      </c>
      <c r="P10992">
        <v>3</v>
      </c>
      <c r="Q10992" t="s">
        <v>51</v>
      </c>
      <c r="R10992" t="b">
        <f t="shared" si="1109"/>
        <v>0</v>
      </c>
      <c r="S10992" t="b">
        <f>FALSE()</f>
        <v>0</v>
      </c>
      <c r="T10992">
        <v>0</v>
      </c>
      <c r="U10992">
        <v>0</v>
      </c>
      <c r="V10992">
        <v>1</v>
      </c>
    </row>
    <row r="10993" spans="1:22" ht="15" customHeight="1" x14ac:dyDescent="0.25">
      <c r="A10993">
        <v>10992</v>
      </c>
      <c r="B10993">
        <v>1</v>
      </c>
      <c r="C10993">
        <v>165.5</v>
      </c>
      <c r="D10993">
        <v>0</v>
      </c>
      <c r="E10993">
        <v>0</v>
      </c>
      <c r="F10993">
        <v>47</v>
      </c>
      <c r="G10993">
        <v>1708.625</v>
      </c>
      <c r="H10993">
        <v>8.6956519999999999E-3</v>
      </c>
      <c r="I10993">
        <v>1.8840579999999999E-2</v>
      </c>
      <c r="J10993">
        <v>5.9092950330000003</v>
      </c>
      <c r="K10993">
        <v>0</v>
      </c>
      <c r="L10993" t="s">
        <v>62</v>
      </c>
      <c r="M10993">
        <v>2</v>
      </c>
      <c r="N10993">
        <v>2</v>
      </c>
      <c r="O10993">
        <v>7</v>
      </c>
      <c r="P10993">
        <v>2</v>
      </c>
      <c r="Q10993" t="s">
        <v>51</v>
      </c>
      <c r="R10993" t="b">
        <f t="shared" si="1109"/>
        <v>0</v>
      </c>
      <c r="S10993" t="b">
        <f>FALSE()</f>
        <v>0</v>
      </c>
      <c r="T10993">
        <v>0</v>
      </c>
      <c r="U10993">
        <v>0</v>
      </c>
      <c r="V10993">
        <v>1</v>
      </c>
    </row>
    <row r="10994" spans="1:22" ht="15" customHeight="1" x14ac:dyDescent="0.25">
      <c r="A10994">
        <v>10993</v>
      </c>
      <c r="B10994">
        <v>2</v>
      </c>
      <c r="C10994">
        <v>30</v>
      </c>
      <c r="D10994">
        <v>0</v>
      </c>
      <c r="E10994">
        <v>0</v>
      </c>
      <c r="F10994">
        <v>77</v>
      </c>
      <c r="G10994">
        <v>2531.3422970000001</v>
      </c>
      <c r="H10994">
        <v>3.0379750000000001E-3</v>
      </c>
      <c r="I10994">
        <v>1.5696202999999999E-2</v>
      </c>
      <c r="J10994">
        <v>12.99938379</v>
      </c>
      <c r="K10994">
        <v>0</v>
      </c>
      <c r="L10994" t="s">
        <v>59</v>
      </c>
      <c r="M10994">
        <v>1</v>
      </c>
      <c r="N10994">
        <v>1</v>
      </c>
      <c r="O10994">
        <v>6</v>
      </c>
      <c r="P10994">
        <v>8</v>
      </c>
      <c r="Q10994" t="s">
        <v>51</v>
      </c>
      <c r="R10994" t="b">
        <f t="shared" si="1109"/>
        <v>0</v>
      </c>
      <c r="S10994" t="b">
        <f>TRUE()</f>
        <v>1</v>
      </c>
      <c r="T10994">
        <v>1</v>
      </c>
      <c r="U10994">
        <v>0</v>
      </c>
      <c r="V10994">
        <v>1</v>
      </c>
    </row>
    <row r="10995" spans="1:22" ht="15" customHeight="1" x14ac:dyDescent="0.25">
      <c r="A10995">
        <v>10994</v>
      </c>
      <c r="B10995">
        <v>4</v>
      </c>
      <c r="C10995">
        <v>108</v>
      </c>
      <c r="D10995">
        <v>0</v>
      </c>
      <c r="E10995">
        <v>0</v>
      </c>
      <c r="F10995">
        <v>9</v>
      </c>
      <c r="G10995">
        <v>212.5</v>
      </c>
      <c r="H10995">
        <v>0</v>
      </c>
      <c r="I10995">
        <v>1.8181817999999999E-2</v>
      </c>
      <c r="J10995">
        <v>0</v>
      </c>
      <c r="K10995">
        <v>0</v>
      </c>
      <c r="L10995" t="s">
        <v>62</v>
      </c>
      <c r="M10995">
        <v>1</v>
      </c>
      <c r="N10995">
        <v>1</v>
      </c>
      <c r="O10995">
        <v>1</v>
      </c>
      <c r="P10995">
        <v>1</v>
      </c>
      <c r="Q10995" t="s">
        <v>51</v>
      </c>
      <c r="R10995" t="b">
        <f>TRUE()</f>
        <v>1</v>
      </c>
      <c r="S10995" t="b">
        <f>FALSE()</f>
        <v>0</v>
      </c>
      <c r="T10995">
        <v>0</v>
      </c>
      <c r="U10995">
        <v>1</v>
      </c>
      <c r="V10995">
        <v>1</v>
      </c>
    </row>
    <row r="10996" spans="1:22" ht="15" customHeight="1" x14ac:dyDescent="0.25">
      <c r="A10996">
        <v>10995</v>
      </c>
      <c r="B10996">
        <v>1</v>
      </c>
      <c r="C10996">
        <v>12</v>
      </c>
      <c r="D10996">
        <v>2</v>
      </c>
      <c r="E10996">
        <v>39.5</v>
      </c>
      <c r="F10996">
        <v>23</v>
      </c>
      <c r="G10996">
        <v>488.75</v>
      </c>
      <c r="H10996">
        <v>0</v>
      </c>
      <c r="I10996">
        <v>1.5277778000000001E-2</v>
      </c>
      <c r="J10996">
        <v>0</v>
      </c>
      <c r="K10996">
        <v>0</v>
      </c>
      <c r="L10996" t="s">
        <v>62</v>
      </c>
      <c r="M10996">
        <v>2</v>
      </c>
      <c r="N10996">
        <v>2</v>
      </c>
      <c r="O10996">
        <v>1</v>
      </c>
      <c r="P10996">
        <v>1</v>
      </c>
      <c r="Q10996" t="s">
        <v>51</v>
      </c>
      <c r="R10996" t="b">
        <f>TRUE()</f>
        <v>1</v>
      </c>
      <c r="S10996" t="b">
        <f>FALSE()</f>
        <v>0</v>
      </c>
      <c r="T10996">
        <v>0</v>
      </c>
      <c r="U10996">
        <v>1</v>
      </c>
      <c r="V10996">
        <v>1</v>
      </c>
    </row>
    <row r="10997" spans="1:22" ht="15" customHeight="1" x14ac:dyDescent="0.25">
      <c r="A10997">
        <v>10996</v>
      </c>
      <c r="B10997">
        <v>9</v>
      </c>
      <c r="C10997">
        <v>354.29166670000001</v>
      </c>
      <c r="D10997">
        <v>0</v>
      </c>
      <c r="E10997">
        <v>0</v>
      </c>
      <c r="F10997">
        <v>79</v>
      </c>
      <c r="G10997">
        <v>4409.3</v>
      </c>
      <c r="H10997">
        <v>7.2289160000000002E-3</v>
      </c>
      <c r="I10997">
        <v>1.1546722000000001E-2</v>
      </c>
      <c r="J10997">
        <v>12.079050929999999</v>
      </c>
      <c r="K10997">
        <v>0</v>
      </c>
      <c r="L10997" t="s">
        <v>59</v>
      </c>
      <c r="M10997">
        <v>3</v>
      </c>
      <c r="N10997">
        <v>2</v>
      </c>
      <c r="O10997">
        <v>2</v>
      </c>
      <c r="P10997">
        <v>3</v>
      </c>
      <c r="Q10997" t="s">
        <v>51</v>
      </c>
      <c r="R10997" t="b">
        <f t="shared" ref="R10997:R11002" si="1110">FALSE()</f>
        <v>0</v>
      </c>
      <c r="S10997" t="b">
        <f>TRUE()</f>
        <v>1</v>
      </c>
      <c r="T10997">
        <v>1</v>
      </c>
      <c r="U10997">
        <v>0</v>
      </c>
      <c r="V10997">
        <v>1</v>
      </c>
    </row>
    <row r="10998" spans="1:22" ht="15" customHeight="1" x14ac:dyDescent="0.25">
      <c r="A10998">
        <v>10997</v>
      </c>
      <c r="B10998">
        <v>1</v>
      </c>
      <c r="C10998">
        <v>18</v>
      </c>
      <c r="D10998">
        <v>0</v>
      </c>
      <c r="E10998">
        <v>0</v>
      </c>
      <c r="F10998">
        <v>22</v>
      </c>
      <c r="G10998">
        <v>495</v>
      </c>
      <c r="H10998">
        <v>0</v>
      </c>
      <c r="I10998">
        <v>5.0000000000000001E-3</v>
      </c>
      <c r="J10998">
        <v>0</v>
      </c>
      <c r="K10998">
        <v>0</v>
      </c>
      <c r="L10998" t="s">
        <v>59</v>
      </c>
      <c r="M10998">
        <v>2</v>
      </c>
      <c r="N10998">
        <v>5</v>
      </c>
      <c r="O10998">
        <v>6</v>
      </c>
      <c r="P10998">
        <v>2</v>
      </c>
      <c r="Q10998" t="s">
        <v>52</v>
      </c>
      <c r="R10998" t="b">
        <f t="shared" si="1110"/>
        <v>0</v>
      </c>
      <c r="S10998" t="b">
        <f t="shared" ref="S10998:S11008" si="1111">FALSE()</f>
        <v>0</v>
      </c>
      <c r="T10998">
        <v>0</v>
      </c>
      <c r="U10998">
        <v>0</v>
      </c>
      <c r="V10998">
        <v>0</v>
      </c>
    </row>
    <row r="10999" spans="1:22" ht="15" customHeight="1" x14ac:dyDescent="0.25">
      <c r="A10999">
        <v>10998</v>
      </c>
      <c r="B10999">
        <v>1</v>
      </c>
      <c r="C10999">
        <v>6</v>
      </c>
      <c r="D10999">
        <v>0</v>
      </c>
      <c r="E10999">
        <v>0</v>
      </c>
      <c r="F10999">
        <v>7</v>
      </c>
      <c r="G10999">
        <v>212</v>
      </c>
      <c r="H10999">
        <v>0</v>
      </c>
      <c r="I10999">
        <v>2.5000000000000001E-2</v>
      </c>
      <c r="J10999">
        <v>0</v>
      </c>
      <c r="K10999">
        <v>0</v>
      </c>
      <c r="L10999" t="s">
        <v>59</v>
      </c>
      <c r="M10999">
        <v>1</v>
      </c>
      <c r="N10999">
        <v>1</v>
      </c>
      <c r="O10999">
        <v>1</v>
      </c>
      <c r="P10999">
        <v>3</v>
      </c>
      <c r="Q10999" t="s">
        <v>51</v>
      </c>
      <c r="R10999" t="b">
        <f t="shared" si="1110"/>
        <v>0</v>
      </c>
      <c r="S10999" t="b">
        <f t="shared" si="1111"/>
        <v>0</v>
      </c>
      <c r="T10999">
        <v>0</v>
      </c>
      <c r="U10999">
        <v>0</v>
      </c>
      <c r="V10999">
        <v>1</v>
      </c>
    </row>
    <row r="11000" spans="1:22" ht="15" customHeight="1" x14ac:dyDescent="0.25">
      <c r="A11000">
        <v>10999</v>
      </c>
      <c r="B11000">
        <v>0</v>
      </c>
      <c r="C11000">
        <v>0</v>
      </c>
      <c r="D11000">
        <v>0</v>
      </c>
      <c r="E11000">
        <v>0</v>
      </c>
      <c r="F11000">
        <v>41</v>
      </c>
      <c r="G11000">
        <v>1066.3392859999999</v>
      </c>
      <c r="H11000">
        <v>1.2195121999999999E-2</v>
      </c>
      <c r="I11000">
        <v>4.3292682999999998E-2</v>
      </c>
      <c r="J11000">
        <v>0</v>
      </c>
      <c r="K11000">
        <v>0</v>
      </c>
      <c r="L11000" t="s">
        <v>59</v>
      </c>
      <c r="M11000">
        <v>3</v>
      </c>
      <c r="N11000">
        <v>2</v>
      </c>
      <c r="O11000">
        <v>3</v>
      </c>
      <c r="P11000">
        <v>1</v>
      </c>
      <c r="Q11000" t="s">
        <v>51</v>
      </c>
      <c r="R11000" t="b">
        <f t="shared" si="1110"/>
        <v>0</v>
      </c>
      <c r="S11000" t="b">
        <f t="shared" si="1111"/>
        <v>0</v>
      </c>
      <c r="T11000">
        <v>0</v>
      </c>
      <c r="U11000">
        <v>0</v>
      </c>
      <c r="V11000">
        <v>1</v>
      </c>
    </row>
    <row r="11001" spans="1:22" ht="15" customHeight="1" x14ac:dyDescent="0.25">
      <c r="A11001">
        <v>11000</v>
      </c>
      <c r="B11001">
        <v>5</v>
      </c>
      <c r="C11001">
        <v>59.5</v>
      </c>
      <c r="D11001">
        <v>0</v>
      </c>
      <c r="E11001">
        <v>0</v>
      </c>
      <c r="F11001">
        <v>116</v>
      </c>
      <c r="G11001">
        <v>3363.182143</v>
      </c>
      <c r="H11001">
        <v>4.2016800000000001E-4</v>
      </c>
      <c r="I11001">
        <v>1.4048346999999999E-2</v>
      </c>
      <c r="J11001">
        <v>0</v>
      </c>
      <c r="K11001">
        <v>0</v>
      </c>
      <c r="L11001" t="s">
        <v>59</v>
      </c>
      <c r="M11001">
        <v>2</v>
      </c>
      <c r="N11001">
        <v>2</v>
      </c>
      <c r="O11001">
        <v>1</v>
      </c>
      <c r="P11001">
        <v>2</v>
      </c>
      <c r="Q11001" t="s">
        <v>51</v>
      </c>
      <c r="R11001" t="b">
        <f t="shared" si="1110"/>
        <v>0</v>
      </c>
      <c r="S11001" t="b">
        <f t="shared" si="1111"/>
        <v>0</v>
      </c>
      <c r="T11001">
        <v>0</v>
      </c>
      <c r="U11001">
        <v>0</v>
      </c>
      <c r="V11001">
        <v>1</v>
      </c>
    </row>
    <row r="11002" spans="1:22" ht="15" customHeight="1" x14ac:dyDescent="0.25">
      <c r="A11002">
        <v>11001</v>
      </c>
      <c r="B11002">
        <v>1</v>
      </c>
      <c r="C11002">
        <v>8</v>
      </c>
      <c r="D11002">
        <v>5</v>
      </c>
      <c r="E11002">
        <v>358.75</v>
      </c>
      <c r="F11002">
        <v>36</v>
      </c>
      <c r="G11002">
        <v>991.5</v>
      </c>
      <c r="H11002">
        <v>1.4285714E-2</v>
      </c>
      <c r="I11002">
        <v>3.1904762000000003E-2</v>
      </c>
      <c r="J11002">
        <v>0</v>
      </c>
      <c r="K11002">
        <v>0</v>
      </c>
      <c r="L11002" t="s">
        <v>62</v>
      </c>
      <c r="M11002">
        <v>1</v>
      </c>
      <c r="N11002">
        <v>1</v>
      </c>
      <c r="O11002">
        <v>8</v>
      </c>
      <c r="P11002">
        <v>2</v>
      </c>
      <c r="Q11002" t="s">
        <v>51</v>
      </c>
      <c r="R11002" t="b">
        <f t="shared" si="1110"/>
        <v>0</v>
      </c>
      <c r="S11002" t="b">
        <f t="shared" si="1111"/>
        <v>0</v>
      </c>
      <c r="T11002">
        <v>0</v>
      </c>
      <c r="U11002">
        <v>0</v>
      </c>
      <c r="V11002">
        <v>1</v>
      </c>
    </row>
    <row r="11003" spans="1:22" ht="15" customHeight="1" x14ac:dyDescent="0.25">
      <c r="A11003">
        <v>11002</v>
      </c>
      <c r="B11003">
        <v>3</v>
      </c>
      <c r="C11003">
        <v>107.4285714</v>
      </c>
      <c r="D11003">
        <v>0</v>
      </c>
      <c r="E11003">
        <v>0</v>
      </c>
      <c r="F11003">
        <v>59</v>
      </c>
      <c r="G11003">
        <v>1843.187696</v>
      </c>
      <c r="H11003">
        <v>1.4385965000000001E-2</v>
      </c>
      <c r="I11003">
        <v>4.1993382000000003E-2</v>
      </c>
      <c r="J11003">
        <v>5.7156225699999998</v>
      </c>
      <c r="K11003">
        <v>0</v>
      </c>
      <c r="L11003" t="s">
        <v>62</v>
      </c>
      <c r="M11003">
        <v>2</v>
      </c>
      <c r="N11003">
        <v>2</v>
      </c>
      <c r="O11003">
        <v>7</v>
      </c>
      <c r="P11003">
        <v>7</v>
      </c>
      <c r="Q11003" t="s">
        <v>51</v>
      </c>
      <c r="R11003" t="b">
        <f>TRUE()</f>
        <v>1</v>
      </c>
      <c r="S11003" t="b">
        <f t="shared" si="1111"/>
        <v>0</v>
      </c>
      <c r="T11003">
        <v>0</v>
      </c>
      <c r="U11003">
        <v>1</v>
      </c>
      <c r="V11003">
        <v>1</v>
      </c>
    </row>
    <row r="11004" spans="1:22" ht="15" customHeight="1" x14ac:dyDescent="0.25">
      <c r="A11004">
        <v>11003</v>
      </c>
      <c r="B11004">
        <v>0</v>
      </c>
      <c r="C11004">
        <v>0</v>
      </c>
      <c r="D11004">
        <v>0</v>
      </c>
      <c r="E11004">
        <v>0</v>
      </c>
      <c r="F11004">
        <v>35</v>
      </c>
      <c r="G11004">
        <v>2352.166667</v>
      </c>
      <c r="H11004">
        <v>0</v>
      </c>
      <c r="I11004">
        <v>6.0606059999999996E-3</v>
      </c>
      <c r="J11004">
        <v>0</v>
      </c>
      <c r="K11004">
        <v>0</v>
      </c>
      <c r="L11004" t="s">
        <v>59</v>
      </c>
      <c r="M11004">
        <v>2</v>
      </c>
      <c r="N11004">
        <v>2</v>
      </c>
      <c r="O11004">
        <v>6</v>
      </c>
      <c r="P11004">
        <v>2</v>
      </c>
      <c r="Q11004" t="s">
        <v>52</v>
      </c>
      <c r="R11004" t="b">
        <f>FALSE()</f>
        <v>0</v>
      </c>
      <c r="S11004" t="b">
        <f t="shared" si="1111"/>
        <v>0</v>
      </c>
      <c r="T11004">
        <v>0</v>
      </c>
      <c r="U11004">
        <v>0</v>
      </c>
      <c r="V11004">
        <v>0</v>
      </c>
    </row>
    <row r="11005" spans="1:22" ht="15" customHeight="1" x14ac:dyDescent="0.25">
      <c r="A11005">
        <v>11004</v>
      </c>
      <c r="B11005">
        <v>3</v>
      </c>
      <c r="C11005">
        <v>57.5</v>
      </c>
      <c r="D11005">
        <v>0</v>
      </c>
      <c r="E11005">
        <v>0</v>
      </c>
      <c r="F11005">
        <v>37</v>
      </c>
      <c r="G11005">
        <v>1269.645833</v>
      </c>
      <c r="H11005">
        <v>1.4197530999999999E-2</v>
      </c>
      <c r="I11005">
        <v>1.2037037E-2</v>
      </c>
      <c r="J11005">
        <v>0</v>
      </c>
      <c r="K11005">
        <v>0</v>
      </c>
      <c r="L11005" t="s">
        <v>59</v>
      </c>
      <c r="M11005">
        <v>1</v>
      </c>
      <c r="N11005">
        <v>1</v>
      </c>
      <c r="O11005">
        <v>4</v>
      </c>
      <c r="P11005">
        <v>1</v>
      </c>
      <c r="Q11005" t="s">
        <v>51</v>
      </c>
      <c r="R11005" t="b">
        <f>TRUE()</f>
        <v>1</v>
      </c>
      <c r="S11005" t="b">
        <f t="shared" si="1111"/>
        <v>0</v>
      </c>
      <c r="T11005">
        <v>0</v>
      </c>
      <c r="U11005">
        <v>1</v>
      </c>
      <c r="V11005">
        <v>1</v>
      </c>
    </row>
    <row r="11006" spans="1:22" ht="15" customHeight="1" x14ac:dyDescent="0.25">
      <c r="A11006">
        <v>11005</v>
      </c>
      <c r="B11006">
        <v>8</v>
      </c>
      <c r="C11006">
        <v>160.5</v>
      </c>
      <c r="D11006">
        <v>2</v>
      </c>
      <c r="E11006">
        <v>5</v>
      </c>
      <c r="F11006">
        <v>56</v>
      </c>
      <c r="G11006">
        <v>1167.3214290000001</v>
      </c>
      <c r="H11006">
        <v>4.7619050000000003E-3</v>
      </c>
      <c r="I11006">
        <v>1.8915344000000001E-2</v>
      </c>
      <c r="J11006">
        <v>0</v>
      </c>
      <c r="K11006">
        <v>0</v>
      </c>
      <c r="L11006" t="s">
        <v>62</v>
      </c>
      <c r="M11006">
        <v>2</v>
      </c>
      <c r="N11006">
        <v>2</v>
      </c>
      <c r="O11006">
        <v>3</v>
      </c>
      <c r="P11006">
        <v>1</v>
      </c>
      <c r="Q11006" t="s">
        <v>51</v>
      </c>
      <c r="R11006" t="b">
        <f>FALSE()</f>
        <v>0</v>
      </c>
      <c r="S11006" t="b">
        <f t="shared" si="1111"/>
        <v>0</v>
      </c>
      <c r="T11006">
        <v>0</v>
      </c>
      <c r="U11006">
        <v>0</v>
      </c>
      <c r="V11006">
        <v>1</v>
      </c>
    </row>
    <row r="11007" spans="1:22" ht="15" customHeight="1" x14ac:dyDescent="0.25">
      <c r="A11007">
        <v>11006</v>
      </c>
      <c r="B11007">
        <v>0</v>
      </c>
      <c r="C11007">
        <v>0</v>
      </c>
      <c r="D11007">
        <v>0</v>
      </c>
      <c r="E11007">
        <v>0</v>
      </c>
      <c r="F11007">
        <v>5</v>
      </c>
      <c r="G11007">
        <v>72.75</v>
      </c>
      <c r="H11007">
        <v>0</v>
      </c>
      <c r="I11007">
        <v>0.04</v>
      </c>
      <c r="J11007">
        <v>0</v>
      </c>
      <c r="K11007">
        <v>0</v>
      </c>
      <c r="L11007" t="s">
        <v>62</v>
      </c>
      <c r="M11007">
        <v>3</v>
      </c>
      <c r="N11007">
        <v>2</v>
      </c>
      <c r="O11007">
        <v>1</v>
      </c>
      <c r="P11007">
        <v>2</v>
      </c>
      <c r="Q11007" t="s">
        <v>52</v>
      </c>
      <c r="R11007" t="b">
        <f>TRUE()</f>
        <v>1</v>
      </c>
      <c r="S11007" t="b">
        <f t="shared" si="1111"/>
        <v>0</v>
      </c>
      <c r="T11007">
        <v>0</v>
      </c>
      <c r="U11007">
        <v>1</v>
      </c>
      <c r="V11007">
        <v>0</v>
      </c>
    </row>
    <row r="11008" spans="1:22" ht="15" customHeight="1" x14ac:dyDescent="0.25">
      <c r="A11008">
        <v>11007</v>
      </c>
      <c r="B11008">
        <v>1</v>
      </c>
      <c r="C11008">
        <v>19</v>
      </c>
      <c r="D11008">
        <v>0</v>
      </c>
      <c r="E11008">
        <v>0</v>
      </c>
      <c r="F11008">
        <v>43</v>
      </c>
      <c r="G11008">
        <v>1457.1130949999999</v>
      </c>
      <c r="H11008">
        <v>2.3809523999999999E-2</v>
      </c>
      <c r="I11008">
        <v>4.0158729999999997E-2</v>
      </c>
      <c r="J11008">
        <v>0</v>
      </c>
      <c r="K11008">
        <v>0</v>
      </c>
      <c r="L11008" t="s">
        <v>59</v>
      </c>
      <c r="M11008">
        <v>3</v>
      </c>
      <c r="N11008">
        <v>6</v>
      </c>
      <c r="O11008">
        <v>1</v>
      </c>
      <c r="P11008">
        <v>2</v>
      </c>
      <c r="Q11008" t="s">
        <v>51</v>
      </c>
      <c r="R11008" t="b">
        <f>TRUE()</f>
        <v>1</v>
      </c>
      <c r="S11008" t="b">
        <f t="shared" si="1111"/>
        <v>0</v>
      </c>
      <c r="T11008">
        <v>0</v>
      </c>
      <c r="U11008">
        <v>1</v>
      </c>
      <c r="V11008">
        <v>1</v>
      </c>
    </row>
    <row r="11009" spans="1:22" ht="15" customHeight="1" x14ac:dyDescent="0.25">
      <c r="A11009">
        <v>11008</v>
      </c>
      <c r="B11009">
        <v>0</v>
      </c>
      <c r="C11009">
        <v>0</v>
      </c>
      <c r="D11009">
        <v>0</v>
      </c>
      <c r="E11009">
        <v>0</v>
      </c>
      <c r="F11009">
        <v>39</v>
      </c>
      <c r="G11009">
        <v>1262.651515</v>
      </c>
      <c r="H11009">
        <v>5.1282050000000003E-3</v>
      </c>
      <c r="I11009">
        <v>7.2649569999999998E-3</v>
      </c>
      <c r="J11009">
        <v>0</v>
      </c>
      <c r="K11009">
        <v>0</v>
      </c>
      <c r="L11009" t="s">
        <v>59</v>
      </c>
      <c r="M11009">
        <v>3</v>
      </c>
      <c r="N11009">
        <v>2</v>
      </c>
      <c r="O11009">
        <v>2</v>
      </c>
      <c r="P11009">
        <v>10</v>
      </c>
      <c r="Q11009" t="s">
        <v>51</v>
      </c>
      <c r="R11009" t="b">
        <f>FALSE()</f>
        <v>0</v>
      </c>
      <c r="S11009" t="b">
        <f>TRUE()</f>
        <v>1</v>
      </c>
      <c r="T11009">
        <v>1</v>
      </c>
      <c r="U11009">
        <v>0</v>
      </c>
      <c r="V11009">
        <v>1</v>
      </c>
    </row>
    <row r="11010" spans="1:22" ht="15" customHeight="1" x14ac:dyDescent="0.25">
      <c r="A11010">
        <v>11009</v>
      </c>
      <c r="B11010">
        <v>2</v>
      </c>
      <c r="C11010">
        <v>43.5</v>
      </c>
      <c r="D11010">
        <v>0</v>
      </c>
      <c r="E11010">
        <v>0</v>
      </c>
      <c r="F11010">
        <v>26</v>
      </c>
      <c r="G11010">
        <v>971.66666669999995</v>
      </c>
      <c r="H11010">
        <v>0</v>
      </c>
      <c r="I11010">
        <v>9.2592590000000006E-3</v>
      </c>
      <c r="J11010">
        <v>15.151048299999999</v>
      </c>
      <c r="K11010">
        <v>0</v>
      </c>
      <c r="L11010" t="s">
        <v>62</v>
      </c>
      <c r="M11010">
        <v>2</v>
      </c>
      <c r="N11010">
        <v>2</v>
      </c>
      <c r="O11010">
        <v>3</v>
      </c>
      <c r="P11010">
        <v>2</v>
      </c>
      <c r="Q11010" t="s">
        <v>51</v>
      </c>
      <c r="R11010" t="b">
        <f>FALSE()</f>
        <v>0</v>
      </c>
      <c r="S11010" t="b">
        <f>TRUE()</f>
        <v>1</v>
      </c>
      <c r="T11010">
        <v>1</v>
      </c>
      <c r="U11010">
        <v>0</v>
      </c>
      <c r="V11010">
        <v>1</v>
      </c>
    </row>
    <row r="11011" spans="1:22" ht="15" customHeight="1" x14ac:dyDescent="0.25">
      <c r="A11011">
        <v>11010</v>
      </c>
      <c r="B11011">
        <v>0</v>
      </c>
      <c r="C11011">
        <v>0</v>
      </c>
      <c r="D11011">
        <v>0</v>
      </c>
      <c r="E11011">
        <v>0</v>
      </c>
      <c r="F11011">
        <v>29</v>
      </c>
      <c r="G11011">
        <v>4279.9666669999997</v>
      </c>
      <c r="H11011">
        <v>4.4827586000000003E-2</v>
      </c>
      <c r="I11011">
        <v>7.2413793000000004E-2</v>
      </c>
      <c r="J11011">
        <v>0</v>
      </c>
      <c r="K11011">
        <v>0</v>
      </c>
      <c r="L11011" t="s">
        <v>62</v>
      </c>
      <c r="M11011">
        <v>2</v>
      </c>
      <c r="N11011">
        <v>2</v>
      </c>
      <c r="O11011">
        <v>1</v>
      </c>
      <c r="P11011">
        <v>1</v>
      </c>
      <c r="Q11011" t="s">
        <v>51</v>
      </c>
      <c r="R11011" t="b">
        <f>FALSE()</f>
        <v>0</v>
      </c>
      <c r="S11011" t="b">
        <f t="shared" ref="S11011:S11026" si="1112">FALSE()</f>
        <v>0</v>
      </c>
      <c r="T11011">
        <v>0</v>
      </c>
      <c r="U11011">
        <v>0</v>
      </c>
      <c r="V11011">
        <v>1</v>
      </c>
    </row>
    <row r="11012" spans="1:22" ht="15" customHeight="1" x14ac:dyDescent="0.25">
      <c r="A11012">
        <v>11011</v>
      </c>
      <c r="B11012">
        <v>0</v>
      </c>
      <c r="C11012">
        <v>0</v>
      </c>
      <c r="D11012">
        <v>0</v>
      </c>
      <c r="E11012">
        <v>0</v>
      </c>
      <c r="F11012">
        <v>40</v>
      </c>
      <c r="G11012">
        <v>694.01785710000001</v>
      </c>
      <c r="H11012">
        <v>5.0000000000000001E-3</v>
      </c>
      <c r="I11012">
        <v>1.7500000000000002E-2</v>
      </c>
      <c r="J11012">
        <v>0</v>
      </c>
      <c r="K11012">
        <v>0</v>
      </c>
      <c r="L11012" t="s">
        <v>62</v>
      </c>
      <c r="M11012">
        <v>2</v>
      </c>
      <c r="N11012">
        <v>2</v>
      </c>
      <c r="O11012">
        <v>3</v>
      </c>
      <c r="P11012">
        <v>2</v>
      </c>
      <c r="Q11012" t="s">
        <v>52</v>
      </c>
      <c r="R11012" t="b">
        <f>FALSE()</f>
        <v>0</v>
      </c>
      <c r="S11012" t="b">
        <f t="shared" si="1112"/>
        <v>0</v>
      </c>
      <c r="T11012">
        <v>0</v>
      </c>
      <c r="U11012">
        <v>0</v>
      </c>
      <c r="V11012">
        <v>0</v>
      </c>
    </row>
    <row r="11013" spans="1:22" ht="15" customHeight="1" x14ac:dyDescent="0.25">
      <c r="A11013">
        <v>11012</v>
      </c>
      <c r="B11013">
        <v>0</v>
      </c>
      <c r="C11013">
        <v>0</v>
      </c>
      <c r="D11013">
        <v>0</v>
      </c>
      <c r="E11013">
        <v>0</v>
      </c>
      <c r="F11013">
        <v>56</v>
      </c>
      <c r="G11013">
        <v>1531.920136</v>
      </c>
      <c r="H11013">
        <v>1.1507936999999999E-2</v>
      </c>
      <c r="I11013">
        <v>1.7881095999999999E-2</v>
      </c>
      <c r="J11013">
        <v>0</v>
      </c>
      <c r="K11013">
        <v>0</v>
      </c>
      <c r="L11013" t="s">
        <v>59</v>
      </c>
      <c r="M11013">
        <v>3</v>
      </c>
      <c r="N11013">
        <v>2</v>
      </c>
      <c r="O11013">
        <v>1</v>
      </c>
      <c r="P11013">
        <v>2</v>
      </c>
      <c r="Q11013" t="s">
        <v>51</v>
      </c>
      <c r="R11013" t="b">
        <f>TRUE()</f>
        <v>1</v>
      </c>
      <c r="S11013" t="b">
        <f t="shared" si="1112"/>
        <v>0</v>
      </c>
      <c r="T11013">
        <v>0</v>
      </c>
      <c r="U11013">
        <v>1</v>
      </c>
      <c r="V11013">
        <v>1</v>
      </c>
    </row>
    <row r="11014" spans="1:22" ht="15" customHeight="1" x14ac:dyDescent="0.25">
      <c r="A11014">
        <v>11013</v>
      </c>
      <c r="B11014">
        <v>0</v>
      </c>
      <c r="C11014">
        <v>0</v>
      </c>
      <c r="D11014">
        <v>0</v>
      </c>
      <c r="E11014">
        <v>0</v>
      </c>
      <c r="F11014">
        <v>50</v>
      </c>
      <c r="G11014">
        <v>2147.9833330000001</v>
      </c>
      <c r="H11014">
        <v>1.2285714E-2</v>
      </c>
      <c r="I11014">
        <v>2.4768116E-2</v>
      </c>
      <c r="J11014">
        <v>0</v>
      </c>
      <c r="K11014">
        <v>0</v>
      </c>
      <c r="L11014" t="s">
        <v>59</v>
      </c>
      <c r="M11014">
        <v>3</v>
      </c>
      <c r="N11014">
        <v>2</v>
      </c>
      <c r="O11014">
        <v>1</v>
      </c>
      <c r="P11014">
        <v>2</v>
      </c>
      <c r="Q11014" t="s">
        <v>51</v>
      </c>
      <c r="R11014" t="b">
        <f>TRUE()</f>
        <v>1</v>
      </c>
      <c r="S11014" t="b">
        <f t="shared" si="1112"/>
        <v>0</v>
      </c>
      <c r="T11014">
        <v>0</v>
      </c>
      <c r="U11014">
        <v>1</v>
      </c>
      <c r="V11014">
        <v>1</v>
      </c>
    </row>
    <row r="11015" spans="1:22" ht="15" customHeight="1" x14ac:dyDescent="0.25">
      <c r="A11015">
        <v>11014</v>
      </c>
      <c r="B11015">
        <v>2</v>
      </c>
      <c r="C11015">
        <v>80</v>
      </c>
      <c r="D11015">
        <v>6</v>
      </c>
      <c r="E11015">
        <v>141.75</v>
      </c>
      <c r="F11015">
        <v>47</v>
      </c>
      <c r="G11015">
        <v>3573.4722219999999</v>
      </c>
      <c r="H11015">
        <v>3.7735849999999999E-3</v>
      </c>
      <c r="I11015">
        <v>1.2006861000000001E-2</v>
      </c>
      <c r="J11015">
        <v>34.856607050000001</v>
      </c>
      <c r="K11015">
        <v>0</v>
      </c>
      <c r="L11015" t="s">
        <v>62</v>
      </c>
      <c r="M11015">
        <v>2</v>
      </c>
      <c r="N11015">
        <v>2</v>
      </c>
      <c r="O11015">
        <v>3</v>
      </c>
      <c r="P11015">
        <v>1</v>
      </c>
      <c r="Q11015" t="s">
        <v>51</v>
      </c>
      <c r="R11015" t="b">
        <f>FALSE()</f>
        <v>0</v>
      </c>
      <c r="S11015" t="b">
        <f t="shared" si="1112"/>
        <v>0</v>
      </c>
      <c r="T11015">
        <v>0</v>
      </c>
      <c r="U11015">
        <v>0</v>
      </c>
      <c r="V11015">
        <v>1</v>
      </c>
    </row>
    <row r="11016" spans="1:22" ht="15" customHeight="1" x14ac:dyDescent="0.25">
      <c r="A11016">
        <v>11015</v>
      </c>
      <c r="B11016">
        <v>3</v>
      </c>
      <c r="C11016">
        <v>21.5</v>
      </c>
      <c r="D11016">
        <v>2</v>
      </c>
      <c r="E11016">
        <v>70.875</v>
      </c>
      <c r="F11016">
        <v>28</v>
      </c>
      <c r="G11016">
        <v>1338.2249999999999</v>
      </c>
      <c r="H11016">
        <v>7.0707069999999999E-3</v>
      </c>
      <c r="I11016">
        <v>3.2525252999999997E-2</v>
      </c>
      <c r="J11016">
        <v>0</v>
      </c>
      <c r="K11016">
        <v>0</v>
      </c>
      <c r="L11016" t="s">
        <v>62</v>
      </c>
      <c r="M11016">
        <v>1</v>
      </c>
      <c r="N11016">
        <v>1</v>
      </c>
      <c r="O11016">
        <v>2</v>
      </c>
      <c r="P11016">
        <v>3</v>
      </c>
      <c r="Q11016" t="s">
        <v>51</v>
      </c>
      <c r="R11016" t="b">
        <f>FALSE()</f>
        <v>0</v>
      </c>
      <c r="S11016" t="b">
        <f t="shared" si="1112"/>
        <v>0</v>
      </c>
      <c r="T11016">
        <v>0</v>
      </c>
      <c r="U11016">
        <v>0</v>
      </c>
      <c r="V11016">
        <v>1</v>
      </c>
    </row>
    <row r="11017" spans="1:22" ht="15" customHeight="1" x14ac:dyDescent="0.25">
      <c r="A11017">
        <v>11016</v>
      </c>
      <c r="B11017">
        <v>0</v>
      </c>
      <c r="C11017">
        <v>0</v>
      </c>
      <c r="D11017">
        <v>0</v>
      </c>
      <c r="E11017">
        <v>0</v>
      </c>
      <c r="F11017">
        <v>3</v>
      </c>
      <c r="G11017">
        <v>181.5</v>
      </c>
      <c r="H11017">
        <v>0</v>
      </c>
      <c r="I11017">
        <v>3.3333333E-2</v>
      </c>
      <c r="J11017">
        <v>0</v>
      </c>
      <c r="K11017">
        <v>0</v>
      </c>
      <c r="L11017" t="s">
        <v>62</v>
      </c>
      <c r="M11017">
        <v>4</v>
      </c>
      <c r="N11017">
        <v>1</v>
      </c>
      <c r="O11017">
        <v>1</v>
      </c>
      <c r="P11017">
        <v>6</v>
      </c>
      <c r="Q11017" t="s">
        <v>51</v>
      </c>
      <c r="R11017" t="b">
        <f>TRUE()</f>
        <v>1</v>
      </c>
      <c r="S11017" t="b">
        <f t="shared" si="1112"/>
        <v>0</v>
      </c>
      <c r="T11017">
        <v>0</v>
      </c>
      <c r="U11017">
        <v>1</v>
      </c>
      <c r="V11017">
        <v>1</v>
      </c>
    </row>
    <row r="11018" spans="1:22" ht="15" customHeight="1" x14ac:dyDescent="0.25">
      <c r="A11018">
        <v>11017</v>
      </c>
      <c r="B11018">
        <v>0</v>
      </c>
      <c r="C11018">
        <v>0</v>
      </c>
      <c r="D11018">
        <v>0</v>
      </c>
      <c r="E11018">
        <v>0</v>
      </c>
      <c r="F11018">
        <v>72</v>
      </c>
      <c r="G11018">
        <v>3559.375</v>
      </c>
      <c r="H11018">
        <v>8.5714290000000002E-3</v>
      </c>
      <c r="I11018">
        <v>2.3797618999999999E-2</v>
      </c>
      <c r="J11018">
        <v>0</v>
      </c>
      <c r="K11018">
        <v>0</v>
      </c>
      <c r="L11018" t="s">
        <v>59</v>
      </c>
      <c r="M11018">
        <v>2</v>
      </c>
      <c r="N11018">
        <v>2</v>
      </c>
      <c r="O11018">
        <v>1</v>
      </c>
      <c r="P11018">
        <v>2</v>
      </c>
      <c r="Q11018" t="s">
        <v>51</v>
      </c>
      <c r="R11018" t="b">
        <f>FALSE()</f>
        <v>0</v>
      </c>
      <c r="S11018" t="b">
        <f t="shared" si="1112"/>
        <v>0</v>
      </c>
      <c r="T11018">
        <v>0</v>
      </c>
      <c r="U11018">
        <v>0</v>
      </c>
      <c r="V11018">
        <v>1</v>
      </c>
    </row>
    <row r="11019" spans="1:22" ht="15" customHeight="1" x14ac:dyDescent="0.25">
      <c r="A11019">
        <v>11018</v>
      </c>
      <c r="B11019">
        <v>0</v>
      </c>
      <c r="C11019">
        <v>0</v>
      </c>
      <c r="D11019">
        <v>0</v>
      </c>
      <c r="E11019">
        <v>0</v>
      </c>
      <c r="F11019">
        <v>8</v>
      </c>
      <c r="G11019">
        <v>1231.791667</v>
      </c>
      <c r="H11019">
        <v>8.2500000000000004E-2</v>
      </c>
      <c r="I11019">
        <v>8.0555556E-2</v>
      </c>
      <c r="J11019">
        <v>0</v>
      </c>
      <c r="K11019">
        <v>0</v>
      </c>
      <c r="L11019" t="s">
        <v>62</v>
      </c>
      <c r="M11019">
        <v>3</v>
      </c>
      <c r="N11019">
        <v>2</v>
      </c>
      <c r="O11019">
        <v>1</v>
      </c>
      <c r="P11019">
        <v>3</v>
      </c>
      <c r="Q11019" t="s">
        <v>51</v>
      </c>
      <c r="R11019" t="b">
        <f>FALSE()</f>
        <v>0</v>
      </c>
      <c r="S11019" t="b">
        <f t="shared" si="1112"/>
        <v>0</v>
      </c>
      <c r="T11019">
        <v>0</v>
      </c>
      <c r="U11019">
        <v>0</v>
      </c>
      <c r="V11019">
        <v>1</v>
      </c>
    </row>
    <row r="11020" spans="1:22" ht="15" customHeight="1" x14ac:dyDescent="0.25">
      <c r="A11020">
        <v>11019</v>
      </c>
      <c r="B11020">
        <v>0</v>
      </c>
      <c r="C11020">
        <v>0</v>
      </c>
      <c r="D11020">
        <v>0</v>
      </c>
      <c r="E11020">
        <v>0</v>
      </c>
      <c r="F11020">
        <v>11</v>
      </c>
      <c r="G11020">
        <v>146.5</v>
      </c>
      <c r="H11020">
        <v>1.8181817999999999E-2</v>
      </c>
      <c r="I11020">
        <v>1.8181817999999999E-2</v>
      </c>
      <c r="J11020">
        <v>0</v>
      </c>
      <c r="K11020">
        <v>0</v>
      </c>
      <c r="L11020" t="s">
        <v>59</v>
      </c>
      <c r="M11020">
        <v>1</v>
      </c>
      <c r="N11020">
        <v>1</v>
      </c>
      <c r="O11020">
        <v>1</v>
      </c>
      <c r="P11020">
        <v>2</v>
      </c>
      <c r="Q11020" t="s">
        <v>52</v>
      </c>
      <c r="R11020" t="b">
        <f>FALSE()</f>
        <v>0</v>
      </c>
      <c r="S11020" t="b">
        <f t="shared" si="1112"/>
        <v>0</v>
      </c>
      <c r="T11020">
        <v>0</v>
      </c>
      <c r="U11020">
        <v>0</v>
      </c>
      <c r="V11020">
        <v>0</v>
      </c>
    </row>
    <row r="11021" spans="1:22" ht="15" customHeight="1" x14ac:dyDescent="0.25">
      <c r="A11021">
        <v>11020</v>
      </c>
      <c r="B11021">
        <v>0</v>
      </c>
      <c r="C11021">
        <v>0</v>
      </c>
      <c r="D11021">
        <v>0</v>
      </c>
      <c r="E11021">
        <v>0</v>
      </c>
      <c r="F11021">
        <v>5</v>
      </c>
      <c r="G11021">
        <v>115.625</v>
      </c>
      <c r="H11021">
        <v>0.04</v>
      </c>
      <c r="I11021">
        <v>8.7999999999999995E-2</v>
      </c>
      <c r="J11021">
        <v>0</v>
      </c>
      <c r="K11021">
        <v>0</v>
      </c>
      <c r="L11021" t="s">
        <v>59</v>
      </c>
      <c r="M11021">
        <v>2</v>
      </c>
      <c r="N11021">
        <v>2</v>
      </c>
      <c r="O11021">
        <v>3</v>
      </c>
      <c r="P11021">
        <v>3</v>
      </c>
      <c r="Q11021" t="s">
        <v>51</v>
      </c>
      <c r="R11021" t="b">
        <f>FALSE()</f>
        <v>0</v>
      </c>
      <c r="S11021" t="b">
        <f t="shared" si="1112"/>
        <v>0</v>
      </c>
      <c r="T11021">
        <v>0</v>
      </c>
      <c r="U11021">
        <v>0</v>
      </c>
      <c r="V11021">
        <v>1</v>
      </c>
    </row>
    <row r="11022" spans="1:22" ht="15" customHeight="1" x14ac:dyDescent="0.25">
      <c r="A11022">
        <v>11021</v>
      </c>
      <c r="B11022">
        <v>0</v>
      </c>
      <c r="C11022">
        <v>0</v>
      </c>
      <c r="D11022">
        <v>0</v>
      </c>
      <c r="E11022">
        <v>0</v>
      </c>
      <c r="F11022">
        <v>3</v>
      </c>
      <c r="G11022">
        <v>13</v>
      </c>
      <c r="H11022">
        <v>6.6666666999999999E-2</v>
      </c>
      <c r="I11022">
        <v>0.133333333</v>
      </c>
      <c r="J11022">
        <v>0</v>
      </c>
      <c r="K11022">
        <v>0</v>
      </c>
      <c r="L11022" t="s">
        <v>62</v>
      </c>
      <c r="M11022">
        <v>3</v>
      </c>
      <c r="N11022">
        <v>2</v>
      </c>
      <c r="O11022">
        <v>3</v>
      </c>
      <c r="P11022">
        <v>1</v>
      </c>
      <c r="Q11022" t="s">
        <v>51</v>
      </c>
      <c r="R11022" t="b">
        <f>TRUE()</f>
        <v>1</v>
      </c>
      <c r="S11022" t="b">
        <f t="shared" si="1112"/>
        <v>0</v>
      </c>
      <c r="T11022">
        <v>0</v>
      </c>
      <c r="U11022">
        <v>1</v>
      </c>
      <c r="V11022">
        <v>1</v>
      </c>
    </row>
    <row r="11023" spans="1:22" ht="15" customHeight="1" x14ac:dyDescent="0.25">
      <c r="A11023">
        <v>11022</v>
      </c>
      <c r="B11023">
        <v>0</v>
      </c>
      <c r="C11023">
        <v>0</v>
      </c>
      <c r="D11023">
        <v>0</v>
      </c>
      <c r="E11023">
        <v>0</v>
      </c>
      <c r="F11023">
        <v>11</v>
      </c>
      <c r="G11023">
        <v>357</v>
      </c>
      <c r="H11023">
        <v>1.8181817999999999E-2</v>
      </c>
      <c r="I11023">
        <v>3.6363635999999998E-2</v>
      </c>
      <c r="J11023">
        <v>0</v>
      </c>
      <c r="K11023">
        <v>0</v>
      </c>
      <c r="L11023" t="s">
        <v>62</v>
      </c>
      <c r="M11023">
        <v>2</v>
      </c>
      <c r="N11023">
        <v>2</v>
      </c>
      <c r="O11023">
        <v>7</v>
      </c>
      <c r="P11023">
        <v>2</v>
      </c>
      <c r="Q11023" t="s">
        <v>51</v>
      </c>
      <c r="R11023" t="b">
        <f>TRUE()</f>
        <v>1</v>
      </c>
      <c r="S11023" t="b">
        <f t="shared" si="1112"/>
        <v>0</v>
      </c>
      <c r="T11023">
        <v>0</v>
      </c>
      <c r="U11023">
        <v>1</v>
      </c>
      <c r="V11023">
        <v>1</v>
      </c>
    </row>
    <row r="11024" spans="1:22" ht="15" customHeight="1" x14ac:dyDescent="0.25">
      <c r="A11024">
        <v>11023</v>
      </c>
      <c r="B11024">
        <v>0</v>
      </c>
      <c r="C11024">
        <v>0</v>
      </c>
      <c r="D11024">
        <v>0</v>
      </c>
      <c r="E11024">
        <v>0</v>
      </c>
      <c r="F11024">
        <v>1</v>
      </c>
      <c r="G11024">
        <v>0</v>
      </c>
      <c r="H11024">
        <v>0.2</v>
      </c>
      <c r="I11024">
        <v>0.2</v>
      </c>
      <c r="J11024">
        <v>0</v>
      </c>
      <c r="K11024">
        <v>0</v>
      </c>
      <c r="L11024" t="s">
        <v>62</v>
      </c>
      <c r="M11024">
        <v>2</v>
      </c>
      <c r="N11024">
        <v>2</v>
      </c>
      <c r="O11024">
        <v>2</v>
      </c>
      <c r="P11024">
        <v>3</v>
      </c>
      <c r="Q11024" t="s">
        <v>51</v>
      </c>
      <c r="R11024" t="b">
        <f>FALSE()</f>
        <v>0</v>
      </c>
      <c r="S11024" t="b">
        <f t="shared" si="1112"/>
        <v>0</v>
      </c>
      <c r="T11024">
        <v>0</v>
      </c>
      <c r="U11024">
        <v>0</v>
      </c>
      <c r="V11024">
        <v>1</v>
      </c>
    </row>
    <row r="11025" spans="1:22" ht="15" customHeight="1" x14ac:dyDescent="0.25">
      <c r="A11025">
        <v>11024</v>
      </c>
      <c r="B11025">
        <v>1</v>
      </c>
      <c r="C11025">
        <v>2</v>
      </c>
      <c r="D11025">
        <v>0</v>
      </c>
      <c r="E11025">
        <v>0</v>
      </c>
      <c r="F11025">
        <v>23</v>
      </c>
      <c r="G11025">
        <v>1016.160714</v>
      </c>
      <c r="H11025">
        <v>2.4347825999999999E-2</v>
      </c>
      <c r="I11025">
        <v>2.402746E-2</v>
      </c>
      <c r="J11025">
        <v>0</v>
      </c>
      <c r="K11025">
        <v>0</v>
      </c>
      <c r="L11025" t="s">
        <v>59</v>
      </c>
      <c r="M11025">
        <v>3</v>
      </c>
      <c r="N11025">
        <v>2</v>
      </c>
      <c r="O11025">
        <v>2</v>
      </c>
      <c r="P11025">
        <v>13</v>
      </c>
      <c r="Q11025" t="s">
        <v>51</v>
      </c>
      <c r="R11025" t="b">
        <f>FALSE()</f>
        <v>0</v>
      </c>
      <c r="S11025" t="b">
        <f t="shared" si="1112"/>
        <v>0</v>
      </c>
      <c r="T11025">
        <v>0</v>
      </c>
      <c r="U11025">
        <v>0</v>
      </c>
      <c r="V11025">
        <v>1</v>
      </c>
    </row>
    <row r="11026" spans="1:22" ht="15" customHeight="1" x14ac:dyDescent="0.25">
      <c r="A11026">
        <v>11025</v>
      </c>
      <c r="B11026">
        <v>7</v>
      </c>
      <c r="C11026">
        <v>190.2628205</v>
      </c>
      <c r="D11026">
        <v>4</v>
      </c>
      <c r="E11026">
        <v>195</v>
      </c>
      <c r="F11026">
        <v>124</v>
      </c>
      <c r="G11026">
        <v>3197.2900639999998</v>
      </c>
      <c r="H11026">
        <v>1.0320513E-2</v>
      </c>
      <c r="I11026">
        <v>1.989345E-2</v>
      </c>
      <c r="J11026">
        <v>7.0599298509999997</v>
      </c>
      <c r="K11026">
        <v>0</v>
      </c>
      <c r="L11026" t="s">
        <v>59</v>
      </c>
      <c r="M11026">
        <v>3</v>
      </c>
      <c r="N11026">
        <v>2</v>
      </c>
      <c r="O11026">
        <v>6</v>
      </c>
      <c r="P11026">
        <v>2</v>
      </c>
      <c r="Q11026" t="s">
        <v>51</v>
      </c>
      <c r="R11026" t="b">
        <f>TRUE()</f>
        <v>1</v>
      </c>
      <c r="S11026" t="b">
        <f t="shared" si="1112"/>
        <v>0</v>
      </c>
      <c r="T11026">
        <v>0</v>
      </c>
      <c r="U11026">
        <v>1</v>
      </c>
      <c r="V11026">
        <v>1</v>
      </c>
    </row>
    <row r="11027" spans="1:22" ht="15" customHeight="1" x14ac:dyDescent="0.25">
      <c r="A11027">
        <v>11026</v>
      </c>
      <c r="B11027">
        <v>3</v>
      </c>
      <c r="C11027">
        <v>215</v>
      </c>
      <c r="D11027">
        <v>0</v>
      </c>
      <c r="E11027">
        <v>0</v>
      </c>
      <c r="F11027">
        <v>53</v>
      </c>
      <c r="G11027">
        <v>1481.429167</v>
      </c>
      <c r="H11027">
        <v>1.851852E-3</v>
      </c>
      <c r="I11027">
        <v>1.2345679E-2</v>
      </c>
      <c r="J11027">
        <v>56.317601029999999</v>
      </c>
      <c r="K11027">
        <v>0</v>
      </c>
      <c r="L11027" t="s">
        <v>59</v>
      </c>
      <c r="M11027">
        <v>1</v>
      </c>
      <c r="N11027">
        <v>8</v>
      </c>
      <c r="O11027">
        <v>1</v>
      </c>
      <c r="P11027">
        <v>11</v>
      </c>
      <c r="Q11027" t="s">
        <v>51</v>
      </c>
      <c r="R11027" t="b">
        <f>TRUE()</f>
        <v>1</v>
      </c>
      <c r="S11027" t="b">
        <f>TRUE()</f>
        <v>1</v>
      </c>
      <c r="T11027">
        <v>1</v>
      </c>
      <c r="U11027">
        <v>1</v>
      </c>
      <c r="V11027">
        <v>1</v>
      </c>
    </row>
    <row r="11028" spans="1:22" ht="15" customHeight="1" x14ac:dyDescent="0.25">
      <c r="A11028">
        <v>11027</v>
      </c>
      <c r="B11028">
        <v>8</v>
      </c>
      <c r="C11028">
        <v>164.58333329999999</v>
      </c>
      <c r="D11028">
        <v>1</v>
      </c>
      <c r="E11028">
        <v>880.25</v>
      </c>
      <c r="F11028">
        <v>62</v>
      </c>
      <c r="G11028">
        <v>2587.1505950000001</v>
      </c>
      <c r="H11028">
        <v>8.3333330000000001E-3</v>
      </c>
      <c r="I11028">
        <v>1.3161376000000001E-2</v>
      </c>
      <c r="J11028">
        <v>0</v>
      </c>
      <c r="K11028">
        <v>0</v>
      </c>
      <c r="L11028" t="s">
        <v>62</v>
      </c>
      <c r="M11028">
        <v>1</v>
      </c>
      <c r="N11028">
        <v>2</v>
      </c>
      <c r="O11028">
        <v>7</v>
      </c>
      <c r="P11028">
        <v>2</v>
      </c>
      <c r="Q11028" t="s">
        <v>51</v>
      </c>
      <c r="R11028" t="b">
        <f>FALSE()</f>
        <v>0</v>
      </c>
      <c r="S11028" t="b">
        <f>FALSE()</f>
        <v>0</v>
      </c>
      <c r="T11028">
        <v>0</v>
      </c>
      <c r="U11028">
        <v>0</v>
      </c>
      <c r="V11028">
        <v>1</v>
      </c>
    </row>
    <row r="11029" spans="1:22" ht="15" customHeight="1" x14ac:dyDescent="0.25">
      <c r="A11029">
        <v>11028</v>
      </c>
      <c r="B11029">
        <v>0</v>
      </c>
      <c r="C11029">
        <v>0</v>
      </c>
      <c r="D11029">
        <v>0</v>
      </c>
      <c r="E11029">
        <v>0</v>
      </c>
      <c r="F11029">
        <v>17</v>
      </c>
      <c r="G11029">
        <v>390.77380950000003</v>
      </c>
      <c r="H11029">
        <v>0</v>
      </c>
      <c r="I11029">
        <v>2.5000000000000001E-2</v>
      </c>
      <c r="J11029">
        <v>0</v>
      </c>
      <c r="K11029">
        <v>0</v>
      </c>
      <c r="L11029" t="s">
        <v>59</v>
      </c>
      <c r="M11029">
        <v>1</v>
      </c>
      <c r="N11029">
        <v>1</v>
      </c>
      <c r="O11029">
        <v>3</v>
      </c>
      <c r="P11029">
        <v>3</v>
      </c>
      <c r="Q11029" t="s">
        <v>52</v>
      </c>
      <c r="R11029" t="b">
        <f>TRUE()</f>
        <v>1</v>
      </c>
      <c r="S11029" t="b">
        <f>FALSE()</f>
        <v>0</v>
      </c>
      <c r="T11029">
        <v>0</v>
      </c>
      <c r="U11029">
        <v>1</v>
      </c>
      <c r="V11029">
        <v>0</v>
      </c>
    </row>
    <row r="11030" spans="1:22" ht="15" customHeight="1" x14ac:dyDescent="0.25">
      <c r="A11030">
        <v>11029</v>
      </c>
      <c r="B11030">
        <v>0</v>
      </c>
      <c r="C11030">
        <v>0</v>
      </c>
      <c r="D11030">
        <v>0</v>
      </c>
      <c r="E11030">
        <v>0</v>
      </c>
      <c r="F11030">
        <v>20</v>
      </c>
      <c r="G11030">
        <v>402.95833329999999</v>
      </c>
      <c r="H11030">
        <v>0.02</v>
      </c>
      <c r="I11030">
        <v>3.6666667E-2</v>
      </c>
      <c r="J11030">
        <v>0</v>
      </c>
      <c r="K11030">
        <v>0</v>
      </c>
      <c r="L11030" t="s">
        <v>62</v>
      </c>
      <c r="M11030">
        <v>3</v>
      </c>
      <c r="N11030">
        <v>2</v>
      </c>
      <c r="O11030">
        <v>3</v>
      </c>
      <c r="P11030">
        <v>2</v>
      </c>
      <c r="Q11030" t="s">
        <v>51</v>
      </c>
      <c r="R11030" t="b">
        <f t="shared" ref="R11030:R11036" si="1113">FALSE()</f>
        <v>0</v>
      </c>
      <c r="S11030" t="b">
        <f>FALSE()</f>
        <v>0</v>
      </c>
      <c r="T11030">
        <v>0</v>
      </c>
      <c r="U11030">
        <v>0</v>
      </c>
      <c r="V11030">
        <v>1</v>
      </c>
    </row>
    <row r="11031" spans="1:22" ht="15" customHeight="1" x14ac:dyDescent="0.25">
      <c r="A11031">
        <v>11030</v>
      </c>
      <c r="B11031">
        <v>4</v>
      </c>
      <c r="C11031">
        <v>47.833333330000002</v>
      </c>
      <c r="D11031">
        <v>0</v>
      </c>
      <c r="E11031">
        <v>0</v>
      </c>
      <c r="F11031">
        <v>69</v>
      </c>
      <c r="G11031">
        <v>2499.9900790000002</v>
      </c>
      <c r="H11031">
        <v>0</v>
      </c>
      <c r="I11031">
        <v>7.6083949999999996E-3</v>
      </c>
      <c r="J11031">
        <v>0</v>
      </c>
      <c r="K11031">
        <v>0</v>
      </c>
      <c r="L11031" t="s">
        <v>59</v>
      </c>
      <c r="M11031">
        <v>2</v>
      </c>
      <c r="N11031">
        <v>2</v>
      </c>
      <c r="O11031">
        <v>8</v>
      </c>
      <c r="P11031">
        <v>2</v>
      </c>
      <c r="Q11031" t="s">
        <v>52</v>
      </c>
      <c r="R11031" t="b">
        <f t="shared" si="1113"/>
        <v>0</v>
      </c>
      <c r="S11031" t="b">
        <f>FALSE()</f>
        <v>0</v>
      </c>
      <c r="T11031">
        <v>0</v>
      </c>
      <c r="U11031">
        <v>0</v>
      </c>
      <c r="V11031">
        <v>0</v>
      </c>
    </row>
    <row r="11032" spans="1:22" ht="15" customHeight="1" x14ac:dyDescent="0.25">
      <c r="A11032">
        <v>11031</v>
      </c>
      <c r="B11032">
        <v>0</v>
      </c>
      <c r="C11032">
        <v>0</v>
      </c>
      <c r="D11032">
        <v>0</v>
      </c>
      <c r="E11032">
        <v>0</v>
      </c>
      <c r="F11032">
        <v>37</v>
      </c>
      <c r="G11032">
        <v>1212</v>
      </c>
      <c r="H11032">
        <v>1.0810811E-2</v>
      </c>
      <c r="I11032">
        <v>1.7117117000000001E-2</v>
      </c>
      <c r="J11032">
        <v>0</v>
      </c>
      <c r="K11032">
        <v>0</v>
      </c>
      <c r="L11032" t="s">
        <v>59</v>
      </c>
      <c r="M11032">
        <v>2</v>
      </c>
      <c r="N11032">
        <v>2</v>
      </c>
      <c r="O11032">
        <v>6</v>
      </c>
      <c r="P11032">
        <v>2</v>
      </c>
      <c r="Q11032" t="s">
        <v>51</v>
      </c>
      <c r="R11032" t="b">
        <f t="shared" si="1113"/>
        <v>0</v>
      </c>
      <c r="S11032" t="b">
        <f>TRUE()</f>
        <v>1</v>
      </c>
      <c r="T11032">
        <v>1</v>
      </c>
      <c r="U11032">
        <v>0</v>
      </c>
      <c r="V11032">
        <v>1</v>
      </c>
    </row>
    <row r="11033" spans="1:22" ht="15" customHeight="1" x14ac:dyDescent="0.25">
      <c r="A11033">
        <v>11032</v>
      </c>
      <c r="B11033">
        <v>2</v>
      </c>
      <c r="C11033">
        <v>84.5</v>
      </c>
      <c r="D11033">
        <v>0</v>
      </c>
      <c r="E11033">
        <v>0</v>
      </c>
      <c r="F11033">
        <v>21</v>
      </c>
      <c r="G11033">
        <v>710.54166669999995</v>
      </c>
      <c r="H11033">
        <v>1.2121211999999999E-2</v>
      </c>
      <c r="I11033">
        <v>2.8787878999999999E-2</v>
      </c>
      <c r="J11033">
        <v>0</v>
      </c>
      <c r="K11033">
        <v>0</v>
      </c>
      <c r="L11033" t="s">
        <v>59</v>
      </c>
      <c r="M11033">
        <v>2</v>
      </c>
      <c r="N11033">
        <v>4</v>
      </c>
      <c r="O11033">
        <v>4</v>
      </c>
      <c r="P11033">
        <v>2</v>
      </c>
      <c r="Q11033" t="s">
        <v>51</v>
      </c>
      <c r="R11033" t="b">
        <f t="shared" si="1113"/>
        <v>0</v>
      </c>
      <c r="S11033" t="b">
        <f>FALSE()</f>
        <v>0</v>
      </c>
      <c r="T11033">
        <v>0</v>
      </c>
      <c r="U11033">
        <v>0</v>
      </c>
      <c r="V11033">
        <v>1</v>
      </c>
    </row>
    <row r="11034" spans="1:22" ht="15" customHeight="1" x14ac:dyDescent="0.25">
      <c r="A11034">
        <v>11033</v>
      </c>
      <c r="B11034">
        <v>0</v>
      </c>
      <c r="C11034">
        <v>0</v>
      </c>
      <c r="D11034">
        <v>0</v>
      </c>
      <c r="E11034">
        <v>0</v>
      </c>
      <c r="F11034">
        <v>15</v>
      </c>
      <c r="G11034">
        <v>313.25</v>
      </c>
      <c r="H11034">
        <v>1.3333332999999999E-2</v>
      </c>
      <c r="I11034">
        <v>3.3333333E-2</v>
      </c>
      <c r="J11034">
        <v>0</v>
      </c>
      <c r="K11034">
        <v>0</v>
      </c>
      <c r="L11034" t="s">
        <v>59</v>
      </c>
      <c r="M11034">
        <v>2</v>
      </c>
      <c r="N11034">
        <v>2</v>
      </c>
      <c r="O11034">
        <v>3</v>
      </c>
      <c r="P11034">
        <v>10</v>
      </c>
      <c r="Q11034" t="s">
        <v>51</v>
      </c>
      <c r="R11034" t="b">
        <f t="shared" si="1113"/>
        <v>0</v>
      </c>
      <c r="S11034" t="b">
        <f>FALSE()</f>
        <v>0</v>
      </c>
      <c r="T11034">
        <v>0</v>
      </c>
      <c r="U11034">
        <v>0</v>
      </c>
      <c r="V11034">
        <v>1</v>
      </c>
    </row>
    <row r="11035" spans="1:22" ht="15" customHeight="1" x14ac:dyDescent="0.25">
      <c r="A11035">
        <v>11034</v>
      </c>
      <c r="B11035">
        <v>3</v>
      </c>
      <c r="C11035">
        <v>199</v>
      </c>
      <c r="D11035">
        <v>0</v>
      </c>
      <c r="E11035">
        <v>0</v>
      </c>
      <c r="F11035">
        <v>34</v>
      </c>
      <c r="G11035">
        <v>1425.5666670000001</v>
      </c>
      <c r="H11035">
        <v>0</v>
      </c>
      <c r="I11035">
        <v>8.8235290000000001E-3</v>
      </c>
      <c r="J11035">
        <v>0</v>
      </c>
      <c r="K11035">
        <v>0</v>
      </c>
      <c r="L11035" t="s">
        <v>59</v>
      </c>
      <c r="M11035">
        <v>2</v>
      </c>
      <c r="N11035">
        <v>2</v>
      </c>
      <c r="O11035">
        <v>9</v>
      </c>
      <c r="P11035">
        <v>2</v>
      </c>
      <c r="Q11035" t="s">
        <v>52</v>
      </c>
      <c r="R11035" t="b">
        <f t="shared" si="1113"/>
        <v>0</v>
      </c>
      <c r="S11035" t="b">
        <f>TRUE()</f>
        <v>1</v>
      </c>
      <c r="T11035">
        <v>1</v>
      </c>
      <c r="U11035">
        <v>0</v>
      </c>
      <c r="V11035">
        <v>0</v>
      </c>
    </row>
    <row r="11036" spans="1:22" ht="15" customHeight="1" x14ac:dyDescent="0.25">
      <c r="A11036">
        <v>11035</v>
      </c>
      <c r="B11036">
        <v>10</v>
      </c>
      <c r="C11036">
        <v>236.07954549999999</v>
      </c>
      <c r="D11036">
        <v>2</v>
      </c>
      <c r="E11036">
        <v>5</v>
      </c>
      <c r="F11036">
        <v>107</v>
      </c>
      <c r="G11036">
        <v>2589.8815370000002</v>
      </c>
      <c r="H11036">
        <v>1.0601564000000001E-2</v>
      </c>
      <c r="I11036">
        <v>1.9627538999999999E-2</v>
      </c>
      <c r="J11036">
        <v>0</v>
      </c>
      <c r="K11036">
        <v>0</v>
      </c>
      <c r="L11036" t="s">
        <v>62</v>
      </c>
      <c r="M11036">
        <v>3</v>
      </c>
      <c r="N11036">
        <v>2</v>
      </c>
      <c r="O11036">
        <v>4</v>
      </c>
      <c r="P11036">
        <v>2</v>
      </c>
      <c r="Q11036" t="s">
        <v>51</v>
      </c>
      <c r="R11036" t="b">
        <f t="shared" si="1113"/>
        <v>0</v>
      </c>
      <c r="S11036" t="b">
        <f>FALSE()</f>
        <v>0</v>
      </c>
      <c r="T11036">
        <v>0</v>
      </c>
      <c r="U11036">
        <v>0</v>
      </c>
      <c r="V11036">
        <v>1</v>
      </c>
    </row>
    <row r="11037" spans="1:22" ht="15" customHeight="1" x14ac:dyDescent="0.25">
      <c r="A11037">
        <v>11036</v>
      </c>
      <c r="B11037">
        <v>0</v>
      </c>
      <c r="C11037">
        <v>0</v>
      </c>
      <c r="D11037">
        <v>0</v>
      </c>
      <c r="E11037">
        <v>0</v>
      </c>
      <c r="F11037">
        <v>2</v>
      </c>
      <c r="G11037">
        <v>17</v>
      </c>
      <c r="H11037">
        <v>0</v>
      </c>
      <c r="I11037">
        <v>0.1</v>
      </c>
      <c r="J11037">
        <v>0</v>
      </c>
      <c r="K11037">
        <v>0</v>
      </c>
      <c r="L11037" t="s">
        <v>59</v>
      </c>
      <c r="M11037">
        <v>4</v>
      </c>
      <c r="N11037">
        <v>1</v>
      </c>
      <c r="O11037">
        <v>4</v>
      </c>
      <c r="P11037">
        <v>10</v>
      </c>
      <c r="Q11037" t="s">
        <v>51</v>
      </c>
      <c r="R11037" t="b">
        <f>TRUE()</f>
        <v>1</v>
      </c>
      <c r="S11037" t="b">
        <f>FALSE()</f>
        <v>0</v>
      </c>
      <c r="T11037">
        <v>0</v>
      </c>
      <c r="U11037">
        <v>1</v>
      </c>
      <c r="V11037">
        <v>1</v>
      </c>
    </row>
    <row r="11038" spans="1:22" ht="15" customHeight="1" x14ac:dyDescent="0.25">
      <c r="A11038">
        <v>11037</v>
      </c>
      <c r="B11038">
        <v>3</v>
      </c>
      <c r="C11038">
        <v>33</v>
      </c>
      <c r="D11038">
        <v>1</v>
      </c>
      <c r="E11038">
        <v>10</v>
      </c>
      <c r="F11038">
        <v>45</v>
      </c>
      <c r="G11038">
        <v>1142.195833</v>
      </c>
      <c r="H11038">
        <v>0</v>
      </c>
      <c r="I11038">
        <v>2.4444443999999999E-2</v>
      </c>
      <c r="J11038">
        <v>0</v>
      </c>
      <c r="K11038">
        <v>0</v>
      </c>
      <c r="L11038" t="s">
        <v>62</v>
      </c>
      <c r="M11038">
        <v>2</v>
      </c>
      <c r="N11038">
        <v>2</v>
      </c>
      <c r="O11038">
        <v>1</v>
      </c>
      <c r="P11038">
        <v>2</v>
      </c>
      <c r="Q11038" t="s">
        <v>51</v>
      </c>
      <c r="R11038" t="b">
        <f>FALSE()</f>
        <v>0</v>
      </c>
      <c r="S11038" t="b">
        <f>FALSE()</f>
        <v>0</v>
      </c>
      <c r="T11038">
        <v>0</v>
      </c>
      <c r="U11038">
        <v>0</v>
      </c>
      <c r="V11038">
        <v>1</v>
      </c>
    </row>
    <row r="11039" spans="1:22" ht="15" customHeight="1" x14ac:dyDescent="0.25">
      <c r="A11039">
        <v>11038</v>
      </c>
      <c r="B11039">
        <v>0</v>
      </c>
      <c r="C11039">
        <v>0</v>
      </c>
      <c r="D11039">
        <v>0</v>
      </c>
      <c r="E11039">
        <v>0</v>
      </c>
      <c r="F11039">
        <v>36</v>
      </c>
      <c r="G11039">
        <v>777.33333330000005</v>
      </c>
      <c r="H11039">
        <v>0</v>
      </c>
      <c r="I11039">
        <v>5.8823529999999999E-3</v>
      </c>
      <c r="J11039">
        <v>89.295486699999998</v>
      </c>
      <c r="K11039">
        <v>0</v>
      </c>
      <c r="L11039" t="s">
        <v>62</v>
      </c>
      <c r="M11039">
        <v>3</v>
      </c>
      <c r="N11039">
        <v>2</v>
      </c>
      <c r="O11039">
        <v>4</v>
      </c>
      <c r="P11039">
        <v>8</v>
      </c>
      <c r="Q11039" t="s">
        <v>52</v>
      </c>
      <c r="R11039" t="b">
        <f>TRUE()</f>
        <v>1</v>
      </c>
      <c r="S11039" t="b">
        <f>TRUE()</f>
        <v>1</v>
      </c>
      <c r="T11039">
        <v>1</v>
      </c>
      <c r="U11039">
        <v>1</v>
      </c>
      <c r="V11039">
        <v>0</v>
      </c>
    </row>
    <row r="11040" spans="1:22" ht="15" customHeight="1" x14ac:dyDescent="0.25">
      <c r="A11040">
        <v>11039</v>
      </c>
      <c r="B11040">
        <v>0</v>
      </c>
      <c r="C11040">
        <v>0</v>
      </c>
      <c r="D11040">
        <v>0</v>
      </c>
      <c r="E11040">
        <v>0</v>
      </c>
      <c r="F11040">
        <v>23</v>
      </c>
      <c r="G11040">
        <v>736.23333330000003</v>
      </c>
      <c r="H11040">
        <v>4.5454550000000003E-3</v>
      </c>
      <c r="I11040">
        <v>1.3636364E-2</v>
      </c>
      <c r="J11040">
        <v>140.6621366</v>
      </c>
      <c r="K11040">
        <v>0</v>
      </c>
      <c r="L11040" t="s">
        <v>62</v>
      </c>
      <c r="M11040">
        <v>1</v>
      </c>
      <c r="N11040">
        <v>8</v>
      </c>
      <c r="O11040">
        <v>1</v>
      </c>
      <c r="P11040">
        <v>11</v>
      </c>
      <c r="Q11040" t="s">
        <v>52</v>
      </c>
      <c r="R11040" t="b">
        <f>FALSE()</f>
        <v>0</v>
      </c>
      <c r="S11040" t="b">
        <f>TRUE()</f>
        <v>1</v>
      </c>
      <c r="T11040">
        <v>1</v>
      </c>
      <c r="U11040">
        <v>0</v>
      </c>
      <c r="V11040">
        <v>0</v>
      </c>
    </row>
    <row r="11041" spans="1:22" ht="15" customHeight="1" x14ac:dyDescent="0.25">
      <c r="A11041">
        <v>11040</v>
      </c>
      <c r="B11041">
        <v>0</v>
      </c>
      <c r="C11041">
        <v>0</v>
      </c>
      <c r="D11041">
        <v>0</v>
      </c>
      <c r="E11041">
        <v>0</v>
      </c>
      <c r="F11041">
        <v>1</v>
      </c>
      <c r="G11041">
        <v>0</v>
      </c>
      <c r="H11041">
        <v>0.2</v>
      </c>
      <c r="I11041">
        <v>0.2</v>
      </c>
      <c r="J11041">
        <v>0</v>
      </c>
      <c r="K11041">
        <v>0</v>
      </c>
      <c r="L11041" t="s">
        <v>59</v>
      </c>
      <c r="M11041">
        <v>3</v>
      </c>
      <c r="N11041">
        <v>2</v>
      </c>
      <c r="O11041">
        <v>9</v>
      </c>
      <c r="P11041">
        <v>13</v>
      </c>
      <c r="Q11041" t="s">
        <v>51</v>
      </c>
      <c r="R11041" t="b">
        <f>TRUE()</f>
        <v>1</v>
      </c>
      <c r="S11041" t="b">
        <f t="shared" ref="S11041:S11066" si="1114">FALSE()</f>
        <v>0</v>
      </c>
      <c r="T11041">
        <v>0</v>
      </c>
      <c r="U11041">
        <v>1</v>
      </c>
      <c r="V11041">
        <v>1</v>
      </c>
    </row>
    <row r="11042" spans="1:22" ht="15" customHeight="1" x14ac:dyDescent="0.25">
      <c r="A11042">
        <v>11041</v>
      </c>
      <c r="B11042">
        <v>0</v>
      </c>
      <c r="C11042">
        <v>0</v>
      </c>
      <c r="D11042">
        <v>1</v>
      </c>
      <c r="E11042">
        <v>0</v>
      </c>
      <c r="F11042">
        <v>10</v>
      </c>
      <c r="G11042">
        <v>210.25</v>
      </c>
      <c r="H11042">
        <v>0</v>
      </c>
      <c r="I11042">
        <v>1.8181817999999999E-2</v>
      </c>
      <c r="J11042">
        <v>0</v>
      </c>
      <c r="K11042">
        <v>0</v>
      </c>
      <c r="L11042" t="s">
        <v>59</v>
      </c>
      <c r="M11042">
        <v>1</v>
      </c>
      <c r="N11042">
        <v>1</v>
      </c>
      <c r="O11042">
        <v>1</v>
      </c>
      <c r="P11042">
        <v>2</v>
      </c>
      <c r="Q11042" t="s">
        <v>52</v>
      </c>
      <c r="R11042" t="b">
        <f>FALSE()</f>
        <v>0</v>
      </c>
      <c r="S11042" t="b">
        <f t="shared" si="1114"/>
        <v>0</v>
      </c>
      <c r="T11042">
        <v>0</v>
      </c>
      <c r="U11042">
        <v>0</v>
      </c>
      <c r="V11042">
        <v>0</v>
      </c>
    </row>
    <row r="11043" spans="1:22" ht="15" customHeight="1" x14ac:dyDescent="0.25">
      <c r="A11043">
        <v>11042</v>
      </c>
      <c r="B11043">
        <v>0</v>
      </c>
      <c r="C11043">
        <v>0</v>
      </c>
      <c r="D11043">
        <v>1</v>
      </c>
      <c r="E11043">
        <v>0</v>
      </c>
      <c r="F11043">
        <v>77</v>
      </c>
      <c r="G11043">
        <v>1266.0940479999999</v>
      </c>
      <c r="H11043">
        <v>2.5974029999999999E-3</v>
      </c>
      <c r="I11043">
        <v>2.3632240999999998E-2</v>
      </c>
      <c r="J11043">
        <v>0</v>
      </c>
      <c r="K11043">
        <v>0</v>
      </c>
      <c r="L11043" t="s">
        <v>62</v>
      </c>
      <c r="M11043">
        <v>2</v>
      </c>
      <c r="N11043">
        <v>2</v>
      </c>
      <c r="O11043">
        <v>1</v>
      </c>
      <c r="P11043">
        <v>2</v>
      </c>
      <c r="Q11043" t="s">
        <v>51</v>
      </c>
      <c r="R11043" t="b">
        <f>FALSE()</f>
        <v>0</v>
      </c>
      <c r="S11043" t="b">
        <f t="shared" si="1114"/>
        <v>0</v>
      </c>
      <c r="T11043">
        <v>0</v>
      </c>
      <c r="U11043">
        <v>0</v>
      </c>
      <c r="V11043">
        <v>1</v>
      </c>
    </row>
    <row r="11044" spans="1:22" ht="15" customHeight="1" x14ac:dyDescent="0.25">
      <c r="A11044">
        <v>11043</v>
      </c>
      <c r="B11044">
        <v>5</v>
      </c>
      <c r="C11044">
        <v>75.5</v>
      </c>
      <c r="D11044">
        <v>0</v>
      </c>
      <c r="E11044">
        <v>0</v>
      </c>
      <c r="F11044">
        <v>24</v>
      </c>
      <c r="G11044">
        <v>1009.95</v>
      </c>
      <c r="H11044">
        <v>7.4074070000000004E-3</v>
      </c>
      <c r="I11044">
        <v>1.8518519000000001E-2</v>
      </c>
      <c r="J11044">
        <v>0</v>
      </c>
      <c r="K11044">
        <v>0</v>
      </c>
      <c r="L11044" t="s">
        <v>59</v>
      </c>
      <c r="M11044">
        <v>2</v>
      </c>
      <c r="N11044">
        <v>4</v>
      </c>
      <c r="O11044">
        <v>6</v>
      </c>
      <c r="P11044">
        <v>3</v>
      </c>
      <c r="Q11044" t="s">
        <v>51</v>
      </c>
      <c r="R11044" t="b">
        <f>FALSE()</f>
        <v>0</v>
      </c>
      <c r="S11044" t="b">
        <f t="shared" si="1114"/>
        <v>0</v>
      </c>
      <c r="T11044">
        <v>0</v>
      </c>
      <c r="U11044">
        <v>0</v>
      </c>
      <c r="V11044">
        <v>1</v>
      </c>
    </row>
    <row r="11045" spans="1:22" ht="15" customHeight="1" x14ac:dyDescent="0.25">
      <c r="A11045">
        <v>11044</v>
      </c>
      <c r="B11045">
        <v>0</v>
      </c>
      <c r="C11045">
        <v>0</v>
      </c>
      <c r="D11045">
        <v>0</v>
      </c>
      <c r="E11045">
        <v>0</v>
      </c>
      <c r="F11045">
        <v>1</v>
      </c>
      <c r="G11045">
        <v>0</v>
      </c>
      <c r="H11045">
        <v>0.2</v>
      </c>
      <c r="I11045">
        <v>0.2</v>
      </c>
      <c r="J11045">
        <v>0</v>
      </c>
      <c r="K11045">
        <v>0</v>
      </c>
      <c r="L11045" t="s">
        <v>62</v>
      </c>
      <c r="M11045">
        <v>3</v>
      </c>
      <c r="N11045">
        <v>2</v>
      </c>
      <c r="O11045">
        <v>6</v>
      </c>
      <c r="P11045">
        <v>1</v>
      </c>
      <c r="Q11045" t="s">
        <v>51</v>
      </c>
      <c r="R11045" t="b">
        <f>FALSE()</f>
        <v>0</v>
      </c>
      <c r="S11045" t="b">
        <f t="shared" si="1114"/>
        <v>0</v>
      </c>
      <c r="T11045">
        <v>0</v>
      </c>
      <c r="U11045">
        <v>0</v>
      </c>
      <c r="V11045">
        <v>1</v>
      </c>
    </row>
    <row r="11046" spans="1:22" ht="15" customHeight="1" x14ac:dyDescent="0.25">
      <c r="A11046">
        <v>11045</v>
      </c>
      <c r="B11046">
        <v>0</v>
      </c>
      <c r="C11046">
        <v>0</v>
      </c>
      <c r="D11046">
        <v>0</v>
      </c>
      <c r="E11046">
        <v>0</v>
      </c>
      <c r="F11046">
        <v>82</v>
      </c>
      <c r="G11046">
        <v>1661.133333</v>
      </c>
      <c r="H11046">
        <v>0.02</v>
      </c>
      <c r="I11046">
        <v>3.4479166999999998E-2</v>
      </c>
      <c r="J11046">
        <v>18.584577700000001</v>
      </c>
      <c r="K11046">
        <v>0</v>
      </c>
      <c r="L11046" t="s">
        <v>62</v>
      </c>
      <c r="M11046">
        <v>4</v>
      </c>
      <c r="N11046">
        <v>1</v>
      </c>
      <c r="O11046">
        <v>1</v>
      </c>
      <c r="P11046">
        <v>2</v>
      </c>
      <c r="Q11046" t="s">
        <v>51</v>
      </c>
      <c r="R11046" t="b">
        <f>TRUE()</f>
        <v>1</v>
      </c>
      <c r="S11046" t="b">
        <f t="shared" si="1114"/>
        <v>0</v>
      </c>
      <c r="T11046">
        <v>0</v>
      </c>
      <c r="U11046">
        <v>1</v>
      </c>
      <c r="V11046">
        <v>1</v>
      </c>
    </row>
    <row r="11047" spans="1:22" ht="15" customHeight="1" x14ac:dyDescent="0.25">
      <c r="A11047">
        <v>11046</v>
      </c>
      <c r="B11047">
        <v>0</v>
      </c>
      <c r="C11047">
        <v>0</v>
      </c>
      <c r="D11047">
        <v>0</v>
      </c>
      <c r="E11047">
        <v>0</v>
      </c>
      <c r="F11047">
        <v>43</v>
      </c>
      <c r="G11047">
        <v>907.5083333</v>
      </c>
      <c r="H11047">
        <v>0</v>
      </c>
      <c r="I11047">
        <v>2.4390240000000001E-3</v>
      </c>
      <c r="J11047">
        <v>0</v>
      </c>
      <c r="K11047">
        <v>0</v>
      </c>
      <c r="L11047" t="s">
        <v>59</v>
      </c>
      <c r="M11047">
        <v>1</v>
      </c>
      <c r="N11047">
        <v>1</v>
      </c>
      <c r="O11047">
        <v>1</v>
      </c>
      <c r="P11047">
        <v>2</v>
      </c>
      <c r="Q11047" t="s">
        <v>52</v>
      </c>
      <c r="R11047" t="b">
        <f>TRUE()</f>
        <v>1</v>
      </c>
      <c r="S11047" t="b">
        <f t="shared" si="1114"/>
        <v>0</v>
      </c>
      <c r="T11047">
        <v>0</v>
      </c>
      <c r="U11047">
        <v>1</v>
      </c>
      <c r="V11047">
        <v>0</v>
      </c>
    </row>
    <row r="11048" spans="1:22" ht="15" customHeight="1" x14ac:dyDescent="0.25">
      <c r="A11048">
        <v>11047</v>
      </c>
      <c r="B11048">
        <v>0</v>
      </c>
      <c r="C11048">
        <v>0</v>
      </c>
      <c r="D11048">
        <v>0</v>
      </c>
      <c r="E11048">
        <v>0</v>
      </c>
      <c r="F11048">
        <v>10</v>
      </c>
      <c r="G11048">
        <v>105.6166667</v>
      </c>
      <c r="H11048">
        <v>2.2222222E-2</v>
      </c>
      <c r="I11048">
        <v>4.8148148000000002E-2</v>
      </c>
      <c r="J11048">
        <v>0</v>
      </c>
      <c r="K11048">
        <v>0</v>
      </c>
      <c r="L11048" t="s">
        <v>59</v>
      </c>
      <c r="M11048">
        <v>1</v>
      </c>
      <c r="N11048">
        <v>1</v>
      </c>
      <c r="O11048">
        <v>3</v>
      </c>
      <c r="P11048">
        <v>2</v>
      </c>
      <c r="Q11048" t="s">
        <v>51</v>
      </c>
      <c r="R11048" t="b">
        <f t="shared" ref="R11048:R11053" si="1115">FALSE()</f>
        <v>0</v>
      </c>
      <c r="S11048" t="b">
        <f t="shared" si="1114"/>
        <v>0</v>
      </c>
      <c r="T11048">
        <v>0</v>
      </c>
      <c r="U11048">
        <v>0</v>
      </c>
      <c r="V11048">
        <v>1</v>
      </c>
    </row>
    <row r="11049" spans="1:22" ht="15" customHeight="1" x14ac:dyDescent="0.25">
      <c r="A11049">
        <v>11048</v>
      </c>
      <c r="B11049">
        <v>0</v>
      </c>
      <c r="C11049">
        <v>0</v>
      </c>
      <c r="D11049">
        <v>0</v>
      </c>
      <c r="E11049">
        <v>0</v>
      </c>
      <c r="F11049">
        <v>1</v>
      </c>
      <c r="G11049">
        <v>0</v>
      </c>
      <c r="H11049">
        <v>0.2</v>
      </c>
      <c r="I11049">
        <v>0.2</v>
      </c>
      <c r="J11049">
        <v>0</v>
      </c>
      <c r="K11049">
        <v>0</v>
      </c>
      <c r="L11049" t="s">
        <v>59</v>
      </c>
      <c r="M11049">
        <v>3</v>
      </c>
      <c r="N11049">
        <v>2</v>
      </c>
      <c r="O11049">
        <v>1</v>
      </c>
      <c r="P11049">
        <v>3</v>
      </c>
      <c r="Q11049" t="s">
        <v>51</v>
      </c>
      <c r="R11049" t="b">
        <f t="shared" si="1115"/>
        <v>0</v>
      </c>
      <c r="S11049" t="b">
        <f t="shared" si="1114"/>
        <v>0</v>
      </c>
      <c r="T11049">
        <v>0</v>
      </c>
      <c r="U11049">
        <v>0</v>
      </c>
      <c r="V11049">
        <v>1</v>
      </c>
    </row>
    <row r="11050" spans="1:22" ht="15" customHeight="1" x14ac:dyDescent="0.25">
      <c r="A11050">
        <v>11049</v>
      </c>
      <c r="B11050">
        <v>0</v>
      </c>
      <c r="C11050">
        <v>0</v>
      </c>
      <c r="D11050">
        <v>0</v>
      </c>
      <c r="E11050">
        <v>0</v>
      </c>
      <c r="F11050">
        <v>9</v>
      </c>
      <c r="G11050">
        <v>521</v>
      </c>
      <c r="H11050">
        <v>0</v>
      </c>
      <c r="I11050">
        <v>2.9629630000000001E-2</v>
      </c>
      <c r="J11050">
        <v>0</v>
      </c>
      <c r="K11050">
        <v>0</v>
      </c>
      <c r="L11050" t="s">
        <v>62</v>
      </c>
      <c r="M11050">
        <v>3</v>
      </c>
      <c r="N11050">
        <v>2</v>
      </c>
      <c r="O11050">
        <v>3</v>
      </c>
      <c r="P11050">
        <v>11</v>
      </c>
      <c r="Q11050" t="s">
        <v>52</v>
      </c>
      <c r="R11050" t="b">
        <f t="shared" si="1115"/>
        <v>0</v>
      </c>
      <c r="S11050" t="b">
        <f t="shared" si="1114"/>
        <v>0</v>
      </c>
      <c r="T11050">
        <v>0</v>
      </c>
      <c r="U11050">
        <v>0</v>
      </c>
      <c r="V11050">
        <v>0</v>
      </c>
    </row>
    <row r="11051" spans="1:22" ht="15" customHeight="1" x14ac:dyDescent="0.25">
      <c r="A11051">
        <v>11050</v>
      </c>
      <c r="B11051">
        <v>0</v>
      </c>
      <c r="C11051">
        <v>0</v>
      </c>
      <c r="D11051">
        <v>0</v>
      </c>
      <c r="E11051">
        <v>0</v>
      </c>
      <c r="F11051">
        <v>15</v>
      </c>
      <c r="G11051">
        <v>411.08333329999999</v>
      </c>
      <c r="H11051">
        <v>1.3333332999999999E-2</v>
      </c>
      <c r="I11051">
        <v>3.3333333E-2</v>
      </c>
      <c r="J11051">
        <v>0</v>
      </c>
      <c r="K11051">
        <v>0</v>
      </c>
      <c r="L11051" t="s">
        <v>59</v>
      </c>
      <c r="M11051">
        <v>2</v>
      </c>
      <c r="N11051">
        <v>2</v>
      </c>
      <c r="O11051">
        <v>3</v>
      </c>
      <c r="P11051">
        <v>3</v>
      </c>
      <c r="Q11051" t="s">
        <v>51</v>
      </c>
      <c r="R11051" t="b">
        <f t="shared" si="1115"/>
        <v>0</v>
      </c>
      <c r="S11051" t="b">
        <f t="shared" si="1114"/>
        <v>0</v>
      </c>
      <c r="T11051">
        <v>0</v>
      </c>
      <c r="U11051">
        <v>0</v>
      </c>
      <c r="V11051">
        <v>1</v>
      </c>
    </row>
    <row r="11052" spans="1:22" ht="15" customHeight="1" x14ac:dyDescent="0.25">
      <c r="A11052">
        <v>11051</v>
      </c>
      <c r="B11052">
        <v>0</v>
      </c>
      <c r="C11052">
        <v>0</v>
      </c>
      <c r="D11052">
        <v>5</v>
      </c>
      <c r="E11052">
        <v>118.5</v>
      </c>
      <c r="F11052">
        <v>17</v>
      </c>
      <c r="G11052">
        <v>558.39880949999997</v>
      </c>
      <c r="H11052">
        <v>2.2727272999999999E-2</v>
      </c>
      <c r="I11052">
        <v>4.6212121000000002E-2</v>
      </c>
      <c r="J11052">
        <v>0</v>
      </c>
      <c r="K11052">
        <v>0</v>
      </c>
      <c r="L11052" t="s">
        <v>62</v>
      </c>
      <c r="M11052">
        <v>1</v>
      </c>
      <c r="N11052">
        <v>8</v>
      </c>
      <c r="O11052">
        <v>5</v>
      </c>
      <c r="P11052">
        <v>11</v>
      </c>
      <c r="Q11052" t="s">
        <v>51</v>
      </c>
      <c r="R11052" t="b">
        <f t="shared" si="1115"/>
        <v>0</v>
      </c>
      <c r="S11052" t="b">
        <f t="shared" si="1114"/>
        <v>0</v>
      </c>
      <c r="T11052">
        <v>0</v>
      </c>
      <c r="U11052">
        <v>0</v>
      </c>
      <c r="V11052">
        <v>1</v>
      </c>
    </row>
    <row r="11053" spans="1:22" ht="15" customHeight="1" x14ac:dyDescent="0.25">
      <c r="A11053">
        <v>11052</v>
      </c>
      <c r="B11053">
        <v>0</v>
      </c>
      <c r="C11053">
        <v>0</v>
      </c>
      <c r="D11053">
        <v>0</v>
      </c>
      <c r="E11053">
        <v>0</v>
      </c>
      <c r="F11053">
        <v>3</v>
      </c>
      <c r="G11053">
        <v>104</v>
      </c>
      <c r="H11053">
        <v>0</v>
      </c>
      <c r="I11053">
        <v>6.6666666999999999E-2</v>
      </c>
      <c r="J11053">
        <v>0</v>
      </c>
      <c r="K11053">
        <v>0</v>
      </c>
      <c r="L11053" t="s">
        <v>59</v>
      </c>
      <c r="M11053">
        <v>2</v>
      </c>
      <c r="N11053">
        <v>4</v>
      </c>
      <c r="O11053">
        <v>3</v>
      </c>
      <c r="P11053">
        <v>1</v>
      </c>
      <c r="Q11053" t="s">
        <v>51</v>
      </c>
      <c r="R11053" t="b">
        <f t="shared" si="1115"/>
        <v>0</v>
      </c>
      <c r="S11053" t="b">
        <f t="shared" si="1114"/>
        <v>0</v>
      </c>
      <c r="T11053">
        <v>0</v>
      </c>
      <c r="U11053">
        <v>0</v>
      </c>
      <c r="V11053">
        <v>1</v>
      </c>
    </row>
    <row r="11054" spans="1:22" ht="15" customHeight="1" x14ac:dyDescent="0.25">
      <c r="A11054">
        <v>11053</v>
      </c>
      <c r="B11054">
        <v>0</v>
      </c>
      <c r="C11054">
        <v>0</v>
      </c>
      <c r="D11054">
        <v>0</v>
      </c>
      <c r="E11054">
        <v>0</v>
      </c>
      <c r="F11054">
        <v>50</v>
      </c>
      <c r="G11054">
        <v>3421.575758</v>
      </c>
      <c r="H11054">
        <v>0</v>
      </c>
      <c r="I11054">
        <v>1.2333333E-2</v>
      </c>
      <c r="J11054">
        <v>0</v>
      </c>
      <c r="K11054">
        <v>0</v>
      </c>
      <c r="L11054" t="s">
        <v>59</v>
      </c>
      <c r="M11054">
        <v>2</v>
      </c>
      <c r="N11054">
        <v>2</v>
      </c>
      <c r="O11054">
        <v>1</v>
      </c>
      <c r="P11054">
        <v>2</v>
      </c>
      <c r="Q11054" t="s">
        <v>52</v>
      </c>
      <c r="R11054" t="b">
        <f>TRUE()</f>
        <v>1</v>
      </c>
      <c r="S11054" t="b">
        <f t="shared" si="1114"/>
        <v>0</v>
      </c>
      <c r="T11054">
        <v>0</v>
      </c>
      <c r="U11054">
        <v>1</v>
      </c>
      <c r="V11054">
        <v>0</v>
      </c>
    </row>
    <row r="11055" spans="1:22" ht="15" customHeight="1" x14ac:dyDescent="0.25">
      <c r="A11055">
        <v>11054</v>
      </c>
      <c r="B11055">
        <v>0</v>
      </c>
      <c r="C11055">
        <v>0</v>
      </c>
      <c r="D11055">
        <v>0</v>
      </c>
      <c r="E11055">
        <v>0</v>
      </c>
      <c r="F11055">
        <v>24</v>
      </c>
      <c r="G11055">
        <v>806.125</v>
      </c>
      <c r="H11055">
        <v>0</v>
      </c>
      <c r="I11055">
        <v>1.6666667E-2</v>
      </c>
      <c r="J11055">
        <v>0</v>
      </c>
      <c r="K11055">
        <v>0</v>
      </c>
      <c r="L11055" t="s">
        <v>59</v>
      </c>
      <c r="M11055">
        <v>1</v>
      </c>
      <c r="N11055">
        <v>1</v>
      </c>
      <c r="O11055">
        <v>6</v>
      </c>
      <c r="P11055">
        <v>3</v>
      </c>
      <c r="Q11055" t="s">
        <v>51</v>
      </c>
      <c r="R11055" t="b">
        <f>FALSE()</f>
        <v>0</v>
      </c>
      <c r="S11055" t="b">
        <f t="shared" si="1114"/>
        <v>0</v>
      </c>
      <c r="T11055">
        <v>0</v>
      </c>
      <c r="U11055">
        <v>0</v>
      </c>
      <c r="V11055">
        <v>1</v>
      </c>
    </row>
    <row r="11056" spans="1:22" ht="15" customHeight="1" x14ac:dyDescent="0.25">
      <c r="A11056">
        <v>11055</v>
      </c>
      <c r="B11056">
        <v>0</v>
      </c>
      <c r="C11056">
        <v>0</v>
      </c>
      <c r="D11056">
        <v>0</v>
      </c>
      <c r="E11056">
        <v>0</v>
      </c>
      <c r="F11056">
        <v>46</v>
      </c>
      <c r="G11056">
        <v>2158.5</v>
      </c>
      <c r="H11056">
        <v>1.9565216999999999E-2</v>
      </c>
      <c r="I11056">
        <v>3.2246377E-2</v>
      </c>
      <c r="J11056">
        <v>0</v>
      </c>
      <c r="K11056">
        <v>0</v>
      </c>
      <c r="L11056" t="s">
        <v>59</v>
      </c>
      <c r="M11056">
        <v>1</v>
      </c>
      <c r="N11056">
        <v>2</v>
      </c>
      <c r="O11056">
        <v>7</v>
      </c>
      <c r="P11056">
        <v>2</v>
      </c>
      <c r="Q11056" t="s">
        <v>51</v>
      </c>
      <c r="R11056" t="b">
        <f>FALSE()</f>
        <v>0</v>
      </c>
      <c r="S11056" t="b">
        <f t="shared" si="1114"/>
        <v>0</v>
      </c>
      <c r="T11056">
        <v>0</v>
      </c>
      <c r="U11056">
        <v>0</v>
      </c>
      <c r="V11056">
        <v>1</v>
      </c>
    </row>
    <row r="11057" spans="1:22" ht="15" customHeight="1" x14ac:dyDescent="0.25">
      <c r="A11057">
        <v>11056</v>
      </c>
      <c r="B11057">
        <v>7</v>
      </c>
      <c r="C11057">
        <v>261.5</v>
      </c>
      <c r="D11057">
        <v>0</v>
      </c>
      <c r="E11057">
        <v>0</v>
      </c>
      <c r="F11057">
        <v>117</v>
      </c>
      <c r="G11057">
        <v>3484.2691180000002</v>
      </c>
      <c r="H11057">
        <v>2.5000000000000001E-3</v>
      </c>
      <c r="I11057">
        <v>1.4375000000000001E-2</v>
      </c>
      <c r="J11057">
        <v>0</v>
      </c>
      <c r="K11057">
        <v>0</v>
      </c>
      <c r="L11057" t="s">
        <v>62</v>
      </c>
      <c r="M11057">
        <v>2</v>
      </c>
      <c r="N11057">
        <v>2</v>
      </c>
      <c r="O11057">
        <v>6</v>
      </c>
      <c r="P11057">
        <v>1</v>
      </c>
      <c r="Q11057" t="s">
        <v>51</v>
      </c>
      <c r="R11057" t="b">
        <f>FALSE()</f>
        <v>0</v>
      </c>
      <c r="S11057" t="b">
        <f t="shared" si="1114"/>
        <v>0</v>
      </c>
      <c r="T11057">
        <v>0</v>
      </c>
      <c r="U11057">
        <v>0</v>
      </c>
      <c r="V11057">
        <v>1</v>
      </c>
    </row>
    <row r="11058" spans="1:22" ht="15" customHeight="1" x14ac:dyDescent="0.25">
      <c r="A11058">
        <v>11057</v>
      </c>
      <c r="B11058">
        <v>1</v>
      </c>
      <c r="C11058">
        <v>28.5</v>
      </c>
      <c r="D11058">
        <v>1</v>
      </c>
      <c r="E11058">
        <v>0</v>
      </c>
      <c r="F11058">
        <v>315</v>
      </c>
      <c r="G11058">
        <v>11232.65691</v>
      </c>
      <c r="H11058">
        <v>3.1645570000000001E-3</v>
      </c>
      <c r="I11058">
        <v>1.9252583E-2</v>
      </c>
      <c r="J11058">
        <v>0</v>
      </c>
      <c r="K11058">
        <v>0</v>
      </c>
      <c r="L11058" t="s">
        <v>59</v>
      </c>
      <c r="M11058">
        <v>2</v>
      </c>
      <c r="N11058">
        <v>2</v>
      </c>
      <c r="O11058">
        <v>1</v>
      </c>
      <c r="P11058">
        <v>2</v>
      </c>
      <c r="Q11058" t="s">
        <v>51</v>
      </c>
      <c r="R11058" t="b">
        <f>FALSE()</f>
        <v>0</v>
      </c>
      <c r="S11058" t="b">
        <f t="shared" si="1114"/>
        <v>0</v>
      </c>
      <c r="T11058">
        <v>0</v>
      </c>
      <c r="U11058">
        <v>0</v>
      </c>
      <c r="V11058">
        <v>1</v>
      </c>
    </row>
    <row r="11059" spans="1:22" ht="15" customHeight="1" x14ac:dyDescent="0.25">
      <c r="A11059">
        <v>11058</v>
      </c>
      <c r="B11059">
        <v>2</v>
      </c>
      <c r="C11059">
        <v>82</v>
      </c>
      <c r="D11059">
        <v>0</v>
      </c>
      <c r="E11059">
        <v>0</v>
      </c>
      <c r="F11059">
        <v>9</v>
      </c>
      <c r="G11059">
        <v>587.25</v>
      </c>
      <c r="H11059">
        <v>0.01</v>
      </c>
      <c r="I11059">
        <v>4.1666666999999998E-2</v>
      </c>
      <c r="J11059">
        <v>0</v>
      </c>
      <c r="K11059">
        <v>0</v>
      </c>
      <c r="L11059" t="s">
        <v>62</v>
      </c>
      <c r="M11059">
        <v>3</v>
      </c>
      <c r="N11059">
        <v>2</v>
      </c>
      <c r="O11059">
        <v>1</v>
      </c>
      <c r="P11059">
        <v>8</v>
      </c>
      <c r="Q11059" t="s">
        <v>51</v>
      </c>
      <c r="R11059" t="b">
        <f>TRUE()</f>
        <v>1</v>
      </c>
      <c r="S11059" t="b">
        <f t="shared" si="1114"/>
        <v>0</v>
      </c>
      <c r="T11059">
        <v>0</v>
      </c>
      <c r="U11059">
        <v>1</v>
      </c>
      <c r="V11059">
        <v>1</v>
      </c>
    </row>
    <row r="11060" spans="1:22" ht="15" customHeight="1" x14ac:dyDescent="0.25">
      <c r="A11060">
        <v>11059</v>
      </c>
      <c r="B11060">
        <v>7</v>
      </c>
      <c r="C11060">
        <v>330.05555559999999</v>
      </c>
      <c r="D11060">
        <v>5</v>
      </c>
      <c r="E11060">
        <v>251.5</v>
      </c>
      <c r="F11060">
        <v>116</v>
      </c>
      <c r="G11060">
        <v>2971.435101</v>
      </c>
      <c r="H11060">
        <v>1.8583040000000001E-3</v>
      </c>
      <c r="I11060">
        <v>1.2303523E-2</v>
      </c>
      <c r="J11060">
        <v>3.7016188909999999</v>
      </c>
      <c r="K11060">
        <v>0</v>
      </c>
      <c r="L11060" t="s">
        <v>62</v>
      </c>
      <c r="M11060">
        <v>2</v>
      </c>
      <c r="N11060">
        <v>2</v>
      </c>
      <c r="O11060">
        <v>2</v>
      </c>
      <c r="P11060">
        <v>2</v>
      </c>
      <c r="Q11060" t="s">
        <v>51</v>
      </c>
      <c r="R11060" t="b">
        <f>FALSE()</f>
        <v>0</v>
      </c>
      <c r="S11060" t="b">
        <f t="shared" si="1114"/>
        <v>0</v>
      </c>
      <c r="T11060">
        <v>0</v>
      </c>
      <c r="U11060">
        <v>0</v>
      </c>
      <c r="V11060">
        <v>1</v>
      </c>
    </row>
    <row r="11061" spans="1:22" ht="15" customHeight="1" x14ac:dyDescent="0.25">
      <c r="A11061">
        <v>11060</v>
      </c>
      <c r="B11061">
        <v>1</v>
      </c>
      <c r="C11061">
        <v>12</v>
      </c>
      <c r="D11061">
        <v>2</v>
      </c>
      <c r="E11061">
        <v>11</v>
      </c>
      <c r="F11061">
        <v>18</v>
      </c>
      <c r="G11061">
        <v>974.16666669999995</v>
      </c>
      <c r="H11061">
        <v>5.4545449999999999E-3</v>
      </c>
      <c r="I11061">
        <v>3.2251082E-2</v>
      </c>
      <c r="J11061">
        <v>0</v>
      </c>
      <c r="K11061">
        <v>0</v>
      </c>
      <c r="L11061" t="s">
        <v>59</v>
      </c>
      <c r="M11061">
        <v>3</v>
      </c>
      <c r="N11061">
        <v>2</v>
      </c>
      <c r="O11061">
        <v>1</v>
      </c>
      <c r="P11061">
        <v>2</v>
      </c>
      <c r="Q11061" t="s">
        <v>52</v>
      </c>
      <c r="R11061" t="b">
        <f>FALSE()</f>
        <v>0</v>
      </c>
      <c r="S11061" t="b">
        <f t="shared" si="1114"/>
        <v>0</v>
      </c>
      <c r="T11061">
        <v>0</v>
      </c>
      <c r="U11061">
        <v>0</v>
      </c>
      <c r="V11061">
        <v>0</v>
      </c>
    </row>
    <row r="11062" spans="1:22" ht="15" customHeight="1" x14ac:dyDescent="0.25">
      <c r="A11062">
        <v>11061</v>
      </c>
      <c r="B11062">
        <v>4</v>
      </c>
      <c r="C11062">
        <v>102.08333330000001</v>
      </c>
      <c r="D11062">
        <v>0</v>
      </c>
      <c r="E11062">
        <v>0</v>
      </c>
      <c r="F11062">
        <v>21</v>
      </c>
      <c r="G11062">
        <v>863.16666669999995</v>
      </c>
      <c r="H11062">
        <v>0</v>
      </c>
      <c r="I11062">
        <v>1.5833333000000002E-2</v>
      </c>
      <c r="J11062">
        <v>0</v>
      </c>
      <c r="K11062">
        <v>0</v>
      </c>
      <c r="L11062" t="s">
        <v>62</v>
      </c>
      <c r="M11062">
        <v>1</v>
      </c>
      <c r="N11062">
        <v>1</v>
      </c>
      <c r="O11062">
        <v>1</v>
      </c>
      <c r="P11062">
        <v>8</v>
      </c>
      <c r="Q11062" t="s">
        <v>51</v>
      </c>
      <c r="R11062" t="b">
        <f>FALSE()</f>
        <v>0</v>
      </c>
      <c r="S11062" t="b">
        <f t="shared" si="1114"/>
        <v>0</v>
      </c>
      <c r="T11062">
        <v>0</v>
      </c>
      <c r="U11062">
        <v>0</v>
      </c>
      <c r="V11062">
        <v>1</v>
      </c>
    </row>
    <row r="11063" spans="1:22" ht="15" customHeight="1" x14ac:dyDescent="0.25">
      <c r="A11063">
        <v>11062</v>
      </c>
      <c r="B11063">
        <v>0</v>
      </c>
      <c r="C11063">
        <v>0</v>
      </c>
      <c r="D11063">
        <v>0</v>
      </c>
      <c r="E11063">
        <v>0</v>
      </c>
      <c r="F11063">
        <v>5</v>
      </c>
      <c r="G11063">
        <v>103.5</v>
      </c>
      <c r="H11063">
        <v>0</v>
      </c>
      <c r="I11063">
        <v>0.04</v>
      </c>
      <c r="J11063">
        <v>0</v>
      </c>
      <c r="K11063">
        <v>0</v>
      </c>
      <c r="L11063" t="s">
        <v>62</v>
      </c>
      <c r="M11063">
        <v>1</v>
      </c>
      <c r="N11063">
        <v>1</v>
      </c>
      <c r="O11063">
        <v>4</v>
      </c>
      <c r="P11063">
        <v>2</v>
      </c>
      <c r="Q11063" t="s">
        <v>51</v>
      </c>
      <c r="R11063" t="b">
        <f>TRUE()</f>
        <v>1</v>
      </c>
      <c r="S11063" t="b">
        <f t="shared" si="1114"/>
        <v>0</v>
      </c>
      <c r="T11063">
        <v>0</v>
      </c>
      <c r="U11063">
        <v>1</v>
      </c>
      <c r="V11063">
        <v>1</v>
      </c>
    </row>
    <row r="11064" spans="1:22" ht="15" customHeight="1" x14ac:dyDescent="0.25">
      <c r="A11064">
        <v>11063</v>
      </c>
      <c r="B11064">
        <v>1</v>
      </c>
      <c r="C11064">
        <v>23</v>
      </c>
      <c r="D11064">
        <v>1</v>
      </c>
      <c r="E11064">
        <v>284</v>
      </c>
      <c r="F11064">
        <v>78</v>
      </c>
      <c r="G11064">
        <v>2448.5360540000001</v>
      </c>
      <c r="H11064">
        <v>1.1898733999999999E-2</v>
      </c>
      <c r="I11064">
        <v>2.8415079999999999E-2</v>
      </c>
      <c r="J11064">
        <v>0</v>
      </c>
      <c r="K11064">
        <v>0</v>
      </c>
      <c r="L11064" t="s">
        <v>62</v>
      </c>
      <c r="M11064">
        <v>2</v>
      </c>
      <c r="N11064">
        <v>2</v>
      </c>
      <c r="O11064">
        <v>3</v>
      </c>
      <c r="P11064">
        <v>10</v>
      </c>
      <c r="Q11064" t="s">
        <v>51</v>
      </c>
      <c r="R11064" t="b">
        <f>FALSE()</f>
        <v>0</v>
      </c>
      <c r="S11064" t="b">
        <f t="shared" si="1114"/>
        <v>0</v>
      </c>
      <c r="T11064">
        <v>0</v>
      </c>
      <c r="U11064">
        <v>0</v>
      </c>
      <c r="V11064">
        <v>1</v>
      </c>
    </row>
    <row r="11065" spans="1:22" ht="15" customHeight="1" x14ac:dyDescent="0.25">
      <c r="A11065">
        <v>11064</v>
      </c>
      <c r="B11065">
        <v>0</v>
      </c>
      <c r="C11065">
        <v>0</v>
      </c>
      <c r="D11065">
        <v>0</v>
      </c>
      <c r="E11065">
        <v>0</v>
      </c>
      <c r="F11065">
        <v>1</v>
      </c>
      <c r="G11065">
        <v>0</v>
      </c>
      <c r="H11065">
        <v>0.2</v>
      </c>
      <c r="I11065">
        <v>0.2</v>
      </c>
      <c r="J11065">
        <v>0</v>
      </c>
      <c r="K11065">
        <v>0</v>
      </c>
      <c r="L11065" t="s">
        <v>59</v>
      </c>
      <c r="M11065">
        <v>2</v>
      </c>
      <c r="N11065">
        <v>2</v>
      </c>
      <c r="O11065">
        <v>7</v>
      </c>
      <c r="P11065">
        <v>13</v>
      </c>
      <c r="Q11065" t="s">
        <v>51</v>
      </c>
      <c r="R11065" t="b">
        <f>FALSE()</f>
        <v>0</v>
      </c>
      <c r="S11065" t="b">
        <f t="shared" si="1114"/>
        <v>0</v>
      </c>
      <c r="T11065">
        <v>0</v>
      </c>
      <c r="U11065">
        <v>0</v>
      </c>
      <c r="V11065">
        <v>1</v>
      </c>
    </row>
    <row r="11066" spans="1:22" ht="15" customHeight="1" x14ac:dyDescent="0.25">
      <c r="A11066">
        <v>11065</v>
      </c>
      <c r="B11066">
        <v>1</v>
      </c>
      <c r="C11066">
        <v>50.5</v>
      </c>
      <c r="D11066">
        <v>0</v>
      </c>
      <c r="E11066">
        <v>0</v>
      </c>
      <c r="F11066">
        <v>3</v>
      </c>
      <c r="G11066">
        <v>192.5</v>
      </c>
      <c r="H11066">
        <v>0</v>
      </c>
      <c r="I11066">
        <v>0.05</v>
      </c>
      <c r="J11066">
        <v>0</v>
      </c>
      <c r="K11066">
        <v>0</v>
      </c>
      <c r="L11066" t="s">
        <v>59</v>
      </c>
      <c r="M11066">
        <v>2</v>
      </c>
      <c r="N11066">
        <v>2</v>
      </c>
      <c r="O11066">
        <v>8</v>
      </c>
      <c r="P11066">
        <v>2</v>
      </c>
      <c r="Q11066" t="s">
        <v>52</v>
      </c>
      <c r="R11066" t="b">
        <f>TRUE()</f>
        <v>1</v>
      </c>
      <c r="S11066" t="b">
        <f t="shared" si="1114"/>
        <v>0</v>
      </c>
      <c r="T11066">
        <v>0</v>
      </c>
      <c r="U11066">
        <v>1</v>
      </c>
      <c r="V11066">
        <v>0</v>
      </c>
    </row>
    <row r="11067" spans="1:22" ht="15" customHeight="1" x14ac:dyDescent="0.25">
      <c r="A11067">
        <v>11066</v>
      </c>
      <c r="B11067">
        <v>1</v>
      </c>
      <c r="C11067">
        <v>8.2142857140000007</v>
      </c>
      <c r="D11067">
        <v>3</v>
      </c>
      <c r="E11067">
        <v>62.5</v>
      </c>
      <c r="F11067">
        <v>166</v>
      </c>
      <c r="G11067">
        <v>9666.8578450000005</v>
      </c>
      <c r="H11067">
        <v>2.380952E-3</v>
      </c>
      <c r="I11067">
        <v>1.2980504E-2</v>
      </c>
      <c r="J11067">
        <v>29.347708369999999</v>
      </c>
      <c r="K11067">
        <v>0</v>
      </c>
      <c r="L11067" t="s">
        <v>59</v>
      </c>
      <c r="M11067">
        <v>2</v>
      </c>
      <c r="N11067">
        <v>2</v>
      </c>
      <c r="O11067">
        <v>1</v>
      </c>
      <c r="P11067">
        <v>2</v>
      </c>
      <c r="Q11067" t="s">
        <v>51</v>
      </c>
      <c r="R11067" t="b">
        <f t="shared" ref="R11067:R11076" si="1116">FALSE()</f>
        <v>0</v>
      </c>
      <c r="S11067" t="b">
        <f>TRUE()</f>
        <v>1</v>
      </c>
      <c r="T11067">
        <v>1</v>
      </c>
      <c r="U11067">
        <v>0</v>
      </c>
      <c r="V11067">
        <v>1</v>
      </c>
    </row>
    <row r="11068" spans="1:22" ht="15" customHeight="1" x14ac:dyDescent="0.25">
      <c r="A11068">
        <v>11067</v>
      </c>
      <c r="B11068">
        <v>0</v>
      </c>
      <c r="C11068">
        <v>0</v>
      </c>
      <c r="D11068">
        <v>1</v>
      </c>
      <c r="E11068">
        <v>0</v>
      </c>
      <c r="F11068">
        <v>48</v>
      </c>
      <c r="G11068">
        <v>783.69444439999995</v>
      </c>
      <c r="H11068">
        <v>1.2244898000000001E-2</v>
      </c>
      <c r="I11068">
        <v>1.8775509999999999E-2</v>
      </c>
      <c r="J11068">
        <v>0</v>
      </c>
      <c r="K11068">
        <v>0</v>
      </c>
      <c r="L11068" t="s">
        <v>62</v>
      </c>
      <c r="M11068">
        <v>2</v>
      </c>
      <c r="N11068">
        <v>2</v>
      </c>
      <c r="O11068">
        <v>3</v>
      </c>
      <c r="P11068">
        <v>2</v>
      </c>
      <c r="Q11068" t="s">
        <v>51</v>
      </c>
      <c r="R11068" t="b">
        <f t="shared" si="1116"/>
        <v>0</v>
      </c>
      <c r="S11068" t="b">
        <f>FALSE()</f>
        <v>0</v>
      </c>
      <c r="T11068">
        <v>0</v>
      </c>
      <c r="U11068">
        <v>0</v>
      </c>
      <c r="V11068">
        <v>1</v>
      </c>
    </row>
    <row r="11069" spans="1:22" ht="15" customHeight="1" x14ac:dyDescent="0.25">
      <c r="A11069">
        <v>11068</v>
      </c>
      <c r="B11069">
        <v>4</v>
      </c>
      <c r="C11069">
        <v>34.833333330000002</v>
      </c>
      <c r="D11069">
        <v>2</v>
      </c>
      <c r="E11069">
        <v>33.75</v>
      </c>
      <c r="F11069">
        <v>32</v>
      </c>
      <c r="G11069">
        <v>929.08333330000005</v>
      </c>
      <c r="H11069">
        <v>5.7142859999999998E-3</v>
      </c>
      <c r="I11069">
        <v>1.6190475999999999E-2</v>
      </c>
      <c r="J11069">
        <v>34.29431289</v>
      </c>
      <c r="K11069">
        <v>0</v>
      </c>
      <c r="L11069" t="s">
        <v>62</v>
      </c>
      <c r="M11069">
        <v>2</v>
      </c>
      <c r="N11069">
        <v>2</v>
      </c>
      <c r="O11069">
        <v>1</v>
      </c>
      <c r="P11069">
        <v>2</v>
      </c>
      <c r="Q11069" t="s">
        <v>52</v>
      </c>
      <c r="R11069" t="b">
        <f t="shared" si="1116"/>
        <v>0</v>
      </c>
      <c r="S11069" t="b">
        <f>TRUE()</f>
        <v>1</v>
      </c>
      <c r="T11069">
        <v>1</v>
      </c>
      <c r="U11069">
        <v>0</v>
      </c>
      <c r="V11069">
        <v>0</v>
      </c>
    </row>
    <row r="11070" spans="1:22" ht="15" customHeight="1" x14ac:dyDescent="0.25">
      <c r="A11070">
        <v>11069</v>
      </c>
      <c r="B11070">
        <v>13</v>
      </c>
      <c r="C11070">
        <v>296.04166670000001</v>
      </c>
      <c r="D11070">
        <v>3</v>
      </c>
      <c r="E11070">
        <v>46.25</v>
      </c>
      <c r="F11070">
        <v>52</v>
      </c>
      <c r="G11070">
        <v>1249.4817459999999</v>
      </c>
      <c r="H11070">
        <v>3.6885245999999997E-2</v>
      </c>
      <c r="I11070">
        <v>6.1460506999999998E-2</v>
      </c>
      <c r="J11070">
        <v>0</v>
      </c>
      <c r="K11070">
        <v>0</v>
      </c>
      <c r="L11070" t="s">
        <v>62</v>
      </c>
      <c r="M11070">
        <v>1</v>
      </c>
      <c r="N11070">
        <v>1</v>
      </c>
      <c r="O11070">
        <v>3</v>
      </c>
      <c r="P11070">
        <v>1</v>
      </c>
      <c r="Q11070" t="s">
        <v>51</v>
      </c>
      <c r="R11070" t="b">
        <f t="shared" si="1116"/>
        <v>0</v>
      </c>
      <c r="S11070" t="b">
        <f t="shared" ref="S11070:S11077" si="1117">FALSE()</f>
        <v>0</v>
      </c>
      <c r="T11070">
        <v>0</v>
      </c>
      <c r="U11070">
        <v>0</v>
      </c>
      <c r="V11070">
        <v>1</v>
      </c>
    </row>
    <row r="11071" spans="1:22" ht="15" customHeight="1" x14ac:dyDescent="0.25">
      <c r="A11071">
        <v>11070</v>
      </c>
      <c r="B11071">
        <v>5</v>
      </c>
      <c r="C11071">
        <v>222.75</v>
      </c>
      <c r="D11071">
        <v>0</v>
      </c>
      <c r="E11071">
        <v>0</v>
      </c>
      <c r="F11071">
        <v>31</v>
      </c>
      <c r="G11071">
        <v>4374.4166670000004</v>
      </c>
      <c r="H11071">
        <v>1.1764706E-2</v>
      </c>
      <c r="I11071">
        <v>2.5098038999999999E-2</v>
      </c>
      <c r="J11071">
        <v>0</v>
      </c>
      <c r="K11071">
        <v>0</v>
      </c>
      <c r="L11071" t="s">
        <v>62</v>
      </c>
      <c r="M11071">
        <v>1</v>
      </c>
      <c r="N11071">
        <v>1</v>
      </c>
      <c r="O11071">
        <v>2</v>
      </c>
      <c r="P11071">
        <v>1</v>
      </c>
      <c r="Q11071" t="s">
        <v>51</v>
      </c>
      <c r="R11071" t="b">
        <f t="shared" si="1116"/>
        <v>0</v>
      </c>
      <c r="S11071" t="b">
        <f t="shared" si="1117"/>
        <v>0</v>
      </c>
      <c r="T11071">
        <v>0</v>
      </c>
      <c r="U11071">
        <v>0</v>
      </c>
      <c r="V11071">
        <v>1</v>
      </c>
    </row>
    <row r="11072" spans="1:22" ht="15" customHeight="1" x14ac:dyDescent="0.25">
      <c r="A11072">
        <v>11071</v>
      </c>
      <c r="B11072">
        <v>1</v>
      </c>
      <c r="C11072">
        <v>11.5</v>
      </c>
      <c r="D11072">
        <v>0</v>
      </c>
      <c r="E11072">
        <v>0</v>
      </c>
      <c r="F11072">
        <v>19</v>
      </c>
      <c r="G11072">
        <v>887.8</v>
      </c>
      <c r="H11072">
        <v>8.8235290000000001E-3</v>
      </c>
      <c r="I11072">
        <v>3.2679738999999999E-2</v>
      </c>
      <c r="J11072">
        <v>0</v>
      </c>
      <c r="K11072">
        <v>0</v>
      </c>
      <c r="L11072" t="s">
        <v>59</v>
      </c>
      <c r="M11072">
        <v>3</v>
      </c>
      <c r="N11072">
        <v>2</v>
      </c>
      <c r="O11072">
        <v>1</v>
      </c>
      <c r="P11072">
        <v>3</v>
      </c>
      <c r="Q11072" t="s">
        <v>51</v>
      </c>
      <c r="R11072" t="b">
        <f t="shared" si="1116"/>
        <v>0</v>
      </c>
      <c r="S11072" t="b">
        <f t="shared" si="1117"/>
        <v>0</v>
      </c>
      <c r="T11072">
        <v>0</v>
      </c>
      <c r="U11072">
        <v>0</v>
      </c>
      <c r="V11072">
        <v>1</v>
      </c>
    </row>
    <row r="11073" spans="1:22" ht="15" customHeight="1" x14ac:dyDescent="0.25">
      <c r="A11073">
        <v>11072</v>
      </c>
      <c r="B11073">
        <v>9</v>
      </c>
      <c r="C11073">
        <v>559.16666669999995</v>
      </c>
      <c r="D11073">
        <v>0</v>
      </c>
      <c r="E11073">
        <v>0</v>
      </c>
      <c r="F11073">
        <v>126</v>
      </c>
      <c r="G11073">
        <v>4558.372222</v>
      </c>
      <c r="H11073">
        <v>0</v>
      </c>
      <c r="I11073">
        <v>6.2015500000000001E-3</v>
      </c>
      <c r="J11073">
        <v>0</v>
      </c>
      <c r="K11073">
        <v>0</v>
      </c>
      <c r="L11073" t="s">
        <v>59</v>
      </c>
      <c r="M11073">
        <v>2</v>
      </c>
      <c r="N11073">
        <v>2</v>
      </c>
      <c r="O11073">
        <v>3</v>
      </c>
      <c r="P11073">
        <v>2</v>
      </c>
      <c r="Q11073" t="s">
        <v>51</v>
      </c>
      <c r="R11073" t="b">
        <f t="shared" si="1116"/>
        <v>0</v>
      </c>
      <c r="S11073" t="b">
        <f t="shared" si="1117"/>
        <v>0</v>
      </c>
      <c r="T11073">
        <v>0</v>
      </c>
      <c r="U11073">
        <v>0</v>
      </c>
      <c r="V11073">
        <v>1</v>
      </c>
    </row>
    <row r="11074" spans="1:22" ht="15" customHeight="1" x14ac:dyDescent="0.25">
      <c r="A11074">
        <v>11073</v>
      </c>
      <c r="B11074">
        <v>0</v>
      </c>
      <c r="C11074">
        <v>0</v>
      </c>
      <c r="D11074">
        <v>0</v>
      </c>
      <c r="E11074">
        <v>0</v>
      </c>
      <c r="F11074">
        <v>50</v>
      </c>
      <c r="G11074">
        <v>2549.5345240000001</v>
      </c>
      <c r="H11074">
        <v>1.2244898000000001E-2</v>
      </c>
      <c r="I11074">
        <v>3.6530611999999997E-2</v>
      </c>
      <c r="J11074">
        <v>0</v>
      </c>
      <c r="K11074">
        <v>0</v>
      </c>
      <c r="L11074" t="s">
        <v>59</v>
      </c>
      <c r="M11074">
        <v>1</v>
      </c>
      <c r="N11074">
        <v>2</v>
      </c>
      <c r="O11074">
        <v>2</v>
      </c>
      <c r="P11074">
        <v>2</v>
      </c>
      <c r="Q11074" t="s">
        <v>51</v>
      </c>
      <c r="R11074" t="b">
        <f t="shared" si="1116"/>
        <v>0</v>
      </c>
      <c r="S11074" t="b">
        <f t="shared" si="1117"/>
        <v>0</v>
      </c>
      <c r="T11074">
        <v>0</v>
      </c>
      <c r="U11074">
        <v>0</v>
      </c>
      <c r="V11074">
        <v>1</v>
      </c>
    </row>
    <row r="11075" spans="1:22" ht="15" customHeight="1" x14ac:dyDescent="0.25">
      <c r="A11075">
        <v>11074</v>
      </c>
      <c r="B11075">
        <v>0</v>
      </c>
      <c r="C11075">
        <v>0</v>
      </c>
      <c r="D11075">
        <v>0</v>
      </c>
      <c r="E11075">
        <v>0</v>
      </c>
      <c r="F11075">
        <v>5</v>
      </c>
      <c r="G11075">
        <v>168</v>
      </c>
      <c r="H11075">
        <v>0.04</v>
      </c>
      <c r="I11075">
        <v>0.08</v>
      </c>
      <c r="J11075">
        <v>0</v>
      </c>
      <c r="K11075">
        <v>0</v>
      </c>
      <c r="L11075" t="s">
        <v>59</v>
      </c>
      <c r="M11075">
        <v>3</v>
      </c>
      <c r="N11075">
        <v>2</v>
      </c>
      <c r="O11075">
        <v>1</v>
      </c>
      <c r="P11075">
        <v>2</v>
      </c>
      <c r="Q11075" t="s">
        <v>51</v>
      </c>
      <c r="R11075" t="b">
        <f t="shared" si="1116"/>
        <v>0</v>
      </c>
      <c r="S11075" t="b">
        <f t="shared" si="1117"/>
        <v>0</v>
      </c>
      <c r="T11075">
        <v>0</v>
      </c>
      <c r="U11075">
        <v>0</v>
      </c>
      <c r="V11075">
        <v>1</v>
      </c>
    </row>
    <row r="11076" spans="1:22" ht="15" customHeight="1" x14ac:dyDescent="0.25">
      <c r="A11076">
        <v>11075</v>
      </c>
      <c r="B11076">
        <v>0</v>
      </c>
      <c r="C11076">
        <v>0</v>
      </c>
      <c r="D11076">
        <v>0</v>
      </c>
      <c r="E11076">
        <v>0</v>
      </c>
      <c r="F11076">
        <v>22</v>
      </c>
      <c r="G11076">
        <v>849.83333330000005</v>
      </c>
      <c r="H11076">
        <v>0</v>
      </c>
      <c r="I11076">
        <v>2.1212121E-2</v>
      </c>
      <c r="J11076">
        <v>0</v>
      </c>
      <c r="K11076">
        <v>0</v>
      </c>
      <c r="L11076" t="s">
        <v>59</v>
      </c>
      <c r="M11076">
        <v>2</v>
      </c>
      <c r="N11076">
        <v>2</v>
      </c>
      <c r="O11076">
        <v>1</v>
      </c>
      <c r="P11076">
        <v>3</v>
      </c>
      <c r="Q11076" t="s">
        <v>51</v>
      </c>
      <c r="R11076" t="b">
        <f t="shared" si="1116"/>
        <v>0</v>
      </c>
      <c r="S11076" t="b">
        <f t="shared" si="1117"/>
        <v>0</v>
      </c>
      <c r="T11076">
        <v>0</v>
      </c>
      <c r="U11076">
        <v>0</v>
      </c>
      <c r="V11076">
        <v>1</v>
      </c>
    </row>
    <row r="11077" spans="1:22" ht="15" customHeight="1" x14ac:dyDescent="0.25">
      <c r="A11077">
        <v>11076</v>
      </c>
      <c r="B11077">
        <v>0</v>
      </c>
      <c r="C11077">
        <v>0</v>
      </c>
      <c r="D11077">
        <v>0</v>
      </c>
      <c r="E11077">
        <v>0</v>
      </c>
      <c r="F11077">
        <v>19</v>
      </c>
      <c r="G11077">
        <v>621.41666669999995</v>
      </c>
      <c r="H11077">
        <v>0</v>
      </c>
      <c r="I11077">
        <v>1.5789474000000001E-2</v>
      </c>
      <c r="J11077">
        <v>0</v>
      </c>
      <c r="K11077">
        <v>0</v>
      </c>
      <c r="L11077" t="s">
        <v>62</v>
      </c>
      <c r="M11077">
        <v>4</v>
      </c>
      <c r="N11077">
        <v>1</v>
      </c>
      <c r="O11077">
        <v>1</v>
      </c>
      <c r="P11077">
        <v>2</v>
      </c>
      <c r="Q11077" t="s">
        <v>51</v>
      </c>
      <c r="R11077" t="b">
        <f>TRUE()</f>
        <v>1</v>
      </c>
      <c r="S11077" t="b">
        <f t="shared" si="1117"/>
        <v>0</v>
      </c>
      <c r="T11077">
        <v>0</v>
      </c>
      <c r="U11077">
        <v>1</v>
      </c>
      <c r="V11077">
        <v>1</v>
      </c>
    </row>
    <row r="11078" spans="1:22" ht="15" customHeight="1" x14ac:dyDescent="0.25">
      <c r="A11078">
        <v>11077</v>
      </c>
      <c r="B11078">
        <v>0</v>
      </c>
      <c r="C11078">
        <v>0</v>
      </c>
      <c r="D11078">
        <v>1</v>
      </c>
      <c r="E11078">
        <v>273</v>
      </c>
      <c r="F11078">
        <v>22</v>
      </c>
      <c r="G11078">
        <v>2386</v>
      </c>
      <c r="H11078">
        <v>0</v>
      </c>
      <c r="I11078">
        <v>2.0289854999999999E-2</v>
      </c>
      <c r="J11078">
        <v>0</v>
      </c>
      <c r="K11078">
        <v>0</v>
      </c>
      <c r="L11078" t="s">
        <v>62</v>
      </c>
      <c r="M11078">
        <v>2</v>
      </c>
      <c r="N11078">
        <v>2</v>
      </c>
      <c r="O11078">
        <v>6</v>
      </c>
      <c r="P11078">
        <v>2</v>
      </c>
      <c r="Q11078" t="s">
        <v>52</v>
      </c>
      <c r="R11078" t="b">
        <f>FALSE()</f>
        <v>0</v>
      </c>
      <c r="S11078" t="b">
        <f>TRUE()</f>
        <v>1</v>
      </c>
      <c r="T11078">
        <v>1</v>
      </c>
      <c r="U11078">
        <v>0</v>
      </c>
      <c r="V11078">
        <v>0</v>
      </c>
    </row>
    <row r="11079" spans="1:22" ht="15" customHeight="1" x14ac:dyDescent="0.25">
      <c r="A11079">
        <v>11078</v>
      </c>
      <c r="B11079">
        <v>2</v>
      </c>
      <c r="C11079">
        <v>63.791666669999998</v>
      </c>
      <c r="D11079">
        <v>1</v>
      </c>
      <c r="E11079">
        <v>74</v>
      </c>
      <c r="F11079">
        <v>18</v>
      </c>
      <c r="G11079">
        <v>385.29166670000001</v>
      </c>
      <c r="H11079">
        <v>1.7042607000000001E-2</v>
      </c>
      <c r="I11079">
        <v>3.7543859999999998E-2</v>
      </c>
      <c r="J11079">
        <v>12.008697420000001</v>
      </c>
      <c r="K11079">
        <v>0</v>
      </c>
      <c r="L11079" t="s">
        <v>59</v>
      </c>
      <c r="M11079">
        <v>3</v>
      </c>
      <c r="N11079">
        <v>2</v>
      </c>
      <c r="O11079">
        <v>3</v>
      </c>
      <c r="P11079">
        <v>2</v>
      </c>
      <c r="Q11079" t="s">
        <v>51</v>
      </c>
      <c r="R11079" t="b">
        <f>FALSE()</f>
        <v>0</v>
      </c>
      <c r="S11079" t="b">
        <f t="shared" ref="S11079:S11084" si="1118">FALSE()</f>
        <v>0</v>
      </c>
      <c r="T11079">
        <v>0</v>
      </c>
      <c r="U11079">
        <v>0</v>
      </c>
      <c r="V11079">
        <v>1</v>
      </c>
    </row>
    <row r="11080" spans="1:22" ht="15" customHeight="1" x14ac:dyDescent="0.25">
      <c r="A11080">
        <v>11079</v>
      </c>
      <c r="B11080">
        <v>1</v>
      </c>
      <c r="C11080">
        <v>5</v>
      </c>
      <c r="D11080">
        <v>0</v>
      </c>
      <c r="E11080">
        <v>0</v>
      </c>
      <c r="F11080">
        <v>65</v>
      </c>
      <c r="G11080">
        <v>2498.833658</v>
      </c>
      <c r="H11080">
        <v>3.1746029999999998E-3</v>
      </c>
      <c r="I11080">
        <v>1.005291E-2</v>
      </c>
      <c r="J11080">
        <v>0</v>
      </c>
      <c r="K11080">
        <v>0</v>
      </c>
      <c r="L11080" t="s">
        <v>62</v>
      </c>
      <c r="M11080">
        <v>3</v>
      </c>
      <c r="N11080">
        <v>2</v>
      </c>
      <c r="O11080">
        <v>3</v>
      </c>
      <c r="P11080">
        <v>6</v>
      </c>
      <c r="Q11080" t="s">
        <v>51</v>
      </c>
      <c r="R11080" t="b">
        <f>TRUE()</f>
        <v>1</v>
      </c>
      <c r="S11080" t="b">
        <f t="shared" si="1118"/>
        <v>0</v>
      </c>
      <c r="T11080">
        <v>0</v>
      </c>
      <c r="U11080">
        <v>1</v>
      </c>
      <c r="V11080">
        <v>1</v>
      </c>
    </row>
    <row r="11081" spans="1:22" ht="15" customHeight="1" x14ac:dyDescent="0.25">
      <c r="A11081">
        <v>11080</v>
      </c>
      <c r="B11081">
        <v>0</v>
      </c>
      <c r="C11081">
        <v>0</v>
      </c>
      <c r="D11081">
        <v>0</v>
      </c>
      <c r="E11081">
        <v>0</v>
      </c>
      <c r="F11081">
        <v>2</v>
      </c>
      <c r="G11081">
        <v>0</v>
      </c>
      <c r="H11081">
        <v>0.2</v>
      </c>
      <c r="I11081">
        <v>0.2</v>
      </c>
      <c r="J11081">
        <v>0</v>
      </c>
      <c r="K11081">
        <v>0</v>
      </c>
      <c r="L11081" t="s">
        <v>59</v>
      </c>
      <c r="M11081">
        <v>2</v>
      </c>
      <c r="N11081">
        <v>2</v>
      </c>
      <c r="O11081">
        <v>1</v>
      </c>
      <c r="P11081">
        <v>1</v>
      </c>
      <c r="Q11081" t="s">
        <v>51</v>
      </c>
      <c r="R11081" t="b">
        <f>FALSE()</f>
        <v>0</v>
      </c>
      <c r="S11081" t="b">
        <f t="shared" si="1118"/>
        <v>0</v>
      </c>
      <c r="T11081">
        <v>0</v>
      </c>
      <c r="U11081">
        <v>0</v>
      </c>
      <c r="V11081">
        <v>1</v>
      </c>
    </row>
    <row r="11082" spans="1:22" ht="15" customHeight="1" x14ac:dyDescent="0.25">
      <c r="A11082">
        <v>11081</v>
      </c>
      <c r="B11082">
        <v>0</v>
      </c>
      <c r="C11082">
        <v>0</v>
      </c>
      <c r="D11082">
        <v>0</v>
      </c>
      <c r="E11082">
        <v>0</v>
      </c>
      <c r="F11082">
        <v>1</v>
      </c>
      <c r="G11082">
        <v>0</v>
      </c>
      <c r="H11082">
        <v>0.2</v>
      </c>
      <c r="I11082">
        <v>0.2</v>
      </c>
      <c r="J11082">
        <v>0</v>
      </c>
      <c r="K11082">
        <v>0</v>
      </c>
      <c r="L11082" t="s">
        <v>59</v>
      </c>
      <c r="M11082">
        <v>1</v>
      </c>
      <c r="N11082">
        <v>1</v>
      </c>
      <c r="O11082">
        <v>5</v>
      </c>
      <c r="P11082">
        <v>3</v>
      </c>
      <c r="Q11082" t="s">
        <v>51</v>
      </c>
      <c r="R11082" t="b">
        <f>FALSE()</f>
        <v>0</v>
      </c>
      <c r="S11082" t="b">
        <f t="shared" si="1118"/>
        <v>0</v>
      </c>
      <c r="T11082">
        <v>0</v>
      </c>
      <c r="U11082">
        <v>0</v>
      </c>
      <c r="V11082">
        <v>1</v>
      </c>
    </row>
    <row r="11083" spans="1:22" ht="15" customHeight="1" x14ac:dyDescent="0.25">
      <c r="A11083">
        <v>11082</v>
      </c>
      <c r="B11083">
        <v>0</v>
      </c>
      <c r="C11083">
        <v>0</v>
      </c>
      <c r="D11083">
        <v>0</v>
      </c>
      <c r="E11083">
        <v>0</v>
      </c>
      <c r="F11083">
        <v>24</v>
      </c>
      <c r="G11083">
        <v>550.16666669999995</v>
      </c>
      <c r="H11083">
        <v>8.3333330000000001E-3</v>
      </c>
      <c r="I11083">
        <v>5.0833333000000001E-2</v>
      </c>
      <c r="J11083">
        <v>0</v>
      </c>
      <c r="K11083">
        <v>0</v>
      </c>
      <c r="L11083" t="s">
        <v>59</v>
      </c>
      <c r="M11083">
        <v>2</v>
      </c>
      <c r="N11083">
        <v>2</v>
      </c>
      <c r="O11083">
        <v>1</v>
      </c>
      <c r="P11083">
        <v>2</v>
      </c>
      <c r="Q11083" t="s">
        <v>51</v>
      </c>
      <c r="R11083" t="b">
        <f>FALSE()</f>
        <v>0</v>
      </c>
      <c r="S11083" t="b">
        <f t="shared" si="1118"/>
        <v>0</v>
      </c>
      <c r="T11083">
        <v>0</v>
      </c>
      <c r="U11083">
        <v>0</v>
      </c>
      <c r="V11083">
        <v>1</v>
      </c>
    </row>
    <row r="11084" spans="1:22" ht="15" customHeight="1" x14ac:dyDescent="0.25">
      <c r="A11084">
        <v>11083</v>
      </c>
      <c r="B11084">
        <v>0</v>
      </c>
      <c r="C11084">
        <v>0</v>
      </c>
      <c r="D11084">
        <v>0</v>
      </c>
      <c r="E11084">
        <v>0</v>
      </c>
      <c r="F11084">
        <v>1</v>
      </c>
      <c r="G11084">
        <v>0</v>
      </c>
      <c r="H11084">
        <v>0.2</v>
      </c>
      <c r="I11084">
        <v>0.2</v>
      </c>
      <c r="J11084">
        <v>0</v>
      </c>
      <c r="K11084">
        <v>0</v>
      </c>
      <c r="L11084" t="s">
        <v>59</v>
      </c>
      <c r="M11084">
        <v>6</v>
      </c>
      <c r="N11084">
        <v>2</v>
      </c>
      <c r="O11084">
        <v>9</v>
      </c>
      <c r="P11084">
        <v>2</v>
      </c>
      <c r="Q11084" t="s">
        <v>51</v>
      </c>
      <c r="R11084" t="b">
        <f>FALSE()</f>
        <v>0</v>
      </c>
      <c r="S11084" t="b">
        <f t="shared" si="1118"/>
        <v>0</v>
      </c>
      <c r="T11084">
        <v>0</v>
      </c>
      <c r="U11084">
        <v>0</v>
      </c>
      <c r="V11084">
        <v>1</v>
      </c>
    </row>
    <row r="11085" spans="1:22" ht="15" customHeight="1" x14ac:dyDescent="0.25">
      <c r="A11085">
        <v>11084</v>
      </c>
      <c r="B11085">
        <v>1</v>
      </c>
      <c r="C11085">
        <v>11</v>
      </c>
      <c r="D11085">
        <v>0</v>
      </c>
      <c r="E11085">
        <v>0</v>
      </c>
      <c r="F11085">
        <v>20</v>
      </c>
      <c r="G11085">
        <v>1166.333333</v>
      </c>
      <c r="H11085">
        <v>0</v>
      </c>
      <c r="I11085">
        <v>2.6315790000000002E-3</v>
      </c>
      <c r="J11085">
        <v>14.1273698</v>
      </c>
      <c r="K11085">
        <v>0</v>
      </c>
      <c r="L11085" t="s">
        <v>59</v>
      </c>
      <c r="M11085">
        <v>2</v>
      </c>
      <c r="N11085">
        <v>2</v>
      </c>
      <c r="O11085">
        <v>2</v>
      </c>
      <c r="P11085">
        <v>2</v>
      </c>
      <c r="Q11085" t="s">
        <v>51</v>
      </c>
      <c r="R11085" t="b">
        <f>TRUE()</f>
        <v>1</v>
      </c>
      <c r="S11085" t="b">
        <f>TRUE()</f>
        <v>1</v>
      </c>
      <c r="T11085">
        <v>1</v>
      </c>
      <c r="U11085">
        <v>1</v>
      </c>
      <c r="V11085">
        <v>1</v>
      </c>
    </row>
    <row r="11086" spans="1:22" ht="15" customHeight="1" x14ac:dyDescent="0.25">
      <c r="A11086">
        <v>11085</v>
      </c>
      <c r="B11086">
        <v>0</v>
      </c>
      <c r="C11086">
        <v>0</v>
      </c>
      <c r="D11086">
        <v>0</v>
      </c>
      <c r="E11086">
        <v>0</v>
      </c>
      <c r="F11086">
        <v>15</v>
      </c>
      <c r="G11086">
        <v>814</v>
      </c>
      <c r="H11086">
        <v>3.0769231000000001E-2</v>
      </c>
      <c r="I11086">
        <v>5.3846154E-2</v>
      </c>
      <c r="J11086">
        <v>0</v>
      </c>
      <c r="K11086">
        <v>0</v>
      </c>
      <c r="L11086" t="s">
        <v>59</v>
      </c>
      <c r="M11086">
        <v>1</v>
      </c>
      <c r="N11086">
        <v>8</v>
      </c>
      <c r="O11086">
        <v>7</v>
      </c>
      <c r="P11086">
        <v>1</v>
      </c>
      <c r="Q11086" t="s">
        <v>51</v>
      </c>
      <c r="R11086" t="b">
        <f>FALSE()</f>
        <v>0</v>
      </c>
      <c r="S11086" t="b">
        <f>FALSE()</f>
        <v>0</v>
      </c>
      <c r="T11086">
        <v>0</v>
      </c>
      <c r="U11086">
        <v>0</v>
      </c>
      <c r="V11086">
        <v>1</v>
      </c>
    </row>
    <row r="11087" spans="1:22" ht="15" customHeight="1" x14ac:dyDescent="0.25">
      <c r="A11087">
        <v>11086</v>
      </c>
      <c r="B11087">
        <v>7</v>
      </c>
      <c r="C11087">
        <v>194.08333329999999</v>
      </c>
      <c r="D11087">
        <v>1</v>
      </c>
      <c r="E11087">
        <v>71.25</v>
      </c>
      <c r="F11087">
        <v>15</v>
      </c>
      <c r="G11087">
        <v>446.25</v>
      </c>
      <c r="H11087">
        <v>0</v>
      </c>
      <c r="I11087">
        <v>1.5686275E-2</v>
      </c>
      <c r="J11087">
        <v>0</v>
      </c>
      <c r="K11087">
        <v>0</v>
      </c>
      <c r="L11087" t="s">
        <v>62</v>
      </c>
      <c r="M11087">
        <v>2</v>
      </c>
      <c r="N11087">
        <v>2</v>
      </c>
      <c r="O11087">
        <v>1</v>
      </c>
      <c r="P11087">
        <v>2</v>
      </c>
      <c r="Q11087" t="s">
        <v>51</v>
      </c>
      <c r="R11087" t="b">
        <f>FALSE()</f>
        <v>0</v>
      </c>
      <c r="S11087" t="b">
        <f>FALSE()</f>
        <v>0</v>
      </c>
      <c r="T11087">
        <v>0</v>
      </c>
      <c r="U11087">
        <v>0</v>
      </c>
      <c r="V11087">
        <v>1</v>
      </c>
    </row>
    <row r="11088" spans="1:22" ht="15" customHeight="1" x14ac:dyDescent="0.25">
      <c r="A11088">
        <v>11087</v>
      </c>
      <c r="B11088">
        <v>0</v>
      </c>
      <c r="C11088">
        <v>0</v>
      </c>
      <c r="D11088">
        <v>0</v>
      </c>
      <c r="E11088">
        <v>0</v>
      </c>
      <c r="F11088">
        <v>8</v>
      </c>
      <c r="G11088">
        <v>143.19999999999999</v>
      </c>
      <c r="H11088">
        <v>0</v>
      </c>
      <c r="I11088">
        <v>2.9166667E-2</v>
      </c>
      <c r="J11088">
        <v>0</v>
      </c>
      <c r="K11088">
        <v>0</v>
      </c>
      <c r="L11088" t="s">
        <v>59</v>
      </c>
      <c r="M11088">
        <v>3</v>
      </c>
      <c r="N11088">
        <v>2</v>
      </c>
      <c r="O11088">
        <v>1</v>
      </c>
      <c r="P11088">
        <v>2</v>
      </c>
      <c r="Q11088" t="s">
        <v>51</v>
      </c>
      <c r="R11088" t="b">
        <f>FALSE()</f>
        <v>0</v>
      </c>
      <c r="S11088" t="b">
        <f>FALSE()</f>
        <v>0</v>
      </c>
      <c r="T11088">
        <v>0</v>
      </c>
      <c r="U11088">
        <v>0</v>
      </c>
      <c r="V11088">
        <v>1</v>
      </c>
    </row>
    <row r="11089" spans="1:22" ht="15" customHeight="1" x14ac:dyDescent="0.25">
      <c r="A11089">
        <v>11088</v>
      </c>
      <c r="B11089">
        <v>6</v>
      </c>
      <c r="C11089">
        <v>141</v>
      </c>
      <c r="D11089">
        <v>1</v>
      </c>
      <c r="E11089">
        <v>16</v>
      </c>
      <c r="F11089">
        <v>143</v>
      </c>
      <c r="G11089">
        <v>4081.2487179999998</v>
      </c>
      <c r="H11089">
        <v>2.721088E-3</v>
      </c>
      <c r="I11089">
        <v>1.5621339999999999E-2</v>
      </c>
      <c r="J11089">
        <v>5.3767405850000003</v>
      </c>
      <c r="K11089">
        <v>0</v>
      </c>
      <c r="L11089" t="s">
        <v>59</v>
      </c>
      <c r="M11089">
        <v>2</v>
      </c>
      <c r="N11089">
        <v>2</v>
      </c>
      <c r="O11089">
        <v>1</v>
      </c>
      <c r="P11089">
        <v>2</v>
      </c>
      <c r="Q11089" t="s">
        <v>51</v>
      </c>
      <c r="R11089" t="b">
        <f>FALSE()</f>
        <v>0</v>
      </c>
      <c r="S11089" t="b">
        <f>FALSE()</f>
        <v>0</v>
      </c>
      <c r="T11089">
        <v>0</v>
      </c>
      <c r="U11089">
        <v>0</v>
      </c>
      <c r="V11089">
        <v>1</v>
      </c>
    </row>
    <row r="11090" spans="1:22" ht="15" customHeight="1" x14ac:dyDescent="0.25">
      <c r="A11090">
        <v>11089</v>
      </c>
      <c r="B11090">
        <v>0</v>
      </c>
      <c r="C11090">
        <v>0</v>
      </c>
      <c r="D11090">
        <v>0</v>
      </c>
      <c r="E11090">
        <v>0</v>
      </c>
      <c r="F11090">
        <v>48</v>
      </c>
      <c r="G11090">
        <v>1607.1916670000001</v>
      </c>
      <c r="H11090">
        <v>0</v>
      </c>
      <c r="I11090">
        <v>4.6099289999999996E-3</v>
      </c>
      <c r="J11090">
        <v>5.1578036770000004</v>
      </c>
      <c r="K11090">
        <v>0</v>
      </c>
      <c r="L11090" t="s">
        <v>62</v>
      </c>
      <c r="M11090">
        <v>1</v>
      </c>
      <c r="N11090">
        <v>1</v>
      </c>
      <c r="O11090">
        <v>1</v>
      </c>
      <c r="P11090">
        <v>2</v>
      </c>
      <c r="Q11090" t="s">
        <v>51</v>
      </c>
      <c r="R11090" t="b">
        <f>TRUE()</f>
        <v>1</v>
      </c>
      <c r="S11090" t="b">
        <f>TRUE()</f>
        <v>1</v>
      </c>
      <c r="T11090">
        <v>1</v>
      </c>
      <c r="U11090">
        <v>1</v>
      </c>
      <c r="V11090">
        <v>1</v>
      </c>
    </row>
    <row r="11091" spans="1:22" ht="15" customHeight="1" x14ac:dyDescent="0.25">
      <c r="A11091">
        <v>11090</v>
      </c>
      <c r="B11091">
        <v>11</v>
      </c>
      <c r="C11091">
        <v>316.82291670000001</v>
      </c>
      <c r="D11091">
        <v>1</v>
      </c>
      <c r="E11091">
        <v>10</v>
      </c>
      <c r="F11091">
        <v>29</v>
      </c>
      <c r="G11091">
        <v>1233.307765</v>
      </c>
      <c r="H11091">
        <v>9.1428570000000008E-3</v>
      </c>
      <c r="I11091">
        <v>3.2476190000000002E-2</v>
      </c>
      <c r="J11091">
        <v>0</v>
      </c>
      <c r="K11091">
        <v>0</v>
      </c>
      <c r="L11091" t="s">
        <v>62</v>
      </c>
      <c r="M11091">
        <v>2</v>
      </c>
      <c r="N11091">
        <v>2</v>
      </c>
      <c r="O11091">
        <v>1</v>
      </c>
      <c r="P11091">
        <v>2</v>
      </c>
      <c r="Q11091" t="s">
        <v>51</v>
      </c>
      <c r="R11091" t="b">
        <f t="shared" ref="R11091:R11097" si="1119">FALSE()</f>
        <v>0</v>
      </c>
      <c r="S11091" t="b">
        <f>FALSE()</f>
        <v>0</v>
      </c>
      <c r="T11091">
        <v>0</v>
      </c>
      <c r="U11091">
        <v>0</v>
      </c>
      <c r="V11091">
        <v>1</v>
      </c>
    </row>
    <row r="11092" spans="1:22" ht="15" customHeight="1" x14ac:dyDescent="0.25">
      <c r="A11092">
        <v>11091</v>
      </c>
      <c r="B11092">
        <v>5</v>
      </c>
      <c r="C11092">
        <v>142</v>
      </c>
      <c r="D11092">
        <v>2</v>
      </c>
      <c r="E11092">
        <v>234.5</v>
      </c>
      <c r="F11092">
        <v>5</v>
      </c>
      <c r="G11092">
        <v>60.5</v>
      </c>
      <c r="H11092">
        <v>3.3333333E-2</v>
      </c>
      <c r="I11092">
        <v>4.8148148000000002E-2</v>
      </c>
      <c r="J11092">
        <v>0</v>
      </c>
      <c r="K11092">
        <v>0</v>
      </c>
      <c r="L11092" t="s">
        <v>62</v>
      </c>
      <c r="M11092">
        <v>3</v>
      </c>
      <c r="N11092">
        <v>5</v>
      </c>
      <c r="O11092">
        <v>3</v>
      </c>
      <c r="P11092">
        <v>8</v>
      </c>
      <c r="Q11092" t="s">
        <v>51</v>
      </c>
      <c r="R11092" t="b">
        <f t="shared" si="1119"/>
        <v>0</v>
      </c>
      <c r="S11092" t="b">
        <f>FALSE()</f>
        <v>0</v>
      </c>
      <c r="T11092">
        <v>0</v>
      </c>
      <c r="U11092">
        <v>0</v>
      </c>
      <c r="V11092">
        <v>1</v>
      </c>
    </row>
    <row r="11093" spans="1:22" ht="15" customHeight="1" x14ac:dyDescent="0.25">
      <c r="A11093">
        <v>11092</v>
      </c>
      <c r="B11093">
        <v>0</v>
      </c>
      <c r="C11093">
        <v>0</v>
      </c>
      <c r="D11093">
        <v>0</v>
      </c>
      <c r="E11093">
        <v>0</v>
      </c>
      <c r="F11093">
        <v>4</v>
      </c>
      <c r="G11093">
        <v>47.5</v>
      </c>
      <c r="H11093">
        <v>0</v>
      </c>
      <c r="I11093">
        <v>0.05</v>
      </c>
      <c r="J11093">
        <v>0</v>
      </c>
      <c r="K11093">
        <v>0</v>
      </c>
      <c r="L11093" t="s">
        <v>59</v>
      </c>
      <c r="M11093">
        <v>2</v>
      </c>
      <c r="N11093">
        <v>5</v>
      </c>
      <c r="O11093">
        <v>1</v>
      </c>
      <c r="P11093">
        <v>2</v>
      </c>
      <c r="Q11093" t="s">
        <v>51</v>
      </c>
      <c r="R11093" t="b">
        <f t="shared" si="1119"/>
        <v>0</v>
      </c>
      <c r="S11093" t="b">
        <f>FALSE()</f>
        <v>0</v>
      </c>
      <c r="T11093">
        <v>0</v>
      </c>
      <c r="U11093">
        <v>0</v>
      </c>
      <c r="V11093">
        <v>1</v>
      </c>
    </row>
    <row r="11094" spans="1:22" ht="15" customHeight="1" x14ac:dyDescent="0.25">
      <c r="A11094">
        <v>11093</v>
      </c>
      <c r="B11094">
        <v>0</v>
      </c>
      <c r="C11094">
        <v>0</v>
      </c>
      <c r="D11094">
        <v>0</v>
      </c>
      <c r="E11094">
        <v>0</v>
      </c>
      <c r="F11094">
        <v>12</v>
      </c>
      <c r="G11094">
        <v>676.25</v>
      </c>
      <c r="H11094">
        <v>0</v>
      </c>
      <c r="I11094">
        <v>2.5000000000000001E-2</v>
      </c>
      <c r="J11094">
        <v>0</v>
      </c>
      <c r="K11094">
        <v>0</v>
      </c>
      <c r="L11094" t="s">
        <v>59</v>
      </c>
      <c r="M11094">
        <v>2</v>
      </c>
      <c r="N11094">
        <v>4</v>
      </c>
      <c r="O11094">
        <v>1</v>
      </c>
      <c r="P11094">
        <v>6</v>
      </c>
      <c r="Q11094" t="s">
        <v>51</v>
      </c>
      <c r="R11094" t="b">
        <f t="shared" si="1119"/>
        <v>0</v>
      </c>
      <c r="S11094" t="b">
        <f>FALSE()</f>
        <v>0</v>
      </c>
      <c r="T11094">
        <v>0</v>
      </c>
      <c r="U11094">
        <v>0</v>
      </c>
      <c r="V11094">
        <v>1</v>
      </c>
    </row>
    <row r="11095" spans="1:22" ht="15" customHeight="1" x14ac:dyDescent="0.25">
      <c r="A11095">
        <v>11094</v>
      </c>
      <c r="B11095">
        <v>7</v>
      </c>
      <c r="C11095">
        <v>294</v>
      </c>
      <c r="D11095">
        <v>0</v>
      </c>
      <c r="E11095">
        <v>0</v>
      </c>
      <c r="F11095">
        <v>7</v>
      </c>
      <c r="G11095">
        <v>639</v>
      </c>
      <c r="H11095">
        <v>0</v>
      </c>
      <c r="I11095">
        <v>1.8181817999999999E-2</v>
      </c>
      <c r="J11095">
        <v>0</v>
      </c>
      <c r="K11095">
        <v>0</v>
      </c>
      <c r="L11095" t="s">
        <v>62</v>
      </c>
      <c r="M11095">
        <v>2</v>
      </c>
      <c r="N11095">
        <v>4</v>
      </c>
      <c r="O11095">
        <v>9</v>
      </c>
      <c r="P11095">
        <v>10</v>
      </c>
      <c r="Q11095" t="s">
        <v>51</v>
      </c>
      <c r="R11095" t="b">
        <f t="shared" si="1119"/>
        <v>0</v>
      </c>
      <c r="S11095" t="b">
        <f>FALSE()</f>
        <v>0</v>
      </c>
      <c r="T11095">
        <v>0</v>
      </c>
      <c r="U11095">
        <v>0</v>
      </c>
      <c r="V11095">
        <v>1</v>
      </c>
    </row>
    <row r="11096" spans="1:22" ht="15" customHeight="1" x14ac:dyDescent="0.25">
      <c r="A11096">
        <v>11095</v>
      </c>
      <c r="B11096">
        <v>0</v>
      </c>
      <c r="C11096">
        <v>0</v>
      </c>
      <c r="D11096">
        <v>0</v>
      </c>
      <c r="E11096">
        <v>0</v>
      </c>
      <c r="F11096">
        <v>79</v>
      </c>
      <c r="G11096">
        <v>4709.9928570000002</v>
      </c>
      <c r="H11096">
        <v>0</v>
      </c>
      <c r="I11096">
        <v>5.5744890000000002E-3</v>
      </c>
      <c r="J11096">
        <v>0</v>
      </c>
      <c r="K11096">
        <v>0</v>
      </c>
      <c r="L11096" t="s">
        <v>59</v>
      </c>
      <c r="M11096">
        <v>2</v>
      </c>
      <c r="N11096">
        <v>2</v>
      </c>
      <c r="O11096">
        <v>6</v>
      </c>
      <c r="P11096">
        <v>2</v>
      </c>
      <c r="Q11096" t="s">
        <v>52</v>
      </c>
      <c r="R11096" t="b">
        <f t="shared" si="1119"/>
        <v>0</v>
      </c>
      <c r="S11096" t="b">
        <f>TRUE()</f>
        <v>1</v>
      </c>
      <c r="T11096">
        <v>1</v>
      </c>
      <c r="U11096">
        <v>0</v>
      </c>
      <c r="V11096">
        <v>0</v>
      </c>
    </row>
    <row r="11097" spans="1:22" ht="15" customHeight="1" x14ac:dyDescent="0.25">
      <c r="A11097">
        <v>11096</v>
      </c>
      <c r="B11097">
        <v>0</v>
      </c>
      <c r="C11097">
        <v>0</v>
      </c>
      <c r="D11097">
        <v>0</v>
      </c>
      <c r="E11097">
        <v>0</v>
      </c>
      <c r="F11097">
        <v>5</v>
      </c>
      <c r="G11097">
        <v>168.5</v>
      </c>
      <c r="H11097">
        <v>0</v>
      </c>
      <c r="I11097">
        <v>0.04</v>
      </c>
      <c r="J11097">
        <v>0</v>
      </c>
      <c r="K11097">
        <v>0</v>
      </c>
      <c r="L11097" t="s">
        <v>59</v>
      </c>
      <c r="M11097">
        <v>2</v>
      </c>
      <c r="N11097">
        <v>4</v>
      </c>
      <c r="O11097">
        <v>1</v>
      </c>
      <c r="P11097">
        <v>2</v>
      </c>
      <c r="Q11097" t="s">
        <v>51</v>
      </c>
      <c r="R11097" t="b">
        <f t="shared" si="1119"/>
        <v>0</v>
      </c>
      <c r="S11097" t="b">
        <f>FALSE()</f>
        <v>0</v>
      </c>
      <c r="T11097">
        <v>0</v>
      </c>
      <c r="U11097">
        <v>0</v>
      </c>
      <c r="V11097">
        <v>1</v>
      </c>
    </row>
    <row r="11098" spans="1:22" ht="15" customHeight="1" x14ac:dyDescent="0.25">
      <c r="A11098">
        <v>11097</v>
      </c>
      <c r="B11098">
        <v>0</v>
      </c>
      <c r="C11098">
        <v>0</v>
      </c>
      <c r="D11098">
        <v>0</v>
      </c>
      <c r="E11098">
        <v>0</v>
      </c>
      <c r="F11098">
        <v>231</v>
      </c>
      <c r="G11098">
        <v>11246.13379</v>
      </c>
      <c r="H11098">
        <v>1.746725E-3</v>
      </c>
      <c r="I11098">
        <v>1.0029112E-2</v>
      </c>
      <c r="J11098">
        <v>0</v>
      </c>
      <c r="K11098">
        <v>0</v>
      </c>
      <c r="L11098" t="s">
        <v>59</v>
      </c>
      <c r="M11098">
        <v>2</v>
      </c>
      <c r="N11098">
        <v>2</v>
      </c>
      <c r="O11098">
        <v>3</v>
      </c>
      <c r="P11098">
        <v>2</v>
      </c>
      <c r="Q11098" t="s">
        <v>51</v>
      </c>
      <c r="R11098" t="b">
        <f>TRUE()</f>
        <v>1</v>
      </c>
      <c r="S11098" t="b">
        <f>FALSE()</f>
        <v>0</v>
      </c>
      <c r="T11098">
        <v>0</v>
      </c>
      <c r="U11098">
        <v>1</v>
      </c>
      <c r="V11098">
        <v>1</v>
      </c>
    </row>
    <row r="11099" spans="1:22" ht="15" customHeight="1" x14ac:dyDescent="0.25">
      <c r="A11099">
        <v>11098</v>
      </c>
      <c r="B11099">
        <v>3</v>
      </c>
      <c r="C11099">
        <v>29.25</v>
      </c>
      <c r="D11099">
        <v>0</v>
      </c>
      <c r="E11099">
        <v>0</v>
      </c>
      <c r="F11099">
        <v>32</v>
      </c>
      <c r="G11099">
        <v>1729.75</v>
      </c>
      <c r="H11099">
        <v>0</v>
      </c>
      <c r="I11099">
        <v>5.7142859999999998E-3</v>
      </c>
      <c r="J11099">
        <v>16.729369699999999</v>
      </c>
      <c r="K11099">
        <v>0</v>
      </c>
      <c r="L11099" t="s">
        <v>62</v>
      </c>
      <c r="M11099">
        <v>2</v>
      </c>
      <c r="N11099">
        <v>4</v>
      </c>
      <c r="O11099">
        <v>3</v>
      </c>
      <c r="P11099">
        <v>2</v>
      </c>
      <c r="Q11099" t="s">
        <v>52</v>
      </c>
      <c r="R11099" t="b">
        <f>FALSE()</f>
        <v>0</v>
      </c>
      <c r="S11099" t="b">
        <f>TRUE()</f>
        <v>1</v>
      </c>
      <c r="T11099">
        <v>1</v>
      </c>
      <c r="U11099">
        <v>0</v>
      </c>
      <c r="V11099">
        <v>0</v>
      </c>
    </row>
    <row r="11100" spans="1:22" ht="15" customHeight="1" x14ac:dyDescent="0.25">
      <c r="A11100">
        <v>11099</v>
      </c>
      <c r="B11100">
        <v>3</v>
      </c>
      <c r="C11100">
        <v>45.5</v>
      </c>
      <c r="D11100">
        <v>0</v>
      </c>
      <c r="E11100">
        <v>0</v>
      </c>
      <c r="F11100">
        <v>13</v>
      </c>
      <c r="G11100">
        <v>661.91666669999995</v>
      </c>
      <c r="H11100">
        <v>0</v>
      </c>
      <c r="I11100">
        <v>2.5000000000000001E-2</v>
      </c>
      <c r="J11100">
        <v>0</v>
      </c>
      <c r="K11100">
        <v>0</v>
      </c>
      <c r="L11100" t="s">
        <v>59</v>
      </c>
      <c r="M11100">
        <v>2</v>
      </c>
      <c r="N11100">
        <v>2</v>
      </c>
      <c r="O11100">
        <v>1</v>
      </c>
      <c r="P11100">
        <v>2</v>
      </c>
      <c r="Q11100" t="s">
        <v>52</v>
      </c>
      <c r="R11100" t="b">
        <f>FALSE()</f>
        <v>0</v>
      </c>
      <c r="S11100" t="b">
        <f>FALSE()</f>
        <v>0</v>
      </c>
      <c r="T11100">
        <v>0</v>
      </c>
      <c r="U11100">
        <v>0</v>
      </c>
      <c r="V11100">
        <v>0</v>
      </c>
    </row>
    <row r="11101" spans="1:22" ht="15" customHeight="1" x14ac:dyDescent="0.25">
      <c r="A11101">
        <v>11100</v>
      </c>
      <c r="B11101">
        <v>11</v>
      </c>
      <c r="C11101">
        <v>392.5</v>
      </c>
      <c r="D11101">
        <v>0</v>
      </c>
      <c r="E11101">
        <v>0</v>
      </c>
      <c r="F11101">
        <v>206</v>
      </c>
      <c r="G11101">
        <v>8437.0991880000001</v>
      </c>
      <c r="H11101">
        <v>0</v>
      </c>
      <c r="I11101">
        <v>6.2571470000000002E-3</v>
      </c>
      <c r="J11101">
        <v>0</v>
      </c>
      <c r="K11101">
        <v>0</v>
      </c>
      <c r="L11101" t="s">
        <v>59</v>
      </c>
      <c r="M11101">
        <v>2</v>
      </c>
      <c r="N11101">
        <v>4</v>
      </c>
      <c r="O11101">
        <v>1</v>
      </c>
      <c r="P11101">
        <v>2</v>
      </c>
      <c r="Q11101" t="s">
        <v>51</v>
      </c>
      <c r="R11101" t="b">
        <f>FALSE()</f>
        <v>0</v>
      </c>
      <c r="S11101" t="b">
        <f>FALSE()</f>
        <v>0</v>
      </c>
      <c r="T11101">
        <v>0</v>
      </c>
      <c r="U11101">
        <v>0</v>
      </c>
      <c r="V11101">
        <v>1</v>
      </c>
    </row>
    <row r="11102" spans="1:22" ht="15" customHeight="1" x14ac:dyDescent="0.25">
      <c r="A11102">
        <v>11101</v>
      </c>
      <c r="B11102">
        <v>0</v>
      </c>
      <c r="C11102">
        <v>0</v>
      </c>
      <c r="D11102">
        <v>0</v>
      </c>
      <c r="E11102">
        <v>0</v>
      </c>
      <c r="F11102">
        <v>12</v>
      </c>
      <c r="G11102">
        <v>1145.416667</v>
      </c>
      <c r="H11102">
        <v>9.0909089999999994E-3</v>
      </c>
      <c r="I11102">
        <v>4.8484847999999997E-2</v>
      </c>
      <c r="J11102">
        <v>0</v>
      </c>
      <c r="K11102">
        <v>0</v>
      </c>
      <c r="L11102" t="s">
        <v>59</v>
      </c>
      <c r="M11102">
        <v>3</v>
      </c>
      <c r="N11102">
        <v>2</v>
      </c>
      <c r="O11102">
        <v>8</v>
      </c>
      <c r="P11102">
        <v>10</v>
      </c>
      <c r="Q11102" t="s">
        <v>51</v>
      </c>
      <c r="R11102" t="b">
        <f>TRUE()</f>
        <v>1</v>
      </c>
      <c r="S11102" t="b">
        <f>FALSE()</f>
        <v>0</v>
      </c>
      <c r="T11102">
        <v>0</v>
      </c>
      <c r="U11102">
        <v>1</v>
      </c>
      <c r="V11102">
        <v>1</v>
      </c>
    </row>
    <row r="11103" spans="1:22" ht="15" customHeight="1" x14ac:dyDescent="0.25">
      <c r="A11103">
        <v>11102</v>
      </c>
      <c r="B11103">
        <v>0</v>
      </c>
      <c r="C11103">
        <v>0</v>
      </c>
      <c r="D11103">
        <v>0</v>
      </c>
      <c r="E11103">
        <v>0</v>
      </c>
      <c r="F11103">
        <v>10</v>
      </c>
      <c r="G11103">
        <v>174.08333329999999</v>
      </c>
      <c r="H11103">
        <v>0.06</v>
      </c>
      <c r="I11103">
        <v>7.0000000000000007E-2</v>
      </c>
      <c r="J11103">
        <v>0</v>
      </c>
      <c r="K11103">
        <v>0</v>
      </c>
      <c r="L11103" t="s">
        <v>59</v>
      </c>
      <c r="M11103">
        <v>2</v>
      </c>
      <c r="N11103">
        <v>2</v>
      </c>
      <c r="O11103">
        <v>9</v>
      </c>
      <c r="P11103">
        <v>1</v>
      </c>
      <c r="Q11103" t="s">
        <v>51</v>
      </c>
      <c r="R11103" t="b">
        <f>TRUE()</f>
        <v>1</v>
      </c>
      <c r="S11103" t="b">
        <f>FALSE()</f>
        <v>0</v>
      </c>
      <c r="T11103">
        <v>0</v>
      </c>
      <c r="U11103">
        <v>1</v>
      </c>
      <c r="V11103">
        <v>1</v>
      </c>
    </row>
    <row r="11104" spans="1:22" ht="15" customHeight="1" x14ac:dyDescent="0.25">
      <c r="A11104">
        <v>11103</v>
      </c>
      <c r="B11104">
        <v>4</v>
      </c>
      <c r="C11104">
        <v>229.25</v>
      </c>
      <c r="D11104">
        <v>0</v>
      </c>
      <c r="E11104">
        <v>0</v>
      </c>
      <c r="F11104">
        <v>8</v>
      </c>
      <c r="G11104">
        <v>372.25</v>
      </c>
      <c r="H11104">
        <v>2.2222222E-2</v>
      </c>
      <c r="I11104">
        <v>9.5238100000000006E-3</v>
      </c>
      <c r="J11104">
        <v>0</v>
      </c>
      <c r="K11104">
        <v>0</v>
      </c>
      <c r="L11104" t="s">
        <v>62</v>
      </c>
      <c r="M11104">
        <v>1</v>
      </c>
      <c r="N11104">
        <v>2</v>
      </c>
      <c r="O11104">
        <v>1</v>
      </c>
      <c r="P11104">
        <v>8</v>
      </c>
      <c r="Q11104" t="s">
        <v>51</v>
      </c>
      <c r="R11104" t="b">
        <f>FALSE()</f>
        <v>0</v>
      </c>
      <c r="S11104" t="b">
        <f>FALSE()</f>
        <v>0</v>
      </c>
      <c r="T11104">
        <v>0</v>
      </c>
      <c r="U11104">
        <v>0</v>
      </c>
      <c r="V11104">
        <v>1</v>
      </c>
    </row>
    <row r="11105" spans="1:22" ht="15" customHeight="1" x14ac:dyDescent="0.25">
      <c r="A11105">
        <v>11104</v>
      </c>
      <c r="B11105">
        <v>11</v>
      </c>
      <c r="C11105">
        <v>353.125</v>
      </c>
      <c r="D11105">
        <v>6</v>
      </c>
      <c r="E11105">
        <v>230.25</v>
      </c>
      <c r="F11105">
        <v>85</v>
      </c>
      <c r="G11105">
        <v>3725.6707249999999</v>
      </c>
      <c r="H11105">
        <v>7.4468090000000004E-3</v>
      </c>
      <c r="I11105">
        <v>1.4960902E-2</v>
      </c>
      <c r="J11105">
        <v>2.5272174839999999</v>
      </c>
      <c r="K11105">
        <v>0</v>
      </c>
      <c r="L11105" t="s">
        <v>62</v>
      </c>
      <c r="M11105">
        <v>3</v>
      </c>
      <c r="N11105">
        <v>2</v>
      </c>
      <c r="O11105">
        <v>6</v>
      </c>
      <c r="P11105">
        <v>1</v>
      </c>
      <c r="Q11105" t="s">
        <v>51</v>
      </c>
      <c r="R11105" t="b">
        <f>FALSE()</f>
        <v>0</v>
      </c>
      <c r="S11105" t="b">
        <f>TRUE()</f>
        <v>1</v>
      </c>
      <c r="T11105">
        <v>1</v>
      </c>
      <c r="U11105">
        <v>0</v>
      </c>
      <c r="V11105">
        <v>1</v>
      </c>
    </row>
    <row r="11106" spans="1:22" ht="15" customHeight="1" x14ac:dyDescent="0.25">
      <c r="A11106">
        <v>11105</v>
      </c>
      <c r="B11106">
        <v>4</v>
      </c>
      <c r="C11106">
        <v>39.583333330000002</v>
      </c>
      <c r="D11106">
        <v>0</v>
      </c>
      <c r="E11106">
        <v>0</v>
      </c>
      <c r="F11106">
        <v>115</v>
      </c>
      <c r="G11106">
        <v>2547.7179860000001</v>
      </c>
      <c r="H11106">
        <v>3.4782609999999999E-3</v>
      </c>
      <c r="I11106">
        <v>7.2077290000000004E-3</v>
      </c>
      <c r="J11106">
        <v>13.262214459999999</v>
      </c>
      <c r="K11106">
        <v>0</v>
      </c>
      <c r="L11106" t="s">
        <v>59</v>
      </c>
      <c r="M11106">
        <v>2</v>
      </c>
      <c r="N11106">
        <v>2</v>
      </c>
      <c r="O11106">
        <v>4</v>
      </c>
      <c r="P11106">
        <v>10</v>
      </c>
      <c r="Q11106" t="s">
        <v>51</v>
      </c>
      <c r="R11106" t="b">
        <f>FALSE()</f>
        <v>0</v>
      </c>
      <c r="S11106" t="b">
        <f>TRUE()</f>
        <v>1</v>
      </c>
      <c r="T11106">
        <v>1</v>
      </c>
      <c r="U11106">
        <v>0</v>
      </c>
      <c r="V11106">
        <v>1</v>
      </c>
    </row>
    <row r="11107" spans="1:22" ht="15" customHeight="1" x14ac:dyDescent="0.25">
      <c r="A11107">
        <v>11106</v>
      </c>
      <c r="B11107">
        <v>4</v>
      </c>
      <c r="C11107">
        <v>140.75</v>
      </c>
      <c r="D11107">
        <v>2</v>
      </c>
      <c r="E11107">
        <v>8</v>
      </c>
      <c r="F11107">
        <v>16</v>
      </c>
      <c r="G11107">
        <v>2073.3833330000002</v>
      </c>
      <c r="H11107">
        <v>0</v>
      </c>
      <c r="I11107">
        <v>1.6666667E-2</v>
      </c>
      <c r="J11107">
        <v>0</v>
      </c>
      <c r="K11107">
        <v>0</v>
      </c>
      <c r="L11107" t="s">
        <v>59</v>
      </c>
      <c r="M11107">
        <v>3</v>
      </c>
      <c r="N11107">
        <v>2</v>
      </c>
      <c r="O11107">
        <v>3</v>
      </c>
      <c r="P11107">
        <v>2</v>
      </c>
      <c r="Q11107" t="s">
        <v>51</v>
      </c>
      <c r="R11107" t="b">
        <f>FALSE()</f>
        <v>0</v>
      </c>
      <c r="S11107" t="b">
        <f t="shared" ref="S11107:S11113" si="1120">FALSE()</f>
        <v>0</v>
      </c>
      <c r="T11107">
        <v>0</v>
      </c>
      <c r="U11107">
        <v>0</v>
      </c>
      <c r="V11107">
        <v>1</v>
      </c>
    </row>
    <row r="11108" spans="1:22" ht="15" customHeight="1" x14ac:dyDescent="0.25">
      <c r="A11108">
        <v>11107</v>
      </c>
      <c r="B11108">
        <v>0</v>
      </c>
      <c r="C11108">
        <v>0</v>
      </c>
      <c r="D11108">
        <v>0</v>
      </c>
      <c r="E11108">
        <v>0</v>
      </c>
      <c r="F11108">
        <v>73</v>
      </c>
      <c r="G11108">
        <v>2784.8</v>
      </c>
      <c r="H11108">
        <v>2.7397260000000001E-3</v>
      </c>
      <c r="I11108">
        <v>1.5317559E-2</v>
      </c>
      <c r="J11108">
        <v>6.135982448</v>
      </c>
      <c r="K11108">
        <v>0</v>
      </c>
      <c r="L11108" t="s">
        <v>59</v>
      </c>
      <c r="M11108">
        <v>2</v>
      </c>
      <c r="N11108">
        <v>2</v>
      </c>
      <c r="O11108">
        <v>5</v>
      </c>
      <c r="P11108">
        <v>2</v>
      </c>
      <c r="Q11108" t="s">
        <v>51</v>
      </c>
      <c r="R11108" t="b">
        <f>TRUE()</f>
        <v>1</v>
      </c>
      <c r="S11108" t="b">
        <f t="shared" si="1120"/>
        <v>0</v>
      </c>
      <c r="T11108">
        <v>0</v>
      </c>
      <c r="U11108">
        <v>1</v>
      </c>
      <c r="V11108">
        <v>1</v>
      </c>
    </row>
    <row r="11109" spans="1:22" ht="15" customHeight="1" x14ac:dyDescent="0.25">
      <c r="A11109">
        <v>11108</v>
      </c>
      <c r="B11109">
        <v>1</v>
      </c>
      <c r="C11109">
        <v>20</v>
      </c>
      <c r="D11109">
        <v>1</v>
      </c>
      <c r="E11109">
        <v>35.5</v>
      </c>
      <c r="F11109">
        <v>35</v>
      </c>
      <c r="G11109">
        <v>946.59523809999996</v>
      </c>
      <c r="H11109">
        <v>0</v>
      </c>
      <c r="I11109">
        <v>1.3333332999999999E-2</v>
      </c>
      <c r="J11109">
        <v>0</v>
      </c>
      <c r="K11109">
        <v>0</v>
      </c>
      <c r="L11109" t="s">
        <v>59</v>
      </c>
      <c r="M11109">
        <v>2</v>
      </c>
      <c r="N11109">
        <v>2</v>
      </c>
      <c r="O11109">
        <v>1</v>
      </c>
      <c r="P11109">
        <v>2</v>
      </c>
      <c r="Q11109" t="s">
        <v>51</v>
      </c>
      <c r="R11109" t="b">
        <f t="shared" ref="R11109:R11115" si="1121">FALSE()</f>
        <v>0</v>
      </c>
      <c r="S11109" t="b">
        <f t="shared" si="1120"/>
        <v>0</v>
      </c>
      <c r="T11109">
        <v>0</v>
      </c>
      <c r="U11109">
        <v>0</v>
      </c>
      <c r="V11109">
        <v>1</v>
      </c>
    </row>
    <row r="11110" spans="1:22" ht="15" customHeight="1" x14ac:dyDescent="0.25">
      <c r="A11110">
        <v>11109</v>
      </c>
      <c r="B11110">
        <v>8</v>
      </c>
      <c r="C11110">
        <v>305.66666670000001</v>
      </c>
      <c r="D11110">
        <v>1</v>
      </c>
      <c r="E11110">
        <v>0</v>
      </c>
      <c r="F11110">
        <v>35</v>
      </c>
      <c r="G11110">
        <v>796.25</v>
      </c>
      <c r="H11110">
        <v>5.5555559999999997E-3</v>
      </c>
      <c r="I11110">
        <v>1.1574074E-2</v>
      </c>
      <c r="J11110">
        <v>0</v>
      </c>
      <c r="K11110">
        <v>0</v>
      </c>
      <c r="L11110" t="s">
        <v>62</v>
      </c>
      <c r="M11110">
        <v>1</v>
      </c>
      <c r="N11110">
        <v>1</v>
      </c>
      <c r="O11110">
        <v>3</v>
      </c>
      <c r="P11110">
        <v>10</v>
      </c>
      <c r="Q11110" t="s">
        <v>51</v>
      </c>
      <c r="R11110" t="b">
        <f t="shared" si="1121"/>
        <v>0</v>
      </c>
      <c r="S11110" t="b">
        <f t="shared" si="1120"/>
        <v>0</v>
      </c>
      <c r="T11110">
        <v>0</v>
      </c>
      <c r="U11110">
        <v>0</v>
      </c>
      <c r="V11110">
        <v>1</v>
      </c>
    </row>
    <row r="11111" spans="1:22" ht="15" customHeight="1" x14ac:dyDescent="0.25">
      <c r="A11111">
        <v>11110</v>
      </c>
      <c r="B11111">
        <v>2</v>
      </c>
      <c r="C11111">
        <v>25</v>
      </c>
      <c r="D11111">
        <v>0</v>
      </c>
      <c r="E11111">
        <v>0</v>
      </c>
      <c r="F11111">
        <v>7</v>
      </c>
      <c r="G11111">
        <v>181.75</v>
      </c>
      <c r="H11111">
        <v>0</v>
      </c>
      <c r="I11111">
        <v>2.2222222E-2</v>
      </c>
      <c r="J11111">
        <v>0</v>
      </c>
      <c r="K11111">
        <v>0</v>
      </c>
      <c r="L11111" t="s">
        <v>62</v>
      </c>
      <c r="M11111">
        <v>2</v>
      </c>
      <c r="N11111">
        <v>2</v>
      </c>
      <c r="O11111">
        <v>1</v>
      </c>
      <c r="P11111">
        <v>2</v>
      </c>
      <c r="Q11111" t="s">
        <v>51</v>
      </c>
      <c r="R11111" t="b">
        <f t="shared" si="1121"/>
        <v>0</v>
      </c>
      <c r="S11111" t="b">
        <f t="shared" si="1120"/>
        <v>0</v>
      </c>
      <c r="T11111">
        <v>0</v>
      </c>
      <c r="U11111">
        <v>0</v>
      </c>
      <c r="V11111">
        <v>1</v>
      </c>
    </row>
    <row r="11112" spans="1:22" ht="15" customHeight="1" x14ac:dyDescent="0.25">
      <c r="A11112">
        <v>11111</v>
      </c>
      <c r="B11112">
        <v>0</v>
      </c>
      <c r="C11112">
        <v>0</v>
      </c>
      <c r="D11112">
        <v>0</v>
      </c>
      <c r="E11112">
        <v>0</v>
      </c>
      <c r="F11112">
        <v>1</v>
      </c>
      <c r="G11112">
        <v>0</v>
      </c>
      <c r="H11112">
        <v>0.2</v>
      </c>
      <c r="I11112">
        <v>0.2</v>
      </c>
      <c r="J11112">
        <v>0</v>
      </c>
      <c r="K11112">
        <v>0</v>
      </c>
      <c r="L11112" t="s">
        <v>62</v>
      </c>
      <c r="M11112">
        <v>1</v>
      </c>
      <c r="N11112">
        <v>1</v>
      </c>
      <c r="O11112">
        <v>1</v>
      </c>
      <c r="P11112">
        <v>3</v>
      </c>
      <c r="Q11112" t="s">
        <v>51</v>
      </c>
      <c r="R11112" t="b">
        <f t="shared" si="1121"/>
        <v>0</v>
      </c>
      <c r="S11112" t="b">
        <f t="shared" si="1120"/>
        <v>0</v>
      </c>
      <c r="T11112">
        <v>0</v>
      </c>
      <c r="U11112">
        <v>0</v>
      </c>
      <c r="V11112">
        <v>1</v>
      </c>
    </row>
    <row r="11113" spans="1:22" ht="15" customHeight="1" x14ac:dyDescent="0.25">
      <c r="A11113">
        <v>11112</v>
      </c>
      <c r="B11113">
        <v>1</v>
      </c>
      <c r="C11113">
        <v>12</v>
      </c>
      <c r="D11113">
        <v>0</v>
      </c>
      <c r="E11113">
        <v>0</v>
      </c>
      <c r="F11113">
        <v>43</v>
      </c>
      <c r="G11113">
        <v>2209.5548760000001</v>
      </c>
      <c r="H11113">
        <v>1.0317460000000001E-2</v>
      </c>
      <c r="I11113">
        <v>2.2317021999999999E-2</v>
      </c>
      <c r="J11113">
        <v>0</v>
      </c>
      <c r="K11113">
        <v>0</v>
      </c>
      <c r="L11113" t="s">
        <v>62</v>
      </c>
      <c r="M11113">
        <v>1</v>
      </c>
      <c r="N11113">
        <v>1</v>
      </c>
      <c r="O11113">
        <v>1</v>
      </c>
      <c r="P11113">
        <v>2</v>
      </c>
      <c r="Q11113" t="s">
        <v>51</v>
      </c>
      <c r="R11113" t="b">
        <f t="shared" si="1121"/>
        <v>0</v>
      </c>
      <c r="S11113" t="b">
        <f t="shared" si="1120"/>
        <v>0</v>
      </c>
      <c r="T11113">
        <v>0</v>
      </c>
      <c r="U11113">
        <v>0</v>
      </c>
      <c r="V11113">
        <v>1</v>
      </c>
    </row>
    <row r="11114" spans="1:22" ht="15" customHeight="1" x14ac:dyDescent="0.25">
      <c r="A11114">
        <v>11113</v>
      </c>
      <c r="B11114">
        <v>0</v>
      </c>
      <c r="C11114">
        <v>0</v>
      </c>
      <c r="D11114">
        <v>4</v>
      </c>
      <c r="E11114">
        <v>14</v>
      </c>
      <c r="F11114">
        <v>8</v>
      </c>
      <c r="G11114">
        <v>284.7</v>
      </c>
      <c r="H11114">
        <v>1.6666667E-2</v>
      </c>
      <c r="I11114">
        <v>4.7222222000000001E-2</v>
      </c>
      <c r="J11114">
        <v>0</v>
      </c>
      <c r="K11114">
        <v>0</v>
      </c>
      <c r="L11114" t="s">
        <v>59</v>
      </c>
      <c r="M11114">
        <v>3</v>
      </c>
      <c r="N11114">
        <v>2</v>
      </c>
      <c r="O11114">
        <v>7</v>
      </c>
      <c r="P11114">
        <v>2</v>
      </c>
      <c r="Q11114" t="s">
        <v>51</v>
      </c>
      <c r="R11114" t="b">
        <f t="shared" si="1121"/>
        <v>0</v>
      </c>
      <c r="S11114" t="b">
        <f>TRUE()</f>
        <v>1</v>
      </c>
      <c r="T11114">
        <v>1</v>
      </c>
      <c r="U11114">
        <v>0</v>
      </c>
      <c r="V11114">
        <v>1</v>
      </c>
    </row>
    <row r="11115" spans="1:22" ht="15" customHeight="1" x14ac:dyDescent="0.25">
      <c r="A11115">
        <v>11114</v>
      </c>
      <c r="B11115">
        <v>3</v>
      </c>
      <c r="C11115">
        <v>39.875</v>
      </c>
      <c r="D11115">
        <v>1</v>
      </c>
      <c r="E11115">
        <v>414.5</v>
      </c>
      <c r="F11115">
        <v>88</v>
      </c>
      <c r="G11115">
        <v>4937.6395830000001</v>
      </c>
      <c r="H11115">
        <v>2.173913E-3</v>
      </c>
      <c r="I11115">
        <v>5.8574880000000001E-3</v>
      </c>
      <c r="J11115">
        <v>25.572429329999999</v>
      </c>
      <c r="K11115">
        <v>0</v>
      </c>
      <c r="L11115" t="s">
        <v>59</v>
      </c>
      <c r="M11115">
        <v>2</v>
      </c>
      <c r="N11115">
        <v>1</v>
      </c>
      <c r="O11115">
        <v>1</v>
      </c>
      <c r="P11115">
        <v>2</v>
      </c>
      <c r="Q11115" t="s">
        <v>51</v>
      </c>
      <c r="R11115" t="b">
        <f t="shared" si="1121"/>
        <v>0</v>
      </c>
      <c r="S11115" t="b">
        <f>TRUE()</f>
        <v>1</v>
      </c>
      <c r="T11115">
        <v>1</v>
      </c>
      <c r="U11115">
        <v>0</v>
      </c>
      <c r="V11115">
        <v>1</v>
      </c>
    </row>
    <row r="11116" spans="1:22" ht="15" customHeight="1" x14ac:dyDescent="0.25">
      <c r="A11116">
        <v>11115</v>
      </c>
      <c r="B11116">
        <v>1</v>
      </c>
      <c r="C11116">
        <v>37.5</v>
      </c>
      <c r="D11116">
        <v>0</v>
      </c>
      <c r="E11116">
        <v>0</v>
      </c>
      <c r="F11116">
        <v>25</v>
      </c>
      <c r="G11116">
        <v>593.29166669999995</v>
      </c>
      <c r="H11116">
        <v>8.3333330000000001E-3</v>
      </c>
      <c r="I11116">
        <v>3.7499999999999999E-3</v>
      </c>
      <c r="J11116">
        <v>0</v>
      </c>
      <c r="K11116">
        <v>0</v>
      </c>
      <c r="L11116" t="s">
        <v>62</v>
      </c>
      <c r="M11116">
        <v>1</v>
      </c>
      <c r="N11116">
        <v>1</v>
      </c>
      <c r="O11116">
        <v>1</v>
      </c>
      <c r="P11116">
        <v>1</v>
      </c>
      <c r="Q11116" t="s">
        <v>51</v>
      </c>
      <c r="R11116" t="b">
        <f>TRUE()</f>
        <v>1</v>
      </c>
      <c r="S11116" t="b">
        <f>FALSE()</f>
        <v>0</v>
      </c>
      <c r="T11116">
        <v>0</v>
      </c>
      <c r="U11116">
        <v>1</v>
      </c>
      <c r="V11116">
        <v>1</v>
      </c>
    </row>
    <row r="11117" spans="1:22" ht="15" customHeight="1" x14ac:dyDescent="0.25">
      <c r="A11117">
        <v>11116</v>
      </c>
      <c r="B11117">
        <v>0</v>
      </c>
      <c r="C11117">
        <v>0</v>
      </c>
      <c r="D11117">
        <v>0</v>
      </c>
      <c r="E11117">
        <v>0</v>
      </c>
      <c r="F11117">
        <v>23</v>
      </c>
      <c r="G11117">
        <v>752.76190480000002</v>
      </c>
      <c r="H11117">
        <v>1.3043478000000001E-2</v>
      </c>
      <c r="I11117">
        <v>1.5217391E-2</v>
      </c>
      <c r="J11117">
        <v>0</v>
      </c>
      <c r="K11117">
        <v>0</v>
      </c>
      <c r="L11117" t="s">
        <v>62</v>
      </c>
      <c r="M11117">
        <v>1</v>
      </c>
      <c r="N11117">
        <v>1</v>
      </c>
      <c r="O11117">
        <v>6</v>
      </c>
      <c r="P11117">
        <v>3</v>
      </c>
      <c r="Q11117" t="s">
        <v>51</v>
      </c>
      <c r="R11117" t="b">
        <f t="shared" ref="R11117:R11124" si="1122">FALSE()</f>
        <v>0</v>
      </c>
      <c r="S11117" t="b">
        <f>FALSE()</f>
        <v>0</v>
      </c>
      <c r="T11117">
        <v>0</v>
      </c>
      <c r="U11117">
        <v>0</v>
      </c>
      <c r="V11117">
        <v>1</v>
      </c>
    </row>
    <row r="11118" spans="1:22" ht="15" customHeight="1" x14ac:dyDescent="0.25">
      <c r="A11118">
        <v>11117</v>
      </c>
      <c r="B11118">
        <v>7</v>
      </c>
      <c r="C11118">
        <v>170.5</v>
      </c>
      <c r="D11118">
        <v>3</v>
      </c>
      <c r="E11118">
        <v>161.5</v>
      </c>
      <c r="F11118">
        <v>114</v>
      </c>
      <c r="G11118">
        <v>3494.8312249999999</v>
      </c>
      <c r="H11118">
        <v>3.6016949999999998E-3</v>
      </c>
      <c r="I11118">
        <v>1.8762198000000001E-2</v>
      </c>
      <c r="J11118">
        <v>0</v>
      </c>
      <c r="K11118">
        <v>0</v>
      </c>
      <c r="L11118" t="s">
        <v>62</v>
      </c>
      <c r="M11118">
        <v>2</v>
      </c>
      <c r="N11118">
        <v>10</v>
      </c>
      <c r="O11118">
        <v>1</v>
      </c>
      <c r="P11118">
        <v>2</v>
      </c>
      <c r="Q11118" t="s">
        <v>51</v>
      </c>
      <c r="R11118" t="b">
        <f t="shared" si="1122"/>
        <v>0</v>
      </c>
      <c r="S11118" t="b">
        <f>FALSE()</f>
        <v>0</v>
      </c>
      <c r="T11118">
        <v>0</v>
      </c>
      <c r="U11118">
        <v>0</v>
      </c>
      <c r="V11118">
        <v>1</v>
      </c>
    </row>
    <row r="11119" spans="1:22" ht="15" customHeight="1" x14ac:dyDescent="0.25">
      <c r="A11119">
        <v>11118</v>
      </c>
      <c r="B11119">
        <v>0</v>
      </c>
      <c r="C11119">
        <v>0</v>
      </c>
      <c r="D11119">
        <v>0</v>
      </c>
      <c r="E11119">
        <v>0</v>
      </c>
      <c r="F11119">
        <v>7</v>
      </c>
      <c r="G11119">
        <v>248</v>
      </c>
      <c r="H11119">
        <v>5.7142856999999998E-2</v>
      </c>
      <c r="I11119">
        <v>8.0952381000000004E-2</v>
      </c>
      <c r="J11119">
        <v>0</v>
      </c>
      <c r="K11119">
        <v>0</v>
      </c>
      <c r="L11119" t="s">
        <v>59</v>
      </c>
      <c r="M11119">
        <v>3</v>
      </c>
      <c r="N11119">
        <v>2</v>
      </c>
      <c r="O11119">
        <v>3</v>
      </c>
      <c r="P11119">
        <v>13</v>
      </c>
      <c r="Q11119" t="s">
        <v>51</v>
      </c>
      <c r="R11119" t="b">
        <f t="shared" si="1122"/>
        <v>0</v>
      </c>
      <c r="S11119" t="b">
        <f>FALSE()</f>
        <v>0</v>
      </c>
      <c r="T11119">
        <v>0</v>
      </c>
      <c r="U11119">
        <v>0</v>
      </c>
      <c r="V11119">
        <v>1</v>
      </c>
    </row>
    <row r="11120" spans="1:22" ht="15" customHeight="1" x14ac:dyDescent="0.25">
      <c r="A11120">
        <v>11119</v>
      </c>
      <c r="B11120">
        <v>2</v>
      </c>
      <c r="C11120">
        <v>992.7142857</v>
      </c>
      <c r="D11120">
        <v>5</v>
      </c>
      <c r="E11120">
        <v>809.5</v>
      </c>
      <c r="F11120">
        <v>28</v>
      </c>
      <c r="G11120">
        <v>1793.2142859999999</v>
      </c>
      <c r="H11120">
        <v>5.7142859999999998E-3</v>
      </c>
      <c r="I11120">
        <v>1.6428570999999999E-2</v>
      </c>
      <c r="J11120">
        <v>9.6991770600000002</v>
      </c>
      <c r="K11120">
        <v>0</v>
      </c>
      <c r="L11120" t="s">
        <v>59</v>
      </c>
      <c r="M11120">
        <v>2</v>
      </c>
      <c r="N11120">
        <v>2</v>
      </c>
      <c r="O11120">
        <v>1</v>
      </c>
      <c r="P11120">
        <v>10</v>
      </c>
      <c r="Q11120" t="s">
        <v>51</v>
      </c>
      <c r="R11120" t="b">
        <f t="shared" si="1122"/>
        <v>0</v>
      </c>
      <c r="S11120" t="b">
        <f>TRUE()</f>
        <v>1</v>
      </c>
      <c r="T11120">
        <v>1</v>
      </c>
      <c r="U11120">
        <v>0</v>
      </c>
      <c r="V11120">
        <v>1</v>
      </c>
    </row>
    <row r="11121" spans="1:22" ht="15" customHeight="1" x14ac:dyDescent="0.25">
      <c r="A11121">
        <v>11120</v>
      </c>
      <c r="B11121">
        <v>7</v>
      </c>
      <c r="C11121">
        <v>228.25</v>
      </c>
      <c r="D11121">
        <v>0</v>
      </c>
      <c r="E11121">
        <v>0</v>
      </c>
      <c r="F11121">
        <v>39</v>
      </c>
      <c r="G11121">
        <v>968.09244509999996</v>
      </c>
      <c r="H11121">
        <v>1.5476190000000001E-2</v>
      </c>
      <c r="I11121">
        <v>2.3015872999999999E-2</v>
      </c>
      <c r="J11121">
        <v>7.4971550579999997</v>
      </c>
      <c r="K11121">
        <v>0</v>
      </c>
      <c r="L11121" t="s">
        <v>59</v>
      </c>
      <c r="M11121">
        <v>3</v>
      </c>
      <c r="N11121">
        <v>2</v>
      </c>
      <c r="O11121">
        <v>1</v>
      </c>
      <c r="P11121">
        <v>1</v>
      </c>
      <c r="Q11121" t="s">
        <v>51</v>
      </c>
      <c r="R11121" t="b">
        <f t="shared" si="1122"/>
        <v>0</v>
      </c>
      <c r="S11121" t="b">
        <f>FALSE()</f>
        <v>0</v>
      </c>
      <c r="T11121">
        <v>0</v>
      </c>
      <c r="U11121">
        <v>0</v>
      </c>
      <c r="V11121">
        <v>1</v>
      </c>
    </row>
    <row r="11122" spans="1:22" ht="15" customHeight="1" x14ac:dyDescent="0.25">
      <c r="A11122">
        <v>11121</v>
      </c>
      <c r="B11122">
        <v>5</v>
      </c>
      <c r="C11122">
        <v>145</v>
      </c>
      <c r="D11122">
        <v>2</v>
      </c>
      <c r="E11122">
        <v>349</v>
      </c>
      <c r="F11122">
        <v>33</v>
      </c>
      <c r="G11122">
        <v>2161.1333330000002</v>
      </c>
      <c r="H11122">
        <v>1.2820513E-2</v>
      </c>
      <c r="I11122">
        <v>4.4786325000000002E-2</v>
      </c>
      <c r="J11122">
        <v>16.581652009999999</v>
      </c>
      <c r="K11122">
        <v>0</v>
      </c>
      <c r="L11122" t="s">
        <v>59</v>
      </c>
      <c r="M11122">
        <v>2</v>
      </c>
      <c r="N11122">
        <v>2</v>
      </c>
      <c r="O11122">
        <v>7</v>
      </c>
      <c r="P11122">
        <v>1</v>
      </c>
      <c r="Q11122" t="s">
        <v>51</v>
      </c>
      <c r="R11122" t="b">
        <f t="shared" si="1122"/>
        <v>0</v>
      </c>
      <c r="S11122" t="b">
        <f>TRUE()</f>
        <v>1</v>
      </c>
      <c r="T11122">
        <v>1</v>
      </c>
      <c r="U11122">
        <v>0</v>
      </c>
      <c r="V11122">
        <v>1</v>
      </c>
    </row>
    <row r="11123" spans="1:22" ht="15" customHeight="1" x14ac:dyDescent="0.25">
      <c r="A11123">
        <v>11122</v>
      </c>
      <c r="B11123">
        <v>0</v>
      </c>
      <c r="C11123">
        <v>0</v>
      </c>
      <c r="D11123">
        <v>0</v>
      </c>
      <c r="E11123">
        <v>0</v>
      </c>
      <c r="F11123">
        <v>1</v>
      </c>
      <c r="G11123">
        <v>0</v>
      </c>
      <c r="H11123">
        <v>0.2</v>
      </c>
      <c r="I11123">
        <v>0.2</v>
      </c>
      <c r="J11123">
        <v>0</v>
      </c>
      <c r="K11123">
        <v>0</v>
      </c>
      <c r="L11123" t="s">
        <v>59</v>
      </c>
      <c r="M11123">
        <v>2</v>
      </c>
      <c r="N11123">
        <v>2</v>
      </c>
      <c r="O11123">
        <v>1</v>
      </c>
      <c r="P11123">
        <v>13</v>
      </c>
      <c r="Q11123" t="s">
        <v>51</v>
      </c>
      <c r="R11123" t="b">
        <f t="shared" si="1122"/>
        <v>0</v>
      </c>
      <c r="S11123" t="b">
        <f>FALSE()</f>
        <v>0</v>
      </c>
      <c r="T11123">
        <v>0</v>
      </c>
      <c r="U11123">
        <v>0</v>
      </c>
      <c r="V11123">
        <v>1</v>
      </c>
    </row>
    <row r="11124" spans="1:22" ht="15" customHeight="1" x14ac:dyDescent="0.25">
      <c r="A11124">
        <v>11123</v>
      </c>
      <c r="B11124">
        <v>8</v>
      </c>
      <c r="C11124">
        <v>164.4</v>
      </c>
      <c r="D11124">
        <v>0</v>
      </c>
      <c r="E11124">
        <v>0</v>
      </c>
      <c r="F11124">
        <v>33</v>
      </c>
      <c r="G11124">
        <v>865.80714290000003</v>
      </c>
      <c r="H11124">
        <v>0</v>
      </c>
      <c r="I11124">
        <v>1.2280701999999999E-2</v>
      </c>
      <c r="J11124">
        <v>61.618333640000003</v>
      </c>
      <c r="K11124">
        <v>0</v>
      </c>
      <c r="L11124" t="s">
        <v>62</v>
      </c>
      <c r="M11124">
        <v>2</v>
      </c>
      <c r="N11124">
        <v>2</v>
      </c>
      <c r="O11124">
        <v>5</v>
      </c>
      <c r="P11124">
        <v>2</v>
      </c>
      <c r="Q11124" t="s">
        <v>52</v>
      </c>
      <c r="R11124" t="b">
        <f t="shared" si="1122"/>
        <v>0</v>
      </c>
      <c r="S11124" t="b">
        <f>TRUE()</f>
        <v>1</v>
      </c>
      <c r="T11124">
        <v>1</v>
      </c>
      <c r="U11124">
        <v>0</v>
      </c>
      <c r="V11124">
        <v>0</v>
      </c>
    </row>
    <row r="11125" spans="1:22" ht="15" customHeight="1" x14ac:dyDescent="0.25">
      <c r="A11125">
        <v>11124</v>
      </c>
      <c r="B11125">
        <v>0</v>
      </c>
      <c r="C11125">
        <v>0</v>
      </c>
      <c r="D11125">
        <v>0</v>
      </c>
      <c r="E11125">
        <v>0</v>
      </c>
      <c r="F11125">
        <v>23</v>
      </c>
      <c r="G11125">
        <v>1202.75</v>
      </c>
      <c r="H11125">
        <v>0</v>
      </c>
      <c r="I11125">
        <v>4.5454550000000003E-3</v>
      </c>
      <c r="J11125">
        <v>0</v>
      </c>
      <c r="K11125">
        <v>0</v>
      </c>
      <c r="L11125" t="s">
        <v>62</v>
      </c>
      <c r="M11125">
        <v>8</v>
      </c>
      <c r="N11125">
        <v>13</v>
      </c>
      <c r="O11125">
        <v>9</v>
      </c>
      <c r="P11125">
        <v>20</v>
      </c>
      <c r="Q11125" t="s">
        <v>61</v>
      </c>
      <c r="R11125" t="b">
        <f>TRUE()</f>
        <v>1</v>
      </c>
      <c r="S11125" t="b">
        <f>FALSE()</f>
        <v>0</v>
      </c>
      <c r="T11125">
        <v>0</v>
      </c>
      <c r="U11125">
        <v>1</v>
      </c>
      <c r="V11125">
        <v>0</v>
      </c>
    </row>
    <row r="11126" spans="1:22" ht="15" customHeight="1" x14ac:dyDescent="0.25">
      <c r="A11126">
        <v>11125</v>
      </c>
      <c r="B11126">
        <v>8</v>
      </c>
      <c r="C11126">
        <v>318.80128209999998</v>
      </c>
      <c r="D11126">
        <v>3</v>
      </c>
      <c r="E11126">
        <v>164</v>
      </c>
      <c r="F11126">
        <v>107</v>
      </c>
      <c r="G11126">
        <v>4447.1105079999998</v>
      </c>
      <c r="H11126">
        <v>1.169591E-3</v>
      </c>
      <c r="I11126">
        <v>1.3146819000000001E-2</v>
      </c>
      <c r="J11126">
        <v>0</v>
      </c>
      <c r="K11126">
        <v>0</v>
      </c>
      <c r="L11126" t="s">
        <v>59</v>
      </c>
      <c r="M11126">
        <v>2</v>
      </c>
      <c r="N11126">
        <v>2</v>
      </c>
      <c r="O11126">
        <v>1</v>
      </c>
      <c r="P11126">
        <v>3</v>
      </c>
      <c r="Q11126" t="s">
        <v>51</v>
      </c>
      <c r="R11126" t="b">
        <f>FALSE()</f>
        <v>0</v>
      </c>
      <c r="S11126" t="b">
        <f>TRUE()</f>
        <v>1</v>
      </c>
      <c r="T11126">
        <v>1</v>
      </c>
      <c r="U11126">
        <v>0</v>
      </c>
      <c r="V11126">
        <v>1</v>
      </c>
    </row>
    <row r="11127" spans="1:22" ht="15" customHeight="1" x14ac:dyDescent="0.25">
      <c r="A11127">
        <v>11126</v>
      </c>
      <c r="B11127">
        <v>1</v>
      </c>
      <c r="C11127">
        <v>0</v>
      </c>
      <c r="D11127">
        <v>0</v>
      </c>
      <c r="E11127">
        <v>0</v>
      </c>
      <c r="F11127">
        <v>59</v>
      </c>
      <c r="G11127">
        <v>1669.940186</v>
      </c>
      <c r="H11127">
        <v>4.1379310000000001E-3</v>
      </c>
      <c r="I11127">
        <v>1.1611098E-2</v>
      </c>
      <c r="J11127">
        <v>0</v>
      </c>
      <c r="K11127">
        <v>0</v>
      </c>
      <c r="L11127" t="s">
        <v>62</v>
      </c>
      <c r="M11127">
        <v>2</v>
      </c>
      <c r="N11127">
        <v>2</v>
      </c>
      <c r="O11127">
        <v>3</v>
      </c>
      <c r="P11127">
        <v>7</v>
      </c>
      <c r="Q11127" t="s">
        <v>51</v>
      </c>
      <c r="R11127" t="b">
        <f>TRUE()</f>
        <v>1</v>
      </c>
      <c r="S11127" t="b">
        <f>FALSE()</f>
        <v>0</v>
      </c>
      <c r="T11127">
        <v>0</v>
      </c>
      <c r="U11127">
        <v>1</v>
      </c>
      <c r="V11127">
        <v>1</v>
      </c>
    </row>
    <row r="11128" spans="1:22" ht="15" customHeight="1" x14ac:dyDescent="0.25">
      <c r="A11128">
        <v>11127</v>
      </c>
      <c r="B11128">
        <v>0</v>
      </c>
      <c r="C11128">
        <v>0</v>
      </c>
      <c r="D11128">
        <v>0</v>
      </c>
      <c r="E11128">
        <v>0</v>
      </c>
      <c r="F11128">
        <v>15</v>
      </c>
      <c r="G11128">
        <v>290.10000000000002</v>
      </c>
      <c r="H11128">
        <v>0</v>
      </c>
      <c r="I11128">
        <v>2.6666667000000002E-2</v>
      </c>
      <c r="J11128">
        <v>0</v>
      </c>
      <c r="K11128">
        <v>0</v>
      </c>
      <c r="L11128" t="s">
        <v>62</v>
      </c>
      <c r="M11128">
        <v>2</v>
      </c>
      <c r="N11128">
        <v>5</v>
      </c>
      <c r="O11128">
        <v>6</v>
      </c>
      <c r="P11128">
        <v>3</v>
      </c>
      <c r="Q11128" t="s">
        <v>51</v>
      </c>
      <c r="R11128" t="b">
        <f>FALSE()</f>
        <v>0</v>
      </c>
      <c r="S11128" t="b">
        <f>FALSE()</f>
        <v>0</v>
      </c>
      <c r="T11128">
        <v>0</v>
      </c>
      <c r="U11128">
        <v>0</v>
      </c>
      <c r="V11128">
        <v>1</v>
      </c>
    </row>
    <row r="11129" spans="1:22" ht="15" customHeight="1" x14ac:dyDescent="0.25">
      <c r="A11129">
        <v>11128</v>
      </c>
      <c r="B11129">
        <v>6</v>
      </c>
      <c r="C11129">
        <v>145</v>
      </c>
      <c r="D11129">
        <v>0</v>
      </c>
      <c r="E11129">
        <v>0</v>
      </c>
      <c r="F11129">
        <v>85</v>
      </c>
      <c r="G11129">
        <v>1704.5805559999999</v>
      </c>
      <c r="H11129">
        <v>2.9304029999999998E-3</v>
      </c>
      <c r="I11129">
        <v>2.5398569999999999E-2</v>
      </c>
      <c r="J11129">
        <v>0</v>
      </c>
      <c r="K11129">
        <v>0</v>
      </c>
      <c r="L11129" t="s">
        <v>59</v>
      </c>
      <c r="M11129">
        <v>1</v>
      </c>
      <c r="N11129">
        <v>2</v>
      </c>
      <c r="O11129">
        <v>3</v>
      </c>
      <c r="P11129">
        <v>2</v>
      </c>
      <c r="Q11129" t="s">
        <v>51</v>
      </c>
      <c r="R11129" t="b">
        <f>FALSE()</f>
        <v>0</v>
      </c>
      <c r="S11129" t="b">
        <f>TRUE()</f>
        <v>1</v>
      </c>
      <c r="T11129">
        <v>1</v>
      </c>
      <c r="U11129">
        <v>0</v>
      </c>
      <c r="V11129">
        <v>1</v>
      </c>
    </row>
    <row r="11130" spans="1:22" ht="15" customHeight="1" x14ac:dyDescent="0.25">
      <c r="A11130">
        <v>11129</v>
      </c>
      <c r="B11130">
        <v>5</v>
      </c>
      <c r="C11130">
        <v>77.083333330000002</v>
      </c>
      <c r="D11130">
        <v>2</v>
      </c>
      <c r="E11130">
        <v>96.5</v>
      </c>
      <c r="F11130">
        <v>15</v>
      </c>
      <c r="G11130">
        <v>2106.833333</v>
      </c>
      <c r="H11130">
        <v>1.4285714E-2</v>
      </c>
      <c r="I11130">
        <v>3.7301586999999997E-2</v>
      </c>
      <c r="J11130">
        <v>0</v>
      </c>
      <c r="K11130">
        <v>0</v>
      </c>
      <c r="L11130" t="s">
        <v>59</v>
      </c>
      <c r="M11130">
        <v>1</v>
      </c>
      <c r="N11130">
        <v>1</v>
      </c>
      <c r="O11130">
        <v>4</v>
      </c>
      <c r="P11130">
        <v>2</v>
      </c>
      <c r="Q11130" t="s">
        <v>51</v>
      </c>
      <c r="R11130" t="b">
        <f>TRUE()</f>
        <v>1</v>
      </c>
      <c r="S11130" t="b">
        <f>TRUE()</f>
        <v>1</v>
      </c>
      <c r="T11130">
        <v>1</v>
      </c>
      <c r="U11130">
        <v>1</v>
      </c>
      <c r="V11130">
        <v>1</v>
      </c>
    </row>
    <row r="11131" spans="1:22" ht="15" customHeight="1" x14ac:dyDescent="0.25">
      <c r="A11131">
        <v>11130</v>
      </c>
      <c r="B11131">
        <v>0</v>
      </c>
      <c r="C11131">
        <v>0</v>
      </c>
      <c r="D11131">
        <v>0</v>
      </c>
      <c r="E11131">
        <v>0</v>
      </c>
      <c r="F11131">
        <v>11</v>
      </c>
      <c r="G11131">
        <v>398.69444440000001</v>
      </c>
      <c r="H11131">
        <v>1.4814815E-2</v>
      </c>
      <c r="I11131">
        <v>5.9259259000000002E-2</v>
      </c>
      <c r="J11131">
        <v>0</v>
      </c>
      <c r="K11131">
        <v>0</v>
      </c>
      <c r="L11131" t="s">
        <v>59</v>
      </c>
      <c r="M11131">
        <v>1</v>
      </c>
      <c r="N11131">
        <v>8</v>
      </c>
      <c r="O11131">
        <v>3</v>
      </c>
      <c r="P11131">
        <v>11</v>
      </c>
      <c r="Q11131" t="s">
        <v>51</v>
      </c>
      <c r="R11131" t="b">
        <f t="shared" ref="R11131:R11136" si="1123">FALSE()</f>
        <v>0</v>
      </c>
      <c r="S11131" t="b">
        <f>FALSE()</f>
        <v>0</v>
      </c>
      <c r="T11131">
        <v>0</v>
      </c>
      <c r="U11131">
        <v>0</v>
      </c>
      <c r="V11131">
        <v>1</v>
      </c>
    </row>
    <row r="11132" spans="1:22" ht="15" customHeight="1" x14ac:dyDescent="0.25">
      <c r="A11132">
        <v>11131</v>
      </c>
      <c r="B11132">
        <v>5</v>
      </c>
      <c r="C11132">
        <v>39.5</v>
      </c>
      <c r="D11132">
        <v>3</v>
      </c>
      <c r="E11132">
        <v>62.25</v>
      </c>
      <c r="F11132">
        <v>339</v>
      </c>
      <c r="G11132">
        <v>16138.290800000001</v>
      </c>
      <c r="H11132">
        <v>4.7789420000000004E-3</v>
      </c>
      <c r="I11132">
        <v>2.0193810999999999E-2</v>
      </c>
      <c r="J11132">
        <v>0</v>
      </c>
      <c r="K11132">
        <v>0</v>
      </c>
      <c r="L11132" t="s">
        <v>59</v>
      </c>
      <c r="M11132">
        <v>2</v>
      </c>
      <c r="N11132">
        <v>2</v>
      </c>
      <c r="O11132">
        <v>3</v>
      </c>
      <c r="P11132">
        <v>2</v>
      </c>
      <c r="Q11132" t="s">
        <v>51</v>
      </c>
      <c r="R11132" t="b">
        <f t="shared" si="1123"/>
        <v>0</v>
      </c>
      <c r="S11132" t="b">
        <f>FALSE()</f>
        <v>0</v>
      </c>
      <c r="T11132">
        <v>0</v>
      </c>
      <c r="U11132">
        <v>0</v>
      </c>
      <c r="V11132">
        <v>1</v>
      </c>
    </row>
    <row r="11133" spans="1:22" ht="15" customHeight="1" x14ac:dyDescent="0.25">
      <c r="A11133">
        <v>11132</v>
      </c>
      <c r="B11133">
        <v>0</v>
      </c>
      <c r="C11133">
        <v>0</v>
      </c>
      <c r="D11133">
        <v>0</v>
      </c>
      <c r="E11133">
        <v>0</v>
      </c>
      <c r="F11133">
        <v>11</v>
      </c>
      <c r="G11133">
        <v>2123</v>
      </c>
      <c r="H11133">
        <v>1.8181817999999999E-2</v>
      </c>
      <c r="I11133">
        <v>3.6363635999999998E-2</v>
      </c>
      <c r="J11133">
        <v>0</v>
      </c>
      <c r="K11133">
        <v>0</v>
      </c>
      <c r="L11133" t="s">
        <v>62</v>
      </c>
      <c r="M11133">
        <v>2</v>
      </c>
      <c r="N11133">
        <v>2</v>
      </c>
      <c r="O11133">
        <v>1</v>
      </c>
      <c r="P11133">
        <v>6</v>
      </c>
      <c r="Q11133" t="s">
        <v>51</v>
      </c>
      <c r="R11133" t="b">
        <f t="shared" si="1123"/>
        <v>0</v>
      </c>
      <c r="S11133" t="b">
        <f>FALSE()</f>
        <v>0</v>
      </c>
      <c r="T11133">
        <v>0</v>
      </c>
      <c r="U11133">
        <v>0</v>
      </c>
      <c r="V11133">
        <v>1</v>
      </c>
    </row>
    <row r="11134" spans="1:22" ht="15" customHeight="1" x14ac:dyDescent="0.25">
      <c r="A11134">
        <v>11133</v>
      </c>
      <c r="B11134">
        <v>0</v>
      </c>
      <c r="C11134">
        <v>0</v>
      </c>
      <c r="D11134">
        <v>0</v>
      </c>
      <c r="E11134">
        <v>0</v>
      </c>
      <c r="F11134">
        <v>7</v>
      </c>
      <c r="G11134">
        <v>133.5</v>
      </c>
      <c r="H11134">
        <v>0</v>
      </c>
      <c r="I11134">
        <v>2.5000000000000001E-2</v>
      </c>
      <c r="J11134">
        <v>0</v>
      </c>
      <c r="K11134">
        <v>0</v>
      </c>
      <c r="L11134" t="s">
        <v>59</v>
      </c>
      <c r="M11134">
        <v>2</v>
      </c>
      <c r="N11134">
        <v>2</v>
      </c>
      <c r="O11134">
        <v>6</v>
      </c>
      <c r="P11134">
        <v>6</v>
      </c>
      <c r="Q11134" t="s">
        <v>61</v>
      </c>
      <c r="R11134" t="b">
        <f t="shared" si="1123"/>
        <v>0</v>
      </c>
      <c r="S11134" t="b">
        <f>FALSE()</f>
        <v>0</v>
      </c>
      <c r="T11134">
        <v>0</v>
      </c>
      <c r="U11134">
        <v>0</v>
      </c>
      <c r="V11134">
        <v>0</v>
      </c>
    </row>
    <row r="11135" spans="1:22" ht="15" customHeight="1" x14ac:dyDescent="0.25">
      <c r="A11135">
        <v>11134</v>
      </c>
      <c r="B11135">
        <v>1</v>
      </c>
      <c r="C11135">
        <v>12</v>
      </c>
      <c r="D11135">
        <v>0</v>
      </c>
      <c r="E11135">
        <v>0</v>
      </c>
      <c r="F11135">
        <v>43</v>
      </c>
      <c r="G11135">
        <v>851.88571430000002</v>
      </c>
      <c r="H11135">
        <v>0</v>
      </c>
      <c r="I11135">
        <v>9.8837209999999998E-3</v>
      </c>
      <c r="J11135">
        <v>11.65996434</v>
      </c>
      <c r="K11135">
        <v>0</v>
      </c>
      <c r="L11135" t="s">
        <v>59</v>
      </c>
      <c r="M11135">
        <v>2</v>
      </c>
      <c r="N11135">
        <v>2</v>
      </c>
      <c r="O11135">
        <v>1</v>
      </c>
      <c r="P11135">
        <v>2</v>
      </c>
      <c r="Q11135" t="s">
        <v>51</v>
      </c>
      <c r="R11135" t="b">
        <f t="shared" si="1123"/>
        <v>0</v>
      </c>
      <c r="S11135" t="b">
        <f>TRUE()</f>
        <v>1</v>
      </c>
      <c r="T11135">
        <v>1</v>
      </c>
      <c r="U11135">
        <v>0</v>
      </c>
      <c r="V11135">
        <v>1</v>
      </c>
    </row>
    <row r="11136" spans="1:22" ht="15" customHeight="1" x14ac:dyDescent="0.25">
      <c r="A11136">
        <v>11135</v>
      </c>
      <c r="B11136">
        <v>2</v>
      </c>
      <c r="C11136">
        <v>113</v>
      </c>
      <c r="D11136">
        <v>2</v>
      </c>
      <c r="E11136">
        <v>501</v>
      </c>
      <c r="F11136">
        <v>14</v>
      </c>
      <c r="G11136">
        <v>381.75</v>
      </c>
      <c r="H11136">
        <v>0</v>
      </c>
      <c r="I11136">
        <v>3.5294117999999999E-2</v>
      </c>
      <c r="J11136">
        <v>0</v>
      </c>
      <c r="K11136">
        <v>0</v>
      </c>
      <c r="L11136" t="s">
        <v>62</v>
      </c>
      <c r="M11136">
        <v>2</v>
      </c>
      <c r="N11136">
        <v>10</v>
      </c>
      <c r="O11136">
        <v>2</v>
      </c>
      <c r="P11136">
        <v>2</v>
      </c>
      <c r="Q11136" t="s">
        <v>51</v>
      </c>
      <c r="R11136" t="b">
        <f t="shared" si="1123"/>
        <v>0</v>
      </c>
      <c r="S11136" t="b">
        <f>FALSE()</f>
        <v>0</v>
      </c>
      <c r="T11136">
        <v>0</v>
      </c>
      <c r="U11136">
        <v>0</v>
      </c>
      <c r="V11136">
        <v>1</v>
      </c>
    </row>
    <row r="11137" spans="1:22" ht="15" customHeight="1" x14ac:dyDescent="0.25">
      <c r="A11137">
        <v>11136</v>
      </c>
      <c r="B11137">
        <v>2</v>
      </c>
      <c r="C11137">
        <v>45.5</v>
      </c>
      <c r="D11137">
        <v>0</v>
      </c>
      <c r="E11137">
        <v>0</v>
      </c>
      <c r="F11137">
        <v>22</v>
      </c>
      <c r="G11137">
        <v>535</v>
      </c>
      <c r="H11137">
        <v>0</v>
      </c>
      <c r="I11137">
        <v>2.5000000000000001E-2</v>
      </c>
      <c r="J11137">
        <v>9.6502500359999992</v>
      </c>
      <c r="K11137">
        <v>0</v>
      </c>
      <c r="L11137" t="s">
        <v>59</v>
      </c>
      <c r="M11137">
        <v>2</v>
      </c>
      <c r="N11137">
        <v>2</v>
      </c>
      <c r="O11137">
        <v>3</v>
      </c>
      <c r="P11137">
        <v>11</v>
      </c>
      <c r="Q11137" t="s">
        <v>51</v>
      </c>
      <c r="R11137" t="b">
        <f>TRUE()</f>
        <v>1</v>
      </c>
      <c r="S11137" t="b">
        <f>TRUE()</f>
        <v>1</v>
      </c>
      <c r="T11137">
        <v>1</v>
      </c>
      <c r="U11137">
        <v>1</v>
      </c>
      <c r="V11137">
        <v>1</v>
      </c>
    </row>
    <row r="11138" spans="1:22" ht="15" customHeight="1" x14ac:dyDescent="0.25">
      <c r="A11138">
        <v>11137</v>
      </c>
      <c r="B11138">
        <v>0</v>
      </c>
      <c r="C11138">
        <v>0</v>
      </c>
      <c r="D11138">
        <v>0</v>
      </c>
      <c r="E11138">
        <v>0</v>
      </c>
      <c r="F11138">
        <v>2</v>
      </c>
      <c r="G11138">
        <v>0</v>
      </c>
      <c r="H11138">
        <v>0.2</v>
      </c>
      <c r="I11138">
        <v>0.2</v>
      </c>
      <c r="J11138">
        <v>0</v>
      </c>
      <c r="K11138">
        <v>0</v>
      </c>
      <c r="L11138" t="s">
        <v>59</v>
      </c>
      <c r="M11138">
        <v>1</v>
      </c>
      <c r="N11138">
        <v>1</v>
      </c>
      <c r="O11138">
        <v>1</v>
      </c>
      <c r="P11138">
        <v>8</v>
      </c>
      <c r="Q11138" t="s">
        <v>52</v>
      </c>
      <c r="R11138" t="b">
        <f t="shared" ref="R11138:R11143" si="1124">FALSE()</f>
        <v>0</v>
      </c>
      <c r="S11138" t="b">
        <f>FALSE()</f>
        <v>0</v>
      </c>
      <c r="T11138">
        <v>0</v>
      </c>
      <c r="U11138">
        <v>0</v>
      </c>
      <c r="V11138">
        <v>0</v>
      </c>
    </row>
    <row r="11139" spans="1:22" ht="15" customHeight="1" x14ac:dyDescent="0.25">
      <c r="A11139">
        <v>11138</v>
      </c>
      <c r="B11139">
        <v>9</v>
      </c>
      <c r="C11139">
        <v>250.2222222</v>
      </c>
      <c r="D11139">
        <v>5</v>
      </c>
      <c r="E11139">
        <v>343.875</v>
      </c>
      <c r="F11139">
        <v>82</v>
      </c>
      <c r="G11139">
        <v>5076.3805560000001</v>
      </c>
      <c r="H11139">
        <v>0</v>
      </c>
      <c r="I11139">
        <v>1.0982423999999999E-2</v>
      </c>
      <c r="J11139">
        <v>28.417081360000001</v>
      </c>
      <c r="K11139">
        <v>0</v>
      </c>
      <c r="L11139" t="s">
        <v>62</v>
      </c>
      <c r="M11139">
        <v>3</v>
      </c>
      <c r="N11139">
        <v>2</v>
      </c>
      <c r="O11139">
        <v>1</v>
      </c>
      <c r="P11139">
        <v>13</v>
      </c>
      <c r="Q11139" t="s">
        <v>51</v>
      </c>
      <c r="R11139" t="b">
        <f t="shared" si="1124"/>
        <v>0</v>
      </c>
      <c r="S11139" t="b">
        <f>TRUE()</f>
        <v>1</v>
      </c>
      <c r="T11139">
        <v>1</v>
      </c>
      <c r="U11139">
        <v>0</v>
      </c>
      <c r="V11139">
        <v>1</v>
      </c>
    </row>
    <row r="11140" spans="1:22" ht="15" customHeight="1" x14ac:dyDescent="0.25">
      <c r="A11140">
        <v>11139</v>
      </c>
      <c r="B11140">
        <v>2</v>
      </c>
      <c r="C11140">
        <v>42.5</v>
      </c>
      <c r="D11140">
        <v>2</v>
      </c>
      <c r="E11140">
        <v>10</v>
      </c>
      <c r="F11140">
        <v>43</v>
      </c>
      <c r="G11140">
        <v>1543.5</v>
      </c>
      <c r="H11140">
        <v>0</v>
      </c>
      <c r="I11140">
        <v>4.4444439999999997E-3</v>
      </c>
      <c r="J11140">
        <v>8.671344071</v>
      </c>
      <c r="K11140">
        <v>0</v>
      </c>
      <c r="L11140" t="s">
        <v>62</v>
      </c>
      <c r="M11140">
        <v>8</v>
      </c>
      <c r="N11140">
        <v>13</v>
      </c>
      <c r="O11140">
        <v>9</v>
      </c>
      <c r="P11140">
        <v>20</v>
      </c>
      <c r="Q11140" t="s">
        <v>61</v>
      </c>
      <c r="R11140" t="b">
        <f t="shared" si="1124"/>
        <v>0</v>
      </c>
      <c r="S11140" t="b">
        <f>TRUE()</f>
        <v>1</v>
      </c>
      <c r="T11140">
        <v>1</v>
      </c>
      <c r="U11140">
        <v>0</v>
      </c>
      <c r="V11140">
        <v>0</v>
      </c>
    </row>
    <row r="11141" spans="1:22" ht="15" customHeight="1" x14ac:dyDescent="0.25">
      <c r="A11141">
        <v>11140</v>
      </c>
      <c r="B11141">
        <v>0</v>
      </c>
      <c r="C11141">
        <v>0</v>
      </c>
      <c r="D11141">
        <v>0</v>
      </c>
      <c r="E11141">
        <v>0</v>
      </c>
      <c r="F11141">
        <v>1</v>
      </c>
      <c r="G11141">
        <v>0</v>
      </c>
      <c r="H11141">
        <v>0.2</v>
      </c>
      <c r="I11141">
        <v>0.2</v>
      </c>
      <c r="J11141">
        <v>0</v>
      </c>
      <c r="K11141">
        <v>0</v>
      </c>
      <c r="L11141" t="s">
        <v>59</v>
      </c>
      <c r="M11141">
        <v>3</v>
      </c>
      <c r="N11141">
        <v>2</v>
      </c>
      <c r="O11141">
        <v>1</v>
      </c>
      <c r="P11141">
        <v>13</v>
      </c>
      <c r="Q11141" t="s">
        <v>51</v>
      </c>
      <c r="R11141" t="b">
        <f t="shared" si="1124"/>
        <v>0</v>
      </c>
      <c r="S11141" t="b">
        <f>FALSE()</f>
        <v>0</v>
      </c>
      <c r="T11141">
        <v>0</v>
      </c>
      <c r="U11141">
        <v>0</v>
      </c>
      <c r="V11141">
        <v>1</v>
      </c>
    </row>
    <row r="11142" spans="1:22" ht="15" customHeight="1" x14ac:dyDescent="0.25">
      <c r="A11142">
        <v>11141</v>
      </c>
      <c r="B11142">
        <v>0</v>
      </c>
      <c r="C11142">
        <v>0</v>
      </c>
      <c r="D11142">
        <v>0</v>
      </c>
      <c r="E11142">
        <v>0</v>
      </c>
      <c r="F11142">
        <v>6</v>
      </c>
      <c r="G11142">
        <v>60</v>
      </c>
      <c r="H11142">
        <v>0.15</v>
      </c>
      <c r="I11142">
        <v>0.13888888899999999</v>
      </c>
      <c r="J11142">
        <v>0</v>
      </c>
      <c r="K11142">
        <v>0</v>
      </c>
      <c r="L11142" t="s">
        <v>59</v>
      </c>
      <c r="M11142">
        <v>3</v>
      </c>
      <c r="N11142">
        <v>2</v>
      </c>
      <c r="O11142">
        <v>5</v>
      </c>
      <c r="P11142">
        <v>1</v>
      </c>
      <c r="Q11142" t="s">
        <v>51</v>
      </c>
      <c r="R11142" t="b">
        <f t="shared" si="1124"/>
        <v>0</v>
      </c>
      <c r="S11142" t="b">
        <f>FALSE()</f>
        <v>0</v>
      </c>
      <c r="T11142">
        <v>0</v>
      </c>
      <c r="U11142">
        <v>0</v>
      </c>
      <c r="V11142">
        <v>1</v>
      </c>
    </row>
    <row r="11143" spans="1:22" ht="15" customHeight="1" x14ac:dyDescent="0.25">
      <c r="A11143">
        <v>11142</v>
      </c>
      <c r="B11143">
        <v>0</v>
      </c>
      <c r="C11143">
        <v>0</v>
      </c>
      <c r="D11143">
        <v>0</v>
      </c>
      <c r="E11143">
        <v>0</v>
      </c>
      <c r="F11143">
        <v>40</v>
      </c>
      <c r="G11143">
        <v>3675.5</v>
      </c>
      <c r="H11143">
        <v>0</v>
      </c>
      <c r="I11143">
        <v>1.6666667E-2</v>
      </c>
      <c r="J11143">
        <v>0</v>
      </c>
      <c r="K11143">
        <v>0</v>
      </c>
      <c r="L11143" t="s">
        <v>59</v>
      </c>
      <c r="M11143">
        <v>2</v>
      </c>
      <c r="N11143">
        <v>2</v>
      </c>
      <c r="O11143">
        <v>8</v>
      </c>
      <c r="P11143">
        <v>10</v>
      </c>
      <c r="Q11143" t="s">
        <v>51</v>
      </c>
      <c r="R11143" t="b">
        <f t="shared" si="1124"/>
        <v>0</v>
      </c>
      <c r="S11143" t="b">
        <f>FALSE()</f>
        <v>0</v>
      </c>
      <c r="T11143">
        <v>0</v>
      </c>
      <c r="U11143">
        <v>0</v>
      </c>
      <c r="V11143">
        <v>1</v>
      </c>
    </row>
    <row r="11144" spans="1:22" ht="15" customHeight="1" x14ac:dyDescent="0.25">
      <c r="A11144">
        <v>11143</v>
      </c>
      <c r="B11144">
        <v>0</v>
      </c>
      <c r="C11144">
        <v>0</v>
      </c>
      <c r="D11144">
        <v>0</v>
      </c>
      <c r="E11144">
        <v>0</v>
      </c>
      <c r="F11144">
        <v>2</v>
      </c>
      <c r="G11144">
        <v>41.5</v>
      </c>
      <c r="H11144">
        <v>0.1</v>
      </c>
      <c r="I11144">
        <v>0.1</v>
      </c>
      <c r="J11144">
        <v>0</v>
      </c>
      <c r="K11144">
        <v>0</v>
      </c>
      <c r="L11144" t="s">
        <v>62</v>
      </c>
      <c r="M11144">
        <v>1</v>
      </c>
      <c r="N11144">
        <v>1</v>
      </c>
      <c r="O11144">
        <v>3</v>
      </c>
      <c r="P11144">
        <v>1</v>
      </c>
      <c r="Q11144" t="s">
        <v>51</v>
      </c>
      <c r="R11144" t="b">
        <f>TRUE()</f>
        <v>1</v>
      </c>
      <c r="S11144" t="b">
        <f>FALSE()</f>
        <v>0</v>
      </c>
      <c r="T11144">
        <v>0</v>
      </c>
      <c r="U11144">
        <v>1</v>
      </c>
      <c r="V11144">
        <v>1</v>
      </c>
    </row>
    <row r="11145" spans="1:22" ht="15" customHeight="1" x14ac:dyDescent="0.25">
      <c r="A11145">
        <v>11144</v>
      </c>
      <c r="B11145">
        <v>1</v>
      </c>
      <c r="C11145">
        <v>8</v>
      </c>
      <c r="D11145">
        <v>1</v>
      </c>
      <c r="E11145">
        <v>47.5</v>
      </c>
      <c r="F11145">
        <v>46</v>
      </c>
      <c r="G11145">
        <v>689.06060609999997</v>
      </c>
      <c r="H11145">
        <v>2.272727E-3</v>
      </c>
      <c r="I11145">
        <v>1.2062936999999999E-2</v>
      </c>
      <c r="J11145">
        <v>1.1251460639999999</v>
      </c>
      <c r="K11145">
        <v>0</v>
      </c>
      <c r="L11145" t="s">
        <v>59</v>
      </c>
      <c r="M11145">
        <v>2</v>
      </c>
      <c r="N11145">
        <v>2</v>
      </c>
      <c r="O11145">
        <v>2</v>
      </c>
      <c r="P11145">
        <v>11</v>
      </c>
      <c r="Q11145" t="s">
        <v>51</v>
      </c>
      <c r="R11145" t="b">
        <f>TRUE()</f>
        <v>1</v>
      </c>
      <c r="S11145" t="b">
        <f>TRUE()</f>
        <v>1</v>
      </c>
      <c r="T11145">
        <v>1</v>
      </c>
      <c r="U11145">
        <v>1</v>
      </c>
      <c r="V11145">
        <v>1</v>
      </c>
    </row>
    <row r="11146" spans="1:22" ht="15" customHeight="1" x14ac:dyDescent="0.25">
      <c r="A11146">
        <v>11145</v>
      </c>
      <c r="B11146">
        <v>0</v>
      </c>
      <c r="C11146">
        <v>0</v>
      </c>
      <c r="D11146">
        <v>0</v>
      </c>
      <c r="E11146">
        <v>0</v>
      </c>
      <c r="F11146">
        <v>18</v>
      </c>
      <c r="G11146">
        <v>323.68333330000002</v>
      </c>
      <c r="H11146">
        <v>0</v>
      </c>
      <c r="I11146">
        <v>5.2083329999999999E-3</v>
      </c>
      <c r="J11146">
        <v>0</v>
      </c>
      <c r="K11146">
        <v>0</v>
      </c>
      <c r="L11146" t="s">
        <v>62</v>
      </c>
      <c r="M11146">
        <v>3</v>
      </c>
      <c r="N11146">
        <v>2</v>
      </c>
      <c r="O11146">
        <v>2</v>
      </c>
      <c r="P11146">
        <v>1</v>
      </c>
      <c r="Q11146" t="s">
        <v>51</v>
      </c>
      <c r="R11146" t="b">
        <f>FALSE()</f>
        <v>0</v>
      </c>
      <c r="S11146" t="b">
        <f>FALSE()</f>
        <v>0</v>
      </c>
      <c r="T11146">
        <v>0</v>
      </c>
      <c r="U11146">
        <v>0</v>
      </c>
      <c r="V11146">
        <v>1</v>
      </c>
    </row>
    <row r="11147" spans="1:22" ht="15" customHeight="1" x14ac:dyDescent="0.25">
      <c r="A11147">
        <v>11146</v>
      </c>
      <c r="B11147">
        <v>0</v>
      </c>
      <c r="C11147">
        <v>0</v>
      </c>
      <c r="D11147">
        <v>0</v>
      </c>
      <c r="E11147">
        <v>0</v>
      </c>
      <c r="F11147">
        <v>17</v>
      </c>
      <c r="G11147">
        <v>935.25</v>
      </c>
      <c r="H11147">
        <v>0</v>
      </c>
      <c r="I11147">
        <v>9.8039219999999996E-3</v>
      </c>
      <c r="J11147">
        <v>0</v>
      </c>
      <c r="K11147">
        <v>0</v>
      </c>
      <c r="L11147" t="s">
        <v>59</v>
      </c>
      <c r="M11147">
        <v>2</v>
      </c>
      <c r="N11147">
        <v>2</v>
      </c>
      <c r="O11147">
        <v>1</v>
      </c>
      <c r="P11147">
        <v>2</v>
      </c>
      <c r="Q11147" t="s">
        <v>52</v>
      </c>
      <c r="R11147" t="b">
        <f>FALSE()</f>
        <v>0</v>
      </c>
      <c r="S11147" t="b">
        <f>FALSE()</f>
        <v>0</v>
      </c>
      <c r="T11147">
        <v>0</v>
      </c>
      <c r="U11147">
        <v>0</v>
      </c>
      <c r="V11147">
        <v>0</v>
      </c>
    </row>
    <row r="11148" spans="1:22" ht="15" customHeight="1" x14ac:dyDescent="0.25">
      <c r="A11148">
        <v>11147</v>
      </c>
      <c r="B11148">
        <v>4</v>
      </c>
      <c r="C11148">
        <v>50</v>
      </c>
      <c r="D11148">
        <v>4</v>
      </c>
      <c r="E11148">
        <v>486.66666670000001</v>
      </c>
      <c r="F11148">
        <v>6</v>
      </c>
      <c r="G11148">
        <v>555.66666669999995</v>
      </c>
      <c r="H11148">
        <v>0</v>
      </c>
      <c r="I11148">
        <v>8.3333330000000001E-3</v>
      </c>
      <c r="J11148">
        <v>0</v>
      </c>
      <c r="K11148">
        <v>0</v>
      </c>
      <c r="L11148" t="s">
        <v>62</v>
      </c>
      <c r="M11148">
        <v>3</v>
      </c>
      <c r="N11148">
        <v>2</v>
      </c>
      <c r="O11148">
        <v>1</v>
      </c>
      <c r="P11148">
        <v>2</v>
      </c>
      <c r="Q11148" t="s">
        <v>51</v>
      </c>
      <c r="R11148" t="b">
        <f>FALSE()</f>
        <v>0</v>
      </c>
      <c r="S11148" t="b">
        <f>FALSE()</f>
        <v>0</v>
      </c>
      <c r="T11148">
        <v>0</v>
      </c>
      <c r="U11148">
        <v>0</v>
      </c>
      <c r="V11148">
        <v>1</v>
      </c>
    </row>
    <row r="11149" spans="1:22" ht="15" customHeight="1" x14ac:dyDescent="0.25">
      <c r="A11149">
        <v>11148</v>
      </c>
      <c r="B11149">
        <v>0</v>
      </c>
      <c r="C11149">
        <v>0</v>
      </c>
      <c r="D11149">
        <v>0</v>
      </c>
      <c r="E11149">
        <v>0</v>
      </c>
      <c r="F11149">
        <v>1</v>
      </c>
      <c r="G11149">
        <v>0</v>
      </c>
      <c r="H11149">
        <v>0.2</v>
      </c>
      <c r="I11149">
        <v>0.2</v>
      </c>
      <c r="J11149">
        <v>0</v>
      </c>
      <c r="K11149">
        <v>0</v>
      </c>
      <c r="L11149" t="s">
        <v>59</v>
      </c>
      <c r="M11149">
        <v>3</v>
      </c>
      <c r="N11149">
        <v>2</v>
      </c>
      <c r="O11149">
        <v>1</v>
      </c>
      <c r="P11149">
        <v>20</v>
      </c>
      <c r="Q11149" t="s">
        <v>51</v>
      </c>
      <c r="R11149" t="b">
        <f>FALSE()</f>
        <v>0</v>
      </c>
      <c r="S11149" t="b">
        <f>FALSE()</f>
        <v>0</v>
      </c>
      <c r="T11149">
        <v>0</v>
      </c>
      <c r="U11149">
        <v>0</v>
      </c>
      <c r="V11149">
        <v>1</v>
      </c>
    </row>
    <row r="11150" spans="1:22" ht="15" customHeight="1" x14ac:dyDescent="0.25">
      <c r="A11150">
        <v>11149</v>
      </c>
      <c r="B11150">
        <v>5</v>
      </c>
      <c r="C11150">
        <v>224.75</v>
      </c>
      <c r="D11150">
        <v>0</v>
      </c>
      <c r="E11150">
        <v>0</v>
      </c>
      <c r="F11150">
        <v>10</v>
      </c>
      <c r="G11150">
        <v>235.41666670000001</v>
      </c>
      <c r="H11150">
        <v>1.5384615000000001E-2</v>
      </c>
      <c r="I11150">
        <v>3.0769231000000001E-2</v>
      </c>
      <c r="J11150">
        <v>0</v>
      </c>
      <c r="K11150">
        <v>0</v>
      </c>
      <c r="L11150" t="s">
        <v>62</v>
      </c>
      <c r="M11150">
        <v>1</v>
      </c>
      <c r="N11150">
        <v>1</v>
      </c>
      <c r="O11150">
        <v>8</v>
      </c>
      <c r="P11150">
        <v>2</v>
      </c>
      <c r="Q11150" t="s">
        <v>52</v>
      </c>
      <c r="R11150" t="b">
        <f>FALSE()</f>
        <v>0</v>
      </c>
      <c r="S11150" t="b">
        <f>FALSE()</f>
        <v>0</v>
      </c>
      <c r="T11150">
        <v>0</v>
      </c>
      <c r="U11150">
        <v>0</v>
      </c>
      <c r="V11150">
        <v>0</v>
      </c>
    </row>
    <row r="11151" spans="1:22" ht="15" customHeight="1" x14ac:dyDescent="0.25">
      <c r="A11151">
        <v>11150</v>
      </c>
      <c r="B11151">
        <v>0</v>
      </c>
      <c r="C11151">
        <v>0</v>
      </c>
      <c r="D11151">
        <v>0</v>
      </c>
      <c r="E11151">
        <v>0</v>
      </c>
      <c r="F11151">
        <v>13</v>
      </c>
      <c r="G11151">
        <v>524</v>
      </c>
      <c r="H11151">
        <v>0</v>
      </c>
      <c r="I11151">
        <v>1.6666667E-2</v>
      </c>
      <c r="J11151">
        <v>45.464260899999999</v>
      </c>
      <c r="K11151">
        <v>0</v>
      </c>
      <c r="L11151" t="s">
        <v>59</v>
      </c>
      <c r="M11151">
        <v>2</v>
      </c>
      <c r="N11151">
        <v>4</v>
      </c>
      <c r="O11151">
        <v>9</v>
      </c>
      <c r="P11151">
        <v>8</v>
      </c>
      <c r="Q11151" t="s">
        <v>52</v>
      </c>
      <c r="R11151" t="b">
        <f>TRUE()</f>
        <v>1</v>
      </c>
      <c r="S11151" t="b">
        <f>TRUE()</f>
        <v>1</v>
      </c>
      <c r="T11151">
        <v>1</v>
      </c>
      <c r="U11151">
        <v>1</v>
      </c>
      <c r="V11151">
        <v>0</v>
      </c>
    </row>
    <row r="11152" spans="1:22" ht="15" customHeight="1" x14ac:dyDescent="0.25">
      <c r="A11152">
        <v>11151</v>
      </c>
      <c r="B11152">
        <v>0</v>
      </c>
      <c r="C11152">
        <v>0</v>
      </c>
      <c r="D11152">
        <v>0</v>
      </c>
      <c r="E11152">
        <v>0</v>
      </c>
      <c r="F11152">
        <v>25</v>
      </c>
      <c r="G11152">
        <v>445.58333329999999</v>
      </c>
      <c r="H11152">
        <v>4.0000000000000001E-3</v>
      </c>
      <c r="I11152">
        <v>2.4E-2</v>
      </c>
      <c r="J11152">
        <v>0</v>
      </c>
      <c r="K11152">
        <v>0</v>
      </c>
      <c r="L11152" t="s">
        <v>62</v>
      </c>
      <c r="M11152">
        <v>2</v>
      </c>
      <c r="N11152">
        <v>10</v>
      </c>
      <c r="O11152">
        <v>1</v>
      </c>
      <c r="P11152">
        <v>1</v>
      </c>
      <c r="Q11152" t="s">
        <v>51</v>
      </c>
      <c r="R11152" t="b">
        <f>FALSE()</f>
        <v>0</v>
      </c>
      <c r="S11152" t="b">
        <f>FALSE()</f>
        <v>0</v>
      </c>
      <c r="T11152">
        <v>0</v>
      </c>
      <c r="U11152">
        <v>0</v>
      </c>
      <c r="V11152">
        <v>1</v>
      </c>
    </row>
    <row r="11153" spans="1:22" ht="15" customHeight="1" x14ac:dyDescent="0.25">
      <c r="A11153">
        <v>11152</v>
      </c>
      <c r="B11153">
        <v>7</v>
      </c>
      <c r="C11153">
        <v>112.375</v>
      </c>
      <c r="D11153">
        <v>0</v>
      </c>
      <c r="E11153">
        <v>0</v>
      </c>
      <c r="F11153">
        <v>24</v>
      </c>
      <c r="G11153">
        <v>916.5</v>
      </c>
      <c r="H11153">
        <v>1.0967742000000001E-2</v>
      </c>
      <c r="I11153">
        <v>3.6129031999999998E-2</v>
      </c>
      <c r="J11153">
        <v>0</v>
      </c>
      <c r="K11153">
        <v>0</v>
      </c>
      <c r="L11153" t="s">
        <v>59</v>
      </c>
      <c r="M11153">
        <v>3</v>
      </c>
      <c r="N11153">
        <v>2</v>
      </c>
      <c r="O11153">
        <v>3</v>
      </c>
      <c r="P11153">
        <v>3</v>
      </c>
      <c r="Q11153" t="s">
        <v>51</v>
      </c>
      <c r="R11153" t="b">
        <f>FALSE()</f>
        <v>0</v>
      </c>
      <c r="S11153" t="b">
        <f>FALSE()</f>
        <v>0</v>
      </c>
      <c r="T11153">
        <v>0</v>
      </c>
      <c r="U11153">
        <v>0</v>
      </c>
      <c r="V11153">
        <v>1</v>
      </c>
    </row>
    <row r="11154" spans="1:22" ht="15" customHeight="1" x14ac:dyDescent="0.25">
      <c r="A11154">
        <v>11153</v>
      </c>
      <c r="B11154">
        <v>11</v>
      </c>
      <c r="C11154">
        <v>162.75</v>
      </c>
      <c r="D11154">
        <v>3</v>
      </c>
      <c r="E11154">
        <v>67.5</v>
      </c>
      <c r="F11154">
        <v>80</v>
      </c>
      <c r="G11154">
        <v>2453.177381</v>
      </c>
      <c r="H11154">
        <v>4.0229890000000003E-3</v>
      </c>
      <c r="I11154">
        <v>1.7778905000000001E-2</v>
      </c>
      <c r="J11154">
        <v>4.2896788609999996</v>
      </c>
      <c r="K11154">
        <v>0</v>
      </c>
      <c r="L11154" t="s">
        <v>59</v>
      </c>
      <c r="M11154">
        <v>2</v>
      </c>
      <c r="N11154">
        <v>2</v>
      </c>
      <c r="O11154">
        <v>3</v>
      </c>
      <c r="P11154">
        <v>2</v>
      </c>
      <c r="Q11154" t="s">
        <v>51</v>
      </c>
      <c r="R11154" t="b">
        <f>FALSE()</f>
        <v>0</v>
      </c>
      <c r="S11154" t="b">
        <f>TRUE()</f>
        <v>1</v>
      </c>
      <c r="T11154">
        <v>1</v>
      </c>
      <c r="U11154">
        <v>0</v>
      </c>
      <c r="V11154">
        <v>1</v>
      </c>
    </row>
    <row r="11155" spans="1:22" ht="15" customHeight="1" x14ac:dyDescent="0.25">
      <c r="A11155">
        <v>11154</v>
      </c>
      <c r="B11155">
        <v>3</v>
      </c>
      <c r="C11155">
        <v>119.5</v>
      </c>
      <c r="D11155">
        <v>0</v>
      </c>
      <c r="E11155">
        <v>0</v>
      </c>
      <c r="F11155">
        <v>17</v>
      </c>
      <c r="G11155">
        <v>673.625</v>
      </c>
      <c r="H11155">
        <v>0.02</v>
      </c>
      <c r="I11155">
        <v>0.02</v>
      </c>
      <c r="J11155">
        <v>0</v>
      </c>
      <c r="K11155">
        <v>0</v>
      </c>
      <c r="L11155" t="s">
        <v>62</v>
      </c>
      <c r="M11155">
        <v>3</v>
      </c>
      <c r="N11155">
        <v>2</v>
      </c>
      <c r="O11155">
        <v>1</v>
      </c>
      <c r="P11155">
        <v>10</v>
      </c>
      <c r="Q11155" t="s">
        <v>51</v>
      </c>
      <c r="R11155" t="b">
        <f>TRUE()</f>
        <v>1</v>
      </c>
      <c r="S11155" t="b">
        <f>FALSE()</f>
        <v>0</v>
      </c>
      <c r="T11155">
        <v>0</v>
      </c>
      <c r="U11155">
        <v>1</v>
      </c>
      <c r="V11155">
        <v>1</v>
      </c>
    </row>
    <row r="11156" spans="1:22" ht="15" customHeight="1" x14ac:dyDescent="0.25">
      <c r="A11156">
        <v>11155</v>
      </c>
      <c r="B11156">
        <v>0</v>
      </c>
      <c r="C11156">
        <v>0</v>
      </c>
      <c r="D11156">
        <v>0</v>
      </c>
      <c r="E11156">
        <v>0</v>
      </c>
      <c r="F11156">
        <v>2</v>
      </c>
      <c r="G11156">
        <v>0</v>
      </c>
      <c r="H11156">
        <v>0.1</v>
      </c>
      <c r="I11156">
        <v>0.15</v>
      </c>
      <c r="J11156">
        <v>0</v>
      </c>
      <c r="K11156">
        <v>0</v>
      </c>
      <c r="L11156" t="s">
        <v>59</v>
      </c>
      <c r="M11156">
        <v>2</v>
      </c>
      <c r="N11156">
        <v>2</v>
      </c>
      <c r="O11156">
        <v>1</v>
      </c>
      <c r="P11156">
        <v>13</v>
      </c>
      <c r="Q11156" t="s">
        <v>51</v>
      </c>
      <c r="R11156" t="b">
        <f>FALSE()</f>
        <v>0</v>
      </c>
      <c r="S11156" t="b">
        <f>FALSE()</f>
        <v>0</v>
      </c>
      <c r="T11156">
        <v>0</v>
      </c>
      <c r="U11156">
        <v>0</v>
      </c>
      <c r="V11156">
        <v>1</v>
      </c>
    </row>
    <row r="11157" spans="1:22" ht="15" customHeight="1" x14ac:dyDescent="0.25">
      <c r="A11157">
        <v>11156</v>
      </c>
      <c r="B11157">
        <v>0</v>
      </c>
      <c r="C11157">
        <v>0</v>
      </c>
      <c r="D11157">
        <v>0</v>
      </c>
      <c r="E11157">
        <v>0</v>
      </c>
      <c r="F11157">
        <v>15</v>
      </c>
      <c r="G11157">
        <v>384</v>
      </c>
      <c r="H11157">
        <v>0</v>
      </c>
      <c r="I11157">
        <v>1.4285714E-2</v>
      </c>
      <c r="J11157">
        <v>0</v>
      </c>
      <c r="K11157">
        <v>0</v>
      </c>
      <c r="L11157" t="s">
        <v>62</v>
      </c>
      <c r="M11157">
        <v>3</v>
      </c>
      <c r="N11157">
        <v>2</v>
      </c>
      <c r="O11157">
        <v>1</v>
      </c>
      <c r="P11157">
        <v>2</v>
      </c>
      <c r="Q11157" t="s">
        <v>52</v>
      </c>
      <c r="R11157" t="b">
        <f>FALSE()</f>
        <v>0</v>
      </c>
      <c r="S11157" t="b">
        <f>FALSE()</f>
        <v>0</v>
      </c>
      <c r="T11157">
        <v>0</v>
      </c>
      <c r="U11157">
        <v>0</v>
      </c>
      <c r="V11157">
        <v>0</v>
      </c>
    </row>
    <row r="11158" spans="1:22" ht="15" customHeight="1" x14ac:dyDescent="0.25">
      <c r="A11158">
        <v>11157</v>
      </c>
      <c r="B11158">
        <v>1</v>
      </c>
      <c r="C11158">
        <v>10</v>
      </c>
      <c r="D11158">
        <v>0</v>
      </c>
      <c r="E11158">
        <v>0</v>
      </c>
      <c r="F11158">
        <v>12</v>
      </c>
      <c r="G11158">
        <v>220.2666667</v>
      </c>
      <c r="H11158">
        <v>0</v>
      </c>
      <c r="I11158">
        <v>0.02</v>
      </c>
      <c r="J11158">
        <v>60.622382999999999</v>
      </c>
      <c r="K11158">
        <v>0</v>
      </c>
      <c r="L11158" t="s">
        <v>59</v>
      </c>
      <c r="M11158">
        <v>1</v>
      </c>
      <c r="N11158">
        <v>1</v>
      </c>
      <c r="O11158">
        <v>1</v>
      </c>
      <c r="P11158">
        <v>8</v>
      </c>
      <c r="Q11158" t="s">
        <v>52</v>
      </c>
      <c r="R11158" t="b">
        <f>TRUE()</f>
        <v>1</v>
      </c>
      <c r="S11158" t="b">
        <f>TRUE()</f>
        <v>1</v>
      </c>
      <c r="T11158">
        <v>1</v>
      </c>
      <c r="U11158">
        <v>1</v>
      </c>
      <c r="V11158">
        <v>0</v>
      </c>
    </row>
    <row r="11159" spans="1:22" ht="15" customHeight="1" x14ac:dyDescent="0.25">
      <c r="A11159">
        <v>11158</v>
      </c>
      <c r="B11159">
        <v>3</v>
      </c>
      <c r="C11159">
        <v>93.5</v>
      </c>
      <c r="D11159">
        <v>0</v>
      </c>
      <c r="E11159">
        <v>0</v>
      </c>
      <c r="F11159">
        <v>8</v>
      </c>
      <c r="G11159">
        <v>170.25</v>
      </c>
      <c r="H11159">
        <v>0</v>
      </c>
      <c r="I11159">
        <v>0.02</v>
      </c>
      <c r="J11159">
        <v>0</v>
      </c>
      <c r="K11159">
        <v>0</v>
      </c>
      <c r="L11159" t="s">
        <v>59</v>
      </c>
      <c r="M11159">
        <v>2</v>
      </c>
      <c r="N11159">
        <v>2</v>
      </c>
      <c r="O11159">
        <v>3</v>
      </c>
      <c r="P11159">
        <v>2</v>
      </c>
      <c r="Q11159" t="s">
        <v>51</v>
      </c>
      <c r="R11159" t="b">
        <f t="shared" ref="R11159:R11165" si="1125">FALSE()</f>
        <v>0</v>
      </c>
      <c r="S11159" t="b">
        <f t="shared" ref="S11159:S11166" si="1126">FALSE()</f>
        <v>0</v>
      </c>
      <c r="T11159">
        <v>0</v>
      </c>
      <c r="U11159">
        <v>0</v>
      </c>
      <c r="V11159">
        <v>1</v>
      </c>
    </row>
    <row r="11160" spans="1:22" ht="15" customHeight="1" x14ac:dyDescent="0.25">
      <c r="A11160">
        <v>11159</v>
      </c>
      <c r="B11160">
        <v>0</v>
      </c>
      <c r="C11160">
        <v>0</v>
      </c>
      <c r="D11160">
        <v>0</v>
      </c>
      <c r="E11160">
        <v>0</v>
      </c>
      <c r="F11160">
        <v>9</v>
      </c>
      <c r="G11160">
        <v>242.75</v>
      </c>
      <c r="H11160">
        <v>0</v>
      </c>
      <c r="I11160">
        <v>7.4074074000000004E-2</v>
      </c>
      <c r="J11160">
        <v>0</v>
      </c>
      <c r="K11160">
        <v>0</v>
      </c>
      <c r="L11160" t="s">
        <v>59</v>
      </c>
      <c r="M11160">
        <v>2</v>
      </c>
      <c r="N11160">
        <v>5</v>
      </c>
      <c r="O11160">
        <v>7</v>
      </c>
      <c r="P11160">
        <v>2</v>
      </c>
      <c r="Q11160" t="s">
        <v>51</v>
      </c>
      <c r="R11160" t="b">
        <f t="shared" si="1125"/>
        <v>0</v>
      </c>
      <c r="S11160" t="b">
        <f t="shared" si="1126"/>
        <v>0</v>
      </c>
      <c r="T11160">
        <v>0</v>
      </c>
      <c r="U11160">
        <v>0</v>
      </c>
      <c r="V11160">
        <v>1</v>
      </c>
    </row>
    <row r="11161" spans="1:22" ht="15" customHeight="1" x14ac:dyDescent="0.25">
      <c r="A11161">
        <v>11160</v>
      </c>
      <c r="B11161">
        <v>1</v>
      </c>
      <c r="C11161">
        <v>11</v>
      </c>
      <c r="D11161">
        <v>1</v>
      </c>
      <c r="E11161">
        <v>0</v>
      </c>
      <c r="F11161">
        <v>12</v>
      </c>
      <c r="G11161">
        <v>91.75</v>
      </c>
      <c r="H11161">
        <v>0</v>
      </c>
      <c r="I11161">
        <v>3.8095237999999997E-2</v>
      </c>
      <c r="J11161">
        <v>0</v>
      </c>
      <c r="K11161">
        <v>0</v>
      </c>
      <c r="L11161" t="s">
        <v>59</v>
      </c>
      <c r="M11161">
        <v>1</v>
      </c>
      <c r="N11161">
        <v>1</v>
      </c>
      <c r="O11161">
        <v>1</v>
      </c>
      <c r="P11161">
        <v>3</v>
      </c>
      <c r="Q11161" t="s">
        <v>51</v>
      </c>
      <c r="R11161" t="b">
        <f t="shared" si="1125"/>
        <v>0</v>
      </c>
      <c r="S11161" t="b">
        <f t="shared" si="1126"/>
        <v>0</v>
      </c>
      <c r="T11161">
        <v>0</v>
      </c>
      <c r="U11161">
        <v>0</v>
      </c>
      <c r="V11161">
        <v>1</v>
      </c>
    </row>
    <row r="11162" spans="1:22" ht="15" customHeight="1" x14ac:dyDescent="0.25">
      <c r="A11162">
        <v>11161</v>
      </c>
      <c r="B11162">
        <v>0</v>
      </c>
      <c r="C11162">
        <v>0</v>
      </c>
      <c r="D11162">
        <v>0</v>
      </c>
      <c r="E11162">
        <v>0</v>
      </c>
      <c r="F11162">
        <v>25</v>
      </c>
      <c r="G11162">
        <v>316.54166670000001</v>
      </c>
      <c r="H11162">
        <v>0</v>
      </c>
      <c r="I11162">
        <v>0.02</v>
      </c>
      <c r="J11162">
        <v>0</v>
      </c>
      <c r="K11162">
        <v>0</v>
      </c>
      <c r="L11162" t="s">
        <v>62</v>
      </c>
      <c r="M11162">
        <v>2</v>
      </c>
      <c r="N11162">
        <v>2</v>
      </c>
      <c r="O11162">
        <v>9</v>
      </c>
      <c r="P11162">
        <v>1</v>
      </c>
      <c r="Q11162" t="s">
        <v>51</v>
      </c>
      <c r="R11162" t="b">
        <f t="shared" si="1125"/>
        <v>0</v>
      </c>
      <c r="S11162" t="b">
        <f t="shared" si="1126"/>
        <v>0</v>
      </c>
      <c r="T11162">
        <v>0</v>
      </c>
      <c r="U11162">
        <v>0</v>
      </c>
      <c r="V11162">
        <v>1</v>
      </c>
    </row>
    <row r="11163" spans="1:22" ht="15" customHeight="1" x14ac:dyDescent="0.25">
      <c r="A11163">
        <v>11162</v>
      </c>
      <c r="B11163">
        <v>7</v>
      </c>
      <c r="C11163">
        <v>198.75</v>
      </c>
      <c r="D11163">
        <v>0</v>
      </c>
      <c r="E11163">
        <v>0</v>
      </c>
      <c r="F11163">
        <v>20</v>
      </c>
      <c r="G11163">
        <v>818.58333330000005</v>
      </c>
      <c r="H11163">
        <v>0</v>
      </c>
      <c r="I11163">
        <v>2.7777779999999998E-3</v>
      </c>
      <c r="J11163">
        <v>0</v>
      </c>
      <c r="K11163">
        <v>0</v>
      </c>
      <c r="L11163" t="s">
        <v>62</v>
      </c>
      <c r="M11163">
        <v>3</v>
      </c>
      <c r="N11163">
        <v>2</v>
      </c>
      <c r="O11163">
        <v>4</v>
      </c>
      <c r="P11163">
        <v>8</v>
      </c>
      <c r="Q11163" t="s">
        <v>52</v>
      </c>
      <c r="R11163" t="b">
        <f t="shared" si="1125"/>
        <v>0</v>
      </c>
      <c r="S11163" t="b">
        <f t="shared" si="1126"/>
        <v>0</v>
      </c>
      <c r="T11163">
        <v>0</v>
      </c>
      <c r="U11163">
        <v>0</v>
      </c>
      <c r="V11163">
        <v>0</v>
      </c>
    </row>
    <row r="11164" spans="1:22" ht="15" customHeight="1" x14ac:dyDescent="0.25">
      <c r="A11164">
        <v>11163</v>
      </c>
      <c r="B11164">
        <v>2</v>
      </c>
      <c r="C11164">
        <v>15</v>
      </c>
      <c r="D11164">
        <v>0</v>
      </c>
      <c r="E11164">
        <v>0</v>
      </c>
      <c r="F11164">
        <v>7</v>
      </c>
      <c r="G11164">
        <v>620.5</v>
      </c>
      <c r="H11164">
        <v>2.8571428999999999E-2</v>
      </c>
      <c r="I11164">
        <v>8.5714286000000001E-2</v>
      </c>
      <c r="J11164">
        <v>0</v>
      </c>
      <c r="K11164">
        <v>0</v>
      </c>
      <c r="L11164" t="s">
        <v>59</v>
      </c>
      <c r="M11164">
        <v>2</v>
      </c>
      <c r="N11164">
        <v>2</v>
      </c>
      <c r="O11164">
        <v>1</v>
      </c>
      <c r="P11164">
        <v>3</v>
      </c>
      <c r="Q11164" t="s">
        <v>51</v>
      </c>
      <c r="R11164" t="b">
        <f t="shared" si="1125"/>
        <v>0</v>
      </c>
      <c r="S11164" t="b">
        <f t="shared" si="1126"/>
        <v>0</v>
      </c>
      <c r="T11164">
        <v>0</v>
      </c>
      <c r="U11164">
        <v>0</v>
      </c>
      <c r="V11164">
        <v>1</v>
      </c>
    </row>
    <row r="11165" spans="1:22" ht="15" customHeight="1" x14ac:dyDescent="0.25">
      <c r="A11165">
        <v>11164</v>
      </c>
      <c r="B11165">
        <v>0</v>
      </c>
      <c r="C11165">
        <v>0</v>
      </c>
      <c r="D11165">
        <v>0</v>
      </c>
      <c r="E11165">
        <v>0</v>
      </c>
      <c r="F11165">
        <v>7</v>
      </c>
      <c r="G11165">
        <v>275.5</v>
      </c>
      <c r="H11165">
        <v>0</v>
      </c>
      <c r="I11165">
        <v>2.8571428999999999E-2</v>
      </c>
      <c r="J11165">
        <v>0</v>
      </c>
      <c r="K11165">
        <v>0</v>
      </c>
      <c r="L11165" t="s">
        <v>59</v>
      </c>
      <c r="M11165">
        <v>3</v>
      </c>
      <c r="N11165">
        <v>2</v>
      </c>
      <c r="O11165">
        <v>2</v>
      </c>
      <c r="P11165">
        <v>1</v>
      </c>
      <c r="Q11165" t="s">
        <v>51</v>
      </c>
      <c r="R11165" t="b">
        <f t="shared" si="1125"/>
        <v>0</v>
      </c>
      <c r="S11165" t="b">
        <f t="shared" si="1126"/>
        <v>0</v>
      </c>
      <c r="T11165">
        <v>0</v>
      </c>
      <c r="U11165">
        <v>0</v>
      </c>
      <c r="V11165">
        <v>1</v>
      </c>
    </row>
    <row r="11166" spans="1:22" ht="15" customHeight="1" x14ac:dyDescent="0.25">
      <c r="A11166">
        <v>11165</v>
      </c>
      <c r="B11166">
        <v>16</v>
      </c>
      <c r="C11166">
        <v>237.35</v>
      </c>
      <c r="D11166">
        <v>0</v>
      </c>
      <c r="E11166">
        <v>0</v>
      </c>
      <c r="F11166">
        <v>46</v>
      </c>
      <c r="G11166">
        <v>1143.833333</v>
      </c>
      <c r="H11166">
        <v>9.8039219999999996E-3</v>
      </c>
      <c r="I11166">
        <v>1.4488017000000001E-2</v>
      </c>
      <c r="J11166">
        <v>0</v>
      </c>
      <c r="K11166">
        <v>0</v>
      </c>
      <c r="L11166" t="s">
        <v>59</v>
      </c>
      <c r="M11166">
        <v>3</v>
      </c>
      <c r="N11166">
        <v>2</v>
      </c>
      <c r="O11166">
        <v>4</v>
      </c>
      <c r="P11166">
        <v>1</v>
      </c>
      <c r="Q11166" t="s">
        <v>51</v>
      </c>
      <c r="R11166" t="b">
        <f>TRUE()</f>
        <v>1</v>
      </c>
      <c r="S11166" t="b">
        <f t="shared" si="1126"/>
        <v>0</v>
      </c>
      <c r="T11166">
        <v>0</v>
      </c>
      <c r="U11166">
        <v>1</v>
      </c>
      <c r="V11166">
        <v>1</v>
      </c>
    </row>
    <row r="11167" spans="1:22" ht="15" customHeight="1" x14ac:dyDescent="0.25">
      <c r="A11167">
        <v>11166</v>
      </c>
      <c r="B11167">
        <v>2</v>
      </c>
      <c r="C11167">
        <v>45.5</v>
      </c>
      <c r="D11167">
        <v>0</v>
      </c>
      <c r="E11167">
        <v>0</v>
      </c>
      <c r="F11167">
        <v>39</v>
      </c>
      <c r="G11167">
        <v>2011.041667</v>
      </c>
      <c r="H11167">
        <v>0</v>
      </c>
      <c r="I11167">
        <v>1.2500000000000001E-2</v>
      </c>
      <c r="J11167">
        <v>53.736553360000002</v>
      </c>
      <c r="K11167">
        <v>0</v>
      </c>
      <c r="L11167" t="s">
        <v>59</v>
      </c>
      <c r="M11167">
        <v>2</v>
      </c>
      <c r="N11167">
        <v>2</v>
      </c>
      <c r="O11167">
        <v>1</v>
      </c>
      <c r="P11167">
        <v>8</v>
      </c>
      <c r="Q11167" t="s">
        <v>51</v>
      </c>
      <c r="R11167" t="b">
        <f t="shared" ref="R11167:R11176" si="1127">FALSE()</f>
        <v>0</v>
      </c>
      <c r="S11167" t="b">
        <f>TRUE()</f>
        <v>1</v>
      </c>
      <c r="T11167">
        <v>1</v>
      </c>
      <c r="U11167">
        <v>0</v>
      </c>
      <c r="V11167">
        <v>1</v>
      </c>
    </row>
    <row r="11168" spans="1:22" ht="15" customHeight="1" x14ac:dyDescent="0.25">
      <c r="A11168">
        <v>11167</v>
      </c>
      <c r="B11168">
        <v>0</v>
      </c>
      <c r="C11168">
        <v>0</v>
      </c>
      <c r="D11168">
        <v>0</v>
      </c>
      <c r="E11168">
        <v>0</v>
      </c>
      <c r="F11168">
        <v>1</v>
      </c>
      <c r="G11168">
        <v>0</v>
      </c>
      <c r="H11168">
        <v>0.2</v>
      </c>
      <c r="I11168">
        <v>0.2</v>
      </c>
      <c r="J11168">
        <v>0</v>
      </c>
      <c r="K11168">
        <v>0</v>
      </c>
      <c r="L11168" t="s">
        <v>62</v>
      </c>
      <c r="M11168">
        <v>3</v>
      </c>
      <c r="N11168">
        <v>2</v>
      </c>
      <c r="O11168">
        <v>1</v>
      </c>
      <c r="P11168">
        <v>2</v>
      </c>
      <c r="Q11168" t="s">
        <v>51</v>
      </c>
      <c r="R11168" t="b">
        <f t="shared" si="1127"/>
        <v>0</v>
      </c>
      <c r="S11168" t="b">
        <f>FALSE()</f>
        <v>0</v>
      </c>
      <c r="T11168">
        <v>0</v>
      </c>
      <c r="U11168">
        <v>0</v>
      </c>
      <c r="V11168">
        <v>1</v>
      </c>
    </row>
    <row r="11169" spans="1:22" ht="15" customHeight="1" x14ac:dyDescent="0.25">
      <c r="A11169">
        <v>11168</v>
      </c>
      <c r="B11169">
        <v>0</v>
      </c>
      <c r="C11169">
        <v>0</v>
      </c>
      <c r="D11169">
        <v>0</v>
      </c>
      <c r="E11169">
        <v>0</v>
      </c>
      <c r="F11169">
        <v>2</v>
      </c>
      <c r="G11169">
        <v>0</v>
      </c>
      <c r="H11169">
        <v>0.1</v>
      </c>
      <c r="I11169">
        <v>0.2</v>
      </c>
      <c r="J11169">
        <v>0</v>
      </c>
      <c r="K11169">
        <v>0</v>
      </c>
      <c r="L11169" t="s">
        <v>59</v>
      </c>
      <c r="M11169">
        <v>2</v>
      </c>
      <c r="N11169">
        <v>2</v>
      </c>
      <c r="O11169">
        <v>1</v>
      </c>
      <c r="P11169">
        <v>1</v>
      </c>
      <c r="Q11169" t="s">
        <v>51</v>
      </c>
      <c r="R11169" t="b">
        <f t="shared" si="1127"/>
        <v>0</v>
      </c>
      <c r="S11169" t="b">
        <f>FALSE()</f>
        <v>0</v>
      </c>
      <c r="T11169">
        <v>0</v>
      </c>
      <c r="U11169">
        <v>0</v>
      </c>
      <c r="V11169">
        <v>1</v>
      </c>
    </row>
    <row r="11170" spans="1:22" ht="15" customHeight="1" x14ac:dyDescent="0.25">
      <c r="A11170">
        <v>11169</v>
      </c>
      <c r="B11170">
        <v>7</v>
      </c>
      <c r="C11170">
        <v>1463.333333</v>
      </c>
      <c r="D11170">
        <v>0</v>
      </c>
      <c r="E11170">
        <v>0</v>
      </c>
      <c r="F11170">
        <v>30</v>
      </c>
      <c r="G11170">
        <v>1410.238889</v>
      </c>
      <c r="H11170">
        <v>5.2631580000000004E-3</v>
      </c>
      <c r="I11170">
        <v>1.0557237000000001E-2</v>
      </c>
      <c r="J11170">
        <v>0</v>
      </c>
      <c r="K11170">
        <v>0</v>
      </c>
      <c r="L11170" t="s">
        <v>59</v>
      </c>
      <c r="M11170">
        <v>1</v>
      </c>
      <c r="N11170">
        <v>1</v>
      </c>
      <c r="O11170">
        <v>4</v>
      </c>
      <c r="P11170">
        <v>2</v>
      </c>
      <c r="Q11170" t="s">
        <v>52</v>
      </c>
      <c r="R11170" t="b">
        <f t="shared" si="1127"/>
        <v>0</v>
      </c>
      <c r="S11170" t="b">
        <f>FALSE()</f>
        <v>0</v>
      </c>
      <c r="T11170">
        <v>0</v>
      </c>
      <c r="U11170">
        <v>0</v>
      </c>
      <c r="V11170">
        <v>0</v>
      </c>
    </row>
    <row r="11171" spans="1:22" ht="15" customHeight="1" x14ac:dyDescent="0.25">
      <c r="A11171">
        <v>11170</v>
      </c>
      <c r="B11171">
        <v>6</v>
      </c>
      <c r="C11171">
        <v>87.7</v>
      </c>
      <c r="D11171">
        <v>2</v>
      </c>
      <c r="E11171">
        <v>60.5</v>
      </c>
      <c r="F11171">
        <v>24</v>
      </c>
      <c r="G11171">
        <v>448.1945887</v>
      </c>
      <c r="H11171">
        <v>0</v>
      </c>
      <c r="I11171">
        <v>5.747126E-3</v>
      </c>
      <c r="J11171">
        <v>0</v>
      </c>
      <c r="K11171">
        <v>0</v>
      </c>
      <c r="L11171" t="s">
        <v>59</v>
      </c>
      <c r="M11171">
        <v>2</v>
      </c>
      <c r="N11171">
        <v>5</v>
      </c>
      <c r="O11171">
        <v>1</v>
      </c>
      <c r="P11171">
        <v>8</v>
      </c>
      <c r="Q11171" t="s">
        <v>52</v>
      </c>
      <c r="R11171" t="b">
        <f t="shared" si="1127"/>
        <v>0</v>
      </c>
      <c r="S11171" t="b">
        <f>FALSE()</f>
        <v>0</v>
      </c>
      <c r="T11171">
        <v>0</v>
      </c>
      <c r="U11171">
        <v>0</v>
      </c>
      <c r="V11171">
        <v>0</v>
      </c>
    </row>
    <row r="11172" spans="1:22" ht="15" customHeight="1" x14ac:dyDescent="0.25">
      <c r="A11172">
        <v>11171</v>
      </c>
      <c r="B11172">
        <v>0</v>
      </c>
      <c r="C11172">
        <v>0</v>
      </c>
      <c r="D11172">
        <v>0</v>
      </c>
      <c r="E11172">
        <v>0</v>
      </c>
      <c r="F11172">
        <v>30</v>
      </c>
      <c r="G11172">
        <v>953.66666669999995</v>
      </c>
      <c r="H11172">
        <v>2.6666667000000002E-2</v>
      </c>
      <c r="I11172">
        <v>7.1111111000000005E-2</v>
      </c>
      <c r="J11172">
        <v>0</v>
      </c>
      <c r="K11172">
        <v>0</v>
      </c>
      <c r="L11172" t="s">
        <v>62</v>
      </c>
      <c r="M11172">
        <v>2</v>
      </c>
      <c r="N11172">
        <v>2</v>
      </c>
      <c r="O11172">
        <v>2</v>
      </c>
      <c r="P11172">
        <v>1</v>
      </c>
      <c r="Q11172" t="s">
        <v>51</v>
      </c>
      <c r="R11172" t="b">
        <f t="shared" si="1127"/>
        <v>0</v>
      </c>
      <c r="S11172" t="b">
        <f>FALSE()</f>
        <v>0</v>
      </c>
      <c r="T11172">
        <v>0</v>
      </c>
      <c r="U11172">
        <v>0</v>
      </c>
      <c r="V11172">
        <v>1</v>
      </c>
    </row>
    <row r="11173" spans="1:22" ht="15" customHeight="1" x14ac:dyDescent="0.25">
      <c r="A11173">
        <v>11172</v>
      </c>
      <c r="B11173">
        <v>8</v>
      </c>
      <c r="C11173">
        <v>268.25</v>
      </c>
      <c r="D11173">
        <v>0</v>
      </c>
      <c r="E11173">
        <v>0</v>
      </c>
      <c r="F11173">
        <v>71</v>
      </c>
      <c r="G11173">
        <v>2426.791667</v>
      </c>
      <c r="H11173">
        <v>2.7027029999999999E-3</v>
      </c>
      <c r="I11173">
        <v>1.0810811E-2</v>
      </c>
      <c r="J11173">
        <v>33.86849093</v>
      </c>
      <c r="K11173">
        <v>0</v>
      </c>
      <c r="L11173" t="s">
        <v>59</v>
      </c>
      <c r="M11173">
        <v>2</v>
      </c>
      <c r="N11173">
        <v>2</v>
      </c>
      <c r="O11173">
        <v>1</v>
      </c>
      <c r="P11173">
        <v>8</v>
      </c>
      <c r="Q11173" t="s">
        <v>51</v>
      </c>
      <c r="R11173" t="b">
        <f t="shared" si="1127"/>
        <v>0</v>
      </c>
      <c r="S11173" t="b">
        <f>TRUE()</f>
        <v>1</v>
      </c>
      <c r="T11173">
        <v>1</v>
      </c>
      <c r="U11173">
        <v>0</v>
      </c>
      <c r="V11173">
        <v>1</v>
      </c>
    </row>
    <row r="11174" spans="1:22" ht="15" customHeight="1" x14ac:dyDescent="0.25">
      <c r="A11174">
        <v>11173</v>
      </c>
      <c r="B11174">
        <v>2</v>
      </c>
      <c r="C11174">
        <v>14</v>
      </c>
      <c r="D11174">
        <v>2</v>
      </c>
      <c r="E11174">
        <v>189</v>
      </c>
      <c r="F11174">
        <v>134</v>
      </c>
      <c r="G11174">
        <v>6732.1244139999999</v>
      </c>
      <c r="H11174">
        <v>8.0186479999999997E-3</v>
      </c>
      <c r="I11174">
        <v>2.5030224E-2</v>
      </c>
      <c r="J11174">
        <v>0</v>
      </c>
      <c r="K11174">
        <v>0</v>
      </c>
      <c r="L11174" t="s">
        <v>59</v>
      </c>
      <c r="M11174">
        <v>1</v>
      </c>
      <c r="N11174">
        <v>8</v>
      </c>
      <c r="O11174">
        <v>3</v>
      </c>
      <c r="P11174">
        <v>11</v>
      </c>
      <c r="Q11174" t="s">
        <v>51</v>
      </c>
      <c r="R11174" t="b">
        <f t="shared" si="1127"/>
        <v>0</v>
      </c>
      <c r="S11174" t="b">
        <f>FALSE()</f>
        <v>0</v>
      </c>
      <c r="T11174">
        <v>0</v>
      </c>
      <c r="U11174">
        <v>0</v>
      </c>
      <c r="V11174">
        <v>1</v>
      </c>
    </row>
    <row r="11175" spans="1:22" ht="15" customHeight="1" x14ac:dyDescent="0.25">
      <c r="A11175">
        <v>11174</v>
      </c>
      <c r="B11175">
        <v>2</v>
      </c>
      <c r="C11175">
        <v>38</v>
      </c>
      <c r="D11175">
        <v>0</v>
      </c>
      <c r="E11175">
        <v>0</v>
      </c>
      <c r="F11175">
        <v>3</v>
      </c>
      <c r="G11175">
        <v>33.333333330000002</v>
      </c>
      <c r="H11175">
        <v>0</v>
      </c>
      <c r="I11175">
        <v>3.0555556000000001E-2</v>
      </c>
      <c r="J11175">
        <v>0</v>
      </c>
      <c r="K11175">
        <v>0</v>
      </c>
      <c r="L11175" t="s">
        <v>59</v>
      </c>
      <c r="M11175">
        <v>2</v>
      </c>
      <c r="N11175">
        <v>2</v>
      </c>
      <c r="O11175">
        <v>8</v>
      </c>
      <c r="P11175">
        <v>10</v>
      </c>
      <c r="Q11175" t="s">
        <v>51</v>
      </c>
      <c r="R11175" t="b">
        <f t="shared" si="1127"/>
        <v>0</v>
      </c>
      <c r="S11175" t="b">
        <f>TRUE()</f>
        <v>1</v>
      </c>
      <c r="T11175">
        <v>1</v>
      </c>
      <c r="U11175">
        <v>0</v>
      </c>
      <c r="V11175">
        <v>1</v>
      </c>
    </row>
    <row r="11176" spans="1:22" ht="15" customHeight="1" x14ac:dyDescent="0.25">
      <c r="A11176">
        <v>11175</v>
      </c>
      <c r="B11176">
        <v>4</v>
      </c>
      <c r="C11176">
        <v>44.75</v>
      </c>
      <c r="D11176">
        <v>0</v>
      </c>
      <c r="E11176">
        <v>0</v>
      </c>
      <c r="F11176">
        <v>9</v>
      </c>
      <c r="G11176">
        <v>404.5</v>
      </c>
      <c r="H11176">
        <v>0</v>
      </c>
      <c r="I11176">
        <v>0.03</v>
      </c>
      <c r="J11176">
        <v>0</v>
      </c>
      <c r="K11176">
        <v>0</v>
      </c>
      <c r="L11176" t="s">
        <v>59</v>
      </c>
      <c r="M11176">
        <v>2</v>
      </c>
      <c r="N11176">
        <v>2</v>
      </c>
      <c r="O11176">
        <v>1</v>
      </c>
      <c r="P11176">
        <v>2</v>
      </c>
      <c r="Q11176" t="s">
        <v>51</v>
      </c>
      <c r="R11176" t="b">
        <f t="shared" si="1127"/>
        <v>0</v>
      </c>
      <c r="S11176" t="b">
        <f>FALSE()</f>
        <v>0</v>
      </c>
      <c r="T11176">
        <v>0</v>
      </c>
      <c r="U11176">
        <v>0</v>
      </c>
      <c r="V11176">
        <v>1</v>
      </c>
    </row>
    <row r="11177" spans="1:22" ht="15" customHeight="1" x14ac:dyDescent="0.25">
      <c r="A11177">
        <v>11176</v>
      </c>
      <c r="B11177">
        <v>0</v>
      </c>
      <c r="C11177">
        <v>0</v>
      </c>
      <c r="D11177">
        <v>0</v>
      </c>
      <c r="E11177">
        <v>0</v>
      </c>
      <c r="F11177">
        <v>6</v>
      </c>
      <c r="G11177">
        <v>81.666666669999998</v>
      </c>
      <c r="H11177">
        <v>0</v>
      </c>
      <c r="I11177">
        <v>6.6666666999999999E-2</v>
      </c>
      <c r="J11177">
        <v>0</v>
      </c>
      <c r="K11177">
        <v>0</v>
      </c>
      <c r="L11177" t="s">
        <v>62</v>
      </c>
      <c r="M11177">
        <v>2</v>
      </c>
      <c r="N11177">
        <v>2</v>
      </c>
      <c r="O11177">
        <v>7</v>
      </c>
      <c r="P11177">
        <v>2</v>
      </c>
      <c r="Q11177" t="s">
        <v>51</v>
      </c>
      <c r="R11177" t="b">
        <f>TRUE()</f>
        <v>1</v>
      </c>
      <c r="S11177" t="b">
        <f>FALSE()</f>
        <v>0</v>
      </c>
      <c r="T11177">
        <v>0</v>
      </c>
      <c r="U11177">
        <v>1</v>
      </c>
      <c r="V11177">
        <v>1</v>
      </c>
    </row>
    <row r="11178" spans="1:22" ht="15" customHeight="1" x14ac:dyDescent="0.25">
      <c r="A11178">
        <v>11177</v>
      </c>
      <c r="B11178">
        <v>0</v>
      </c>
      <c r="C11178">
        <v>0</v>
      </c>
      <c r="D11178">
        <v>0</v>
      </c>
      <c r="E11178">
        <v>0</v>
      </c>
      <c r="F11178">
        <v>1</v>
      </c>
      <c r="G11178">
        <v>48.5</v>
      </c>
      <c r="H11178">
        <v>0</v>
      </c>
      <c r="I11178">
        <v>0.1</v>
      </c>
      <c r="J11178">
        <v>0</v>
      </c>
      <c r="K11178">
        <v>0</v>
      </c>
      <c r="L11178" t="s">
        <v>59</v>
      </c>
      <c r="M11178">
        <v>1</v>
      </c>
      <c r="N11178">
        <v>1</v>
      </c>
      <c r="O11178">
        <v>1</v>
      </c>
      <c r="P11178">
        <v>3</v>
      </c>
      <c r="Q11178" t="s">
        <v>61</v>
      </c>
      <c r="R11178" t="b">
        <f t="shared" ref="R11178:R11184" si="1128">FALSE()</f>
        <v>0</v>
      </c>
      <c r="S11178" t="b">
        <f>FALSE()</f>
        <v>0</v>
      </c>
      <c r="T11178">
        <v>0</v>
      </c>
      <c r="U11178">
        <v>0</v>
      </c>
      <c r="V11178">
        <v>0</v>
      </c>
    </row>
    <row r="11179" spans="1:22" ht="15" customHeight="1" x14ac:dyDescent="0.25">
      <c r="A11179">
        <v>11178</v>
      </c>
      <c r="B11179">
        <v>0</v>
      </c>
      <c r="C11179">
        <v>0</v>
      </c>
      <c r="D11179">
        <v>0</v>
      </c>
      <c r="E11179">
        <v>0</v>
      </c>
      <c r="F11179">
        <v>12</v>
      </c>
      <c r="G11179">
        <v>544</v>
      </c>
      <c r="H11179">
        <v>0</v>
      </c>
      <c r="I11179">
        <v>1.6666667E-2</v>
      </c>
      <c r="J11179">
        <v>0</v>
      </c>
      <c r="K11179">
        <v>0</v>
      </c>
      <c r="L11179" t="s">
        <v>59</v>
      </c>
      <c r="M11179">
        <v>2</v>
      </c>
      <c r="N11179">
        <v>2</v>
      </c>
      <c r="O11179">
        <v>2</v>
      </c>
      <c r="P11179">
        <v>1</v>
      </c>
      <c r="Q11179" t="s">
        <v>51</v>
      </c>
      <c r="R11179" t="b">
        <f t="shared" si="1128"/>
        <v>0</v>
      </c>
      <c r="S11179" t="b">
        <f>FALSE()</f>
        <v>0</v>
      </c>
      <c r="T11179">
        <v>0</v>
      </c>
      <c r="U11179">
        <v>0</v>
      </c>
      <c r="V11179">
        <v>1</v>
      </c>
    </row>
    <row r="11180" spans="1:22" ht="15" customHeight="1" x14ac:dyDescent="0.25">
      <c r="A11180">
        <v>11179</v>
      </c>
      <c r="B11180">
        <v>0</v>
      </c>
      <c r="C11180">
        <v>0</v>
      </c>
      <c r="D11180">
        <v>0</v>
      </c>
      <c r="E11180">
        <v>0</v>
      </c>
      <c r="F11180">
        <v>3</v>
      </c>
      <c r="G11180">
        <v>31</v>
      </c>
      <c r="H11180">
        <v>0</v>
      </c>
      <c r="I11180">
        <v>3.3333333E-2</v>
      </c>
      <c r="J11180">
        <v>0</v>
      </c>
      <c r="K11180">
        <v>0</v>
      </c>
      <c r="L11180" t="s">
        <v>62</v>
      </c>
      <c r="M11180">
        <v>2</v>
      </c>
      <c r="N11180">
        <v>2</v>
      </c>
      <c r="O11180">
        <v>1</v>
      </c>
      <c r="P11180">
        <v>2</v>
      </c>
      <c r="Q11180" t="s">
        <v>52</v>
      </c>
      <c r="R11180" t="b">
        <f t="shared" si="1128"/>
        <v>0</v>
      </c>
      <c r="S11180" t="b">
        <f>FALSE()</f>
        <v>0</v>
      </c>
      <c r="T11180">
        <v>0</v>
      </c>
      <c r="U11180">
        <v>0</v>
      </c>
      <c r="V11180">
        <v>0</v>
      </c>
    </row>
    <row r="11181" spans="1:22" ht="15" customHeight="1" x14ac:dyDescent="0.25">
      <c r="A11181">
        <v>11180</v>
      </c>
      <c r="B11181">
        <v>1</v>
      </c>
      <c r="C11181">
        <v>9</v>
      </c>
      <c r="D11181">
        <v>0</v>
      </c>
      <c r="E11181">
        <v>0</v>
      </c>
      <c r="F11181">
        <v>13</v>
      </c>
      <c r="G11181">
        <v>858.83333330000005</v>
      </c>
      <c r="H11181">
        <v>1.4285714E-2</v>
      </c>
      <c r="I11181">
        <v>5.1190475999999999E-2</v>
      </c>
      <c r="J11181">
        <v>0</v>
      </c>
      <c r="K11181">
        <v>0</v>
      </c>
      <c r="L11181" t="s">
        <v>59</v>
      </c>
      <c r="M11181">
        <v>1</v>
      </c>
      <c r="N11181">
        <v>1</v>
      </c>
      <c r="O11181">
        <v>6</v>
      </c>
      <c r="P11181">
        <v>11</v>
      </c>
      <c r="Q11181" t="s">
        <v>51</v>
      </c>
      <c r="R11181" t="b">
        <f t="shared" si="1128"/>
        <v>0</v>
      </c>
      <c r="S11181" t="b">
        <f>TRUE()</f>
        <v>1</v>
      </c>
      <c r="T11181">
        <v>1</v>
      </c>
      <c r="U11181">
        <v>0</v>
      </c>
      <c r="V11181">
        <v>1</v>
      </c>
    </row>
    <row r="11182" spans="1:22" ht="15" customHeight="1" x14ac:dyDescent="0.25">
      <c r="A11182">
        <v>11181</v>
      </c>
      <c r="B11182">
        <v>3</v>
      </c>
      <c r="C11182">
        <v>49.125</v>
      </c>
      <c r="D11182">
        <v>0</v>
      </c>
      <c r="E11182">
        <v>0</v>
      </c>
      <c r="F11182">
        <v>19</v>
      </c>
      <c r="G11182">
        <v>344.34523810000002</v>
      </c>
      <c r="H11182">
        <v>1.0526316000000001E-2</v>
      </c>
      <c r="I11182">
        <v>1.5789474000000001E-2</v>
      </c>
      <c r="J11182">
        <v>0</v>
      </c>
      <c r="K11182">
        <v>0</v>
      </c>
      <c r="L11182" t="s">
        <v>59</v>
      </c>
      <c r="M11182">
        <v>3</v>
      </c>
      <c r="N11182">
        <v>2</v>
      </c>
      <c r="O11182">
        <v>1</v>
      </c>
      <c r="P11182">
        <v>13</v>
      </c>
      <c r="Q11182" t="s">
        <v>51</v>
      </c>
      <c r="R11182" t="b">
        <f t="shared" si="1128"/>
        <v>0</v>
      </c>
      <c r="S11182" t="b">
        <f>FALSE()</f>
        <v>0</v>
      </c>
      <c r="T11182">
        <v>0</v>
      </c>
      <c r="U11182">
        <v>0</v>
      </c>
      <c r="V11182">
        <v>1</v>
      </c>
    </row>
    <row r="11183" spans="1:22" ht="15" customHeight="1" x14ac:dyDescent="0.25">
      <c r="A11183">
        <v>11182</v>
      </c>
      <c r="B11183">
        <v>0</v>
      </c>
      <c r="C11183">
        <v>0</v>
      </c>
      <c r="D11183">
        <v>2</v>
      </c>
      <c r="E11183">
        <v>48.5</v>
      </c>
      <c r="F11183">
        <v>59</v>
      </c>
      <c r="G11183">
        <v>2195.2833329999999</v>
      </c>
      <c r="H11183">
        <v>9.8360659999999992E-3</v>
      </c>
      <c r="I11183">
        <v>3.0601092999999999E-2</v>
      </c>
      <c r="J11183">
        <v>0</v>
      </c>
      <c r="K11183">
        <v>0</v>
      </c>
      <c r="L11183" t="s">
        <v>59</v>
      </c>
      <c r="M11183">
        <v>2</v>
      </c>
      <c r="N11183">
        <v>2</v>
      </c>
      <c r="O11183">
        <v>7</v>
      </c>
      <c r="P11183">
        <v>2</v>
      </c>
      <c r="Q11183" t="s">
        <v>51</v>
      </c>
      <c r="R11183" t="b">
        <f t="shared" si="1128"/>
        <v>0</v>
      </c>
      <c r="S11183" t="b">
        <f>TRUE()</f>
        <v>1</v>
      </c>
      <c r="T11183">
        <v>1</v>
      </c>
      <c r="U11183">
        <v>0</v>
      </c>
      <c r="V11183">
        <v>1</v>
      </c>
    </row>
    <row r="11184" spans="1:22" ht="15" customHeight="1" x14ac:dyDescent="0.25">
      <c r="A11184">
        <v>11183</v>
      </c>
      <c r="B11184">
        <v>7</v>
      </c>
      <c r="C11184">
        <v>105.20833330000001</v>
      </c>
      <c r="D11184">
        <v>2</v>
      </c>
      <c r="E11184">
        <v>139.5</v>
      </c>
      <c r="F11184">
        <v>98</v>
      </c>
      <c r="G11184">
        <v>3452.2624999999998</v>
      </c>
      <c r="H11184">
        <v>3.543956E-3</v>
      </c>
      <c r="I11184">
        <v>2.4627039999999999E-2</v>
      </c>
      <c r="J11184">
        <v>0</v>
      </c>
      <c r="K11184">
        <v>0</v>
      </c>
      <c r="L11184" t="s">
        <v>59</v>
      </c>
      <c r="M11184">
        <v>4</v>
      </c>
      <c r="N11184">
        <v>1</v>
      </c>
      <c r="O11184">
        <v>1</v>
      </c>
      <c r="P11184">
        <v>3</v>
      </c>
      <c r="Q11184" t="s">
        <v>51</v>
      </c>
      <c r="R11184" t="b">
        <f t="shared" si="1128"/>
        <v>0</v>
      </c>
      <c r="S11184" t="b">
        <f>FALSE()</f>
        <v>0</v>
      </c>
      <c r="T11184">
        <v>0</v>
      </c>
      <c r="U11184">
        <v>0</v>
      </c>
      <c r="V11184">
        <v>1</v>
      </c>
    </row>
    <row r="11185" spans="1:22" ht="15" customHeight="1" x14ac:dyDescent="0.25">
      <c r="A11185">
        <v>11184</v>
      </c>
      <c r="B11185">
        <v>0</v>
      </c>
      <c r="C11185">
        <v>0</v>
      </c>
      <c r="D11185">
        <v>0</v>
      </c>
      <c r="E11185">
        <v>0</v>
      </c>
      <c r="F11185">
        <v>16</v>
      </c>
      <c r="G11185">
        <v>865.58333330000005</v>
      </c>
      <c r="H11185">
        <v>0</v>
      </c>
      <c r="I11185">
        <v>2.0833330000000001E-3</v>
      </c>
      <c r="J11185">
        <v>93.777617059999997</v>
      </c>
      <c r="K11185">
        <v>0</v>
      </c>
      <c r="L11185" t="s">
        <v>62</v>
      </c>
      <c r="M11185">
        <v>1</v>
      </c>
      <c r="N11185">
        <v>1</v>
      </c>
      <c r="O11185">
        <v>1</v>
      </c>
      <c r="P11185">
        <v>2</v>
      </c>
      <c r="Q11185" t="s">
        <v>52</v>
      </c>
      <c r="R11185" t="b">
        <f>TRUE()</f>
        <v>1</v>
      </c>
      <c r="S11185" t="b">
        <f>TRUE()</f>
        <v>1</v>
      </c>
      <c r="T11185">
        <v>1</v>
      </c>
      <c r="U11185">
        <v>1</v>
      </c>
      <c r="V11185">
        <v>0</v>
      </c>
    </row>
    <row r="11186" spans="1:22" ht="15" customHeight="1" x14ac:dyDescent="0.25">
      <c r="A11186">
        <v>11185</v>
      </c>
      <c r="B11186">
        <v>0</v>
      </c>
      <c r="C11186">
        <v>0</v>
      </c>
      <c r="D11186">
        <v>0</v>
      </c>
      <c r="E11186">
        <v>0</v>
      </c>
      <c r="F11186">
        <v>89</v>
      </c>
      <c r="G11186">
        <v>3614.1051470000002</v>
      </c>
      <c r="H11186">
        <v>6.4393940000000002E-3</v>
      </c>
      <c r="I11186">
        <v>2.0569812999999999E-2</v>
      </c>
      <c r="J11186">
        <v>0</v>
      </c>
      <c r="K11186">
        <v>0</v>
      </c>
      <c r="L11186" t="s">
        <v>59</v>
      </c>
      <c r="M11186">
        <v>1</v>
      </c>
      <c r="N11186">
        <v>1</v>
      </c>
      <c r="O11186">
        <v>1</v>
      </c>
      <c r="P11186">
        <v>2</v>
      </c>
      <c r="Q11186" t="s">
        <v>51</v>
      </c>
      <c r="R11186" t="b">
        <f>TRUE()</f>
        <v>1</v>
      </c>
      <c r="S11186" t="b">
        <f>FALSE()</f>
        <v>0</v>
      </c>
      <c r="T11186">
        <v>0</v>
      </c>
      <c r="U11186">
        <v>1</v>
      </c>
      <c r="V11186">
        <v>1</v>
      </c>
    </row>
    <row r="11187" spans="1:22" ht="15" customHeight="1" x14ac:dyDescent="0.25">
      <c r="A11187">
        <v>11186</v>
      </c>
      <c r="B11187">
        <v>0</v>
      </c>
      <c r="C11187">
        <v>0</v>
      </c>
      <c r="D11187">
        <v>0</v>
      </c>
      <c r="E11187">
        <v>0</v>
      </c>
      <c r="F11187">
        <v>58</v>
      </c>
      <c r="G11187">
        <v>1893.444444</v>
      </c>
      <c r="H11187">
        <v>2.380952E-3</v>
      </c>
      <c r="I11187">
        <v>1.9047618999999998E-2</v>
      </c>
      <c r="J11187">
        <v>0</v>
      </c>
      <c r="K11187">
        <v>0</v>
      </c>
      <c r="L11187" t="s">
        <v>59</v>
      </c>
      <c r="M11187">
        <v>1</v>
      </c>
      <c r="N11187">
        <v>1</v>
      </c>
      <c r="O11187">
        <v>6</v>
      </c>
      <c r="P11187">
        <v>10</v>
      </c>
      <c r="Q11187" t="s">
        <v>51</v>
      </c>
      <c r="R11187" t="b">
        <f>TRUE()</f>
        <v>1</v>
      </c>
      <c r="S11187" t="b">
        <f>TRUE()</f>
        <v>1</v>
      </c>
      <c r="T11187">
        <v>1</v>
      </c>
      <c r="U11187">
        <v>1</v>
      </c>
      <c r="V11187">
        <v>1</v>
      </c>
    </row>
    <row r="11188" spans="1:22" ht="15" customHeight="1" x14ac:dyDescent="0.25">
      <c r="A11188">
        <v>11187</v>
      </c>
      <c r="B11188">
        <v>4</v>
      </c>
      <c r="C11188">
        <v>305</v>
      </c>
      <c r="D11188">
        <v>0</v>
      </c>
      <c r="E11188">
        <v>0</v>
      </c>
      <c r="F11188">
        <v>16</v>
      </c>
      <c r="G11188">
        <v>1090.7</v>
      </c>
      <c r="H11188">
        <v>0</v>
      </c>
      <c r="I11188">
        <v>4.1666666999999998E-2</v>
      </c>
      <c r="J11188">
        <v>0</v>
      </c>
      <c r="K11188">
        <v>0</v>
      </c>
      <c r="L11188" t="s">
        <v>59</v>
      </c>
      <c r="M11188">
        <v>2</v>
      </c>
      <c r="N11188">
        <v>2</v>
      </c>
      <c r="O11188">
        <v>1</v>
      </c>
      <c r="P11188">
        <v>2</v>
      </c>
      <c r="Q11188" t="s">
        <v>51</v>
      </c>
      <c r="R11188" t="b">
        <f t="shared" ref="R11188:R11198" si="1129">FALSE()</f>
        <v>0</v>
      </c>
      <c r="S11188" t="b">
        <f>FALSE()</f>
        <v>0</v>
      </c>
      <c r="T11188">
        <v>0</v>
      </c>
      <c r="U11188">
        <v>0</v>
      </c>
      <c r="V11188">
        <v>1</v>
      </c>
    </row>
    <row r="11189" spans="1:22" ht="15" customHeight="1" x14ac:dyDescent="0.25">
      <c r="A11189">
        <v>11188</v>
      </c>
      <c r="B11189">
        <v>2</v>
      </c>
      <c r="C11189">
        <v>21</v>
      </c>
      <c r="D11189">
        <v>0</v>
      </c>
      <c r="E11189">
        <v>0</v>
      </c>
      <c r="F11189">
        <v>33</v>
      </c>
      <c r="G11189">
        <v>682.95833330000005</v>
      </c>
      <c r="H11189">
        <v>8.8235290000000001E-3</v>
      </c>
      <c r="I11189">
        <v>2.5653595000000001E-2</v>
      </c>
      <c r="J11189">
        <v>0</v>
      </c>
      <c r="K11189">
        <v>0</v>
      </c>
      <c r="L11189" t="s">
        <v>62</v>
      </c>
      <c r="M11189">
        <v>3</v>
      </c>
      <c r="N11189">
        <v>2</v>
      </c>
      <c r="O11189">
        <v>9</v>
      </c>
      <c r="P11189">
        <v>2</v>
      </c>
      <c r="Q11189" t="s">
        <v>52</v>
      </c>
      <c r="R11189" t="b">
        <f t="shared" si="1129"/>
        <v>0</v>
      </c>
      <c r="S11189" t="b">
        <f>FALSE()</f>
        <v>0</v>
      </c>
      <c r="T11189">
        <v>0</v>
      </c>
      <c r="U11189">
        <v>0</v>
      </c>
      <c r="V11189">
        <v>0</v>
      </c>
    </row>
    <row r="11190" spans="1:22" ht="15" customHeight="1" x14ac:dyDescent="0.25">
      <c r="A11190">
        <v>11189</v>
      </c>
      <c r="B11190">
        <v>2</v>
      </c>
      <c r="C11190">
        <v>19</v>
      </c>
      <c r="D11190">
        <v>0</v>
      </c>
      <c r="E11190">
        <v>0</v>
      </c>
      <c r="F11190">
        <v>28</v>
      </c>
      <c r="G11190">
        <v>1183.6500000000001</v>
      </c>
      <c r="H11190">
        <v>0</v>
      </c>
      <c r="I11190">
        <v>6.8965520000000002E-3</v>
      </c>
      <c r="J11190">
        <v>21.2112655</v>
      </c>
      <c r="K11190">
        <v>0</v>
      </c>
      <c r="L11190" t="s">
        <v>62</v>
      </c>
      <c r="M11190">
        <v>3</v>
      </c>
      <c r="N11190">
        <v>12</v>
      </c>
      <c r="O11190">
        <v>9</v>
      </c>
      <c r="P11190">
        <v>2</v>
      </c>
      <c r="Q11190" t="s">
        <v>51</v>
      </c>
      <c r="R11190" t="b">
        <f t="shared" si="1129"/>
        <v>0</v>
      </c>
      <c r="S11190" t="b">
        <f>TRUE()</f>
        <v>1</v>
      </c>
      <c r="T11190">
        <v>1</v>
      </c>
      <c r="U11190">
        <v>0</v>
      </c>
      <c r="V11190">
        <v>1</v>
      </c>
    </row>
    <row r="11191" spans="1:22" ht="15" customHeight="1" x14ac:dyDescent="0.25">
      <c r="A11191">
        <v>11190</v>
      </c>
      <c r="B11191">
        <v>5</v>
      </c>
      <c r="C11191">
        <v>59</v>
      </c>
      <c r="D11191">
        <v>0</v>
      </c>
      <c r="E11191">
        <v>0</v>
      </c>
      <c r="F11191">
        <v>152</v>
      </c>
      <c r="G11191">
        <v>7114.7983409999997</v>
      </c>
      <c r="H11191">
        <v>2.5974029999999999E-3</v>
      </c>
      <c r="I11191">
        <v>1.0709751E-2</v>
      </c>
      <c r="J11191">
        <v>0</v>
      </c>
      <c r="K11191">
        <v>0</v>
      </c>
      <c r="L11191" t="s">
        <v>59</v>
      </c>
      <c r="M11191">
        <v>2</v>
      </c>
      <c r="N11191">
        <v>2</v>
      </c>
      <c r="O11191">
        <v>1</v>
      </c>
      <c r="P11191">
        <v>1</v>
      </c>
      <c r="Q11191" t="s">
        <v>51</v>
      </c>
      <c r="R11191" t="b">
        <f t="shared" si="1129"/>
        <v>0</v>
      </c>
      <c r="S11191" t="b">
        <f t="shared" ref="S11191:S11196" si="1130">FALSE()</f>
        <v>0</v>
      </c>
      <c r="T11191">
        <v>0</v>
      </c>
      <c r="U11191">
        <v>0</v>
      </c>
      <c r="V11191">
        <v>1</v>
      </c>
    </row>
    <row r="11192" spans="1:22" ht="15" customHeight="1" x14ac:dyDescent="0.25">
      <c r="A11192">
        <v>11191</v>
      </c>
      <c r="B11192">
        <v>1</v>
      </c>
      <c r="C11192">
        <v>33.5</v>
      </c>
      <c r="D11192">
        <v>0</v>
      </c>
      <c r="E11192">
        <v>0</v>
      </c>
      <c r="F11192">
        <v>33</v>
      </c>
      <c r="G11192">
        <v>880.6333333</v>
      </c>
      <c r="H11192">
        <v>0</v>
      </c>
      <c r="I11192">
        <v>3.4117647000000001E-2</v>
      </c>
      <c r="J11192">
        <v>0</v>
      </c>
      <c r="K11192">
        <v>0</v>
      </c>
      <c r="L11192" t="s">
        <v>62</v>
      </c>
      <c r="M11192">
        <v>2</v>
      </c>
      <c r="N11192">
        <v>2</v>
      </c>
      <c r="O11192">
        <v>4</v>
      </c>
      <c r="P11192">
        <v>3</v>
      </c>
      <c r="Q11192" t="s">
        <v>51</v>
      </c>
      <c r="R11192" t="b">
        <f t="shared" si="1129"/>
        <v>0</v>
      </c>
      <c r="S11192" t="b">
        <f t="shared" si="1130"/>
        <v>0</v>
      </c>
      <c r="T11192">
        <v>0</v>
      </c>
      <c r="U11192">
        <v>0</v>
      </c>
      <c r="V11192">
        <v>1</v>
      </c>
    </row>
    <row r="11193" spans="1:22" ht="15" customHeight="1" x14ac:dyDescent="0.25">
      <c r="A11193">
        <v>11192</v>
      </c>
      <c r="B11193">
        <v>0</v>
      </c>
      <c r="C11193">
        <v>0</v>
      </c>
      <c r="D11193">
        <v>0</v>
      </c>
      <c r="E11193">
        <v>0</v>
      </c>
      <c r="F11193">
        <v>11</v>
      </c>
      <c r="G11193">
        <v>191</v>
      </c>
      <c r="H11193">
        <v>3.6363635999999998E-2</v>
      </c>
      <c r="I11193">
        <v>3.6363635999999998E-2</v>
      </c>
      <c r="J11193">
        <v>0</v>
      </c>
      <c r="K11193">
        <v>0</v>
      </c>
      <c r="L11193" t="s">
        <v>62</v>
      </c>
      <c r="M11193">
        <v>1</v>
      </c>
      <c r="N11193">
        <v>1</v>
      </c>
      <c r="O11193">
        <v>8</v>
      </c>
      <c r="P11193">
        <v>2</v>
      </c>
      <c r="Q11193" t="s">
        <v>51</v>
      </c>
      <c r="R11193" t="b">
        <f t="shared" si="1129"/>
        <v>0</v>
      </c>
      <c r="S11193" t="b">
        <f t="shared" si="1130"/>
        <v>0</v>
      </c>
      <c r="T11193">
        <v>0</v>
      </c>
      <c r="U11193">
        <v>0</v>
      </c>
      <c r="V11193">
        <v>1</v>
      </c>
    </row>
    <row r="11194" spans="1:22" ht="15" customHeight="1" x14ac:dyDescent="0.25">
      <c r="A11194">
        <v>11193</v>
      </c>
      <c r="B11194">
        <v>7</v>
      </c>
      <c r="C11194">
        <v>214.25</v>
      </c>
      <c r="D11194">
        <v>0</v>
      </c>
      <c r="E11194">
        <v>0</v>
      </c>
      <c r="F11194">
        <v>118</v>
      </c>
      <c r="G11194">
        <v>2652.5529040000001</v>
      </c>
      <c r="H11194">
        <v>1.6528929999999999E-3</v>
      </c>
      <c r="I11194">
        <v>1.0020661E-2</v>
      </c>
      <c r="J11194">
        <v>0</v>
      </c>
      <c r="K11194">
        <v>0</v>
      </c>
      <c r="L11194" t="s">
        <v>59</v>
      </c>
      <c r="M11194">
        <v>2</v>
      </c>
      <c r="N11194">
        <v>2</v>
      </c>
      <c r="O11194">
        <v>4</v>
      </c>
      <c r="P11194">
        <v>10</v>
      </c>
      <c r="Q11194" t="s">
        <v>51</v>
      </c>
      <c r="R11194" t="b">
        <f t="shared" si="1129"/>
        <v>0</v>
      </c>
      <c r="S11194" t="b">
        <f t="shared" si="1130"/>
        <v>0</v>
      </c>
      <c r="T11194">
        <v>0</v>
      </c>
      <c r="U11194">
        <v>0</v>
      </c>
      <c r="V11194">
        <v>1</v>
      </c>
    </row>
    <row r="11195" spans="1:22" ht="15" customHeight="1" x14ac:dyDescent="0.25">
      <c r="A11195">
        <v>11194</v>
      </c>
      <c r="B11195">
        <v>5</v>
      </c>
      <c r="C11195">
        <v>55.5</v>
      </c>
      <c r="D11195">
        <v>2</v>
      </c>
      <c r="E11195">
        <v>132.5</v>
      </c>
      <c r="F11195">
        <v>61</v>
      </c>
      <c r="G11195">
        <v>2190.4293670000002</v>
      </c>
      <c r="H11195">
        <v>1.3846153999999999E-2</v>
      </c>
      <c r="I11195">
        <v>3.8778999000000001E-2</v>
      </c>
      <c r="J11195">
        <v>0</v>
      </c>
      <c r="K11195">
        <v>0</v>
      </c>
      <c r="L11195" t="s">
        <v>59</v>
      </c>
      <c r="M11195">
        <v>3</v>
      </c>
      <c r="N11195">
        <v>2</v>
      </c>
      <c r="O11195">
        <v>3</v>
      </c>
      <c r="P11195">
        <v>13</v>
      </c>
      <c r="Q11195" t="s">
        <v>51</v>
      </c>
      <c r="R11195" t="b">
        <f t="shared" si="1129"/>
        <v>0</v>
      </c>
      <c r="S11195" t="b">
        <f t="shared" si="1130"/>
        <v>0</v>
      </c>
      <c r="T11195">
        <v>0</v>
      </c>
      <c r="U11195">
        <v>0</v>
      </c>
      <c r="V11195">
        <v>1</v>
      </c>
    </row>
    <row r="11196" spans="1:22" ht="15" customHeight="1" x14ac:dyDescent="0.25">
      <c r="A11196">
        <v>11195</v>
      </c>
      <c r="B11196">
        <v>3</v>
      </c>
      <c r="C11196">
        <v>72.5</v>
      </c>
      <c r="D11196">
        <v>2</v>
      </c>
      <c r="E11196">
        <v>523.75</v>
      </c>
      <c r="F11196">
        <v>8</v>
      </c>
      <c r="G11196">
        <v>178.75</v>
      </c>
      <c r="H11196">
        <v>2.3076922999999999E-2</v>
      </c>
      <c r="I11196">
        <v>6.9230768999999998E-2</v>
      </c>
      <c r="J11196">
        <v>0</v>
      </c>
      <c r="K11196">
        <v>0</v>
      </c>
      <c r="L11196" t="s">
        <v>59</v>
      </c>
      <c r="M11196">
        <v>1</v>
      </c>
      <c r="N11196">
        <v>1</v>
      </c>
      <c r="O11196">
        <v>1</v>
      </c>
      <c r="P11196">
        <v>3</v>
      </c>
      <c r="Q11196" t="s">
        <v>51</v>
      </c>
      <c r="R11196" t="b">
        <f t="shared" si="1129"/>
        <v>0</v>
      </c>
      <c r="S11196" t="b">
        <f t="shared" si="1130"/>
        <v>0</v>
      </c>
      <c r="T11196">
        <v>0</v>
      </c>
      <c r="U11196">
        <v>0</v>
      </c>
      <c r="V11196">
        <v>1</v>
      </c>
    </row>
    <row r="11197" spans="1:22" ht="15" customHeight="1" x14ac:dyDescent="0.25">
      <c r="A11197">
        <v>11196</v>
      </c>
      <c r="B11197">
        <v>0</v>
      </c>
      <c r="C11197">
        <v>0</v>
      </c>
      <c r="D11197">
        <v>0</v>
      </c>
      <c r="E11197">
        <v>0</v>
      </c>
      <c r="F11197">
        <v>17</v>
      </c>
      <c r="G11197">
        <v>356.08333329999999</v>
      </c>
      <c r="H11197">
        <v>0</v>
      </c>
      <c r="I11197">
        <v>1.3333332999999999E-2</v>
      </c>
      <c r="J11197">
        <v>151.56505229999999</v>
      </c>
      <c r="K11197">
        <v>0</v>
      </c>
      <c r="L11197" t="s">
        <v>59</v>
      </c>
      <c r="M11197">
        <v>2</v>
      </c>
      <c r="N11197">
        <v>5</v>
      </c>
      <c r="O11197">
        <v>5</v>
      </c>
      <c r="P11197">
        <v>8</v>
      </c>
      <c r="Q11197" t="s">
        <v>52</v>
      </c>
      <c r="R11197" t="b">
        <f t="shared" si="1129"/>
        <v>0</v>
      </c>
      <c r="S11197" t="b">
        <f>TRUE()</f>
        <v>1</v>
      </c>
      <c r="T11197">
        <v>1</v>
      </c>
      <c r="U11197">
        <v>0</v>
      </c>
      <c r="V11197">
        <v>0</v>
      </c>
    </row>
    <row r="11198" spans="1:22" ht="15" customHeight="1" x14ac:dyDescent="0.25">
      <c r="A11198">
        <v>11197</v>
      </c>
      <c r="B11198">
        <v>2</v>
      </c>
      <c r="C11198">
        <v>229.5</v>
      </c>
      <c r="D11198">
        <v>2</v>
      </c>
      <c r="E11198">
        <v>29.75</v>
      </c>
      <c r="F11198">
        <v>8</v>
      </c>
      <c r="G11198">
        <v>212.75</v>
      </c>
      <c r="H11198">
        <v>0</v>
      </c>
      <c r="I11198">
        <v>2.5000000000000001E-2</v>
      </c>
      <c r="J11198">
        <v>0</v>
      </c>
      <c r="K11198">
        <v>0</v>
      </c>
      <c r="L11198" t="s">
        <v>62</v>
      </c>
      <c r="M11198">
        <v>3</v>
      </c>
      <c r="N11198">
        <v>2</v>
      </c>
      <c r="O11198">
        <v>3</v>
      </c>
      <c r="P11198">
        <v>2</v>
      </c>
      <c r="Q11198" t="s">
        <v>52</v>
      </c>
      <c r="R11198" t="b">
        <f t="shared" si="1129"/>
        <v>0</v>
      </c>
      <c r="S11198" t="b">
        <f>FALSE()</f>
        <v>0</v>
      </c>
      <c r="T11198">
        <v>0</v>
      </c>
      <c r="U11198">
        <v>0</v>
      </c>
      <c r="V11198">
        <v>0</v>
      </c>
    </row>
    <row r="11199" spans="1:22" ht="15" customHeight="1" x14ac:dyDescent="0.25">
      <c r="A11199">
        <v>11198</v>
      </c>
      <c r="B11199">
        <v>0</v>
      </c>
      <c r="C11199">
        <v>0</v>
      </c>
      <c r="D11199">
        <v>0</v>
      </c>
      <c r="E11199">
        <v>0</v>
      </c>
      <c r="F11199">
        <v>7</v>
      </c>
      <c r="G11199">
        <v>357.75</v>
      </c>
      <c r="H11199">
        <v>1.4285714E-2</v>
      </c>
      <c r="I11199">
        <v>7.7142856999999995E-2</v>
      </c>
      <c r="J11199">
        <v>0</v>
      </c>
      <c r="K11199">
        <v>0</v>
      </c>
      <c r="L11199" t="s">
        <v>59</v>
      </c>
      <c r="M11199">
        <v>4</v>
      </c>
      <c r="N11199">
        <v>1</v>
      </c>
      <c r="O11199">
        <v>4</v>
      </c>
      <c r="P11199">
        <v>10</v>
      </c>
      <c r="Q11199" t="s">
        <v>51</v>
      </c>
      <c r="R11199" t="b">
        <f>TRUE()</f>
        <v>1</v>
      </c>
      <c r="S11199" t="b">
        <f>FALSE()</f>
        <v>0</v>
      </c>
      <c r="T11199">
        <v>0</v>
      </c>
      <c r="U11199">
        <v>1</v>
      </c>
      <c r="V11199">
        <v>1</v>
      </c>
    </row>
    <row r="11200" spans="1:22" ht="15" customHeight="1" x14ac:dyDescent="0.25">
      <c r="A11200">
        <v>11199</v>
      </c>
      <c r="B11200">
        <v>1</v>
      </c>
      <c r="C11200">
        <v>96.666666669999998</v>
      </c>
      <c r="D11200">
        <v>0</v>
      </c>
      <c r="E11200">
        <v>0</v>
      </c>
      <c r="F11200">
        <v>23</v>
      </c>
      <c r="G11200">
        <v>1605.875</v>
      </c>
      <c r="H11200">
        <v>3.1818182E-2</v>
      </c>
      <c r="I11200">
        <v>5.0303029999999999E-2</v>
      </c>
      <c r="J11200">
        <v>54.10230816</v>
      </c>
      <c r="K11200">
        <v>0</v>
      </c>
      <c r="L11200" t="s">
        <v>62</v>
      </c>
      <c r="M11200">
        <v>2</v>
      </c>
      <c r="N11200">
        <v>2</v>
      </c>
      <c r="O11200">
        <v>2</v>
      </c>
      <c r="P11200">
        <v>10</v>
      </c>
      <c r="Q11200" t="s">
        <v>51</v>
      </c>
      <c r="R11200" t="b">
        <f>FALSE()</f>
        <v>0</v>
      </c>
      <c r="S11200" t="b">
        <f>TRUE()</f>
        <v>1</v>
      </c>
      <c r="T11200">
        <v>1</v>
      </c>
      <c r="U11200">
        <v>0</v>
      </c>
      <c r="V11200">
        <v>1</v>
      </c>
    </row>
    <row r="11201" spans="1:22" ht="15" customHeight="1" x14ac:dyDescent="0.25">
      <c r="A11201">
        <v>11200</v>
      </c>
      <c r="B11201">
        <v>1</v>
      </c>
      <c r="C11201">
        <v>52.5</v>
      </c>
      <c r="D11201">
        <v>0</v>
      </c>
      <c r="E11201">
        <v>0</v>
      </c>
      <c r="F11201">
        <v>162</v>
      </c>
      <c r="G11201">
        <v>3608.432937</v>
      </c>
      <c r="H11201">
        <v>1.2422360000000001E-3</v>
      </c>
      <c r="I11201">
        <v>4.3478259999999999E-3</v>
      </c>
      <c r="J11201">
        <v>54.048695600000002</v>
      </c>
      <c r="K11201">
        <v>0</v>
      </c>
      <c r="L11201" t="s">
        <v>59</v>
      </c>
      <c r="M11201">
        <v>2</v>
      </c>
      <c r="N11201">
        <v>2</v>
      </c>
      <c r="O11201">
        <v>7</v>
      </c>
      <c r="P11201">
        <v>2</v>
      </c>
      <c r="Q11201" t="s">
        <v>52</v>
      </c>
      <c r="R11201" t="b">
        <f>FALSE()</f>
        <v>0</v>
      </c>
      <c r="S11201" t="b">
        <f>TRUE()</f>
        <v>1</v>
      </c>
      <c r="T11201">
        <v>1</v>
      </c>
      <c r="U11201">
        <v>0</v>
      </c>
      <c r="V11201">
        <v>0</v>
      </c>
    </row>
    <row r="11202" spans="1:22" ht="15" customHeight="1" x14ac:dyDescent="0.25">
      <c r="A11202">
        <v>11201</v>
      </c>
      <c r="B11202">
        <v>1</v>
      </c>
      <c r="C11202">
        <v>20</v>
      </c>
      <c r="D11202">
        <v>0</v>
      </c>
      <c r="E11202">
        <v>0</v>
      </c>
      <c r="F11202">
        <v>283</v>
      </c>
      <c r="G11202">
        <v>9354.4841109999998</v>
      </c>
      <c r="H11202">
        <v>3.0437350000000001E-3</v>
      </c>
      <c r="I11202">
        <v>2.3041703E-2</v>
      </c>
      <c r="J11202">
        <v>0</v>
      </c>
      <c r="K11202">
        <v>0</v>
      </c>
      <c r="L11202" t="s">
        <v>59</v>
      </c>
      <c r="M11202">
        <v>2</v>
      </c>
      <c r="N11202">
        <v>2</v>
      </c>
      <c r="O11202">
        <v>1</v>
      </c>
      <c r="P11202">
        <v>3</v>
      </c>
      <c r="Q11202" t="s">
        <v>51</v>
      </c>
      <c r="R11202" t="b">
        <f>FALSE()</f>
        <v>0</v>
      </c>
      <c r="S11202" t="b">
        <f>FALSE()</f>
        <v>0</v>
      </c>
      <c r="T11202">
        <v>0</v>
      </c>
      <c r="U11202">
        <v>0</v>
      </c>
      <c r="V11202">
        <v>1</v>
      </c>
    </row>
    <row r="11203" spans="1:22" ht="15" customHeight="1" x14ac:dyDescent="0.25">
      <c r="A11203">
        <v>11202</v>
      </c>
      <c r="B11203">
        <v>7</v>
      </c>
      <c r="C11203">
        <v>70</v>
      </c>
      <c r="D11203">
        <v>4</v>
      </c>
      <c r="E11203">
        <v>35</v>
      </c>
      <c r="F11203">
        <v>131</v>
      </c>
      <c r="G11203">
        <v>4442.3944439999996</v>
      </c>
      <c r="H11203">
        <v>1.1678832E-2</v>
      </c>
      <c r="I11203">
        <v>1.4283502E-2</v>
      </c>
      <c r="J11203">
        <v>0</v>
      </c>
      <c r="K11203">
        <v>0</v>
      </c>
      <c r="L11203" t="s">
        <v>59</v>
      </c>
      <c r="M11203">
        <v>4</v>
      </c>
      <c r="N11203">
        <v>1</v>
      </c>
      <c r="O11203">
        <v>1</v>
      </c>
      <c r="P11203">
        <v>2</v>
      </c>
      <c r="Q11203" t="s">
        <v>51</v>
      </c>
      <c r="R11203" t="b">
        <f>TRUE()</f>
        <v>1</v>
      </c>
      <c r="S11203" t="b">
        <f>FALSE()</f>
        <v>0</v>
      </c>
      <c r="T11203">
        <v>0</v>
      </c>
      <c r="U11203">
        <v>1</v>
      </c>
      <c r="V11203">
        <v>1</v>
      </c>
    </row>
    <row r="11204" spans="1:22" ht="15" customHeight="1" x14ac:dyDescent="0.25">
      <c r="A11204">
        <v>11203</v>
      </c>
      <c r="B11204">
        <v>0</v>
      </c>
      <c r="C11204">
        <v>0</v>
      </c>
      <c r="D11204">
        <v>0</v>
      </c>
      <c r="E11204">
        <v>0</v>
      </c>
      <c r="F11204">
        <v>1</v>
      </c>
      <c r="G11204">
        <v>343</v>
      </c>
      <c r="H11204">
        <v>0</v>
      </c>
      <c r="I11204">
        <v>6.6666666999999999E-2</v>
      </c>
      <c r="J11204">
        <v>0</v>
      </c>
      <c r="K11204">
        <v>0</v>
      </c>
      <c r="L11204" t="s">
        <v>59</v>
      </c>
      <c r="M11204">
        <v>2</v>
      </c>
      <c r="N11204">
        <v>2</v>
      </c>
      <c r="O11204">
        <v>4</v>
      </c>
      <c r="P11204">
        <v>3</v>
      </c>
      <c r="Q11204" t="s">
        <v>61</v>
      </c>
      <c r="R11204" t="b">
        <f t="shared" ref="R11204:R11209" si="1131">FALSE()</f>
        <v>0</v>
      </c>
      <c r="S11204" t="b">
        <f>FALSE()</f>
        <v>0</v>
      </c>
      <c r="T11204">
        <v>0</v>
      </c>
      <c r="U11204">
        <v>0</v>
      </c>
      <c r="V11204">
        <v>0</v>
      </c>
    </row>
    <row r="11205" spans="1:22" ht="15" customHeight="1" x14ac:dyDescent="0.25">
      <c r="A11205">
        <v>11204</v>
      </c>
      <c r="B11205">
        <v>0</v>
      </c>
      <c r="C11205">
        <v>0</v>
      </c>
      <c r="D11205">
        <v>0</v>
      </c>
      <c r="E11205">
        <v>0</v>
      </c>
      <c r="F11205">
        <v>31</v>
      </c>
      <c r="G11205">
        <v>2767.625</v>
      </c>
      <c r="H11205">
        <v>0</v>
      </c>
      <c r="I11205">
        <v>6.8965520000000002E-3</v>
      </c>
      <c r="J11205">
        <v>52.67778465</v>
      </c>
      <c r="K11205">
        <v>0</v>
      </c>
      <c r="L11205" t="s">
        <v>59</v>
      </c>
      <c r="M11205">
        <v>8</v>
      </c>
      <c r="N11205">
        <v>13</v>
      </c>
      <c r="O11205">
        <v>9</v>
      </c>
      <c r="P11205">
        <v>20</v>
      </c>
      <c r="Q11205" t="s">
        <v>61</v>
      </c>
      <c r="R11205" t="b">
        <f t="shared" si="1131"/>
        <v>0</v>
      </c>
      <c r="S11205" t="b">
        <f>TRUE()</f>
        <v>1</v>
      </c>
      <c r="T11205">
        <v>1</v>
      </c>
      <c r="U11205">
        <v>0</v>
      </c>
      <c r="V11205">
        <v>0</v>
      </c>
    </row>
    <row r="11206" spans="1:22" ht="15" customHeight="1" x14ac:dyDescent="0.25">
      <c r="A11206">
        <v>11205</v>
      </c>
      <c r="B11206">
        <v>9</v>
      </c>
      <c r="C11206">
        <v>319.83333329999999</v>
      </c>
      <c r="D11206">
        <v>1</v>
      </c>
      <c r="E11206">
        <v>18</v>
      </c>
      <c r="F11206">
        <v>10</v>
      </c>
      <c r="G11206">
        <v>332.33333329999999</v>
      </c>
      <c r="H11206">
        <v>0</v>
      </c>
      <c r="I11206">
        <v>1.5384615000000001E-2</v>
      </c>
      <c r="J11206">
        <v>0</v>
      </c>
      <c r="K11206">
        <v>0</v>
      </c>
      <c r="L11206" t="s">
        <v>62</v>
      </c>
      <c r="M11206">
        <v>1</v>
      </c>
      <c r="N11206">
        <v>1</v>
      </c>
      <c r="O11206">
        <v>5</v>
      </c>
      <c r="P11206">
        <v>2</v>
      </c>
      <c r="Q11206" t="s">
        <v>51</v>
      </c>
      <c r="R11206" t="b">
        <f t="shared" si="1131"/>
        <v>0</v>
      </c>
      <c r="S11206" t="b">
        <f>FALSE()</f>
        <v>0</v>
      </c>
      <c r="T11206">
        <v>0</v>
      </c>
      <c r="U11206">
        <v>0</v>
      </c>
      <c r="V11206">
        <v>1</v>
      </c>
    </row>
    <row r="11207" spans="1:22" ht="15" customHeight="1" x14ac:dyDescent="0.25">
      <c r="A11207">
        <v>11206</v>
      </c>
      <c r="B11207">
        <v>0</v>
      </c>
      <c r="C11207">
        <v>0</v>
      </c>
      <c r="D11207">
        <v>0</v>
      </c>
      <c r="E11207">
        <v>0</v>
      </c>
      <c r="F11207">
        <v>1</v>
      </c>
      <c r="G11207">
        <v>0</v>
      </c>
      <c r="H11207">
        <v>0.2</v>
      </c>
      <c r="I11207">
        <v>0.2</v>
      </c>
      <c r="J11207">
        <v>0</v>
      </c>
      <c r="K11207">
        <v>0</v>
      </c>
      <c r="L11207" t="s">
        <v>62</v>
      </c>
      <c r="M11207">
        <v>8</v>
      </c>
      <c r="N11207">
        <v>13</v>
      </c>
      <c r="O11207">
        <v>9</v>
      </c>
      <c r="P11207">
        <v>20</v>
      </c>
      <c r="Q11207" t="s">
        <v>61</v>
      </c>
      <c r="R11207" t="b">
        <f t="shared" si="1131"/>
        <v>0</v>
      </c>
      <c r="S11207" t="b">
        <f>FALSE()</f>
        <v>0</v>
      </c>
      <c r="T11207">
        <v>0</v>
      </c>
      <c r="U11207">
        <v>0</v>
      </c>
      <c r="V11207">
        <v>0</v>
      </c>
    </row>
    <row r="11208" spans="1:22" ht="15" customHeight="1" x14ac:dyDescent="0.25">
      <c r="A11208">
        <v>11207</v>
      </c>
      <c r="B11208">
        <v>1</v>
      </c>
      <c r="C11208">
        <v>0</v>
      </c>
      <c r="D11208">
        <v>0</v>
      </c>
      <c r="E11208">
        <v>0</v>
      </c>
      <c r="F11208">
        <v>106</v>
      </c>
      <c r="G11208">
        <v>4568.338675</v>
      </c>
      <c r="H11208">
        <v>3.6477990000000002E-3</v>
      </c>
      <c r="I11208">
        <v>1.3529215000000001E-2</v>
      </c>
      <c r="J11208">
        <v>0</v>
      </c>
      <c r="K11208">
        <v>0</v>
      </c>
      <c r="L11208" t="s">
        <v>59</v>
      </c>
      <c r="M11208">
        <v>1</v>
      </c>
      <c r="N11208">
        <v>1</v>
      </c>
      <c r="O11208">
        <v>2</v>
      </c>
      <c r="P11208">
        <v>10</v>
      </c>
      <c r="Q11208" t="s">
        <v>51</v>
      </c>
      <c r="R11208" t="b">
        <f t="shared" si="1131"/>
        <v>0</v>
      </c>
      <c r="S11208" t="b">
        <f>TRUE()</f>
        <v>1</v>
      </c>
      <c r="T11208">
        <v>1</v>
      </c>
      <c r="U11208">
        <v>0</v>
      </c>
      <c r="V11208">
        <v>1</v>
      </c>
    </row>
    <row r="11209" spans="1:22" ht="15" customHeight="1" x14ac:dyDescent="0.25">
      <c r="A11209">
        <v>11208</v>
      </c>
      <c r="B11209">
        <v>15</v>
      </c>
      <c r="C11209">
        <v>270.01666669999997</v>
      </c>
      <c r="D11209">
        <v>3</v>
      </c>
      <c r="E11209">
        <v>122</v>
      </c>
      <c r="F11209">
        <v>66</v>
      </c>
      <c r="G11209">
        <v>2780.6</v>
      </c>
      <c r="H11209">
        <v>0</v>
      </c>
      <c r="I11209">
        <v>1.6533333000000001E-2</v>
      </c>
      <c r="J11209">
        <v>0</v>
      </c>
      <c r="K11209">
        <v>0</v>
      </c>
      <c r="L11209" t="s">
        <v>59</v>
      </c>
      <c r="M11209">
        <v>2</v>
      </c>
      <c r="N11209">
        <v>2</v>
      </c>
      <c r="O11209">
        <v>3</v>
      </c>
      <c r="P11209">
        <v>10</v>
      </c>
      <c r="Q11209" t="s">
        <v>51</v>
      </c>
      <c r="R11209" t="b">
        <f t="shared" si="1131"/>
        <v>0</v>
      </c>
      <c r="S11209" t="b">
        <f>FALSE()</f>
        <v>0</v>
      </c>
      <c r="T11209">
        <v>0</v>
      </c>
      <c r="U11209">
        <v>0</v>
      </c>
      <c r="V11209">
        <v>1</v>
      </c>
    </row>
    <row r="11210" spans="1:22" ht="15" customHeight="1" x14ac:dyDescent="0.25">
      <c r="A11210">
        <v>11209</v>
      </c>
      <c r="B11210">
        <v>4</v>
      </c>
      <c r="C11210">
        <v>31</v>
      </c>
      <c r="D11210">
        <v>4</v>
      </c>
      <c r="E11210">
        <v>106</v>
      </c>
      <c r="F11210">
        <v>27</v>
      </c>
      <c r="G11210">
        <v>825.1401515</v>
      </c>
      <c r="H11210">
        <v>6.8965520000000002E-3</v>
      </c>
      <c r="I11210">
        <v>2.5517241E-2</v>
      </c>
      <c r="J11210">
        <v>0</v>
      </c>
      <c r="K11210">
        <v>0</v>
      </c>
      <c r="L11210" t="s">
        <v>59</v>
      </c>
      <c r="M11210">
        <v>2</v>
      </c>
      <c r="N11210">
        <v>2</v>
      </c>
      <c r="O11210">
        <v>3</v>
      </c>
      <c r="P11210">
        <v>2</v>
      </c>
      <c r="Q11210" t="s">
        <v>51</v>
      </c>
      <c r="R11210" t="b">
        <f>TRUE()</f>
        <v>1</v>
      </c>
      <c r="S11210" t="b">
        <f>FALSE()</f>
        <v>0</v>
      </c>
      <c r="T11210">
        <v>0</v>
      </c>
      <c r="U11210">
        <v>1</v>
      </c>
      <c r="V11210">
        <v>1</v>
      </c>
    </row>
    <row r="11211" spans="1:22" ht="15" customHeight="1" x14ac:dyDescent="0.25">
      <c r="A11211">
        <v>11210</v>
      </c>
      <c r="B11211">
        <v>0</v>
      </c>
      <c r="C11211">
        <v>0</v>
      </c>
      <c r="D11211">
        <v>0</v>
      </c>
      <c r="E11211">
        <v>0</v>
      </c>
      <c r="F11211">
        <v>6</v>
      </c>
      <c r="G11211">
        <v>172.20833329999999</v>
      </c>
      <c r="H11211">
        <v>3.3333333E-2</v>
      </c>
      <c r="I11211">
        <v>4.4444444E-2</v>
      </c>
      <c r="J11211">
        <v>0</v>
      </c>
      <c r="K11211">
        <v>0</v>
      </c>
      <c r="L11211" t="s">
        <v>62</v>
      </c>
      <c r="M11211">
        <v>3</v>
      </c>
      <c r="N11211">
        <v>2</v>
      </c>
      <c r="O11211">
        <v>6</v>
      </c>
      <c r="P11211">
        <v>2</v>
      </c>
      <c r="Q11211" t="s">
        <v>52</v>
      </c>
      <c r="R11211" t="b">
        <f>FALSE()</f>
        <v>0</v>
      </c>
      <c r="S11211" t="b">
        <f>TRUE()</f>
        <v>1</v>
      </c>
      <c r="T11211">
        <v>1</v>
      </c>
      <c r="U11211">
        <v>0</v>
      </c>
      <c r="V11211">
        <v>0</v>
      </c>
    </row>
    <row r="11212" spans="1:22" ht="15" customHeight="1" x14ac:dyDescent="0.25">
      <c r="A11212">
        <v>11211</v>
      </c>
      <c r="B11212">
        <v>0</v>
      </c>
      <c r="C11212">
        <v>0</v>
      </c>
      <c r="D11212">
        <v>0</v>
      </c>
      <c r="E11212">
        <v>0</v>
      </c>
      <c r="F11212">
        <v>14</v>
      </c>
      <c r="G11212">
        <v>416.66666670000001</v>
      </c>
      <c r="H11212">
        <v>0</v>
      </c>
      <c r="I11212">
        <v>1.9047618999999998E-2</v>
      </c>
      <c r="J11212">
        <v>0</v>
      </c>
      <c r="K11212">
        <v>0</v>
      </c>
      <c r="L11212" t="s">
        <v>62</v>
      </c>
      <c r="M11212">
        <v>2</v>
      </c>
      <c r="N11212">
        <v>2</v>
      </c>
      <c r="O11212">
        <v>2</v>
      </c>
      <c r="P11212">
        <v>3</v>
      </c>
      <c r="Q11212" t="s">
        <v>51</v>
      </c>
      <c r="R11212" t="b">
        <f>FALSE()</f>
        <v>0</v>
      </c>
      <c r="S11212" t="b">
        <f t="shared" ref="S11212:S11219" si="1132">FALSE()</f>
        <v>0</v>
      </c>
      <c r="T11212">
        <v>0</v>
      </c>
      <c r="U11212">
        <v>0</v>
      </c>
      <c r="V11212">
        <v>1</v>
      </c>
    </row>
    <row r="11213" spans="1:22" ht="15" customHeight="1" x14ac:dyDescent="0.25">
      <c r="A11213">
        <v>11212</v>
      </c>
      <c r="B11213">
        <v>0</v>
      </c>
      <c r="C11213">
        <v>0</v>
      </c>
      <c r="D11213">
        <v>0</v>
      </c>
      <c r="E11213">
        <v>0</v>
      </c>
      <c r="F11213">
        <v>6</v>
      </c>
      <c r="G11213">
        <v>226.66666670000001</v>
      </c>
      <c r="H11213">
        <v>0</v>
      </c>
      <c r="I11213">
        <v>3.3333333E-2</v>
      </c>
      <c r="J11213">
        <v>0</v>
      </c>
      <c r="K11213">
        <v>0</v>
      </c>
      <c r="L11213" t="s">
        <v>62</v>
      </c>
      <c r="M11213">
        <v>4</v>
      </c>
      <c r="N11213">
        <v>1</v>
      </c>
      <c r="O11213">
        <v>9</v>
      </c>
      <c r="P11213">
        <v>1</v>
      </c>
      <c r="Q11213" t="s">
        <v>51</v>
      </c>
      <c r="R11213" t="b">
        <f>TRUE()</f>
        <v>1</v>
      </c>
      <c r="S11213" t="b">
        <f t="shared" si="1132"/>
        <v>0</v>
      </c>
      <c r="T11213">
        <v>0</v>
      </c>
      <c r="U11213">
        <v>1</v>
      </c>
      <c r="V11213">
        <v>1</v>
      </c>
    </row>
    <row r="11214" spans="1:22" ht="15" customHeight="1" x14ac:dyDescent="0.25">
      <c r="A11214">
        <v>11213</v>
      </c>
      <c r="B11214">
        <v>0</v>
      </c>
      <c r="C11214">
        <v>0</v>
      </c>
      <c r="D11214">
        <v>0</v>
      </c>
      <c r="E11214">
        <v>0</v>
      </c>
      <c r="F11214">
        <v>4</v>
      </c>
      <c r="G11214">
        <v>95</v>
      </c>
      <c r="H11214">
        <v>0</v>
      </c>
      <c r="I11214">
        <v>0.05</v>
      </c>
      <c r="J11214">
        <v>0</v>
      </c>
      <c r="K11214">
        <v>0</v>
      </c>
      <c r="L11214" t="s">
        <v>62</v>
      </c>
      <c r="M11214">
        <v>8</v>
      </c>
      <c r="N11214">
        <v>13</v>
      </c>
      <c r="O11214">
        <v>9</v>
      </c>
      <c r="P11214">
        <v>20</v>
      </c>
      <c r="Q11214" t="s">
        <v>61</v>
      </c>
      <c r="R11214" t="b">
        <f>FALSE()</f>
        <v>0</v>
      </c>
      <c r="S11214" t="b">
        <f t="shared" si="1132"/>
        <v>0</v>
      </c>
      <c r="T11214">
        <v>0</v>
      </c>
      <c r="U11214">
        <v>0</v>
      </c>
      <c r="V11214">
        <v>0</v>
      </c>
    </row>
    <row r="11215" spans="1:22" ht="15" customHeight="1" x14ac:dyDescent="0.25">
      <c r="A11215">
        <v>11214</v>
      </c>
      <c r="B11215">
        <v>0</v>
      </c>
      <c r="C11215">
        <v>0</v>
      </c>
      <c r="D11215">
        <v>0</v>
      </c>
      <c r="E11215">
        <v>0</v>
      </c>
      <c r="F11215">
        <v>4</v>
      </c>
      <c r="G11215">
        <v>66</v>
      </c>
      <c r="H11215">
        <v>0</v>
      </c>
      <c r="I11215">
        <v>0.05</v>
      </c>
      <c r="J11215">
        <v>0</v>
      </c>
      <c r="K11215">
        <v>0</v>
      </c>
      <c r="L11215" t="s">
        <v>62</v>
      </c>
      <c r="M11215">
        <v>1</v>
      </c>
      <c r="N11215">
        <v>1</v>
      </c>
      <c r="O11215">
        <v>8</v>
      </c>
      <c r="P11215">
        <v>2</v>
      </c>
      <c r="Q11215" t="s">
        <v>51</v>
      </c>
      <c r="R11215" t="b">
        <f>FALSE()</f>
        <v>0</v>
      </c>
      <c r="S11215" t="b">
        <f t="shared" si="1132"/>
        <v>0</v>
      </c>
      <c r="T11215">
        <v>0</v>
      </c>
      <c r="U11215">
        <v>0</v>
      </c>
      <c r="V11215">
        <v>1</v>
      </c>
    </row>
    <row r="11216" spans="1:22" ht="15" customHeight="1" x14ac:dyDescent="0.25">
      <c r="A11216">
        <v>11215</v>
      </c>
      <c r="B11216">
        <v>3</v>
      </c>
      <c r="C11216">
        <v>34</v>
      </c>
      <c r="D11216">
        <v>1</v>
      </c>
      <c r="E11216">
        <v>1530</v>
      </c>
      <c r="F11216">
        <v>97</v>
      </c>
      <c r="G11216">
        <v>3989.485553</v>
      </c>
      <c r="H11216">
        <v>2E-3</v>
      </c>
      <c r="I11216">
        <v>1.2201867999999999E-2</v>
      </c>
      <c r="J11216">
        <v>0</v>
      </c>
      <c r="K11216">
        <v>0</v>
      </c>
      <c r="L11216" t="s">
        <v>59</v>
      </c>
      <c r="M11216">
        <v>2</v>
      </c>
      <c r="N11216">
        <v>2</v>
      </c>
      <c r="O11216">
        <v>1</v>
      </c>
      <c r="P11216">
        <v>3</v>
      </c>
      <c r="Q11216" t="s">
        <v>51</v>
      </c>
      <c r="R11216" t="b">
        <f>TRUE()</f>
        <v>1</v>
      </c>
      <c r="S11216" t="b">
        <f t="shared" si="1132"/>
        <v>0</v>
      </c>
      <c r="T11216">
        <v>0</v>
      </c>
      <c r="U11216">
        <v>1</v>
      </c>
      <c r="V11216">
        <v>1</v>
      </c>
    </row>
    <row r="11217" spans="1:22" ht="15" customHeight="1" x14ac:dyDescent="0.25">
      <c r="A11217">
        <v>11216</v>
      </c>
      <c r="B11217">
        <v>2</v>
      </c>
      <c r="C11217">
        <v>17.333333329999999</v>
      </c>
      <c r="D11217">
        <v>0</v>
      </c>
      <c r="E11217">
        <v>0</v>
      </c>
      <c r="F11217">
        <v>89</v>
      </c>
      <c r="G11217">
        <v>3401.3</v>
      </c>
      <c r="H11217">
        <v>2.2222219999999998E-3</v>
      </c>
      <c r="I11217">
        <v>1.4835978999999999E-2</v>
      </c>
      <c r="J11217">
        <v>5.1339118529999999</v>
      </c>
      <c r="K11217">
        <v>0</v>
      </c>
      <c r="L11217" t="s">
        <v>59</v>
      </c>
      <c r="M11217">
        <v>2</v>
      </c>
      <c r="N11217">
        <v>2</v>
      </c>
      <c r="O11217">
        <v>1</v>
      </c>
      <c r="P11217">
        <v>2</v>
      </c>
      <c r="Q11217" t="s">
        <v>51</v>
      </c>
      <c r="R11217" t="b">
        <f>TRUE()</f>
        <v>1</v>
      </c>
      <c r="S11217" t="b">
        <f t="shared" si="1132"/>
        <v>0</v>
      </c>
      <c r="T11217">
        <v>0</v>
      </c>
      <c r="U11217">
        <v>1</v>
      </c>
      <c r="V11217">
        <v>1</v>
      </c>
    </row>
    <row r="11218" spans="1:22" ht="15" customHeight="1" x14ac:dyDescent="0.25">
      <c r="A11218">
        <v>11217</v>
      </c>
      <c r="B11218">
        <v>4</v>
      </c>
      <c r="C11218">
        <v>48.666666669999998</v>
      </c>
      <c r="D11218">
        <v>0</v>
      </c>
      <c r="E11218">
        <v>0</v>
      </c>
      <c r="F11218">
        <v>66</v>
      </c>
      <c r="G11218">
        <v>2436.1061690000001</v>
      </c>
      <c r="H11218">
        <v>6.036217E-3</v>
      </c>
      <c r="I11218">
        <v>3.4560698000000001E-2</v>
      </c>
      <c r="J11218">
        <v>12.029045269999999</v>
      </c>
      <c r="K11218">
        <v>0</v>
      </c>
      <c r="L11218" t="s">
        <v>59</v>
      </c>
      <c r="M11218">
        <v>2</v>
      </c>
      <c r="N11218">
        <v>2</v>
      </c>
      <c r="O11218">
        <v>3</v>
      </c>
      <c r="P11218">
        <v>6</v>
      </c>
      <c r="Q11218" t="s">
        <v>51</v>
      </c>
      <c r="R11218" t="b">
        <f>FALSE()</f>
        <v>0</v>
      </c>
      <c r="S11218" t="b">
        <f t="shared" si="1132"/>
        <v>0</v>
      </c>
      <c r="T11218">
        <v>0</v>
      </c>
      <c r="U11218">
        <v>0</v>
      </c>
      <c r="V11218">
        <v>1</v>
      </c>
    </row>
    <row r="11219" spans="1:22" ht="15" customHeight="1" x14ac:dyDescent="0.25">
      <c r="A11219">
        <v>11218</v>
      </c>
      <c r="B11219">
        <v>0</v>
      </c>
      <c r="C11219">
        <v>0</v>
      </c>
      <c r="D11219">
        <v>0</v>
      </c>
      <c r="E11219">
        <v>0</v>
      </c>
      <c r="F11219">
        <v>15</v>
      </c>
      <c r="G11219">
        <v>314.5</v>
      </c>
      <c r="H11219">
        <v>0</v>
      </c>
      <c r="I11219">
        <v>1.3333332999999999E-2</v>
      </c>
      <c r="J11219">
        <v>0</v>
      </c>
      <c r="K11219">
        <v>0</v>
      </c>
      <c r="L11219" t="s">
        <v>62</v>
      </c>
      <c r="M11219">
        <v>8</v>
      </c>
      <c r="N11219">
        <v>13</v>
      </c>
      <c r="O11219">
        <v>9</v>
      </c>
      <c r="P11219">
        <v>20</v>
      </c>
      <c r="Q11219" t="s">
        <v>61</v>
      </c>
      <c r="R11219" t="b">
        <f>FALSE()</f>
        <v>0</v>
      </c>
      <c r="S11219" t="b">
        <f t="shared" si="1132"/>
        <v>0</v>
      </c>
      <c r="T11219">
        <v>0</v>
      </c>
      <c r="U11219">
        <v>0</v>
      </c>
      <c r="V11219">
        <v>0</v>
      </c>
    </row>
    <row r="11220" spans="1:22" ht="15" customHeight="1" x14ac:dyDescent="0.25">
      <c r="A11220">
        <v>11219</v>
      </c>
      <c r="B11220">
        <v>12</v>
      </c>
      <c r="C11220">
        <v>198.77272730000001</v>
      </c>
      <c r="D11220">
        <v>4</v>
      </c>
      <c r="E11220">
        <v>11</v>
      </c>
      <c r="F11220">
        <v>76</v>
      </c>
      <c r="G11220">
        <v>4514.7393940000002</v>
      </c>
      <c r="H11220">
        <v>1.0978836E-2</v>
      </c>
      <c r="I11220">
        <v>2.4656642999999999E-2</v>
      </c>
      <c r="J11220">
        <v>0</v>
      </c>
      <c r="K11220">
        <v>0</v>
      </c>
      <c r="L11220" t="s">
        <v>59</v>
      </c>
      <c r="M11220">
        <v>2</v>
      </c>
      <c r="N11220">
        <v>2</v>
      </c>
      <c r="O11220">
        <v>3</v>
      </c>
      <c r="P11220">
        <v>1</v>
      </c>
      <c r="Q11220" t="s">
        <v>51</v>
      </c>
      <c r="R11220" t="b">
        <f>FALSE()</f>
        <v>0</v>
      </c>
      <c r="S11220" t="b">
        <f>TRUE()</f>
        <v>1</v>
      </c>
      <c r="T11220">
        <v>1</v>
      </c>
      <c r="U11220">
        <v>0</v>
      </c>
      <c r="V11220">
        <v>1</v>
      </c>
    </row>
    <row r="11221" spans="1:22" ht="15" customHeight="1" x14ac:dyDescent="0.25">
      <c r="A11221">
        <v>11220</v>
      </c>
      <c r="B11221">
        <v>14</v>
      </c>
      <c r="C11221">
        <v>184.1556741</v>
      </c>
      <c r="D11221">
        <v>7</v>
      </c>
      <c r="E11221">
        <v>360.16666670000001</v>
      </c>
      <c r="F11221">
        <v>127</v>
      </c>
      <c r="G11221">
        <v>3418.6969749999998</v>
      </c>
      <c r="H11221">
        <v>3.900709E-3</v>
      </c>
      <c r="I11221">
        <v>1.3700977E-2</v>
      </c>
      <c r="J11221">
        <v>2.1363255849999998</v>
      </c>
      <c r="K11221">
        <v>0</v>
      </c>
      <c r="L11221" t="s">
        <v>62</v>
      </c>
      <c r="M11221">
        <v>3</v>
      </c>
      <c r="N11221">
        <v>2</v>
      </c>
      <c r="O11221">
        <v>4</v>
      </c>
      <c r="P11221">
        <v>2</v>
      </c>
      <c r="Q11221" t="s">
        <v>51</v>
      </c>
      <c r="R11221" t="b">
        <f>TRUE()</f>
        <v>1</v>
      </c>
      <c r="S11221" t="b">
        <f t="shared" ref="S11221:S11227" si="1133">FALSE()</f>
        <v>0</v>
      </c>
      <c r="T11221">
        <v>0</v>
      </c>
      <c r="U11221">
        <v>1</v>
      </c>
      <c r="V11221">
        <v>1</v>
      </c>
    </row>
    <row r="11222" spans="1:22" ht="15" customHeight="1" x14ac:dyDescent="0.25">
      <c r="A11222">
        <v>11221</v>
      </c>
      <c r="B11222">
        <v>3</v>
      </c>
      <c r="C11222">
        <v>28.5</v>
      </c>
      <c r="D11222">
        <v>0</v>
      </c>
      <c r="E11222">
        <v>0</v>
      </c>
      <c r="F11222">
        <v>8</v>
      </c>
      <c r="G11222">
        <v>181.66666670000001</v>
      </c>
      <c r="H11222">
        <v>2.2222222E-2</v>
      </c>
      <c r="I11222">
        <v>4.4444444E-2</v>
      </c>
      <c r="J11222">
        <v>0</v>
      </c>
      <c r="K11222">
        <v>0</v>
      </c>
      <c r="L11222" t="s">
        <v>62</v>
      </c>
      <c r="M11222">
        <v>1</v>
      </c>
      <c r="N11222">
        <v>1</v>
      </c>
      <c r="O11222">
        <v>3</v>
      </c>
      <c r="P11222">
        <v>10</v>
      </c>
      <c r="Q11222" t="s">
        <v>51</v>
      </c>
      <c r="R11222" t="b">
        <f>FALSE()</f>
        <v>0</v>
      </c>
      <c r="S11222" t="b">
        <f t="shared" si="1133"/>
        <v>0</v>
      </c>
      <c r="T11222">
        <v>0</v>
      </c>
      <c r="U11222">
        <v>0</v>
      </c>
      <c r="V11222">
        <v>1</v>
      </c>
    </row>
    <row r="11223" spans="1:22" ht="15" customHeight="1" x14ac:dyDescent="0.25">
      <c r="A11223">
        <v>11222</v>
      </c>
      <c r="B11223">
        <v>0</v>
      </c>
      <c r="C11223">
        <v>0</v>
      </c>
      <c r="D11223">
        <v>0</v>
      </c>
      <c r="E11223">
        <v>0</v>
      </c>
      <c r="F11223">
        <v>11</v>
      </c>
      <c r="G11223">
        <v>689.9916667</v>
      </c>
      <c r="H11223">
        <v>0</v>
      </c>
      <c r="I11223">
        <v>2.6666667000000002E-2</v>
      </c>
      <c r="J11223">
        <v>0</v>
      </c>
      <c r="K11223">
        <v>0</v>
      </c>
      <c r="L11223" t="s">
        <v>59</v>
      </c>
      <c r="M11223">
        <v>3</v>
      </c>
      <c r="N11223">
        <v>2</v>
      </c>
      <c r="O11223">
        <v>3</v>
      </c>
      <c r="P11223">
        <v>6</v>
      </c>
      <c r="Q11223" t="s">
        <v>51</v>
      </c>
      <c r="R11223" t="b">
        <f>FALSE()</f>
        <v>0</v>
      </c>
      <c r="S11223" t="b">
        <f t="shared" si="1133"/>
        <v>0</v>
      </c>
      <c r="T11223">
        <v>0</v>
      </c>
      <c r="U11223">
        <v>0</v>
      </c>
      <c r="V11223">
        <v>1</v>
      </c>
    </row>
    <row r="11224" spans="1:22" ht="15" customHeight="1" x14ac:dyDescent="0.25">
      <c r="A11224">
        <v>11223</v>
      </c>
      <c r="B11224">
        <v>0</v>
      </c>
      <c r="C11224">
        <v>0</v>
      </c>
      <c r="D11224">
        <v>0</v>
      </c>
      <c r="E11224">
        <v>0</v>
      </c>
      <c r="F11224">
        <v>1</v>
      </c>
      <c r="G11224">
        <v>0</v>
      </c>
      <c r="H11224">
        <v>0.2</v>
      </c>
      <c r="I11224">
        <v>0.2</v>
      </c>
      <c r="J11224">
        <v>0</v>
      </c>
      <c r="K11224">
        <v>0</v>
      </c>
      <c r="L11224" t="s">
        <v>59</v>
      </c>
      <c r="M11224">
        <v>8</v>
      </c>
      <c r="N11224">
        <v>2</v>
      </c>
      <c r="O11224">
        <v>6</v>
      </c>
      <c r="P11224">
        <v>13</v>
      </c>
      <c r="Q11224" t="s">
        <v>51</v>
      </c>
      <c r="R11224" t="b">
        <f>FALSE()</f>
        <v>0</v>
      </c>
      <c r="S11224" t="b">
        <f t="shared" si="1133"/>
        <v>0</v>
      </c>
      <c r="T11224">
        <v>0</v>
      </c>
      <c r="U11224">
        <v>0</v>
      </c>
      <c r="V11224">
        <v>1</v>
      </c>
    </row>
    <row r="11225" spans="1:22" ht="15" customHeight="1" x14ac:dyDescent="0.25">
      <c r="A11225">
        <v>11224</v>
      </c>
      <c r="B11225">
        <v>0</v>
      </c>
      <c r="C11225">
        <v>0</v>
      </c>
      <c r="D11225">
        <v>0</v>
      </c>
      <c r="E11225">
        <v>0</v>
      </c>
      <c r="F11225">
        <v>15</v>
      </c>
      <c r="G11225">
        <v>755.25</v>
      </c>
      <c r="H11225">
        <v>2.6666667000000002E-2</v>
      </c>
      <c r="I11225">
        <v>3.3333333E-2</v>
      </c>
      <c r="J11225">
        <v>0</v>
      </c>
      <c r="K11225">
        <v>0</v>
      </c>
      <c r="L11225" t="s">
        <v>59</v>
      </c>
      <c r="M11225">
        <v>2</v>
      </c>
      <c r="N11225">
        <v>2</v>
      </c>
      <c r="O11225">
        <v>6</v>
      </c>
      <c r="P11225">
        <v>1</v>
      </c>
      <c r="Q11225" t="s">
        <v>51</v>
      </c>
      <c r="R11225" t="b">
        <f>TRUE()</f>
        <v>1</v>
      </c>
      <c r="S11225" t="b">
        <f t="shared" si="1133"/>
        <v>0</v>
      </c>
      <c r="T11225">
        <v>0</v>
      </c>
      <c r="U11225">
        <v>1</v>
      </c>
      <c r="V11225">
        <v>1</v>
      </c>
    </row>
    <row r="11226" spans="1:22" ht="15" customHeight="1" x14ac:dyDescent="0.25">
      <c r="A11226">
        <v>11225</v>
      </c>
      <c r="B11226">
        <v>1</v>
      </c>
      <c r="C11226">
        <v>2</v>
      </c>
      <c r="D11226">
        <v>0</v>
      </c>
      <c r="E11226">
        <v>0</v>
      </c>
      <c r="F11226">
        <v>6</v>
      </c>
      <c r="G11226">
        <v>106.75</v>
      </c>
      <c r="H11226">
        <v>3.3333333E-2</v>
      </c>
      <c r="I11226">
        <v>4.4444444E-2</v>
      </c>
      <c r="J11226">
        <v>0</v>
      </c>
      <c r="K11226">
        <v>0</v>
      </c>
      <c r="L11226" t="s">
        <v>59</v>
      </c>
      <c r="M11226">
        <v>3</v>
      </c>
      <c r="N11226">
        <v>2</v>
      </c>
      <c r="O11226">
        <v>3</v>
      </c>
      <c r="P11226">
        <v>3</v>
      </c>
      <c r="Q11226" t="s">
        <v>51</v>
      </c>
      <c r="R11226" t="b">
        <f>FALSE()</f>
        <v>0</v>
      </c>
      <c r="S11226" t="b">
        <f t="shared" si="1133"/>
        <v>0</v>
      </c>
      <c r="T11226">
        <v>0</v>
      </c>
      <c r="U11226">
        <v>0</v>
      </c>
      <c r="V11226">
        <v>1</v>
      </c>
    </row>
    <row r="11227" spans="1:22" ht="15" customHeight="1" x14ac:dyDescent="0.25">
      <c r="A11227">
        <v>11226</v>
      </c>
      <c r="B11227">
        <v>0</v>
      </c>
      <c r="C11227">
        <v>0</v>
      </c>
      <c r="D11227">
        <v>0</v>
      </c>
      <c r="E11227">
        <v>0</v>
      </c>
      <c r="F11227">
        <v>23</v>
      </c>
      <c r="G11227">
        <v>180.5</v>
      </c>
      <c r="H11227">
        <v>9.0909089999999994E-3</v>
      </c>
      <c r="I11227">
        <v>3.6363635999999998E-2</v>
      </c>
      <c r="J11227">
        <v>0</v>
      </c>
      <c r="K11227">
        <v>0</v>
      </c>
      <c r="L11227" t="s">
        <v>59</v>
      </c>
      <c r="M11227">
        <v>2</v>
      </c>
      <c r="N11227">
        <v>2</v>
      </c>
      <c r="O11227">
        <v>1</v>
      </c>
      <c r="P11227">
        <v>7</v>
      </c>
      <c r="Q11227" t="s">
        <v>51</v>
      </c>
      <c r="R11227" t="b">
        <f>TRUE()</f>
        <v>1</v>
      </c>
      <c r="S11227" t="b">
        <f t="shared" si="1133"/>
        <v>0</v>
      </c>
      <c r="T11227">
        <v>0</v>
      </c>
      <c r="U11227">
        <v>1</v>
      </c>
      <c r="V11227">
        <v>1</v>
      </c>
    </row>
    <row r="11228" spans="1:22" ht="15" customHeight="1" x14ac:dyDescent="0.25">
      <c r="A11228">
        <v>11227</v>
      </c>
      <c r="B11228">
        <v>3</v>
      </c>
      <c r="C11228">
        <v>40</v>
      </c>
      <c r="D11228">
        <v>0</v>
      </c>
      <c r="E11228">
        <v>0</v>
      </c>
      <c r="F11228">
        <v>24</v>
      </c>
      <c r="G11228">
        <v>3830</v>
      </c>
      <c r="H11228">
        <v>0</v>
      </c>
      <c r="I11228">
        <v>2.5333333E-2</v>
      </c>
      <c r="J11228">
        <v>0</v>
      </c>
      <c r="K11228">
        <v>0</v>
      </c>
      <c r="L11228" t="s">
        <v>59</v>
      </c>
      <c r="M11228">
        <v>1</v>
      </c>
      <c r="N11228">
        <v>1</v>
      </c>
      <c r="O11228">
        <v>7</v>
      </c>
      <c r="P11228">
        <v>8</v>
      </c>
      <c r="Q11228" t="s">
        <v>52</v>
      </c>
      <c r="R11228" t="b">
        <f>FALSE()</f>
        <v>0</v>
      </c>
      <c r="S11228" t="b">
        <f>TRUE()</f>
        <v>1</v>
      </c>
      <c r="T11228">
        <v>1</v>
      </c>
      <c r="U11228">
        <v>0</v>
      </c>
      <c r="V11228">
        <v>0</v>
      </c>
    </row>
    <row r="11229" spans="1:22" ht="15" customHeight="1" x14ac:dyDescent="0.25">
      <c r="A11229">
        <v>11228</v>
      </c>
      <c r="B11229">
        <v>0</v>
      </c>
      <c r="C11229">
        <v>0</v>
      </c>
      <c r="D11229">
        <v>1</v>
      </c>
      <c r="E11229">
        <v>97</v>
      </c>
      <c r="F11229">
        <v>143</v>
      </c>
      <c r="G11229">
        <v>8060.9639479999996</v>
      </c>
      <c r="H11229">
        <v>2.9239769999999999E-3</v>
      </c>
      <c r="I11229">
        <v>2.0798503999999999E-2</v>
      </c>
      <c r="J11229">
        <v>0</v>
      </c>
      <c r="K11229">
        <v>0</v>
      </c>
      <c r="L11229" t="s">
        <v>59</v>
      </c>
      <c r="M11229">
        <v>2</v>
      </c>
      <c r="N11229">
        <v>2</v>
      </c>
      <c r="O11229">
        <v>7</v>
      </c>
      <c r="P11229">
        <v>2</v>
      </c>
      <c r="Q11229" t="s">
        <v>51</v>
      </c>
      <c r="R11229" t="b">
        <f>FALSE()</f>
        <v>0</v>
      </c>
      <c r="S11229" t="b">
        <f>FALSE()</f>
        <v>0</v>
      </c>
      <c r="T11229">
        <v>0</v>
      </c>
      <c r="U11229">
        <v>0</v>
      </c>
      <c r="V11229">
        <v>1</v>
      </c>
    </row>
    <row r="11230" spans="1:22" ht="15" customHeight="1" x14ac:dyDescent="0.25">
      <c r="A11230">
        <v>11229</v>
      </c>
      <c r="B11230">
        <v>8</v>
      </c>
      <c r="C11230">
        <v>175.125</v>
      </c>
      <c r="D11230">
        <v>0</v>
      </c>
      <c r="E11230">
        <v>0</v>
      </c>
      <c r="F11230">
        <v>7</v>
      </c>
      <c r="G11230">
        <v>96.125</v>
      </c>
      <c r="H11230">
        <v>0</v>
      </c>
      <c r="I11230">
        <v>2.6666667000000002E-2</v>
      </c>
      <c r="J11230">
        <v>0</v>
      </c>
      <c r="K11230">
        <v>0</v>
      </c>
      <c r="L11230" t="s">
        <v>59</v>
      </c>
      <c r="M11230">
        <v>1</v>
      </c>
      <c r="N11230">
        <v>1</v>
      </c>
      <c r="O11230">
        <v>2</v>
      </c>
      <c r="P11230">
        <v>8</v>
      </c>
      <c r="Q11230" t="s">
        <v>52</v>
      </c>
      <c r="R11230" t="b">
        <f>FALSE()</f>
        <v>0</v>
      </c>
      <c r="S11230" t="b">
        <f>FALSE()</f>
        <v>0</v>
      </c>
      <c r="T11230">
        <v>0</v>
      </c>
      <c r="U11230">
        <v>0</v>
      </c>
      <c r="V11230">
        <v>0</v>
      </c>
    </row>
    <row r="11231" spans="1:22" ht="15" customHeight="1" x14ac:dyDescent="0.25">
      <c r="A11231">
        <v>11230</v>
      </c>
      <c r="B11231">
        <v>6</v>
      </c>
      <c r="C11231">
        <v>96</v>
      </c>
      <c r="D11231">
        <v>6</v>
      </c>
      <c r="E11231">
        <v>251.66666670000001</v>
      </c>
      <c r="F11231">
        <v>16</v>
      </c>
      <c r="G11231">
        <v>261</v>
      </c>
      <c r="H11231">
        <v>1.2820513E-2</v>
      </c>
      <c r="I11231">
        <v>2.9871795E-2</v>
      </c>
      <c r="J11231">
        <v>0</v>
      </c>
      <c r="K11231">
        <v>0</v>
      </c>
      <c r="L11231" t="s">
        <v>59</v>
      </c>
      <c r="M11231">
        <v>3</v>
      </c>
      <c r="N11231">
        <v>2</v>
      </c>
      <c r="O11231">
        <v>7</v>
      </c>
      <c r="P11231">
        <v>1</v>
      </c>
      <c r="Q11231" t="s">
        <v>51</v>
      </c>
      <c r="R11231" t="b">
        <f>TRUE()</f>
        <v>1</v>
      </c>
      <c r="S11231" t="b">
        <f>FALSE()</f>
        <v>0</v>
      </c>
      <c r="T11231">
        <v>0</v>
      </c>
      <c r="U11231">
        <v>1</v>
      </c>
      <c r="V11231">
        <v>1</v>
      </c>
    </row>
    <row r="11232" spans="1:22" ht="15" customHeight="1" x14ac:dyDescent="0.25">
      <c r="A11232">
        <v>11231</v>
      </c>
      <c r="B11232">
        <v>0</v>
      </c>
      <c r="C11232">
        <v>0</v>
      </c>
      <c r="D11232">
        <v>0</v>
      </c>
      <c r="E11232">
        <v>0</v>
      </c>
      <c r="F11232">
        <v>1</v>
      </c>
      <c r="G11232">
        <v>0</v>
      </c>
      <c r="H11232">
        <v>0.2</v>
      </c>
      <c r="I11232">
        <v>0.2</v>
      </c>
      <c r="J11232">
        <v>0</v>
      </c>
      <c r="K11232">
        <v>0</v>
      </c>
      <c r="L11232" t="s">
        <v>62</v>
      </c>
      <c r="M11232">
        <v>2</v>
      </c>
      <c r="N11232">
        <v>2</v>
      </c>
      <c r="O11232">
        <v>1</v>
      </c>
      <c r="P11232">
        <v>1</v>
      </c>
      <c r="Q11232" t="s">
        <v>51</v>
      </c>
      <c r="R11232" t="b">
        <f>TRUE()</f>
        <v>1</v>
      </c>
      <c r="S11232" t="b">
        <f>FALSE()</f>
        <v>0</v>
      </c>
      <c r="T11232">
        <v>0</v>
      </c>
      <c r="U11232">
        <v>1</v>
      </c>
      <c r="V11232">
        <v>1</v>
      </c>
    </row>
    <row r="11233" spans="1:22" ht="15" customHeight="1" x14ac:dyDescent="0.25">
      <c r="A11233">
        <v>11232</v>
      </c>
      <c r="B11233">
        <v>0</v>
      </c>
      <c r="C11233">
        <v>0</v>
      </c>
      <c r="D11233">
        <v>0</v>
      </c>
      <c r="E11233">
        <v>0</v>
      </c>
      <c r="F11233">
        <v>7</v>
      </c>
      <c r="G11233">
        <v>1544.75</v>
      </c>
      <c r="H11233">
        <v>1.4285714E-2</v>
      </c>
      <c r="I11233">
        <v>3.3333333E-2</v>
      </c>
      <c r="J11233">
        <v>0</v>
      </c>
      <c r="K11233">
        <v>0</v>
      </c>
      <c r="L11233" t="s">
        <v>62</v>
      </c>
      <c r="M11233">
        <v>1</v>
      </c>
      <c r="N11233">
        <v>1</v>
      </c>
      <c r="O11233">
        <v>3</v>
      </c>
      <c r="P11233">
        <v>1</v>
      </c>
      <c r="Q11233" t="s">
        <v>51</v>
      </c>
      <c r="R11233" t="b">
        <f>FALSE()</f>
        <v>0</v>
      </c>
      <c r="S11233" t="b">
        <f>FALSE()</f>
        <v>0</v>
      </c>
      <c r="T11233">
        <v>0</v>
      </c>
      <c r="U11233">
        <v>0</v>
      </c>
      <c r="V11233">
        <v>1</v>
      </c>
    </row>
    <row r="11234" spans="1:22" ht="15" customHeight="1" x14ac:dyDescent="0.25">
      <c r="A11234">
        <v>11233</v>
      </c>
      <c r="B11234">
        <v>12</v>
      </c>
      <c r="C11234">
        <v>1276.2642860000001</v>
      </c>
      <c r="D11234">
        <v>0</v>
      </c>
      <c r="E11234">
        <v>0</v>
      </c>
      <c r="F11234">
        <v>118</v>
      </c>
      <c r="G11234">
        <v>3215.1730739999998</v>
      </c>
      <c r="H11234">
        <v>0</v>
      </c>
      <c r="I11234">
        <v>5.4461939999999997E-3</v>
      </c>
      <c r="J11234">
        <v>22.458417860000001</v>
      </c>
      <c r="K11234">
        <v>0</v>
      </c>
      <c r="L11234" t="s">
        <v>59</v>
      </c>
      <c r="M11234">
        <v>3</v>
      </c>
      <c r="N11234">
        <v>2</v>
      </c>
      <c r="O11234">
        <v>8</v>
      </c>
      <c r="P11234">
        <v>3</v>
      </c>
      <c r="Q11234" t="s">
        <v>51</v>
      </c>
      <c r="R11234" t="b">
        <f>FALSE()</f>
        <v>0</v>
      </c>
      <c r="S11234" t="b">
        <f>TRUE()</f>
        <v>1</v>
      </c>
      <c r="T11234">
        <v>1</v>
      </c>
      <c r="U11234">
        <v>0</v>
      </c>
      <c r="V11234">
        <v>1</v>
      </c>
    </row>
    <row r="11235" spans="1:22" ht="15" customHeight="1" x14ac:dyDescent="0.25">
      <c r="A11235">
        <v>11234</v>
      </c>
      <c r="B11235">
        <v>1</v>
      </c>
      <c r="C11235">
        <v>17</v>
      </c>
      <c r="D11235">
        <v>1</v>
      </c>
      <c r="E11235">
        <v>23.75</v>
      </c>
      <c r="F11235">
        <v>62</v>
      </c>
      <c r="G11235">
        <v>3688.846861</v>
      </c>
      <c r="H11235">
        <v>1.6612902999999998E-2</v>
      </c>
      <c r="I11235">
        <v>2.7150537999999998E-2</v>
      </c>
      <c r="J11235">
        <v>3.6637778779999999</v>
      </c>
      <c r="K11235">
        <v>0</v>
      </c>
      <c r="L11235" t="s">
        <v>62</v>
      </c>
      <c r="M11235">
        <v>3</v>
      </c>
      <c r="N11235">
        <v>2</v>
      </c>
      <c r="O11235">
        <v>3</v>
      </c>
      <c r="P11235">
        <v>1</v>
      </c>
      <c r="Q11235" t="s">
        <v>51</v>
      </c>
      <c r="R11235" t="b">
        <f>TRUE()</f>
        <v>1</v>
      </c>
      <c r="S11235" t="b">
        <f t="shared" ref="S11235:S11243" si="1134">FALSE()</f>
        <v>0</v>
      </c>
      <c r="T11235">
        <v>0</v>
      </c>
      <c r="U11235">
        <v>1</v>
      </c>
      <c r="V11235">
        <v>1</v>
      </c>
    </row>
    <row r="11236" spans="1:22" ht="15" customHeight="1" x14ac:dyDescent="0.25">
      <c r="A11236">
        <v>11235</v>
      </c>
      <c r="B11236">
        <v>0</v>
      </c>
      <c r="C11236">
        <v>0</v>
      </c>
      <c r="D11236">
        <v>0</v>
      </c>
      <c r="E11236">
        <v>0</v>
      </c>
      <c r="F11236">
        <v>15</v>
      </c>
      <c r="G11236">
        <v>827.16666669999995</v>
      </c>
      <c r="H11236">
        <v>1.3333332999999999E-2</v>
      </c>
      <c r="I11236">
        <v>4.6666667000000002E-2</v>
      </c>
      <c r="J11236">
        <v>0</v>
      </c>
      <c r="K11236">
        <v>0</v>
      </c>
      <c r="L11236" t="s">
        <v>62</v>
      </c>
      <c r="M11236">
        <v>1</v>
      </c>
      <c r="N11236">
        <v>1</v>
      </c>
      <c r="O11236">
        <v>8</v>
      </c>
      <c r="P11236">
        <v>20</v>
      </c>
      <c r="Q11236" t="s">
        <v>51</v>
      </c>
      <c r="R11236" t="b">
        <f>FALSE()</f>
        <v>0</v>
      </c>
      <c r="S11236" t="b">
        <f t="shared" si="1134"/>
        <v>0</v>
      </c>
      <c r="T11236">
        <v>0</v>
      </c>
      <c r="U11236">
        <v>0</v>
      </c>
      <c r="V11236">
        <v>1</v>
      </c>
    </row>
    <row r="11237" spans="1:22" ht="15" customHeight="1" x14ac:dyDescent="0.25">
      <c r="A11237">
        <v>11236</v>
      </c>
      <c r="B11237">
        <v>1</v>
      </c>
      <c r="C11237">
        <v>11</v>
      </c>
      <c r="D11237">
        <v>0</v>
      </c>
      <c r="E11237">
        <v>0</v>
      </c>
      <c r="F11237">
        <v>59</v>
      </c>
      <c r="G11237">
        <v>4165.1386899999998</v>
      </c>
      <c r="H11237">
        <v>8.3333330000000001E-3</v>
      </c>
      <c r="I11237">
        <v>1.7458332999999999E-2</v>
      </c>
      <c r="J11237">
        <v>0</v>
      </c>
      <c r="K11237">
        <v>0</v>
      </c>
      <c r="L11237" t="s">
        <v>59</v>
      </c>
      <c r="M11237">
        <v>3</v>
      </c>
      <c r="N11237">
        <v>2</v>
      </c>
      <c r="O11237">
        <v>3</v>
      </c>
      <c r="P11237">
        <v>10</v>
      </c>
      <c r="Q11237" t="s">
        <v>51</v>
      </c>
      <c r="R11237" t="b">
        <f>FALSE()</f>
        <v>0</v>
      </c>
      <c r="S11237" t="b">
        <f t="shared" si="1134"/>
        <v>0</v>
      </c>
      <c r="T11237">
        <v>0</v>
      </c>
      <c r="U11237">
        <v>0</v>
      </c>
      <c r="V11237">
        <v>1</v>
      </c>
    </row>
    <row r="11238" spans="1:22" ht="15" customHeight="1" x14ac:dyDescent="0.25">
      <c r="A11238">
        <v>11237</v>
      </c>
      <c r="B11238">
        <v>0</v>
      </c>
      <c r="C11238">
        <v>0</v>
      </c>
      <c r="D11238">
        <v>2</v>
      </c>
      <c r="E11238">
        <v>246.5</v>
      </c>
      <c r="F11238">
        <v>52</v>
      </c>
      <c r="G11238">
        <v>1838.85</v>
      </c>
      <c r="H11238">
        <v>3.7037039999999999E-3</v>
      </c>
      <c r="I11238">
        <v>1.4506173000000001E-2</v>
      </c>
      <c r="J11238">
        <v>0</v>
      </c>
      <c r="K11238">
        <v>0</v>
      </c>
      <c r="L11238" t="s">
        <v>62</v>
      </c>
      <c r="M11238">
        <v>2</v>
      </c>
      <c r="N11238">
        <v>7</v>
      </c>
      <c r="O11238">
        <v>3</v>
      </c>
      <c r="P11238">
        <v>2</v>
      </c>
      <c r="Q11238" t="s">
        <v>52</v>
      </c>
      <c r="R11238" t="b">
        <f>FALSE()</f>
        <v>0</v>
      </c>
      <c r="S11238" t="b">
        <f t="shared" si="1134"/>
        <v>0</v>
      </c>
      <c r="T11238">
        <v>0</v>
      </c>
      <c r="U11238">
        <v>0</v>
      </c>
      <c r="V11238">
        <v>0</v>
      </c>
    </row>
    <row r="11239" spans="1:22" ht="15" customHeight="1" x14ac:dyDescent="0.25">
      <c r="A11239">
        <v>11238</v>
      </c>
      <c r="B11239">
        <v>2</v>
      </c>
      <c r="C11239">
        <v>12</v>
      </c>
      <c r="D11239">
        <v>0</v>
      </c>
      <c r="E11239">
        <v>0</v>
      </c>
      <c r="F11239">
        <v>85</v>
      </c>
      <c r="G11239">
        <v>3887.2223210000002</v>
      </c>
      <c r="H11239">
        <v>5.95238E-4</v>
      </c>
      <c r="I11239">
        <v>1.8506493999999998E-2</v>
      </c>
      <c r="J11239">
        <v>0</v>
      </c>
      <c r="K11239">
        <v>0</v>
      </c>
      <c r="L11239" t="s">
        <v>62</v>
      </c>
      <c r="M11239">
        <v>3</v>
      </c>
      <c r="N11239">
        <v>2</v>
      </c>
      <c r="O11239">
        <v>7</v>
      </c>
      <c r="P11239">
        <v>3</v>
      </c>
      <c r="Q11239" t="s">
        <v>51</v>
      </c>
      <c r="R11239" t="b">
        <f>FALSE()</f>
        <v>0</v>
      </c>
      <c r="S11239" t="b">
        <f t="shared" si="1134"/>
        <v>0</v>
      </c>
      <c r="T11239">
        <v>0</v>
      </c>
      <c r="U11239">
        <v>0</v>
      </c>
      <c r="V11239">
        <v>1</v>
      </c>
    </row>
    <row r="11240" spans="1:22" ht="15" customHeight="1" x14ac:dyDescent="0.25">
      <c r="A11240">
        <v>11239</v>
      </c>
      <c r="B11240">
        <v>4</v>
      </c>
      <c r="C11240">
        <v>82.25</v>
      </c>
      <c r="D11240">
        <v>6</v>
      </c>
      <c r="E11240">
        <v>144</v>
      </c>
      <c r="F11240">
        <v>82</v>
      </c>
      <c r="G11240">
        <v>3174.642793</v>
      </c>
      <c r="H11240">
        <v>4.4943819999999999E-3</v>
      </c>
      <c r="I11240">
        <v>1.2081072E-2</v>
      </c>
      <c r="J11240">
        <v>0</v>
      </c>
      <c r="K11240">
        <v>0</v>
      </c>
      <c r="L11240" t="s">
        <v>59</v>
      </c>
      <c r="M11240">
        <v>1</v>
      </c>
      <c r="N11240">
        <v>1</v>
      </c>
      <c r="O11240">
        <v>1</v>
      </c>
      <c r="P11240">
        <v>2</v>
      </c>
      <c r="Q11240" t="s">
        <v>51</v>
      </c>
      <c r="R11240" t="b">
        <f>TRUE()</f>
        <v>1</v>
      </c>
      <c r="S11240" t="b">
        <f t="shared" si="1134"/>
        <v>0</v>
      </c>
      <c r="T11240">
        <v>0</v>
      </c>
      <c r="U11240">
        <v>1</v>
      </c>
      <c r="V11240">
        <v>1</v>
      </c>
    </row>
    <row r="11241" spans="1:22" ht="15" customHeight="1" x14ac:dyDescent="0.25">
      <c r="A11241">
        <v>11240</v>
      </c>
      <c r="B11241">
        <v>0</v>
      </c>
      <c r="C11241">
        <v>0</v>
      </c>
      <c r="D11241">
        <v>0</v>
      </c>
      <c r="E11241">
        <v>0</v>
      </c>
      <c r="F11241">
        <v>40</v>
      </c>
      <c r="G11241">
        <v>700.12777779999999</v>
      </c>
      <c r="H11241">
        <v>1.0999999999999999E-2</v>
      </c>
      <c r="I11241">
        <v>2.7788462E-2</v>
      </c>
      <c r="J11241">
        <v>0</v>
      </c>
      <c r="K11241">
        <v>0</v>
      </c>
      <c r="L11241" t="s">
        <v>59</v>
      </c>
      <c r="M11241">
        <v>1</v>
      </c>
      <c r="N11241">
        <v>1</v>
      </c>
      <c r="O11241">
        <v>1</v>
      </c>
      <c r="P11241">
        <v>10</v>
      </c>
      <c r="Q11241" t="s">
        <v>51</v>
      </c>
      <c r="R11241" t="b">
        <f>TRUE()</f>
        <v>1</v>
      </c>
      <c r="S11241" t="b">
        <f t="shared" si="1134"/>
        <v>0</v>
      </c>
      <c r="T11241">
        <v>0</v>
      </c>
      <c r="U11241">
        <v>1</v>
      </c>
      <c r="V11241">
        <v>1</v>
      </c>
    </row>
    <row r="11242" spans="1:22" ht="15" customHeight="1" x14ac:dyDescent="0.25">
      <c r="A11242">
        <v>11241</v>
      </c>
      <c r="B11242">
        <v>0</v>
      </c>
      <c r="C11242">
        <v>0</v>
      </c>
      <c r="D11242">
        <v>0</v>
      </c>
      <c r="E11242">
        <v>0</v>
      </c>
      <c r="F11242">
        <v>1</v>
      </c>
      <c r="G11242">
        <v>0</v>
      </c>
      <c r="H11242">
        <v>0.2</v>
      </c>
      <c r="I11242">
        <v>0.2</v>
      </c>
      <c r="J11242">
        <v>0</v>
      </c>
      <c r="K11242">
        <v>0</v>
      </c>
      <c r="L11242" t="s">
        <v>59</v>
      </c>
      <c r="M11242">
        <v>3</v>
      </c>
      <c r="N11242">
        <v>2</v>
      </c>
      <c r="O11242">
        <v>3</v>
      </c>
      <c r="P11242">
        <v>13</v>
      </c>
      <c r="Q11242" t="s">
        <v>51</v>
      </c>
      <c r="R11242" t="b">
        <f t="shared" ref="R11242:R11247" si="1135">FALSE()</f>
        <v>0</v>
      </c>
      <c r="S11242" t="b">
        <f t="shared" si="1134"/>
        <v>0</v>
      </c>
      <c r="T11242">
        <v>0</v>
      </c>
      <c r="U11242">
        <v>0</v>
      </c>
      <c r="V11242">
        <v>1</v>
      </c>
    </row>
    <row r="11243" spans="1:22" ht="15" customHeight="1" x14ac:dyDescent="0.25">
      <c r="A11243">
        <v>11242</v>
      </c>
      <c r="B11243">
        <v>0</v>
      </c>
      <c r="C11243">
        <v>0</v>
      </c>
      <c r="D11243">
        <v>0</v>
      </c>
      <c r="E11243">
        <v>0</v>
      </c>
      <c r="F11243">
        <v>27</v>
      </c>
      <c r="G11243">
        <v>1316.0357140000001</v>
      </c>
      <c r="H11243">
        <v>0</v>
      </c>
      <c r="I11243">
        <v>2.2222222E-2</v>
      </c>
      <c r="J11243">
        <v>0</v>
      </c>
      <c r="K11243">
        <v>0</v>
      </c>
      <c r="L11243" t="s">
        <v>59</v>
      </c>
      <c r="M11243">
        <v>2</v>
      </c>
      <c r="N11243">
        <v>2</v>
      </c>
      <c r="O11243">
        <v>1</v>
      </c>
      <c r="P11243">
        <v>1</v>
      </c>
      <c r="Q11243" t="s">
        <v>51</v>
      </c>
      <c r="R11243" t="b">
        <f t="shared" si="1135"/>
        <v>0</v>
      </c>
      <c r="S11243" t="b">
        <f t="shared" si="1134"/>
        <v>0</v>
      </c>
      <c r="T11243">
        <v>0</v>
      </c>
      <c r="U11243">
        <v>0</v>
      </c>
      <c r="V11243">
        <v>1</v>
      </c>
    </row>
    <row r="11244" spans="1:22" ht="15" customHeight="1" x14ac:dyDescent="0.25">
      <c r="A11244">
        <v>11243</v>
      </c>
      <c r="B11244">
        <v>6</v>
      </c>
      <c r="C11244">
        <v>49.083333330000002</v>
      </c>
      <c r="D11244">
        <v>1</v>
      </c>
      <c r="E11244">
        <v>619.5</v>
      </c>
      <c r="F11244">
        <v>58</v>
      </c>
      <c r="G11244">
        <v>2572.4294869999999</v>
      </c>
      <c r="H11244">
        <v>6.2500000000000003E-3</v>
      </c>
      <c r="I11244">
        <v>2.0729167E-2</v>
      </c>
      <c r="J11244">
        <v>0</v>
      </c>
      <c r="K11244">
        <v>0</v>
      </c>
      <c r="L11244" t="s">
        <v>59</v>
      </c>
      <c r="M11244">
        <v>1</v>
      </c>
      <c r="N11244">
        <v>2</v>
      </c>
      <c r="O11244">
        <v>1</v>
      </c>
      <c r="P11244">
        <v>2</v>
      </c>
      <c r="Q11244" t="s">
        <v>51</v>
      </c>
      <c r="R11244" t="b">
        <f t="shared" si="1135"/>
        <v>0</v>
      </c>
      <c r="S11244" t="b">
        <f>TRUE()</f>
        <v>1</v>
      </c>
      <c r="T11244">
        <v>1</v>
      </c>
      <c r="U11244">
        <v>0</v>
      </c>
      <c r="V11244">
        <v>1</v>
      </c>
    </row>
    <row r="11245" spans="1:22" ht="15" customHeight="1" x14ac:dyDescent="0.25">
      <c r="A11245">
        <v>11244</v>
      </c>
      <c r="B11245">
        <v>0</v>
      </c>
      <c r="C11245">
        <v>0</v>
      </c>
      <c r="D11245">
        <v>0</v>
      </c>
      <c r="E11245">
        <v>0</v>
      </c>
      <c r="F11245">
        <v>36</v>
      </c>
      <c r="G11245">
        <v>1287.958333</v>
      </c>
      <c r="H11245">
        <v>3.4259259E-2</v>
      </c>
      <c r="I11245">
        <v>7.3333333000000001E-2</v>
      </c>
      <c r="J11245">
        <v>0</v>
      </c>
      <c r="K11245">
        <v>0</v>
      </c>
      <c r="L11245" t="s">
        <v>62</v>
      </c>
      <c r="M11245">
        <v>2</v>
      </c>
      <c r="N11245">
        <v>2</v>
      </c>
      <c r="O11245">
        <v>1</v>
      </c>
      <c r="P11245">
        <v>3</v>
      </c>
      <c r="Q11245" t="s">
        <v>51</v>
      </c>
      <c r="R11245" t="b">
        <f t="shared" si="1135"/>
        <v>0</v>
      </c>
      <c r="S11245" t="b">
        <f t="shared" ref="S11245:S11250" si="1136">FALSE()</f>
        <v>0</v>
      </c>
      <c r="T11245">
        <v>0</v>
      </c>
      <c r="U11245">
        <v>0</v>
      </c>
      <c r="V11245">
        <v>1</v>
      </c>
    </row>
    <row r="11246" spans="1:22" ht="15" customHeight="1" x14ac:dyDescent="0.25">
      <c r="A11246">
        <v>11245</v>
      </c>
      <c r="B11246">
        <v>1</v>
      </c>
      <c r="C11246">
        <v>53.5</v>
      </c>
      <c r="D11246">
        <v>0</v>
      </c>
      <c r="E11246">
        <v>0</v>
      </c>
      <c r="F11246">
        <v>53</v>
      </c>
      <c r="G11246">
        <v>2019.828571</v>
      </c>
      <c r="H11246">
        <v>7.6923080000000001E-3</v>
      </c>
      <c r="I11246">
        <v>1.5734266E-2</v>
      </c>
      <c r="J11246">
        <v>0</v>
      </c>
      <c r="K11246">
        <v>0</v>
      </c>
      <c r="L11246" t="s">
        <v>59</v>
      </c>
      <c r="M11246">
        <v>2</v>
      </c>
      <c r="N11246">
        <v>2</v>
      </c>
      <c r="O11246">
        <v>3</v>
      </c>
      <c r="P11246">
        <v>2</v>
      </c>
      <c r="Q11246" t="s">
        <v>51</v>
      </c>
      <c r="R11246" t="b">
        <f t="shared" si="1135"/>
        <v>0</v>
      </c>
      <c r="S11246" t="b">
        <f t="shared" si="1136"/>
        <v>0</v>
      </c>
      <c r="T11246">
        <v>0</v>
      </c>
      <c r="U11246">
        <v>0</v>
      </c>
      <c r="V11246">
        <v>1</v>
      </c>
    </row>
    <row r="11247" spans="1:22" ht="15" customHeight="1" x14ac:dyDescent="0.25">
      <c r="A11247">
        <v>11246</v>
      </c>
      <c r="B11247">
        <v>2</v>
      </c>
      <c r="C11247">
        <v>93</v>
      </c>
      <c r="D11247">
        <v>2</v>
      </c>
      <c r="E11247">
        <v>221</v>
      </c>
      <c r="F11247">
        <v>41</v>
      </c>
      <c r="G11247">
        <v>716.79166669999995</v>
      </c>
      <c r="H11247">
        <v>8.8888890000000005E-3</v>
      </c>
      <c r="I11247">
        <v>4.1481481000000001E-2</v>
      </c>
      <c r="J11247">
        <v>0</v>
      </c>
      <c r="K11247">
        <v>0</v>
      </c>
      <c r="L11247" t="s">
        <v>59</v>
      </c>
      <c r="M11247">
        <v>2</v>
      </c>
      <c r="N11247">
        <v>2</v>
      </c>
      <c r="O11247">
        <v>3</v>
      </c>
      <c r="P11247">
        <v>2</v>
      </c>
      <c r="Q11247" t="s">
        <v>51</v>
      </c>
      <c r="R11247" t="b">
        <f t="shared" si="1135"/>
        <v>0</v>
      </c>
      <c r="S11247" t="b">
        <f t="shared" si="1136"/>
        <v>0</v>
      </c>
      <c r="T11247">
        <v>0</v>
      </c>
      <c r="U11247">
        <v>0</v>
      </c>
      <c r="V11247">
        <v>1</v>
      </c>
    </row>
    <row r="11248" spans="1:22" ht="15" customHeight="1" x14ac:dyDescent="0.25">
      <c r="A11248">
        <v>11247</v>
      </c>
      <c r="B11248">
        <v>0</v>
      </c>
      <c r="C11248">
        <v>0</v>
      </c>
      <c r="D11248">
        <v>2</v>
      </c>
      <c r="E11248">
        <v>1494.5</v>
      </c>
      <c r="F11248">
        <v>109</v>
      </c>
      <c r="G11248">
        <v>3339.0759800000001</v>
      </c>
      <c r="H11248">
        <v>8.1818180000000004E-3</v>
      </c>
      <c r="I11248">
        <v>1.4582448E-2</v>
      </c>
      <c r="J11248">
        <v>0</v>
      </c>
      <c r="K11248">
        <v>0</v>
      </c>
      <c r="L11248" t="s">
        <v>59</v>
      </c>
      <c r="M11248">
        <v>2</v>
      </c>
      <c r="N11248">
        <v>2</v>
      </c>
      <c r="O11248">
        <v>4</v>
      </c>
      <c r="P11248">
        <v>8</v>
      </c>
      <c r="Q11248" t="s">
        <v>51</v>
      </c>
      <c r="R11248" t="b">
        <f>TRUE()</f>
        <v>1</v>
      </c>
      <c r="S11248" t="b">
        <f t="shared" si="1136"/>
        <v>0</v>
      </c>
      <c r="T11248">
        <v>0</v>
      </c>
      <c r="U11248">
        <v>1</v>
      </c>
      <c r="V11248">
        <v>1</v>
      </c>
    </row>
    <row r="11249" spans="1:22" ht="15" customHeight="1" x14ac:dyDescent="0.25">
      <c r="A11249">
        <v>11248</v>
      </c>
      <c r="B11249">
        <v>1</v>
      </c>
      <c r="C11249">
        <v>60.75</v>
      </c>
      <c r="D11249">
        <v>0</v>
      </c>
      <c r="E11249">
        <v>0</v>
      </c>
      <c r="F11249">
        <v>13</v>
      </c>
      <c r="G11249">
        <v>355.16666670000001</v>
      </c>
      <c r="H11249">
        <v>1.5384615000000001E-2</v>
      </c>
      <c r="I11249">
        <v>5.6410255999999999E-2</v>
      </c>
      <c r="J11249">
        <v>0</v>
      </c>
      <c r="K11249">
        <v>0</v>
      </c>
      <c r="L11249" t="s">
        <v>59</v>
      </c>
      <c r="M11249">
        <v>3</v>
      </c>
      <c r="N11249">
        <v>2</v>
      </c>
      <c r="O11249">
        <v>3</v>
      </c>
      <c r="P11249">
        <v>3</v>
      </c>
      <c r="Q11249" t="s">
        <v>51</v>
      </c>
      <c r="R11249" t="b">
        <f>FALSE()</f>
        <v>0</v>
      </c>
      <c r="S11249" t="b">
        <f t="shared" si="1136"/>
        <v>0</v>
      </c>
      <c r="T11249">
        <v>0</v>
      </c>
      <c r="U11249">
        <v>0</v>
      </c>
      <c r="V11249">
        <v>1</v>
      </c>
    </row>
    <row r="11250" spans="1:22" ht="15" customHeight="1" x14ac:dyDescent="0.25">
      <c r="A11250">
        <v>11249</v>
      </c>
      <c r="B11250">
        <v>1</v>
      </c>
      <c r="C11250">
        <v>151.5</v>
      </c>
      <c r="D11250">
        <v>0</v>
      </c>
      <c r="E11250">
        <v>0</v>
      </c>
      <c r="F11250">
        <v>10</v>
      </c>
      <c r="G11250">
        <v>304.75</v>
      </c>
      <c r="H11250">
        <v>0</v>
      </c>
      <c r="I11250">
        <v>7.4074070000000004E-3</v>
      </c>
      <c r="J11250">
        <v>0</v>
      </c>
      <c r="K11250">
        <v>0</v>
      </c>
      <c r="L11250" t="s">
        <v>62</v>
      </c>
      <c r="M11250">
        <v>3</v>
      </c>
      <c r="N11250">
        <v>2</v>
      </c>
      <c r="O11250">
        <v>2</v>
      </c>
      <c r="P11250">
        <v>2</v>
      </c>
      <c r="Q11250" t="s">
        <v>51</v>
      </c>
      <c r="R11250" t="b">
        <f>FALSE()</f>
        <v>0</v>
      </c>
      <c r="S11250" t="b">
        <f t="shared" si="1136"/>
        <v>0</v>
      </c>
      <c r="T11250">
        <v>0</v>
      </c>
      <c r="U11250">
        <v>0</v>
      </c>
      <c r="V11250">
        <v>1</v>
      </c>
    </row>
    <row r="11251" spans="1:22" ht="15" customHeight="1" x14ac:dyDescent="0.25">
      <c r="A11251">
        <v>11250</v>
      </c>
      <c r="B11251">
        <v>5</v>
      </c>
      <c r="C11251">
        <v>36</v>
      </c>
      <c r="D11251">
        <v>0</v>
      </c>
      <c r="E11251">
        <v>0</v>
      </c>
      <c r="F11251">
        <v>237</v>
      </c>
      <c r="G11251">
        <v>6817.9422350000004</v>
      </c>
      <c r="H11251">
        <v>1.6736399999999999E-3</v>
      </c>
      <c r="I11251">
        <v>1.380616E-2</v>
      </c>
      <c r="J11251">
        <v>3.9603062960000002</v>
      </c>
      <c r="K11251">
        <v>0</v>
      </c>
      <c r="L11251" t="s">
        <v>59</v>
      </c>
      <c r="M11251">
        <v>2</v>
      </c>
      <c r="N11251">
        <v>2</v>
      </c>
      <c r="O11251">
        <v>1</v>
      </c>
      <c r="P11251">
        <v>3</v>
      </c>
      <c r="Q11251" t="s">
        <v>51</v>
      </c>
      <c r="R11251" t="b">
        <f>FALSE()</f>
        <v>0</v>
      </c>
      <c r="S11251" t="b">
        <f>TRUE()</f>
        <v>1</v>
      </c>
      <c r="T11251">
        <v>1</v>
      </c>
      <c r="U11251">
        <v>0</v>
      </c>
      <c r="V11251">
        <v>1</v>
      </c>
    </row>
    <row r="11252" spans="1:22" ht="15" customHeight="1" x14ac:dyDescent="0.25">
      <c r="A11252">
        <v>11251</v>
      </c>
      <c r="B11252">
        <v>4</v>
      </c>
      <c r="C11252">
        <v>712</v>
      </c>
      <c r="D11252">
        <v>0</v>
      </c>
      <c r="E11252">
        <v>0</v>
      </c>
      <c r="F11252">
        <v>77</v>
      </c>
      <c r="G11252">
        <v>3785.5625</v>
      </c>
      <c r="H11252">
        <v>2.5641029999999999E-3</v>
      </c>
      <c r="I11252">
        <v>9.8290600000000006E-3</v>
      </c>
      <c r="J11252">
        <v>0</v>
      </c>
      <c r="K11252">
        <v>0</v>
      </c>
      <c r="L11252" t="s">
        <v>59</v>
      </c>
      <c r="M11252">
        <v>2</v>
      </c>
      <c r="N11252">
        <v>2</v>
      </c>
      <c r="O11252">
        <v>2</v>
      </c>
      <c r="P11252">
        <v>8</v>
      </c>
      <c r="Q11252" t="s">
        <v>52</v>
      </c>
      <c r="R11252" t="b">
        <f>FALSE()</f>
        <v>0</v>
      </c>
      <c r="S11252" t="b">
        <f>TRUE()</f>
        <v>1</v>
      </c>
      <c r="T11252">
        <v>1</v>
      </c>
      <c r="U11252">
        <v>0</v>
      </c>
      <c r="V11252">
        <v>0</v>
      </c>
    </row>
    <row r="11253" spans="1:22" ht="15" customHeight="1" x14ac:dyDescent="0.25">
      <c r="A11253">
        <v>11252</v>
      </c>
      <c r="B11253">
        <v>0</v>
      </c>
      <c r="C11253">
        <v>0</v>
      </c>
      <c r="D11253">
        <v>0</v>
      </c>
      <c r="E11253">
        <v>0</v>
      </c>
      <c r="F11253">
        <v>8</v>
      </c>
      <c r="G11253">
        <v>361</v>
      </c>
      <c r="H11253">
        <v>0</v>
      </c>
      <c r="I11253">
        <v>2.5000000000000001E-2</v>
      </c>
      <c r="J11253">
        <v>0</v>
      </c>
      <c r="K11253">
        <v>0</v>
      </c>
      <c r="L11253" t="s">
        <v>62</v>
      </c>
      <c r="M11253">
        <v>2</v>
      </c>
      <c r="N11253">
        <v>2</v>
      </c>
      <c r="O11253">
        <v>3</v>
      </c>
      <c r="P11253">
        <v>3</v>
      </c>
      <c r="Q11253" t="s">
        <v>51</v>
      </c>
      <c r="R11253" t="b">
        <f>FALSE()</f>
        <v>0</v>
      </c>
      <c r="S11253" t="b">
        <f t="shared" ref="S11253:S11258" si="1137">FALSE()</f>
        <v>0</v>
      </c>
      <c r="T11253">
        <v>0</v>
      </c>
      <c r="U11253">
        <v>0</v>
      </c>
      <c r="V11253">
        <v>1</v>
      </c>
    </row>
    <row r="11254" spans="1:22" ht="15" customHeight="1" x14ac:dyDescent="0.25">
      <c r="A11254">
        <v>11253</v>
      </c>
      <c r="B11254">
        <v>4</v>
      </c>
      <c r="C11254">
        <v>406</v>
      </c>
      <c r="D11254">
        <v>0</v>
      </c>
      <c r="E11254">
        <v>0</v>
      </c>
      <c r="F11254">
        <v>55</v>
      </c>
      <c r="G11254">
        <v>2570.4261900000001</v>
      </c>
      <c r="H11254">
        <v>3.5087719999999998E-3</v>
      </c>
      <c r="I11254">
        <v>1.7278043999999999E-2</v>
      </c>
      <c r="J11254">
        <v>0</v>
      </c>
      <c r="K11254">
        <v>0</v>
      </c>
      <c r="L11254" t="s">
        <v>59</v>
      </c>
      <c r="M11254">
        <v>3</v>
      </c>
      <c r="N11254">
        <v>2</v>
      </c>
      <c r="O11254">
        <v>4</v>
      </c>
      <c r="P11254">
        <v>2</v>
      </c>
      <c r="Q11254" t="s">
        <v>51</v>
      </c>
      <c r="R11254" t="b">
        <f>TRUE()</f>
        <v>1</v>
      </c>
      <c r="S11254" t="b">
        <f t="shared" si="1137"/>
        <v>0</v>
      </c>
      <c r="T11254">
        <v>0</v>
      </c>
      <c r="U11254">
        <v>1</v>
      </c>
      <c r="V11254">
        <v>1</v>
      </c>
    </row>
    <row r="11255" spans="1:22" ht="15" customHeight="1" x14ac:dyDescent="0.25">
      <c r="A11255">
        <v>11254</v>
      </c>
      <c r="B11255">
        <v>1</v>
      </c>
      <c r="C11255">
        <v>108</v>
      </c>
      <c r="D11255">
        <v>0</v>
      </c>
      <c r="E11255">
        <v>0</v>
      </c>
      <c r="F11255">
        <v>37</v>
      </c>
      <c r="G11255">
        <v>1209.5583329999999</v>
      </c>
      <c r="H11255">
        <v>1.6666667E-2</v>
      </c>
      <c r="I11255">
        <v>3.3386243000000003E-2</v>
      </c>
      <c r="J11255">
        <v>0</v>
      </c>
      <c r="K11255">
        <v>0</v>
      </c>
      <c r="L11255" t="s">
        <v>62</v>
      </c>
      <c r="M11255">
        <v>2</v>
      </c>
      <c r="N11255">
        <v>2</v>
      </c>
      <c r="O11255">
        <v>1</v>
      </c>
      <c r="P11255">
        <v>1</v>
      </c>
      <c r="Q11255" t="s">
        <v>51</v>
      </c>
      <c r="R11255" t="b">
        <f>FALSE()</f>
        <v>0</v>
      </c>
      <c r="S11255" t="b">
        <f t="shared" si="1137"/>
        <v>0</v>
      </c>
      <c r="T11255">
        <v>0</v>
      </c>
      <c r="U11255">
        <v>0</v>
      </c>
      <c r="V11255">
        <v>1</v>
      </c>
    </row>
    <row r="11256" spans="1:22" ht="15" customHeight="1" x14ac:dyDescent="0.25">
      <c r="A11256">
        <v>11255</v>
      </c>
      <c r="B11256">
        <v>12</v>
      </c>
      <c r="C11256">
        <v>393.26666669999997</v>
      </c>
      <c r="D11256">
        <v>0</v>
      </c>
      <c r="E11256">
        <v>0</v>
      </c>
      <c r="F11256">
        <v>15</v>
      </c>
      <c r="G11256">
        <v>366.58333329999999</v>
      </c>
      <c r="H11256">
        <v>9.5238100000000006E-3</v>
      </c>
      <c r="I11256">
        <v>1.3809524E-2</v>
      </c>
      <c r="J11256">
        <v>0</v>
      </c>
      <c r="K11256">
        <v>0</v>
      </c>
      <c r="L11256" t="s">
        <v>62</v>
      </c>
      <c r="M11256">
        <v>2</v>
      </c>
      <c r="N11256">
        <v>4</v>
      </c>
      <c r="O11256">
        <v>6</v>
      </c>
      <c r="P11256">
        <v>1</v>
      </c>
      <c r="Q11256" t="s">
        <v>52</v>
      </c>
      <c r="R11256" t="b">
        <f>FALSE()</f>
        <v>0</v>
      </c>
      <c r="S11256" t="b">
        <f t="shared" si="1137"/>
        <v>0</v>
      </c>
      <c r="T11256">
        <v>0</v>
      </c>
      <c r="U11256">
        <v>0</v>
      </c>
      <c r="V11256">
        <v>0</v>
      </c>
    </row>
    <row r="11257" spans="1:22" ht="15" customHeight="1" x14ac:dyDescent="0.25">
      <c r="A11257">
        <v>11256</v>
      </c>
      <c r="B11257">
        <v>7</v>
      </c>
      <c r="C11257">
        <v>367.66666670000001</v>
      </c>
      <c r="D11257">
        <v>3</v>
      </c>
      <c r="E11257">
        <v>9</v>
      </c>
      <c r="F11257">
        <v>58</v>
      </c>
      <c r="G11257">
        <v>4191.0317459999997</v>
      </c>
      <c r="H11257">
        <v>1.4583333E-2</v>
      </c>
      <c r="I11257">
        <v>3.3093378E-2</v>
      </c>
      <c r="J11257">
        <v>1.3857918389999999</v>
      </c>
      <c r="K11257">
        <v>0</v>
      </c>
      <c r="L11257" t="s">
        <v>59</v>
      </c>
      <c r="M11257">
        <v>1</v>
      </c>
      <c r="N11257">
        <v>1</v>
      </c>
      <c r="O11257">
        <v>7</v>
      </c>
      <c r="P11257">
        <v>15</v>
      </c>
      <c r="Q11257" t="s">
        <v>51</v>
      </c>
      <c r="R11257" t="b">
        <f>TRUE()</f>
        <v>1</v>
      </c>
      <c r="S11257" t="b">
        <f t="shared" si="1137"/>
        <v>0</v>
      </c>
      <c r="T11257">
        <v>0</v>
      </c>
      <c r="U11257">
        <v>1</v>
      </c>
      <c r="V11257">
        <v>1</v>
      </c>
    </row>
    <row r="11258" spans="1:22" ht="15" customHeight="1" x14ac:dyDescent="0.25">
      <c r="A11258">
        <v>11257</v>
      </c>
      <c r="B11258">
        <v>13</v>
      </c>
      <c r="C11258">
        <v>344.49221610000001</v>
      </c>
      <c r="D11258">
        <v>5</v>
      </c>
      <c r="E11258">
        <v>271.25</v>
      </c>
      <c r="F11258">
        <v>182</v>
      </c>
      <c r="G11258">
        <v>5402.7852599999997</v>
      </c>
      <c r="H11258">
        <v>9.68661E-4</v>
      </c>
      <c r="I11258">
        <v>6.8292559999999997E-3</v>
      </c>
      <c r="J11258">
        <v>16.27511574</v>
      </c>
      <c r="K11258">
        <v>0</v>
      </c>
      <c r="L11258" t="s">
        <v>62</v>
      </c>
      <c r="M11258">
        <v>3</v>
      </c>
      <c r="N11258">
        <v>2</v>
      </c>
      <c r="O11258">
        <v>1</v>
      </c>
      <c r="P11258">
        <v>2</v>
      </c>
      <c r="Q11258" t="s">
        <v>51</v>
      </c>
      <c r="R11258" t="b">
        <f>FALSE()</f>
        <v>0</v>
      </c>
      <c r="S11258" t="b">
        <f t="shared" si="1137"/>
        <v>0</v>
      </c>
      <c r="T11258">
        <v>0</v>
      </c>
      <c r="U11258">
        <v>0</v>
      </c>
      <c r="V11258">
        <v>1</v>
      </c>
    </row>
    <row r="11259" spans="1:22" ht="15" customHeight="1" x14ac:dyDescent="0.25">
      <c r="A11259">
        <v>11258</v>
      </c>
      <c r="B11259">
        <v>2</v>
      </c>
      <c r="C11259">
        <v>270</v>
      </c>
      <c r="D11259">
        <v>3</v>
      </c>
      <c r="E11259">
        <v>228.5</v>
      </c>
      <c r="F11259">
        <v>13</v>
      </c>
      <c r="G11259">
        <v>2451</v>
      </c>
      <c r="H11259">
        <v>0</v>
      </c>
      <c r="I11259">
        <v>2.1428571E-2</v>
      </c>
      <c r="J11259">
        <v>42.221505489999998</v>
      </c>
      <c r="K11259">
        <v>0</v>
      </c>
      <c r="L11259" t="s">
        <v>59</v>
      </c>
      <c r="M11259">
        <v>2</v>
      </c>
      <c r="N11259">
        <v>2</v>
      </c>
      <c r="O11259">
        <v>4</v>
      </c>
      <c r="P11259">
        <v>2</v>
      </c>
      <c r="Q11259" t="s">
        <v>51</v>
      </c>
      <c r="R11259" t="b">
        <f>FALSE()</f>
        <v>0</v>
      </c>
      <c r="S11259" t="b">
        <f>TRUE()</f>
        <v>1</v>
      </c>
      <c r="T11259">
        <v>1</v>
      </c>
      <c r="U11259">
        <v>0</v>
      </c>
      <c r="V11259">
        <v>1</v>
      </c>
    </row>
    <row r="11260" spans="1:22" ht="15" customHeight="1" x14ac:dyDescent="0.25">
      <c r="A11260">
        <v>11259</v>
      </c>
      <c r="B11260">
        <v>14</v>
      </c>
      <c r="C11260">
        <v>367.25</v>
      </c>
      <c r="D11260">
        <v>3</v>
      </c>
      <c r="E11260">
        <v>400.375</v>
      </c>
      <c r="F11260">
        <v>195</v>
      </c>
      <c r="G11260">
        <v>7980.3634389999997</v>
      </c>
      <c r="H11260">
        <v>7.4999999999999993E-5</v>
      </c>
      <c r="I11260">
        <v>5.8658240000000004E-3</v>
      </c>
      <c r="J11260">
        <v>3.8686333199999998</v>
      </c>
      <c r="K11260">
        <v>0</v>
      </c>
      <c r="L11260" t="s">
        <v>59</v>
      </c>
      <c r="M11260">
        <v>2</v>
      </c>
      <c r="N11260">
        <v>2</v>
      </c>
      <c r="O11260">
        <v>2</v>
      </c>
      <c r="P11260">
        <v>1</v>
      </c>
      <c r="Q11260" t="s">
        <v>51</v>
      </c>
      <c r="R11260" t="b">
        <f>TRUE()</f>
        <v>1</v>
      </c>
      <c r="S11260" t="b">
        <f>TRUE()</f>
        <v>1</v>
      </c>
      <c r="T11260">
        <v>1</v>
      </c>
      <c r="U11260">
        <v>1</v>
      </c>
      <c r="V11260">
        <v>1</v>
      </c>
    </row>
    <row r="11261" spans="1:22" ht="15" customHeight="1" x14ac:dyDescent="0.25">
      <c r="A11261">
        <v>11260</v>
      </c>
      <c r="B11261">
        <v>4</v>
      </c>
      <c r="C11261">
        <v>33</v>
      </c>
      <c r="D11261">
        <v>0</v>
      </c>
      <c r="E11261">
        <v>0</v>
      </c>
      <c r="F11261">
        <v>3</v>
      </c>
      <c r="G11261">
        <v>20</v>
      </c>
      <c r="H11261">
        <v>0</v>
      </c>
      <c r="I11261">
        <v>0.04</v>
      </c>
      <c r="J11261">
        <v>0</v>
      </c>
      <c r="K11261">
        <v>0</v>
      </c>
      <c r="L11261" t="s">
        <v>59</v>
      </c>
      <c r="M11261">
        <v>2</v>
      </c>
      <c r="N11261">
        <v>2</v>
      </c>
      <c r="O11261">
        <v>6</v>
      </c>
      <c r="P11261">
        <v>2</v>
      </c>
      <c r="Q11261" t="s">
        <v>51</v>
      </c>
      <c r="R11261" t="b">
        <f>FALSE()</f>
        <v>0</v>
      </c>
      <c r="S11261" t="b">
        <f>FALSE()</f>
        <v>0</v>
      </c>
      <c r="T11261">
        <v>0</v>
      </c>
      <c r="U11261">
        <v>0</v>
      </c>
      <c r="V11261">
        <v>1</v>
      </c>
    </row>
    <row r="11262" spans="1:22" ht="15" customHeight="1" x14ac:dyDescent="0.25">
      <c r="A11262">
        <v>11261</v>
      </c>
      <c r="B11262">
        <v>0</v>
      </c>
      <c r="C11262">
        <v>0</v>
      </c>
      <c r="D11262">
        <v>0</v>
      </c>
      <c r="E11262">
        <v>0</v>
      </c>
      <c r="F11262">
        <v>27</v>
      </c>
      <c r="G11262">
        <v>910</v>
      </c>
      <c r="H11262">
        <v>7.4074070000000004E-3</v>
      </c>
      <c r="I11262">
        <v>1.1111111E-2</v>
      </c>
      <c r="J11262">
        <v>0</v>
      </c>
      <c r="K11262">
        <v>0</v>
      </c>
      <c r="L11262" t="s">
        <v>59</v>
      </c>
      <c r="M11262">
        <v>4</v>
      </c>
      <c r="N11262">
        <v>2</v>
      </c>
      <c r="O11262">
        <v>1</v>
      </c>
      <c r="P11262">
        <v>3</v>
      </c>
      <c r="Q11262" t="s">
        <v>52</v>
      </c>
      <c r="R11262" t="b">
        <f>TRUE()</f>
        <v>1</v>
      </c>
      <c r="S11262" t="b">
        <f>FALSE()</f>
        <v>0</v>
      </c>
      <c r="T11262">
        <v>0</v>
      </c>
      <c r="U11262">
        <v>1</v>
      </c>
      <c r="V11262">
        <v>0</v>
      </c>
    </row>
    <row r="11263" spans="1:22" ht="15" customHeight="1" x14ac:dyDescent="0.25">
      <c r="A11263">
        <v>11262</v>
      </c>
      <c r="B11263">
        <v>0</v>
      </c>
      <c r="C11263">
        <v>0</v>
      </c>
      <c r="D11263">
        <v>0</v>
      </c>
      <c r="E11263">
        <v>0</v>
      </c>
      <c r="F11263">
        <v>8</v>
      </c>
      <c r="G11263">
        <v>866</v>
      </c>
      <c r="H11263">
        <v>0.05</v>
      </c>
      <c r="I11263">
        <v>5.8333333000000001E-2</v>
      </c>
      <c r="J11263">
        <v>0</v>
      </c>
      <c r="K11263">
        <v>0</v>
      </c>
      <c r="L11263" t="s">
        <v>62</v>
      </c>
      <c r="M11263">
        <v>2</v>
      </c>
      <c r="N11263">
        <v>2</v>
      </c>
      <c r="O11263">
        <v>2</v>
      </c>
      <c r="P11263">
        <v>6</v>
      </c>
      <c r="Q11263" t="s">
        <v>51</v>
      </c>
      <c r="R11263" t="b">
        <f t="shared" ref="R11263:R11271" si="1138">FALSE()</f>
        <v>0</v>
      </c>
      <c r="S11263" t="b">
        <f>FALSE()</f>
        <v>0</v>
      </c>
      <c r="T11263">
        <v>0</v>
      </c>
      <c r="U11263">
        <v>0</v>
      </c>
      <c r="V11263">
        <v>1</v>
      </c>
    </row>
    <row r="11264" spans="1:22" ht="15" customHeight="1" x14ac:dyDescent="0.25">
      <c r="A11264">
        <v>11263</v>
      </c>
      <c r="B11264">
        <v>2</v>
      </c>
      <c r="C11264">
        <v>58.5</v>
      </c>
      <c r="D11264">
        <v>0</v>
      </c>
      <c r="E11264">
        <v>0</v>
      </c>
      <c r="F11264">
        <v>28</v>
      </c>
      <c r="G11264">
        <v>968.66666669999995</v>
      </c>
      <c r="H11264">
        <v>1.3793102999999999E-2</v>
      </c>
      <c r="I11264">
        <v>2.4712643999999999E-2</v>
      </c>
      <c r="J11264">
        <v>14.028638730000001</v>
      </c>
      <c r="K11264">
        <v>0</v>
      </c>
      <c r="L11264" t="s">
        <v>59</v>
      </c>
      <c r="M11264">
        <v>2</v>
      </c>
      <c r="N11264">
        <v>5</v>
      </c>
      <c r="O11264">
        <v>1</v>
      </c>
      <c r="P11264">
        <v>3</v>
      </c>
      <c r="Q11264" t="s">
        <v>51</v>
      </c>
      <c r="R11264" t="b">
        <f t="shared" si="1138"/>
        <v>0</v>
      </c>
      <c r="S11264" t="b">
        <f>TRUE()</f>
        <v>1</v>
      </c>
      <c r="T11264">
        <v>1</v>
      </c>
      <c r="U11264">
        <v>0</v>
      </c>
      <c r="V11264">
        <v>1</v>
      </c>
    </row>
    <row r="11265" spans="1:22" ht="15" customHeight="1" x14ac:dyDescent="0.25">
      <c r="A11265">
        <v>11264</v>
      </c>
      <c r="B11265">
        <v>0</v>
      </c>
      <c r="C11265">
        <v>0</v>
      </c>
      <c r="D11265">
        <v>0</v>
      </c>
      <c r="E11265">
        <v>0</v>
      </c>
      <c r="F11265">
        <v>15</v>
      </c>
      <c r="G11265">
        <v>1390.583333</v>
      </c>
      <c r="H11265">
        <v>2.5000000000000001E-2</v>
      </c>
      <c r="I11265">
        <v>0.05</v>
      </c>
      <c r="J11265">
        <v>39.483371159999997</v>
      </c>
      <c r="K11265">
        <v>0</v>
      </c>
      <c r="L11265" t="s">
        <v>62</v>
      </c>
      <c r="M11265">
        <v>2</v>
      </c>
      <c r="N11265">
        <v>2</v>
      </c>
      <c r="O11265">
        <v>2</v>
      </c>
      <c r="P11265">
        <v>1</v>
      </c>
      <c r="Q11265" t="s">
        <v>51</v>
      </c>
      <c r="R11265" t="b">
        <f t="shared" si="1138"/>
        <v>0</v>
      </c>
      <c r="S11265" t="b">
        <f>FALSE()</f>
        <v>0</v>
      </c>
      <c r="T11265">
        <v>0</v>
      </c>
      <c r="U11265">
        <v>0</v>
      </c>
      <c r="V11265">
        <v>1</v>
      </c>
    </row>
    <row r="11266" spans="1:22" ht="15" customHeight="1" x14ac:dyDescent="0.25">
      <c r="A11266">
        <v>11265</v>
      </c>
      <c r="B11266">
        <v>5</v>
      </c>
      <c r="C11266">
        <v>400</v>
      </c>
      <c r="D11266">
        <v>0</v>
      </c>
      <c r="E11266">
        <v>0</v>
      </c>
      <c r="F11266">
        <v>20</v>
      </c>
      <c r="G11266">
        <v>991.5</v>
      </c>
      <c r="H11266">
        <v>0</v>
      </c>
      <c r="I11266">
        <v>1.3043478000000001E-2</v>
      </c>
      <c r="J11266">
        <v>22.13419743</v>
      </c>
      <c r="K11266">
        <v>0</v>
      </c>
      <c r="L11266" t="s">
        <v>62</v>
      </c>
      <c r="M11266">
        <v>2</v>
      </c>
      <c r="N11266">
        <v>2</v>
      </c>
      <c r="O11266">
        <v>3</v>
      </c>
      <c r="P11266">
        <v>2</v>
      </c>
      <c r="Q11266" t="s">
        <v>51</v>
      </c>
      <c r="R11266" t="b">
        <f t="shared" si="1138"/>
        <v>0</v>
      </c>
      <c r="S11266" t="b">
        <f>TRUE()</f>
        <v>1</v>
      </c>
      <c r="T11266">
        <v>1</v>
      </c>
      <c r="U11266">
        <v>0</v>
      </c>
      <c r="V11266">
        <v>1</v>
      </c>
    </row>
    <row r="11267" spans="1:22" ht="15" customHeight="1" x14ac:dyDescent="0.25">
      <c r="A11267">
        <v>11266</v>
      </c>
      <c r="B11267">
        <v>0</v>
      </c>
      <c r="C11267">
        <v>0</v>
      </c>
      <c r="D11267">
        <v>0</v>
      </c>
      <c r="E11267">
        <v>0</v>
      </c>
      <c r="F11267">
        <v>2</v>
      </c>
      <c r="G11267">
        <v>0</v>
      </c>
      <c r="H11267">
        <v>0.2</v>
      </c>
      <c r="I11267">
        <v>0.2</v>
      </c>
      <c r="J11267">
        <v>0</v>
      </c>
      <c r="K11267">
        <v>0</v>
      </c>
      <c r="L11267" t="s">
        <v>59</v>
      </c>
      <c r="M11267">
        <v>3</v>
      </c>
      <c r="N11267">
        <v>2</v>
      </c>
      <c r="O11267">
        <v>4</v>
      </c>
      <c r="P11267">
        <v>13</v>
      </c>
      <c r="Q11267" t="s">
        <v>51</v>
      </c>
      <c r="R11267" t="b">
        <f t="shared" si="1138"/>
        <v>0</v>
      </c>
      <c r="S11267" t="b">
        <f>FALSE()</f>
        <v>0</v>
      </c>
      <c r="T11267">
        <v>0</v>
      </c>
      <c r="U11267">
        <v>0</v>
      </c>
      <c r="V11267">
        <v>1</v>
      </c>
    </row>
    <row r="11268" spans="1:22" ht="15" customHeight="1" x14ac:dyDescent="0.25">
      <c r="A11268">
        <v>11267</v>
      </c>
      <c r="B11268">
        <v>2</v>
      </c>
      <c r="C11268">
        <v>55.5</v>
      </c>
      <c r="D11268">
        <v>0</v>
      </c>
      <c r="E11268">
        <v>0</v>
      </c>
      <c r="F11268">
        <v>25</v>
      </c>
      <c r="G11268">
        <v>2466.5333329999999</v>
      </c>
      <c r="H11268">
        <v>7.4074070000000004E-3</v>
      </c>
      <c r="I11268">
        <v>2.8888889000000001E-2</v>
      </c>
      <c r="J11268">
        <v>49.01323885</v>
      </c>
      <c r="K11268">
        <v>0</v>
      </c>
      <c r="L11268" t="s">
        <v>62</v>
      </c>
      <c r="M11268">
        <v>2</v>
      </c>
      <c r="N11268">
        <v>2</v>
      </c>
      <c r="O11268">
        <v>1</v>
      </c>
      <c r="P11268">
        <v>2</v>
      </c>
      <c r="Q11268" t="s">
        <v>51</v>
      </c>
      <c r="R11268" t="b">
        <f t="shared" si="1138"/>
        <v>0</v>
      </c>
      <c r="S11268" t="b">
        <f>FALSE()</f>
        <v>0</v>
      </c>
      <c r="T11268">
        <v>0</v>
      </c>
      <c r="U11268">
        <v>0</v>
      </c>
      <c r="V11268">
        <v>1</v>
      </c>
    </row>
    <row r="11269" spans="1:22" ht="15" customHeight="1" x14ac:dyDescent="0.25">
      <c r="A11269">
        <v>11268</v>
      </c>
      <c r="B11269">
        <v>0</v>
      </c>
      <c r="C11269">
        <v>0</v>
      </c>
      <c r="D11269">
        <v>0</v>
      </c>
      <c r="E11269">
        <v>0</v>
      </c>
      <c r="F11269">
        <v>12</v>
      </c>
      <c r="G11269">
        <v>592.5</v>
      </c>
      <c r="H11269">
        <v>0</v>
      </c>
      <c r="I11269">
        <v>2.2222222E-2</v>
      </c>
      <c r="J11269">
        <v>0</v>
      </c>
      <c r="K11269">
        <v>0</v>
      </c>
      <c r="L11269" t="s">
        <v>62</v>
      </c>
      <c r="M11269">
        <v>2</v>
      </c>
      <c r="N11269">
        <v>2</v>
      </c>
      <c r="O11269">
        <v>1</v>
      </c>
      <c r="P11269">
        <v>2</v>
      </c>
      <c r="Q11269" t="s">
        <v>51</v>
      </c>
      <c r="R11269" t="b">
        <f t="shared" si="1138"/>
        <v>0</v>
      </c>
      <c r="S11269" t="b">
        <f>FALSE()</f>
        <v>0</v>
      </c>
      <c r="T11269">
        <v>0</v>
      </c>
      <c r="U11269">
        <v>0</v>
      </c>
      <c r="V11269">
        <v>1</v>
      </c>
    </row>
    <row r="11270" spans="1:22" ht="15" customHeight="1" x14ac:dyDescent="0.25">
      <c r="A11270">
        <v>11269</v>
      </c>
      <c r="B11270">
        <v>0</v>
      </c>
      <c r="C11270">
        <v>0</v>
      </c>
      <c r="D11270">
        <v>0</v>
      </c>
      <c r="E11270">
        <v>0</v>
      </c>
      <c r="F11270">
        <v>55</v>
      </c>
      <c r="G11270">
        <v>1933.4236109999999</v>
      </c>
      <c r="H11270">
        <v>1.818182E-3</v>
      </c>
      <c r="I11270">
        <v>1.7355372000000001E-2</v>
      </c>
      <c r="J11270">
        <v>0</v>
      </c>
      <c r="K11270">
        <v>0</v>
      </c>
      <c r="L11270" t="s">
        <v>59</v>
      </c>
      <c r="M11270">
        <v>2</v>
      </c>
      <c r="N11270">
        <v>2</v>
      </c>
      <c r="O11270">
        <v>1</v>
      </c>
      <c r="P11270">
        <v>2</v>
      </c>
      <c r="Q11270" t="s">
        <v>51</v>
      </c>
      <c r="R11270" t="b">
        <f t="shared" si="1138"/>
        <v>0</v>
      </c>
      <c r="S11270" t="b">
        <f>FALSE()</f>
        <v>0</v>
      </c>
      <c r="T11270">
        <v>0</v>
      </c>
      <c r="U11270">
        <v>0</v>
      </c>
      <c r="V11270">
        <v>1</v>
      </c>
    </row>
    <row r="11271" spans="1:22" ht="15" customHeight="1" x14ac:dyDescent="0.25">
      <c r="A11271">
        <v>11270</v>
      </c>
      <c r="B11271">
        <v>5</v>
      </c>
      <c r="C11271">
        <v>166.33333329999999</v>
      </c>
      <c r="D11271">
        <v>1</v>
      </c>
      <c r="E11271">
        <v>0</v>
      </c>
      <c r="F11271">
        <v>38</v>
      </c>
      <c r="G11271">
        <v>1869.45119</v>
      </c>
      <c r="H11271">
        <v>4.5454550000000003E-3</v>
      </c>
      <c r="I11271">
        <v>1.0037879E-2</v>
      </c>
      <c r="J11271">
        <v>0</v>
      </c>
      <c r="K11271">
        <v>0</v>
      </c>
      <c r="L11271" t="s">
        <v>62</v>
      </c>
      <c r="M11271">
        <v>2</v>
      </c>
      <c r="N11271">
        <v>4</v>
      </c>
      <c r="O11271">
        <v>8</v>
      </c>
      <c r="P11271">
        <v>2</v>
      </c>
      <c r="Q11271" t="s">
        <v>52</v>
      </c>
      <c r="R11271" t="b">
        <f t="shared" si="1138"/>
        <v>0</v>
      </c>
      <c r="S11271" t="b">
        <f>TRUE()</f>
        <v>1</v>
      </c>
      <c r="T11271">
        <v>1</v>
      </c>
      <c r="U11271">
        <v>0</v>
      </c>
      <c r="V11271">
        <v>0</v>
      </c>
    </row>
    <row r="11272" spans="1:22" ht="15" customHeight="1" x14ac:dyDescent="0.25">
      <c r="A11272">
        <v>11271</v>
      </c>
      <c r="B11272">
        <v>8</v>
      </c>
      <c r="C11272">
        <v>177.66666670000001</v>
      </c>
      <c r="D11272">
        <v>1</v>
      </c>
      <c r="E11272">
        <v>23</v>
      </c>
      <c r="F11272">
        <v>56</v>
      </c>
      <c r="G11272">
        <v>2581.3551280000001</v>
      </c>
      <c r="H11272">
        <v>3.278689E-3</v>
      </c>
      <c r="I11272">
        <v>1.1373326E-2</v>
      </c>
      <c r="J11272">
        <v>0</v>
      </c>
      <c r="K11272">
        <v>0</v>
      </c>
      <c r="L11272" t="s">
        <v>59</v>
      </c>
      <c r="M11272">
        <v>3</v>
      </c>
      <c r="N11272">
        <v>2</v>
      </c>
      <c r="O11272">
        <v>3</v>
      </c>
      <c r="P11272">
        <v>2</v>
      </c>
      <c r="Q11272" t="s">
        <v>51</v>
      </c>
      <c r="R11272" t="b">
        <f>TRUE()</f>
        <v>1</v>
      </c>
      <c r="S11272" t="b">
        <f>FALSE()</f>
        <v>0</v>
      </c>
      <c r="T11272">
        <v>0</v>
      </c>
      <c r="U11272">
        <v>1</v>
      </c>
      <c r="V11272">
        <v>1</v>
      </c>
    </row>
    <row r="11273" spans="1:22" ht="15" customHeight="1" x14ac:dyDescent="0.25">
      <c r="A11273">
        <v>11272</v>
      </c>
      <c r="B11273">
        <v>2</v>
      </c>
      <c r="C11273">
        <v>32.5</v>
      </c>
      <c r="D11273">
        <v>0</v>
      </c>
      <c r="E11273">
        <v>0</v>
      </c>
      <c r="F11273">
        <v>3</v>
      </c>
      <c r="G11273">
        <v>39</v>
      </c>
      <c r="H11273">
        <v>0.04</v>
      </c>
      <c r="I11273">
        <v>2.6666667000000002E-2</v>
      </c>
      <c r="J11273">
        <v>0</v>
      </c>
      <c r="K11273">
        <v>0</v>
      </c>
      <c r="L11273" t="s">
        <v>62</v>
      </c>
      <c r="M11273">
        <v>1</v>
      </c>
      <c r="N11273">
        <v>1</v>
      </c>
      <c r="O11273">
        <v>1</v>
      </c>
      <c r="P11273">
        <v>2</v>
      </c>
      <c r="Q11273" t="s">
        <v>51</v>
      </c>
      <c r="R11273" t="b">
        <f>TRUE()</f>
        <v>1</v>
      </c>
      <c r="S11273" t="b">
        <f>FALSE()</f>
        <v>0</v>
      </c>
      <c r="T11273">
        <v>0</v>
      </c>
      <c r="U11273">
        <v>1</v>
      </c>
      <c r="V11273">
        <v>1</v>
      </c>
    </row>
    <row r="11274" spans="1:22" ht="15" customHeight="1" x14ac:dyDescent="0.25">
      <c r="A11274">
        <v>11273</v>
      </c>
      <c r="B11274">
        <v>0</v>
      </c>
      <c r="C11274">
        <v>0</v>
      </c>
      <c r="D11274">
        <v>0</v>
      </c>
      <c r="E11274">
        <v>0</v>
      </c>
      <c r="F11274">
        <v>3</v>
      </c>
      <c r="G11274">
        <v>170.66666670000001</v>
      </c>
      <c r="H11274">
        <v>3.3333333E-2</v>
      </c>
      <c r="I11274">
        <v>2.6666667000000002E-2</v>
      </c>
      <c r="J11274">
        <v>0</v>
      </c>
      <c r="K11274">
        <v>0</v>
      </c>
      <c r="L11274" t="s">
        <v>62</v>
      </c>
      <c r="M11274">
        <v>3</v>
      </c>
      <c r="N11274">
        <v>3</v>
      </c>
      <c r="O11274">
        <v>1</v>
      </c>
      <c r="P11274">
        <v>11</v>
      </c>
      <c r="Q11274" t="s">
        <v>52</v>
      </c>
      <c r="R11274" t="b">
        <f>FALSE()</f>
        <v>0</v>
      </c>
      <c r="S11274" t="b">
        <f>FALSE()</f>
        <v>0</v>
      </c>
      <c r="T11274">
        <v>0</v>
      </c>
      <c r="U11274">
        <v>0</v>
      </c>
      <c r="V11274">
        <v>0</v>
      </c>
    </row>
    <row r="11275" spans="1:22" ht="15" customHeight="1" x14ac:dyDescent="0.25">
      <c r="A11275">
        <v>11274</v>
      </c>
      <c r="B11275">
        <v>0</v>
      </c>
      <c r="C11275">
        <v>0</v>
      </c>
      <c r="D11275">
        <v>0</v>
      </c>
      <c r="E11275">
        <v>0</v>
      </c>
      <c r="F11275">
        <v>26</v>
      </c>
      <c r="G11275">
        <v>875.15595240000005</v>
      </c>
      <c r="H11275">
        <v>0</v>
      </c>
      <c r="I11275">
        <v>1.3333329999999999E-3</v>
      </c>
      <c r="J11275">
        <v>40.423275740000001</v>
      </c>
      <c r="K11275">
        <v>0</v>
      </c>
      <c r="L11275" t="s">
        <v>59</v>
      </c>
      <c r="M11275">
        <v>2</v>
      </c>
      <c r="N11275">
        <v>2</v>
      </c>
      <c r="O11275">
        <v>7</v>
      </c>
      <c r="P11275">
        <v>2</v>
      </c>
      <c r="Q11275" t="s">
        <v>51</v>
      </c>
      <c r="R11275" t="b">
        <f>FALSE()</f>
        <v>0</v>
      </c>
      <c r="S11275" t="b">
        <f>TRUE()</f>
        <v>1</v>
      </c>
      <c r="T11275">
        <v>1</v>
      </c>
      <c r="U11275">
        <v>0</v>
      </c>
      <c r="V11275">
        <v>1</v>
      </c>
    </row>
    <row r="11276" spans="1:22" ht="15" customHeight="1" x14ac:dyDescent="0.25">
      <c r="A11276">
        <v>11275</v>
      </c>
      <c r="B11276">
        <v>11</v>
      </c>
      <c r="C11276">
        <v>208.25</v>
      </c>
      <c r="D11276">
        <v>2</v>
      </c>
      <c r="E11276">
        <v>109</v>
      </c>
      <c r="F11276">
        <v>54</v>
      </c>
      <c r="G11276">
        <v>2871.104167</v>
      </c>
      <c r="H11276">
        <v>0</v>
      </c>
      <c r="I11276">
        <v>2.1468926999999999E-2</v>
      </c>
      <c r="J11276">
        <v>0</v>
      </c>
      <c r="K11276">
        <v>0</v>
      </c>
      <c r="L11276" t="s">
        <v>59</v>
      </c>
      <c r="M11276">
        <v>2</v>
      </c>
      <c r="N11276">
        <v>2</v>
      </c>
      <c r="O11276">
        <v>1</v>
      </c>
      <c r="P11276">
        <v>2</v>
      </c>
      <c r="Q11276" t="s">
        <v>51</v>
      </c>
      <c r="R11276" t="b">
        <f>FALSE()</f>
        <v>0</v>
      </c>
      <c r="S11276" t="b">
        <f>FALSE()</f>
        <v>0</v>
      </c>
      <c r="T11276">
        <v>0</v>
      </c>
      <c r="U11276">
        <v>0</v>
      </c>
      <c r="V11276">
        <v>1</v>
      </c>
    </row>
    <row r="11277" spans="1:22" ht="15" customHeight="1" x14ac:dyDescent="0.25">
      <c r="A11277">
        <v>11276</v>
      </c>
      <c r="B11277">
        <v>0</v>
      </c>
      <c r="C11277">
        <v>0</v>
      </c>
      <c r="D11277">
        <v>0</v>
      </c>
      <c r="E11277">
        <v>0</v>
      </c>
      <c r="F11277">
        <v>5</v>
      </c>
      <c r="G11277">
        <v>185</v>
      </c>
      <c r="H11277">
        <v>0</v>
      </c>
      <c r="I11277">
        <v>0.04</v>
      </c>
      <c r="J11277">
        <v>0</v>
      </c>
      <c r="K11277">
        <v>0</v>
      </c>
      <c r="L11277" t="s">
        <v>59</v>
      </c>
      <c r="M11277">
        <v>3</v>
      </c>
      <c r="N11277">
        <v>2</v>
      </c>
      <c r="O11277">
        <v>7</v>
      </c>
      <c r="P11277">
        <v>6</v>
      </c>
      <c r="Q11277" t="s">
        <v>52</v>
      </c>
      <c r="R11277" t="b">
        <f>TRUE()</f>
        <v>1</v>
      </c>
      <c r="S11277" t="b">
        <f>FALSE()</f>
        <v>0</v>
      </c>
      <c r="T11277">
        <v>0</v>
      </c>
      <c r="U11277">
        <v>1</v>
      </c>
      <c r="V11277">
        <v>0</v>
      </c>
    </row>
    <row r="11278" spans="1:22" ht="15" customHeight="1" x14ac:dyDescent="0.25">
      <c r="A11278">
        <v>11277</v>
      </c>
      <c r="B11278">
        <v>4</v>
      </c>
      <c r="C11278">
        <v>72</v>
      </c>
      <c r="D11278">
        <v>0</v>
      </c>
      <c r="E11278">
        <v>0</v>
      </c>
      <c r="F11278">
        <v>32</v>
      </c>
      <c r="G11278">
        <v>2258.1750000000002</v>
      </c>
      <c r="H11278">
        <v>0</v>
      </c>
      <c r="I11278">
        <v>2.5714285999999999E-2</v>
      </c>
      <c r="J11278">
        <v>38.19067209</v>
      </c>
      <c r="K11278">
        <v>0</v>
      </c>
      <c r="L11278" t="s">
        <v>59</v>
      </c>
      <c r="M11278">
        <v>2</v>
      </c>
      <c r="N11278">
        <v>2</v>
      </c>
      <c r="O11278">
        <v>9</v>
      </c>
      <c r="P11278">
        <v>2</v>
      </c>
      <c r="Q11278" t="s">
        <v>51</v>
      </c>
      <c r="R11278" t="b">
        <f>FALSE()</f>
        <v>0</v>
      </c>
      <c r="S11278" t="b">
        <f>FALSE()</f>
        <v>0</v>
      </c>
      <c r="T11278">
        <v>0</v>
      </c>
      <c r="U11278">
        <v>0</v>
      </c>
      <c r="V11278">
        <v>1</v>
      </c>
    </row>
    <row r="11279" spans="1:22" ht="15" customHeight="1" x14ac:dyDescent="0.25">
      <c r="A11279">
        <v>11278</v>
      </c>
      <c r="B11279">
        <v>6</v>
      </c>
      <c r="C11279">
        <v>57</v>
      </c>
      <c r="D11279">
        <v>0</v>
      </c>
      <c r="E11279">
        <v>0</v>
      </c>
      <c r="F11279">
        <v>80</v>
      </c>
      <c r="G11279">
        <v>1982.8845240000001</v>
      </c>
      <c r="H11279">
        <v>7.5949370000000004E-3</v>
      </c>
      <c r="I11279">
        <v>3.3499444000000003E-2</v>
      </c>
      <c r="J11279">
        <v>0</v>
      </c>
      <c r="K11279">
        <v>0</v>
      </c>
      <c r="L11279" t="s">
        <v>59</v>
      </c>
      <c r="M11279">
        <v>2</v>
      </c>
      <c r="N11279">
        <v>6</v>
      </c>
      <c r="O11279">
        <v>6</v>
      </c>
      <c r="P11279">
        <v>1</v>
      </c>
      <c r="Q11279" t="s">
        <v>51</v>
      </c>
      <c r="R11279" t="b">
        <f>FALSE()</f>
        <v>0</v>
      </c>
      <c r="S11279" t="b">
        <f>FALSE()</f>
        <v>0</v>
      </c>
      <c r="T11279">
        <v>0</v>
      </c>
      <c r="U11279">
        <v>0</v>
      </c>
      <c r="V11279">
        <v>1</v>
      </c>
    </row>
    <row r="11280" spans="1:22" ht="15" customHeight="1" x14ac:dyDescent="0.25">
      <c r="A11280">
        <v>11279</v>
      </c>
      <c r="B11280">
        <v>4</v>
      </c>
      <c r="C11280">
        <v>91</v>
      </c>
      <c r="D11280">
        <v>2</v>
      </c>
      <c r="E11280">
        <v>9.5</v>
      </c>
      <c r="F11280">
        <v>104</v>
      </c>
      <c r="G11280">
        <v>2856.9935999999998</v>
      </c>
      <c r="H11280">
        <v>1.6929293000000002E-2</v>
      </c>
      <c r="I11280">
        <v>4.1369348E-2</v>
      </c>
      <c r="J11280">
        <v>0</v>
      </c>
      <c r="K11280">
        <v>0</v>
      </c>
      <c r="L11280" t="s">
        <v>62</v>
      </c>
      <c r="M11280">
        <v>2</v>
      </c>
      <c r="N11280">
        <v>2</v>
      </c>
      <c r="O11280">
        <v>2</v>
      </c>
      <c r="P11280">
        <v>10</v>
      </c>
      <c r="Q11280" t="s">
        <v>51</v>
      </c>
      <c r="R11280" t="b">
        <f>FALSE()</f>
        <v>0</v>
      </c>
      <c r="S11280" t="b">
        <f>FALSE()</f>
        <v>0</v>
      </c>
      <c r="T11280">
        <v>0</v>
      </c>
      <c r="U11280">
        <v>0</v>
      </c>
      <c r="V11280">
        <v>1</v>
      </c>
    </row>
    <row r="11281" spans="1:22" ht="15" customHeight="1" x14ac:dyDescent="0.25">
      <c r="A11281">
        <v>11280</v>
      </c>
      <c r="B11281">
        <v>0</v>
      </c>
      <c r="C11281">
        <v>0</v>
      </c>
      <c r="D11281">
        <v>0</v>
      </c>
      <c r="E11281">
        <v>0</v>
      </c>
      <c r="F11281">
        <v>38</v>
      </c>
      <c r="G11281">
        <v>2232.833333</v>
      </c>
      <c r="H11281">
        <v>0</v>
      </c>
      <c r="I11281">
        <v>2.6315788999999999E-2</v>
      </c>
      <c r="J11281">
        <v>0</v>
      </c>
      <c r="K11281">
        <v>0</v>
      </c>
      <c r="L11281" t="s">
        <v>59</v>
      </c>
      <c r="M11281">
        <v>2</v>
      </c>
      <c r="N11281">
        <v>2</v>
      </c>
      <c r="O11281">
        <v>2</v>
      </c>
      <c r="P11281">
        <v>2</v>
      </c>
      <c r="Q11281" t="s">
        <v>51</v>
      </c>
      <c r="R11281" t="b">
        <f>TRUE()</f>
        <v>1</v>
      </c>
      <c r="S11281" t="b">
        <f>TRUE()</f>
        <v>1</v>
      </c>
      <c r="T11281">
        <v>1</v>
      </c>
      <c r="U11281">
        <v>1</v>
      </c>
      <c r="V11281">
        <v>1</v>
      </c>
    </row>
    <row r="11282" spans="1:22" ht="15" customHeight="1" x14ac:dyDescent="0.25">
      <c r="A11282">
        <v>11281</v>
      </c>
      <c r="B11282">
        <v>4</v>
      </c>
      <c r="C11282">
        <v>364.5</v>
      </c>
      <c r="D11282">
        <v>0</v>
      </c>
      <c r="E11282">
        <v>0</v>
      </c>
      <c r="F11282">
        <v>27</v>
      </c>
      <c r="G11282">
        <v>955.52499999999998</v>
      </c>
      <c r="H11282">
        <v>1.3333332999999999E-2</v>
      </c>
      <c r="I11282">
        <v>2.2222222E-2</v>
      </c>
      <c r="J11282">
        <v>0</v>
      </c>
      <c r="K11282">
        <v>0</v>
      </c>
      <c r="L11282" t="s">
        <v>59</v>
      </c>
      <c r="M11282">
        <v>3</v>
      </c>
      <c r="N11282">
        <v>2</v>
      </c>
      <c r="O11282">
        <v>3</v>
      </c>
      <c r="P11282">
        <v>1</v>
      </c>
      <c r="Q11282" t="s">
        <v>51</v>
      </c>
      <c r="R11282" t="b">
        <f>TRUE()</f>
        <v>1</v>
      </c>
      <c r="S11282" t="b">
        <f>FALSE()</f>
        <v>0</v>
      </c>
      <c r="T11282">
        <v>0</v>
      </c>
      <c r="U11282">
        <v>1</v>
      </c>
      <c r="V11282">
        <v>1</v>
      </c>
    </row>
    <row r="11283" spans="1:22" ht="15" customHeight="1" x14ac:dyDescent="0.25">
      <c r="A11283">
        <v>11282</v>
      </c>
      <c r="B11283">
        <v>1</v>
      </c>
      <c r="C11283">
        <v>39.5</v>
      </c>
      <c r="D11283">
        <v>0</v>
      </c>
      <c r="E11283">
        <v>0</v>
      </c>
      <c r="F11283">
        <v>52</v>
      </c>
      <c r="G11283">
        <v>3329.1</v>
      </c>
      <c r="H11283">
        <v>1.2231558999999999E-2</v>
      </c>
      <c r="I11283">
        <v>4.2469795999999997E-2</v>
      </c>
      <c r="J11283">
        <v>0</v>
      </c>
      <c r="K11283">
        <v>0</v>
      </c>
      <c r="L11283" t="s">
        <v>59</v>
      </c>
      <c r="M11283">
        <v>2</v>
      </c>
      <c r="N11283">
        <v>2</v>
      </c>
      <c r="O11283">
        <v>3</v>
      </c>
      <c r="P11283">
        <v>10</v>
      </c>
      <c r="Q11283" t="s">
        <v>51</v>
      </c>
      <c r="R11283" t="b">
        <f>FALSE()</f>
        <v>0</v>
      </c>
      <c r="S11283" t="b">
        <f>FALSE()</f>
        <v>0</v>
      </c>
      <c r="T11283">
        <v>0</v>
      </c>
      <c r="U11283">
        <v>0</v>
      </c>
      <c r="V11283">
        <v>1</v>
      </c>
    </row>
    <row r="11284" spans="1:22" ht="15" customHeight="1" x14ac:dyDescent="0.25">
      <c r="A11284">
        <v>11283</v>
      </c>
      <c r="B11284">
        <v>0</v>
      </c>
      <c r="C11284">
        <v>0</v>
      </c>
      <c r="D11284">
        <v>0</v>
      </c>
      <c r="E11284">
        <v>0</v>
      </c>
      <c r="F11284">
        <v>28</v>
      </c>
      <c r="G11284">
        <v>1283.75</v>
      </c>
      <c r="H11284">
        <v>1.4285714E-2</v>
      </c>
      <c r="I11284">
        <v>2.3809523999999999E-2</v>
      </c>
      <c r="J11284">
        <v>0</v>
      </c>
      <c r="K11284">
        <v>0</v>
      </c>
      <c r="L11284" t="s">
        <v>62</v>
      </c>
      <c r="M11284">
        <v>2</v>
      </c>
      <c r="N11284">
        <v>2</v>
      </c>
      <c r="O11284">
        <v>1</v>
      </c>
      <c r="P11284">
        <v>2</v>
      </c>
      <c r="Q11284" t="s">
        <v>51</v>
      </c>
      <c r="R11284" t="b">
        <f>TRUE()</f>
        <v>1</v>
      </c>
      <c r="S11284" t="b">
        <f>FALSE()</f>
        <v>0</v>
      </c>
      <c r="T11284">
        <v>0</v>
      </c>
      <c r="U11284">
        <v>1</v>
      </c>
      <c r="V11284">
        <v>1</v>
      </c>
    </row>
    <row r="11285" spans="1:22" ht="15" customHeight="1" x14ac:dyDescent="0.25">
      <c r="A11285">
        <v>11284</v>
      </c>
      <c r="B11285">
        <v>3</v>
      </c>
      <c r="C11285">
        <v>16</v>
      </c>
      <c r="D11285">
        <v>0</v>
      </c>
      <c r="E11285">
        <v>0</v>
      </c>
      <c r="F11285">
        <v>29</v>
      </c>
      <c r="G11285">
        <v>423.16666670000001</v>
      </c>
      <c r="H11285">
        <v>1.0344828E-2</v>
      </c>
      <c r="I11285">
        <v>2.9885057E-2</v>
      </c>
      <c r="J11285">
        <v>0</v>
      </c>
      <c r="K11285">
        <v>0</v>
      </c>
      <c r="L11285" t="s">
        <v>62</v>
      </c>
      <c r="M11285">
        <v>3</v>
      </c>
      <c r="N11285">
        <v>2</v>
      </c>
      <c r="O11285">
        <v>6</v>
      </c>
      <c r="P11285">
        <v>1</v>
      </c>
      <c r="Q11285" t="s">
        <v>51</v>
      </c>
      <c r="R11285" t="b">
        <f>TRUE()</f>
        <v>1</v>
      </c>
      <c r="S11285" t="b">
        <f>FALSE()</f>
        <v>0</v>
      </c>
      <c r="T11285">
        <v>0</v>
      </c>
      <c r="U11285">
        <v>1</v>
      </c>
      <c r="V11285">
        <v>1</v>
      </c>
    </row>
    <row r="11286" spans="1:22" ht="15" customHeight="1" x14ac:dyDescent="0.25">
      <c r="A11286">
        <v>11285</v>
      </c>
      <c r="B11286">
        <v>6</v>
      </c>
      <c r="C11286">
        <v>123.4642857</v>
      </c>
      <c r="D11286">
        <v>0</v>
      </c>
      <c r="E11286">
        <v>0</v>
      </c>
      <c r="F11286">
        <v>34</v>
      </c>
      <c r="G11286">
        <v>1570.4690479999999</v>
      </c>
      <c r="H11286">
        <v>1.052632E-3</v>
      </c>
      <c r="I11286">
        <v>1.0431717E-2</v>
      </c>
      <c r="J11286">
        <v>19.669126049999999</v>
      </c>
      <c r="K11286">
        <v>0</v>
      </c>
      <c r="L11286" t="s">
        <v>62</v>
      </c>
      <c r="M11286">
        <v>2</v>
      </c>
      <c r="N11286">
        <v>2</v>
      </c>
      <c r="O11286">
        <v>2</v>
      </c>
      <c r="P11286">
        <v>7</v>
      </c>
      <c r="Q11286" t="s">
        <v>51</v>
      </c>
      <c r="R11286" t="b">
        <f>TRUE()</f>
        <v>1</v>
      </c>
      <c r="S11286" t="b">
        <f>TRUE()</f>
        <v>1</v>
      </c>
      <c r="T11286">
        <v>1</v>
      </c>
      <c r="U11286">
        <v>1</v>
      </c>
      <c r="V11286">
        <v>1</v>
      </c>
    </row>
    <row r="11287" spans="1:22" ht="15" customHeight="1" x14ac:dyDescent="0.25">
      <c r="A11287">
        <v>11286</v>
      </c>
      <c r="B11287">
        <v>0</v>
      </c>
      <c r="C11287">
        <v>0</v>
      </c>
      <c r="D11287">
        <v>1</v>
      </c>
      <c r="E11287">
        <v>117</v>
      </c>
      <c r="F11287">
        <v>8</v>
      </c>
      <c r="G11287">
        <v>404</v>
      </c>
      <c r="H11287">
        <v>2.5000000000000001E-2</v>
      </c>
      <c r="I11287">
        <v>3.7499999999999999E-2</v>
      </c>
      <c r="J11287">
        <v>0</v>
      </c>
      <c r="K11287">
        <v>0</v>
      </c>
      <c r="L11287" t="s">
        <v>62</v>
      </c>
      <c r="M11287">
        <v>2</v>
      </c>
      <c r="N11287">
        <v>2</v>
      </c>
      <c r="O11287">
        <v>8</v>
      </c>
      <c r="P11287">
        <v>2</v>
      </c>
      <c r="Q11287" t="s">
        <v>51</v>
      </c>
      <c r="R11287" t="b">
        <f t="shared" ref="R11287:R11292" si="1139">FALSE()</f>
        <v>0</v>
      </c>
      <c r="S11287" t="b">
        <f t="shared" ref="S11287:S11292" si="1140">FALSE()</f>
        <v>0</v>
      </c>
      <c r="T11287">
        <v>0</v>
      </c>
      <c r="U11287">
        <v>0</v>
      </c>
      <c r="V11287">
        <v>1</v>
      </c>
    </row>
    <row r="11288" spans="1:22" ht="15" customHeight="1" x14ac:dyDescent="0.25">
      <c r="A11288">
        <v>11287</v>
      </c>
      <c r="B11288">
        <v>0</v>
      </c>
      <c r="C11288">
        <v>0</v>
      </c>
      <c r="D11288">
        <v>0</v>
      </c>
      <c r="E11288">
        <v>0</v>
      </c>
      <c r="F11288">
        <v>1</v>
      </c>
      <c r="G11288">
        <v>0</v>
      </c>
      <c r="H11288">
        <v>0.2</v>
      </c>
      <c r="I11288">
        <v>0.2</v>
      </c>
      <c r="J11288">
        <v>0</v>
      </c>
      <c r="K11288">
        <v>0</v>
      </c>
      <c r="L11288" t="s">
        <v>62</v>
      </c>
      <c r="M11288">
        <v>1</v>
      </c>
      <c r="N11288">
        <v>1</v>
      </c>
      <c r="O11288">
        <v>7</v>
      </c>
      <c r="P11288">
        <v>3</v>
      </c>
      <c r="Q11288" t="s">
        <v>51</v>
      </c>
      <c r="R11288" t="b">
        <f t="shared" si="1139"/>
        <v>0</v>
      </c>
      <c r="S11288" t="b">
        <f t="shared" si="1140"/>
        <v>0</v>
      </c>
      <c r="T11288">
        <v>0</v>
      </c>
      <c r="U11288">
        <v>0</v>
      </c>
      <c r="V11288">
        <v>1</v>
      </c>
    </row>
    <row r="11289" spans="1:22" ht="15" customHeight="1" x14ac:dyDescent="0.25">
      <c r="A11289">
        <v>11288</v>
      </c>
      <c r="B11289">
        <v>1</v>
      </c>
      <c r="C11289">
        <v>17</v>
      </c>
      <c r="D11289">
        <v>0</v>
      </c>
      <c r="E11289">
        <v>0</v>
      </c>
      <c r="F11289">
        <v>21</v>
      </c>
      <c r="G11289">
        <v>602.91666669999995</v>
      </c>
      <c r="H11289">
        <v>2.6666667000000002E-2</v>
      </c>
      <c r="I11289">
        <v>4.2500000000000003E-2</v>
      </c>
      <c r="J11289">
        <v>0</v>
      </c>
      <c r="K11289">
        <v>0</v>
      </c>
      <c r="L11289" t="s">
        <v>59</v>
      </c>
      <c r="M11289">
        <v>3</v>
      </c>
      <c r="N11289">
        <v>2</v>
      </c>
      <c r="O11289">
        <v>1</v>
      </c>
      <c r="P11289">
        <v>13</v>
      </c>
      <c r="Q11289" t="s">
        <v>51</v>
      </c>
      <c r="R11289" t="b">
        <f t="shared" si="1139"/>
        <v>0</v>
      </c>
      <c r="S11289" t="b">
        <f t="shared" si="1140"/>
        <v>0</v>
      </c>
      <c r="T11289">
        <v>0</v>
      </c>
      <c r="U11289">
        <v>0</v>
      </c>
      <c r="V11289">
        <v>1</v>
      </c>
    </row>
    <row r="11290" spans="1:22" ht="15" customHeight="1" x14ac:dyDescent="0.25">
      <c r="A11290">
        <v>11289</v>
      </c>
      <c r="B11290">
        <v>0</v>
      </c>
      <c r="C11290">
        <v>0</v>
      </c>
      <c r="D11290">
        <v>0</v>
      </c>
      <c r="E11290">
        <v>0</v>
      </c>
      <c r="F11290">
        <v>9</v>
      </c>
      <c r="G11290">
        <v>205.5</v>
      </c>
      <c r="H11290">
        <v>0</v>
      </c>
      <c r="I11290">
        <v>4.4444439999999997E-3</v>
      </c>
      <c r="J11290">
        <v>0</v>
      </c>
      <c r="K11290">
        <v>0</v>
      </c>
      <c r="L11290" t="s">
        <v>59</v>
      </c>
      <c r="M11290">
        <v>8</v>
      </c>
      <c r="N11290">
        <v>1</v>
      </c>
      <c r="O11290">
        <v>1</v>
      </c>
      <c r="P11290">
        <v>3</v>
      </c>
      <c r="Q11290" t="s">
        <v>51</v>
      </c>
      <c r="R11290" t="b">
        <f t="shared" si="1139"/>
        <v>0</v>
      </c>
      <c r="S11290" t="b">
        <f t="shared" si="1140"/>
        <v>0</v>
      </c>
      <c r="T11290">
        <v>0</v>
      </c>
      <c r="U11290">
        <v>0</v>
      </c>
      <c r="V11290">
        <v>1</v>
      </c>
    </row>
    <row r="11291" spans="1:22" ht="15" customHeight="1" x14ac:dyDescent="0.25">
      <c r="A11291">
        <v>11290</v>
      </c>
      <c r="B11291">
        <v>3</v>
      </c>
      <c r="C11291">
        <v>793.75</v>
      </c>
      <c r="D11291">
        <v>1</v>
      </c>
      <c r="E11291">
        <v>0</v>
      </c>
      <c r="F11291">
        <v>65</v>
      </c>
      <c r="G11291">
        <v>3186.958333</v>
      </c>
      <c r="H11291">
        <v>1.1594203000000001E-2</v>
      </c>
      <c r="I11291">
        <v>1.9935588000000001E-2</v>
      </c>
      <c r="J11291">
        <v>0</v>
      </c>
      <c r="K11291">
        <v>0</v>
      </c>
      <c r="L11291" t="s">
        <v>59</v>
      </c>
      <c r="M11291">
        <v>1</v>
      </c>
      <c r="N11291">
        <v>1</v>
      </c>
      <c r="O11291">
        <v>4</v>
      </c>
      <c r="P11291">
        <v>2</v>
      </c>
      <c r="Q11291" t="s">
        <v>51</v>
      </c>
      <c r="R11291" t="b">
        <f t="shared" si="1139"/>
        <v>0</v>
      </c>
      <c r="S11291" t="b">
        <f t="shared" si="1140"/>
        <v>0</v>
      </c>
      <c r="T11291">
        <v>0</v>
      </c>
      <c r="U11291">
        <v>0</v>
      </c>
      <c r="V11291">
        <v>1</v>
      </c>
    </row>
    <row r="11292" spans="1:22" ht="15" customHeight="1" x14ac:dyDescent="0.25">
      <c r="A11292">
        <v>11291</v>
      </c>
      <c r="B11292">
        <v>1</v>
      </c>
      <c r="C11292">
        <v>59.5</v>
      </c>
      <c r="D11292">
        <v>0</v>
      </c>
      <c r="E11292">
        <v>0</v>
      </c>
      <c r="F11292">
        <v>20</v>
      </c>
      <c r="G11292">
        <v>646.16666669999995</v>
      </c>
      <c r="H11292">
        <v>0</v>
      </c>
      <c r="I11292">
        <v>2.5333333E-2</v>
      </c>
      <c r="J11292">
        <v>0</v>
      </c>
      <c r="K11292">
        <v>0</v>
      </c>
      <c r="L11292" t="s">
        <v>62</v>
      </c>
      <c r="M11292">
        <v>2</v>
      </c>
      <c r="N11292">
        <v>2</v>
      </c>
      <c r="O11292">
        <v>9</v>
      </c>
      <c r="P11292">
        <v>3</v>
      </c>
      <c r="Q11292" t="s">
        <v>51</v>
      </c>
      <c r="R11292" t="b">
        <f t="shared" si="1139"/>
        <v>0</v>
      </c>
      <c r="S11292" t="b">
        <f t="shared" si="1140"/>
        <v>0</v>
      </c>
      <c r="T11292">
        <v>0</v>
      </c>
      <c r="U11292">
        <v>0</v>
      </c>
      <c r="V11292">
        <v>1</v>
      </c>
    </row>
    <row r="11293" spans="1:22" ht="15" customHeight="1" x14ac:dyDescent="0.25">
      <c r="A11293">
        <v>11292</v>
      </c>
      <c r="B11293">
        <v>3</v>
      </c>
      <c r="C11293">
        <v>28</v>
      </c>
      <c r="D11293">
        <v>0</v>
      </c>
      <c r="E11293">
        <v>0</v>
      </c>
      <c r="F11293">
        <v>20</v>
      </c>
      <c r="G11293">
        <v>633.75</v>
      </c>
      <c r="H11293">
        <v>0</v>
      </c>
      <c r="I11293">
        <v>1.9047618999999998E-2</v>
      </c>
      <c r="J11293">
        <v>32.437178269999997</v>
      </c>
      <c r="K11293">
        <v>0</v>
      </c>
      <c r="L11293" t="s">
        <v>62</v>
      </c>
      <c r="M11293">
        <v>2</v>
      </c>
      <c r="N11293">
        <v>10</v>
      </c>
      <c r="O11293">
        <v>1</v>
      </c>
      <c r="P11293">
        <v>1</v>
      </c>
      <c r="Q11293" t="s">
        <v>51</v>
      </c>
      <c r="R11293" t="b">
        <f>TRUE()</f>
        <v>1</v>
      </c>
      <c r="S11293" t="b">
        <f>TRUE()</f>
        <v>1</v>
      </c>
      <c r="T11293">
        <v>1</v>
      </c>
      <c r="U11293">
        <v>1</v>
      </c>
      <c r="V11293">
        <v>1</v>
      </c>
    </row>
    <row r="11294" spans="1:22" ht="15" customHeight="1" x14ac:dyDescent="0.25">
      <c r="A11294">
        <v>11293</v>
      </c>
      <c r="B11294">
        <v>0</v>
      </c>
      <c r="C11294">
        <v>0</v>
      </c>
      <c r="D11294">
        <v>0</v>
      </c>
      <c r="E11294">
        <v>0</v>
      </c>
      <c r="F11294">
        <v>4</v>
      </c>
      <c r="G11294">
        <v>100.25</v>
      </c>
      <c r="H11294">
        <v>0</v>
      </c>
      <c r="I11294">
        <v>6.6666666999999999E-2</v>
      </c>
      <c r="J11294">
        <v>0</v>
      </c>
      <c r="K11294">
        <v>0</v>
      </c>
      <c r="L11294" t="s">
        <v>62</v>
      </c>
      <c r="M11294">
        <v>3</v>
      </c>
      <c r="N11294">
        <v>2</v>
      </c>
      <c r="O11294">
        <v>3</v>
      </c>
      <c r="P11294">
        <v>20</v>
      </c>
      <c r="Q11294" t="s">
        <v>51</v>
      </c>
      <c r="R11294" t="b">
        <f>TRUE()</f>
        <v>1</v>
      </c>
      <c r="S11294" t="b">
        <f>FALSE()</f>
        <v>0</v>
      </c>
      <c r="T11294">
        <v>0</v>
      </c>
      <c r="U11294">
        <v>1</v>
      </c>
      <c r="V11294">
        <v>1</v>
      </c>
    </row>
    <row r="11295" spans="1:22" ht="15" customHeight="1" x14ac:dyDescent="0.25">
      <c r="A11295">
        <v>11294</v>
      </c>
      <c r="B11295">
        <v>6</v>
      </c>
      <c r="C11295">
        <v>283.01666669999997</v>
      </c>
      <c r="D11295">
        <v>1</v>
      </c>
      <c r="E11295">
        <v>235.75</v>
      </c>
      <c r="F11295">
        <v>21</v>
      </c>
      <c r="G11295">
        <v>1338.9333329999999</v>
      </c>
      <c r="H11295">
        <v>0</v>
      </c>
      <c r="I11295">
        <v>8.6956519999999999E-3</v>
      </c>
      <c r="J11295">
        <v>0</v>
      </c>
      <c r="K11295">
        <v>0</v>
      </c>
      <c r="L11295" t="s">
        <v>62</v>
      </c>
      <c r="M11295">
        <v>2</v>
      </c>
      <c r="N11295">
        <v>2</v>
      </c>
      <c r="O11295">
        <v>7</v>
      </c>
      <c r="P11295">
        <v>1</v>
      </c>
      <c r="Q11295" t="s">
        <v>51</v>
      </c>
      <c r="R11295" t="b">
        <f t="shared" ref="R11295:R11304" si="1141">FALSE()</f>
        <v>0</v>
      </c>
      <c r="S11295" t="b">
        <f>FALSE()</f>
        <v>0</v>
      </c>
      <c r="T11295">
        <v>0</v>
      </c>
      <c r="U11295">
        <v>0</v>
      </c>
      <c r="V11295">
        <v>1</v>
      </c>
    </row>
    <row r="11296" spans="1:22" ht="15" customHeight="1" x14ac:dyDescent="0.25">
      <c r="A11296">
        <v>11295</v>
      </c>
      <c r="B11296">
        <v>0</v>
      </c>
      <c r="C11296">
        <v>0</v>
      </c>
      <c r="D11296">
        <v>0</v>
      </c>
      <c r="E11296">
        <v>0</v>
      </c>
      <c r="F11296">
        <v>18</v>
      </c>
      <c r="G11296">
        <v>542.93333329999996</v>
      </c>
      <c r="H11296">
        <v>0</v>
      </c>
      <c r="I11296">
        <v>9.2592590000000006E-3</v>
      </c>
      <c r="J11296">
        <v>0</v>
      </c>
      <c r="K11296">
        <v>0</v>
      </c>
      <c r="L11296" t="s">
        <v>59</v>
      </c>
      <c r="M11296">
        <v>3</v>
      </c>
      <c r="N11296">
        <v>2</v>
      </c>
      <c r="O11296">
        <v>1</v>
      </c>
      <c r="P11296">
        <v>11</v>
      </c>
      <c r="Q11296" t="s">
        <v>52</v>
      </c>
      <c r="R11296" t="b">
        <f t="shared" si="1141"/>
        <v>0</v>
      </c>
      <c r="S11296" t="b">
        <f>FALSE()</f>
        <v>0</v>
      </c>
      <c r="T11296">
        <v>0</v>
      </c>
      <c r="U11296">
        <v>0</v>
      </c>
      <c r="V11296">
        <v>0</v>
      </c>
    </row>
    <row r="11297" spans="1:22" ht="15" customHeight="1" x14ac:dyDescent="0.25">
      <c r="A11297">
        <v>11296</v>
      </c>
      <c r="B11297">
        <v>6</v>
      </c>
      <c r="C11297">
        <v>116.6973684</v>
      </c>
      <c r="D11297">
        <v>0</v>
      </c>
      <c r="E11297">
        <v>0</v>
      </c>
      <c r="F11297">
        <v>171</v>
      </c>
      <c r="G11297">
        <v>9405.8367209999997</v>
      </c>
      <c r="H11297">
        <v>8.3132280000000006E-3</v>
      </c>
      <c r="I11297">
        <v>2.8256171E-2</v>
      </c>
      <c r="J11297">
        <v>0</v>
      </c>
      <c r="K11297">
        <v>0</v>
      </c>
      <c r="L11297" t="s">
        <v>62</v>
      </c>
      <c r="M11297">
        <v>3</v>
      </c>
      <c r="N11297">
        <v>2</v>
      </c>
      <c r="O11297">
        <v>3</v>
      </c>
      <c r="P11297">
        <v>2</v>
      </c>
      <c r="Q11297" t="s">
        <v>51</v>
      </c>
      <c r="R11297" t="b">
        <f t="shared" si="1141"/>
        <v>0</v>
      </c>
      <c r="S11297" t="b">
        <f>TRUE()</f>
        <v>1</v>
      </c>
      <c r="T11297">
        <v>1</v>
      </c>
      <c r="U11297">
        <v>0</v>
      </c>
      <c r="V11297">
        <v>1</v>
      </c>
    </row>
    <row r="11298" spans="1:22" ht="15" customHeight="1" x14ac:dyDescent="0.25">
      <c r="A11298">
        <v>11297</v>
      </c>
      <c r="B11298">
        <v>0</v>
      </c>
      <c r="C11298">
        <v>0</v>
      </c>
      <c r="D11298">
        <v>0</v>
      </c>
      <c r="E11298">
        <v>0</v>
      </c>
      <c r="F11298">
        <v>1</v>
      </c>
      <c r="G11298">
        <v>0</v>
      </c>
      <c r="H11298">
        <v>0.2</v>
      </c>
      <c r="I11298">
        <v>0.2</v>
      </c>
      <c r="J11298">
        <v>0</v>
      </c>
      <c r="K11298">
        <v>0</v>
      </c>
      <c r="L11298" t="s">
        <v>59</v>
      </c>
      <c r="M11298">
        <v>8</v>
      </c>
      <c r="N11298">
        <v>1</v>
      </c>
      <c r="O11298">
        <v>2</v>
      </c>
      <c r="P11298">
        <v>8</v>
      </c>
      <c r="Q11298" t="s">
        <v>52</v>
      </c>
      <c r="R11298" t="b">
        <f t="shared" si="1141"/>
        <v>0</v>
      </c>
      <c r="S11298" t="b">
        <f t="shared" ref="S11298:S11304" si="1142">FALSE()</f>
        <v>0</v>
      </c>
      <c r="T11298">
        <v>0</v>
      </c>
      <c r="U11298">
        <v>0</v>
      </c>
      <c r="V11298">
        <v>0</v>
      </c>
    </row>
    <row r="11299" spans="1:22" ht="15" customHeight="1" x14ac:dyDescent="0.25">
      <c r="A11299">
        <v>11298</v>
      </c>
      <c r="B11299">
        <v>0</v>
      </c>
      <c r="C11299">
        <v>0</v>
      </c>
      <c r="D11299">
        <v>0</v>
      </c>
      <c r="E11299">
        <v>0</v>
      </c>
      <c r="F11299">
        <v>10</v>
      </c>
      <c r="G11299">
        <v>249.33333329999999</v>
      </c>
      <c r="H11299">
        <v>0</v>
      </c>
      <c r="I11299">
        <v>0.02</v>
      </c>
      <c r="J11299">
        <v>0</v>
      </c>
      <c r="K11299">
        <v>0</v>
      </c>
      <c r="L11299" t="s">
        <v>59</v>
      </c>
      <c r="M11299">
        <v>1</v>
      </c>
      <c r="N11299">
        <v>2</v>
      </c>
      <c r="O11299">
        <v>6</v>
      </c>
      <c r="P11299">
        <v>8</v>
      </c>
      <c r="Q11299" t="s">
        <v>52</v>
      </c>
      <c r="R11299" t="b">
        <f t="shared" si="1141"/>
        <v>0</v>
      </c>
      <c r="S11299" t="b">
        <f t="shared" si="1142"/>
        <v>0</v>
      </c>
      <c r="T11299">
        <v>0</v>
      </c>
      <c r="U11299">
        <v>0</v>
      </c>
      <c r="V11299">
        <v>0</v>
      </c>
    </row>
    <row r="11300" spans="1:22" ht="15" customHeight="1" x14ac:dyDescent="0.25">
      <c r="A11300">
        <v>11299</v>
      </c>
      <c r="B11300">
        <v>3</v>
      </c>
      <c r="C11300">
        <v>14.5</v>
      </c>
      <c r="D11300">
        <v>5</v>
      </c>
      <c r="E11300">
        <v>1007.5</v>
      </c>
      <c r="F11300">
        <v>26</v>
      </c>
      <c r="G11300">
        <v>672.875</v>
      </c>
      <c r="H11300">
        <v>0</v>
      </c>
      <c r="I11300">
        <v>3.2352941000000003E-2</v>
      </c>
      <c r="J11300">
        <v>0</v>
      </c>
      <c r="K11300">
        <v>0</v>
      </c>
      <c r="L11300" t="s">
        <v>59</v>
      </c>
      <c r="M11300">
        <v>2</v>
      </c>
      <c r="N11300">
        <v>2</v>
      </c>
      <c r="O11300">
        <v>3</v>
      </c>
      <c r="P11300">
        <v>1</v>
      </c>
      <c r="Q11300" t="s">
        <v>51</v>
      </c>
      <c r="R11300" t="b">
        <f t="shared" si="1141"/>
        <v>0</v>
      </c>
      <c r="S11300" t="b">
        <f t="shared" si="1142"/>
        <v>0</v>
      </c>
      <c r="T11300">
        <v>0</v>
      </c>
      <c r="U11300">
        <v>0</v>
      </c>
      <c r="V11300">
        <v>1</v>
      </c>
    </row>
    <row r="11301" spans="1:22" ht="15" customHeight="1" x14ac:dyDescent="0.25">
      <c r="A11301">
        <v>11300</v>
      </c>
      <c r="B11301">
        <v>4</v>
      </c>
      <c r="C11301">
        <v>99</v>
      </c>
      <c r="D11301">
        <v>3</v>
      </c>
      <c r="E11301">
        <v>112.25</v>
      </c>
      <c r="F11301">
        <v>46</v>
      </c>
      <c r="G11301">
        <v>930.0141026</v>
      </c>
      <c r="H11301">
        <v>1.9607840000000001E-3</v>
      </c>
      <c r="I11301">
        <v>1.6470588000000001E-2</v>
      </c>
      <c r="J11301">
        <v>0</v>
      </c>
      <c r="K11301">
        <v>0</v>
      </c>
      <c r="L11301" t="s">
        <v>59</v>
      </c>
      <c r="M11301">
        <v>1</v>
      </c>
      <c r="N11301">
        <v>1</v>
      </c>
      <c r="O11301">
        <v>3</v>
      </c>
      <c r="P11301">
        <v>10</v>
      </c>
      <c r="Q11301" t="s">
        <v>51</v>
      </c>
      <c r="R11301" t="b">
        <f t="shared" si="1141"/>
        <v>0</v>
      </c>
      <c r="S11301" t="b">
        <f t="shared" si="1142"/>
        <v>0</v>
      </c>
      <c r="T11301">
        <v>0</v>
      </c>
      <c r="U11301">
        <v>0</v>
      </c>
      <c r="V11301">
        <v>1</v>
      </c>
    </row>
    <row r="11302" spans="1:22" ht="15" customHeight="1" x14ac:dyDescent="0.25">
      <c r="A11302">
        <v>11301</v>
      </c>
      <c r="B11302">
        <v>0</v>
      </c>
      <c r="C11302">
        <v>0</v>
      </c>
      <c r="D11302">
        <v>0</v>
      </c>
      <c r="E11302">
        <v>0</v>
      </c>
      <c r="F11302">
        <v>88</v>
      </c>
      <c r="G11302">
        <v>5093.3</v>
      </c>
      <c r="H11302">
        <v>4.9242419999999997E-3</v>
      </c>
      <c r="I11302">
        <v>2.3393840999999999E-2</v>
      </c>
      <c r="J11302">
        <v>0</v>
      </c>
      <c r="K11302">
        <v>0</v>
      </c>
      <c r="L11302" t="s">
        <v>59</v>
      </c>
      <c r="M11302">
        <v>2</v>
      </c>
      <c r="N11302">
        <v>2</v>
      </c>
      <c r="O11302">
        <v>1</v>
      </c>
      <c r="P11302">
        <v>2</v>
      </c>
      <c r="Q11302" t="s">
        <v>51</v>
      </c>
      <c r="R11302" t="b">
        <f t="shared" si="1141"/>
        <v>0</v>
      </c>
      <c r="S11302" t="b">
        <f t="shared" si="1142"/>
        <v>0</v>
      </c>
      <c r="T11302">
        <v>0</v>
      </c>
      <c r="U11302">
        <v>0</v>
      </c>
      <c r="V11302">
        <v>1</v>
      </c>
    </row>
    <row r="11303" spans="1:22" ht="15" customHeight="1" x14ac:dyDescent="0.25">
      <c r="A11303">
        <v>11302</v>
      </c>
      <c r="B11303">
        <v>9</v>
      </c>
      <c r="C11303">
        <v>164.58333329999999</v>
      </c>
      <c r="D11303">
        <v>1</v>
      </c>
      <c r="E11303">
        <v>0</v>
      </c>
      <c r="F11303">
        <v>76</v>
      </c>
      <c r="G11303">
        <v>3580.333333</v>
      </c>
      <c r="H11303">
        <v>4.8192770000000003E-3</v>
      </c>
      <c r="I11303">
        <v>2.0522088000000001E-2</v>
      </c>
      <c r="J11303">
        <v>12.207800519999999</v>
      </c>
      <c r="K11303">
        <v>0</v>
      </c>
      <c r="L11303" t="s">
        <v>59</v>
      </c>
      <c r="M11303">
        <v>4</v>
      </c>
      <c r="N11303">
        <v>1</v>
      </c>
      <c r="O11303">
        <v>1</v>
      </c>
      <c r="P11303">
        <v>1</v>
      </c>
      <c r="Q11303" t="s">
        <v>51</v>
      </c>
      <c r="R11303" t="b">
        <f t="shared" si="1141"/>
        <v>0</v>
      </c>
      <c r="S11303" t="b">
        <f t="shared" si="1142"/>
        <v>0</v>
      </c>
      <c r="T11303">
        <v>0</v>
      </c>
      <c r="U11303">
        <v>0</v>
      </c>
      <c r="V11303">
        <v>1</v>
      </c>
    </row>
    <row r="11304" spans="1:22" ht="15" customHeight="1" x14ac:dyDescent="0.25">
      <c r="A11304">
        <v>11303</v>
      </c>
      <c r="B11304">
        <v>2</v>
      </c>
      <c r="C11304">
        <v>134.5</v>
      </c>
      <c r="D11304">
        <v>0</v>
      </c>
      <c r="E11304">
        <v>0</v>
      </c>
      <c r="F11304">
        <v>18</v>
      </c>
      <c r="G11304">
        <v>362.5</v>
      </c>
      <c r="H11304">
        <v>0</v>
      </c>
      <c r="I11304">
        <v>1.3333332999999999E-2</v>
      </c>
      <c r="J11304">
        <v>0</v>
      </c>
      <c r="K11304">
        <v>0</v>
      </c>
      <c r="L11304" t="s">
        <v>62</v>
      </c>
      <c r="M11304">
        <v>3</v>
      </c>
      <c r="N11304">
        <v>2</v>
      </c>
      <c r="O11304">
        <v>1</v>
      </c>
      <c r="P11304">
        <v>2</v>
      </c>
      <c r="Q11304" t="s">
        <v>52</v>
      </c>
      <c r="R11304" t="b">
        <f t="shared" si="1141"/>
        <v>0</v>
      </c>
      <c r="S11304" t="b">
        <f t="shared" si="1142"/>
        <v>0</v>
      </c>
      <c r="T11304">
        <v>0</v>
      </c>
      <c r="U11304">
        <v>0</v>
      </c>
      <c r="V11304">
        <v>0</v>
      </c>
    </row>
    <row r="11305" spans="1:22" ht="15" customHeight="1" x14ac:dyDescent="0.25">
      <c r="A11305">
        <v>11304</v>
      </c>
      <c r="B11305">
        <v>0</v>
      </c>
      <c r="C11305">
        <v>0</v>
      </c>
      <c r="D11305">
        <v>0</v>
      </c>
      <c r="E11305">
        <v>0</v>
      </c>
      <c r="F11305">
        <v>39</v>
      </c>
      <c r="G11305">
        <v>2034.4666669999999</v>
      </c>
      <c r="H11305">
        <v>5.1282050000000003E-3</v>
      </c>
      <c r="I11305">
        <v>1.5555556E-2</v>
      </c>
      <c r="J11305">
        <v>0</v>
      </c>
      <c r="K11305">
        <v>0</v>
      </c>
      <c r="L11305" t="s">
        <v>59</v>
      </c>
      <c r="M11305">
        <v>2</v>
      </c>
      <c r="N11305">
        <v>2</v>
      </c>
      <c r="O11305">
        <v>1</v>
      </c>
      <c r="P11305">
        <v>2</v>
      </c>
      <c r="Q11305" t="s">
        <v>51</v>
      </c>
      <c r="R11305" t="b">
        <f>TRUE()</f>
        <v>1</v>
      </c>
      <c r="S11305" t="b">
        <f>TRUE()</f>
        <v>1</v>
      </c>
      <c r="T11305">
        <v>1</v>
      </c>
      <c r="U11305">
        <v>1</v>
      </c>
      <c r="V11305">
        <v>1</v>
      </c>
    </row>
    <row r="11306" spans="1:22" ht="15" customHeight="1" x14ac:dyDescent="0.25">
      <c r="A11306">
        <v>11305</v>
      </c>
      <c r="B11306">
        <v>0</v>
      </c>
      <c r="C11306">
        <v>0</v>
      </c>
      <c r="D11306">
        <v>0</v>
      </c>
      <c r="E11306">
        <v>0</v>
      </c>
      <c r="F11306">
        <v>8</v>
      </c>
      <c r="G11306">
        <v>101.75</v>
      </c>
      <c r="H11306">
        <v>2.5000000000000001E-2</v>
      </c>
      <c r="I11306">
        <v>7.4999999999999997E-2</v>
      </c>
      <c r="J11306">
        <v>0</v>
      </c>
      <c r="K11306">
        <v>0</v>
      </c>
      <c r="L11306" t="s">
        <v>59</v>
      </c>
      <c r="M11306">
        <v>2</v>
      </c>
      <c r="N11306">
        <v>2</v>
      </c>
      <c r="O11306">
        <v>6</v>
      </c>
      <c r="P11306">
        <v>2</v>
      </c>
      <c r="Q11306" t="s">
        <v>51</v>
      </c>
      <c r="R11306" t="b">
        <f>FALSE()</f>
        <v>0</v>
      </c>
      <c r="S11306" t="b">
        <f>FALSE()</f>
        <v>0</v>
      </c>
      <c r="T11306">
        <v>0</v>
      </c>
      <c r="U11306">
        <v>0</v>
      </c>
      <c r="V11306">
        <v>1</v>
      </c>
    </row>
    <row r="11307" spans="1:22" ht="15" customHeight="1" x14ac:dyDescent="0.25">
      <c r="A11307">
        <v>11306</v>
      </c>
      <c r="B11307">
        <v>0</v>
      </c>
      <c r="C11307">
        <v>0</v>
      </c>
      <c r="D11307">
        <v>4</v>
      </c>
      <c r="E11307">
        <v>620.25</v>
      </c>
      <c r="F11307">
        <v>23</v>
      </c>
      <c r="G11307">
        <v>997.28787880000004</v>
      </c>
      <c r="H11307">
        <v>1.2E-2</v>
      </c>
      <c r="I11307">
        <v>3.1897436000000001E-2</v>
      </c>
      <c r="J11307">
        <v>0</v>
      </c>
      <c r="K11307">
        <v>0</v>
      </c>
      <c r="L11307" t="s">
        <v>62</v>
      </c>
      <c r="M11307">
        <v>1</v>
      </c>
      <c r="N11307">
        <v>1</v>
      </c>
      <c r="O11307">
        <v>3</v>
      </c>
      <c r="P11307">
        <v>2</v>
      </c>
      <c r="Q11307" t="s">
        <v>51</v>
      </c>
      <c r="R11307" t="b">
        <f>TRUE()</f>
        <v>1</v>
      </c>
      <c r="S11307" t="b">
        <f>FALSE()</f>
        <v>0</v>
      </c>
      <c r="T11307">
        <v>0</v>
      </c>
      <c r="U11307">
        <v>1</v>
      </c>
      <c r="V11307">
        <v>1</v>
      </c>
    </row>
    <row r="11308" spans="1:22" ht="15" customHeight="1" x14ac:dyDescent="0.25">
      <c r="A11308">
        <v>11307</v>
      </c>
      <c r="B11308">
        <v>1</v>
      </c>
      <c r="C11308">
        <v>7</v>
      </c>
      <c r="D11308">
        <v>2</v>
      </c>
      <c r="E11308">
        <v>12</v>
      </c>
      <c r="F11308">
        <v>5</v>
      </c>
      <c r="G11308">
        <v>412.25</v>
      </c>
      <c r="H11308">
        <v>0</v>
      </c>
      <c r="I11308">
        <v>3.7499999999999999E-2</v>
      </c>
      <c r="J11308">
        <v>0</v>
      </c>
      <c r="K11308">
        <v>0</v>
      </c>
      <c r="L11308" t="s">
        <v>62</v>
      </c>
      <c r="M11308">
        <v>2</v>
      </c>
      <c r="N11308">
        <v>2</v>
      </c>
      <c r="O11308">
        <v>1</v>
      </c>
      <c r="P11308">
        <v>2</v>
      </c>
      <c r="Q11308" t="s">
        <v>51</v>
      </c>
      <c r="R11308" t="b">
        <f>FALSE()</f>
        <v>0</v>
      </c>
      <c r="S11308" t="b">
        <f>FALSE()</f>
        <v>0</v>
      </c>
      <c r="T11308">
        <v>0</v>
      </c>
      <c r="U11308">
        <v>0</v>
      </c>
      <c r="V11308">
        <v>1</v>
      </c>
    </row>
    <row r="11309" spans="1:22" ht="15" customHeight="1" x14ac:dyDescent="0.25">
      <c r="A11309">
        <v>11308</v>
      </c>
      <c r="B11309">
        <v>0</v>
      </c>
      <c r="C11309">
        <v>0</v>
      </c>
      <c r="D11309">
        <v>0</v>
      </c>
      <c r="E11309">
        <v>0</v>
      </c>
      <c r="F11309">
        <v>12</v>
      </c>
      <c r="G11309">
        <v>680.5</v>
      </c>
      <c r="H11309">
        <v>0</v>
      </c>
      <c r="I11309">
        <v>1.8181817999999999E-2</v>
      </c>
      <c r="J11309">
        <v>42.422530999999999</v>
      </c>
      <c r="K11309">
        <v>0</v>
      </c>
      <c r="L11309" t="s">
        <v>62</v>
      </c>
      <c r="M11309">
        <v>2</v>
      </c>
      <c r="N11309">
        <v>2</v>
      </c>
      <c r="O11309">
        <v>6</v>
      </c>
      <c r="P11309">
        <v>10</v>
      </c>
      <c r="Q11309" t="s">
        <v>51</v>
      </c>
      <c r="R11309" t="b">
        <f>FALSE()</f>
        <v>0</v>
      </c>
      <c r="S11309" t="b">
        <f>TRUE()</f>
        <v>1</v>
      </c>
      <c r="T11309">
        <v>1</v>
      </c>
      <c r="U11309">
        <v>0</v>
      </c>
      <c r="V11309">
        <v>1</v>
      </c>
    </row>
    <row r="11310" spans="1:22" ht="15" customHeight="1" x14ac:dyDescent="0.25">
      <c r="A11310">
        <v>11309</v>
      </c>
      <c r="B11310">
        <v>6</v>
      </c>
      <c r="C11310">
        <v>723.5</v>
      </c>
      <c r="D11310">
        <v>2</v>
      </c>
      <c r="E11310">
        <v>410.5</v>
      </c>
      <c r="F11310">
        <v>5</v>
      </c>
      <c r="G11310">
        <v>109</v>
      </c>
      <c r="H11310">
        <v>0</v>
      </c>
      <c r="I11310">
        <v>1.5384615000000001E-2</v>
      </c>
      <c r="J11310">
        <v>0</v>
      </c>
      <c r="K11310">
        <v>0</v>
      </c>
      <c r="L11310" t="s">
        <v>59</v>
      </c>
      <c r="M11310">
        <v>2</v>
      </c>
      <c r="N11310">
        <v>5</v>
      </c>
      <c r="O11310">
        <v>2</v>
      </c>
      <c r="P11310">
        <v>2</v>
      </c>
      <c r="Q11310" t="s">
        <v>61</v>
      </c>
      <c r="R11310" t="b">
        <f>FALSE()</f>
        <v>0</v>
      </c>
      <c r="S11310" t="b">
        <f>TRUE()</f>
        <v>1</v>
      </c>
      <c r="T11310">
        <v>1</v>
      </c>
      <c r="U11310">
        <v>0</v>
      </c>
      <c r="V11310">
        <v>0</v>
      </c>
    </row>
    <row r="11311" spans="1:22" ht="15" customHeight="1" x14ac:dyDescent="0.25">
      <c r="A11311">
        <v>11310</v>
      </c>
      <c r="B11311">
        <v>0</v>
      </c>
      <c r="C11311">
        <v>0</v>
      </c>
      <c r="D11311">
        <v>0</v>
      </c>
      <c r="E11311">
        <v>0</v>
      </c>
      <c r="F11311">
        <v>47</v>
      </c>
      <c r="G11311">
        <v>1093.833333</v>
      </c>
      <c r="H11311">
        <v>4.4444439999999997E-3</v>
      </c>
      <c r="I11311">
        <v>1.8518519000000001E-2</v>
      </c>
      <c r="J11311">
        <v>0</v>
      </c>
      <c r="K11311">
        <v>0</v>
      </c>
      <c r="L11311" t="s">
        <v>62</v>
      </c>
      <c r="M11311">
        <v>2</v>
      </c>
      <c r="N11311">
        <v>2</v>
      </c>
      <c r="O11311">
        <v>2</v>
      </c>
      <c r="P11311">
        <v>1</v>
      </c>
      <c r="Q11311" t="s">
        <v>51</v>
      </c>
      <c r="R11311" t="b">
        <f>FALSE()</f>
        <v>0</v>
      </c>
      <c r="S11311" t="b">
        <f>FALSE()</f>
        <v>0</v>
      </c>
      <c r="T11311">
        <v>0</v>
      </c>
      <c r="U11311">
        <v>0</v>
      </c>
      <c r="V11311">
        <v>1</v>
      </c>
    </row>
    <row r="11312" spans="1:22" ht="15" customHeight="1" x14ac:dyDescent="0.25">
      <c r="A11312">
        <v>11311</v>
      </c>
      <c r="B11312">
        <v>0</v>
      </c>
      <c r="C11312">
        <v>0</v>
      </c>
      <c r="D11312">
        <v>0</v>
      </c>
      <c r="E11312">
        <v>0</v>
      </c>
      <c r="F11312">
        <v>7</v>
      </c>
      <c r="G11312">
        <v>343.25</v>
      </c>
      <c r="H11312">
        <v>0</v>
      </c>
      <c r="I11312">
        <v>2.8571428999999999E-2</v>
      </c>
      <c r="J11312">
        <v>49.363507290000001</v>
      </c>
      <c r="K11312">
        <v>0</v>
      </c>
      <c r="L11312" t="s">
        <v>59</v>
      </c>
      <c r="M11312">
        <v>2</v>
      </c>
      <c r="N11312">
        <v>2</v>
      </c>
      <c r="O11312">
        <v>2</v>
      </c>
      <c r="P11312">
        <v>7</v>
      </c>
      <c r="Q11312" t="s">
        <v>51</v>
      </c>
      <c r="R11312" t="b">
        <f>TRUE()</f>
        <v>1</v>
      </c>
      <c r="S11312" t="b">
        <f>TRUE()</f>
        <v>1</v>
      </c>
      <c r="T11312">
        <v>1</v>
      </c>
      <c r="U11312">
        <v>1</v>
      </c>
      <c r="V11312">
        <v>1</v>
      </c>
    </row>
    <row r="11313" spans="1:22" ht="15" customHeight="1" x14ac:dyDescent="0.25">
      <c r="A11313">
        <v>11312</v>
      </c>
      <c r="B11313">
        <v>8</v>
      </c>
      <c r="C11313">
        <v>205.25</v>
      </c>
      <c r="D11313">
        <v>0</v>
      </c>
      <c r="E11313">
        <v>0</v>
      </c>
      <c r="F11313">
        <v>155</v>
      </c>
      <c r="G11313">
        <v>4502.5111109999998</v>
      </c>
      <c r="H11313">
        <v>1.76367E-4</v>
      </c>
      <c r="I11313">
        <v>1.0885984E-2</v>
      </c>
      <c r="J11313">
        <v>3.801288988</v>
      </c>
      <c r="K11313">
        <v>0</v>
      </c>
      <c r="L11313" t="s">
        <v>59</v>
      </c>
      <c r="M11313">
        <v>2</v>
      </c>
      <c r="N11313">
        <v>2</v>
      </c>
      <c r="O11313">
        <v>1</v>
      </c>
      <c r="P11313">
        <v>6</v>
      </c>
      <c r="Q11313" t="s">
        <v>51</v>
      </c>
      <c r="R11313" t="b">
        <f>FALSE()</f>
        <v>0</v>
      </c>
      <c r="S11313" t="b">
        <f>TRUE()</f>
        <v>1</v>
      </c>
      <c r="T11313">
        <v>1</v>
      </c>
      <c r="U11313">
        <v>0</v>
      </c>
      <c r="V11313">
        <v>1</v>
      </c>
    </row>
    <row r="11314" spans="1:22" ht="15" customHeight="1" x14ac:dyDescent="0.25">
      <c r="A11314">
        <v>11313</v>
      </c>
      <c r="B11314">
        <v>1</v>
      </c>
      <c r="C11314">
        <v>21.25</v>
      </c>
      <c r="D11314">
        <v>0</v>
      </c>
      <c r="E11314">
        <v>0</v>
      </c>
      <c r="F11314">
        <v>92</v>
      </c>
      <c r="G11314">
        <v>2716.5190480000001</v>
      </c>
      <c r="H11314">
        <v>6.7375890000000004E-3</v>
      </c>
      <c r="I11314">
        <v>3.7885296999999998E-2</v>
      </c>
      <c r="J11314">
        <v>23.738911300000002</v>
      </c>
      <c r="K11314">
        <v>0</v>
      </c>
      <c r="L11314" t="s">
        <v>59</v>
      </c>
      <c r="M11314">
        <v>2</v>
      </c>
      <c r="N11314">
        <v>2</v>
      </c>
      <c r="O11314">
        <v>3</v>
      </c>
      <c r="P11314">
        <v>2</v>
      </c>
      <c r="Q11314" t="s">
        <v>51</v>
      </c>
      <c r="R11314" t="b">
        <f>TRUE()</f>
        <v>1</v>
      </c>
      <c r="S11314" t="b">
        <f>FALSE()</f>
        <v>0</v>
      </c>
      <c r="T11314">
        <v>0</v>
      </c>
      <c r="U11314">
        <v>1</v>
      </c>
      <c r="V11314">
        <v>1</v>
      </c>
    </row>
    <row r="11315" spans="1:22" ht="15" customHeight="1" x14ac:dyDescent="0.25">
      <c r="A11315">
        <v>11314</v>
      </c>
      <c r="B11315">
        <v>9</v>
      </c>
      <c r="C11315">
        <v>576.62083329999996</v>
      </c>
      <c r="D11315">
        <v>0</v>
      </c>
      <c r="E11315">
        <v>0</v>
      </c>
      <c r="F11315">
        <v>57</v>
      </c>
      <c r="G11315">
        <v>1878.195833</v>
      </c>
      <c r="H11315">
        <v>3.4722220000000001E-3</v>
      </c>
      <c r="I11315">
        <v>1.0446429E-2</v>
      </c>
      <c r="J11315">
        <v>5.0026697770000004</v>
      </c>
      <c r="K11315">
        <v>0</v>
      </c>
      <c r="L11315" t="s">
        <v>59</v>
      </c>
      <c r="M11315">
        <v>2</v>
      </c>
      <c r="N11315">
        <v>2</v>
      </c>
      <c r="O11315">
        <v>4</v>
      </c>
      <c r="P11315">
        <v>8</v>
      </c>
      <c r="Q11315" t="s">
        <v>52</v>
      </c>
      <c r="R11315" t="b">
        <f t="shared" ref="R11315:R11321" si="1143">FALSE()</f>
        <v>0</v>
      </c>
      <c r="S11315" t="b">
        <f>TRUE()</f>
        <v>1</v>
      </c>
      <c r="T11315">
        <v>1</v>
      </c>
      <c r="U11315">
        <v>0</v>
      </c>
      <c r="V11315">
        <v>0</v>
      </c>
    </row>
    <row r="11316" spans="1:22" ht="15" customHeight="1" x14ac:dyDescent="0.25">
      <c r="A11316">
        <v>11315</v>
      </c>
      <c r="B11316">
        <v>8</v>
      </c>
      <c r="C11316">
        <v>264.80952380000002</v>
      </c>
      <c r="D11316">
        <v>0</v>
      </c>
      <c r="E11316">
        <v>0</v>
      </c>
      <c r="F11316">
        <v>35</v>
      </c>
      <c r="G11316">
        <v>1039.887446</v>
      </c>
      <c r="H11316">
        <v>9.7560979999999995E-3</v>
      </c>
      <c r="I11316">
        <v>3.5656213999999999E-2</v>
      </c>
      <c r="J11316">
        <v>0</v>
      </c>
      <c r="K11316">
        <v>0</v>
      </c>
      <c r="L11316" t="s">
        <v>62</v>
      </c>
      <c r="M11316">
        <v>2</v>
      </c>
      <c r="N11316">
        <v>2</v>
      </c>
      <c r="O11316">
        <v>3</v>
      </c>
      <c r="P11316">
        <v>2</v>
      </c>
      <c r="Q11316" t="s">
        <v>51</v>
      </c>
      <c r="R11316" t="b">
        <f t="shared" si="1143"/>
        <v>0</v>
      </c>
      <c r="S11316" t="b">
        <f t="shared" ref="S11316:S11322" si="1144">FALSE()</f>
        <v>0</v>
      </c>
      <c r="T11316">
        <v>0</v>
      </c>
      <c r="U11316">
        <v>0</v>
      </c>
      <c r="V11316">
        <v>1</v>
      </c>
    </row>
    <row r="11317" spans="1:22" ht="15" customHeight="1" x14ac:dyDescent="0.25">
      <c r="A11317">
        <v>11316</v>
      </c>
      <c r="B11317">
        <v>4</v>
      </c>
      <c r="C11317">
        <v>76.25</v>
      </c>
      <c r="D11317">
        <v>0</v>
      </c>
      <c r="E11317">
        <v>0</v>
      </c>
      <c r="F11317">
        <v>141</v>
      </c>
      <c r="G11317">
        <v>3274.521154</v>
      </c>
      <c r="H11317">
        <v>0</v>
      </c>
      <c r="I11317">
        <v>8.3916080000000001E-3</v>
      </c>
      <c r="J11317">
        <v>6.4257576429999999</v>
      </c>
      <c r="K11317">
        <v>0</v>
      </c>
      <c r="L11317" t="s">
        <v>62</v>
      </c>
      <c r="M11317">
        <v>2</v>
      </c>
      <c r="N11317">
        <v>2</v>
      </c>
      <c r="O11317">
        <v>1</v>
      </c>
      <c r="P11317">
        <v>1</v>
      </c>
      <c r="Q11317" t="s">
        <v>51</v>
      </c>
      <c r="R11317" t="b">
        <f t="shared" si="1143"/>
        <v>0</v>
      </c>
      <c r="S11317" t="b">
        <f t="shared" si="1144"/>
        <v>0</v>
      </c>
      <c r="T11317">
        <v>0</v>
      </c>
      <c r="U11317">
        <v>0</v>
      </c>
      <c r="V11317">
        <v>1</v>
      </c>
    </row>
    <row r="11318" spans="1:22" ht="15" customHeight="1" x14ac:dyDescent="0.25">
      <c r="A11318">
        <v>11317</v>
      </c>
      <c r="B11318">
        <v>16</v>
      </c>
      <c r="C11318">
        <v>244.2666667</v>
      </c>
      <c r="D11318">
        <v>1</v>
      </c>
      <c r="E11318">
        <v>0</v>
      </c>
      <c r="F11318">
        <v>101</v>
      </c>
      <c r="G11318">
        <v>4484.6694450000005</v>
      </c>
      <c r="H11318">
        <v>8.4084079999999992E-3</v>
      </c>
      <c r="I11318">
        <v>2.4055758999999999E-2</v>
      </c>
      <c r="J11318">
        <v>3.50497054</v>
      </c>
      <c r="K11318">
        <v>0</v>
      </c>
      <c r="L11318" t="s">
        <v>62</v>
      </c>
      <c r="M11318">
        <v>3</v>
      </c>
      <c r="N11318">
        <v>2</v>
      </c>
      <c r="O11318">
        <v>2</v>
      </c>
      <c r="P11318">
        <v>10</v>
      </c>
      <c r="Q11318" t="s">
        <v>51</v>
      </c>
      <c r="R11318" t="b">
        <f t="shared" si="1143"/>
        <v>0</v>
      </c>
      <c r="S11318" t="b">
        <f t="shared" si="1144"/>
        <v>0</v>
      </c>
      <c r="T11318">
        <v>0</v>
      </c>
      <c r="U11318">
        <v>0</v>
      </c>
      <c r="V11318">
        <v>1</v>
      </c>
    </row>
    <row r="11319" spans="1:22" ht="15" customHeight="1" x14ac:dyDescent="0.25">
      <c r="A11319">
        <v>11318</v>
      </c>
      <c r="B11319">
        <v>2</v>
      </c>
      <c r="C11319">
        <v>59.5</v>
      </c>
      <c r="D11319">
        <v>0</v>
      </c>
      <c r="E11319">
        <v>0</v>
      </c>
      <c r="F11319">
        <v>3</v>
      </c>
      <c r="G11319">
        <v>67.666666669999998</v>
      </c>
      <c r="H11319">
        <v>0</v>
      </c>
      <c r="I11319">
        <v>0.02</v>
      </c>
      <c r="J11319">
        <v>0</v>
      </c>
      <c r="K11319">
        <v>0</v>
      </c>
      <c r="L11319" t="s">
        <v>59</v>
      </c>
      <c r="M11319">
        <v>3</v>
      </c>
      <c r="N11319">
        <v>2</v>
      </c>
      <c r="O11319">
        <v>8</v>
      </c>
      <c r="P11319">
        <v>2</v>
      </c>
      <c r="Q11319" t="s">
        <v>52</v>
      </c>
      <c r="R11319" t="b">
        <f t="shared" si="1143"/>
        <v>0</v>
      </c>
      <c r="S11319" t="b">
        <f t="shared" si="1144"/>
        <v>0</v>
      </c>
      <c r="T11319">
        <v>0</v>
      </c>
      <c r="U11319">
        <v>0</v>
      </c>
      <c r="V11319">
        <v>0</v>
      </c>
    </row>
    <row r="11320" spans="1:22" ht="15" customHeight="1" x14ac:dyDescent="0.25">
      <c r="A11320">
        <v>11319</v>
      </c>
      <c r="B11320">
        <v>0</v>
      </c>
      <c r="C11320">
        <v>0</v>
      </c>
      <c r="D11320">
        <v>0</v>
      </c>
      <c r="E11320">
        <v>0</v>
      </c>
      <c r="F11320">
        <v>37</v>
      </c>
      <c r="G11320">
        <v>5208.6499999999996</v>
      </c>
      <c r="H11320">
        <v>0</v>
      </c>
      <c r="I11320">
        <v>1.8299320000000001E-2</v>
      </c>
      <c r="J11320">
        <v>0</v>
      </c>
      <c r="K11320">
        <v>0</v>
      </c>
      <c r="L11320" t="s">
        <v>59</v>
      </c>
      <c r="M11320">
        <v>2</v>
      </c>
      <c r="N11320">
        <v>2</v>
      </c>
      <c r="O11320">
        <v>1</v>
      </c>
      <c r="P11320">
        <v>6</v>
      </c>
      <c r="Q11320" t="s">
        <v>51</v>
      </c>
      <c r="R11320" t="b">
        <f t="shared" si="1143"/>
        <v>0</v>
      </c>
      <c r="S11320" t="b">
        <f t="shared" si="1144"/>
        <v>0</v>
      </c>
      <c r="T11320">
        <v>0</v>
      </c>
      <c r="U11320">
        <v>0</v>
      </c>
      <c r="V11320">
        <v>1</v>
      </c>
    </row>
    <row r="11321" spans="1:22" ht="15" customHeight="1" x14ac:dyDescent="0.25">
      <c r="A11321">
        <v>11320</v>
      </c>
      <c r="B11321">
        <v>5</v>
      </c>
      <c r="C11321">
        <v>106</v>
      </c>
      <c r="D11321">
        <v>0</v>
      </c>
      <c r="E11321">
        <v>0</v>
      </c>
      <c r="F11321">
        <v>44</v>
      </c>
      <c r="G11321">
        <v>646.82500000000005</v>
      </c>
      <c r="H11321">
        <v>7.4074070000000004E-3</v>
      </c>
      <c r="I11321">
        <v>2.8851852000000001E-2</v>
      </c>
      <c r="J11321">
        <v>0</v>
      </c>
      <c r="K11321">
        <v>0</v>
      </c>
      <c r="L11321" t="s">
        <v>62</v>
      </c>
      <c r="M11321">
        <v>3</v>
      </c>
      <c r="N11321">
        <v>2</v>
      </c>
      <c r="O11321">
        <v>9</v>
      </c>
      <c r="P11321">
        <v>13</v>
      </c>
      <c r="Q11321" t="s">
        <v>51</v>
      </c>
      <c r="R11321" t="b">
        <f t="shared" si="1143"/>
        <v>0</v>
      </c>
      <c r="S11321" t="b">
        <f t="shared" si="1144"/>
        <v>0</v>
      </c>
      <c r="T11321">
        <v>0</v>
      </c>
      <c r="U11321">
        <v>0</v>
      </c>
      <c r="V11321">
        <v>1</v>
      </c>
    </row>
    <row r="11322" spans="1:22" ht="15" customHeight="1" x14ac:dyDescent="0.25">
      <c r="A11322">
        <v>11321</v>
      </c>
      <c r="B11322">
        <v>2</v>
      </c>
      <c r="C11322">
        <v>29</v>
      </c>
      <c r="D11322">
        <v>0</v>
      </c>
      <c r="E11322">
        <v>0</v>
      </c>
      <c r="F11322">
        <v>61</v>
      </c>
      <c r="G11322">
        <v>1617.5190480000001</v>
      </c>
      <c r="H11322">
        <v>1.3978495000000001E-2</v>
      </c>
      <c r="I11322">
        <v>3.0295698999999999E-2</v>
      </c>
      <c r="J11322">
        <v>0</v>
      </c>
      <c r="K11322">
        <v>0</v>
      </c>
      <c r="L11322" t="s">
        <v>59</v>
      </c>
      <c r="M11322">
        <v>3</v>
      </c>
      <c r="N11322">
        <v>2</v>
      </c>
      <c r="O11322">
        <v>8</v>
      </c>
      <c r="P11322">
        <v>2</v>
      </c>
      <c r="Q11322" t="s">
        <v>51</v>
      </c>
      <c r="R11322" t="b">
        <f>TRUE()</f>
        <v>1</v>
      </c>
      <c r="S11322" t="b">
        <f t="shared" si="1144"/>
        <v>0</v>
      </c>
      <c r="T11322">
        <v>0</v>
      </c>
      <c r="U11322">
        <v>1</v>
      </c>
      <c r="V11322">
        <v>1</v>
      </c>
    </row>
    <row r="11323" spans="1:22" ht="15" customHeight="1" x14ac:dyDescent="0.25">
      <c r="A11323">
        <v>11322</v>
      </c>
      <c r="B11323">
        <v>6</v>
      </c>
      <c r="C11323">
        <v>91.25</v>
      </c>
      <c r="D11323">
        <v>0</v>
      </c>
      <c r="E11323">
        <v>0</v>
      </c>
      <c r="F11323">
        <v>56</v>
      </c>
      <c r="G11323">
        <v>955.5432151</v>
      </c>
      <c r="H11323">
        <v>7.4941449999999998E-3</v>
      </c>
      <c r="I11323">
        <v>1.0650662E-2</v>
      </c>
      <c r="J11323">
        <v>0</v>
      </c>
      <c r="K11323">
        <v>0</v>
      </c>
      <c r="L11323" t="s">
        <v>59</v>
      </c>
      <c r="M11323">
        <v>3</v>
      </c>
      <c r="N11323">
        <v>2</v>
      </c>
      <c r="O11323">
        <v>4</v>
      </c>
      <c r="P11323">
        <v>2</v>
      </c>
      <c r="Q11323" t="s">
        <v>51</v>
      </c>
      <c r="R11323" t="b">
        <f>TRUE()</f>
        <v>1</v>
      </c>
      <c r="S11323" t="b">
        <f>TRUE()</f>
        <v>1</v>
      </c>
      <c r="T11323">
        <v>1</v>
      </c>
      <c r="U11323">
        <v>1</v>
      </c>
      <c r="V11323">
        <v>1</v>
      </c>
    </row>
    <row r="11324" spans="1:22" ht="15" customHeight="1" x14ac:dyDescent="0.25">
      <c r="A11324">
        <v>11323</v>
      </c>
      <c r="B11324">
        <v>1</v>
      </c>
      <c r="C11324">
        <v>25.5</v>
      </c>
      <c r="D11324">
        <v>0</v>
      </c>
      <c r="E11324">
        <v>0</v>
      </c>
      <c r="F11324">
        <v>10</v>
      </c>
      <c r="G11324">
        <v>361.5</v>
      </c>
      <c r="H11324">
        <v>0</v>
      </c>
      <c r="I11324">
        <v>0.02</v>
      </c>
      <c r="J11324">
        <v>60.013430640000003</v>
      </c>
      <c r="K11324">
        <v>0</v>
      </c>
      <c r="L11324" t="s">
        <v>62</v>
      </c>
      <c r="M11324">
        <v>2</v>
      </c>
      <c r="N11324">
        <v>2</v>
      </c>
      <c r="O11324">
        <v>1</v>
      </c>
      <c r="P11324">
        <v>1</v>
      </c>
      <c r="Q11324" t="s">
        <v>51</v>
      </c>
      <c r="R11324" t="b">
        <f>FALSE()</f>
        <v>0</v>
      </c>
      <c r="S11324" t="b">
        <f>TRUE()</f>
        <v>1</v>
      </c>
      <c r="T11324">
        <v>1</v>
      </c>
      <c r="U11324">
        <v>0</v>
      </c>
      <c r="V11324">
        <v>1</v>
      </c>
    </row>
    <row r="11325" spans="1:22" ht="15" customHeight="1" x14ac:dyDescent="0.25">
      <c r="A11325">
        <v>11324</v>
      </c>
      <c r="B11325">
        <v>1</v>
      </c>
      <c r="C11325">
        <v>49.5</v>
      </c>
      <c r="D11325">
        <v>0</v>
      </c>
      <c r="E11325">
        <v>0</v>
      </c>
      <c r="F11325">
        <v>9</v>
      </c>
      <c r="G11325">
        <v>350.25</v>
      </c>
      <c r="H11325">
        <v>0</v>
      </c>
      <c r="I11325">
        <v>3.5714285999999998E-2</v>
      </c>
      <c r="J11325">
        <v>0</v>
      </c>
      <c r="K11325">
        <v>0</v>
      </c>
      <c r="L11325" t="s">
        <v>62</v>
      </c>
      <c r="M11325">
        <v>2</v>
      </c>
      <c r="N11325">
        <v>2</v>
      </c>
      <c r="O11325">
        <v>1</v>
      </c>
      <c r="P11325">
        <v>7</v>
      </c>
      <c r="Q11325" t="s">
        <v>52</v>
      </c>
      <c r="R11325" t="b">
        <f>TRUE()</f>
        <v>1</v>
      </c>
      <c r="S11325" t="b">
        <f t="shared" ref="S11325:S11343" si="1145">FALSE()</f>
        <v>0</v>
      </c>
      <c r="T11325">
        <v>0</v>
      </c>
      <c r="U11325">
        <v>1</v>
      </c>
      <c r="V11325">
        <v>0</v>
      </c>
    </row>
    <row r="11326" spans="1:22" ht="15" customHeight="1" x14ac:dyDescent="0.25">
      <c r="A11326">
        <v>11325</v>
      </c>
      <c r="B11326">
        <v>1</v>
      </c>
      <c r="C11326">
        <v>46.611111110000003</v>
      </c>
      <c r="D11326">
        <v>0</v>
      </c>
      <c r="E11326">
        <v>0</v>
      </c>
      <c r="F11326">
        <v>45</v>
      </c>
      <c r="G11326">
        <v>1873.589297</v>
      </c>
      <c r="H11326">
        <v>0</v>
      </c>
      <c r="I11326">
        <v>7.2422340000000002E-3</v>
      </c>
      <c r="J11326">
        <v>42.267918219999999</v>
      </c>
      <c r="K11326">
        <v>0</v>
      </c>
      <c r="L11326" t="s">
        <v>62</v>
      </c>
      <c r="M11326">
        <v>1</v>
      </c>
      <c r="N11326">
        <v>1</v>
      </c>
      <c r="O11326">
        <v>3</v>
      </c>
      <c r="P11326">
        <v>2</v>
      </c>
      <c r="Q11326" t="s">
        <v>51</v>
      </c>
      <c r="R11326" t="b">
        <f>FALSE()</f>
        <v>0</v>
      </c>
      <c r="S11326" t="b">
        <f t="shared" si="1145"/>
        <v>0</v>
      </c>
      <c r="T11326">
        <v>0</v>
      </c>
      <c r="U11326">
        <v>0</v>
      </c>
      <c r="V11326">
        <v>1</v>
      </c>
    </row>
    <row r="11327" spans="1:22" ht="15" customHeight="1" x14ac:dyDescent="0.25">
      <c r="A11327">
        <v>11326</v>
      </c>
      <c r="B11327">
        <v>0</v>
      </c>
      <c r="C11327">
        <v>0</v>
      </c>
      <c r="D11327">
        <v>0</v>
      </c>
      <c r="E11327">
        <v>0</v>
      </c>
      <c r="F11327">
        <v>11</v>
      </c>
      <c r="G11327">
        <v>1712.416667</v>
      </c>
      <c r="H11327">
        <v>1.8181817999999999E-2</v>
      </c>
      <c r="I11327">
        <v>3.6363635999999998E-2</v>
      </c>
      <c r="J11327">
        <v>0</v>
      </c>
      <c r="K11327">
        <v>0</v>
      </c>
      <c r="L11327" t="s">
        <v>59</v>
      </c>
      <c r="M11327">
        <v>3</v>
      </c>
      <c r="N11327">
        <v>2</v>
      </c>
      <c r="O11327">
        <v>1</v>
      </c>
      <c r="P11327">
        <v>10</v>
      </c>
      <c r="Q11327" t="s">
        <v>51</v>
      </c>
      <c r="R11327" t="b">
        <f>TRUE()</f>
        <v>1</v>
      </c>
      <c r="S11327" t="b">
        <f t="shared" si="1145"/>
        <v>0</v>
      </c>
      <c r="T11327">
        <v>0</v>
      </c>
      <c r="U11327">
        <v>1</v>
      </c>
      <c r="V11327">
        <v>1</v>
      </c>
    </row>
    <row r="11328" spans="1:22" ht="15" customHeight="1" x14ac:dyDescent="0.25">
      <c r="A11328">
        <v>11327</v>
      </c>
      <c r="B11328">
        <v>0</v>
      </c>
      <c r="C11328">
        <v>0</v>
      </c>
      <c r="D11328">
        <v>0</v>
      </c>
      <c r="E11328">
        <v>0</v>
      </c>
      <c r="F11328">
        <v>2</v>
      </c>
      <c r="G11328">
        <v>26.5</v>
      </c>
      <c r="H11328">
        <v>0</v>
      </c>
      <c r="I11328">
        <v>0.05</v>
      </c>
      <c r="J11328">
        <v>0</v>
      </c>
      <c r="K11328">
        <v>0</v>
      </c>
      <c r="L11328" t="s">
        <v>62</v>
      </c>
      <c r="M11328">
        <v>3</v>
      </c>
      <c r="N11328">
        <v>2</v>
      </c>
      <c r="O11328">
        <v>1</v>
      </c>
      <c r="P11328">
        <v>1</v>
      </c>
      <c r="Q11328" t="s">
        <v>51</v>
      </c>
      <c r="R11328" t="b">
        <f>TRUE()</f>
        <v>1</v>
      </c>
      <c r="S11328" t="b">
        <f t="shared" si="1145"/>
        <v>0</v>
      </c>
      <c r="T11328">
        <v>0</v>
      </c>
      <c r="U11328">
        <v>1</v>
      </c>
      <c r="V11328">
        <v>1</v>
      </c>
    </row>
    <row r="11329" spans="1:22" ht="15" customHeight="1" x14ac:dyDescent="0.25">
      <c r="A11329">
        <v>11328</v>
      </c>
      <c r="B11329">
        <v>0</v>
      </c>
      <c r="C11329">
        <v>0</v>
      </c>
      <c r="D11329">
        <v>0</v>
      </c>
      <c r="E11329">
        <v>0</v>
      </c>
      <c r="F11329">
        <v>19</v>
      </c>
      <c r="G11329">
        <v>696.875</v>
      </c>
      <c r="H11329">
        <v>1.0526316000000001E-2</v>
      </c>
      <c r="I11329">
        <v>3.5087719000000003E-2</v>
      </c>
      <c r="J11329">
        <v>0</v>
      </c>
      <c r="K11329">
        <v>0</v>
      </c>
      <c r="L11329" t="s">
        <v>62</v>
      </c>
      <c r="M11329">
        <v>1</v>
      </c>
      <c r="N11329">
        <v>2</v>
      </c>
      <c r="O11329">
        <v>4</v>
      </c>
      <c r="P11329">
        <v>2</v>
      </c>
      <c r="Q11329" t="s">
        <v>51</v>
      </c>
      <c r="R11329" t="b">
        <f>FALSE()</f>
        <v>0</v>
      </c>
      <c r="S11329" t="b">
        <f t="shared" si="1145"/>
        <v>0</v>
      </c>
      <c r="T11329">
        <v>0</v>
      </c>
      <c r="U11329">
        <v>0</v>
      </c>
      <c r="V11329">
        <v>1</v>
      </c>
    </row>
    <row r="11330" spans="1:22" ht="15" customHeight="1" x14ac:dyDescent="0.25">
      <c r="A11330">
        <v>11329</v>
      </c>
      <c r="B11330">
        <v>0</v>
      </c>
      <c r="C11330">
        <v>0</v>
      </c>
      <c r="D11330">
        <v>3</v>
      </c>
      <c r="E11330">
        <v>321</v>
      </c>
      <c r="F11330">
        <v>31</v>
      </c>
      <c r="G11330">
        <v>916.625</v>
      </c>
      <c r="H11330">
        <v>6.6176469999999999E-3</v>
      </c>
      <c r="I11330">
        <v>3.4935897E-2</v>
      </c>
      <c r="J11330">
        <v>0</v>
      </c>
      <c r="K11330">
        <v>0</v>
      </c>
      <c r="L11330" t="s">
        <v>62</v>
      </c>
      <c r="M11330">
        <v>2</v>
      </c>
      <c r="N11330">
        <v>2</v>
      </c>
      <c r="O11330">
        <v>1</v>
      </c>
      <c r="P11330">
        <v>1</v>
      </c>
      <c r="Q11330" t="s">
        <v>51</v>
      </c>
      <c r="R11330" t="b">
        <f>FALSE()</f>
        <v>0</v>
      </c>
      <c r="S11330" t="b">
        <f t="shared" si="1145"/>
        <v>0</v>
      </c>
      <c r="T11330">
        <v>0</v>
      </c>
      <c r="U11330">
        <v>0</v>
      </c>
      <c r="V11330">
        <v>1</v>
      </c>
    </row>
    <row r="11331" spans="1:22" ht="15" customHeight="1" x14ac:dyDescent="0.25">
      <c r="A11331">
        <v>11330</v>
      </c>
      <c r="B11331">
        <v>0</v>
      </c>
      <c r="C11331">
        <v>0</v>
      </c>
      <c r="D11331">
        <v>0</v>
      </c>
      <c r="E11331">
        <v>0</v>
      </c>
      <c r="F11331">
        <v>3</v>
      </c>
      <c r="G11331">
        <v>56.5</v>
      </c>
      <c r="H11331">
        <v>6.6666666999999999E-2</v>
      </c>
      <c r="I11331">
        <v>0.133333333</v>
      </c>
      <c r="J11331">
        <v>0</v>
      </c>
      <c r="K11331">
        <v>0</v>
      </c>
      <c r="L11331" t="s">
        <v>59</v>
      </c>
      <c r="M11331">
        <v>2</v>
      </c>
      <c r="N11331">
        <v>2</v>
      </c>
      <c r="O11331">
        <v>3</v>
      </c>
      <c r="P11331">
        <v>1</v>
      </c>
      <c r="Q11331" t="s">
        <v>51</v>
      </c>
      <c r="R11331" t="b">
        <f>FALSE()</f>
        <v>0</v>
      </c>
      <c r="S11331" t="b">
        <f t="shared" si="1145"/>
        <v>0</v>
      </c>
      <c r="T11331">
        <v>0</v>
      </c>
      <c r="U11331">
        <v>0</v>
      </c>
      <c r="V11331">
        <v>1</v>
      </c>
    </row>
    <row r="11332" spans="1:22" ht="15" customHeight="1" x14ac:dyDescent="0.25">
      <c r="A11332">
        <v>11331</v>
      </c>
      <c r="B11332">
        <v>0</v>
      </c>
      <c r="C11332">
        <v>0</v>
      </c>
      <c r="D11332">
        <v>0</v>
      </c>
      <c r="E11332">
        <v>0</v>
      </c>
      <c r="F11332">
        <v>10</v>
      </c>
      <c r="G11332">
        <v>83.416666669999998</v>
      </c>
      <c r="H11332">
        <v>0</v>
      </c>
      <c r="I11332">
        <v>2.2222222E-2</v>
      </c>
      <c r="J11332">
        <v>0</v>
      </c>
      <c r="K11332">
        <v>0</v>
      </c>
      <c r="L11332" t="s">
        <v>59</v>
      </c>
      <c r="M11332">
        <v>1</v>
      </c>
      <c r="N11332">
        <v>1</v>
      </c>
      <c r="O11332">
        <v>1</v>
      </c>
      <c r="P11332">
        <v>2</v>
      </c>
      <c r="Q11332" t="s">
        <v>51</v>
      </c>
      <c r="R11332" t="b">
        <f>TRUE()</f>
        <v>1</v>
      </c>
      <c r="S11332" t="b">
        <f t="shared" si="1145"/>
        <v>0</v>
      </c>
      <c r="T11332">
        <v>0</v>
      </c>
      <c r="U11332">
        <v>1</v>
      </c>
      <c r="V11332">
        <v>1</v>
      </c>
    </row>
    <row r="11333" spans="1:22" ht="15" customHeight="1" x14ac:dyDescent="0.25">
      <c r="A11333">
        <v>11332</v>
      </c>
      <c r="B11333">
        <v>0</v>
      </c>
      <c r="C11333">
        <v>0</v>
      </c>
      <c r="D11333">
        <v>0</v>
      </c>
      <c r="E11333">
        <v>0</v>
      </c>
      <c r="F11333">
        <v>3</v>
      </c>
      <c r="G11333">
        <v>255</v>
      </c>
      <c r="H11333">
        <v>0</v>
      </c>
      <c r="I11333">
        <v>6.6666666999999999E-2</v>
      </c>
      <c r="J11333">
        <v>0</v>
      </c>
      <c r="K11333">
        <v>0</v>
      </c>
      <c r="L11333" t="s">
        <v>59</v>
      </c>
      <c r="M11333">
        <v>2</v>
      </c>
      <c r="N11333">
        <v>5</v>
      </c>
      <c r="O11333">
        <v>8</v>
      </c>
      <c r="P11333">
        <v>3</v>
      </c>
      <c r="Q11333" t="s">
        <v>51</v>
      </c>
      <c r="R11333" t="b">
        <f>TRUE()</f>
        <v>1</v>
      </c>
      <c r="S11333" t="b">
        <f t="shared" si="1145"/>
        <v>0</v>
      </c>
      <c r="T11333">
        <v>0</v>
      </c>
      <c r="U11333">
        <v>1</v>
      </c>
      <c r="V11333">
        <v>1</v>
      </c>
    </row>
    <row r="11334" spans="1:22" ht="15" customHeight="1" x14ac:dyDescent="0.25">
      <c r="A11334">
        <v>11333</v>
      </c>
      <c r="B11334">
        <v>1</v>
      </c>
      <c r="C11334">
        <v>7.125</v>
      </c>
      <c r="D11334">
        <v>6</v>
      </c>
      <c r="E11334">
        <v>1043.9285709999999</v>
      </c>
      <c r="F11334">
        <v>73</v>
      </c>
      <c r="G11334">
        <v>3585.1775790000002</v>
      </c>
      <c r="H11334">
        <v>8.1751050000000002E-3</v>
      </c>
      <c r="I11334">
        <v>2.4451608E-2</v>
      </c>
      <c r="J11334">
        <v>0</v>
      </c>
      <c r="K11334">
        <v>0</v>
      </c>
      <c r="L11334" t="s">
        <v>59</v>
      </c>
      <c r="M11334">
        <v>3</v>
      </c>
      <c r="N11334">
        <v>2</v>
      </c>
      <c r="O11334">
        <v>5</v>
      </c>
      <c r="P11334">
        <v>2</v>
      </c>
      <c r="Q11334" t="s">
        <v>51</v>
      </c>
      <c r="R11334" t="b">
        <f>FALSE()</f>
        <v>0</v>
      </c>
      <c r="S11334" t="b">
        <f t="shared" si="1145"/>
        <v>0</v>
      </c>
      <c r="T11334">
        <v>0</v>
      </c>
      <c r="U11334">
        <v>0</v>
      </c>
      <c r="V11334">
        <v>1</v>
      </c>
    </row>
    <row r="11335" spans="1:22" ht="15" customHeight="1" x14ac:dyDescent="0.25">
      <c r="A11335">
        <v>11334</v>
      </c>
      <c r="B11335">
        <v>2</v>
      </c>
      <c r="C11335">
        <v>26.75</v>
      </c>
      <c r="D11335">
        <v>3</v>
      </c>
      <c r="E11335">
        <v>49.5</v>
      </c>
      <c r="F11335">
        <v>62</v>
      </c>
      <c r="G11335">
        <v>2964.6505950000001</v>
      </c>
      <c r="H11335">
        <v>1.0769231000000001E-2</v>
      </c>
      <c r="I11335">
        <v>2.6444444000000001E-2</v>
      </c>
      <c r="J11335">
        <v>0</v>
      </c>
      <c r="K11335">
        <v>0</v>
      </c>
      <c r="L11335" t="s">
        <v>62</v>
      </c>
      <c r="M11335">
        <v>3</v>
      </c>
      <c r="N11335">
        <v>2</v>
      </c>
      <c r="O11335">
        <v>1</v>
      </c>
      <c r="P11335">
        <v>2</v>
      </c>
      <c r="Q11335" t="s">
        <v>51</v>
      </c>
      <c r="R11335" t="b">
        <f>FALSE()</f>
        <v>0</v>
      </c>
      <c r="S11335" t="b">
        <f t="shared" si="1145"/>
        <v>0</v>
      </c>
      <c r="T11335">
        <v>0</v>
      </c>
      <c r="U11335">
        <v>0</v>
      </c>
      <c r="V11335">
        <v>1</v>
      </c>
    </row>
    <row r="11336" spans="1:22" ht="15" customHeight="1" x14ac:dyDescent="0.25">
      <c r="A11336">
        <v>11335</v>
      </c>
      <c r="B11336">
        <v>6</v>
      </c>
      <c r="C11336">
        <v>88.75</v>
      </c>
      <c r="D11336">
        <v>0</v>
      </c>
      <c r="E11336">
        <v>0</v>
      </c>
      <c r="F11336">
        <v>22</v>
      </c>
      <c r="G11336">
        <v>757.375</v>
      </c>
      <c r="H11336">
        <v>1.481481E-3</v>
      </c>
      <c r="I11336">
        <v>4.2222221999999997E-2</v>
      </c>
      <c r="J11336">
        <v>27.97632918</v>
      </c>
      <c r="K11336">
        <v>0</v>
      </c>
      <c r="L11336" t="s">
        <v>59</v>
      </c>
      <c r="M11336">
        <v>2</v>
      </c>
      <c r="N11336">
        <v>2</v>
      </c>
      <c r="O11336">
        <v>1</v>
      </c>
      <c r="P11336">
        <v>2</v>
      </c>
      <c r="Q11336" t="s">
        <v>51</v>
      </c>
      <c r="R11336" t="b">
        <f>FALSE()</f>
        <v>0</v>
      </c>
      <c r="S11336" t="b">
        <f t="shared" si="1145"/>
        <v>0</v>
      </c>
      <c r="T11336">
        <v>0</v>
      </c>
      <c r="U11336">
        <v>0</v>
      </c>
      <c r="V11336">
        <v>1</v>
      </c>
    </row>
    <row r="11337" spans="1:22" ht="15" customHeight="1" x14ac:dyDescent="0.25">
      <c r="A11337">
        <v>11336</v>
      </c>
      <c r="B11337">
        <v>6</v>
      </c>
      <c r="C11337">
        <v>190.41666670000001</v>
      </c>
      <c r="D11337">
        <v>0</v>
      </c>
      <c r="E11337">
        <v>0</v>
      </c>
      <c r="F11337">
        <v>78</v>
      </c>
      <c r="G11337">
        <v>3913.9870299999998</v>
      </c>
      <c r="H11337">
        <v>5.4249550000000004E-3</v>
      </c>
      <c r="I11337">
        <v>6.5611810000000001E-3</v>
      </c>
      <c r="J11337">
        <v>0</v>
      </c>
      <c r="K11337">
        <v>0</v>
      </c>
      <c r="L11337" t="s">
        <v>59</v>
      </c>
      <c r="M11337">
        <v>3</v>
      </c>
      <c r="N11337">
        <v>2</v>
      </c>
      <c r="O11337">
        <v>5</v>
      </c>
      <c r="P11337">
        <v>1</v>
      </c>
      <c r="Q11337" t="s">
        <v>51</v>
      </c>
      <c r="R11337" t="b">
        <f>TRUE()</f>
        <v>1</v>
      </c>
      <c r="S11337" t="b">
        <f t="shared" si="1145"/>
        <v>0</v>
      </c>
      <c r="T11337">
        <v>0</v>
      </c>
      <c r="U11337">
        <v>1</v>
      </c>
      <c r="V11337">
        <v>1</v>
      </c>
    </row>
    <row r="11338" spans="1:22" ht="15" customHeight="1" x14ac:dyDescent="0.25">
      <c r="A11338">
        <v>11337</v>
      </c>
      <c r="B11338">
        <v>0</v>
      </c>
      <c r="C11338">
        <v>0</v>
      </c>
      <c r="D11338">
        <v>0</v>
      </c>
      <c r="E11338">
        <v>0</v>
      </c>
      <c r="F11338">
        <v>30</v>
      </c>
      <c r="G11338">
        <v>685.75</v>
      </c>
      <c r="H11338">
        <v>0</v>
      </c>
      <c r="I11338">
        <v>3.6507936999999997E-2</v>
      </c>
      <c r="J11338">
        <v>0</v>
      </c>
      <c r="K11338">
        <v>0</v>
      </c>
      <c r="L11338" t="s">
        <v>62</v>
      </c>
      <c r="M11338">
        <v>2</v>
      </c>
      <c r="N11338">
        <v>2</v>
      </c>
      <c r="O11338">
        <v>2</v>
      </c>
      <c r="P11338">
        <v>3</v>
      </c>
      <c r="Q11338" t="s">
        <v>51</v>
      </c>
      <c r="R11338" t="b">
        <f>FALSE()</f>
        <v>0</v>
      </c>
      <c r="S11338" t="b">
        <f t="shared" si="1145"/>
        <v>0</v>
      </c>
      <c r="T11338">
        <v>0</v>
      </c>
      <c r="U11338">
        <v>0</v>
      </c>
      <c r="V11338">
        <v>1</v>
      </c>
    </row>
    <row r="11339" spans="1:22" ht="15" customHeight="1" x14ac:dyDescent="0.25">
      <c r="A11339">
        <v>11338</v>
      </c>
      <c r="B11339">
        <v>0</v>
      </c>
      <c r="C11339">
        <v>0</v>
      </c>
      <c r="D11339">
        <v>0</v>
      </c>
      <c r="E11339">
        <v>0</v>
      </c>
      <c r="F11339">
        <v>11</v>
      </c>
      <c r="G11339">
        <v>572</v>
      </c>
      <c r="H11339">
        <v>3.6363635999999998E-2</v>
      </c>
      <c r="I11339">
        <v>7.2727272999999995E-2</v>
      </c>
      <c r="J11339">
        <v>0</v>
      </c>
      <c r="K11339">
        <v>0</v>
      </c>
      <c r="L11339" t="s">
        <v>59</v>
      </c>
      <c r="M11339">
        <v>1</v>
      </c>
      <c r="N11339">
        <v>1</v>
      </c>
      <c r="O11339">
        <v>4</v>
      </c>
      <c r="P11339">
        <v>3</v>
      </c>
      <c r="Q11339" t="s">
        <v>51</v>
      </c>
      <c r="R11339" t="b">
        <f>FALSE()</f>
        <v>0</v>
      </c>
      <c r="S11339" t="b">
        <f t="shared" si="1145"/>
        <v>0</v>
      </c>
      <c r="T11339">
        <v>0</v>
      </c>
      <c r="U11339">
        <v>0</v>
      </c>
      <c r="V11339">
        <v>1</v>
      </c>
    </row>
    <row r="11340" spans="1:22" ht="15" customHeight="1" x14ac:dyDescent="0.25">
      <c r="A11340">
        <v>11339</v>
      </c>
      <c r="B11340">
        <v>0</v>
      </c>
      <c r="C11340">
        <v>0</v>
      </c>
      <c r="D11340">
        <v>0</v>
      </c>
      <c r="E11340">
        <v>0</v>
      </c>
      <c r="F11340">
        <v>7</v>
      </c>
      <c r="G11340">
        <v>112</v>
      </c>
      <c r="H11340">
        <v>2.8571428999999999E-2</v>
      </c>
      <c r="I11340">
        <v>8.5714286000000001E-2</v>
      </c>
      <c r="J11340">
        <v>0</v>
      </c>
      <c r="K11340">
        <v>0</v>
      </c>
      <c r="L11340" t="s">
        <v>59</v>
      </c>
      <c r="M11340">
        <v>2</v>
      </c>
      <c r="N11340">
        <v>2</v>
      </c>
      <c r="O11340">
        <v>1</v>
      </c>
      <c r="P11340">
        <v>2</v>
      </c>
      <c r="Q11340" t="s">
        <v>51</v>
      </c>
      <c r="R11340" t="b">
        <f>FALSE()</f>
        <v>0</v>
      </c>
      <c r="S11340" t="b">
        <f t="shared" si="1145"/>
        <v>0</v>
      </c>
      <c r="T11340">
        <v>0</v>
      </c>
      <c r="U11340">
        <v>0</v>
      </c>
      <c r="V11340">
        <v>1</v>
      </c>
    </row>
    <row r="11341" spans="1:22" ht="15" customHeight="1" x14ac:dyDescent="0.25">
      <c r="A11341">
        <v>11340</v>
      </c>
      <c r="B11341">
        <v>1</v>
      </c>
      <c r="C11341">
        <v>12</v>
      </c>
      <c r="D11341">
        <v>0</v>
      </c>
      <c r="E11341">
        <v>0</v>
      </c>
      <c r="F11341">
        <v>11</v>
      </c>
      <c r="G11341">
        <v>213</v>
      </c>
      <c r="H11341">
        <v>0.05</v>
      </c>
      <c r="I11341">
        <v>6.6666666999999999E-2</v>
      </c>
      <c r="J11341">
        <v>0</v>
      </c>
      <c r="K11341">
        <v>0</v>
      </c>
      <c r="L11341" t="s">
        <v>59</v>
      </c>
      <c r="M11341">
        <v>2</v>
      </c>
      <c r="N11341">
        <v>2</v>
      </c>
      <c r="O11341">
        <v>4</v>
      </c>
      <c r="P11341">
        <v>13</v>
      </c>
      <c r="Q11341" t="s">
        <v>51</v>
      </c>
      <c r="R11341" t="b">
        <f>TRUE()</f>
        <v>1</v>
      </c>
      <c r="S11341" t="b">
        <f t="shared" si="1145"/>
        <v>0</v>
      </c>
      <c r="T11341">
        <v>0</v>
      </c>
      <c r="U11341">
        <v>1</v>
      </c>
      <c r="V11341">
        <v>1</v>
      </c>
    </row>
    <row r="11342" spans="1:22" ht="15" customHeight="1" x14ac:dyDescent="0.25">
      <c r="A11342">
        <v>11341</v>
      </c>
      <c r="B11342">
        <v>2</v>
      </c>
      <c r="C11342">
        <v>18</v>
      </c>
      <c r="D11342">
        <v>0</v>
      </c>
      <c r="E11342">
        <v>0</v>
      </c>
      <c r="F11342">
        <v>12</v>
      </c>
      <c r="G11342">
        <v>180.75</v>
      </c>
      <c r="H11342">
        <v>0</v>
      </c>
      <c r="I11342">
        <v>1.4285714E-2</v>
      </c>
      <c r="J11342">
        <v>0</v>
      </c>
      <c r="K11342">
        <v>0</v>
      </c>
      <c r="L11342" t="s">
        <v>59</v>
      </c>
      <c r="M11342">
        <v>2</v>
      </c>
      <c r="N11342">
        <v>2</v>
      </c>
      <c r="O11342">
        <v>1</v>
      </c>
      <c r="P11342">
        <v>2</v>
      </c>
      <c r="Q11342" t="s">
        <v>52</v>
      </c>
      <c r="R11342" t="b">
        <f>FALSE()</f>
        <v>0</v>
      </c>
      <c r="S11342" t="b">
        <f t="shared" si="1145"/>
        <v>0</v>
      </c>
      <c r="T11342">
        <v>0</v>
      </c>
      <c r="U11342">
        <v>0</v>
      </c>
      <c r="V11342">
        <v>0</v>
      </c>
    </row>
    <row r="11343" spans="1:22" ht="15" customHeight="1" x14ac:dyDescent="0.25">
      <c r="A11343">
        <v>11342</v>
      </c>
      <c r="B11343">
        <v>0</v>
      </c>
      <c r="C11343">
        <v>0</v>
      </c>
      <c r="D11343">
        <v>0</v>
      </c>
      <c r="E11343">
        <v>0</v>
      </c>
      <c r="F11343">
        <v>34</v>
      </c>
      <c r="G11343">
        <v>933.85</v>
      </c>
      <c r="H11343">
        <v>2.1874999999999999E-2</v>
      </c>
      <c r="I11343">
        <v>3.1505682E-2</v>
      </c>
      <c r="J11343">
        <v>0</v>
      </c>
      <c r="K11343">
        <v>0</v>
      </c>
      <c r="L11343" t="s">
        <v>59</v>
      </c>
      <c r="M11343">
        <v>1</v>
      </c>
      <c r="N11343">
        <v>1</v>
      </c>
      <c r="O11343">
        <v>1</v>
      </c>
      <c r="P11343">
        <v>2</v>
      </c>
      <c r="Q11343" t="s">
        <v>51</v>
      </c>
      <c r="R11343" t="b">
        <f>TRUE()</f>
        <v>1</v>
      </c>
      <c r="S11343" t="b">
        <f t="shared" si="1145"/>
        <v>0</v>
      </c>
      <c r="T11343">
        <v>0</v>
      </c>
      <c r="U11343">
        <v>1</v>
      </c>
      <c r="V11343">
        <v>1</v>
      </c>
    </row>
    <row r="11344" spans="1:22" ht="15" customHeight="1" x14ac:dyDescent="0.25">
      <c r="A11344">
        <v>11343</v>
      </c>
      <c r="B11344">
        <v>6</v>
      </c>
      <c r="C11344">
        <v>137.91666670000001</v>
      </c>
      <c r="D11344">
        <v>0</v>
      </c>
      <c r="E11344">
        <v>0</v>
      </c>
      <c r="F11344">
        <v>92</v>
      </c>
      <c r="G11344">
        <v>3163.14329</v>
      </c>
      <c r="H11344">
        <v>1.075269E-3</v>
      </c>
      <c r="I11344">
        <v>9.5145000000000004E-3</v>
      </c>
      <c r="J11344">
        <v>32.22246226</v>
      </c>
      <c r="K11344">
        <v>0</v>
      </c>
      <c r="L11344" t="s">
        <v>59</v>
      </c>
      <c r="M11344">
        <v>2</v>
      </c>
      <c r="N11344">
        <v>2</v>
      </c>
      <c r="O11344">
        <v>1</v>
      </c>
      <c r="P11344">
        <v>1</v>
      </c>
      <c r="Q11344" t="s">
        <v>51</v>
      </c>
      <c r="R11344" t="b">
        <f t="shared" ref="R11344:R11358" si="1146">FALSE()</f>
        <v>0</v>
      </c>
      <c r="S11344" t="b">
        <f>TRUE()</f>
        <v>1</v>
      </c>
      <c r="T11344">
        <v>1</v>
      </c>
      <c r="U11344">
        <v>0</v>
      </c>
      <c r="V11344">
        <v>1</v>
      </c>
    </row>
    <row r="11345" spans="1:22" ht="15" customHeight="1" x14ac:dyDescent="0.25">
      <c r="A11345">
        <v>11344</v>
      </c>
      <c r="B11345">
        <v>8</v>
      </c>
      <c r="C11345">
        <v>204.10714290000001</v>
      </c>
      <c r="D11345">
        <v>0</v>
      </c>
      <c r="E11345">
        <v>0</v>
      </c>
      <c r="F11345">
        <v>15</v>
      </c>
      <c r="G11345">
        <v>347.73214289999999</v>
      </c>
      <c r="H11345">
        <v>0</v>
      </c>
      <c r="I11345">
        <v>1.2280701999999999E-2</v>
      </c>
      <c r="J11345">
        <v>18.08071442</v>
      </c>
      <c r="K11345">
        <v>0</v>
      </c>
      <c r="L11345" t="s">
        <v>59</v>
      </c>
      <c r="M11345">
        <v>1</v>
      </c>
      <c r="N11345">
        <v>1</v>
      </c>
      <c r="O11345">
        <v>1</v>
      </c>
      <c r="P11345">
        <v>2</v>
      </c>
      <c r="Q11345" t="s">
        <v>52</v>
      </c>
      <c r="R11345" t="b">
        <f t="shared" si="1146"/>
        <v>0</v>
      </c>
      <c r="S11345" t="b">
        <f>FALSE()</f>
        <v>0</v>
      </c>
      <c r="T11345">
        <v>0</v>
      </c>
      <c r="U11345">
        <v>0</v>
      </c>
      <c r="V11345">
        <v>0</v>
      </c>
    </row>
    <row r="11346" spans="1:22" ht="15" customHeight="1" x14ac:dyDescent="0.25">
      <c r="A11346">
        <v>11345</v>
      </c>
      <c r="B11346">
        <v>1</v>
      </c>
      <c r="C11346">
        <v>585.5</v>
      </c>
      <c r="D11346">
        <v>0</v>
      </c>
      <c r="E11346">
        <v>0</v>
      </c>
      <c r="F11346">
        <v>80</v>
      </c>
      <c r="G11346">
        <v>3634.1415120000001</v>
      </c>
      <c r="H11346">
        <v>4.3209880000000004E-3</v>
      </c>
      <c r="I11346">
        <v>7.8643559999999994E-3</v>
      </c>
      <c r="J11346">
        <v>26.411137669999999</v>
      </c>
      <c r="K11346">
        <v>0</v>
      </c>
      <c r="L11346" t="s">
        <v>59</v>
      </c>
      <c r="M11346">
        <v>3</v>
      </c>
      <c r="N11346">
        <v>2</v>
      </c>
      <c r="O11346">
        <v>2</v>
      </c>
      <c r="P11346">
        <v>2</v>
      </c>
      <c r="Q11346" t="s">
        <v>51</v>
      </c>
      <c r="R11346" t="b">
        <f t="shared" si="1146"/>
        <v>0</v>
      </c>
      <c r="S11346" t="b">
        <f>TRUE()</f>
        <v>1</v>
      </c>
      <c r="T11346">
        <v>1</v>
      </c>
      <c r="U11346">
        <v>0</v>
      </c>
      <c r="V11346">
        <v>1</v>
      </c>
    </row>
    <row r="11347" spans="1:22" ht="15" customHeight="1" x14ac:dyDescent="0.25">
      <c r="A11347">
        <v>11346</v>
      </c>
      <c r="B11347">
        <v>0</v>
      </c>
      <c r="C11347">
        <v>0</v>
      </c>
      <c r="D11347">
        <v>2</v>
      </c>
      <c r="E11347">
        <v>889.5</v>
      </c>
      <c r="F11347">
        <v>30</v>
      </c>
      <c r="G11347">
        <v>784.08333330000005</v>
      </c>
      <c r="H11347">
        <v>2.5000000000000001E-2</v>
      </c>
      <c r="I11347">
        <v>4.6875E-2</v>
      </c>
      <c r="J11347">
        <v>0</v>
      </c>
      <c r="K11347">
        <v>0</v>
      </c>
      <c r="L11347" t="s">
        <v>62</v>
      </c>
      <c r="M11347">
        <v>2</v>
      </c>
      <c r="N11347">
        <v>2</v>
      </c>
      <c r="O11347">
        <v>6</v>
      </c>
      <c r="P11347">
        <v>13</v>
      </c>
      <c r="Q11347" t="s">
        <v>51</v>
      </c>
      <c r="R11347" t="b">
        <f t="shared" si="1146"/>
        <v>0</v>
      </c>
      <c r="S11347" t="b">
        <f>FALSE()</f>
        <v>0</v>
      </c>
      <c r="T11347">
        <v>0</v>
      </c>
      <c r="U11347">
        <v>0</v>
      </c>
      <c r="V11347">
        <v>1</v>
      </c>
    </row>
    <row r="11348" spans="1:22" ht="15" customHeight="1" x14ac:dyDescent="0.25">
      <c r="A11348">
        <v>11347</v>
      </c>
      <c r="B11348">
        <v>7</v>
      </c>
      <c r="C11348">
        <v>234.92857140000001</v>
      </c>
      <c r="D11348">
        <v>10</v>
      </c>
      <c r="E11348">
        <v>902.5</v>
      </c>
      <c r="F11348">
        <v>131</v>
      </c>
      <c r="G11348">
        <v>6050.8831170000003</v>
      </c>
      <c r="H11348">
        <v>2.8571429999999999E-3</v>
      </c>
      <c r="I11348">
        <v>1.2557561E-2</v>
      </c>
      <c r="J11348">
        <v>0</v>
      </c>
      <c r="K11348">
        <v>0</v>
      </c>
      <c r="L11348" t="s">
        <v>62</v>
      </c>
      <c r="M11348">
        <v>2</v>
      </c>
      <c r="N11348">
        <v>2</v>
      </c>
      <c r="O11348">
        <v>1</v>
      </c>
      <c r="P11348">
        <v>2</v>
      </c>
      <c r="Q11348" t="s">
        <v>51</v>
      </c>
      <c r="R11348" t="b">
        <f t="shared" si="1146"/>
        <v>0</v>
      </c>
      <c r="S11348" t="b">
        <f>FALSE()</f>
        <v>0</v>
      </c>
      <c r="T11348">
        <v>0</v>
      </c>
      <c r="U11348">
        <v>0</v>
      </c>
      <c r="V11348">
        <v>1</v>
      </c>
    </row>
    <row r="11349" spans="1:22" ht="15" customHeight="1" x14ac:dyDescent="0.25">
      <c r="A11349">
        <v>11348</v>
      </c>
      <c r="B11349">
        <v>8</v>
      </c>
      <c r="C11349">
        <v>335.06363640000001</v>
      </c>
      <c r="D11349">
        <v>3</v>
      </c>
      <c r="E11349">
        <v>738.08333330000005</v>
      </c>
      <c r="F11349">
        <v>36</v>
      </c>
      <c r="G11349">
        <v>2228.7072870000002</v>
      </c>
      <c r="H11349">
        <v>5.8536589999999998E-3</v>
      </c>
      <c r="I11349">
        <v>1.0086082999999999E-2</v>
      </c>
      <c r="J11349">
        <v>27.791491350000001</v>
      </c>
      <c r="K11349">
        <v>0</v>
      </c>
      <c r="L11349" t="s">
        <v>62</v>
      </c>
      <c r="M11349">
        <v>1</v>
      </c>
      <c r="N11349">
        <v>1</v>
      </c>
      <c r="O11349">
        <v>3</v>
      </c>
      <c r="P11349">
        <v>2</v>
      </c>
      <c r="Q11349" t="s">
        <v>52</v>
      </c>
      <c r="R11349" t="b">
        <f t="shared" si="1146"/>
        <v>0</v>
      </c>
      <c r="S11349" t="b">
        <f>FALSE()</f>
        <v>0</v>
      </c>
      <c r="T11349">
        <v>0</v>
      </c>
      <c r="U11349">
        <v>0</v>
      </c>
      <c r="V11349">
        <v>0</v>
      </c>
    </row>
    <row r="11350" spans="1:22" ht="15" customHeight="1" x14ac:dyDescent="0.25">
      <c r="A11350">
        <v>11349</v>
      </c>
      <c r="B11350">
        <v>4</v>
      </c>
      <c r="C11350">
        <v>33</v>
      </c>
      <c r="D11350">
        <v>0</v>
      </c>
      <c r="E11350">
        <v>0</v>
      </c>
      <c r="F11350">
        <v>35</v>
      </c>
      <c r="G11350">
        <v>702.91666669999995</v>
      </c>
      <c r="H11350">
        <v>0</v>
      </c>
      <c r="I11350">
        <v>5.4285710000000001E-3</v>
      </c>
      <c r="J11350">
        <v>0</v>
      </c>
      <c r="K11350">
        <v>0</v>
      </c>
      <c r="L11350" t="s">
        <v>62</v>
      </c>
      <c r="M11350">
        <v>4</v>
      </c>
      <c r="N11350">
        <v>1</v>
      </c>
      <c r="O11350">
        <v>1</v>
      </c>
      <c r="P11350">
        <v>2</v>
      </c>
      <c r="Q11350" t="s">
        <v>52</v>
      </c>
      <c r="R11350" t="b">
        <f t="shared" si="1146"/>
        <v>0</v>
      </c>
      <c r="S11350" t="b">
        <f>FALSE()</f>
        <v>0</v>
      </c>
      <c r="T11350">
        <v>0</v>
      </c>
      <c r="U11350">
        <v>0</v>
      </c>
      <c r="V11350">
        <v>0</v>
      </c>
    </row>
    <row r="11351" spans="1:22" ht="15" customHeight="1" x14ac:dyDescent="0.25">
      <c r="A11351">
        <v>11350</v>
      </c>
      <c r="B11351">
        <v>5</v>
      </c>
      <c r="C11351">
        <v>72.5</v>
      </c>
      <c r="D11351">
        <v>0</v>
      </c>
      <c r="E11351">
        <v>0</v>
      </c>
      <c r="F11351">
        <v>55</v>
      </c>
      <c r="G11351">
        <v>936.1333333</v>
      </c>
      <c r="H11351">
        <v>3.5714290000000001E-3</v>
      </c>
      <c r="I11351">
        <v>2.0238095000000001E-2</v>
      </c>
      <c r="J11351">
        <v>23.275522049999999</v>
      </c>
      <c r="K11351">
        <v>0</v>
      </c>
      <c r="L11351" t="s">
        <v>59</v>
      </c>
      <c r="M11351">
        <v>2</v>
      </c>
      <c r="N11351">
        <v>2</v>
      </c>
      <c r="O11351">
        <v>1</v>
      </c>
      <c r="P11351">
        <v>2</v>
      </c>
      <c r="Q11351" t="s">
        <v>51</v>
      </c>
      <c r="R11351" t="b">
        <f t="shared" si="1146"/>
        <v>0</v>
      </c>
      <c r="S11351" t="b">
        <f>TRUE()</f>
        <v>1</v>
      </c>
      <c r="T11351">
        <v>1</v>
      </c>
      <c r="U11351">
        <v>0</v>
      </c>
      <c r="V11351">
        <v>1</v>
      </c>
    </row>
    <row r="11352" spans="1:22" ht="15" customHeight="1" x14ac:dyDescent="0.25">
      <c r="A11352">
        <v>11351</v>
      </c>
      <c r="B11352">
        <v>0</v>
      </c>
      <c r="C11352">
        <v>0</v>
      </c>
      <c r="D11352">
        <v>0</v>
      </c>
      <c r="E11352">
        <v>0</v>
      </c>
      <c r="F11352">
        <v>65</v>
      </c>
      <c r="G11352">
        <v>2706.5952379999999</v>
      </c>
      <c r="H11352">
        <v>0</v>
      </c>
      <c r="I11352">
        <v>2.2692308000000001E-2</v>
      </c>
      <c r="J11352">
        <v>0</v>
      </c>
      <c r="K11352">
        <v>0</v>
      </c>
      <c r="L11352" t="s">
        <v>59</v>
      </c>
      <c r="M11352">
        <v>2</v>
      </c>
      <c r="N11352">
        <v>2</v>
      </c>
      <c r="O11352">
        <v>1</v>
      </c>
      <c r="P11352">
        <v>2</v>
      </c>
      <c r="Q11352" t="s">
        <v>52</v>
      </c>
      <c r="R11352" t="b">
        <f t="shared" si="1146"/>
        <v>0</v>
      </c>
      <c r="S11352" t="b">
        <f>FALSE()</f>
        <v>0</v>
      </c>
      <c r="T11352">
        <v>0</v>
      </c>
      <c r="U11352">
        <v>0</v>
      </c>
      <c r="V11352">
        <v>0</v>
      </c>
    </row>
    <row r="11353" spans="1:22" ht="15" customHeight="1" x14ac:dyDescent="0.25">
      <c r="A11353">
        <v>11352</v>
      </c>
      <c r="B11353">
        <v>8</v>
      </c>
      <c r="C11353">
        <v>335.875</v>
      </c>
      <c r="D11353">
        <v>2</v>
      </c>
      <c r="E11353">
        <v>75.25</v>
      </c>
      <c r="F11353">
        <v>18</v>
      </c>
      <c r="G11353">
        <v>1494.125</v>
      </c>
      <c r="H11353">
        <v>0</v>
      </c>
      <c r="I11353">
        <v>2.1999999999999999E-2</v>
      </c>
      <c r="J11353">
        <v>12.60913229</v>
      </c>
      <c r="K11353">
        <v>0</v>
      </c>
      <c r="L11353" t="s">
        <v>59</v>
      </c>
      <c r="M11353">
        <v>2</v>
      </c>
      <c r="N11353">
        <v>2</v>
      </c>
      <c r="O11353">
        <v>9</v>
      </c>
      <c r="P11353">
        <v>10</v>
      </c>
      <c r="Q11353" t="s">
        <v>51</v>
      </c>
      <c r="R11353" t="b">
        <f t="shared" si="1146"/>
        <v>0</v>
      </c>
      <c r="S11353" t="b">
        <f>TRUE()</f>
        <v>1</v>
      </c>
      <c r="T11353">
        <v>1</v>
      </c>
      <c r="U11353">
        <v>0</v>
      </c>
      <c r="V11353">
        <v>1</v>
      </c>
    </row>
    <row r="11354" spans="1:22" ht="15" customHeight="1" x14ac:dyDescent="0.25">
      <c r="A11354">
        <v>11353</v>
      </c>
      <c r="B11354">
        <v>0</v>
      </c>
      <c r="C11354">
        <v>0</v>
      </c>
      <c r="D11354">
        <v>0</v>
      </c>
      <c r="E11354">
        <v>0</v>
      </c>
      <c r="F11354">
        <v>3</v>
      </c>
      <c r="G11354">
        <v>60</v>
      </c>
      <c r="H11354">
        <v>0</v>
      </c>
      <c r="I11354">
        <v>6.6666666999999999E-2</v>
      </c>
      <c r="J11354">
        <v>0</v>
      </c>
      <c r="K11354">
        <v>0</v>
      </c>
      <c r="L11354" t="s">
        <v>62</v>
      </c>
      <c r="M11354">
        <v>1</v>
      </c>
      <c r="N11354">
        <v>1</v>
      </c>
      <c r="O11354">
        <v>7</v>
      </c>
      <c r="P11354">
        <v>2</v>
      </c>
      <c r="Q11354" t="s">
        <v>61</v>
      </c>
      <c r="R11354" t="b">
        <f t="shared" si="1146"/>
        <v>0</v>
      </c>
      <c r="S11354" t="b">
        <f t="shared" ref="S11354:S11368" si="1147">FALSE()</f>
        <v>0</v>
      </c>
      <c r="T11354">
        <v>0</v>
      </c>
      <c r="U11354">
        <v>0</v>
      </c>
      <c r="V11354">
        <v>0</v>
      </c>
    </row>
    <row r="11355" spans="1:22" ht="15" customHeight="1" x14ac:dyDescent="0.25">
      <c r="A11355">
        <v>11354</v>
      </c>
      <c r="B11355">
        <v>0</v>
      </c>
      <c r="C11355">
        <v>0</v>
      </c>
      <c r="D11355">
        <v>0</v>
      </c>
      <c r="E11355">
        <v>0</v>
      </c>
      <c r="F11355">
        <v>4</v>
      </c>
      <c r="G11355">
        <v>249</v>
      </c>
      <c r="H11355">
        <v>0</v>
      </c>
      <c r="I11355">
        <v>2.5000000000000001E-2</v>
      </c>
      <c r="J11355">
        <v>0</v>
      </c>
      <c r="K11355">
        <v>0</v>
      </c>
      <c r="L11355" t="s">
        <v>62</v>
      </c>
      <c r="M11355">
        <v>2</v>
      </c>
      <c r="N11355">
        <v>4</v>
      </c>
      <c r="O11355">
        <v>1</v>
      </c>
      <c r="P11355">
        <v>1</v>
      </c>
      <c r="Q11355" t="s">
        <v>51</v>
      </c>
      <c r="R11355" t="b">
        <f t="shared" si="1146"/>
        <v>0</v>
      </c>
      <c r="S11355" t="b">
        <f t="shared" si="1147"/>
        <v>0</v>
      </c>
      <c r="T11355">
        <v>0</v>
      </c>
      <c r="U11355">
        <v>0</v>
      </c>
      <c r="V11355">
        <v>1</v>
      </c>
    </row>
    <row r="11356" spans="1:22" ht="15" customHeight="1" x14ac:dyDescent="0.25">
      <c r="A11356">
        <v>11355</v>
      </c>
      <c r="B11356">
        <v>0</v>
      </c>
      <c r="C11356">
        <v>0</v>
      </c>
      <c r="D11356">
        <v>1</v>
      </c>
      <c r="E11356">
        <v>0</v>
      </c>
      <c r="F11356">
        <v>18</v>
      </c>
      <c r="G11356">
        <v>648</v>
      </c>
      <c r="H11356">
        <v>0</v>
      </c>
      <c r="I11356">
        <v>2.1052632000000002E-2</v>
      </c>
      <c r="J11356">
        <v>0</v>
      </c>
      <c r="K11356">
        <v>0</v>
      </c>
      <c r="L11356" t="s">
        <v>59</v>
      </c>
      <c r="M11356">
        <v>2</v>
      </c>
      <c r="N11356">
        <v>4</v>
      </c>
      <c r="O11356">
        <v>1</v>
      </c>
      <c r="P11356">
        <v>2</v>
      </c>
      <c r="Q11356" t="s">
        <v>52</v>
      </c>
      <c r="R11356" t="b">
        <f t="shared" si="1146"/>
        <v>0</v>
      </c>
      <c r="S11356" t="b">
        <f t="shared" si="1147"/>
        <v>0</v>
      </c>
      <c r="T11356">
        <v>0</v>
      </c>
      <c r="U11356">
        <v>0</v>
      </c>
      <c r="V11356">
        <v>0</v>
      </c>
    </row>
    <row r="11357" spans="1:22" ht="15" customHeight="1" x14ac:dyDescent="0.25">
      <c r="A11357">
        <v>11356</v>
      </c>
      <c r="B11357">
        <v>0</v>
      </c>
      <c r="C11357">
        <v>0</v>
      </c>
      <c r="D11357">
        <v>0</v>
      </c>
      <c r="E11357">
        <v>0</v>
      </c>
      <c r="F11357">
        <v>9</v>
      </c>
      <c r="G11357">
        <v>1178.25</v>
      </c>
      <c r="H11357">
        <v>0</v>
      </c>
      <c r="I11357">
        <v>2.5000000000000001E-2</v>
      </c>
      <c r="J11357">
        <v>0</v>
      </c>
      <c r="K11357">
        <v>0</v>
      </c>
      <c r="L11357" t="s">
        <v>59</v>
      </c>
      <c r="M11357">
        <v>3</v>
      </c>
      <c r="N11357">
        <v>2</v>
      </c>
      <c r="O11357">
        <v>1</v>
      </c>
      <c r="P11357">
        <v>10</v>
      </c>
      <c r="Q11357" t="s">
        <v>51</v>
      </c>
      <c r="R11357" t="b">
        <f t="shared" si="1146"/>
        <v>0</v>
      </c>
      <c r="S11357" t="b">
        <f t="shared" si="1147"/>
        <v>0</v>
      </c>
      <c r="T11357">
        <v>0</v>
      </c>
      <c r="U11357">
        <v>0</v>
      </c>
      <c r="V11357">
        <v>1</v>
      </c>
    </row>
    <row r="11358" spans="1:22" ht="15" customHeight="1" x14ac:dyDescent="0.25">
      <c r="A11358">
        <v>11357</v>
      </c>
      <c r="B11358">
        <v>2</v>
      </c>
      <c r="C11358">
        <v>307.3</v>
      </c>
      <c r="D11358">
        <v>0</v>
      </c>
      <c r="E11358">
        <v>0</v>
      </c>
      <c r="F11358">
        <v>29</v>
      </c>
      <c r="G11358">
        <v>2447.3000000000002</v>
      </c>
      <c r="H11358">
        <v>0</v>
      </c>
      <c r="I11358">
        <v>1.3888889E-2</v>
      </c>
      <c r="J11358">
        <v>26.25948159</v>
      </c>
      <c r="K11358">
        <v>0</v>
      </c>
      <c r="L11358" t="s">
        <v>62</v>
      </c>
      <c r="M11358">
        <v>2</v>
      </c>
      <c r="N11358">
        <v>2</v>
      </c>
      <c r="O11358">
        <v>2</v>
      </c>
      <c r="P11358">
        <v>10</v>
      </c>
      <c r="Q11358" t="s">
        <v>51</v>
      </c>
      <c r="R11358" t="b">
        <f t="shared" si="1146"/>
        <v>0</v>
      </c>
      <c r="S11358" t="b">
        <f t="shared" si="1147"/>
        <v>0</v>
      </c>
      <c r="T11358">
        <v>0</v>
      </c>
      <c r="U11358">
        <v>0</v>
      </c>
      <c r="V11358">
        <v>1</v>
      </c>
    </row>
    <row r="11359" spans="1:22" ht="15" customHeight="1" x14ac:dyDescent="0.25">
      <c r="A11359">
        <v>11358</v>
      </c>
      <c r="B11359">
        <v>0</v>
      </c>
      <c r="C11359">
        <v>0</v>
      </c>
      <c r="D11359">
        <v>0</v>
      </c>
      <c r="E11359">
        <v>0</v>
      </c>
      <c r="F11359">
        <v>1</v>
      </c>
      <c r="G11359">
        <v>487</v>
      </c>
      <c r="H11359">
        <v>0</v>
      </c>
      <c r="I11359">
        <v>0.1</v>
      </c>
      <c r="J11359">
        <v>0</v>
      </c>
      <c r="K11359">
        <v>0</v>
      </c>
      <c r="L11359" t="s">
        <v>59</v>
      </c>
      <c r="M11359">
        <v>1</v>
      </c>
      <c r="N11359">
        <v>1</v>
      </c>
      <c r="O11359">
        <v>4</v>
      </c>
      <c r="P11359">
        <v>10</v>
      </c>
      <c r="Q11359" t="s">
        <v>51</v>
      </c>
      <c r="R11359" t="b">
        <f>TRUE()</f>
        <v>1</v>
      </c>
      <c r="S11359" t="b">
        <f t="shared" si="1147"/>
        <v>0</v>
      </c>
      <c r="T11359">
        <v>0</v>
      </c>
      <c r="U11359">
        <v>1</v>
      </c>
      <c r="V11359">
        <v>1</v>
      </c>
    </row>
    <row r="11360" spans="1:22" ht="15" customHeight="1" x14ac:dyDescent="0.25">
      <c r="A11360">
        <v>11359</v>
      </c>
      <c r="B11360">
        <v>3</v>
      </c>
      <c r="C11360">
        <v>98.5</v>
      </c>
      <c r="D11360">
        <v>1</v>
      </c>
      <c r="E11360">
        <v>21.25</v>
      </c>
      <c r="F11360">
        <v>46</v>
      </c>
      <c r="G11360">
        <v>1438.1</v>
      </c>
      <c r="H11360">
        <v>4.2553189999999996E-3</v>
      </c>
      <c r="I11360">
        <v>1.7801417999999999E-2</v>
      </c>
      <c r="J11360">
        <v>27.863660029999998</v>
      </c>
      <c r="K11360">
        <v>0</v>
      </c>
      <c r="L11360" t="s">
        <v>62</v>
      </c>
      <c r="M11360">
        <v>3</v>
      </c>
      <c r="N11360">
        <v>2</v>
      </c>
      <c r="O11360">
        <v>1</v>
      </c>
      <c r="P11360">
        <v>2</v>
      </c>
      <c r="Q11360" t="s">
        <v>51</v>
      </c>
      <c r="R11360" t="b">
        <f>TRUE()</f>
        <v>1</v>
      </c>
      <c r="S11360" t="b">
        <f t="shared" si="1147"/>
        <v>0</v>
      </c>
      <c r="T11360">
        <v>0</v>
      </c>
      <c r="U11360">
        <v>1</v>
      </c>
      <c r="V11360">
        <v>1</v>
      </c>
    </row>
    <row r="11361" spans="1:22" ht="15" customHeight="1" x14ac:dyDescent="0.25">
      <c r="A11361">
        <v>11360</v>
      </c>
      <c r="B11361">
        <v>0</v>
      </c>
      <c r="C11361">
        <v>0</v>
      </c>
      <c r="D11361">
        <v>0</v>
      </c>
      <c r="E11361">
        <v>0</v>
      </c>
      <c r="F11361">
        <v>23</v>
      </c>
      <c r="G11361">
        <v>533.70000000000005</v>
      </c>
      <c r="H11361">
        <v>0</v>
      </c>
      <c r="I11361">
        <v>2.1532091E-2</v>
      </c>
      <c r="J11361">
        <v>0</v>
      </c>
      <c r="K11361">
        <v>0</v>
      </c>
      <c r="L11361" t="s">
        <v>62</v>
      </c>
      <c r="M11361">
        <v>1</v>
      </c>
      <c r="N11361">
        <v>1</v>
      </c>
      <c r="O11361">
        <v>3</v>
      </c>
      <c r="P11361">
        <v>2</v>
      </c>
      <c r="Q11361" t="s">
        <v>52</v>
      </c>
      <c r="R11361" t="b">
        <f>TRUE()</f>
        <v>1</v>
      </c>
      <c r="S11361" t="b">
        <f t="shared" si="1147"/>
        <v>0</v>
      </c>
      <c r="T11361">
        <v>0</v>
      </c>
      <c r="U11361">
        <v>1</v>
      </c>
      <c r="V11361">
        <v>0</v>
      </c>
    </row>
    <row r="11362" spans="1:22" ht="15" customHeight="1" x14ac:dyDescent="0.25">
      <c r="A11362">
        <v>11361</v>
      </c>
      <c r="B11362">
        <v>1</v>
      </c>
      <c r="C11362">
        <v>28.25</v>
      </c>
      <c r="D11362">
        <v>1</v>
      </c>
      <c r="E11362">
        <v>0</v>
      </c>
      <c r="F11362">
        <v>10</v>
      </c>
      <c r="G11362">
        <v>128.5</v>
      </c>
      <c r="H11362">
        <v>3.0555556000000001E-2</v>
      </c>
      <c r="I11362">
        <v>8.5119048000000003E-2</v>
      </c>
      <c r="J11362">
        <v>0</v>
      </c>
      <c r="K11362">
        <v>0</v>
      </c>
      <c r="L11362" t="s">
        <v>59</v>
      </c>
      <c r="M11362">
        <v>3</v>
      </c>
      <c r="N11362">
        <v>2</v>
      </c>
      <c r="O11362">
        <v>3</v>
      </c>
      <c r="P11362">
        <v>6</v>
      </c>
      <c r="Q11362" t="s">
        <v>51</v>
      </c>
      <c r="R11362" t="b">
        <f>TRUE()</f>
        <v>1</v>
      </c>
      <c r="S11362" t="b">
        <f t="shared" si="1147"/>
        <v>0</v>
      </c>
      <c r="T11362">
        <v>0</v>
      </c>
      <c r="U11362">
        <v>1</v>
      </c>
      <c r="V11362">
        <v>1</v>
      </c>
    </row>
    <row r="11363" spans="1:22" ht="15" customHeight="1" x14ac:dyDescent="0.25">
      <c r="A11363">
        <v>11362</v>
      </c>
      <c r="B11363">
        <v>0</v>
      </c>
      <c r="C11363">
        <v>0</v>
      </c>
      <c r="D11363">
        <v>0</v>
      </c>
      <c r="E11363">
        <v>0</v>
      </c>
      <c r="F11363">
        <v>10</v>
      </c>
      <c r="G11363">
        <v>316.60000000000002</v>
      </c>
      <c r="H11363">
        <v>0</v>
      </c>
      <c r="I11363">
        <v>2.2222222E-2</v>
      </c>
      <c r="J11363">
        <v>0</v>
      </c>
      <c r="K11363">
        <v>0</v>
      </c>
      <c r="L11363" t="s">
        <v>59</v>
      </c>
      <c r="M11363">
        <v>2</v>
      </c>
      <c r="N11363">
        <v>2</v>
      </c>
      <c r="O11363">
        <v>1</v>
      </c>
      <c r="P11363">
        <v>10</v>
      </c>
      <c r="Q11363" t="s">
        <v>51</v>
      </c>
      <c r="R11363" t="b">
        <f>FALSE()</f>
        <v>0</v>
      </c>
      <c r="S11363" t="b">
        <f t="shared" si="1147"/>
        <v>0</v>
      </c>
      <c r="T11363">
        <v>0</v>
      </c>
      <c r="U11363">
        <v>0</v>
      </c>
      <c r="V11363">
        <v>1</v>
      </c>
    </row>
    <row r="11364" spans="1:22" ht="15" customHeight="1" x14ac:dyDescent="0.25">
      <c r="A11364">
        <v>11363</v>
      </c>
      <c r="B11364">
        <v>0</v>
      </c>
      <c r="C11364">
        <v>0</v>
      </c>
      <c r="D11364">
        <v>0</v>
      </c>
      <c r="E11364">
        <v>0</v>
      </c>
      <c r="F11364">
        <v>2</v>
      </c>
      <c r="G11364">
        <v>0</v>
      </c>
      <c r="H11364">
        <v>0</v>
      </c>
      <c r="I11364">
        <v>0.2</v>
      </c>
      <c r="J11364">
        <v>0</v>
      </c>
      <c r="K11364">
        <v>0</v>
      </c>
      <c r="L11364" t="s">
        <v>59</v>
      </c>
      <c r="M11364">
        <v>1</v>
      </c>
      <c r="N11364">
        <v>1</v>
      </c>
      <c r="O11364">
        <v>1</v>
      </c>
      <c r="P11364">
        <v>1</v>
      </c>
      <c r="Q11364" t="s">
        <v>51</v>
      </c>
      <c r="R11364" t="b">
        <f>FALSE()</f>
        <v>0</v>
      </c>
      <c r="S11364" t="b">
        <f t="shared" si="1147"/>
        <v>0</v>
      </c>
      <c r="T11364">
        <v>0</v>
      </c>
      <c r="U11364">
        <v>0</v>
      </c>
      <c r="V11364">
        <v>1</v>
      </c>
    </row>
    <row r="11365" spans="1:22" ht="15" customHeight="1" x14ac:dyDescent="0.25">
      <c r="A11365">
        <v>11364</v>
      </c>
      <c r="B11365">
        <v>0</v>
      </c>
      <c r="C11365">
        <v>0</v>
      </c>
      <c r="D11365">
        <v>0</v>
      </c>
      <c r="E11365">
        <v>0</v>
      </c>
      <c r="F11365">
        <v>32</v>
      </c>
      <c r="G11365">
        <v>2180.9333329999999</v>
      </c>
      <c r="H11365">
        <v>6.2500000000000003E-3</v>
      </c>
      <c r="I11365">
        <v>3.2291667000000003E-2</v>
      </c>
      <c r="J11365">
        <v>0</v>
      </c>
      <c r="K11365">
        <v>0</v>
      </c>
      <c r="L11365" t="s">
        <v>62</v>
      </c>
      <c r="M11365">
        <v>4</v>
      </c>
      <c r="N11365">
        <v>2</v>
      </c>
      <c r="O11365">
        <v>3</v>
      </c>
      <c r="P11365">
        <v>1</v>
      </c>
      <c r="Q11365" t="s">
        <v>51</v>
      </c>
      <c r="R11365" t="b">
        <f>FALSE()</f>
        <v>0</v>
      </c>
      <c r="S11365" t="b">
        <f t="shared" si="1147"/>
        <v>0</v>
      </c>
      <c r="T11365">
        <v>0</v>
      </c>
      <c r="U11365">
        <v>0</v>
      </c>
      <c r="V11365">
        <v>1</v>
      </c>
    </row>
    <row r="11366" spans="1:22" ht="15" customHeight="1" x14ac:dyDescent="0.25">
      <c r="A11366">
        <v>11365</v>
      </c>
      <c r="B11366">
        <v>12</v>
      </c>
      <c r="C11366">
        <v>297.20833329999999</v>
      </c>
      <c r="D11366">
        <v>0</v>
      </c>
      <c r="E11366">
        <v>0</v>
      </c>
      <c r="F11366">
        <v>38</v>
      </c>
      <c r="G11366">
        <v>778.67499999999995</v>
      </c>
      <c r="H11366">
        <v>4.3478259999999999E-3</v>
      </c>
      <c r="I11366">
        <v>2.0434783000000002E-2</v>
      </c>
      <c r="J11366">
        <v>13.280700810000001</v>
      </c>
      <c r="K11366">
        <v>0</v>
      </c>
      <c r="L11366" t="s">
        <v>62</v>
      </c>
      <c r="M11366">
        <v>1</v>
      </c>
      <c r="N11366">
        <v>1</v>
      </c>
      <c r="O11366">
        <v>9</v>
      </c>
      <c r="P11366">
        <v>3</v>
      </c>
      <c r="Q11366" t="s">
        <v>51</v>
      </c>
      <c r="R11366" t="b">
        <f>FALSE()</f>
        <v>0</v>
      </c>
      <c r="S11366" t="b">
        <f t="shared" si="1147"/>
        <v>0</v>
      </c>
      <c r="T11366">
        <v>0</v>
      </c>
      <c r="U11366">
        <v>0</v>
      </c>
      <c r="V11366">
        <v>1</v>
      </c>
    </row>
    <row r="11367" spans="1:22" ht="15" customHeight="1" x14ac:dyDescent="0.25">
      <c r="A11367">
        <v>11366</v>
      </c>
      <c r="B11367">
        <v>0</v>
      </c>
      <c r="C11367">
        <v>0</v>
      </c>
      <c r="D11367">
        <v>0</v>
      </c>
      <c r="E11367">
        <v>0</v>
      </c>
      <c r="F11367">
        <v>24</v>
      </c>
      <c r="G11367">
        <v>724.76666669999997</v>
      </c>
      <c r="H11367">
        <v>3.0555556000000001E-2</v>
      </c>
      <c r="I11367">
        <v>3.7797618999999998E-2</v>
      </c>
      <c r="J11367">
        <v>0</v>
      </c>
      <c r="K11367">
        <v>0</v>
      </c>
      <c r="L11367" t="s">
        <v>59</v>
      </c>
      <c r="M11367">
        <v>3</v>
      </c>
      <c r="N11367">
        <v>2</v>
      </c>
      <c r="O11367">
        <v>1</v>
      </c>
      <c r="P11367">
        <v>3</v>
      </c>
      <c r="Q11367" t="s">
        <v>51</v>
      </c>
      <c r="R11367" t="b">
        <f>TRUE()</f>
        <v>1</v>
      </c>
      <c r="S11367" t="b">
        <f t="shared" si="1147"/>
        <v>0</v>
      </c>
      <c r="T11367">
        <v>0</v>
      </c>
      <c r="U11367">
        <v>1</v>
      </c>
      <c r="V11367">
        <v>1</v>
      </c>
    </row>
    <row r="11368" spans="1:22" ht="15" customHeight="1" x14ac:dyDescent="0.25">
      <c r="A11368">
        <v>11367</v>
      </c>
      <c r="B11368">
        <v>0</v>
      </c>
      <c r="C11368">
        <v>0</v>
      </c>
      <c r="D11368">
        <v>1</v>
      </c>
      <c r="E11368">
        <v>0</v>
      </c>
      <c r="F11368">
        <v>34</v>
      </c>
      <c r="G11368">
        <v>1189.0535709999999</v>
      </c>
      <c r="H11368">
        <v>8.4033600000000001E-4</v>
      </c>
      <c r="I11368">
        <v>2.7777777999999999E-2</v>
      </c>
      <c r="J11368">
        <v>0</v>
      </c>
      <c r="K11368">
        <v>0</v>
      </c>
      <c r="L11368" t="s">
        <v>59</v>
      </c>
      <c r="M11368">
        <v>4</v>
      </c>
      <c r="N11368">
        <v>1</v>
      </c>
      <c r="O11368">
        <v>6</v>
      </c>
      <c r="P11368">
        <v>8</v>
      </c>
      <c r="Q11368" t="s">
        <v>51</v>
      </c>
      <c r="R11368" t="b">
        <f>FALSE()</f>
        <v>0</v>
      </c>
      <c r="S11368" t="b">
        <f t="shared" si="1147"/>
        <v>0</v>
      </c>
      <c r="T11368">
        <v>0</v>
      </c>
      <c r="U11368">
        <v>0</v>
      </c>
      <c r="V11368">
        <v>1</v>
      </c>
    </row>
    <row r="11369" spans="1:22" ht="15" customHeight="1" x14ac:dyDescent="0.25">
      <c r="A11369">
        <v>11368</v>
      </c>
      <c r="B11369">
        <v>8</v>
      </c>
      <c r="C11369">
        <v>213.75</v>
      </c>
      <c r="D11369">
        <v>2</v>
      </c>
      <c r="E11369">
        <v>45.5</v>
      </c>
      <c r="F11369">
        <v>30</v>
      </c>
      <c r="G11369">
        <v>2054.8416670000001</v>
      </c>
      <c r="H11369">
        <v>0</v>
      </c>
      <c r="I11369">
        <v>1.041667E-3</v>
      </c>
      <c r="J11369">
        <v>21.964624199999999</v>
      </c>
      <c r="K11369">
        <v>0</v>
      </c>
      <c r="L11369" t="s">
        <v>62</v>
      </c>
      <c r="M11369">
        <v>1</v>
      </c>
      <c r="N11369">
        <v>1</v>
      </c>
      <c r="O11369">
        <v>6</v>
      </c>
      <c r="P11369">
        <v>2</v>
      </c>
      <c r="Q11369" t="s">
        <v>52</v>
      </c>
      <c r="R11369" t="b">
        <f>FALSE()</f>
        <v>0</v>
      </c>
      <c r="S11369" t="b">
        <f>TRUE()</f>
        <v>1</v>
      </c>
      <c r="T11369">
        <v>1</v>
      </c>
      <c r="U11369">
        <v>0</v>
      </c>
      <c r="V11369">
        <v>0</v>
      </c>
    </row>
    <row r="11370" spans="1:22" ht="15" customHeight="1" x14ac:dyDescent="0.25">
      <c r="A11370">
        <v>11369</v>
      </c>
      <c r="B11370">
        <v>0</v>
      </c>
      <c r="C11370">
        <v>0</v>
      </c>
      <c r="D11370">
        <v>0</v>
      </c>
      <c r="E11370">
        <v>0</v>
      </c>
      <c r="F11370">
        <v>10</v>
      </c>
      <c r="G11370">
        <v>192.75</v>
      </c>
      <c r="H11370">
        <v>3.3333333E-2</v>
      </c>
      <c r="I11370">
        <v>2.8888889000000001E-2</v>
      </c>
      <c r="J11370">
        <v>0</v>
      </c>
      <c r="K11370">
        <v>0</v>
      </c>
      <c r="L11370" t="s">
        <v>62</v>
      </c>
      <c r="M11370">
        <v>1</v>
      </c>
      <c r="N11370">
        <v>2</v>
      </c>
      <c r="O11370">
        <v>3</v>
      </c>
      <c r="P11370">
        <v>1</v>
      </c>
      <c r="Q11370" t="s">
        <v>51</v>
      </c>
      <c r="R11370" t="b">
        <f>TRUE()</f>
        <v>1</v>
      </c>
      <c r="S11370" t="b">
        <f>FALSE()</f>
        <v>0</v>
      </c>
      <c r="T11370">
        <v>0</v>
      </c>
      <c r="U11370">
        <v>1</v>
      </c>
      <c r="V11370">
        <v>1</v>
      </c>
    </row>
    <row r="11371" spans="1:22" ht="15" customHeight="1" x14ac:dyDescent="0.25">
      <c r="A11371">
        <v>11370</v>
      </c>
      <c r="B11371">
        <v>0</v>
      </c>
      <c r="C11371">
        <v>0</v>
      </c>
      <c r="D11371">
        <v>0</v>
      </c>
      <c r="E11371">
        <v>0</v>
      </c>
      <c r="F11371">
        <v>2</v>
      </c>
      <c r="G11371">
        <v>9</v>
      </c>
      <c r="H11371">
        <v>0</v>
      </c>
      <c r="I11371">
        <v>0.05</v>
      </c>
      <c r="J11371">
        <v>0</v>
      </c>
      <c r="K11371">
        <v>0</v>
      </c>
      <c r="L11371" t="s">
        <v>62</v>
      </c>
      <c r="M11371">
        <v>3</v>
      </c>
      <c r="N11371">
        <v>2</v>
      </c>
      <c r="O11371">
        <v>3</v>
      </c>
      <c r="P11371">
        <v>10</v>
      </c>
      <c r="Q11371" t="s">
        <v>52</v>
      </c>
      <c r="R11371" t="b">
        <f t="shared" ref="R11371:R11376" si="1148">FALSE()</f>
        <v>0</v>
      </c>
      <c r="S11371" t="b">
        <f>FALSE()</f>
        <v>0</v>
      </c>
      <c r="T11371">
        <v>0</v>
      </c>
      <c r="U11371">
        <v>0</v>
      </c>
      <c r="V11371">
        <v>0</v>
      </c>
    </row>
    <row r="11372" spans="1:22" ht="15" customHeight="1" x14ac:dyDescent="0.25">
      <c r="A11372">
        <v>11371</v>
      </c>
      <c r="B11372">
        <v>1</v>
      </c>
      <c r="C11372">
        <v>20</v>
      </c>
      <c r="D11372">
        <v>0</v>
      </c>
      <c r="E11372">
        <v>0</v>
      </c>
      <c r="F11372">
        <v>18</v>
      </c>
      <c r="G11372">
        <v>375.55476190000002</v>
      </c>
      <c r="H11372">
        <v>0</v>
      </c>
      <c r="I11372">
        <v>1.2500000000000001E-2</v>
      </c>
      <c r="J11372">
        <v>32.317116300000002</v>
      </c>
      <c r="K11372">
        <v>0</v>
      </c>
      <c r="L11372" t="s">
        <v>59</v>
      </c>
      <c r="M11372">
        <v>2</v>
      </c>
      <c r="N11372">
        <v>2</v>
      </c>
      <c r="O11372">
        <v>5</v>
      </c>
      <c r="P11372">
        <v>3</v>
      </c>
      <c r="Q11372" t="s">
        <v>51</v>
      </c>
      <c r="R11372" t="b">
        <f t="shared" si="1148"/>
        <v>0</v>
      </c>
      <c r="S11372" t="b">
        <f>TRUE()</f>
        <v>1</v>
      </c>
      <c r="T11372">
        <v>1</v>
      </c>
      <c r="U11372">
        <v>0</v>
      </c>
      <c r="V11372">
        <v>1</v>
      </c>
    </row>
    <row r="11373" spans="1:22" ht="15" customHeight="1" x14ac:dyDescent="0.25">
      <c r="A11373">
        <v>11372</v>
      </c>
      <c r="B11373">
        <v>10</v>
      </c>
      <c r="C11373">
        <v>198.24305559999999</v>
      </c>
      <c r="D11373">
        <v>3</v>
      </c>
      <c r="E11373">
        <v>276.25</v>
      </c>
      <c r="F11373">
        <v>151</v>
      </c>
      <c r="G11373">
        <v>4344.9199859999999</v>
      </c>
      <c r="H11373">
        <v>2.5316459999999998E-3</v>
      </c>
      <c r="I11373">
        <v>1.196589E-2</v>
      </c>
      <c r="J11373">
        <v>0</v>
      </c>
      <c r="K11373">
        <v>0</v>
      </c>
      <c r="L11373" t="s">
        <v>62</v>
      </c>
      <c r="M11373">
        <v>4</v>
      </c>
      <c r="N11373">
        <v>2</v>
      </c>
      <c r="O11373">
        <v>4</v>
      </c>
      <c r="P11373">
        <v>2</v>
      </c>
      <c r="Q11373" t="s">
        <v>51</v>
      </c>
      <c r="R11373" t="b">
        <f t="shared" si="1148"/>
        <v>0</v>
      </c>
      <c r="S11373" t="b">
        <f t="shared" ref="S11373:S11378" si="1149">FALSE()</f>
        <v>0</v>
      </c>
      <c r="T11373">
        <v>0</v>
      </c>
      <c r="U11373">
        <v>0</v>
      </c>
      <c r="V11373">
        <v>1</v>
      </c>
    </row>
    <row r="11374" spans="1:22" ht="15" customHeight="1" x14ac:dyDescent="0.25">
      <c r="A11374">
        <v>11373</v>
      </c>
      <c r="B11374">
        <v>0</v>
      </c>
      <c r="C11374">
        <v>0</v>
      </c>
      <c r="D11374">
        <v>0</v>
      </c>
      <c r="E11374">
        <v>0</v>
      </c>
      <c r="F11374">
        <v>2</v>
      </c>
      <c r="G11374">
        <v>63.5</v>
      </c>
      <c r="H11374">
        <v>0</v>
      </c>
      <c r="I11374">
        <v>0.1</v>
      </c>
      <c r="J11374">
        <v>0</v>
      </c>
      <c r="K11374">
        <v>0</v>
      </c>
      <c r="L11374" t="s">
        <v>59</v>
      </c>
      <c r="M11374">
        <v>2</v>
      </c>
      <c r="N11374">
        <v>4</v>
      </c>
      <c r="O11374">
        <v>1</v>
      </c>
      <c r="P11374">
        <v>1</v>
      </c>
      <c r="Q11374" t="s">
        <v>51</v>
      </c>
      <c r="R11374" t="b">
        <f t="shared" si="1148"/>
        <v>0</v>
      </c>
      <c r="S11374" t="b">
        <f t="shared" si="1149"/>
        <v>0</v>
      </c>
      <c r="T11374">
        <v>0</v>
      </c>
      <c r="U11374">
        <v>0</v>
      </c>
      <c r="V11374">
        <v>1</v>
      </c>
    </row>
    <row r="11375" spans="1:22" ht="15" customHeight="1" x14ac:dyDescent="0.25">
      <c r="A11375">
        <v>11374</v>
      </c>
      <c r="B11375">
        <v>7</v>
      </c>
      <c r="C11375">
        <v>280.26666669999997</v>
      </c>
      <c r="D11375">
        <v>0</v>
      </c>
      <c r="E11375">
        <v>0</v>
      </c>
      <c r="F11375">
        <v>11</v>
      </c>
      <c r="G11375">
        <v>329.68333330000002</v>
      </c>
      <c r="H11375">
        <v>0</v>
      </c>
      <c r="I11375">
        <v>2.3076922999999999E-2</v>
      </c>
      <c r="J11375">
        <v>0</v>
      </c>
      <c r="K11375">
        <v>0</v>
      </c>
      <c r="L11375" t="s">
        <v>62</v>
      </c>
      <c r="M11375">
        <v>2</v>
      </c>
      <c r="N11375">
        <v>2</v>
      </c>
      <c r="O11375">
        <v>7</v>
      </c>
      <c r="P11375">
        <v>2</v>
      </c>
      <c r="Q11375" t="s">
        <v>51</v>
      </c>
      <c r="R11375" t="b">
        <f t="shared" si="1148"/>
        <v>0</v>
      </c>
      <c r="S11375" t="b">
        <f t="shared" si="1149"/>
        <v>0</v>
      </c>
      <c r="T11375">
        <v>0</v>
      </c>
      <c r="U11375">
        <v>0</v>
      </c>
      <c r="V11375">
        <v>1</v>
      </c>
    </row>
    <row r="11376" spans="1:22" ht="15" customHeight="1" x14ac:dyDescent="0.25">
      <c r="A11376">
        <v>11375</v>
      </c>
      <c r="B11376">
        <v>0</v>
      </c>
      <c r="C11376">
        <v>0</v>
      </c>
      <c r="D11376">
        <v>0</v>
      </c>
      <c r="E11376">
        <v>0</v>
      </c>
      <c r="F11376">
        <v>12</v>
      </c>
      <c r="G11376">
        <v>338.75</v>
      </c>
      <c r="H11376">
        <v>0</v>
      </c>
      <c r="I11376">
        <v>3.3333333E-2</v>
      </c>
      <c r="J11376">
        <v>0</v>
      </c>
      <c r="K11376">
        <v>0</v>
      </c>
      <c r="L11376" t="s">
        <v>59</v>
      </c>
      <c r="M11376">
        <v>2</v>
      </c>
      <c r="N11376">
        <v>4</v>
      </c>
      <c r="O11376">
        <v>1</v>
      </c>
      <c r="P11376">
        <v>2</v>
      </c>
      <c r="Q11376" t="s">
        <v>51</v>
      </c>
      <c r="R11376" t="b">
        <f t="shared" si="1148"/>
        <v>0</v>
      </c>
      <c r="S11376" t="b">
        <f t="shared" si="1149"/>
        <v>0</v>
      </c>
      <c r="T11376">
        <v>0</v>
      </c>
      <c r="U11376">
        <v>0</v>
      </c>
      <c r="V11376">
        <v>1</v>
      </c>
    </row>
    <row r="11377" spans="1:22" ht="15" customHeight="1" x14ac:dyDescent="0.25">
      <c r="A11377">
        <v>11376</v>
      </c>
      <c r="B11377">
        <v>4</v>
      </c>
      <c r="C11377">
        <v>137</v>
      </c>
      <c r="D11377">
        <v>2</v>
      </c>
      <c r="E11377">
        <v>5</v>
      </c>
      <c r="F11377">
        <v>186</v>
      </c>
      <c r="G11377">
        <v>8425.8704749999997</v>
      </c>
      <c r="H11377">
        <v>3.4031410000000002E-3</v>
      </c>
      <c r="I11377">
        <v>1.5721509000000002E-2</v>
      </c>
      <c r="J11377">
        <v>0</v>
      </c>
      <c r="K11377">
        <v>0</v>
      </c>
      <c r="L11377" t="s">
        <v>59</v>
      </c>
      <c r="M11377">
        <v>2</v>
      </c>
      <c r="N11377">
        <v>2</v>
      </c>
      <c r="O11377">
        <v>1</v>
      </c>
      <c r="P11377">
        <v>2</v>
      </c>
      <c r="Q11377" t="s">
        <v>51</v>
      </c>
      <c r="R11377" t="b">
        <f>TRUE()</f>
        <v>1</v>
      </c>
      <c r="S11377" t="b">
        <f t="shared" si="1149"/>
        <v>0</v>
      </c>
      <c r="T11377">
        <v>0</v>
      </c>
      <c r="U11377">
        <v>1</v>
      </c>
      <c r="V11377">
        <v>1</v>
      </c>
    </row>
    <row r="11378" spans="1:22" ht="15" customHeight="1" x14ac:dyDescent="0.25">
      <c r="A11378">
        <v>11377</v>
      </c>
      <c r="B11378">
        <v>0</v>
      </c>
      <c r="C11378">
        <v>0</v>
      </c>
      <c r="D11378">
        <v>0</v>
      </c>
      <c r="E11378">
        <v>0</v>
      </c>
      <c r="F11378">
        <v>10</v>
      </c>
      <c r="G11378">
        <v>109.16666669999999</v>
      </c>
      <c r="H11378">
        <v>0</v>
      </c>
      <c r="I11378">
        <v>1.6666667E-2</v>
      </c>
      <c r="J11378">
        <v>0</v>
      </c>
      <c r="K11378">
        <v>0</v>
      </c>
      <c r="L11378" t="s">
        <v>59</v>
      </c>
      <c r="M11378">
        <v>3</v>
      </c>
      <c r="N11378">
        <v>2</v>
      </c>
      <c r="O11378">
        <v>1</v>
      </c>
      <c r="P11378">
        <v>3</v>
      </c>
      <c r="Q11378" t="s">
        <v>51</v>
      </c>
      <c r="R11378" t="b">
        <f>FALSE()</f>
        <v>0</v>
      </c>
      <c r="S11378" t="b">
        <f t="shared" si="1149"/>
        <v>0</v>
      </c>
      <c r="T11378">
        <v>0</v>
      </c>
      <c r="U11378">
        <v>0</v>
      </c>
      <c r="V11378">
        <v>1</v>
      </c>
    </row>
    <row r="11379" spans="1:22" ht="15" customHeight="1" x14ac:dyDescent="0.25">
      <c r="A11379">
        <v>11378</v>
      </c>
      <c r="B11379">
        <v>0</v>
      </c>
      <c r="C11379">
        <v>0</v>
      </c>
      <c r="D11379">
        <v>0</v>
      </c>
      <c r="E11379">
        <v>0</v>
      </c>
      <c r="F11379">
        <v>33</v>
      </c>
      <c r="G11379">
        <v>1996.8166670000001</v>
      </c>
      <c r="H11379">
        <v>0</v>
      </c>
      <c r="I11379">
        <v>6.2500000000000003E-3</v>
      </c>
      <c r="J11379">
        <v>44.064913590000003</v>
      </c>
      <c r="K11379">
        <v>0</v>
      </c>
      <c r="L11379" t="s">
        <v>59</v>
      </c>
      <c r="M11379">
        <v>4</v>
      </c>
      <c r="N11379">
        <v>2</v>
      </c>
      <c r="O11379">
        <v>6</v>
      </c>
      <c r="P11379">
        <v>2</v>
      </c>
      <c r="Q11379" t="s">
        <v>51</v>
      </c>
      <c r="R11379" t="b">
        <f>FALSE()</f>
        <v>0</v>
      </c>
      <c r="S11379" t="b">
        <f>TRUE()</f>
        <v>1</v>
      </c>
      <c r="T11379">
        <v>1</v>
      </c>
      <c r="U11379">
        <v>0</v>
      </c>
      <c r="V11379">
        <v>1</v>
      </c>
    </row>
    <row r="11380" spans="1:22" ht="15" customHeight="1" x14ac:dyDescent="0.25">
      <c r="A11380">
        <v>11379</v>
      </c>
      <c r="B11380">
        <v>0</v>
      </c>
      <c r="C11380">
        <v>0</v>
      </c>
      <c r="D11380">
        <v>0</v>
      </c>
      <c r="E11380">
        <v>0</v>
      </c>
      <c r="F11380">
        <v>1</v>
      </c>
      <c r="G11380">
        <v>0</v>
      </c>
      <c r="H11380">
        <v>0.2</v>
      </c>
      <c r="I11380">
        <v>0.2</v>
      </c>
      <c r="J11380">
        <v>0</v>
      </c>
      <c r="K11380">
        <v>0</v>
      </c>
      <c r="L11380" t="s">
        <v>62</v>
      </c>
      <c r="M11380">
        <v>2</v>
      </c>
      <c r="N11380">
        <v>2</v>
      </c>
      <c r="O11380">
        <v>2</v>
      </c>
      <c r="P11380">
        <v>2</v>
      </c>
      <c r="Q11380" t="s">
        <v>61</v>
      </c>
      <c r="R11380" t="b">
        <f>FALSE()</f>
        <v>0</v>
      </c>
      <c r="S11380" t="b">
        <f>FALSE()</f>
        <v>0</v>
      </c>
      <c r="T11380">
        <v>0</v>
      </c>
      <c r="U11380">
        <v>0</v>
      </c>
      <c r="V11380">
        <v>0</v>
      </c>
    </row>
    <row r="11381" spans="1:22" ht="15" customHeight="1" x14ac:dyDescent="0.25">
      <c r="A11381">
        <v>11380</v>
      </c>
      <c r="B11381">
        <v>1</v>
      </c>
      <c r="C11381">
        <v>26.5</v>
      </c>
      <c r="D11381">
        <v>0</v>
      </c>
      <c r="E11381">
        <v>0</v>
      </c>
      <c r="F11381">
        <v>13</v>
      </c>
      <c r="G11381">
        <v>470.5</v>
      </c>
      <c r="H11381">
        <v>0</v>
      </c>
      <c r="I11381">
        <v>1.6666667E-2</v>
      </c>
      <c r="J11381">
        <v>41.422094999999999</v>
      </c>
      <c r="K11381">
        <v>0</v>
      </c>
      <c r="L11381" t="s">
        <v>59</v>
      </c>
      <c r="M11381">
        <v>1</v>
      </c>
      <c r="N11381">
        <v>1</v>
      </c>
      <c r="O11381">
        <v>4</v>
      </c>
      <c r="P11381">
        <v>2</v>
      </c>
      <c r="Q11381" t="s">
        <v>52</v>
      </c>
      <c r="R11381" t="b">
        <f>FALSE()</f>
        <v>0</v>
      </c>
      <c r="S11381" t="b">
        <f>TRUE()</f>
        <v>1</v>
      </c>
      <c r="T11381">
        <v>1</v>
      </c>
      <c r="U11381">
        <v>0</v>
      </c>
      <c r="V11381">
        <v>0</v>
      </c>
    </row>
    <row r="11382" spans="1:22" ht="15" customHeight="1" x14ac:dyDescent="0.25">
      <c r="A11382">
        <v>11381</v>
      </c>
      <c r="B11382">
        <v>0</v>
      </c>
      <c r="C11382">
        <v>0</v>
      </c>
      <c r="D11382">
        <v>0</v>
      </c>
      <c r="E11382">
        <v>0</v>
      </c>
      <c r="F11382">
        <v>9</v>
      </c>
      <c r="G11382">
        <v>267.75</v>
      </c>
      <c r="H11382">
        <v>0</v>
      </c>
      <c r="I11382">
        <v>2.2222222E-2</v>
      </c>
      <c r="J11382">
        <v>0</v>
      </c>
      <c r="K11382">
        <v>0</v>
      </c>
      <c r="L11382" t="s">
        <v>62</v>
      </c>
      <c r="M11382">
        <v>3</v>
      </c>
      <c r="N11382">
        <v>2</v>
      </c>
      <c r="O11382">
        <v>8</v>
      </c>
      <c r="P11382">
        <v>2</v>
      </c>
      <c r="Q11382" t="s">
        <v>52</v>
      </c>
      <c r="R11382" t="b">
        <f>TRUE()</f>
        <v>1</v>
      </c>
      <c r="S11382" t="b">
        <f>FALSE()</f>
        <v>0</v>
      </c>
      <c r="T11382">
        <v>0</v>
      </c>
      <c r="U11382">
        <v>1</v>
      </c>
      <c r="V11382">
        <v>0</v>
      </c>
    </row>
    <row r="11383" spans="1:22" ht="15" customHeight="1" x14ac:dyDescent="0.25">
      <c r="A11383">
        <v>11382</v>
      </c>
      <c r="B11383">
        <v>0</v>
      </c>
      <c r="C11383">
        <v>0</v>
      </c>
      <c r="D11383">
        <v>0</v>
      </c>
      <c r="E11383">
        <v>0</v>
      </c>
      <c r="F11383">
        <v>10</v>
      </c>
      <c r="G11383">
        <v>244.66666670000001</v>
      </c>
      <c r="H11383">
        <v>5.0000000000000001E-3</v>
      </c>
      <c r="I11383">
        <v>6.5000000000000002E-2</v>
      </c>
      <c r="J11383">
        <v>0</v>
      </c>
      <c r="K11383">
        <v>0</v>
      </c>
      <c r="L11383" t="s">
        <v>62</v>
      </c>
      <c r="M11383">
        <v>1</v>
      </c>
      <c r="N11383">
        <v>1</v>
      </c>
      <c r="O11383">
        <v>1</v>
      </c>
      <c r="P11383">
        <v>1</v>
      </c>
      <c r="Q11383" t="s">
        <v>51</v>
      </c>
      <c r="R11383" t="b">
        <f>FALSE()</f>
        <v>0</v>
      </c>
      <c r="S11383" t="b">
        <f>FALSE()</f>
        <v>0</v>
      </c>
      <c r="T11383">
        <v>0</v>
      </c>
      <c r="U11383">
        <v>0</v>
      </c>
      <c r="V11383">
        <v>1</v>
      </c>
    </row>
    <row r="11384" spans="1:22" ht="15" customHeight="1" x14ac:dyDescent="0.25">
      <c r="A11384">
        <v>11383</v>
      </c>
      <c r="B11384">
        <v>3</v>
      </c>
      <c r="C11384">
        <v>19</v>
      </c>
      <c r="D11384">
        <v>0</v>
      </c>
      <c r="E11384">
        <v>0</v>
      </c>
      <c r="F11384">
        <v>120</v>
      </c>
      <c r="G11384">
        <v>3013.1169169999998</v>
      </c>
      <c r="H11384">
        <v>1.680672E-3</v>
      </c>
      <c r="I11384">
        <v>7.4077479999999996E-3</v>
      </c>
      <c r="J11384">
        <v>14.18391563</v>
      </c>
      <c r="K11384">
        <v>0</v>
      </c>
      <c r="L11384" t="s">
        <v>59</v>
      </c>
      <c r="M11384">
        <v>2</v>
      </c>
      <c r="N11384">
        <v>5</v>
      </c>
      <c r="O11384">
        <v>1</v>
      </c>
      <c r="P11384">
        <v>2</v>
      </c>
      <c r="Q11384" t="s">
        <v>51</v>
      </c>
      <c r="R11384" t="b">
        <f>FALSE()</f>
        <v>0</v>
      </c>
      <c r="S11384" t="b">
        <f>TRUE()</f>
        <v>1</v>
      </c>
      <c r="T11384">
        <v>1</v>
      </c>
      <c r="U11384">
        <v>0</v>
      </c>
      <c r="V11384">
        <v>1</v>
      </c>
    </row>
    <row r="11385" spans="1:22" ht="15" customHeight="1" x14ac:dyDescent="0.25">
      <c r="A11385">
        <v>11384</v>
      </c>
      <c r="B11385">
        <v>4</v>
      </c>
      <c r="C11385">
        <v>87.25</v>
      </c>
      <c r="D11385">
        <v>0</v>
      </c>
      <c r="E11385">
        <v>0</v>
      </c>
      <c r="F11385">
        <v>37</v>
      </c>
      <c r="G11385">
        <v>1336.208333</v>
      </c>
      <c r="H11385">
        <v>9.7560979999999995E-3</v>
      </c>
      <c r="I11385">
        <v>3.9024389999999999E-2</v>
      </c>
      <c r="J11385">
        <v>0</v>
      </c>
      <c r="K11385">
        <v>0</v>
      </c>
      <c r="L11385" t="s">
        <v>59</v>
      </c>
      <c r="M11385">
        <v>2</v>
      </c>
      <c r="N11385">
        <v>2</v>
      </c>
      <c r="O11385">
        <v>1</v>
      </c>
      <c r="P11385">
        <v>1</v>
      </c>
      <c r="Q11385" t="s">
        <v>51</v>
      </c>
      <c r="R11385" t="b">
        <f>FALSE()</f>
        <v>0</v>
      </c>
      <c r="S11385" t="b">
        <f>FALSE()</f>
        <v>0</v>
      </c>
      <c r="T11385">
        <v>0</v>
      </c>
      <c r="U11385">
        <v>0</v>
      </c>
      <c r="V11385">
        <v>1</v>
      </c>
    </row>
    <row r="11386" spans="1:22" ht="15" customHeight="1" x14ac:dyDescent="0.25">
      <c r="A11386">
        <v>11385</v>
      </c>
      <c r="B11386">
        <v>2</v>
      </c>
      <c r="C11386">
        <v>34.916666669999998</v>
      </c>
      <c r="D11386">
        <v>1</v>
      </c>
      <c r="E11386">
        <v>33.5</v>
      </c>
      <c r="F11386">
        <v>21</v>
      </c>
      <c r="G11386">
        <v>496.48214289999999</v>
      </c>
      <c r="H11386">
        <v>8.6956519999999999E-3</v>
      </c>
      <c r="I11386">
        <v>2.5120772999999999E-2</v>
      </c>
      <c r="J11386">
        <v>0</v>
      </c>
      <c r="K11386">
        <v>0</v>
      </c>
      <c r="L11386" t="s">
        <v>62</v>
      </c>
      <c r="M11386">
        <v>3</v>
      </c>
      <c r="N11386">
        <v>2</v>
      </c>
      <c r="O11386">
        <v>1</v>
      </c>
      <c r="P11386">
        <v>2</v>
      </c>
      <c r="Q11386" t="s">
        <v>51</v>
      </c>
      <c r="R11386" t="b">
        <f>FALSE()</f>
        <v>0</v>
      </c>
      <c r="S11386" t="b">
        <f>FALSE()</f>
        <v>0</v>
      </c>
      <c r="T11386">
        <v>0</v>
      </c>
      <c r="U11386">
        <v>0</v>
      </c>
      <c r="V11386">
        <v>1</v>
      </c>
    </row>
    <row r="11387" spans="1:22" ht="15" customHeight="1" x14ac:dyDescent="0.25">
      <c r="A11387">
        <v>11386</v>
      </c>
      <c r="B11387">
        <v>6</v>
      </c>
      <c r="C11387">
        <v>106</v>
      </c>
      <c r="D11387">
        <v>0</v>
      </c>
      <c r="E11387">
        <v>0</v>
      </c>
      <c r="F11387">
        <v>42</v>
      </c>
      <c r="G11387">
        <v>1384.1974359999999</v>
      </c>
      <c r="H11387">
        <v>0</v>
      </c>
      <c r="I11387">
        <v>4.6511629999999998E-3</v>
      </c>
      <c r="J11387">
        <v>136.93795800000001</v>
      </c>
      <c r="K11387">
        <v>0</v>
      </c>
      <c r="L11387" t="s">
        <v>62</v>
      </c>
      <c r="M11387">
        <v>8</v>
      </c>
      <c r="N11387">
        <v>13</v>
      </c>
      <c r="O11387">
        <v>9</v>
      </c>
      <c r="P11387">
        <v>20</v>
      </c>
      <c r="Q11387" t="s">
        <v>61</v>
      </c>
      <c r="R11387" t="b">
        <f>FALSE()</f>
        <v>0</v>
      </c>
      <c r="S11387" t="b">
        <f>TRUE()</f>
        <v>1</v>
      </c>
      <c r="T11387">
        <v>1</v>
      </c>
      <c r="U11387">
        <v>0</v>
      </c>
      <c r="V11387">
        <v>0</v>
      </c>
    </row>
    <row r="11388" spans="1:22" ht="15" customHeight="1" x14ac:dyDescent="0.25">
      <c r="A11388">
        <v>11387</v>
      </c>
      <c r="B11388">
        <v>0</v>
      </c>
      <c r="C11388">
        <v>0</v>
      </c>
      <c r="D11388">
        <v>0</v>
      </c>
      <c r="E11388">
        <v>0</v>
      </c>
      <c r="F11388">
        <v>14</v>
      </c>
      <c r="G11388">
        <v>404.3392857</v>
      </c>
      <c r="H11388">
        <v>0</v>
      </c>
      <c r="I11388">
        <v>3.3333333E-2</v>
      </c>
      <c r="J11388">
        <v>0</v>
      </c>
      <c r="K11388">
        <v>0</v>
      </c>
      <c r="L11388" t="s">
        <v>62</v>
      </c>
      <c r="M11388">
        <v>1</v>
      </c>
      <c r="N11388">
        <v>8</v>
      </c>
      <c r="O11388">
        <v>3</v>
      </c>
      <c r="P11388">
        <v>20</v>
      </c>
      <c r="Q11388" t="s">
        <v>51</v>
      </c>
      <c r="R11388" t="b">
        <f>TRUE()</f>
        <v>1</v>
      </c>
      <c r="S11388" t="b">
        <f t="shared" ref="S11388:S11400" si="1150">FALSE()</f>
        <v>0</v>
      </c>
      <c r="T11388">
        <v>0</v>
      </c>
      <c r="U11388">
        <v>1</v>
      </c>
      <c r="V11388">
        <v>1</v>
      </c>
    </row>
    <row r="11389" spans="1:22" ht="15" customHeight="1" x14ac:dyDescent="0.25">
      <c r="A11389">
        <v>11388</v>
      </c>
      <c r="B11389">
        <v>1</v>
      </c>
      <c r="C11389">
        <v>7</v>
      </c>
      <c r="D11389">
        <v>0</v>
      </c>
      <c r="E11389">
        <v>0</v>
      </c>
      <c r="F11389">
        <v>39</v>
      </c>
      <c r="G11389">
        <v>1118.833333</v>
      </c>
      <c r="H11389">
        <v>5.4054050000000003E-3</v>
      </c>
      <c r="I11389">
        <v>1.9099099000000001E-2</v>
      </c>
      <c r="J11389">
        <v>0</v>
      </c>
      <c r="K11389">
        <v>0</v>
      </c>
      <c r="L11389" t="s">
        <v>59</v>
      </c>
      <c r="M11389">
        <v>2</v>
      </c>
      <c r="N11389">
        <v>2</v>
      </c>
      <c r="O11389">
        <v>6</v>
      </c>
      <c r="P11389">
        <v>13</v>
      </c>
      <c r="Q11389" t="s">
        <v>51</v>
      </c>
      <c r="R11389" t="b">
        <f>FALSE()</f>
        <v>0</v>
      </c>
      <c r="S11389" t="b">
        <f t="shared" si="1150"/>
        <v>0</v>
      </c>
      <c r="T11389">
        <v>0</v>
      </c>
      <c r="U11389">
        <v>0</v>
      </c>
      <c r="V11389">
        <v>1</v>
      </c>
    </row>
    <row r="11390" spans="1:22" ht="15" customHeight="1" x14ac:dyDescent="0.25">
      <c r="A11390">
        <v>11389</v>
      </c>
      <c r="B11390">
        <v>1</v>
      </c>
      <c r="C11390">
        <v>46.5</v>
      </c>
      <c r="D11390">
        <v>0</v>
      </c>
      <c r="E11390">
        <v>0</v>
      </c>
      <c r="F11390">
        <v>22</v>
      </c>
      <c r="G11390">
        <v>578.81060609999997</v>
      </c>
      <c r="H11390">
        <v>9.5238100000000006E-3</v>
      </c>
      <c r="I11390">
        <v>4.021164E-2</v>
      </c>
      <c r="J11390">
        <v>0</v>
      </c>
      <c r="K11390">
        <v>0</v>
      </c>
      <c r="L11390" t="s">
        <v>62</v>
      </c>
      <c r="M11390">
        <v>1</v>
      </c>
      <c r="N11390">
        <v>1</v>
      </c>
      <c r="O11390">
        <v>2</v>
      </c>
      <c r="P11390">
        <v>2</v>
      </c>
      <c r="Q11390" t="s">
        <v>51</v>
      </c>
      <c r="R11390" t="b">
        <f>FALSE()</f>
        <v>0</v>
      </c>
      <c r="S11390" t="b">
        <f t="shared" si="1150"/>
        <v>0</v>
      </c>
      <c r="T11390">
        <v>0</v>
      </c>
      <c r="U11390">
        <v>0</v>
      </c>
      <c r="V11390">
        <v>1</v>
      </c>
    </row>
    <row r="11391" spans="1:22" ht="15" customHeight="1" x14ac:dyDescent="0.25">
      <c r="A11391">
        <v>11390</v>
      </c>
      <c r="B11391">
        <v>0</v>
      </c>
      <c r="C11391">
        <v>0</v>
      </c>
      <c r="D11391">
        <v>0</v>
      </c>
      <c r="E11391">
        <v>0</v>
      </c>
      <c r="F11391">
        <v>7</v>
      </c>
      <c r="G11391">
        <v>129.25</v>
      </c>
      <c r="H11391">
        <v>0</v>
      </c>
      <c r="I11391">
        <v>3.3333333E-2</v>
      </c>
      <c r="J11391">
        <v>0</v>
      </c>
      <c r="K11391">
        <v>0</v>
      </c>
      <c r="L11391" t="s">
        <v>62</v>
      </c>
      <c r="M11391">
        <v>1</v>
      </c>
      <c r="N11391">
        <v>1</v>
      </c>
      <c r="O11391">
        <v>4</v>
      </c>
      <c r="P11391">
        <v>2</v>
      </c>
      <c r="Q11391" t="s">
        <v>52</v>
      </c>
      <c r="R11391" t="b">
        <f>TRUE()</f>
        <v>1</v>
      </c>
      <c r="S11391" t="b">
        <f t="shared" si="1150"/>
        <v>0</v>
      </c>
      <c r="T11391">
        <v>0</v>
      </c>
      <c r="U11391">
        <v>1</v>
      </c>
      <c r="V11391">
        <v>0</v>
      </c>
    </row>
    <row r="11392" spans="1:22" ht="15" customHeight="1" x14ac:dyDescent="0.25">
      <c r="A11392">
        <v>11391</v>
      </c>
      <c r="B11392">
        <v>0</v>
      </c>
      <c r="C11392">
        <v>0</v>
      </c>
      <c r="D11392">
        <v>0</v>
      </c>
      <c r="E11392">
        <v>0</v>
      </c>
      <c r="F11392">
        <v>26</v>
      </c>
      <c r="G11392">
        <v>586.85</v>
      </c>
      <c r="H11392">
        <v>1.5384615000000001E-2</v>
      </c>
      <c r="I11392">
        <v>3.1868132E-2</v>
      </c>
      <c r="J11392">
        <v>0</v>
      </c>
      <c r="K11392">
        <v>0</v>
      </c>
      <c r="L11392" t="s">
        <v>62</v>
      </c>
      <c r="M11392">
        <v>3</v>
      </c>
      <c r="N11392">
        <v>2</v>
      </c>
      <c r="O11392">
        <v>1</v>
      </c>
      <c r="P11392">
        <v>10</v>
      </c>
      <c r="Q11392" t="s">
        <v>51</v>
      </c>
      <c r="R11392" t="b">
        <f>FALSE()</f>
        <v>0</v>
      </c>
      <c r="S11392" t="b">
        <f t="shared" si="1150"/>
        <v>0</v>
      </c>
      <c r="T11392">
        <v>0</v>
      </c>
      <c r="U11392">
        <v>0</v>
      </c>
      <c r="V11392">
        <v>1</v>
      </c>
    </row>
    <row r="11393" spans="1:22" ht="15" customHeight="1" x14ac:dyDescent="0.25">
      <c r="A11393">
        <v>11392</v>
      </c>
      <c r="B11393">
        <v>2</v>
      </c>
      <c r="C11393">
        <v>75.5</v>
      </c>
      <c r="D11393">
        <v>0</v>
      </c>
      <c r="E11393">
        <v>0</v>
      </c>
      <c r="F11393">
        <v>30</v>
      </c>
      <c r="G11393">
        <v>1661.166667</v>
      </c>
      <c r="H11393">
        <v>0</v>
      </c>
      <c r="I11393">
        <v>6.2500000000000003E-3</v>
      </c>
      <c r="J11393">
        <v>0</v>
      </c>
      <c r="K11393">
        <v>0</v>
      </c>
      <c r="L11393" t="s">
        <v>62</v>
      </c>
      <c r="M11393">
        <v>2</v>
      </c>
      <c r="N11393">
        <v>2</v>
      </c>
      <c r="O11393">
        <v>2</v>
      </c>
      <c r="P11393">
        <v>10</v>
      </c>
      <c r="Q11393" t="s">
        <v>52</v>
      </c>
      <c r="R11393" t="b">
        <f>FALSE()</f>
        <v>0</v>
      </c>
      <c r="S11393" t="b">
        <f t="shared" si="1150"/>
        <v>0</v>
      </c>
      <c r="T11393">
        <v>0</v>
      </c>
      <c r="U11393">
        <v>0</v>
      </c>
      <c r="V11393">
        <v>0</v>
      </c>
    </row>
    <row r="11394" spans="1:22" ht="15" customHeight="1" x14ac:dyDescent="0.25">
      <c r="A11394">
        <v>11393</v>
      </c>
      <c r="B11394">
        <v>1</v>
      </c>
      <c r="C11394">
        <v>19</v>
      </c>
      <c r="D11394">
        <v>0</v>
      </c>
      <c r="E11394">
        <v>0</v>
      </c>
      <c r="F11394">
        <v>100</v>
      </c>
      <c r="G11394">
        <v>3457.2853169999998</v>
      </c>
      <c r="H11394">
        <v>6.1224490000000003E-3</v>
      </c>
      <c r="I11394">
        <v>2.8231293000000001E-2</v>
      </c>
      <c r="J11394">
        <v>0</v>
      </c>
      <c r="K11394">
        <v>0</v>
      </c>
      <c r="L11394" t="s">
        <v>59</v>
      </c>
      <c r="M11394">
        <v>2</v>
      </c>
      <c r="N11394">
        <v>2</v>
      </c>
      <c r="O11394">
        <v>1</v>
      </c>
      <c r="P11394">
        <v>2</v>
      </c>
      <c r="Q11394" t="s">
        <v>51</v>
      </c>
      <c r="R11394" t="b">
        <f>FALSE()</f>
        <v>0</v>
      </c>
      <c r="S11394" t="b">
        <f t="shared" si="1150"/>
        <v>0</v>
      </c>
      <c r="T11394">
        <v>0</v>
      </c>
      <c r="U11394">
        <v>0</v>
      </c>
      <c r="V11394">
        <v>1</v>
      </c>
    </row>
    <row r="11395" spans="1:22" ht="15" customHeight="1" x14ac:dyDescent="0.25">
      <c r="A11395">
        <v>11394</v>
      </c>
      <c r="B11395">
        <v>3</v>
      </c>
      <c r="C11395">
        <v>208</v>
      </c>
      <c r="D11395">
        <v>0</v>
      </c>
      <c r="E11395">
        <v>0</v>
      </c>
      <c r="F11395">
        <v>16</v>
      </c>
      <c r="G11395">
        <v>1037.819444</v>
      </c>
      <c r="H11395">
        <v>2.0833332999999999E-2</v>
      </c>
      <c r="I11395">
        <v>2.8125000000000001E-2</v>
      </c>
      <c r="J11395">
        <v>0</v>
      </c>
      <c r="K11395">
        <v>0</v>
      </c>
      <c r="L11395" t="s">
        <v>59</v>
      </c>
      <c r="M11395">
        <v>1</v>
      </c>
      <c r="N11395">
        <v>1</v>
      </c>
      <c r="O11395">
        <v>1</v>
      </c>
      <c r="P11395">
        <v>8</v>
      </c>
      <c r="Q11395" t="s">
        <v>51</v>
      </c>
      <c r="R11395" t="b">
        <f>TRUE()</f>
        <v>1</v>
      </c>
      <c r="S11395" t="b">
        <f t="shared" si="1150"/>
        <v>0</v>
      </c>
      <c r="T11395">
        <v>0</v>
      </c>
      <c r="U11395">
        <v>1</v>
      </c>
      <c r="V11395">
        <v>1</v>
      </c>
    </row>
    <row r="11396" spans="1:22" ht="15" customHeight="1" x14ac:dyDescent="0.25">
      <c r="A11396">
        <v>11395</v>
      </c>
      <c r="B11396">
        <v>7</v>
      </c>
      <c r="C11396">
        <v>87.25</v>
      </c>
      <c r="D11396">
        <v>4</v>
      </c>
      <c r="E11396">
        <v>199.5</v>
      </c>
      <c r="F11396">
        <v>87</v>
      </c>
      <c r="G11396">
        <v>4984.5428570000004</v>
      </c>
      <c r="H11396">
        <v>3.2608699999999999E-3</v>
      </c>
      <c r="I11396">
        <v>2.1130090000000001E-2</v>
      </c>
      <c r="J11396">
        <v>0</v>
      </c>
      <c r="K11396">
        <v>0</v>
      </c>
      <c r="L11396" t="s">
        <v>59</v>
      </c>
      <c r="M11396">
        <v>2</v>
      </c>
      <c r="N11396">
        <v>2</v>
      </c>
      <c r="O11396">
        <v>3</v>
      </c>
      <c r="P11396">
        <v>2</v>
      </c>
      <c r="Q11396" t="s">
        <v>51</v>
      </c>
      <c r="R11396" t="b">
        <f>FALSE()</f>
        <v>0</v>
      </c>
      <c r="S11396" t="b">
        <f t="shared" si="1150"/>
        <v>0</v>
      </c>
      <c r="T11396">
        <v>0</v>
      </c>
      <c r="U11396">
        <v>0</v>
      </c>
      <c r="V11396">
        <v>1</v>
      </c>
    </row>
    <row r="11397" spans="1:22" ht="15" customHeight="1" x14ac:dyDescent="0.25">
      <c r="A11397">
        <v>11396</v>
      </c>
      <c r="B11397">
        <v>0</v>
      </c>
      <c r="C11397">
        <v>0</v>
      </c>
      <c r="D11397">
        <v>0</v>
      </c>
      <c r="E11397">
        <v>0</v>
      </c>
      <c r="F11397">
        <v>6</v>
      </c>
      <c r="G11397">
        <v>80.5</v>
      </c>
      <c r="H11397">
        <v>3.3333333E-2</v>
      </c>
      <c r="I11397">
        <v>6.6666666999999999E-2</v>
      </c>
      <c r="J11397">
        <v>0</v>
      </c>
      <c r="K11397">
        <v>0</v>
      </c>
      <c r="L11397" t="s">
        <v>59</v>
      </c>
      <c r="M11397">
        <v>2</v>
      </c>
      <c r="N11397">
        <v>2</v>
      </c>
      <c r="O11397">
        <v>3</v>
      </c>
      <c r="P11397">
        <v>1</v>
      </c>
      <c r="Q11397" t="s">
        <v>51</v>
      </c>
      <c r="R11397" t="b">
        <f>FALSE()</f>
        <v>0</v>
      </c>
      <c r="S11397" t="b">
        <f t="shared" si="1150"/>
        <v>0</v>
      </c>
      <c r="T11397">
        <v>0</v>
      </c>
      <c r="U11397">
        <v>0</v>
      </c>
      <c r="V11397">
        <v>1</v>
      </c>
    </row>
    <row r="11398" spans="1:22" ht="15" customHeight="1" x14ac:dyDescent="0.25">
      <c r="A11398">
        <v>11397</v>
      </c>
      <c r="B11398">
        <v>0</v>
      </c>
      <c r="C11398">
        <v>0</v>
      </c>
      <c r="D11398">
        <v>0</v>
      </c>
      <c r="E11398">
        <v>0</v>
      </c>
      <c r="F11398">
        <v>9</v>
      </c>
      <c r="G11398">
        <v>1591</v>
      </c>
      <c r="H11398">
        <v>6.6666666999999999E-2</v>
      </c>
      <c r="I11398">
        <v>0.133333333</v>
      </c>
      <c r="J11398">
        <v>0</v>
      </c>
      <c r="K11398">
        <v>0</v>
      </c>
      <c r="L11398" t="s">
        <v>62</v>
      </c>
      <c r="M11398">
        <v>2</v>
      </c>
      <c r="N11398">
        <v>2</v>
      </c>
      <c r="O11398">
        <v>3</v>
      </c>
      <c r="P11398">
        <v>13</v>
      </c>
      <c r="Q11398" t="s">
        <v>51</v>
      </c>
      <c r="R11398" t="b">
        <f>FALSE()</f>
        <v>0</v>
      </c>
      <c r="S11398" t="b">
        <f t="shared" si="1150"/>
        <v>0</v>
      </c>
      <c r="T11398">
        <v>0</v>
      </c>
      <c r="U11398">
        <v>0</v>
      </c>
      <c r="V11398">
        <v>1</v>
      </c>
    </row>
    <row r="11399" spans="1:22" ht="15" customHeight="1" x14ac:dyDescent="0.25">
      <c r="A11399">
        <v>11398</v>
      </c>
      <c r="B11399">
        <v>0</v>
      </c>
      <c r="C11399">
        <v>0</v>
      </c>
      <c r="D11399">
        <v>0</v>
      </c>
      <c r="E11399">
        <v>0</v>
      </c>
      <c r="F11399">
        <v>6</v>
      </c>
      <c r="G11399">
        <v>196.5</v>
      </c>
      <c r="H11399">
        <v>0</v>
      </c>
      <c r="I11399">
        <v>1.6666667E-2</v>
      </c>
      <c r="J11399">
        <v>0</v>
      </c>
      <c r="K11399">
        <v>0</v>
      </c>
      <c r="L11399" t="s">
        <v>59</v>
      </c>
      <c r="M11399">
        <v>1</v>
      </c>
      <c r="N11399">
        <v>1</v>
      </c>
      <c r="O11399">
        <v>7</v>
      </c>
      <c r="P11399">
        <v>2</v>
      </c>
      <c r="Q11399" t="s">
        <v>51</v>
      </c>
      <c r="R11399" t="b">
        <f>FALSE()</f>
        <v>0</v>
      </c>
      <c r="S11399" t="b">
        <f t="shared" si="1150"/>
        <v>0</v>
      </c>
      <c r="T11399">
        <v>0</v>
      </c>
      <c r="U11399">
        <v>0</v>
      </c>
      <c r="V11399">
        <v>1</v>
      </c>
    </row>
    <row r="11400" spans="1:22" ht="15" customHeight="1" x14ac:dyDescent="0.25">
      <c r="A11400">
        <v>11399</v>
      </c>
      <c r="B11400">
        <v>0</v>
      </c>
      <c r="C11400">
        <v>0</v>
      </c>
      <c r="D11400">
        <v>0</v>
      </c>
      <c r="E11400">
        <v>0</v>
      </c>
      <c r="F11400">
        <v>12</v>
      </c>
      <c r="G11400">
        <v>315.77976189999998</v>
      </c>
      <c r="H11400">
        <v>1.6666667E-2</v>
      </c>
      <c r="I11400">
        <v>2.5000000000000001E-2</v>
      </c>
      <c r="J11400">
        <v>0</v>
      </c>
      <c r="K11400">
        <v>0</v>
      </c>
      <c r="L11400" t="s">
        <v>59</v>
      </c>
      <c r="M11400">
        <v>1</v>
      </c>
      <c r="N11400">
        <v>1</v>
      </c>
      <c r="O11400">
        <v>9</v>
      </c>
      <c r="P11400">
        <v>2</v>
      </c>
      <c r="Q11400" t="s">
        <v>51</v>
      </c>
      <c r="R11400" t="b">
        <f>TRUE()</f>
        <v>1</v>
      </c>
      <c r="S11400" t="b">
        <f t="shared" si="1150"/>
        <v>0</v>
      </c>
      <c r="T11400">
        <v>0</v>
      </c>
      <c r="U11400">
        <v>1</v>
      </c>
      <c r="V11400">
        <v>1</v>
      </c>
    </row>
    <row r="11401" spans="1:22" ht="15" customHeight="1" x14ac:dyDescent="0.25">
      <c r="A11401">
        <v>11400</v>
      </c>
      <c r="B11401">
        <v>4</v>
      </c>
      <c r="C11401">
        <v>54.5</v>
      </c>
      <c r="D11401">
        <v>0</v>
      </c>
      <c r="E11401">
        <v>0</v>
      </c>
      <c r="F11401">
        <v>74</v>
      </c>
      <c r="G11401">
        <v>1599.9945889999999</v>
      </c>
      <c r="H11401">
        <v>0</v>
      </c>
      <c r="I11401">
        <v>2.6315790000000002E-3</v>
      </c>
      <c r="J11401">
        <v>67.266161249999996</v>
      </c>
      <c r="K11401">
        <v>0</v>
      </c>
      <c r="L11401" t="s">
        <v>62</v>
      </c>
      <c r="M11401">
        <v>2</v>
      </c>
      <c r="N11401">
        <v>4</v>
      </c>
      <c r="O11401">
        <v>6</v>
      </c>
      <c r="P11401">
        <v>2</v>
      </c>
      <c r="Q11401" t="s">
        <v>51</v>
      </c>
      <c r="R11401" t="b">
        <f>FALSE()</f>
        <v>0</v>
      </c>
      <c r="S11401" t="b">
        <f>TRUE()</f>
        <v>1</v>
      </c>
      <c r="T11401">
        <v>1</v>
      </c>
      <c r="U11401">
        <v>0</v>
      </c>
      <c r="V11401">
        <v>1</v>
      </c>
    </row>
    <row r="11402" spans="1:22" ht="15" customHeight="1" x14ac:dyDescent="0.25">
      <c r="A11402">
        <v>11401</v>
      </c>
      <c r="B11402">
        <v>1</v>
      </c>
      <c r="C11402">
        <v>10.5</v>
      </c>
      <c r="D11402">
        <v>3</v>
      </c>
      <c r="E11402">
        <v>264.75</v>
      </c>
      <c r="F11402">
        <v>195</v>
      </c>
      <c r="G11402">
        <v>10044.75756</v>
      </c>
      <c r="H11402">
        <v>5.0251260000000004E-3</v>
      </c>
      <c r="I11402">
        <v>2.3180221000000001E-2</v>
      </c>
      <c r="J11402">
        <v>0</v>
      </c>
      <c r="K11402">
        <v>0</v>
      </c>
      <c r="L11402" t="s">
        <v>62</v>
      </c>
      <c r="M11402">
        <v>2</v>
      </c>
      <c r="N11402">
        <v>2</v>
      </c>
      <c r="O11402">
        <v>1</v>
      </c>
      <c r="P11402">
        <v>2</v>
      </c>
      <c r="Q11402" t="s">
        <v>51</v>
      </c>
      <c r="R11402" t="b">
        <f>FALSE()</f>
        <v>0</v>
      </c>
      <c r="S11402" t="b">
        <f t="shared" ref="S11402:S11409" si="1151">FALSE()</f>
        <v>0</v>
      </c>
      <c r="T11402">
        <v>0</v>
      </c>
      <c r="U11402">
        <v>0</v>
      </c>
      <c r="V11402">
        <v>1</v>
      </c>
    </row>
    <row r="11403" spans="1:22" ht="15" customHeight="1" x14ac:dyDescent="0.25">
      <c r="A11403">
        <v>11402</v>
      </c>
      <c r="B11403">
        <v>3</v>
      </c>
      <c r="C11403">
        <v>32.5</v>
      </c>
      <c r="D11403">
        <v>0</v>
      </c>
      <c r="E11403">
        <v>0</v>
      </c>
      <c r="F11403">
        <v>24</v>
      </c>
      <c r="G11403">
        <v>603.25</v>
      </c>
      <c r="H11403">
        <v>0</v>
      </c>
      <c r="I11403">
        <v>1.4666667E-2</v>
      </c>
      <c r="J11403">
        <v>14.574837540000001</v>
      </c>
      <c r="K11403">
        <v>0</v>
      </c>
      <c r="L11403" t="s">
        <v>59</v>
      </c>
      <c r="M11403">
        <v>4</v>
      </c>
      <c r="N11403">
        <v>2</v>
      </c>
      <c r="O11403">
        <v>1</v>
      </c>
      <c r="P11403">
        <v>3</v>
      </c>
      <c r="Q11403" t="s">
        <v>51</v>
      </c>
      <c r="R11403" t="b">
        <f>FALSE()</f>
        <v>0</v>
      </c>
      <c r="S11403" t="b">
        <f t="shared" si="1151"/>
        <v>0</v>
      </c>
      <c r="T11403">
        <v>0</v>
      </c>
      <c r="U11403">
        <v>0</v>
      </c>
      <c r="V11403">
        <v>1</v>
      </c>
    </row>
    <row r="11404" spans="1:22" ht="15" customHeight="1" x14ac:dyDescent="0.25">
      <c r="A11404">
        <v>11403</v>
      </c>
      <c r="B11404">
        <v>0</v>
      </c>
      <c r="C11404">
        <v>0</v>
      </c>
      <c r="D11404">
        <v>0</v>
      </c>
      <c r="E11404">
        <v>0</v>
      </c>
      <c r="F11404">
        <v>15</v>
      </c>
      <c r="G11404">
        <v>549</v>
      </c>
      <c r="H11404">
        <v>0.08</v>
      </c>
      <c r="I11404">
        <v>0.12666666700000001</v>
      </c>
      <c r="J11404">
        <v>0</v>
      </c>
      <c r="K11404">
        <v>0</v>
      </c>
      <c r="L11404" t="s">
        <v>59</v>
      </c>
      <c r="M11404">
        <v>2</v>
      </c>
      <c r="N11404">
        <v>10</v>
      </c>
      <c r="O11404">
        <v>1</v>
      </c>
      <c r="P11404">
        <v>3</v>
      </c>
      <c r="Q11404" t="s">
        <v>51</v>
      </c>
      <c r="R11404" t="b">
        <f>FALSE()</f>
        <v>0</v>
      </c>
      <c r="S11404" t="b">
        <f t="shared" si="1151"/>
        <v>0</v>
      </c>
      <c r="T11404">
        <v>0</v>
      </c>
      <c r="U11404">
        <v>0</v>
      </c>
      <c r="V11404">
        <v>1</v>
      </c>
    </row>
    <row r="11405" spans="1:22" ht="15" customHeight="1" x14ac:dyDescent="0.25">
      <c r="A11405">
        <v>11404</v>
      </c>
      <c r="B11405">
        <v>0</v>
      </c>
      <c r="C11405">
        <v>0</v>
      </c>
      <c r="D11405">
        <v>0</v>
      </c>
      <c r="E11405">
        <v>0</v>
      </c>
      <c r="F11405">
        <v>19</v>
      </c>
      <c r="G11405">
        <v>686.58333330000005</v>
      </c>
      <c r="H11405">
        <v>0</v>
      </c>
      <c r="I11405">
        <v>1.0526316000000001E-2</v>
      </c>
      <c r="J11405">
        <v>0</v>
      </c>
      <c r="K11405">
        <v>0</v>
      </c>
      <c r="L11405" t="s">
        <v>62</v>
      </c>
      <c r="M11405">
        <v>1</v>
      </c>
      <c r="N11405">
        <v>1</v>
      </c>
      <c r="O11405">
        <v>5</v>
      </c>
      <c r="P11405">
        <v>2</v>
      </c>
      <c r="Q11405" t="s">
        <v>51</v>
      </c>
      <c r="R11405" t="b">
        <f>TRUE()</f>
        <v>1</v>
      </c>
      <c r="S11405" t="b">
        <f t="shared" si="1151"/>
        <v>0</v>
      </c>
      <c r="T11405">
        <v>0</v>
      </c>
      <c r="U11405">
        <v>1</v>
      </c>
      <c r="V11405">
        <v>1</v>
      </c>
    </row>
    <row r="11406" spans="1:22" ht="15" customHeight="1" x14ac:dyDescent="0.25">
      <c r="A11406">
        <v>11405</v>
      </c>
      <c r="B11406">
        <v>0</v>
      </c>
      <c r="C11406">
        <v>0</v>
      </c>
      <c r="D11406">
        <v>0</v>
      </c>
      <c r="E11406">
        <v>0</v>
      </c>
      <c r="F11406">
        <v>1</v>
      </c>
      <c r="G11406">
        <v>0</v>
      </c>
      <c r="H11406">
        <v>0.2</v>
      </c>
      <c r="I11406">
        <v>0.2</v>
      </c>
      <c r="J11406">
        <v>0</v>
      </c>
      <c r="K11406">
        <v>0</v>
      </c>
      <c r="L11406" t="s">
        <v>59</v>
      </c>
      <c r="M11406">
        <v>3</v>
      </c>
      <c r="N11406">
        <v>2</v>
      </c>
      <c r="O11406">
        <v>1</v>
      </c>
      <c r="P11406">
        <v>13</v>
      </c>
      <c r="Q11406" t="s">
        <v>51</v>
      </c>
      <c r="R11406" t="b">
        <f>FALSE()</f>
        <v>0</v>
      </c>
      <c r="S11406" t="b">
        <f t="shared" si="1151"/>
        <v>0</v>
      </c>
      <c r="T11406">
        <v>0</v>
      </c>
      <c r="U11406">
        <v>0</v>
      </c>
      <c r="V11406">
        <v>1</v>
      </c>
    </row>
    <row r="11407" spans="1:22" ht="15" customHeight="1" x14ac:dyDescent="0.25">
      <c r="A11407">
        <v>11406</v>
      </c>
      <c r="B11407">
        <v>2</v>
      </c>
      <c r="C11407">
        <v>389.5</v>
      </c>
      <c r="D11407">
        <v>0</v>
      </c>
      <c r="E11407">
        <v>0</v>
      </c>
      <c r="F11407">
        <v>8</v>
      </c>
      <c r="G11407">
        <v>117.625</v>
      </c>
      <c r="H11407">
        <v>0</v>
      </c>
      <c r="I11407">
        <v>1.2999999999999999E-2</v>
      </c>
      <c r="J11407">
        <v>0</v>
      </c>
      <c r="K11407">
        <v>0</v>
      </c>
      <c r="L11407" t="s">
        <v>59</v>
      </c>
      <c r="M11407">
        <v>1</v>
      </c>
      <c r="N11407">
        <v>1</v>
      </c>
      <c r="O11407">
        <v>8</v>
      </c>
      <c r="P11407">
        <v>2</v>
      </c>
      <c r="Q11407" t="s">
        <v>51</v>
      </c>
      <c r="R11407" t="b">
        <f>FALSE()</f>
        <v>0</v>
      </c>
      <c r="S11407" t="b">
        <f t="shared" si="1151"/>
        <v>0</v>
      </c>
      <c r="T11407">
        <v>0</v>
      </c>
      <c r="U11407">
        <v>0</v>
      </c>
      <c r="V11407">
        <v>1</v>
      </c>
    </row>
    <row r="11408" spans="1:22" ht="15" customHeight="1" x14ac:dyDescent="0.25">
      <c r="A11408">
        <v>11407</v>
      </c>
      <c r="B11408">
        <v>7</v>
      </c>
      <c r="C11408">
        <v>243.74695120000001</v>
      </c>
      <c r="D11408">
        <v>1</v>
      </c>
      <c r="E11408">
        <v>1073</v>
      </c>
      <c r="F11408">
        <v>33</v>
      </c>
      <c r="G11408">
        <v>4931.1989119999998</v>
      </c>
      <c r="H11408">
        <v>1.6666667E-2</v>
      </c>
      <c r="I11408">
        <v>2.8235129000000001E-2</v>
      </c>
      <c r="J11408">
        <v>25.100432609999999</v>
      </c>
      <c r="K11408">
        <v>0</v>
      </c>
      <c r="L11408" t="s">
        <v>59</v>
      </c>
      <c r="M11408">
        <v>3</v>
      </c>
      <c r="N11408">
        <v>2</v>
      </c>
      <c r="O11408">
        <v>2</v>
      </c>
      <c r="P11408">
        <v>2</v>
      </c>
      <c r="Q11408" t="s">
        <v>51</v>
      </c>
      <c r="R11408" t="b">
        <f>FALSE()</f>
        <v>0</v>
      </c>
      <c r="S11408" t="b">
        <f t="shared" si="1151"/>
        <v>0</v>
      </c>
      <c r="T11408">
        <v>0</v>
      </c>
      <c r="U11408">
        <v>0</v>
      </c>
      <c r="V11408">
        <v>1</v>
      </c>
    </row>
    <row r="11409" spans="1:22" ht="15" customHeight="1" x14ac:dyDescent="0.25">
      <c r="A11409">
        <v>11408</v>
      </c>
      <c r="B11409">
        <v>6</v>
      </c>
      <c r="C11409">
        <v>60.136363639999999</v>
      </c>
      <c r="D11409">
        <v>2</v>
      </c>
      <c r="E11409">
        <v>522.16666669999995</v>
      </c>
      <c r="F11409">
        <v>83</v>
      </c>
      <c r="G11409">
        <v>3708.383949</v>
      </c>
      <c r="H11409">
        <v>2.4200519999999998E-3</v>
      </c>
      <c r="I11409">
        <v>1.2547833E-2</v>
      </c>
      <c r="J11409">
        <v>0</v>
      </c>
      <c r="K11409">
        <v>0</v>
      </c>
      <c r="L11409" t="s">
        <v>59</v>
      </c>
      <c r="M11409">
        <v>2</v>
      </c>
      <c r="N11409">
        <v>2</v>
      </c>
      <c r="O11409">
        <v>7</v>
      </c>
      <c r="P11409">
        <v>2</v>
      </c>
      <c r="Q11409" t="s">
        <v>51</v>
      </c>
      <c r="R11409" t="b">
        <f>TRUE()</f>
        <v>1</v>
      </c>
      <c r="S11409" t="b">
        <f t="shared" si="1151"/>
        <v>0</v>
      </c>
      <c r="T11409">
        <v>0</v>
      </c>
      <c r="U11409">
        <v>1</v>
      </c>
      <c r="V11409">
        <v>1</v>
      </c>
    </row>
    <row r="11410" spans="1:22" ht="15" customHeight="1" x14ac:dyDescent="0.25">
      <c r="A11410">
        <v>11409</v>
      </c>
      <c r="B11410">
        <v>10</v>
      </c>
      <c r="C11410">
        <v>261.5</v>
      </c>
      <c r="D11410">
        <v>1</v>
      </c>
      <c r="E11410">
        <v>55.5</v>
      </c>
      <c r="F11410">
        <v>122</v>
      </c>
      <c r="G11410">
        <v>3411.9558529999999</v>
      </c>
      <c r="H11410">
        <v>1.056E-2</v>
      </c>
      <c r="I11410">
        <v>2.9876363999999999E-2</v>
      </c>
      <c r="J11410">
        <v>0</v>
      </c>
      <c r="K11410">
        <v>0</v>
      </c>
      <c r="L11410" t="s">
        <v>59</v>
      </c>
      <c r="M11410">
        <v>2</v>
      </c>
      <c r="N11410">
        <v>2</v>
      </c>
      <c r="O11410">
        <v>1</v>
      </c>
      <c r="P11410">
        <v>13</v>
      </c>
      <c r="Q11410" t="s">
        <v>51</v>
      </c>
      <c r="R11410" t="b">
        <f>FALSE()</f>
        <v>0</v>
      </c>
      <c r="S11410" t="b">
        <f>TRUE()</f>
        <v>1</v>
      </c>
      <c r="T11410">
        <v>1</v>
      </c>
      <c r="U11410">
        <v>0</v>
      </c>
      <c r="V11410">
        <v>1</v>
      </c>
    </row>
    <row r="11411" spans="1:22" ht="15" customHeight="1" x14ac:dyDescent="0.25">
      <c r="A11411">
        <v>11410</v>
      </c>
      <c r="B11411">
        <v>0</v>
      </c>
      <c r="C11411">
        <v>0</v>
      </c>
      <c r="D11411">
        <v>3</v>
      </c>
      <c r="E11411">
        <v>82.5</v>
      </c>
      <c r="F11411">
        <v>9</v>
      </c>
      <c r="G11411">
        <v>143.375</v>
      </c>
      <c r="H11411">
        <v>1.6666667E-2</v>
      </c>
      <c r="I11411">
        <v>5.5555555999999999E-2</v>
      </c>
      <c r="J11411">
        <v>0</v>
      </c>
      <c r="K11411">
        <v>0</v>
      </c>
      <c r="L11411" t="s">
        <v>62</v>
      </c>
      <c r="M11411">
        <v>3</v>
      </c>
      <c r="N11411">
        <v>2</v>
      </c>
      <c r="O11411">
        <v>6</v>
      </c>
      <c r="P11411">
        <v>2</v>
      </c>
      <c r="Q11411" t="s">
        <v>51</v>
      </c>
      <c r="R11411" t="b">
        <f>FALSE()</f>
        <v>0</v>
      </c>
      <c r="S11411" t="b">
        <f t="shared" ref="S11411:S11423" si="1152">FALSE()</f>
        <v>0</v>
      </c>
      <c r="T11411">
        <v>0</v>
      </c>
      <c r="U11411">
        <v>0</v>
      </c>
      <c r="V11411">
        <v>1</v>
      </c>
    </row>
    <row r="11412" spans="1:22" ht="15" customHeight="1" x14ac:dyDescent="0.25">
      <c r="A11412">
        <v>11411</v>
      </c>
      <c r="B11412">
        <v>0</v>
      </c>
      <c r="C11412">
        <v>0</v>
      </c>
      <c r="D11412">
        <v>0</v>
      </c>
      <c r="E11412">
        <v>0</v>
      </c>
      <c r="F11412">
        <v>19</v>
      </c>
      <c r="G11412">
        <v>194.75</v>
      </c>
      <c r="H11412">
        <v>5.2631580000000004E-3</v>
      </c>
      <c r="I11412">
        <v>3.1578947000000003E-2</v>
      </c>
      <c r="J11412">
        <v>0</v>
      </c>
      <c r="K11412">
        <v>0</v>
      </c>
      <c r="L11412" t="s">
        <v>62</v>
      </c>
      <c r="M11412">
        <v>3</v>
      </c>
      <c r="N11412">
        <v>2</v>
      </c>
      <c r="O11412">
        <v>4</v>
      </c>
      <c r="P11412">
        <v>1</v>
      </c>
      <c r="Q11412" t="s">
        <v>51</v>
      </c>
      <c r="R11412" t="b">
        <f>FALSE()</f>
        <v>0</v>
      </c>
      <c r="S11412" t="b">
        <f t="shared" si="1152"/>
        <v>0</v>
      </c>
      <c r="T11412">
        <v>0</v>
      </c>
      <c r="U11412">
        <v>0</v>
      </c>
      <c r="V11412">
        <v>1</v>
      </c>
    </row>
    <row r="11413" spans="1:22" ht="15" customHeight="1" x14ac:dyDescent="0.25">
      <c r="A11413">
        <v>11412</v>
      </c>
      <c r="B11413">
        <v>9</v>
      </c>
      <c r="C11413">
        <v>125.25</v>
      </c>
      <c r="D11413">
        <v>0</v>
      </c>
      <c r="E11413">
        <v>0</v>
      </c>
      <c r="F11413">
        <v>3</v>
      </c>
      <c r="G11413">
        <v>119.25</v>
      </c>
      <c r="H11413">
        <v>0</v>
      </c>
      <c r="I11413">
        <v>2.5000000000000001E-2</v>
      </c>
      <c r="J11413">
        <v>0</v>
      </c>
      <c r="K11413">
        <v>0</v>
      </c>
      <c r="L11413" t="s">
        <v>62</v>
      </c>
      <c r="M11413">
        <v>8</v>
      </c>
      <c r="N11413">
        <v>13</v>
      </c>
      <c r="O11413">
        <v>9</v>
      </c>
      <c r="P11413">
        <v>20</v>
      </c>
      <c r="Q11413" t="s">
        <v>61</v>
      </c>
      <c r="R11413" t="b">
        <f>FALSE()</f>
        <v>0</v>
      </c>
      <c r="S11413" t="b">
        <f t="shared" si="1152"/>
        <v>0</v>
      </c>
      <c r="T11413">
        <v>0</v>
      </c>
      <c r="U11413">
        <v>0</v>
      </c>
      <c r="V11413">
        <v>0</v>
      </c>
    </row>
    <row r="11414" spans="1:22" ht="15" customHeight="1" x14ac:dyDescent="0.25">
      <c r="A11414">
        <v>11413</v>
      </c>
      <c r="B11414">
        <v>1</v>
      </c>
      <c r="C11414">
        <v>16.25</v>
      </c>
      <c r="D11414">
        <v>0</v>
      </c>
      <c r="E11414">
        <v>0</v>
      </c>
      <c r="F11414">
        <v>34</v>
      </c>
      <c r="G11414">
        <v>456.52499999999998</v>
      </c>
      <c r="H11414">
        <v>6.0606059999999996E-3</v>
      </c>
      <c r="I11414">
        <v>3.0303030000000002E-2</v>
      </c>
      <c r="J11414">
        <v>0</v>
      </c>
      <c r="K11414">
        <v>0</v>
      </c>
      <c r="L11414" t="s">
        <v>59</v>
      </c>
      <c r="M11414">
        <v>1</v>
      </c>
      <c r="N11414">
        <v>1</v>
      </c>
      <c r="O11414">
        <v>4</v>
      </c>
      <c r="P11414">
        <v>1</v>
      </c>
      <c r="Q11414" t="s">
        <v>51</v>
      </c>
      <c r="R11414" t="b">
        <f>TRUE()</f>
        <v>1</v>
      </c>
      <c r="S11414" t="b">
        <f t="shared" si="1152"/>
        <v>0</v>
      </c>
      <c r="T11414">
        <v>0</v>
      </c>
      <c r="U11414">
        <v>1</v>
      </c>
      <c r="V11414">
        <v>1</v>
      </c>
    </row>
    <row r="11415" spans="1:22" ht="15" customHeight="1" x14ac:dyDescent="0.25">
      <c r="A11415">
        <v>11414</v>
      </c>
      <c r="B11415">
        <v>0</v>
      </c>
      <c r="C11415">
        <v>0</v>
      </c>
      <c r="D11415">
        <v>0</v>
      </c>
      <c r="E11415">
        <v>0</v>
      </c>
      <c r="F11415">
        <v>12</v>
      </c>
      <c r="G11415">
        <v>262.91666670000001</v>
      </c>
      <c r="H11415">
        <v>8.3333330000000001E-3</v>
      </c>
      <c r="I11415">
        <v>5.5555555999999999E-2</v>
      </c>
      <c r="J11415">
        <v>0</v>
      </c>
      <c r="K11415">
        <v>0</v>
      </c>
      <c r="L11415" t="s">
        <v>62</v>
      </c>
      <c r="M11415">
        <v>1</v>
      </c>
      <c r="N11415">
        <v>6</v>
      </c>
      <c r="O11415">
        <v>1</v>
      </c>
      <c r="P11415">
        <v>2</v>
      </c>
      <c r="Q11415" t="s">
        <v>51</v>
      </c>
      <c r="R11415" t="b">
        <f>FALSE()</f>
        <v>0</v>
      </c>
      <c r="S11415" t="b">
        <f t="shared" si="1152"/>
        <v>0</v>
      </c>
      <c r="T11415">
        <v>0</v>
      </c>
      <c r="U11415">
        <v>0</v>
      </c>
      <c r="V11415">
        <v>1</v>
      </c>
    </row>
    <row r="11416" spans="1:22" ht="15" customHeight="1" x14ac:dyDescent="0.25">
      <c r="A11416">
        <v>11415</v>
      </c>
      <c r="B11416">
        <v>0</v>
      </c>
      <c r="C11416">
        <v>0</v>
      </c>
      <c r="D11416">
        <v>0</v>
      </c>
      <c r="E11416">
        <v>0</v>
      </c>
      <c r="F11416">
        <v>12</v>
      </c>
      <c r="G11416">
        <v>250.25</v>
      </c>
      <c r="H11416">
        <v>0.05</v>
      </c>
      <c r="I11416">
        <v>8.3333332999999996E-2</v>
      </c>
      <c r="J11416">
        <v>0</v>
      </c>
      <c r="K11416">
        <v>0</v>
      </c>
      <c r="L11416" t="s">
        <v>62</v>
      </c>
      <c r="M11416">
        <v>1</v>
      </c>
      <c r="N11416">
        <v>1</v>
      </c>
      <c r="O11416">
        <v>1</v>
      </c>
      <c r="P11416">
        <v>3</v>
      </c>
      <c r="Q11416" t="s">
        <v>51</v>
      </c>
      <c r="R11416" t="b">
        <f>TRUE()</f>
        <v>1</v>
      </c>
      <c r="S11416" t="b">
        <f t="shared" si="1152"/>
        <v>0</v>
      </c>
      <c r="T11416">
        <v>0</v>
      </c>
      <c r="U11416">
        <v>1</v>
      </c>
      <c r="V11416">
        <v>1</v>
      </c>
    </row>
    <row r="11417" spans="1:22" ht="15" customHeight="1" x14ac:dyDescent="0.25">
      <c r="A11417">
        <v>11416</v>
      </c>
      <c r="B11417">
        <v>3</v>
      </c>
      <c r="C11417">
        <v>49.5</v>
      </c>
      <c r="D11417">
        <v>0</v>
      </c>
      <c r="E11417">
        <v>0</v>
      </c>
      <c r="F11417">
        <v>68</v>
      </c>
      <c r="G11417">
        <v>2853.020833</v>
      </c>
      <c r="H11417">
        <v>8.8235290000000001E-3</v>
      </c>
      <c r="I11417">
        <v>1.2826796999999999E-2</v>
      </c>
      <c r="J11417">
        <v>0</v>
      </c>
      <c r="K11417">
        <v>0</v>
      </c>
      <c r="L11417" t="s">
        <v>59</v>
      </c>
      <c r="M11417">
        <v>1</v>
      </c>
      <c r="N11417">
        <v>1</v>
      </c>
      <c r="O11417">
        <v>1</v>
      </c>
      <c r="P11417">
        <v>3</v>
      </c>
      <c r="Q11417" t="s">
        <v>51</v>
      </c>
      <c r="R11417" t="b">
        <f t="shared" ref="R11417:R11424" si="1153">FALSE()</f>
        <v>0</v>
      </c>
      <c r="S11417" t="b">
        <f t="shared" si="1152"/>
        <v>0</v>
      </c>
      <c r="T11417">
        <v>0</v>
      </c>
      <c r="U11417">
        <v>0</v>
      </c>
      <c r="V11417">
        <v>1</v>
      </c>
    </row>
    <row r="11418" spans="1:22" ht="15" customHeight="1" x14ac:dyDescent="0.25">
      <c r="A11418">
        <v>11417</v>
      </c>
      <c r="B11418">
        <v>4</v>
      </c>
      <c r="C11418">
        <v>26.75</v>
      </c>
      <c r="D11418">
        <v>1</v>
      </c>
      <c r="E11418">
        <v>0</v>
      </c>
      <c r="F11418">
        <v>20</v>
      </c>
      <c r="G11418">
        <v>1029.25</v>
      </c>
      <c r="H11418">
        <v>2.1153846E-2</v>
      </c>
      <c r="I11418">
        <v>3.9743590000000002E-2</v>
      </c>
      <c r="J11418">
        <v>0</v>
      </c>
      <c r="K11418">
        <v>0</v>
      </c>
      <c r="L11418" t="s">
        <v>59</v>
      </c>
      <c r="M11418">
        <v>1</v>
      </c>
      <c r="N11418">
        <v>1</v>
      </c>
      <c r="O11418">
        <v>1</v>
      </c>
      <c r="P11418">
        <v>2</v>
      </c>
      <c r="Q11418" t="s">
        <v>51</v>
      </c>
      <c r="R11418" t="b">
        <f t="shared" si="1153"/>
        <v>0</v>
      </c>
      <c r="S11418" t="b">
        <f t="shared" si="1152"/>
        <v>0</v>
      </c>
      <c r="T11418">
        <v>0</v>
      </c>
      <c r="U11418">
        <v>0</v>
      </c>
      <c r="V11418">
        <v>1</v>
      </c>
    </row>
    <row r="11419" spans="1:22" ht="15" customHeight="1" x14ac:dyDescent="0.25">
      <c r="A11419">
        <v>11418</v>
      </c>
      <c r="B11419">
        <v>15</v>
      </c>
      <c r="C11419">
        <v>1535.355556</v>
      </c>
      <c r="D11419">
        <v>0</v>
      </c>
      <c r="E11419">
        <v>0</v>
      </c>
      <c r="F11419">
        <v>43</v>
      </c>
      <c r="G11419">
        <v>3606.0888890000001</v>
      </c>
      <c r="H11419">
        <v>9.7701149999999994E-3</v>
      </c>
      <c r="I11419">
        <v>4.3951451000000002E-2</v>
      </c>
      <c r="J11419">
        <v>0</v>
      </c>
      <c r="K11419">
        <v>0</v>
      </c>
      <c r="L11419" t="s">
        <v>62</v>
      </c>
      <c r="M11419">
        <v>2</v>
      </c>
      <c r="N11419">
        <v>2</v>
      </c>
      <c r="O11419">
        <v>1</v>
      </c>
      <c r="P11419">
        <v>1</v>
      </c>
      <c r="Q11419" t="s">
        <v>51</v>
      </c>
      <c r="R11419" t="b">
        <f t="shared" si="1153"/>
        <v>0</v>
      </c>
      <c r="S11419" t="b">
        <f t="shared" si="1152"/>
        <v>0</v>
      </c>
      <c r="T11419">
        <v>0</v>
      </c>
      <c r="U11419">
        <v>0</v>
      </c>
      <c r="V11419">
        <v>1</v>
      </c>
    </row>
    <row r="11420" spans="1:22" ht="15" customHeight="1" x14ac:dyDescent="0.25">
      <c r="A11420">
        <v>11419</v>
      </c>
      <c r="B11420">
        <v>0</v>
      </c>
      <c r="C11420">
        <v>0</v>
      </c>
      <c r="D11420">
        <v>0</v>
      </c>
      <c r="E11420">
        <v>0</v>
      </c>
      <c r="F11420">
        <v>2</v>
      </c>
      <c r="G11420">
        <v>24.5</v>
      </c>
      <c r="H11420">
        <v>0</v>
      </c>
      <c r="I11420">
        <v>0.1</v>
      </c>
      <c r="J11420">
        <v>0</v>
      </c>
      <c r="K11420">
        <v>0</v>
      </c>
      <c r="L11420" t="s">
        <v>62</v>
      </c>
      <c r="M11420">
        <v>3</v>
      </c>
      <c r="N11420">
        <v>2</v>
      </c>
      <c r="O11420">
        <v>2</v>
      </c>
      <c r="P11420">
        <v>11</v>
      </c>
      <c r="Q11420" t="s">
        <v>61</v>
      </c>
      <c r="R11420" t="b">
        <f t="shared" si="1153"/>
        <v>0</v>
      </c>
      <c r="S11420" t="b">
        <f t="shared" si="1152"/>
        <v>0</v>
      </c>
      <c r="T11420">
        <v>0</v>
      </c>
      <c r="U11420">
        <v>0</v>
      </c>
      <c r="V11420">
        <v>0</v>
      </c>
    </row>
    <row r="11421" spans="1:22" ht="15" customHeight="1" x14ac:dyDescent="0.25">
      <c r="A11421">
        <v>11420</v>
      </c>
      <c r="B11421">
        <v>0</v>
      </c>
      <c r="C11421">
        <v>0</v>
      </c>
      <c r="D11421">
        <v>0</v>
      </c>
      <c r="E11421">
        <v>0</v>
      </c>
      <c r="F11421">
        <v>1</v>
      </c>
      <c r="G11421">
        <v>0</v>
      </c>
      <c r="H11421">
        <v>0.2</v>
      </c>
      <c r="I11421">
        <v>0.2</v>
      </c>
      <c r="J11421">
        <v>0</v>
      </c>
      <c r="K11421">
        <v>0</v>
      </c>
      <c r="L11421" t="s">
        <v>62</v>
      </c>
      <c r="M11421">
        <v>3</v>
      </c>
      <c r="N11421">
        <v>2</v>
      </c>
      <c r="O11421">
        <v>1</v>
      </c>
      <c r="P11421">
        <v>1</v>
      </c>
      <c r="Q11421" t="s">
        <v>61</v>
      </c>
      <c r="R11421" t="b">
        <f t="shared" si="1153"/>
        <v>0</v>
      </c>
      <c r="S11421" t="b">
        <f t="shared" si="1152"/>
        <v>0</v>
      </c>
      <c r="T11421">
        <v>0</v>
      </c>
      <c r="U11421">
        <v>0</v>
      </c>
      <c r="V11421">
        <v>0</v>
      </c>
    </row>
    <row r="11422" spans="1:22" ht="15" customHeight="1" x14ac:dyDescent="0.25">
      <c r="A11422">
        <v>11421</v>
      </c>
      <c r="B11422">
        <v>0</v>
      </c>
      <c r="C11422">
        <v>0</v>
      </c>
      <c r="D11422">
        <v>2</v>
      </c>
      <c r="E11422">
        <v>19</v>
      </c>
      <c r="F11422">
        <v>22</v>
      </c>
      <c r="G11422">
        <v>2267.833333</v>
      </c>
      <c r="H11422">
        <v>0</v>
      </c>
      <c r="I11422">
        <v>4.1666666999999998E-2</v>
      </c>
      <c r="J11422">
        <v>0</v>
      </c>
      <c r="K11422">
        <v>0</v>
      </c>
      <c r="L11422" t="s">
        <v>59</v>
      </c>
      <c r="M11422">
        <v>2</v>
      </c>
      <c r="N11422">
        <v>2</v>
      </c>
      <c r="O11422">
        <v>1</v>
      </c>
      <c r="P11422">
        <v>1</v>
      </c>
      <c r="Q11422" t="s">
        <v>51</v>
      </c>
      <c r="R11422" t="b">
        <f t="shared" si="1153"/>
        <v>0</v>
      </c>
      <c r="S11422" t="b">
        <f t="shared" si="1152"/>
        <v>0</v>
      </c>
      <c r="T11422">
        <v>0</v>
      </c>
      <c r="U11422">
        <v>0</v>
      </c>
      <c r="V11422">
        <v>1</v>
      </c>
    </row>
    <row r="11423" spans="1:22" ht="15" customHeight="1" x14ac:dyDescent="0.25">
      <c r="A11423">
        <v>11422</v>
      </c>
      <c r="B11423">
        <v>3</v>
      </c>
      <c r="C11423">
        <v>14</v>
      </c>
      <c r="D11423">
        <v>0</v>
      </c>
      <c r="E11423">
        <v>0</v>
      </c>
      <c r="F11423">
        <v>3</v>
      </c>
      <c r="G11423">
        <v>18</v>
      </c>
      <c r="H11423">
        <v>0</v>
      </c>
      <c r="I11423">
        <v>0.04</v>
      </c>
      <c r="J11423">
        <v>0</v>
      </c>
      <c r="K11423">
        <v>0</v>
      </c>
      <c r="L11423" t="s">
        <v>62</v>
      </c>
      <c r="M11423">
        <v>2</v>
      </c>
      <c r="N11423">
        <v>4</v>
      </c>
      <c r="O11423">
        <v>3</v>
      </c>
      <c r="P11423">
        <v>8</v>
      </c>
      <c r="Q11423" t="s">
        <v>61</v>
      </c>
      <c r="R11423" t="b">
        <f t="shared" si="1153"/>
        <v>0</v>
      </c>
      <c r="S11423" t="b">
        <f t="shared" si="1152"/>
        <v>0</v>
      </c>
      <c r="T11423">
        <v>0</v>
      </c>
      <c r="U11423">
        <v>0</v>
      </c>
      <c r="V11423">
        <v>0</v>
      </c>
    </row>
    <row r="11424" spans="1:22" ht="15" customHeight="1" x14ac:dyDescent="0.25">
      <c r="A11424">
        <v>11423</v>
      </c>
      <c r="B11424">
        <v>2</v>
      </c>
      <c r="C11424">
        <v>113.5</v>
      </c>
      <c r="D11424">
        <v>0</v>
      </c>
      <c r="E11424">
        <v>0</v>
      </c>
      <c r="F11424">
        <v>37</v>
      </c>
      <c r="G11424">
        <v>1344.3404760000001</v>
      </c>
      <c r="H11424">
        <v>0</v>
      </c>
      <c r="I11424">
        <v>5.4054050000000003E-3</v>
      </c>
      <c r="J11424">
        <v>11.779089859999999</v>
      </c>
      <c r="K11424">
        <v>0</v>
      </c>
      <c r="L11424" t="s">
        <v>62</v>
      </c>
      <c r="M11424">
        <v>2</v>
      </c>
      <c r="N11424">
        <v>2</v>
      </c>
      <c r="O11424">
        <v>3</v>
      </c>
      <c r="P11424">
        <v>2</v>
      </c>
      <c r="Q11424" t="s">
        <v>52</v>
      </c>
      <c r="R11424" t="b">
        <f t="shared" si="1153"/>
        <v>0</v>
      </c>
      <c r="S11424" t="b">
        <f>TRUE()</f>
        <v>1</v>
      </c>
      <c r="T11424">
        <v>1</v>
      </c>
      <c r="U11424">
        <v>0</v>
      </c>
      <c r="V11424">
        <v>0</v>
      </c>
    </row>
    <row r="11425" spans="1:22" ht="15" customHeight="1" x14ac:dyDescent="0.25">
      <c r="A11425">
        <v>11424</v>
      </c>
      <c r="B11425">
        <v>0</v>
      </c>
      <c r="C11425">
        <v>0</v>
      </c>
      <c r="D11425">
        <v>0</v>
      </c>
      <c r="E11425">
        <v>0</v>
      </c>
      <c r="F11425">
        <v>55</v>
      </c>
      <c r="G11425">
        <v>2415.416667</v>
      </c>
      <c r="H11425">
        <v>0</v>
      </c>
      <c r="I11425">
        <v>1.9811321E-2</v>
      </c>
      <c r="J11425">
        <v>0</v>
      </c>
      <c r="K11425">
        <v>0</v>
      </c>
      <c r="L11425" t="s">
        <v>59</v>
      </c>
      <c r="M11425">
        <v>2</v>
      </c>
      <c r="N11425">
        <v>2</v>
      </c>
      <c r="O11425">
        <v>3</v>
      </c>
      <c r="P11425">
        <v>11</v>
      </c>
      <c r="Q11425" t="s">
        <v>51</v>
      </c>
      <c r="R11425" t="b">
        <f>TRUE()</f>
        <v>1</v>
      </c>
      <c r="S11425" t="b">
        <f t="shared" ref="S11425:S11431" si="1154">FALSE()</f>
        <v>0</v>
      </c>
      <c r="T11425">
        <v>0</v>
      </c>
      <c r="U11425">
        <v>1</v>
      </c>
      <c r="V11425">
        <v>1</v>
      </c>
    </row>
    <row r="11426" spans="1:22" ht="15" customHeight="1" x14ac:dyDescent="0.25">
      <c r="A11426">
        <v>11425</v>
      </c>
      <c r="B11426">
        <v>1</v>
      </c>
      <c r="C11426">
        <v>70.5</v>
      </c>
      <c r="D11426">
        <v>0</v>
      </c>
      <c r="E11426">
        <v>0</v>
      </c>
      <c r="F11426">
        <v>28</v>
      </c>
      <c r="G11426">
        <v>1398.9375</v>
      </c>
      <c r="H11426">
        <v>1.4285714E-2</v>
      </c>
      <c r="I11426">
        <v>1.6269841E-2</v>
      </c>
      <c r="J11426">
        <v>17.463961189999999</v>
      </c>
      <c r="K11426">
        <v>0</v>
      </c>
      <c r="L11426" t="s">
        <v>59</v>
      </c>
      <c r="M11426">
        <v>3</v>
      </c>
      <c r="N11426">
        <v>2</v>
      </c>
      <c r="O11426">
        <v>3</v>
      </c>
      <c r="P11426">
        <v>1</v>
      </c>
      <c r="Q11426" t="s">
        <v>51</v>
      </c>
      <c r="R11426" t="b">
        <f t="shared" ref="R11426:R11431" si="1155">FALSE()</f>
        <v>0</v>
      </c>
      <c r="S11426" t="b">
        <f t="shared" si="1154"/>
        <v>0</v>
      </c>
      <c r="T11426">
        <v>0</v>
      </c>
      <c r="U11426">
        <v>0</v>
      </c>
      <c r="V11426">
        <v>1</v>
      </c>
    </row>
    <row r="11427" spans="1:22" ht="15" customHeight="1" x14ac:dyDescent="0.25">
      <c r="A11427">
        <v>11426</v>
      </c>
      <c r="B11427">
        <v>9</v>
      </c>
      <c r="C11427">
        <v>279.5</v>
      </c>
      <c r="D11427">
        <v>0</v>
      </c>
      <c r="E11427">
        <v>0</v>
      </c>
      <c r="F11427">
        <v>14</v>
      </c>
      <c r="G11427">
        <v>313.58333329999999</v>
      </c>
      <c r="H11427">
        <v>0</v>
      </c>
      <c r="I11427">
        <v>1.0526316000000001E-2</v>
      </c>
      <c r="J11427">
        <v>0</v>
      </c>
      <c r="K11427">
        <v>0</v>
      </c>
      <c r="L11427" t="s">
        <v>59</v>
      </c>
      <c r="M11427">
        <v>1</v>
      </c>
      <c r="N11427">
        <v>1</v>
      </c>
      <c r="O11427">
        <v>1</v>
      </c>
      <c r="P11427">
        <v>2</v>
      </c>
      <c r="Q11427" t="s">
        <v>52</v>
      </c>
      <c r="R11427" t="b">
        <f t="shared" si="1155"/>
        <v>0</v>
      </c>
      <c r="S11427" t="b">
        <f t="shared" si="1154"/>
        <v>0</v>
      </c>
      <c r="T11427">
        <v>0</v>
      </c>
      <c r="U11427">
        <v>0</v>
      </c>
      <c r="V11427">
        <v>0</v>
      </c>
    </row>
    <row r="11428" spans="1:22" ht="15" customHeight="1" x14ac:dyDescent="0.25">
      <c r="A11428">
        <v>11427</v>
      </c>
      <c r="B11428">
        <v>2</v>
      </c>
      <c r="C11428">
        <v>26.75</v>
      </c>
      <c r="D11428">
        <v>0</v>
      </c>
      <c r="E11428">
        <v>0</v>
      </c>
      <c r="F11428">
        <v>103</v>
      </c>
      <c r="G11428">
        <v>2546.8566850000002</v>
      </c>
      <c r="H11428">
        <v>1.4920635E-2</v>
      </c>
      <c r="I11428">
        <v>2.5223355999999999E-2</v>
      </c>
      <c r="J11428">
        <v>0</v>
      </c>
      <c r="K11428">
        <v>0</v>
      </c>
      <c r="L11428" t="s">
        <v>59</v>
      </c>
      <c r="M11428">
        <v>3</v>
      </c>
      <c r="N11428">
        <v>2</v>
      </c>
      <c r="O11428">
        <v>1</v>
      </c>
      <c r="P11428">
        <v>1</v>
      </c>
      <c r="Q11428" t="s">
        <v>51</v>
      </c>
      <c r="R11428" t="b">
        <f t="shared" si="1155"/>
        <v>0</v>
      </c>
      <c r="S11428" t="b">
        <f t="shared" si="1154"/>
        <v>0</v>
      </c>
      <c r="T11428">
        <v>0</v>
      </c>
      <c r="U11428">
        <v>0</v>
      </c>
      <c r="V11428">
        <v>1</v>
      </c>
    </row>
    <row r="11429" spans="1:22" ht="15" customHeight="1" x14ac:dyDescent="0.25">
      <c r="A11429">
        <v>11428</v>
      </c>
      <c r="B11429">
        <v>0</v>
      </c>
      <c r="C11429">
        <v>0</v>
      </c>
      <c r="D11429">
        <v>0</v>
      </c>
      <c r="E11429">
        <v>0</v>
      </c>
      <c r="F11429">
        <v>4</v>
      </c>
      <c r="G11429">
        <v>163.5</v>
      </c>
      <c r="H11429">
        <v>0</v>
      </c>
      <c r="I11429">
        <v>2.5000000000000001E-2</v>
      </c>
      <c r="J11429">
        <v>0</v>
      </c>
      <c r="K11429">
        <v>0</v>
      </c>
      <c r="L11429" t="s">
        <v>59</v>
      </c>
      <c r="M11429">
        <v>3</v>
      </c>
      <c r="N11429">
        <v>6</v>
      </c>
      <c r="O11429">
        <v>2</v>
      </c>
      <c r="P11429">
        <v>2</v>
      </c>
      <c r="Q11429" t="s">
        <v>51</v>
      </c>
      <c r="R11429" t="b">
        <f t="shared" si="1155"/>
        <v>0</v>
      </c>
      <c r="S11429" t="b">
        <f t="shared" si="1154"/>
        <v>0</v>
      </c>
      <c r="T11429">
        <v>0</v>
      </c>
      <c r="U11429">
        <v>0</v>
      </c>
      <c r="V11429">
        <v>1</v>
      </c>
    </row>
    <row r="11430" spans="1:22" ht="15" customHeight="1" x14ac:dyDescent="0.25">
      <c r="A11430">
        <v>11429</v>
      </c>
      <c r="B11430">
        <v>2</v>
      </c>
      <c r="C11430">
        <v>62.5</v>
      </c>
      <c r="D11430">
        <v>0</v>
      </c>
      <c r="E11430">
        <v>0</v>
      </c>
      <c r="F11430">
        <v>43</v>
      </c>
      <c r="G11430">
        <v>1253.1764069999999</v>
      </c>
      <c r="H11430">
        <v>0</v>
      </c>
      <c r="I11430">
        <v>1.4682539999999999E-2</v>
      </c>
      <c r="J11430">
        <v>41.537064139999998</v>
      </c>
      <c r="K11430">
        <v>0</v>
      </c>
      <c r="L11430" t="s">
        <v>59</v>
      </c>
      <c r="M11430">
        <v>3</v>
      </c>
      <c r="N11430">
        <v>2</v>
      </c>
      <c r="O11430">
        <v>9</v>
      </c>
      <c r="P11430">
        <v>2</v>
      </c>
      <c r="Q11430" t="s">
        <v>51</v>
      </c>
      <c r="R11430" t="b">
        <f t="shared" si="1155"/>
        <v>0</v>
      </c>
      <c r="S11430" t="b">
        <f t="shared" si="1154"/>
        <v>0</v>
      </c>
      <c r="T11430">
        <v>0</v>
      </c>
      <c r="U11430">
        <v>0</v>
      </c>
      <c r="V11430">
        <v>1</v>
      </c>
    </row>
    <row r="11431" spans="1:22" ht="15" customHeight="1" x14ac:dyDescent="0.25">
      <c r="A11431">
        <v>11430</v>
      </c>
      <c r="B11431">
        <v>0</v>
      </c>
      <c r="C11431">
        <v>0</v>
      </c>
      <c r="D11431">
        <v>0</v>
      </c>
      <c r="E11431">
        <v>0</v>
      </c>
      <c r="F11431">
        <v>26</v>
      </c>
      <c r="G11431">
        <v>938.58333330000005</v>
      </c>
      <c r="H11431">
        <v>7.6923080000000001E-3</v>
      </c>
      <c r="I11431">
        <v>2.1794872E-2</v>
      </c>
      <c r="J11431">
        <v>0</v>
      </c>
      <c r="K11431">
        <v>0</v>
      </c>
      <c r="L11431" t="s">
        <v>62</v>
      </c>
      <c r="M11431">
        <v>2</v>
      </c>
      <c r="N11431">
        <v>2</v>
      </c>
      <c r="O11431">
        <v>6</v>
      </c>
      <c r="P11431">
        <v>1</v>
      </c>
      <c r="Q11431" t="s">
        <v>51</v>
      </c>
      <c r="R11431" t="b">
        <f t="shared" si="1155"/>
        <v>0</v>
      </c>
      <c r="S11431" t="b">
        <f t="shared" si="1154"/>
        <v>0</v>
      </c>
      <c r="T11431">
        <v>0</v>
      </c>
      <c r="U11431">
        <v>0</v>
      </c>
      <c r="V11431">
        <v>1</v>
      </c>
    </row>
    <row r="11432" spans="1:22" ht="15" customHeight="1" x14ac:dyDescent="0.25">
      <c r="A11432">
        <v>11431</v>
      </c>
      <c r="B11432">
        <v>1</v>
      </c>
      <c r="C11432">
        <v>57.5</v>
      </c>
      <c r="D11432">
        <v>0</v>
      </c>
      <c r="E11432">
        <v>0</v>
      </c>
      <c r="F11432">
        <v>23</v>
      </c>
      <c r="G11432">
        <v>914.33333330000005</v>
      </c>
      <c r="H11432">
        <v>0</v>
      </c>
      <c r="I11432">
        <v>8.6956519999999999E-3</v>
      </c>
      <c r="J11432">
        <v>23.183051630000001</v>
      </c>
      <c r="K11432">
        <v>0</v>
      </c>
      <c r="L11432" t="s">
        <v>62</v>
      </c>
      <c r="M11432">
        <v>4</v>
      </c>
      <c r="N11432">
        <v>5</v>
      </c>
      <c r="O11432">
        <v>1</v>
      </c>
      <c r="P11432">
        <v>8</v>
      </c>
      <c r="Q11432" t="s">
        <v>52</v>
      </c>
      <c r="R11432" t="b">
        <f>TRUE()</f>
        <v>1</v>
      </c>
      <c r="S11432" t="b">
        <f>TRUE()</f>
        <v>1</v>
      </c>
      <c r="T11432">
        <v>1</v>
      </c>
      <c r="U11432">
        <v>1</v>
      </c>
      <c r="V11432">
        <v>0</v>
      </c>
    </row>
    <row r="11433" spans="1:22" ht="15" customHeight="1" x14ac:dyDescent="0.25">
      <c r="A11433">
        <v>11432</v>
      </c>
      <c r="B11433">
        <v>2</v>
      </c>
      <c r="C11433">
        <v>33.5</v>
      </c>
      <c r="D11433">
        <v>0</v>
      </c>
      <c r="E11433">
        <v>0</v>
      </c>
      <c r="F11433">
        <v>23</v>
      </c>
      <c r="G11433">
        <v>833.66955129999997</v>
      </c>
      <c r="H11433">
        <v>9.0909089999999994E-3</v>
      </c>
      <c r="I11433">
        <v>1.2947658000000001E-2</v>
      </c>
      <c r="J11433">
        <v>29.382871349999999</v>
      </c>
      <c r="K11433">
        <v>0</v>
      </c>
      <c r="L11433" t="s">
        <v>62</v>
      </c>
      <c r="M11433">
        <v>2</v>
      </c>
      <c r="N11433">
        <v>2</v>
      </c>
      <c r="O11433">
        <v>1</v>
      </c>
      <c r="P11433">
        <v>2</v>
      </c>
      <c r="Q11433" t="s">
        <v>51</v>
      </c>
      <c r="R11433" t="b">
        <f>FALSE()</f>
        <v>0</v>
      </c>
      <c r="S11433" t="b">
        <f>TRUE()</f>
        <v>1</v>
      </c>
      <c r="T11433">
        <v>1</v>
      </c>
      <c r="U11433">
        <v>0</v>
      </c>
      <c r="V11433">
        <v>1</v>
      </c>
    </row>
    <row r="11434" spans="1:22" ht="15" customHeight="1" x14ac:dyDescent="0.25">
      <c r="A11434">
        <v>11433</v>
      </c>
      <c r="B11434">
        <v>4</v>
      </c>
      <c r="C11434">
        <v>32.75</v>
      </c>
      <c r="D11434">
        <v>0</v>
      </c>
      <c r="E11434">
        <v>0</v>
      </c>
      <c r="F11434">
        <v>13</v>
      </c>
      <c r="G11434">
        <v>704</v>
      </c>
      <c r="H11434">
        <v>0</v>
      </c>
      <c r="I11434">
        <v>2.4285714E-2</v>
      </c>
      <c r="J11434">
        <v>76.790372869999999</v>
      </c>
      <c r="K11434">
        <v>0</v>
      </c>
      <c r="L11434" t="s">
        <v>62</v>
      </c>
      <c r="M11434">
        <v>2</v>
      </c>
      <c r="N11434">
        <v>2</v>
      </c>
      <c r="O11434">
        <v>1</v>
      </c>
      <c r="P11434">
        <v>2</v>
      </c>
      <c r="Q11434" t="s">
        <v>51</v>
      </c>
      <c r="R11434" t="b">
        <f>FALSE()</f>
        <v>0</v>
      </c>
      <c r="S11434" t="b">
        <f>TRUE()</f>
        <v>1</v>
      </c>
      <c r="T11434">
        <v>1</v>
      </c>
      <c r="U11434">
        <v>0</v>
      </c>
      <c r="V11434">
        <v>1</v>
      </c>
    </row>
    <row r="11435" spans="1:22" ht="15" customHeight="1" x14ac:dyDescent="0.25">
      <c r="A11435">
        <v>11434</v>
      </c>
      <c r="B11435">
        <v>0</v>
      </c>
      <c r="C11435">
        <v>0</v>
      </c>
      <c r="D11435">
        <v>1</v>
      </c>
      <c r="E11435">
        <v>22</v>
      </c>
      <c r="F11435">
        <v>81</v>
      </c>
      <c r="G11435">
        <v>2253.7996029999999</v>
      </c>
      <c r="H11435">
        <v>1.1463414999999999E-2</v>
      </c>
      <c r="I11435">
        <v>1.5875182000000002E-2</v>
      </c>
      <c r="J11435">
        <v>0</v>
      </c>
      <c r="K11435">
        <v>0</v>
      </c>
      <c r="L11435" t="s">
        <v>59</v>
      </c>
      <c r="M11435">
        <v>3</v>
      </c>
      <c r="N11435">
        <v>2</v>
      </c>
      <c r="O11435">
        <v>1</v>
      </c>
      <c r="P11435">
        <v>2</v>
      </c>
      <c r="Q11435" t="s">
        <v>51</v>
      </c>
      <c r="R11435" t="b">
        <f>TRUE()</f>
        <v>1</v>
      </c>
      <c r="S11435" t="b">
        <f>TRUE()</f>
        <v>1</v>
      </c>
      <c r="T11435">
        <v>1</v>
      </c>
      <c r="U11435">
        <v>1</v>
      </c>
      <c r="V11435">
        <v>1</v>
      </c>
    </row>
    <row r="11436" spans="1:22" ht="15" customHeight="1" x14ac:dyDescent="0.25">
      <c r="A11436">
        <v>11435</v>
      </c>
      <c r="B11436">
        <v>8</v>
      </c>
      <c r="C11436">
        <v>46.875</v>
      </c>
      <c r="D11436">
        <v>3</v>
      </c>
      <c r="E11436">
        <v>10</v>
      </c>
      <c r="F11436">
        <v>111</v>
      </c>
      <c r="G11436">
        <v>5358.3754390000004</v>
      </c>
      <c r="H11436">
        <v>0</v>
      </c>
      <c r="I11436">
        <v>1.1957672000000001E-2</v>
      </c>
      <c r="J11436">
        <v>10.217711510000001</v>
      </c>
      <c r="K11436">
        <v>0</v>
      </c>
      <c r="L11436" t="s">
        <v>59</v>
      </c>
      <c r="M11436">
        <v>2</v>
      </c>
      <c r="N11436">
        <v>2</v>
      </c>
      <c r="O11436">
        <v>1</v>
      </c>
      <c r="P11436">
        <v>11</v>
      </c>
      <c r="Q11436" t="s">
        <v>51</v>
      </c>
      <c r="R11436" t="b">
        <f>FALSE()</f>
        <v>0</v>
      </c>
      <c r="S11436" t="b">
        <f>TRUE()</f>
        <v>1</v>
      </c>
      <c r="T11436">
        <v>1</v>
      </c>
      <c r="U11436">
        <v>0</v>
      </c>
      <c r="V11436">
        <v>1</v>
      </c>
    </row>
    <row r="11437" spans="1:22" ht="15" customHeight="1" x14ac:dyDescent="0.25">
      <c r="A11437">
        <v>11436</v>
      </c>
      <c r="B11437">
        <v>7</v>
      </c>
      <c r="C11437">
        <v>120.375</v>
      </c>
      <c r="D11437">
        <v>0</v>
      </c>
      <c r="E11437">
        <v>0</v>
      </c>
      <c r="F11437">
        <v>17</v>
      </c>
      <c r="G11437">
        <v>446.3833333</v>
      </c>
      <c r="H11437">
        <v>0</v>
      </c>
      <c r="I11437">
        <v>8.3333330000000001E-3</v>
      </c>
      <c r="J11437">
        <v>0</v>
      </c>
      <c r="K11437">
        <v>0</v>
      </c>
      <c r="L11437" t="s">
        <v>62</v>
      </c>
      <c r="M11437">
        <v>2</v>
      </c>
      <c r="N11437">
        <v>2</v>
      </c>
      <c r="O11437">
        <v>7</v>
      </c>
      <c r="P11437">
        <v>2</v>
      </c>
      <c r="Q11437" t="s">
        <v>52</v>
      </c>
      <c r="R11437" t="b">
        <f>FALSE()</f>
        <v>0</v>
      </c>
      <c r="S11437" t="b">
        <f>FALSE()</f>
        <v>0</v>
      </c>
      <c r="T11437">
        <v>0</v>
      </c>
      <c r="U11437">
        <v>0</v>
      </c>
      <c r="V11437">
        <v>0</v>
      </c>
    </row>
    <row r="11438" spans="1:22" ht="15" customHeight="1" x14ac:dyDescent="0.25">
      <c r="A11438">
        <v>11437</v>
      </c>
      <c r="B11438">
        <v>7</v>
      </c>
      <c r="C11438">
        <v>119.5666667</v>
      </c>
      <c r="D11438">
        <v>0</v>
      </c>
      <c r="E11438">
        <v>0</v>
      </c>
      <c r="F11438">
        <v>25</v>
      </c>
      <c r="G11438">
        <v>499.60833330000003</v>
      </c>
      <c r="H11438">
        <v>4.1666669999999998E-3</v>
      </c>
      <c r="I11438">
        <v>3.3333333E-2</v>
      </c>
      <c r="J11438">
        <v>0</v>
      </c>
      <c r="K11438">
        <v>0</v>
      </c>
      <c r="L11438" t="s">
        <v>59</v>
      </c>
      <c r="M11438">
        <v>1</v>
      </c>
      <c r="N11438">
        <v>1</v>
      </c>
      <c r="O11438">
        <v>1</v>
      </c>
      <c r="P11438">
        <v>8</v>
      </c>
      <c r="Q11438" t="s">
        <v>51</v>
      </c>
      <c r="R11438" t="b">
        <f>FALSE()</f>
        <v>0</v>
      </c>
      <c r="S11438" t="b">
        <f>FALSE()</f>
        <v>0</v>
      </c>
      <c r="T11438">
        <v>0</v>
      </c>
      <c r="U11438">
        <v>0</v>
      </c>
      <c r="V11438">
        <v>1</v>
      </c>
    </row>
    <row r="11439" spans="1:22" ht="15" customHeight="1" x14ac:dyDescent="0.25">
      <c r="A11439">
        <v>11438</v>
      </c>
      <c r="B11439">
        <v>3</v>
      </c>
      <c r="C11439">
        <v>37</v>
      </c>
      <c r="D11439">
        <v>0</v>
      </c>
      <c r="E11439">
        <v>0</v>
      </c>
      <c r="F11439">
        <v>21</v>
      </c>
      <c r="G11439">
        <v>1231.5</v>
      </c>
      <c r="H11439">
        <v>0</v>
      </c>
      <c r="I11439">
        <v>1.6E-2</v>
      </c>
      <c r="J11439">
        <v>0</v>
      </c>
      <c r="K11439">
        <v>0</v>
      </c>
      <c r="L11439" t="s">
        <v>59</v>
      </c>
      <c r="M11439">
        <v>2</v>
      </c>
      <c r="N11439">
        <v>4</v>
      </c>
      <c r="O11439">
        <v>9</v>
      </c>
      <c r="P11439">
        <v>8</v>
      </c>
      <c r="Q11439" t="s">
        <v>52</v>
      </c>
      <c r="R11439" t="b">
        <f>TRUE()</f>
        <v>1</v>
      </c>
      <c r="S11439" t="b">
        <f>TRUE()</f>
        <v>1</v>
      </c>
      <c r="T11439">
        <v>1</v>
      </c>
      <c r="U11439">
        <v>1</v>
      </c>
      <c r="V11439">
        <v>0</v>
      </c>
    </row>
    <row r="11440" spans="1:22" ht="15" customHeight="1" x14ac:dyDescent="0.25">
      <c r="A11440">
        <v>11439</v>
      </c>
      <c r="B11440">
        <v>0</v>
      </c>
      <c r="C11440">
        <v>0</v>
      </c>
      <c r="D11440">
        <v>0</v>
      </c>
      <c r="E11440">
        <v>0</v>
      </c>
      <c r="F11440">
        <v>1</v>
      </c>
      <c r="G11440">
        <v>0</v>
      </c>
      <c r="H11440">
        <v>0.2</v>
      </c>
      <c r="I11440">
        <v>0.2</v>
      </c>
      <c r="J11440">
        <v>0</v>
      </c>
      <c r="K11440">
        <v>0</v>
      </c>
      <c r="L11440" t="s">
        <v>59</v>
      </c>
      <c r="M11440">
        <v>8</v>
      </c>
      <c r="N11440">
        <v>6</v>
      </c>
      <c r="O11440">
        <v>1</v>
      </c>
      <c r="P11440">
        <v>6</v>
      </c>
      <c r="Q11440" t="s">
        <v>51</v>
      </c>
      <c r="R11440" t="b">
        <f>FALSE()</f>
        <v>0</v>
      </c>
      <c r="S11440" t="b">
        <f>FALSE()</f>
        <v>0</v>
      </c>
      <c r="T11440">
        <v>0</v>
      </c>
      <c r="U11440">
        <v>0</v>
      </c>
      <c r="V11440">
        <v>1</v>
      </c>
    </row>
    <row r="11441" spans="1:22" ht="15" customHeight="1" x14ac:dyDescent="0.25">
      <c r="A11441">
        <v>11440</v>
      </c>
      <c r="B11441">
        <v>3</v>
      </c>
      <c r="C11441">
        <v>258</v>
      </c>
      <c r="D11441">
        <v>2</v>
      </c>
      <c r="E11441">
        <v>34.625</v>
      </c>
      <c r="F11441">
        <v>25</v>
      </c>
      <c r="G11441">
        <v>1364.8125</v>
      </c>
      <c r="H11441">
        <v>2.9761905000000002E-2</v>
      </c>
      <c r="I11441">
        <v>3.5714285999999998E-2</v>
      </c>
      <c r="J11441">
        <v>3.18693501</v>
      </c>
      <c r="K11441">
        <v>0</v>
      </c>
      <c r="L11441" t="s">
        <v>62</v>
      </c>
      <c r="M11441">
        <v>1</v>
      </c>
      <c r="N11441">
        <v>1</v>
      </c>
      <c r="O11441">
        <v>3</v>
      </c>
      <c r="P11441">
        <v>10</v>
      </c>
      <c r="Q11441" t="s">
        <v>51</v>
      </c>
      <c r="R11441" t="b">
        <f>TRUE()</f>
        <v>1</v>
      </c>
      <c r="S11441" t="b">
        <f>FALSE()</f>
        <v>0</v>
      </c>
      <c r="T11441">
        <v>0</v>
      </c>
      <c r="U11441">
        <v>1</v>
      </c>
      <c r="V11441">
        <v>1</v>
      </c>
    </row>
    <row r="11442" spans="1:22" ht="15" customHeight="1" x14ac:dyDescent="0.25">
      <c r="A11442">
        <v>11441</v>
      </c>
      <c r="B11442">
        <v>1</v>
      </c>
      <c r="C11442">
        <v>6</v>
      </c>
      <c r="D11442">
        <v>0</v>
      </c>
      <c r="E11442">
        <v>0</v>
      </c>
      <c r="F11442">
        <v>18</v>
      </c>
      <c r="G11442">
        <v>339.75</v>
      </c>
      <c r="H11442">
        <v>0</v>
      </c>
      <c r="I11442">
        <v>6.2500000000000003E-3</v>
      </c>
      <c r="J11442">
        <v>0</v>
      </c>
      <c r="K11442">
        <v>0</v>
      </c>
      <c r="L11442" t="s">
        <v>59</v>
      </c>
      <c r="M11442">
        <v>1</v>
      </c>
      <c r="N11442">
        <v>1</v>
      </c>
      <c r="O11442">
        <v>5</v>
      </c>
      <c r="P11442">
        <v>2</v>
      </c>
      <c r="Q11442" t="s">
        <v>51</v>
      </c>
      <c r="R11442" t="b">
        <f t="shared" ref="R11442:R11447" si="1156">FALSE()</f>
        <v>0</v>
      </c>
      <c r="S11442" t="b">
        <f>FALSE()</f>
        <v>0</v>
      </c>
      <c r="T11442">
        <v>0</v>
      </c>
      <c r="U11442">
        <v>0</v>
      </c>
      <c r="V11442">
        <v>1</v>
      </c>
    </row>
    <row r="11443" spans="1:22" ht="15" customHeight="1" x14ac:dyDescent="0.25">
      <c r="A11443">
        <v>11442</v>
      </c>
      <c r="B11443">
        <v>0</v>
      </c>
      <c r="C11443">
        <v>0</v>
      </c>
      <c r="D11443">
        <v>0</v>
      </c>
      <c r="E11443">
        <v>0</v>
      </c>
      <c r="F11443">
        <v>8</v>
      </c>
      <c r="G11443">
        <v>362.75</v>
      </c>
      <c r="H11443">
        <v>2.5000000000000001E-2</v>
      </c>
      <c r="I11443">
        <v>7.4999999999999997E-2</v>
      </c>
      <c r="J11443">
        <v>0</v>
      </c>
      <c r="K11443">
        <v>0</v>
      </c>
      <c r="L11443" t="s">
        <v>59</v>
      </c>
      <c r="M11443">
        <v>2</v>
      </c>
      <c r="N11443">
        <v>5</v>
      </c>
      <c r="O11443">
        <v>3</v>
      </c>
      <c r="P11443">
        <v>8</v>
      </c>
      <c r="Q11443" t="s">
        <v>51</v>
      </c>
      <c r="R11443" t="b">
        <f t="shared" si="1156"/>
        <v>0</v>
      </c>
      <c r="S11443" t="b">
        <f>FALSE()</f>
        <v>0</v>
      </c>
      <c r="T11443">
        <v>0</v>
      </c>
      <c r="U11443">
        <v>0</v>
      </c>
      <c r="V11443">
        <v>1</v>
      </c>
    </row>
    <row r="11444" spans="1:22" ht="15" customHeight="1" x14ac:dyDescent="0.25">
      <c r="A11444">
        <v>11443</v>
      </c>
      <c r="B11444">
        <v>4</v>
      </c>
      <c r="C11444">
        <v>190.5</v>
      </c>
      <c r="D11444">
        <v>3</v>
      </c>
      <c r="E11444">
        <v>575</v>
      </c>
      <c r="F11444">
        <v>30</v>
      </c>
      <c r="G11444">
        <v>2375.083333</v>
      </c>
      <c r="H11444">
        <v>0</v>
      </c>
      <c r="I11444">
        <v>1.1111111E-2</v>
      </c>
      <c r="J11444">
        <v>34.790135859999999</v>
      </c>
      <c r="K11444">
        <v>0</v>
      </c>
      <c r="L11444" t="s">
        <v>62</v>
      </c>
      <c r="M11444">
        <v>2</v>
      </c>
      <c r="N11444">
        <v>2</v>
      </c>
      <c r="O11444">
        <v>3</v>
      </c>
      <c r="P11444">
        <v>2</v>
      </c>
      <c r="Q11444" t="s">
        <v>52</v>
      </c>
      <c r="R11444" t="b">
        <f t="shared" si="1156"/>
        <v>0</v>
      </c>
      <c r="S11444" t="b">
        <f>TRUE()</f>
        <v>1</v>
      </c>
      <c r="T11444">
        <v>1</v>
      </c>
      <c r="U11444">
        <v>0</v>
      </c>
      <c r="V11444">
        <v>0</v>
      </c>
    </row>
    <row r="11445" spans="1:22" ht="15" customHeight="1" x14ac:dyDescent="0.25">
      <c r="A11445">
        <v>11444</v>
      </c>
      <c r="B11445">
        <v>0</v>
      </c>
      <c r="C11445">
        <v>0</v>
      </c>
      <c r="D11445">
        <v>0</v>
      </c>
      <c r="E11445">
        <v>0</v>
      </c>
      <c r="F11445">
        <v>19</v>
      </c>
      <c r="G11445">
        <v>577.54166669999995</v>
      </c>
      <c r="H11445">
        <v>0</v>
      </c>
      <c r="I11445">
        <v>1.1764706E-2</v>
      </c>
      <c r="J11445">
        <v>90.928521700000005</v>
      </c>
      <c r="K11445">
        <v>0</v>
      </c>
      <c r="L11445" t="s">
        <v>59</v>
      </c>
      <c r="M11445">
        <v>2</v>
      </c>
      <c r="N11445">
        <v>2</v>
      </c>
      <c r="O11445">
        <v>1</v>
      </c>
      <c r="P11445">
        <v>2</v>
      </c>
      <c r="Q11445" t="s">
        <v>51</v>
      </c>
      <c r="R11445" t="b">
        <f t="shared" si="1156"/>
        <v>0</v>
      </c>
      <c r="S11445" t="b">
        <f>TRUE()</f>
        <v>1</v>
      </c>
      <c r="T11445">
        <v>1</v>
      </c>
      <c r="U11445">
        <v>0</v>
      </c>
      <c r="V11445">
        <v>1</v>
      </c>
    </row>
    <row r="11446" spans="1:22" ht="15" customHeight="1" x14ac:dyDescent="0.25">
      <c r="A11446">
        <v>11445</v>
      </c>
      <c r="B11446">
        <v>0</v>
      </c>
      <c r="C11446">
        <v>0</v>
      </c>
      <c r="D11446">
        <v>0</v>
      </c>
      <c r="E11446">
        <v>0</v>
      </c>
      <c r="F11446">
        <v>22</v>
      </c>
      <c r="G11446">
        <v>1483.8</v>
      </c>
      <c r="H11446">
        <v>0</v>
      </c>
      <c r="I11446">
        <v>1.446281E-2</v>
      </c>
      <c r="J11446">
        <v>0</v>
      </c>
      <c r="K11446">
        <v>0</v>
      </c>
      <c r="L11446" t="s">
        <v>62</v>
      </c>
      <c r="M11446">
        <v>4</v>
      </c>
      <c r="N11446">
        <v>1</v>
      </c>
      <c r="O11446">
        <v>1</v>
      </c>
      <c r="P11446">
        <v>2</v>
      </c>
      <c r="Q11446" t="s">
        <v>51</v>
      </c>
      <c r="R11446" t="b">
        <f t="shared" si="1156"/>
        <v>0</v>
      </c>
      <c r="S11446" t="b">
        <f>FALSE()</f>
        <v>0</v>
      </c>
      <c r="T11446">
        <v>0</v>
      </c>
      <c r="U11446">
        <v>0</v>
      </c>
      <c r="V11446">
        <v>1</v>
      </c>
    </row>
    <row r="11447" spans="1:22" ht="15" customHeight="1" x14ac:dyDescent="0.25">
      <c r="A11447">
        <v>11446</v>
      </c>
      <c r="B11447">
        <v>0</v>
      </c>
      <c r="C11447">
        <v>0</v>
      </c>
      <c r="D11447">
        <v>0</v>
      </c>
      <c r="E11447">
        <v>0</v>
      </c>
      <c r="F11447">
        <v>23</v>
      </c>
      <c r="G11447">
        <v>943.25</v>
      </c>
      <c r="H11447">
        <v>8.6956519999999999E-3</v>
      </c>
      <c r="I11447">
        <v>4.6376812000000003E-2</v>
      </c>
      <c r="J11447">
        <v>0</v>
      </c>
      <c r="K11447">
        <v>0</v>
      </c>
      <c r="L11447" t="s">
        <v>59</v>
      </c>
      <c r="M11447">
        <v>1</v>
      </c>
      <c r="N11447">
        <v>1</v>
      </c>
      <c r="O11447">
        <v>3</v>
      </c>
      <c r="P11447">
        <v>3</v>
      </c>
      <c r="Q11447" t="s">
        <v>51</v>
      </c>
      <c r="R11447" t="b">
        <f t="shared" si="1156"/>
        <v>0</v>
      </c>
      <c r="S11447" t="b">
        <f>FALSE()</f>
        <v>0</v>
      </c>
      <c r="T11447">
        <v>0</v>
      </c>
      <c r="U11447">
        <v>0</v>
      </c>
      <c r="V11447">
        <v>1</v>
      </c>
    </row>
    <row r="11448" spans="1:22" ht="15" customHeight="1" x14ac:dyDescent="0.25">
      <c r="A11448">
        <v>11447</v>
      </c>
      <c r="B11448">
        <v>11</v>
      </c>
      <c r="C11448">
        <v>281.33333329999999</v>
      </c>
      <c r="D11448">
        <v>0</v>
      </c>
      <c r="E11448">
        <v>0</v>
      </c>
      <c r="F11448">
        <v>41</v>
      </c>
      <c r="G11448">
        <v>1167.95</v>
      </c>
      <c r="H11448">
        <v>0</v>
      </c>
      <c r="I11448">
        <v>1.1347517999999999E-2</v>
      </c>
      <c r="J11448">
        <v>7.9073795450000004</v>
      </c>
      <c r="K11448">
        <v>0</v>
      </c>
      <c r="L11448" t="s">
        <v>59</v>
      </c>
      <c r="M11448">
        <v>1</v>
      </c>
      <c r="N11448">
        <v>1</v>
      </c>
      <c r="O11448">
        <v>3</v>
      </c>
      <c r="P11448">
        <v>2</v>
      </c>
      <c r="Q11448" t="s">
        <v>52</v>
      </c>
      <c r="R11448" t="b">
        <f>TRUE()</f>
        <v>1</v>
      </c>
      <c r="S11448" t="b">
        <f>TRUE()</f>
        <v>1</v>
      </c>
      <c r="T11448">
        <v>1</v>
      </c>
      <c r="U11448">
        <v>1</v>
      </c>
      <c r="V11448">
        <v>0</v>
      </c>
    </row>
    <row r="11449" spans="1:22" ht="15" customHeight="1" x14ac:dyDescent="0.25">
      <c r="A11449">
        <v>11448</v>
      </c>
      <c r="B11449">
        <v>4</v>
      </c>
      <c r="C11449">
        <v>94.25</v>
      </c>
      <c r="D11449">
        <v>3</v>
      </c>
      <c r="E11449">
        <v>79.5</v>
      </c>
      <c r="F11449">
        <v>77</v>
      </c>
      <c r="G11449">
        <v>3719.6437110000002</v>
      </c>
      <c r="H11449">
        <v>2.4691359999999998E-3</v>
      </c>
      <c r="I11449">
        <v>1.0684624E-2</v>
      </c>
      <c r="J11449">
        <v>14.969487689999999</v>
      </c>
      <c r="K11449">
        <v>0</v>
      </c>
      <c r="L11449" t="s">
        <v>59</v>
      </c>
      <c r="M11449">
        <v>3</v>
      </c>
      <c r="N11449">
        <v>2</v>
      </c>
      <c r="O11449">
        <v>3</v>
      </c>
      <c r="P11449">
        <v>3</v>
      </c>
      <c r="Q11449" t="s">
        <v>51</v>
      </c>
      <c r="R11449" t="b">
        <f>FALSE()</f>
        <v>0</v>
      </c>
      <c r="S11449" t="b">
        <f>TRUE()</f>
        <v>1</v>
      </c>
      <c r="T11449">
        <v>1</v>
      </c>
      <c r="U11449">
        <v>0</v>
      </c>
      <c r="V11449">
        <v>1</v>
      </c>
    </row>
    <row r="11450" spans="1:22" ht="15" customHeight="1" x14ac:dyDescent="0.25">
      <c r="A11450">
        <v>11449</v>
      </c>
      <c r="B11450">
        <v>3</v>
      </c>
      <c r="C11450">
        <v>81.333333330000002</v>
      </c>
      <c r="D11450">
        <v>1</v>
      </c>
      <c r="E11450">
        <v>32.5</v>
      </c>
      <c r="F11450">
        <v>17</v>
      </c>
      <c r="G11450">
        <v>733.5</v>
      </c>
      <c r="H11450">
        <v>0</v>
      </c>
      <c r="I11450">
        <v>2.6315790000000002E-3</v>
      </c>
      <c r="J11450">
        <v>0</v>
      </c>
      <c r="K11450">
        <v>0</v>
      </c>
      <c r="L11450" t="s">
        <v>62</v>
      </c>
      <c r="M11450">
        <v>2</v>
      </c>
      <c r="N11450">
        <v>7</v>
      </c>
      <c r="O11450">
        <v>9</v>
      </c>
      <c r="P11450">
        <v>10</v>
      </c>
      <c r="Q11450" t="s">
        <v>51</v>
      </c>
      <c r="R11450" t="b">
        <f>TRUE()</f>
        <v>1</v>
      </c>
      <c r="S11450" t="b">
        <f>FALSE()</f>
        <v>0</v>
      </c>
      <c r="T11450">
        <v>0</v>
      </c>
      <c r="U11450">
        <v>1</v>
      </c>
      <c r="V11450">
        <v>1</v>
      </c>
    </row>
    <row r="11451" spans="1:22" ht="15" customHeight="1" x14ac:dyDescent="0.25">
      <c r="A11451">
        <v>11450</v>
      </c>
      <c r="B11451">
        <v>0</v>
      </c>
      <c r="C11451">
        <v>0</v>
      </c>
      <c r="D11451">
        <v>0</v>
      </c>
      <c r="E11451">
        <v>0</v>
      </c>
      <c r="F11451">
        <v>2</v>
      </c>
      <c r="G11451">
        <v>63.5</v>
      </c>
      <c r="H11451">
        <v>0</v>
      </c>
      <c r="I11451">
        <v>0.1</v>
      </c>
      <c r="J11451">
        <v>0</v>
      </c>
      <c r="K11451">
        <v>0</v>
      </c>
      <c r="L11451" t="s">
        <v>59</v>
      </c>
      <c r="M11451">
        <v>1</v>
      </c>
      <c r="N11451">
        <v>1</v>
      </c>
      <c r="O11451">
        <v>1</v>
      </c>
      <c r="P11451">
        <v>3</v>
      </c>
      <c r="Q11451" t="s">
        <v>51</v>
      </c>
      <c r="R11451" t="b">
        <f>FALSE()</f>
        <v>0</v>
      </c>
      <c r="S11451" t="b">
        <f>FALSE()</f>
        <v>0</v>
      </c>
      <c r="T11451">
        <v>0</v>
      </c>
      <c r="U11451">
        <v>0</v>
      </c>
      <c r="V11451">
        <v>1</v>
      </c>
    </row>
    <row r="11452" spans="1:22" ht="15" customHeight="1" x14ac:dyDescent="0.25">
      <c r="A11452">
        <v>11451</v>
      </c>
      <c r="B11452">
        <v>4</v>
      </c>
      <c r="C11452">
        <v>252</v>
      </c>
      <c r="D11452">
        <v>1</v>
      </c>
      <c r="E11452">
        <v>56.5</v>
      </c>
      <c r="F11452">
        <v>42</v>
      </c>
      <c r="G11452">
        <v>947.35770200000002</v>
      </c>
      <c r="H11452">
        <v>4.3478259999999999E-3</v>
      </c>
      <c r="I11452">
        <v>1.7294686E-2</v>
      </c>
      <c r="J11452">
        <v>0</v>
      </c>
      <c r="K11452">
        <v>0</v>
      </c>
      <c r="L11452" t="s">
        <v>59</v>
      </c>
      <c r="M11452">
        <v>1</v>
      </c>
      <c r="N11452">
        <v>1</v>
      </c>
      <c r="O11452">
        <v>7</v>
      </c>
      <c r="P11452">
        <v>8</v>
      </c>
      <c r="Q11452" t="s">
        <v>51</v>
      </c>
      <c r="R11452" t="b">
        <f>TRUE()</f>
        <v>1</v>
      </c>
      <c r="S11452" t="b">
        <f>FALSE()</f>
        <v>0</v>
      </c>
      <c r="T11452">
        <v>0</v>
      </c>
      <c r="U11452">
        <v>1</v>
      </c>
      <c r="V11452">
        <v>1</v>
      </c>
    </row>
    <row r="11453" spans="1:22" ht="15" customHeight="1" x14ac:dyDescent="0.25">
      <c r="A11453">
        <v>11452</v>
      </c>
      <c r="B11453">
        <v>6</v>
      </c>
      <c r="C11453">
        <v>71.375</v>
      </c>
      <c r="D11453">
        <v>0</v>
      </c>
      <c r="E11453">
        <v>0</v>
      </c>
      <c r="F11453">
        <v>73</v>
      </c>
      <c r="G11453">
        <v>2335.6333330000002</v>
      </c>
      <c r="H11453">
        <v>0</v>
      </c>
      <c r="I11453">
        <v>1.2500000000000001E-2</v>
      </c>
      <c r="J11453">
        <v>2.5159158599999998</v>
      </c>
      <c r="K11453">
        <v>0</v>
      </c>
      <c r="L11453" t="s">
        <v>59</v>
      </c>
      <c r="M11453">
        <v>2</v>
      </c>
      <c r="N11453">
        <v>2</v>
      </c>
      <c r="O11453">
        <v>7</v>
      </c>
      <c r="P11453">
        <v>11</v>
      </c>
      <c r="Q11453" t="s">
        <v>51</v>
      </c>
      <c r="R11453" t="b">
        <f>FALSE()</f>
        <v>0</v>
      </c>
      <c r="S11453" t="b">
        <f>TRUE()</f>
        <v>1</v>
      </c>
      <c r="T11453">
        <v>1</v>
      </c>
      <c r="U11453">
        <v>0</v>
      </c>
      <c r="V11453">
        <v>1</v>
      </c>
    </row>
    <row r="11454" spans="1:22" ht="15" customHeight="1" x14ac:dyDescent="0.25">
      <c r="A11454">
        <v>11453</v>
      </c>
      <c r="B11454">
        <v>4</v>
      </c>
      <c r="C11454">
        <v>26</v>
      </c>
      <c r="D11454">
        <v>0</v>
      </c>
      <c r="E11454">
        <v>0</v>
      </c>
      <c r="F11454">
        <v>22</v>
      </c>
      <c r="G11454">
        <v>1671.375</v>
      </c>
      <c r="H11454">
        <v>1.8333333E-2</v>
      </c>
      <c r="I11454">
        <v>4.0555556E-2</v>
      </c>
      <c r="J11454">
        <v>0</v>
      </c>
      <c r="K11454">
        <v>0</v>
      </c>
      <c r="L11454" t="s">
        <v>59</v>
      </c>
      <c r="M11454">
        <v>2</v>
      </c>
      <c r="N11454">
        <v>2</v>
      </c>
      <c r="O11454">
        <v>3</v>
      </c>
      <c r="P11454">
        <v>8</v>
      </c>
      <c r="Q11454" t="s">
        <v>51</v>
      </c>
      <c r="R11454" t="b">
        <f>FALSE()</f>
        <v>0</v>
      </c>
      <c r="S11454" t="b">
        <f>FALSE()</f>
        <v>0</v>
      </c>
      <c r="T11454">
        <v>0</v>
      </c>
      <c r="U11454">
        <v>0</v>
      </c>
      <c r="V11454">
        <v>1</v>
      </c>
    </row>
    <row r="11455" spans="1:22" ht="15" customHeight="1" x14ac:dyDescent="0.25">
      <c r="A11455">
        <v>11454</v>
      </c>
      <c r="B11455">
        <v>0</v>
      </c>
      <c r="C11455">
        <v>0</v>
      </c>
      <c r="D11455">
        <v>0</v>
      </c>
      <c r="E11455">
        <v>0</v>
      </c>
      <c r="F11455">
        <v>32</v>
      </c>
      <c r="G11455">
        <v>1109.083333</v>
      </c>
      <c r="H11455">
        <v>1.25E-3</v>
      </c>
      <c r="I11455">
        <v>1.9375E-2</v>
      </c>
      <c r="J11455">
        <v>0</v>
      </c>
      <c r="K11455">
        <v>0</v>
      </c>
      <c r="L11455" t="s">
        <v>62</v>
      </c>
      <c r="M11455">
        <v>2</v>
      </c>
      <c r="N11455">
        <v>2</v>
      </c>
      <c r="O11455">
        <v>1</v>
      </c>
      <c r="P11455">
        <v>2</v>
      </c>
      <c r="Q11455" t="s">
        <v>51</v>
      </c>
      <c r="R11455" t="b">
        <f>TRUE()</f>
        <v>1</v>
      </c>
      <c r="S11455" t="b">
        <f>FALSE()</f>
        <v>0</v>
      </c>
      <c r="T11455">
        <v>0</v>
      </c>
      <c r="U11455">
        <v>1</v>
      </c>
      <c r="V11455">
        <v>1</v>
      </c>
    </row>
    <row r="11456" spans="1:22" ht="15" customHeight="1" x14ac:dyDescent="0.25">
      <c r="A11456">
        <v>11455</v>
      </c>
      <c r="B11456">
        <v>0</v>
      </c>
      <c r="C11456">
        <v>0</v>
      </c>
      <c r="D11456">
        <v>0</v>
      </c>
      <c r="E11456">
        <v>0</v>
      </c>
      <c r="F11456">
        <v>11</v>
      </c>
      <c r="G11456">
        <v>225.5</v>
      </c>
      <c r="H11456">
        <v>1.8181817999999999E-2</v>
      </c>
      <c r="I11456">
        <v>5.4545455E-2</v>
      </c>
      <c r="J11456">
        <v>0</v>
      </c>
      <c r="K11456">
        <v>0</v>
      </c>
      <c r="L11456" t="s">
        <v>59</v>
      </c>
      <c r="M11456">
        <v>2</v>
      </c>
      <c r="N11456">
        <v>5</v>
      </c>
      <c r="O11456">
        <v>4</v>
      </c>
      <c r="P11456">
        <v>11</v>
      </c>
      <c r="Q11456" t="s">
        <v>51</v>
      </c>
      <c r="R11456" t="b">
        <f>FALSE()</f>
        <v>0</v>
      </c>
      <c r="S11456" t="b">
        <f>FALSE()</f>
        <v>0</v>
      </c>
      <c r="T11456">
        <v>0</v>
      </c>
      <c r="U11456">
        <v>0</v>
      </c>
      <c r="V11456">
        <v>1</v>
      </c>
    </row>
    <row r="11457" spans="1:22" ht="15" customHeight="1" x14ac:dyDescent="0.25">
      <c r="A11457">
        <v>11456</v>
      </c>
      <c r="B11457">
        <v>0</v>
      </c>
      <c r="C11457">
        <v>0</v>
      </c>
      <c r="D11457">
        <v>0</v>
      </c>
      <c r="E11457">
        <v>0</v>
      </c>
      <c r="F11457">
        <v>23</v>
      </c>
      <c r="G11457">
        <v>662.5</v>
      </c>
      <c r="H11457">
        <v>0</v>
      </c>
      <c r="I11457">
        <v>1.3043478000000001E-2</v>
      </c>
      <c r="J11457">
        <v>0</v>
      </c>
      <c r="K11457">
        <v>0</v>
      </c>
      <c r="L11457" t="s">
        <v>59</v>
      </c>
      <c r="M11457">
        <v>2</v>
      </c>
      <c r="N11457">
        <v>2</v>
      </c>
      <c r="O11457">
        <v>6</v>
      </c>
      <c r="P11457">
        <v>2</v>
      </c>
      <c r="Q11457" t="s">
        <v>52</v>
      </c>
      <c r="R11457" t="b">
        <f>TRUE()</f>
        <v>1</v>
      </c>
      <c r="S11457" t="b">
        <f>TRUE()</f>
        <v>1</v>
      </c>
      <c r="T11457">
        <v>1</v>
      </c>
      <c r="U11457">
        <v>1</v>
      </c>
      <c r="V11457">
        <v>0</v>
      </c>
    </row>
    <row r="11458" spans="1:22" ht="15" customHeight="1" x14ac:dyDescent="0.25">
      <c r="A11458">
        <v>11457</v>
      </c>
      <c r="B11458">
        <v>3</v>
      </c>
      <c r="C11458">
        <v>64.5</v>
      </c>
      <c r="D11458">
        <v>0</v>
      </c>
      <c r="E11458">
        <v>0</v>
      </c>
      <c r="F11458">
        <v>17</v>
      </c>
      <c r="G11458">
        <v>269.68333330000002</v>
      </c>
      <c r="H11458">
        <v>0</v>
      </c>
      <c r="I11458">
        <v>3.7037039999999999E-3</v>
      </c>
      <c r="J11458">
        <v>0</v>
      </c>
      <c r="K11458">
        <v>0</v>
      </c>
      <c r="L11458" t="s">
        <v>59</v>
      </c>
      <c r="M11458">
        <v>2</v>
      </c>
      <c r="N11458">
        <v>2</v>
      </c>
      <c r="O11458">
        <v>1</v>
      </c>
      <c r="P11458">
        <v>2</v>
      </c>
      <c r="Q11458" t="s">
        <v>51</v>
      </c>
      <c r="R11458" t="b">
        <f>FALSE()</f>
        <v>0</v>
      </c>
      <c r="S11458" t="b">
        <f>FALSE()</f>
        <v>0</v>
      </c>
      <c r="T11458">
        <v>0</v>
      </c>
      <c r="U11458">
        <v>0</v>
      </c>
      <c r="V11458">
        <v>1</v>
      </c>
    </row>
    <row r="11459" spans="1:22" ht="15" customHeight="1" x14ac:dyDescent="0.25">
      <c r="A11459">
        <v>11458</v>
      </c>
      <c r="B11459">
        <v>1</v>
      </c>
      <c r="C11459">
        <v>6</v>
      </c>
      <c r="D11459">
        <v>0</v>
      </c>
      <c r="E11459">
        <v>0</v>
      </c>
      <c r="F11459">
        <v>15</v>
      </c>
      <c r="G11459">
        <v>293</v>
      </c>
      <c r="H11459">
        <v>2.1428571E-2</v>
      </c>
      <c r="I11459">
        <v>2.6190476000000001E-2</v>
      </c>
      <c r="J11459">
        <v>0</v>
      </c>
      <c r="K11459">
        <v>0</v>
      </c>
      <c r="L11459" t="s">
        <v>59</v>
      </c>
      <c r="M11459">
        <v>2</v>
      </c>
      <c r="N11459">
        <v>2</v>
      </c>
      <c r="O11459">
        <v>7</v>
      </c>
      <c r="P11459">
        <v>1</v>
      </c>
      <c r="Q11459" t="s">
        <v>51</v>
      </c>
      <c r="R11459" t="b">
        <f>FALSE()</f>
        <v>0</v>
      </c>
      <c r="S11459" t="b">
        <f>FALSE()</f>
        <v>0</v>
      </c>
      <c r="T11459">
        <v>0</v>
      </c>
      <c r="U11459">
        <v>0</v>
      </c>
      <c r="V11459">
        <v>1</v>
      </c>
    </row>
    <row r="11460" spans="1:22" ht="15" customHeight="1" x14ac:dyDescent="0.25">
      <c r="A11460">
        <v>11459</v>
      </c>
      <c r="B11460">
        <v>2</v>
      </c>
      <c r="C11460">
        <v>40.25</v>
      </c>
      <c r="D11460">
        <v>0</v>
      </c>
      <c r="E11460">
        <v>0</v>
      </c>
      <c r="F11460">
        <v>23</v>
      </c>
      <c r="G11460">
        <v>766.25</v>
      </c>
      <c r="H11460">
        <v>8.3333330000000001E-3</v>
      </c>
      <c r="I11460">
        <v>2.5000000000000001E-2</v>
      </c>
      <c r="J11460">
        <v>24.079519080000001</v>
      </c>
      <c r="K11460">
        <v>0</v>
      </c>
      <c r="L11460" t="s">
        <v>62</v>
      </c>
      <c r="M11460">
        <v>1</v>
      </c>
      <c r="N11460">
        <v>1</v>
      </c>
      <c r="O11460">
        <v>2</v>
      </c>
      <c r="P11460">
        <v>8</v>
      </c>
      <c r="Q11460" t="s">
        <v>51</v>
      </c>
      <c r="R11460" t="b">
        <f>TRUE()</f>
        <v>1</v>
      </c>
      <c r="S11460" t="b">
        <f>TRUE()</f>
        <v>1</v>
      </c>
      <c r="T11460">
        <v>1</v>
      </c>
      <c r="U11460">
        <v>1</v>
      </c>
      <c r="V11460">
        <v>1</v>
      </c>
    </row>
    <row r="11461" spans="1:22" ht="15" customHeight="1" x14ac:dyDescent="0.25">
      <c r="A11461">
        <v>11460</v>
      </c>
      <c r="B11461">
        <v>1</v>
      </c>
      <c r="C11461">
        <v>11</v>
      </c>
      <c r="D11461">
        <v>1</v>
      </c>
      <c r="E11461">
        <v>10</v>
      </c>
      <c r="F11461">
        <v>74</v>
      </c>
      <c r="G11461">
        <v>3487.1247100000001</v>
      </c>
      <c r="H11461">
        <v>2.7397260000000001E-3</v>
      </c>
      <c r="I11461">
        <v>9.5194609999999999E-3</v>
      </c>
      <c r="J11461">
        <v>0</v>
      </c>
      <c r="K11461">
        <v>0</v>
      </c>
      <c r="L11461" t="s">
        <v>59</v>
      </c>
      <c r="M11461">
        <v>3</v>
      </c>
      <c r="N11461">
        <v>2</v>
      </c>
      <c r="O11461">
        <v>4</v>
      </c>
      <c r="P11461">
        <v>3</v>
      </c>
      <c r="Q11461" t="s">
        <v>51</v>
      </c>
      <c r="R11461" t="b">
        <f>TRUE()</f>
        <v>1</v>
      </c>
      <c r="S11461" t="b">
        <f>FALSE()</f>
        <v>0</v>
      </c>
      <c r="T11461">
        <v>0</v>
      </c>
      <c r="U11461">
        <v>1</v>
      </c>
      <c r="V11461">
        <v>1</v>
      </c>
    </row>
    <row r="11462" spans="1:22" ht="15" customHeight="1" x14ac:dyDescent="0.25">
      <c r="A11462">
        <v>11461</v>
      </c>
      <c r="B11462">
        <v>4</v>
      </c>
      <c r="C11462">
        <v>70.400000000000006</v>
      </c>
      <c r="D11462">
        <v>1</v>
      </c>
      <c r="E11462">
        <v>645.5</v>
      </c>
      <c r="F11462">
        <v>82</v>
      </c>
      <c r="G11462">
        <v>11257.1083</v>
      </c>
      <c r="H11462">
        <v>5.5749129999999999E-3</v>
      </c>
      <c r="I11462">
        <v>1.9401735999999999E-2</v>
      </c>
      <c r="J11462">
        <v>0</v>
      </c>
      <c r="K11462">
        <v>0</v>
      </c>
      <c r="L11462" t="s">
        <v>59</v>
      </c>
      <c r="M11462">
        <v>2</v>
      </c>
      <c r="N11462">
        <v>5</v>
      </c>
      <c r="O11462">
        <v>1</v>
      </c>
      <c r="P11462">
        <v>2</v>
      </c>
      <c r="Q11462" t="s">
        <v>51</v>
      </c>
      <c r="R11462" t="b">
        <f>TRUE()</f>
        <v>1</v>
      </c>
      <c r="S11462" t="b">
        <f>FALSE()</f>
        <v>0</v>
      </c>
      <c r="T11462">
        <v>0</v>
      </c>
      <c r="U11462">
        <v>1</v>
      </c>
      <c r="V11462">
        <v>1</v>
      </c>
    </row>
    <row r="11463" spans="1:22" ht="15" customHeight="1" x14ac:dyDescent="0.25">
      <c r="A11463">
        <v>11462</v>
      </c>
      <c r="B11463">
        <v>0</v>
      </c>
      <c r="C11463">
        <v>0</v>
      </c>
      <c r="D11463">
        <v>0</v>
      </c>
      <c r="E11463">
        <v>0</v>
      </c>
      <c r="F11463">
        <v>9</v>
      </c>
      <c r="G11463">
        <v>89</v>
      </c>
      <c r="H11463">
        <v>0</v>
      </c>
      <c r="I11463">
        <v>5.5555555999999999E-2</v>
      </c>
      <c r="J11463">
        <v>0</v>
      </c>
      <c r="K11463">
        <v>0</v>
      </c>
      <c r="L11463" t="s">
        <v>59</v>
      </c>
      <c r="M11463">
        <v>2</v>
      </c>
      <c r="N11463">
        <v>2</v>
      </c>
      <c r="O11463">
        <v>9</v>
      </c>
      <c r="P11463">
        <v>1</v>
      </c>
      <c r="Q11463" t="s">
        <v>51</v>
      </c>
      <c r="R11463" t="b">
        <f>TRUE()</f>
        <v>1</v>
      </c>
      <c r="S11463" t="b">
        <f>FALSE()</f>
        <v>0</v>
      </c>
      <c r="T11463">
        <v>0</v>
      </c>
      <c r="U11463">
        <v>1</v>
      </c>
      <c r="V11463">
        <v>1</v>
      </c>
    </row>
    <row r="11464" spans="1:22" ht="15" customHeight="1" x14ac:dyDescent="0.25">
      <c r="A11464">
        <v>11463</v>
      </c>
      <c r="B11464">
        <v>0</v>
      </c>
      <c r="C11464">
        <v>0</v>
      </c>
      <c r="D11464">
        <v>0</v>
      </c>
      <c r="E11464">
        <v>0</v>
      </c>
      <c r="F11464">
        <v>48</v>
      </c>
      <c r="G11464">
        <v>755.17499999999995</v>
      </c>
      <c r="H11464">
        <v>4.7281299999999999E-4</v>
      </c>
      <c r="I11464">
        <v>2.6312057E-2</v>
      </c>
      <c r="J11464">
        <v>13.18501</v>
      </c>
      <c r="K11464">
        <v>0</v>
      </c>
      <c r="L11464" t="s">
        <v>62</v>
      </c>
      <c r="M11464">
        <v>2</v>
      </c>
      <c r="N11464">
        <v>2</v>
      </c>
      <c r="O11464">
        <v>4</v>
      </c>
      <c r="P11464">
        <v>10</v>
      </c>
      <c r="Q11464" t="s">
        <v>51</v>
      </c>
      <c r="R11464" t="b">
        <f>FALSE()</f>
        <v>0</v>
      </c>
      <c r="S11464" t="b">
        <f>TRUE()</f>
        <v>1</v>
      </c>
      <c r="T11464">
        <v>1</v>
      </c>
      <c r="U11464">
        <v>0</v>
      </c>
      <c r="V11464">
        <v>1</v>
      </c>
    </row>
    <row r="11465" spans="1:22" ht="15" customHeight="1" x14ac:dyDescent="0.25">
      <c r="A11465">
        <v>11464</v>
      </c>
      <c r="B11465">
        <v>0</v>
      </c>
      <c r="C11465">
        <v>0</v>
      </c>
      <c r="D11465">
        <v>0</v>
      </c>
      <c r="E11465">
        <v>0</v>
      </c>
      <c r="F11465">
        <v>2</v>
      </c>
      <c r="G11465">
        <v>100</v>
      </c>
      <c r="H11465">
        <v>0</v>
      </c>
      <c r="I11465">
        <v>0.1</v>
      </c>
      <c r="J11465">
        <v>0</v>
      </c>
      <c r="K11465">
        <v>0</v>
      </c>
      <c r="L11465" t="s">
        <v>59</v>
      </c>
      <c r="M11465">
        <v>2</v>
      </c>
      <c r="N11465">
        <v>2</v>
      </c>
      <c r="O11465">
        <v>3</v>
      </c>
      <c r="P11465">
        <v>3</v>
      </c>
      <c r="Q11465" t="s">
        <v>51</v>
      </c>
      <c r="R11465" t="b">
        <f>TRUE()</f>
        <v>1</v>
      </c>
      <c r="S11465" t="b">
        <f>FALSE()</f>
        <v>0</v>
      </c>
      <c r="T11465">
        <v>0</v>
      </c>
      <c r="U11465">
        <v>1</v>
      </c>
      <c r="V11465">
        <v>1</v>
      </c>
    </row>
    <row r="11466" spans="1:22" ht="15" customHeight="1" x14ac:dyDescent="0.25">
      <c r="A11466">
        <v>11465</v>
      </c>
      <c r="B11466">
        <v>0</v>
      </c>
      <c r="C11466">
        <v>0</v>
      </c>
      <c r="D11466">
        <v>0</v>
      </c>
      <c r="E11466">
        <v>0</v>
      </c>
      <c r="F11466">
        <v>1</v>
      </c>
      <c r="G11466">
        <v>0</v>
      </c>
      <c r="H11466">
        <v>0.2</v>
      </c>
      <c r="I11466">
        <v>0.2</v>
      </c>
      <c r="J11466">
        <v>0</v>
      </c>
      <c r="K11466">
        <v>0</v>
      </c>
      <c r="L11466" t="s">
        <v>59</v>
      </c>
      <c r="M11466">
        <v>1</v>
      </c>
      <c r="N11466">
        <v>2</v>
      </c>
      <c r="O11466">
        <v>7</v>
      </c>
      <c r="P11466">
        <v>10</v>
      </c>
      <c r="Q11466" t="s">
        <v>51</v>
      </c>
      <c r="R11466" t="b">
        <f>FALSE()</f>
        <v>0</v>
      </c>
      <c r="S11466" t="b">
        <f>FALSE()</f>
        <v>0</v>
      </c>
      <c r="T11466">
        <v>0</v>
      </c>
      <c r="U11466">
        <v>0</v>
      </c>
      <c r="V11466">
        <v>1</v>
      </c>
    </row>
    <row r="11467" spans="1:22" ht="15" customHeight="1" x14ac:dyDescent="0.25">
      <c r="A11467">
        <v>11466</v>
      </c>
      <c r="B11467">
        <v>0</v>
      </c>
      <c r="C11467">
        <v>0</v>
      </c>
      <c r="D11467">
        <v>0</v>
      </c>
      <c r="E11467">
        <v>0</v>
      </c>
      <c r="F11467">
        <v>42</v>
      </c>
      <c r="G11467">
        <v>1265.892857</v>
      </c>
      <c r="H11467">
        <v>2.8253968000000001E-2</v>
      </c>
      <c r="I11467">
        <v>2.8563870000000002E-2</v>
      </c>
      <c r="J11467">
        <v>0</v>
      </c>
      <c r="K11467">
        <v>0</v>
      </c>
      <c r="L11467" t="s">
        <v>62</v>
      </c>
      <c r="M11467">
        <v>3</v>
      </c>
      <c r="N11467">
        <v>2</v>
      </c>
      <c r="O11467">
        <v>2</v>
      </c>
      <c r="P11467">
        <v>13</v>
      </c>
      <c r="Q11467" t="s">
        <v>51</v>
      </c>
      <c r="R11467" t="b">
        <f>TRUE()</f>
        <v>1</v>
      </c>
      <c r="S11467" t="b">
        <f>FALSE()</f>
        <v>0</v>
      </c>
      <c r="T11467">
        <v>0</v>
      </c>
      <c r="U11467">
        <v>1</v>
      </c>
      <c r="V11467">
        <v>1</v>
      </c>
    </row>
    <row r="11468" spans="1:22" ht="15" customHeight="1" x14ac:dyDescent="0.25">
      <c r="A11468">
        <v>11467</v>
      </c>
      <c r="B11468">
        <v>0</v>
      </c>
      <c r="C11468">
        <v>0</v>
      </c>
      <c r="D11468">
        <v>0</v>
      </c>
      <c r="E11468">
        <v>0</v>
      </c>
      <c r="F11468">
        <v>3</v>
      </c>
      <c r="G11468">
        <v>81.75</v>
      </c>
      <c r="H11468">
        <v>0</v>
      </c>
      <c r="I11468">
        <v>3.3333333E-2</v>
      </c>
      <c r="J11468">
        <v>0</v>
      </c>
      <c r="K11468">
        <v>0</v>
      </c>
      <c r="L11468" t="s">
        <v>62</v>
      </c>
      <c r="M11468">
        <v>3</v>
      </c>
      <c r="N11468">
        <v>2</v>
      </c>
      <c r="O11468">
        <v>3</v>
      </c>
      <c r="P11468">
        <v>6</v>
      </c>
      <c r="Q11468" t="s">
        <v>51</v>
      </c>
      <c r="R11468" t="b">
        <f>FALSE()</f>
        <v>0</v>
      </c>
      <c r="S11468" t="b">
        <f>FALSE()</f>
        <v>0</v>
      </c>
      <c r="T11468">
        <v>0</v>
      </c>
      <c r="U11468">
        <v>0</v>
      </c>
      <c r="V11468">
        <v>1</v>
      </c>
    </row>
    <row r="11469" spans="1:22" ht="15" customHeight="1" x14ac:dyDescent="0.25">
      <c r="A11469">
        <v>11468</v>
      </c>
      <c r="B11469">
        <v>1</v>
      </c>
      <c r="C11469">
        <v>14</v>
      </c>
      <c r="D11469">
        <v>0</v>
      </c>
      <c r="E11469">
        <v>0</v>
      </c>
      <c r="F11469">
        <v>7</v>
      </c>
      <c r="G11469">
        <v>170.75</v>
      </c>
      <c r="H11469">
        <v>0</v>
      </c>
      <c r="I11469">
        <v>2.5000000000000001E-2</v>
      </c>
      <c r="J11469">
        <v>0</v>
      </c>
      <c r="K11469">
        <v>0</v>
      </c>
      <c r="L11469" t="s">
        <v>59</v>
      </c>
      <c r="M11469">
        <v>1</v>
      </c>
      <c r="N11469">
        <v>1</v>
      </c>
      <c r="O11469">
        <v>1</v>
      </c>
      <c r="P11469">
        <v>2</v>
      </c>
      <c r="Q11469" t="s">
        <v>52</v>
      </c>
      <c r="R11469" t="b">
        <f>FALSE()</f>
        <v>0</v>
      </c>
      <c r="S11469" t="b">
        <f>FALSE()</f>
        <v>0</v>
      </c>
      <c r="T11469">
        <v>0</v>
      </c>
      <c r="U11469">
        <v>0</v>
      </c>
      <c r="V11469">
        <v>0</v>
      </c>
    </row>
    <row r="11470" spans="1:22" ht="15" customHeight="1" x14ac:dyDescent="0.25">
      <c r="A11470">
        <v>11469</v>
      </c>
      <c r="B11470">
        <v>10</v>
      </c>
      <c r="C11470">
        <v>247.75</v>
      </c>
      <c r="D11470">
        <v>0</v>
      </c>
      <c r="E11470">
        <v>0</v>
      </c>
      <c r="F11470">
        <v>27</v>
      </c>
      <c r="G11470">
        <v>1182.416667</v>
      </c>
      <c r="H11470">
        <v>1.7741935E-2</v>
      </c>
      <c r="I11470">
        <v>3.8556067999999999E-2</v>
      </c>
      <c r="J11470">
        <v>7.9949042910000001</v>
      </c>
      <c r="K11470">
        <v>0</v>
      </c>
      <c r="L11470" t="s">
        <v>62</v>
      </c>
      <c r="M11470">
        <v>2</v>
      </c>
      <c r="N11470">
        <v>2</v>
      </c>
      <c r="O11470">
        <v>4</v>
      </c>
      <c r="P11470">
        <v>6</v>
      </c>
      <c r="Q11470" t="s">
        <v>51</v>
      </c>
      <c r="R11470" t="b">
        <f>FALSE()</f>
        <v>0</v>
      </c>
      <c r="S11470" t="b">
        <f>TRUE()</f>
        <v>1</v>
      </c>
      <c r="T11470">
        <v>1</v>
      </c>
      <c r="U11470">
        <v>0</v>
      </c>
      <c r="V11470">
        <v>1</v>
      </c>
    </row>
    <row r="11471" spans="1:22" ht="15" customHeight="1" x14ac:dyDescent="0.25">
      <c r="A11471">
        <v>11470</v>
      </c>
      <c r="B11471">
        <v>4</v>
      </c>
      <c r="C11471">
        <v>68.75</v>
      </c>
      <c r="D11471">
        <v>0</v>
      </c>
      <c r="E11471">
        <v>0</v>
      </c>
      <c r="F11471">
        <v>23</v>
      </c>
      <c r="G11471">
        <v>585.65</v>
      </c>
      <c r="H11471">
        <v>0</v>
      </c>
      <c r="I11471">
        <v>8.6956519999999999E-3</v>
      </c>
      <c r="J11471">
        <v>0</v>
      </c>
      <c r="K11471">
        <v>0</v>
      </c>
      <c r="L11471" t="s">
        <v>62</v>
      </c>
      <c r="M11471">
        <v>8</v>
      </c>
      <c r="N11471">
        <v>1</v>
      </c>
      <c r="O11471">
        <v>1</v>
      </c>
      <c r="P11471">
        <v>2</v>
      </c>
      <c r="Q11471" t="s">
        <v>52</v>
      </c>
      <c r="R11471" t="b">
        <f>TRUE()</f>
        <v>1</v>
      </c>
      <c r="S11471" t="b">
        <f>FALSE()</f>
        <v>0</v>
      </c>
      <c r="T11471">
        <v>0</v>
      </c>
      <c r="U11471">
        <v>1</v>
      </c>
      <c r="V11471">
        <v>0</v>
      </c>
    </row>
    <row r="11472" spans="1:22" ht="15" customHeight="1" x14ac:dyDescent="0.25">
      <c r="A11472">
        <v>11471</v>
      </c>
      <c r="B11472">
        <v>8</v>
      </c>
      <c r="C11472">
        <v>145.1</v>
      </c>
      <c r="D11472">
        <v>6</v>
      </c>
      <c r="E11472">
        <v>2166.5</v>
      </c>
      <c r="F11472">
        <v>14</v>
      </c>
      <c r="G11472">
        <v>1805.425</v>
      </c>
      <c r="H11472">
        <v>0</v>
      </c>
      <c r="I11472">
        <v>3.1138343999999998E-2</v>
      </c>
      <c r="J11472">
        <v>10.90023366</v>
      </c>
      <c r="K11472">
        <v>0</v>
      </c>
      <c r="L11472" t="s">
        <v>62</v>
      </c>
      <c r="M11472">
        <v>4</v>
      </c>
      <c r="N11472">
        <v>5</v>
      </c>
      <c r="O11472">
        <v>1</v>
      </c>
      <c r="P11472">
        <v>2</v>
      </c>
      <c r="Q11472" t="s">
        <v>51</v>
      </c>
      <c r="R11472" t="b">
        <f>FALSE()</f>
        <v>0</v>
      </c>
      <c r="S11472" t="b">
        <f>FALSE()</f>
        <v>0</v>
      </c>
      <c r="T11472">
        <v>0</v>
      </c>
      <c r="U11472">
        <v>0</v>
      </c>
      <c r="V11472">
        <v>1</v>
      </c>
    </row>
    <row r="11473" spans="1:22" ht="15" customHeight="1" x14ac:dyDescent="0.25">
      <c r="A11473">
        <v>11472</v>
      </c>
      <c r="B11473">
        <v>5</v>
      </c>
      <c r="C11473">
        <v>148.5</v>
      </c>
      <c r="D11473">
        <v>1</v>
      </c>
      <c r="E11473">
        <v>25.5</v>
      </c>
      <c r="F11473">
        <v>36</v>
      </c>
      <c r="G11473">
        <v>2590.0166669999999</v>
      </c>
      <c r="H11473">
        <v>0</v>
      </c>
      <c r="I11473">
        <v>2.0954545000000002E-2</v>
      </c>
      <c r="J11473">
        <v>19.298661379999999</v>
      </c>
      <c r="K11473">
        <v>0</v>
      </c>
      <c r="L11473" t="s">
        <v>62</v>
      </c>
      <c r="M11473">
        <v>1</v>
      </c>
      <c r="N11473">
        <v>1</v>
      </c>
      <c r="O11473">
        <v>1</v>
      </c>
      <c r="P11473">
        <v>1</v>
      </c>
      <c r="Q11473" t="s">
        <v>51</v>
      </c>
      <c r="R11473" t="b">
        <f>FALSE()</f>
        <v>0</v>
      </c>
      <c r="S11473" t="b">
        <f>FALSE()</f>
        <v>0</v>
      </c>
      <c r="T11473">
        <v>0</v>
      </c>
      <c r="U11473">
        <v>0</v>
      </c>
      <c r="V11473">
        <v>1</v>
      </c>
    </row>
    <row r="11474" spans="1:22" ht="15" customHeight="1" x14ac:dyDescent="0.25">
      <c r="A11474">
        <v>11473</v>
      </c>
      <c r="B11474">
        <v>8</v>
      </c>
      <c r="C11474">
        <v>102</v>
      </c>
      <c r="D11474">
        <v>0</v>
      </c>
      <c r="E11474">
        <v>0</v>
      </c>
      <c r="F11474">
        <v>9</v>
      </c>
      <c r="G11474">
        <v>374</v>
      </c>
      <c r="H11474">
        <v>1.5384615000000001E-2</v>
      </c>
      <c r="I11474">
        <v>3.5897435999999998E-2</v>
      </c>
      <c r="J11474">
        <v>0</v>
      </c>
      <c r="K11474">
        <v>0</v>
      </c>
      <c r="L11474" t="s">
        <v>62</v>
      </c>
      <c r="M11474">
        <v>3</v>
      </c>
      <c r="N11474">
        <v>2</v>
      </c>
      <c r="O11474">
        <v>3</v>
      </c>
      <c r="P11474">
        <v>2</v>
      </c>
      <c r="Q11474" t="s">
        <v>51</v>
      </c>
      <c r="R11474" t="b">
        <f>TRUE()</f>
        <v>1</v>
      </c>
      <c r="S11474" t="b">
        <f>FALSE()</f>
        <v>0</v>
      </c>
      <c r="T11474">
        <v>0</v>
      </c>
      <c r="U11474">
        <v>1</v>
      </c>
      <c r="V11474">
        <v>1</v>
      </c>
    </row>
    <row r="11475" spans="1:22" ht="15" customHeight="1" x14ac:dyDescent="0.25">
      <c r="A11475">
        <v>11474</v>
      </c>
      <c r="B11475">
        <v>0</v>
      </c>
      <c r="C11475">
        <v>0</v>
      </c>
      <c r="D11475">
        <v>0</v>
      </c>
      <c r="E11475">
        <v>0</v>
      </c>
      <c r="F11475">
        <v>46</v>
      </c>
      <c r="G11475">
        <v>3346.041667</v>
      </c>
      <c r="H11475">
        <v>0</v>
      </c>
      <c r="I11475">
        <v>1.8840579999999999E-2</v>
      </c>
      <c r="J11475">
        <v>0</v>
      </c>
      <c r="K11475">
        <v>0</v>
      </c>
      <c r="L11475" t="s">
        <v>59</v>
      </c>
      <c r="M11475">
        <v>2</v>
      </c>
      <c r="N11475">
        <v>2</v>
      </c>
      <c r="O11475">
        <v>3</v>
      </c>
      <c r="P11475">
        <v>2</v>
      </c>
      <c r="Q11475" t="s">
        <v>51</v>
      </c>
      <c r="R11475" t="b">
        <f>TRUE()</f>
        <v>1</v>
      </c>
      <c r="S11475" t="b">
        <f>TRUE()</f>
        <v>1</v>
      </c>
      <c r="T11475">
        <v>1</v>
      </c>
      <c r="U11475">
        <v>1</v>
      </c>
      <c r="V11475">
        <v>1</v>
      </c>
    </row>
    <row r="11476" spans="1:22" ht="15" customHeight="1" x14ac:dyDescent="0.25">
      <c r="A11476">
        <v>11475</v>
      </c>
      <c r="B11476">
        <v>0</v>
      </c>
      <c r="C11476">
        <v>0</v>
      </c>
      <c r="D11476">
        <v>0</v>
      </c>
      <c r="E11476">
        <v>0</v>
      </c>
      <c r="F11476">
        <v>68</v>
      </c>
      <c r="G11476">
        <v>1212.4416670000001</v>
      </c>
      <c r="H11476">
        <v>2.8985510000000001E-3</v>
      </c>
      <c r="I11476">
        <v>1.4381270999999999E-2</v>
      </c>
      <c r="J11476">
        <v>64.416160700000006</v>
      </c>
      <c r="K11476">
        <v>0</v>
      </c>
      <c r="L11476" t="s">
        <v>59</v>
      </c>
      <c r="M11476">
        <v>4</v>
      </c>
      <c r="N11476">
        <v>1</v>
      </c>
      <c r="O11476">
        <v>1</v>
      </c>
      <c r="P11476">
        <v>1</v>
      </c>
      <c r="Q11476" t="s">
        <v>51</v>
      </c>
      <c r="R11476" t="b">
        <f>FALSE()</f>
        <v>0</v>
      </c>
      <c r="S11476" t="b">
        <f>FALSE()</f>
        <v>0</v>
      </c>
      <c r="T11476">
        <v>0</v>
      </c>
      <c r="U11476">
        <v>0</v>
      </c>
      <c r="V11476">
        <v>1</v>
      </c>
    </row>
    <row r="11477" spans="1:22" ht="15" customHeight="1" x14ac:dyDescent="0.25">
      <c r="A11477">
        <v>11476</v>
      </c>
      <c r="B11477">
        <v>0</v>
      </c>
      <c r="C11477">
        <v>0</v>
      </c>
      <c r="D11477">
        <v>0</v>
      </c>
      <c r="E11477">
        <v>0</v>
      </c>
      <c r="F11477">
        <v>12</v>
      </c>
      <c r="G11477">
        <v>429</v>
      </c>
      <c r="H11477">
        <v>0</v>
      </c>
      <c r="I11477">
        <v>1.6666667E-2</v>
      </c>
      <c r="J11477">
        <v>0</v>
      </c>
      <c r="K11477">
        <v>0</v>
      </c>
      <c r="L11477" t="s">
        <v>59</v>
      </c>
      <c r="M11477">
        <v>1</v>
      </c>
      <c r="N11477">
        <v>1</v>
      </c>
      <c r="O11477">
        <v>3</v>
      </c>
      <c r="P11477">
        <v>8</v>
      </c>
      <c r="Q11477" t="s">
        <v>51</v>
      </c>
      <c r="R11477" t="b">
        <f>FALSE()</f>
        <v>0</v>
      </c>
      <c r="S11477" t="b">
        <f>FALSE()</f>
        <v>0</v>
      </c>
      <c r="T11477">
        <v>0</v>
      </c>
      <c r="U11477">
        <v>0</v>
      </c>
      <c r="V11477">
        <v>1</v>
      </c>
    </row>
    <row r="11478" spans="1:22" ht="15" customHeight="1" x14ac:dyDescent="0.25">
      <c r="A11478">
        <v>11477</v>
      </c>
      <c r="B11478">
        <v>11</v>
      </c>
      <c r="C11478">
        <v>1284.3375000000001</v>
      </c>
      <c r="D11478">
        <v>3</v>
      </c>
      <c r="E11478">
        <v>303.625</v>
      </c>
      <c r="F11478">
        <v>96</v>
      </c>
      <c r="G11478">
        <v>2478.0708330000002</v>
      </c>
      <c r="H11478">
        <v>7.3557689999999998E-3</v>
      </c>
      <c r="I11478">
        <v>1.8144022999999999E-2</v>
      </c>
      <c r="J11478">
        <v>0</v>
      </c>
      <c r="K11478">
        <v>0</v>
      </c>
      <c r="L11478" t="s">
        <v>62</v>
      </c>
      <c r="M11478">
        <v>1</v>
      </c>
      <c r="N11478">
        <v>1</v>
      </c>
      <c r="O11478">
        <v>3</v>
      </c>
      <c r="P11478">
        <v>2</v>
      </c>
      <c r="Q11478" t="s">
        <v>51</v>
      </c>
      <c r="R11478" t="b">
        <f>FALSE()</f>
        <v>0</v>
      </c>
      <c r="S11478" t="b">
        <f>FALSE()</f>
        <v>0</v>
      </c>
      <c r="T11478">
        <v>0</v>
      </c>
      <c r="U11478">
        <v>0</v>
      </c>
      <c r="V11478">
        <v>1</v>
      </c>
    </row>
    <row r="11479" spans="1:22" ht="15" customHeight="1" x14ac:dyDescent="0.25">
      <c r="A11479">
        <v>11478</v>
      </c>
      <c r="B11479">
        <v>7</v>
      </c>
      <c r="C11479">
        <v>360.75</v>
      </c>
      <c r="D11479">
        <v>0</v>
      </c>
      <c r="E11479">
        <v>0</v>
      </c>
      <c r="F11479">
        <v>264</v>
      </c>
      <c r="G11479">
        <v>10497.154430000001</v>
      </c>
      <c r="H11479">
        <v>2.9502600000000001E-3</v>
      </c>
      <c r="I11479">
        <v>1.2825542000000001E-2</v>
      </c>
      <c r="J11479">
        <v>8.8335100270000009</v>
      </c>
      <c r="K11479">
        <v>0</v>
      </c>
      <c r="L11479" t="s">
        <v>59</v>
      </c>
      <c r="M11479">
        <v>2</v>
      </c>
      <c r="N11479">
        <v>2</v>
      </c>
      <c r="O11479">
        <v>3</v>
      </c>
      <c r="P11479">
        <v>2</v>
      </c>
      <c r="Q11479" t="s">
        <v>51</v>
      </c>
      <c r="R11479" t="b">
        <f>FALSE()</f>
        <v>0</v>
      </c>
      <c r="S11479" t="b">
        <f>FALSE()</f>
        <v>0</v>
      </c>
      <c r="T11479">
        <v>0</v>
      </c>
      <c r="U11479">
        <v>0</v>
      </c>
      <c r="V11479">
        <v>1</v>
      </c>
    </row>
    <row r="11480" spans="1:22" ht="15" customHeight="1" x14ac:dyDescent="0.25">
      <c r="A11480">
        <v>11479</v>
      </c>
      <c r="B11480">
        <v>2</v>
      </c>
      <c r="C11480">
        <v>149.5</v>
      </c>
      <c r="D11480">
        <v>0</v>
      </c>
      <c r="E11480">
        <v>0</v>
      </c>
      <c r="F11480">
        <v>6</v>
      </c>
      <c r="G11480">
        <v>326</v>
      </c>
      <c r="H11480">
        <v>0</v>
      </c>
      <c r="I11480">
        <v>1.4285714E-2</v>
      </c>
      <c r="J11480">
        <v>0</v>
      </c>
      <c r="K11480">
        <v>0</v>
      </c>
      <c r="L11480" t="s">
        <v>62</v>
      </c>
      <c r="M11480">
        <v>1</v>
      </c>
      <c r="N11480">
        <v>1</v>
      </c>
      <c r="O11480">
        <v>1</v>
      </c>
      <c r="P11480">
        <v>2</v>
      </c>
      <c r="Q11480" t="s">
        <v>52</v>
      </c>
      <c r="R11480" t="b">
        <f>FALSE()</f>
        <v>0</v>
      </c>
      <c r="S11480" t="b">
        <f>TRUE()</f>
        <v>1</v>
      </c>
      <c r="T11480">
        <v>1</v>
      </c>
      <c r="U11480">
        <v>0</v>
      </c>
      <c r="V11480">
        <v>0</v>
      </c>
    </row>
    <row r="11481" spans="1:22" ht="15" customHeight="1" x14ac:dyDescent="0.25">
      <c r="A11481">
        <v>11480</v>
      </c>
      <c r="B11481">
        <v>7</v>
      </c>
      <c r="C11481">
        <v>177.25</v>
      </c>
      <c r="D11481">
        <v>0</v>
      </c>
      <c r="E11481">
        <v>0</v>
      </c>
      <c r="F11481">
        <v>13</v>
      </c>
      <c r="G11481">
        <v>297.83333329999999</v>
      </c>
      <c r="H11481">
        <v>0</v>
      </c>
      <c r="I11481">
        <v>2.1428571E-2</v>
      </c>
      <c r="J11481">
        <v>0</v>
      </c>
      <c r="K11481">
        <v>0</v>
      </c>
      <c r="L11481" t="s">
        <v>59</v>
      </c>
      <c r="M11481">
        <v>1</v>
      </c>
      <c r="N11481">
        <v>2</v>
      </c>
      <c r="O11481">
        <v>3</v>
      </c>
      <c r="P11481">
        <v>2</v>
      </c>
      <c r="Q11481" t="s">
        <v>52</v>
      </c>
      <c r="R11481" t="b">
        <f>TRUE()</f>
        <v>1</v>
      </c>
      <c r="S11481" t="b">
        <f>FALSE()</f>
        <v>0</v>
      </c>
      <c r="T11481">
        <v>0</v>
      </c>
      <c r="U11481">
        <v>1</v>
      </c>
      <c r="V11481">
        <v>0</v>
      </c>
    </row>
    <row r="11482" spans="1:22" ht="15" customHeight="1" x14ac:dyDescent="0.25">
      <c r="A11482">
        <v>11481</v>
      </c>
      <c r="B11482">
        <v>2</v>
      </c>
      <c r="C11482">
        <v>26</v>
      </c>
      <c r="D11482">
        <v>0</v>
      </c>
      <c r="E11482">
        <v>0</v>
      </c>
      <c r="F11482">
        <v>38</v>
      </c>
      <c r="G11482">
        <v>1689.708333</v>
      </c>
      <c r="H11482">
        <v>1.2500000000000001E-2</v>
      </c>
      <c r="I11482">
        <v>2.9499999999999998E-2</v>
      </c>
      <c r="J11482">
        <v>0</v>
      </c>
      <c r="K11482">
        <v>0</v>
      </c>
      <c r="L11482" t="s">
        <v>59</v>
      </c>
      <c r="M11482">
        <v>2</v>
      </c>
      <c r="N11482">
        <v>2</v>
      </c>
      <c r="O11482">
        <v>1</v>
      </c>
      <c r="P11482">
        <v>13</v>
      </c>
      <c r="Q11482" t="s">
        <v>51</v>
      </c>
      <c r="R11482" t="b">
        <f>FALSE()</f>
        <v>0</v>
      </c>
      <c r="S11482" t="b">
        <f>FALSE()</f>
        <v>0</v>
      </c>
      <c r="T11482">
        <v>0</v>
      </c>
      <c r="U11482">
        <v>0</v>
      </c>
      <c r="V11482">
        <v>1</v>
      </c>
    </row>
    <row r="11483" spans="1:22" ht="15" customHeight="1" x14ac:dyDescent="0.25">
      <c r="A11483">
        <v>11482</v>
      </c>
      <c r="B11483">
        <v>6</v>
      </c>
      <c r="C11483">
        <v>65.25</v>
      </c>
      <c r="D11483">
        <v>0</v>
      </c>
      <c r="E11483">
        <v>0</v>
      </c>
      <c r="F11483">
        <v>21</v>
      </c>
      <c r="G11483">
        <v>829.33333330000005</v>
      </c>
      <c r="H11483">
        <v>0</v>
      </c>
      <c r="I11483">
        <v>8.3333330000000001E-3</v>
      </c>
      <c r="J11483">
        <v>0</v>
      </c>
      <c r="K11483">
        <v>0</v>
      </c>
      <c r="L11483" t="s">
        <v>59</v>
      </c>
      <c r="M11483">
        <v>2</v>
      </c>
      <c r="N11483">
        <v>5</v>
      </c>
      <c r="O11483">
        <v>4</v>
      </c>
      <c r="P11483">
        <v>1</v>
      </c>
      <c r="Q11483" t="s">
        <v>51</v>
      </c>
      <c r="R11483" t="b">
        <f>TRUE()</f>
        <v>1</v>
      </c>
      <c r="S11483" t="b">
        <f>FALSE()</f>
        <v>0</v>
      </c>
      <c r="T11483">
        <v>0</v>
      </c>
      <c r="U11483">
        <v>1</v>
      </c>
      <c r="V11483">
        <v>1</v>
      </c>
    </row>
    <row r="11484" spans="1:22" ht="15" customHeight="1" x14ac:dyDescent="0.25">
      <c r="A11484">
        <v>11483</v>
      </c>
      <c r="B11484">
        <v>1</v>
      </c>
      <c r="C11484">
        <v>29.5</v>
      </c>
      <c r="D11484">
        <v>0</v>
      </c>
      <c r="E11484">
        <v>0</v>
      </c>
      <c r="F11484">
        <v>26</v>
      </c>
      <c r="G11484">
        <v>1659.866667</v>
      </c>
      <c r="H11484">
        <v>8.0000000000000002E-3</v>
      </c>
      <c r="I11484">
        <v>1.6E-2</v>
      </c>
      <c r="J11484">
        <v>21.819207240000001</v>
      </c>
      <c r="K11484">
        <v>0</v>
      </c>
      <c r="L11484" t="s">
        <v>59</v>
      </c>
      <c r="M11484">
        <v>2</v>
      </c>
      <c r="N11484">
        <v>5</v>
      </c>
      <c r="O11484">
        <v>2</v>
      </c>
      <c r="P11484">
        <v>1</v>
      </c>
      <c r="Q11484" t="s">
        <v>51</v>
      </c>
      <c r="R11484" t="b">
        <f>FALSE()</f>
        <v>0</v>
      </c>
      <c r="S11484" t="b">
        <f>TRUE()</f>
        <v>1</v>
      </c>
      <c r="T11484">
        <v>1</v>
      </c>
      <c r="U11484">
        <v>0</v>
      </c>
      <c r="V11484">
        <v>1</v>
      </c>
    </row>
    <row r="11485" spans="1:22" ht="15" customHeight="1" x14ac:dyDescent="0.25">
      <c r="A11485">
        <v>11484</v>
      </c>
      <c r="B11485">
        <v>1</v>
      </c>
      <c r="C11485">
        <v>59.5</v>
      </c>
      <c r="D11485">
        <v>0</v>
      </c>
      <c r="E11485">
        <v>0</v>
      </c>
      <c r="F11485">
        <v>39</v>
      </c>
      <c r="G11485">
        <v>650.83333330000005</v>
      </c>
      <c r="H11485">
        <v>0</v>
      </c>
      <c r="I11485">
        <v>3.0701750000000001E-3</v>
      </c>
      <c r="J11485">
        <v>0</v>
      </c>
      <c r="K11485">
        <v>0</v>
      </c>
      <c r="L11485" t="s">
        <v>59</v>
      </c>
      <c r="M11485">
        <v>1</v>
      </c>
      <c r="N11485">
        <v>2</v>
      </c>
      <c r="O11485">
        <v>1</v>
      </c>
      <c r="P11485">
        <v>11</v>
      </c>
      <c r="Q11485" t="s">
        <v>51</v>
      </c>
      <c r="R11485" t="b">
        <f>TRUE()</f>
        <v>1</v>
      </c>
      <c r="S11485" t="b">
        <f>TRUE()</f>
        <v>1</v>
      </c>
      <c r="T11485">
        <v>1</v>
      </c>
      <c r="U11485">
        <v>1</v>
      </c>
      <c r="V11485">
        <v>1</v>
      </c>
    </row>
    <row r="11486" spans="1:22" ht="15" customHeight="1" x14ac:dyDescent="0.25">
      <c r="A11486">
        <v>11485</v>
      </c>
      <c r="B11486">
        <v>12</v>
      </c>
      <c r="C11486">
        <v>244.25</v>
      </c>
      <c r="D11486">
        <v>0</v>
      </c>
      <c r="E11486">
        <v>0</v>
      </c>
      <c r="F11486">
        <v>110</v>
      </c>
      <c r="G11486">
        <v>4006.3593139999998</v>
      </c>
      <c r="H11486">
        <v>0.01</v>
      </c>
      <c r="I11486">
        <v>3.0496867E-2</v>
      </c>
      <c r="J11486">
        <v>11.10333103</v>
      </c>
      <c r="K11486">
        <v>0</v>
      </c>
      <c r="L11486" t="s">
        <v>59</v>
      </c>
      <c r="M11486">
        <v>2</v>
      </c>
      <c r="N11486">
        <v>7</v>
      </c>
      <c r="O11486">
        <v>1</v>
      </c>
      <c r="P11486">
        <v>1</v>
      </c>
      <c r="Q11486" t="s">
        <v>51</v>
      </c>
      <c r="R11486" t="b">
        <f>FALSE()</f>
        <v>0</v>
      </c>
      <c r="S11486" t="b">
        <f>FALSE()</f>
        <v>0</v>
      </c>
      <c r="T11486">
        <v>0</v>
      </c>
      <c r="U11486">
        <v>0</v>
      </c>
      <c r="V11486">
        <v>1</v>
      </c>
    </row>
    <row r="11487" spans="1:22" ht="15" customHeight="1" x14ac:dyDescent="0.25">
      <c r="A11487">
        <v>11486</v>
      </c>
      <c r="B11487">
        <v>0</v>
      </c>
      <c r="C11487">
        <v>0</v>
      </c>
      <c r="D11487">
        <v>0</v>
      </c>
      <c r="E11487">
        <v>0</v>
      </c>
      <c r="F11487">
        <v>30</v>
      </c>
      <c r="G11487">
        <v>1285.166667</v>
      </c>
      <c r="H11487">
        <v>2.7586210000000002E-3</v>
      </c>
      <c r="I11487">
        <v>2.2660099E-2</v>
      </c>
      <c r="J11487">
        <v>0</v>
      </c>
      <c r="K11487">
        <v>0</v>
      </c>
      <c r="L11487" t="s">
        <v>59</v>
      </c>
      <c r="M11487">
        <v>3</v>
      </c>
      <c r="N11487">
        <v>3</v>
      </c>
      <c r="O11487">
        <v>1</v>
      </c>
      <c r="P11487">
        <v>8</v>
      </c>
      <c r="Q11487" t="s">
        <v>51</v>
      </c>
      <c r="R11487" t="b">
        <f>TRUE()</f>
        <v>1</v>
      </c>
      <c r="S11487" t="b">
        <f>FALSE()</f>
        <v>0</v>
      </c>
      <c r="T11487">
        <v>0</v>
      </c>
      <c r="U11487">
        <v>1</v>
      </c>
      <c r="V11487">
        <v>1</v>
      </c>
    </row>
    <row r="11488" spans="1:22" ht="15" customHeight="1" x14ac:dyDescent="0.25">
      <c r="A11488">
        <v>11487</v>
      </c>
      <c r="B11488">
        <v>2</v>
      </c>
      <c r="C11488">
        <v>56.5</v>
      </c>
      <c r="D11488">
        <v>1</v>
      </c>
      <c r="E11488">
        <v>28.75</v>
      </c>
      <c r="F11488">
        <v>42</v>
      </c>
      <c r="G11488">
        <v>1753.083333</v>
      </c>
      <c r="H11488">
        <v>0</v>
      </c>
      <c r="I11488">
        <v>7.301587E-3</v>
      </c>
      <c r="J11488">
        <v>4.5967510499999999</v>
      </c>
      <c r="K11488">
        <v>0</v>
      </c>
      <c r="L11488" t="s">
        <v>59</v>
      </c>
      <c r="M11488">
        <v>4</v>
      </c>
      <c r="N11488">
        <v>1</v>
      </c>
      <c r="O11488">
        <v>9</v>
      </c>
      <c r="P11488">
        <v>8</v>
      </c>
      <c r="Q11488" t="s">
        <v>51</v>
      </c>
      <c r="R11488" t="b">
        <f>TRUE()</f>
        <v>1</v>
      </c>
      <c r="S11488" t="b">
        <f>TRUE()</f>
        <v>1</v>
      </c>
      <c r="T11488">
        <v>1</v>
      </c>
      <c r="U11488">
        <v>1</v>
      </c>
      <c r="V11488">
        <v>1</v>
      </c>
    </row>
    <row r="11489" spans="1:22" ht="15" customHeight="1" x14ac:dyDescent="0.25">
      <c r="A11489">
        <v>11488</v>
      </c>
      <c r="B11489">
        <v>0</v>
      </c>
      <c r="C11489">
        <v>0</v>
      </c>
      <c r="D11489">
        <v>0</v>
      </c>
      <c r="E11489">
        <v>0</v>
      </c>
      <c r="F11489">
        <v>12</v>
      </c>
      <c r="G11489">
        <v>1952.75</v>
      </c>
      <c r="H11489">
        <v>3.3333333E-2</v>
      </c>
      <c r="I11489">
        <v>6.8333332999999996E-2</v>
      </c>
      <c r="J11489">
        <v>0</v>
      </c>
      <c r="K11489">
        <v>0</v>
      </c>
      <c r="L11489" t="s">
        <v>59</v>
      </c>
      <c r="M11489">
        <v>2</v>
      </c>
      <c r="N11489">
        <v>4</v>
      </c>
      <c r="O11489">
        <v>8</v>
      </c>
      <c r="P11489">
        <v>1</v>
      </c>
      <c r="Q11489" t="s">
        <v>51</v>
      </c>
      <c r="R11489" t="b">
        <f>FALSE()</f>
        <v>0</v>
      </c>
      <c r="S11489" t="b">
        <f>FALSE()</f>
        <v>0</v>
      </c>
      <c r="T11489">
        <v>0</v>
      </c>
      <c r="U11489">
        <v>0</v>
      </c>
      <c r="V11489">
        <v>1</v>
      </c>
    </row>
    <row r="11490" spans="1:22" ht="15" customHeight="1" x14ac:dyDescent="0.25">
      <c r="A11490">
        <v>11489</v>
      </c>
      <c r="B11490">
        <v>0</v>
      </c>
      <c r="C11490">
        <v>0</v>
      </c>
      <c r="D11490">
        <v>0</v>
      </c>
      <c r="E11490">
        <v>0</v>
      </c>
      <c r="F11490">
        <v>6</v>
      </c>
      <c r="G11490">
        <v>83.5</v>
      </c>
      <c r="H11490">
        <v>0</v>
      </c>
      <c r="I11490">
        <v>6.6666666999999999E-2</v>
      </c>
      <c r="J11490">
        <v>0</v>
      </c>
      <c r="K11490">
        <v>0</v>
      </c>
      <c r="L11490" t="s">
        <v>59</v>
      </c>
      <c r="M11490">
        <v>1</v>
      </c>
      <c r="N11490">
        <v>1</v>
      </c>
      <c r="O11490">
        <v>3</v>
      </c>
      <c r="P11490">
        <v>10</v>
      </c>
      <c r="Q11490" t="s">
        <v>51</v>
      </c>
      <c r="R11490" t="b">
        <f>FALSE()</f>
        <v>0</v>
      </c>
      <c r="S11490" t="b">
        <f>FALSE()</f>
        <v>0</v>
      </c>
      <c r="T11490">
        <v>0</v>
      </c>
      <c r="U11490">
        <v>0</v>
      </c>
      <c r="V11490">
        <v>1</v>
      </c>
    </row>
    <row r="11491" spans="1:22" ht="15" customHeight="1" x14ac:dyDescent="0.25">
      <c r="A11491">
        <v>11490</v>
      </c>
      <c r="B11491">
        <v>0</v>
      </c>
      <c r="C11491">
        <v>0</v>
      </c>
      <c r="D11491">
        <v>0</v>
      </c>
      <c r="E11491">
        <v>0</v>
      </c>
      <c r="F11491">
        <v>20</v>
      </c>
      <c r="G11491">
        <v>1194.75</v>
      </c>
      <c r="H11491">
        <v>0</v>
      </c>
      <c r="I11491">
        <v>2.6315788999999999E-2</v>
      </c>
      <c r="J11491">
        <v>0</v>
      </c>
      <c r="K11491">
        <v>0</v>
      </c>
      <c r="L11491" t="s">
        <v>59</v>
      </c>
      <c r="M11491">
        <v>2</v>
      </c>
      <c r="N11491">
        <v>2</v>
      </c>
      <c r="O11491">
        <v>1</v>
      </c>
      <c r="P11491">
        <v>8</v>
      </c>
      <c r="Q11491" t="s">
        <v>51</v>
      </c>
      <c r="R11491" t="b">
        <f>TRUE()</f>
        <v>1</v>
      </c>
      <c r="S11491" t="b">
        <f>TRUE()</f>
        <v>1</v>
      </c>
      <c r="T11491">
        <v>1</v>
      </c>
      <c r="U11491">
        <v>1</v>
      </c>
      <c r="V11491">
        <v>1</v>
      </c>
    </row>
    <row r="11492" spans="1:22" ht="15" customHeight="1" x14ac:dyDescent="0.25">
      <c r="A11492">
        <v>11491</v>
      </c>
      <c r="B11492">
        <v>0</v>
      </c>
      <c r="C11492">
        <v>0</v>
      </c>
      <c r="D11492">
        <v>0</v>
      </c>
      <c r="E11492">
        <v>0</v>
      </c>
      <c r="F11492">
        <v>10</v>
      </c>
      <c r="G11492">
        <v>235.5</v>
      </c>
      <c r="H11492">
        <v>0</v>
      </c>
      <c r="I11492">
        <v>1.3333332999999999E-2</v>
      </c>
      <c r="J11492">
        <v>0</v>
      </c>
      <c r="K11492">
        <v>0</v>
      </c>
      <c r="L11492" t="s">
        <v>59</v>
      </c>
      <c r="M11492">
        <v>3</v>
      </c>
      <c r="N11492">
        <v>2</v>
      </c>
      <c r="O11492">
        <v>6</v>
      </c>
      <c r="P11492">
        <v>1</v>
      </c>
      <c r="Q11492" t="s">
        <v>51</v>
      </c>
      <c r="R11492" t="b">
        <f t="shared" ref="R11492:R11499" si="1157">FALSE()</f>
        <v>0</v>
      </c>
      <c r="S11492" t="b">
        <f>FALSE()</f>
        <v>0</v>
      </c>
      <c r="T11492">
        <v>0</v>
      </c>
      <c r="U11492">
        <v>0</v>
      </c>
      <c r="V11492">
        <v>1</v>
      </c>
    </row>
    <row r="11493" spans="1:22" ht="15" customHeight="1" x14ac:dyDescent="0.25">
      <c r="A11493">
        <v>11492</v>
      </c>
      <c r="B11493">
        <v>0</v>
      </c>
      <c r="C11493">
        <v>0</v>
      </c>
      <c r="D11493">
        <v>0</v>
      </c>
      <c r="E11493">
        <v>0</v>
      </c>
      <c r="F11493">
        <v>91</v>
      </c>
      <c r="G11493">
        <v>2631.4732140000001</v>
      </c>
      <c r="H11493">
        <v>2.7472529999999998E-3</v>
      </c>
      <c r="I11493">
        <v>2.3321122999999999E-2</v>
      </c>
      <c r="J11493">
        <v>0</v>
      </c>
      <c r="K11493">
        <v>0</v>
      </c>
      <c r="L11493" t="s">
        <v>59</v>
      </c>
      <c r="M11493">
        <v>2</v>
      </c>
      <c r="N11493">
        <v>2</v>
      </c>
      <c r="O11493">
        <v>1</v>
      </c>
      <c r="P11493">
        <v>2</v>
      </c>
      <c r="Q11493" t="s">
        <v>51</v>
      </c>
      <c r="R11493" t="b">
        <f t="shared" si="1157"/>
        <v>0</v>
      </c>
      <c r="S11493" t="b">
        <f>FALSE()</f>
        <v>0</v>
      </c>
      <c r="T11493">
        <v>0</v>
      </c>
      <c r="U11493">
        <v>0</v>
      </c>
      <c r="V11493">
        <v>1</v>
      </c>
    </row>
    <row r="11494" spans="1:22" ht="15" customHeight="1" x14ac:dyDescent="0.25">
      <c r="A11494">
        <v>11493</v>
      </c>
      <c r="B11494">
        <v>3</v>
      </c>
      <c r="C11494">
        <v>77.833333330000002</v>
      </c>
      <c r="D11494">
        <v>0</v>
      </c>
      <c r="E11494">
        <v>0</v>
      </c>
      <c r="F11494">
        <v>26</v>
      </c>
      <c r="G11494">
        <v>812.10476189999997</v>
      </c>
      <c r="H11494">
        <v>2.1428571E-2</v>
      </c>
      <c r="I11494">
        <v>3.8095237999999997E-2</v>
      </c>
      <c r="J11494">
        <v>0</v>
      </c>
      <c r="K11494">
        <v>0</v>
      </c>
      <c r="L11494" t="s">
        <v>59</v>
      </c>
      <c r="M11494">
        <v>1</v>
      </c>
      <c r="N11494">
        <v>2</v>
      </c>
      <c r="O11494">
        <v>3</v>
      </c>
      <c r="P11494">
        <v>2</v>
      </c>
      <c r="Q11494" t="s">
        <v>51</v>
      </c>
      <c r="R11494" t="b">
        <f t="shared" si="1157"/>
        <v>0</v>
      </c>
      <c r="S11494" t="b">
        <f>FALSE()</f>
        <v>0</v>
      </c>
      <c r="T11494">
        <v>0</v>
      </c>
      <c r="U11494">
        <v>0</v>
      </c>
      <c r="V11494">
        <v>1</v>
      </c>
    </row>
    <row r="11495" spans="1:22" ht="15" customHeight="1" x14ac:dyDescent="0.25">
      <c r="A11495">
        <v>11494</v>
      </c>
      <c r="B11495">
        <v>0</v>
      </c>
      <c r="C11495">
        <v>0</v>
      </c>
      <c r="D11495">
        <v>0</v>
      </c>
      <c r="E11495">
        <v>0</v>
      </c>
      <c r="F11495">
        <v>10</v>
      </c>
      <c r="G11495">
        <v>422.5</v>
      </c>
      <c r="H11495">
        <v>0</v>
      </c>
      <c r="I11495">
        <v>0.02</v>
      </c>
      <c r="J11495">
        <v>0</v>
      </c>
      <c r="K11495">
        <v>0</v>
      </c>
      <c r="L11495" t="s">
        <v>59</v>
      </c>
      <c r="M11495">
        <v>3</v>
      </c>
      <c r="N11495">
        <v>2</v>
      </c>
      <c r="O11495">
        <v>5</v>
      </c>
      <c r="P11495">
        <v>10</v>
      </c>
      <c r="Q11495" t="s">
        <v>51</v>
      </c>
      <c r="R11495" t="b">
        <f t="shared" si="1157"/>
        <v>0</v>
      </c>
      <c r="S11495" t="b">
        <f>FALSE()</f>
        <v>0</v>
      </c>
      <c r="T11495">
        <v>0</v>
      </c>
      <c r="U11495">
        <v>0</v>
      </c>
      <c r="V11495">
        <v>1</v>
      </c>
    </row>
    <row r="11496" spans="1:22" ht="15" customHeight="1" x14ac:dyDescent="0.25">
      <c r="A11496">
        <v>11495</v>
      </c>
      <c r="B11496">
        <v>1</v>
      </c>
      <c r="C11496">
        <v>68.5</v>
      </c>
      <c r="D11496">
        <v>0</v>
      </c>
      <c r="E11496">
        <v>0</v>
      </c>
      <c r="F11496">
        <v>11</v>
      </c>
      <c r="G11496">
        <v>372.81666669999998</v>
      </c>
      <c r="H11496">
        <v>0</v>
      </c>
      <c r="I11496">
        <v>3.6363635999999998E-2</v>
      </c>
      <c r="J11496">
        <v>54.766295110000002</v>
      </c>
      <c r="K11496">
        <v>0</v>
      </c>
      <c r="L11496" t="s">
        <v>62</v>
      </c>
      <c r="M11496">
        <v>1</v>
      </c>
      <c r="N11496">
        <v>1</v>
      </c>
      <c r="O11496">
        <v>1</v>
      </c>
      <c r="P11496">
        <v>2</v>
      </c>
      <c r="Q11496" t="s">
        <v>51</v>
      </c>
      <c r="R11496" t="b">
        <f t="shared" si="1157"/>
        <v>0</v>
      </c>
      <c r="S11496" t="b">
        <f>TRUE()</f>
        <v>1</v>
      </c>
      <c r="T11496">
        <v>1</v>
      </c>
      <c r="U11496">
        <v>0</v>
      </c>
      <c r="V11496">
        <v>1</v>
      </c>
    </row>
    <row r="11497" spans="1:22" ht="15" customHeight="1" x14ac:dyDescent="0.25">
      <c r="A11497">
        <v>11496</v>
      </c>
      <c r="B11497">
        <v>5</v>
      </c>
      <c r="C11497">
        <v>229.33333329999999</v>
      </c>
      <c r="D11497">
        <v>4</v>
      </c>
      <c r="E11497">
        <v>115.25</v>
      </c>
      <c r="F11497">
        <v>28</v>
      </c>
      <c r="G11497">
        <v>1474.530303</v>
      </c>
      <c r="H11497">
        <v>0</v>
      </c>
      <c r="I11497">
        <v>5.429293E-3</v>
      </c>
      <c r="J11497">
        <v>0</v>
      </c>
      <c r="K11497">
        <v>0</v>
      </c>
      <c r="L11497" t="s">
        <v>59</v>
      </c>
      <c r="M11497">
        <v>1</v>
      </c>
      <c r="N11497">
        <v>1</v>
      </c>
      <c r="O11497">
        <v>1</v>
      </c>
      <c r="P11497">
        <v>2</v>
      </c>
      <c r="Q11497" t="s">
        <v>51</v>
      </c>
      <c r="R11497" t="b">
        <f t="shared" si="1157"/>
        <v>0</v>
      </c>
      <c r="S11497" t="b">
        <f t="shared" ref="S11497:S11504" si="1158">FALSE()</f>
        <v>0</v>
      </c>
      <c r="T11497">
        <v>0</v>
      </c>
      <c r="U11497">
        <v>0</v>
      </c>
      <c r="V11497">
        <v>1</v>
      </c>
    </row>
    <row r="11498" spans="1:22" ht="15" customHeight="1" x14ac:dyDescent="0.25">
      <c r="A11498">
        <v>11497</v>
      </c>
      <c r="B11498">
        <v>0</v>
      </c>
      <c r="C11498">
        <v>0</v>
      </c>
      <c r="D11498">
        <v>0</v>
      </c>
      <c r="E11498">
        <v>0</v>
      </c>
      <c r="F11498">
        <v>48</v>
      </c>
      <c r="G11498">
        <v>832.08333330000005</v>
      </c>
      <c r="H11498">
        <v>3.8478261E-2</v>
      </c>
      <c r="I11498">
        <v>6.4782609000000005E-2</v>
      </c>
      <c r="J11498">
        <v>0</v>
      </c>
      <c r="K11498">
        <v>0</v>
      </c>
      <c r="L11498" t="s">
        <v>62</v>
      </c>
      <c r="M11498">
        <v>3</v>
      </c>
      <c r="N11498">
        <v>2</v>
      </c>
      <c r="O11498">
        <v>1</v>
      </c>
      <c r="P11498">
        <v>3</v>
      </c>
      <c r="Q11498" t="s">
        <v>51</v>
      </c>
      <c r="R11498" t="b">
        <f t="shared" si="1157"/>
        <v>0</v>
      </c>
      <c r="S11498" t="b">
        <f t="shared" si="1158"/>
        <v>0</v>
      </c>
      <c r="T11498">
        <v>0</v>
      </c>
      <c r="U11498">
        <v>0</v>
      </c>
      <c r="V11498">
        <v>1</v>
      </c>
    </row>
    <row r="11499" spans="1:22" ht="15" customHeight="1" x14ac:dyDescent="0.25">
      <c r="A11499">
        <v>11498</v>
      </c>
      <c r="B11499">
        <v>4</v>
      </c>
      <c r="C11499">
        <v>60.083333330000002</v>
      </c>
      <c r="D11499">
        <v>0</v>
      </c>
      <c r="E11499">
        <v>0</v>
      </c>
      <c r="F11499">
        <v>24</v>
      </c>
      <c r="G11499">
        <v>1204.416667</v>
      </c>
      <c r="H11499">
        <v>7.6923080000000001E-3</v>
      </c>
      <c r="I11499">
        <v>2.6923077E-2</v>
      </c>
      <c r="J11499">
        <v>46.62801597</v>
      </c>
      <c r="K11499">
        <v>0</v>
      </c>
      <c r="L11499" t="s">
        <v>62</v>
      </c>
      <c r="M11499">
        <v>2</v>
      </c>
      <c r="N11499">
        <v>2</v>
      </c>
      <c r="O11499">
        <v>6</v>
      </c>
      <c r="P11499">
        <v>6</v>
      </c>
      <c r="Q11499" t="s">
        <v>51</v>
      </c>
      <c r="R11499" t="b">
        <f t="shared" si="1157"/>
        <v>0</v>
      </c>
      <c r="S11499" t="b">
        <f t="shared" si="1158"/>
        <v>0</v>
      </c>
      <c r="T11499">
        <v>0</v>
      </c>
      <c r="U11499">
        <v>0</v>
      </c>
      <c r="V11499">
        <v>1</v>
      </c>
    </row>
    <row r="11500" spans="1:22" ht="15" customHeight="1" x14ac:dyDescent="0.25">
      <c r="A11500">
        <v>11499</v>
      </c>
      <c r="B11500">
        <v>0</v>
      </c>
      <c r="C11500">
        <v>0</v>
      </c>
      <c r="D11500">
        <v>0</v>
      </c>
      <c r="E11500">
        <v>0</v>
      </c>
      <c r="F11500">
        <v>2</v>
      </c>
      <c r="G11500">
        <v>58</v>
      </c>
      <c r="H11500">
        <v>0</v>
      </c>
      <c r="I11500">
        <v>0.1</v>
      </c>
      <c r="J11500">
        <v>0</v>
      </c>
      <c r="K11500">
        <v>0</v>
      </c>
      <c r="L11500" t="s">
        <v>59</v>
      </c>
      <c r="M11500">
        <v>2</v>
      </c>
      <c r="N11500">
        <v>2</v>
      </c>
      <c r="O11500">
        <v>2</v>
      </c>
      <c r="P11500">
        <v>6</v>
      </c>
      <c r="Q11500" t="s">
        <v>51</v>
      </c>
      <c r="R11500" t="b">
        <f>TRUE()</f>
        <v>1</v>
      </c>
      <c r="S11500" t="b">
        <f t="shared" si="1158"/>
        <v>0</v>
      </c>
      <c r="T11500">
        <v>0</v>
      </c>
      <c r="U11500">
        <v>1</v>
      </c>
      <c r="V11500">
        <v>1</v>
      </c>
    </row>
    <row r="11501" spans="1:22" ht="15" customHeight="1" x14ac:dyDescent="0.25">
      <c r="A11501">
        <v>11500</v>
      </c>
      <c r="B11501">
        <v>4</v>
      </c>
      <c r="C11501">
        <v>252.5</v>
      </c>
      <c r="D11501">
        <v>0</v>
      </c>
      <c r="E11501">
        <v>0</v>
      </c>
      <c r="F11501">
        <v>13</v>
      </c>
      <c r="G11501">
        <v>930.05357140000001</v>
      </c>
      <c r="H11501">
        <v>0</v>
      </c>
      <c r="I11501">
        <v>2.7083333000000001E-2</v>
      </c>
      <c r="J11501">
        <v>0</v>
      </c>
      <c r="K11501">
        <v>0</v>
      </c>
      <c r="L11501" t="s">
        <v>59</v>
      </c>
      <c r="M11501">
        <v>1</v>
      </c>
      <c r="N11501">
        <v>1</v>
      </c>
      <c r="O11501">
        <v>3</v>
      </c>
      <c r="P11501">
        <v>3</v>
      </c>
      <c r="Q11501" t="s">
        <v>51</v>
      </c>
      <c r="R11501" t="b">
        <f>FALSE()</f>
        <v>0</v>
      </c>
      <c r="S11501" t="b">
        <f t="shared" si="1158"/>
        <v>0</v>
      </c>
      <c r="T11501">
        <v>0</v>
      </c>
      <c r="U11501">
        <v>0</v>
      </c>
      <c r="V11501">
        <v>1</v>
      </c>
    </row>
    <row r="11502" spans="1:22" ht="15" customHeight="1" x14ac:dyDescent="0.25">
      <c r="A11502">
        <v>11501</v>
      </c>
      <c r="B11502">
        <v>0</v>
      </c>
      <c r="C11502">
        <v>0</v>
      </c>
      <c r="D11502">
        <v>0</v>
      </c>
      <c r="E11502">
        <v>0</v>
      </c>
      <c r="F11502">
        <v>8</v>
      </c>
      <c r="G11502">
        <v>190.1590909</v>
      </c>
      <c r="H11502">
        <v>5.6250000000000001E-2</v>
      </c>
      <c r="I11502">
        <v>5.5357142999999998E-2</v>
      </c>
      <c r="J11502">
        <v>0</v>
      </c>
      <c r="K11502">
        <v>0</v>
      </c>
      <c r="L11502" t="s">
        <v>62</v>
      </c>
      <c r="M11502">
        <v>1</v>
      </c>
      <c r="N11502">
        <v>1</v>
      </c>
      <c r="O11502">
        <v>7</v>
      </c>
      <c r="P11502">
        <v>3</v>
      </c>
      <c r="Q11502" t="s">
        <v>51</v>
      </c>
      <c r="R11502" t="b">
        <f>FALSE()</f>
        <v>0</v>
      </c>
      <c r="S11502" t="b">
        <f t="shared" si="1158"/>
        <v>0</v>
      </c>
      <c r="T11502">
        <v>0</v>
      </c>
      <c r="U11502">
        <v>0</v>
      </c>
      <c r="V11502">
        <v>1</v>
      </c>
    </row>
    <row r="11503" spans="1:22" ht="15" customHeight="1" x14ac:dyDescent="0.25">
      <c r="A11503">
        <v>11502</v>
      </c>
      <c r="B11503">
        <v>4</v>
      </c>
      <c r="C11503">
        <v>45.833333330000002</v>
      </c>
      <c r="D11503">
        <v>0</v>
      </c>
      <c r="E11503">
        <v>0</v>
      </c>
      <c r="F11503">
        <v>70</v>
      </c>
      <c r="G11503">
        <v>1692.257143</v>
      </c>
      <c r="H11503">
        <v>0</v>
      </c>
      <c r="I11503">
        <v>1.4555556000000001E-2</v>
      </c>
      <c r="J11503">
        <v>0</v>
      </c>
      <c r="K11503">
        <v>0</v>
      </c>
      <c r="L11503" t="s">
        <v>59</v>
      </c>
      <c r="M11503">
        <v>2</v>
      </c>
      <c r="N11503">
        <v>2</v>
      </c>
      <c r="O11503">
        <v>1</v>
      </c>
      <c r="P11503">
        <v>2</v>
      </c>
      <c r="Q11503" t="s">
        <v>51</v>
      </c>
      <c r="R11503" t="b">
        <f>FALSE()</f>
        <v>0</v>
      </c>
      <c r="S11503" t="b">
        <f t="shared" si="1158"/>
        <v>0</v>
      </c>
      <c r="T11503">
        <v>0</v>
      </c>
      <c r="U11503">
        <v>0</v>
      </c>
      <c r="V11503">
        <v>1</v>
      </c>
    </row>
    <row r="11504" spans="1:22" ht="15" customHeight="1" x14ac:dyDescent="0.25">
      <c r="A11504">
        <v>11503</v>
      </c>
      <c r="B11504">
        <v>0</v>
      </c>
      <c r="C11504">
        <v>0</v>
      </c>
      <c r="D11504">
        <v>0</v>
      </c>
      <c r="E11504">
        <v>0</v>
      </c>
      <c r="F11504">
        <v>7</v>
      </c>
      <c r="G11504">
        <v>178.25</v>
      </c>
      <c r="H11504">
        <v>2.8571428999999999E-2</v>
      </c>
      <c r="I11504">
        <v>5.7142856999999998E-2</v>
      </c>
      <c r="J11504">
        <v>0</v>
      </c>
      <c r="K11504">
        <v>0</v>
      </c>
      <c r="L11504" t="s">
        <v>62</v>
      </c>
      <c r="M11504">
        <v>2</v>
      </c>
      <c r="N11504">
        <v>10</v>
      </c>
      <c r="O11504">
        <v>6</v>
      </c>
      <c r="P11504">
        <v>3</v>
      </c>
      <c r="Q11504" t="s">
        <v>51</v>
      </c>
      <c r="R11504" t="b">
        <f>FALSE()</f>
        <v>0</v>
      </c>
      <c r="S11504" t="b">
        <f t="shared" si="1158"/>
        <v>0</v>
      </c>
      <c r="T11504">
        <v>0</v>
      </c>
      <c r="U11504">
        <v>0</v>
      </c>
      <c r="V11504">
        <v>1</v>
      </c>
    </row>
    <row r="11505" spans="1:22" ht="15" customHeight="1" x14ac:dyDescent="0.25">
      <c r="A11505">
        <v>11504</v>
      </c>
      <c r="B11505">
        <v>0</v>
      </c>
      <c r="C11505">
        <v>0</v>
      </c>
      <c r="D11505">
        <v>0</v>
      </c>
      <c r="E11505">
        <v>0</v>
      </c>
      <c r="F11505">
        <v>79</v>
      </c>
      <c r="G11505">
        <v>2663.583333</v>
      </c>
      <c r="H11505">
        <v>2.5316459999999998E-3</v>
      </c>
      <c r="I11505">
        <v>1.7088608000000002E-2</v>
      </c>
      <c r="J11505">
        <v>0</v>
      </c>
      <c r="K11505">
        <v>0</v>
      </c>
      <c r="L11505" t="s">
        <v>59</v>
      </c>
      <c r="M11505">
        <v>2</v>
      </c>
      <c r="N11505">
        <v>2</v>
      </c>
      <c r="O11505">
        <v>1</v>
      </c>
      <c r="P11505">
        <v>1</v>
      </c>
      <c r="Q11505" t="s">
        <v>51</v>
      </c>
      <c r="R11505" t="b">
        <f>TRUE()</f>
        <v>1</v>
      </c>
      <c r="S11505" t="b">
        <f>TRUE()</f>
        <v>1</v>
      </c>
      <c r="T11505">
        <v>1</v>
      </c>
      <c r="U11505">
        <v>1</v>
      </c>
      <c r="V11505">
        <v>1</v>
      </c>
    </row>
    <row r="11506" spans="1:22" ht="15" customHeight="1" x14ac:dyDescent="0.25">
      <c r="A11506">
        <v>11505</v>
      </c>
      <c r="B11506">
        <v>10</v>
      </c>
      <c r="C11506">
        <v>218.4027778</v>
      </c>
      <c r="D11506">
        <v>0</v>
      </c>
      <c r="E11506">
        <v>0</v>
      </c>
      <c r="F11506">
        <v>27</v>
      </c>
      <c r="G11506">
        <v>897.78373020000004</v>
      </c>
      <c r="H11506">
        <v>6.0606059999999996E-3</v>
      </c>
      <c r="I11506">
        <v>1.9805195000000001E-2</v>
      </c>
      <c r="J11506">
        <v>48.928564430000002</v>
      </c>
      <c r="K11506">
        <v>0</v>
      </c>
      <c r="L11506" t="s">
        <v>62</v>
      </c>
      <c r="M11506">
        <v>2</v>
      </c>
      <c r="N11506">
        <v>2</v>
      </c>
      <c r="O11506">
        <v>1</v>
      </c>
      <c r="P11506">
        <v>3</v>
      </c>
      <c r="Q11506" t="s">
        <v>51</v>
      </c>
      <c r="R11506" t="b">
        <f t="shared" ref="R11506:R11513" si="1159">FALSE()</f>
        <v>0</v>
      </c>
      <c r="S11506" t="b">
        <f>FALSE()</f>
        <v>0</v>
      </c>
      <c r="T11506">
        <v>0</v>
      </c>
      <c r="U11506">
        <v>0</v>
      </c>
      <c r="V11506">
        <v>1</v>
      </c>
    </row>
    <row r="11507" spans="1:22" ht="15" customHeight="1" x14ac:dyDescent="0.25">
      <c r="A11507">
        <v>11506</v>
      </c>
      <c r="B11507">
        <v>0</v>
      </c>
      <c r="C11507">
        <v>0</v>
      </c>
      <c r="D11507">
        <v>0</v>
      </c>
      <c r="E11507">
        <v>0</v>
      </c>
      <c r="F11507">
        <v>40</v>
      </c>
      <c r="G11507">
        <v>3998.333333</v>
      </c>
      <c r="H11507">
        <v>2.4390240000000001E-3</v>
      </c>
      <c r="I11507">
        <v>4.1869918999999998E-2</v>
      </c>
      <c r="J11507">
        <v>0</v>
      </c>
      <c r="K11507">
        <v>0</v>
      </c>
      <c r="L11507" t="s">
        <v>59</v>
      </c>
      <c r="M11507">
        <v>4</v>
      </c>
      <c r="N11507">
        <v>2</v>
      </c>
      <c r="O11507">
        <v>4</v>
      </c>
      <c r="P11507">
        <v>1</v>
      </c>
      <c r="Q11507" t="s">
        <v>51</v>
      </c>
      <c r="R11507" t="b">
        <f t="shared" si="1159"/>
        <v>0</v>
      </c>
      <c r="S11507" t="b">
        <f>FALSE()</f>
        <v>0</v>
      </c>
      <c r="T11507">
        <v>0</v>
      </c>
      <c r="U11507">
        <v>0</v>
      </c>
      <c r="V11507">
        <v>1</v>
      </c>
    </row>
    <row r="11508" spans="1:22" ht="15" customHeight="1" x14ac:dyDescent="0.25">
      <c r="A11508">
        <v>11507</v>
      </c>
      <c r="B11508">
        <v>0</v>
      </c>
      <c r="C11508">
        <v>0</v>
      </c>
      <c r="D11508">
        <v>0</v>
      </c>
      <c r="E11508">
        <v>0</v>
      </c>
      <c r="F11508">
        <v>3</v>
      </c>
      <c r="G11508">
        <v>18</v>
      </c>
      <c r="H11508">
        <v>0.1</v>
      </c>
      <c r="I11508">
        <v>0.111111111</v>
      </c>
      <c r="J11508">
        <v>0</v>
      </c>
      <c r="K11508">
        <v>0</v>
      </c>
      <c r="L11508" t="s">
        <v>59</v>
      </c>
      <c r="M11508">
        <v>3</v>
      </c>
      <c r="N11508">
        <v>2</v>
      </c>
      <c r="O11508">
        <v>2</v>
      </c>
      <c r="P11508">
        <v>13</v>
      </c>
      <c r="Q11508" t="s">
        <v>51</v>
      </c>
      <c r="R11508" t="b">
        <f t="shared" si="1159"/>
        <v>0</v>
      </c>
      <c r="S11508" t="b">
        <f>FALSE()</f>
        <v>0</v>
      </c>
      <c r="T11508">
        <v>0</v>
      </c>
      <c r="U11508">
        <v>0</v>
      </c>
      <c r="V11508">
        <v>1</v>
      </c>
    </row>
    <row r="11509" spans="1:22" ht="15" customHeight="1" x14ac:dyDescent="0.25">
      <c r="A11509">
        <v>11508</v>
      </c>
      <c r="B11509">
        <v>3</v>
      </c>
      <c r="C11509">
        <v>67.75</v>
      </c>
      <c r="D11509">
        <v>0</v>
      </c>
      <c r="E11509">
        <v>0</v>
      </c>
      <c r="F11509">
        <v>2</v>
      </c>
      <c r="G11509">
        <v>19.25</v>
      </c>
      <c r="H11509">
        <v>0.04</v>
      </c>
      <c r="I11509">
        <v>5.3333332999999997E-2</v>
      </c>
      <c r="J11509">
        <v>0</v>
      </c>
      <c r="K11509">
        <v>0</v>
      </c>
      <c r="L11509" t="s">
        <v>62</v>
      </c>
      <c r="M11509">
        <v>1</v>
      </c>
      <c r="N11509">
        <v>1</v>
      </c>
      <c r="O11509">
        <v>3</v>
      </c>
      <c r="P11509">
        <v>20</v>
      </c>
      <c r="Q11509" t="s">
        <v>52</v>
      </c>
      <c r="R11509" t="b">
        <f t="shared" si="1159"/>
        <v>0</v>
      </c>
      <c r="S11509" t="b">
        <f>TRUE()</f>
        <v>1</v>
      </c>
      <c r="T11509">
        <v>1</v>
      </c>
      <c r="U11509">
        <v>0</v>
      </c>
      <c r="V11509">
        <v>0</v>
      </c>
    </row>
    <row r="11510" spans="1:22" ht="15" customHeight="1" x14ac:dyDescent="0.25">
      <c r="A11510">
        <v>11509</v>
      </c>
      <c r="B11510">
        <v>0</v>
      </c>
      <c r="C11510">
        <v>0</v>
      </c>
      <c r="D11510">
        <v>0</v>
      </c>
      <c r="E11510">
        <v>0</v>
      </c>
      <c r="F11510">
        <v>2</v>
      </c>
      <c r="G11510">
        <v>15</v>
      </c>
      <c r="H11510">
        <v>0</v>
      </c>
      <c r="I11510">
        <v>0.1</v>
      </c>
      <c r="J11510">
        <v>0</v>
      </c>
      <c r="K11510">
        <v>0</v>
      </c>
      <c r="L11510" t="s">
        <v>62</v>
      </c>
      <c r="M11510">
        <v>1</v>
      </c>
      <c r="N11510">
        <v>1</v>
      </c>
      <c r="O11510">
        <v>1</v>
      </c>
      <c r="P11510">
        <v>10</v>
      </c>
      <c r="Q11510" t="s">
        <v>51</v>
      </c>
      <c r="R11510" t="b">
        <f t="shared" si="1159"/>
        <v>0</v>
      </c>
      <c r="S11510" t="b">
        <f>FALSE()</f>
        <v>0</v>
      </c>
      <c r="T11510">
        <v>0</v>
      </c>
      <c r="U11510">
        <v>0</v>
      </c>
      <c r="V11510">
        <v>1</v>
      </c>
    </row>
    <row r="11511" spans="1:22" ht="15" customHeight="1" x14ac:dyDescent="0.25">
      <c r="A11511">
        <v>11510</v>
      </c>
      <c r="B11511">
        <v>9</v>
      </c>
      <c r="C11511">
        <v>141.75</v>
      </c>
      <c r="D11511">
        <v>2</v>
      </c>
      <c r="E11511">
        <v>310.5</v>
      </c>
      <c r="F11511">
        <v>9</v>
      </c>
      <c r="G11511">
        <v>123.5</v>
      </c>
      <c r="H11511">
        <v>0</v>
      </c>
      <c r="I11511">
        <v>1.7647059E-2</v>
      </c>
      <c r="J11511">
        <v>0</v>
      </c>
      <c r="K11511">
        <v>0</v>
      </c>
      <c r="L11511" t="s">
        <v>62</v>
      </c>
      <c r="M11511">
        <v>1</v>
      </c>
      <c r="N11511">
        <v>1</v>
      </c>
      <c r="O11511">
        <v>1</v>
      </c>
      <c r="P11511">
        <v>2</v>
      </c>
      <c r="Q11511" t="s">
        <v>51</v>
      </c>
      <c r="R11511" t="b">
        <f t="shared" si="1159"/>
        <v>0</v>
      </c>
      <c r="S11511" t="b">
        <f>FALSE()</f>
        <v>0</v>
      </c>
      <c r="T11511">
        <v>0</v>
      </c>
      <c r="U11511">
        <v>0</v>
      </c>
      <c r="V11511">
        <v>1</v>
      </c>
    </row>
    <row r="11512" spans="1:22" ht="15" customHeight="1" x14ac:dyDescent="0.25">
      <c r="A11512">
        <v>11511</v>
      </c>
      <c r="B11512">
        <v>0</v>
      </c>
      <c r="C11512">
        <v>0</v>
      </c>
      <c r="D11512">
        <v>0</v>
      </c>
      <c r="E11512">
        <v>0</v>
      </c>
      <c r="F11512">
        <v>1</v>
      </c>
      <c r="G11512">
        <v>0</v>
      </c>
      <c r="H11512">
        <v>0.2</v>
      </c>
      <c r="I11512">
        <v>0.2</v>
      </c>
      <c r="J11512">
        <v>0</v>
      </c>
      <c r="K11512">
        <v>0</v>
      </c>
      <c r="L11512" t="s">
        <v>59</v>
      </c>
      <c r="M11512">
        <v>1</v>
      </c>
      <c r="N11512">
        <v>1</v>
      </c>
      <c r="O11512">
        <v>6</v>
      </c>
      <c r="P11512">
        <v>2</v>
      </c>
      <c r="Q11512" t="s">
        <v>51</v>
      </c>
      <c r="R11512" t="b">
        <f t="shared" si="1159"/>
        <v>0</v>
      </c>
      <c r="S11512" t="b">
        <f>FALSE()</f>
        <v>0</v>
      </c>
      <c r="T11512">
        <v>0</v>
      </c>
      <c r="U11512">
        <v>0</v>
      </c>
      <c r="V11512">
        <v>1</v>
      </c>
    </row>
    <row r="11513" spans="1:22" ht="15" customHeight="1" x14ac:dyDescent="0.25">
      <c r="A11513">
        <v>11512</v>
      </c>
      <c r="B11513">
        <v>8</v>
      </c>
      <c r="C11513">
        <v>203.41666670000001</v>
      </c>
      <c r="D11513">
        <v>0</v>
      </c>
      <c r="E11513">
        <v>0</v>
      </c>
      <c r="F11513">
        <v>116</v>
      </c>
      <c r="G11513">
        <v>3505.087955</v>
      </c>
      <c r="H11513">
        <v>0</v>
      </c>
      <c r="I11513">
        <v>9.314826E-3</v>
      </c>
      <c r="J11513">
        <v>62.839576690000001</v>
      </c>
      <c r="K11513">
        <v>0</v>
      </c>
      <c r="L11513" t="s">
        <v>59</v>
      </c>
      <c r="M11513">
        <v>2</v>
      </c>
      <c r="N11513">
        <v>2</v>
      </c>
      <c r="O11513">
        <v>1</v>
      </c>
      <c r="P11513">
        <v>6</v>
      </c>
      <c r="Q11513" t="s">
        <v>51</v>
      </c>
      <c r="R11513" t="b">
        <f t="shared" si="1159"/>
        <v>0</v>
      </c>
      <c r="S11513" t="b">
        <f>TRUE()</f>
        <v>1</v>
      </c>
      <c r="T11513">
        <v>1</v>
      </c>
      <c r="U11513">
        <v>0</v>
      </c>
      <c r="V11513">
        <v>1</v>
      </c>
    </row>
    <row r="11514" spans="1:22" ht="15" customHeight="1" x14ac:dyDescent="0.25">
      <c r="A11514">
        <v>11513</v>
      </c>
      <c r="B11514">
        <v>8</v>
      </c>
      <c r="C11514">
        <v>109.5714286</v>
      </c>
      <c r="D11514">
        <v>0</v>
      </c>
      <c r="E11514">
        <v>0</v>
      </c>
      <c r="F11514">
        <v>374</v>
      </c>
      <c r="G11514">
        <v>12499.377109999999</v>
      </c>
      <c r="H11514">
        <v>1.9893900000000002E-3</v>
      </c>
      <c r="I11514">
        <v>1.0782458999999999E-2</v>
      </c>
      <c r="J11514">
        <v>6.4207460960000002</v>
      </c>
      <c r="K11514">
        <v>0</v>
      </c>
      <c r="L11514" t="s">
        <v>59</v>
      </c>
      <c r="M11514">
        <v>2</v>
      </c>
      <c r="N11514">
        <v>2</v>
      </c>
      <c r="O11514">
        <v>2</v>
      </c>
      <c r="P11514">
        <v>2</v>
      </c>
      <c r="Q11514" t="s">
        <v>51</v>
      </c>
      <c r="R11514" t="b">
        <f>TRUE()</f>
        <v>1</v>
      </c>
      <c r="S11514" t="b">
        <f>FALSE()</f>
        <v>0</v>
      </c>
      <c r="T11514">
        <v>0</v>
      </c>
      <c r="U11514">
        <v>1</v>
      </c>
      <c r="V11514">
        <v>1</v>
      </c>
    </row>
    <row r="11515" spans="1:22" ht="15" customHeight="1" x14ac:dyDescent="0.25">
      <c r="A11515">
        <v>11514</v>
      </c>
      <c r="B11515">
        <v>2</v>
      </c>
      <c r="C11515">
        <v>9</v>
      </c>
      <c r="D11515">
        <v>4</v>
      </c>
      <c r="E11515">
        <v>31</v>
      </c>
      <c r="F11515">
        <v>401</v>
      </c>
      <c r="G11515">
        <v>12433.218650000001</v>
      </c>
      <c r="H11515">
        <v>6.5774079999999999E-3</v>
      </c>
      <c r="I11515">
        <v>2.2322605999999998E-2</v>
      </c>
      <c r="J11515">
        <v>0</v>
      </c>
      <c r="K11515">
        <v>0</v>
      </c>
      <c r="L11515" t="s">
        <v>59</v>
      </c>
      <c r="M11515">
        <v>2</v>
      </c>
      <c r="N11515">
        <v>2</v>
      </c>
      <c r="O11515">
        <v>1</v>
      </c>
      <c r="P11515">
        <v>2</v>
      </c>
      <c r="Q11515" t="s">
        <v>51</v>
      </c>
      <c r="R11515" t="b">
        <f>FALSE()</f>
        <v>0</v>
      </c>
      <c r="S11515" t="b">
        <f>TRUE()</f>
        <v>1</v>
      </c>
      <c r="T11515">
        <v>1</v>
      </c>
      <c r="U11515">
        <v>0</v>
      </c>
      <c r="V11515">
        <v>1</v>
      </c>
    </row>
    <row r="11516" spans="1:22" ht="15" customHeight="1" x14ac:dyDescent="0.25">
      <c r="A11516">
        <v>11515</v>
      </c>
      <c r="B11516">
        <v>4</v>
      </c>
      <c r="C11516">
        <v>100.75</v>
      </c>
      <c r="D11516">
        <v>0</v>
      </c>
      <c r="E11516">
        <v>0</v>
      </c>
      <c r="F11516">
        <v>11</v>
      </c>
      <c r="G11516">
        <v>221.375</v>
      </c>
      <c r="H11516">
        <v>0</v>
      </c>
      <c r="I11516">
        <v>1.5384615000000001E-2</v>
      </c>
      <c r="J11516">
        <v>0</v>
      </c>
      <c r="K11516">
        <v>0</v>
      </c>
      <c r="L11516" t="s">
        <v>59</v>
      </c>
      <c r="M11516">
        <v>2</v>
      </c>
      <c r="N11516">
        <v>2</v>
      </c>
      <c r="O11516">
        <v>3</v>
      </c>
      <c r="P11516">
        <v>2</v>
      </c>
      <c r="Q11516" t="s">
        <v>52</v>
      </c>
      <c r="R11516" t="b">
        <f>TRUE()</f>
        <v>1</v>
      </c>
      <c r="S11516" t="b">
        <f>FALSE()</f>
        <v>0</v>
      </c>
      <c r="T11516">
        <v>0</v>
      </c>
      <c r="U11516">
        <v>1</v>
      </c>
      <c r="V11516">
        <v>0</v>
      </c>
    </row>
    <row r="11517" spans="1:22" ht="15" customHeight="1" x14ac:dyDescent="0.25">
      <c r="A11517">
        <v>11516</v>
      </c>
      <c r="B11517">
        <v>0</v>
      </c>
      <c r="C11517">
        <v>0</v>
      </c>
      <c r="D11517">
        <v>0</v>
      </c>
      <c r="E11517">
        <v>0</v>
      </c>
      <c r="F11517">
        <v>96</v>
      </c>
      <c r="G11517">
        <v>5947.9712300000001</v>
      </c>
      <c r="H11517">
        <v>1.2500000000000001E-2</v>
      </c>
      <c r="I11517">
        <v>2.8333332999999999E-2</v>
      </c>
      <c r="J11517">
        <v>0</v>
      </c>
      <c r="K11517">
        <v>0</v>
      </c>
      <c r="L11517" t="s">
        <v>59</v>
      </c>
      <c r="M11517">
        <v>2</v>
      </c>
      <c r="N11517">
        <v>2</v>
      </c>
      <c r="O11517">
        <v>1</v>
      </c>
      <c r="P11517">
        <v>1</v>
      </c>
      <c r="Q11517" t="s">
        <v>51</v>
      </c>
      <c r="R11517" t="b">
        <f>TRUE()</f>
        <v>1</v>
      </c>
      <c r="S11517" t="b">
        <f>TRUE()</f>
        <v>1</v>
      </c>
      <c r="T11517">
        <v>1</v>
      </c>
      <c r="U11517">
        <v>1</v>
      </c>
      <c r="V11517">
        <v>1</v>
      </c>
    </row>
    <row r="11518" spans="1:22" ht="15" customHeight="1" x14ac:dyDescent="0.25">
      <c r="A11518">
        <v>11517</v>
      </c>
      <c r="B11518">
        <v>0</v>
      </c>
      <c r="C11518">
        <v>0</v>
      </c>
      <c r="D11518">
        <v>0</v>
      </c>
      <c r="E11518">
        <v>0</v>
      </c>
      <c r="F11518">
        <v>5</v>
      </c>
      <c r="G11518">
        <v>134.5</v>
      </c>
      <c r="H11518">
        <v>0.04</v>
      </c>
      <c r="I11518">
        <v>2.4E-2</v>
      </c>
      <c r="J11518">
        <v>0</v>
      </c>
      <c r="K11518">
        <v>0</v>
      </c>
      <c r="L11518" t="s">
        <v>59</v>
      </c>
      <c r="M11518">
        <v>3</v>
      </c>
      <c r="N11518">
        <v>2</v>
      </c>
      <c r="O11518">
        <v>9</v>
      </c>
      <c r="P11518">
        <v>3</v>
      </c>
      <c r="Q11518" t="s">
        <v>51</v>
      </c>
      <c r="R11518" t="b">
        <f>TRUE()</f>
        <v>1</v>
      </c>
      <c r="S11518" t="b">
        <f>FALSE()</f>
        <v>0</v>
      </c>
      <c r="T11518">
        <v>0</v>
      </c>
      <c r="U11518">
        <v>1</v>
      </c>
      <c r="V11518">
        <v>1</v>
      </c>
    </row>
    <row r="11519" spans="1:22" ht="15" customHeight="1" x14ac:dyDescent="0.25">
      <c r="A11519">
        <v>11518</v>
      </c>
      <c r="B11519">
        <v>2</v>
      </c>
      <c r="C11519">
        <v>53.5</v>
      </c>
      <c r="D11519">
        <v>0</v>
      </c>
      <c r="E11519">
        <v>0</v>
      </c>
      <c r="F11519">
        <v>85</v>
      </c>
      <c r="G11519">
        <v>4478.6994160000004</v>
      </c>
      <c r="H11519">
        <v>2.3529409999999999E-3</v>
      </c>
      <c r="I11519">
        <v>1.6205882000000001E-2</v>
      </c>
      <c r="J11519">
        <v>0</v>
      </c>
      <c r="K11519">
        <v>0</v>
      </c>
      <c r="L11519" t="s">
        <v>59</v>
      </c>
      <c r="M11519">
        <v>2</v>
      </c>
      <c r="N11519">
        <v>2</v>
      </c>
      <c r="O11519">
        <v>1</v>
      </c>
      <c r="P11519">
        <v>2</v>
      </c>
      <c r="Q11519" t="s">
        <v>51</v>
      </c>
      <c r="R11519" t="b">
        <f>FALSE()</f>
        <v>0</v>
      </c>
      <c r="S11519" t="b">
        <f>TRUE()</f>
        <v>1</v>
      </c>
      <c r="T11519">
        <v>1</v>
      </c>
      <c r="U11519">
        <v>0</v>
      </c>
      <c r="V11519">
        <v>1</v>
      </c>
    </row>
    <row r="11520" spans="1:22" ht="15" customHeight="1" x14ac:dyDescent="0.25">
      <c r="A11520">
        <v>11519</v>
      </c>
      <c r="B11520">
        <v>0</v>
      </c>
      <c r="C11520">
        <v>0</v>
      </c>
      <c r="D11520">
        <v>2</v>
      </c>
      <c r="E11520">
        <v>26</v>
      </c>
      <c r="F11520">
        <v>90</v>
      </c>
      <c r="G11520">
        <v>4875.6094320000002</v>
      </c>
      <c r="H11520">
        <v>1.9780220000000001E-2</v>
      </c>
      <c r="I11520">
        <v>4.4796184000000003E-2</v>
      </c>
      <c r="J11520">
        <v>0</v>
      </c>
      <c r="K11520">
        <v>0</v>
      </c>
      <c r="L11520" t="s">
        <v>59</v>
      </c>
      <c r="M11520">
        <v>2</v>
      </c>
      <c r="N11520">
        <v>2</v>
      </c>
      <c r="O11520">
        <v>7</v>
      </c>
      <c r="P11520">
        <v>1</v>
      </c>
      <c r="Q11520" t="s">
        <v>51</v>
      </c>
      <c r="R11520" t="b">
        <f>FALSE()</f>
        <v>0</v>
      </c>
      <c r="S11520" t="b">
        <f>TRUE()</f>
        <v>1</v>
      </c>
      <c r="T11520">
        <v>1</v>
      </c>
      <c r="U11520">
        <v>0</v>
      </c>
      <c r="V11520">
        <v>1</v>
      </c>
    </row>
    <row r="11521" spans="1:22" ht="15" customHeight="1" x14ac:dyDescent="0.25">
      <c r="A11521">
        <v>11520</v>
      </c>
      <c r="B11521">
        <v>3</v>
      </c>
      <c r="C11521">
        <v>101.6428571</v>
      </c>
      <c r="D11521">
        <v>0</v>
      </c>
      <c r="E11521">
        <v>0</v>
      </c>
      <c r="F11521">
        <v>137</v>
      </c>
      <c r="G11521">
        <v>3978.6261669999999</v>
      </c>
      <c r="H11521">
        <v>1.4492750000000001E-3</v>
      </c>
      <c r="I11521">
        <v>4.7463770000000004E-3</v>
      </c>
      <c r="J11521">
        <v>81.75845837</v>
      </c>
      <c r="K11521">
        <v>0</v>
      </c>
      <c r="L11521" t="s">
        <v>62</v>
      </c>
      <c r="M11521">
        <v>2</v>
      </c>
      <c r="N11521">
        <v>10</v>
      </c>
      <c r="O11521">
        <v>3</v>
      </c>
      <c r="P11521">
        <v>1</v>
      </c>
      <c r="Q11521" t="s">
        <v>51</v>
      </c>
      <c r="R11521" t="b">
        <f>FALSE()</f>
        <v>0</v>
      </c>
      <c r="S11521" t="b">
        <f>FALSE()</f>
        <v>0</v>
      </c>
      <c r="T11521">
        <v>0</v>
      </c>
      <c r="U11521">
        <v>0</v>
      </c>
      <c r="V11521">
        <v>1</v>
      </c>
    </row>
    <row r="11522" spans="1:22" ht="15" customHeight="1" x14ac:dyDescent="0.25">
      <c r="A11522">
        <v>11521</v>
      </c>
      <c r="B11522">
        <v>3</v>
      </c>
      <c r="C11522">
        <v>48.5</v>
      </c>
      <c r="D11522">
        <v>0</v>
      </c>
      <c r="E11522">
        <v>0</v>
      </c>
      <c r="F11522">
        <v>10</v>
      </c>
      <c r="G11522">
        <v>138.16666670000001</v>
      </c>
      <c r="H11522">
        <v>0</v>
      </c>
      <c r="I11522">
        <v>1.5384615000000001E-2</v>
      </c>
      <c r="J11522">
        <v>0</v>
      </c>
      <c r="K11522">
        <v>0</v>
      </c>
      <c r="L11522" t="s">
        <v>59</v>
      </c>
      <c r="M11522">
        <v>2</v>
      </c>
      <c r="N11522">
        <v>2</v>
      </c>
      <c r="O11522">
        <v>1</v>
      </c>
      <c r="P11522">
        <v>2</v>
      </c>
      <c r="Q11522" t="s">
        <v>52</v>
      </c>
      <c r="R11522" t="b">
        <f>TRUE()</f>
        <v>1</v>
      </c>
      <c r="S11522" t="b">
        <f>FALSE()</f>
        <v>0</v>
      </c>
      <c r="T11522">
        <v>0</v>
      </c>
      <c r="U11522">
        <v>1</v>
      </c>
      <c r="V11522">
        <v>0</v>
      </c>
    </row>
    <row r="11523" spans="1:22" ht="15" customHeight="1" x14ac:dyDescent="0.25">
      <c r="A11523">
        <v>11522</v>
      </c>
      <c r="B11523">
        <v>0</v>
      </c>
      <c r="C11523">
        <v>0</v>
      </c>
      <c r="D11523">
        <v>0</v>
      </c>
      <c r="E11523">
        <v>0</v>
      </c>
      <c r="F11523">
        <v>7</v>
      </c>
      <c r="G11523">
        <v>66.5</v>
      </c>
      <c r="H11523">
        <v>5.7142856999999998E-2</v>
      </c>
      <c r="I11523">
        <v>0.114285714</v>
      </c>
      <c r="J11523">
        <v>0</v>
      </c>
      <c r="K11523">
        <v>0</v>
      </c>
      <c r="L11523" t="s">
        <v>59</v>
      </c>
      <c r="M11523">
        <v>2</v>
      </c>
      <c r="N11523">
        <v>2</v>
      </c>
      <c r="O11523">
        <v>3</v>
      </c>
      <c r="P11523">
        <v>13</v>
      </c>
      <c r="Q11523" t="s">
        <v>51</v>
      </c>
      <c r="R11523" t="b">
        <f t="shared" ref="R11523:R11529" si="1160">FALSE()</f>
        <v>0</v>
      </c>
      <c r="S11523" t="b">
        <f>FALSE()</f>
        <v>0</v>
      </c>
      <c r="T11523">
        <v>0</v>
      </c>
      <c r="U11523">
        <v>0</v>
      </c>
      <c r="V11523">
        <v>1</v>
      </c>
    </row>
    <row r="11524" spans="1:22" ht="15" customHeight="1" x14ac:dyDescent="0.25">
      <c r="A11524">
        <v>11523</v>
      </c>
      <c r="B11524">
        <v>1</v>
      </c>
      <c r="C11524">
        <v>26.5</v>
      </c>
      <c r="D11524">
        <v>0</v>
      </c>
      <c r="E11524">
        <v>0</v>
      </c>
      <c r="F11524">
        <v>6</v>
      </c>
      <c r="G11524">
        <v>110</v>
      </c>
      <c r="H11524">
        <v>6.6666666999999999E-2</v>
      </c>
      <c r="I11524">
        <v>0.1</v>
      </c>
      <c r="J11524">
        <v>0</v>
      </c>
      <c r="K11524">
        <v>0</v>
      </c>
      <c r="L11524" t="s">
        <v>59</v>
      </c>
      <c r="M11524">
        <v>3</v>
      </c>
      <c r="N11524">
        <v>2</v>
      </c>
      <c r="O11524">
        <v>1</v>
      </c>
      <c r="P11524">
        <v>2</v>
      </c>
      <c r="Q11524" t="s">
        <v>51</v>
      </c>
      <c r="R11524" t="b">
        <f t="shared" si="1160"/>
        <v>0</v>
      </c>
      <c r="S11524" t="b">
        <f>TRUE()</f>
        <v>1</v>
      </c>
      <c r="T11524">
        <v>1</v>
      </c>
      <c r="U11524">
        <v>0</v>
      </c>
      <c r="V11524">
        <v>1</v>
      </c>
    </row>
    <row r="11525" spans="1:22" ht="15" customHeight="1" x14ac:dyDescent="0.25">
      <c r="A11525">
        <v>11524</v>
      </c>
      <c r="B11525">
        <v>0</v>
      </c>
      <c r="C11525">
        <v>0</v>
      </c>
      <c r="D11525">
        <v>0</v>
      </c>
      <c r="E11525">
        <v>0</v>
      </c>
      <c r="F11525">
        <v>1</v>
      </c>
      <c r="G11525">
        <v>0</v>
      </c>
      <c r="H11525">
        <v>0.2</v>
      </c>
      <c r="I11525">
        <v>0.2</v>
      </c>
      <c r="J11525">
        <v>0</v>
      </c>
      <c r="K11525">
        <v>0</v>
      </c>
      <c r="L11525" t="s">
        <v>62</v>
      </c>
      <c r="M11525">
        <v>2</v>
      </c>
      <c r="N11525">
        <v>2</v>
      </c>
      <c r="O11525">
        <v>1</v>
      </c>
      <c r="P11525">
        <v>13</v>
      </c>
      <c r="Q11525" t="s">
        <v>51</v>
      </c>
      <c r="R11525" t="b">
        <f t="shared" si="1160"/>
        <v>0</v>
      </c>
      <c r="S11525" t="b">
        <f>FALSE()</f>
        <v>0</v>
      </c>
      <c r="T11525">
        <v>0</v>
      </c>
      <c r="U11525">
        <v>0</v>
      </c>
      <c r="V11525">
        <v>1</v>
      </c>
    </row>
    <row r="11526" spans="1:22" ht="15" customHeight="1" x14ac:dyDescent="0.25">
      <c r="A11526">
        <v>11525</v>
      </c>
      <c r="B11526">
        <v>0</v>
      </c>
      <c r="C11526">
        <v>0</v>
      </c>
      <c r="D11526">
        <v>2</v>
      </c>
      <c r="E11526">
        <v>7</v>
      </c>
      <c r="F11526">
        <v>16</v>
      </c>
      <c r="G11526">
        <v>794.54166669999995</v>
      </c>
      <c r="H11526">
        <v>1.5686275E-2</v>
      </c>
      <c r="I11526">
        <v>7.1568626999999996E-2</v>
      </c>
      <c r="J11526">
        <v>0</v>
      </c>
      <c r="K11526">
        <v>0</v>
      </c>
      <c r="L11526" t="s">
        <v>62</v>
      </c>
      <c r="M11526">
        <v>1</v>
      </c>
      <c r="N11526">
        <v>1</v>
      </c>
      <c r="O11526">
        <v>3</v>
      </c>
      <c r="P11526">
        <v>2</v>
      </c>
      <c r="Q11526" t="s">
        <v>51</v>
      </c>
      <c r="R11526" t="b">
        <f t="shared" si="1160"/>
        <v>0</v>
      </c>
      <c r="S11526" t="b">
        <f>FALSE()</f>
        <v>0</v>
      </c>
      <c r="T11526">
        <v>0</v>
      </c>
      <c r="U11526">
        <v>0</v>
      </c>
      <c r="V11526">
        <v>1</v>
      </c>
    </row>
    <row r="11527" spans="1:22" ht="15" customHeight="1" x14ac:dyDescent="0.25">
      <c r="A11527">
        <v>11526</v>
      </c>
      <c r="B11527">
        <v>0</v>
      </c>
      <c r="C11527">
        <v>0</v>
      </c>
      <c r="D11527">
        <v>0</v>
      </c>
      <c r="E11527">
        <v>0</v>
      </c>
      <c r="F11527">
        <v>40</v>
      </c>
      <c r="G11527">
        <v>2426.2666669999999</v>
      </c>
      <c r="H11527">
        <v>4.8780489999999998E-3</v>
      </c>
      <c r="I11527">
        <v>2.2967479999999998E-2</v>
      </c>
      <c r="J11527">
        <v>0</v>
      </c>
      <c r="K11527">
        <v>0</v>
      </c>
      <c r="L11527" t="s">
        <v>59</v>
      </c>
      <c r="M11527">
        <v>2</v>
      </c>
      <c r="N11527">
        <v>2</v>
      </c>
      <c r="O11527">
        <v>2</v>
      </c>
      <c r="P11527">
        <v>11</v>
      </c>
      <c r="Q11527" t="s">
        <v>51</v>
      </c>
      <c r="R11527" t="b">
        <f t="shared" si="1160"/>
        <v>0</v>
      </c>
      <c r="S11527" t="b">
        <f>FALSE()</f>
        <v>0</v>
      </c>
      <c r="T11527">
        <v>0</v>
      </c>
      <c r="U11527">
        <v>0</v>
      </c>
      <c r="V11527">
        <v>1</v>
      </c>
    </row>
    <row r="11528" spans="1:22" ht="15" customHeight="1" x14ac:dyDescent="0.25">
      <c r="A11528">
        <v>11527</v>
      </c>
      <c r="B11528">
        <v>11</v>
      </c>
      <c r="C11528">
        <v>188.83333329999999</v>
      </c>
      <c r="D11528">
        <v>3</v>
      </c>
      <c r="E11528">
        <v>27</v>
      </c>
      <c r="F11528">
        <v>64</v>
      </c>
      <c r="G11528">
        <v>4829.625</v>
      </c>
      <c r="H11528">
        <v>4.0540539999999996E-3</v>
      </c>
      <c r="I11528">
        <v>1.7194337000000001E-2</v>
      </c>
      <c r="J11528">
        <v>48.606236850000002</v>
      </c>
      <c r="K11528">
        <v>0</v>
      </c>
      <c r="L11528" t="s">
        <v>59</v>
      </c>
      <c r="M11528">
        <v>1</v>
      </c>
      <c r="N11528">
        <v>1</v>
      </c>
      <c r="O11528">
        <v>1</v>
      </c>
      <c r="P11528">
        <v>3</v>
      </c>
      <c r="Q11528" t="s">
        <v>51</v>
      </c>
      <c r="R11528" t="b">
        <f t="shared" si="1160"/>
        <v>0</v>
      </c>
      <c r="S11528" t="b">
        <f>TRUE()</f>
        <v>1</v>
      </c>
      <c r="T11528">
        <v>1</v>
      </c>
      <c r="U11528">
        <v>0</v>
      </c>
      <c r="V11528">
        <v>1</v>
      </c>
    </row>
    <row r="11529" spans="1:22" ht="15" customHeight="1" x14ac:dyDescent="0.25">
      <c r="A11529">
        <v>11528</v>
      </c>
      <c r="B11529">
        <v>2</v>
      </c>
      <c r="C11529">
        <v>15</v>
      </c>
      <c r="D11529">
        <v>0</v>
      </c>
      <c r="E11529">
        <v>0</v>
      </c>
      <c r="F11529">
        <v>35</v>
      </c>
      <c r="G11529">
        <v>1776.083333</v>
      </c>
      <c r="H11529">
        <v>0</v>
      </c>
      <c r="I11529">
        <v>1.1428571E-2</v>
      </c>
      <c r="J11529">
        <v>0</v>
      </c>
      <c r="K11529">
        <v>0</v>
      </c>
      <c r="L11529" t="s">
        <v>62</v>
      </c>
      <c r="M11529">
        <v>2</v>
      </c>
      <c r="N11529">
        <v>2</v>
      </c>
      <c r="O11529">
        <v>4</v>
      </c>
      <c r="P11529">
        <v>1</v>
      </c>
      <c r="Q11529" t="s">
        <v>51</v>
      </c>
      <c r="R11529" t="b">
        <f t="shared" si="1160"/>
        <v>0</v>
      </c>
      <c r="S11529" t="b">
        <f>FALSE()</f>
        <v>0</v>
      </c>
      <c r="T11529">
        <v>0</v>
      </c>
      <c r="U11529">
        <v>0</v>
      </c>
      <c r="V11529">
        <v>1</v>
      </c>
    </row>
    <row r="11530" spans="1:22" ht="15" customHeight="1" x14ac:dyDescent="0.25">
      <c r="A11530">
        <v>11529</v>
      </c>
      <c r="B11530">
        <v>2</v>
      </c>
      <c r="C11530">
        <v>7</v>
      </c>
      <c r="D11530">
        <v>0</v>
      </c>
      <c r="E11530">
        <v>0</v>
      </c>
      <c r="F11530">
        <v>7</v>
      </c>
      <c r="G11530">
        <v>98.55</v>
      </c>
      <c r="H11530">
        <v>0.05</v>
      </c>
      <c r="I11530">
        <v>5.8333333000000001E-2</v>
      </c>
      <c r="J11530">
        <v>0</v>
      </c>
      <c r="K11530">
        <v>0</v>
      </c>
      <c r="L11530" t="s">
        <v>59</v>
      </c>
      <c r="M11530">
        <v>3</v>
      </c>
      <c r="N11530">
        <v>2</v>
      </c>
      <c r="O11530">
        <v>3</v>
      </c>
      <c r="P11530">
        <v>11</v>
      </c>
      <c r="Q11530" t="s">
        <v>51</v>
      </c>
      <c r="R11530" t="b">
        <f>TRUE()</f>
        <v>1</v>
      </c>
      <c r="S11530" t="b">
        <f>FALSE()</f>
        <v>0</v>
      </c>
      <c r="T11530">
        <v>0</v>
      </c>
      <c r="U11530">
        <v>1</v>
      </c>
      <c r="V11530">
        <v>1</v>
      </c>
    </row>
    <row r="11531" spans="1:22" ht="15" customHeight="1" x14ac:dyDescent="0.25">
      <c r="A11531">
        <v>11530</v>
      </c>
      <c r="B11531">
        <v>0</v>
      </c>
      <c r="C11531">
        <v>0</v>
      </c>
      <c r="D11531">
        <v>0</v>
      </c>
      <c r="E11531">
        <v>0</v>
      </c>
      <c r="F11531">
        <v>4</v>
      </c>
      <c r="G11531">
        <v>66</v>
      </c>
      <c r="H11531">
        <v>0</v>
      </c>
      <c r="I11531">
        <v>2.5000000000000001E-2</v>
      </c>
      <c r="J11531">
        <v>0</v>
      </c>
      <c r="K11531">
        <v>0</v>
      </c>
      <c r="L11531" t="s">
        <v>62</v>
      </c>
      <c r="M11531">
        <v>2</v>
      </c>
      <c r="N11531">
        <v>2</v>
      </c>
      <c r="O11531">
        <v>4</v>
      </c>
      <c r="P11531">
        <v>2</v>
      </c>
      <c r="Q11531" t="s">
        <v>51</v>
      </c>
      <c r="R11531" t="b">
        <f>FALSE()</f>
        <v>0</v>
      </c>
      <c r="S11531" t="b">
        <f>FALSE()</f>
        <v>0</v>
      </c>
      <c r="T11531">
        <v>0</v>
      </c>
      <c r="U11531">
        <v>0</v>
      </c>
      <c r="V11531">
        <v>1</v>
      </c>
    </row>
    <row r="11532" spans="1:22" ht="15" customHeight="1" x14ac:dyDescent="0.25">
      <c r="A11532">
        <v>11531</v>
      </c>
      <c r="B11532">
        <v>7</v>
      </c>
      <c r="C11532">
        <v>105.375</v>
      </c>
      <c r="D11532">
        <v>0</v>
      </c>
      <c r="E11532">
        <v>0</v>
      </c>
      <c r="F11532">
        <v>48</v>
      </c>
      <c r="G11532">
        <v>1268.116667</v>
      </c>
      <c r="H11532">
        <v>2.2902097999999999E-2</v>
      </c>
      <c r="I11532">
        <v>2.7788462E-2</v>
      </c>
      <c r="J11532">
        <v>0</v>
      </c>
      <c r="K11532">
        <v>0</v>
      </c>
      <c r="L11532" t="s">
        <v>59</v>
      </c>
      <c r="M11532">
        <v>1</v>
      </c>
      <c r="N11532">
        <v>1</v>
      </c>
      <c r="O11532">
        <v>8</v>
      </c>
      <c r="P11532">
        <v>1</v>
      </c>
      <c r="Q11532" t="s">
        <v>51</v>
      </c>
      <c r="R11532" t="b">
        <f>TRUE()</f>
        <v>1</v>
      </c>
      <c r="S11532" t="b">
        <f>FALSE()</f>
        <v>0</v>
      </c>
      <c r="T11532">
        <v>0</v>
      </c>
      <c r="U11532">
        <v>1</v>
      </c>
      <c r="V11532">
        <v>1</v>
      </c>
    </row>
    <row r="11533" spans="1:22" ht="15" customHeight="1" x14ac:dyDescent="0.25">
      <c r="A11533">
        <v>11532</v>
      </c>
      <c r="B11533">
        <v>2</v>
      </c>
      <c r="C11533">
        <v>157</v>
      </c>
      <c r="D11533">
        <v>0</v>
      </c>
      <c r="E11533">
        <v>0</v>
      </c>
      <c r="F11533">
        <v>5</v>
      </c>
      <c r="G11533">
        <v>85.5</v>
      </c>
      <c r="H11533">
        <v>0</v>
      </c>
      <c r="I11533">
        <v>2.5000000000000001E-2</v>
      </c>
      <c r="J11533">
        <v>0</v>
      </c>
      <c r="K11533">
        <v>0</v>
      </c>
      <c r="L11533" t="s">
        <v>62</v>
      </c>
      <c r="M11533">
        <v>2</v>
      </c>
      <c r="N11533">
        <v>4</v>
      </c>
      <c r="O11533">
        <v>6</v>
      </c>
      <c r="P11533">
        <v>2</v>
      </c>
      <c r="Q11533" t="s">
        <v>52</v>
      </c>
      <c r="R11533" t="b">
        <f>FALSE()</f>
        <v>0</v>
      </c>
      <c r="S11533" t="b">
        <f>TRUE()</f>
        <v>1</v>
      </c>
      <c r="T11533">
        <v>1</v>
      </c>
      <c r="U11533">
        <v>0</v>
      </c>
      <c r="V11533">
        <v>0</v>
      </c>
    </row>
    <row r="11534" spans="1:22" ht="15" customHeight="1" x14ac:dyDescent="0.25">
      <c r="A11534">
        <v>11533</v>
      </c>
      <c r="B11534">
        <v>3</v>
      </c>
      <c r="C11534">
        <v>68.333333330000002</v>
      </c>
      <c r="D11534">
        <v>0</v>
      </c>
      <c r="E11534">
        <v>0</v>
      </c>
      <c r="F11534">
        <v>39</v>
      </c>
      <c r="G11534">
        <v>1263.864951</v>
      </c>
      <c r="H11534">
        <v>7.9069770000000008E-3</v>
      </c>
      <c r="I11534">
        <v>2.5721668999999999E-2</v>
      </c>
      <c r="J11534">
        <v>14.94379331</v>
      </c>
      <c r="K11534">
        <v>0</v>
      </c>
      <c r="L11534" t="s">
        <v>59</v>
      </c>
      <c r="M11534">
        <v>3</v>
      </c>
      <c r="N11534">
        <v>2</v>
      </c>
      <c r="O11534">
        <v>1</v>
      </c>
      <c r="P11534">
        <v>2</v>
      </c>
      <c r="Q11534" t="s">
        <v>51</v>
      </c>
      <c r="R11534" t="b">
        <f>FALSE()</f>
        <v>0</v>
      </c>
      <c r="S11534" t="b">
        <f>TRUE()</f>
        <v>1</v>
      </c>
      <c r="T11534">
        <v>1</v>
      </c>
      <c r="U11534">
        <v>0</v>
      </c>
      <c r="V11534">
        <v>1</v>
      </c>
    </row>
    <row r="11535" spans="1:22" ht="15" customHeight="1" x14ac:dyDescent="0.25">
      <c r="A11535">
        <v>11534</v>
      </c>
      <c r="B11535">
        <v>7</v>
      </c>
      <c r="C11535">
        <v>95.75</v>
      </c>
      <c r="D11535">
        <v>0</v>
      </c>
      <c r="E11535">
        <v>0</v>
      </c>
      <c r="F11535">
        <v>41</v>
      </c>
      <c r="G11535">
        <v>1164.2023810000001</v>
      </c>
      <c r="H11535">
        <v>4.5454550000000003E-3</v>
      </c>
      <c r="I11535">
        <v>1.0606061E-2</v>
      </c>
      <c r="J11535">
        <v>27.078469340000002</v>
      </c>
      <c r="K11535">
        <v>0</v>
      </c>
      <c r="L11535" t="s">
        <v>62</v>
      </c>
      <c r="M11535">
        <v>3</v>
      </c>
      <c r="N11535">
        <v>2</v>
      </c>
      <c r="O11535">
        <v>5</v>
      </c>
      <c r="P11535">
        <v>1</v>
      </c>
      <c r="Q11535" t="s">
        <v>51</v>
      </c>
      <c r="R11535" t="b">
        <f>TRUE()</f>
        <v>1</v>
      </c>
      <c r="S11535" t="b">
        <f>TRUE()</f>
        <v>1</v>
      </c>
      <c r="T11535">
        <v>1</v>
      </c>
      <c r="U11535">
        <v>1</v>
      </c>
      <c r="V11535">
        <v>1</v>
      </c>
    </row>
    <row r="11536" spans="1:22" ht="15" customHeight="1" x14ac:dyDescent="0.25">
      <c r="A11536">
        <v>11535</v>
      </c>
      <c r="B11536">
        <v>0</v>
      </c>
      <c r="C11536">
        <v>0</v>
      </c>
      <c r="D11536">
        <v>0</v>
      </c>
      <c r="E11536">
        <v>0</v>
      </c>
      <c r="F11536">
        <v>14</v>
      </c>
      <c r="G11536">
        <v>599.58333330000005</v>
      </c>
      <c r="H11536">
        <v>0</v>
      </c>
      <c r="I11536">
        <v>1.6326530999999998E-2</v>
      </c>
      <c r="J11536">
        <v>0</v>
      </c>
      <c r="K11536">
        <v>0</v>
      </c>
      <c r="L11536" t="s">
        <v>59</v>
      </c>
      <c r="M11536">
        <v>2</v>
      </c>
      <c r="N11536">
        <v>2</v>
      </c>
      <c r="O11536">
        <v>1</v>
      </c>
      <c r="P11536">
        <v>20</v>
      </c>
      <c r="Q11536" t="s">
        <v>51</v>
      </c>
      <c r="R11536" t="b">
        <f t="shared" ref="R11536:R11543" si="1161">FALSE()</f>
        <v>0</v>
      </c>
      <c r="S11536" t="b">
        <f>FALSE()</f>
        <v>0</v>
      </c>
      <c r="T11536">
        <v>0</v>
      </c>
      <c r="U11536">
        <v>0</v>
      </c>
      <c r="V11536">
        <v>1</v>
      </c>
    </row>
    <row r="11537" spans="1:22" ht="15" customHeight="1" x14ac:dyDescent="0.25">
      <c r="A11537">
        <v>11536</v>
      </c>
      <c r="B11537">
        <v>1</v>
      </c>
      <c r="C11537">
        <v>0</v>
      </c>
      <c r="D11537">
        <v>4</v>
      </c>
      <c r="E11537">
        <v>154.83333329999999</v>
      </c>
      <c r="F11537">
        <v>224</v>
      </c>
      <c r="G11537">
        <v>5209.9581280000002</v>
      </c>
      <c r="H11537">
        <v>8.3116430000000005E-3</v>
      </c>
      <c r="I11537">
        <v>2.1844997000000001E-2</v>
      </c>
      <c r="J11537">
        <v>0</v>
      </c>
      <c r="K11537">
        <v>0</v>
      </c>
      <c r="L11537" t="s">
        <v>59</v>
      </c>
      <c r="M11537">
        <v>1</v>
      </c>
      <c r="N11537">
        <v>2</v>
      </c>
      <c r="O11537">
        <v>3</v>
      </c>
      <c r="P11537">
        <v>2</v>
      </c>
      <c r="Q11537" t="s">
        <v>51</v>
      </c>
      <c r="R11537" t="b">
        <f t="shared" si="1161"/>
        <v>0</v>
      </c>
      <c r="S11537" t="b">
        <f>TRUE()</f>
        <v>1</v>
      </c>
      <c r="T11537">
        <v>1</v>
      </c>
      <c r="U11537">
        <v>0</v>
      </c>
      <c r="V11537">
        <v>1</v>
      </c>
    </row>
    <row r="11538" spans="1:22" ht="15" customHeight="1" x14ac:dyDescent="0.25">
      <c r="A11538">
        <v>11537</v>
      </c>
      <c r="B11538">
        <v>0</v>
      </c>
      <c r="C11538">
        <v>0</v>
      </c>
      <c r="D11538">
        <v>0</v>
      </c>
      <c r="E11538">
        <v>0</v>
      </c>
      <c r="F11538">
        <v>21</v>
      </c>
      <c r="G11538">
        <v>1005.833333</v>
      </c>
      <c r="H11538">
        <v>9.0909089999999994E-3</v>
      </c>
      <c r="I11538">
        <v>3.9393939000000003E-2</v>
      </c>
      <c r="J11538">
        <v>0</v>
      </c>
      <c r="K11538">
        <v>0</v>
      </c>
      <c r="L11538" t="s">
        <v>62</v>
      </c>
      <c r="M11538">
        <v>2</v>
      </c>
      <c r="N11538">
        <v>2</v>
      </c>
      <c r="O11538">
        <v>2</v>
      </c>
      <c r="P11538">
        <v>2</v>
      </c>
      <c r="Q11538" t="s">
        <v>51</v>
      </c>
      <c r="R11538" t="b">
        <f t="shared" si="1161"/>
        <v>0</v>
      </c>
      <c r="S11538" t="b">
        <f>FALSE()</f>
        <v>0</v>
      </c>
      <c r="T11538">
        <v>0</v>
      </c>
      <c r="U11538">
        <v>0</v>
      </c>
      <c r="V11538">
        <v>1</v>
      </c>
    </row>
    <row r="11539" spans="1:22" ht="15" customHeight="1" x14ac:dyDescent="0.25">
      <c r="A11539">
        <v>11538</v>
      </c>
      <c r="B11539">
        <v>12</v>
      </c>
      <c r="C11539">
        <v>1028.833333</v>
      </c>
      <c r="D11539">
        <v>1</v>
      </c>
      <c r="E11539">
        <v>3</v>
      </c>
      <c r="F11539">
        <v>155</v>
      </c>
      <c r="G11539">
        <v>6794.7354169999999</v>
      </c>
      <c r="H11539">
        <v>2.4691359999999998E-3</v>
      </c>
      <c r="I11539">
        <v>1.5526696E-2</v>
      </c>
      <c r="J11539">
        <v>3.7265302309999999</v>
      </c>
      <c r="K11539">
        <v>0</v>
      </c>
      <c r="L11539" t="s">
        <v>59</v>
      </c>
      <c r="M11539">
        <v>2</v>
      </c>
      <c r="N11539">
        <v>2</v>
      </c>
      <c r="O11539">
        <v>1</v>
      </c>
      <c r="P11539">
        <v>2</v>
      </c>
      <c r="Q11539" t="s">
        <v>51</v>
      </c>
      <c r="R11539" t="b">
        <f t="shared" si="1161"/>
        <v>0</v>
      </c>
      <c r="S11539" t="b">
        <f>TRUE()</f>
        <v>1</v>
      </c>
      <c r="T11539">
        <v>1</v>
      </c>
      <c r="U11539">
        <v>0</v>
      </c>
      <c r="V11539">
        <v>1</v>
      </c>
    </row>
    <row r="11540" spans="1:22" ht="15" customHeight="1" x14ac:dyDescent="0.25">
      <c r="A11540">
        <v>11539</v>
      </c>
      <c r="B11540">
        <v>4</v>
      </c>
      <c r="C11540">
        <v>43</v>
      </c>
      <c r="D11540">
        <v>0</v>
      </c>
      <c r="E11540">
        <v>0</v>
      </c>
      <c r="F11540">
        <v>66</v>
      </c>
      <c r="G11540">
        <v>2544.0535709999999</v>
      </c>
      <c r="H11540">
        <v>0</v>
      </c>
      <c r="I11540">
        <v>1.5920397999999999E-2</v>
      </c>
      <c r="J11540">
        <v>62.405762410000001</v>
      </c>
      <c r="K11540">
        <v>0</v>
      </c>
      <c r="L11540" t="s">
        <v>59</v>
      </c>
      <c r="M11540">
        <v>4</v>
      </c>
      <c r="N11540">
        <v>1</v>
      </c>
      <c r="O11540">
        <v>2</v>
      </c>
      <c r="P11540">
        <v>2</v>
      </c>
      <c r="Q11540" t="s">
        <v>51</v>
      </c>
      <c r="R11540" t="b">
        <f t="shared" si="1161"/>
        <v>0</v>
      </c>
      <c r="S11540" t="b">
        <f>FALSE()</f>
        <v>0</v>
      </c>
      <c r="T11540">
        <v>0</v>
      </c>
      <c r="U11540">
        <v>0</v>
      </c>
      <c r="V11540">
        <v>1</v>
      </c>
    </row>
    <row r="11541" spans="1:22" ht="15" customHeight="1" x14ac:dyDescent="0.25">
      <c r="A11541">
        <v>11540</v>
      </c>
      <c r="B11541">
        <v>0</v>
      </c>
      <c r="C11541">
        <v>0</v>
      </c>
      <c r="D11541">
        <v>0</v>
      </c>
      <c r="E11541">
        <v>0</v>
      </c>
      <c r="F11541">
        <v>7</v>
      </c>
      <c r="G11541">
        <v>56.625</v>
      </c>
      <c r="H11541">
        <v>2.8571428999999999E-2</v>
      </c>
      <c r="I11541">
        <v>6.6666666999999999E-2</v>
      </c>
      <c r="J11541">
        <v>0</v>
      </c>
      <c r="K11541">
        <v>0</v>
      </c>
      <c r="L11541" t="s">
        <v>62</v>
      </c>
      <c r="M11541">
        <v>3</v>
      </c>
      <c r="N11541">
        <v>2</v>
      </c>
      <c r="O11541">
        <v>1</v>
      </c>
      <c r="P11541">
        <v>20</v>
      </c>
      <c r="Q11541" t="s">
        <v>51</v>
      </c>
      <c r="R11541" t="b">
        <f t="shared" si="1161"/>
        <v>0</v>
      </c>
      <c r="S11541" t="b">
        <f>FALSE()</f>
        <v>0</v>
      </c>
      <c r="T11541">
        <v>0</v>
      </c>
      <c r="U11541">
        <v>0</v>
      </c>
      <c r="V11541">
        <v>1</v>
      </c>
    </row>
    <row r="11542" spans="1:22" ht="15" customHeight="1" x14ac:dyDescent="0.25">
      <c r="A11542">
        <v>11541</v>
      </c>
      <c r="B11542">
        <v>0</v>
      </c>
      <c r="C11542">
        <v>0</v>
      </c>
      <c r="D11542">
        <v>0</v>
      </c>
      <c r="E11542">
        <v>0</v>
      </c>
      <c r="F11542">
        <v>1</v>
      </c>
      <c r="G11542">
        <v>0</v>
      </c>
      <c r="H11542">
        <v>0.2</v>
      </c>
      <c r="I11542">
        <v>0.2</v>
      </c>
      <c r="J11542">
        <v>0</v>
      </c>
      <c r="K11542">
        <v>0</v>
      </c>
      <c r="L11542" t="s">
        <v>59</v>
      </c>
      <c r="M11542">
        <v>7</v>
      </c>
      <c r="N11542">
        <v>1</v>
      </c>
      <c r="O11542">
        <v>1</v>
      </c>
      <c r="P11542">
        <v>3</v>
      </c>
      <c r="Q11542" t="s">
        <v>51</v>
      </c>
      <c r="R11542" t="b">
        <f t="shared" si="1161"/>
        <v>0</v>
      </c>
      <c r="S11542" t="b">
        <f>FALSE()</f>
        <v>0</v>
      </c>
      <c r="T11542">
        <v>0</v>
      </c>
      <c r="U11542">
        <v>0</v>
      </c>
      <c r="V11542">
        <v>1</v>
      </c>
    </row>
    <row r="11543" spans="1:22" ht="15" customHeight="1" x14ac:dyDescent="0.25">
      <c r="A11543">
        <v>11542</v>
      </c>
      <c r="B11543">
        <v>8</v>
      </c>
      <c r="C11543">
        <v>279.25</v>
      </c>
      <c r="D11543">
        <v>2</v>
      </c>
      <c r="E11543">
        <v>1652</v>
      </c>
      <c r="F11543">
        <v>43</v>
      </c>
      <c r="G11543">
        <v>1717.7404759999999</v>
      </c>
      <c r="H11543">
        <v>0</v>
      </c>
      <c r="I11543">
        <v>1.8472223999999999E-2</v>
      </c>
      <c r="J11543">
        <v>18.078022059999999</v>
      </c>
      <c r="K11543">
        <v>0</v>
      </c>
      <c r="L11543" t="s">
        <v>62</v>
      </c>
      <c r="M11543">
        <v>3</v>
      </c>
      <c r="N11543">
        <v>2</v>
      </c>
      <c r="O11543">
        <v>5</v>
      </c>
      <c r="P11543">
        <v>2</v>
      </c>
      <c r="Q11543" t="s">
        <v>51</v>
      </c>
      <c r="R11543" t="b">
        <f t="shared" si="1161"/>
        <v>0</v>
      </c>
      <c r="S11543" t="b">
        <f>TRUE()</f>
        <v>1</v>
      </c>
      <c r="T11543">
        <v>1</v>
      </c>
      <c r="U11543">
        <v>0</v>
      </c>
      <c r="V11543">
        <v>1</v>
      </c>
    </row>
    <row r="11544" spans="1:22" ht="15" customHeight="1" x14ac:dyDescent="0.25">
      <c r="A11544">
        <v>11543</v>
      </c>
      <c r="B11544">
        <v>10</v>
      </c>
      <c r="C11544">
        <v>302.08333329999999</v>
      </c>
      <c r="D11544">
        <v>0</v>
      </c>
      <c r="E11544">
        <v>0</v>
      </c>
      <c r="F11544">
        <v>81</v>
      </c>
      <c r="G11544">
        <v>1778.6632629999999</v>
      </c>
      <c r="H11544">
        <v>0</v>
      </c>
      <c r="I11544">
        <v>2.8571429999999999E-3</v>
      </c>
      <c r="J11544">
        <v>16.437846560000001</v>
      </c>
      <c r="K11544">
        <v>0</v>
      </c>
      <c r="L11544" t="s">
        <v>59</v>
      </c>
      <c r="M11544">
        <v>1</v>
      </c>
      <c r="N11544">
        <v>1</v>
      </c>
      <c r="O11544">
        <v>1</v>
      </c>
      <c r="P11544">
        <v>8</v>
      </c>
      <c r="Q11544" t="s">
        <v>52</v>
      </c>
      <c r="R11544" t="b">
        <f>TRUE()</f>
        <v>1</v>
      </c>
      <c r="S11544" t="b">
        <f>FALSE()</f>
        <v>0</v>
      </c>
      <c r="T11544">
        <v>0</v>
      </c>
      <c r="U11544">
        <v>1</v>
      </c>
      <c r="V11544">
        <v>0</v>
      </c>
    </row>
    <row r="11545" spans="1:22" ht="15" customHeight="1" x14ac:dyDescent="0.25">
      <c r="A11545">
        <v>11544</v>
      </c>
      <c r="B11545">
        <v>0</v>
      </c>
      <c r="C11545">
        <v>0</v>
      </c>
      <c r="D11545">
        <v>0</v>
      </c>
      <c r="E11545">
        <v>0</v>
      </c>
      <c r="F11545">
        <v>33</v>
      </c>
      <c r="G11545">
        <v>1246.708333</v>
      </c>
      <c r="H11545">
        <v>3.0303030000000002E-2</v>
      </c>
      <c r="I11545">
        <v>5.6986531999999999E-2</v>
      </c>
      <c r="J11545">
        <v>0</v>
      </c>
      <c r="K11545">
        <v>0</v>
      </c>
      <c r="L11545" t="s">
        <v>62</v>
      </c>
      <c r="M11545">
        <v>3</v>
      </c>
      <c r="N11545">
        <v>2</v>
      </c>
      <c r="O11545">
        <v>1</v>
      </c>
      <c r="P11545">
        <v>2</v>
      </c>
      <c r="Q11545" t="s">
        <v>51</v>
      </c>
      <c r="R11545" t="b">
        <f>FALSE()</f>
        <v>0</v>
      </c>
      <c r="S11545" t="b">
        <f>FALSE()</f>
        <v>0</v>
      </c>
      <c r="T11545">
        <v>0</v>
      </c>
      <c r="U11545">
        <v>0</v>
      </c>
      <c r="V11545">
        <v>1</v>
      </c>
    </row>
    <row r="11546" spans="1:22" ht="15" customHeight="1" x14ac:dyDescent="0.25">
      <c r="A11546">
        <v>11545</v>
      </c>
      <c r="B11546">
        <v>0</v>
      </c>
      <c r="C11546">
        <v>0</v>
      </c>
      <c r="D11546">
        <v>0</v>
      </c>
      <c r="E11546">
        <v>0</v>
      </c>
      <c r="F11546">
        <v>13</v>
      </c>
      <c r="G11546">
        <v>342.92023810000001</v>
      </c>
      <c r="H11546">
        <v>0</v>
      </c>
      <c r="I11546">
        <v>1.1794872E-2</v>
      </c>
      <c r="J11546">
        <v>0</v>
      </c>
      <c r="K11546">
        <v>0</v>
      </c>
      <c r="L11546" t="s">
        <v>59</v>
      </c>
      <c r="M11546">
        <v>3</v>
      </c>
      <c r="N11546">
        <v>2</v>
      </c>
      <c r="O11546">
        <v>3</v>
      </c>
      <c r="P11546">
        <v>2</v>
      </c>
      <c r="Q11546" t="s">
        <v>52</v>
      </c>
      <c r="R11546" t="b">
        <f>TRUE()</f>
        <v>1</v>
      </c>
      <c r="S11546" t="b">
        <f>FALSE()</f>
        <v>0</v>
      </c>
      <c r="T11546">
        <v>0</v>
      </c>
      <c r="U11546">
        <v>1</v>
      </c>
      <c r="V11546">
        <v>0</v>
      </c>
    </row>
    <row r="11547" spans="1:22" ht="15" customHeight="1" x14ac:dyDescent="0.25">
      <c r="A11547">
        <v>11546</v>
      </c>
      <c r="B11547">
        <v>8</v>
      </c>
      <c r="C11547">
        <v>121.425</v>
      </c>
      <c r="D11547">
        <v>3</v>
      </c>
      <c r="E11547">
        <v>273.5</v>
      </c>
      <c r="F11547">
        <v>100</v>
      </c>
      <c r="G11547">
        <v>2565.7972220000001</v>
      </c>
      <c r="H11547">
        <v>1.869159E-3</v>
      </c>
      <c r="I11547">
        <v>1.2071650999999999E-2</v>
      </c>
      <c r="J11547">
        <v>0</v>
      </c>
      <c r="K11547">
        <v>0</v>
      </c>
      <c r="L11547" t="s">
        <v>59</v>
      </c>
      <c r="M11547">
        <v>2</v>
      </c>
      <c r="N11547">
        <v>2</v>
      </c>
      <c r="O11547">
        <v>7</v>
      </c>
      <c r="P11547">
        <v>13</v>
      </c>
      <c r="Q11547" t="s">
        <v>51</v>
      </c>
      <c r="R11547" t="b">
        <f>TRUE()</f>
        <v>1</v>
      </c>
      <c r="S11547" t="b">
        <f>FALSE()</f>
        <v>0</v>
      </c>
      <c r="T11547">
        <v>0</v>
      </c>
      <c r="U11547">
        <v>1</v>
      </c>
      <c r="V11547">
        <v>1</v>
      </c>
    </row>
    <row r="11548" spans="1:22" ht="15" customHeight="1" x14ac:dyDescent="0.25">
      <c r="A11548">
        <v>11547</v>
      </c>
      <c r="B11548">
        <v>0</v>
      </c>
      <c r="C11548">
        <v>0</v>
      </c>
      <c r="D11548">
        <v>0</v>
      </c>
      <c r="E11548">
        <v>0</v>
      </c>
      <c r="F11548">
        <v>29</v>
      </c>
      <c r="G11548">
        <v>488.40909090000002</v>
      </c>
      <c r="H11548">
        <v>1.4285714E-2</v>
      </c>
      <c r="I11548">
        <v>2.1739129999999999E-2</v>
      </c>
      <c r="J11548">
        <v>0</v>
      </c>
      <c r="K11548">
        <v>0</v>
      </c>
      <c r="L11548" t="s">
        <v>59</v>
      </c>
      <c r="M11548">
        <v>1</v>
      </c>
      <c r="N11548">
        <v>8</v>
      </c>
      <c r="O11548">
        <v>1</v>
      </c>
      <c r="P11548">
        <v>11</v>
      </c>
      <c r="Q11548" t="s">
        <v>52</v>
      </c>
      <c r="R11548" t="b">
        <f>FALSE()</f>
        <v>0</v>
      </c>
      <c r="S11548" t="b">
        <f>TRUE()</f>
        <v>1</v>
      </c>
      <c r="T11548">
        <v>1</v>
      </c>
      <c r="U11548">
        <v>0</v>
      </c>
      <c r="V11548">
        <v>0</v>
      </c>
    </row>
    <row r="11549" spans="1:22" ht="15" customHeight="1" x14ac:dyDescent="0.25">
      <c r="A11549">
        <v>11548</v>
      </c>
      <c r="B11549">
        <v>0</v>
      </c>
      <c r="C11549">
        <v>0</v>
      </c>
      <c r="D11549">
        <v>0</v>
      </c>
      <c r="E11549">
        <v>0</v>
      </c>
      <c r="F11549">
        <v>9</v>
      </c>
      <c r="G11549">
        <v>148.33333329999999</v>
      </c>
      <c r="H11549">
        <v>6.6666666999999999E-2</v>
      </c>
      <c r="I11549">
        <v>8.8888888999999999E-2</v>
      </c>
      <c r="J11549">
        <v>0</v>
      </c>
      <c r="K11549">
        <v>0</v>
      </c>
      <c r="L11549" t="s">
        <v>62</v>
      </c>
      <c r="M11549">
        <v>2</v>
      </c>
      <c r="N11549">
        <v>2</v>
      </c>
      <c r="O11549">
        <v>3</v>
      </c>
      <c r="P11549">
        <v>2</v>
      </c>
      <c r="Q11549" t="s">
        <v>51</v>
      </c>
      <c r="R11549" t="b">
        <f>FALSE()</f>
        <v>0</v>
      </c>
      <c r="S11549" t="b">
        <f>FALSE()</f>
        <v>0</v>
      </c>
      <c r="T11549">
        <v>0</v>
      </c>
      <c r="U11549">
        <v>0</v>
      </c>
      <c r="V11549">
        <v>1</v>
      </c>
    </row>
    <row r="11550" spans="1:22" ht="15" customHeight="1" x14ac:dyDescent="0.25">
      <c r="A11550">
        <v>11549</v>
      </c>
      <c r="B11550">
        <v>6</v>
      </c>
      <c r="C11550">
        <v>81.75</v>
      </c>
      <c r="D11550">
        <v>0</v>
      </c>
      <c r="E11550">
        <v>0</v>
      </c>
      <c r="F11550">
        <v>152</v>
      </c>
      <c r="G11550">
        <v>4838.2940600000002</v>
      </c>
      <c r="H11550">
        <v>3.0465570000000001E-3</v>
      </c>
      <c r="I11550">
        <v>2.2523524E-2</v>
      </c>
      <c r="J11550">
        <v>0.78959179499999999</v>
      </c>
      <c r="K11550">
        <v>0</v>
      </c>
      <c r="L11550" t="s">
        <v>59</v>
      </c>
      <c r="M11550">
        <v>2</v>
      </c>
      <c r="N11550">
        <v>2</v>
      </c>
      <c r="O11550">
        <v>2</v>
      </c>
      <c r="P11550">
        <v>2</v>
      </c>
      <c r="Q11550" t="s">
        <v>51</v>
      </c>
      <c r="R11550" t="b">
        <f>TRUE()</f>
        <v>1</v>
      </c>
      <c r="S11550" t="b">
        <f>FALSE()</f>
        <v>0</v>
      </c>
      <c r="T11550">
        <v>0</v>
      </c>
      <c r="U11550">
        <v>1</v>
      </c>
      <c r="V11550">
        <v>1</v>
      </c>
    </row>
    <row r="11551" spans="1:22" ht="15" customHeight="1" x14ac:dyDescent="0.25">
      <c r="A11551">
        <v>11550</v>
      </c>
      <c r="B11551">
        <v>1</v>
      </c>
      <c r="C11551">
        <v>7</v>
      </c>
      <c r="D11551">
        <v>4</v>
      </c>
      <c r="E11551">
        <v>364.91666670000001</v>
      </c>
      <c r="F11551">
        <v>248</v>
      </c>
      <c r="G11551">
        <v>7445.9570750000003</v>
      </c>
      <c r="H11551">
        <v>4.3160689999999996E-3</v>
      </c>
      <c r="I11551">
        <v>1.5735624E-2</v>
      </c>
      <c r="J11551">
        <v>1.2666591700000001</v>
      </c>
      <c r="K11551">
        <v>0</v>
      </c>
      <c r="L11551" t="s">
        <v>59</v>
      </c>
      <c r="M11551">
        <v>2</v>
      </c>
      <c r="N11551">
        <v>2</v>
      </c>
      <c r="O11551">
        <v>1</v>
      </c>
      <c r="P11551">
        <v>2</v>
      </c>
      <c r="Q11551" t="s">
        <v>51</v>
      </c>
      <c r="R11551" t="b">
        <f>FALSE()</f>
        <v>0</v>
      </c>
      <c r="S11551" t="b">
        <f>TRUE()</f>
        <v>1</v>
      </c>
      <c r="T11551">
        <v>1</v>
      </c>
      <c r="U11551">
        <v>0</v>
      </c>
      <c r="V11551">
        <v>1</v>
      </c>
    </row>
    <row r="11552" spans="1:22" ht="15" customHeight="1" x14ac:dyDescent="0.25">
      <c r="A11552">
        <v>11551</v>
      </c>
      <c r="B11552">
        <v>0</v>
      </c>
      <c r="C11552">
        <v>0</v>
      </c>
      <c r="D11552">
        <v>1</v>
      </c>
      <c r="E11552">
        <v>14</v>
      </c>
      <c r="F11552">
        <v>119</v>
      </c>
      <c r="G11552">
        <v>2763.011332</v>
      </c>
      <c r="H11552">
        <v>5.3672320000000004E-3</v>
      </c>
      <c r="I11552">
        <v>7.5666420000000002E-3</v>
      </c>
      <c r="J11552">
        <v>0</v>
      </c>
      <c r="K11552">
        <v>0</v>
      </c>
      <c r="L11552" t="s">
        <v>59</v>
      </c>
      <c r="M11552">
        <v>3</v>
      </c>
      <c r="N11552">
        <v>2</v>
      </c>
      <c r="O11552">
        <v>3</v>
      </c>
      <c r="P11552">
        <v>13</v>
      </c>
      <c r="Q11552" t="s">
        <v>51</v>
      </c>
      <c r="R11552" t="b">
        <f>TRUE()</f>
        <v>1</v>
      </c>
      <c r="S11552" t="b">
        <f>FALSE()</f>
        <v>0</v>
      </c>
      <c r="T11552">
        <v>0</v>
      </c>
      <c r="U11552">
        <v>1</v>
      </c>
      <c r="V11552">
        <v>1</v>
      </c>
    </row>
    <row r="11553" spans="1:22" ht="15" customHeight="1" x14ac:dyDescent="0.25">
      <c r="A11553">
        <v>11552</v>
      </c>
      <c r="B11553">
        <v>6</v>
      </c>
      <c r="C11553">
        <v>191</v>
      </c>
      <c r="D11553">
        <v>1</v>
      </c>
      <c r="E11553">
        <v>26.5</v>
      </c>
      <c r="F11553">
        <v>37</v>
      </c>
      <c r="G11553">
        <v>1874.8416669999999</v>
      </c>
      <c r="H11553">
        <v>9.3023259999999997E-3</v>
      </c>
      <c r="I11553">
        <v>1.0077519E-2</v>
      </c>
      <c r="J11553">
        <v>0</v>
      </c>
      <c r="K11553">
        <v>0</v>
      </c>
      <c r="L11553" t="s">
        <v>59</v>
      </c>
      <c r="M11553">
        <v>2</v>
      </c>
      <c r="N11553">
        <v>2</v>
      </c>
      <c r="O11553">
        <v>4</v>
      </c>
      <c r="P11553">
        <v>3</v>
      </c>
      <c r="Q11553" t="s">
        <v>51</v>
      </c>
      <c r="R11553" t="b">
        <f>FALSE()</f>
        <v>0</v>
      </c>
      <c r="S11553" t="b">
        <f>FALSE()</f>
        <v>0</v>
      </c>
      <c r="T11553">
        <v>0</v>
      </c>
      <c r="U11553">
        <v>0</v>
      </c>
      <c r="V11553">
        <v>1</v>
      </c>
    </row>
    <row r="11554" spans="1:22" ht="15" customHeight="1" x14ac:dyDescent="0.25">
      <c r="A11554">
        <v>11553</v>
      </c>
      <c r="B11554">
        <v>0</v>
      </c>
      <c r="C11554">
        <v>0</v>
      </c>
      <c r="D11554">
        <v>0</v>
      </c>
      <c r="E11554">
        <v>0</v>
      </c>
      <c r="F11554">
        <v>22</v>
      </c>
      <c r="G11554">
        <v>493</v>
      </c>
      <c r="H11554">
        <v>0</v>
      </c>
      <c r="I11554">
        <v>9.5238100000000006E-3</v>
      </c>
      <c r="J11554">
        <v>55.569675599999997</v>
      </c>
      <c r="K11554">
        <v>0</v>
      </c>
      <c r="L11554" t="s">
        <v>59</v>
      </c>
      <c r="M11554">
        <v>4</v>
      </c>
      <c r="N11554">
        <v>1</v>
      </c>
      <c r="O11554">
        <v>9</v>
      </c>
      <c r="P11554">
        <v>8</v>
      </c>
      <c r="Q11554" t="s">
        <v>51</v>
      </c>
      <c r="R11554" t="b">
        <f>TRUE()</f>
        <v>1</v>
      </c>
      <c r="S11554" t="b">
        <f>TRUE()</f>
        <v>1</v>
      </c>
      <c r="T11554">
        <v>1</v>
      </c>
      <c r="U11554">
        <v>1</v>
      </c>
      <c r="V11554">
        <v>1</v>
      </c>
    </row>
    <row r="11555" spans="1:22" ht="15" customHeight="1" x14ac:dyDescent="0.25">
      <c r="A11555">
        <v>11554</v>
      </c>
      <c r="B11555">
        <v>1</v>
      </c>
      <c r="C11555">
        <v>0</v>
      </c>
      <c r="D11555">
        <v>0</v>
      </c>
      <c r="E11555">
        <v>0</v>
      </c>
      <c r="F11555">
        <v>25</v>
      </c>
      <c r="G11555">
        <v>293.41666670000001</v>
      </c>
      <c r="H11555">
        <v>0</v>
      </c>
      <c r="I11555">
        <v>1.3461538E-2</v>
      </c>
      <c r="J11555">
        <v>0</v>
      </c>
      <c r="K11555">
        <v>0</v>
      </c>
      <c r="L11555" t="s">
        <v>59</v>
      </c>
      <c r="M11555">
        <v>3</v>
      </c>
      <c r="N11555">
        <v>2</v>
      </c>
      <c r="O11555">
        <v>3</v>
      </c>
      <c r="P11555">
        <v>10</v>
      </c>
      <c r="Q11555" t="s">
        <v>51</v>
      </c>
      <c r="R11555" t="b">
        <f>TRUE()</f>
        <v>1</v>
      </c>
      <c r="S11555" t="b">
        <f>FALSE()</f>
        <v>0</v>
      </c>
      <c r="T11555">
        <v>0</v>
      </c>
      <c r="U11555">
        <v>1</v>
      </c>
      <c r="V11555">
        <v>1</v>
      </c>
    </row>
    <row r="11556" spans="1:22" ht="15" customHeight="1" x14ac:dyDescent="0.25">
      <c r="A11556">
        <v>11555</v>
      </c>
      <c r="B11556">
        <v>13</v>
      </c>
      <c r="C11556">
        <v>123.875</v>
      </c>
      <c r="D11556">
        <v>0</v>
      </c>
      <c r="E11556">
        <v>0</v>
      </c>
      <c r="F11556">
        <v>87</v>
      </c>
      <c r="G11556">
        <v>2903.7644169999999</v>
      </c>
      <c r="H11556">
        <v>6.2500000000000003E-3</v>
      </c>
      <c r="I11556">
        <v>1.5280205999999999E-2</v>
      </c>
      <c r="J11556">
        <v>1.773369333</v>
      </c>
      <c r="K11556">
        <v>0</v>
      </c>
      <c r="L11556" t="s">
        <v>62</v>
      </c>
      <c r="M11556">
        <v>2</v>
      </c>
      <c r="N11556">
        <v>2</v>
      </c>
      <c r="O11556">
        <v>3</v>
      </c>
      <c r="P11556">
        <v>2</v>
      </c>
      <c r="Q11556" t="s">
        <v>51</v>
      </c>
      <c r="R11556" t="b">
        <f>FALSE()</f>
        <v>0</v>
      </c>
      <c r="S11556" t="b">
        <f>FALSE()</f>
        <v>0</v>
      </c>
      <c r="T11556">
        <v>0</v>
      </c>
      <c r="U11556">
        <v>0</v>
      </c>
      <c r="V11556">
        <v>1</v>
      </c>
    </row>
    <row r="11557" spans="1:22" ht="15" customHeight="1" x14ac:dyDescent="0.25">
      <c r="A11557">
        <v>11556</v>
      </c>
      <c r="B11557">
        <v>7</v>
      </c>
      <c r="C11557">
        <v>191</v>
      </c>
      <c r="D11557">
        <v>0</v>
      </c>
      <c r="E11557">
        <v>0</v>
      </c>
      <c r="F11557">
        <v>237</v>
      </c>
      <c r="G11557">
        <v>8956.0975020000005</v>
      </c>
      <c r="H11557">
        <v>3.0942330000000001E-3</v>
      </c>
      <c r="I11557">
        <v>1.2109705E-2</v>
      </c>
      <c r="J11557">
        <v>0</v>
      </c>
      <c r="K11557">
        <v>0</v>
      </c>
      <c r="L11557" t="s">
        <v>59</v>
      </c>
      <c r="M11557">
        <v>2</v>
      </c>
      <c r="N11557">
        <v>2</v>
      </c>
      <c r="O11557">
        <v>1</v>
      </c>
      <c r="P11557">
        <v>2</v>
      </c>
      <c r="Q11557" t="s">
        <v>51</v>
      </c>
      <c r="R11557" t="b">
        <f>FALSE()</f>
        <v>0</v>
      </c>
      <c r="S11557" t="b">
        <f>FALSE()</f>
        <v>0</v>
      </c>
      <c r="T11557">
        <v>0</v>
      </c>
      <c r="U11557">
        <v>0</v>
      </c>
      <c r="V11557">
        <v>1</v>
      </c>
    </row>
    <row r="11558" spans="1:22" ht="15" customHeight="1" x14ac:dyDescent="0.25">
      <c r="A11558">
        <v>11557</v>
      </c>
      <c r="B11558">
        <v>0</v>
      </c>
      <c r="C11558">
        <v>0</v>
      </c>
      <c r="D11558">
        <v>0</v>
      </c>
      <c r="E11558">
        <v>0</v>
      </c>
      <c r="F11558">
        <v>13</v>
      </c>
      <c r="G11558">
        <v>182.25</v>
      </c>
      <c r="H11558">
        <v>4.6153845999999998E-2</v>
      </c>
      <c r="I11558">
        <v>7.6923077000000006E-2</v>
      </c>
      <c r="J11558">
        <v>0</v>
      </c>
      <c r="K11558">
        <v>0</v>
      </c>
      <c r="L11558" t="s">
        <v>62</v>
      </c>
      <c r="M11558">
        <v>2</v>
      </c>
      <c r="N11558">
        <v>2</v>
      </c>
      <c r="O11558">
        <v>1</v>
      </c>
      <c r="P11558">
        <v>1</v>
      </c>
      <c r="Q11558" t="s">
        <v>51</v>
      </c>
      <c r="R11558" t="b">
        <f>FALSE()</f>
        <v>0</v>
      </c>
      <c r="S11558" t="b">
        <f>FALSE()</f>
        <v>0</v>
      </c>
      <c r="T11558">
        <v>0</v>
      </c>
      <c r="U11558">
        <v>0</v>
      </c>
      <c r="V11558">
        <v>1</v>
      </c>
    </row>
    <row r="11559" spans="1:22" ht="15" customHeight="1" x14ac:dyDescent="0.25">
      <c r="A11559">
        <v>11558</v>
      </c>
      <c r="B11559">
        <v>1</v>
      </c>
      <c r="C11559">
        <v>206</v>
      </c>
      <c r="D11559">
        <v>2</v>
      </c>
      <c r="E11559">
        <v>69.5</v>
      </c>
      <c r="F11559">
        <v>65</v>
      </c>
      <c r="G11559">
        <v>1140.791667</v>
      </c>
      <c r="H11559">
        <v>0</v>
      </c>
      <c r="I11559">
        <v>2.0707071000000001E-2</v>
      </c>
      <c r="J11559">
        <v>6.6419114190000004</v>
      </c>
      <c r="K11559">
        <v>0</v>
      </c>
      <c r="L11559" t="s">
        <v>59</v>
      </c>
      <c r="M11559">
        <v>2</v>
      </c>
      <c r="N11559">
        <v>2</v>
      </c>
      <c r="O11559">
        <v>4</v>
      </c>
      <c r="P11559">
        <v>2</v>
      </c>
      <c r="Q11559" t="s">
        <v>51</v>
      </c>
      <c r="R11559" t="b">
        <f>FALSE()</f>
        <v>0</v>
      </c>
      <c r="S11559" t="b">
        <f>TRUE()</f>
        <v>1</v>
      </c>
      <c r="T11559">
        <v>1</v>
      </c>
      <c r="U11559">
        <v>0</v>
      </c>
      <c r="V11559">
        <v>1</v>
      </c>
    </row>
    <row r="11560" spans="1:22" ht="15" customHeight="1" x14ac:dyDescent="0.25">
      <c r="A11560">
        <v>11559</v>
      </c>
      <c r="B11560">
        <v>0</v>
      </c>
      <c r="C11560">
        <v>0</v>
      </c>
      <c r="D11560">
        <v>2</v>
      </c>
      <c r="E11560">
        <v>8</v>
      </c>
      <c r="F11560">
        <v>27</v>
      </c>
      <c r="G11560">
        <v>723.76666669999997</v>
      </c>
      <c r="H11560">
        <v>1.1494252999999999E-2</v>
      </c>
      <c r="I11560">
        <v>1.6387520999999999E-2</v>
      </c>
      <c r="J11560">
        <v>0</v>
      </c>
      <c r="K11560">
        <v>0</v>
      </c>
      <c r="L11560" t="s">
        <v>59</v>
      </c>
      <c r="M11560">
        <v>1</v>
      </c>
      <c r="N11560">
        <v>1</v>
      </c>
      <c r="O11560">
        <v>1</v>
      </c>
      <c r="P11560">
        <v>2</v>
      </c>
      <c r="Q11560" t="s">
        <v>51</v>
      </c>
      <c r="R11560" t="b">
        <f>TRUE()</f>
        <v>1</v>
      </c>
      <c r="S11560" t="b">
        <f t="shared" ref="S11560:S11572" si="1162">FALSE()</f>
        <v>0</v>
      </c>
      <c r="T11560">
        <v>0</v>
      </c>
      <c r="U11560">
        <v>1</v>
      </c>
      <c r="V11560">
        <v>1</v>
      </c>
    </row>
    <row r="11561" spans="1:22" ht="15" customHeight="1" x14ac:dyDescent="0.25">
      <c r="A11561">
        <v>11560</v>
      </c>
      <c r="B11561">
        <v>0</v>
      </c>
      <c r="C11561">
        <v>0</v>
      </c>
      <c r="D11561">
        <v>1</v>
      </c>
      <c r="E11561">
        <v>0</v>
      </c>
      <c r="F11561">
        <v>10</v>
      </c>
      <c r="G11561">
        <v>1584.25</v>
      </c>
      <c r="H11561">
        <v>0.02</v>
      </c>
      <c r="I11561">
        <v>0.05</v>
      </c>
      <c r="J11561">
        <v>0</v>
      </c>
      <c r="K11561">
        <v>0</v>
      </c>
      <c r="L11561" t="s">
        <v>62</v>
      </c>
      <c r="M11561">
        <v>2</v>
      </c>
      <c r="N11561">
        <v>2</v>
      </c>
      <c r="O11561">
        <v>1</v>
      </c>
      <c r="P11561">
        <v>8</v>
      </c>
      <c r="Q11561" t="s">
        <v>51</v>
      </c>
      <c r="R11561" t="b">
        <f t="shared" ref="R11561:R11569" si="1163">FALSE()</f>
        <v>0</v>
      </c>
      <c r="S11561" t="b">
        <f t="shared" si="1162"/>
        <v>0</v>
      </c>
      <c r="T11561">
        <v>0</v>
      </c>
      <c r="U11561">
        <v>0</v>
      </c>
      <c r="V11561">
        <v>1</v>
      </c>
    </row>
    <row r="11562" spans="1:22" ht="15" customHeight="1" x14ac:dyDescent="0.25">
      <c r="A11562">
        <v>11561</v>
      </c>
      <c r="B11562">
        <v>0</v>
      </c>
      <c r="C11562">
        <v>0</v>
      </c>
      <c r="D11562">
        <v>0</v>
      </c>
      <c r="E11562">
        <v>0</v>
      </c>
      <c r="F11562">
        <v>23</v>
      </c>
      <c r="G11562">
        <v>723</v>
      </c>
      <c r="H11562">
        <v>1.5873016E-2</v>
      </c>
      <c r="I11562">
        <v>2.6077098E-2</v>
      </c>
      <c r="J11562">
        <v>0</v>
      </c>
      <c r="K11562">
        <v>0</v>
      </c>
      <c r="L11562" t="s">
        <v>62</v>
      </c>
      <c r="M11562">
        <v>3</v>
      </c>
      <c r="N11562">
        <v>2</v>
      </c>
      <c r="O11562">
        <v>2</v>
      </c>
      <c r="P11562">
        <v>13</v>
      </c>
      <c r="Q11562" t="s">
        <v>51</v>
      </c>
      <c r="R11562" t="b">
        <f t="shared" si="1163"/>
        <v>0</v>
      </c>
      <c r="S11562" t="b">
        <f t="shared" si="1162"/>
        <v>0</v>
      </c>
      <c r="T11562">
        <v>0</v>
      </c>
      <c r="U11562">
        <v>0</v>
      </c>
      <c r="V11562">
        <v>1</v>
      </c>
    </row>
    <row r="11563" spans="1:22" ht="15" customHeight="1" x14ac:dyDescent="0.25">
      <c r="A11563">
        <v>11562</v>
      </c>
      <c r="B11563">
        <v>5</v>
      </c>
      <c r="C11563">
        <v>262.12121209999998</v>
      </c>
      <c r="D11563">
        <v>1</v>
      </c>
      <c r="E11563">
        <v>0</v>
      </c>
      <c r="F11563">
        <v>117</v>
      </c>
      <c r="G11563">
        <v>7468.860173</v>
      </c>
      <c r="H11563">
        <v>1.2900188E-2</v>
      </c>
      <c r="I11563">
        <v>2.0948132000000001E-2</v>
      </c>
      <c r="J11563">
        <v>3.0140255840000001</v>
      </c>
      <c r="K11563">
        <v>0</v>
      </c>
      <c r="L11563" t="s">
        <v>59</v>
      </c>
      <c r="M11563">
        <v>3</v>
      </c>
      <c r="N11563">
        <v>2</v>
      </c>
      <c r="O11563">
        <v>1</v>
      </c>
      <c r="P11563">
        <v>2</v>
      </c>
      <c r="Q11563" t="s">
        <v>51</v>
      </c>
      <c r="R11563" t="b">
        <f t="shared" si="1163"/>
        <v>0</v>
      </c>
      <c r="S11563" t="b">
        <f t="shared" si="1162"/>
        <v>0</v>
      </c>
      <c r="T11563">
        <v>0</v>
      </c>
      <c r="U11563">
        <v>0</v>
      </c>
      <c r="V11563">
        <v>1</v>
      </c>
    </row>
    <row r="11564" spans="1:22" ht="15" customHeight="1" x14ac:dyDescent="0.25">
      <c r="A11564">
        <v>11563</v>
      </c>
      <c r="B11564">
        <v>1</v>
      </c>
      <c r="C11564">
        <v>17.75</v>
      </c>
      <c r="D11564">
        <v>0</v>
      </c>
      <c r="E11564">
        <v>0</v>
      </c>
      <c r="F11564">
        <v>22</v>
      </c>
      <c r="G11564">
        <v>610.97500000000002</v>
      </c>
      <c r="H11564">
        <v>3.1818182E-2</v>
      </c>
      <c r="I11564">
        <v>7.2727272999999995E-2</v>
      </c>
      <c r="J11564">
        <v>0</v>
      </c>
      <c r="K11564">
        <v>0</v>
      </c>
      <c r="L11564" t="s">
        <v>59</v>
      </c>
      <c r="M11564">
        <v>1</v>
      </c>
      <c r="N11564">
        <v>1</v>
      </c>
      <c r="O11564">
        <v>1</v>
      </c>
      <c r="P11564">
        <v>2</v>
      </c>
      <c r="Q11564" t="s">
        <v>51</v>
      </c>
      <c r="R11564" t="b">
        <f t="shared" si="1163"/>
        <v>0</v>
      </c>
      <c r="S11564" t="b">
        <f t="shared" si="1162"/>
        <v>0</v>
      </c>
      <c r="T11564">
        <v>0</v>
      </c>
      <c r="U11564">
        <v>0</v>
      </c>
      <c r="V11564">
        <v>1</v>
      </c>
    </row>
    <row r="11565" spans="1:22" ht="15" customHeight="1" x14ac:dyDescent="0.25">
      <c r="A11565">
        <v>11564</v>
      </c>
      <c r="B11565">
        <v>2</v>
      </c>
      <c r="C11565">
        <v>21</v>
      </c>
      <c r="D11565">
        <v>0</v>
      </c>
      <c r="E11565">
        <v>0</v>
      </c>
      <c r="F11565">
        <v>11</v>
      </c>
      <c r="G11565">
        <v>276.5</v>
      </c>
      <c r="H11565">
        <v>0</v>
      </c>
      <c r="I11565">
        <v>1.5384615000000001E-2</v>
      </c>
      <c r="J11565">
        <v>0</v>
      </c>
      <c r="K11565">
        <v>0</v>
      </c>
      <c r="L11565" t="s">
        <v>59</v>
      </c>
      <c r="M11565">
        <v>2</v>
      </c>
      <c r="N11565">
        <v>2</v>
      </c>
      <c r="O11565">
        <v>7</v>
      </c>
      <c r="P11565">
        <v>2</v>
      </c>
      <c r="Q11565" t="s">
        <v>51</v>
      </c>
      <c r="R11565" t="b">
        <f t="shared" si="1163"/>
        <v>0</v>
      </c>
      <c r="S11565" t="b">
        <f t="shared" si="1162"/>
        <v>0</v>
      </c>
      <c r="T11565">
        <v>0</v>
      </c>
      <c r="U11565">
        <v>0</v>
      </c>
      <c r="V11565">
        <v>1</v>
      </c>
    </row>
    <row r="11566" spans="1:22" ht="15" customHeight="1" x14ac:dyDescent="0.25">
      <c r="A11566">
        <v>11565</v>
      </c>
      <c r="B11566">
        <v>0</v>
      </c>
      <c r="C11566">
        <v>0</v>
      </c>
      <c r="D11566">
        <v>0</v>
      </c>
      <c r="E11566">
        <v>0</v>
      </c>
      <c r="F11566">
        <v>6</v>
      </c>
      <c r="G11566">
        <v>47.25</v>
      </c>
      <c r="H11566">
        <v>0</v>
      </c>
      <c r="I11566">
        <v>3.3333333E-2</v>
      </c>
      <c r="J11566">
        <v>0</v>
      </c>
      <c r="K11566">
        <v>0</v>
      </c>
      <c r="L11566" t="s">
        <v>62</v>
      </c>
      <c r="M11566">
        <v>2</v>
      </c>
      <c r="N11566">
        <v>5</v>
      </c>
      <c r="O11566">
        <v>1</v>
      </c>
      <c r="P11566">
        <v>1</v>
      </c>
      <c r="Q11566" t="s">
        <v>51</v>
      </c>
      <c r="R11566" t="b">
        <f t="shared" si="1163"/>
        <v>0</v>
      </c>
      <c r="S11566" t="b">
        <f t="shared" si="1162"/>
        <v>0</v>
      </c>
      <c r="T11566">
        <v>0</v>
      </c>
      <c r="U11566">
        <v>0</v>
      </c>
      <c r="V11566">
        <v>1</v>
      </c>
    </row>
    <row r="11567" spans="1:22" ht="15" customHeight="1" x14ac:dyDescent="0.25">
      <c r="A11567">
        <v>11566</v>
      </c>
      <c r="B11567">
        <v>0</v>
      </c>
      <c r="C11567">
        <v>0</v>
      </c>
      <c r="D11567">
        <v>0</v>
      </c>
      <c r="E11567">
        <v>0</v>
      </c>
      <c r="F11567">
        <v>1</v>
      </c>
      <c r="G11567">
        <v>0.5</v>
      </c>
      <c r="H11567">
        <v>0</v>
      </c>
      <c r="I11567">
        <v>6.6666666999999999E-2</v>
      </c>
      <c r="J11567">
        <v>0</v>
      </c>
      <c r="K11567">
        <v>0</v>
      </c>
      <c r="L11567" t="s">
        <v>62</v>
      </c>
      <c r="M11567">
        <v>2</v>
      </c>
      <c r="N11567">
        <v>2</v>
      </c>
      <c r="O11567">
        <v>4</v>
      </c>
      <c r="P11567">
        <v>13</v>
      </c>
      <c r="Q11567" t="s">
        <v>51</v>
      </c>
      <c r="R11567" t="b">
        <f t="shared" si="1163"/>
        <v>0</v>
      </c>
      <c r="S11567" t="b">
        <f t="shared" si="1162"/>
        <v>0</v>
      </c>
      <c r="T11567">
        <v>0</v>
      </c>
      <c r="U11567">
        <v>0</v>
      </c>
      <c r="V11567">
        <v>1</v>
      </c>
    </row>
    <row r="11568" spans="1:22" ht="15" customHeight="1" x14ac:dyDescent="0.25">
      <c r="A11568">
        <v>11567</v>
      </c>
      <c r="B11568">
        <v>0</v>
      </c>
      <c r="C11568">
        <v>0</v>
      </c>
      <c r="D11568">
        <v>0</v>
      </c>
      <c r="E11568">
        <v>0</v>
      </c>
      <c r="F11568">
        <v>11</v>
      </c>
      <c r="G11568">
        <v>431.16666670000001</v>
      </c>
      <c r="H11568">
        <v>0</v>
      </c>
      <c r="I11568">
        <v>4.5454550000000003E-3</v>
      </c>
      <c r="J11568">
        <v>0</v>
      </c>
      <c r="K11568">
        <v>0</v>
      </c>
      <c r="L11568" t="s">
        <v>59</v>
      </c>
      <c r="M11568">
        <v>1</v>
      </c>
      <c r="N11568">
        <v>1</v>
      </c>
      <c r="O11568">
        <v>1</v>
      </c>
      <c r="P11568">
        <v>2</v>
      </c>
      <c r="Q11568" t="s">
        <v>51</v>
      </c>
      <c r="R11568" t="b">
        <f t="shared" si="1163"/>
        <v>0</v>
      </c>
      <c r="S11568" t="b">
        <f t="shared" si="1162"/>
        <v>0</v>
      </c>
      <c r="T11568">
        <v>0</v>
      </c>
      <c r="U11568">
        <v>0</v>
      </c>
      <c r="V11568">
        <v>1</v>
      </c>
    </row>
    <row r="11569" spans="1:22" ht="15" customHeight="1" x14ac:dyDescent="0.25">
      <c r="A11569">
        <v>11568</v>
      </c>
      <c r="B11569">
        <v>0</v>
      </c>
      <c r="C11569">
        <v>0</v>
      </c>
      <c r="D11569">
        <v>2</v>
      </c>
      <c r="E11569">
        <v>19.5</v>
      </c>
      <c r="F11569">
        <v>48</v>
      </c>
      <c r="G11569">
        <v>1249.75</v>
      </c>
      <c r="H11569">
        <v>8.3333330000000001E-3</v>
      </c>
      <c r="I11569">
        <v>2.046131E-2</v>
      </c>
      <c r="J11569">
        <v>0</v>
      </c>
      <c r="K11569">
        <v>0</v>
      </c>
      <c r="L11569" t="s">
        <v>62</v>
      </c>
      <c r="M11569">
        <v>2</v>
      </c>
      <c r="N11569">
        <v>2</v>
      </c>
      <c r="O11569">
        <v>1</v>
      </c>
      <c r="P11569">
        <v>2</v>
      </c>
      <c r="Q11569" t="s">
        <v>51</v>
      </c>
      <c r="R11569" t="b">
        <f t="shared" si="1163"/>
        <v>0</v>
      </c>
      <c r="S11569" t="b">
        <f t="shared" si="1162"/>
        <v>0</v>
      </c>
      <c r="T11569">
        <v>0</v>
      </c>
      <c r="U11569">
        <v>0</v>
      </c>
      <c r="V11569">
        <v>1</v>
      </c>
    </row>
    <row r="11570" spans="1:22" ht="15" customHeight="1" x14ac:dyDescent="0.25">
      <c r="A11570">
        <v>11569</v>
      </c>
      <c r="B11570">
        <v>0</v>
      </c>
      <c r="C11570">
        <v>0</v>
      </c>
      <c r="D11570">
        <v>0</v>
      </c>
      <c r="E11570">
        <v>0</v>
      </c>
      <c r="F11570">
        <v>16</v>
      </c>
      <c r="G11570">
        <v>242.75</v>
      </c>
      <c r="H11570">
        <v>0</v>
      </c>
      <c r="I11570">
        <v>4.9107140000000001E-3</v>
      </c>
      <c r="J11570">
        <v>0</v>
      </c>
      <c r="K11570">
        <v>0</v>
      </c>
      <c r="L11570" t="s">
        <v>59</v>
      </c>
      <c r="M11570">
        <v>1</v>
      </c>
      <c r="N11570">
        <v>8</v>
      </c>
      <c r="O11570">
        <v>2</v>
      </c>
      <c r="P11570">
        <v>11</v>
      </c>
      <c r="Q11570" t="s">
        <v>51</v>
      </c>
      <c r="R11570" t="b">
        <f>TRUE()</f>
        <v>1</v>
      </c>
      <c r="S11570" t="b">
        <f t="shared" si="1162"/>
        <v>0</v>
      </c>
      <c r="T11570">
        <v>0</v>
      </c>
      <c r="U11570">
        <v>1</v>
      </c>
      <c r="V11570">
        <v>1</v>
      </c>
    </row>
    <row r="11571" spans="1:22" ht="15" customHeight="1" x14ac:dyDescent="0.25">
      <c r="A11571">
        <v>11570</v>
      </c>
      <c r="B11571">
        <v>0</v>
      </c>
      <c r="C11571">
        <v>0</v>
      </c>
      <c r="D11571">
        <v>0</v>
      </c>
      <c r="E11571">
        <v>0</v>
      </c>
      <c r="F11571">
        <v>22</v>
      </c>
      <c r="G11571">
        <v>366.75</v>
      </c>
      <c r="H11571">
        <v>1.8181817999999999E-2</v>
      </c>
      <c r="I11571">
        <v>4.0909091000000002E-2</v>
      </c>
      <c r="J11571">
        <v>0</v>
      </c>
      <c r="K11571">
        <v>0</v>
      </c>
      <c r="L11571" t="s">
        <v>59</v>
      </c>
      <c r="M11571">
        <v>2</v>
      </c>
      <c r="N11571">
        <v>2</v>
      </c>
      <c r="O11571">
        <v>6</v>
      </c>
      <c r="P11571">
        <v>1</v>
      </c>
      <c r="Q11571" t="s">
        <v>51</v>
      </c>
      <c r="R11571" t="b">
        <f t="shared" ref="R11571:R11576" si="1164">FALSE()</f>
        <v>0</v>
      </c>
      <c r="S11571" t="b">
        <f t="shared" si="1162"/>
        <v>0</v>
      </c>
      <c r="T11571">
        <v>0</v>
      </c>
      <c r="U11571">
        <v>0</v>
      </c>
      <c r="V11571">
        <v>1</v>
      </c>
    </row>
    <row r="11572" spans="1:22" ht="15" customHeight="1" x14ac:dyDescent="0.25">
      <c r="A11572">
        <v>11571</v>
      </c>
      <c r="B11572">
        <v>0</v>
      </c>
      <c r="C11572">
        <v>0</v>
      </c>
      <c r="D11572">
        <v>0</v>
      </c>
      <c r="E11572">
        <v>0</v>
      </c>
      <c r="F11572">
        <v>7</v>
      </c>
      <c r="G11572">
        <v>182.5</v>
      </c>
      <c r="H11572">
        <v>8.5714286000000001E-2</v>
      </c>
      <c r="I11572">
        <v>7.6190475999999993E-2</v>
      </c>
      <c r="J11572">
        <v>0</v>
      </c>
      <c r="K11572">
        <v>0</v>
      </c>
      <c r="L11572" t="s">
        <v>59</v>
      </c>
      <c r="M11572">
        <v>3</v>
      </c>
      <c r="N11572">
        <v>2</v>
      </c>
      <c r="O11572">
        <v>3</v>
      </c>
      <c r="P11572">
        <v>13</v>
      </c>
      <c r="Q11572" t="s">
        <v>51</v>
      </c>
      <c r="R11572" t="b">
        <f t="shared" si="1164"/>
        <v>0</v>
      </c>
      <c r="S11572" t="b">
        <f t="shared" si="1162"/>
        <v>0</v>
      </c>
      <c r="T11572">
        <v>0</v>
      </c>
      <c r="U11572">
        <v>0</v>
      </c>
      <c r="V11572">
        <v>1</v>
      </c>
    </row>
    <row r="11573" spans="1:22" ht="15" customHeight="1" x14ac:dyDescent="0.25">
      <c r="A11573">
        <v>11572</v>
      </c>
      <c r="B11573">
        <v>11</v>
      </c>
      <c r="C11573">
        <v>88.375</v>
      </c>
      <c r="D11573">
        <v>1</v>
      </c>
      <c r="E11573">
        <v>0</v>
      </c>
      <c r="F11573">
        <v>81</v>
      </c>
      <c r="G11573">
        <v>3230.5465730000001</v>
      </c>
      <c r="H11573">
        <v>0</v>
      </c>
      <c r="I11573">
        <v>1.7862319000000002E-2</v>
      </c>
      <c r="J11573">
        <v>15.384329620000001</v>
      </c>
      <c r="K11573">
        <v>0</v>
      </c>
      <c r="L11573" t="s">
        <v>59</v>
      </c>
      <c r="M11573">
        <v>1</v>
      </c>
      <c r="N11573">
        <v>1</v>
      </c>
      <c r="O11573">
        <v>7</v>
      </c>
      <c r="P11573">
        <v>2</v>
      </c>
      <c r="Q11573" t="s">
        <v>51</v>
      </c>
      <c r="R11573" t="b">
        <f t="shared" si="1164"/>
        <v>0</v>
      </c>
      <c r="S11573" t="b">
        <f>TRUE()</f>
        <v>1</v>
      </c>
      <c r="T11573">
        <v>1</v>
      </c>
      <c r="U11573">
        <v>0</v>
      </c>
      <c r="V11573">
        <v>1</v>
      </c>
    </row>
    <row r="11574" spans="1:22" ht="15" customHeight="1" x14ac:dyDescent="0.25">
      <c r="A11574">
        <v>11573</v>
      </c>
      <c r="B11574">
        <v>0</v>
      </c>
      <c r="C11574">
        <v>0</v>
      </c>
      <c r="D11574">
        <v>0</v>
      </c>
      <c r="E11574">
        <v>0</v>
      </c>
      <c r="F11574">
        <v>19</v>
      </c>
      <c r="G11574">
        <v>1195.375</v>
      </c>
      <c r="H11574">
        <v>4.210526E-3</v>
      </c>
      <c r="I11574">
        <v>3.6090226000000003E-2</v>
      </c>
      <c r="J11574">
        <v>0</v>
      </c>
      <c r="K11574">
        <v>0</v>
      </c>
      <c r="L11574" t="s">
        <v>59</v>
      </c>
      <c r="M11574">
        <v>2</v>
      </c>
      <c r="N11574">
        <v>2</v>
      </c>
      <c r="O11574">
        <v>4</v>
      </c>
      <c r="P11574">
        <v>13</v>
      </c>
      <c r="Q11574" t="s">
        <v>51</v>
      </c>
      <c r="R11574" t="b">
        <f t="shared" si="1164"/>
        <v>0</v>
      </c>
      <c r="S11574" t="b">
        <f t="shared" ref="S11574:S11583" si="1165">FALSE()</f>
        <v>0</v>
      </c>
      <c r="T11574">
        <v>0</v>
      </c>
      <c r="U11574">
        <v>0</v>
      </c>
      <c r="V11574">
        <v>1</v>
      </c>
    </row>
    <row r="11575" spans="1:22" ht="15" customHeight="1" x14ac:dyDescent="0.25">
      <c r="A11575">
        <v>11574</v>
      </c>
      <c r="B11575">
        <v>3</v>
      </c>
      <c r="C11575">
        <v>69.8</v>
      </c>
      <c r="D11575">
        <v>0</v>
      </c>
      <c r="E11575">
        <v>0</v>
      </c>
      <c r="F11575">
        <v>81</v>
      </c>
      <c r="G11575">
        <v>7514.7904760000001</v>
      </c>
      <c r="H11575">
        <v>3.821138E-3</v>
      </c>
      <c r="I11575">
        <v>2.1883468999999999E-2</v>
      </c>
      <c r="J11575">
        <v>0</v>
      </c>
      <c r="K11575">
        <v>0</v>
      </c>
      <c r="L11575" t="s">
        <v>59</v>
      </c>
      <c r="M11575">
        <v>2</v>
      </c>
      <c r="N11575">
        <v>2</v>
      </c>
      <c r="O11575">
        <v>1</v>
      </c>
      <c r="P11575">
        <v>2</v>
      </c>
      <c r="Q11575" t="s">
        <v>51</v>
      </c>
      <c r="R11575" t="b">
        <f t="shared" si="1164"/>
        <v>0</v>
      </c>
      <c r="S11575" t="b">
        <f t="shared" si="1165"/>
        <v>0</v>
      </c>
      <c r="T11575">
        <v>0</v>
      </c>
      <c r="U11575">
        <v>0</v>
      </c>
      <c r="V11575">
        <v>1</v>
      </c>
    </row>
    <row r="11576" spans="1:22" ht="15" customHeight="1" x14ac:dyDescent="0.25">
      <c r="A11576">
        <v>11575</v>
      </c>
      <c r="B11576">
        <v>10</v>
      </c>
      <c r="C11576">
        <v>720.5</v>
      </c>
      <c r="D11576">
        <v>2</v>
      </c>
      <c r="E11576">
        <v>88.724999999999994</v>
      </c>
      <c r="F11576">
        <v>220</v>
      </c>
      <c r="G11576">
        <v>10580.344789999999</v>
      </c>
      <c r="H11576">
        <v>4.7677420000000002E-3</v>
      </c>
      <c r="I11576">
        <v>2.2140923999999999E-2</v>
      </c>
      <c r="J11576">
        <v>0</v>
      </c>
      <c r="K11576">
        <v>0</v>
      </c>
      <c r="L11576" t="s">
        <v>59</v>
      </c>
      <c r="M11576">
        <v>2</v>
      </c>
      <c r="N11576">
        <v>2</v>
      </c>
      <c r="O11576">
        <v>1</v>
      </c>
      <c r="P11576">
        <v>1</v>
      </c>
      <c r="Q11576" t="s">
        <v>51</v>
      </c>
      <c r="R11576" t="b">
        <f t="shared" si="1164"/>
        <v>0</v>
      </c>
      <c r="S11576" t="b">
        <f t="shared" si="1165"/>
        <v>0</v>
      </c>
      <c r="T11576">
        <v>0</v>
      </c>
      <c r="U11576">
        <v>0</v>
      </c>
      <c r="V11576">
        <v>1</v>
      </c>
    </row>
    <row r="11577" spans="1:22" ht="15" customHeight="1" x14ac:dyDescent="0.25">
      <c r="A11577">
        <v>11576</v>
      </c>
      <c r="B11577">
        <v>5</v>
      </c>
      <c r="C11577">
        <v>112.25</v>
      </c>
      <c r="D11577">
        <v>0</v>
      </c>
      <c r="E11577">
        <v>0</v>
      </c>
      <c r="F11577">
        <v>55</v>
      </c>
      <c r="G11577">
        <v>1170.7110479999999</v>
      </c>
      <c r="H11577">
        <v>6.7796610000000002E-3</v>
      </c>
      <c r="I11577">
        <v>4.6995379999999996E-3</v>
      </c>
      <c r="J11577">
        <v>0</v>
      </c>
      <c r="K11577">
        <v>0</v>
      </c>
      <c r="L11577" t="s">
        <v>59</v>
      </c>
      <c r="M11577">
        <v>3</v>
      </c>
      <c r="N11577">
        <v>2</v>
      </c>
      <c r="O11577">
        <v>1</v>
      </c>
      <c r="P11577">
        <v>2</v>
      </c>
      <c r="Q11577" t="s">
        <v>52</v>
      </c>
      <c r="R11577" t="b">
        <f>TRUE()</f>
        <v>1</v>
      </c>
      <c r="S11577" t="b">
        <f t="shared" si="1165"/>
        <v>0</v>
      </c>
      <c r="T11577">
        <v>0</v>
      </c>
      <c r="U11577">
        <v>1</v>
      </c>
      <c r="V11577">
        <v>0</v>
      </c>
    </row>
    <row r="11578" spans="1:22" ht="15" customHeight="1" x14ac:dyDescent="0.25">
      <c r="A11578">
        <v>11577</v>
      </c>
      <c r="B11578">
        <v>3</v>
      </c>
      <c r="C11578">
        <v>50</v>
      </c>
      <c r="D11578">
        <v>5</v>
      </c>
      <c r="E11578">
        <v>248.75</v>
      </c>
      <c r="F11578">
        <v>39</v>
      </c>
      <c r="G11578">
        <v>1034.3125</v>
      </c>
      <c r="H11578">
        <v>1.3043478000000001E-2</v>
      </c>
      <c r="I11578">
        <v>1.7826087000000001E-2</v>
      </c>
      <c r="J11578">
        <v>0</v>
      </c>
      <c r="K11578">
        <v>0</v>
      </c>
      <c r="L11578" t="s">
        <v>62</v>
      </c>
      <c r="M11578">
        <v>1</v>
      </c>
      <c r="N11578">
        <v>1</v>
      </c>
      <c r="O11578">
        <v>1</v>
      </c>
      <c r="P11578">
        <v>2</v>
      </c>
      <c r="Q11578" t="s">
        <v>51</v>
      </c>
      <c r="R11578" t="b">
        <f>FALSE()</f>
        <v>0</v>
      </c>
      <c r="S11578" t="b">
        <f t="shared" si="1165"/>
        <v>0</v>
      </c>
      <c r="T11578">
        <v>0</v>
      </c>
      <c r="U11578">
        <v>0</v>
      </c>
      <c r="V11578">
        <v>1</v>
      </c>
    </row>
    <row r="11579" spans="1:22" ht="15" customHeight="1" x14ac:dyDescent="0.25">
      <c r="A11579">
        <v>11578</v>
      </c>
      <c r="B11579">
        <v>2</v>
      </c>
      <c r="C11579">
        <v>40.416666669999998</v>
      </c>
      <c r="D11579">
        <v>0</v>
      </c>
      <c r="E11579">
        <v>0</v>
      </c>
      <c r="F11579">
        <v>33</v>
      </c>
      <c r="G11579">
        <v>1477.734676</v>
      </c>
      <c r="H11579">
        <v>0</v>
      </c>
      <c r="I11579">
        <v>1.8970588E-2</v>
      </c>
      <c r="J11579">
        <v>9.6941540659999994</v>
      </c>
      <c r="K11579">
        <v>0</v>
      </c>
      <c r="L11579" t="s">
        <v>62</v>
      </c>
      <c r="M11579">
        <v>2</v>
      </c>
      <c r="N11579">
        <v>2</v>
      </c>
      <c r="O11579">
        <v>4</v>
      </c>
      <c r="P11579">
        <v>1</v>
      </c>
      <c r="Q11579" t="s">
        <v>51</v>
      </c>
      <c r="R11579" t="b">
        <f>TRUE()</f>
        <v>1</v>
      </c>
      <c r="S11579" t="b">
        <f t="shared" si="1165"/>
        <v>0</v>
      </c>
      <c r="T11579">
        <v>0</v>
      </c>
      <c r="U11579">
        <v>1</v>
      </c>
      <c r="V11579">
        <v>1</v>
      </c>
    </row>
    <row r="11580" spans="1:22" ht="15" customHeight="1" x14ac:dyDescent="0.25">
      <c r="A11580">
        <v>11579</v>
      </c>
      <c r="B11580">
        <v>0</v>
      </c>
      <c r="C11580">
        <v>0</v>
      </c>
      <c r="D11580">
        <v>2</v>
      </c>
      <c r="E11580">
        <v>18</v>
      </c>
      <c r="F11580">
        <v>1</v>
      </c>
      <c r="G11580">
        <v>0</v>
      </c>
      <c r="H11580">
        <v>6.6666666999999999E-2</v>
      </c>
      <c r="I11580">
        <v>0.133333333</v>
      </c>
      <c r="J11580">
        <v>0</v>
      </c>
      <c r="K11580">
        <v>0</v>
      </c>
      <c r="L11580" t="s">
        <v>59</v>
      </c>
      <c r="M11580">
        <v>1</v>
      </c>
      <c r="N11580">
        <v>1</v>
      </c>
      <c r="O11580">
        <v>1</v>
      </c>
      <c r="P11580">
        <v>2</v>
      </c>
      <c r="Q11580" t="s">
        <v>51</v>
      </c>
      <c r="R11580" t="b">
        <f>FALSE()</f>
        <v>0</v>
      </c>
      <c r="S11580" t="b">
        <f t="shared" si="1165"/>
        <v>0</v>
      </c>
      <c r="T11580">
        <v>0</v>
      </c>
      <c r="U11580">
        <v>0</v>
      </c>
      <c r="V11580">
        <v>1</v>
      </c>
    </row>
    <row r="11581" spans="1:22" ht="15" customHeight="1" x14ac:dyDescent="0.25">
      <c r="A11581">
        <v>11580</v>
      </c>
      <c r="B11581">
        <v>11</v>
      </c>
      <c r="C11581">
        <v>449.75</v>
      </c>
      <c r="D11581">
        <v>0</v>
      </c>
      <c r="E11581">
        <v>0</v>
      </c>
      <c r="F11581">
        <v>52</v>
      </c>
      <c r="G11581">
        <v>1786.109649</v>
      </c>
      <c r="H11581">
        <v>0</v>
      </c>
      <c r="I11581">
        <v>1.7118643999999999E-2</v>
      </c>
      <c r="J11581">
        <v>40.656712339999999</v>
      </c>
      <c r="K11581">
        <v>0</v>
      </c>
      <c r="L11581" t="s">
        <v>59</v>
      </c>
      <c r="M11581">
        <v>1</v>
      </c>
      <c r="N11581">
        <v>1</v>
      </c>
      <c r="O11581">
        <v>1</v>
      </c>
      <c r="P11581">
        <v>2</v>
      </c>
      <c r="Q11581" t="s">
        <v>51</v>
      </c>
      <c r="R11581" t="b">
        <f>FALSE()</f>
        <v>0</v>
      </c>
      <c r="S11581" t="b">
        <f t="shared" si="1165"/>
        <v>0</v>
      </c>
      <c r="T11581">
        <v>0</v>
      </c>
      <c r="U11581">
        <v>0</v>
      </c>
      <c r="V11581">
        <v>1</v>
      </c>
    </row>
    <row r="11582" spans="1:22" ht="15" customHeight="1" x14ac:dyDescent="0.25">
      <c r="A11582">
        <v>11581</v>
      </c>
      <c r="B11582">
        <v>0</v>
      </c>
      <c r="C11582">
        <v>0</v>
      </c>
      <c r="D11582">
        <v>0</v>
      </c>
      <c r="E11582">
        <v>0</v>
      </c>
      <c r="F11582">
        <v>2</v>
      </c>
      <c r="G11582">
        <v>1787.5</v>
      </c>
      <c r="H11582">
        <v>0.1</v>
      </c>
      <c r="I11582">
        <v>0.15</v>
      </c>
      <c r="J11582">
        <v>0</v>
      </c>
      <c r="K11582">
        <v>0</v>
      </c>
      <c r="L11582" t="s">
        <v>59</v>
      </c>
      <c r="M11582">
        <v>3</v>
      </c>
      <c r="N11582">
        <v>2</v>
      </c>
      <c r="O11582">
        <v>3</v>
      </c>
      <c r="P11582">
        <v>13</v>
      </c>
      <c r="Q11582" t="s">
        <v>51</v>
      </c>
      <c r="R11582" t="b">
        <f>FALSE()</f>
        <v>0</v>
      </c>
      <c r="S11582" t="b">
        <f t="shared" si="1165"/>
        <v>0</v>
      </c>
      <c r="T11582">
        <v>0</v>
      </c>
      <c r="U11582">
        <v>0</v>
      </c>
      <c r="V11582">
        <v>1</v>
      </c>
    </row>
    <row r="11583" spans="1:22" ht="15" customHeight="1" x14ac:dyDescent="0.25">
      <c r="A11583">
        <v>11582</v>
      </c>
      <c r="B11583">
        <v>0</v>
      </c>
      <c r="C11583">
        <v>0</v>
      </c>
      <c r="D11583">
        <v>0</v>
      </c>
      <c r="E11583">
        <v>0</v>
      </c>
      <c r="F11583">
        <v>1</v>
      </c>
      <c r="G11583">
        <v>0</v>
      </c>
      <c r="H11583">
        <v>0.2</v>
      </c>
      <c r="I11583">
        <v>0.2</v>
      </c>
      <c r="J11583">
        <v>0</v>
      </c>
      <c r="K11583">
        <v>0</v>
      </c>
      <c r="L11583" t="s">
        <v>62</v>
      </c>
      <c r="M11583">
        <v>8</v>
      </c>
      <c r="N11583">
        <v>13</v>
      </c>
      <c r="O11583">
        <v>9</v>
      </c>
      <c r="P11583">
        <v>20</v>
      </c>
      <c r="Q11583" t="s">
        <v>61</v>
      </c>
      <c r="R11583" t="b">
        <f>FALSE()</f>
        <v>0</v>
      </c>
      <c r="S11583" t="b">
        <f t="shared" si="1165"/>
        <v>0</v>
      </c>
      <c r="T11583">
        <v>0</v>
      </c>
      <c r="U11583">
        <v>0</v>
      </c>
      <c r="V11583">
        <v>0</v>
      </c>
    </row>
    <row r="11584" spans="1:22" ht="15" customHeight="1" x14ac:dyDescent="0.25">
      <c r="A11584">
        <v>11583</v>
      </c>
      <c r="B11584">
        <v>8</v>
      </c>
      <c r="C11584">
        <v>117.5</v>
      </c>
      <c r="D11584">
        <v>0</v>
      </c>
      <c r="E11584">
        <v>0</v>
      </c>
      <c r="F11584">
        <v>8</v>
      </c>
      <c r="G11584">
        <v>104.5</v>
      </c>
      <c r="H11584">
        <v>0</v>
      </c>
      <c r="I11584">
        <v>1.6666667E-2</v>
      </c>
      <c r="J11584">
        <v>0</v>
      </c>
      <c r="K11584">
        <v>0</v>
      </c>
      <c r="L11584" t="s">
        <v>59</v>
      </c>
      <c r="M11584">
        <v>1</v>
      </c>
      <c r="N11584">
        <v>1</v>
      </c>
      <c r="O11584">
        <v>2</v>
      </c>
      <c r="P11584">
        <v>2</v>
      </c>
      <c r="Q11584" t="s">
        <v>51</v>
      </c>
      <c r="R11584" t="b">
        <f>TRUE()</f>
        <v>1</v>
      </c>
      <c r="S11584" t="b">
        <f>TRUE()</f>
        <v>1</v>
      </c>
      <c r="T11584">
        <v>1</v>
      </c>
      <c r="U11584">
        <v>1</v>
      </c>
      <c r="V11584">
        <v>1</v>
      </c>
    </row>
    <row r="11585" spans="1:22" ht="15" customHeight="1" x14ac:dyDescent="0.25">
      <c r="A11585">
        <v>11584</v>
      </c>
      <c r="B11585">
        <v>4</v>
      </c>
      <c r="C11585">
        <v>107.75</v>
      </c>
      <c r="D11585">
        <v>0</v>
      </c>
      <c r="E11585">
        <v>0</v>
      </c>
      <c r="F11585">
        <v>15</v>
      </c>
      <c r="G11585">
        <v>369.05</v>
      </c>
      <c r="H11585">
        <v>5.5555559999999997E-3</v>
      </c>
      <c r="I11585">
        <v>2.9365078999999999E-2</v>
      </c>
      <c r="J11585">
        <v>0</v>
      </c>
      <c r="K11585">
        <v>0</v>
      </c>
      <c r="L11585" t="s">
        <v>59</v>
      </c>
      <c r="M11585">
        <v>3</v>
      </c>
      <c r="N11585">
        <v>2</v>
      </c>
      <c r="O11585">
        <v>8</v>
      </c>
      <c r="P11585">
        <v>1</v>
      </c>
      <c r="Q11585" t="s">
        <v>51</v>
      </c>
      <c r="R11585" t="b">
        <f>FALSE()</f>
        <v>0</v>
      </c>
      <c r="S11585" t="b">
        <f>FALSE()</f>
        <v>0</v>
      </c>
      <c r="T11585">
        <v>0</v>
      </c>
      <c r="U11585">
        <v>0</v>
      </c>
      <c r="V11585">
        <v>1</v>
      </c>
    </row>
    <row r="11586" spans="1:22" ht="15" customHeight="1" x14ac:dyDescent="0.25">
      <c r="A11586">
        <v>11585</v>
      </c>
      <c r="B11586">
        <v>2</v>
      </c>
      <c r="C11586">
        <v>98</v>
      </c>
      <c r="D11586">
        <v>0</v>
      </c>
      <c r="E11586">
        <v>0</v>
      </c>
      <c r="F11586">
        <v>29</v>
      </c>
      <c r="G11586">
        <v>1407.375</v>
      </c>
      <c r="H11586">
        <v>0</v>
      </c>
      <c r="I11586">
        <v>6.6666670000000003E-3</v>
      </c>
      <c r="J11586">
        <v>39.594362269999998</v>
      </c>
      <c r="K11586">
        <v>0</v>
      </c>
      <c r="L11586" t="s">
        <v>62</v>
      </c>
      <c r="M11586">
        <v>2</v>
      </c>
      <c r="N11586">
        <v>2</v>
      </c>
      <c r="O11586">
        <v>4</v>
      </c>
      <c r="P11586">
        <v>1</v>
      </c>
      <c r="Q11586" t="s">
        <v>51</v>
      </c>
      <c r="R11586" t="b">
        <f>TRUE()</f>
        <v>1</v>
      </c>
      <c r="S11586" t="b">
        <f>TRUE()</f>
        <v>1</v>
      </c>
      <c r="T11586">
        <v>1</v>
      </c>
      <c r="U11586">
        <v>1</v>
      </c>
      <c r="V11586">
        <v>1</v>
      </c>
    </row>
    <row r="11587" spans="1:22" ht="15" customHeight="1" x14ac:dyDescent="0.25">
      <c r="A11587">
        <v>11586</v>
      </c>
      <c r="B11587">
        <v>5</v>
      </c>
      <c r="C11587">
        <v>172.84926469999999</v>
      </c>
      <c r="D11587">
        <v>0</v>
      </c>
      <c r="E11587">
        <v>0</v>
      </c>
      <c r="F11587">
        <v>33</v>
      </c>
      <c r="G11587">
        <v>2002.8142809999999</v>
      </c>
      <c r="H11587">
        <v>0</v>
      </c>
      <c r="I11587">
        <v>2.9566569000000001E-2</v>
      </c>
      <c r="J11587">
        <v>18.13388282</v>
      </c>
      <c r="K11587">
        <v>0</v>
      </c>
      <c r="L11587" t="s">
        <v>59</v>
      </c>
      <c r="M11587">
        <v>2</v>
      </c>
      <c r="N11587">
        <v>2</v>
      </c>
      <c r="O11587">
        <v>1</v>
      </c>
      <c r="P11587">
        <v>11</v>
      </c>
      <c r="Q11587" t="s">
        <v>51</v>
      </c>
      <c r="R11587" t="b">
        <f>FALSE()</f>
        <v>0</v>
      </c>
      <c r="S11587" t="b">
        <f>FALSE()</f>
        <v>0</v>
      </c>
      <c r="T11587">
        <v>0</v>
      </c>
      <c r="U11587">
        <v>0</v>
      </c>
      <c r="V11587">
        <v>1</v>
      </c>
    </row>
    <row r="11588" spans="1:22" ht="15" customHeight="1" x14ac:dyDescent="0.25">
      <c r="A11588">
        <v>11587</v>
      </c>
      <c r="B11588">
        <v>0</v>
      </c>
      <c r="C11588">
        <v>0</v>
      </c>
      <c r="D11588">
        <v>2</v>
      </c>
      <c r="E11588">
        <v>75.5</v>
      </c>
      <c r="F11588">
        <v>109</v>
      </c>
      <c r="G11588">
        <v>4008.5782829999998</v>
      </c>
      <c r="H11588">
        <v>3.0030030000000002E-3</v>
      </c>
      <c r="I11588">
        <v>1.899841E-2</v>
      </c>
      <c r="J11588">
        <v>0</v>
      </c>
      <c r="K11588">
        <v>0</v>
      </c>
      <c r="L11588" t="s">
        <v>59</v>
      </c>
      <c r="M11588">
        <v>2</v>
      </c>
      <c r="N11588">
        <v>2</v>
      </c>
      <c r="O11588">
        <v>1</v>
      </c>
      <c r="P11588">
        <v>2</v>
      </c>
      <c r="Q11588" t="s">
        <v>51</v>
      </c>
      <c r="R11588" t="b">
        <f>FALSE()</f>
        <v>0</v>
      </c>
      <c r="S11588" t="b">
        <f>TRUE()</f>
        <v>1</v>
      </c>
      <c r="T11588">
        <v>1</v>
      </c>
      <c r="U11588">
        <v>0</v>
      </c>
      <c r="V11588">
        <v>1</v>
      </c>
    </row>
    <row r="11589" spans="1:22" ht="15" customHeight="1" x14ac:dyDescent="0.25">
      <c r="A11589">
        <v>11588</v>
      </c>
      <c r="B11589">
        <v>0</v>
      </c>
      <c r="C11589">
        <v>0</v>
      </c>
      <c r="D11589">
        <v>2</v>
      </c>
      <c r="E11589">
        <v>183</v>
      </c>
      <c r="F11589">
        <v>16</v>
      </c>
      <c r="G11589">
        <v>866.41666669999995</v>
      </c>
      <c r="H11589">
        <v>0</v>
      </c>
      <c r="I11589">
        <v>4.4444439999999997E-3</v>
      </c>
      <c r="J11589">
        <v>0</v>
      </c>
      <c r="K11589">
        <v>0</v>
      </c>
      <c r="L11589" t="s">
        <v>59</v>
      </c>
      <c r="M11589">
        <v>4</v>
      </c>
      <c r="N11589">
        <v>1</v>
      </c>
      <c r="O11589">
        <v>3</v>
      </c>
      <c r="P11589">
        <v>3</v>
      </c>
      <c r="Q11589" t="s">
        <v>51</v>
      </c>
      <c r="R11589" t="b">
        <f>TRUE()</f>
        <v>1</v>
      </c>
      <c r="S11589" t="b">
        <f t="shared" ref="S11589:S11594" si="1166">FALSE()</f>
        <v>0</v>
      </c>
      <c r="T11589">
        <v>0</v>
      </c>
      <c r="U11589">
        <v>1</v>
      </c>
      <c r="V11589">
        <v>1</v>
      </c>
    </row>
    <row r="11590" spans="1:22" ht="15" customHeight="1" x14ac:dyDescent="0.25">
      <c r="A11590">
        <v>11589</v>
      </c>
      <c r="B11590">
        <v>0</v>
      </c>
      <c r="C11590">
        <v>0</v>
      </c>
      <c r="D11590">
        <v>0</v>
      </c>
      <c r="E11590">
        <v>0</v>
      </c>
      <c r="F11590">
        <v>9</v>
      </c>
      <c r="G11590">
        <v>436</v>
      </c>
      <c r="H11590">
        <v>0</v>
      </c>
      <c r="I11590">
        <v>2.2222222E-2</v>
      </c>
      <c r="J11590">
        <v>0</v>
      </c>
      <c r="K11590">
        <v>0</v>
      </c>
      <c r="L11590" t="s">
        <v>59</v>
      </c>
      <c r="M11590">
        <v>2</v>
      </c>
      <c r="N11590">
        <v>2</v>
      </c>
      <c r="O11590">
        <v>3</v>
      </c>
      <c r="P11590">
        <v>2</v>
      </c>
      <c r="Q11590" t="s">
        <v>51</v>
      </c>
      <c r="R11590" t="b">
        <f>FALSE()</f>
        <v>0</v>
      </c>
      <c r="S11590" t="b">
        <f t="shared" si="1166"/>
        <v>0</v>
      </c>
      <c r="T11590">
        <v>0</v>
      </c>
      <c r="U11590">
        <v>0</v>
      </c>
      <c r="V11590">
        <v>1</v>
      </c>
    </row>
    <row r="11591" spans="1:22" ht="15" customHeight="1" x14ac:dyDescent="0.25">
      <c r="A11591">
        <v>11590</v>
      </c>
      <c r="B11591">
        <v>0</v>
      </c>
      <c r="C11591">
        <v>0</v>
      </c>
      <c r="D11591">
        <v>0</v>
      </c>
      <c r="E11591">
        <v>0</v>
      </c>
      <c r="F11591">
        <v>24</v>
      </c>
      <c r="G11591">
        <v>381.25</v>
      </c>
      <c r="H11591">
        <v>1.2500000000000001E-2</v>
      </c>
      <c r="I11591">
        <v>6.25E-2</v>
      </c>
      <c r="J11591">
        <v>0</v>
      </c>
      <c r="K11591">
        <v>0</v>
      </c>
      <c r="L11591" t="s">
        <v>59</v>
      </c>
      <c r="M11591">
        <v>2</v>
      </c>
      <c r="N11591">
        <v>2</v>
      </c>
      <c r="O11591">
        <v>1</v>
      </c>
      <c r="P11591">
        <v>11</v>
      </c>
      <c r="Q11591" t="s">
        <v>52</v>
      </c>
      <c r="R11591" t="b">
        <f>TRUE()</f>
        <v>1</v>
      </c>
      <c r="S11591" t="b">
        <f t="shared" si="1166"/>
        <v>0</v>
      </c>
      <c r="T11591">
        <v>0</v>
      </c>
      <c r="U11591">
        <v>1</v>
      </c>
      <c r="V11591">
        <v>0</v>
      </c>
    </row>
    <row r="11592" spans="1:22" ht="15" customHeight="1" x14ac:dyDescent="0.25">
      <c r="A11592">
        <v>11591</v>
      </c>
      <c r="B11592">
        <v>1</v>
      </c>
      <c r="C11592">
        <v>18.25</v>
      </c>
      <c r="D11592">
        <v>0</v>
      </c>
      <c r="E11592">
        <v>0</v>
      </c>
      <c r="F11592">
        <v>82</v>
      </c>
      <c r="G11592">
        <v>2796.3166670000001</v>
      </c>
      <c r="H11592">
        <v>5.1851850000000001E-3</v>
      </c>
      <c r="I11592">
        <v>1.9584735999999998E-2</v>
      </c>
      <c r="J11592">
        <v>0</v>
      </c>
      <c r="K11592">
        <v>0</v>
      </c>
      <c r="L11592" t="s">
        <v>59</v>
      </c>
      <c r="M11592">
        <v>2</v>
      </c>
      <c r="N11592">
        <v>2</v>
      </c>
      <c r="O11592">
        <v>1</v>
      </c>
      <c r="P11592">
        <v>6</v>
      </c>
      <c r="Q11592" t="s">
        <v>51</v>
      </c>
      <c r="R11592" t="b">
        <f>FALSE()</f>
        <v>0</v>
      </c>
      <c r="S11592" t="b">
        <f t="shared" si="1166"/>
        <v>0</v>
      </c>
      <c r="T11592">
        <v>0</v>
      </c>
      <c r="U11592">
        <v>0</v>
      </c>
      <c r="V11592">
        <v>1</v>
      </c>
    </row>
    <row r="11593" spans="1:22" ht="15" customHeight="1" x14ac:dyDescent="0.25">
      <c r="A11593">
        <v>11592</v>
      </c>
      <c r="B11593">
        <v>0</v>
      </c>
      <c r="C11593">
        <v>0</v>
      </c>
      <c r="D11593">
        <v>0</v>
      </c>
      <c r="E11593">
        <v>0</v>
      </c>
      <c r="F11593">
        <v>222</v>
      </c>
      <c r="G11593">
        <v>8068.7421539999996</v>
      </c>
      <c r="H11593">
        <v>8.3257920000000003E-3</v>
      </c>
      <c r="I11593">
        <v>2.3298139999999998E-2</v>
      </c>
      <c r="J11593">
        <v>4.7897226249999996</v>
      </c>
      <c r="K11593">
        <v>0</v>
      </c>
      <c r="L11593" t="s">
        <v>59</v>
      </c>
      <c r="M11593">
        <v>2</v>
      </c>
      <c r="N11593">
        <v>2</v>
      </c>
      <c r="O11593">
        <v>2</v>
      </c>
      <c r="P11593">
        <v>1</v>
      </c>
      <c r="Q11593" t="s">
        <v>51</v>
      </c>
      <c r="R11593" t="b">
        <f>TRUE()</f>
        <v>1</v>
      </c>
      <c r="S11593" t="b">
        <f t="shared" si="1166"/>
        <v>0</v>
      </c>
      <c r="T11593">
        <v>0</v>
      </c>
      <c r="U11593">
        <v>1</v>
      </c>
      <c r="V11593">
        <v>1</v>
      </c>
    </row>
    <row r="11594" spans="1:22" ht="15" customHeight="1" x14ac:dyDescent="0.25">
      <c r="A11594">
        <v>11593</v>
      </c>
      <c r="B11594">
        <v>0</v>
      </c>
      <c r="C11594">
        <v>0</v>
      </c>
      <c r="D11594">
        <v>0</v>
      </c>
      <c r="E11594">
        <v>0</v>
      </c>
      <c r="F11594">
        <v>8</v>
      </c>
      <c r="G11594">
        <v>160.25</v>
      </c>
      <c r="H11594">
        <v>1.2500000000000001E-2</v>
      </c>
      <c r="I11594">
        <v>7.4999999999999997E-2</v>
      </c>
      <c r="J11594">
        <v>0</v>
      </c>
      <c r="K11594">
        <v>0</v>
      </c>
      <c r="L11594" t="s">
        <v>59</v>
      </c>
      <c r="M11594">
        <v>3</v>
      </c>
      <c r="N11594">
        <v>2</v>
      </c>
      <c r="O11594">
        <v>1</v>
      </c>
      <c r="P11594">
        <v>6</v>
      </c>
      <c r="Q11594" t="s">
        <v>51</v>
      </c>
      <c r="R11594" t="b">
        <f>FALSE()</f>
        <v>0</v>
      </c>
      <c r="S11594" t="b">
        <f t="shared" si="1166"/>
        <v>0</v>
      </c>
      <c r="T11594">
        <v>0</v>
      </c>
      <c r="U11594">
        <v>0</v>
      </c>
      <c r="V11594">
        <v>1</v>
      </c>
    </row>
    <row r="11595" spans="1:22" ht="15" customHeight="1" x14ac:dyDescent="0.25">
      <c r="A11595">
        <v>11594</v>
      </c>
      <c r="B11595">
        <v>2</v>
      </c>
      <c r="C11595">
        <v>229.5</v>
      </c>
      <c r="D11595">
        <v>0</v>
      </c>
      <c r="E11595">
        <v>0</v>
      </c>
      <c r="F11595">
        <v>31</v>
      </c>
      <c r="G11595">
        <v>1909.232143</v>
      </c>
      <c r="H11595">
        <v>1.2500000000000001E-2</v>
      </c>
      <c r="I11595">
        <v>3.4375000000000003E-2</v>
      </c>
      <c r="J11595">
        <v>17.152499370000001</v>
      </c>
      <c r="K11595">
        <v>0</v>
      </c>
      <c r="L11595" t="s">
        <v>62</v>
      </c>
      <c r="M11595">
        <v>2</v>
      </c>
      <c r="N11595">
        <v>2</v>
      </c>
      <c r="O11595">
        <v>3</v>
      </c>
      <c r="P11595">
        <v>8</v>
      </c>
      <c r="Q11595" t="s">
        <v>51</v>
      </c>
      <c r="R11595" t="b">
        <f>FALSE()</f>
        <v>0</v>
      </c>
      <c r="S11595" t="b">
        <f>TRUE()</f>
        <v>1</v>
      </c>
      <c r="T11595">
        <v>1</v>
      </c>
      <c r="U11595">
        <v>0</v>
      </c>
      <c r="V11595">
        <v>1</v>
      </c>
    </row>
    <row r="11596" spans="1:22" ht="15" customHeight="1" x14ac:dyDescent="0.25">
      <c r="A11596">
        <v>11595</v>
      </c>
      <c r="B11596">
        <v>9</v>
      </c>
      <c r="C11596">
        <v>186.5</v>
      </c>
      <c r="D11596">
        <v>3</v>
      </c>
      <c r="E11596">
        <v>138.75</v>
      </c>
      <c r="F11596">
        <v>76</v>
      </c>
      <c r="G11596">
        <v>2002.2306120000001</v>
      </c>
      <c r="H11596">
        <v>2.5000000000000001E-3</v>
      </c>
      <c r="I11596">
        <v>2.3333333000000001E-2</v>
      </c>
      <c r="J11596">
        <v>0</v>
      </c>
      <c r="K11596">
        <v>0</v>
      </c>
      <c r="L11596" t="s">
        <v>59</v>
      </c>
      <c r="M11596">
        <v>2</v>
      </c>
      <c r="N11596">
        <v>2</v>
      </c>
      <c r="O11596">
        <v>1</v>
      </c>
      <c r="P11596">
        <v>1</v>
      </c>
      <c r="Q11596" t="s">
        <v>51</v>
      </c>
      <c r="R11596" t="b">
        <f>FALSE()</f>
        <v>0</v>
      </c>
      <c r="S11596" t="b">
        <f>FALSE()</f>
        <v>0</v>
      </c>
      <c r="T11596">
        <v>0</v>
      </c>
      <c r="U11596">
        <v>0</v>
      </c>
      <c r="V11596">
        <v>1</v>
      </c>
    </row>
    <row r="11597" spans="1:22" ht="15" customHeight="1" x14ac:dyDescent="0.25">
      <c r="A11597">
        <v>11596</v>
      </c>
      <c r="B11597">
        <v>0</v>
      </c>
      <c r="C11597">
        <v>0</v>
      </c>
      <c r="D11597">
        <v>0</v>
      </c>
      <c r="E11597">
        <v>0</v>
      </c>
      <c r="F11597">
        <v>15</v>
      </c>
      <c r="G11597">
        <v>1677.1785709999999</v>
      </c>
      <c r="H11597">
        <v>2.6666667000000002E-2</v>
      </c>
      <c r="I11597">
        <v>6.0444444E-2</v>
      </c>
      <c r="J11597">
        <v>0</v>
      </c>
      <c r="K11597">
        <v>0</v>
      </c>
      <c r="L11597" t="s">
        <v>59</v>
      </c>
      <c r="M11597">
        <v>3</v>
      </c>
      <c r="N11597">
        <v>2</v>
      </c>
      <c r="O11597">
        <v>4</v>
      </c>
      <c r="P11597">
        <v>2</v>
      </c>
      <c r="Q11597" t="s">
        <v>51</v>
      </c>
      <c r="R11597" t="b">
        <f>TRUE()</f>
        <v>1</v>
      </c>
      <c r="S11597" t="b">
        <f>FALSE()</f>
        <v>0</v>
      </c>
      <c r="T11597">
        <v>0</v>
      </c>
      <c r="U11597">
        <v>1</v>
      </c>
      <c r="V11597">
        <v>1</v>
      </c>
    </row>
    <row r="11598" spans="1:22" ht="15" customHeight="1" x14ac:dyDescent="0.25">
      <c r="A11598">
        <v>11597</v>
      </c>
      <c r="B11598">
        <v>5</v>
      </c>
      <c r="C11598">
        <v>98.35</v>
      </c>
      <c r="D11598">
        <v>0</v>
      </c>
      <c r="E11598">
        <v>0</v>
      </c>
      <c r="F11598">
        <v>279</v>
      </c>
      <c r="G11598">
        <v>9485.3745679999993</v>
      </c>
      <c r="H11598">
        <v>3.1138239999999998E-3</v>
      </c>
      <c r="I11598">
        <v>1.8561893999999999E-2</v>
      </c>
      <c r="J11598">
        <v>0.65178181400000001</v>
      </c>
      <c r="K11598">
        <v>0</v>
      </c>
      <c r="L11598" t="s">
        <v>59</v>
      </c>
      <c r="M11598">
        <v>2</v>
      </c>
      <c r="N11598">
        <v>2</v>
      </c>
      <c r="O11598">
        <v>1</v>
      </c>
      <c r="P11598">
        <v>2</v>
      </c>
      <c r="Q11598" t="s">
        <v>51</v>
      </c>
      <c r="R11598" t="b">
        <f>TRUE()</f>
        <v>1</v>
      </c>
      <c r="S11598" t="b">
        <f>FALSE()</f>
        <v>0</v>
      </c>
      <c r="T11598">
        <v>0</v>
      </c>
      <c r="U11598">
        <v>1</v>
      </c>
      <c r="V11598">
        <v>1</v>
      </c>
    </row>
    <row r="11599" spans="1:22" ht="15" customHeight="1" x14ac:dyDescent="0.25">
      <c r="A11599">
        <v>11598</v>
      </c>
      <c r="B11599">
        <v>9</v>
      </c>
      <c r="C11599">
        <v>162.49117649999999</v>
      </c>
      <c r="D11599">
        <v>0</v>
      </c>
      <c r="E11599">
        <v>0</v>
      </c>
      <c r="F11599">
        <v>32</v>
      </c>
      <c r="G11599">
        <v>1162.7972219999999</v>
      </c>
      <c r="H11599">
        <v>0</v>
      </c>
      <c r="I11599">
        <v>2.0175439E-2</v>
      </c>
      <c r="J11599">
        <v>47.995667249999997</v>
      </c>
      <c r="K11599">
        <v>0</v>
      </c>
      <c r="L11599" t="s">
        <v>59</v>
      </c>
      <c r="M11599">
        <v>1</v>
      </c>
      <c r="N11599">
        <v>2</v>
      </c>
      <c r="O11599">
        <v>1</v>
      </c>
      <c r="P11599">
        <v>8</v>
      </c>
      <c r="Q11599" t="s">
        <v>51</v>
      </c>
      <c r="R11599" t="b">
        <f>FALSE()</f>
        <v>0</v>
      </c>
      <c r="S11599" t="b">
        <f>TRUE()</f>
        <v>1</v>
      </c>
      <c r="T11599">
        <v>1</v>
      </c>
      <c r="U11599">
        <v>0</v>
      </c>
      <c r="V11599">
        <v>1</v>
      </c>
    </row>
    <row r="11600" spans="1:22" ht="15" customHeight="1" x14ac:dyDescent="0.25">
      <c r="A11600">
        <v>11599</v>
      </c>
      <c r="B11600">
        <v>16</v>
      </c>
      <c r="C11600">
        <v>164.92500000000001</v>
      </c>
      <c r="D11600">
        <v>5</v>
      </c>
      <c r="E11600">
        <v>66.875</v>
      </c>
      <c r="F11600">
        <v>64</v>
      </c>
      <c r="G11600">
        <v>1899.5988990000001</v>
      </c>
      <c r="H11600">
        <v>1.0964912E-2</v>
      </c>
      <c r="I11600">
        <v>2.9949875000000001E-2</v>
      </c>
      <c r="J11600">
        <v>83.786511660000002</v>
      </c>
      <c r="K11600">
        <v>0</v>
      </c>
      <c r="L11600" t="s">
        <v>59</v>
      </c>
      <c r="M11600">
        <v>3</v>
      </c>
      <c r="N11600">
        <v>2</v>
      </c>
      <c r="O11600">
        <v>1</v>
      </c>
      <c r="P11600">
        <v>3</v>
      </c>
      <c r="Q11600" t="s">
        <v>51</v>
      </c>
      <c r="R11600" t="b">
        <f>TRUE()</f>
        <v>1</v>
      </c>
      <c r="S11600" t="b">
        <f>FALSE()</f>
        <v>0</v>
      </c>
      <c r="T11600">
        <v>0</v>
      </c>
      <c r="U11600">
        <v>1</v>
      </c>
      <c r="V11600">
        <v>1</v>
      </c>
    </row>
    <row r="11601" spans="1:22" ht="15" customHeight="1" x14ac:dyDescent="0.25">
      <c r="A11601">
        <v>11600</v>
      </c>
      <c r="B11601">
        <v>1</v>
      </c>
      <c r="C11601">
        <v>28.5</v>
      </c>
      <c r="D11601">
        <v>0</v>
      </c>
      <c r="E11601">
        <v>0</v>
      </c>
      <c r="F11601">
        <v>21</v>
      </c>
      <c r="G11601">
        <v>1089.625</v>
      </c>
      <c r="H11601">
        <v>0.01</v>
      </c>
      <c r="I11601">
        <v>3.3333333E-2</v>
      </c>
      <c r="J11601">
        <v>0</v>
      </c>
      <c r="K11601">
        <v>0</v>
      </c>
      <c r="L11601" t="s">
        <v>59</v>
      </c>
      <c r="M11601">
        <v>2</v>
      </c>
      <c r="N11601">
        <v>2</v>
      </c>
      <c r="O11601">
        <v>1</v>
      </c>
      <c r="P11601">
        <v>20</v>
      </c>
      <c r="Q11601" t="s">
        <v>51</v>
      </c>
      <c r="R11601" t="b">
        <f t="shared" ref="R11601:R11610" si="1167">FALSE()</f>
        <v>0</v>
      </c>
      <c r="S11601" t="b">
        <f>FALSE()</f>
        <v>0</v>
      </c>
      <c r="T11601">
        <v>0</v>
      </c>
      <c r="U11601">
        <v>0</v>
      </c>
      <c r="V11601">
        <v>1</v>
      </c>
    </row>
    <row r="11602" spans="1:22" ht="15" customHeight="1" x14ac:dyDescent="0.25">
      <c r="A11602">
        <v>11601</v>
      </c>
      <c r="B11602">
        <v>3</v>
      </c>
      <c r="C11602">
        <v>171.75</v>
      </c>
      <c r="D11602">
        <v>3</v>
      </c>
      <c r="E11602">
        <v>264.10000000000002</v>
      </c>
      <c r="F11602">
        <v>49</v>
      </c>
      <c r="G11602">
        <v>1435.7721140000001</v>
      </c>
      <c r="H11602">
        <v>1.5094339999999999E-2</v>
      </c>
      <c r="I11602">
        <v>1.3579188000000001E-2</v>
      </c>
      <c r="J11602">
        <v>0</v>
      </c>
      <c r="K11602">
        <v>0</v>
      </c>
      <c r="L11602" t="s">
        <v>59</v>
      </c>
      <c r="M11602">
        <v>1</v>
      </c>
      <c r="N11602">
        <v>1</v>
      </c>
      <c r="O11602">
        <v>1</v>
      </c>
      <c r="P11602">
        <v>2</v>
      </c>
      <c r="Q11602" t="s">
        <v>51</v>
      </c>
      <c r="R11602" t="b">
        <f t="shared" si="1167"/>
        <v>0</v>
      </c>
      <c r="S11602" t="b">
        <f>FALSE()</f>
        <v>0</v>
      </c>
      <c r="T11602">
        <v>0</v>
      </c>
      <c r="U11602">
        <v>0</v>
      </c>
      <c r="V11602">
        <v>1</v>
      </c>
    </row>
    <row r="11603" spans="1:22" ht="15" customHeight="1" x14ac:dyDescent="0.25">
      <c r="A11603">
        <v>11602</v>
      </c>
      <c r="B11603">
        <v>18</v>
      </c>
      <c r="C11603">
        <v>514.07500000000005</v>
      </c>
      <c r="D11603">
        <v>4</v>
      </c>
      <c r="E11603">
        <v>67.5</v>
      </c>
      <c r="F11603">
        <v>178</v>
      </c>
      <c r="G11603">
        <v>6630.4793650000001</v>
      </c>
      <c r="H11603">
        <v>3.6458329999999998E-3</v>
      </c>
      <c r="I11603">
        <v>1.0805067E-2</v>
      </c>
      <c r="J11603">
        <v>0</v>
      </c>
      <c r="K11603">
        <v>0</v>
      </c>
      <c r="L11603" t="s">
        <v>59</v>
      </c>
      <c r="M11603">
        <v>3</v>
      </c>
      <c r="N11603">
        <v>2</v>
      </c>
      <c r="O11603">
        <v>1</v>
      </c>
      <c r="P11603">
        <v>8</v>
      </c>
      <c r="Q11603" t="s">
        <v>51</v>
      </c>
      <c r="R11603" t="b">
        <f t="shared" si="1167"/>
        <v>0</v>
      </c>
      <c r="S11603" t="b">
        <f>TRUE()</f>
        <v>1</v>
      </c>
      <c r="T11603">
        <v>1</v>
      </c>
      <c r="U11603">
        <v>0</v>
      </c>
      <c r="V11603">
        <v>1</v>
      </c>
    </row>
    <row r="11604" spans="1:22" ht="15" customHeight="1" x14ac:dyDescent="0.25">
      <c r="A11604">
        <v>11603</v>
      </c>
      <c r="B11604">
        <v>1</v>
      </c>
      <c r="C11604">
        <v>12</v>
      </c>
      <c r="D11604">
        <v>1</v>
      </c>
      <c r="E11604">
        <v>11</v>
      </c>
      <c r="F11604">
        <v>74</v>
      </c>
      <c r="G11604">
        <v>6194.8523809999997</v>
      </c>
      <c r="H11604">
        <v>1.5540541E-2</v>
      </c>
      <c r="I11604">
        <v>3.2152607E-2</v>
      </c>
      <c r="J11604">
        <v>0</v>
      </c>
      <c r="K11604">
        <v>0</v>
      </c>
      <c r="L11604" t="s">
        <v>59</v>
      </c>
      <c r="M11604">
        <v>2</v>
      </c>
      <c r="N11604">
        <v>2</v>
      </c>
      <c r="O11604">
        <v>9</v>
      </c>
      <c r="P11604">
        <v>13</v>
      </c>
      <c r="Q11604" t="s">
        <v>51</v>
      </c>
      <c r="R11604" t="b">
        <f t="shared" si="1167"/>
        <v>0</v>
      </c>
      <c r="S11604" t="b">
        <f t="shared" ref="S11604:S11609" si="1168">FALSE()</f>
        <v>0</v>
      </c>
      <c r="T11604">
        <v>0</v>
      </c>
      <c r="U11604">
        <v>0</v>
      </c>
      <c r="V11604">
        <v>1</v>
      </c>
    </row>
    <row r="11605" spans="1:22" ht="15" customHeight="1" x14ac:dyDescent="0.25">
      <c r="A11605">
        <v>11604</v>
      </c>
      <c r="B11605">
        <v>6</v>
      </c>
      <c r="C11605">
        <v>172.125</v>
      </c>
      <c r="D11605">
        <v>0</v>
      </c>
      <c r="E11605">
        <v>0</v>
      </c>
      <c r="F11605">
        <v>122</v>
      </c>
      <c r="G11605">
        <v>2767.3660709999999</v>
      </c>
      <c r="H11605">
        <v>5.3333299999999998E-4</v>
      </c>
      <c r="I11605">
        <v>4.0711109999999997E-3</v>
      </c>
      <c r="J11605">
        <v>39.752499919999998</v>
      </c>
      <c r="K11605">
        <v>0</v>
      </c>
      <c r="L11605" t="s">
        <v>62</v>
      </c>
      <c r="M11605">
        <v>4</v>
      </c>
      <c r="N11605">
        <v>1</v>
      </c>
      <c r="O11605">
        <v>1</v>
      </c>
      <c r="P11605">
        <v>2</v>
      </c>
      <c r="Q11605" t="s">
        <v>51</v>
      </c>
      <c r="R11605" t="b">
        <f t="shared" si="1167"/>
        <v>0</v>
      </c>
      <c r="S11605" t="b">
        <f t="shared" si="1168"/>
        <v>0</v>
      </c>
      <c r="T11605">
        <v>0</v>
      </c>
      <c r="U11605">
        <v>0</v>
      </c>
      <c r="V11605">
        <v>1</v>
      </c>
    </row>
    <row r="11606" spans="1:22" ht="15" customHeight="1" x14ac:dyDescent="0.25">
      <c r="A11606">
        <v>11605</v>
      </c>
      <c r="B11606">
        <v>0</v>
      </c>
      <c r="C11606">
        <v>0</v>
      </c>
      <c r="D11606">
        <v>2</v>
      </c>
      <c r="E11606">
        <v>148.5</v>
      </c>
      <c r="F11606">
        <v>72</v>
      </c>
      <c r="G11606">
        <v>2271.5535709999999</v>
      </c>
      <c r="H11606">
        <v>2.7027029999999999E-3</v>
      </c>
      <c r="I11606">
        <v>1.7905404999999999E-2</v>
      </c>
      <c r="J11606">
        <v>0</v>
      </c>
      <c r="K11606">
        <v>0</v>
      </c>
      <c r="L11606" t="s">
        <v>62</v>
      </c>
      <c r="M11606">
        <v>2</v>
      </c>
      <c r="N11606">
        <v>2</v>
      </c>
      <c r="O11606">
        <v>1</v>
      </c>
      <c r="P11606">
        <v>2</v>
      </c>
      <c r="Q11606" t="s">
        <v>51</v>
      </c>
      <c r="R11606" t="b">
        <f t="shared" si="1167"/>
        <v>0</v>
      </c>
      <c r="S11606" t="b">
        <f t="shared" si="1168"/>
        <v>0</v>
      </c>
      <c r="T11606">
        <v>0</v>
      </c>
      <c r="U11606">
        <v>0</v>
      </c>
      <c r="V11606">
        <v>1</v>
      </c>
    </row>
    <row r="11607" spans="1:22" ht="15" customHeight="1" x14ac:dyDescent="0.25">
      <c r="A11607">
        <v>11606</v>
      </c>
      <c r="B11607">
        <v>0</v>
      </c>
      <c r="C11607">
        <v>0</v>
      </c>
      <c r="D11607">
        <v>0</v>
      </c>
      <c r="E11607">
        <v>0</v>
      </c>
      <c r="F11607">
        <v>5</v>
      </c>
      <c r="G11607">
        <v>325.16666670000001</v>
      </c>
      <c r="H11607">
        <v>0</v>
      </c>
      <c r="I11607">
        <v>5.6000000000000001E-2</v>
      </c>
      <c r="J11607">
        <v>0</v>
      </c>
      <c r="K11607">
        <v>0</v>
      </c>
      <c r="L11607" t="s">
        <v>59</v>
      </c>
      <c r="M11607">
        <v>1</v>
      </c>
      <c r="N11607">
        <v>1</v>
      </c>
      <c r="O11607">
        <v>3</v>
      </c>
      <c r="P11607">
        <v>3</v>
      </c>
      <c r="Q11607" t="s">
        <v>51</v>
      </c>
      <c r="R11607" t="b">
        <f t="shared" si="1167"/>
        <v>0</v>
      </c>
      <c r="S11607" t="b">
        <f t="shared" si="1168"/>
        <v>0</v>
      </c>
      <c r="T11607">
        <v>0</v>
      </c>
      <c r="U11607">
        <v>0</v>
      </c>
      <c r="V11607">
        <v>1</v>
      </c>
    </row>
    <row r="11608" spans="1:22" ht="15" customHeight="1" x14ac:dyDescent="0.25">
      <c r="A11608">
        <v>11607</v>
      </c>
      <c r="B11608">
        <v>4</v>
      </c>
      <c r="C11608">
        <v>30.75</v>
      </c>
      <c r="D11608">
        <v>0</v>
      </c>
      <c r="E11608">
        <v>0</v>
      </c>
      <c r="F11608">
        <v>47</v>
      </c>
      <c r="G11608">
        <v>1477.394841</v>
      </c>
      <c r="H11608">
        <v>4.1666669999999998E-3</v>
      </c>
      <c r="I11608">
        <v>2.1527778000000001E-2</v>
      </c>
      <c r="J11608">
        <v>0</v>
      </c>
      <c r="K11608">
        <v>0</v>
      </c>
      <c r="L11608" t="s">
        <v>59</v>
      </c>
      <c r="M11608">
        <v>1</v>
      </c>
      <c r="N11608">
        <v>5</v>
      </c>
      <c r="O11608">
        <v>1</v>
      </c>
      <c r="P11608">
        <v>2</v>
      </c>
      <c r="Q11608" t="s">
        <v>51</v>
      </c>
      <c r="R11608" t="b">
        <f t="shared" si="1167"/>
        <v>0</v>
      </c>
      <c r="S11608" t="b">
        <f t="shared" si="1168"/>
        <v>0</v>
      </c>
      <c r="T11608">
        <v>0</v>
      </c>
      <c r="U11608">
        <v>0</v>
      </c>
      <c r="V11608">
        <v>1</v>
      </c>
    </row>
    <row r="11609" spans="1:22" ht="15" customHeight="1" x14ac:dyDescent="0.25">
      <c r="A11609">
        <v>11608</v>
      </c>
      <c r="B11609">
        <v>0</v>
      </c>
      <c r="C11609">
        <v>0</v>
      </c>
      <c r="D11609">
        <v>0</v>
      </c>
      <c r="E11609">
        <v>0</v>
      </c>
      <c r="F11609">
        <v>2</v>
      </c>
      <c r="G11609">
        <v>56.5</v>
      </c>
      <c r="H11609">
        <v>0</v>
      </c>
      <c r="I11609">
        <v>0.05</v>
      </c>
      <c r="J11609">
        <v>0</v>
      </c>
      <c r="K11609">
        <v>0</v>
      </c>
      <c r="L11609" t="s">
        <v>59</v>
      </c>
      <c r="M11609">
        <v>8</v>
      </c>
      <c r="N11609">
        <v>2</v>
      </c>
      <c r="O11609">
        <v>1</v>
      </c>
      <c r="P11609">
        <v>3</v>
      </c>
      <c r="Q11609" t="s">
        <v>51</v>
      </c>
      <c r="R11609" t="b">
        <f t="shared" si="1167"/>
        <v>0</v>
      </c>
      <c r="S11609" t="b">
        <f t="shared" si="1168"/>
        <v>0</v>
      </c>
      <c r="T11609">
        <v>0</v>
      </c>
      <c r="U11609">
        <v>0</v>
      </c>
      <c r="V11609">
        <v>1</v>
      </c>
    </row>
    <row r="11610" spans="1:22" ht="15" customHeight="1" x14ac:dyDescent="0.25">
      <c r="A11610">
        <v>11609</v>
      </c>
      <c r="B11610">
        <v>1</v>
      </c>
      <c r="C11610">
        <v>15</v>
      </c>
      <c r="D11610">
        <v>0</v>
      </c>
      <c r="E11610">
        <v>0</v>
      </c>
      <c r="F11610">
        <v>18</v>
      </c>
      <c r="G11610">
        <v>343.83333329999999</v>
      </c>
      <c r="H11610">
        <v>0</v>
      </c>
      <c r="I11610">
        <v>1.2500000000000001E-2</v>
      </c>
      <c r="J11610">
        <v>38.339943499999997</v>
      </c>
      <c r="K11610">
        <v>0</v>
      </c>
      <c r="L11610" t="s">
        <v>62</v>
      </c>
      <c r="M11610">
        <v>2</v>
      </c>
      <c r="N11610">
        <v>13</v>
      </c>
      <c r="O11610">
        <v>9</v>
      </c>
      <c r="P11610">
        <v>20</v>
      </c>
      <c r="Q11610" t="s">
        <v>52</v>
      </c>
      <c r="R11610" t="b">
        <f t="shared" si="1167"/>
        <v>0</v>
      </c>
      <c r="S11610" t="b">
        <f>TRUE()</f>
        <v>1</v>
      </c>
      <c r="T11610">
        <v>1</v>
      </c>
      <c r="U11610">
        <v>0</v>
      </c>
      <c r="V11610">
        <v>0</v>
      </c>
    </row>
    <row r="11611" spans="1:22" ht="15" customHeight="1" x14ac:dyDescent="0.25">
      <c r="A11611">
        <v>11610</v>
      </c>
      <c r="B11611">
        <v>2</v>
      </c>
      <c r="C11611">
        <v>255</v>
      </c>
      <c r="D11611">
        <v>0</v>
      </c>
      <c r="E11611">
        <v>0</v>
      </c>
      <c r="F11611">
        <v>10</v>
      </c>
      <c r="G11611">
        <v>173.43333329999999</v>
      </c>
      <c r="H11611">
        <v>0.03</v>
      </c>
      <c r="I11611">
        <v>2.5714285999999999E-2</v>
      </c>
      <c r="J11611">
        <v>0</v>
      </c>
      <c r="K11611">
        <v>0</v>
      </c>
      <c r="L11611" t="s">
        <v>62</v>
      </c>
      <c r="M11611">
        <v>3</v>
      </c>
      <c r="N11611">
        <v>2</v>
      </c>
      <c r="O11611">
        <v>1</v>
      </c>
      <c r="P11611">
        <v>1</v>
      </c>
      <c r="Q11611" t="s">
        <v>51</v>
      </c>
      <c r="R11611" t="b">
        <f>TRUE()</f>
        <v>1</v>
      </c>
      <c r="S11611" t="b">
        <f>FALSE()</f>
        <v>0</v>
      </c>
      <c r="T11611">
        <v>0</v>
      </c>
      <c r="U11611">
        <v>1</v>
      </c>
      <c r="V11611">
        <v>1</v>
      </c>
    </row>
    <row r="11612" spans="1:22" ht="15" customHeight="1" x14ac:dyDescent="0.25">
      <c r="A11612">
        <v>11611</v>
      </c>
      <c r="B11612">
        <v>0</v>
      </c>
      <c r="C11612">
        <v>0</v>
      </c>
      <c r="D11612">
        <v>0</v>
      </c>
      <c r="E11612">
        <v>0</v>
      </c>
      <c r="F11612">
        <v>47</v>
      </c>
      <c r="G11612">
        <v>1697.0583329999999</v>
      </c>
      <c r="H11612">
        <v>4.3478259999999999E-3</v>
      </c>
      <c r="I11612">
        <v>1.9565216999999999E-2</v>
      </c>
      <c r="J11612">
        <v>1.9907886720000001</v>
      </c>
      <c r="K11612">
        <v>0</v>
      </c>
      <c r="L11612" t="s">
        <v>62</v>
      </c>
      <c r="M11612">
        <v>2</v>
      </c>
      <c r="N11612">
        <v>2</v>
      </c>
      <c r="O11612">
        <v>7</v>
      </c>
      <c r="P11612">
        <v>1</v>
      </c>
      <c r="Q11612" t="s">
        <v>51</v>
      </c>
      <c r="R11612" t="b">
        <f>FALSE()</f>
        <v>0</v>
      </c>
      <c r="S11612" t="b">
        <f>FALSE()</f>
        <v>0</v>
      </c>
      <c r="T11612">
        <v>0</v>
      </c>
      <c r="U11612">
        <v>0</v>
      </c>
      <c r="V11612">
        <v>1</v>
      </c>
    </row>
    <row r="11613" spans="1:22" ht="15" customHeight="1" x14ac:dyDescent="0.25">
      <c r="A11613">
        <v>11612</v>
      </c>
      <c r="B11613">
        <v>9</v>
      </c>
      <c r="C11613">
        <v>344</v>
      </c>
      <c r="D11613">
        <v>0</v>
      </c>
      <c r="E11613">
        <v>0</v>
      </c>
      <c r="F11613">
        <v>22</v>
      </c>
      <c r="G11613">
        <v>1860.25</v>
      </c>
      <c r="H11613">
        <v>0</v>
      </c>
      <c r="I11613">
        <v>1.3095238E-2</v>
      </c>
      <c r="J11613">
        <v>12.94438665</v>
      </c>
      <c r="K11613">
        <v>0</v>
      </c>
      <c r="L11613" t="s">
        <v>62</v>
      </c>
      <c r="M11613">
        <v>2</v>
      </c>
      <c r="N11613">
        <v>2</v>
      </c>
      <c r="O11613">
        <v>7</v>
      </c>
      <c r="P11613">
        <v>1</v>
      </c>
      <c r="Q11613" t="s">
        <v>51</v>
      </c>
      <c r="R11613" t="b">
        <f>FALSE()</f>
        <v>0</v>
      </c>
      <c r="S11613" t="b">
        <f>TRUE()</f>
        <v>1</v>
      </c>
      <c r="T11613">
        <v>1</v>
      </c>
      <c r="U11613">
        <v>0</v>
      </c>
      <c r="V11613">
        <v>1</v>
      </c>
    </row>
    <row r="11614" spans="1:22" ht="15" customHeight="1" x14ac:dyDescent="0.25">
      <c r="A11614">
        <v>11613</v>
      </c>
      <c r="B11614">
        <v>1</v>
      </c>
      <c r="C11614">
        <v>25.5</v>
      </c>
      <c r="D11614">
        <v>0</v>
      </c>
      <c r="E11614">
        <v>0</v>
      </c>
      <c r="F11614">
        <v>12</v>
      </c>
      <c r="G11614">
        <v>122.66666669999999</v>
      </c>
      <c r="H11614">
        <v>0</v>
      </c>
      <c r="I11614">
        <v>1.4285714E-2</v>
      </c>
      <c r="J11614">
        <v>0</v>
      </c>
      <c r="K11614">
        <v>0</v>
      </c>
      <c r="L11614" t="s">
        <v>59</v>
      </c>
      <c r="M11614">
        <v>1</v>
      </c>
      <c r="N11614">
        <v>1</v>
      </c>
      <c r="O11614">
        <v>1</v>
      </c>
      <c r="P11614">
        <v>8</v>
      </c>
      <c r="Q11614" t="s">
        <v>52</v>
      </c>
      <c r="R11614" t="b">
        <f t="shared" ref="R11614:R11619" si="1169">TRUE()</f>
        <v>1</v>
      </c>
      <c r="S11614" t="b">
        <f t="shared" ref="S11614:S11620" si="1170">FALSE()</f>
        <v>0</v>
      </c>
      <c r="T11614">
        <v>0</v>
      </c>
      <c r="U11614">
        <v>1</v>
      </c>
      <c r="V11614">
        <v>0</v>
      </c>
    </row>
    <row r="11615" spans="1:22" ht="15" customHeight="1" x14ac:dyDescent="0.25">
      <c r="A11615">
        <v>11614</v>
      </c>
      <c r="B11615">
        <v>7</v>
      </c>
      <c r="C11615">
        <v>127.66666669999999</v>
      </c>
      <c r="D11615">
        <v>0</v>
      </c>
      <c r="E11615">
        <v>0</v>
      </c>
      <c r="F11615">
        <v>12</v>
      </c>
      <c r="G11615">
        <v>107</v>
      </c>
      <c r="H11615">
        <v>0</v>
      </c>
      <c r="I11615">
        <v>3.3333333E-2</v>
      </c>
      <c r="J11615">
        <v>0</v>
      </c>
      <c r="K11615">
        <v>0</v>
      </c>
      <c r="L11615" t="s">
        <v>59</v>
      </c>
      <c r="M11615">
        <v>1</v>
      </c>
      <c r="N11615">
        <v>1</v>
      </c>
      <c r="O11615">
        <v>4</v>
      </c>
      <c r="P11615">
        <v>2</v>
      </c>
      <c r="Q11615" t="s">
        <v>52</v>
      </c>
      <c r="R11615" t="b">
        <f t="shared" si="1169"/>
        <v>1</v>
      </c>
      <c r="S11615" t="b">
        <f t="shared" si="1170"/>
        <v>0</v>
      </c>
      <c r="T11615">
        <v>0</v>
      </c>
      <c r="U11615">
        <v>1</v>
      </c>
      <c r="V11615">
        <v>0</v>
      </c>
    </row>
    <row r="11616" spans="1:22" ht="15" customHeight="1" x14ac:dyDescent="0.25">
      <c r="A11616">
        <v>11615</v>
      </c>
      <c r="B11616">
        <v>0</v>
      </c>
      <c r="C11616">
        <v>0</v>
      </c>
      <c r="D11616">
        <v>0</v>
      </c>
      <c r="E11616">
        <v>0</v>
      </c>
      <c r="F11616">
        <v>15</v>
      </c>
      <c r="G11616">
        <v>267.73333330000003</v>
      </c>
      <c r="H11616">
        <v>2.2857143E-2</v>
      </c>
      <c r="I11616">
        <v>4.0606060999999999E-2</v>
      </c>
      <c r="J11616">
        <v>0</v>
      </c>
      <c r="K11616">
        <v>0</v>
      </c>
      <c r="L11616" t="s">
        <v>59</v>
      </c>
      <c r="M11616">
        <v>3</v>
      </c>
      <c r="N11616">
        <v>2</v>
      </c>
      <c r="O11616">
        <v>3</v>
      </c>
      <c r="P11616">
        <v>11</v>
      </c>
      <c r="Q11616" t="s">
        <v>51</v>
      </c>
      <c r="R11616" t="b">
        <f t="shared" si="1169"/>
        <v>1</v>
      </c>
      <c r="S11616" t="b">
        <f t="shared" si="1170"/>
        <v>0</v>
      </c>
      <c r="T11616">
        <v>0</v>
      </c>
      <c r="U11616">
        <v>1</v>
      </c>
      <c r="V11616">
        <v>1</v>
      </c>
    </row>
    <row r="11617" spans="1:22" ht="15" customHeight="1" x14ac:dyDescent="0.25">
      <c r="A11617">
        <v>11616</v>
      </c>
      <c r="B11617">
        <v>3</v>
      </c>
      <c r="C11617">
        <v>22</v>
      </c>
      <c r="D11617">
        <v>0</v>
      </c>
      <c r="E11617">
        <v>0</v>
      </c>
      <c r="F11617">
        <v>10</v>
      </c>
      <c r="G11617">
        <v>53.833333330000002</v>
      </c>
      <c r="H11617">
        <v>2.5000000000000001E-2</v>
      </c>
      <c r="I11617">
        <v>3.7499999999999999E-2</v>
      </c>
      <c r="J11617">
        <v>0</v>
      </c>
      <c r="K11617">
        <v>0</v>
      </c>
      <c r="L11617" t="s">
        <v>62</v>
      </c>
      <c r="M11617">
        <v>4</v>
      </c>
      <c r="N11617">
        <v>2</v>
      </c>
      <c r="O11617">
        <v>3</v>
      </c>
      <c r="P11617">
        <v>10</v>
      </c>
      <c r="Q11617" t="s">
        <v>51</v>
      </c>
      <c r="R11617" t="b">
        <f t="shared" si="1169"/>
        <v>1</v>
      </c>
      <c r="S11617" t="b">
        <f t="shared" si="1170"/>
        <v>0</v>
      </c>
      <c r="T11617">
        <v>0</v>
      </c>
      <c r="U11617">
        <v>1</v>
      </c>
      <c r="V11617">
        <v>1</v>
      </c>
    </row>
    <row r="11618" spans="1:22" ht="15" customHeight="1" x14ac:dyDescent="0.25">
      <c r="A11618">
        <v>11617</v>
      </c>
      <c r="B11618">
        <v>1</v>
      </c>
      <c r="C11618">
        <v>154.5</v>
      </c>
      <c r="D11618">
        <v>0</v>
      </c>
      <c r="E11618">
        <v>0</v>
      </c>
      <c r="F11618">
        <v>9</v>
      </c>
      <c r="G11618">
        <v>308.33333329999999</v>
      </c>
      <c r="H11618">
        <v>0</v>
      </c>
      <c r="I11618">
        <v>1.2500000000000001E-2</v>
      </c>
      <c r="J11618">
        <v>0</v>
      </c>
      <c r="K11618">
        <v>0</v>
      </c>
      <c r="L11618" t="s">
        <v>59</v>
      </c>
      <c r="M11618">
        <v>1</v>
      </c>
      <c r="N11618">
        <v>2</v>
      </c>
      <c r="O11618">
        <v>2</v>
      </c>
      <c r="P11618">
        <v>10</v>
      </c>
      <c r="Q11618" t="s">
        <v>51</v>
      </c>
      <c r="R11618" t="b">
        <f t="shared" si="1169"/>
        <v>1</v>
      </c>
      <c r="S11618" t="b">
        <f t="shared" si="1170"/>
        <v>0</v>
      </c>
      <c r="T11618">
        <v>0</v>
      </c>
      <c r="U11618">
        <v>1</v>
      </c>
      <c r="V11618">
        <v>1</v>
      </c>
    </row>
    <row r="11619" spans="1:22" ht="15" customHeight="1" x14ac:dyDescent="0.25">
      <c r="A11619">
        <v>11618</v>
      </c>
      <c r="B11619">
        <v>0</v>
      </c>
      <c r="C11619">
        <v>0</v>
      </c>
      <c r="D11619">
        <v>0</v>
      </c>
      <c r="E11619">
        <v>0</v>
      </c>
      <c r="F11619">
        <v>2</v>
      </c>
      <c r="G11619">
        <v>0</v>
      </c>
      <c r="H11619">
        <v>0.2</v>
      </c>
      <c r="I11619">
        <v>0.2</v>
      </c>
      <c r="J11619">
        <v>0</v>
      </c>
      <c r="K11619">
        <v>0</v>
      </c>
      <c r="L11619" t="s">
        <v>62</v>
      </c>
      <c r="M11619">
        <v>1</v>
      </c>
      <c r="N11619">
        <v>1</v>
      </c>
      <c r="O11619">
        <v>2</v>
      </c>
      <c r="P11619">
        <v>1</v>
      </c>
      <c r="Q11619" t="s">
        <v>51</v>
      </c>
      <c r="R11619" t="b">
        <f t="shared" si="1169"/>
        <v>1</v>
      </c>
      <c r="S11619" t="b">
        <f t="shared" si="1170"/>
        <v>0</v>
      </c>
      <c r="T11619">
        <v>0</v>
      </c>
      <c r="U11619">
        <v>1</v>
      </c>
      <c r="V11619">
        <v>1</v>
      </c>
    </row>
    <row r="11620" spans="1:22" ht="15" customHeight="1" x14ac:dyDescent="0.25">
      <c r="A11620">
        <v>11619</v>
      </c>
      <c r="B11620">
        <v>1</v>
      </c>
      <c r="C11620">
        <v>5.5</v>
      </c>
      <c r="D11620">
        <v>2</v>
      </c>
      <c r="E11620">
        <v>28</v>
      </c>
      <c r="F11620">
        <v>20</v>
      </c>
      <c r="G11620">
        <v>929.33333330000005</v>
      </c>
      <c r="H11620">
        <v>0</v>
      </c>
      <c r="I11620">
        <v>1.5333332999999999E-2</v>
      </c>
      <c r="J11620">
        <v>0</v>
      </c>
      <c r="K11620">
        <v>0</v>
      </c>
      <c r="L11620" t="s">
        <v>62</v>
      </c>
      <c r="M11620">
        <v>2</v>
      </c>
      <c r="N11620">
        <v>2</v>
      </c>
      <c r="O11620">
        <v>6</v>
      </c>
      <c r="P11620">
        <v>2</v>
      </c>
      <c r="Q11620" t="s">
        <v>51</v>
      </c>
      <c r="R11620" t="b">
        <f>FALSE()</f>
        <v>0</v>
      </c>
      <c r="S11620" t="b">
        <f t="shared" si="1170"/>
        <v>0</v>
      </c>
      <c r="T11620">
        <v>0</v>
      </c>
      <c r="U11620">
        <v>0</v>
      </c>
      <c r="V11620">
        <v>1</v>
      </c>
    </row>
    <row r="11621" spans="1:22" ht="15" customHeight="1" x14ac:dyDescent="0.25">
      <c r="A11621">
        <v>11620</v>
      </c>
      <c r="B11621">
        <v>4</v>
      </c>
      <c r="C11621">
        <v>181.5</v>
      </c>
      <c r="D11621">
        <v>0</v>
      </c>
      <c r="E11621">
        <v>0</v>
      </c>
      <c r="F11621">
        <v>34</v>
      </c>
      <c r="G11621">
        <v>2265.5714290000001</v>
      </c>
      <c r="H11621">
        <v>0</v>
      </c>
      <c r="I11621">
        <v>1.8018018E-2</v>
      </c>
      <c r="J11621">
        <v>28.113673469999998</v>
      </c>
      <c r="K11621">
        <v>0</v>
      </c>
      <c r="L11621" t="s">
        <v>59</v>
      </c>
      <c r="M11621">
        <v>4</v>
      </c>
      <c r="N11621">
        <v>1</v>
      </c>
      <c r="O11621">
        <v>3</v>
      </c>
      <c r="P11621">
        <v>1</v>
      </c>
      <c r="Q11621" t="s">
        <v>51</v>
      </c>
      <c r="R11621" t="b">
        <f>TRUE()</f>
        <v>1</v>
      </c>
      <c r="S11621" t="b">
        <f>TRUE()</f>
        <v>1</v>
      </c>
      <c r="T11621">
        <v>1</v>
      </c>
      <c r="U11621">
        <v>1</v>
      </c>
      <c r="V11621">
        <v>1</v>
      </c>
    </row>
    <row r="11622" spans="1:22" ht="15" customHeight="1" x14ac:dyDescent="0.25">
      <c r="A11622">
        <v>11621</v>
      </c>
      <c r="B11622">
        <v>0</v>
      </c>
      <c r="C11622">
        <v>0</v>
      </c>
      <c r="D11622">
        <v>0</v>
      </c>
      <c r="E11622">
        <v>0</v>
      </c>
      <c r="F11622">
        <v>12</v>
      </c>
      <c r="G11622">
        <v>168</v>
      </c>
      <c r="H11622">
        <v>4.1666666999999998E-2</v>
      </c>
      <c r="I11622">
        <v>6.3888889000000004E-2</v>
      </c>
      <c r="J11622">
        <v>0</v>
      </c>
      <c r="K11622">
        <v>0</v>
      </c>
      <c r="L11622" t="s">
        <v>59</v>
      </c>
      <c r="M11622">
        <v>2</v>
      </c>
      <c r="N11622">
        <v>2</v>
      </c>
      <c r="O11622">
        <v>1</v>
      </c>
      <c r="P11622">
        <v>1</v>
      </c>
      <c r="Q11622" t="s">
        <v>51</v>
      </c>
      <c r="R11622" t="b">
        <f>FALSE()</f>
        <v>0</v>
      </c>
      <c r="S11622" t="b">
        <f>FALSE()</f>
        <v>0</v>
      </c>
      <c r="T11622">
        <v>0</v>
      </c>
      <c r="U11622">
        <v>0</v>
      </c>
      <c r="V11622">
        <v>1</v>
      </c>
    </row>
    <row r="11623" spans="1:22" ht="15" customHeight="1" x14ac:dyDescent="0.25">
      <c r="A11623">
        <v>11622</v>
      </c>
      <c r="B11623">
        <v>0</v>
      </c>
      <c r="C11623">
        <v>0</v>
      </c>
      <c r="D11623">
        <v>0</v>
      </c>
      <c r="E11623">
        <v>0</v>
      </c>
      <c r="F11623">
        <v>1</v>
      </c>
      <c r="G11623">
        <v>0</v>
      </c>
      <c r="H11623">
        <v>0.2</v>
      </c>
      <c r="I11623">
        <v>0.2</v>
      </c>
      <c r="J11623">
        <v>0</v>
      </c>
      <c r="K11623">
        <v>0</v>
      </c>
      <c r="L11623" t="s">
        <v>59</v>
      </c>
      <c r="M11623">
        <v>2</v>
      </c>
      <c r="N11623">
        <v>2</v>
      </c>
      <c r="O11623">
        <v>1</v>
      </c>
      <c r="P11623">
        <v>6</v>
      </c>
      <c r="Q11623" t="s">
        <v>52</v>
      </c>
      <c r="R11623" t="b">
        <f>FALSE()</f>
        <v>0</v>
      </c>
      <c r="S11623" t="b">
        <f>FALSE()</f>
        <v>0</v>
      </c>
      <c r="T11623">
        <v>0</v>
      </c>
      <c r="U11623">
        <v>0</v>
      </c>
      <c r="V11623">
        <v>0</v>
      </c>
    </row>
    <row r="11624" spans="1:22" ht="15" customHeight="1" x14ac:dyDescent="0.25">
      <c r="A11624">
        <v>11623</v>
      </c>
      <c r="B11624">
        <v>0</v>
      </c>
      <c r="C11624">
        <v>0</v>
      </c>
      <c r="D11624">
        <v>0</v>
      </c>
      <c r="E11624">
        <v>0</v>
      </c>
      <c r="F11624">
        <v>24</v>
      </c>
      <c r="G11624">
        <v>663</v>
      </c>
      <c r="H11624">
        <v>3.7499999999999999E-2</v>
      </c>
      <c r="I11624">
        <v>6.6666666999999999E-2</v>
      </c>
      <c r="J11624">
        <v>0</v>
      </c>
      <c r="K11624">
        <v>0</v>
      </c>
      <c r="L11624" t="s">
        <v>62</v>
      </c>
      <c r="M11624">
        <v>2</v>
      </c>
      <c r="N11624">
        <v>2</v>
      </c>
      <c r="O11624">
        <v>1</v>
      </c>
      <c r="P11624">
        <v>1</v>
      </c>
      <c r="Q11624" t="s">
        <v>51</v>
      </c>
      <c r="R11624" t="b">
        <f>FALSE()</f>
        <v>0</v>
      </c>
      <c r="S11624" t="b">
        <f>FALSE()</f>
        <v>0</v>
      </c>
      <c r="T11624">
        <v>0</v>
      </c>
      <c r="U11624">
        <v>0</v>
      </c>
      <c r="V11624">
        <v>1</v>
      </c>
    </row>
    <row r="11625" spans="1:22" ht="15" customHeight="1" x14ac:dyDescent="0.25">
      <c r="A11625">
        <v>11624</v>
      </c>
      <c r="B11625">
        <v>1</v>
      </c>
      <c r="C11625">
        <v>0</v>
      </c>
      <c r="D11625">
        <v>0</v>
      </c>
      <c r="E11625">
        <v>0</v>
      </c>
      <c r="F11625">
        <v>50</v>
      </c>
      <c r="G11625">
        <v>1009.430952</v>
      </c>
      <c r="H11625">
        <v>6.0000000000000001E-3</v>
      </c>
      <c r="I11625">
        <v>1.7238094999999998E-2</v>
      </c>
      <c r="J11625">
        <v>4.8033057320000001</v>
      </c>
      <c r="K11625">
        <v>0</v>
      </c>
      <c r="L11625" t="s">
        <v>59</v>
      </c>
      <c r="M11625">
        <v>1</v>
      </c>
      <c r="N11625">
        <v>1</v>
      </c>
      <c r="O11625">
        <v>1</v>
      </c>
      <c r="P11625">
        <v>10</v>
      </c>
      <c r="Q11625" t="s">
        <v>51</v>
      </c>
      <c r="R11625" t="b">
        <f>TRUE()</f>
        <v>1</v>
      </c>
      <c r="S11625" t="b">
        <f>TRUE()</f>
        <v>1</v>
      </c>
      <c r="T11625">
        <v>1</v>
      </c>
      <c r="U11625">
        <v>1</v>
      </c>
      <c r="V11625">
        <v>1</v>
      </c>
    </row>
    <row r="11626" spans="1:22" ht="15" customHeight="1" x14ac:dyDescent="0.25">
      <c r="A11626">
        <v>11625</v>
      </c>
      <c r="B11626">
        <v>0</v>
      </c>
      <c r="C11626">
        <v>0</v>
      </c>
      <c r="D11626">
        <v>0</v>
      </c>
      <c r="E11626">
        <v>0</v>
      </c>
      <c r="F11626">
        <v>1</v>
      </c>
      <c r="G11626">
        <v>0</v>
      </c>
      <c r="H11626">
        <v>0.2</v>
      </c>
      <c r="I11626">
        <v>0.2</v>
      </c>
      <c r="J11626">
        <v>0</v>
      </c>
      <c r="K11626">
        <v>0</v>
      </c>
      <c r="L11626" t="s">
        <v>59</v>
      </c>
      <c r="M11626">
        <v>3</v>
      </c>
      <c r="N11626">
        <v>2</v>
      </c>
      <c r="O11626">
        <v>1</v>
      </c>
      <c r="P11626">
        <v>1</v>
      </c>
      <c r="Q11626" t="s">
        <v>51</v>
      </c>
      <c r="R11626" t="b">
        <f>FALSE()</f>
        <v>0</v>
      </c>
      <c r="S11626" t="b">
        <f>FALSE()</f>
        <v>0</v>
      </c>
      <c r="T11626">
        <v>0</v>
      </c>
      <c r="U11626">
        <v>0</v>
      </c>
      <c r="V11626">
        <v>1</v>
      </c>
    </row>
    <row r="11627" spans="1:22" ht="15" customHeight="1" x14ac:dyDescent="0.25">
      <c r="A11627">
        <v>11626</v>
      </c>
      <c r="B11627">
        <v>8</v>
      </c>
      <c r="C11627">
        <v>112</v>
      </c>
      <c r="D11627">
        <v>0</v>
      </c>
      <c r="E11627">
        <v>0</v>
      </c>
      <c r="F11627">
        <v>27</v>
      </c>
      <c r="G11627">
        <v>601.08641460000001</v>
      </c>
      <c r="H11627">
        <v>1.2643678E-2</v>
      </c>
      <c r="I11627">
        <v>1.9984650999999999E-2</v>
      </c>
      <c r="J11627">
        <v>0</v>
      </c>
      <c r="K11627">
        <v>0</v>
      </c>
      <c r="L11627" t="s">
        <v>62</v>
      </c>
      <c r="M11627">
        <v>1</v>
      </c>
      <c r="N11627">
        <v>1</v>
      </c>
      <c r="O11627">
        <v>2</v>
      </c>
      <c r="P11627">
        <v>8</v>
      </c>
      <c r="Q11627" t="s">
        <v>51</v>
      </c>
      <c r="R11627" t="b">
        <f>FALSE()</f>
        <v>0</v>
      </c>
      <c r="S11627" t="b">
        <f>FALSE()</f>
        <v>0</v>
      </c>
      <c r="T11627">
        <v>0</v>
      </c>
      <c r="U11627">
        <v>0</v>
      </c>
      <c r="V11627">
        <v>1</v>
      </c>
    </row>
    <row r="11628" spans="1:22" ht="15" customHeight="1" x14ac:dyDescent="0.25">
      <c r="A11628">
        <v>11627</v>
      </c>
      <c r="B11628">
        <v>0</v>
      </c>
      <c r="C11628">
        <v>0</v>
      </c>
      <c r="D11628">
        <v>0</v>
      </c>
      <c r="E11628">
        <v>0</v>
      </c>
      <c r="F11628">
        <v>6</v>
      </c>
      <c r="G11628">
        <v>529.5</v>
      </c>
      <c r="H11628">
        <v>0</v>
      </c>
      <c r="I11628">
        <v>0.04</v>
      </c>
      <c r="J11628">
        <v>44.443613999999997</v>
      </c>
      <c r="K11628">
        <v>0</v>
      </c>
      <c r="L11628" t="s">
        <v>62</v>
      </c>
      <c r="M11628">
        <v>2</v>
      </c>
      <c r="N11628">
        <v>2</v>
      </c>
      <c r="O11628">
        <v>2</v>
      </c>
      <c r="P11628">
        <v>1</v>
      </c>
      <c r="Q11628" t="s">
        <v>51</v>
      </c>
      <c r="R11628" t="b">
        <f>FALSE()</f>
        <v>0</v>
      </c>
      <c r="S11628" t="b">
        <f>TRUE()</f>
        <v>1</v>
      </c>
      <c r="T11628">
        <v>1</v>
      </c>
      <c r="U11628">
        <v>0</v>
      </c>
      <c r="V11628">
        <v>1</v>
      </c>
    </row>
    <row r="11629" spans="1:22" ht="15" customHeight="1" x14ac:dyDescent="0.25">
      <c r="A11629">
        <v>11628</v>
      </c>
      <c r="B11629">
        <v>0</v>
      </c>
      <c r="C11629">
        <v>0</v>
      </c>
      <c r="D11629">
        <v>0</v>
      </c>
      <c r="E11629">
        <v>0</v>
      </c>
      <c r="F11629">
        <v>10</v>
      </c>
      <c r="G11629">
        <v>640.875</v>
      </c>
      <c r="H11629">
        <v>0</v>
      </c>
      <c r="I11629">
        <v>1.1111111E-2</v>
      </c>
      <c r="J11629">
        <v>18.854458220000001</v>
      </c>
      <c r="K11629">
        <v>0</v>
      </c>
      <c r="L11629" t="s">
        <v>59</v>
      </c>
      <c r="M11629">
        <v>2</v>
      </c>
      <c r="N11629">
        <v>2</v>
      </c>
      <c r="O11629">
        <v>1</v>
      </c>
      <c r="P11629">
        <v>2</v>
      </c>
      <c r="Q11629" t="s">
        <v>51</v>
      </c>
      <c r="R11629" t="b">
        <f>FALSE()</f>
        <v>0</v>
      </c>
      <c r="S11629" t="b">
        <f>TRUE()</f>
        <v>1</v>
      </c>
      <c r="T11629">
        <v>1</v>
      </c>
      <c r="U11629">
        <v>0</v>
      </c>
      <c r="V11629">
        <v>1</v>
      </c>
    </row>
    <row r="11630" spans="1:22" ht="15" customHeight="1" x14ac:dyDescent="0.25">
      <c r="A11630">
        <v>11629</v>
      </c>
      <c r="B11630">
        <v>3</v>
      </c>
      <c r="C11630">
        <v>90.5</v>
      </c>
      <c r="D11630">
        <v>0</v>
      </c>
      <c r="E11630">
        <v>0</v>
      </c>
      <c r="F11630">
        <v>15</v>
      </c>
      <c r="G11630">
        <v>369.5</v>
      </c>
      <c r="H11630">
        <v>0</v>
      </c>
      <c r="I11630">
        <v>2.5000000000000001E-2</v>
      </c>
      <c r="J11630">
        <v>0</v>
      </c>
      <c r="K11630">
        <v>0</v>
      </c>
      <c r="L11630" t="s">
        <v>59</v>
      </c>
      <c r="M11630">
        <v>3</v>
      </c>
      <c r="N11630">
        <v>2</v>
      </c>
      <c r="O11630">
        <v>2</v>
      </c>
      <c r="P11630">
        <v>2</v>
      </c>
      <c r="Q11630" t="s">
        <v>52</v>
      </c>
      <c r="R11630" t="b">
        <f>TRUE()</f>
        <v>1</v>
      </c>
      <c r="S11630" t="b">
        <f>FALSE()</f>
        <v>0</v>
      </c>
      <c r="T11630">
        <v>0</v>
      </c>
      <c r="U11630">
        <v>1</v>
      </c>
      <c r="V11630">
        <v>0</v>
      </c>
    </row>
    <row r="11631" spans="1:22" ht="15" customHeight="1" x14ac:dyDescent="0.25">
      <c r="A11631">
        <v>11630</v>
      </c>
      <c r="B11631">
        <v>1</v>
      </c>
      <c r="C11631">
        <v>57.5</v>
      </c>
      <c r="D11631">
        <v>0</v>
      </c>
      <c r="E11631">
        <v>0</v>
      </c>
      <c r="F11631">
        <v>32</v>
      </c>
      <c r="G11631">
        <v>534.26388889999998</v>
      </c>
      <c r="H11631">
        <v>0</v>
      </c>
      <c r="I11631">
        <v>1.1111111E-2</v>
      </c>
      <c r="J11631">
        <v>87.749787010000006</v>
      </c>
      <c r="K11631">
        <v>0</v>
      </c>
      <c r="L11631" t="s">
        <v>62</v>
      </c>
      <c r="M11631">
        <v>1</v>
      </c>
      <c r="N11631">
        <v>2</v>
      </c>
      <c r="O11631">
        <v>1</v>
      </c>
      <c r="P11631">
        <v>8</v>
      </c>
      <c r="Q11631" t="s">
        <v>51</v>
      </c>
      <c r="R11631" t="b">
        <f>TRUE()</f>
        <v>1</v>
      </c>
      <c r="S11631" t="b">
        <f>TRUE()</f>
        <v>1</v>
      </c>
      <c r="T11631">
        <v>1</v>
      </c>
      <c r="U11631">
        <v>1</v>
      </c>
      <c r="V11631">
        <v>1</v>
      </c>
    </row>
    <row r="11632" spans="1:22" ht="15" customHeight="1" x14ac:dyDescent="0.25">
      <c r="A11632">
        <v>11631</v>
      </c>
      <c r="B11632">
        <v>0</v>
      </c>
      <c r="C11632">
        <v>0</v>
      </c>
      <c r="D11632">
        <v>0</v>
      </c>
      <c r="E11632">
        <v>0</v>
      </c>
      <c r="F11632">
        <v>12</v>
      </c>
      <c r="G11632">
        <v>305.39999999999998</v>
      </c>
      <c r="H11632">
        <v>0</v>
      </c>
      <c r="I11632">
        <v>1.9444444000000002E-2</v>
      </c>
      <c r="J11632">
        <v>0</v>
      </c>
      <c r="K11632">
        <v>0</v>
      </c>
      <c r="L11632" t="s">
        <v>62</v>
      </c>
      <c r="M11632">
        <v>3</v>
      </c>
      <c r="N11632">
        <v>2</v>
      </c>
      <c r="O11632">
        <v>1</v>
      </c>
      <c r="P11632">
        <v>11</v>
      </c>
      <c r="Q11632" t="s">
        <v>51</v>
      </c>
      <c r="R11632" t="b">
        <f>FALSE()</f>
        <v>0</v>
      </c>
      <c r="S11632" t="b">
        <f t="shared" ref="S11632:S11640" si="1171">FALSE()</f>
        <v>0</v>
      </c>
      <c r="T11632">
        <v>0</v>
      </c>
      <c r="U11632">
        <v>0</v>
      </c>
      <c r="V11632">
        <v>1</v>
      </c>
    </row>
    <row r="11633" spans="1:22" ht="15" customHeight="1" x14ac:dyDescent="0.25">
      <c r="A11633">
        <v>11632</v>
      </c>
      <c r="B11633">
        <v>2</v>
      </c>
      <c r="C11633">
        <v>18.600000000000001</v>
      </c>
      <c r="D11633">
        <v>0</v>
      </c>
      <c r="E11633">
        <v>0</v>
      </c>
      <c r="F11633">
        <v>85</v>
      </c>
      <c r="G11633">
        <v>2834.2801169999998</v>
      </c>
      <c r="H11633">
        <v>4.8837209999999997E-3</v>
      </c>
      <c r="I11633">
        <v>1.3388944999999999E-2</v>
      </c>
      <c r="J11633">
        <v>37.423376490000003</v>
      </c>
      <c r="K11633">
        <v>0</v>
      </c>
      <c r="L11633" t="s">
        <v>59</v>
      </c>
      <c r="M11633">
        <v>2</v>
      </c>
      <c r="N11633">
        <v>2</v>
      </c>
      <c r="O11633">
        <v>1</v>
      </c>
      <c r="P11633">
        <v>1</v>
      </c>
      <c r="Q11633" t="s">
        <v>51</v>
      </c>
      <c r="R11633" t="b">
        <f>TRUE()</f>
        <v>1</v>
      </c>
      <c r="S11633" t="b">
        <f t="shared" si="1171"/>
        <v>0</v>
      </c>
      <c r="T11633">
        <v>0</v>
      </c>
      <c r="U11633">
        <v>1</v>
      </c>
      <c r="V11633">
        <v>1</v>
      </c>
    </row>
    <row r="11634" spans="1:22" ht="15" customHeight="1" x14ac:dyDescent="0.25">
      <c r="A11634">
        <v>11633</v>
      </c>
      <c r="B11634">
        <v>4</v>
      </c>
      <c r="C11634">
        <v>64.5</v>
      </c>
      <c r="D11634">
        <v>0</v>
      </c>
      <c r="E11634">
        <v>0</v>
      </c>
      <c r="F11634">
        <v>17</v>
      </c>
      <c r="G11634">
        <v>145.5</v>
      </c>
      <c r="H11634">
        <v>1.2500000000000001E-2</v>
      </c>
      <c r="I11634">
        <v>2.5000000000000001E-2</v>
      </c>
      <c r="J11634">
        <v>0</v>
      </c>
      <c r="K11634">
        <v>0</v>
      </c>
      <c r="L11634" t="s">
        <v>59</v>
      </c>
      <c r="M11634">
        <v>2</v>
      </c>
      <c r="N11634">
        <v>2</v>
      </c>
      <c r="O11634">
        <v>4</v>
      </c>
      <c r="P11634">
        <v>8</v>
      </c>
      <c r="Q11634" t="s">
        <v>51</v>
      </c>
      <c r="R11634" t="b">
        <f>FALSE()</f>
        <v>0</v>
      </c>
      <c r="S11634" t="b">
        <f t="shared" si="1171"/>
        <v>0</v>
      </c>
      <c r="T11634">
        <v>0</v>
      </c>
      <c r="U11634">
        <v>0</v>
      </c>
      <c r="V11634">
        <v>1</v>
      </c>
    </row>
    <row r="11635" spans="1:22" ht="15" customHeight="1" x14ac:dyDescent="0.25">
      <c r="A11635">
        <v>11634</v>
      </c>
      <c r="B11635">
        <v>6</v>
      </c>
      <c r="C11635">
        <v>78.75</v>
      </c>
      <c r="D11635">
        <v>0</v>
      </c>
      <c r="E11635">
        <v>0</v>
      </c>
      <c r="F11635">
        <v>24</v>
      </c>
      <c r="G11635">
        <v>465.73214289999999</v>
      </c>
      <c r="H11635">
        <v>0</v>
      </c>
      <c r="I11635">
        <v>1.5384615000000001E-2</v>
      </c>
      <c r="J11635">
        <v>0</v>
      </c>
      <c r="K11635">
        <v>0</v>
      </c>
      <c r="L11635" t="s">
        <v>62</v>
      </c>
      <c r="M11635">
        <v>4</v>
      </c>
      <c r="N11635">
        <v>2</v>
      </c>
      <c r="O11635">
        <v>1</v>
      </c>
      <c r="P11635">
        <v>2</v>
      </c>
      <c r="Q11635" t="s">
        <v>52</v>
      </c>
      <c r="R11635" t="b">
        <f>FALSE()</f>
        <v>0</v>
      </c>
      <c r="S11635" t="b">
        <f t="shared" si="1171"/>
        <v>0</v>
      </c>
      <c r="T11635">
        <v>0</v>
      </c>
      <c r="U11635">
        <v>0</v>
      </c>
      <c r="V11635">
        <v>0</v>
      </c>
    </row>
    <row r="11636" spans="1:22" ht="15" customHeight="1" x14ac:dyDescent="0.25">
      <c r="A11636">
        <v>11635</v>
      </c>
      <c r="B11636">
        <v>0</v>
      </c>
      <c r="C11636">
        <v>0</v>
      </c>
      <c r="D11636">
        <v>0</v>
      </c>
      <c r="E11636">
        <v>0</v>
      </c>
      <c r="F11636">
        <v>29</v>
      </c>
      <c r="G11636">
        <v>1073.295779</v>
      </c>
      <c r="H11636">
        <v>1.3793102999999999E-2</v>
      </c>
      <c r="I11636">
        <v>1.7471264E-2</v>
      </c>
      <c r="J11636">
        <v>0</v>
      </c>
      <c r="K11636">
        <v>0</v>
      </c>
      <c r="L11636" t="s">
        <v>62</v>
      </c>
      <c r="M11636">
        <v>1</v>
      </c>
      <c r="N11636">
        <v>1</v>
      </c>
      <c r="O11636">
        <v>1</v>
      </c>
      <c r="P11636">
        <v>3</v>
      </c>
      <c r="Q11636" t="s">
        <v>51</v>
      </c>
      <c r="R11636" t="b">
        <f>TRUE()</f>
        <v>1</v>
      </c>
      <c r="S11636" t="b">
        <f t="shared" si="1171"/>
        <v>0</v>
      </c>
      <c r="T11636">
        <v>0</v>
      </c>
      <c r="U11636">
        <v>1</v>
      </c>
      <c r="V11636">
        <v>1</v>
      </c>
    </row>
    <row r="11637" spans="1:22" ht="15" customHeight="1" x14ac:dyDescent="0.25">
      <c r="A11637">
        <v>11636</v>
      </c>
      <c r="B11637">
        <v>2</v>
      </c>
      <c r="C11637">
        <v>20.75</v>
      </c>
      <c r="D11637">
        <v>0</v>
      </c>
      <c r="E11637">
        <v>0</v>
      </c>
      <c r="F11637">
        <v>22</v>
      </c>
      <c r="G11637">
        <v>868.67857140000001</v>
      </c>
      <c r="H11637">
        <v>2.7777779999999998E-3</v>
      </c>
      <c r="I11637">
        <v>1.9722222000000001E-2</v>
      </c>
      <c r="J11637">
        <v>62.516642930000003</v>
      </c>
      <c r="K11637">
        <v>0</v>
      </c>
      <c r="L11637" t="s">
        <v>62</v>
      </c>
      <c r="M11637">
        <v>2</v>
      </c>
      <c r="N11637">
        <v>2</v>
      </c>
      <c r="O11637">
        <v>1</v>
      </c>
      <c r="P11637">
        <v>2</v>
      </c>
      <c r="Q11637" t="s">
        <v>51</v>
      </c>
      <c r="R11637" t="b">
        <f>FALSE()</f>
        <v>0</v>
      </c>
      <c r="S11637" t="b">
        <f t="shared" si="1171"/>
        <v>0</v>
      </c>
      <c r="T11637">
        <v>0</v>
      </c>
      <c r="U11637">
        <v>0</v>
      </c>
      <c r="V11637">
        <v>1</v>
      </c>
    </row>
    <row r="11638" spans="1:22" ht="15" customHeight="1" x14ac:dyDescent="0.25">
      <c r="A11638">
        <v>11637</v>
      </c>
      <c r="B11638">
        <v>0</v>
      </c>
      <c r="C11638">
        <v>0</v>
      </c>
      <c r="D11638">
        <v>0</v>
      </c>
      <c r="E11638">
        <v>0</v>
      </c>
      <c r="F11638">
        <v>4</v>
      </c>
      <c r="G11638">
        <v>39.25</v>
      </c>
      <c r="H11638">
        <v>0</v>
      </c>
      <c r="I11638">
        <v>0.05</v>
      </c>
      <c r="J11638">
        <v>0</v>
      </c>
      <c r="K11638">
        <v>0</v>
      </c>
      <c r="L11638" t="s">
        <v>59</v>
      </c>
      <c r="M11638">
        <v>4</v>
      </c>
      <c r="N11638">
        <v>2</v>
      </c>
      <c r="O11638">
        <v>1</v>
      </c>
      <c r="P11638">
        <v>1</v>
      </c>
      <c r="Q11638" t="s">
        <v>51</v>
      </c>
      <c r="R11638" t="b">
        <f>FALSE()</f>
        <v>0</v>
      </c>
      <c r="S11638" t="b">
        <f t="shared" si="1171"/>
        <v>0</v>
      </c>
      <c r="T11638">
        <v>0</v>
      </c>
      <c r="U11638">
        <v>0</v>
      </c>
      <c r="V11638">
        <v>1</v>
      </c>
    </row>
    <row r="11639" spans="1:22" ht="15" customHeight="1" x14ac:dyDescent="0.25">
      <c r="A11639">
        <v>11638</v>
      </c>
      <c r="B11639">
        <v>0</v>
      </c>
      <c r="C11639">
        <v>0</v>
      </c>
      <c r="D11639">
        <v>0</v>
      </c>
      <c r="E11639">
        <v>0</v>
      </c>
      <c r="F11639">
        <v>4</v>
      </c>
      <c r="G11639">
        <v>351.5</v>
      </c>
      <c r="H11639">
        <v>0.05</v>
      </c>
      <c r="I11639">
        <v>0.1</v>
      </c>
      <c r="J11639">
        <v>0</v>
      </c>
      <c r="K11639">
        <v>0</v>
      </c>
      <c r="L11639" t="s">
        <v>62</v>
      </c>
      <c r="M11639">
        <v>2</v>
      </c>
      <c r="N11639">
        <v>2</v>
      </c>
      <c r="O11639">
        <v>5</v>
      </c>
      <c r="P11639">
        <v>20</v>
      </c>
      <c r="Q11639" t="s">
        <v>51</v>
      </c>
      <c r="R11639" t="b">
        <f>FALSE()</f>
        <v>0</v>
      </c>
      <c r="S11639" t="b">
        <f t="shared" si="1171"/>
        <v>0</v>
      </c>
      <c r="T11639">
        <v>0</v>
      </c>
      <c r="U11639">
        <v>0</v>
      </c>
      <c r="V11639">
        <v>1</v>
      </c>
    </row>
    <row r="11640" spans="1:22" ht="15" customHeight="1" x14ac:dyDescent="0.25">
      <c r="A11640">
        <v>11639</v>
      </c>
      <c r="B11640">
        <v>3</v>
      </c>
      <c r="C11640">
        <v>138.5</v>
      </c>
      <c r="D11640">
        <v>6</v>
      </c>
      <c r="E11640">
        <v>292</v>
      </c>
      <c r="F11640">
        <v>26</v>
      </c>
      <c r="G11640">
        <v>807.08333330000005</v>
      </c>
      <c r="H11640">
        <v>2.0833330000000001E-3</v>
      </c>
      <c r="I11640">
        <v>1.1458332999999999E-2</v>
      </c>
      <c r="J11640">
        <v>0</v>
      </c>
      <c r="K11640">
        <v>0</v>
      </c>
      <c r="L11640" t="s">
        <v>62</v>
      </c>
      <c r="M11640">
        <v>3</v>
      </c>
      <c r="N11640">
        <v>2</v>
      </c>
      <c r="O11640">
        <v>1</v>
      </c>
      <c r="P11640">
        <v>8</v>
      </c>
      <c r="Q11640" t="s">
        <v>51</v>
      </c>
      <c r="R11640" t="b">
        <f>TRUE()</f>
        <v>1</v>
      </c>
      <c r="S11640" t="b">
        <f t="shared" si="1171"/>
        <v>0</v>
      </c>
      <c r="T11640">
        <v>0</v>
      </c>
      <c r="U11640">
        <v>1</v>
      </c>
      <c r="V11640">
        <v>1</v>
      </c>
    </row>
    <row r="11641" spans="1:22" ht="15" customHeight="1" x14ac:dyDescent="0.25">
      <c r="A11641">
        <v>11640</v>
      </c>
      <c r="B11641">
        <v>3</v>
      </c>
      <c r="C11641">
        <v>91.5</v>
      </c>
      <c r="D11641">
        <v>4</v>
      </c>
      <c r="E11641">
        <v>333.83333329999999</v>
      </c>
      <c r="F11641">
        <v>132</v>
      </c>
      <c r="G11641">
        <v>3041.6764520000002</v>
      </c>
      <c r="H11641">
        <v>1.1764706E-2</v>
      </c>
      <c r="I11641">
        <v>3.0932813999999999E-2</v>
      </c>
      <c r="J11641">
        <v>0</v>
      </c>
      <c r="K11641">
        <v>0</v>
      </c>
      <c r="L11641" t="s">
        <v>59</v>
      </c>
      <c r="M11641">
        <v>2</v>
      </c>
      <c r="N11641">
        <v>2</v>
      </c>
      <c r="O11641">
        <v>1</v>
      </c>
      <c r="P11641">
        <v>2</v>
      </c>
      <c r="Q11641" t="s">
        <v>51</v>
      </c>
      <c r="R11641" t="b">
        <f t="shared" ref="R11641:R11649" si="1172">FALSE()</f>
        <v>0</v>
      </c>
      <c r="S11641" t="b">
        <f>TRUE()</f>
        <v>1</v>
      </c>
      <c r="T11641">
        <v>1</v>
      </c>
      <c r="U11641">
        <v>0</v>
      </c>
      <c r="V11641">
        <v>1</v>
      </c>
    </row>
    <row r="11642" spans="1:22" ht="15" customHeight="1" x14ac:dyDescent="0.25">
      <c r="A11642">
        <v>11641</v>
      </c>
      <c r="B11642">
        <v>8</v>
      </c>
      <c r="C11642">
        <v>163.375</v>
      </c>
      <c r="D11642">
        <v>0</v>
      </c>
      <c r="E11642">
        <v>0</v>
      </c>
      <c r="F11642">
        <v>18</v>
      </c>
      <c r="G11642">
        <v>403.41666670000001</v>
      </c>
      <c r="H11642">
        <v>0</v>
      </c>
      <c r="I11642">
        <v>5.0000000000000001E-3</v>
      </c>
      <c r="J11642">
        <v>0</v>
      </c>
      <c r="K11642">
        <v>0</v>
      </c>
      <c r="L11642" t="s">
        <v>62</v>
      </c>
      <c r="M11642">
        <v>2</v>
      </c>
      <c r="N11642">
        <v>2</v>
      </c>
      <c r="O11642">
        <v>9</v>
      </c>
      <c r="P11642">
        <v>2</v>
      </c>
      <c r="Q11642" t="s">
        <v>52</v>
      </c>
      <c r="R11642" t="b">
        <f t="shared" si="1172"/>
        <v>0</v>
      </c>
      <c r="S11642" t="b">
        <f t="shared" ref="S11642:S11654" si="1173">FALSE()</f>
        <v>0</v>
      </c>
      <c r="T11642">
        <v>0</v>
      </c>
      <c r="U11642">
        <v>0</v>
      </c>
      <c r="V11642">
        <v>0</v>
      </c>
    </row>
    <row r="11643" spans="1:22" ht="15" customHeight="1" x14ac:dyDescent="0.25">
      <c r="A11643">
        <v>11642</v>
      </c>
      <c r="B11643">
        <v>2</v>
      </c>
      <c r="C11643">
        <v>16</v>
      </c>
      <c r="D11643">
        <v>0</v>
      </c>
      <c r="E11643">
        <v>0</v>
      </c>
      <c r="F11643">
        <v>10</v>
      </c>
      <c r="G11643">
        <v>399</v>
      </c>
      <c r="H11643">
        <v>1.5384615000000001E-2</v>
      </c>
      <c r="I11643">
        <v>4.6153845999999998E-2</v>
      </c>
      <c r="J11643">
        <v>0</v>
      </c>
      <c r="K11643">
        <v>0</v>
      </c>
      <c r="L11643" t="s">
        <v>59</v>
      </c>
      <c r="M11643">
        <v>1</v>
      </c>
      <c r="N11643">
        <v>1</v>
      </c>
      <c r="O11643">
        <v>1</v>
      </c>
      <c r="P11643">
        <v>8</v>
      </c>
      <c r="Q11643" t="s">
        <v>51</v>
      </c>
      <c r="R11643" t="b">
        <f t="shared" si="1172"/>
        <v>0</v>
      </c>
      <c r="S11643" t="b">
        <f t="shared" si="1173"/>
        <v>0</v>
      </c>
      <c r="T11643">
        <v>0</v>
      </c>
      <c r="U11643">
        <v>0</v>
      </c>
      <c r="V11643">
        <v>1</v>
      </c>
    </row>
    <row r="11644" spans="1:22" ht="15" customHeight="1" x14ac:dyDescent="0.25">
      <c r="A11644">
        <v>11643</v>
      </c>
      <c r="B11644">
        <v>7</v>
      </c>
      <c r="C11644">
        <v>93.5</v>
      </c>
      <c r="D11644">
        <v>0</v>
      </c>
      <c r="E11644">
        <v>0</v>
      </c>
      <c r="F11644">
        <v>101</v>
      </c>
      <c r="G11644">
        <v>2186.145833</v>
      </c>
      <c r="H11644">
        <v>0</v>
      </c>
      <c r="I11644">
        <v>4.8076919999999997E-3</v>
      </c>
      <c r="J11644">
        <v>32.139222160000003</v>
      </c>
      <c r="K11644">
        <v>0</v>
      </c>
      <c r="L11644" t="s">
        <v>59</v>
      </c>
      <c r="M11644">
        <v>2</v>
      </c>
      <c r="N11644">
        <v>2</v>
      </c>
      <c r="O11644">
        <v>1</v>
      </c>
      <c r="P11644">
        <v>1</v>
      </c>
      <c r="Q11644" t="s">
        <v>51</v>
      </c>
      <c r="R11644" t="b">
        <f t="shared" si="1172"/>
        <v>0</v>
      </c>
      <c r="S11644" t="b">
        <f t="shared" si="1173"/>
        <v>0</v>
      </c>
      <c r="T11644">
        <v>0</v>
      </c>
      <c r="U11644">
        <v>0</v>
      </c>
      <c r="V11644">
        <v>1</v>
      </c>
    </row>
    <row r="11645" spans="1:22" ht="15" customHeight="1" x14ac:dyDescent="0.25">
      <c r="A11645">
        <v>11644</v>
      </c>
      <c r="B11645">
        <v>6</v>
      </c>
      <c r="C11645">
        <v>461</v>
      </c>
      <c r="D11645">
        <v>0</v>
      </c>
      <c r="E11645">
        <v>0</v>
      </c>
      <c r="F11645">
        <v>4</v>
      </c>
      <c r="G11645">
        <v>111</v>
      </c>
      <c r="H11645">
        <v>0</v>
      </c>
      <c r="I11645">
        <v>1.1111111E-2</v>
      </c>
      <c r="J11645">
        <v>0</v>
      </c>
      <c r="K11645">
        <v>0</v>
      </c>
      <c r="L11645" t="s">
        <v>62</v>
      </c>
      <c r="M11645">
        <v>3</v>
      </c>
      <c r="N11645">
        <v>3</v>
      </c>
      <c r="O11645">
        <v>3</v>
      </c>
      <c r="P11645">
        <v>8</v>
      </c>
      <c r="Q11645" t="s">
        <v>52</v>
      </c>
      <c r="R11645" t="b">
        <f t="shared" si="1172"/>
        <v>0</v>
      </c>
      <c r="S11645" t="b">
        <f t="shared" si="1173"/>
        <v>0</v>
      </c>
      <c r="T11645">
        <v>0</v>
      </c>
      <c r="U11645">
        <v>0</v>
      </c>
      <c r="V11645">
        <v>0</v>
      </c>
    </row>
    <row r="11646" spans="1:22" ht="15" customHeight="1" x14ac:dyDescent="0.25">
      <c r="A11646">
        <v>11645</v>
      </c>
      <c r="B11646">
        <v>0</v>
      </c>
      <c r="C11646">
        <v>0</v>
      </c>
      <c r="D11646">
        <v>1</v>
      </c>
      <c r="E11646">
        <v>6</v>
      </c>
      <c r="F11646">
        <v>39</v>
      </c>
      <c r="G11646">
        <v>720.15</v>
      </c>
      <c r="H11646">
        <v>5.1282050000000003E-3</v>
      </c>
      <c r="I11646">
        <v>1.7948717999999999E-2</v>
      </c>
      <c r="J11646">
        <v>0</v>
      </c>
      <c r="K11646">
        <v>0</v>
      </c>
      <c r="L11646" t="s">
        <v>59</v>
      </c>
      <c r="M11646">
        <v>2</v>
      </c>
      <c r="N11646">
        <v>4</v>
      </c>
      <c r="O11646">
        <v>7</v>
      </c>
      <c r="P11646">
        <v>2</v>
      </c>
      <c r="Q11646" t="s">
        <v>51</v>
      </c>
      <c r="R11646" t="b">
        <f t="shared" si="1172"/>
        <v>0</v>
      </c>
      <c r="S11646" t="b">
        <f t="shared" si="1173"/>
        <v>0</v>
      </c>
      <c r="T11646">
        <v>0</v>
      </c>
      <c r="U11646">
        <v>0</v>
      </c>
      <c r="V11646">
        <v>1</v>
      </c>
    </row>
    <row r="11647" spans="1:22" ht="15" customHeight="1" x14ac:dyDescent="0.25">
      <c r="A11647">
        <v>11646</v>
      </c>
      <c r="B11647">
        <v>1</v>
      </c>
      <c r="C11647">
        <v>19</v>
      </c>
      <c r="D11647">
        <v>1</v>
      </c>
      <c r="E11647">
        <v>14</v>
      </c>
      <c r="F11647">
        <v>74</v>
      </c>
      <c r="G11647">
        <v>2408.5797619999998</v>
      </c>
      <c r="H11647">
        <v>0</v>
      </c>
      <c r="I11647">
        <v>1.6621621999999999E-2</v>
      </c>
      <c r="J11647">
        <v>0</v>
      </c>
      <c r="K11647">
        <v>0</v>
      </c>
      <c r="L11647" t="s">
        <v>59</v>
      </c>
      <c r="M11647">
        <v>2</v>
      </c>
      <c r="N11647">
        <v>2</v>
      </c>
      <c r="O11647">
        <v>1</v>
      </c>
      <c r="P11647">
        <v>2</v>
      </c>
      <c r="Q11647" t="s">
        <v>51</v>
      </c>
      <c r="R11647" t="b">
        <f t="shared" si="1172"/>
        <v>0</v>
      </c>
      <c r="S11647" t="b">
        <f t="shared" si="1173"/>
        <v>0</v>
      </c>
      <c r="T11647">
        <v>0</v>
      </c>
      <c r="U11647">
        <v>0</v>
      </c>
      <c r="V11647">
        <v>1</v>
      </c>
    </row>
    <row r="11648" spans="1:22" ht="15" customHeight="1" x14ac:dyDescent="0.25">
      <c r="A11648">
        <v>11647</v>
      </c>
      <c r="B11648">
        <v>3</v>
      </c>
      <c r="C11648">
        <v>13.33333333</v>
      </c>
      <c r="D11648">
        <v>4</v>
      </c>
      <c r="E11648">
        <v>68.5</v>
      </c>
      <c r="F11648">
        <v>72</v>
      </c>
      <c r="G11648">
        <v>1602.35</v>
      </c>
      <c r="H11648">
        <v>2.7472529999999998E-3</v>
      </c>
      <c r="I11648">
        <v>3.8988095E-2</v>
      </c>
      <c r="J11648">
        <v>0</v>
      </c>
      <c r="K11648">
        <v>0</v>
      </c>
      <c r="L11648" t="s">
        <v>59</v>
      </c>
      <c r="M11648">
        <v>2</v>
      </c>
      <c r="N11648">
        <v>2</v>
      </c>
      <c r="O11648">
        <v>3</v>
      </c>
      <c r="P11648">
        <v>2</v>
      </c>
      <c r="Q11648" t="s">
        <v>51</v>
      </c>
      <c r="R11648" t="b">
        <f t="shared" si="1172"/>
        <v>0</v>
      </c>
      <c r="S11648" t="b">
        <f t="shared" si="1173"/>
        <v>0</v>
      </c>
      <c r="T11648">
        <v>0</v>
      </c>
      <c r="U11648">
        <v>0</v>
      </c>
      <c r="V11648">
        <v>1</v>
      </c>
    </row>
    <row r="11649" spans="1:22" ht="15" customHeight="1" x14ac:dyDescent="0.25">
      <c r="A11649">
        <v>11648</v>
      </c>
      <c r="B11649">
        <v>0</v>
      </c>
      <c r="C11649">
        <v>0</v>
      </c>
      <c r="D11649">
        <v>0</v>
      </c>
      <c r="E11649">
        <v>0</v>
      </c>
      <c r="F11649">
        <v>5</v>
      </c>
      <c r="G11649">
        <v>150.25</v>
      </c>
      <c r="H11649">
        <v>0.04</v>
      </c>
      <c r="I11649">
        <v>0.12</v>
      </c>
      <c r="J11649">
        <v>0</v>
      </c>
      <c r="K11649">
        <v>0</v>
      </c>
      <c r="L11649" t="s">
        <v>59</v>
      </c>
      <c r="M11649">
        <v>1</v>
      </c>
      <c r="N11649">
        <v>1</v>
      </c>
      <c r="O11649">
        <v>3</v>
      </c>
      <c r="P11649">
        <v>3</v>
      </c>
      <c r="Q11649" t="s">
        <v>51</v>
      </c>
      <c r="R11649" t="b">
        <f t="shared" si="1172"/>
        <v>0</v>
      </c>
      <c r="S11649" t="b">
        <f t="shared" si="1173"/>
        <v>0</v>
      </c>
      <c r="T11649">
        <v>0</v>
      </c>
      <c r="U11649">
        <v>0</v>
      </c>
      <c r="V11649">
        <v>1</v>
      </c>
    </row>
    <row r="11650" spans="1:22" ht="15" customHeight="1" x14ac:dyDescent="0.25">
      <c r="A11650">
        <v>11649</v>
      </c>
      <c r="B11650">
        <v>4</v>
      </c>
      <c r="C11650">
        <v>146</v>
      </c>
      <c r="D11650">
        <v>0</v>
      </c>
      <c r="E11650">
        <v>0</v>
      </c>
      <c r="F11650">
        <v>14</v>
      </c>
      <c r="G11650">
        <v>879.5</v>
      </c>
      <c r="H11650">
        <v>0</v>
      </c>
      <c r="I11650">
        <v>1.2500000000000001E-2</v>
      </c>
      <c r="J11650">
        <v>0</v>
      </c>
      <c r="K11650">
        <v>0</v>
      </c>
      <c r="L11650" t="s">
        <v>62</v>
      </c>
      <c r="M11650">
        <v>2</v>
      </c>
      <c r="N11650">
        <v>5</v>
      </c>
      <c r="O11650">
        <v>4</v>
      </c>
      <c r="P11650">
        <v>2</v>
      </c>
      <c r="Q11650" t="s">
        <v>52</v>
      </c>
      <c r="R11650" t="b">
        <f>TRUE()</f>
        <v>1</v>
      </c>
      <c r="S11650" t="b">
        <f t="shared" si="1173"/>
        <v>0</v>
      </c>
      <c r="T11650">
        <v>0</v>
      </c>
      <c r="U11650">
        <v>1</v>
      </c>
      <c r="V11650">
        <v>0</v>
      </c>
    </row>
    <row r="11651" spans="1:22" ht="15" customHeight="1" x14ac:dyDescent="0.25">
      <c r="A11651">
        <v>11650</v>
      </c>
      <c r="B11651">
        <v>0</v>
      </c>
      <c r="C11651">
        <v>0</v>
      </c>
      <c r="D11651">
        <v>0</v>
      </c>
      <c r="E11651">
        <v>0</v>
      </c>
      <c r="F11651">
        <v>37</v>
      </c>
      <c r="G11651">
        <v>1234.5250000000001</v>
      </c>
      <c r="H11651">
        <v>0</v>
      </c>
      <c r="I11651">
        <v>2.0720721000000001E-2</v>
      </c>
      <c r="J11651">
        <v>0</v>
      </c>
      <c r="K11651">
        <v>0</v>
      </c>
      <c r="L11651" t="s">
        <v>62</v>
      </c>
      <c r="M11651">
        <v>1</v>
      </c>
      <c r="N11651">
        <v>2</v>
      </c>
      <c r="O11651">
        <v>5</v>
      </c>
      <c r="P11651">
        <v>3</v>
      </c>
      <c r="Q11651" t="s">
        <v>51</v>
      </c>
      <c r="R11651" t="b">
        <f>FALSE()</f>
        <v>0</v>
      </c>
      <c r="S11651" t="b">
        <f t="shared" si="1173"/>
        <v>0</v>
      </c>
      <c r="T11651">
        <v>0</v>
      </c>
      <c r="U11651">
        <v>0</v>
      </c>
      <c r="V11651">
        <v>1</v>
      </c>
    </row>
    <row r="11652" spans="1:22" ht="15" customHeight="1" x14ac:dyDescent="0.25">
      <c r="A11652">
        <v>11651</v>
      </c>
      <c r="B11652">
        <v>4</v>
      </c>
      <c r="C11652">
        <v>100</v>
      </c>
      <c r="D11652">
        <v>0</v>
      </c>
      <c r="E11652">
        <v>0</v>
      </c>
      <c r="F11652">
        <v>18</v>
      </c>
      <c r="G11652">
        <v>954.90833329999998</v>
      </c>
      <c r="H11652">
        <v>0</v>
      </c>
      <c r="I11652">
        <v>8.5213029999999992E-3</v>
      </c>
      <c r="J11652">
        <v>0</v>
      </c>
      <c r="K11652">
        <v>0</v>
      </c>
      <c r="L11652" t="s">
        <v>59</v>
      </c>
      <c r="M11652">
        <v>1</v>
      </c>
      <c r="N11652">
        <v>2</v>
      </c>
      <c r="O11652">
        <v>8</v>
      </c>
      <c r="P11652">
        <v>2</v>
      </c>
      <c r="Q11652" t="s">
        <v>51</v>
      </c>
      <c r="R11652" t="b">
        <f>TRUE()</f>
        <v>1</v>
      </c>
      <c r="S11652" t="b">
        <f t="shared" si="1173"/>
        <v>0</v>
      </c>
      <c r="T11652">
        <v>0</v>
      </c>
      <c r="U11652">
        <v>1</v>
      </c>
      <c r="V11652">
        <v>1</v>
      </c>
    </row>
    <row r="11653" spans="1:22" ht="15" customHeight="1" x14ac:dyDescent="0.25">
      <c r="A11653">
        <v>11652</v>
      </c>
      <c r="B11653">
        <v>0</v>
      </c>
      <c r="C11653">
        <v>0</v>
      </c>
      <c r="D11653">
        <v>2</v>
      </c>
      <c r="E11653">
        <v>13</v>
      </c>
      <c r="F11653">
        <v>45</v>
      </c>
      <c r="G11653">
        <v>3740.291667</v>
      </c>
      <c r="H11653">
        <v>1.2765957E-2</v>
      </c>
      <c r="I11653">
        <v>4.1884497999999999E-2</v>
      </c>
      <c r="J11653">
        <v>0</v>
      </c>
      <c r="K11653">
        <v>0</v>
      </c>
      <c r="L11653" t="s">
        <v>62</v>
      </c>
      <c r="M11653">
        <v>2</v>
      </c>
      <c r="N11653">
        <v>10</v>
      </c>
      <c r="O11653">
        <v>1</v>
      </c>
      <c r="P11653">
        <v>1</v>
      </c>
      <c r="Q11653" t="s">
        <v>51</v>
      </c>
      <c r="R11653" t="b">
        <f>TRUE()</f>
        <v>1</v>
      </c>
      <c r="S11653" t="b">
        <f t="shared" si="1173"/>
        <v>0</v>
      </c>
      <c r="T11653">
        <v>0</v>
      </c>
      <c r="U11653">
        <v>1</v>
      </c>
      <c r="V11653">
        <v>1</v>
      </c>
    </row>
    <row r="11654" spans="1:22" ht="15" customHeight="1" x14ac:dyDescent="0.25">
      <c r="A11654">
        <v>11653</v>
      </c>
      <c r="B11654">
        <v>0</v>
      </c>
      <c r="C11654">
        <v>0</v>
      </c>
      <c r="D11654">
        <v>0</v>
      </c>
      <c r="E11654">
        <v>0</v>
      </c>
      <c r="F11654">
        <v>36</v>
      </c>
      <c r="G11654">
        <v>759.08333330000005</v>
      </c>
      <c r="H11654">
        <v>8.3333330000000001E-3</v>
      </c>
      <c r="I11654">
        <v>2.5925925999999998E-2</v>
      </c>
      <c r="J11654">
        <v>0</v>
      </c>
      <c r="K11654">
        <v>0</v>
      </c>
      <c r="L11654" t="s">
        <v>59</v>
      </c>
      <c r="M11654">
        <v>2</v>
      </c>
      <c r="N11654">
        <v>2</v>
      </c>
      <c r="O11654">
        <v>5</v>
      </c>
      <c r="P11654">
        <v>2</v>
      </c>
      <c r="Q11654" t="s">
        <v>51</v>
      </c>
      <c r="R11654" t="b">
        <f>TRUE()</f>
        <v>1</v>
      </c>
      <c r="S11654" t="b">
        <f t="shared" si="1173"/>
        <v>0</v>
      </c>
      <c r="T11654">
        <v>0</v>
      </c>
      <c r="U11654">
        <v>1</v>
      </c>
      <c r="V11654">
        <v>1</v>
      </c>
    </row>
    <row r="11655" spans="1:22" ht="15" customHeight="1" x14ac:dyDescent="0.25">
      <c r="A11655">
        <v>11654</v>
      </c>
      <c r="B11655">
        <v>2</v>
      </c>
      <c r="C11655">
        <v>76</v>
      </c>
      <c r="D11655">
        <v>0</v>
      </c>
      <c r="E11655">
        <v>0</v>
      </c>
      <c r="F11655">
        <v>33</v>
      </c>
      <c r="G11655">
        <v>831.11111110000002</v>
      </c>
      <c r="H11655">
        <v>0</v>
      </c>
      <c r="I11655">
        <v>1.2500000000000001E-2</v>
      </c>
      <c r="J11655">
        <v>77.974580090000003</v>
      </c>
      <c r="K11655">
        <v>0</v>
      </c>
      <c r="L11655" t="s">
        <v>62</v>
      </c>
      <c r="M11655">
        <v>2</v>
      </c>
      <c r="N11655">
        <v>2</v>
      </c>
      <c r="O11655">
        <v>4</v>
      </c>
      <c r="P11655">
        <v>2</v>
      </c>
      <c r="Q11655" t="s">
        <v>51</v>
      </c>
      <c r="R11655" t="b">
        <f>TRUE()</f>
        <v>1</v>
      </c>
      <c r="S11655" t="b">
        <f>TRUE()</f>
        <v>1</v>
      </c>
      <c r="T11655">
        <v>1</v>
      </c>
      <c r="U11655">
        <v>1</v>
      </c>
      <c r="V11655">
        <v>1</v>
      </c>
    </row>
    <row r="11656" spans="1:22" ht="15" customHeight="1" x14ac:dyDescent="0.25">
      <c r="A11656">
        <v>11655</v>
      </c>
      <c r="B11656">
        <v>0</v>
      </c>
      <c r="C11656">
        <v>0</v>
      </c>
      <c r="D11656">
        <v>0</v>
      </c>
      <c r="E11656">
        <v>0</v>
      </c>
      <c r="F11656">
        <v>6</v>
      </c>
      <c r="G11656">
        <v>168</v>
      </c>
      <c r="H11656">
        <v>0</v>
      </c>
      <c r="I11656">
        <v>1.1111111E-2</v>
      </c>
      <c r="J11656">
        <v>0</v>
      </c>
      <c r="K11656">
        <v>0</v>
      </c>
      <c r="L11656" t="s">
        <v>59</v>
      </c>
      <c r="M11656">
        <v>1</v>
      </c>
      <c r="N11656">
        <v>1</v>
      </c>
      <c r="O11656">
        <v>1</v>
      </c>
      <c r="P11656">
        <v>2</v>
      </c>
      <c r="Q11656" t="s">
        <v>52</v>
      </c>
      <c r="R11656" t="b">
        <f>TRUE()</f>
        <v>1</v>
      </c>
      <c r="S11656" t="b">
        <f t="shared" ref="S11656:S11665" si="1174">FALSE()</f>
        <v>0</v>
      </c>
      <c r="T11656">
        <v>0</v>
      </c>
      <c r="U11656">
        <v>1</v>
      </c>
      <c r="V11656">
        <v>0</v>
      </c>
    </row>
    <row r="11657" spans="1:22" ht="15" customHeight="1" x14ac:dyDescent="0.25">
      <c r="A11657">
        <v>11656</v>
      </c>
      <c r="B11657">
        <v>4</v>
      </c>
      <c r="C11657">
        <v>91</v>
      </c>
      <c r="D11657">
        <v>0</v>
      </c>
      <c r="E11657">
        <v>0</v>
      </c>
      <c r="F11657">
        <v>20</v>
      </c>
      <c r="G11657">
        <v>537.625</v>
      </c>
      <c r="H11657">
        <v>0</v>
      </c>
      <c r="I11657">
        <v>0.01</v>
      </c>
      <c r="J11657">
        <v>0</v>
      </c>
      <c r="K11657">
        <v>0</v>
      </c>
      <c r="L11657" t="s">
        <v>62</v>
      </c>
      <c r="M11657">
        <v>8</v>
      </c>
      <c r="N11657">
        <v>13</v>
      </c>
      <c r="O11657">
        <v>9</v>
      </c>
      <c r="P11657">
        <v>20</v>
      </c>
      <c r="Q11657" t="s">
        <v>61</v>
      </c>
      <c r="R11657" t="b">
        <f>FALSE()</f>
        <v>0</v>
      </c>
      <c r="S11657" t="b">
        <f t="shared" si="1174"/>
        <v>0</v>
      </c>
      <c r="T11657">
        <v>0</v>
      </c>
      <c r="U11657">
        <v>0</v>
      </c>
      <c r="V11657">
        <v>0</v>
      </c>
    </row>
    <row r="11658" spans="1:22" ht="15" customHeight="1" x14ac:dyDescent="0.25">
      <c r="A11658">
        <v>11657</v>
      </c>
      <c r="B11658">
        <v>1</v>
      </c>
      <c r="C11658">
        <v>37.5</v>
      </c>
      <c r="D11658">
        <v>0</v>
      </c>
      <c r="E11658">
        <v>0</v>
      </c>
      <c r="F11658">
        <v>5</v>
      </c>
      <c r="G11658">
        <v>65.5</v>
      </c>
      <c r="H11658">
        <v>3.3333333E-2</v>
      </c>
      <c r="I11658">
        <v>6.6666666999999999E-2</v>
      </c>
      <c r="J11658">
        <v>0</v>
      </c>
      <c r="K11658">
        <v>0</v>
      </c>
      <c r="L11658" t="s">
        <v>59</v>
      </c>
      <c r="M11658">
        <v>1</v>
      </c>
      <c r="N11658">
        <v>1</v>
      </c>
      <c r="O11658">
        <v>3</v>
      </c>
      <c r="P11658">
        <v>3</v>
      </c>
      <c r="Q11658" t="s">
        <v>52</v>
      </c>
      <c r="R11658" t="b">
        <f>FALSE()</f>
        <v>0</v>
      </c>
      <c r="S11658" t="b">
        <f t="shared" si="1174"/>
        <v>0</v>
      </c>
      <c r="T11658">
        <v>0</v>
      </c>
      <c r="U11658">
        <v>0</v>
      </c>
      <c r="V11658">
        <v>0</v>
      </c>
    </row>
    <row r="11659" spans="1:22" ht="15" customHeight="1" x14ac:dyDescent="0.25">
      <c r="A11659">
        <v>11658</v>
      </c>
      <c r="B11659">
        <v>0</v>
      </c>
      <c r="C11659">
        <v>0</v>
      </c>
      <c r="D11659">
        <v>0</v>
      </c>
      <c r="E11659">
        <v>0</v>
      </c>
      <c r="F11659">
        <v>20</v>
      </c>
      <c r="G11659">
        <v>333</v>
      </c>
      <c r="H11659">
        <v>2.1052632000000002E-2</v>
      </c>
      <c r="I11659">
        <v>3.6842105E-2</v>
      </c>
      <c r="J11659">
        <v>0</v>
      </c>
      <c r="K11659">
        <v>0</v>
      </c>
      <c r="L11659" t="s">
        <v>62</v>
      </c>
      <c r="M11659">
        <v>2</v>
      </c>
      <c r="N11659">
        <v>2</v>
      </c>
      <c r="O11659">
        <v>1</v>
      </c>
      <c r="P11659">
        <v>1</v>
      </c>
      <c r="Q11659" t="s">
        <v>51</v>
      </c>
      <c r="R11659" t="b">
        <f>FALSE()</f>
        <v>0</v>
      </c>
      <c r="S11659" t="b">
        <f t="shared" si="1174"/>
        <v>0</v>
      </c>
      <c r="T11659">
        <v>0</v>
      </c>
      <c r="U11659">
        <v>0</v>
      </c>
      <c r="V11659">
        <v>1</v>
      </c>
    </row>
    <row r="11660" spans="1:22" ht="15" customHeight="1" x14ac:dyDescent="0.25">
      <c r="A11660">
        <v>11659</v>
      </c>
      <c r="B11660">
        <v>0</v>
      </c>
      <c r="C11660">
        <v>0</v>
      </c>
      <c r="D11660">
        <v>0</v>
      </c>
      <c r="E11660">
        <v>0</v>
      </c>
      <c r="F11660">
        <v>1</v>
      </c>
      <c r="G11660">
        <v>0</v>
      </c>
      <c r="H11660">
        <v>0.2</v>
      </c>
      <c r="I11660">
        <v>0.2</v>
      </c>
      <c r="J11660">
        <v>0</v>
      </c>
      <c r="K11660">
        <v>0</v>
      </c>
      <c r="L11660" t="s">
        <v>62</v>
      </c>
      <c r="M11660">
        <v>1</v>
      </c>
      <c r="N11660">
        <v>1</v>
      </c>
      <c r="O11660">
        <v>1</v>
      </c>
      <c r="P11660">
        <v>1</v>
      </c>
      <c r="Q11660" t="s">
        <v>51</v>
      </c>
      <c r="R11660" t="b">
        <f>TRUE()</f>
        <v>1</v>
      </c>
      <c r="S11660" t="b">
        <f t="shared" si="1174"/>
        <v>0</v>
      </c>
      <c r="T11660">
        <v>0</v>
      </c>
      <c r="U11660">
        <v>1</v>
      </c>
      <c r="V11660">
        <v>1</v>
      </c>
    </row>
    <row r="11661" spans="1:22" ht="15" customHeight="1" x14ac:dyDescent="0.25">
      <c r="A11661">
        <v>11660</v>
      </c>
      <c r="B11661">
        <v>0</v>
      </c>
      <c r="C11661">
        <v>0</v>
      </c>
      <c r="D11661">
        <v>0</v>
      </c>
      <c r="E11661">
        <v>0</v>
      </c>
      <c r="F11661">
        <v>57</v>
      </c>
      <c r="G11661">
        <v>1234.5</v>
      </c>
      <c r="H11661">
        <v>1.7241380000000001E-3</v>
      </c>
      <c r="I11661">
        <v>2.0689655000000001E-2</v>
      </c>
      <c r="J11661">
        <v>0</v>
      </c>
      <c r="K11661">
        <v>0</v>
      </c>
      <c r="L11661" t="s">
        <v>59</v>
      </c>
      <c r="M11661">
        <v>2</v>
      </c>
      <c r="N11661">
        <v>7</v>
      </c>
      <c r="O11661">
        <v>2</v>
      </c>
      <c r="P11661">
        <v>2</v>
      </c>
      <c r="Q11661" t="s">
        <v>51</v>
      </c>
      <c r="R11661" t="b">
        <f>TRUE()</f>
        <v>1</v>
      </c>
      <c r="S11661" t="b">
        <f t="shared" si="1174"/>
        <v>0</v>
      </c>
      <c r="T11661">
        <v>0</v>
      </c>
      <c r="U11661">
        <v>1</v>
      </c>
      <c r="V11661">
        <v>1</v>
      </c>
    </row>
    <row r="11662" spans="1:22" ht="15" customHeight="1" x14ac:dyDescent="0.25">
      <c r="A11662">
        <v>11661</v>
      </c>
      <c r="B11662">
        <v>1</v>
      </c>
      <c r="C11662">
        <v>8</v>
      </c>
      <c r="D11662">
        <v>0</v>
      </c>
      <c r="E11662">
        <v>0</v>
      </c>
      <c r="F11662">
        <v>32</v>
      </c>
      <c r="G11662">
        <v>690.25416670000004</v>
      </c>
      <c r="H11662">
        <v>1.2121211999999999E-2</v>
      </c>
      <c r="I11662">
        <v>2.9834711E-2</v>
      </c>
      <c r="J11662">
        <v>10.05608631</v>
      </c>
      <c r="K11662">
        <v>0</v>
      </c>
      <c r="L11662" t="s">
        <v>62</v>
      </c>
      <c r="M11662">
        <v>1</v>
      </c>
      <c r="N11662">
        <v>1</v>
      </c>
      <c r="O11662">
        <v>3</v>
      </c>
      <c r="P11662">
        <v>2</v>
      </c>
      <c r="Q11662" t="s">
        <v>51</v>
      </c>
      <c r="R11662" t="b">
        <f>TRUE()</f>
        <v>1</v>
      </c>
      <c r="S11662" t="b">
        <f t="shared" si="1174"/>
        <v>0</v>
      </c>
      <c r="T11662">
        <v>0</v>
      </c>
      <c r="U11662">
        <v>1</v>
      </c>
      <c r="V11662">
        <v>1</v>
      </c>
    </row>
    <row r="11663" spans="1:22" ht="15" customHeight="1" x14ac:dyDescent="0.25">
      <c r="A11663">
        <v>11662</v>
      </c>
      <c r="B11663">
        <v>0</v>
      </c>
      <c r="C11663">
        <v>0</v>
      </c>
      <c r="D11663">
        <v>0</v>
      </c>
      <c r="E11663">
        <v>0</v>
      </c>
      <c r="F11663">
        <v>7</v>
      </c>
      <c r="G11663">
        <v>152.75</v>
      </c>
      <c r="H11663">
        <v>1.4285714E-2</v>
      </c>
      <c r="I11663">
        <v>4.7619047999999997E-2</v>
      </c>
      <c r="J11663">
        <v>0</v>
      </c>
      <c r="K11663">
        <v>0</v>
      </c>
      <c r="L11663" t="s">
        <v>62</v>
      </c>
      <c r="M11663">
        <v>3</v>
      </c>
      <c r="N11663">
        <v>2</v>
      </c>
      <c r="O11663">
        <v>3</v>
      </c>
      <c r="P11663">
        <v>2</v>
      </c>
      <c r="Q11663" t="s">
        <v>52</v>
      </c>
      <c r="R11663" t="b">
        <f>FALSE()</f>
        <v>0</v>
      </c>
      <c r="S11663" t="b">
        <f t="shared" si="1174"/>
        <v>0</v>
      </c>
      <c r="T11663">
        <v>0</v>
      </c>
      <c r="U11663">
        <v>0</v>
      </c>
      <c r="V11663">
        <v>0</v>
      </c>
    </row>
    <row r="11664" spans="1:22" ht="15" customHeight="1" x14ac:dyDescent="0.25">
      <c r="A11664">
        <v>11663</v>
      </c>
      <c r="B11664">
        <v>0</v>
      </c>
      <c r="C11664">
        <v>0</v>
      </c>
      <c r="D11664">
        <v>0</v>
      </c>
      <c r="E11664">
        <v>0</v>
      </c>
      <c r="F11664">
        <v>9</v>
      </c>
      <c r="G11664">
        <v>339.5</v>
      </c>
      <c r="H11664">
        <v>0</v>
      </c>
      <c r="I11664">
        <v>1.3888889E-2</v>
      </c>
      <c r="J11664">
        <v>0</v>
      </c>
      <c r="K11664">
        <v>0</v>
      </c>
      <c r="L11664" t="s">
        <v>62</v>
      </c>
      <c r="M11664">
        <v>1</v>
      </c>
      <c r="N11664">
        <v>2</v>
      </c>
      <c r="O11664">
        <v>3</v>
      </c>
      <c r="P11664">
        <v>2</v>
      </c>
      <c r="Q11664" t="s">
        <v>52</v>
      </c>
      <c r="R11664" t="b">
        <f>TRUE()</f>
        <v>1</v>
      </c>
      <c r="S11664" t="b">
        <f t="shared" si="1174"/>
        <v>0</v>
      </c>
      <c r="T11664">
        <v>0</v>
      </c>
      <c r="U11664">
        <v>1</v>
      </c>
      <c r="V11664">
        <v>0</v>
      </c>
    </row>
    <row r="11665" spans="1:22" ht="15" customHeight="1" x14ac:dyDescent="0.25">
      <c r="A11665">
        <v>11664</v>
      </c>
      <c r="B11665">
        <v>2</v>
      </c>
      <c r="C11665">
        <v>37.333333330000002</v>
      </c>
      <c r="D11665">
        <v>1</v>
      </c>
      <c r="E11665">
        <v>5</v>
      </c>
      <c r="F11665">
        <v>30</v>
      </c>
      <c r="G11665">
        <v>797.76190480000002</v>
      </c>
      <c r="H11665">
        <v>1.2121211999999999E-2</v>
      </c>
      <c r="I11665">
        <v>3.4343433999999999E-2</v>
      </c>
      <c r="J11665">
        <v>0</v>
      </c>
      <c r="K11665">
        <v>0</v>
      </c>
      <c r="L11665" t="s">
        <v>59</v>
      </c>
      <c r="M11665">
        <v>1</v>
      </c>
      <c r="N11665">
        <v>1</v>
      </c>
      <c r="O11665">
        <v>1</v>
      </c>
      <c r="P11665">
        <v>2</v>
      </c>
      <c r="Q11665" t="s">
        <v>51</v>
      </c>
      <c r="R11665" t="b">
        <f t="shared" ref="R11665:R11670" si="1175">FALSE()</f>
        <v>0</v>
      </c>
      <c r="S11665" t="b">
        <f t="shared" si="1174"/>
        <v>0</v>
      </c>
      <c r="T11665">
        <v>0</v>
      </c>
      <c r="U11665">
        <v>0</v>
      </c>
      <c r="V11665">
        <v>1</v>
      </c>
    </row>
    <row r="11666" spans="1:22" ht="15" customHeight="1" x14ac:dyDescent="0.25">
      <c r="A11666">
        <v>11665</v>
      </c>
      <c r="B11666">
        <v>1</v>
      </c>
      <c r="C11666">
        <v>0</v>
      </c>
      <c r="D11666">
        <v>3</v>
      </c>
      <c r="E11666">
        <v>82</v>
      </c>
      <c r="F11666">
        <v>120</v>
      </c>
      <c r="G11666">
        <v>2895.129762</v>
      </c>
      <c r="H11666">
        <v>1.6260160000000001E-3</v>
      </c>
      <c r="I11666">
        <v>5.8130079999999997E-3</v>
      </c>
      <c r="J11666">
        <v>16.963170989999998</v>
      </c>
      <c r="K11666">
        <v>0</v>
      </c>
      <c r="L11666" t="s">
        <v>59</v>
      </c>
      <c r="M11666">
        <v>1</v>
      </c>
      <c r="N11666">
        <v>2</v>
      </c>
      <c r="O11666">
        <v>1</v>
      </c>
      <c r="P11666">
        <v>11</v>
      </c>
      <c r="Q11666" t="s">
        <v>51</v>
      </c>
      <c r="R11666" t="b">
        <f t="shared" si="1175"/>
        <v>0</v>
      </c>
      <c r="S11666" t="b">
        <f>TRUE()</f>
        <v>1</v>
      </c>
      <c r="T11666">
        <v>1</v>
      </c>
      <c r="U11666">
        <v>0</v>
      </c>
      <c r="V11666">
        <v>1</v>
      </c>
    </row>
    <row r="11667" spans="1:22" ht="15" customHeight="1" x14ac:dyDescent="0.25">
      <c r="A11667">
        <v>11666</v>
      </c>
      <c r="B11667">
        <v>1</v>
      </c>
      <c r="C11667">
        <v>6</v>
      </c>
      <c r="D11667">
        <v>0</v>
      </c>
      <c r="E11667">
        <v>0</v>
      </c>
      <c r="F11667">
        <v>44</v>
      </c>
      <c r="G11667">
        <v>2011.305556</v>
      </c>
      <c r="H11667">
        <v>0</v>
      </c>
      <c r="I11667">
        <v>1.2301586999999999E-2</v>
      </c>
      <c r="J11667">
        <v>0</v>
      </c>
      <c r="K11667">
        <v>0</v>
      </c>
      <c r="L11667" t="s">
        <v>59</v>
      </c>
      <c r="M11667">
        <v>2</v>
      </c>
      <c r="N11667">
        <v>2</v>
      </c>
      <c r="O11667">
        <v>1</v>
      </c>
      <c r="P11667">
        <v>3</v>
      </c>
      <c r="Q11667" t="s">
        <v>51</v>
      </c>
      <c r="R11667" t="b">
        <f t="shared" si="1175"/>
        <v>0</v>
      </c>
      <c r="S11667" t="b">
        <f>FALSE()</f>
        <v>0</v>
      </c>
      <c r="T11667">
        <v>0</v>
      </c>
      <c r="U11667">
        <v>0</v>
      </c>
      <c r="V11667">
        <v>1</v>
      </c>
    </row>
    <row r="11668" spans="1:22" ht="15" customHeight="1" x14ac:dyDescent="0.25">
      <c r="A11668">
        <v>11667</v>
      </c>
      <c r="B11668">
        <v>0</v>
      </c>
      <c r="C11668">
        <v>0</v>
      </c>
      <c r="D11668">
        <v>0</v>
      </c>
      <c r="E11668">
        <v>0</v>
      </c>
      <c r="F11668">
        <v>5</v>
      </c>
      <c r="G11668">
        <v>614.75</v>
      </c>
      <c r="H11668">
        <v>0</v>
      </c>
      <c r="I11668">
        <v>7.3333333000000001E-2</v>
      </c>
      <c r="J11668">
        <v>0</v>
      </c>
      <c r="K11668">
        <v>0</v>
      </c>
      <c r="L11668" t="s">
        <v>62</v>
      </c>
      <c r="M11668">
        <v>2</v>
      </c>
      <c r="N11668">
        <v>10</v>
      </c>
      <c r="O11668">
        <v>2</v>
      </c>
      <c r="P11668">
        <v>2</v>
      </c>
      <c r="Q11668" t="s">
        <v>51</v>
      </c>
      <c r="R11668" t="b">
        <f t="shared" si="1175"/>
        <v>0</v>
      </c>
      <c r="S11668" t="b">
        <f>FALSE()</f>
        <v>0</v>
      </c>
      <c r="T11668">
        <v>0</v>
      </c>
      <c r="U11668">
        <v>0</v>
      </c>
      <c r="V11668">
        <v>1</v>
      </c>
    </row>
    <row r="11669" spans="1:22" ht="15" customHeight="1" x14ac:dyDescent="0.25">
      <c r="A11669">
        <v>11668</v>
      </c>
      <c r="B11669">
        <v>1</v>
      </c>
      <c r="C11669">
        <v>89</v>
      </c>
      <c r="D11669">
        <v>0</v>
      </c>
      <c r="E11669">
        <v>0</v>
      </c>
      <c r="F11669">
        <v>11</v>
      </c>
      <c r="G11669">
        <v>417.75</v>
      </c>
      <c r="H11669">
        <v>0.01</v>
      </c>
      <c r="I11669">
        <v>0.03</v>
      </c>
      <c r="J11669">
        <v>0</v>
      </c>
      <c r="K11669">
        <v>0</v>
      </c>
      <c r="L11669" t="s">
        <v>62</v>
      </c>
      <c r="M11669">
        <v>2</v>
      </c>
      <c r="N11669">
        <v>2</v>
      </c>
      <c r="O11669">
        <v>1</v>
      </c>
      <c r="P11669">
        <v>2</v>
      </c>
      <c r="Q11669" t="s">
        <v>52</v>
      </c>
      <c r="R11669" t="b">
        <f t="shared" si="1175"/>
        <v>0</v>
      </c>
      <c r="S11669" t="b">
        <f>FALSE()</f>
        <v>0</v>
      </c>
      <c r="T11669">
        <v>0</v>
      </c>
      <c r="U11669">
        <v>0</v>
      </c>
      <c r="V11669">
        <v>0</v>
      </c>
    </row>
    <row r="11670" spans="1:22" ht="15" customHeight="1" x14ac:dyDescent="0.25">
      <c r="A11670">
        <v>11669</v>
      </c>
      <c r="B11670">
        <v>0</v>
      </c>
      <c r="C11670">
        <v>0</v>
      </c>
      <c r="D11670">
        <v>0</v>
      </c>
      <c r="E11670">
        <v>0</v>
      </c>
      <c r="F11670">
        <v>7</v>
      </c>
      <c r="G11670">
        <v>649.5</v>
      </c>
      <c r="H11670">
        <v>2.8571428999999999E-2</v>
      </c>
      <c r="I11670">
        <v>5.7142856999999998E-2</v>
      </c>
      <c r="J11670">
        <v>0</v>
      </c>
      <c r="K11670">
        <v>0</v>
      </c>
      <c r="L11670" t="s">
        <v>62</v>
      </c>
      <c r="M11670">
        <v>2</v>
      </c>
      <c r="N11670">
        <v>2</v>
      </c>
      <c r="O11670">
        <v>4</v>
      </c>
      <c r="P11670">
        <v>2</v>
      </c>
      <c r="Q11670" t="s">
        <v>52</v>
      </c>
      <c r="R11670" t="b">
        <f t="shared" si="1175"/>
        <v>0</v>
      </c>
      <c r="S11670" t="b">
        <f>TRUE()</f>
        <v>1</v>
      </c>
      <c r="T11670">
        <v>1</v>
      </c>
      <c r="U11670">
        <v>0</v>
      </c>
      <c r="V11670">
        <v>0</v>
      </c>
    </row>
    <row r="11671" spans="1:22" ht="15" customHeight="1" x14ac:dyDescent="0.25">
      <c r="A11671">
        <v>11670</v>
      </c>
      <c r="B11671">
        <v>2</v>
      </c>
      <c r="C11671">
        <v>26</v>
      </c>
      <c r="D11671">
        <v>1</v>
      </c>
      <c r="E11671">
        <v>6</v>
      </c>
      <c r="F11671">
        <v>103</v>
      </c>
      <c r="G11671">
        <v>3400.2488969999999</v>
      </c>
      <c r="H11671">
        <v>1.4692557E-2</v>
      </c>
      <c r="I11671">
        <v>2.5598705999999999E-2</v>
      </c>
      <c r="J11671">
        <v>0</v>
      </c>
      <c r="K11671">
        <v>0</v>
      </c>
      <c r="L11671" t="s">
        <v>59</v>
      </c>
      <c r="M11671">
        <v>3</v>
      </c>
      <c r="N11671">
        <v>2</v>
      </c>
      <c r="O11671">
        <v>9</v>
      </c>
      <c r="P11671">
        <v>13</v>
      </c>
      <c r="Q11671" t="s">
        <v>51</v>
      </c>
      <c r="R11671" t="b">
        <f>TRUE()</f>
        <v>1</v>
      </c>
      <c r="S11671" t="b">
        <f t="shared" ref="S11671:S11680" si="1176">FALSE()</f>
        <v>0</v>
      </c>
      <c r="T11671">
        <v>0</v>
      </c>
      <c r="U11671">
        <v>1</v>
      </c>
      <c r="V11671">
        <v>1</v>
      </c>
    </row>
    <row r="11672" spans="1:22" ht="15" customHeight="1" x14ac:dyDescent="0.25">
      <c r="A11672">
        <v>11671</v>
      </c>
      <c r="B11672">
        <v>0</v>
      </c>
      <c r="C11672">
        <v>0</v>
      </c>
      <c r="D11672">
        <v>0</v>
      </c>
      <c r="E11672">
        <v>0</v>
      </c>
      <c r="F11672">
        <v>2</v>
      </c>
      <c r="G11672">
        <v>22</v>
      </c>
      <c r="H11672">
        <v>0.05</v>
      </c>
      <c r="I11672">
        <v>6.6666666999999999E-2</v>
      </c>
      <c r="J11672">
        <v>0</v>
      </c>
      <c r="K11672">
        <v>0</v>
      </c>
      <c r="L11672" t="s">
        <v>62</v>
      </c>
      <c r="M11672">
        <v>3</v>
      </c>
      <c r="N11672">
        <v>2</v>
      </c>
      <c r="O11672">
        <v>7</v>
      </c>
      <c r="P11672">
        <v>20</v>
      </c>
      <c r="Q11672" t="s">
        <v>51</v>
      </c>
      <c r="R11672" t="b">
        <f t="shared" ref="R11672:R11681" si="1177">FALSE()</f>
        <v>0</v>
      </c>
      <c r="S11672" t="b">
        <f t="shared" si="1176"/>
        <v>0</v>
      </c>
      <c r="T11672">
        <v>0</v>
      </c>
      <c r="U11672">
        <v>0</v>
      </c>
      <c r="V11672">
        <v>1</v>
      </c>
    </row>
    <row r="11673" spans="1:22" ht="15" customHeight="1" x14ac:dyDescent="0.25">
      <c r="A11673">
        <v>11672</v>
      </c>
      <c r="B11673">
        <v>2</v>
      </c>
      <c r="C11673">
        <v>42.75</v>
      </c>
      <c r="D11673">
        <v>0</v>
      </c>
      <c r="E11673">
        <v>0</v>
      </c>
      <c r="F11673">
        <v>31</v>
      </c>
      <c r="G11673">
        <v>2526.4833330000001</v>
      </c>
      <c r="H11673">
        <v>2.7272727E-2</v>
      </c>
      <c r="I11673">
        <v>5.5555555999999999E-2</v>
      </c>
      <c r="J11673">
        <v>40.184487900000001</v>
      </c>
      <c r="K11673">
        <v>0</v>
      </c>
      <c r="L11673" t="s">
        <v>62</v>
      </c>
      <c r="M11673">
        <v>2</v>
      </c>
      <c r="N11673">
        <v>4</v>
      </c>
      <c r="O11673">
        <v>6</v>
      </c>
      <c r="P11673">
        <v>1</v>
      </c>
      <c r="Q11673" t="s">
        <v>51</v>
      </c>
      <c r="R11673" t="b">
        <f t="shared" si="1177"/>
        <v>0</v>
      </c>
      <c r="S11673" t="b">
        <f t="shared" si="1176"/>
        <v>0</v>
      </c>
      <c r="T11673">
        <v>0</v>
      </c>
      <c r="U11673">
        <v>0</v>
      </c>
      <c r="V11673">
        <v>1</v>
      </c>
    </row>
    <row r="11674" spans="1:22" ht="15" customHeight="1" x14ac:dyDescent="0.25">
      <c r="A11674">
        <v>11673</v>
      </c>
      <c r="B11674">
        <v>0</v>
      </c>
      <c r="C11674">
        <v>0</v>
      </c>
      <c r="D11674">
        <v>0</v>
      </c>
      <c r="E11674">
        <v>0</v>
      </c>
      <c r="F11674">
        <v>2</v>
      </c>
      <c r="G11674">
        <v>66.5</v>
      </c>
      <c r="H11674">
        <v>6.6666666999999999E-2</v>
      </c>
      <c r="I11674">
        <v>0.16666666699999999</v>
      </c>
      <c r="J11674">
        <v>0</v>
      </c>
      <c r="K11674">
        <v>0</v>
      </c>
      <c r="L11674" t="s">
        <v>59</v>
      </c>
      <c r="M11674">
        <v>3</v>
      </c>
      <c r="N11674">
        <v>2</v>
      </c>
      <c r="O11674">
        <v>3</v>
      </c>
      <c r="P11674">
        <v>13</v>
      </c>
      <c r="Q11674" t="s">
        <v>51</v>
      </c>
      <c r="R11674" t="b">
        <f t="shared" si="1177"/>
        <v>0</v>
      </c>
      <c r="S11674" t="b">
        <f t="shared" si="1176"/>
        <v>0</v>
      </c>
      <c r="T11674">
        <v>0</v>
      </c>
      <c r="U11674">
        <v>0</v>
      </c>
      <c r="V11674">
        <v>1</v>
      </c>
    </row>
    <row r="11675" spans="1:22" ht="15" customHeight="1" x14ac:dyDescent="0.25">
      <c r="A11675">
        <v>11674</v>
      </c>
      <c r="B11675">
        <v>0</v>
      </c>
      <c r="C11675">
        <v>0</v>
      </c>
      <c r="D11675">
        <v>0</v>
      </c>
      <c r="E11675">
        <v>0</v>
      </c>
      <c r="F11675">
        <v>8</v>
      </c>
      <c r="G11675">
        <v>185</v>
      </c>
      <c r="H11675">
        <v>2.5000000000000001E-2</v>
      </c>
      <c r="I11675">
        <v>3.3333333E-2</v>
      </c>
      <c r="J11675">
        <v>0</v>
      </c>
      <c r="K11675">
        <v>0</v>
      </c>
      <c r="L11675" t="s">
        <v>62</v>
      </c>
      <c r="M11675">
        <v>3</v>
      </c>
      <c r="N11675">
        <v>2</v>
      </c>
      <c r="O11675">
        <v>3</v>
      </c>
      <c r="P11675">
        <v>10</v>
      </c>
      <c r="Q11675" t="s">
        <v>51</v>
      </c>
      <c r="R11675" t="b">
        <f t="shared" si="1177"/>
        <v>0</v>
      </c>
      <c r="S11675" t="b">
        <f t="shared" si="1176"/>
        <v>0</v>
      </c>
      <c r="T11675">
        <v>0</v>
      </c>
      <c r="U11675">
        <v>0</v>
      </c>
      <c r="V11675">
        <v>1</v>
      </c>
    </row>
    <row r="11676" spans="1:22" ht="15" customHeight="1" x14ac:dyDescent="0.25">
      <c r="A11676">
        <v>11675</v>
      </c>
      <c r="B11676">
        <v>2</v>
      </c>
      <c r="C11676">
        <v>202.83333329999999</v>
      </c>
      <c r="D11676">
        <v>0</v>
      </c>
      <c r="E11676">
        <v>0</v>
      </c>
      <c r="F11676">
        <v>11</v>
      </c>
      <c r="G11676">
        <v>613.89583330000005</v>
      </c>
      <c r="H11676">
        <v>0</v>
      </c>
      <c r="I11676">
        <v>3.0769231000000001E-2</v>
      </c>
      <c r="J11676">
        <v>3.728742569</v>
      </c>
      <c r="K11676">
        <v>0</v>
      </c>
      <c r="L11676" t="s">
        <v>62</v>
      </c>
      <c r="M11676">
        <v>2</v>
      </c>
      <c r="N11676">
        <v>2</v>
      </c>
      <c r="O11676">
        <v>1</v>
      </c>
      <c r="P11676">
        <v>2</v>
      </c>
      <c r="Q11676" t="s">
        <v>51</v>
      </c>
      <c r="R11676" t="b">
        <f t="shared" si="1177"/>
        <v>0</v>
      </c>
      <c r="S11676" t="b">
        <f t="shared" si="1176"/>
        <v>0</v>
      </c>
      <c r="T11676">
        <v>0</v>
      </c>
      <c r="U11676">
        <v>0</v>
      </c>
      <c r="V11676">
        <v>1</v>
      </c>
    </row>
    <row r="11677" spans="1:22" ht="15" customHeight="1" x14ac:dyDescent="0.25">
      <c r="A11677">
        <v>11676</v>
      </c>
      <c r="B11677">
        <v>0</v>
      </c>
      <c r="C11677">
        <v>0</v>
      </c>
      <c r="D11677">
        <v>0</v>
      </c>
      <c r="E11677">
        <v>0</v>
      </c>
      <c r="F11677">
        <v>29</v>
      </c>
      <c r="G11677">
        <v>1237</v>
      </c>
      <c r="H11677">
        <v>3.3333333E-2</v>
      </c>
      <c r="I11677">
        <v>3.9761905E-2</v>
      </c>
      <c r="J11677">
        <v>0</v>
      </c>
      <c r="K11677">
        <v>0</v>
      </c>
      <c r="L11677" t="s">
        <v>59</v>
      </c>
      <c r="M11677">
        <v>3</v>
      </c>
      <c r="N11677">
        <v>2</v>
      </c>
      <c r="O11677">
        <v>1</v>
      </c>
      <c r="P11677">
        <v>13</v>
      </c>
      <c r="Q11677" t="s">
        <v>51</v>
      </c>
      <c r="R11677" t="b">
        <f t="shared" si="1177"/>
        <v>0</v>
      </c>
      <c r="S11677" t="b">
        <f t="shared" si="1176"/>
        <v>0</v>
      </c>
      <c r="T11677">
        <v>0</v>
      </c>
      <c r="U11677">
        <v>0</v>
      </c>
      <c r="V11677">
        <v>1</v>
      </c>
    </row>
    <row r="11678" spans="1:22" ht="15" customHeight="1" x14ac:dyDescent="0.25">
      <c r="A11678">
        <v>11677</v>
      </c>
      <c r="B11678">
        <v>3</v>
      </c>
      <c r="C11678">
        <v>122</v>
      </c>
      <c r="D11678">
        <v>0</v>
      </c>
      <c r="E11678">
        <v>0</v>
      </c>
      <c r="F11678">
        <v>34</v>
      </c>
      <c r="G11678">
        <v>651.8666667</v>
      </c>
      <c r="H11678">
        <v>0</v>
      </c>
      <c r="I11678">
        <v>1.1764706E-2</v>
      </c>
      <c r="J11678">
        <v>0</v>
      </c>
      <c r="K11678">
        <v>0</v>
      </c>
      <c r="L11678" t="s">
        <v>59</v>
      </c>
      <c r="M11678">
        <v>3</v>
      </c>
      <c r="N11678">
        <v>3</v>
      </c>
      <c r="O11678">
        <v>2</v>
      </c>
      <c r="P11678">
        <v>11</v>
      </c>
      <c r="Q11678" t="s">
        <v>52</v>
      </c>
      <c r="R11678" t="b">
        <f t="shared" si="1177"/>
        <v>0</v>
      </c>
      <c r="S11678" t="b">
        <f t="shared" si="1176"/>
        <v>0</v>
      </c>
      <c r="T11678">
        <v>0</v>
      </c>
      <c r="U11678">
        <v>0</v>
      </c>
      <c r="V11678">
        <v>0</v>
      </c>
    </row>
    <row r="11679" spans="1:22" ht="15" customHeight="1" x14ac:dyDescent="0.25">
      <c r="A11679">
        <v>11678</v>
      </c>
      <c r="B11679">
        <v>0</v>
      </c>
      <c r="C11679">
        <v>0</v>
      </c>
      <c r="D11679">
        <v>1</v>
      </c>
      <c r="E11679">
        <v>98</v>
      </c>
      <c r="F11679">
        <v>14</v>
      </c>
      <c r="G11679">
        <v>491.375</v>
      </c>
      <c r="H11679">
        <v>0</v>
      </c>
      <c r="I11679">
        <v>1.1904761999999999E-2</v>
      </c>
      <c r="J11679">
        <v>0</v>
      </c>
      <c r="K11679">
        <v>0</v>
      </c>
      <c r="L11679" t="s">
        <v>59</v>
      </c>
      <c r="M11679">
        <v>1</v>
      </c>
      <c r="N11679">
        <v>1</v>
      </c>
      <c r="O11679">
        <v>1</v>
      </c>
      <c r="P11679">
        <v>2</v>
      </c>
      <c r="Q11679" t="s">
        <v>51</v>
      </c>
      <c r="R11679" t="b">
        <f t="shared" si="1177"/>
        <v>0</v>
      </c>
      <c r="S11679" t="b">
        <f t="shared" si="1176"/>
        <v>0</v>
      </c>
      <c r="T11679">
        <v>0</v>
      </c>
      <c r="U11679">
        <v>0</v>
      </c>
      <c r="V11679">
        <v>1</v>
      </c>
    </row>
    <row r="11680" spans="1:22" ht="15" customHeight="1" x14ac:dyDescent="0.25">
      <c r="A11680">
        <v>11679</v>
      </c>
      <c r="B11680">
        <v>0</v>
      </c>
      <c r="C11680">
        <v>0</v>
      </c>
      <c r="D11680">
        <v>0</v>
      </c>
      <c r="E11680">
        <v>0</v>
      </c>
      <c r="F11680">
        <v>20</v>
      </c>
      <c r="G11680">
        <v>469.97619049999997</v>
      </c>
      <c r="H11680">
        <v>0.02</v>
      </c>
      <c r="I11680">
        <v>6.4000000000000001E-2</v>
      </c>
      <c r="J11680">
        <v>0</v>
      </c>
      <c r="K11680">
        <v>0</v>
      </c>
      <c r="L11680" t="s">
        <v>59</v>
      </c>
      <c r="M11680">
        <v>2</v>
      </c>
      <c r="N11680">
        <v>2</v>
      </c>
      <c r="O11680">
        <v>1</v>
      </c>
      <c r="P11680">
        <v>2</v>
      </c>
      <c r="Q11680" t="s">
        <v>51</v>
      </c>
      <c r="R11680" t="b">
        <f t="shared" si="1177"/>
        <v>0</v>
      </c>
      <c r="S11680" t="b">
        <f t="shared" si="1176"/>
        <v>0</v>
      </c>
      <c r="T11680">
        <v>0</v>
      </c>
      <c r="U11680">
        <v>0</v>
      </c>
      <c r="V11680">
        <v>1</v>
      </c>
    </row>
    <row r="11681" spans="1:22" ht="15" customHeight="1" x14ac:dyDescent="0.25">
      <c r="A11681">
        <v>11680</v>
      </c>
      <c r="B11681">
        <v>2</v>
      </c>
      <c r="C11681">
        <v>27.25</v>
      </c>
      <c r="D11681">
        <v>0</v>
      </c>
      <c r="E11681">
        <v>0</v>
      </c>
      <c r="F11681">
        <v>9</v>
      </c>
      <c r="G11681">
        <v>219.25</v>
      </c>
      <c r="H11681">
        <v>0</v>
      </c>
      <c r="I11681">
        <v>3.3333333E-2</v>
      </c>
      <c r="J11681">
        <v>75.508332569999993</v>
      </c>
      <c r="K11681">
        <v>0</v>
      </c>
      <c r="L11681" t="s">
        <v>62</v>
      </c>
      <c r="M11681">
        <v>2</v>
      </c>
      <c r="N11681">
        <v>2</v>
      </c>
      <c r="O11681">
        <v>7</v>
      </c>
      <c r="P11681">
        <v>2</v>
      </c>
      <c r="Q11681" t="s">
        <v>51</v>
      </c>
      <c r="R11681" t="b">
        <f t="shared" si="1177"/>
        <v>0</v>
      </c>
      <c r="S11681" t="b">
        <f>TRUE()</f>
        <v>1</v>
      </c>
      <c r="T11681">
        <v>1</v>
      </c>
      <c r="U11681">
        <v>0</v>
      </c>
      <c r="V11681">
        <v>1</v>
      </c>
    </row>
    <row r="11682" spans="1:22" ht="15" customHeight="1" x14ac:dyDescent="0.25">
      <c r="A11682">
        <v>11681</v>
      </c>
      <c r="B11682">
        <v>0</v>
      </c>
      <c r="C11682">
        <v>0</v>
      </c>
      <c r="D11682">
        <v>0</v>
      </c>
      <c r="E11682">
        <v>0</v>
      </c>
      <c r="F11682">
        <v>21</v>
      </c>
      <c r="G11682">
        <v>607.5892857</v>
      </c>
      <c r="H11682">
        <v>2.8571428999999999E-2</v>
      </c>
      <c r="I11682">
        <v>5.1322751E-2</v>
      </c>
      <c r="J11682">
        <v>0</v>
      </c>
      <c r="K11682">
        <v>0</v>
      </c>
      <c r="L11682" t="s">
        <v>62</v>
      </c>
      <c r="M11682">
        <v>3</v>
      </c>
      <c r="N11682">
        <v>2</v>
      </c>
      <c r="O11682">
        <v>1</v>
      </c>
      <c r="P11682">
        <v>2</v>
      </c>
      <c r="Q11682" t="s">
        <v>51</v>
      </c>
      <c r="R11682" t="b">
        <f>TRUE()</f>
        <v>1</v>
      </c>
      <c r="S11682" t="b">
        <f>FALSE()</f>
        <v>0</v>
      </c>
      <c r="T11682">
        <v>0</v>
      </c>
      <c r="U11682">
        <v>1</v>
      </c>
      <c r="V11682">
        <v>1</v>
      </c>
    </row>
    <row r="11683" spans="1:22" ht="15" customHeight="1" x14ac:dyDescent="0.25">
      <c r="A11683">
        <v>11682</v>
      </c>
      <c r="B11683">
        <v>0</v>
      </c>
      <c r="C11683">
        <v>0</v>
      </c>
      <c r="D11683">
        <v>0</v>
      </c>
      <c r="E11683">
        <v>0</v>
      </c>
      <c r="F11683">
        <v>1</v>
      </c>
      <c r="G11683">
        <v>0</v>
      </c>
      <c r="H11683">
        <v>0.2</v>
      </c>
      <c r="I11683">
        <v>0.2</v>
      </c>
      <c r="J11683">
        <v>0</v>
      </c>
      <c r="K11683">
        <v>0</v>
      </c>
      <c r="L11683" t="s">
        <v>59</v>
      </c>
      <c r="M11683">
        <v>1</v>
      </c>
      <c r="N11683">
        <v>1</v>
      </c>
      <c r="O11683">
        <v>5</v>
      </c>
      <c r="P11683">
        <v>2</v>
      </c>
      <c r="Q11683" t="s">
        <v>51</v>
      </c>
      <c r="R11683" t="b">
        <f>FALSE()</f>
        <v>0</v>
      </c>
      <c r="S11683" t="b">
        <f>FALSE()</f>
        <v>0</v>
      </c>
      <c r="T11683">
        <v>0</v>
      </c>
      <c r="U11683">
        <v>0</v>
      </c>
      <c r="V11683">
        <v>1</v>
      </c>
    </row>
    <row r="11684" spans="1:22" ht="15" customHeight="1" x14ac:dyDescent="0.25">
      <c r="A11684">
        <v>11683</v>
      </c>
      <c r="B11684">
        <v>6</v>
      </c>
      <c r="C11684">
        <v>213.5</v>
      </c>
      <c r="D11684">
        <v>0</v>
      </c>
      <c r="E11684">
        <v>0</v>
      </c>
      <c r="F11684">
        <v>11</v>
      </c>
      <c r="G11684">
        <v>303.5</v>
      </c>
      <c r="H11684">
        <v>0</v>
      </c>
      <c r="I11684">
        <v>1.6666667E-2</v>
      </c>
      <c r="J11684">
        <v>87.9029606</v>
      </c>
      <c r="K11684">
        <v>0</v>
      </c>
      <c r="L11684" t="s">
        <v>62</v>
      </c>
      <c r="M11684">
        <v>8</v>
      </c>
      <c r="N11684">
        <v>13</v>
      </c>
      <c r="O11684">
        <v>9</v>
      </c>
      <c r="P11684">
        <v>20</v>
      </c>
      <c r="Q11684" t="s">
        <v>61</v>
      </c>
      <c r="R11684" t="b">
        <f>FALSE()</f>
        <v>0</v>
      </c>
      <c r="S11684" t="b">
        <f>TRUE()</f>
        <v>1</v>
      </c>
      <c r="T11684">
        <v>1</v>
      </c>
      <c r="U11684">
        <v>0</v>
      </c>
      <c r="V11684">
        <v>0</v>
      </c>
    </row>
    <row r="11685" spans="1:22" ht="15" customHeight="1" x14ac:dyDescent="0.25">
      <c r="A11685">
        <v>11684</v>
      </c>
      <c r="B11685">
        <v>0</v>
      </c>
      <c r="C11685">
        <v>0</v>
      </c>
      <c r="D11685">
        <v>0</v>
      </c>
      <c r="E11685">
        <v>0</v>
      </c>
      <c r="F11685">
        <v>4</v>
      </c>
      <c r="G11685">
        <v>107.25</v>
      </c>
      <c r="H11685">
        <v>0</v>
      </c>
      <c r="I11685">
        <v>2.5000000000000001E-2</v>
      </c>
      <c r="J11685">
        <v>0</v>
      </c>
      <c r="K11685">
        <v>0</v>
      </c>
      <c r="L11685" t="s">
        <v>62</v>
      </c>
      <c r="M11685">
        <v>2</v>
      </c>
      <c r="N11685">
        <v>2</v>
      </c>
      <c r="O11685">
        <v>1</v>
      </c>
      <c r="P11685">
        <v>3</v>
      </c>
      <c r="Q11685" t="s">
        <v>51</v>
      </c>
      <c r="R11685" t="b">
        <f>FALSE()</f>
        <v>0</v>
      </c>
      <c r="S11685" t="b">
        <f>FALSE()</f>
        <v>0</v>
      </c>
      <c r="T11685">
        <v>0</v>
      </c>
      <c r="U11685">
        <v>0</v>
      </c>
      <c r="V11685">
        <v>1</v>
      </c>
    </row>
    <row r="11686" spans="1:22" ht="15" customHeight="1" x14ac:dyDescent="0.25">
      <c r="A11686">
        <v>11685</v>
      </c>
      <c r="B11686">
        <v>3</v>
      </c>
      <c r="C11686">
        <v>86.333333330000002</v>
      </c>
      <c r="D11686">
        <v>0</v>
      </c>
      <c r="E11686">
        <v>0</v>
      </c>
      <c r="F11686">
        <v>14</v>
      </c>
      <c r="G11686">
        <v>1256.333333</v>
      </c>
      <c r="H11686">
        <v>0</v>
      </c>
      <c r="I11686">
        <v>2.3076922999999999E-2</v>
      </c>
      <c r="J11686">
        <v>0</v>
      </c>
      <c r="K11686">
        <v>0</v>
      </c>
      <c r="L11686" t="s">
        <v>59</v>
      </c>
      <c r="M11686">
        <v>1</v>
      </c>
      <c r="N11686">
        <v>1</v>
      </c>
      <c r="O11686">
        <v>4</v>
      </c>
      <c r="P11686">
        <v>2</v>
      </c>
      <c r="Q11686" t="s">
        <v>51</v>
      </c>
      <c r="R11686" t="b">
        <f>FALSE()</f>
        <v>0</v>
      </c>
      <c r="S11686" t="b">
        <f>FALSE()</f>
        <v>0</v>
      </c>
      <c r="T11686">
        <v>0</v>
      </c>
      <c r="U11686">
        <v>0</v>
      </c>
      <c r="V11686">
        <v>1</v>
      </c>
    </row>
    <row r="11687" spans="1:22" ht="15" customHeight="1" x14ac:dyDescent="0.25">
      <c r="A11687">
        <v>11686</v>
      </c>
      <c r="B11687">
        <v>0</v>
      </c>
      <c r="C11687">
        <v>0</v>
      </c>
      <c r="D11687">
        <v>0</v>
      </c>
      <c r="E11687">
        <v>0</v>
      </c>
      <c r="F11687">
        <v>65</v>
      </c>
      <c r="G11687">
        <v>1624.9416670000001</v>
      </c>
      <c r="H11687">
        <v>0</v>
      </c>
      <c r="I11687">
        <v>2.0312500000000001E-2</v>
      </c>
      <c r="J11687">
        <v>0</v>
      </c>
      <c r="K11687">
        <v>0</v>
      </c>
      <c r="L11687" t="s">
        <v>59</v>
      </c>
      <c r="M11687">
        <v>2</v>
      </c>
      <c r="N11687">
        <v>6</v>
      </c>
      <c r="O11687">
        <v>2</v>
      </c>
      <c r="P11687">
        <v>11</v>
      </c>
      <c r="Q11687" t="s">
        <v>51</v>
      </c>
      <c r="R11687" t="b">
        <f>TRUE()</f>
        <v>1</v>
      </c>
      <c r="S11687" t="b">
        <f>FALSE()</f>
        <v>0</v>
      </c>
      <c r="T11687">
        <v>0</v>
      </c>
      <c r="U11687">
        <v>1</v>
      </c>
      <c r="V11687">
        <v>1</v>
      </c>
    </row>
    <row r="11688" spans="1:22" ht="15" customHeight="1" x14ac:dyDescent="0.25">
      <c r="A11688">
        <v>11687</v>
      </c>
      <c r="B11688">
        <v>1</v>
      </c>
      <c r="C11688">
        <v>45.5</v>
      </c>
      <c r="D11688">
        <v>0</v>
      </c>
      <c r="E11688">
        <v>0</v>
      </c>
      <c r="F11688">
        <v>10</v>
      </c>
      <c r="G11688">
        <v>333.25</v>
      </c>
      <c r="H11688">
        <v>0</v>
      </c>
      <c r="I11688">
        <v>1.8181817999999999E-2</v>
      </c>
      <c r="J11688">
        <v>9.9051437450000002</v>
      </c>
      <c r="K11688">
        <v>0</v>
      </c>
      <c r="L11688" t="s">
        <v>62</v>
      </c>
      <c r="M11688">
        <v>2</v>
      </c>
      <c r="N11688">
        <v>2</v>
      </c>
      <c r="O11688">
        <v>1</v>
      </c>
      <c r="P11688">
        <v>2</v>
      </c>
      <c r="Q11688" t="s">
        <v>52</v>
      </c>
      <c r="R11688" t="b">
        <f>TRUE()</f>
        <v>1</v>
      </c>
      <c r="S11688" t="b">
        <f>TRUE()</f>
        <v>1</v>
      </c>
      <c r="T11688">
        <v>1</v>
      </c>
      <c r="U11688">
        <v>1</v>
      </c>
      <c r="V11688">
        <v>0</v>
      </c>
    </row>
    <row r="11689" spans="1:22" ht="15" customHeight="1" x14ac:dyDescent="0.25">
      <c r="A11689">
        <v>11688</v>
      </c>
      <c r="B11689">
        <v>1</v>
      </c>
      <c r="C11689">
        <v>4</v>
      </c>
      <c r="D11689">
        <v>0</v>
      </c>
      <c r="E11689">
        <v>0</v>
      </c>
      <c r="F11689">
        <v>47</v>
      </c>
      <c r="G11689">
        <v>2386.0666670000001</v>
      </c>
      <c r="H11689">
        <v>4.4444439999999997E-3</v>
      </c>
      <c r="I11689">
        <v>3.0864197999999999E-2</v>
      </c>
      <c r="J11689">
        <v>0</v>
      </c>
      <c r="K11689">
        <v>0</v>
      </c>
      <c r="L11689" t="s">
        <v>59</v>
      </c>
      <c r="M11689">
        <v>2</v>
      </c>
      <c r="N11689">
        <v>2</v>
      </c>
      <c r="O11689">
        <v>1</v>
      </c>
      <c r="P11689">
        <v>1</v>
      </c>
      <c r="Q11689" t="s">
        <v>51</v>
      </c>
      <c r="R11689" t="b">
        <f>FALSE()</f>
        <v>0</v>
      </c>
      <c r="S11689" t="b">
        <f>FALSE()</f>
        <v>0</v>
      </c>
      <c r="T11689">
        <v>0</v>
      </c>
      <c r="U11689">
        <v>0</v>
      </c>
      <c r="V11689">
        <v>1</v>
      </c>
    </row>
    <row r="11690" spans="1:22" ht="15" customHeight="1" x14ac:dyDescent="0.25">
      <c r="A11690">
        <v>11689</v>
      </c>
      <c r="B11690">
        <v>0</v>
      </c>
      <c r="C11690">
        <v>0</v>
      </c>
      <c r="D11690">
        <v>0</v>
      </c>
      <c r="E11690">
        <v>0</v>
      </c>
      <c r="F11690">
        <v>73</v>
      </c>
      <c r="G11690">
        <v>3324.5972219999999</v>
      </c>
      <c r="H11690">
        <v>1.7123288E-2</v>
      </c>
      <c r="I11690">
        <v>4.0273972999999998E-2</v>
      </c>
      <c r="J11690">
        <v>0</v>
      </c>
      <c r="K11690">
        <v>0</v>
      </c>
      <c r="L11690" t="s">
        <v>59</v>
      </c>
      <c r="M11690">
        <v>2</v>
      </c>
      <c r="N11690">
        <v>2</v>
      </c>
      <c r="O11690">
        <v>1</v>
      </c>
      <c r="P11690">
        <v>13</v>
      </c>
      <c r="Q11690" t="s">
        <v>51</v>
      </c>
      <c r="R11690" t="b">
        <f>FALSE()</f>
        <v>0</v>
      </c>
      <c r="S11690" t="b">
        <f>TRUE()</f>
        <v>1</v>
      </c>
      <c r="T11690">
        <v>1</v>
      </c>
      <c r="U11690">
        <v>0</v>
      </c>
      <c r="V11690">
        <v>1</v>
      </c>
    </row>
    <row r="11691" spans="1:22" ht="15" customHeight="1" x14ac:dyDescent="0.25">
      <c r="A11691">
        <v>11690</v>
      </c>
      <c r="B11691">
        <v>0</v>
      </c>
      <c r="C11691">
        <v>0</v>
      </c>
      <c r="D11691">
        <v>0</v>
      </c>
      <c r="E11691">
        <v>0</v>
      </c>
      <c r="F11691">
        <v>5</v>
      </c>
      <c r="G11691">
        <v>59.25</v>
      </c>
      <c r="H11691">
        <v>0.04</v>
      </c>
      <c r="I11691">
        <v>0.1</v>
      </c>
      <c r="J11691">
        <v>0</v>
      </c>
      <c r="K11691">
        <v>0</v>
      </c>
      <c r="L11691" t="s">
        <v>59</v>
      </c>
      <c r="M11691">
        <v>2</v>
      </c>
      <c r="N11691">
        <v>6</v>
      </c>
      <c r="O11691">
        <v>2</v>
      </c>
      <c r="P11691">
        <v>2</v>
      </c>
      <c r="Q11691" t="s">
        <v>51</v>
      </c>
      <c r="R11691" t="b">
        <f>FALSE()</f>
        <v>0</v>
      </c>
      <c r="S11691" t="b">
        <f>FALSE()</f>
        <v>0</v>
      </c>
      <c r="T11691">
        <v>0</v>
      </c>
      <c r="U11691">
        <v>0</v>
      </c>
      <c r="V11691">
        <v>1</v>
      </c>
    </row>
    <row r="11692" spans="1:22" ht="15" customHeight="1" x14ac:dyDescent="0.25">
      <c r="A11692">
        <v>11691</v>
      </c>
      <c r="B11692">
        <v>0</v>
      </c>
      <c r="C11692">
        <v>0</v>
      </c>
      <c r="D11692">
        <v>0</v>
      </c>
      <c r="E11692">
        <v>0</v>
      </c>
      <c r="F11692">
        <v>2</v>
      </c>
      <c r="G11692">
        <v>29</v>
      </c>
      <c r="H11692">
        <v>0</v>
      </c>
      <c r="I11692">
        <v>0.05</v>
      </c>
      <c r="J11692">
        <v>0</v>
      </c>
      <c r="K11692">
        <v>0</v>
      </c>
      <c r="L11692" t="s">
        <v>59</v>
      </c>
      <c r="M11692">
        <v>1</v>
      </c>
      <c r="N11692">
        <v>1</v>
      </c>
      <c r="O11692">
        <v>3</v>
      </c>
      <c r="P11692">
        <v>3</v>
      </c>
      <c r="Q11692" t="s">
        <v>51</v>
      </c>
      <c r="R11692" t="b">
        <f>FALSE()</f>
        <v>0</v>
      </c>
      <c r="S11692" t="b">
        <f>FALSE()</f>
        <v>0</v>
      </c>
      <c r="T11692">
        <v>0</v>
      </c>
      <c r="U11692">
        <v>0</v>
      </c>
      <c r="V11692">
        <v>1</v>
      </c>
    </row>
    <row r="11693" spans="1:22" ht="15" customHeight="1" x14ac:dyDescent="0.25">
      <c r="A11693">
        <v>11692</v>
      </c>
      <c r="B11693">
        <v>5</v>
      </c>
      <c r="C11693">
        <v>86.083333330000002</v>
      </c>
      <c r="D11693">
        <v>0</v>
      </c>
      <c r="E11693">
        <v>0</v>
      </c>
      <c r="F11693">
        <v>11</v>
      </c>
      <c r="G11693">
        <v>396.5</v>
      </c>
      <c r="H11693">
        <v>0</v>
      </c>
      <c r="I11693">
        <v>7.6923080000000001E-3</v>
      </c>
      <c r="J11693">
        <v>0</v>
      </c>
      <c r="K11693">
        <v>0</v>
      </c>
      <c r="L11693" t="s">
        <v>59</v>
      </c>
      <c r="M11693">
        <v>3</v>
      </c>
      <c r="N11693">
        <v>2</v>
      </c>
      <c r="O11693">
        <v>3</v>
      </c>
      <c r="P11693">
        <v>8</v>
      </c>
      <c r="Q11693" t="s">
        <v>52</v>
      </c>
      <c r="R11693" t="b">
        <f>TRUE()</f>
        <v>1</v>
      </c>
      <c r="S11693" t="b">
        <f>FALSE()</f>
        <v>0</v>
      </c>
      <c r="T11693">
        <v>0</v>
      </c>
      <c r="U11693">
        <v>1</v>
      </c>
      <c r="V11693">
        <v>0</v>
      </c>
    </row>
    <row r="11694" spans="1:22" ht="15" customHeight="1" x14ac:dyDescent="0.25">
      <c r="A11694">
        <v>11693</v>
      </c>
      <c r="B11694">
        <v>2</v>
      </c>
      <c r="C11694">
        <v>11</v>
      </c>
      <c r="D11694">
        <v>0</v>
      </c>
      <c r="E11694">
        <v>0</v>
      </c>
      <c r="F11694">
        <v>14</v>
      </c>
      <c r="G11694">
        <v>249.66666670000001</v>
      </c>
      <c r="H11694">
        <v>0</v>
      </c>
      <c r="I11694">
        <v>3.3333333E-2</v>
      </c>
      <c r="J11694">
        <v>0</v>
      </c>
      <c r="K11694">
        <v>0</v>
      </c>
      <c r="L11694" t="s">
        <v>59</v>
      </c>
      <c r="M11694">
        <v>4</v>
      </c>
      <c r="N11694">
        <v>2</v>
      </c>
      <c r="O11694">
        <v>1</v>
      </c>
      <c r="P11694">
        <v>3</v>
      </c>
      <c r="Q11694" t="s">
        <v>51</v>
      </c>
      <c r="R11694" t="b">
        <f t="shared" ref="R11694:R11710" si="1178">FALSE()</f>
        <v>0</v>
      </c>
      <c r="S11694" t="b">
        <f>TRUE()</f>
        <v>1</v>
      </c>
      <c r="T11694">
        <v>1</v>
      </c>
      <c r="U11694">
        <v>0</v>
      </c>
      <c r="V11694">
        <v>1</v>
      </c>
    </row>
    <row r="11695" spans="1:22" ht="15" customHeight="1" x14ac:dyDescent="0.25">
      <c r="A11695">
        <v>11694</v>
      </c>
      <c r="B11695">
        <v>13</v>
      </c>
      <c r="C11695">
        <v>225.5386364</v>
      </c>
      <c r="D11695">
        <v>8</v>
      </c>
      <c r="E11695">
        <v>368.15476189999998</v>
      </c>
      <c r="F11695">
        <v>111</v>
      </c>
      <c r="G11695">
        <v>3874.2408730000002</v>
      </c>
      <c r="H11695">
        <v>6.4941180000000001E-3</v>
      </c>
      <c r="I11695">
        <v>2.1731397E-2</v>
      </c>
      <c r="J11695">
        <v>6.2453978110000001</v>
      </c>
      <c r="K11695">
        <v>0</v>
      </c>
      <c r="L11695" t="s">
        <v>59</v>
      </c>
      <c r="M11695">
        <v>2</v>
      </c>
      <c r="N11695">
        <v>2</v>
      </c>
      <c r="O11695">
        <v>9</v>
      </c>
      <c r="P11695">
        <v>2</v>
      </c>
      <c r="Q11695" t="s">
        <v>51</v>
      </c>
      <c r="R11695" t="b">
        <f t="shared" si="1178"/>
        <v>0</v>
      </c>
      <c r="S11695" t="b">
        <f>FALSE()</f>
        <v>0</v>
      </c>
      <c r="T11695">
        <v>0</v>
      </c>
      <c r="U11695">
        <v>0</v>
      </c>
      <c r="V11695">
        <v>1</v>
      </c>
    </row>
    <row r="11696" spans="1:22" ht="15" customHeight="1" x14ac:dyDescent="0.25">
      <c r="A11696">
        <v>11695</v>
      </c>
      <c r="B11696">
        <v>6</v>
      </c>
      <c r="C11696">
        <v>57.25</v>
      </c>
      <c r="D11696">
        <v>0</v>
      </c>
      <c r="E11696">
        <v>0</v>
      </c>
      <c r="F11696">
        <v>36</v>
      </c>
      <c r="G11696">
        <v>1930.4107140000001</v>
      </c>
      <c r="H11696">
        <v>1.2500000000000001E-2</v>
      </c>
      <c r="I11696">
        <v>1.8083333E-2</v>
      </c>
      <c r="J11696">
        <v>21.395668279999999</v>
      </c>
      <c r="K11696">
        <v>0</v>
      </c>
      <c r="L11696" t="s">
        <v>59</v>
      </c>
      <c r="M11696">
        <v>1</v>
      </c>
      <c r="N11696">
        <v>1</v>
      </c>
      <c r="O11696">
        <v>1</v>
      </c>
      <c r="P11696">
        <v>2</v>
      </c>
      <c r="Q11696" t="s">
        <v>51</v>
      </c>
      <c r="R11696" t="b">
        <f t="shared" si="1178"/>
        <v>0</v>
      </c>
      <c r="S11696" t="b">
        <f>TRUE()</f>
        <v>1</v>
      </c>
      <c r="T11696">
        <v>1</v>
      </c>
      <c r="U11696">
        <v>0</v>
      </c>
      <c r="V11696">
        <v>1</v>
      </c>
    </row>
    <row r="11697" spans="1:22" ht="15" customHeight="1" x14ac:dyDescent="0.25">
      <c r="A11697">
        <v>11696</v>
      </c>
      <c r="B11697">
        <v>5</v>
      </c>
      <c r="C11697">
        <v>29</v>
      </c>
      <c r="D11697">
        <v>0</v>
      </c>
      <c r="E11697">
        <v>0</v>
      </c>
      <c r="F11697">
        <v>94</v>
      </c>
      <c r="G11697">
        <v>3554.6490199999998</v>
      </c>
      <c r="H11697">
        <v>2.020202E-3</v>
      </c>
      <c r="I11697">
        <v>1.3183349E-2</v>
      </c>
      <c r="J11697">
        <v>0</v>
      </c>
      <c r="K11697">
        <v>0</v>
      </c>
      <c r="L11697" t="s">
        <v>62</v>
      </c>
      <c r="M11697">
        <v>2</v>
      </c>
      <c r="N11697">
        <v>2</v>
      </c>
      <c r="O11697">
        <v>4</v>
      </c>
      <c r="P11697">
        <v>2</v>
      </c>
      <c r="Q11697" t="s">
        <v>51</v>
      </c>
      <c r="R11697" t="b">
        <f t="shared" si="1178"/>
        <v>0</v>
      </c>
      <c r="S11697" t="b">
        <f>FALSE()</f>
        <v>0</v>
      </c>
      <c r="T11697">
        <v>0</v>
      </c>
      <c r="U11697">
        <v>0</v>
      </c>
      <c r="V11697">
        <v>1</v>
      </c>
    </row>
    <row r="11698" spans="1:22" ht="15" customHeight="1" x14ac:dyDescent="0.25">
      <c r="A11698">
        <v>11697</v>
      </c>
      <c r="B11698">
        <v>1</v>
      </c>
      <c r="C11698">
        <v>64.5</v>
      </c>
      <c r="D11698">
        <v>0</v>
      </c>
      <c r="E11698">
        <v>0</v>
      </c>
      <c r="F11698">
        <v>36</v>
      </c>
      <c r="G11698">
        <v>766.21666670000002</v>
      </c>
      <c r="H11698">
        <v>0</v>
      </c>
      <c r="I11698">
        <v>1.851852E-3</v>
      </c>
      <c r="J11698">
        <v>0</v>
      </c>
      <c r="K11698">
        <v>0</v>
      </c>
      <c r="L11698" t="s">
        <v>62</v>
      </c>
      <c r="M11698">
        <v>3</v>
      </c>
      <c r="N11698">
        <v>2</v>
      </c>
      <c r="O11698">
        <v>3</v>
      </c>
      <c r="P11698">
        <v>2</v>
      </c>
      <c r="Q11698" t="s">
        <v>52</v>
      </c>
      <c r="R11698" t="b">
        <f t="shared" si="1178"/>
        <v>0</v>
      </c>
      <c r="S11698" t="b">
        <f>FALSE()</f>
        <v>0</v>
      </c>
      <c r="T11698">
        <v>0</v>
      </c>
      <c r="U11698">
        <v>0</v>
      </c>
      <c r="V11698">
        <v>0</v>
      </c>
    </row>
    <row r="11699" spans="1:22" ht="15" customHeight="1" x14ac:dyDescent="0.25">
      <c r="A11699">
        <v>11698</v>
      </c>
      <c r="B11699">
        <v>0</v>
      </c>
      <c r="C11699">
        <v>0</v>
      </c>
      <c r="D11699">
        <v>0</v>
      </c>
      <c r="E11699">
        <v>0</v>
      </c>
      <c r="F11699">
        <v>1</v>
      </c>
      <c r="G11699">
        <v>0</v>
      </c>
      <c r="H11699">
        <v>0.2</v>
      </c>
      <c r="I11699">
        <v>0.2</v>
      </c>
      <c r="J11699">
        <v>0</v>
      </c>
      <c r="K11699">
        <v>0</v>
      </c>
      <c r="L11699" t="s">
        <v>59</v>
      </c>
      <c r="M11699">
        <v>2</v>
      </c>
      <c r="N11699">
        <v>2</v>
      </c>
      <c r="O11699">
        <v>2</v>
      </c>
      <c r="P11699">
        <v>3</v>
      </c>
      <c r="Q11699" t="s">
        <v>51</v>
      </c>
      <c r="R11699" t="b">
        <f t="shared" si="1178"/>
        <v>0</v>
      </c>
      <c r="S11699" t="b">
        <f>FALSE()</f>
        <v>0</v>
      </c>
      <c r="T11699">
        <v>0</v>
      </c>
      <c r="U11699">
        <v>0</v>
      </c>
      <c r="V11699">
        <v>1</v>
      </c>
    </row>
    <row r="11700" spans="1:22" ht="15" customHeight="1" x14ac:dyDescent="0.25">
      <c r="A11700">
        <v>11699</v>
      </c>
      <c r="B11700">
        <v>0</v>
      </c>
      <c r="C11700">
        <v>0</v>
      </c>
      <c r="D11700">
        <v>0</v>
      </c>
      <c r="E11700">
        <v>0</v>
      </c>
      <c r="F11700">
        <v>1</v>
      </c>
      <c r="G11700">
        <v>0</v>
      </c>
      <c r="H11700">
        <v>0.2</v>
      </c>
      <c r="I11700">
        <v>0.2</v>
      </c>
      <c r="J11700">
        <v>0</v>
      </c>
      <c r="K11700">
        <v>0</v>
      </c>
      <c r="L11700" t="s">
        <v>62</v>
      </c>
      <c r="M11700">
        <v>2</v>
      </c>
      <c r="N11700">
        <v>2</v>
      </c>
      <c r="O11700">
        <v>5</v>
      </c>
      <c r="P11700">
        <v>1</v>
      </c>
      <c r="Q11700" t="s">
        <v>51</v>
      </c>
      <c r="R11700" t="b">
        <f t="shared" si="1178"/>
        <v>0</v>
      </c>
      <c r="S11700" t="b">
        <f>FALSE()</f>
        <v>0</v>
      </c>
      <c r="T11700">
        <v>0</v>
      </c>
      <c r="U11700">
        <v>0</v>
      </c>
      <c r="V11700">
        <v>1</v>
      </c>
    </row>
    <row r="11701" spans="1:22" ht="15" customHeight="1" x14ac:dyDescent="0.25">
      <c r="A11701">
        <v>11700</v>
      </c>
      <c r="B11701">
        <v>4</v>
      </c>
      <c r="C11701">
        <v>101.75</v>
      </c>
      <c r="D11701">
        <v>2</v>
      </c>
      <c r="E11701">
        <v>65.5</v>
      </c>
      <c r="F11701">
        <v>37</v>
      </c>
      <c r="G11701">
        <v>1307.4722220000001</v>
      </c>
      <c r="H11701">
        <v>1.1149826E-2</v>
      </c>
      <c r="I11701">
        <v>2.7235771999999998E-2</v>
      </c>
      <c r="J11701">
        <v>0</v>
      </c>
      <c r="K11701">
        <v>0</v>
      </c>
      <c r="L11701" t="s">
        <v>59</v>
      </c>
      <c r="M11701">
        <v>3</v>
      </c>
      <c r="N11701">
        <v>2</v>
      </c>
      <c r="O11701">
        <v>3</v>
      </c>
      <c r="P11701">
        <v>2</v>
      </c>
      <c r="Q11701" t="s">
        <v>51</v>
      </c>
      <c r="R11701" t="b">
        <f t="shared" si="1178"/>
        <v>0</v>
      </c>
      <c r="S11701" t="b">
        <f>FALSE()</f>
        <v>0</v>
      </c>
      <c r="T11701">
        <v>0</v>
      </c>
      <c r="U11701">
        <v>0</v>
      </c>
      <c r="V11701">
        <v>1</v>
      </c>
    </row>
    <row r="11702" spans="1:22" ht="15" customHeight="1" x14ac:dyDescent="0.25">
      <c r="A11702">
        <v>11701</v>
      </c>
      <c r="B11702">
        <v>0</v>
      </c>
      <c r="C11702">
        <v>0</v>
      </c>
      <c r="D11702">
        <v>2</v>
      </c>
      <c r="E11702">
        <v>199</v>
      </c>
      <c r="F11702">
        <v>30</v>
      </c>
      <c r="G11702">
        <v>661.13888889999998</v>
      </c>
      <c r="H11702">
        <v>6.2500000000000003E-3</v>
      </c>
      <c r="I11702">
        <v>2.7083333000000001E-2</v>
      </c>
      <c r="J11702">
        <v>0</v>
      </c>
      <c r="K11702">
        <v>0</v>
      </c>
      <c r="L11702" t="s">
        <v>59</v>
      </c>
      <c r="M11702">
        <v>2</v>
      </c>
      <c r="N11702">
        <v>2</v>
      </c>
      <c r="O11702">
        <v>3</v>
      </c>
      <c r="P11702">
        <v>10</v>
      </c>
      <c r="Q11702" t="s">
        <v>51</v>
      </c>
      <c r="R11702" t="b">
        <f t="shared" si="1178"/>
        <v>0</v>
      </c>
      <c r="S11702" t="b">
        <f>TRUE()</f>
        <v>1</v>
      </c>
      <c r="T11702">
        <v>1</v>
      </c>
      <c r="U11702">
        <v>0</v>
      </c>
      <c r="V11702">
        <v>1</v>
      </c>
    </row>
    <row r="11703" spans="1:22" ht="15" customHeight="1" x14ac:dyDescent="0.25">
      <c r="A11703">
        <v>11702</v>
      </c>
      <c r="B11703">
        <v>6</v>
      </c>
      <c r="C11703">
        <v>79.666666669999998</v>
      </c>
      <c r="D11703">
        <v>4</v>
      </c>
      <c r="E11703">
        <v>220</v>
      </c>
      <c r="F11703">
        <v>112</v>
      </c>
      <c r="G11703">
        <v>3556.3467949999999</v>
      </c>
      <c r="H11703">
        <v>8.4033609999999998E-3</v>
      </c>
      <c r="I11703">
        <v>2.1415475E-2</v>
      </c>
      <c r="J11703">
        <v>0</v>
      </c>
      <c r="K11703">
        <v>0</v>
      </c>
      <c r="L11703" t="s">
        <v>62</v>
      </c>
      <c r="M11703">
        <v>2</v>
      </c>
      <c r="N11703">
        <v>4</v>
      </c>
      <c r="O11703">
        <v>1</v>
      </c>
      <c r="P11703">
        <v>2</v>
      </c>
      <c r="Q11703" t="s">
        <v>51</v>
      </c>
      <c r="R11703" t="b">
        <f t="shared" si="1178"/>
        <v>0</v>
      </c>
      <c r="S11703" t="b">
        <f>FALSE()</f>
        <v>0</v>
      </c>
      <c r="T11703">
        <v>0</v>
      </c>
      <c r="U11703">
        <v>0</v>
      </c>
      <c r="V11703">
        <v>1</v>
      </c>
    </row>
    <row r="11704" spans="1:22" ht="15" customHeight="1" x14ac:dyDescent="0.25">
      <c r="A11704">
        <v>11703</v>
      </c>
      <c r="B11704">
        <v>5</v>
      </c>
      <c r="C11704">
        <v>66.5</v>
      </c>
      <c r="D11704">
        <v>0</v>
      </c>
      <c r="E11704">
        <v>0</v>
      </c>
      <c r="F11704">
        <v>29</v>
      </c>
      <c r="G11704">
        <v>1141.175</v>
      </c>
      <c r="H11704">
        <v>1.0416666999999999E-2</v>
      </c>
      <c r="I11704">
        <v>2.5902778000000001E-2</v>
      </c>
      <c r="J11704">
        <v>0</v>
      </c>
      <c r="K11704">
        <v>0</v>
      </c>
      <c r="L11704" t="s">
        <v>59</v>
      </c>
      <c r="M11704">
        <v>3</v>
      </c>
      <c r="N11704">
        <v>2</v>
      </c>
      <c r="O11704">
        <v>1</v>
      </c>
      <c r="P11704">
        <v>2</v>
      </c>
      <c r="Q11704" t="s">
        <v>51</v>
      </c>
      <c r="R11704" t="b">
        <f t="shared" si="1178"/>
        <v>0</v>
      </c>
      <c r="S11704" t="b">
        <f>FALSE()</f>
        <v>0</v>
      </c>
      <c r="T11704">
        <v>0</v>
      </c>
      <c r="U11704">
        <v>0</v>
      </c>
      <c r="V11704">
        <v>1</v>
      </c>
    </row>
    <row r="11705" spans="1:22" ht="15" customHeight="1" x14ac:dyDescent="0.25">
      <c r="A11705">
        <v>11704</v>
      </c>
      <c r="B11705">
        <v>2</v>
      </c>
      <c r="C11705">
        <v>22.25</v>
      </c>
      <c r="D11705">
        <v>0</v>
      </c>
      <c r="E11705">
        <v>0</v>
      </c>
      <c r="F11705">
        <v>27</v>
      </c>
      <c r="G11705">
        <v>2958.2166670000001</v>
      </c>
      <c r="H11705">
        <v>7.6923080000000001E-3</v>
      </c>
      <c r="I11705">
        <v>3.3230984999999998E-2</v>
      </c>
      <c r="J11705">
        <v>7.8689809479999999</v>
      </c>
      <c r="K11705">
        <v>0</v>
      </c>
      <c r="L11705" t="s">
        <v>59</v>
      </c>
      <c r="M11705">
        <v>2</v>
      </c>
      <c r="N11705">
        <v>2</v>
      </c>
      <c r="O11705">
        <v>6</v>
      </c>
      <c r="P11705">
        <v>2</v>
      </c>
      <c r="Q11705" t="s">
        <v>51</v>
      </c>
      <c r="R11705" t="b">
        <f t="shared" si="1178"/>
        <v>0</v>
      </c>
      <c r="S11705" t="b">
        <f>TRUE()</f>
        <v>1</v>
      </c>
      <c r="T11705">
        <v>1</v>
      </c>
      <c r="U11705">
        <v>0</v>
      </c>
      <c r="V11705">
        <v>1</v>
      </c>
    </row>
    <row r="11706" spans="1:22" ht="15" customHeight="1" x14ac:dyDescent="0.25">
      <c r="A11706">
        <v>11705</v>
      </c>
      <c r="B11706">
        <v>0</v>
      </c>
      <c r="C11706">
        <v>0</v>
      </c>
      <c r="D11706">
        <v>0</v>
      </c>
      <c r="E11706">
        <v>0</v>
      </c>
      <c r="F11706">
        <v>76</v>
      </c>
      <c r="G11706">
        <v>1553.2690480000001</v>
      </c>
      <c r="H11706">
        <v>0</v>
      </c>
      <c r="I11706">
        <v>9.5864660000000001E-3</v>
      </c>
      <c r="J11706">
        <v>0</v>
      </c>
      <c r="K11706">
        <v>0</v>
      </c>
      <c r="L11706" t="s">
        <v>59</v>
      </c>
      <c r="M11706">
        <v>2</v>
      </c>
      <c r="N11706">
        <v>4</v>
      </c>
      <c r="O11706">
        <v>1</v>
      </c>
      <c r="P11706">
        <v>2</v>
      </c>
      <c r="Q11706" t="s">
        <v>51</v>
      </c>
      <c r="R11706" t="b">
        <f t="shared" si="1178"/>
        <v>0</v>
      </c>
      <c r="S11706" t="b">
        <f>FALSE()</f>
        <v>0</v>
      </c>
      <c r="T11706">
        <v>0</v>
      </c>
      <c r="U11706">
        <v>0</v>
      </c>
      <c r="V11706">
        <v>1</v>
      </c>
    </row>
    <row r="11707" spans="1:22" ht="15" customHeight="1" x14ac:dyDescent="0.25">
      <c r="A11707">
        <v>11706</v>
      </c>
      <c r="B11707">
        <v>0</v>
      </c>
      <c r="C11707">
        <v>0</v>
      </c>
      <c r="D11707">
        <v>0</v>
      </c>
      <c r="E11707">
        <v>0</v>
      </c>
      <c r="F11707">
        <v>1</v>
      </c>
      <c r="G11707">
        <v>39.5</v>
      </c>
      <c r="H11707">
        <v>0</v>
      </c>
      <c r="I11707">
        <v>0.1</v>
      </c>
      <c r="J11707">
        <v>0</v>
      </c>
      <c r="K11707">
        <v>0</v>
      </c>
      <c r="L11707" t="s">
        <v>62</v>
      </c>
      <c r="M11707">
        <v>1</v>
      </c>
      <c r="N11707">
        <v>2</v>
      </c>
      <c r="O11707">
        <v>1</v>
      </c>
      <c r="P11707">
        <v>2</v>
      </c>
      <c r="Q11707" t="s">
        <v>51</v>
      </c>
      <c r="R11707" t="b">
        <f t="shared" si="1178"/>
        <v>0</v>
      </c>
      <c r="S11707" t="b">
        <f>FALSE()</f>
        <v>0</v>
      </c>
      <c r="T11707">
        <v>0</v>
      </c>
      <c r="U11707">
        <v>0</v>
      </c>
      <c r="V11707">
        <v>1</v>
      </c>
    </row>
    <row r="11708" spans="1:22" ht="15" customHeight="1" x14ac:dyDescent="0.25">
      <c r="A11708">
        <v>11707</v>
      </c>
      <c r="B11708">
        <v>0</v>
      </c>
      <c r="C11708">
        <v>0</v>
      </c>
      <c r="D11708">
        <v>0</v>
      </c>
      <c r="E11708">
        <v>0</v>
      </c>
      <c r="F11708">
        <v>2</v>
      </c>
      <c r="G11708">
        <v>0</v>
      </c>
      <c r="H11708">
        <v>0.2</v>
      </c>
      <c r="I11708">
        <v>0.2</v>
      </c>
      <c r="J11708">
        <v>0</v>
      </c>
      <c r="K11708">
        <v>0</v>
      </c>
      <c r="L11708" t="s">
        <v>62</v>
      </c>
      <c r="M11708">
        <v>3</v>
      </c>
      <c r="N11708">
        <v>2</v>
      </c>
      <c r="O11708">
        <v>4</v>
      </c>
      <c r="P11708">
        <v>3</v>
      </c>
      <c r="Q11708" t="s">
        <v>51</v>
      </c>
      <c r="R11708" t="b">
        <f t="shared" si="1178"/>
        <v>0</v>
      </c>
      <c r="S11708" t="b">
        <f>FALSE()</f>
        <v>0</v>
      </c>
      <c r="T11708">
        <v>0</v>
      </c>
      <c r="U11708">
        <v>0</v>
      </c>
      <c r="V11708">
        <v>1</v>
      </c>
    </row>
    <row r="11709" spans="1:22" ht="15" customHeight="1" x14ac:dyDescent="0.25">
      <c r="A11709">
        <v>11708</v>
      </c>
      <c r="B11709">
        <v>0</v>
      </c>
      <c r="C11709">
        <v>0</v>
      </c>
      <c r="D11709">
        <v>0</v>
      </c>
      <c r="E11709">
        <v>0</v>
      </c>
      <c r="F11709">
        <v>8</v>
      </c>
      <c r="G11709">
        <v>221.5</v>
      </c>
      <c r="H11709">
        <v>0</v>
      </c>
      <c r="I11709">
        <v>6.2500000000000003E-3</v>
      </c>
      <c r="J11709">
        <v>0</v>
      </c>
      <c r="K11709">
        <v>0</v>
      </c>
      <c r="L11709" t="s">
        <v>62</v>
      </c>
      <c r="M11709">
        <v>1</v>
      </c>
      <c r="N11709">
        <v>1</v>
      </c>
      <c r="O11709">
        <v>1</v>
      </c>
      <c r="P11709">
        <v>2</v>
      </c>
      <c r="Q11709" t="s">
        <v>52</v>
      </c>
      <c r="R11709" t="b">
        <f t="shared" si="1178"/>
        <v>0</v>
      </c>
      <c r="S11709" t="b">
        <f>FALSE()</f>
        <v>0</v>
      </c>
      <c r="T11709">
        <v>0</v>
      </c>
      <c r="U11709">
        <v>0</v>
      </c>
      <c r="V11709">
        <v>0</v>
      </c>
    </row>
    <row r="11710" spans="1:22" ht="15" customHeight="1" x14ac:dyDescent="0.25">
      <c r="A11710">
        <v>11709</v>
      </c>
      <c r="B11710">
        <v>1</v>
      </c>
      <c r="C11710">
        <v>6</v>
      </c>
      <c r="D11710">
        <v>0</v>
      </c>
      <c r="E11710">
        <v>0</v>
      </c>
      <c r="F11710">
        <v>15</v>
      </c>
      <c r="G11710">
        <v>579</v>
      </c>
      <c r="H11710">
        <v>0</v>
      </c>
      <c r="I11710">
        <v>1.2500000000000001E-2</v>
      </c>
      <c r="J11710">
        <v>63.935064189999999</v>
      </c>
      <c r="K11710">
        <v>0</v>
      </c>
      <c r="L11710" t="s">
        <v>62</v>
      </c>
      <c r="M11710">
        <v>1</v>
      </c>
      <c r="N11710">
        <v>1</v>
      </c>
      <c r="O11710">
        <v>4</v>
      </c>
      <c r="P11710">
        <v>2</v>
      </c>
      <c r="Q11710" t="s">
        <v>52</v>
      </c>
      <c r="R11710" t="b">
        <f t="shared" si="1178"/>
        <v>0</v>
      </c>
      <c r="S11710" t="b">
        <f>TRUE()</f>
        <v>1</v>
      </c>
      <c r="T11710">
        <v>1</v>
      </c>
      <c r="U11710">
        <v>0</v>
      </c>
      <c r="V11710">
        <v>0</v>
      </c>
    </row>
    <row r="11711" spans="1:22" ht="15" customHeight="1" x14ac:dyDescent="0.25">
      <c r="A11711">
        <v>11710</v>
      </c>
      <c r="B11711">
        <v>3</v>
      </c>
      <c r="C11711">
        <v>44.5</v>
      </c>
      <c r="D11711">
        <v>4</v>
      </c>
      <c r="E11711">
        <v>376.5</v>
      </c>
      <c r="F11711">
        <v>49</v>
      </c>
      <c r="G11711">
        <v>1222.25</v>
      </c>
      <c r="H11711">
        <v>5.1851850000000001E-3</v>
      </c>
      <c r="I11711">
        <v>2.1604938000000001E-2</v>
      </c>
      <c r="J11711">
        <v>0</v>
      </c>
      <c r="K11711">
        <v>0</v>
      </c>
      <c r="L11711" t="s">
        <v>62</v>
      </c>
      <c r="M11711">
        <v>2</v>
      </c>
      <c r="N11711">
        <v>2</v>
      </c>
      <c r="O11711">
        <v>2</v>
      </c>
      <c r="P11711">
        <v>2</v>
      </c>
      <c r="Q11711" t="s">
        <v>51</v>
      </c>
      <c r="R11711" t="b">
        <f>TRUE()</f>
        <v>1</v>
      </c>
      <c r="S11711" t="b">
        <f>FALSE()</f>
        <v>0</v>
      </c>
      <c r="T11711">
        <v>0</v>
      </c>
      <c r="U11711">
        <v>1</v>
      </c>
      <c r="V11711">
        <v>1</v>
      </c>
    </row>
    <row r="11712" spans="1:22" ht="15" customHeight="1" x14ac:dyDescent="0.25">
      <c r="A11712">
        <v>11711</v>
      </c>
      <c r="B11712">
        <v>0</v>
      </c>
      <c r="C11712">
        <v>0</v>
      </c>
      <c r="D11712">
        <v>0</v>
      </c>
      <c r="E11712">
        <v>0</v>
      </c>
      <c r="F11712">
        <v>14</v>
      </c>
      <c r="G11712">
        <v>1947.5</v>
      </c>
      <c r="H11712">
        <v>0</v>
      </c>
      <c r="I11712">
        <v>2.1428571E-2</v>
      </c>
      <c r="J11712">
        <v>0</v>
      </c>
      <c r="K11712">
        <v>0</v>
      </c>
      <c r="L11712" t="s">
        <v>59</v>
      </c>
      <c r="M11712">
        <v>1</v>
      </c>
      <c r="N11712">
        <v>1</v>
      </c>
      <c r="O11712">
        <v>1</v>
      </c>
      <c r="P11712">
        <v>3</v>
      </c>
      <c r="Q11712" t="s">
        <v>51</v>
      </c>
      <c r="R11712" t="b">
        <f>FALSE()</f>
        <v>0</v>
      </c>
      <c r="S11712" t="b">
        <f>FALSE()</f>
        <v>0</v>
      </c>
      <c r="T11712">
        <v>0</v>
      </c>
      <c r="U11712">
        <v>0</v>
      </c>
      <c r="V11712">
        <v>1</v>
      </c>
    </row>
    <row r="11713" spans="1:22" ht="15" customHeight="1" x14ac:dyDescent="0.25">
      <c r="A11713">
        <v>11712</v>
      </c>
      <c r="B11713">
        <v>0</v>
      </c>
      <c r="C11713">
        <v>0</v>
      </c>
      <c r="D11713">
        <v>0</v>
      </c>
      <c r="E11713">
        <v>0</v>
      </c>
      <c r="F11713">
        <v>12</v>
      </c>
      <c r="G11713">
        <v>166.08333329999999</v>
      </c>
      <c r="H11713">
        <v>1.6666667E-2</v>
      </c>
      <c r="I11713">
        <v>2.5000000000000001E-2</v>
      </c>
      <c r="J11713">
        <v>0</v>
      </c>
      <c r="K11713">
        <v>0</v>
      </c>
      <c r="L11713" t="s">
        <v>59</v>
      </c>
      <c r="M11713">
        <v>1</v>
      </c>
      <c r="N11713">
        <v>1</v>
      </c>
      <c r="O11713">
        <v>1</v>
      </c>
      <c r="P11713">
        <v>2</v>
      </c>
      <c r="Q11713" t="s">
        <v>51</v>
      </c>
      <c r="R11713" t="b">
        <f>TRUE()</f>
        <v>1</v>
      </c>
      <c r="S11713" t="b">
        <f>FALSE()</f>
        <v>0</v>
      </c>
      <c r="T11713">
        <v>0</v>
      </c>
      <c r="U11713">
        <v>1</v>
      </c>
      <c r="V11713">
        <v>1</v>
      </c>
    </row>
    <row r="11714" spans="1:22" ht="15" customHeight="1" x14ac:dyDescent="0.25">
      <c r="A11714">
        <v>11713</v>
      </c>
      <c r="B11714">
        <v>14</v>
      </c>
      <c r="C11714">
        <v>2137.1127449999999</v>
      </c>
      <c r="D11714">
        <v>0</v>
      </c>
      <c r="E11714">
        <v>0</v>
      </c>
      <c r="F11714">
        <v>53</v>
      </c>
      <c r="G11714">
        <v>4223.4098379999996</v>
      </c>
      <c r="H11714">
        <v>8.7719300000000007E-3</v>
      </c>
      <c r="I11714">
        <v>1.7126354E-2</v>
      </c>
      <c r="J11714">
        <v>8.8866485330000007</v>
      </c>
      <c r="K11714">
        <v>0</v>
      </c>
      <c r="L11714" t="s">
        <v>59</v>
      </c>
      <c r="M11714">
        <v>3</v>
      </c>
      <c r="N11714">
        <v>2</v>
      </c>
      <c r="O11714">
        <v>2</v>
      </c>
      <c r="P11714">
        <v>2</v>
      </c>
      <c r="Q11714" t="s">
        <v>51</v>
      </c>
      <c r="R11714" t="b">
        <f t="shared" ref="R11714:R11722" si="1179">FALSE()</f>
        <v>0</v>
      </c>
      <c r="S11714" t="b">
        <f>FALSE()</f>
        <v>0</v>
      </c>
      <c r="T11714">
        <v>0</v>
      </c>
      <c r="U11714">
        <v>0</v>
      </c>
      <c r="V11714">
        <v>1</v>
      </c>
    </row>
    <row r="11715" spans="1:22" ht="15" customHeight="1" x14ac:dyDescent="0.25">
      <c r="A11715">
        <v>11714</v>
      </c>
      <c r="B11715">
        <v>5</v>
      </c>
      <c r="C11715">
        <v>107.66666669999999</v>
      </c>
      <c r="D11715">
        <v>10</v>
      </c>
      <c r="E11715">
        <v>505.16666670000001</v>
      </c>
      <c r="F11715">
        <v>281</v>
      </c>
      <c r="G11715">
        <v>14988.59151</v>
      </c>
      <c r="H11715">
        <v>8.4989149999999992E-3</v>
      </c>
      <c r="I11715">
        <v>2.9697173E-2</v>
      </c>
      <c r="J11715">
        <v>0</v>
      </c>
      <c r="K11715">
        <v>0</v>
      </c>
      <c r="L11715" t="s">
        <v>62</v>
      </c>
      <c r="M11715">
        <v>2</v>
      </c>
      <c r="N11715">
        <v>2</v>
      </c>
      <c r="O11715">
        <v>1</v>
      </c>
      <c r="P11715">
        <v>2</v>
      </c>
      <c r="Q11715" t="s">
        <v>51</v>
      </c>
      <c r="R11715" t="b">
        <f t="shared" si="1179"/>
        <v>0</v>
      </c>
      <c r="S11715" t="b">
        <f>FALSE()</f>
        <v>0</v>
      </c>
      <c r="T11715">
        <v>0</v>
      </c>
      <c r="U11715">
        <v>0</v>
      </c>
      <c r="V11715">
        <v>1</v>
      </c>
    </row>
    <row r="11716" spans="1:22" ht="15" customHeight="1" x14ac:dyDescent="0.25">
      <c r="A11716">
        <v>11715</v>
      </c>
      <c r="B11716">
        <v>0</v>
      </c>
      <c r="C11716">
        <v>0</v>
      </c>
      <c r="D11716">
        <v>4</v>
      </c>
      <c r="E11716">
        <v>218.25</v>
      </c>
      <c r="F11716">
        <v>25</v>
      </c>
      <c r="G11716">
        <v>402.04304029999997</v>
      </c>
      <c r="H11716">
        <v>7.1428569999999999E-3</v>
      </c>
      <c r="I11716">
        <v>2.2023810000000001E-2</v>
      </c>
      <c r="J11716">
        <v>0</v>
      </c>
      <c r="K11716">
        <v>0</v>
      </c>
      <c r="L11716" t="s">
        <v>59</v>
      </c>
      <c r="M11716">
        <v>1</v>
      </c>
      <c r="N11716">
        <v>1</v>
      </c>
      <c r="O11716">
        <v>1</v>
      </c>
      <c r="P11716">
        <v>10</v>
      </c>
      <c r="Q11716" t="s">
        <v>51</v>
      </c>
      <c r="R11716" t="b">
        <f t="shared" si="1179"/>
        <v>0</v>
      </c>
      <c r="S11716" t="b">
        <f>TRUE()</f>
        <v>1</v>
      </c>
      <c r="T11716">
        <v>1</v>
      </c>
      <c r="U11716">
        <v>0</v>
      </c>
      <c r="V11716">
        <v>1</v>
      </c>
    </row>
    <row r="11717" spans="1:22" ht="15" customHeight="1" x14ac:dyDescent="0.25">
      <c r="A11717">
        <v>11716</v>
      </c>
      <c r="B11717">
        <v>0</v>
      </c>
      <c r="C11717">
        <v>0</v>
      </c>
      <c r="D11717">
        <v>0</v>
      </c>
      <c r="E11717">
        <v>0</v>
      </c>
      <c r="F11717">
        <v>23</v>
      </c>
      <c r="G11717">
        <v>935.9</v>
      </c>
      <c r="H11717">
        <v>4.3478259999999999E-3</v>
      </c>
      <c r="I11717">
        <v>2.4637681000000002E-2</v>
      </c>
      <c r="J11717">
        <v>0</v>
      </c>
      <c r="K11717">
        <v>0</v>
      </c>
      <c r="L11717" t="s">
        <v>62</v>
      </c>
      <c r="M11717">
        <v>2</v>
      </c>
      <c r="N11717">
        <v>2</v>
      </c>
      <c r="O11717">
        <v>1</v>
      </c>
      <c r="P11717">
        <v>2</v>
      </c>
      <c r="Q11717" t="s">
        <v>52</v>
      </c>
      <c r="R11717" t="b">
        <f t="shared" si="1179"/>
        <v>0</v>
      </c>
      <c r="S11717" t="b">
        <f>FALSE()</f>
        <v>0</v>
      </c>
      <c r="T11717">
        <v>0</v>
      </c>
      <c r="U11717">
        <v>0</v>
      </c>
      <c r="V11717">
        <v>0</v>
      </c>
    </row>
    <row r="11718" spans="1:22" ht="15" customHeight="1" x14ac:dyDescent="0.25">
      <c r="A11718">
        <v>11717</v>
      </c>
      <c r="B11718">
        <v>3</v>
      </c>
      <c r="C11718">
        <v>136.5</v>
      </c>
      <c r="D11718">
        <v>0</v>
      </c>
      <c r="E11718">
        <v>0</v>
      </c>
      <c r="F11718">
        <v>10</v>
      </c>
      <c r="G11718">
        <v>412.08333329999999</v>
      </c>
      <c r="H11718">
        <v>0</v>
      </c>
      <c r="I11718">
        <v>1.6666667E-2</v>
      </c>
      <c r="J11718">
        <v>0</v>
      </c>
      <c r="K11718">
        <v>0</v>
      </c>
      <c r="L11718" t="s">
        <v>62</v>
      </c>
      <c r="M11718">
        <v>3</v>
      </c>
      <c r="N11718">
        <v>3</v>
      </c>
      <c r="O11718">
        <v>3</v>
      </c>
      <c r="P11718">
        <v>2</v>
      </c>
      <c r="Q11718" t="s">
        <v>52</v>
      </c>
      <c r="R11718" t="b">
        <f t="shared" si="1179"/>
        <v>0</v>
      </c>
      <c r="S11718" t="b">
        <f>FALSE()</f>
        <v>0</v>
      </c>
      <c r="T11718">
        <v>0</v>
      </c>
      <c r="U11718">
        <v>0</v>
      </c>
      <c r="V11718">
        <v>0</v>
      </c>
    </row>
    <row r="11719" spans="1:22" ht="15" customHeight="1" x14ac:dyDescent="0.25">
      <c r="A11719">
        <v>11718</v>
      </c>
      <c r="B11719">
        <v>0</v>
      </c>
      <c r="C11719">
        <v>0</v>
      </c>
      <c r="D11719">
        <v>0</v>
      </c>
      <c r="E11719">
        <v>0</v>
      </c>
      <c r="F11719">
        <v>13</v>
      </c>
      <c r="G11719">
        <v>215.952381</v>
      </c>
      <c r="H11719">
        <v>0</v>
      </c>
      <c r="I11719">
        <v>1.8181817999999999E-2</v>
      </c>
      <c r="J11719">
        <v>0</v>
      </c>
      <c r="K11719">
        <v>0</v>
      </c>
      <c r="L11719" t="s">
        <v>59</v>
      </c>
      <c r="M11719">
        <v>3</v>
      </c>
      <c r="N11719">
        <v>2</v>
      </c>
      <c r="O11719">
        <v>6</v>
      </c>
      <c r="P11719">
        <v>2</v>
      </c>
      <c r="Q11719" t="s">
        <v>52</v>
      </c>
      <c r="R11719" t="b">
        <f t="shared" si="1179"/>
        <v>0</v>
      </c>
      <c r="S11719" t="b">
        <f>FALSE()</f>
        <v>0</v>
      </c>
      <c r="T11719">
        <v>0</v>
      </c>
      <c r="U11719">
        <v>0</v>
      </c>
      <c r="V11719">
        <v>0</v>
      </c>
    </row>
    <row r="11720" spans="1:22" ht="15" customHeight="1" x14ac:dyDescent="0.25">
      <c r="A11720">
        <v>11719</v>
      </c>
      <c r="B11720">
        <v>0</v>
      </c>
      <c r="C11720">
        <v>0</v>
      </c>
      <c r="D11720">
        <v>0</v>
      </c>
      <c r="E11720">
        <v>0</v>
      </c>
      <c r="F11720">
        <v>14</v>
      </c>
      <c r="G11720">
        <v>275.16666670000001</v>
      </c>
      <c r="H11720">
        <v>0</v>
      </c>
      <c r="I11720">
        <v>2.1428571E-2</v>
      </c>
      <c r="J11720">
        <v>0</v>
      </c>
      <c r="K11720">
        <v>0</v>
      </c>
      <c r="L11720" t="s">
        <v>59</v>
      </c>
      <c r="M11720">
        <v>4</v>
      </c>
      <c r="N11720">
        <v>2</v>
      </c>
      <c r="O11720">
        <v>6</v>
      </c>
      <c r="P11720">
        <v>3</v>
      </c>
      <c r="Q11720" t="s">
        <v>51</v>
      </c>
      <c r="R11720" t="b">
        <f t="shared" si="1179"/>
        <v>0</v>
      </c>
      <c r="S11720" t="b">
        <f>FALSE()</f>
        <v>0</v>
      </c>
      <c r="T11720">
        <v>0</v>
      </c>
      <c r="U11720">
        <v>0</v>
      </c>
      <c r="V11720">
        <v>1</v>
      </c>
    </row>
    <row r="11721" spans="1:22" ht="15" customHeight="1" x14ac:dyDescent="0.25">
      <c r="A11721">
        <v>11720</v>
      </c>
      <c r="B11721">
        <v>3</v>
      </c>
      <c r="C11721">
        <v>41.5</v>
      </c>
      <c r="D11721">
        <v>0</v>
      </c>
      <c r="E11721">
        <v>0</v>
      </c>
      <c r="F11721">
        <v>5</v>
      </c>
      <c r="G11721">
        <v>68.75</v>
      </c>
      <c r="H11721">
        <v>0</v>
      </c>
      <c r="I11721">
        <v>3.7499999999999999E-2</v>
      </c>
      <c r="J11721">
        <v>0</v>
      </c>
      <c r="K11721">
        <v>0</v>
      </c>
      <c r="L11721" t="s">
        <v>59</v>
      </c>
      <c r="M11721">
        <v>1</v>
      </c>
      <c r="N11721">
        <v>2</v>
      </c>
      <c r="O11721">
        <v>1</v>
      </c>
      <c r="P11721">
        <v>8</v>
      </c>
      <c r="Q11721" t="s">
        <v>52</v>
      </c>
      <c r="R11721" t="b">
        <f t="shared" si="1179"/>
        <v>0</v>
      </c>
      <c r="S11721" t="b">
        <f>FALSE()</f>
        <v>0</v>
      </c>
      <c r="T11721">
        <v>0</v>
      </c>
      <c r="U11721">
        <v>0</v>
      </c>
      <c r="V11721">
        <v>0</v>
      </c>
    </row>
    <row r="11722" spans="1:22" ht="15" customHeight="1" x14ac:dyDescent="0.25">
      <c r="A11722">
        <v>11721</v>
      </c>
      <c r="B11722">
        <v>0</v>
      </c>
      <c r="C11722">
        <v>0</v>
      </c>
      <c r="D11722">
        <v>0</v>
      </c>
      <c r="E11722">
        <v>0</v>
      </c>
      <c r="F11722">
        <v>21</v>
      </c>
      <c r="G11722">
        <v>455.08333329999999</v>
      </c>
      <c r="H11722">
        <v>0</v>
      </c>
      <c r="I11722">
        <v>1.0526316000000001E-2</v>
      </c>
      <c r="J11722">
        <v>14.132688460000001</v>
      </c>
      <c r="K11722">
        <v>0</v>
      </c>
      <c r="L11722" t="s">
        <v>62</v>
      </c>
      <c r="M11722">
        <v>4</v>
      </c>
      <c r="N11722">
        <v>1</v>
      </c>
      <c r="O11722">
        <v>1</v>
      </c>
      <c r="P11722">
        <v>2</v>
      </c>
      <c r="Q11722" t="s">
        <v>52</v>
      </c>
      <c r="R11722" t="b">
        <f t="shared" si="1179"/>
        <v>0</v>
      </c>
      <c r="S11722" t="b">
        <f>TRUE()</f>
        <v>1</v>
      </c>
      <c r="T11722">
        <v>1</v>
      </c>
      <c r="U11722">
        <v>0</v>
      </c>
      <c r="V11722">
        <v>0</v>
      </c>
    </row>
    <row r="11723" spans="1:22" ht="15" customHeight="1" x14ac:dyDescent="0.25">
      <c r="A11723">
        <v>11722</v>
      </c>
      <c r="B11723">
        <v>1</v>
      </c>
      <c r="C11723">
        <v>44.5</v>
      </c>
      <c r="D11723">
        <v>0</v>
      </c>
      <c r="E11723">
        <v>0</v>
      </c>
      <c r="F11723">
        <v>52</v>
      </c>
      <c r="G11723">
        <v>1300.041667</v>
      </c>
      <c r="H11723">
        <v>1.9607840000000001E-3</v>
      </c>
      <c r="I11723">
        <v>2.3193277000000002E-2</v>
      </c>
      <c r="J11723">
        <v>6.0288541020000004</v>
      </c>
      <c r="K11723">
        <v>0</v>
      </c>
      <c r="L11723" t="s">
        <v>59</v>
      </c>
      <c r="M11723">
        <v>2</v>
      </c>
      <c r="N11723">
        <v>2</v>
      </c>
      <c r="O11723">
        <v>2</v>
      </c>
      <c r="P11723">
        <v>2</v>
      </c>
      <c r="Q11723" t="s">
        <v>51</v>
      </c>
      <c r="R11723" t="b">
        <f>TRUE()</f>
        <v>1</v>
      </c>
      <c r="S11723" t="b">
        <f>TRUE()</f>
        <v>1</v>
      </c>
      <c r="T11723">
        <v>1</v>
      </c>
      <c r="U11723">
        <v>1</v>
      </c>
      <c r="V11723">
        <v>1</v>
      </c>
    </row>
    <row r="11724" spans="1:22" ht="15" customHeight="1" x14ac:dyDescent="0.25">
      <c r="A11724">
        <v>11723</v>
      </c>
      <c r="B11724">
        <v>1</v>
      </c>
      <c r="C11724">
        <v>310</v>
      </c>
      <c r="D11724">
        <v>3</v>
      </c>
      <c r="E11724">
        <v>407</v>
      </c>
      <c r="F11724">
        <v>176</v>
      </c>
      <c r="G11724">
        <v>7767.3255600000002</v>
      </c>
      <c r="H11724">
        <v>6.0451979999999999E-3</v>
      </c>
      <c r="I11724">
        <v>1.9212626999999999E-2</v>
      </c>
      <c r="J11724">
        <v>8.8456895339999999</v>
      </c>
      <c r="K11724">
        <v>0</v>
      </c>
      <c r="L11724" t="s">
        <v>59</v>
      </c>
      <c r="M11724">
        <v>2</v>
      </c>
      <c r="N11724">
        <v>2</v>
      </c>
      <c r="O11724">
        <v>2</v>
      </c>
      <c r="P11724">
        <v>1</v>
      </c>
      <c r="Q11724" t="s">
        <v>51</v>
      </c>
      <c r="R11724" t="b">
        <f>TRUE()</f>
        <v>1</v>
      </c>
      <c r="S11724" t="b">
        <f>FALSE()</f>
        <v>0</v>
      </c>
      <c r="T11724">
        <v>0</v>
      </c>
      <c r="U11724">
        <v>1</v>
      </c>
      <c r="V11724">
        <v>1</v>
      </c>
    </row>
    <row r="11725" spans="1:22" ht="15" customHeight="1" x14ac:dyDescent="0.25">
      <c r="A11725">
        <v>11724</v>
      </c>
      <c r="B11725">
        <v>0</v>
      </c>
      <c r="C11725">
        <v>0</v>
      </c>
      <c r="D11725">
        <v>0</v>
      </c>
      <c r="E11725">
        <v>0</v>
      </c>
      <c r="F11725">
        <v>5</v>
      </c>
      <c r="G11725">
        <v>199.5</v>
      </c>
      <c r="H11725">
        <v>0</v>
      </c>
      <c r="I11725">
        <v>0.01</v>
      </c>
      <c r="J11725">
        <v>0</v>
      </c>
      <c r="K11725">
        <v>0</v>
      </c>
      <c r="L11725" t="s">
        <v>59</v>
      </c>
      <c r="M11725">
        <v>4</v>
      </c>
      <c r="N11725">
        <v>2</v>
      </c>
      <c r="O11725">
        <v>1</v>
      </c>
      <c r="P11725">
        <v>3</v>
      </c>
      <c r="Q11725" t="s">
        <v>51</v>
      </c>
      <c r="R11725" t="b">
        <f t="shared" ref="R11725:R11743" si="1180">FALSE()</f>
        <v>0</v>
      </c>
      <c r="S11725" t="b">
        <f>FALSE()</f>
        <v>0</v>
      </c>
      <c r="T11725">
        <v>0</v>
      </c>
      <c r="U11725">
        <v>0</v>
      </c>
      <c r="V11725">
        <v>1</v>
      </c>
    </row>
    <row r="11726" spans="1:22" ht="15" customHeight="1" x14ac:dyDescent="0.25">
      <c r="A11726">
        <v>11725</v>
      </c>
      <c r="B11726">
        <v>0</v>
      </c>
      <c r="C11726">
        <v>0</v>
      </c>
      <c r="D11726">
        <v>0</v>
      </c>
      <c r="E11726">
        <v>0</v>
      </c>
      <c r="F11726">
        <v>17</v>
      </c>
      <c r="G11726">
        <v>701.80324680000001</v>
      </c>
      <c r="H11726">
        <v>0</v>
      </c>
      <c r="I11726">
        <v>1.1111111E-2</v>
      </c>
      <c r="J11726">
        <v>61.072073959999997</v>
      </c>
      <c r="K11726">
        <v>0</v>
      </c>
      <c r="L11726" t="s">
        <v>59</v>
      </c>
      <c r="M11726">
        <v>2</v>
      </c>
      <c r="N11726">
        <v>2</v>
      </c>
      <c r="O11726">
        <v>5</v>
      </c>
      <c r="P11726">
        <v>6</v>
      </c>
      <c r="Q11726" t="s">
        <v>52</v>
      </c>
      <c r="R11726" t="b">
        <f t="shared" si="1180"/>
        <v>0</v>
      </c>
      <c r="S11726" t="b">
        <f>TRUE()</f>
        <v>1</v>
      </c>
      <c r="T11726">
        <v>1</v>
      </c>
      <c r="U11726">
        <v>0</v>
      </c>
      <c r="V11726">
        <v>0</v>
      </c>
    </row>
    <row r="11727" spans="1:22" ht="15" customHeight="1" x14ac:dyDescent="0.25">
      <c r="A11727">
        <v>11726</v>
      </c>
      <c r="B11727">
        <v>1</v>
      </c>
      <c r="C11727">
        <v>32.25</v>
      </c>
      <c r="D11727">
        <v>0</v>
      </c>
      <c r="E11727">
        <v>0</v>
      </c>
      <c r="F11727">
        <v>18</v>
      </c>
      <c r="G11727">
        <v>434.58333329999999</v>
      </c>
      <c r="H11727">
        <v>1.1764706E-2</v>
      </c>
      <c r="I11727">
        <v>1.1764706E-2</v>
      </c>
      <c r="J11727">
        <v>0</v>
      </c>
      <c r="K11727">
        <v>0</v>
      </c>
      <c r="L11727" t="s">
        <v>62</v>
      </c>
      <c r="M11727">
        <v>3</v>
      </c>
      <c r="N11727">
        <v>2</v>
      </c>
      <c r="O11727">
        <v>1</v>
      </c>
      <c r="P11727">
        <v>2</v>
      </c>
      <c r="Q11727" t="s">
        <v>51</v>
      </c>
      <c r="R11727" t="b">
        <f t="shared" si="1180"/>
        <v>0</v>
      </c>
      <c r="S11727" t="b">
        <f t="shared" ref="S11727:S11736" si="1181">FALSE()</f>
        <v>0</v>
      </c>
      <c r="T11727">
        <v>0</v>
      </c>
      <c r="U11727">
        <v>0</v>
      </c>
      <c r="V11727">
        <v>1</v>
      </c>
    </row>
    <row r="11728" spans="1:22" ht="15" customHeight="1" x14ac:dyDescent="0.25">
      <c r="A11728">
        <v>11727</v>
      </c>
      <c r="B11728">
        <v>3</v>
      </c>
      <c r="C11728">
        <v>35.833333330000002</v>
      </c>
      <c r="D11728">
        <v>0</v>
      </c>
      <c r="E11728">
        <v>0</v>
      </c>
      <c r="F11728">
        <v>9</v>
      </c>
      <c r="G11728">
        <v>92.333333330000002</v>
      </c>
      <c r="H11728">
        <v>5.9259259000000002E-2</v>
      </c>
      <c r="I11728">
        <v>8.8888888999999999E-2</v>
      </c>
      <c r="J11728">
        <v>0</v>
      </c>
      <c r="K11728">
        <v>0</v>
      </c>
      <c r="L11728" t="s">
        <v>59</v>
      </c>
      <c r="M11728">
        <v>1</v>
      </c>
      <c r="N11728">
        <v>1</v>
      </c>
      <c r="O11728">
        <v>8</v>
      </c>
      <c r="P11728">
        <v>1</v>
      </c>
      <c r="Q11728" t="s">
        <v>51</v>
      </c>
      <c r="R11728" t="b">
        <f t="shared" si="1180"/>
        <v>0</v>
      </c>
      <c r="S11728" t="b">
        <f t="shared" si="1181"/>
        <v>0</v>
      </c>
      <c r="T11728">
        <v>0</v>
      </c>
      <c r="U11728">
        <v>0</v>
      </c>
      <c r="V11728">
        <v>1</v>
      </c>
    </row>
    <row r="11729" spans="1:22" ht="15" customHeight="1" x14ac:dyDescent="0.25">
      <c r="A11729">
        <v>11728</v>
      </c>
      <c r="B11729">
        <v>0</v>
      </c>
      <c r="C11729">
        <v>0</v>
      </c>
      <c r="D11729">
        <v>0</v>
      </c>
      <c r="E11729">
        <v>0</v>
      </c>
      <c r="F11729">
        <v>23</v>
      </c>
      <c r="G11729">
        <v>1919.55</v>
      </c>
      <c r="H11729">
        <v>8.6956519999999999E-3</v>
      </c>
      <c r="I11729">
        <v>3.1884058E-2</v>
      </c>
      <c r="J11729">
        <v>4.2803021960000001</v>
      </c>
      <c r="K11729">
        <v>0</v>
      </c>
      <c r="L11729" t="s">
        <v>59</v>
      </c>
      <c r="M11729">
        <v>2</v>
      </c>
      <c r="N11729">
        <v>2</v>
      </c>
      <c r="O11729">
        <v>4</v>
      </c>
      <c r="P11729">
        <v>1</v>
      </c>
      <c r="Q11729" t="s">
        <v>51</v>
      </c>
      <c r="R11729" t="b">
        <f t="shared" si="1180"/>
        <v>0</v>
      </c>
      <c r="S11729" t="b">
        <f t="shared" si="1181"/>
        <v>0</v>
      </c>
      <c r="T11729">
        <v>0</v>
      </c>
      <c r="U11729">
        <v>0</v>
      </c>
      <c r="V11729">
        <v>1</v>
      </c>
    </row>
    <row r="11730" spans="1:22" ht="15" customHeight="1" x14ac:dyDescent="0.25">
      <c r="A11730">
        <v>11729</v>
      </c>
      <c r="B11730">
        <v>0</v>
      </c>
      <c r="C11730">
        <v>0</v>
      </c>
      <c r="D11730">
        <v>0</v>
      </c>
      <c r="E11730">
        <v>0</v>
      </c>
      <c r="F11730">
        <v>38</v>
      </c>
      <c r="G11730">
        <v>1251.932143</v>
      </c>
      <c r="H11730">
        <v>0</v>
      </c>
      <c r="I11730">
        <v>1.1302211E-2</v>
      </c>
      <c r="J11730">
        <v>0</v>
      </c>
      <c r="K11730">
        <v>0</v>
      </c>
      <c r="L11730" t="s">
        <v>59</v>
      </c>
      <c r="M11730">
        <v>1</v>
      </c>
      <c r="N11730">
        <v>1</v>
      </c>
      <c r="O11730">
        <v>1</v>
      </c>
      <c r="P11730">
        <v>1</v>
      </c>
      <c r="Q11730" t="s">
        <v>51</v>
      </c>
      <c r="R11730" t="b">
        <f t="shared" si="1180"/>
        <v>0</v>
      </c>
      <c r="S11730" t="b">
        <f t="shared" si="1181"/>
        <v>0</v>
      </c>
      <c r="T11730">
        <v>0</v>
      </c>
      <c r="U11730">
        <v>0</v>
      </c>
      <c r="V11730">
        <v>1</v>
      </c>
    </row>
    <row r="11731" spans="1:22" ht="15" customHeight="1" x14ac:dyDescent="0.25">
      <c r="A11731">
        <v>11730</v>
      </c>
      <c r="B11731">
        <v>7</v>
      </c>
      <c r="C11731">
        <v>304.5</v>
      </c>
      <c r="D11731">
        <v>3</v>
      </c>
      <c r="E11731">
        <v>56.5</v>
      </c>
      <c r="F11731">
        <v>69</v>
      </c>
      <c r="G11731">
        <v>2350.905769</v>
      </c>
      <c r="H11731">
        <v>1.2088889E-2</v>
      </c>
      <c r="I11731">
        <v>1.8292063000000001E-2</v>
      </c>
      <c r="J11731">
        <v>0</v>
      </c>
      <c r="K11731">
        <v>0</v>
      </c>
      <c r="L11731" t="s">
        <v>62</v>
      </c>
      <c r="M11731">
        <v>3</v>
      </c>
      <c r="N11731">
        <v>2</v>
      </c>
      <c r="O11731">
        <v>2</v>
      </c>
      <c r="P11731">
        <v>2</v>
      </c>
      <c r="Q11731" t="s">
        <v>51</v>
      </c>
      <c r="R11731" t="b">
        <f t="shared" si="1180"/>
        <v>0</v>
      </c>
      <c r="S11731" t="b">
        <f t="shared" si="1181"/>
        <v>0</v>
      </c>
      <c r="T11731">
        <v>0</v>
      </c>
      <c r="U11731">
        <v>0</v>
      </c>
      <c r="V11731">
        <v>1</v>
      </c>
    </row>
    <row r="11732" spans="1:22" ht="15" customHeight="1" x14ac:dyDescent="0.25">
      <c r="A11732">
        <v>11731</v>
      </c>
      <c r="B11732">
        <v>0</v>
      </c>
      <c r="C11732">
        <v>0</v>
      </c>
      <c r="D11732">
        <v>0</v>
      </c>
      <c r="E11732">
        <v>0</v>
      </c>
      <c r="F11732">
        <v>13</v>
      </c>
      <c r="G11732">
        <v>210.5</v>
      </c>
      <c r="H11732">
        <v>3.0769231000000001E-2</v>
      </c>
      <c r="I11732">
        <v>4.6153845999999998E-2</v>
      </c>
      <c r="J11732">
        <v>0</v>
      </c>
      <c r="K11732">
        <v>0</v>
      </c>
      <c r="L11732" t="s">
        <v>62</v>
      </c>
      <c r="M11732">
        <v>2</v>
      </c>
      <c r="N11732">
        <v>2</v>
      </c>
      <c r="O11732">
        <v>1</v>
      </c>
      <c r="P11732">
        <v>1</v>
      </c>
      <c r="Q11732" t="s">
        <v>51</v>
      </c>
      <c r="R11732" t="b">
        <f t="shared" si="1180"/>
        <v>0</v>
      </c>
      <c r="S11732" t="b">
        <f t="shared" si="1181"/>
        <v>0</v>
      </c>
      <c r="T11732">
        <v>0</v>
      </c>
      <c r="U11732">
        <v>0</v>
      </c>
      <c r="V11732">
        <v>1</v>
      </c>
    </row>
    <row r="11733" spans="1:22" ht="15" customHeight="1" x14ac:dyDescent="0.25">
      <c r="A11733">
        <v>11732</v>
      </c>
      <c r="B11733">
        <v>0</v>
      </c>
      <c r="C11733">
        <v>0</v>
      </c>
      <c r="D11733">
        <v>0</v>
      </c>
      <c r="E11733">
        <v>0</v>
      </c>
      <c r="F11733">
        <v>2</v>
      </c>
      <c r="G11733">
        <v>124.5</v>
      </c>
      <c r="H11733">
        <v>0</v>
      </c>
      <c r="I11733">
        <v>0.1</v>
      </c>
      <c r="J11733">
        <v>0</v>
      </c>
      <c r="K11733">
        <v>0</v>
      </c>
      <c r="L11733" t="s">
        <v>62</v>
      </c>
      <c r="M11733">
        <v>1</v>
      </c>
      <c r="N11733">
        <v>1</v>
      </c>
      <c r="O11733">
        <v>1</v>
      </c>
      <c r="P11733">
        <v>2</v>
      </c>
      <c r="Q11733" t="s">
        <v>51</v>
      </c>
      <c r="R11733" t="b">
        <f t="shared" si="1180"/>
        <v>0</v>
      </c>
      <c r="S11733" t="b">
        <f t="shared" si="1181"/>
        <v>0</v>
      </c>
      <c r="T11733">
        <v>0</v>
      </c>
      <c r="U11733">
        <v>0</v>
      </c>
      <c r="V11733">
        <v>1</v>
      </c>
    </row>
    <row r="11734" spans="1:22" ht="15" customHeight="1" x14ac:dyDescent="0.25">
      <c r="A11734">
        <v>11733</v>
      </c>
      <c r="B11734">
        <v>0</v>
      </c>
      <c r="C11734">
        <v>0</v>
      </c>
      <c r="D11734">
        <v>0</v>
      </c>
      <c r="E11734">
        <v>0</v>
      </c>
      <c r="F11734">
        <v>6</v>
      </c>
      <c r="G11734">
        <v>12</v>
      </c>
      <c r="H11734">
        <v>3.3333333E-2</v>
      </c>
      <c r="I11734">
        <v>0.133333333</v>
      </c>
      <c r="J11734">
        <v>0</v>
      </c>
      <c r="K11734">
        <v>0</v>
      </c>
      <c r="L11734" t="s">
        <v>62</v>
      </c>
      <c r="M11734">
        <v>2</v>
      </c>
      <c r="N11734">
        <v>2</v>
      </c>
      <c r="O11734">
        <v>1</v>
      </c>
      <c r="P11734">
        <v>3</v>
      </c>
      <c r="Q11734" t="s">
        <v>51</v>
      </c>
      <c r="R11734" t="b">
        <f t="shared" si="1180"/>
        <v>0</v>
      </c>
      <c r="S11734" t="b">
        <f t="shared" si="1181"/>
        <v>0</v>
      </c>
      <c r="T11734">
        <v>0</v>
      </c>
      <c r="U11734">
        <v>0</v>
      </c>
      <c r="V11734">
        <v>1</v>
      </c>
    </row>
    <row r="11735" spans="1:22" ht="15" customHeight="1" x14ac:dyDescent="0.25">
      <c r="A11735">
        <v>11734</v>
      </c>
      <c r="B11735">
        <v>0</v>
      </c>
      <c r="C11735">
        <v>0</v>
      </c>
      <c r="D11735">
        <v>0</v>
      </c>
      <c r="E11735">
        <v>0</v>
      </c>
      <c r="F11735">
        <v>1</v>
      </c>
      <c r="G11735">
        <v>0</v>
      </c>
      <c r="H11735">
        <v>0.2</v>
      </c>
      <c r="I11735">
        <v>0.2</v>
      </c>
      <c r="J11735">
        <v>0</v>
      </c>
      <c r="K11735">
        <v>0</v>
      </c>
      <c r="L11735" t="s">
        <v>59</v>
      </c>
      <c r="M11735">
        <v>2</v>
      </c>
      <c r="N11735">
        <v>2</v>
      </c>
      <c r="O11735">
        <v>1</v>
      </c>
      <c r="P11735">
        <v>1</v>
      </c>
      <c r="Q11735" t="s">
        <v>51</v>
      </c>
      <c r="R11735" t="b">
        <f t="shared" si="1180"/>
        <v>0</v>
      </c>
      <c r="S11735" t="b">
        <f t="shared" si="1181"/>
        <v>0</v>
      </c>
      <c r="T11735">
        <v>0</v>
      </c>
      <c r="U11735">
        <v>0</v>
      </c>
      <c r="V11735">
        <v>1</v>
      </c>
    </row>
    <row r="11736" spans="1:22" ht="15" customHeight="1" x14ac:dyDescent="0.25">
      <c r="A11736">
        <v>11735</v>
      </c>
      <c r="B11736">
        <v>0</v>
      </c>
      <c r="C11736">
        <v>0</v>
      </c>
      <c r="D11736">
        <v>0</v>
      </c>
      <c r="E11736">
        <v>0</v>
      </c>
      <c r="F11736">
        <v>9</v>
      </c>
      <c r="G11736">
        <v>171.5</v>
      </c>
      <c r="H11736">
        <v>0</v>
      </c>
      <c r="I11736">
        <v>2.2222222E-2</v>
      </c>
      <c r="J11736">
        <v>0</v>
      </c>
      <c r="K11736">
        <v>0</v>
      </c>
      <c r="L11736" t="s">
        <v>59</v>
      </c>
      <c r="M11736">
        <v>2</v>
      </c>
      <c r="N11736">
        <v>2</v>
      </c>
      <c r="O11736">
        <v>2</v>
      </c>
      <c r="P11736">
        <v>13</v>
      </c>
      <c r="Q11736" t="s">
        <v>51</v>
      </c>
      <c r="R11736" t="b">
        <f t="shared" si="1180"/>
        <v>0</v>
      </c>
      <c r="S11736" t="b">
        <f t="shared" si="1181"/>
        <v>0</v>
      </c>
      <c r="T11736">
        <v>0</v>
      </c>
      <c r="U11736">
        <v>0</v>
      </c>
      <c r="V11736">
        <v>1</v>
      </c>
    </row>
    <row r="11737" spans="1:22" ht="15" customHeight="1" x14ac:dyDescent="0.25">
      <c r="A11737">
        <v>11736</v>
      </c>
      <c r="B11737">
        <v>6</v>
      </c>
      <c r="C11737">
        <v>647.33333330000005</v>
      </c>
      <c r="D11737">
        <v>6</v>
      </c>
      <c r="E11737">
        <v>191.58333329999999</v>
      </c>
      <c r="F11737">
        <v>175</v>
      </c>
      <c r="G11737">
        <v>10886.876920000001</v>
      </c>
      <c r="H11737">
        <v>5.1108969999999997E-3</v>
      </c>
      <c r="I11737">
        <v>1.8243793000000001E-2</v>
      </c>
      <c r="J11737">
        <v>16.640994030000002</v>
      </c>
      <c r="K11737">
        <v>0</v>
      </c>
      <c r="L11737" t="s">
        <v>59</v>
      </c>
      <c r="M11737">
        <v>2</v>
      </c>
      <c r="N11737">
        <v>2</v>
      </c>
      <c r="O11737">
        <v>1</v>
      </c>
      <c r="P11737">
        <v>2</v>
      </c>
      <c r="Q11737" t="s">
        <v>51</v>
      </c>
      <c r="R11737" t="b">
        <f t="shared" si="1180"/>
        <v>0</v>
      </c>
      <c r="S11737" t="b">
        <f>TRUE()</f>
        <v>1</v>
      </c>
      <c r="T11737">
        <v>1</v>
      </c>
      <c r="U11737">
        <v>0</v>
      </c>
      <c r="V11737">
        <v>1</v>
      </c>
    </row>
    <row r="11738" spans="1:22" ht="15" customHeight="1" x14ac:dyDescent="0.25">
      <c r="A11738">
        <v>11737</v>
      </c>
      <c r="B11738">
        <v>2</v>
      </c>
      <c r="C11738">
        <v>51</v>
      </c>
      <c r="D11738">
        <v>3</v>
      </c>
      <c r="E11738">
        <v>68.75</v>
      </c>
      <c r="F11738">
        <v>227</v>
      </c>
      <c r="G11738">
        <v>12460.67006</v>
      </c>
      <c r="H11738">
        <v>7.5691409999999997E-3</v>
      </c>
      <c r="I11738">
        <v>1.4819782E-2</v>
      </c>
      <c r="J11738">
        <v>0</v>
      </c>
      <c r="K11738">
        <v>0</v>
      </c>
      <c r="L11738" t="s">
        <v>59</v>
      </c>
      <c r="M11738">
        <v>2</v>
      </c>
      <c r="N11738">
        <v>2</v>
      </c>
      <c r="O11738">
        <v>1</v>
      </c>
      <c r="P11738">
        <v>2</v>
      </c>
      <c r="Q11738" t="s">
        <v>51</v>
      </c>
      <c r="R11738" t="b">
        <f t="shared" si="1180"/>
        <v>0</v>
      </c>
      <c r="S11738" t="b">
        <f>FALSE()</f>
        <v>0</v>
      </c>
      <c r="T11738">
        <v>0</v>
      </c>
      <c r="U11738">
        <v>0</v>
      </c>
      <c r="V11738">
        <v>1</v>
      </c>
    </row>
    <row r="11739" spans="1:22" ht="15" customHeight="1" x14ac:dyDescent="0.25">
      <c r="A11739">
        <v>11738</v>
      </c>
      <c r="B11739">
        <v>0</v>
      </c>
      <c r="C11739">
        <v>0</v>
      </c>
      <c r="D11739">
        <v>0</v>
      </c>
      <c r="E11739">
        <v>0</v>
      </c>
      <c r="F11739">
        <v>87</v>
      </c>
      <c r="G11739">
        <v>4403.3827769999998</v>
      </c>
      <c r="H11739">
        <v>2.9411760000000002E-3</v>
      </c>
      <c r="I11739">
        <v>1.1552302E-2</v>
      </c>
      <c r="J11739">
        <v>0</v>
      </c>
      <c r="K11739">
        <v>0</v>
      </c>
      <c r="L11739" t="s">
        <v>62</v>
      </c>
      <c r="M11739">
        <v>2</v>
      </c>
      <c r="N11739">
        <v>2</v>
      </c>
      <c r="O11739">
        <v>6</v>
      </c>
      <c r="P11739">
        <v>2</v>
      </c>
      <c r="Q11739" t="s">
        <v>51</v>
      </c>
      <c r="R11739" t="b">
        <f t="shared" si="1180"/>
        <v>0</v>
      </c>
      <c r="S11739" t="b">
        <f>FALSE()</f>
        <v>0</v>
      </c>
      <c r="T11739">
        <v>0</v>
      </c>
      <c r="U11739">
        <v>0</v>
      </c>
      <c r="V11739">
        <v>1</v>
      </c>
    </row>
    <row r="11740" spans="1:22" ht="15" customHeight="1" x14ac:dyDescent="0.25">
      <c r="A11740">
        <v>11739</v>
      </c>
      <c r="B11740">
        <v>5</v>
      </c>
      <c r="C11740">
        <v>96.75</v>
      </c>
      <c r="D11740">
        <v>0</v>
      </c>
      <c r="E11740">
        <v>0</v>
      </c>
      <c r="F11740">
        <v>113</v>
      </c>
      <c r="G11740">
        <v>2151.097436</v>
      </c>
      <c r="H11740">
        <v>0</v>
      </c>
      <c r="I11740">
        <v>5.1724140000000002E-3</v>
      </c>
      <c r="J11740">
        <v>0</v>
      </c>
      <c r="K11740">
        <v>0</v>
      </c>
      <c r="L11740" t="s">
        <v>59</v>
      </c>
      <c r="M11740">
        <v>2</v>
      </c>
      <c r="N11740">
        <v>2</v>
      </c>
      <c r="O11740">
        <v>2</v>
      </c>
      <c r="P11740">
        <v>11</v>
      </c>
      <c r="Q11740" t="s">
        <v>52</v>
      </c>
      <c r="R11740" t="b">
        <f t="shared" si="1180"/>
        <v>0</v>
      </c>
      <c r="S11740" t="b">
        <f>FALSE()</f>
        <v>0</v>
      </c>
      <c r="T11740">
        <v>0</v>
      </c>
      <c r="U11740">
        <v>0</v>
      </c>
      <c r="V11740">
        <v>0</v>
      </c>
    </row>
    <row r="11741" spans="1:22" ht="15" customHeight="1" x14ac:dyDescent="0.25">
      <c r="A11741">
        <v>11740</v>
      </c>
      <c r="B11741">
        <v>2</v>
      </c>
      <c r="C11741">
        <v>54.5</v>
      </c>
      <c r="D11741">
        <v>4</v>
      </c>
      <c r="E11741">
        <v>29.5</v>
      </c>
      <c r="F11741">
        <v>11</v>
      </c>
      <c r="G11741">
        <v>1055.75</v>
      </c>
      <c r="H11741">
        <v>0</v>
      </c>
      <c r="I11741">
        <v>2.6666667000000002E-2</v>
      </c>
      <c r="J11741">
        <v>0</v>
      </c>
      <c r="K11741">
        <v>0</v>
      </c>
      <c r="L11741" t="s">
        <v>62</v>
      </c>
      <c r="M11741">
        <v>2</v>
      </c>
      <c r="N11741">
        <v>2</v>
      </c>
      <c r="O11741">
        <v>1</v>
      </c>
      <c r="P11741">
        <v>2</v>
      </c>
      <c r="Q11741" t="s">
        <v>52</v>
      </c>
      <c r="R11741" t="b">
        <f t="shared" si="1180"/>
        <v>0</v>
      </c>
      <c r="S11741" t="b">
        <f>FALSE()</f>
        <v>0</v>
      </c>
      <c r="T11741">
        <v>0</v>
      </c>
      <c r="U11741">
        <v>0</v>
      </c>
      <c r="V11741">
        <v>0</v>
      </c>
    </row>
    <row r="11742" spans="1:22" ht="15" customHeight="1" x14ac:dyDescent="0.25">
      <c r="A11742">
        <v>11741</v>
      </c>
      <c r="B11742">
        <v>7</v>
      </c>
      <c r="C11742">
        <v>229.75</v>
      </c>
      <c r="D11742">
        <v>0</v>
      </c>
      <c r="E11742">
        <v>0</v>
      </c>
      <c r="F11742">
        <v>33</v>
      </c>
      <c r="G11742">
        <v>760.61904760000004</v>
      </c>
      <c r="H11742">
        <v>0</v>
      </c>
      <c r="I11742">
        <v>1.1111111E-2</v>
      </c>
      <c r="J11742">
        <v>51.86660251</v>
      </c>
      <c r="K11742">
        <v>0</v>
      </c>
      <c r="L11742" t="s">
        <v>59</v>
      </c>
      <c r="M11742">
        <v>2</v>
      </c>
      <c r="N11742">
        <v>2</v>
      </c>
      <c r="O11742">
        <v>3</v>
      </c>
      <c r="P11742">
        <v>2</v>
      </c>
      <c r="Q11742" t="s">
        <v>52</v>
      </c>
      <c r="R11742" t="b">
        <f t="shared" si="1180"/>
        <v>0</v>
      </c>
      <c r="S11742" t="b">
        <f>TRUE()</f>
        <v>1</v>
      </c>
      <c r="T11742">
        <v>1</v>
      </c>
      <c r="U11742">
        <v>0</v>
      </c>
      <c r="V11742">
        <v>0</v>
      </c>
    </row>
    <row r="11743" spans="1:22" ht="15" customHeight="1" x14ac:dyDescent="0.25">
      <c r="A11743">
        <v>11742</v>
      </c>
      <c r="B11743">
        <v>1</v>
      </c>
      <c r="C11743">
        <v>58.5</v>
      </c>
      <c r="D11743">
        <v>1</v>
      </c>
      <c r="E11743">
        <v>0</v>
      </c>
      <c r="F11743">
        <v>11</v>
      </c>
      <c r="G11743">
        <v>1012.166667</v>
      </c>
      <c r="H11743">
        <v>0</v>
      </c>
      <c r="I11743">
        <v>4.1666666999999998E-2</v>
      </c>
      <c r="J11743">
        <v>62.868311380000002</v>
      </c>
      <c r="K11743">
        <v>0</v>
      </c>
      <c r="L11743" t="s">
        <v>59</v>
      </c>
      <c r="M11743">
        <v>2</v>
      </c>
      <c r="N11743">
        <v>2</v>
      </c>
      <c r="O11743">
        <v>1</v>
      </c>
      <c r="P11743">
        <v>1</v>
      </c>
      <c r="Q11743" t="s">
        <v>51</v>
      </c>
      <c r="R11743" t="b">
        <f t="shared" si="1180"/>
        <v>0</v>
      </c>
      <c r="S11743" t="b">
        <f>TRUE()</f>
        <v>1</v>
      </c>
      <c r="T11743">
        <v>1</v>
      </c>
      <c r="U11743">
        <v>0</v>
      </c>
      <c r="V11743">
        <v>1</v>
      </c>
    </row>
    <row r="11744" spans="1:22" ht="15" customHeight="1" x14ac:dyDescent="0.25">
      <c r="A11744">
        <v>11743</v>
      </c>
      <c r="B11744">
        <v>3</v>
      </c>
      <c r="C11744">
        <v>17.5</v>
      </c>
      <c r="D11744">
        <v>0</v>
      </c>
      <c r="E11744">
        <v>0</v>
      </c>
      <c r="F11744">
        <v>15</v>
      </c>
      <c r="G11744">
        <v>810.33333330000005</v>
      </c>
      <c r="H11744">
        <v>0</v>
      </c>
      <c r="I11744">
        <v>2.0512821000000001E-2</v>
      </c>
      <c r="J11744">
        <v>0</v>
      </c>
      <c r="K11744">
        <v>0</v>
      </c>
      <c r="L11744" t="s">
        <v>59</v>
      </c>
      <c r="M11744">
        <v>2</v>
      </c>
      <c r="N11744">
        <v>2</v>
      </c>
      <c r="O11744">
        <v>3</v>
      </c>
      <c r="P11744">
        <v>11</v>
      </c>
      <c r="Q11744" t="s">
        <v>51</v>
      </c>
      <c r="R11744" t="b">
        <f>TRUE()</f>
        <v>1</v>
      </c>
      <c r="S11744" t="b">
        <f>FALSE()</f>
        <v>0</v>
      </c>
      <c r="T11744">
        <v>0</v>
      </c>
      <c r="U11744">
        <v>1</v>
      </c>
      <c r="V11744">
        <v>1</v>
      </c>
    </row>
    <row r="11745" spans="1:22" ht="15" customHeight="1" x14ac:dyDescent="0.25">
      <c r="A11745">
        <v>11744</v>
      </c>
      <c r="B11745">
        <v>0</v>
      </c>
      <c r="C11745">
        <v>0</v>
      </c>
      <c r="D11745">
        <v>2</v>
      </c>
      <c r="E11745">
        <v>139.75</v>
      </c>
      <c r="F11745">
        <v>141</v>
      </c>
      <c r="G11745">
        <v>4567.9426960000001</v>
      </c>
      <c r="H11745">
        <v>2.9449419999999999E-3</v>
      </c>
      <c r="I11745">
        <v>2.119383E-2</v>
      </c>
      <c r="J11745">
        <v>0</v>
      </c>
      <c r="K11745">
        <v>0</v>
      </c>
      <c r="L11745" t="s">
        <v>62</v>
      </c>
      <c r="M11745">
        <v>2</v>
      </c>
      <c r="N11745">
        <v>5</v>
      </c>
      <c r="O11745">
        <v>3</v>
      </c>
      <c r="P11745">
        <v>2</v>
      </c>
      <c r="Q11745" t="s">
        <v>51</v>
      </c>
      <c r="R11745" t="b">
        <f>FALSE()</f>
        <v>0</v>
      </c>
      <c r="S11745" t="b">
        <f>FALSE()</f>
        <v>0</v>
      </c>
      <c r="T11745">
        <v>0</v>
      </c>
      <c r="U11745">
        <v>0</v>
      </c>
      <c r="V11745">
        <v>1</v>
      </c>
    </row>
    <row r="11746" spans="1:22" ht="15" customHeight="1" x14ac:dyDescent="0.25">
      <c r="A11746">
        <v>11745</v>
      </c>
      <c r="B11746">
        <v>0</v>
      </c>
      <c r="C11746">
        <v>0</v>
      </c>
      <c r="D11746">
        <v>0</v>
      </c>
      <c r="E11746">
        <v>0</v>
      </c>
      <c r="F11746">
        <v>14</v>
      </c>
      <c r="G11746">
        <v>502.91666670000001</v>
      </c>
      <c r="H11746">
        <v>0</v>
      </c>
      <c r="I11746">
        <v>2.1428571E-2</v>
      </c>
      <c r="J11746">
        <v>0</v>
      </c>
      <c r="K11746">
        <v>0</v>
      </c>
      <c r="L11746" t="s">
        <v>62</v>
      </c>
      <c r="M11746">
        <v>1</v>
      </c>
      <c r="N11746">
        <v>1</v>
      </c>
      <c r="O11746">
        <v>2</v>
      </c>
      <c r="P11746">
        <v>1</v>
      </c>
      <c r="Q11746" t="s">
        <v>51</v>
      </c>
      <c r="R11746" t="b">
        <f>FALSE()</f>
        <v>0</v>
      </c>
      <c r="S11746" t="b">
        <f>FALSE()</f>
        <v>0</v>
      </c>
      <c r="T11746">
        <v>0</v>
      </c>
      <c r="U11746">
        <v>0</v>
      </c>
      <c r="V11746">
        <v>1</v>
      </c>
    </row>
    <row r="11747" spans="1:22" ht="15" customHeight="1" x14ac:dyDescent="0.25">
      <c r="A11747">
        <v>11746</v>
      </c>
      <c r="B11747">
        <v>2</v>
      </c>
      <c r="C11747">
        <v>37.5</v>
      </c>
      <c r="D11747">
        <v>0</v>
      </c>
      <c r="E11747">
        <v>0</v>
      </c>
      <c r="F11747">
        <v>3</v>
      </c>
      <c r="G11747">
        <v>45.25</v>
      </c>
      <c r="H11747">
        <v>0</v>
      </c>
      <c r="I11747">
        <v>0.02</v>
      </c>
      <c r="J11747">
        <v>0</v>
      </c>
      <c r="K11747">
        <v>0</v>
      </c>
      <c r="L11747" t="s">
        <v>62</v>
      </c>
      <c r="M11747">
        <v>4</v>
      </c>
      <c r="N11747">
        <v>1</v>
      </c>
      <c r="O11747">
        <v>3</v>
      </c>
      <c r="P11747">
        <v>3</v>
      </c>
      <c r="Q11747" t="s">
        <v>51</v>
      </c>
      <c r="R11747" t="b">
        <f>TRUE()</f>
        <v>1</v>
      </c>
      <c r="S11747" t="b">
        <f>FALSE()</f>
        <v>0</v>
      </c>
      <c r="T11747">
        <v>0</v>
      </c>
      <c r="U11747">
        <v>1</v>
      </c>
      <c r="V11747">
        <v>1</v>
      </c>
    </row>
    <row r="11748" spans="1:22" ht="15" customHeight="1" x14ac:dyDescent="0.25">
      <c r="A11748">
        <v>11747</v>
      </c>
      <c r="B11748">
        <v>0</v>
      </c>
      <c r="C11748">
        <v>0</v>
      </c>
      <c r="D11748">
        <v>0</v>
      </c>
      <c r="E11748">
        <v>0</v>
      </c>
      <c r="F11748">
        <v>15</v>
      </c>
      <c r="G11748">
        <v>1251.3166670000001</v>
      </c>
      <c r="H11748">
        <v>0</v>
      </c>
      <c r="I11748">
        <v>3.4523810000000002E-2</v>
      </c>
      <c r="J11748">
        <v>0</v>
      </c>
      <c r="K11748">
        <v>0</v>
      </c>
      <c r="L11748" t="s">
        <v>59</v>
      </c>
      <c r="M11748">
        <v>3</v>
      </c>
      <c r="N11748">
        <v>2</v>
      </c>
      <c r="O11748">
        <v>1</v>
      </c>
      <c r="P11748">
        <v>2</v>
      </c>
      <c r="Q11748" t="s">
        <v>51</v>
      </c>
      <c r="R11748" t="b">
        <f>TRUE()</f>
        <v>1</v>
      </c>
      <c r="S11748" t="b">
        <f>TRUE()</f>
        <v>1</v>
      </c>
      <c r="T11748">
        <v>1</v>
      </c>
      <c r="U11748">
        <v>1</v>
      </c>
      <c r="V11748">
        <v>1</v>
      </c>
    </row>
    <row r="11749" spans="1:22" ht="15" customHeight="1" x14ac:dyDescent="0.25">
      <c r="A11749">
        <v>11748</v>
      </c>
      <c r="B11749">
        <v>0</v>
      </c>
      <c r="C11749">
        <v>0</v>
      </c>
      <c r="D11749">
        <v>0</v>
      </c>
      <c r="E11749">
        <v>0</v>
      </c>
      <c r="F11749">
        <v>1</v>
      </c>
      <c r="G11749">
        <v>0</v>
      </c>
      <c r="H11749">
        <v>0.2</v>
      </c>
      <c r="I11749">
        <v>0.2</v>
      </c>
      <c r="J11749">
        <v>0</v>
      </c>
      <c r="K11749">
        <v>0</v>
      </c>
      <c r="L11749" t="s">
        <v>59</v>
      </c>
      <c r="M11749">
        <v>1</v>
      </c>
      <c r="N11749">
        <v>1</v>
      </c>
      <c r="O11749">
        <v>3</v>
      </c>
      <c r="P11749">
        <v>3</v>
      </c>
      <c r="Q11749" t="s">
        <v>51</v>
      </c>
      <c r="R11749" t="b">
        <f>FALSE()</f>
        <v>0</v>
      </c>
      <c r="S11749" t="b">
        <f>FALSE()</f>
        <v>0</v>
      </c>
      <c r="T11749">
        <v>0</v>
      </c>
      <c r="U11749">
        <v>0</v>
      </c>
      <c r="V11749">
        <v>1</v>
      </c>
    </row>
    <row r="11750" spans="1:22" ht="15" customHeight="1" x14ac:dyDescent="0.25">
      <c r="A11750">
        <v>11749</v>
      </c>
      <c r="B11750">
        <v>2</v>
      </c>
      <c r="C11750">
        <v>63.5</v>
      </c>
      <c r="D11750">
        <v>0</v>
      </c>
      <c r="E11750">
        <v>0</v>
      </c>
      <c r="F11750">
        <v>12</v>
      </c>
      <c r="G11750">
        <v>222.5</v>
      </c>
      <c r="H11750">
        <v>0</v>
      </c>
      <c r="I11750">
        <v>7.1428569999999999E-3</v>
      </c>
      <c r="J11750">
        <v>0</v>
      </c>
      <c r="K11750">
        <v>0</v>
      </c>
      <c r="L11750" t="s">
        <v>62</v>
      </c>
      <c r="M11750">
        <v>2</v>
      </c>
      <c r="N11750">
        <v>10</v>
      </c>
      <c r="O11750">
        <v>3</v>
      </c>
      <c r="P11750">
        <v>2</v>
      </c>
      <c r="Q11750" t="s">
        <v>52</v>
      </c>
      <c r="R11750" t="b">
        <f>TRUE()</f>
        <v>1</v>
      </c>
      <c r="S11750" t="b">
        <f>FALSE()</f>
        <v>0</v>
      </c>
      <c r="T11750">
        <v>0</v>
      </c>
      <c r="U11750">
        <v>1</v>
      </c>
      <c r="V11750">
        <v>0</v>
      </c>
    </row>
    <row r="11751" spans="1:22" ht="15" customHeight="1" x14ac:dyDescent="0.25">
      <c r="A11751">
        <v>11750</v>
      </c>
      <c r="B11751">
        <v>0</v>
      </c>
      <c r="C11751">
        <v>0</v>
      </c>
      <c r="D11751">
        <v>0</v>
      </c>
      <c r="E11751">
        <v>0</v>
      </c>
      <c r="F11751">
        <v>2</v>
      </c>
      <c r="G11751">
        <v>0</v>
      </c>
      <c r="H11751">
        <v>0.2</v>
      </c>
      <c r="I11751">
        <v>0.2</v>
      </c>
      <c r="J11751">
        <v>0</v>
      </c>
      <c r="K11751">
        <v>0</v>
      </c>
      <c r="L11751" t="s">
        <v>59</v>
      </c>
      <c r="M11751">
        <v>1</v>
      </c>
      <c r="N11751">
        <v>8</v>
      </c>
      <c r="O11751">
        <v>3</v>
      </c>
      <c r="P11751">
        <v>1</v>
      </c>
      <c r="Q11751" t="s">
        <v>51</v>
      </c>
      <c r="R11751" t="b">
        <f>TRUE()</f>
        <v>1</v>
      </c>
      <c r="S11751" t="b">
        <f>FALSE()</f>
        <v>0</v>
      </c>
      <c r="T11751">
        <v>0</v>
      </c>
      <c r="U11751">
        <v>1</v>
      </c>
      <c r="V11751">
        <v>1</v>
      </c>
    </row>
    <row r="11752" spans="1:22" ht="15" customHeight="1" x14ac:dyDescent="0.25">
      <c r="A11752">
        <v>11751</v>
      </c>
      <c r="B11752">
        <v>3</v>
      </c>
      <c r="C11752">
        <v>43.625</v>
      </c>
      <c r="D11752">
        <v>1</v>
      </c>
      <c r="E11752">
        <v>16</v>
      </c>
      <c r="F11752">
        <v>109</v>
      </c>
      <c r="G11752">
        <v>3624.056349</v>
      </c>
      <c r="H11752">
        <v>9.4894890000000003E-3</v>
      </c>
      <c r="I11752">
        <v>1.406394E-2</v>
      </c>
      <c r="J11752">
        <v>11.325562270000001</v>
      </c>
      <c r="K11752">
        <v>0</v>
      </c>
      <c r="L11752" t="s">
        <v>59</v>
      </c>
      <c r="M11752">
        <v>1</v>
      </c>
      <c r="N11752">
        <v>2</v>
      </c>
      <c r="O11752">
        <v>1</v>
      </c>
      <c r="P11752">
        <v>2</v>
      </c>
      <c r="Q11752" t="s">
        <v>51</v>
      </c>
      <c r="R11752" t="b">
        <f>FALSE()</f>
        <v>0</v>
      </c>
      <c r="S11752" t="b">
        <f>TRUE()</f>
        <v>1</v>
      </c>
      <c r="T11752">
        <v>1</v>
      </c>
      <c r="U11752">
        <v>0</v>
      </c>
      <c r="V11752">
        <v>1</v>
      </c>
    </row>
    <row r="11753" spans="1:22" ht="15" customHeight="1" x14ac:dyDescent="0.25">
      <c r="A11753">
        <v>11752</v>
      </c>
      <c r="B11753">
        <v>0</v>
      </c>
      <c r="C11753">
        <v>0</v>
      </c>
      <c r="D11753">
        <v>0</v>
      </c>
      <c r="E11753">
        <v>0</v>
      </c>
      <c r="F11753">
        <v>5</v>
      </c>
      <c r="G11753">
        <v>155.25</v>
      </c>
      <c r="H11753">
        <v>0</v>
      </c>
      <c r="I11753">
        <v>0.12</v>
      </c>
      <c r="J11753">
        <v>0</v>
      </c>
      <c r="K11753">
        <v>0</v>
      </c>
      <c r="L11753" t="s">
        <v>59</v>
      </c>
      <c r="M11753">
        <v>1</v>
      </c>
      <c r="N11753">
        <v>1</v>
      </c>
      <c r="O11753">
        <v>1</v>
      </c>
      <c r="P11753">
        <v>1</v>
      </c>
      <c r="Q11753" t="s">
        <v>51</v>
      </c>
      <c r="R11753" t="b">
        <f>FALSE()</f>
        <v>0</v>
      </c>
      <c r="S11753" t="b">
        <f>FALSE()</f>
        <v>0</v>
      </c>
      <c r="T11753">
        <v>0</v>
      </c>
      <c r="U11753">
        <v>0</v>
      </c>
      <c r="V11753">
        <v>1</v>
      </c>
    </row>
    <row r="11754" spans="1:22" ht="15" customHeight="1" x14ac:dyDescent="0.25">
      <c r="A11754">
        <v>11753</v>
      </c>
      <c r="B11754">
        <v>1</v>
      </c>
      <c r="C11754">
        <v>5</v>
      </c>
      <c r="D11754">
        <v>0</v>
      </c>
      <c r="E11754">
        <v>0</v>
      </c>
      <c r="F11754">
        <v>12</v>
      </c>
      <c r="G11754">
        <v>900.5</v>
      </c>
      <c r="H11754">
        <v>1.1538461999999999E-2</v>
      </c>
      <c r="I11754">
        <v>2.6923077E-2</v>
      </c>
      <c r="J11754">
        <v>0</v>
      </c>
      <c r="K11754">
        <v>0</v>
      </c>
      <c r="L11754" t="s">
        <v>59</v>
      </c>
      <c r="M11754">
        <v>2</v>
      </c>
      <c r="N11754">
        <v>2</v>
      </c>
      <c r="O11754">
        <v>4</v>
      </c>
      <c r="P11754">
        <v>6</v>
      </c>
      <c r="Q11754" t="s">
        <v>51</v>
      </c>
      <c r="R11754" t="b">
        <f>FALSE()</f>
        <v>0</v>
      </c>
      <c r="S11754" t="b">
        <f>FALSE()</f>
        <v>0</v>
      </c>
      <c r="T11754">
        <v>0</v>
      </c>
      <c r="U11754">
        <v>0</v>
      </c>
      <c r="V11754">
        <v>1</v>
      </c>
    </row>
    <row r="11755" spans="1:22" ht="15" customHeight="1" x14ac:dyDescent="0.25">
      <c r="A11755">
        <v>11754</v>
      </c>
      <c r="B11755">
        <v>3</v>
      </c>
      <c r="C11755">
        <v>281.91666670000001</v>
      </c>
      <c r="D11755">
        <v>2</v>
      </c>
      <c r="E11755">
        <v>6</v>
      </c>
      <c r="F11755">
        <v>83</v>
      </c>
      <c r="G11755">
        <v>2616.9059520000001</v>
      </c>
      <c r="H11755">
        <v>2.4096389999999999E-3</v>
      </c>
      <c r="I11755">
        <v>3.3978771999999997E-2</v>
      </c>
      <c r="J11755">
        <v>0</v>
      </c>
      <c r="K11755">
        <v>0</v>
      </c>
      <c r="L11755" t="s">
        <v>59</v>
      </c>
      <c r="M11755">
        <v>2</v>
      </c>
      <c r="N11755">
        <v>2</v>
      </c>
      <c r="O11755">
        <v>3</v>
      </c>
      <c r="P11755">
        <v>2</v>
      </c>
      <c r="Q11755" t="s">
        <v>51</v>
      </c>
      <c r="R11755" t="b">
        <f>TRUE()</f>
        <v>1</v>
      </c>
      <c r="S11755" t="b">
        <f>TRUE()</f>
        <v>1</v>
      </c>
      <c r="T11755">
        <v>1</v>
      </c>
      <c r="U11755">
        <v>1</v>
      </c>
      <c r="V11755">
        <v>1</v>
      </c>
    </row>
    <row r="11756" spans="1:22" ht="15" customHeight="1" x14ac:dyDescent="0.25">
      <c r="A11756">
        <v>11755</v>
      </c>
      <c r="B11756">
        <v>5</v>
      </c>
      <c r="C11756">
        <v>157.5</v>
      </c>
      <c r="D11756">
        <v>0</v>
      </c>
      <c r="E11756">
        <v>0</v>
      </c>
      <c r="F11756">
        <v>15</v>
      </c>
      <c r="G11756">
        <v>138.75</v>
      </c>
      <c r="H11756">
        <v>1.2500000000000001E-2</v>
      </c>
      <c r="I11756">
        <v>2.5000000000000001E-2</v>
      </c>
      <c r="J11756">
        <v>0</v>
      </c>
      <c r="K11756">
        <v>0</v>
      </c>
      <c r="L11756" t="s">
        <v>59</v>
      </c>
      <c r="M11756">
        <v>1</v>
      </c>
      <c r="N11756">
        <v>1</v>
      </c>
      <c r="O11756">
        <v>1</v>
      </c>
      <c r="P11756">
        <v>2</v>
      </c>
      <c r="Q11756" t="s">
        <v>52</v>
      </c>
      <c r="R11756" t="b">
        <f t="shared" ref="R11756:R11766" si="1182">FALSE()</f>
        <v>0</v>
      </c>
      <c r="S11756" t="b">
        <f t="shared" ref="S11756:S11766" si="1183">FALSE()</f>
        <v>0</v>
      </c>
      <c r="T11756">
        <v>0</v>
      </c>
      <c r="U11756">
        <v>0</v>
      </c>
      <c r="V11756">
        <v>0</v>
      </c>
    </row>
    <row r="11757" spans="1:22" ht="15" customHeight="1" x14ac:dyDescent="0.25">
      <c r="A11757">
        <v>11756</v>
      </c>
      <c r="B11757">
        <v>1</v>
      </c>
      <c r="C11757">
        <v>9</v>
      </c>
      <c r="D11757">
        <v>0</v>
      </c>
      <c r="E11757">
        <v>0</v>
      </c>
      <c r="F11757">
        <v>95</v>
      </c>
      <c r="G11757">
        <v>4334.8154759999998</v>
      </c>
      <c r="H11757">
        <v>5.5319150000000001E-3</v>
      </c>
      <c r="I11757">
        <v>3.9627660000000002E-2</v>
      </c>
      <c r="J11757">
        <v>0</v>
      </c>
      <c r="K11757">
        <v>0</v>
      </c>
      <c r="L11757" t="s">
        <v>62</v>
      </c>
      <c r="M11757">
        <v>2</v>
      </c>
      <c r="N11757">
        <v>2</v>
      </c>
      <c r="O11757">
        <v>1</v>
      </c>
      <c r="P11757">
        <v>1</v>
      </c>
      <c r="Q11757" t="s">
        <v>51</v>
      </c>
      <c r="R11757" t="b">
        <f t="shared" si="1182"/>
        <v>0</v>
      </c>
      <c r="S11757" t="b">
        <f t="shared" si="1183"/>
        <v>0</v>
      </c>
      <c r="T11757">
        <v>0</v>
      </c>
      <c r="U11757">
        <v>0</v>
      </c>
      <c r="V11757">
        <v>1</v>
      </c>
    </row>
    <row r="11758" spans="1:22" ht="15" customHeight="1" x14ac:dyDescent="0.25">
      <c r="A11758">
        <v>11757</v>
      </c>
      <c r="B11758">
        <v>2</v>
      </c>
      <c r="C11758">
        <v>57</v>
      </c>
      <c r="D11758">
        <v>0</v>
      </c>
      <c r="E11758">
        <v>0</v>
      </c>
      <c r="F11758">
        <v>15</v>
      </c>
      <c r="G11758">
        <v>772.91666669999995</v>
      </c>
      <c r="H11758">
        <v>1.7647059E-2</v>
      </c>
      <c r="I11758">
        <v>4.5098038999999999E-2</v>
      </c>
      <c r="J11758">
        <v>0</v>
      </c>
      <c r="K11758">
        <v>0</v>
      </c>
      <c r="L11758" t="s">
        <v>59</v>
      </c>
      <c r="M11758">
        <v>3</v>
      </c>
      <c r="N11758">
        <v>2</v>
      </c>
      <c r="O11758">
        <v>3</v>
      </c>
      <c r="P11758">
        <v>13</v>
      </c>
      <c r="Q11758" t="s">
        <v>51</v>
      </c>
      <c r="R11758" t="b">
        <f t="shared" si="1182"/>
        <v>0</v>
      </c>
      <c r="S11758" t="b">
        <f t="shared" si="1183"/>
        <v>0</v>
      </c>
      <c r="T11758">
        <v>0</v>
      </c>
      <c r="U11758">
        <v>0</v>
      </c>
      <c r="V11758">
        <v>1</v>
      </c>
    </row>
    <row r="11759" spans="1:22" ht="15" customHeight="1" x14ac:dyDescent="0.25">
      <c r="A11759">
        <v>11758</v>
      </c>
      <c r="B11759">
        <v>0</v>
      </c>
      <c r="C11759">
        <v>0</v>
      </c>
      <c r="D11759">
        <v>0</v>
      </c>
      <c r="E11759">
        <v>0</v>
      </c>
      <c r="F11759">
        <v>12</v>
      </c>
      <c r="G11759">
        <v>482.5</v>
      </c>
      <c r="H11759">
        <v>0.02</v>
      </c>
      <c r="I11759">
        <v>0.04</v>
      </c>
      <c r="J11759">
        <v>0</v>
      </c>
      <c r="K11759">
        <v>0</v>
      </c>
      <c r="L11759" t="s">
        <v>59</v>
      </c>
      <c r="M11759">
        <v>1</v>
      </c>
      <c r="N11759">
        <v>2</v>
      </c>
      <c r="O11759">
        <v>1</v>
      </c>
      <c r="P11759">
        <v>10</v>
      </c>
      <c r="Q11759" t="s">
        <v>51</v>
      </c>
      <c r="R11759" t="b">
        <f t="shared" si="1182"/>
        <v>0</v>
      </c>
      <c r="S11759" t="b">
        <f t="shared" si="1183"/>
        <v>0</v>
      </c>
      <c r="T11759">
        <v>0</v>
      </c>
      <c r="U11759">
        <v>0</v>
      </c>
      <c r="V11759">
        <v>1</v>
      </c>
    </row>
    <row r="11760" spans="1:22" ht="15" customHeight="1" x14ac:dyDescent="0.25">
      <c r="A11760">
        <v>11759</v>
      </c>
      <c r="B11760">
        <v>3</v>
      </c>
      <c r="C11760">
        <v>15</v>
      </c>
      <c r="D11760">
        <v>0</v>
      </c>
      <c r="E11760">
        <v>0</v>
      </c>
      <c r="F11760">
        <v>12</v>
      </c>
      <c r="G11760">
        <v>1138.25</v>
      </c>
      <c r="H11760">
        <v>3.0769231000000001E-2</v>
      </c>
      <c r="I11760">
        <v>4.8717949000000003E-2</v>
      </c>
      <c r="J11760">
        <v>0</v>
      </c>
      <c r="K11760">
        <v>0</v>
      </c>
      <c r="L11760" t="s">
        <v>62</v>
      </c>
      <c r="M11760">
        <v>1</v>
      </c>
      <c r="N11760">
        <v>1</v>
      </c>
      <c r="O11760">
        <v>1</v>
      </c>
      <c r="P11760">
        <v>3</v>
      </c>
      <c r="Q11760" t="s">
        <v>51</v>
      </c>
      <c r="R11760" t="b">
        <f t="shared" si="1182"/>
        <v>0</v>
      </c>
      <c r="S11760" t="b">
        <f t="shared" si="1183"/>
        <v>0</v>
      </c>
      <c r="T11760">
        <v>0</v>
      </c>
      <c r="U11760">
        <v>0</v>
      </c>
      <c r="V11760">
        <v>1</v>
      </c>
    </row>
    <row r="11761" spans="1:22" ht="15" customHeight="1" x14ac:dyDescent="0.25">
      <c r="A11761">
        <v>11760</v>
      </c>
      <c r="B11761">
        <v>0</v>
      </c>
      <c r="C11761">
        <v>0</v>
      </c>
      <c r="D11761">
        <v>0</v>
      </c>
      <c r="E11761">
        <v>0</v>
      </c>
      <c r="F11761">
        <v>3</v>
      </c>
      <c r="G11761">
        <v>61.5</v>
      </c>
      <c r="H11761">
        <v>6.6666666999999999E-2</v>
      </c>
      <c r="I11761">
        <v>0.1</v>
      </c>
      <c r="J11761">
        <v>0</v>
      </c>
      <c r="K11761">
        <v>0</v>
      </c>
      <c r="L11761" t="s">
        <v>62</v>
      </c>
      <c r="M11761">
        <v>3</v>
      </c>
      <c r="N11761">
        <v>2</v>
      </c>
      <c r="O11761">
        <v>3</v>
      </c>
      <c r="P11761">
        <v>8</v>
      </c>
      <c r="Q11761" t="s">
        <v>52</v>
      </c>
      <c r="R11761" t="b">
        <f t="shared" si="1182"/>
        <v>0</v>
      </c>
      <c r="S11761" t="b">
        <f t="shared" si="1183"/>
        <v>0</v>
      </c>
      <c r="T11761">
        <v>0</v>
      </c>
      <c r="U11761">
        <v>0</v>
      </c>
      <c r="V11761">
        <v>0</v>
      </c>
    </row>
    <row r="11762" spans="1:22" ht="15" customHeight="1" x14ac:dyDescent="0.25">
      <c r="A11762">
        <v>11761</v>
      </c>
      <c r="B11762">
        <v>0</v>
      </c>
      <c r="C11762">
        <v>0</v>
      </c>
      <c r="D11762">
        <v>0</v>
      </c>
      <c r="E11762">
        <v>0</v>
      </c>
      <c r="F11762">
        <v>10</v>
      </c>
      <c r="G11762">
        <v>82.5</v>
      </c>
      <c r="H11762">
        <v>0</v>
      </c>
      <c r="I11762">
        <v>0.03</v>
      </c>
      <c r="J11762">
        <v>0</v>
      </c>
      <c r="K11762">
        <v>0</v>
      </c>
      <c r="L11762" t="s">
        <v>59</v>
      </c>
      <c r="M11762">
        <v>2</v>
      </c>
      <c r="N11762">
        <v>2</v>
      </c>
      <c r="O11762">
        <v>9</v>
      </c>
      <c r="P11762">
        <v>11</v>
      </c>
      <c r="Q11762" t="s">
        <v>51</v>
      </c>
      <c r="R11762" t="b">
        <f t="shared" si="1182"/>
        <v>0</v>
      </c>
      <c r="S11762" t="b">
        <f t="shared" si="1183"/>
        <v>0</v>
      </c>
      <c r="T11762">
        <v>0</v>
      </c>
      <c r="U11762">
        <v>0</v>
      </c>
      <c r="V11762">
        <v>1</v>
      </c>
    </row>
    <row r="11763" spans="1:22" ht="15" customHeight="1" x14ac:dyDescent="0.25">
      <c r="A11763">
        <v>11762</v>
      </c>
      <c r="B11763">
        <v>0</v>
      </c>
      <c r="C11763">
        <v>0</v>
      </c>
      <c r="D11763">
        <v>0</v>
      </c>
      <c r="E11763">
        <v>0</v>
      </c>
      <c r="F11763">
        <v>3</v>
      </c>
      <c r="G11763">
        <v>36</v>
      </c>
      <c r="H11763">
        <v>6.6666666999999999E-2</v>
      </c>
      <c r="I11763">
        <v>0.1</v>
      </c>
      <c r="J11763">
        <v>0</v>
      </c>
      <c r="K11763">
        <v>0</v>
      </c>
      <c r="L11763" t="s">
        <v>59</v>
      </c>
      <c r="M11763">
        <v>2</v>
      </c>
      <c r="N11763">
        <v>2</v>
      </c>
      <c r="O11763">
        <v>3</v>
      </c>
      <c r="P11763">
        <v>2</v>
      </c>
      <c r="Q11763" t="s">
        <v>51</v>
      </c>
      <c r="R11763" t="b">
        <f t="shared" si="1182"/>
        <v>0</v>
      </c>
      <c r="S11763" t="b">
        <f t="shared" si="1183"/>
        <v>0</v>
      </c>
      <c r="T11763">
        <v>0</v>
      </c>
      <c r="U11763">
        <v>0</v>
      </c>
      <c r="V11763">
        <v>1</v>
      </c>
    </row>
    <row r="11764" spans="1:22" ht="15" customHeight="1" x14ac:dyDescent="0.25">
      <c r="A11764">
        <v>11763</v>
      </c>
      <c r="B11764">
        <v>0</v>
      </c>
      <c r="C11764">
        <v>0</v>
      </c>
      <c r="D11764">
        <v>0</v>
      </c>
      <c r="E11764">
        <v>0</v>
      </c>
      <c r="F11764">
        <v>17</v>
      </c>
      <c r="G11764">
        <v>231</v>
      </c>
      <c r="H11764">
        <v>1.1764706E-2</v>
      </c>
      <c r="I11764">
        <v>2.9411764999999999E-2</v>
      </c>
      <c r="J11764">
        <v>0</v>
      </c>
      <c r="K11764">
        <v>0</v>
      </c>
      <c r="L11764" t="s">
        <v>59</v>
      </c>
      <c r="M11764">
        <v>2</v>
      </c>
      <c r="N11764">
        <v>10</v>
      </c>
      <c r="O11764">
        <v>7</v>
      </c>
      <c r="P11764">
        <v>1</v>
      </c>
      <c r="Q11764" t="s">
        <v>51</v>
      </c>
      <c r="R11764" t="b">
        <f t="shared" si="1182"/>
        <v>0</v>
      </c>
      <c r="S11764" t="b">
        <f t="shared" si="1183"/>
        <v>0</v>
      </c>
      <c r="T11764">
        <v>0</v>
      </c>
      <c r="U11764">
        <v>0</v>
      </c>
      <c r="V11764">
        <v>1</v>
      </c>
    </row>
    <row r="11765" spans="1:22" ht="15" customHeight="1" x14ac:dyDescent="0.25">
      <c r="A11765">
        <v>11764</v>
      </c>
      <c r="B11765">
        <v>0</v>
      </c>
      <c r="C11765">
        <v>0</v>
      </c>
      <c r="D11765">
        <v>0</v>
      </c>
      <c r="E11765">
        <v>0</v>
      </c>
      <c r="F11765">
        <v>3</v>
      </c>
      <c r="G11765">
        <v>0</v>
      </c>
      <c r="H11765">
        <v>0.2</v>
      </c>
      <c r="I11765">
        <v>0.2</v>
      </c>
      <c r="J11765">
        <v>0</v>
      </c>
      <c r="K11765">
        <v>0</v>
      </c>
      <c r="L11765" t="s">
        <v>59</v>
      </c>
      <c r="M11765">
        <v>2</v>
      </c>
      <c r="N11765">
        <v>2</v>
      </c>
      <c r="O11765">
        <v>1</v>
      </c>
      <c r="P11765">
        <v>13</v>
      </c>
      <c r="Q11765" t="s">
        <v>51</v>
      </c>
      <c r="R11765" t="b">
        <f t="shared" si="1182"/>
        <v>0</v>
      </c>
      <c r="S11765" t="b">
        <f t="shared" si="1183"/>
        <v>0</v>
      </c>
      <c r="T11765">
        <v>0</v>
      </c>
      <c r="U11765">
        <v>0</v>
      </c>
      <c r="V11765">
        <v>1</v>
      </c>
    </row>
    <row r="11766" spans="1:22" ht="15" customHeight="1" x14ac:dyDescent="0.25">
      <c r="A11766">
        <v>11765</v>
      </c>
      <c r="B11766">
        <v>9</v>
      </c>
      <c r="C11766">
        <v>211.5</v>
      </c>
      <c r="D11766">
        <v>4</v>
      </c>
      <c r="E11766">
        <v>222</v>
      </c>
      <c r="F11766">
        <v>30</v>
      </c>
      <c r="G11766">
        <v>2266.270833</v>
      </c>
      <c r="H11766">
        <v>5.2631580000000004E-3</v>
      </c>
      <c r="I11766">
        <v>2.9874687E-2</v>
      </c>
      <c r="J11766">
        <v>0</v>
      </c>
      <c r="K11766">
        <v>0</v>
      </c>
      <c r="L11766" t="s">
        <v>59</v>
      </c>
      <c r="M11766">
        <v>3</v>
      </c>
      <c r="N11766">
        <v>2</v>
      </c>
      <c r="O11766">
        <v>1</v>
      </c>
      <c r="P11766">
        <v>2</v>
      </c>
      <c r="Q11766" t="s">
        <v>51</v>
      </c>
      <c r="R11766" t="b">
        <f t="shared" si="1182"/>
        <v>0</v>
      </c>
      <c r="S11766" t="b">
        <f t="shared" si="1183"/>
        <v>0</v>
      </c>
      <c r="T11766">
        <v>0</v>
      </c>
      <c r="U11766">
        <v>0</v>
      </c>
      <c r="V11766">
        <v>1</v>
      </c>
    </row>
    <row r="11767" spans="1:22" ht="15" customHeight="1" x14ac:dyDescent="0.25">
      <c r="A11767">
        <v>11766</v>
      </c>
      <c r="B11767">
        <v>0</v>
      </c>
      <c r="C11767">
        <v>0</v>
      </c>
      <c r="D11767">
        <v>0</v>
      </c>
      <c r="E11767">
        <v>0</v>
      </c>
      <c r="F11767">
        <v>42</v>
      </c>
      <c r="G11767">
        <v>1892.0055560000001</v>
      </c>
      <c r="H11767">
        <v>2.195122E-2</v>
      </c>
      <c r="I11767">
        <v>4.0859465999999997E-2</v>
      </c>
      <c r="J11767">
        <v>0</v>
      </c>
      <c r="K11767">
        <v>0</v>
      </c>
      <c r="L11767" t="s">
        <v>59</v>
      </c>
      <c r="M11767">
        <v>1</v>
      </c>
      <c r="N11767">
        <v>1</v>
      </c>
      <c r="O11767">
        <v>1</v>
      </c>
      <c r="P11767">
        <v>13</v>
      </c>
      <c r="Q11767" t="s">
        <v>51</v>
      </c>
      <c r="R11767" t="b">
        <f>TRUE()</f>
        <v>1</v>
      </c>
      <c r="S11767" t="b">
        <f>TRUE()</f>
        <v>1</v>
      </c>
      <c r="T11767">
        <v>1</v>
      </c>
      <c r="U11767">
        <v>1</v>
      </c>
      <c r="V11767">
        <v>1</v>
      </c>
    </row>
    <row r="11768" spans="1:22" ht="15" customHeight="1" x14ac:dyDescent="0.25">
      <c r="A11768">
        <v>11767</v>
      </c>
      <c r="B11768">
        <v>5</v>
      </c>
      <c r="C11768">
        <v>115.9666667</v>
      </c>
      <c r="D11768">
        <v>1</v>
      </c>
      <c r="E11768">
        <v>0</v>
      </c>
      <c r="F11768">
        <v>9</v>
      </c>
      <c r="G11768">
        <v>181.3</v>
      </c>
      <c r="H11768">
        <v>0</v>
      </c>
      <c r="I11768">
        <v>1.6666667E-2</v>
      </c>
      <c r="J11768">
        <v>0</v>
      </c>
      <c r="K11768">
        <v>0</v>
      </c>
      <c r="L11768" t="s">
        <v>62</v>
      </c>
      <c r="M11768">
        <v>1</v>
      </c>
      <c r="N11768">
        <v>1</v>
      </c>
      <c r="O11768">
        <v>1</v>
      </c>
      <c r="P11768">
        <v>8</v>
      </c>
      <c r="Q11768" t="s">
        <v>52</v>
      </c>
      <c r="R11768" t="b">
        <f>FALSE()</f>
        <v>0</v>
      </c>
      <c r="S11768" t="b">
        <f>FALSE()</f>
        <v>0</v>
      </c>
      <c r="T11768">
        <v>0</v>
      </c>
      <c r="U11768">
        <v>0</v>
      </c>
      <c r="V11768">
        <v>0</v>
      </c>
    </row>
    <row r="11769" spans="1:22" ht="15" customHeight="1" x14ac:dyDescent="0.25">
      <c r="A11769">
        <v>11768</v>
      </c>
      <c r="B11769">
        <v>3</v>
      </c>
      <c r="C11769">
        <v>14</v>
      </c>
      <c r="D11769">
        <v>0</v>
      </c>
      <c r="E11769">
        <v>0</v>
      </c>
      <c r="F11769">
        <v>36</v>
      </c>
      <c r="G11769">
        <v>947.8833333</v>
      </c>
      <c r="H11769">
        <v>0</v>
      </c>
      <c r="I11769">
        <v>6.0784309999999996E-3</v>
      </c>
      <c r="J11769">
        <v>0</v>
      </c>
      <c r="K11769">
        <v>0</v>
      </c>
      <c r="L11769" t="s">
        <v>62</v>
      </c>
      <c r="M11769">
        <v>2</v>
      </c>
      <c r="N11769">
        <v>2</v>
      </c>
      <c r="O11769">
        <v>1</v>
      </c>
      <c r="P11769">
        <v>10</v>
      </c>
      <c r="Q11769" t="s">
        <v>51</v>
      </c>
      <c r="R11769" t="b">
        <f>FALSE()</f>
        <v>0</v>
      </c>
      <c r="S11769" t="b">
        <f>FALSE()</f>
        <v>0</v>
      </c>
      <c r="T11769">
        <v>0</v>
      </c>
      <c r="U11769">
        <v>0</v>
      </c>
      <c r="V11769">
        <v>1</v>
      </c>
    </row>
    <row r="11770" spans="1:22" ht="15" customHeight="1" x14ac:dyDescent="0.25">
      <c r="A11770">
        <v>11769</v>
      </c>
      <c r="B11770">
        <v>0</v>
      </c>
      <c r="C11770">
        <v>0</v>
      </c>
      <c r="D11770">
        <v>0</v>
      </c>
      <c r="E11770">
        <v>0</v>
      </c>
      <c r="F11770">
        <v>6</v>
      </c>
      <c r="G11770">
        <v>579</v>
      </c>
      <c r="H11770">
        <v>0</v>
      </c>
      <c r="I11770">
        <v>3.3333333E-2</v>
      </c>
      <c r="J11770">
        <v>0</v>
      </c>
      <c r="K11770">
        <v>0</v>
      </c>
      <c r="L11770" t="s">
        <v>62</v>
      </c>
      <c r="M11770">
        <v>1</v>
      </c>
      <c r="N11770">
        <v>1</v>
      </c>
      <c r="O11770">
        <v>7</v>
      </c>
      <c r="P11770">
        <v>3</v>
      </c>
      <c r="Q11770" t="s">
        <v>51</v>
      </c>
      <c r="R11770" t="b">
        <f>TRUE()</f>
        <v>1</v>
      </c>
      <c r="S11770" t="b">
        <f>FALSE()</f>
        <v>0</v>
      </c>
      <c r="T11770">
        <v>0</v>
      </c>
      <c r="U11770">
        <v>1</v>
      </c>
      <c r="V11770">
        <v>1</v>
      </c>
    </row>
    <row r="11771" spans="1:22" ht="15" customHeight="1" x14ac:dyDescent="0.25">
      <c r="A11771">
        <v>11770</v>
      </c>
      <c r="B11771">
        <v>5</v>
      </c>
      <c r="C11771">
        <v>187.875</v>
      </c>
      <c r="D11771">
        <v>1</v>
      </c>
      <c r="E11771">
        <v>32.5</v>
      </c>
      <c r="F11771">
        <v>34</v>
      </c>
      <c r="G11771">
        <v>2719.5259740000001</v>
      </c>
      <c r="H11771">
        <v>1.6447876E-2</v>
      </c>
      <c r="I11771">
        <v>2.9992690999999998E-2</v>
      </c>
      <c r="J11771">
        <v>3.222261703</v>
      </c>
      <c r="K11771">
        <v>0</v>
      </c>
      <c r="L11771" t="s">
        <v>59</v>
      </c>
      <c r="M11771">
        <v>3</v>
      </c>
      <c r="N11771">
        <v>2</v>
      </c>
      <c r="O11771">
        <v>3</v>
      </c>
      <c r="P11771">
        <v>2</v>
      </c>
      <c r="Q11771" t="s">
        <v>51</v>
      </c>
      <c r="R11771" t="b">
        <f>FALSE()</f>
        <v>0</v>
      </c>
      <c r="S11771" t="b">
        <f>FALSE()</f>
        <v>0</v>
      </c>
      <c r="T11771">
        <v>0</v>
      </c>
      <c r="U11771">
        <v>0</v>
      </c>
      <c r="V11771">
        <v>1</v>
      </c>
    </row>
    <row r="11772" spans="1:22" ht="15" customHeight="1" x14ac:dyDescent="0.25">
      <c r="A11772">
        <v>11771</v>
      </c>
      <c r="B11772">
        <v>1</v>
      </c>
      <c r="C11772">
        <v>48.5</v>
      </c>
      <c r="D11772">
        <v>0</v>
      </c>
      <c r="E11772">
        <v>0</v>
      </c>
      <c r="F11772">
        <v>35</v>
      </c>
      <c r="G11772">
        <v>668.1</v>
      </c>
      <c r="H11772">
        <v>7.843137E-3</v>
      </c>
      <c r="I11772">
        <v>1.9117647000000002E-2</v>
      </c>
      <c r="J11772">
        <v>36.955006320000003</v>
      </c>
      <c r="K11772">
        <v>0</v>
      </c>
      <c r="L11772" t="s">
        <v>59</v>
      </c>
      <c r="M11772">
        <v>2</v>
      </c>
      <c r="N11772">
        <v>4</v>
      </c>
      <c r="O11772">
        <v>1</v>
      </c>
      <c r="P11772">
        <v>3</v>
      </c>
      <c r="Q11772" t="s">
        <v>51</v>
      </c>
      <c r="R11772" t="b">
        <f>FALSE()</f>
        <v>0</v>
      </c>
      <c r="S11772" t="b">
        <f>TRUE()</f>
        <v>1</v>
      </c>
      <c r="T11772">
        <v>1</v>
      </c>
      <c r="U11772">
        <v>0</v>
      </c>
      <c r="V11772">
        <v>1</v>
      </c>
    </row>
    <row r="11773" spans="1:22" ht="15" customHeight="1" x14ac:dyDescent="0.25">
      <c r="A11773">
        <v>11772</v>
      </c>
      <c r="B11773">
        <v>2</v>
      </c>
      <c r="C11773">
        <v>50.5</v>
      </c>
      <c r="D11773">
        <v>1</v>
      </c>
      <c r="E11773">
        <v>7</v>
      </c>
      <c r="F11773">
        <v>27</v>
      </c>
      <c r="G11773">
        <v>916.92222219999996</v>
      </c>
      <c r="H11773">
        <v>0</v>
      </c>
      <c r="I11773">
        <v>9.6774189999999996E-3</v>
      </c>
      <c r="J11773">
        <v>0</v>
      </c>
      <c r="K11773">
        <v>0</v>
      </c>
      <c r="L11773" t="s">
        <v>59</v>
      </c>
      <c r="M11773">
        <v>1</v>
      </c>
      <c r="N11773">
        <v>2</v>
      </c>
      <c r="O11773">
        <v>1</v>
      </c>
      <c r="P11773">
        <v>8</v>
      </c>
      <c r="Q11773" t="s">
        <v>52</v>
      </c>
      <c r="R11773" t="b">
        <f>TRUE()</f>
        <v>1</v>
      </c>
      <c r="S11773" t="b">
        <f>TRUE()</f>
        <v>1</v>
      </c>
      <c r="T11773">
        <v>1</v>
      </c>
      <c r="U11773">
        <v>1</v>
      </c>
      <c r="V11773">
        <v>0</v>
      </c>
    </row>
    <row r="11774" spans="1:22" ht="15" customHeight="1" x14ac:dyDescent="0.25">
      <c r="A11774">
        <v>11773</v>
      </c>
      <c r="B11774">
        <v>2</v>
      </c>
      <c r="C11774">
        <v>82</v>
      </c>
      <c r="D11774">
        <v>0</v>
      </c>
      <c r="E11774">
        <v>0</v>
      </c>
      <c r="F11774">
        <v>4</v>
      </c>
      <c r="G11774">
        <v>57</v>
      </c>
      <c r="H11774">
        <v>0</v>
      </c>
      <c r="I11774">
        <v>3.3333333E-2</v>
      </c>
      <c r="J11774">
        <v>0</v>
      </c>
      <c r="K11774">
        <v>0</v>
      </c>
      <c r="L11774" t="s">
        <v>62</v>
      </c>
      <c r="M11774">
        <v>2</v>
      </c>
      <c r="N11774">
        <v>4</v>
      </c>
      <c r="O11774">
        <v>3</v>
      </c>
      <c r="P11774">
        <v>2</v>
      </c>
      <c r="Q11774" t="s">
        <v>52</v>
      </c>
      <c r="R11774" t="b">
        <f t="shared" ref="R11774:R11780" si="1184">FALSE()</f>
        <v>0</v>
      </c>
      <c r="S11774" t="b">
        <f t="shared" ref="S11774:S11779" si="1185">FALSE()</f>
        <v>0</v>
      </c>
      <c r="T11774">
        <v>0</v>
      </c>
      <c r="U11774">
        <v>0</v>
      </c>
      <c r="V11774">
        <v>0</v>
      </c>
    </row>
    <row r="11775" spans="1:22" ht="15" customHeight="1" x14ac:dyDescent="0.25">
      <c r="A11775">
        <v>11774</v>
      </c>
      <c r="B11775">
        <v>0</v>
      </c>
      <c r="C11775">
        <v>0</v>
      </c>
      <c r="D11775">
        <v>2</v>
      </c>
      <c r="E11775">
        <v>40</v>
      </c>
      <c r="F11775">
        <v>152</v>
      </c>
      <c r="G11775">
        <v>5617.0925049999996</v>
      </c>
      <c r="H11775">
        <v>3.5947710000000001E-3</v>
      </c>
      <c r="I11775">
        <v>2.743431E-2</v>
      </c>
      <c r="J11775">
        <v>0</v>
      </c>
      <c r="K11775">
        <v>0</v>
      </c>
      <c r="L11775" t="s">
        <v>59</v>
      </c>
      <c r="M11775">
        <v>2</v>
      </c>
      <c r="N11775">
        <v>2</v>
      </c>
      <c r="O11775">
        <v>4</v>
      </c>
      <c r="P11775">
        <v>2</v>
      </c>
      <c r="Q11775" t="s">
        <v>51</v>
      </c>
      <c r="R11775" t="b">
        <f t="shared" si="1184"/>
        <v>0</v>
      </c>
      <c r="S11775" t="b">
        <f t="shared" si="1185"/>
        <v>0</v>
      </c>
      <c r="T11775">
        <v>0</v>
      </c>
      <c r="U11775">
        <v>0</v>
      </c>
      <c r="V11775">
        <v>1</v>
      </c>
    </row>
    <row r="11776" spans="1:22" ht="15" customHeight="1" x14ac:dyDescent="0.25">
      <c r="A11776">
        <v>11775</v>
      </c>
      <c r="B11776">
        <v>4</v>
      </c>
      <c r="C11776">
        <v>52.25</v>
      </c>
      <c r="D11776">
        <v>0</v>
      </c>
      <c r="E11776">
        <v>0</v>
      </c>
      <c r="F11776">
        <v>3</v>
      </c>
      <c r="G11776">
        <v>28</v>
      </c>
      <c r="H11776">
        <v>0</v>
      </c>
      <c r="I11776">
        <v>2.5000000000000001E-2</v>
      </c>
      <c r="J11776">
        <v>0</v>
      </c>
      <c r="K11776">
        <v>0</v>
      </c>
      <c r="L11776" t="s">
        <v>59</v>
      </c>
      <c r="M11776">
        <v>2</v>
      </c>
      <c r="N11776">
        <v>2</v>
      </c>
      <c r="O11776">
        <v>1</v>
      </c>
      <c r="P11776">
        <v>6</v>
      </c>
      <c r="Q11776" t="s">
        <v>52</v>
      </c>
      <c r="R11776" t="b">
        <f t="shared" si="1184"/>
        <v>0</v>
      </c>
      <c r="S11776" t="b">
        <f t="shared" si="1185"/>
        <v>0</v>
      </c>
      <c r="T11776">
        <v>0</v>
      </c>
      <c r="U11776">
        <v>0</v>
      </c>
      <c r="V11776">
        <v>0</v>
      </c>
    </row>
    <row r="11777" spans="1:22" ht="15" customHeight="1" x14ac:dyDescent="0.25">
      <c r="A11777">
        <v>11776</v>
      </c>
      <c r="B11777">
        <v>0</v>
      </c>
      <c r="C11777">
        <v>0</v>
      </c>
      <c r="D11777">
        <v>0</v>
      </c>
      <c r="E11777">
        <v>0</v>
      </c>
      <c r="F11777">
        <v>9</v>
      </c>
      <c r="G11777">
        <v>38.75</v>
      </c>
      <c r="H11777">
        <v>0.12</v>
      </c>
      <c r="I11777">
        <v>0.120833333</v>
      </c>
      <c r="J11777">
        <v>0</v>
      </c>
      <c r="K11777">
        <v>0</v>
      </c>
      <c r="L11777" t="s">
        <v>59</v>
      </c>
      <c r="M11777">
        <v>3</v>
      </c>
      <c r="N11777">
        <v>2</v>
      </c>
      <c r="O11777">
        <v>1</v>
      </c>
      <c r="P11777">
        <v>13</v>
      </c>
      <c r="Q11777" t="s">
        <v>51</v>
      </c>
      <c r="R11777" t="b">
        <f t="shared" si="1184"/>
        <v>0</v>
      </c>
      <c r="S11777" t="b">
        <f t="shared" si="1185"/>
        <v>0</v>
      </c>
      <c r="T11777">
        <v>0</v>
      </c>
      <c r="U11777">
        <v>0</v>
      </c>
      <c r="V11777">
        <v>1</v>
      </c>
    </row>
    <row r="11778" spans="1:22" ht="15" customHeight="1" x14ac:dyDescent="0.25">
      <c r="A11778">
        <v>11777</v>
      </c>
      <c r="B11778">
        <v>5</v>
      </c>
      <c r="C11778">
        <v>50</v>
      </c>
      <c r="D11778">
        <v>0</v>
      </c>
      <c r="E11778">
        <v>0</v>
      </c>
      <c r="F11778">
        <v>106</v>
      </c>
      <c r="G11778">
        <v>3095.2007250000001</v>
      </c>
      <c r="H11778">
        <v>1.2612613E-2</v>
      </c>
      <c r="I11778">
        <v>3.4684685E-2</v>
      </c>
      <c r="J11778">
        <v>0</v>
      </c>
      <c r="K11778">
        <v>0</v>
      </c>
      <c r="L11778" t="s">
        <v>62</v>
      </c>
      <c r="M11778">
        <v>2</v>
      </c>
      <c r="N11778">
        <v>2</v>
      </c>
      <c r="O11778">
        <v>3</v>
      </c>
      <c r="P11778">
        <v>2</v>
      </c>
      <c r="Q11778" t="s">
        <v>51</v>
      </c>
      <c r="R11778" t="b">
        <f t="shared" si="1184"/>
        <v>0</v>
      </c>
      <c r="S11778" t="b">
        <f t="shared" si="1185"/>
        <v>0</v>
      </c>
      <c r="T11778">
        <v>0</v>
      </c>
      <c r="U11778">
        <v>0</v>
      </c>
      <c r="V11778">
        <v>1</v>
      </c>
    </row>
    <row r="11779" spans="1:22" ht="15" customHeight="1" x14ac:dyDescent="0.25">
      <c r="A11779">
        <v>11778</v>
      </c>
      <c r="B11779">
        <v>0</v>
      </c>
      <c r="C11779">
        <v>0</v>
      </c>
      <c r="D11779">
        <v>0</v>
      </c>
      <c r="E11779">
        <v>0</v>
      </c>
      <c r="F11779">
        <v>2</v>
      </c>
      <c r="G11779">
        <v>70.5</v>
      </c>
      <c r="H11779">
        <v>0</v>
      </c>
      <c r="I11779">
        <v>0.05</v>
      </c>
      <c r="J11779">
        <v>0</v>
      </c>
      <c r="K11779">
        <v>0</v>
      </c>
      <c r="L11779" t="s">
        <v>62</v>
      </c>
      <c r="M11779">
        <v>3</v>
      </c>
      <c r="N11779">
        <v>2</v>
      </c>
      <c r="O11779">
        <v>7</v>
      </c>
      <c r="P11779">
        <v>2</v>
      </c>
      <c r="Q11779" t="s">
        <v>61</v>
      </c>
      <c r="R11779" t="b">
        <f t="shared" si="1184"/>
        <v>0</v>
      </c>
      <c r="S11779" t="b">
        <f t="shared" si="1185"/>
        <v>0</v>
      </c>
      <c r="T11779">
        <v>0</v>
      </c>
      <c r="U11779">
        <v>0</v>
      </c>
      <c r="V11779">
        <v>0</v>
      </c>
    </row>
    <row r="11780" spans="1:22" ht="15" customHeight="1" x14ac:dyDescent="0.25">
      <c r="A11780">
        <v>11779</v>
      </c>
      <c r="B11780">
        <v>5</v>
      </c>
      <c r="C11780">
        <v>266</v>
      </c>
      <c r="D11780">
        <v>0</v>
      </c>
      <c r="E11780">
        <v>0</v>
      </c>
      <c r="F11780">
        <v>29</v>
      </c>
      <c r="G11780">
        <v>730.35</v>
      </c>
      <c r="H11780">
        <v>6.0606059999999996E-3</v>
      </c>
      <c r="I11780">
        <v>2.6262626000000001E-2</v>
      </c>
      <c r="J11780">
        <v>32.91300914</v>
      </c>
      <c r="K11780">
        <v>0</v>
      </c>
      <c r="L11780" t="s">
        <v>59</v>
      </c>
      <c r="M11780">
        <v>4</v>
      </c>
      <c r="N11780">
        <v>1</v>
      </c>
      <c r="O11780">
        <v>8</v>
      </c>
      <c r="P11780">
        <v>1</v>
      </c>
      <c r="Q11780" t="s">
        <v>51</v>
      </c>
      <c r="R11780" t="b">
        <f t="shared" si="1184"/>
        <v>0</v>
      </c>
      <c r="S11780" t="b">
        <f>TRUE()</f>
        <v>1</v>
      </c>
      <c r="T11780">
        <v>1</v>
      </c>
      <c r="U11780">
        <v>0</v>
      </c>
      <c r="V11780">
        <v>1</v>
      </c>
    </row>
    <row r="11781" spans="1:22" ht="15" customHeight="1" x14ac:dyDescent="0.25">
      <c r="A11781">
        <v>11780</v>
      </c>
      <c r="B11781">
        <v>9</v>
      </c>
      <c r="C11781">
        <v>255.41666670000001</v>
      </c>
      <c r="D11781">
        <v>2</v>
      </c>
      <c r="E11781">
        <v>94.166666669999998</v>
      </c>
      <c r="F11781">
        <v>22</v>
      </c>
      <c r="G11781">
        <v>612.81944439999995</v>
      </c>
      <c r="H11781">
        <v>1.5018315000000001E-2</v>
      </c>
      <c r="I11781">
        <v>2.5760906E-2</v>
      </c>
      <c r="J11781">
        <v>22.311263239999999</v>
      </c>
      <c r="K11781">
        <v>0</v>
      </c>
      <c r="L11781" t="s">
        <v>59</v>
      </c>
      <c r="M11781">
        <v>3</v>
      </c>
      <c r="N11781">
        <v>2</v>
      </c>
      <c r="O11781">
        <v>4</v>
      </c>
      <c r="P11781">
        <v>2</v>
      </c>
      <c r="Q11781" t="s">
        <v>51</v>
      </c>
      <c r="R11781" t="b">
        <f>TRUE()</f>
        <v>1</v>
      </c>
      <c r="S11781" t="b">
        <f>TRUE()</f>
        <v>1</v>
      </c>
      <c r="T11781">
        <v>1</v>
      </c>
      <c r="U11781">
        <v>1</v>
      </c>
      <c r="V11781">
        <v>1</v>
      </c>
    </row>
    <row r="11782" spans="1:22" ht="15" customHeight="1" x14ac:dyDescent="0.25">
      <c r="A11782">
        <v>11781</v>
      </c>
      <c r="B11782">
        <v>3</v>
      </c>
      <c r="C11782">
        <v>49.5</v>
      </c>
      <c r="D11782">
        <v>0</v>
      </c>
      <c r="E11782">
        <v>0</v>
      </c>
      <c r="F11782">
        <v>27</v>
      </c>
      <c r="G11782">
        <v>702.64316240000005</v>
      </c>
      <c r="H11782">
        <v>1.5517240999999999E-2</v>
      </c>
      <c r="I11782">
        <v>2.7155172000000002E-2</v>
      </c>
      <c r="J11782">
        <v>0</v>
      </c>
      <c r="K11782">
        <v>0</v>
      </c>
      <c r="L11782" t="s">
        <v>59</v>
      </c>
      <c r="M11782">
        <v>3</v>
      </c>
      <c r="N11782">
        <v>2</v>
      </c>
      <c r="O11782">
        <v>3</v>
      </c>
      <c r="P11782">
        <v>3</v>
      </c>
      <c r="Q11782" t="s">
        <v>51</v>
      </c>
      <c r="R11782" t="b">
        <f>FALSE()</f>
        <v>0</v>
      </c>
      <c r="S11782" t="b">
        <f t="shared" ref="S11782:S11793" si="1186">FALSE()</f>
        <v>0</v>
      </c>
      <c r="T11782">
        <v>0</v>
      </c>
      <c r="U11782">
        <v>0</v>
      </c>
      <c r="V11782">
        <v>1</v>
      </c>
    </row>
    <row r="11783" spans="1:22" ht="15" customHeight="1" x14ac:dyDescent="0.25">
      <c r="A11783">
        <v>11782</v>
      </c>
      <c r="B11783">
        <v>0</v>
      </c>
      <c r="C11783">
        <v>0</v>
      </c>
      <c r="D11783">
        <v>0</v>
      </c>
      <c r="E11783">
        <v>0</v>
      </c>
      <c r="F11783">
        <v>12</v>
      </c>
      <c r="G11783">
        <v>461.10833330000003</v>
      </c>
      <c r="H11783">
        <v>0</v>
      </c>
      <c r="I11783">
        <v>7.6923080000000001E-3</v>
      </c>
      <c r="J11783">
        <v>45.055548659999999</v>
      </c>
      <c r="K11783">
        <v>0</v>
      </c>
      <c r="L11783" t="s">
        <v>59</v>
      </c>
      <c r="M11783">
        <v>3</v>
      </c>
      <c r="N11783">
        <v>2</v>
      </c>
      <c r="O11783">
        <v>1</v>
      </c>
      <c r="P11783">
        <v>1</v>
      </c>
      <c r="Q11783" t="s">
        <v>51</v>
      </c>
      <c r="R11783" t="b">
        <f>FALSE()</f>
        <v>0</v>
      </c>
      <c r="S11783" t="b">
        <f t="shared" si="1186"/>
        <v>0</v>
      </c>
      <c r="T11783">
        <v>0</v>
      </c>
      <c r="U11783">
        <v>0</v>
      </c>
      <c r="V11783">
        <v>1</v>
      </c>
    </row>
    <row r="11784" spans="1:22" ht="15" customHeight="1" x14ac:dyDescent="0.25">
      <c r="A11784">
        <v>11783</v>
      </c>
      <c r="B11784">
        <v>4</v>
      </c>
      <c r="C11784">
        <v>111</v>
      </c>
      <c r="D11784">
        <v>0</v>
      </c>
      <c r="E11784">
        <v>0</v>
      </c>
      <c r="F11784">
        <v>9</v>
      </c>
      <c r="G11784">
        <v>155</v>
      </c>
      <c r="H11784">
        <v>0</v>
      </c>
      <c r="I11784">
        <v>9.0909089999999994E-3</v>
      </c>
      <c r="J11784">
        <v>0</v>
      </c>
      <c r="K11784">
        <v>0</v>
      </c>
      <c r="L11784" t="s">
        <v>62</v>
      </c>
      <c r="M11784">
        <v>1</v>
      </c>
      <c r="N11784">
        <v>1</v>
      </c>
      <c r="O11784">
        <v>4</v>
      </c>
      <c r="P11784">
        <v>2</v>
      </c>
      <c r="Q11784" t="s">
        <v>51</v>
      </c>
      <c r="R11784" t="b">
        <f>FALSE()</f>
        <v>0</v>
      </c>
      <c r="S11784" t="b">
        <f t="shared" si="1186"/>
        <v>0</v>
      </c>
      <c r="T11784">
        <v>0</v>
      </c>
      <c r="U11784">
        <v>0</v>
      </c>
      <c r="V11784">
        <v>1</v>
      </c>
    </row>
    <row r="11785" spans="1:22" ht="15" customHeight="1" x14ac:dyDescent="0.25">
      <c r="A11785">
        <v>11784</v>
      </c>
      <c r="B11785">
        <v>5</v>
      </c>
      <c r="C11785">
        <v>76</v>
      </c>
      <c r="D11785">
        <v>0</v>
      </c>
      <c r="E11785">
        <v>0</v>
      </c>
      <c r="F11785">
        <v>20</v>
      </c>
      <c r="G11785">
        <v>535.25</v>
      </c>
      <c r="H11785">
        <v>0</v>
      </c>
      <c r="I11785">
        <v>1.5789474000000001E-2</v>
      </c>
      <c r="J11785">
        <v>0</v>
      </c>
      <c r="K11785">
        <v>0</v>
      </c>
      <c r="L11785" t="s">
        <v>62</v>
      </c>
      <c r="M11785">
        <v>1</v>
      </c>
      <c r="N11785">
        <v>1</v>
      </c>
      <c r="O11785">
        <v>1</v>
      </c>
      <c r="P11785">
        <v>3</v>
      </c>
      <c r="Q11785" t="s">
        <v>51</v>
      </c>
      <c r="R11785" t="b">
        <f>TRUE()</f>
        <v>1</v>
      </c>
      <c r="S11785" t="b">
        <f t="shared" si="1186"/>
        <v>0</v>
      </c>
      <c r="T11785">
        <v>0</v>
      </c>
      <c r="U11785">
        <v>1</v>
      </c>
      <c r="V11785">
        <v>1</v>
      </c>
    </row>
    <row r="11786" spans="1:22" ht="15" customHeight="1" x14ac:dyDescent="0.25">
      <c r="A11786">
        <v>11785</v>
      </c>
      <c r="B11786">
        <v>0</v>
      </c>
      <c r="C11786">
        <v>0</v>
      </c>
      <c r="D11786">
        <v>0</v>
      </c>
      <c r="E11786">
        <v>0</v>
      </c>
      <c r="F11786">
        <v>5</v>
      </c>
      <c r="G11786">
        <v>513.25</v>
      </c>
      <c r="H11786">
        <v>0</v>
      </c>
      <c r="I11786">
        <v>1.3333332999999999E-2</v>
      </c>
      <c r="J11786">
        <v>0</v>
      </c>
      <c r="K11786">
        <v>0</v>
      </c>
      <c r="L11786" t="s">
        <v>59</v>
      </c>
      <c r="M11786">
        <v>3</v>
      </c>
      <c r="N11786">
        <v>2</v>
      </c>
      <c r="O11786">
        <v>7</v>
      </c>
      <c r="P11786">
        <v>6</v>
      </c>
      <c r="Q11786" t="s">
        <v>51</v>
      </c>
      <c r="R11786" t="b">
        <f>FALSE()</f>
        <v>0</v>
      </c>
      <c r="S11786" t="b">
        <f t="shared" si="1186"/>
        <v>0</v>
      </c>
      <c r="T11786">
        <v>0</v>
      </c>
      <c r="U11786">
        <v>0</v>
      </c>
      <c r="V11786">
        <v>1</v>
      </c>
    </row>
    <row r="11787" spans="1:22" ht="15" customHeight="1" x14ac:dyDescent="0.25">
      <c r="A11787">
        <v>11786</v>
      </c>
      <c r="B11787">
        <v>0</v>
      </c>
      <c r="C11787">
        <v>0</v>
      </c>
      <c r="D11787">
        <v>0</v>
      </c>
      <c r="E11787">
        <v>0</v>
      </c>
      <c r="F11787">
        <v>12</v>
      </c>
      <c r="G11787">
        <v>115.25</v>
      </c>
      <c r="H11787">
        <v>6.6666666999999999E-2</v>
      </c>
      <c r="I11787">
        <v>0.108333333</v>
      </c>
      <c r="J11787">
        <v>0</v>
      </c>
      <c r="K11787">
        <v>0</v>
      </c>
      <c r="L11787" t="s">
        <v>59</v>
      </c>
      <c r="M11787">
        <v>2</v>
      </c>
      <c r="N11787">
        <v>2</v>
      </c>
      <c r="O11787">
        <v>1</v>
      </c>
      <c r="P11787">
        <v>1</v>
      </c>
      <c r="Q11787" t="s">
        <v>51</v>
      </c>
      <c r="R11787" t="b">
        <f>FALSE()</f>
        <v>0</v>
      </c>
      <c r="S11787" t="b">
        <f t="shared" si="1186"/>
        <v>0</v>
      </c>
      <c r="T11787">
        <v>0</v>
      </c>
      <c r="U11787">
        <v>0</v>
      </c>
      <c r="V11787">
        <v>1</v>
      </c>
    </row>
    <row r="11788" spans="1:22" ht="15" customHeight="1" x14ac:dyDescent="0.25">
      <c r="A11788">
        <v>11787</v>
      </c>
      <c r="B11788">
        <v>0</v>
      </c>
      <c r="C11788">
        <v>0</v>
      </c>
      <c r="D11788">
        <v>0</v>
      </c>
      <c r="E11788">
        <v>0</v>
      </c>
      <c r="F11788">
        <v>21</v>
      </c>
      <c r="G11788">
        <v>642.4642857</v>
      </c>
      <c r="H11788">
        <v>2.8571428999999999E-2</v>
      </c>
      <c r="I11788">
        <v>5.7142856999999998E-2</v>
      </c>
      <c r="J11788">
        <v>0</v>
      </c>
      <c r="K11788">
        <v>0</v>
      </c>
      <c r="L11788" t="s">
        <v>62</v>
      </c>
      <c r="M11788">
        <v>2</v>
      </c>
      <c r="N11788">
        <v>2</v>
      </c>
      <c r="O11788">
        <v>6</v>
      </c>
      <c r="P11788">
        <v>2</v>
      </c>
      <c r="Q11788" t="s">
        <v>51</v>
      </c>
      <c r="R11788" t="b">
        <f>TRUE()</f>
        <v>1</v>
      </c>
      <c r="S11788" t="b">
        <f t="shared" si="1186"/>
        <v>0</v>
      </c>
      <c r="T11788">
        <v>0</v>
      </c>
      <c r="U11788">
        <v>1</v>
      </c>
      <c r="V11788">
        <v>1</v>
      </c>
    </row>
    <row r="11789" spans="1:22" ht="15" customHeight="1" x14ac:dyDescent="0.25">
      <c r="A11789">
        <v>11788</v>
      </c>
      <c r="B11789">
        <v>11</v>
      </c>
      <c r="C11789">
        <v>190.3125</v>
      </c>
      <c r="D11789">
        <v>2</v>
      </c>
      <c r="E11789">
        <v>43.5</v>
      </c>
      <c r="F11789">
        <v>22</v>
      </c>
      <c r="G11789">
        <v>1259.8728169999999</v>
      </c>
      <c r="H11789">
        <v>1.3333332999999999E-2</v>
      </c>
      <c r="I11789">
        <v>2.5185184999999999E-2</v>
      </c>
      <c r="J11789">
        <v>0</v>
      </c>
      <c r="K11789">
        <v>0</v>
      </c>
      <c r="L11789" t="s">
        <v>59</v>
      </c>
      <c r="M11789">
        <v>2</v>
      </c>
      <c r="N11789">
        <v>2</v>
      </c>
      <c r="O11789">
        <v>3</v>
      </c>
      <c r="P11789">
        <v>2</v>
      </c>
      <c r="Q11789" t="s">
        <v>51</v>
      </c>
      <c r="R11789" t="b">
        <f>FALSE()</f>
        <v>0</v>
      </c>
      <c r="S11789" t="b">
        <f t="shared" si="1186"/>
        <v>0</v>
      </c>
      <c r="T11789">
        <v>0</v>
      </c>
      <c r="U11789">
        <v>0</v>
      </c>
      <c r="V11789">
        <v>1</v>
      </c>
    </row>
    <row r="11790" spans="1:22" ht="15" customHeight="1" x14ac:dyDescent="0.25">
      <c r="A11790">
        <v>11789</v>
      </c>
      <c r="B11790">
        <v>3</v>
      </c>
      <c r="C11790">
        <v>28.125</v>
      </c>
      <c r="D11790">
        <v>0</v>
      </c>
      <c r="E11790">
        <v>0</v>
      </c>
      <c r="F11790">
        <v>50</v>
      </c>
      <c r="G11790">
        <v>1032.008333</v>
      </c>
      <c r="H11790">
        <v>8.0000000000000002E-3</v>
      </c>
      <c r="I11790">
        <v>1.4133333E-2</v>
      </c>
      <c r="J11790">
        <v>0</v>
      </c>
      <c r="K11790">
        <v>0</v>
      </c>
      <c r="L11790" t="s">
        <v>59</v>
      </c>
      <c r="M11790">
        <v>2</v>
      </c>
      <c r="N11790">
        <v>2</v>
      </c>
      <c r="O11790">
        <v>1</v>
      </c>
      <c r="P11790">
        <v>2</v>
      </c>
      <c r="Q11790" t="s">
        <v>51</v>
      </c>
      <c r="R11790" t="b">
        <f>TRUE()</f>
        <v>1</v>
      </c>
      <c r="S11790" t="b">
        <f t="shared" si="1186"/>
        <v>0</v>
      </c>
      <c r="T11790">
        <v>0</v>
      </c>
      <c r="U11790">
        <v>1</v>
      </c>
      <c r="V11790">
        <v>1</v>
      </c>
    </row>
    <row r="11791" spans="1:22" ht="15" customHeight="1" x14ac:dyDescent="0.25">
      <c r="A11791">
        <v>11790</v>
      </c>
      <c r="B11791">
        <v>0</v>
      </c>
      <c r="C11791">
        <v>0</v>
      </c>
      <c r="D11791">
        <v>0</v>
      </c>
      <c r="E11791">
        <v>0</v>
      </c>
      <c r="F11791">
        <v>2</v>
      </c>
      <c r="G11791">
        <v>94</v>
      </c>
      <c r="H11791">
        <v>0</v>
      </c>
      <c r="I11791">
        <v>0.1</v>
      </c>
      <c r="J11791">
        <v>0</v>
      </c>
      <c r="K11791">
        <v>0</v>
      </c>
      <c r="L11791" t="s">
        <v>59</v>
      </c>
      <c r="M11791">
        <v>2</v>
      </c>
      <c r="N11791">
        <v>4</v>
      </c>
      <c r="O11791">
        <v>2</v>
      </c>
      <c r="P11791">
        <v>8</v>
      </c>
      <c r="Q11791" t="s">
        <v>51</v>
      </c>
      <c r="R11791" t="b">
        <f t="shared" ref="R11791:R11802" si="1187">FALSE()</f>
        <v>0</v>
      </c>
      <c r="S11791" t="b">
        <f t="shared" si="1186"/>
        <v>0</v>
      </c>
      <c r="T11791">
        <v>0</v>
      </c>
      <c r="U11791">
        <v>0</v>
      </c>
      <c r="V11791">
        <v>1</v>
      </c>
    </row>
    <row r="11792" spans="1:22" ht="15" customHeight="1" x14ac:dyDescent="0.25">
      <c r="A11792">
        <v>11791</v>
      </c>
      <c r="B11792">
        <v>0</v>
      </c>
      <c r="C11792">
        <v>0</v>
      </c>
      <c r="D11792">
        <v>0</v>
      </c>
      <c r="E11792">
        <v>0</v>
      </c>
      <c r="F11792">
        <v>1</v>
      </c>
      <c r="G11792">
        <v>0</v>
      </c>
      <c r="H11792">
        <v>0.2</v>
      </c>
      <c r="I11792">
        <v>0.2</v>
      </c>
      <c r="J11792">
        <v>0</v>
      </c>
      <c r="K11792">
        <v>0</v>
      </c>
      <c r="L11792" t="s">
        <v>59</v>
      </c>
      <c r="M11792">
        <v>2</v>
      </c>
      <c r="N11792">
        <v>5</v>
      </c>
      <c r="O11792">
        <v>2</v>
      </c>
      <c r="P11792">
        <v>1</v>
      </c>
      <c r="Q11792" t="s">
        <v>61</v>
      </c>
      <c r="R11792" t="b">
        <f t="shared" si="1187"/>
        <v>0</v>
      </c>
      <c r="S11792" t="b">
        <f t="shared" si="1186"/>
        <v>0</v>
      </c>
      <c r="T11792">
        <v>0</v>
      </c>
      <c r="U11792">
        <v>0</v>
      </c>
      <c r="V11792">
        <v>0</v>
      </c>
    </row>
    <row r="11793" spans="1:22" ht="15" customHeight="1" x14ac:dyDescent="0.25">
      <c r="A11793">
        <v>11792</v>
      </c>
      <c r="B11793">
        <v>0</v>
      </c>
      <c r="C11793">
        <v>0</v>
      </c>
      <c r="D11793">
        <v>0</v>
      </c>
      <c r="E11793">
        <v>0</v>
      </c>
      <c r="F11793">
        <v>11</v>
      </c>
      <c r="G11793">
        <v>153.75</v>
      </c>
      <c r="H11793">
        <v>3.6363635999999998E-2</v>
      </c>
      <c r="I11793">
        <v>7.2727272999999995E-2</v>
      </c>
      <c r="J11793">
        <v>0</v>
      </c>
      <c r="K11793">
        <v>0</v>
      </c>
      <c r="L11793" t="s">
        <v>59</v>
      </c>
      <c r="M11793">
        <v>3</v>
      </c>
      <c r="N11793">
        <v>2</v>
      </c>
      <c r="O11793">
        <v>2</v>
      </c>
      <c r="P11793">
        <v>1</v>
      </c>
      <c r="Q11793" t="s">
        <v>51</v>
      </c>
      <c r="R11793" t="b">
        <f t="shared" si="1187"/>
        <v>0</v>
      </c>
      <c r="S11793" t="b">
        <f t="shared" si="1186"/>
        <v>0</v>
      </c>
      <c r="T11793">
        <v>0</v>
      </c>
      <c r="U11793">
        <v>0</v>
      </c>
      <c r="V11793">
        <v>1</v>
      </c>
    </row>
    <row r="11794" spans="1:22" ht="15" customHeight="1" x14ac:dyDescent="0.25">
      <c r="A11794">
        <v>11793</v>
      </c>
      <c r="B11794">
        <v>0</v>
      </c>
      <c r="C11794">
        <v>0</v>
      </c>
      <c r="D11794">
        <v>0</v>
      </c>
      <c r="E11794">
        <v>0</v>
      </c>
      <c r="F11794">
        <v>19</v>
      </c>
      <c r="G11794">
        <v>380.94642859999999</v>
      </c>
      <c r="H11794">
        <v>0</v>
      </c>
      <c r="I11794">
        <v>1.3947368E-2</v>
      </c>
      <c r="J11794">
        <v>0</v>
      </c>
      <c r="K11794">
        <v>0</v>
      </c>
      <c r="L11794" t="s">
        <v>59</v>
      </c>
      <c r="M11794">
        <v>3</v>
      </c>
      <c r="N11794">
        <v>2</v>
      </c>
      <c r="O11794">
        <v>4</v>
      </c>
      <c r="P11794">
        <v>2</v>
      </c>
      <c r="Q11794" t="s">
        <v>51</v>
      </c>
      <c r="R11794" t="b">
        <f t="shared" si="1187"/>
        <v>0</v>
      </c>
      <c r="S11794" t="b">
        <f>TRUE()</f>
        <v>1</v>
      </c>
      <c r="T11794">
        <v>1</v>
      </c>
      <c r="U11794">
        <v>0</v>
      </c>
      <c r="V11794">
        <v>1</v>
      </c>
    </row>
    <row r="11795" spans="1:22" ht="15" customHeight="1" x14ac:dyDescent="0.25">
      <c r="A11795">
        <v>11794</v>
      </c>
      <c r="B11795">
        <v>7</v>
      </c>
      <c r="C11795">
        <v>45.416666669999998</v>
      </c>
      <c r="D11795">
        <v>0</v>
      </c>
      <c r="E11795">
        <v>0</v>
      </c>
      <c r="F11795">
        <v>35</v>
      </c>
      <c r="G11795">
        <v>653.85952380000003</v>
      </c>
      <c r="H11795">
        <v>0</v>
      </c>
      <c r="I11795">
        <v>2.7350427E-2</v>
      </c>
      <c r="J11795">
        <v>19.784562640000001</v>
      </c>
      <c r="K11795">
        <v>0</v>
      </c>
      <c r="L11795" t="s">
        <v>62</v>
      </c>
      <c r="M11795">
        <v>2</v>
      </c>
      <c r="N11795">
        <v>2</v>
      </c>
      <c r="O11795">
        <v>1</v>
      </c>
      <c r="P11795">
        <v>8</v>
      </c>
      <c r="Q11795" t="s">
        <v>51</v>
      </c>
      <c r="R11795" t="b">
        <f t="shared" si="1187"/>
        <v>0</v>
      </c>
      <c r="S11795" t="b">
        <f>FALSE()</f>
        <v>0</v>
      </c>
      <c r="T11795">
        <v>0</v>
      </c>
      <c r="U11795">
        <v>0</v>
      </c>
      <c r="V11795">
        <v>1</v>
      </c>
    </row>
    <row r="11796" spans="1:22" ht="15" customHeight="1" x14ac:dyDescent="0.25">
      <c r="A11796">
        <v>11795</v>
      </c>
      <c r="B11796">
        <v>6</v>
      </c>
      <c r="C11796">
        <v>254</v>
      </c>
      <c r="D11796">
        <v>0</v>
      </c>
      <c r="E11796">
        <v>0</v>
      </c>
      <c r="F11796">
        <v>48</v>
      </c>
      <c r="G11796">
        <v>1740.525631</v>
      </c>
      <c r="H11796">
        <v>0</v>
      </c>
      <c r="I11796">
        <v>4.8765429999999997E-3</v>
      </c>
      <c r="J11796">
        <v>0</v>
      </c>
      <c r="K11796">
        <v>0</v>
      </c>
      <c r="L11796" t="s">
        <v>59</v>
      </c>
      <c r="M11796">
        <v>1</v>
      </c>
      <c r="N11796">
        <v>1</v>
      </c>
      <c r="O11796">
        <v>3</v>
      </c>
      <c r="P11796">
        <v>2</v>
      </c>
      <c r="Q11796" t="s">
        <v>52</v>
      </c>
      <c r="R11796" t="b">
        <f t="shared" si="1187"/>
        <v>0</v>
      </c>
      <c r="S11796" t="b">
        <f>TRUE()</f>
        <v>1</v>
      </c>
      <c r="T11796">
        <v>1</v>
      </c>
      <c r="U11796">
        <v>0</v>
      </c>
      <c r="V11796">
        <v>0</v>
      </c>
    </row>
    <row r="11797" spans="1:22" ht="15" customHeight="1" x14ac:dyDescent="0.25">
      <c r="A11797">
        <v>11796</v>
      </c>
      <c r="B11797">
        <v>6</v>
      </c>
      <c r="C11797">
        <v>453.6</v>
      </c>
      <c r="D11797">
        <v>2</v>
      </c>
      <c r="E11797">
        <v>12</v>
      </c>
      <c r="F11797">
        <v>73</v>
      </c>
      <c r="G11797">
        <v>1889.833333</v>
      </c>
      <c r="H11797">
        <v>1.0256410000000001E-2</v>
      </c>
      <c r="I11797">
        <v>1.8883893999999998E-2</v>
      </c>
      <c r="J11797">
        <v>0</v>
      </c>
      <c r="K11797">
        <v>0</v>
      </c>
      <c r="L11797" t="s">
        <v>62</v>
      </c>
      <c r="M11797">
        <v>3</v>
      </c>
      <c r="N11797">
        <v>2</v>
      </c>
      <c r="O11797">
        <v>4</v>
      </c>
      <c r="P11797">
        <v>13</v>
      </c>
      <c r="Q11797" t="s">
        <v>51</v>
      </c>
      <c r="R11797" t="b">
        <f t="shared" si="1187"/>
        <v>0</v>
      </c>
      <c r="S11797" t="b">
        <f>FALSE()</f>
        <v>0</v>
      </c>
      <c r="T11797">
        <v>0</v>
      </c>
      <c r="U11797">
        <v>0</v>
      </c>
      <c r="V11797">
        <v>1</v>
      </c>
    </row>
    <row r="11798" spans="1:22" ht="15" customHeight="1" x14ac:dyDescent="0.25">
      <c r="A11798">
        <v>11797</v>
      </c>
      <c r="B11798">
        <v>0</v>
      </c>
      <c r="C11798">
        <v>0</v>
      </c>
      <c r="D11798">
        <v>0</v>
      </c>
      <c r="E11798">
        <v>0</v>
      </c>
      <c r="F11798">
        <v>7</v>
      </c>
      <c r="G11798">
        <v>984.5</v>
      </c>
      <c r="H11798">
        <v>4.2857143E-2</v>
      </c>
      <c r="I11798">
        <v>7.1428570999999996E-2</v>
      </c>
      <c r="J11798">
        <v>0</v>
      </c>
      <c r="K11798">
        <v>0</v>
      </c>
      <c r="L11798" t="s">
        <v>59</v>
      </c>
      <c r="M11798">
        <v>2</v>
      </c>
      <c r="N11798">
        <v>2</v>
      </c>
      <c r="O11798">
        <v>2</v>
      </c>
      <c r="P11798">
        <v>3</v>
      </c>
      <c r="Q11798" t="s">
        <v>51</v>
      </c>
      <c r="R11798" t="b">
        <f t="shared" si="1187"/>
        <v>0</v>
      </c>
      <c r="S11798" t="b">
        <f>FALSE()</f>
        <v>0</v>
      </c>
      <c r="T11798">
        <v>0</v>
      </c>
      <c r="U11798">
        <v>0</v>
      </c>
      <c r="V11798">
        <v>1</v>
      </c>
    </row>
    <row r="11799" spans="1:22" ht="15" customHeight="1" x14ac:dyDescent="0.25">
      <c r="A11799">
        <v>11798</v>
      </c>
      <c r="B11799">
        <v>5</v>
      </c>
      <c r="C11799">
        <v>50</v>
      </c>
      <c r="D11799">
        <v>0</v>
      </c>
      <c r="E11799">
        <v>0</v>
      </c>
      <c r="F11799">
        <v>234</v>
      </c>
      <c r="G11799">
        <v>5246.435176</v>
      </c>
      <c r="H11799">
        <v>2.6160340000000002E-3</v>
      </c>
      <c r="I11799">
        <v>1.1613896E-2</v>
      </c>
      <c r="J11799">
        <v>21.032335920000001</v>
      </c>
      <c r="K11799">
        <v>0</v>
      </c>
      <c r="L11799" t="s">
        <v>59</v>
      </c>
      <c r="M11799">
        <v>2</v>
      </c>
      <c r="N11799">
        <v>2</v>
      </c>
      <c r="O11799">
        <v>3</v>
      </c>
      <c r="P11799">
        <v>3</v>
      </c>
      <c r="Q11799" t="s">
        <v>51</v>
      </c>
      <c r="R11799" t="b">
        <f t="shared" si="1187"/>
        <v>0</v>
      </c>
      <c r="S11799" t="b">
        <f>TRUE()</f>
        <v>1</v>
      </c>
      <c r="T11799">
        <v>1</v>
      </c>
      <c r="U11799">
        <v>0</v>
      </c>
      <c r="V11799">
        <v>1</v>
      </c>
    </row>
    <row r="11800" spans="1:22" ht="15" customHeight="1" x14ac:dyDescent="0.25">
      <c r="A11800">
        <v>11799</v>
      </c>
      <c r="B11800">
        <v>0</v>
      </c>
      <c r="C11800">
        <v>0</v>
      </c>
      <c r="D11800">
        <v>0</v>
      </c>
      <c r="E11800">
        <v>0</v>
      </c>
      <c r="F11800">
        <v>6</v>
      </c>
      <c r="G11800">
        <v>81.75</v>
      </c>
      <c r="H11800">
        <v>0</v>
      </c>
      <c r="I11800">
        <v>6.6666666999999999E-2</v>
      </c>
      <c r="J11800">
        <v>0</v>
      </c>
      <c r="K11800">
        <v>0</v>
      </c>
      <c r="L11800" t="s">
        <v>59</v>
      </c>
      <c r="M11800">
        <v>2</v>
      </c>
      <c r="N11800">
        <v>2</v>
      </c>
      <c r="O11800">
        <v>1</v>
      </c>
      <c r="P11800">
        <v>3</v>
      </c>
      <c r="Q11800" t="s">
        <v>51</v>
      </c>
      <c r="R11800" t="b">
        <f t="shared" si="1187"/>
        <v>0</v>
      </c>
      <c r="S11800" t="b">
        <f>TRUE()</f>
        <v>1</v>
      </c>
      <c r="T11800">
        <v>1</v>
      </c>
      <c r="U11800">
        <v>0</v>
      </c>
      <c r="V11800">
        <v>1</v>
      </c>
    </row>
    <row r="11801" spans="1:22" ht="15" customHeight="1" x14ac:dyDescent="0.25">
      <c r="A11801">
        <v>11800</v>
      </c>
      <c r="B11801">
        <v>11</v>
      </c>
      <c r="C11801">
        <v>102.16666669999999</v>
      </c>
      <c r="D11801">
        <v>1</v>
      </c>
      <c r="E11801">
        <v>20</v>
      </c>
      <c r="F11801">
        <v>25</v>
      </c>
      <c r="G11801">
        <v>1222.625</v>
      </c>
      <c r="H11801">
        <v>0</v>
      </c>
      <c r="I11801">
        <v>3.5000000000000003E-2</v>
      </c>
      <c r="J11801">
        <v>0</v>
      </c>
      <c r="K11801">
        <v>0</v>
      </c>
      <c r="L11801" t="s">
        <v>62</v>
      </c>
      <c r="M11801">
        <v>2</v>
      </c>
      <c r="N11801">
        <v>2</v>
      </c>
      <c r="O11801">
        <v>1</v>
      </c>
      <c r="P11801">
        <v>2</v>
      </c>
      <c r="Q11801" t="s">
        <v>51</v>
      </c>
      <c r="R11801" t="b">
        <f t="shared" si="1187"/>
        <v>0</v>
      </c>
      <c r="S11801" t="b">
        <f>FALSE()</f>
        <v>0</v>
      </c>
      <c r="T11801">
        <v>0</v>
      </c>
      <c r="U11801">
        <v>0</v>
      </c>
      <c r="V11801">
        <v>1</v>
      </c>
    </row>
    <row r="11802" spans="1:22" ht="15" customHeight="1" x14ac:dyDescent="0.25">
      <c r="A11802">
        <v>11801</v>
      </c>
      <c r="B11802">
        <v>1</v>
      </c>
      <c r="C11802">
        <v>9</v>
      </c>
      <c r="D11802">
        <v>0</v>
      </c>
      <c r="E11802">
        <v>0</v>
      </c>
      <c r="F11802">
        <v>33</v>
      </c>
      <c r="G11802">
        <v>1597.10609</v>
      </c>
      <c r="H11802">
        <v>0</v>
      </c>
      <c r="I11802">
        <v>8.7542090000000006E-3</v>
      </c>
      <c r="J11802">
        <v>5.7747851639999999</v>
      </c>
      <c r="K11802">
        <v>0</v>
      </c>
      <c r="L11802" t="s">
        <v>62</v>
      </c>
      <c r="M11802">
        <v>2</v>
      </c>
      <c r="N11802">
        <v>2</v>
      </c>
      <c r="O11802">
        <v>3</v>
      </c>
      <c r="P11802">
        <v>2</v>
      </c>
      <c r="Q11802" t="s">
        <v>51</v>
      </c>
      <c r="R11802" t="b">
        <f t="shared" si="1187"/>
        <v>0</v>
      </c>
      <c r="S11802" t="b">
        <f>TRUE()</f>
        <v>1</v>
      </c>
      <c r="T11802">
        <v>1</v>
      </c>
      <c r="U11802">
        <v>0</v>
      </c>
      <c r="V11802">
        <v>1</v>
      </c>
    </row>
    <row r="11803" spans="1:22" ht="15" customHeight="1" x14ac:dyDescent="0.25">
      <c r="A11803">
        <v>11802</v>
      </c>
      <c r="B11803">
        <v>0</v>
      </c>
      <c r="C11803">
        <v>0</v>
      </c>
      <c r="D11803">
        <v>0</v>
      </c>
      <c r="E11803">
        <v>0</v>
      </c>
      <c r="F11803">
        <v>1</v>
      </c>
      <c r="G11803">
        <v>0</v>
      </c>
      <c r="H11803">
        <v>0.2</v>
      </c>
      <c r="I11803">
        <v>0.2</v>
      </c>
      <c r="J11803">
        <v>0</v>
      </c>
      <c r="K11803">
        <v>0</v>
      </c>
      <c r="L11803" t="s">
        <v>62</v>
      </c>
      <c r="M11803">
        <v>1</v>
      </c>
      <c r="N11803">
        <v>1</v>
      </c>
      <c r="O11803">
        <v>4</v>
      </c>
      <c r="P11803">
        <v>1</v>
      </c>
      <c r="Q11803" t="s">
        <v>51</v>
      </c>
      <c r="R11803" t="b">
        <f>TRUE()</f>
        <v>1</v>
      </c>
      <c r="S11803" t="b">
        <f t="shared" ref="S11803:S11810" si="1188">FALSE()</f>
        <v>0</v>
      </c>
      <c r="T11803">
        <v>0</v>
      </c>
      <c r="U11803">
        <v>1</v>
      </c>
      <c r="V11803">
        <v>1</v>
      </c>
    </row>
    <row r="11804" spans="1:22" ht="15" customHeight="1" x14ac:dyDescent="0.25">
      <c r="A11804">
        <v>11803</v>
      </c>
      <c r="B11804">
        <v>0</v>
      </c>
      <c r="C11804">
        <v>0</v>
      </c>
      <c r="D11804">
        <v>0</v>
      </c>
      <c r="E11804">
        <v>0</v>
      </c>
      <c r="F11804">
        <v>47</v>
      </c>
      <c r="G11804">
        <v>1204.664683</v>
      </c>
      <c r="H11804">
        <v>0</v>
      </c>
      <c r="I11804">
        <v>1.4999999999999999E-2</v>
      </c>
      <c r="J11804">
        <v>0</v>
      </c>
      <c r="K11804">
        <v>0</v>
      </c>
      <c r="L11804" t="s">
        <v>62</v>
      </c>
      <c r="M11804">
        <v>2</v>
      </c>
      <c r="N11804">
        <v>4</v>
      </c>
      <c r="O11804">
        <v>1</v>
      </c>
      <c r="P11804">
        <v>2</v>
      </c>
      <c r="Q11804" t="s">
        <v>51</v>
      </c>
      <c r="R11804" t="b">
        <f>TRUE()</f>
        <v>1</v>
      </c>
      <c r="S11804" t="b">
        <f t="shared" si="1188"/>
        <v>0</v>
      </c>
      <c r="T11804">
        <v>0</v>
      </c>
      <c r="U11804">
        <v>1</v>
      </c>
      <c r="V11804">
        <v>1</v>
      </c>
    </row>
    <row r="11805" spans="1:22" ht="15" customHeight="1" x14ac:dyDescent="0.25">
      <c r="A11805">
        <v>11804</v>
      </c>
      <c r="B11805">
        <v>0</v>
      </c>
      <c r="C11805">
        <v>0</v>
      </c>
      <c r="D11805">
        <v>1</v>
      </c>
      <c r="E11805">
        <v>30.5</v>
      </c>
      <c r="F11805">
        <v>24</v>
      </c>
      <c r="G11805">
        <v>1689.1345240000001</v>
      </c>
      <c r="H11805">
        <v>0</v>
      </c>
      <c r="I11805">
        <v>8.0000000000000002E-3</v>
      </c>
      <c r="J11805">
        <v>0</v>
      </c>
      <c r="K11805">
        <v>0</v>
      </c>
      <c r="L11805" t="s">
        <v>59</v>
      </c>
      <c r="M11805">
        <v>2</v>
      </c>
      <c r="N11805">
        <v>2</v>
      </c>
      <c r="O11805">
        <v>9</v>
      </c>
      <c r="P11805">
        <v>2</v>
      </c>
      <c r="Q11805" t="s">
        <v>51</v>
      </c>
      <c r="R11805" t="b">
        <f>FALSE()</f>
        <v>0</v>
      </c>
      <c r="S11805" t="b">
        <f t="shared" si="1188"/>
        <v>0</v>
      </c>
      <c r="T11805">
        <v>0</v>
      </c>
      <c r="U11805">
        <v>0</v>
      </c>
      <c r="V11805">
        <v>1</v>
      </c>
    </row>
    <row r="11806" spans="1:22" ht="15" customHeight="1" x14ac:dyDescent="0.25">
      <c r="A11806">
        <v>11805</v>
      </c>
      <c r="B11806">
        <v>1</v>
      </c>
      <c r="C11806">
        <v>15.75</v>
      </c>
      <c r="D11806">
        <v>0</v>
      </c>
      <c r="E11806">
        <v>0</v>
      </c>
      <c r="F11806">
        <v>337</v>
      </c>
      <c r="G11806">
        <v>11231.41012</v>
      </c>
      <c r="H11806">
        <v>2.4727989999999999E-3</v>
      </c>
      <c r="I11806">
        <v>1.3233521999999999E-2</v>
      </c>
      <c r="J11806">
        <v>0</v>
      </c>
      <c r="K11806">
        <v>0</v>
      </c>
      <c r="L11806" t="s">
        <v>59</v>
      </c>
      <c r="M11806">
        <v>2</v>
      </c>
      <c r="N11806">
        <v>2</v>
      </c>
      <c r="O11806">
        <v>1</v>
      </c>
      <c r="P11806">
        <v>2</v>
      </c>
      <c r="Q11806" t="s">
        <v>51</v>
      </c>
      <c r="R11806" t="b">
        <f>FALSE()</f>
        <v>0</v>
      </c>
      <c r="S11806" t="b">
        <f t="shared" si="1188"/>
        <v>0</v>
      </c>
      <c r="T11806">
        <v>0</v>
      </c>
      <c r="U11806">
        <v>0</v>
      </c>
      <c r="V11806">
        <v>1</v>
      </c>
    </row>
    <row r="11807" spans="1:22" ht="15" customHeight="1" x14ac:dyDescent="0.25">
      <c r="A11807">
        <v>11806</v>
      </c>
      <c r="B11807">
        <v>2</v>
      </c>
      <c r="C11807">
        <v>45.5</v>
      </c>
      <c r="D11807">
        <v>0</v>
      </c>
      <c r="E11807">
        <v>0</v>
      </c>
      <c r="F11807">
        <v>2</v>
      </c>
      <c r="G11807">
        <v>317.25</v>
      </c>
      <c r="H11807">
        <v>0</v>
      </c>
      <c r="I11807">
        <v>6.6666666999999999E-2</v>
      </c>
      <c r="J11807">
        <v>0</v>
      </c>
      <c r="K11807">
        <v>0</v>
      </c>
      <c r="L11807" t="s">
        <v>62</v>
      </c>
      <c r="M11807">
        <v>2</v>
      </c>
      <c r="N11807">
        <v>2</v>
      </c>
      <c r="O11807">
        <v>1</v>
      </c>
      <c r="P11807">
        <v>2</v>
      </c>
      <c r="Q11807" t="s">
        <v>51</v>
      </c>
      <c r="R11807" t="b">
        <f>FALSE()</f>
        <v>0</v>
      </c>
      <c r="S11807" t="b">
        <f t="shared" si="1188"/>
        <v>0</v>
      </c>
      <c r="T11807">
        <v>0</v>
      </c>
      <c r="U11807">
        <v>0</v>
      </c>
      <c r="V11807">
        <v>1</v>
      </c>
    </row>
    <row r="11808" spans="1:22" ht="15" customHeight="1" x14ac:dyDescent="0.25">
      <c r="A11808">
        <v>11807</v>
      </c>
      <c r="B11808">
        <v>9</v>
      </c>
      <c r="C11808">
        <v>159.91666670000001</v>
      </c>
      <c r="D11808">
        <v>2</v>
      </c>
      <c r="E11808">
        <v>47.5</v>
      </c>
      <c r="F11808">
        <v>53</v>
      </c>
      <c r="G11808">
        <v>1262.488779</v>
      </c>
      <c r="H11808">
        <v>0</v>
      </c>
      <c r="I11808">
        <v>3.4482760000000001E-3</v>
      </c>
      <c r="J11808">
        <v>0</v>
      </c>
      <c r="K11808">
        <v>0</v>
      </c>
      <c r="L11808" t="s">
        <v>62</v>
      </c>
      <c r="M11808">
        <v>2</v>
      </c>
      <c r="N11808">
        <v>2</v>
      </c>
      <c r="O11808">
        <v>8</v>
      </c>
      <c r="P11808">
        <v>2</v>
      </c>
      <c r="Q11808" t="s">
        <v>52</v>
      </c>
      <c r="R11808" t="b">
        <f>TRUE()</f>
        <v>1</v>
      </c>
      <c r="S11808" t="b">
        <f t="shared" si="1188"/>
        <v>0</v>
      </c>
      <c r="T11808">
        <v>0</v>
      </c>
      <c r="U11808">
        <v>1</v>
      </c>
      <c r="V11808">
        <v>0</v>
      </c>
    </row>
    <row r="11809" spans="1:22" ht="15" customHeight="1" x14ac:dyDescent="0.25">
      <c r="A11809">
        <v>11808</v>
      </c>
      <c r="B11809">
        <v>0</v>
      </c>
      <c r="C11809">
        <v>0</v>
      </c>
      <c r="D11809">
        <v>0</v>
      </c>
      <c r="E11809">
        <v>0</v>
      </c>
      <c r="F11809">
        <v>4</v>
      </c>
      <c r="G11809">
        <v>160.5</v>
      </c>
      <c r="H11809">
        <v>0</v>
      </c>
      <c r="I11809">
        <v>0.05</v>
      </c>
      <c r="J11809">
        <v>0</v>
      </c>
      <c r="K11809">
        <v>0</v>
      </c>
      <c r="L11809" t="s">
        <v>59</v>
      </c>
      <c r="M11809">
        <v>1</v>
      </c>
      <c r="N11809">
        <v>1</v>
      </c>
      <c r="O11809">
        <v>1</v>
      </c>
      <c r="P11809">
        <v>3</v>
      </c>
      <c r="Q11809" t="s">
        <v>51</v>
      </c>
      <c r="R11809" t="b">
        <f>FALSE()</f>
        <v>0</v>
      </c>
      <c r="S11809" t="b">
        <f t="shared" si="1188"/>
        <v>0</v>
      </c>
      <c r="T11809">
        <v>0</v>
      </c>
      <c r="U11809">
        <v>0</v>
      </c>
      <c r="V11809">
        <v>1</v>
      </c>
    </row>
    <row r="11810" spans="1:22" ht="15" customHeight="1" x14ac:dyDescent="0.25">
      <c r="A11810">
        <v>11809</v>
      </c>
      <c r="B11810">
        <v>0</v>
      </c>
      <c r="C11810">
        <v>0</v>
      </c>
      <c r="D11810">
        <v>0</v>
      </c>
      <c r="E11810">
        <v>0</v>
      </c>
      <c r="F11810">
        <v>21</v>
      </c>
      <c r="G11810">
        <v>587.91666669999995</v>
      </c>
      <c r="H11810">
        <v>2.3333333000000001E-2</v>
      </c>
      <c r="I11810">
        <v>3.1666667000000003E-2</v>
      </c>
      <c r="J11810">
        <v>23.332392049999999</v>
      </c>
      <c r="K11810">
        <v>0</v>
      </c>
      <c r="L11810" t="s">
        <v>59</v>
      </c>
      <c r="M11810">
        <v>3</v>
      </c>
      <c r="N11810">
        <v>2</v>
      </c>
      <c r="O11810">
        <v>1</v>
      </c>
      <c r="P11810">
        <v>10</v>
      </c>
      <c r="Q11810" t="s">
        <v>51</v>
      </c>
      <c r="R11810" t="b">
        <f>FALSE()</f>
        <v>0</v>
      </c>
      <c r="S11810" t="b">
        <f t="shared" si="1188"/>
        <v>0</v>
      </c>
      <c r="T11810">
        <v>0</v>
      </c>
      <c r="U11810">
        <v>0</v>
      </c>
      <c r="V11810">
        <v>1</v>
      </c>
    </row>
    <row r="11811" spans="1:22" ht="15" customHeight="1" x14ac:dyDescent="0.25">
      <c r="A11811">
        <v>11810</v>
      </c>
      <c r="B11811">
        <v>0</v>
      </c>
      <c r="C11811">
        <v>0</v>
      </c>
      <c r="D11811">
        <v>0</v>
      </c>
      <c r="E11811">
        <v>0</v>
      </c>
      <c r="F11811">
        <v>4</v>
      </c>
      <c r="G11811">
        <v>302</v>
      </c>
      <c r="H11811">
        <v>0</v>
      </c>
      <c r="I11811">
        <v>0.04</v>
      </c>
      <c r="J11811">
        <v>46.069373120000002</v>
      </c>
      <c r="K11811">
        <v>0</v>
      </c>
      <c r="L11811" t="s">
        <v>62</v>
      </c>
      <c r="M11811">
        <v>8</v>
      </c>
      <c r="N11811">
        <v>13</v>
      </c>
      <c r="O11811">
        <v>9</v>
      </c>
      <c r="P11811">
        <v>20</v>
      </c>
      <c r="Q11811" t="s">
        <v>61</v>
      </c>
      <c r="R11811" t="b">
        <f>FALSE()</f>
        <v>0</v>
      </c>
      <c r="S11811" t="b">
        <f>TRUE()</f>
        <v>1</v>
      </c>
      <c r="T11811">
        <v>1</v>
      </c>
      <c r="U11811">
        <v>0</v>
      </c>
      <c r="V11811">
        <v>0</v>
      </c>
    </row>
    <row r="11812" spans="1:22" ht="15" customHeight="1" x14ac:dyDescent="0.25">
      <c r="A11812">
        <v>11811</v>
      </c>
      <c r="B11812">
        <v>0</v>
      </c>
      <c r="C11812">
        <v>0</v>
      </c>
      <c r="D11812">
        <v>0</v>
      </c>
      <c r="E11812">
        <v>0</v>
      </c>
      <c r="F11812">
        <v>14</v>
      </c>
      <c r="G11812">
        <v>1324.133333</v>
      </c>
      <c r="H11812">
        <v>3.5714290000000001E-3</v>
      </c>
      <c r="I11812">
        <v>1.5986395E-2</v>
      </c>
      <c r="J11812">
        <v>0</v>
      </c>
      <c r="K11812">
        <v>0</v>
      </c>
      <c r="L11812" t="s">
        <v>59</v>
      </c>
      <c r="M11812">
        <v>1</v>
      </c>
      <c r="N11812">
        <v>1</v>
      </c>
      <c r="O11812">
        <v>1</v>
      </c>
      <c r="P11812">
        <v>2</v>
      </c>
      <c r="Q11812" t="s">
        <v>51</v>
      </c>
      <c r="R11812" t="b">
        <f>TRUE()</f>
        <v>1</v>
      </c>
      <c r="S11812" t="b">
        <f t="shared" ref="S11812:S11817" si="1189">FALSE()</f>
        <v>0</v>
      </c>
      <c r="T11812">
        <v>0</v>
      </c>
      <c r="U11812">
        <v>1</v>
      </c>
      <c r="V11812">
        <v>1</v>
      </c>
    </row>
    <row r="11813" spans="1:22" ht="15" customHeight="1" x14ac:dyDescent="0.25">
      <c r="A11813">
        <v>11812</v>
      </c>
      <c r="B11813">
        <v>0</v>
      </c>
      <c r="C11813">
        <v>0</v>
      </c>
      <c r="D11813">
        <v>0</v>
      </c>
      <c r="E11813">
        <v>0</v>
      </c>
      <c r="F11813">
        <v>15</v>
      </c>
      <c r="G11813">
        <v>378.5</v>
      </c>
      <c r="H11813">
        <v>4.4444439999999997E-3</v>
      </c>
      <c r="I11813">
        <v>3.7777777999999998E-2</v>
      </c>
      <c r="J11813">
        <v>0</v>
      </c>
      <c r="K11813">
        <v>0</v>
      </c>
      <c r="L11813" t="s">
        <v>59</v>
      </c>
      <c r="M11813">
        <v>2</v>
      </c>
      <c r="N11813">
        <v>2</v>
      </c>
      <c r="O11813">
        <v>1</v>
      </c>
      <c r="P11813">
        <v>2</v>
      </c>
      <c r="Q11813" t="s">
        <v>51</v>
      </c>
      <c r="R11813" t="b">
        <f>FALSE()</f>
        <v>0</v>
      </c>
      <c r="S11813" t="b">
        <f t="shared" si="1189"/>
        <v>0</v>
      </c>
      <c r="T11813">
        <v>0</v>
      </c>
      <c r="U11813">
        <v>0</v>
      </c>
      <c r="V11813">
        <v>1</v>
      </c>
    </row>
    <row r="11814" spans="1:22" ht="15" customHeight="1" x14ac:dyDescent="0.25">
      <c r="A11814">
        <v>11813</v>
      </c>
      <c r="B11814">
        <v>0</v>
      </c>
      <c r="C11814">
        <v>0</v>
      </c>
      <c r="D11814">
        <v>0</v>
      </c>
      <c r="E11814">
        <v>0</v>
      </c>
      <c r="F11814">
        <v>2</v>
      </c>
      <c r="G11814">
        <v>78</v>
      </c>
      <c r="H11814">
        <v>0</v>
      </c>
      <c r="I11814">
        <v>0.05</v>
      </c>
      <c r="J11814">
        <v>0</v>
      </c>
      <c r="K11814">
        <v>0</v>
      </c>
      <c r="L11814" t="s">
        <v>62</v>
      </c>
      <c r="M11814">
        <v>3</v>
      </c>
      <c r="N11814">
        <v>2</v>
      </c>
      <c r="O11814">
        <v>9</v>
      </c>
      <c r="P11814">
        <v>2</v>
      </c>
      <c r="Q11814" t="s">
        <v>51</v>
      </c>
      <c r="R11814" t="b">
        <f>FALSE()</f>
        <v>0</v>
      </c>
      <c r="S11814" t="b">
        <f t="shared" si="1189"/>
        <v>0</v>
      </c>
      <c r="T11814">
        <v>0</v>
      </c>
      <c r="U11814">
        <v>0</v>
      </c>
      <c r="V11814">
        <v>1</v>
      </c>
    </row>
    <row r="11815" spans="1:22" ht="15" customHeight="1" x14ac:dyDescent="0.25">
      <c r="A11815">
        <v>11814</v>
      </c>
      <c r="B11815">
        <v>0</v>
      </c>
      <c r="C11815">
        <v>0</v>
      </c>
      <c r="D11815">
        <v>0</v>
      </c>
      <c r="E11815">
        <v>0</v>
      </c>
      <c r="F11815">
        <v>1</v>
      </c>
      <c r="G11815">
        <v>0</v>
      </c>
      <c r="H11815">
        <v>0.2</v>
      </c>
      <c r="I11815">
        <v>0.2</v>
      </c>
      <c r="J11815">
        <v>0</v>
      </c>
      <c r="K11815">
        <v>0</v>
      </c>
      <c r="L11815" t="s">
        <v>62</v>
      </c>
      <c r="M11815">
        <v>2</v>
      </c>
      <c r="N11815">
        <v>2</v>
      </c>
      <c r="O11815">
        <v>1</v>
      </c>
      <c r="P11815">
        <v>1</v>
      </c>
      <c r="Q11815" t="s">
        <v>51</v>
      </c>
      <c r="R11815" t="b">
        <f>FALSE()</f>
        <v>0</v>
      </c>
      <c r="S11815" t="b">
        <f t="shared" si="1189"/>
        <v>0</v>
      </c>
      <c r="T11815">
        <v>0</v>
      </c>
      <c r="U11815">
        <v>0</v>
      </c>
      <c r="V11815">
        <v>1</v>
      </c>
    </row>
    <row r="11816" spans="1:22" ht="15" customHeight="1" x14ac:dyDescent="0.25">
      <c r="A11816">
        <v>11815</v>
      </c>
      <c r="B11816">
        <v>0</v>
      </c>
      <c r="C11816">
        <v>0</v>
      </c>
      <c r="D11816">
        <v>0</v>
      </c>
      <c r="E11816">
        <v>0</v>
      </c>
      <c r="F11816">
        <v>15</v>
      </c>
      <c r="G11816">
        <v>365.16666670000001</v>
      </c>
      <c r="H11816">
        <v>1.3333332999999999E-2</v>
      </c>
      <c r="I11816">
        <v>0.02</v>
      </c>
      <c r="J11816">
        <v>0</v>
      </c>
      <c r="K11816">
        <v>0</v>
      </c>
      <c r="L11816" t="s">
        <v>59</v>
      </c>
      <c r="M11816">
        <v>2</v>
      </c>
      <c r="N11816">
        <v>2</v>
      </c>
      <c r="O11816">
        <v>1</v>
      </c>
      <c r="P11816">
        <v>13</v>
      </c>
      <c r="Q11816" t="s">
        <v>51</v>
      </c>
      <c r="R11816" t="b">
        <f>FALSE()</f>
        <v>0</v>
      </c>
      <c r="S11816" t="b">
        <f t="shared" si="1189"/>
        <v>0</v>
      </c>
      <c r="T11816">
        <v>0</v>
      </c>
      <c r="U11816">
        <v>0</v>
      </c>
      <c r="V11816">
        <v>1</v>
      </c>
    </row>
    <row r="11817" spans="1:22" ht="15" customHeight="1" x14ac:dyDescent="0.25">
      <c r="A11817">
        <v>11816</v>
      </c>
      <c r="B11817">
        <v>5</v>
      </c>
      <c r="C11817">
        <v>103.875</v>
      </c>
      <c r="D11817">
        <v>0</v>
      </c>
      <c r="E11817">
        <v>0</v>
      </c>
      <c r="F11817">
        <v>6</v>
      </c>
      <c r="G11817">
        <v>81.375</v>
      </c>
      <c r="H11817">
        <v>0</v>
      </c>
      <c r="I11817">
        <v>2.5000000000000001E-2</v>
      </c>
      <c r="J11817">
        <v>0</v>
      </c>
      <c r="K11817">
        <v>0</v>
      </c>
      <c r="L11817" t="s">
        <v>62</v>
      </c>
      <c r="M11817">
        <v>1</v>
      </c>
      <c r="N11817">
        <v>1</v>
      </c>
      <c r="O11817">
        <v>3</v>
      </c>
      <c r="P11817">
        <v>2</v>
      </c>
      <c r="Q11817" t="s">
        <v>51</v>
      </c>
      <c r="R11817" t="b">
        <f>TRUE()</f>
        <v>1</v>
      </c>
      <c r="S11817" t="b">
        <f t="shared" si="1189"/>
        <v>0</v>
      </c>
      <c r="T11817">
        <v>0</v>
      </c>
      <c r="U11817">
        <v>1</v>
      </c>
      <c r="V11817">
        <v>1</v>
      </c>
    </row>
    <row r="11818" spans="1:22" ht="15" customHeight="1" x14ac:dyDescent="0.25">
      <c r="A11818">
        <v>11817</v>
      </c>
      <c r="B11818">
        <v>0</v>
      </c>
      <c r="C11818">
        <v>0</v>
      </c>
      <c r="D11818">
        <v>0</v>
      </c>
      <c r="E11818">
        <v>0</v>
      </c>
      <c r="F11818">
        <v>7</v>
      </c>
      <c r="G11818">
        <v>432</v>
      </c>
      <c r="H11818">
        <v>0</v>
      </c>
      <c r="I11818">
        <v>1.4285714E-2</v>
      </c>
      <c r="J11818">
        <v>270.78469310000003</v>
      </c>
      <c r="K11818">
        <v>0</v>
      </c>
      <c r="L11818" t="s">
        <v>59</v>
      </c>
      <c r="M11818">
        <v>2</v>
      </c>
      <c r="N11818">
        <v>4</v>
      </c>
      <c r="O11818">
        <v>1</v>
      </c>
      <c r="P11818">
        <v>8</v>
      </c>
      <c r="Q11818" t="s">
        <v>52</v>
      </c>
      <c r="R11818" t="b">
        <f>FALSE()</f>
        <v>0</v>
      </c>
      <c r="S11818" t="b">
        <f>TRUE()</f>
        <v>1</v>
      </c>
      <c r="T11818">
        <v>1</v>
      </c>
      <c r="U11818">
        <v>0</v>
      </c>
      <c r="V11818">
        <v>0</v>
      </c>
    </row>
    <row r="11819" spans="1:22" ht="15" customHeight="1" x14ac:dyDescent="0.25">
      <c r="A11819">
        <v>11818</v>
      </c>
      <c r="B11819">
        <v>1</v>
      </c>
      <c r="C11819">
        <v>29.25</v>
      </c>
      <c r="D11819">
        <v>1</v>
      </c>
      <c r="E11819">
        <v>0</v>
      </c>
      <c r="F11819">
        <v>3</v>
      </c>
      <c r="G11819">
        <v>67.666666669999998</v>
      </c>
      <c r="H11819">
        <v>0</v>
      </c>
      <c r="I11819">
        <v>0.04</v>
      </c>
      <c r="J11819">
        <v>0</v>
      </c>
      <c r="K11819">
        <v>0</v>
      </c>
      <c r="L11819" t="s">
        <v>62</v>
      </c>
      <c r="M11819">
        <v>8</v>
      </c>
      <c r="N11819">
        <v>13</v>
      </c>
      <c r="O11819">
        <v>9</v>
      </c>
      <c r="P11819">
        <v>20</v>
      </c>
      <c r="Q11819" t="s">
        <v>61</v>
      </c>
      <c r="R11819" t="b">
        <f>FALSE()</f>
        <v>0</v>
      </c>
      <c r="S11819" t="b">
        <f>FALSE()</f>
        <v>0</v>
      </c>
      <c r="T11819">
        <v>0</v>
      </c>
      <c r="U11819">
        <v>0</v>
      </c>
      <c r="V11819">
        <v>0</v>
      </c>
    </row>
    <row r="11820" spans="1:22" ht="15" customHeight="1" x14ac:dyDescent="0.25">
      <c r="A11820">
        <v>11819</v>
      </c>
      <c r="B11820">
        <v>1</v>
      </c>
      <c r="C11820">
        <v>30.5</v>
      </c>
      <c r="D11820">
        <v>1</v>
      </c>
      <c r="E11820">
        <v>285</v>
      </c>
      <c r="F11820">
        <v>2</v>
      </c>
      <c r="G11820">
        <v>296</v>
      </c>
      <c r="H11820">
        <v>0</v>
      </c>
      <c r="I11820">
        <v>0.06</v>
      </c>
      <c r="J11820">
        <v>0</v>
      </c>
      <c r="K11820">
        <v>0</v>
      </c>
      <c r="L11820" t="s">
        <v>62</v>
      </c>
      <c r="M11820">
        <v>2</v>
      </c>
      <c r="N11820">
        <v>2</v>
      </c>
      <c r="O11820">
        <v>1</v>
      </c>
      <c r="P11820">
        <v>8</v>
      </c>
      <c r="Q11820" t="s">
        <v>52</v>
      </c>
      <c r="R11820" t="b">
        <f>TRUE()</f>
        <v>1</v>
      </c>
      <c r="S11820" t="b">
        <f>FALSE()</f>
        <v>0</v>
      </c>
      <c r="T11820">
        <v>0</v>
      </c>
      <c r="U11820">
        <v>1</v>
      </c>
      <c r="V11820">
        <v>0</v>
      </c>
    </row>
    <row r="11821" spans="1:22" ht="15" customHeight="1" x14ac:dyDescent="0.25">
      <c r="A11821">
        <v>11820</v>
      </c>
      <c r="B11821">
        <v>0</v>
      </c>
      <c r="C11821">
        <v>0</v>
      </c>
      <c r="D11821">
        <v>0</v>
      </c>
      <c r="E11821">
        <v>0</v>
      </c>
      <c r="F11821">
        <v>18</v>
      </c>
      <c r="G11821">
        <v>315.69444440000001</v>
      </c>
      <c r="H11821">
        <v>0</v>
      </c>
      <c r="I11821">
        <v>2.9411760000000002E-3</v>
      </c>
      <c r="J11821">
        <v>0</v>
      </c>
      <c r="K11821">
        <v>0</v>
      </c>
      <c r="L11821" t="s">
        <v>59</v>
      </c>
      <c r="M11821">
        <v>1</v>
      </c>
      <c r="N11821">
        <v>1</v>
      </c>
      <c r="O11821">
        <v>8</v>
      </c>
      <c r="P11821">
        <v>8</v>
      </c>
      <c r="Q11821" t="s">
        <v>52</v>
      </c>
      <c r="R11821" t="b">
        <f>FALSE()</f>
        <v>0</v>
      </c>
      <c r="S11821" t="b">
        <f>FALSE()</f>
        <v>0</v>
      </c>
      <c r="T11821">
        <v>0</v>
      </c>
      <c r="U11821">
        <v>0</v>
      </c>
      <c r="V11821">
        <v>0</v>
      </c>
    </row>
    <row r="11822" spans="1:22" ht="15" customHeight="1" x14ac:dyDescent="0.25">
      <c r="A11822">
        <v>11821</v>
      </c>
      <c r="B11822">
        <v>3</v>
      </c>
      <c r="C11822">
        <v>40</v>
      </c>
      <c r="D11822">
        <v>0</v>
      </c>
      <c r="E11822">
        <v>0</v>
      </c>
      <c r="F11822">
        <v>5</v>
      </c>
      <c r="G11822">
        <v>189.41666670000001</v>
      </c>
      <c r="H11822">
        <v>0</v>
      </c>
      <c r="I11822">
        <v>1.6666667E-2</v>
      </c>
      <c r="J11822">
        <v>0</v>
      </c>
      <c r="K11822">
        <v>0</v>
      </c>
      <c r="L11822" t="s">
        <v>62</v>
      </c>
      <c r="M11822">
        <v>1</v>
      </c>
      <c r="N11822">
        <v>8</v>
      </c>
      <c r="O11822">
        <v>3</v>
      </c>
      <c r="P11822">
        <v>11</v>
      </c>
      <c r="Q11822" t="s">
        <v>51</v>
      </c>
      <c r="R11822" t="b">
        <f>TRUE()</f>
        <v>1</v>
      </c>
      <c r="S11822" t="b">
        <f>FALSE()</f>
        <v>0</v>
      </c>
      <c r="T11822">
        <v>0</v>
      </c>
      <c r="U11822">
        <v>1</v>
      </c>
      <c r="V11822">
        <v>1</v>
      </c>
    </row>
    <row r="11823" spans="1:22" ht="15" customHeight="1" x14ac:dyDescent="0.25">
      <c r="A11823">
        <v>11822</v>
      </c>
      <c r="B11823">
        <v>0</v>
      </c>
      <c r="C11823">
        <v>0</v>
      </c>
      <c r="D11823">
        <v>0</v>
      </c>
      <c r="E11823">
        <v>0</v>
      </c>
      <c r="F11823">
        <v>1</v>
      </c>
      <c r="G11823">
        <v>0</v>
      </c>
      <c r="H11823">
        <v>0.2</v>
      </c>
      <c r="I11823">
        <v>0.2</v>
      </c>
      <c r="J11823">
        <v>0</v>
      </c>
      <c r="K11823">
        <v>0</v>
      </c>
      <c r="L11823" t="s">
        <v>59</v>
      </c>
      <c r="M11823">
        <v>1</v>
      </c>
      <c r="N11823">
        <v>1</v>
      </c>
      <c r="O11823">
        <v>6</v>
      </c>
      <c r="P11823">
        <v>1</v>
      </c>
      <c r="Q11823" t="s">
        <v>51</v>
      </c>
      <c r="R11823" t="b">
        <f>TRUE()</f>
        <v>1</v>
      </c>
      <c r="S11823" t="b">
        <f>FALSE()</f>
        <v>0</v>
      </c>
      <c r="T11823">
        <v>0</v>
      </c>
      <c r="U11823">
        <v>1</v>
      </c>
      <c r="V11823">
        <v>1</v>
      </c>
    </row>
    <row r="11824" spans="1:22" ht="15" customHeight="1" x14ac:dyDescent="0.25">
      <c r="A11824">
        <v>11823</v>
      </c>
      <c r="B11824">
        <v>9</v>
      </c>
      <c r="C11824">
        <v>188.56382980000001</v>
      </c>
      <c r="D11824">
        <v>0</v>
      </c>
      <c r="E11824">
        <v>0</v>
      </c>
      <c r="F11824">
        <v>199</v>
      </c>
      <c r="G11824">
        <v>7750.5372790000001</v>
      </c>
      <c r="H11824">
        <v>7.9110510000000005E-3</v>
      </c>
      <c r="I11824">
        <v>2.1772308000000001E-2</v>
      </c>
      <c r="J11824">
        <v>3.0121818220000001</v>
      </c>
      <c r="K11824">
        <v>0</v>
      </c>
      <c r="L11824" t="s">
        <v>59</v>
      </c>
      <c r="M11824">
        <v>3</v>
      </c>
      <c r="N11824">
        <v>2</v>
      </c>
      <c r="O11824">
        <v>4</v>
      </c>
      <c r="P11824">
        <v>13</v>
      </c>
      <c r="Q11824" t="s">
        <v>51</v>
      </c>
      <c r="R11824" t="b">
        <f>FALSE()</f>
        <v>0</v>
      </c>
      <c r="S11824" t="b">
        <f>TRUE()</f>
        <v>1</v>
      </c>
      <c r="T11824">
        <v>1</v>
      </c>
      <c r="U11824">
        <v>0</v>
      </c>
      <c r="V11824">
        <v>1</v>
      </c>
    </row>
    <row r="11825" spans="1:22" ht="15" customHeight="1" x14ac:dyDescent="0.25">
      <c r="A11825">
        <v>11824</v>
      </c>
      <c r="B11825">
        <v>2</v>
      </c>
      <c r="C11825">
        <v>53.5</v>
      </c>
      <c r="D11825">
        <v>0</v>
      </c>
      <c r="E11825">
        <v>0</v>
      </c>
      <c r="F11825">
        <v>16</v>
      </c>
      <c r="G11825">
        <v>681.5</v>
      </c>
      <c r="H11825">
        <v>0</v>
      </c>
      <c r="I11825">
        <v>2.2916667000000002E-2</v>
      </c>
      <c r="J11825">
        <v>0</v>
      </c>
      <c r="K11825">
        <v>0</v>
      </c>
      <c r="L11825" t="s">
        <v>62</v>
      </c>
      <c r="M11825">
        <v>2</v>
      </c>
      <c r="N11825">
        <v>4</v>
      </c>
      <c r="O11825">
        <v>1</v>
      </c>
      <c r="P11825">
        <v>2</v>
      </c>
      <c r="Q11825" t="s">
        <v>51</v>
      </c>
      <c r="R11825" t="b">
        <f>FALSE()</f>
        <v>0</v>
      </c>
      <c r="S11825" t="b">
        <f t="shared" ref="S11825:S11831" si="1190">FALSE()</f>
        <v>0</v>
      </c>
      <c r="T11825">
        <v>0</v>
      </c>
      <c r="U11825">
        <v>0</v>
      </c>
      <c r="V11825">
        <v>1</v>
      </c>
    </row>
    <row r="11826" spans="1:22" ht="15" customHeight="1" x14ac:dyDescent="0.25">
      <c r="A11826">
        <v>11825</v>
      </c>
      <c r="B11826">
        <v>0</v>
      </c>
      <c r="C11826">
        <v>0</v>
      </c>
      <c r="D11826">
        <v>0</v>
      </c>
      <c r="E11826">
        <v>0</v>
      </c>
      <c r="F11826">
        <v>57</v>
      </c>
      <c r="G11826">
        <v>4312.2250000000004</v>
      </c>
      <c r="H11826">
        <v>4.4642859999999996E-3</v>
      </c>
      <c r="I11826">
        <v>3.1964286000000001E-2</v>
      </c>
      <c r="J11826">
        <v>0</v>
      </c>
      <c r="K11826">
        <v>0</v>
      </c>
      <c r="L11826" t="s">
        <v>59</v>
      </c>
      <c r="M11826">
        <v>2</v>
      </c>
      <c r="N11826">
        <v>2</v>
      </c>
      <c r="O11826">
        <v>1</v>
      </c>
      <c r="P11826">
        <v>2</v>
      </c>
      <c r="Q11826" t="s">
        <v>51</v>
      </c>
      <c r="R11826" t="b">
        <f>FALSE()</f>
        <v>0</v>
      </c>
      <c r="S11826" t="b">
        <f t="shared" si="1190"/>
        <v>0</v>
      </c>
      <c r="T11826">
        <v>0</v>
      </c>
      <c r="U11826">
        <v>0</v>
      </c>
      <c r="V11826">
        <v>1</v>
      </c>
    </row>
    <row r="11827" spans="1:22" ht="15" customHeight="1" x14ac:dyDescent="0.25">
      <c r="A11827">
        <v>11826</v>
      </c>
      <c r="B11827">
        <v>8</v>
      </c>
      <c r="C11827">
        <v>122.04166669999999</v>
      </c>
      <c r="D11827">
        <v>0</v>
      </c>
      <c r="E11827">
        <v>0</v>
      </c>
      <c r="F11827">
        <v>14</v>
      </c>
      <c r="G11827">
        <v>338.79166670000001</v>
      </c>
      <c r="H11827">
        <v>0</v>
      </c>
      <c r="I11827">
        <v>2.5000000000000001E-2</v>
      </c>
      <c r="J11827">
        <v>0</v>
      </c>
      <c r="K11827">
        <v>0</v>
      </c>
      <c r="L11827" t="s">
        <v>62</v>
      </c>
      <c r="M11827">
        <v>2</v>
      </c>
      <c r="N11827">
        <v>2</v>
      </c>
      <c r="O11827">
        <v>7</v>
      </c>
      <c r="P11827">
        <v>3</v>
      </c>
      <c r="Q11827" t="s">
        <v>51</v>
      </c>
      <c r="R11827" t="b">
        <f>FALSE()</f>
        <v>0</v>
      </c>
      <c r="S11827" t="b">
        <f t="shared" si="1190"/>
        <v>0</v>
      </c>
      <c r="T11827">
        <v>0</v>
      </c>
      <c r="U11827">
        <v>0</v>
      </c>
      <c r="V11827">
        <v>1</v>
      </c>
    </row>
    <row r="11828" spans="1:22" ht="15" customHeight="1" x14ac:dyDescent="0.25">
      <c r="A11828">
        <v>11827</v>
      </c>
      <c r="B11828">
        <v>0</v>
      </c>
      <c r="C11828">
        <v>0</v>
      </c>
      <c r="D11828">
        <v>4</v>
      </c>
      <c r="E11828">
        <v>117.25</v>
      </c>
      <c r="F11828">
        <v>96</v>
      </c>
      <c r="G11828">
        <v>5286.2083329999996</v>
      </c>
      <c r="H11828">
        <v>1.0999999999999999E-2</v>
      </c>
      <c r="I11828">
        <v>2.4119048000000001E-2</v>
      </c>
      <c r="J11828">
        <v>0</v>
      </c>
      <c r="K11828">
        <v>0</v>
      </c>
      <c r="L11828" t="s">
        <v>59</v>
      </c>
      <c r="M11828">
        <v>2</v>
      </c>
      <c r="N11828">
        <v>2</v>
      </c>
      <c r="O11828">
        <v>1</v>
      </c>
      <c r="P11828">
        <v>1</v>
      </c>
      <c r="Q11828" t="s">
        <v>51</v>
      </c>
      <c r="R11828" t="b">
        <f>TRUE()</f>
        <v>1</v>
      </c>
      <c r="S11828" t="b">
        <f t="shared" si="1190"/>
        <v>0</v>
      </c>
      <c r="T11828">
        <v>0</v>
      </c>
      <c r="U11828">
        <v>1</v>
      </c>
      <c r="V11828">
        <v>1</v>
      </c>
    </row>
    <row r="11829" spans="1:22" ht="15" customHeight="1" x14ac:dyDescent="0.25">
      <c r="A11829">
        <v>11828</v>
      </c>
      <c r="B11829">
        <v>0</v>
      </c>
      <c r="C11829">
        <v>0</v>
      </c>
      <c r="D11829">
        <v>0</v>
      </c>
      <c r="E11829">
        <v>0</v>
      </c>
      <c r="F11829">
        <v>1</v>
      </c>
      <c r="G11829">
        <v>0</v>
      </c>
      <c r="H11829">
        <v>0.2</v>
      </c>
      <c r="I11829">
        <v>0.2</v>
      </c>
      <c r="J11829">
        <v>0</v>
      </c>
      <c r="K11829">
        <v>0</v>
      </c>
      <c r="L11829" t="s">
        <v>62</v>
      </c>
      <c r="M11829">
        <v>2</v>
      </c>
      <c r="N11829">
        <v>2</v>
      </c>
      <c r="O11829">
        <v>1</v>
      </c>
      <c r="P11829">
        <v>1</v>
      </c>
      <c r="Q11829" t="s">
        <v>51</v>
      </c>
      <c r="R11829" t="b">
        <f>FALSE()</f>
        <v>0</v>
      </c>
      <c r="S11829" t="b">
        <f t="shared" si="1190"/>
        <v>0</v>
      </c>
      <c r="T11829">
        <v>0</v>
      </c>
      <c r="U11829">
        <v>0</v>
      </c>
      <c r="V11829">
        <v>1</v>
      </c>
    </row>
    <row r="11830" spans="1:22" ht="15" customHeight="1" x14ac:dyDescent="0.25">
      <c r="A11830">
        <v>11829</v>
      </c>
      <c r="B11830">
        <v>1</v>
      </c>
      <c r="C11830">
        <v>28.666666670000001</v>
      </c>
      <c r="D11830">
        <v>0</v>
      </c>
      <c r="E11830">
        <v>0</v>
      </c>
      <c r="F11830">
        <v>148</v>
      </c>
      <c r="G11830">
        <v>3486.1944440000002</v>
      </c>
      <c r="H11830">
        <v>8.6977649999999997E-3</v>
      </c>
      <c r="I11830">
        <v>1.7685454999999999E-2</v>
      </c>
      <c r="J11830">
        <v>0</v>
      </c>
      <c r="K11830">
        <v>0</v>
      </c>
      <c r="L11830" t="s">
        <v>59</v>
      </c>
      <c r="M11830">
        <v>3</v>
      </c>
      <c r="N11830">
        <v>2</v>
      </c>
      <c r="O11830">
        <v>4</v>
      </c>
      <c r="P11830">
        <v>1</v>
      </c>
      <c r="Q11830" t="s">
        <v>51</v>
      </c>
      <c r="R11830" t="b">
        <f>FALSE()</f>
        <v>0</v>
      </c>
      <c r="S11830" t="b">
        <f t="shared" si="1190"/>
        <v>0</v>
      </c>
      <c r="T11830">
        <v>0</v>
      </c>
      <c r="U11830">
        <v>0</v>
      </c>
      <c r="V11830">
        <v>1</v>
      </c>
    </row>
    <row r="11831" spans="1:22" ht="15" customHeight="1" x14ac:dyDescent="0.25">
      <c r="A11831">
        <v>11830</v>
      </c>
      <c r="B11831">
        <v>4</v>
      </c>
      <c r="C11831">
        <v>314.08333329999999</v>
      </c>
      <c r="D11831">
        <v>2</v>
      </c>
      <c r="E11831">
        <v>27</v>
      </c>
      <c r="F11831">
        <v>130</v>
      </c>
      <c r="G11831">
        <v>6560.0075399999996</v>
      </c>
      <c r="H11831">
        <v>0</v>
      </c>
      <c r="I11831">
        <v>6.3762630000000001E-3</v>
      </c>
      <c r="J11831">
        <v>0</v>
      </c>
      <c r="K11831">
        <v>0</v>
      </c>
      <c r="L11831" t="s">
        <v>59</v>
      </c>
      <c r="M11831">
        <v>2</v>
      </c>
      <c r="N11831">
        <v>2</v>
      </c>
      <c r="O11831">
        <v>1</v>
      </c>
      <c r="P11831">
        <v>2</v>
      </c>
      <c r="Q11831" t="s">
        <v>51</v>
      </c>
      <c r="R11831" t="b">
        <f>FALSE()</f>
        <v>0</v>
      </c>
      <c r="S11831" t="b">
        <f t="shared" si="1190"/>
        <v>0</v>
      </c>
      <c r="T11831">
        <v>0</v>
      </c>
      <c r="U11831">
        <v>0</v>
      </c>
      <c r="V11831">
        <v>1</v>
      </c>
    </row>
    <row r="11832" spans="1:22" ht="15" customHeight="1" x14ac:dyDescent="0.25">
      <c r="A11832">
        <v>11831</v>
      </c>
      <c r="B11832">
        <v>9</v>
      </c>
      <c r="C11832">
        <v>152.875</v>
      </c>
      <c r="D11832">
        <v>2</v>
      </c>
      <c r="E11832">
        <v>54.916666669999998</v>
      </c>
      <c r="F11832">
        <v>85</v>
      </c>
      <c r="G11832">
        <v>2971.2541670000001</v>
      </c>
      <c r="H11832">
        <v>2.197802E-3</v>
      </c>
      <c r="I11832">
        <v>1.3631605999999999E-2</v>
      </c>
      <c r="J11832">
        <v>1.0225505779999999</v>
      </c>
      <c r="K11832">
        <v>0</v>
      </c>
      <c r="L11832" t="s">
        <v>59</v>
      </c>
      <c r="M11832">
        <v>2</v>
      </c>
      <c r="N11832">
        <v>2</v>
      </c>
      <c r="O11832">
        <v>3</v>
      </c>
      <c r="P11832">
        <v>1</v>
      </c>
      <c r="Q11832" t="s">
        <v>51</v>
      </c>
      <c r="R11832" t="b">
        <f>FALSE()</f>
        <v>0</v>
      </c>
      <c r="S11832" t="b">
        <f>TRUE()</f>
        <v>1</v>
      </c>
      <c r="T11832">
        <v>1</v>
      </c>
      <c r="U11832">
        <v>0</v>
      </c>
      <c r="V11832">
        <v>1</v>
      </c>
    </row>
    <row r="11833" spans="1:22" ht="15" customHeight="1" x14ac:dyDescent="0.25">
      <c r="A11833">
        <v>11832</v>
      </c>
      <c r="B11833">
        <v>0</v>
      </c>
      <c r="C11833">
        <v>0</v>
      </c>
      <c r="D11833">
        <v>0</v>
      </c>
      <c r="E11833">
        <v>0</v>
      </c>
      <c r="F11833">
        <v>7</v>
      </c>
      <c r="G11833">
        <v>2612</v>
      </c>
      <c r="H11833">
        <v>0</v>
      </c>
      <c r="I11833">
        <v>3.3333333E-2</v>
      </c>
      <c r="J11833">
        <v>0</v>
      </c>
      <c r="K11833">
        <v>0</v>
      </c>
      <c r="L11833" t="s">
        <v>62</v>
      </c>
      <c r="M11833">
        <v>8</v>
      </c>
      <c r="N11833">
        <v>13</v>
      </c>
      <c r="O11833">
        <v>9</v>
      </c>
      <c r="P11833">
        <v>20</v>
      </c>
      <c r="Q11833" t="s">
        <v>61</v>
      </c>
      <c r="R11833" t="b">
        <f>FALSE()</f>
        <v>0</v>
      </c>
      <c r="S11833" t="b">
        <f>FALSE()</f>
        <v>0</v>
      </c>
      <c r="T11833">
        <v>0</v>
      </c>
      <c r="U11833">
        <v>0</v>
      </c>
      <c r="V11833">
        <v>0</v>
      </c>
    </row>
    <row r="11834" spans="1:22" ht="15" customHeight="1" x14ac:dyDescent="0.25">
      <c r="A11834">
        <v>11833</v>
      </c>
      <c r="B11834">
        <v>0</v>
      </c>
      <c r="C11834">
        <v>0</v>
      </c>
      <c r="D11834">
        <v>2</v>
      </c>
      <c r="E11834">
        <v>193</v>
      </c>
      <c r="F11834">
        <v>102</v>
      </c>
      <c r="G11834">
        <v>3085.620238</v>
      </c>
      <c r="H11834">
        <v>1.0851648E-2</v>
      </c>
      <c r="I11834">
        <v>2.4392800999999999E-2</v>
      </c>
      <c r="J11834">
        <v>0</v>
      </c>
      <c r="K11834">
        <v>0</v>
      </c>
      <c r="L11834" t="s">
        <v>59</v>
      </c>
      <c r="M11834">
        <v>2</v>
      </c>
      <c r="N11834">
        <v>2</v>
      </c>
      <c r="O11834">
        <v>3</v>
      </c>
      <c r="P11834">
        <v>2</v>
      </c>
      <c r="Q11834" t="s">
        <v>51</v>
      </c>
      <c r="R11834" t="b">
        <f>TRUE()</f>
        <v>1</v>
      </c>
      <c r="S11834" t="b">
        <f>TRUE()</f>
        <v>1</v>
      </c>
      <c r="T11834">
        <v>1</v>
      </c>
      <c r="U11834">
        <v>1</v>
      </c>
      <c r="V11834">
        <v>1</v>
      </c>
    </row>
    <row r="11835" spans="1:22" ht="15" customHeight="1" x14ac:dyDescent="0.25">
      <c r="A11835">
        <v>11834</v>
      </c>
      <c r="B11835">
        <v>4</v>
      </c>
      <c r="C11835">
        <v>105.75</v>
      </c>
      <c r="D11835">
        <v>2</v>
      </c>
      <c r="E11835">
        <v>152.5</v>
      </c>
      <c r="F11835">
        <v>129</v>
      </c>
      <c r="G11835">
        <v>4609.626389</v>
      </c>
      <c r="H11835">
        <v>1.550388E-3</v>
      </c>
      <c r="I11835">
        <v>1.6137506999999999E-2</v>
      </c>
      <c r="J11835">
        <v>0</v>
      </c>
      <c r="K11835">
        <v>0</v>
      </c>
      <c r="L11835" t="s">
        <v>62</v>
      </c>
      <c r="M11835">
        <v>2</v>
      </c>
      <c r="N11835">
        <v>2</v>
      </c>
      <c r="O11835">
        <v>6</v>
      </c>
      <c r="P11835">
        <v>2</v>
      </c>
      <c r="Q11835" t="s">
        <v>51</v>
      </c>
      <c r="R11835" t="b">
        <f>FALSE()</f>
        <v>0</v>
      </c>
      <c r="S11835" t="b">
        <f t="shared" ref="S11835:S11853" si="1191">FALSE()</f>
        <v>0</v>
      </c>
      <c r="T11835">
        <v>0</v>
      </c>
      <c r="U11835">
        <v>0</v>
      </c>
      <c r="V11835">
        <v>1</v>
      </c>
    </row>
    <row r="11836" spans="1:22" ht="15" customHeight="1" x14ac:dyDescent="0.25">
      <c r="A11836">
        <v>11835</v>
      </c>
      <c r="B11836">
        <v>6</v>
      </c>
      <c r="C11836">
        <v>144.66666670000001</v>
      </c>
      <c r="D11836">
        <v>0</v>
      </c>
      <c r="E11836">
        <v>0</v>
      </c>
      <c r="F11836">
        <v>5</v>
      </c>
      <c r="G11836">
        <v>123.66666669999999</v>
      </c>
      <c r="H11836">
        <v>3.3333333E-2</v>
      </c>
      <c r="I11836">
        <v>1.3333332999999999E-2</v>
      </c>
      <c r="J11836">
        <v>0</v>
      </c>
      <c r="K11836">
        <v>0</v>
      </c>
      <c r="L11836" t="s">
        <v>59</v>
      </c>
      <c r="M11836">
        <v>1</v>
      </c>
      <c r="N11836">
        <v>1</v>
      </c>
      <c r="O11836">
        <v>1</v>
      </c>
      <c r="P11836">
        <v>8</v>
      </c>
      <c r="Q11836" t="s">
        <v>52</v>
      </c>
      <c r="R11836" t="b">
        <f>TRUE()</f>
        <v>1</v>
      </c>
      <c r="S11836" t="b">
        <f t="shared" si="1191"/>
        <v>0</v>
      </c>
      <c r="T11836">
        <v>0</v>
      </c>
      <c r="U11836">
        <v>1</v>
      </c>
      <c r="V11836">
        <v>0</v>
      </c>
    </row>
    <row r="11837" spans="1:22" ht="15" customHeight="1" x14ac:dyDescent="0.25">
      <c r="A11837">
        <v>11836</v>
      </c>
      <c r="B11837">
        <v>0</v>
      </c>
      <c r="C11837">
        <v>0</v>
      </c>
      <c r="D11837">
        <v>1</v>
      </c>
      <c r="E11837">
        <v>0</v>
      </c>
      <c r="F11837">
        <v>41</v>
      </c>
      <c r="G11837">
        <v>446.41666670000001</v>
      </c>
      <c r="H11837">
        <v>0</v>
      </c>
      <c r="I11837">
        <v>2.7509157999999999E-2</v>
      </c>
      <c r="J11837">
        <v>0</v>
      </c>
      <c r="K11837">
        <v>0</v>
      </c>
      <c r="L11837" t="s">
        <v>59</v>
      </c>
      <c r="M11837">
        <v>2</v>
      </c>
      <c r="N11837">
        <v>2</v>
      </c>
      <c r="O11837">
        <v>1</v>
      </c>
      <c r="P11837">
        <v>2</v>
      </c>
      <c r="Q11837" t="s">
        <v>51</v>
      </c>
      <c r="R11837" t="b">
        <f>FALSE()</f>
        <v>0</v>
      </c>
      <c r="S11837" t="b">
        <f t="shared" si="1191"/>
        <v>0</v>
      </c>
      <c r="T11837">
        <v>0</v>
      </c>
      <c r="U11837">
        <v>0</v>
      </c>
      <c r="V11837">
        <v>1</v>
      </c>
    </row>
    <row r="11838" spans="1:22" ht="15" customHeight="1" x14ac:dyDescent="0.25">
      <c r="A11838">
        <v>11837</v>
      </c>
      <c r="B11838">
        <v>0</v>
      </c>
      <c r="C11838">
        <v>0</v>
      </c>
      <c r="D11838">
        <v>0</v>
      </c>
      <c r="E11838">
        <v>0</v>
      </c>
      <c r="F11838">
        <v>2</v>
      </c>
      <c r="G11838">
        <v>0</v>
      </c>
      <c r="H11838">
        <v>0.2</v>
      </c>
      <c r="I11838">
        <v>0.2</v>
      </c>
      <c r="J11838">
        <v>0</v>
      </c>
      <c r="K11838">
        <v>0</v>
      </c>
      <c r="L11838" t="s">
        <v>59</v>
      </c>
      <c r="M11838">
        <v>1</v>
      </c>
      <c r="N11838">
        <v>1</v>
      </c>
      <c r="O11838">
        <v>3</v>
      </c>
      <c r="P11838">
        <v>3</v>
      </c>
      <c r="Q11838" t="s">
        <v>51</v>
      </c>
      <c r="R11838" t="b">
        <f>FALSE()</f>
        <v>0</v>
      </c>
      <c r="S11838" t="b">
        <f t="shared" si="1191"/>
        <v>0</v>
      </c>
      <c r="T11838">
        <v>0</v>
      </c>
      <c r="U11838">
        <v>0</v>
      </c>
      <c r="V11838">
        <v>1</v>
      </c>
    </row>
    <row r="11839" spans="1:22" ht="15" customHeight="1" x14ac:dyDescent="0.25">
      <c r="A11839">
        <v>11838</v>
      </c>
      <c r="B11839">
        <v>4</v>
      </c>
      <c r="C11839">
        <v>72.5</v>
      </c>
      <c r="D11839">
        <v>0</v>
      </c>
      <c r="E11839">
        <v>0</v>
      </c>
      <c r="F11839">
        <v>28</v>
      </c>
      <c r="G11839">
        <v>1248.0583329999999</v>
      </c>
      <c r="H11839">
        <v>1.40625E-2</v>
      </c>
      <c r="I11839">
        <v>2.4479167E-2</v>
      </c>
      <c r="J11839">
        <v>0</v>
      </c>
      <c r="K11839">
        <v>0</v>
      </c>
      <c r="L11839" t="s">
        <v>59</v>
      </c>
      <c r="M11839">
        <v>2</v>
      </c>
      <c r="N11839">
        <v>6</v>
      </c>
      <c r="O11839">
        <v>4</v>
      </c>
      <c r="P11839">
        <v>2</v>
      </c>
      <c r="Q11839" t="s">
        <v>51</v>
      </c>
      <c r="R11839" t="b">
        <f>FALSE()</f>
        <v>0</v>
      </c>
      <c r="S11839" t="b">
        <f t="shared" si="1191"/>
        <v>0</v>
      </c>
      <c r="T11839">
        <v>0</v>
      </c>
      <c r="U11839">
        <v>0</v>
      </c>
      <c r="V11839">
        <v>1</v>
      </c>
    </row>
    <row r="11840" spans="1:22" ht="15" customHeight="1" x14ac:dyDescent="0.25">
      <c r="A11840">
        <v>11839</v>
      </c>
      <c r="B11840">
        <v>2</v>
      </c>
      <c r="C11840">
        <v>7</v>
      </c>
      <c r="D11840">
        <v>0</v>
      </c>
      <c r="E11840">
        <v>0</v>
      </c>
      <c r="F11840">
        <v>27</v>
      </c>
      <c r="G11840">
        <v>541.20714290000001</v>
      </c>
      <c r="H11840">
        <v>8.8888890000000005E-3</v>
      </c>
      <c r="I11840">
        <v>2.9320987999999999E-2</v>
      </c>
      <c r="J11840">
        <v>0</v>
      </c>
      <c r="K11840">
        <v>0</v>
      </c>
      <c r="L11840" t="s">
        <v>59</v>
      </c>
      <c r="M11840">
        <v>1</v>
      </c>
      <c r="N11840">
        <v>1</v>
      </c>
      <c r="O11840">
        <v>1</v>
      </c>
      <c r="P11840">
        <v>2</v>
      </c>
      <c r="Q11840" t="s">
        <v>51</v>
      </c>
      <c r="R11840" t="b">
        <f>TRUE()</f>
        <v>1</v>
      </c>
      <c r="S11840" t="b">
        <f t="shared" si="1191"/>
        <v>0</v>
      </c>
      <c r="T11840">
        <v>0</v>
      </c>
      <c r="U11840">
        <v>1</v>
      </c>
      <c r="V11840">
        <v>1</v>
      </c>
    </row>
    <row r="11841" spans="1:22" ht="15" customHeight="1" x14ac:dyDescent="0.25">
      <c r="A11841">
        <v>11840</v>
      </c>
      <c r="B11841">
        <v>5</v>
      </c>
      <c r="C11841">
        <v>879.5</v>
      </c>
      <c r="D11841">
        <v>0</v>
      </c>
      <c r="E11841">
        <v>0</v>
      </c>
      <c r="F11841">
        <v>43</v>
      </c>
      <c r="G11841">
        <v>2365.429545</v>
      </c>
      <c r="H11841">
        <v>0</v>
      </c>
      <c r="I11841">
        <v>1.3043478000000001E-2</v>
      </c>
      <c r="J11841">
        <v>0</v>
      </c>
      <c r="K11841">
        <v>0</v>
      </c>
      <c r="L11841" t="s">
        <v>59</v>
      </c>
      <c r="M11841">
        <v>4</v>
      </c>
      <c r="N11841">
        <v>1</v>
      </c>
      <c r="O11841">
        <v>1</v>
      </c>
      <c r="P11841">
        <v>10</v>
      </c>
      <c r="Q11841" t="s">
        <v>51</v>
      </c>
      <c r="R11841" t="b">
        <f>FALSE()</f>
        <v>0</v>
      </c>
      <c r="S11841" t="b">
        <f t="shared" si="1191"/>
        <v>0</v>
      </c>
      <c r="T11841">
        <v>0</v>
      </c>
      <c r="U11841">
        <v>0</v>
      </c>
      <c r="V11841">
        <v>1</v>
      </c>
    </row>
    <row r="11842" spans="1:22" ht="15" customHeight="1" x14ac:dyDescent="0.25">
      <c r="A11842">
        <v>11841</v>
      </c>
      <c r="B11842">
        <v>4</v>
      </c>
      <c r="C11842">
        <v>152</v>
      </c>
      <c r="D11842">
        <v>0</v>
      </c>
      <c r="E11842">
        <v>0</v>
      </c>
      <c r="F11842">
        <v>2</v>
      </c>
      <c r="G11842">
        <v>44.5</v>
      </c>
      <c r="H11842">
        <v>0</v>
      </c>
      <c r="I11842">
        <v>0.02</v>
      </c>
      <c r="J11842">
        <v>0</v>
      </c>
      <c r="K11842">
        <v>0</v>
      </c>
      <c r="L11842" t="s">
        <v>62</v>
      </c>
      <c r="M11842">
        <v>1</v>
      </c>
      <c r="N11842">
        <v>1</v>
      </c>
      <c r="O11842">
        <v>2</v>
      </c>
      <c r="P11842">
        <v>2</v>
      </c>
      <c r="Q11842" t="s">
        <v>52</v>
      </c>
      <c r="R11842" t="b">
        <f>FALSE()</f>
        <v>0</v>
      </c>
      <c r="S11842" t="b">
        <f t="shared" si="1191"/>
        <v>0</v>
      </c>
      <c r="T11842">
        <v>0</v>
      </c>
      <c r="U11842">
        <v>0</v>
      </c>
      <c r="V11842">
        <v>0</v>
      </c>
    </row>
    <row r="11843" spans="1:22" ht="15" customHeight="1" x14ac:dyDescent="0.25">
      <c r="A11843">
        <v>11842</v>
      </c>
      <c r="B11843">
        <v>1</v>
      </c>
      <c r="C11843">
        <v>4</v>
      </c>
      <c r="D11843">
        <v>0</v>
      </c>
      <c r="E11843">
        <v>0</v>
      </c>
      <c r="F11843">
        <v>22</v>
      </c>
      <c r="G11843">
        <v>2706.375</v>
      </c>
      <c r="H11843">
        <v>2.0833330000000001E-3</v>
      </c>
      <c r="I11843">
        <v>3.9814815000000003E-2</v>
      </c>
      <c r="J11843">
        <v>0</v>
      </c>
      <c r="K11843">
        <v>0</v>
      </c>
      <c r="L11843" t="s">
        <v>59</v>
      </c>
      <c r="M11843">
        <v>4</v>
      </c>
      <c r="N11843">
        <v>2</v>
      </c>
      <c r="O11843">
        <v>1</v>
      </c>
      <c r="P11843">
        <v>2</v>
      </c>
      <c r="Q11843" t="s">
        <v>51</v>
      </c>
      <c r="R11843" t="b">
        <f>FALSE()</f>
        <v>0</v>
      </c>
      <c r="S11843" t="b">
        <f t="shared" si="1191"/>
        <v>0</v>
      </c>
      <c r="T11843">
        <v>0</v>
      </c>
      <c r="U11843">
        <v>0</v>
      </c>
      <c r="V11843">
        <v>1</v>
      </c>
    </row>
    <row r="11844" spans="1:22" ht="15" customHeight="1" x14ac:dyDescent="0.25">
      <c r="A11844">
        <v>11843</v>
      </c>
      <c r="B11844">
        <v>0</v>
      </c>
      <c r="C11844">
        <v>0</v>
      </c>
      <c r="D11844">
        <v>0</v>
      </c>
      <c r="E11844">
        <v>0</v>
      </c>
      <c r="F11844">
        <v>33</v>
      </c>
      <c r="G11844">
        <v>783.66666669999995</v>
      </c>
      <c r="H11844">
        <v>6.0606059999999996E-3</v>
      </c>
      <c r="I11844">
        <v>2.7272727E-2</v>
      </c>
      <c r="J11844">
        <v>0</v>
      </c>
      <c r="K11844">
        <v>0</v>
      </c>
      <c r="L11844" t="s">
        <v>59</v>
      </c>
      <c r="M11844">
        <v>2</v>
      </c>
      <c r="N11844">
        <v>2</v>
      </c>
      <c r="O11844">
        <v>1</v>
      </c>
      <c r="P11844">
        <v>3</v>
      </c>
      <c r="Q11844" t="s">
        <v>51</v>
      </c>
      <c r="R11844" t="b">
        <f>FALSE()</f>
        <v>0</v>
      </c>
      <c r="S11844" t="b">
        <f t="shared" si="1191"/>
        <v>0</v>
      </c>
      <c r="T11844">
        <v>0</v>
      </c>
      <c r="U11844">
        <v>0</v>
      </c>
      <c r="V11844">
        <v>1</v>
      </c>
    </row>
    <row r="11845" spans="1:22" ht="15" customHeight="1" x14ac:dyDescent="0.25">
      <c r="A11845">
        <v>11844</v>
      </c>
      <c r="B11845">
        <v>0</v>
      </c>
      <c r="C11845">
        <v>0</v>
      </c>
      <c r="D11845">
        <v>0</v>
      </c>
      <c r="E11845">
        <v>0</v>
      </c>
      <c r="F11845">
        <v>2</v>
      </c>
      <c r="G11845">
        <v>13</v>
      </c>
      <c r="H11845">
        <v>0</v>
      </c>
      <c r="I11845">
        <v>0.1</v>
      </c>
      <c r="J11845">
        <v>0</v>
      </c>
      <c r="K11845">
        <v>0</v>
      </c>
      <c r="L11845" t="s">
        <v>62</v>
      </c>
      <c r="M11845">
        <v>1</v>
      </c>
      <c r="N11845">
        <v>1</v>
      </c>
      <c r="O11845">
        <v>3</v>
      </c>
      <c r="P11845">
        <v>2</v>
      </c>
      <c r="Q11845" t="s">
        <v>51</v>
      </c>
      <c r="R11845" t="b">
        <f>TRUE()</f>
        <v>1</v>
      </c>
      <c r="S11845" t="b">
        <f t="shared" si="1191"/>
        <v>0</v>
      </c>
      <c r="T11845">
        <v>0</v>
      </c>
      <c r="U11845">
        <v>1</v>
      </c>
      <c r="V11845">
        <v>1</v>
      </c>
    </row>
    <row r="11846" spans="1:22" ht="15" customHeight="1" x14ac:dyDescent="0.25">
      <c r="A11846">
        <v>11845</v>
      </c>
      <c r="B11846">
        <v>2</v>
      </c>
      <c r="C11846">
        <v>10</v>
      </c>
      <c r="D11846">
        <v>1</v>
      </c>
      <c r="E11846">
        <v>19</v>
      </c>
      <c r="F11846">
        <v>24</v>
      </c>
      <c r="G11846">
        <v>845.83333330000005</v>
      </c>
      <c r="H11846">
        <v>4.0000000000000001E-3</v>
      </c>
      <c r="I11846">
        <v>2.1999999999999999E-2</v>
      </c>
      <c r="J11846">
        <v>0</v>
      </c>
      <c r="K11846">
        <v>0</v>
      </c>
      <c r="L11846" t="s">
        <v>62</v>
      </c>
      <c r="M11846">
        <v>1</v>
      </c>
      <c r="N11846">
        <v>1</v>
      </c>
      <c r="O11846">
        <v>4</v>
      </c>
      <c r="P11846">
        <v>3</v>
      </c>
      <c r="Q11846" t="s">
        <v>51</v>
      </c>
      <c r="R11846" t="b">
        <f>TRUE()</f>
        <v>1</v>
      </c>
      <c r="S11846" t="b">
        <f t="shared" si="1191"/>
        <v>0</v>
      </c>
      <c r="T11846">
        <v>0</v>
      </c>
      <c r="U11846">
        <v>1</v>
      </c>
      <c r="V11846">
        <v>1</v>
      </c>
    </row>
    <row r="11847" spans="1:22" ht="15" customHeight="1" x14ac:dyDescent="0.25">
      <c r="A11847">
        <v>11846</v>
      </c>
      <c r="B11847">
        <v>12</v>
      </c>
      <c r="C11847">
        <v>246.25238100000001</v>
      </c>
      <c r="D11847">
        <v>2</v>
      </c>
      <c r="E11847">
        <v>56.5</v>
      </c>
      <c r="F11847">
        <v>102</v>
      </c>
      <c r="G11847">
        <v>4264.4190779999999</v>
      </c>
      <c r="H11847">
        <v>7.7838830000000001E-3</v>
      </c>
      <c r="I11847">
        <v>1.9834498999999998E-2</v>
      </c>
      <c r="J11847">
        <v>0</v>
      </c>
      <c r="K11847">
        <v>0</v>
      </c>
      <c r="L11847" t="s">
        <v>59</v>
      </c>
      <c r="M11847">
        <v>3</v>
      </c>
      <c r="N11847">
        <v>2</v>
      </c>
      <c r="O11847">
        <v>1</v>
      </c>
      <c r="P11847">
        <v>10</v>
      </c>
      <c r="Q11847" t="s">
        <v>51</v>
      </c>
      <c r="R11847" t="b">
        <f>TRUE()</f>
        <v>1</v>
      </c>
      <c r="S11847" t="b">
        <f t="shared" si="1191"/>
        <v>0</v>
      </c>
      <c r="T11847">
        <v>0</v>
      </c>
      <c r="U11847">
        <v>1</v>
      </c>
      <c r="V11847">
        <v>1</v>
      </c>
    </row>
    <row r="11848" spans="1:22" ht="15" customHeight="1" x14ac:dyDescent="0.25">
      <c r="A11848">
        <v>11847</v>
      </c>
      <c r="B11848">
        <v>0</v>
      </c>
      <c r="C11848">
        <v>0</v>
      </c>
      <c r="D11848">
        <v>0</v>
      </c>
      <c r="E11848">
        <v>0</v>
      </c>
      <c r="F11848">
        <v>4</v>
      </c>
      <c r="G11848">
        <v>163</v>
      </c>
      <c r="H11848">
        <v>0.05</v>
      </c>
      <c r="I11848">
        <v>0.1</v>
      </c>
      <c r="J11848">
        <v>0</v>
      </c>
      <c r="K11848">
        <v>0</v>
      </c>
      <c r="L11848" t="s">
        <v>62</v>
      </c>
      <c r="M11848">
        <v>2</v>
      </c>
      <c r="N11848">
        <v>2</v>
      </c>
      <c r="O11848">
        <v>3</v>
      </c>
      <c r="P11848">
        <v>11</v>
      </c>
      <c r="Q11848" t="s">
        <v>51</v>
      </c>
      <c r="R11848" t="b">
        <f t="shared" ref="R11848:R11853" si="1192">FALSE()</f>
        <v>0</v>
      </c>
      <c r="S11848" t="b">
        <f t="shared" si="1191"/>
        <v>0</v>
      </c>
      <c r="T11848">
        <v>0</v>
      </c>
      <c r="U11848">
        <v>0</v>
      </c>
      <c r="V11848">
        <v>1</v>
      </c>
    </row>
    <row r="11849" spans="1:22" ht="15" customHeight="1" x14ac:dyDescent="0.25">
      <c r="A11849">
        <v>11848</v>
      </c>
      <c r="B11849">
        <v>4</v>
      </c>
      <c r="C11849">
        <v>143.83333329999999</v>
      </c>
      <c r="D11849">
        <v>0</v>
      </c>
      <c r="E11849">
        <v>0</v>
      </c>
      <c r="F11849">
        <v>43</v>
      </c>
      <c r="G11849">
        <v>997.70833330000005</v>
      </c>
      <c r="H11849">
        <v>2.2222219999999998E-3</v>
      </c>
      <c r="I11849">
        <v>2.1111110999999998E-2</v>
      </c>
      <c r="J11849">
        <v>0</v>
      </c>
      <c r="K11849">
        <v>0</v>
      </c>
      <c r="L11849" t="s">
        <v>62</v>
      </c>
      <c r="M11849">
        <v>2</v>
      </c>
      <c r="N11849">
        <v>5</v>
      </c>
      <c r="O11849">
        <v>3</v>
      </c>
      <c r="P11849">
        <v>2</v>
      </c>
      <c r="Q11849" t="s">
        <v>51</v>
      </c>
      <c r="R11849" t="b">
        <f t="shared" si="1192"/>
        <v>0</v>
      </c>
      <c r="S11849" t="b">
        <f t="shared" si="1191"/>
        <v>0</v>
      </c>
      <c r="T11849">
        <v>0</v>
      </c>
      <c r="U11849">
        <v>0</v>
      </c>
      <c r="V11849">
        <v>1</v>
      </c>
    </row>
    <row r="11850" spans="1:22" ht="15" customHeight="1" x14ac:dyDescent="0.25">
      <c r="A11850">
        <v>11849</v>
      </c>
      <c r="B11850">
        <v>3</v>
      </c>
      <c r="C11850">
        <v>86.75</v>
      </c>
      <c r="D11850">
        <v>2</v>
      </c>
      <c r="E11850">
        <v>51</v>
      </c>
      <c r="F11850">
        <v>11</v>
      </c>
      <c r="G11850">
        <v>145.66666670000001</v>
      </c>
      <c r="H11850">
        <v>7.6923080000000001E-3</v>
      </c>
      <c r="I11850">
        <v>2.3076922999999999E-2</v>
      </c>
      <c r="J11850">
        <v>0</v>
      </c>
      <c r="K11850">
        <v>0</v>
      </c>
      <c r="L11850" t="s">
        <v>62</v>
      </c>
      <c r="M11850">
        <v>1</v>
      </c>
      <c r="N11850">
        <v>1</v>
      </c>
      <c r="O11850">
        <v>1</v>
      </c>
      <c r="P11850">
        <v>2</v>
      </c>
      <c r="Q11850" t="s">
        <v>52</v>
      </c>
      <c r="R11850" t="b">
        <f t="shared" si="1192"/>
        <v>0</v>
      </c>
      <c r="S11850" t="b">
        <f t="shared" si="1191"/>
        <v>0</v>
      </c>
      <c r="T11850">
        <v>0</v>
      </c>
      <c r="U11850">
        <v>0</v>
      </c>
      <c r="V11850">
        <v>0</v>
      </c>
    </row>
    <row r="11851" spans="1:22" ht="15" customHeight="1" x14ac:dyDescent="0.25">
      <c r="A11851">
        <v>11850</v>
      </c>
      <c r="B11851">
        <v>0</v>
      </c>
      <c r="C11851">
        <v>0</v>
      </c>
      <c r="D11851">
        <v>0</v>
      </c>
      <c r="E11851">
        <v>0</v>
      </c>
      <c r="F11851">
        <v>12</v>
      </c>
      <c r="G11851">
        <v>548.16666669999995</v>
      </c>
      <c r="H11851">
        <v>1.6666667E-2</v>
      </c>
      <c r="I11851">
        <v>7.1666667000000003E-2</v>
      </c>
      <c r="J11851">
        <v>0</v>
      </c>
      <c r="K11851">
        <v>0</v>
      </c>
      <c r="L11851" t="s">
        <v>59</v>
      </c>
      <c r="M11851">
        <v>2</v>
      </c>
      <c r="N11851">
        <v>2</v>
      </c>
      <c r="O11851">
        <v>2</v>
      </c>
      <c r="P11851">
        <v>3</v>
      </c>
      <c r="Q11851" t="s">
        <v>51</v>
      </c>
      <c r="R11851" t="b">
        <f t="shared" si="1192"/>
        <v>0</v>
      </c>
      <c r="S11851" t="b">
        <f t="shared" si="1191"/>
        <v>0</v>
      </c>
      <c r="T11851">
        <v>0</v>
      </c>
      <c r="U11851">
        <v>0</v>
      </c>
      <c r="V11851">
        <v>1</v>
      </c>
    </row>
    <row r="11852" spans="1:22" ht="15" customHeight="1" x14ac:dyDescent="0.25">
      <c r="A11852">
        <v>11851</v>
      </c>
      <c r="B11852">
        <v>7</v>
      </c>
      <c r="C11852">
        <v>135.66666670000001</v>
      </c>
      <c r="D11852">
        <v>2</v>
      </c>
      <c r="E11852">
        <v>190.41666670000001</v>
      </c>
      <c r="F11852">
        <v>132</v>
      </c>
      <c r="G11852">
        <v>7356.4023809999999</v>
      </c>
      <c r="H11852">
        <v>4.512276E-3</v>
      </c>
      <c r="I11852">
        <v>1.7577031E-2</v>
      </c>
      <c r="J11852">
        <v>9.1939892220000008</v>
      </c>
      <c r="K11852">
        <v>0</v>
      </c>
      <c r="L11852" t="s">
        <v>62</v>
      </c>
      <c r="M11852">
        <v>4</v>
      </c>
      <c r="N11852">
        <v>1</v>
      </c>
      <c r="O11852">
        <v>4</v>
      </c>
      <c r="P11852">
        <v>10</v>
      </c>
      <c r="Q11852" t="s">
        <v>51</v>
      </c>
      <c r="R11852" t="b">
        <f t="shared" si="1192"/>
        <v>0</v>
      </c>
      <c r="S11852" t="b">
        <f t="shared" si="1191"/>
        <v>0</v>
      </c>
      <c r="T11852">
        <v>0</v>
      </c>
      <c r="U11852">
        <v>0</v>
      </c>
      <c r="V11852">
        <v>1</v>
      </c>
    </row>
    <row r="11853" spans="1:22" ht="15" customHeight="1" x14ac:dyDescent="0.25">
      <c r="A11853">
        <v>11852</v>
      </c>
      <c r="B11853">
        <v>3</v>
      </c>
      <c r="C11853">
        <v>183</v>
      </c>
      <c r="D11853">
        <v>0</v>
      </c>
      <c r="E11853">
        <v>0</v>
      </c>
      <c r="F11853">
        <v>190</v>
      </c>
      <c r="G11853">
        <v>6375.0657529999999</v>
      </c>
      <c r="H11853">
        <v>9.3891800000000004E-3</v>
      </c>
      <c r="I11853">
        <v>2.0211611000000001E-2</v>
      </c>
      <c r="J11853">
        <v>0</v>
      </c>
      <c r="K11853">
        <v>0</v>
      </c>
      <c r="L11853" t="s">
        <v>59</v>
      </c>
      <c r="M11853">
        <v>2</v>
      </c>
      <c r="N11853">
        <v>2</v>
      </c>
      <c r="O11853">
        <v>1</v>
      </c>
      <c r="P11853">
        <v>2</v>
      </c>
      <c r="Q11853" t="s">
        <v>51</v>
      </c>
      <c r="R11853" t="b">
        <f t="shared" si="1192"/>
        <v>0</v>
      </c>
      <c r="S11853" t="b">
        <f t="shared" si="1191"/>
        <v>0</v>
      </c>
      <c r="T11853">
        <v>0</v>
      </c>
      <c r="U11853">
        <v>0</v>
      </c>
      <c r="V11853">
        <v>1</v>
      </c>
    </row>
    <row r="11854" spans="1:22" ht="15" customHeight="1" x14ac:dyDescent="0.25">
      <c r="A11854">
        <v>11853</v>
      </c>
      <c r="B11854">
        <v>14</v>
      </c>
      <c r="C11854">
        <v>515.98214289999999</v>
      </c>
      <c r="D11854">
        <v>0</v>
      </c>
      <c r="E11854">
        <v>0</v>
      </c>
      <c r="F11854">
        <v>170</v>
      </c>
      <c r="G11854">
        <v>7128.7537700000003</v>
      </c>
      <c r="H11854">
        <v>3.3707870000000001E-3</v>
      </c>
      <c r="I11854">
        <v>1.6081238000000001E-2</v>
      </c>
      <c r="J11854">
        <v>4.4702976850000002</v>
      </c>
      <c r="K11854">
        <v>0</v>
      </c>
      <c r="L11854" t="s">
        <v>59</v>
      </c>
      <c r="M11854">
        <v>2</v>
      </c>
      <c r="N11854">
        <v>2</v>
      </c>
      <c r="O11854">
        <v>7</v>
      </c>
      <c r="P11854">
        <v>1</v>
      </c>
      <c r="Q11854" t="s">
        <v>51</v>
      </c>
      <c r="R11854" t="b">
        <f>TRUE()</f>
        <v>1</v>
      </c>
      <c r="S11854" t="b">
        <f>TRUE()</f>
        <v>1</v>
      </c>
      <c r="T11854">
        <v>1</v>
      </c>
      <c r="U11854">
        <v>1</v>
      </c>
      <c r="V11854">
        <v>1</v>
      </c>
    </row>
    <row r="11855" spans="1:22" ht="15" customHeight="1" x14ac:dyDescent="0.25">
      <c r="A11855">
        <v>11854</v>
      </c>
      <c r="B11855">
        <v>7</v>
      </c>
      <c r="C11855">
        <v>56.5</v>
      </c>
      <c r="D11855">
        <v>0</v>
      </c>
      <c r="E11855">
        <v>0</v>
      </c>
      <c r="F11855">
        <v>96</v>
      </c>
      <c r="G11855">
        <v>4803.8271699999996</v>
      </c>
      <c r="H11855">
        <v>1.2794613E-2</v>
      </c>
      <c r="I11855">
        <v>2.630097E-2</v>
      </c>
      <c r="J11855">
        <v>0</v>
      </c>
      <c r="K11855">
        <v>0</v>
      </c>
      <c r="L11855" t="s">
        <v>59</v>
      </c>
      <c r="M11855">
        <v>3</v>
      </c>
      <c r="N11855">
        <v>2</v>
      </c>
      <c r="O11855">
        <v>3</v>
      </c>
      <c r="P11855">
        <v>2</v>
      </c>
      <c r="Q11855" t="s">
        <v>51</v>
      </c>
      <c r="R11855" t="b">
        <f>TRUE()</f>
        <v>1</v>
      </c>
      <c r="S11855" t="b">
        <f>FALSE()</f>
        <v>0</v>
      </c>
      <c r="T11855">
        <v>0</v>
      </c>
      <c r="U11855">
        <v>1</v>
      </c>
      <c r="V11855">
        <v>1</v>
      </c>
    </row>
    <row r="11856" spans="1:22" ht="15" customHeight="1" x14ac:dyDescent="0.25">
      <c r="A11856">
        <v>11855</v>
      </c>
      <c r="B11856">
        <v>8</v>
      </c>
      <c r="C11856">
        <v>447.125</v>
      </c>
      <c r="D11856">
        <v>3</v>
      </c>
      <c r="E11856">
        <v>168.375</v>
      </c>
      <c r="F11856">
        <v>142</v>
      </c>
      <c r="G11856">
        <v>4777.8125540000001</v>
      </c>
      <c r="H11856">
        <v>5.6662520000000001E-3</v>
      </c>
      <c r="I11856">
        <v>1.9707704999999999E-2</v>
      </c>
      <c r="J11856">
        <v>0</v>
      </c>
      <c r="K11856">
        <v>0</v>
      </c>
      <c r="L11856" t="s">
        <v>59</v>
      </c>
      <c r="M11856">
        <v>3</v>
      </c>
      <c r="N11856">
        <v>2</v>
      </c>
      <c r="O11856">
        <v>1</v>
      </c>
      <c r="P11856">
        <v>1</v>
      </c>
      <c r="Q11856" t="s">
        <v>51</v>
      </c>
      <c r="R11856" t="b">
        <f>TRUE()</f>
        <v>1</v>
      </c>
      <c r="S11856" t="b">
        <f>FALSE()</f>
        <v>0</v>
      </c>
      <c r="T11856">
        <v>0</v>
      </c>
      <c r="U11856">
        <v>1</v>
      </c>
      <c r="V11856">
        <v>1</v>
      </c>
    </row>
    <row r="11857" spans="1:22" ht="15" customHeight="1" x14ac:dyDescent="0.25">
      <c r="A11857">
        <v>11856</v>
      </c>
      <c r="B11857">
        <v>12</v>
      </c>
      <c r="C11857">
        <v>878.71212119999996</v>
      </c>
      <c r="D11857">
        <v>4</v>
      </c>
      <c r="E11857">
        <v>256.5</v>
      </c>
      <c r="F11857">
        <v>86</v>
      </c>
      <c r="G11857">
        <v>4479.1162260000001</v>
      </c>
      <c r="H11857">
        <v>5.4421770000000003E-3</v>
      </c>
      <c r="I11857">
        <v>2.6406455999999998E-2</v>
      </c>
      <c r="J11857">
        <v>2.3564372919999999</v>
      </c>
      <c r="K11857">
        <v>0</v>
      </c>
      <c r="L11857" t="s">
        <v>62</v>
      </c>
      <c r="M11857">
        <v>1</v>
      </c>
      <c r="N11857">
        <v>1</v>
      </c>
      <c r="O11857">
        <v>1</v>
      </c>
      <c r="P11857">
        <v>2</v>
      </c>
      <c r="Q11857" t="s">
        <v>51</v>
      </c>
      <c r="R11857" t="b">
        <f>FALSE()</f>
        <v>0</v>
      </c>
      <c r="S11857" t="b">
        <f>FALSE()</f>
        <v>0</v>
      </c>
      <c r="T11857">
        <v>0</v>
      </c>
      <c r="U11857">
        <v>0</v>
      </c>
      <c r="V11857">
        <v>1</v>
      </c>
    </row>
    <row r="11858" spans="1:22" ht="15" customHeight="1" x14ac:dyDescent="0.25">
      <c r="A11858">
        <v>11857</v>
      </c>
      <c r="B11858">
        <v>4</v>
      </c>
      <c r="C11858">
        <v>65</v>
      </c>
      <c r="D11858">
        <v>0</v>
      </c>
      <c r="E11858">
        <v>0</v>
      </c>
      <c r="F11858">
        <v>26</v>
      </c>
      <c r="G11858">
        <v>501.8</v>
      </c>
      <c r="H11858">
        <v>0</v>
      </c>
      <c r="I11858">
        <v>1.4285714E-2</v>
      </c>
      <c r="J11858">
        <v>0</v>
      </c>
      <c r="K11858">
        <v>0</v>
      </c>
      <c r="L11858" t="s">
        <v>59</v>
      </c>
      <c r="M11858">
        <v>2</v>
      </c>
      <c r="N11858">
        <v>2</v>
      </c>
      <c r="O11858">
        <v>9</v>
      </c>
      <c r="P11858">
        <v>2</v>
      </c>
      <c r="Q11858" t="s">
        <v>52</v>
      </c>
      <c r="R11858" t="b">
        <f>FALSE()</f>
        <v>0</v>
      </c>
      <c r="S11858" t="b">
        <f>TRUE()</f>
        <v>1</v>
      </c>
      <c r="T11858">
        <v>1</v>
      </c>
      <c r="U11858">
        <v>0</v>
      </c>
      <c r="V11858">
        <v>0</v>
      </c>
    </row>
    <row r="11859" spans="1:22" ht="15" customHeight="1" x14ac:dyDescent="0.25">
      <c r="A11859">
        <v>11858</v>
      </c>
      <c r="B11859">
        <v>11</v>
      </c>
      <c r="C11859">
        <v>598.87272729999995</v>
      </c>
      <c r="D11859">
        <v>0</v>
      </c>
      <c r="E11859">
        <v>0</v>
      </c>
      <c r="F11859">
        <v>60</v>
      </c>
      <c r="G11859">
        <v>2591.7953459999999</v>
      </c>
      <c r="H11859">
        <v>9.6813730000000001E-3</v>
      </c>
      <c r="I11859">
        <v>1.9815044E-2</v>
      </c>
      <c r="J11859">
        <v>20.32548134</v>
      </c>
      <c r="K11859">
        <v>0</v>
      </c>
      <c r="L11859" t="s">
        <v>59</v>
      </c>
      <c r="M11859">
        <v>3</v>
      </c>
      <c r="N11859">
        <v>2</v>
      </c>
      <c r="O11859">
        <v>2</v>
      </c>
      <c r="P11859">
        <v>11</v>
      </c>
      <c r="Q11859" t="s">
        <v>51</v>
      </c>
      <c r="R11859" t="b">
        <f>FALSE()</f>
        <v>0</v>
      </c>
      <c r="S11859" t="b">
        <f>FALSE()</f>
        <v>0</v>
      </c>
      <c r="T11859">
        <v>0</v>
      </c>
      <c r="U11859">
        <v>0</v>
      </c>
      <c r="V11859">
        <v>1</v>
      </c>
    </row>
    <row r="11860" spans="1:22" ht="15" customHeight="1" x14ac:dyDescent="0.25">
      <c r="A11860">
        <v>11859</v>
      </c>
      <c r="B11860">
        <v>1</v>
      </c>
      <c r="C11860">
        <v>42.5</v>
      </c>
      <c r="D11860">
        <v>1</v>
      </c>
      <c r="E11860">
        <v>12.83333333</v>
      </c>
      <c r="F11860">
        <v>104</v>
      </c>
      <c r="G11860">
        <v>4054.755952</v>
      </c>
      <c r="H11860">
        <v>3.8834949999999998E-3</v>
      </c>
      <c r="I11860">
        <v>1.0097086999999999E-2</v>
      </c>
      <c r="J11860">
        <v>141.45905379999999</v>
      </c>
      <c r="K11860">
        <v>0</v>
      </c>
      <c r="L11860" t="s">
        <v>59</v>
      </c>
      <c r="M11860">
        <v>2</v>
      </c>
      <c r="N11860">
        <v>2</v>
      </c>
      <c r="O11860">
        <v>1</v>
      </c>
      <c r="P11860">
        <v>2</v>
      </c>
      <c r="Q11860" t="s">
        <v>51</v>
      </c>
      <c r="R11860" t="b">
        <f>FALSE()</f>
        <v>0</v>
      </c>
      <c r="S11860" t="b">
        <f>TRUE()</f>
        <v>1</v>
      </c>
      <c r="T11860">
        <v>1</v>
      </c>
      <c r="U11860">
        <v>0</v>
      </c>
      <c r="V11860">
        <v>1</v>
      </c>
    </row>
    <row r="11861" spans="1:22" ht="15" customHeight="1" x14ac:dyDescent="0.25">
      <c r="A11861">
        <v>11860</v>
      </c>
      <c r="B11861">
        <v>0</v>
      </c>
      <c r="C11861">
        <v>0</v>
      </c>
      <c r="D11861">
        <v>0</v>
      </c>
      <c r="E11861">
        <v>0</v>
      </c>
      <c r="F11861">
        <v>14</v>
      </c>
      <c r="G11861">
        <v>471.41666670000001</v>
      </c>
      <c r="H11861">
        <v>0</v>
      </c>
      <c r="I11861">
        <v>2.197802E-3</v>
      </c>
      <c r="J11861">
        <v>0</v>
      </c>
      <c r="K11861">
        <v>0</v>
      </c>
      <c r="L11861" t="s">
        <v>59</v>
      </c>
      <c r="M11861">
        <v>3</v>
      </c>
      <c r="N11861">
        <v>2</v>
      </c>
      <c r="O11861">
        <v>3</v>
      </c>
      <c r="P11861">
        <v>6</v>
      </c>
      <c r="Q11861" t="s">
        <v>52</v>
      </c>
      <c r="R11861" t="b">
        <f>FALSE()</f>
        <v>0</v>
      </c>
      <c r="S11861" t="b">
        <f>FALSE()</f>
        <v>0</v>
      </c>
      <c r="T11861">
        <v>0</v>
      </c>
      <c r="U11861">
        <v>0</v>
      </c>
      <c r="V11861">
        <v>0</v>
      </c>
    </row>
    <row r="11862" spans="1:22" ht="15" customHeight="1" x14ac:dyDescent="0.25">
      <c r="A11862">
        <v>11861</v>
      </c>
      <c r="B11862">
        <v>2</v>
      </c>
      <c r="C11862">
        <v>27.375</v>
      </c>
      <c r="D11862">
        <v>0</v>
      </c>
      <c r="E11862">
        <v>0</v>
      </c>
      <c r="F11862">
        <v>39</v>
      </c>
      <c r="G11862">
        <v>1157.416667</v>
      </c>
      <c r="H11862">
        <v>1.0833333000000001E-2</v>
      </c>
      <c r="I11862">
        <v>4.5714286E-2</v>
      </c>
      <c r="J11862">
        <v>0</v>
      </c>
      <c r="K11862">
        <v>0</v>
      </c>
      <c r="L11862" t="s">
        <v>62</v>
      </c>
      <c r="M11862">
        <v>2</v>
      </c>
      <c r="N11862">
        <v>2</v>
      </c>
      <c r="O11862">
        <v>4</v>
      </c>
      <c r="P11862">
        <v>1</v>
      </c>
      <c r="Q11862" t="s">
        <v>51</v>
      </c>
      <c r="R11862" t="b">
        <f>TRUE()</f>
        <v>1</v>
      </c>
      <c r="S11862" t="b">
        <f>FALSE()</f>
        <v>0</v>
      </c>
      <c r="T11862">
        <v>0</v>
      </c>
      <c r="U11862">
        <v>1</v>
      </c>
      <c r="V11862">
        <v>1</v>
      </c>
    </row>
    <row r="11863" spans="1:22" ht="15" customHeight="1" x14ac:dyDescent="0.25">
      <c r="A11863">
        <v>11862</v>
      </c>
      <c r="B11863">
        <v>6</v>
      </c>
      <c r="C11863">
        <v>165.94871789999999</v>
      </c>
      <c r="D11863">
        <v>2</v>
      </c>
      <c r="E11863">
        <v>114</v>
      </c>
      <c r="F11863">
        <v>42</v>
      </c>
      <c r="G11863">
        <v>2016.1153850000001</v>
      </c>
      <c r="H11863">
        <v>1.6E-2</v>
      </c>
      <c r="I11863">
        <v>2.8841025999999999E-2</v>
      </c>
      <c r="J11863">
        <v>26.654159790000001</v>
      </c>
      <c r="K11863">
        <v>0</v>
      </c>
      <c r="L11863" t="s">
        <v>59</v>
      </c>
      <c r="M11863">
        <v>1</v>
      </c>
      <c r="N11863">
        <v>1</v>
      </c>
      <c r="O11863">
        <v>3</v>
      </c>
      <c r="P11863">
        <v>2</v>
      </c>
      <c r="Q11863" t="s">
        <v>51</v>
      </c>
      <c r="R11863" t="b">
        <f>FALSE()</f>
        <v>0</v>
      </c>
      <c r="S11863" t="b">
        <f>FALSE()</f>
        <v>0</v>
      </c>
      <c r="T11863">
        <v>0</v>
      </c>
      <c r="U11863">
        <v>0</v>
      </c>
      <c r="V11863">
        <v>1</v>
      </c>
    </row>
    <row r="11864" spans="1:22" ht="15" customHeight="1" x14ac:dyDescent="0.25">
      <c r="A11864">
        <v>11863</v>
      </c>
      <c r="B11864">
        <v>5</v>
      </c>
      <c r="C11864">
        <v>140</v>
      </c>
      <c r="D11864">
        <v>0</v>
      </c>
      <c r="E11864">
        <v>0</v>
      </c>
      <c r="F11864">
        <v>21</v>
      </c>
      <c r="G11864">
        <v>839.41666669999995</v>
      </c>
      <c r="H11864">
        <v>1.1594203000000001E-2</v>
      </c>
      <c r="I11864">
        <v>8.6956519999999999E-3</v>
      </c>
      <c r="J11864">
        <v>30.83748589</v>
      </c>
      <c r="K11864">
        <v>0</v>
      </c>
      <c r="L11864" t="s">
        <v>62</v>
      </c>
      <c r="M11864">
        <v>3</v>
      </c>
      <c r="N11864">
        <v>2</v>
      </c>
      <c r="O11864">
        <v>3</v>
      </c>
      <c r="P11864">
        <v>1</v>
      </c>
      <c r="Q11864" t="s">
        <v>51</v>
      </c>
      <c r="R11864" t="b">
        <f>FALSE()</f>
        <v>0</v>
      </c>
      <c r="S11864" t="b">
        <f>TRUE()</f>
        <v>1</v>
      </c>
      <c r="T11864">
        <v>1</v>
      </c>
      <c r="U11864">
        <v>0</v>
      </c>
      <c r="V11864">
        <v>1</v>
      </c>
    </row>
    <row r="11865" spans="1:22" ht="15" customHeight="1" x14ac:dyDescent="0.25">
      <c r="A11865">
        <v>11864</v>
      </c>
      <c r="B11865">
        <v>1</v>
      </c>
      <c r="C11865">
        <v>13</v>
      </c>
      <c r="D11865">
        <v>5</v>
      </c>
      <c r="E11865">
        <v>425</v>
      </c>
      <c r="F11865">
        <v>116</v>
      </c>
      <c r="G11865">
        <v>2633.0848999999998</v>
      </c>
      <c r="H11865">
        <v>4.4817930000000004E-3</v>
      </c>
      <c r="I11865">
        <v>1.0929463E-2</v>
      </c>
      <c r="J11865">
        <v>0</v>
      </c>
      <c r="K11865">
        <v>0</v>
      </c>
      <c r="L11865" t="s">
        <v>59</v>
      </c>
      <c r="M11865">
        <v>2</v>
      </c>
      <c r="N11865">
        <v>2</v>
      </c>
      <c r="O11865">
        <v>1</v>
      </c>
      <c r="P11865">
        <v>2</v>
      </c>
      <c r="Q11865" t="s">
        <v>51</v>
      </c>
      <c r="R11865" t="b">
        <f>FALSE()</f>
        <v>0</v>
      </c>
      <c r="S11865" t="b">
        <f>TRUE()</f>
        <v>1</v>
      </c>
      <c r="T11865">
        <v>1</v>
      </c>
      <c r="U11865">
        <v>0</v>
      </c>
      <c r="V11865">
        <v>1</v>
      </c>
    </row>
    <row r="11866" spans="1:22" ht="15" customHeight="1" x14ac:dyDescent="0.25">
      <c r="A11866">
        <v>11865</v>
      </c>
      <c r="B11866">
        <v>0</v>
      </c>
      <c r="C11866">
        <v>0</v>
      </c>
      <c r="D11866">
        <v>0</v>
      </c>
      <c r="E11866">
        <v>0</v>
      </c>
      <c r="F11866">
        <v>12</v>
      </c>
      <c r="G11866">
        <v>190.5</v>
      </c>
      <c r="H11866">
        <v>9.0909090999999997E-2</v>
      </c>
      <c r="I11866">
        <v>0.109090909</v>
      </c>
      <c r="J11866">
        <v>0</v>
      </c>
      <c r="K11866">
        <v>0</v>
      </c>
      <c r="L11866" t="s">
        <v>62</v>
      </c>
      <c r="M11866">
        <v>1</v>
      </c>
      <c r="N11866">
        <v>1</v>
      </c>
      <c r="O11866">
        <v>6</v>
      </c>
      <c r="P11866">
        <v>1</v>
      </c>
      <c r="Q11866" t="s">
        <v>51</v>
      </c>
      <c r="R11866" t="b">
        <f>TRUE()</f>
        <v>1</v>
      </c>
      <c r="S11866" t="b">
        <f t="shared" ref="S11866:S11871" si="1193">FALSE()</f>
        <v>0</v>
      </c>
      <c r="T11866">
        <v>0</v>
      </c>
      <c r="U11866">
        <v>1</v>
      </c>
      <c r="V11866">
        <v>1</v>
      </c>
    </row>
    <row r="11867" spans="1:22" ht="15" customHeight="1" x14ac:dyDescent="0.25">
      <c r="A11867">
        <v>11866</v>
      </c>
      <c r="B11867">
        <v>0</v>
      </c>
      <c r="C11867">
        <v>0</v>
      </c>
      <c r="D11867">
        <v>0</v>
      </c>
      <c r="E11867">
        <v>0</v>
      </c>
      <c r="F11867">
        <v>0</v>
      </c>
      <c r="G11867">
        <v>0</v>
      </c>
      <c r="H11867">
        <v>0.2</v>
      </c>
      <c r="I11867">
        <v>0.2</v>
      </c>
      <c r="J11867">
        <v>0</v>
      </c>
      <c r="K11867">
        <v>0</v>
      </c>
      <c r="L11867" t="s">
        <v>59</v>
      </c>
      <c r="M11867">
        <v>1</v>
      </c>
      <c r="N11867">
        <v>1</v>
      </c>
      <c r="O11867">
        <v>8</v>
      </c>
      <c r="P11867">
        <v>8</v>
      </c>
      <c r="Q11867" t="s">
        <v>51</v>
      </c>
      <c r="R11867" t="b">
        <f>FALSE()</f>
        <v>0</v>
      </c>
      <c r="S11867" t="b">
        <f t="shared" si="1193"/>
        <v>0</v>
      </c>
      <c r="T11867">
        <v>0</v>
      </c>
      <c r="U11867">
        <v>0</v>
      </c>
      <c r="V11867">
        <v>1</v>
      </c>
    </row>
    <row r="11868" spans="1:22" ht="15" customHeight="1" x14ac:dyDescent="0.25">
      <c r="A11868">
        <v>11867</v>
      </c>
      <c r="B11868">
        <v>7</v>
      </c>
      <c r="C11868">
        <v>349.77499999999998</v>
      </c>
      <c r="D11868">
        <v>7</v>
      </c>
      <c r="E11868">
        <v>145.5</v>
      </c>
      <c r="F11868">
        <v>122</v>
      </c>
      <c r="G11868">
        <v>7532.5111109999998</v>
      </c>
      <c r="H11868">
        <v>4.6153849999999996E-3</v>
      </c>
      <c r="I11868">
        <v>2.9612768000000001E-2</v>
      </c>
      <c r="J11868">
        <v>0</v>
      </c>
      <c r="K11868">
        <v>0</v>
      </c>
      <c r="L11868" t="s">
        <v>59</v>
      </c>
      <c r="M11868">
        <v>2</v>
      </c>
      <c r="N11868">
        <v>2</v>
      </c>
      <c r="O11868">
        <v>6</v>
      </c>
      <c r="P11868">
        <v>2</v>
      </c>
      <c r="Q11868" t="s">
        <v>51</v>
      </c>
      <c r="R11868" t="b">
        <f>FALSE()</f>
        <v>0</v>
      </c>
      <c r="S11868" t="b">
        <f t="shared" si="1193"/>
        <v>0</v>
      </c>
      <c r="T11868">
        <v>0</v>
      </c>
      <c r="U11868">
        <v>0</v>
      </c>
      <c r="V11868">
        <v>1</v>
      </c>
    </row>
    <row r="11869" spans="1:22" ht="15" customHeight="1" x14ac:dyDescent="0.25">
      <c r="A11869">
        <v>11868</v>
      </c>
      <c r="B11869">
        <v>0</v>
      </c>
      <c r="C11869">
        <v>0</v>
      </c>
      <c r="D11869">
        <v>0</v>
      </c>
      <c r="E11869">
        <v>0</v>
      </c>
      <c r="F11869">
        <v>12</v>
      </c>
      <c r="G11869">
        <v>76.666666669999998</v>
      </c>
      <c r="H11869">
        <v>1.6666667E-2</v>
      </c>
      <c r="I11869">
        <v>3.7499999999999999E-2</v>
      </c>
      <c r="J11869">
        <v>0</v>
      </c>
      <c r="K11869">
        <v>0</v>
      </c>
      <c r="L11869" t="s">
        <v>59</v>
      </c>
      <c r="M11869">
        <v>2</v>
      </c>
      <c r="N11869">
        <v>2</v>
      </c>
      <c r="O11869">
        <v>3</v>
      </c>
      <c r="P11869">
        <v>13</v>
      </c>
      <c r="Q11869" t="s">
        <v>51</v>
      </c>
      <c r="R11869" t="b">
        <f>FALSE()</f>
        <v>0</v>
      </c>
      <c r="S11869" t="b">
        <f t="shared" si="1193"/>
        <v>0</v>
      </c>
      <c r="T11869">
        <v>0</v>
      </c>
      <c r="U11869">
        <v>0</v>
      </c>
      <c r="V11869">
        <v>1</v>
      </c>
    </row>
    <row r="11870" spans="1:22" ht="15" customHeight="1" x14ac:dyDescent="0.25">
      <c r="A11870">
        <v>11869</v>
      </c>
      <c r="B11870">
        <v>5</v>
      </c>
      <c r="C11870">
        <v>218.58333329999999</v>
      </c>
      <c r="D11870">
        <v>0</v>
      </c>
      <c r="E11870">
        <v>0</v>
      </c>
      <c r="F11870">
        <v>11</v>
      </c>
      <c r="G11870">
        <v>370.45833329999999</v>
      </c>
      <c r="H11870">
        <v>0</v>
      </c>
      <c r="I11870">
        <v>3.0769230000000001E-3</v>
      </c>
      <c r="J11870">
        <v>0</v>
      </c>
      <c r="K11870">
        <v>0</v>
      </c>
      <c r="L11870" t="s">
        <v>62</v>
      </c>
      <c r="M11870">
        <v>3</v>
      </c>
      <c r="N11870">
        <v>7</v>
      </c>
      <c r="O11870">
        <v>4</v>
      </c>
      <c r="P11870">
        <v>2</v>
      </c>
      <c r="Q11870" t="s">
        <v>51</v>
      </c>
      <c r="R11870" t="b">
        <f>FALSE()</f>
        <v>0</v>
      </c>
      <c r="S11870" t="b">
        <f t="shared" si="1193"/>
        <v>0</v>
      </c>
      <c r="T11870">
        <v>0</v>
      </c>
      <c r="U11870">
        <v>0</v>
      </c>
      <c r="V11870">
        <v>1</v>
      </c>
    </row>
    <row r="11871" spans="1:22" ht="15" customHeight="1" x14ac:dyDescent="0.25">
      <c r="A11871">
        <v>11870</v>
      </c>
      <c r="B11871">
        <v>8</v>
      </c>
      <c r="C11871">
        <v>233.25</v>
      </c>
      <c r="D11871">
        <v>2</v>
      </c>
      <c r="E11871">
        <v>9</v>
      </c>
      <c r="F11871">
        <v>38</v>
      </c>
      <c r="G11871">
        <v>2277.5555559999998</v>
      </c>
      <c r="H11871">
        <v>0</v>
      </c>
      <c r="I11871">
        <v>4.7619050000000003E-3</v>
      </c>
      <c r="J11871">
        <v>0</v>
      </c>
      <c r="K11871">
        <v>0</v>
      </c>
      <c r="L11871" t="s">
        <v>62</v>
      </c>
      <c r="M11871">
        <v>2</v>
      </c>
      <c r="N11871">
        <v>4</v>
      </c>
      <c r="O11871">
        <v>1</v>
      </c>
      <c r="P11871">
        <v>2</v>
      </c>
      <c r="Q11871" t="s">
        <v>52</v>
      </c>
      <c r="R11871" t="b">
        <f>TRUE()</f>
        <v>1</v>
      </c>
      <c r="S11871" t="b">
        <f t="shared" si="1193"/>
        <v>0</v>
      </c>
      <c r="T11871">
        <v>0</v>
      </c>
      <c r="U11871">
        <v>1</v>
      </c>
      <c r="V11871">
        <v>0</v>
      </c>
    </row>
    <row r="11872" spans="1:22" ht="15" customHeight="1" x14ac:dyDescent="0.25">
      <c r="A11872">
        <v>11871</v>
      </c>
      <c r="B11872">
        <v>1</v>
      </c>
      <c r="C11872">
        <v>150.5</v>
      </c>
      <c r="D11872">
        <v>0</v>
      </c>
      <c r="E11872">
        <v>0</v>
      </c>
      <c r="F11872">
        <v>18</v>
      </c>
      <c r="G11872">
        <v>635.33333330000005</v>
      </c>
      <c r="H11872">
        <v>0</v>
      </c>
      <c r="I11872">
        <v>1.1764706E-2</v>
      </c>
      <c r="J11872">
        <v>57.5907585</v>
      </c>
      <c r="K11872">
        <v>0</v>
      </c>
      <c r="L11872" t="s">
        <v>59</v>
      </c>
      <c r="M11872">
        <v>2</v>
      </c>
      <c r="N11872">
        <v>2</v>
      </c>
      <c r="O11872">
        <v>1</v>
      </c>
      <c r="P11872">
        <v>2</v>
      </c>
      <c r="Q11872" t="s">
        <v>52</v>
      </c>
      <c r="R11872" t="b">
        <f>TRUE()</f>
        <v>1</v>
      </c>
      <c r="S11872" t="b">
        <f>TRUE()</f>
        <v>1</v>
      </c>
      <c r="T11872">
        <v>1</v>
      </c>
      <c r="U11872">
        <v>1</v>
      </c>
      <c r="V11872">
        <v>0</v>
      </c>
    </row>
    <row r="11873" spans="1:22" ht="15" customHeight="1" x14ac:dyDescent="0.25">
      <c r="A11873">
        <v>11872</v>
      </c>
      <c r="B11873">
        <v>14</v>
      </c>
      <c r="C11873">
        <v>524.95000000000005</v>
      </c>
      <c r="D11873">
        <v>2</v>
      </c>
      <c r="E11873">
        <v>248.33333329999999</v>
      </c>
      <c r="F11873">
        <v>133</v>
      </c>
      <c r="G11873">
        <v>5948.9983110000003</v>
      </c>
      <c r="H11873">
        <v>5.9574470000000003E-3</v>
      </c>
      <c r="I11873">
        <v>8.2899559999999994E-3</v>
      </c>
      <c r="J11873">
        <v>0</v>
      </c>
      <c r="K11873">
        <v>0</v>
      </c>
      <c r="L11873" t="s">
        <v>62</v>
      </c>
      <c r="M11873">
        <v>1</v>
      </c>
      <c r="N11873">
        <v>1</v>
      </c>
      <c r="O11873">
        <v>1</v>
      </c>
      <c r="P11873">
        <v>10</v>
      </c>
      <c r="Q11873" t="s">
        <v>51</v>
      </c>
      <c r="R11873" t="b">
        <f>FALSE()</f>
        <v>0</v>
      </c>
      <c r="S11873" t="b">
        <f t="shared" ref="S11873:S11879" si="1194">FALSE()</f>
        <v>0</v>
      </c>
      <c r="T11873">
        <v>0</v>
      </c>
      <c r="U11873">
        <v>0</v>
      </c>
      <c r="V11873">
        <v>1</v>
      </c>
    </row>
    <row r="11874" spans="1:22" ht="15" customHeight="1" x14ac:dyDescent="0.25">
      <c r="A11874">
        <v>11873</v>
      </c>
      <c r="B11874">
        <v>0</v>
      </c>
      <c r="C11874">
        <v>0</v>
      </c>
      <c r="D11874">
        <v>0</v>
      </c>
      <c r="E11874">
        <v>0</v>
      </c>
      <c r="F11874">
        <v>7</v>
      </c>
      <c r="G11874">
        <v>228.5</v>
      </c>
      <c r="H11874">
        <v>2.8571428999999999E-2</v>
      </c>
      <c r="I11874">
        <v>2.3809523999999999E-2</v>
      </c>
      <c r="J11874">
        <v>0</v>
      </c>
      <c r="K11874">
        <v>0</v>
      </c>
      <c r="L11874" t="s">
        <v>62</v>
      </c>
      <c r="M11874">
        <v>3</v>
      </c>
      <c r="N11874">
        <v>2</v>
      </c>
      <c r="O11874">
        <v>6</v>
      </c>
      <c r="P11874">
        <v>1</v>
      </c>
      <c r="Q11874" t="s">
        <v>51</v>
      </c>
      <c r="R11874" t="b">
        <f>FALSE()</f>
        <v>0</v>
      </c>
      <c r="S11874" t="b">
        <f t="shared" si="1194"/>
        <v>0</v>
      </c>
      <c r="T11874">
        <v>0</v>
      </c>
      <c r="U11874">
        <v>0</v>
      </c>
      <c r="V11874">
        <v>1</v>
      </c>
    </row>
    <row r="11875" spans="1:22" ht="15" customHeight="1" x14ac:dyDescent="0.25">
      <c r="A11875">
        <v>11874</v>
      </c>
      <c r="B11875">
        <v>0</v>
      </c>
      <c r="C11875">
        <v>0</v>
      </c>
      <c r="D11875">
        <v>0</v>
      </c>
      <c r="E11875">
        <v>0</v>
      </c>
      <c r="F11875">
        <v>37</v>
      </c>
      <c r="G11875">
        <v>1089.208333</v>
      </c>
      <c r="H11875">
        <v>0</v>
      </c>
      <c r="I11875">
        <v>1.7117117000000001E-2</v>
      </c>
      <c r="J11875">
        <v>0</v>
      </c>
      <c r="K11875">
        <v>0</v>
      </c>
      <c r="L11875" t="s">
        <v>62</v>
      </c>
      <c r="M11875">
        <v>4</v>
      </c>
      <c r="N11875">
        <v>2</v>
      </c>
      <c r="O11875">
        <v>1</v>
      </c>
      <c r="P11875">
        <v>2</v>
      </c>
      <c r="Q11875" t="s">
        <v>52</v>
      </c>
      <c r="R11875" t="b">
        <f>FALSE()</f>
        <v>0</v>
      </c>
      <c r="S11875" t="b">
        <f t="shared" si="1194"/>
        <v>0</v>
      </c>
      <c r="T11875">
        <v>0</v>
      </c>
      <c r="U11875">
        <v>0</v>
      </c>
      <c r="V11875">
        <v>0</v>
      </c>
    </row>
    <row r="11876" spans="1:22" ht="15" customHeight="1" x14ac:dyDescent="0.25">
      <c r="A11876">
        <v>11875</v>
      </c>
      <c r="B11876">
        <v>0</v>
      </c>
      <c r="C11876">
        <v>0</v>
      </c>
      <c r="D11876">
        <v>0</v>
      </c>
      <c r="E11876">
        <v>0</v>
      </c>
      <c r="F11876">
        <v>3</v>
      </c>
      <c r="G11876">
        <v>51</v>
      </c>
      <c r="H11876">
        <v>0</v>
      </c>
      <c r="I11876">
        <v>0.1</v>
      </c>
      <c r="J11876">
        <v>0</v>
      </c>
      <c r="K11876">
        <v>0</v>
      </c>
      <c r="L11876" t="s">
        <v>59</v>
      </c>
      <c r="M11876">
        <v>2</v>
      </c>
      <c r="N11876">
        <v>2</v>
      </c>
      <c r="O11876">
        <v>3</v>
      </c>
      <c r="P11876">
        <v>2</v>
      </c>
      <c r="Q11876" t="s">
        <v>61</v>
      </c>
      <c r="R11876" t="b">
        <f>FALSE()</f>
        <v>0</v>
      </c>
      <c r="S11876" t="b">
        <f t="shared" si="1194"/>
        <v>0</v>
      </c>
      <c r="T11876">
        <v>0</v>
      </c>
      <c r="U11876">
        <v>0</v>
      </c>
      <c r="V11876">
        <v>0</v>
      </c>
    </row>
    <row r="11877" spans="1:22" ht="15" customHeight="1" x14ac:dyDescent="0.25">
      <c r="A11877">
        <v>11876</v>
      </c>
      <c r="B11877">
        <v>0</v>
      </c>
      <c r="C11877">
        <v>0</v>
      </c>
      <c r="D11877">
        <v>0</v>
      </c>
      <c r="E11877">
        <v>0</v>
      </c>
      <c r="F11877">
        <v>63</v>
      </c>
      <c r="G11877">
        <v>1320.189881</v>
      </c>
      <c r="H11877">
        <v>0</v>
      </c>
      <c r="I11877">
        <v>4.6838400000000002E-4</v>
      </c>
      <c r="J11877">
        <v>0</v>
      </c>
      <c r="K11877">
        <v>0</v>
      </c>
      <c r="L11877" t="s">
        <v>59</v>
      </c>
      <c r="M11877">
        <v>2</v>
      </c>
      <c r="N11877">
        <v>6</v>
      </c>
      <c r="O11877">
        <v>1</v>
      </c>
      <c r="P11877">
        <v>2</v>
      </c>
      <c r="Q11877" t="s">
        <v>51</v>
      </c>
      <c r="R11877" t="b">
        <f>FALSE()</f>
        <v>0</v>
      </c>
      <c r="S11877" t="b">
        <f t="shared" si="1194"/>
        <v>0</v>
      </c>
      <c r="T11877">
        <v>0</v>
      </c>
      <c r="U11877">
        <v>0</v>
      </c>
      <c r="V11877">
        <v>1</v>
      </c>
    </row>
    <row r="11878" spans="1:22" ht="15" customHeight="1" x14ac:dyDescent="0.25">
      <c r="A11878">
        <v>11877</v>
      </c>
      <c r="B11878">
        <v>1</v>
      </c>
      <c r="C11878">
        <v>100</v>
      </c>
      <c r="D11878">
        <v>0</v>
      </c>
      <c r="E11878">
        <v>0</v>
      </c>
      <c r="F11878">
        <v>9</v>
      </c>
      <c r="G11878">
        <v>246.16666670000001</v>
      </c>
      <c r="H11878">
        <v>0</v>
      </c>
      <c r="I11878">
        <v>2.5000000000000001E-2</v>
      </c>
      <c r="J11878">
        <v>0</v>
      </c>
      <c r="K11878">
        <v>0</v>
      </c>
      <c r="L11878" t="s">
        <v>62</v>
      </c>
      <c r="M11878">
        <v>3</v>
      </c>
      <c r="N11878">
        <v>2</v>
      </c>
      <c r="O11878">
        <v>8</v>
      </c>
      <c r="P11878">
        <v>2</v>
      </c>
      <c r="Q11878" t="s">
        <v>51</v>
      </c>
      <c r="R11878" t="b">
        <f>TRUE()</f>
        <v>1</v>
      </c>
      <c r="S11878" t="b">
        <f t="shared" si="1194"/>
        <v>0</v>
      </c>
      <c r="T11878">
        <v>0</v>
      </c>
      <c r="U11878">
        <v>1</v>
      </c>
      <c r="V11878">
        <v>1</v>
      </c>
    </row>
    <row r="11879" spans="1:22" ht="15" customHeight="1" x14ac:dyDescent="0.25">
      <c r="A11879">
        <v>11878</v>
      </c>
      <c r="B11879">
        <v>2</v>
      </c>
      <c r="C11879">
        <v>671</v>
      </c>
      <c r="D11879">
        <v>0</v>
      </c>
      <c r="E11879">
        <v>0</v>
      </c>
      <c r="F11879">
        <v>15</v>
      </c>
      <c r="G11879">
        <v>1106</v>
      </c>
      <c r="H11879">
        <v>0</v>
      </c>
      <c r="I11879">
        <v>0.04</v>
      </c>
      <c r="J11879">
        <v>0</v>
      </c>
      <c r="K11879">
        <v>0</v>
      </c>
      <c r="L11879" t="s">
        <v>62</v>
      </c>
      <c r="M11879">
        <v>2</v>
      </c>
      <c r="N11879">
        <v>2</v>
      </c>
      <c r="O11879">
        <v>4</v>
      </c>
      <c r="P11879">
        <v>1</v>
      </c>
      <c r="Q11879" t="s">
        <v>51</v>
      </c>
      <c r="R11879" t="b">
        <f>FALSE()</f>
        <v>0</v>
      </c>
      <c r="S11879" t="b">
        <f t="shared" si="1194"/>
        <v>0</v>
      </c>
      <c r="T11879">
        <v>0</v>
      </c>
      <c r="U11879">
        <v>0</v>
      </c>
      <c r="V11879">
        <v>1</v>
      </c>
    </row>
    <row r="11880" spans="1:22" ht="15" customHeight="1" x14ac:dyDescent="0.25">
      <c r="A11880">
        <v>11879</v>
      </c>
      <c r="B11880">
        <v>2</v>
      </c>
      <c r="C11880">
        <v>41.5</v>
      </c>
      <c r="D11880">
        <v>0</v>
      </c>
      <c r="E11880">
        <v>0</v>
      </c>
      <c r="F11880">
        <v>10</v>
      </c>
      <c r="G11880">
        <v>264.25</v>
      </c>
      <c r="H11880">
        <v>1.6666667E-2</v>
      </c>
      <c r="I11880">
        <v>2.5000000000000001E-2</v>
      </c>
      <c r="J11880">
        <v>0</v>
      </c>
      <c r="K11880">
        <v>0</v>
      </c>
      <c r="L11880" t="s">
        <v>59</v>
      </c>
      <c r="M11880">
        <v>1</v>
      </c>
      <c r="N11880">
        <v>4</v>
      </c>
      <c r="O11880">
        <v>8</v>
      </c>
      <c r="P11880">
        <v>8</v>
      </c>
      <c r="Q11880" t="s">
        <v>52</v>
      </c>
      <c r="R11880" t="b">
        <f>TRUE()</f>
        <v>1</v>
      </c>
      <c r="S11880" t="b">
        <f>TRUE()</f>
        <v>1</v>
      </c>
      <c r="T11880">
        <v>1</v>
      </c>
      <c r="U11880">
        <v>1</v>
      </c>
      <c r="V11880">
        <v>0</v>
      </c>
    </row>
    <row r="11881" spans="1:22" ht="15" customHeight="1" x14ac:dyDescent="0.25">
      <c r="A11881">
        <v>11880</v>
      </c>
      <c r="B11881">
        <v>4</v>
      </c>
      <c r="C11881">
        <v>76.125</v>
      </c>
      <c r="D11881">
        <v>0</v>
      </c>
      <c r="E11881">
        <v>0</v>
      </c>
      <c r="F11881">
        <v>13</v>
      </c>
      <c r="G11881">
        <v>487.45833329999999</v>
      </c>
      <c r="H11881">
        <v>0</v>
      </c>
      <c r="I11881">
        <v>2.4444443999999999E-2</v>
      </c>
      <c r="J11881">
        <v>0</v>
      </c>
      <c r="K11881">
        <v>0</v>
      </c>
      <c r="L11881" t="s">
        <v>62</v>
      </c>
      <c r="M11881">
        <v>2</v>
      </c>
      <c r="N11881">
        <v>4</v>
      </c>
      <c r="O11881">
        <v>8</v>
      </c>
      <c r="P11881">
        <v>2</v>
      </c>
      <c r="Q11881" t="s">
        <v>51</v>
      </c>
      <c r="R11881" t="b">
        <f>FALSE()</f>
        <v>0</v>
      </c>
      <c r="S11881" t="b">
        <f t="shared" ref="S11881:S11889" si="1195">FALSE()</f>
        <v>0</v>
      </c>
      <c r="T11881">
        <v>0</v>
      </c>
      <c r="U11881">
        <v>0</v>
      </c>
      <c r="V11881">
        <v>1</v>
      </c>
    </row>
    <row r="11882" spans="1:22" ht="15" customHeight="1" x14ac:dyDescent="0.25">
      <c r="A11882">
        <v>11881</v>
      </c>
      <c r="B11882">
        <v>0</v>
      </c>
      <c r="C11882">
        <v>0</v>
      </c>
      <c r="D11882">
        <v>0</v>
      </c>
      <c r="E11882">
        <v>0</v>
      </c>
      <c r="F11882">
        <v>9</v>
      </c>
      <c r="G11882">
        <v>1352</v>
      </c>
      <c r="H11882">
        <v>2.2222222E-2</v>
      </c>
      <c r="I11882">
        <v>4.4444444E-2</v>
      </c>
      <c r="J11882">
        <v>0</v>
      </c>
      <c r="K11882">
        <v>0</v>
      </c>
      <c r="L11882" t="s">
        <v>59</v>
      </c>
      <c r="M11882">
        <v>4</v>
      </c>
      <c r="N11882">
        <v>1</v>
      </c>
      <c r="O11882">
        <v>7</v>
      </c>
      <c r="P11882">
        <v>2</v>
      </c>
      <c r="Q11882" t="s">
        <v>51</v>
      </c>
      <c r="R11882" t="b">
        <f>FALSE()</f>
        <v>0</v>
      </c>
      <c r="S11882" t="b">
        <f t="shared" si="1195"/>
        <v>0</v>
      </c>
      <c r="T11882">
        <v>0</v>
      </c>
      <c r="U11882">
        <v>0</v>
      </c>
      <c r="V11882">
        <v>1</v>
      </c>
    </row>
    <row r="11883" spans="1:22" ht="15" customHeight="1" x14ac:dyDescent="0.25">
      <c r="A11883">
        <v>11882</v>
      </c>
      <c r="B11883">
        <v>0</v>
      </c>
      <c r="C11883">
        <v>0</v>
      </c>
      <c r="D11883">
        <v>0</v>
      </c>
      <c r="E11883">
        <v>0</v>
      </c>
      <c r="F11883">
        <v>20</v>
      </c>
      <c r="G11883">
        <v>676.16666669999995</v>
      </c>
      <c r="H11883">
        <v>0</v>
      </c>
      <c r="I11883">
        <v>2.5000000000000001E-2</v>
      </c>
      <c r="J11883">
        <v>0</v>
      </c>
      <c r="K11883">
        <v>0</v>
      </c>
      <c r="L11883" t="s">
        <v>59</v>
      </c>
      <c r="M11883">
        <v>2</v>
      </c>
      <c r="N11883">
        <v>2</v>
      </c>
      <c r="O11883">
        <v>3</v>
      </c>
      <c r="P11883">
        <v>2</v>
      </c>
      <c r="Q11883" t="s">
        <v>51</v>
      </c>
      <c r="R11883" t="b">
        <f>FALSE()</f>
        <v>0</v>
      </c>
      <c r="S11883" t="b">
        <f t="shared" si="1195"/>
        <v>0</v>
      </c>
      <c r="T11883">
        <v>0</v>
      </c>
      <c r="U11883">
        <v>0</v>
      </c>
      <c r="V11883">
        <v>1</v>
      </c>
    </row>
    <row r="11884" spans="1:22" ht="15" customHeight="1" x14ac:dyDescent="0.25">
      <c r="A11884">
        <v>11883</v>
      </c>
      <c r="B11884">
        <v>0</v>
      </c>
      <c r="C11884">
        <v>0</v>
      </c>
      <c r="D11884">
        <v>0</v>
      </c>
      <c r="E11884">
        <v>0</v>
      </c>
      <c r="F11884">
        <v>25</v>
      </c>
      <c r="G11884">
        <v>644.875</v>
      </c>
      <c r="H11884">
        <v>0</v>
      </c>
      <c r="I11884">
        <v>4.3999999999999997E-2</v>
      </c>
      <c r="J11884">
        <v>0</v>
      </c>
      <c r="K11884">
        <v>0</v>
      </c>
      <c r="L11884" t="s">
        <v>59</v>
      </c>
      <c r="M11884">
        <v>2</v>
      </c>
      <c r="N11884">
        <v>2</v>
      </c>
      <c r="O11884">
        <v>3</v>
      </c>
      <c r="P11884">
        <v>2</v>
      </c>
      <c r="Q11884" t="s">
        <v>51</v>
      </c>
      <c r="R11884" t="b">
        <f>FALSE()</f>
        <v>0</v>
      </c>
      <c r="S11884" t="b">
        <f t="shared" si="1195"/>
        <v>0</v>
      </c>
      <c r="T11884">
        <v>0</v>
      </c>
      <c r="U11884">
        <v>0</v>
      </c>
      <c r="V11884">
        <v>1</v>
      </c>
    </row>
    <row r="11885" spans="1:22" ht="15" customHeight="1" x14ac:dyDescent="0.25">
      <c r="A11885">
        <v>11884</v>
      </c>
      <c r="B11885">
        <v>0</v>
      </c>
      <c r="C11885">
        <v>0</v>
      </c>
      <c r="D11885">
        <v>0</v>
      </c>
      <c r="E11885">
        <v>0</v>
      </c>
      <c r="F11885">
        <v>11</v>
      </c>
      <c r="G11885">
        <v>887</v>
      </c>
      <c r="H11885">
        <v>5.4545455E-2</v>
      </c>
      <c r="I11885">
        <v>9.6969696999999994E-2</v>
      </c>
      <c r="J11885">
        <v>0</v>
      </c>
      <c r="K11885">
        <v>0</v>
      </c>
      <c r="L11885" t="s">
        <v>59</v>
      </c>
      <c r="M11885">
        <v>2</v>
      </c>
      <c r="N11885">
        <v>5</v>
      </c>
      <c r="O11885">
        <v>3</v>
      </c>
      <c r="P11885">
        <v>1</v>
      </c>
      <c r="Q11885" t="s">
        <v>51</v>
      </c>
      <c r="R11885" t="b">
        <f>FALSE()</f>
        <v>0</v>
      </c>
      <c r="S11885" t="b">
        <f t="shared" si="1195"/>
        <v>0</v>
      </c>
      <c r="T11885">
        <v>0</v>
      </c>
      <c r="U11885">
        <v>0</v>
      </c>
      <c r="V11885">
        <v>1</v>
      </c>
    </row>
    <row r="11886" spans="1:22" ht="15" customHeight="1" x14ac:dyDescent="0.25">
      <c r="A11886">
        <v>11885</v>
      </c>
      <c r="B11886">
        <v>0</v>
      </c>
      <c r="C11886">
        <v>0</v>
      </c>
      <c r="D11886">
        <v>0</v>
      </c>
      <c r="E11886">
        <v>0</v>
      </c>
      <c r="F11886">
        <v>6</v>
      </c>
      <c r="G11886">
        <v>161</v>
      </c>
      <c r="H11886">
        <v>3.3333333E-2</v>
      </c>
      <c r="I11886">
        <v>0.1</v>
      </c>
      <c r="J11886">
        <v>0</v>
      </c>
      <c r="K11886">
        <v>0</v>
      </c>
      <c r="L11886" t="s">
        <v>59</v>
      </c>
      <c r="M11886">
        <v>1</v>
      </c>
      <c r="N11886">
        <v>8</v>
      </c>
      <c r="O11886">
        <v>1</v>
      </c>
      <c r="P11886">
        <v>11</v>
      </c>
      <c r="Q11886" t="s">
        <v>51</v>
      </c>
      <c r="R11886" t="b">
        <f>TRUE()</f>
        <v>1</v>
      </c>
      <c r="S11886" t="b">
        <f t="shared" si="1195"/>
        <v>0</v>
      </c>
      <c r="T11886">
        <v>0</v>
      </c>
      <c r="U11886">
        <v>1</v>
      </c>
      <c r="V11886">
        <v>1</v>
      </c>
    </row>
    <row r="11887" spans="1:22" ht="15" customHeight="1" x14ac:dyDescent="0.25">
      <c r="A11887">
        <v>11886</v>
      </c>
      <c r="B11887">
        <v>3</v>
      </c>
      <c r="C11887">
        <v>23.166666670000001</v>
      </c>
      <c r="D11887">
        <v>0</v>
      </c>
      <c r="E11887">
        <v>0</v>
      </c>
      <c r="F11887">
        <v>12</v>
      </c>
      <c r="G11887">
        <v>122.22499999999999</v>
      </c>
      <c r="H11887">
        <v>0</v>
      </c>
      <c r="I11887">
        <v>1.4285714E-2</v>
      </c>
      <c r="J11887">
        <v>0</v>
      </c>
      <c r="K11887">
        <v>0</v>
      </c>
      <c r="L11887" t="s">
        <v>62</v>
      </c>
      <c r="M11887">
        <v>2</v>
      </c>
      <c r="N11887">
        <v>2</v>
      </c>
      <c r="O11887">
        <v>9</v>
      </c>
      <c r="P11887">
        <v>2</v>
      </c>
      <c r="Q11887" t="s">
        <v>52</v>
      </c>
      <c r="R11887" t="b">
        <f>TRUE()</f>
        <v>1</v>
      </c>
      <c r="S11887" t="b">
        <f t="shared" si="1195"/>
        <v>0</v>
      </c>
      <c r="T11887">
        <v>0</v>
      </c>
      <c r="U11887">
        <v>1</v>
      </c>
      <c r="V11887">
        <v>0</v>
      </c>
    </row>
    <row r="11888" spans="1:22" ht="15" customHeight="1" x14ac:dyDescent="0.25">
      <c r="A11888">
        <v>11887</v>
      </c>
      <c r="B11888">
        <v>1</v>
      </c>
      <c r="C11888">
        <v>153.5</v>
      </c>
      <c r="D11888">
        <v>0</v>
      </c>
      <c r="E11888">
        <v>0</v>
      </c>
      <c r="F11888">
        <v>20</v>
      </c>
      <c r="G11888">
        <v>1002.847222</v>
      </c>
      <c r="H11888">
        <v>0</v>
      </c>
      <c r="I11888">
        <v>9.5238100000000006E-3</v>
      </c>
      <c r="J11888">
        <v>41.134331289999999</v>
      </c>
      <c r="K11888">
        <v>0</v>
      </c>
      <c r="L11888" t="s">
        <v>59</v>
      </c>
      <c r="M11888">
        <v>2</v>
      </c>
      <c r="N11888">
        <v>2</v>
      </c>
      <c r="O11888">
        <v>4</v>
      </c>
      <c r="P11888">
        <v>2</v>
      </c>
      <c r="Q11888" t="s">
        <v>51</v>
      </c>
      <c r="R11888" t="b">
        <f>FALSE()</f>
        <v>0</v>
      </c>
      <c r="S11888" t="b">
        <f t="shared" si="1195"/>
        <v>0</v>
      </c>
      <c r="T11888">
        <v>0</v>
      </c>
      <c r="U11888">
        <v>0</v>
      </c>
      <c r="V11888">
        <v>1</v>
      </c>
    </row>
    <row r="11889" spans="1:22" ht="15" customHeight="1" x14ac:dyDescent="0.25">
      <c r="A11889">
        <v>11888</v>
      </c>
      <c r="B11889">
        <v>1</v>
      </c>
      <c r="C11889">
        <v>64.5</v>
      </c>
      <c r="D11889">
        <v>0</v>
      </c>
      <c r="E11889">
        <v>0</v>
      </c>
      <c r="F11889">
        <v>41</v>
      </c>
      <c r="G11889">
        <v>961.25</v>
      </c>
      <c r="H11889">
        <v>2.5000000000000001E-3</v>
      </c>
      <c r="I11889">
        <v>2.0714285999999998E-2</v>
      </c>
      <c r="J11889">
        <v>0</v>
      </c>
      <c r="K11889">
        <v>0</v>
      </c>
      <c r="L11889" t="s">
        <v>62</v>
      </c>
      <c r="M11889">
        <v>2</v>
      </c>
      <c r="N11889">
        <v>2</v>
      </c>
      <c r="O11889">
        <v>1</v>
      </c>
      <c r="P11889">
        <v>2</v>
      </c>
      <c r="Q11889" t="s">
        <v>52</v>
      </c>
      <c r="R11889" t="b">
        <f>FALSE()</f>
        <v>0</v>
      </c>
      <c r="S11889" t="b">
        <f t="shared" si="1195"/>
        <v>0</v>
      </c>
      <c r="T11889">
        <v>0</v>
      </c>
      <c r="U11889">
        <v>0</v>
      </c>
      <c r="V11889">
        <v>0</v>
      </c>
    </row>
    <row r="11890" spans="1:22" ht="15" customHeight="1" x14ac:dyDescent="0.25">
      <c r="A11890">
        <v>11889</v>
      </c>
      <c r="B11890">
        <v>6</v>
      </c>
      <c r="C11890">
        <v>337</v>
      </c>
      <c r="D11890">
        <v>4</v>
      </c>
      <c r="E11890">
        <v>693</v>
      </c>
      <c r="F11890">
        <v>261</v>
      </c>
      <c r="G11890">
        <v>14150.546130000001</v>
      </c>
      <c r="H11890">
        <v>5.9833600000000001E-3</v>
      </c>
      <c r="I11890">
        <v>2.6011023000000001E-2</v>
      </c>
      <c r="J11890">
        <v>0.951933747</v>
      </c>
      <c r="K11890">
        <v>0</v>
      </c>
      <c r="L11890" t="s">
        <v>59</v>
      </c>
      <c r="M11890">
        <v>2</v>
      </c>
      <c r="N11890">
        <v>2</v>
      </c>
      <c r="O11890">
        <v>3</v>
      </c>
      <c r="P11890">
        <v>2</v>
      </c>
      <c r="Q11890" t="s">
        <v>51</v>
      </c>
      <c r="R11890" t="b">
        <f>FALSE()</f>
        <v>0</v>
      </c>
      <c r="S11890" t="b">
        <f>TRUE()</f>
        <v>1</v>
      </c>
      <c r="T11890">
        <v>1</v>
      </c>
      <c r="U11890">
        <v>0</v>
      </c>
      <c r="V11890">
        <v>1</v>
      </c>
    </row>
    <row r="11891" spans="1:22" ht="15" customHeight="1" x14ac:dyDescent="0.25">
      <c r="A11891">
        <v>11890</v>
      </c>
      <c r="B11891">
        <v>0</v>
      </c>
      <c r="C11891">
        <v>0</v>
      </c>
      <c r="D11891">
        <v>0</v>
      </c>
      <c r="E11891">
        <v>0</v>
      </c>
      <c r="F11891">
        <v>4</v>
      </c>
      <c r="G11891">
        <v>137.5</v>
      </c>
      <c r="H11891">
        <v>0</v>
      </c>
      <c r="I11891">
        <v>6.6666666999999999E-2</v>
      </c>
      <c r="J11891">
        <v>0</v>
      </c>
      <c r="K11891">
        <v>0</v>
      </c>
      <c r="L11891" t="s">
        <v>59</v>
      </c>
      <c r="M11891">
        <v>2</v>
      </c>
      <c r="N11891">
        <v>2</v>
      </c>
      <c r="O11891">
        <v>2</v>
      </c>
      <c r="P11891">
        <v>11</v>
      </c>
      <c r="Q11891" t="s">
        <v>51</v>
      </c>
      <c r="R11891" t="b">
        <f>FALSE()</f>
        <v>0</v>
      </c>
      <c r="S11891" t="b">
        <f>FALSE()</f>
        <v>0</v>
      </c>
      <c r="T11891">
        <v>0</v>
      </c>
      <c r="U11891">
        <v>0</v>
      </c>
      <c r="V11891">
        <v>1</v>
      </c>
    </row>
    <row r="11892" spans="1:22" ht="15" customHeight="1" x14ac:dyDescent="0.25">
      <c r="A11892">
        <v>11891</v>
      </c>
      <c r="B11892">
        <v>6</v>
      </c>
      <c r="C11892">
        <v>161.83333329999999</v>
      </c>
      <c r="D11892">
        <v>5</v>
      </c>
      <c r="E11892">
        <v>858.5708333</v>
      </c>
      <c r="F11892">
        <v>84</v>
      </c>
      <c r="G11892">
        <v>2701.3379540000001</v>
      </c>
      <c r="H11892">
        <v>1.0771276999999999E-2</v>
      </c>
      <c r="I11892">
        <v>1.6381748000000002E-2</v>
      </c>
      <c r="J11892">
        <v>7.4773881129999999</v>
      </c>
      <c r="K11892">
        <v>0</v>
      </c>
      <c r="L11892" t="s">
        <v>59</v>
      </c>
      <c r="M11892">
        <v>1</v>
      </c>
      <c r="N11892">
        <v>2</v>
      </c>
      <c r="O11892">
        <v>1</v>
      </c>
      <c r="P11892">
        <v>1</v>
      </c>
      <c r="Q11892" t="s">
        <v>51</v>
      </c>
      <c r="R11892" t="b">
        <f>FALSE()</f>
        <v>0</v>
      </c>
      <c r="S11892" t="b">
        <f>TRUE()</f>
        <v>1</v>
      </c>
      <c r="T11892">
        <v>1</v>
      </c>
      <c r="U11892">
        <v>0</v>
      </c>
      <c r="V11892">
        <v>1</v>
      </c>
    </row>
    <row r="11893" spans="1:22" ht="15" customHeight="1" x14ac:dyDescent="0.25">
      <c r="A11893">
        <v>11892</v>
      </c>
      <c r="B11893">
        <v>2</v>
      </c>
      <c r="C11893">
        <v>79</v>
      </c>
      <c r="D11893">
        <v>0</v>
      </c>
      <c r="E11893">
        <v>0</v>
      </c>
      <c r="F11893">
        <v>7</v>
      </c>
      <c r="G11893">
        <v>823</v>
      </c>
      <c r="H11893">
        <v>0</v>
      </c>
      <c r="I11893">
        <v>2.8571428999999999E-2</v>
      </c>
      <c r="J11893">
        <v>0</v>
      </c>
      <c r="K11893">
        <v>0</v>
      </c>
      <c r="L11893" t="s">
        <v>62</v>
      </c>
      <c r="M11893">
        <v>1</v>
      </c>
      <c r="N11893">
        <v>1</v>
      </c>
      <c r="O11893">
        <v>3</v>
      </c>
      <c r="P11893">
        <v>2</v>
      </c>
      <c r="Q11893" t="s">
        <v>51</v>
      </c>
      <c r="R11893" t="b">
        <f>TRUE()</f>
        <v>1</v>
      </c>
      <c r="S11893" t="b">
        <f>FALSE()</f>
        <v>0</v>
      </c>
      <c r="T11893">
        <v>0</v>
      </c>
      <c r="U11893">
        <v>1</v>
      </c>
      <c r="V11893">
        <v>1</v>
      </c>
    </row>
    <row r="11894" spans="1:22" ht="15" customHeight="1" x14ac:dyDescent="0.25">
      <c r="A11894">
        <v>11893</v>
      </c>
      <c r="B11894">
        <v>0</v>
      </c>
      <c r="C11894">
        <v>0</v>
      </c>
      <c r="D11894">
        <v>0</v>
      </c>
      <c r="E11894">
        <v>0</v>
      </c>
      <c r="F11894">
        <v>2</v>
      </c>
      <c r="G11894">
        <v>41.5</v>
      </c>
      <c r="H11894">
        <v>0</v>
      </c>
      <c r="I11894">
        <v>0.1</v>
      </c>
      <c r="J11894">
        <v>0</v>
      </c>
      <c r="K11894">
        <v>0</v>
      </c>
      <c r="L11894" t="s">
        <v>62</v>
      </c>
      <c r="M11894">
        <v>2</v>
      </c>
      <c r="N11894">
        <v>2</v>
      </c>
      <c r="O11894">
        <v>5</v>
      </c>
      <c r="P11894">
        <v>1</v>
      </c>
      <c r="Q11894" t="s">
        <v>51</v>
      </c>
      <c r="R11894" t="b">
        <f>FALSE()</f>
        <v>0</v>
      </c>
      <c r="S11894" t="b">
        <f>FALSE()</f>
        <v>0</v>
      </c>
      <c r="T11894">
        <v>0</v>
      </c>
      <c r="U11894">
        <v>0</v>
      </c>
      <c r="V11894">
        <v>1</v>
      </c>
    </row>
    <row r="11895" spans="1:22" ht="15" customHeight="1" x14ac:dyDescent="0.25">
      <c r="A11895">
        <v>11894</v>
      </c>
      <c r="B11895">
        <v>7</v>
      </c>
      <c r="C11895">
        <v>84.833333330000002</v>
      </c>
      <c r="D11895">
        <v>0</v>
      </c>
      <c r="E11895">
        <v>0</v>
      </c>
      <c r="F11895">
        <v>57</v>
      </c>
      <c r="G11895">
        <v>1897.6875</v>
      </c>
      <c r="H11895">
        <v>9.0909089999999994E-3</v>
      </c>
      <c r="I11895">
        <v>1.7857142999999999E-2</v>
      </c>
      <c r="J11895">
        <v>0</v>
      </c>
      <c r="K11895">
        <v>0</v>
      </c>
      <c r="L11895" t="s">
        <v>59</v>
      </c>
      <c r="M11895">
        <v>1</v>
      </c>
      <c r="N11895">
        <v>2</v>
      </c>
      <c r="O11895">
        <v>3</v>
      </c>
      <c r="P11895">
        <v>3</v>
      </c>
      <c r="Q11895" t="s">
        <v>51</v>
      </c>
      <c r="R11895" t="b">
        <f>FALSE()</f>
        <v>0</v>
      </c>
      <c r="S11895" t="b">
        <f>TRUE()</f>
        <v>1</v>
      </c>
      <c r="T11895">
        <v>1</v>
      </c>
      <c r="U11895">
        <v>0</v>
      </c>
      <c r="V11895">
        <v>1</v>
      </c>
    </row>
    <row r="11896" spans="1:22" ht="15" customHeight="1" x14ac:dyDescent="0.25">
      <c r="A11896">
        <v>11895</v>
      </c>
      <c r="B11896">
        <v>0</v>
      </c>
      <c r="C11896">
        <v>0</v>
      </c>
      <c r="D11896">
        <v>0</v>
      </c>
      <c r="E11896">
        <v>0</v>
      </c>
      <c r="F11896">
        <v>11</v>
      </c>
      <c r="G11896">
        <v>220.5</v>
      </c>
      <c r="H11896">
        <v>2.7272727E-2</v>
      </c>
      <c r="I11896">
        <v>7.2727272999999995E-2</v>
      </c>
      <c r="J11896">
        <v>0</v>
      </c>
      <c r="K11896">
        <v>0</v>
      </c>
      <c r="L11896" t="s">
        <v>62</v>
      </c>
      <c r="M11896">
        <v>3</v>
      </c>
      <c r="N11896">
        <v>2</v>
      </c>
      <c r="O11896">
        <v>7</v>
      </c>
      <c r="P11896">
        <v>1</v>
      </c>
      <c r="Q11896" t="s">
        <v>51</v>
      </c>
      <c r="R11896" t="b">
        <f>TRUE()</f>
        <v>1</v>
      </c>
      <c r="S11896" t="b">
        <f t="shared" ref="S11896:S11907" si="1196">FALSE()</f>
        <v>0</v>
      </c>
      <c r="T11896">
        <v>0</v>
      </c>
      <c r="U11896">
        <v>1</v>
      </c>
      <c r="V11896">
        <v>1</v>
      </c>
    </row>
    <row r="11897" spans="1:22" ht="15" customHeight="1" x14ac:dyDescent="0.25">
      <c r="A11897">
        <v>11896</v>
      </c>
      <c r="B11897">
        <v>0</v>
      </c>
      <c r="C11897">
        <v>0</v>
      </c>
      <c r="D11897">
        <v>0</v>
      </c>
      <c r="E11897">
        <v>0</v>
      </c>
      <c r="F11897">
        <v>112</v>
      </c>
      <c r="G11897">
        <v>2218.717208</v>
      </c>
      <c r="H11897">
        <v>2.2321400000000001E-4</v>
      </c>
      <c r="I11897">
        <v>1.8229167000000001E-2</v>
      </c>
      <c r="J11897">
        <v>0</v>
      </c>
      <c r="K11897">
        <v>0</v>
      </c>
      <c r="L11897" t="s">
        <v>59</v>
      </c>
      <c r="M11897">
        <v>2</v>
      </c>
      <c r="N11897">
        <v>2</v>
      </c>
      <c r="O11897">
        <v>1</v>
      </c>
      <c r="P11897">
        <v>2</v>
      </c>
      <c r="Q11897" t="s">
        <v>51</v>
      </c>
      <c r="R11897" t="b">
        <f>FALSE()</f>
        <v>0</v>
      </c>
      <c r="S11897" t="b">
        <f t="shared" si="1196"/>
        <v>0</v>
      </c>
      <c r="T11897">
        <v>0</v>
      </c>
      <c r="U11897">
        <v>0</v>
      </c>
      <c r="V11897">
        <v>1</v>
      </c>
    </row>
    <row r="11898" spans="1:22" ht="15" customHeight="1" x14ac:dyDescent="0.25">
      <c r="A11898">
        <v>11897</v>
      </c>
      <c r="B11898">
        <v>9</v>
      </c>
      <c r="C11898">
        <v>247.05</v>
      </c>
      <c r="D11898">
        <v>4</v>
      </c>
      <c r="E11898">
        <v>72</v>
      </c>
      <c r="F11898">
        <v>10</v>
      </c>
      <c r="G11898">
        <v>159.30000000000001</v>
      </c>
      <c r="H11898">
        <v>1.2500000000000001E-2</v>
      </c>
      <c r="I11898">
        <v>5.8333333000000001E-2</v>
      </c>
      <c r="J11898">
        <v>0</v>
      </c>
      <c r="K11898">
        <v>0</v>
      </c>
      <c r="L11898" t="s">
        <v>59</v>
      </c>
      <c r="M11898">
        <v>1</v>
      </c>
      <c r="N11898">
        <v>1</v>
      </c>
      <c r="O11898">
        <v>1</v>
      </c>
      <c r="P11898">
        <v>10</v>
      </c>
      <c r="Q11898" t="s">
        <v>51</v>
      </c>
      <c r="R11898" t="b">
        <f>FALSE()</f>
        <v>0</v>
      </c>
      <c r="S11898" t="b">
        <f t="shared" si="1196"/>
        <v>0</v>
      </c>
      <c r="T11898">
        <v>0</v>
      </c>
      <c r="U11898">
        <v>0</v>
      </c>
      <c r="V11898">
        <v>1</v>
      </c>
    </row>
    <row r="11899" spans="1:22" ht="15" customHeight="1" x14ac:dyDescent="0.25">
      <c r="A11899">
        <v>11898</v>
      </c>
      <c r="B11899">
        <v>8</v>
      </c>
      <c r="C11899">
        <v>160.5</v>
      </c>
      <c r="D11899">
        <v>0</v>
      </c>
      <c r="E11899">
        <v>0</v>
      </c>
      <c r="F11899">
        <v>22</v>
      </c>
      <c r="G11899">
        <v>759.75</v>
      </c>
      <c r="H11899">
        <v>2.5641029999999999E-3</v>
      </c>
      <c r="I11899">
        <v>1.9871795000000001E-2</v>
      </c>
      <c r="J11899">
        <v>0</v>
      </c>
      <c r="K11899">
        <v>0</v>
      </c>
      <c r="L11899" t="s">
        <v>62</v>
      </c>
      <c r="M11899">
        <v>1</v>
      </c>
      <c r="N11899">
        <v>1</v>
      </c>
      <c r="O11899">
        <v>2</v>
      </c>
      <c r="P11899">
        <v>2</v>
      </c>
      <c r="Q11899" t="s">
        <v>51</v>
      </c>
      <c r="R11899" t="b">
        <f>FALSE()</f>
        <v>0</v>
      </c>
      <c r="S11899" t="b">
        <f t="shared" si="1196"/>
        <v>0</v>
      </c>
      <c r="T11899">
        <v>0</v>
      </c>
      <c r="U11899">
        <v>0</v>
      </c>
      <c r="V11899">
        <v>1</v>
      </c>
    </row>
    <row r="11900" spans="1:22" ht="15" customHeight="1" x14ac:dyDescent="0.25">
      <c r="A11900">
        <v>11899</v>
      </c>
      <c r="B11900">
        <v>2</v>
      </c>
      <c r="C11900">
        <v>213.5</v>
      </c>
      <c r="D11900">
        <v>0</v>
      </c>
      <c r="E11900">
        <v>0</v>
      </c>
      <c r="F11900">
        <v>6</v>
      </c>
      <c r="G11900">
        <v>108.91666669999999</v>
      </c>
      <c r="H11900">
        <v>0</v>
      </c>
      <c r="I11900">
        <v>2.5000000000000001E-2</v>
      </c>
      <c r="J11900">
        <v>0</v>
      </c>
      <c r="K11900">
        <v>0</v>
      </c>
      <c r="L11900" t="s">
        <v>62</v>
      </c>
      <c r="M11900">
        <v>1</v>
      </c>
      <c r="N11900">
        <v>1</v>
      </c>
      <c r="O11900">
        <v>1</v>
      </c>
      <c r="P11900">
        <v>2</v>
      </c>
      <c r="Q11900" t="s">
        <v>52</v>
      </c>
      <c r="R11900" t="b">
        <f>TRUE()</f>
        <v>1</v>
      </c>
      <c r="S11900" t="b">
        <f t="shared" si="1196"/>
        <v>0</v>
      </c>
      <c r="T11900">
        <v>0</v>
      </c>
      <c r="U11900">
        <v>1</v>
      </c>
      <c r="V11900">
        <v>0</v>
      </c>
    </row>
    <row r="11901" spans="1:22" ht="15" customHeight="1" x14ac:dyDescent="0.25">
      <c r="A11901">
        <v>11900</v>
      </c>
      <c r="B11901">
        <v>0</v>
      </c>
      <c r="C11901">
        <v>0</v>
      </c>
      <c r="D11901">
        <v>0</v>
      </c>
      <c r="E11901">
        <v>0</v>
      </c>
      <c r="F11901">
        <v>6</v>
      </c>
      <c r="G11901">
        <v>183.5</v>
      </c>
      <c r="H11901">
        <v>0</v>
      </c>
      <c r="I11901">
        <v>3.3333333E-2</v>
      </c>
      <c r="J11901">
        <v>0</v>
      </c>
      <c r="K11901">
        <v>0</v>
      </c>
      <c r="L11901" t="s">
        <v>62</v>
      </c>
      <c r="M11901">
        <v>2</v>
      </c>
      <c r="N11901">
        <v>2</v>
      </c>
      <c r="O11901">
        <v>1</v>
      </c>
      <c r="P11901">
        <v>2</v>
      </c>
      <c r="Q11901" t="s">
        <v>52</v>
      </c>
      <c r="R11901" t="b">
        <f>FALSE()</f>
        <v>0</v>
      </c>
      <c r="S11901" t="b">
        <f t="shared" si="1196"/>
        <v>0</v>
      </c>
      <c r="T11901">
        <v>0</v>
      </c>
      <c r="U11901">
        <v>0</v>
      </c>
      <c r="V11901">
        <v>0</v>
      </c>
    </row>
    <row r="11902" spans="1:22" ht="15" customHeight="1" x14ac:dyDescent="0.25">
      <c r="A11902">
        <v>11901</v>
      </c>
      <c r="B11902">
        <v>0</v>
      </c>
      <c r="C11902">
        <v>0</v>
      </c>
      <c r="D11902">
        <v>0</v>
      </c>
      <c r="E11902">
        <v>0</v>
      </c>
      <c r="F11902">
        <v>10</v>
      </c>
      <c r="G11902">
        <v>146.91666670000001</v>
      </c>
      <c r="H11902">
        <v>0.06</v>
      </c>
      <c r="I11902">
        <v>8.5000000000000006E-2</v>
      </c>
      <c r="J11902">
        <v>0</v>
      </c>
      <c r="K11902">
        <v>0</v>
      </c>
      <c r="L11902" t="s">
        <v>59</v>
      </c>
      <c r="M11902">
        <v>3</v>
      </c>
      <c r="N11902">
        <v>2</v>
      </c>
      <c r="O11902">
        <v>4</v>
      </c>
      <c r="P11902">
        <v>13</v>
      </c>
      <c r="Q11902" t="s">
        <v>51</v>
      </c>
      <c r="R11902" t="b">
        <f>TRUE()</f>
        <v>1</v>
      </c>
      <c r="S11902" t="b">
        <f t="shared" si="1196"/>
        <v>0</v>
      </c>
      <c r="T11902">
        <v>0</v>
      </c>
      <c r="U11902">
        <v>1</v>
      </c>
      <c r="V11902">
        <v>1</v>
      </c>
    </row>
    <row r="11903" spans="1:22" ht="15" customHeight="1" x14ac:dyDescent="0.25">
      <c r="A11903">
        <v>11902</v>
      </c>
      <c r="B11903">
        <v>0</v>
      </c>
      <c r="C11903">
        <v>0</v>
      </c>
      <c r="D11903">
        <v>3</v>
      </c>
      <c r="E11903">
        <v>494</v>
      </c>
      <c r="F11903">
        <v>164</v>
      </c>
      <c r="G11903">
        <v>3269.2569330000001</v>
      </c>
      <c r="H11903">
        <v>6.5868259999999996E-3</v>
      </c>
      <c r="I11903">
        <v>1.2909664E-2</v>
      </c>
      <c r="J11903">
        <v>5.8730007889999998</v>
      </c>
      <c r="K11903">
        <v>0</v>
      </c>
      <c r="L11903" t="s">
        <v>62</v>
      </c>
      <c r="M11903">
        <v>2</v>
      </c>
      <c r="N11903">
        <v>2</v>
      </c>
      <c r="O11903">
        <v>1</v>
      </c>
      <c r="P11903">
        <v>1</v>
      </c>
      <c r="Q11903" t="s">
        <v>51</v>
      </c>
      <c r="R11903" t="b">
        <f>FALSE()</f>
        <v>0</v>
      </c>
      <c r="S11903" t="b">
        <f t="shared" si="1196"/>
        <v>0</v>
      </c>
      <c r="T11903">
        <v>0</v>
      </c>
      <c r="U11903">
        <v>0</v>
      </c>
      <c r="V11903">
        <v>1</v>
      </c>
    </row>
    <row r="11904" spans="1:22" ht="15" customHeight="1" x14ac:dyDescent="0.25">
      <c r="A11904">
        <v>11903</v>
      </c>
      <c r="B11904">
        <v>0</v>
      </c>
      <c r="C11904">
        <v>0</v>
      </c>
      <c r="D11904">
        <v>0</v>
      </c>
      <c r="E11904">
        <v>0</v>
      </c>
      <c r="F11904">
        <v>7</v>
      </c>
      <c r="G11904">
        <v>444.25</v>
      </c>
      <c r="H11904">
        <v>2.8571428999999999E-2</v>
      </c>
      <c r="I11904">
        <v>2.1428571E-2</v>
      </c>
      <c r="J11904">
        <v>0</v>
      </c>
      <c r="K11904">
        <v>0</v>
      </c>
      <c r="L11904" t="s">
        <v>59</v>
      </c>
      <c r="M11904">
        <v>3</v>
      </c>
      <c r="N11904">
        <v>2</v>
      </c>
      <c r="O11904">
        <v>3</v>
      </c>
      <c r="P11904">
        <v>3</v>
      </c>
      <c r="Q11904" t="s">
        <v>51</v>
      </c>
      <c r="R11904" t="b">
        <f>TRUE()</f>
        <v>1</v>
      </c>
      <c r="S11904" t="b">
        <f t="shared" si="1196"/>
        <v>0</v>
      </c>
      <c r="T11904">
        <v>0</v>
      </c>
      <c r="U11904">
        <v>1</v>
      </c>
      <c r="V11904">
        <v>1</v>
      </c>
    </row>
    <row r="11905" spans="1:22" ht="15" customHeight="1" x14ac:dyDescent="0.25">
      <c r="A11905">
        <v>11904</v>
      </c>
      <c r="B11905">
        <v>3</v>
      </c>
      <c r="C11905">
        <v>170</v>
      </c>
      <c r="D11905">
        <v>0</v>
      </c>
      <c r="E11905">
        <v>0</v>
      </c>
      <c r="F11905">
        <v>30</v>
      </c>
      <c r="G11905">
        <v>619.52083330000005</v>
      </c>
      <c r="H11905">
        <v>0</v>
      </c>
      <c r="I11905">
        <v>6.2500000000000003E-3</v>
      </c>
      <c r="J11905">
        <v>0</v>
      </c>
      <c r="K11905">
        <v>0</v>
      </c>
      <c r="L11905" t="s">
        <v>62</v>
      </c>
      <c r="M11905">
        <v>3</v>
      </c>
      <c r="N11905">
        <v>2</v>
      </c>
      <c r="O11905">
        <v>4</v>
      </c>
      <c r="P11905">
        <v>1</v>
      </c>
      <c r="Q11905" t="s">
        <v>51</v>
      </c>
      <c r="R11905" t="b">
        <f>TRUE()</f>
        <v>1</v>
      </c>
      <c r="S11905" t="b">
        <f t="shared" si="1196"/>
        <v>0</v>
      </c>
      <c r="T11905">
        <v>0</v>
      </c>
      <c r="U11905">
        <v>1</v>
      </c>
      <c r="V11905">
        <v>1</v>
      </c>
    </row>
    <row r="11906" spans="1:22" ht="15" customHeight="1" x14ac:dyDescent="0.25">
      <c r="A11906">
        <v>11905</v>
      </c>
      <c r="B11906">
        <v>1</v>
      </c>
      <c r="C11906">
        <v>27.5</v>
      </c>
      <c r="D11906">
        <v>1</v>
      </c>
      <c r="E11906">
        <v>376</v>
      </c>
      <c r="F11906">
        <v>109</v>
      </c>
      <c r="G11906">
        <v>2925.6776070000001</v>
      </c>
      <c r="H11906">
        <v>5.504587E-3</v>
      </c>
      <c r="I11906">
        <v>1.5673400000000001E-2</v>
      </c>
      <c r="J11906">
        <v>0</v>
      </c>
      <c r="K11906">
        <v>0</v>
      </c>
      <c r="L11906" t="s">
        <v>59</v>
      </c>
      <c r="M11906">
        <v>1</v>
      </c>
      <c r="N11906">
        <v>2</v>
      </c>
      <c r="O11906">
        <v>3</v>
      </c>
      <c r="P11906">
        <v>10</v>
      </c>
      <c r="Q11906" t="s">
        <v>51</v>
      </c>
      <c r="R11906" t="b">
        <f t="shared" ref="R11906:R11912" si="1197">FALSE()</f>
        <v>0</v>
      </c>
      <c r="S11906" t="b">
        <f t="shared" si="1196"/>
        <v>0</v>
      </c>
      <c r="T11906">
        <v>0</v>
      </c>
      <c r="U11906">
        <v>0</v>
      </c>
      <c r="V11906">
        <v>1</v>
      </c>
    </row>
    <row r="11907" spans="1:22" ht="15" customHeight="1" x14ac:dyDescent="0.25">
      <c r="A11907">
        <v>11906</v>
      </c>
      <c r="B11907">
        <v>0</v>
      </c>
      <c r="C11907">
        <v>0</v>
      </c>
      <c r="D11907">
        <v>1</v>
      </c>
      <c r="E11907">
        <v>13</v>
      </c>
      <c r="F11907">
        <v>116</v>
      </c>
      <c r="G11907">
        <v>4097.4039929999999</v>
      </c>
      <c r="H11907">
        <v>1.6480331000000001E-2</v>
      </c>
      <c r="I11907">
        <v>2.2530582E-2</v>
      </c>
      <c r="J11907">
        <v>0</v>
      </c>
      <c r="K11907">
        <v>0</v>
      </c>
      <c r="L11907" t="s">
        <v>62</v>
      </c>
      <c r="M11907">
        <v>3</v>
      </c>
      <c r="N11907">
        <v>2</v>
      </c>
      <c r="O11907">
        <v>1</v>
      </c>
      <c r="P11907">
        <v>13</v>
      </c>
      <c r="Q11907" t="s">
        <v>51</v>
      </c>
      <c r="R11907" t="b">
        <f t="shared" si="1197"/>
        <v>0</v>
      </c>
      <c r="S11907" t="b">
        <f t="shared" si="1196"/>
        <v>0</v>
      </c>
      <c r="T11907">
        <v>0</v>
      </c>
      <c r="U11907">
        <v>0</v>
      </c>
      <c r="V11907">
        <v>1</v>
      </c>
    </row>
    <row r="11908" spans="1:22" ht="15" customHeight="1" x14ac:dyDescent="0.25">
      <c r="A11908">
        <v>11907</v>
      </c>
      <c r="B11908">
        <v>11</v>
      </c>
      <c r="C11908">
        <v>104.19444439999999</v>
      </c>
      <c r="D11908">
        <v>3</v>
      </c>
      <c r="E11908">
        <v>8</v>
      </c>
      <c r="F11908">
        <v>75</v>
      </c>
      <c r="G11908">
        <v>1753.761111</v>
      </c>
      <c r="H11908">
        <v>2.380952E-3</v>
      </c>
      <c r="I11908">
        <v>1.8278388E-2</v>
      </c>
      <c r="J11908">
        <v>20.048421009999998</v>
      </c>
      <c r="K11908">
        <v>0</v>
      </c>
      <c r="L11908" t="s">
        <v>59</v>
      </c>
      <c r="M11908">
        <v>2</v>
      </c>
      <c r="N11908">
        <v>2</v>
      </c>
      <c r="O11908">
        <v>3</v>
      </c>
      <c r="P11908">
        <v>2</v>
      </c>
      <c r="Q11908" t="s">
        <v>51</v>
      </c>
      <c r="R11908" t="b">
        <f t="shared" si="1197"/>
        <v>0</v>
      </c>
      <c r="S11908" t="b">
        <f>TRUE()</f>
        <v>1</v>
      </c>
      <c r="T11908">
        <v>1</v>
      </c>
      <c r="U11908">
        <v>0</v>
      </c>
      <c r="V11908">
        <v>1</v>
      </c>
    </row>
    <row r="11909" spans="1:22" ht="15" customHeight="1" x14ac:dyDescent="0.25">
      <c r="A11909">
        <v>11908</v>
      </c>
      <c r="B11909">
        <v>3</v>
      </c>
      <c r="C11909">
        <v>216.5</v>
      </c>
      <c r="D11909">
        <v>3</v>
      </c>
      <c r="E11909">
        <v>127.5</v>
      </c>
      <c r="F11909">
        <v>151</v>
      </c>
      <c r="G11909">
        <v>7700.5014609999998</v>
      </c>
      <c r="H11909">
        <v>2.5974029999999999E-3</v>
      </c>
      <c r="I11909">
        <v>1.2782022000000001E-2</v>
      </c>
      <c r="J11909">
        <v>4.0749209989999997</v>
      </c>
      <c r="K11909">
        <v>0</v>
      </c>
      <c r="L11909" t="s">
        <v>62</v>
      </c>
      <c r="M11909">
        <v>2</v>
      </c>
      <c r="N11909">
        <v>2</v>
      </c>
      <c r="O11909">
        <v>3</v>
      </c>
      <c r="P11909">
        <v>2</v>
      </c>
      <c r="Q11909" t="s">
        <v>51</v>
      </c>
      <c r="R11909" t="b">
        <f t="shared" si="1197"/>
        <v>0</v>
      </c>
      <c r="S11909" t="b">
        <f>FALSE()</f>
        <v>0</v>
      </c>
      <c r="T11909">
        <v>0</v>
      </c>
      <c r="U11909">
        <v>0</v>
      </c>
      <c r="V11909">
        <v>1</v>
      </c>
    </row>
    <row r="11910" spans="1:22" ht="15" customHeight="1" x14ac:dyDescent="0.25">
      <c r="A11910">
        <v>11909</v>
      </c>
      <c r="B11910">
        <v>0</v>
      </c>
      <c r="C11910">
        <v>0</v>
      </c>
      <c r="D11910">
        <v>0</v>
      </c>
      <c r="E11910">
        <v>0</v>
      </c>
      <c r="F11910">
        <v>6</v>
      </c>
      <c r="G11910">
        <v>65.5</v>
      </c>
      <c r="H11910">
        <v>6.6666666999999999E-2</v>
      </c>
      <c r="I11910">
        <v>0.1</v>
      </c>
      <c r="J11910">
        <v>0</v>
      </c>
      <c r="K11910">
        <v>0</v>
      </c>
      <c r="L11910" t="s">
        <v>59</v>
      </c>
      <c r="M11910">
        <v>3</v>
      </c>
      <c r="N11910">
        <v>2</v>
      </c>
      <c r="O11910">
        <v>3</v>
      </c>
      <c r="P11910">
        <v>13</v>
      </c>
      <c r="Q11910" t="s">
        <v>51</v>
      </c>
      <c r="R11910" t="b">
        <f t="shared" si="1197"/>
        <v>0</v>
      </c>
      <c r="S11910" t="b">
        <f>FALSE()</f>
        <v>0</v>
      </c>
      <c r="T11910">
        <v>0</v>
      </c>
      <c r="U11910">
        <v>0</v>
      </c>
      <c r="V11910">
        <v>1</v>
      </c>
    </row>
    <row r="11911" spans="1:22" ht="15" customHeight="1" x14ac:dyDescent="0.25">
      <c r="A11911">
        <v>11910</v>
      </c>
      <c r="B11911">
        <v>0</v>
      </c>
      <c r="C11911">
        <v>0</v>
      </c>
      <c r="D11911">
        <v>0</v>
      </c>
      <c r="E11911">
        <v>0</v>
      </c>
      <c r="F11911">
        <v>13</v>
      </c>
      <c r="G11911">
        <v>787.75</v>
      </c>
      <c r="H11911">
        <v>1.5384615000000001E-2</v>
      </c>
      <c r="I11911">
        <v>4.6153845999999998E-2</v>
      </c>
      <c r="J11911">
        <v>0</v>
      </c>
      <c r="K11911">
        <v>0</v>
      </c>
      <c r="L11911" t="s">
        <v>59</v>
      </c>
      <c r="M11911">
        <v>2</v>
      </c>
      <c r="N11911">
        <v>2</v>
      </c>
      <c r="O11911">
        <v>4</v>
      </c>
      <c r="P11911">
        <v>10</v>
      </c>
      <c r="Q11911" t="s">
        <v>51</v>
      </c>
      <c r="R11911" t="b">
        <f t="shared" si="1197"/>
        <v>0</v>
      </c>
      <c r="S11911" t="b">
        <f>FALSE()</f>
        <v>0</v>
      </c>
      <c r="T11911">
        <v>0</v>
      </c>
      <c r="U11911">
        <v>0</v>
      </c>
      <c r="V11911">
        <v>1</v>
      </c>
    </row>
    <row r="11912" spans="1:22" ht="15" customHeight="1" x14ac:dyDescent="0.25">
      <c r="A11912">
        <v>11911</v>
      </c>
      <c r="B11912">
        <v>0</v>
      </c>
      <c r="C11912">
        <v>0</v>
      </c>
      <c r="D11912">
        <v>0</v>
      </c>
      <c r="E11912">
        <v>0</v>
      </c>
      <c r="F11912">
        <v>32</v>
      </c>
      <c r="G11912">
        <v>1589.625</v>
      </c>
      <c r="H11912">
        <v>0</v>
      </c>
      <c r="I11912">
        <v>1.2903226E-2</v>
      </c>
      <c r="J11912">
        <v>15.63731434</v>
      </c>
      <c r="K11912">
        <v>0</v>
      </c>
      <c r="L11912" t="s">
        <v>62</v>
      </c>
      <c r="M11912">
        <v>2</v>
      </c>
      <c r="N11912">
        <v>2</v>
      </c>
      <c r="O11912">
        <v>6</v>
      </c>
      <c r="P11912">
        <v>1</v>
      </c>
      <c r="Q11912" t="s">
        <v>51</v>
      </c>
      <c r="R11912" t="b">
        <f t="shared" si="1197"/>
        <v>0</v>
      </c>
      <c r="S11912" t="b">
        <f>FALSE()</f>
        <v>0</v>
      </c>
      <c r="T11912">
        <v>0</v>
      </c>
      <c r="U11912">
        <v>0</v>
      </c>
      <c r="V11912">
        <v>1</v>
      </c>
    </row>
    <row r="11913" spans="1:22" ht="15" customHeight="1" x14ac:dyDescent="0.25">
      <c r="A11913">
        <v>11912</v>
      </c>
      <c r="B11913">
        <v>0</v>
      </c>
      <c r="C11913">
        <v>0</v>
      </c>
      <c r="D11913">
        <v>0</v>
      </c>
      <c r="E11913">
        <v>0</v>
      </c>
      <c r="F11913">
        <v>35</v>
      </c>
      <c r="G11913">
        <v>2994.8273810000001</v>
      </c>
      <c r="H11913">
        <v>0</v>
      </c>
      <c r="I11913">
        <v>1.9696970000000001E-2</v>
      </c>
      <c r="J11913">
        <v>0</v>
      </c>
      <c r="K11913">
        <v>0</v>
      </c>
      <c r="L11913" t="s">
        <v>59</v>
      </c>
      <c r="M11913">
        <v>2</v>
      </c>
      <c r="N11913">
        <v>2</v>
      </c>
      <c r="O11913">
        <v>1</v>
      </c>
      <c r="P11913">
        <v>2</v>
      </c>
      <c r="Q11913" t="s">
        <v>51</v>
      </c>
      <c r="R11913" t="b">
        <f>TRUE()</f>
        <v>1</v>
      </c>
      <c r="S11913" t="b">
        <f>FALSE()</f>
        <v>0</v>
      </c>
      <c r="T11913">
        <v>0</v>
      </c>
      <c r="U11913">
        <v>1</v>
      </c>
      <c r="V11913">
        <v>1</v>
      </c>
    </row>
    <row r="11914" spans="1:22" ht="15" customHeight="1" x14ac:dyDescent="0.25">
      <c r="A11914">
        <v>11913</v>
      </c>
      <c r="B11914">
        <v>0</v>
      </c>
      <c r="C11914">
        <v>0</v>
      </c>
      <c r="D11914">
        <v>0</v>
      </c>
      <c r="E11914">
        <v>0</v>
      </c>
      <c r="F11914">
        <v>118</v>
      </c>
      <c r="G11914">
        <v>3211.3448720000001</v>
      </c>
      <c r="H11914">
        <v>6.7796610000000002E-3</v>
      </c>
      <c r="I11914">
        <v>1.6468927000000001E-2</v>
      </c>
      <c r="J11914">
        <v>3.05990612</v>
      </c>
      <c r="K11914">
        <v>0</v>
      </c>
      <c r="L11914" t="s">
        <v>59</v>
      </c>
      <c r="M11914">
        <v>2</v>
      </c>
      <c r="N11914">
        <v>2</v>
      </c>
      <c r="O11914">
        <v>9</v>
      </c>
      <c r="P11914">
        <v>2</v>
      </c>
      <c r="Q11914" t="s">
        <v>51</v>
      </c>
      <c r="R11914" t="b">
        <f>TRUE()</f>
        <v>1</v>
      </c>
      <c r="S11914" t="b">
        <f>TRUE()</f>
        <v>1</v>
      </c>
      <c r="T11914">
        <v>1</v>
      </c>
      <c r="U11914">
        <v>1</v>
      </c>
      <c r="V11914">
        <v>1</v>
      </c>
    </row>
    <row r="11915" spans="1:22" ht="15" customHeight="1" x14ac:dyDescent="0.25">
      <c r="A11915">
        <v>11914</v>
      </c>
      <c r="B11915">
        <v>0</v>
      </c>
      <c r="C11915">
        <v>0</v>
      </c>
      <c r="D11915">
        <v>0</v>
      </c>
      <c r="E11915">
        <v>0</v>
      </c>
      <c r="F11915">
        <v>20</v>
      </c>
      <c r="G11915">
        <v>1958.833333</v>
      </c>
      <c r="H11915">
        <v>1.1111111E-2</v>
      </c>
      <c r="I11915">
        <v>3.5185185000000001E-2</v>
      </c>
      <c r="J11915">
        <v>0</v>
      </c>
      <c r="K11915">
        <v>0</v>
      </c>
      <c r="L11915" t="s">
        <v>59</v>
      </c>
      <c r="M11915">
        <v>3</v>
      </c>
      <c r="N11915">
        <v>2</v>
      </c>
      <c r="O11915">
        <v>5</v>
      </c>
      <c r="P11915">
        <v>1</v>
      </c>
      <c r="Q11915" t="s">
        <v>51</v>
      </c>
      <c r="R11915" t="b">
        <f>FALSE()</f>
        <v>0</v>
      </c>
      <c r="S11915" t="b">
        <f>FALSE()</f>
        <v>0</v>
      </c>
      <c r="T11915">
        <v>0</v>
      </c>
      <c r="U11915">
        <v>0</v>
      </c>
      <c r="V11915">
        <v>1</v>
      </c>
    </row>
    <row r="11916" spans="1:22" ht="15" customHeight="1" x14ac:dyDescent="0.25">
      <c r="A11916">
        <v>11915</v>
      </c>
      <c r="B11916">
        <v>2</v>
      </c>
      <c r="C11916">
        <v>98</v>
      </c>
      <c r="D11916">
        <v>0</v>
      </c>
      <c r="E11916">
        <v>0</v>
      </c>
      <c r="F11916">
        <v>81</v>
      </c>
      <c r="G11916">
        <v>2628</v>
      </c>
      <c r="H11916">
        <v>2.4691359999999998E-3</v>
      </c>
      <c r="I11916">
        <v>1.2345679E-2</v>
      </c>
      <c r="J11916">
        <v>0.60223281500000003</v>
      </c>
      <c r="K11916">
        <v>0</v>
      </c>
      <c r="L11916" t="s">
        <v>62</v>
      </c>
      <c r="M11916">
        <v>2</v>
      </c>
      <c r="N11916">
        <v>1</v>
      </c>
      <c r="O11916">
        <v>1</v>
      </c>
      <c r="P11916">
        <v>2</v>
      </c>
      <c r="Q11916" t="s">
        <v>51</v>
      </c>
      <c r="R11916" t="b">
        <f>FALSE()</f>
        <v>0</v>
      </c>
      <c r="S11916" t="b">
        <f>TRUE()</f>
        <v>1</v>
      </c>
      <c r="T11916">
        <v>1</v>
      </c>
      <c r="U11916">
        <v>0</v>
      </c>
      <c r="V11916">
        <v>1</v>
      </c>
    </row>
    <row r="11917" spans="1:22" ht="15" customHeight="1" x14ac:dyDescent="0.25">
      <c r="A11917">
        <v>11916</v>
      </c>
      <c r="B11917">
        <v>0</v>
      </c>
      <c r="C11917">
        <v>0</v>
      </c>
      <c r="D11917">
        <v>0</v>
      </c>
      <c r="E11917">
        <v>0</v>
      </c>
      <c r="F11917">
        <v>14</v>
      </c>
      <c r="G11917">
        <v>124.75</v>
      </c>
      <c r="H11917">
        <v>0</v>
      </c>
      <c r="I11917">
        <v>2.8571428999999999E-2</v>
      </c>
      <c r="J11917">
        <v>0</v>
      </c>
      <c r="K11917">
        <v>0</v>
      </c>
      <c r="L11917" t="s">
        <v>62</v>
      </c>
      <c r="M11917">
        <v>4</v>
      </c>
      <c r="N11917">
        <v>6</v>
      </c>
      <c r="O11917">
        <v>4</v>
      </c>
      <c r="P11917">
        <v>2</v>
      </c>
      <c r="Q11917" t="s">
        <v>51</v>
      </c>
      <c r="R11917" t="b">
        <f>FALSE()</f>
        <v>0</v>
      </c>
      <c r="S11917" t="b">
        <f t="shared" ref="S11917:S11923" si="1198">FALSE()</f>
        <v>0</v>
      </c>
      <c r="T11917">
        <v>0</v>
      </c>
      <c r="U11917">
        <v>0</v>
      </c>
      <c r="V11917">
        <v>1</v>
      </c>
    </row>
    <row r="11918" spans="1:22" ht="15" customHeight="1" x14ac:dyDescent="0.25">
      <c r="A11918">
        <v>11917</v>
      </c>
      <c r="B11918">
        <v>9</v>
      </c>
      <c r="C11918">
        <v>161.25</v>
      </c>
      <c r="D11918">
        <v>0</v>
      </c>
      <c r="E11918">
        <v>0</v>
      </c>
      <c r="F11918">
        <v>106</v>
      </c>
      <c r="G11918">
        <v>2709.5223569999998</v>
      </c>
      <c r="H11918">
        <v>0</v>
      </c>
      <c r="I11918">
        <v>2.2650185999999999E-2</v>
      </c>
      <c r="J11918">
        <v>0</v>
      </c>
      <c r="K11918">
        <v>0</v>
      </c>
      <c r="L11918" t="s">
        <v>59</v>
      </c>
      <c r="M11918">
        <v>2</v>
      </c>
      <c r="N11918">
        <v>5</v>
      </c>
      <c r="O11918">
        <v>4</v>
      </c>
      <c r="P11918">
        <v>2</v>
      </c>
      <c r="Q11918" t="s">
        <v>51</v>
      </c>
      <c r="R11918" t="b">
        <f>FALSE()</f>
        <v>0</v>
      </c>
      <c r="S11918" t="b">
        <f t="shared" si="1198"/>
        <v>0</v>
      </c>
      <c r="T11918">
        <v>0</v>
      </c>
      <c r="U11918">
        <v>0</v>
      </c>
      <c r="V11918">
        <v>1</v>
      </c>
    </row>
    <row r="11919" spans="1:22" ht="15" customHeight="1" x14ac:dyDescent="0.25">
      <c r="A11919">
        <v>11918</v>
      </c>
      <c r="B11919">
        <v>3</v>
      </c>
      <c r="C11919">
        <v>35</v>
      </c>
      <c r="D11919">
        <v>3</v>
      </c>
      <c r="E11919">
        <v>32.5</v>
      </c>
      <c r="F11919">
        <v>290</v>
      </c>
      <c r="G11919">
        <v>11240.97669</v>
      </c>
      <c r="H11919">
        <v>1.2382578E-2</v>
      </c>
      <c r="I11919">
        <v>2.4237630999999999E-2</v>
      </c>
      <c r="J11919">
        <v>0</v>
      </c>
      <c r="K11919">
        <v>0</v>
      </c>
      <c r="L11919" t="s">
        <v>59</v>
      </c>
      <c r="M11919">
        <v>3</v>
      </c>
      <c r="N11919">
        <v>2</v>
      </c>
      <c r="O11919">
        <v>1</v>
      </c>
      <c r="P11919">
        <v>13</v>
      </c>
      <c r="Q11919" t="s">
        <v>51</v>
      </c>
      <c r="R11919" t="b">
        <f>TRUE()</f>
        <v>1</v>
      </c>
      <c r="S11919" t="b">
        <f t="shared" si="1198"/>
        <v>0</v>
      </c>
      <c r="T11919">
        <v>0</v>
      </c>
      <c r="U11919">
        <v>1</v>
      </c>
      <c r="V11919">
        <v>1</v>
      </c>
    </row>
    <row r="11920" spans="1:22" ht="15" customHeight="1" x14ac:dyDescent="0.25">
      <c r="A11920">
        <v>11919</v>
      </c>
      <c r="B11920">
        <v>0</v>
      </c>
      <c r="C11920">
        <v>0</v>
      </c>
      <c r="D11920">
        <v>0</v>
      </c>
      <c r="E11920">
        <v>0</v>
      </c>
      <c r="F11920">
        <v>1</v>
      </c>
      <c r="G11920">
        <v>0</v>
      </c>
      <c r="H11920">
        <v>0.2</v>
      </c>
      <c r="I11920">
        <v>0.2</v>
      </c>
      <c r="J11920">
        <v>0</v>
      </c>
      <c r="K11920">
        <v>0</v>
      </c>
      <c r="L11920" t="s">
        <v>59</v>
      </c>
      <c r="M11920">
        <v>8</v>
      </c>
      <c r="N11920">
        <v>2</v>
      </c>
      <c r="O11920">
        <v>9</v>
      </c>
      <c r="P11920">
        <v>2</v>
      </c>
      <c r="Q11920" t="s">
        <v>52</v>
      </c>
      <c r="R11920" t="b">
        <f>FALSE()</f>
        <v>0</v>
      </c>
      <c r="S11920" t="b">
        <f t="shared" si="1198"/>
        <v>0</v>
      </c>
      <c r="T11920">
        <v>0</v>
      </c>
      <c r="U11920">
        <v>0</v>
      </c>
      <c r="V11920">
        <v>0</v>
      </c>
    </row>
    <row r="11921" spans="1:22" ht="15" customHeight="1" x14ac:dyDescent="0.25">
      <c r="A11921">
        <v>11920</v>
      </c>
      <c r="B11921">
        <v>0</v>
      </c>
      <c r="C11921">
        <v>0</v>
      </c>
      <c r="D11921">
        <v>0</v>
      </c>
      <c r="E11921">
        <v>0</v>
      </c>
      <c r="F11921">
        <v>4</v>
      </c>
      <c r="G11921">
        <v>790</v>
      </c>
      <c r="H11921">
        <v>0</v>
      </c>
      <c r="I11921">
        <v>0.05</v>
      </c>
      <c r="J11921">
        <v>0</v>
      </c>
      <c r="K11921">
        <v>0</v>
      </c>
      <c r="L11921" t="s">
        <v>59</v>
      </c>
      <c r="M11921">
        <v>8</v>
      </c>
      <c r="N11921">
        <v>1</v>
      </c>
      <c r="O11921">
        <v>4</v>
      </c>
      <c r="P11921">
        <v>3</v>
      </c>
      <c r="Q11921" t="s">
        <v>51</v>
      </c>
      <c r="R11921" t="b">
        <f>TRUE()</f>
        <v>1</v>
      </c>
      <c r="S11921" t="b">
        <f t="shared" si="1198"/>
        <v>0</v>
      </c>
      <c r="T11921">
        <v>0</v>
      </c>
      <c r="U11921">
        <v>1</v>
      </c>
      <c r="V11921">
        <v>1</v>
      </c>
    </row>
    <row r="11922" spans="1:22" ht="15" customHeight="1" x14ac:dyDescent="0.25">
      <c r="A11922">
        <v>11921</v>
      </c>
      <c r="B11922">
        <v>0</v>
      </c>
      <c r="C11922">
        <v>0</v>
      </c>
      <c r="D11922">
        <v>3</v>
      </c>
      <c r="E11922">
        <v>91</v>
      </c>
      <c r="F11922">
        <v>87</v>
      </c>
      <c r="G11922">
        <v>3006.8836310000002</v>
      </c>
      <c r="H11922">
        <v>4.62963E-3</v>
      </c>
      <c r="I11922">
        <v>1.8585537999999999E-2</v>
      </c>
      <c r="J11922">
        <v>0</v>
      </c>
      <c r="K11922">
        <v>0</v>
      </c>
      <c r="L11922" t="s">
        <v>62</v>
      </c>
      <c r="M11922">
        <v>3</v>
      </c>
      <c r="N11922">
        <v>2</v>
      </c>
      <c r="O11922">
        <v>3</v>
      </c>
      <c r="P11922">
        <v>1</v>
      </c>
      <c r="Q11922" t="s">
        <v>51</v>
      </c>
      <c r="R11922" t="b">
        <f t="shared" ref="R11922:R11927" si="1199">FALSE()</f>
        <v>0</v>
      </c>
      <c r="S11922" t="b">
        <f t="shared" si="1198"/>
        <v>0</v>
      </c>
      <c r="T11922">
        <v>0</v>
      </c>
      <c r="U11922">
        <v>0</v>
      </c>
      <c r="V11922">
        <v>1</v>
      </c>
    </row>
    <row r="11923" spans="1:22" ht="15" customHeight="1" x14ac:dyDescent="0.25">
      <c r="A11923">
        <v>11922</v>
      </c>
      <c r="B11923">
        <v>0</v>
      </c>
      <c r="C11923">
        <v>0</v>
      </c>
      <c r="D11923">
        <v>0</v>
      </c>
      <c r="E11923">
        <v>0</v>
      </c>
      <c r="F11923">
        <v>17</v>
      </c>
      <c r="G11923">
        <v>376.51666669999997</v>
      </c>
      <c r="H11923">
        <v>0</v>
      </c>
      <c r="I11923">
        <v>1.512605E-2</v>
      </c>
      <c r="J11923">
        <v>0</v>
      </c>
      <c r="K11923">
        <v>0</v>
      </c>
      <c r="L11923" t="s">
        <v>59</v>
      </c>
      <c r="M11923">
        <v>2</v>
      </c>
      <c r="N11923">
        <v>2</v>
      </c>
      <c r="O11923">
        <v>6</v>
      </c>
      <c r="P11923">
        <v>2</v>
      </c>
      <c r="Q11923" t="s">
        <v>51</v>
      </c>
      <c r="R11923" t="b">
        <f t="shared" si="1199"/>
        <v>0</v>
      </c>
      <c r="S11923" t="b">
        <f t="shared" si="1198"/>
        <v>0</v>
      </c>
      <c r="T11923">
        <v>0</v>
      </c>
      <c r="U11923">
        <v>0</v>
      </c>
      <c r="V11923">
        <v>1</v>
      </c>
    </row>
    <row r="11924" spans="1:22" ht="15" customHeight="1" x14ac:dyDescent="0.25">
      <c r="A11924">
        <v>11923</v>
      </c>
      <c r="B11924">
        <v>3</v>
      </c>
      <c r="C11924">
        <v>29.815151520000001</v>
      </c>
      <c r="D11924">
        <v>0</v>
      </c>
      <c r="E11924">
        <v>0</v>
      </c>
      <c r="F11924">
        <v>189</v>
      </c>
      <c r="G11924">
        <v>7190.547947</v>
      </c>
      <c r="H11924">
        <v>1.3961609999999999E-3</v>
      </c>
      <c r="I11924">
        <v>1.4604116E-2</v>
      </c>
      <c r="J11924">
        <v>39.292162609999998</v>
      </c>
      <c r="K11924">
        <v>0</v>
      </c>
      <c r="L11924" t="s">
        <v>59</v>
      </c>
      <c r="M11924">
        <v>2</v>
      </c>
      <c r="N11924">
        <v>2</v>
      </c>
      <c r="O11924">
        <v>1</v>
      </c>
      <c r="P11924">
        <v>2</v>
      </c>
      <c r="Q11924" t="s">
        <v>51</v>
      </c>
      <c r="R11924" t="b">
        <f t="shared" si="1199"/>
        <v>0</v>
      </c>
      <c r="S11924" t="b">
        <f>TRUE()</f>
        <v>1</v>
      </c>
      <c r="T11924">
        <v>1</v>
      </c>
      <c r="U11924">
        <v>0</v>
      </c>
      <c r="V11924">
        <v>1</v>
      </c>
    </row>
    <row r="11925" spans="1:22" ht="15" customHeight="1" x14ac:dyDescent="0.25">
      <c r="A11925">
        <v>11924</v>
      </c>
      <c r="B11925">
        <v>0</v>
      </c>
      <c r="C11925">
        <v>0</v>
      </c>
      <c r="D11925">
        <v>0</v>
      </c>
      <c r="E11925">
        <v>0</v>
      </c>
      <c r="F11925">
        <v>42</v>
      </c>
      <c r="G11925">
        <v>772.625</v>
      </c>
      <c r="H11925">
        <v>4.7619050000000003E-3</v>
      </c>
      <c r="I11925">
        <v>1.9047618999999998E-2</v>
      </c>
      <c r="J11925">
        <v>0</v>
      </c>
      <c r="K11925">
        <v>0</v>
      </c>
      <c r="L11925" t="s">
        <v>62</v>
      </c>
      <c r="M11925">
        <v>2</v>
      </c>
      <c r="N11925">
        <v>2</v>
      </c>
      <c r="O11925">
        <v>1</v>
      </c>
      <c r="P11925">
        <v>2</v>
      </c>
      <c r="Q11925" t="s">
        <v>51</v>
      </c>
      <c r="R11925" t="b">
        <f t="shared" si="1199"/>
        <v>0</v>
      </c>
      <c r="S11925" t="b">
        <f>FALSE()</f>
        <v>0</v>
      </c>
      <c r="T11925">
        <v>0</v>
      </c>
      <c r="U11925">
        <v>0</v>
      </c>
      <c r="V11925">
        <v>1</v>
      </c>
    </row>
    <row r="11926" spans="1:22" ht="15" customHeight="1" x14ac:dyDescent="0.25">
      <c r="A11926">
        <v>11925</v>
      </c>
      <c r="B11926">
        <v>0</v>
      </c>
      <c r="C11926">
        <v>0</v>
      </c>
      <c r="D11926">
        <v>0</v>
      </c>
      <c r="E11926">
        <v>0</v>
      </c>
      <c r="F11926">
        <v>30</v>
      </c>
      <c r="G11926">
        <v>901.28888889999996</v>
      </c>
      <c r="H11926">
        <v>0</v>
      </c>
      <c r="I11926">
        <v>7.333333E-3</v>
      </c>
      <c r="J11926">
        <v>34.148419570000001</v>
      </c>
      <c r="K11926">
        <v>0</v>
      </c>
      <c r="L11926" t="s">
        <v>62</v>
      </c>
      <c r="M11926">
        <v>2</v>
      </c>
      <c r="N11926">
        <v>2</v>
      </c>
      <c r="O11926">
        <v>7</v>
      </c>
      <c r="P11926">
        <v>2</v>
      </c>
      <c r="Q11926" t="s">
        <v>52</v>
      </c>
      <c r="R11926" t="b">
        <f t="shared" si="1199"/>
        <v>0</v>
      </c>
      <c r="S11926" t="b">
        <f>TRUE()</f>
        <v>1</v>
      </c>
      <c r="T11926">
        <v>1</v>
      </c>
      <c r="U11926">
        <v>0</v>
      </c>
      <c r="V11926">
        <v>0</v>
      </c>
    </row>
    <row r="11927" spans="1:22" ht="15" customHeight="1" x14ac:dyDescent="0.25">
      <c r="A11927">
        <v>11926</v>
      </c>
      <c r="B11927">
        <v>0</v>
      </c>
      <c r="C11927">
        <v>0</v>
      </c>
      <c r="D11927">
        <v>0</v>
      </c>
      <c r="E11927">
        <v>0</v>
      </c>
      <c r="F11927">
        <v>5</v>
      </c>
      <c r="G11927">
        <v>54.333333330000002</v>
      </c>
      <c r="H11927">
        <v>0</v>
      </c>
      <c r="I11927">
        <v>0.02</v>
      </c>
      <c r="J11927">
        <v>0</v>
      </c>
      <c r="K11927">
        <v>0</v>
      </c>
      <c r="L11927" t="s">
        <v>62</v>
      </c>
      <c r="M11927">
        <v>1</v>
      </c>
      <c r="N11927">
        <v>2</v>
      </c>
      <c r="O11927">
        <v>1</v>
      </c>
      <c r="P11927">
        <v>3</v>
      </c>
      <c r="Q11927" t="s">
        <v>51</v>
      </c>
      <c r="R11927" t="b">
        <f t="shared" si="1199"/>
        <v>0</v>
      </c>
      <c r="S11927" t="b">
        <f>FALSE()</f>
        <v>0</v>
      </c>
      <c r="T11927">
        <v>0</v>
      </c>
      <c r="U11927">
        <v>0</v>
      </c>
      <c r="V11927">
        <v>1</v>
      </c>
    </row>
    <row r="11928" spans="1:22" ht="15" customHeight="1" x14ac:dyDescent="0.25">
      <c r="A11928">
        <v>11927</v>
      </c>
      <c r="B11928">
        <v>4</v>
      </c>
      <c r="C11928">
        <v>148.25</v>
      </c>
      <c r="D11928">
        <v>0</v>
      </c>
      <c r="E11928">
        <v>0</v>
      </c>
      <c r="F11928">
        <v>7</v>
      </c>
      <c r="G11928">
        <v>179.95833329999999</v>
      </c>
      <c r="H11928">
        <v>0</v>
      </c>
      <c r="I11928">
        <v>5.0000000000000001E-3</v>
      </c>
      <c r="J11928">
        <v>0</v>
      </c>
      <c r="K11928">
        <v>0</v>
      </c>
      <c r="L11928" t="s">
        <v>59</v>
      </c>
      <c r="M11928">
        <v>2</v>
      </c>
      <c r="N11928">
        <v>2</v>
      </c>
      <c r="O11928">
        <v>1</v>
      </c>
      <c r="P11928">
        <v>8</v>
      </c>
      <c r="Q11928" t="s">
        <v>52</v>
      </c>
      <c r="R11928" t="b">
        <f>TRUE()</f>
        <v>1</v>
      </c>
      <c r="S11928" t="b">
        <f>TRUE()</f>
        <v>1</v>
      </c>
      <c r="T11928">
        <v>1</v>
      </c>
      <c r="U11928">
        <v>1</v>
      </c>
      <c r="V11928">
        <v>0</v>
      </c>
    </row>
    <row r="11929" spans="1:22" ht="15" customHeight="1" x14ac:dyDescent="0.25">
      <c r="A11929">
        <v>11928</v>
      </c>
      <c r="B11929">
        <v>4</v>
      </c>
      <c r="C11929">
        <v>140.67500000000001</v>
      </c>
      <c r="D11929">
        <v>1</v>
      </c>
      <c r="E11929">
        <v>97.75</v>
      </c>
      <c r="F11929">
        <v>70</v>
      </c>
      <c r="G11929">
        <v>2721.555108</v>
      </c>
      <c r="H11929">
        <v>1.9519520000000001E-3</v>
      </c>
      <c r="I11929">
        <v>1.7189706999999999E-2</v>
      </c>
      <c r="J11929">
        <v>10.535915149999999</v>
      </c>
      <c r="K11929">
        <v>0</v>
      </c>
      <c r="L11929" t="s">
        <v>59</v>
      </c>
      <c r="M11929">
        <v>1</v>
      </c>
      <c r="N11929">
        <v>2</v>
      </c>
      <c r="O11929">
        <v>1</v>
      </c>
      <c r="P11929">
        <v>10</v>
      </c>
      <c r="Q11929" t="s">
        <v>51</v>
      </c>
      <c r="R11929" t="b">
        <f>TRUE()</f>
        <v>1</v>
      </c>
      <c r="S11929" t="b">
        <f>TRUE()</f>
        <v>1</v>
      </c>
      <c r="T11929">
        <v>1</v>
      </c>
      <c r="U11929">
        <v>1</v>
      </c>
      <c r="V11929">
        <v>1</v>
      </c>
    </row>
    <row r="11930" spans="1:22" ht="15" customHeight="1" x14ac:dyDescent="0.25">
      <c r="A11930">
        <v>11929</v>
      </c>
      <c r="B11930">
        <v>1</v>
      </c>
      <c r="C11930">
        <v>27.5</v>
      </c>
      <c r="D11930">
        <v>0</v>
      </c>
      <c r="E11930">
        <v>0</v>
      </c>
      <c r="F11930">
        <v>37</v>
      </c>
      <c r="G11930">
        <v>1673.5939390000001</v>
      </c>
      <c r="H11930">
        <v>1.851852E-3</v>
      </c>
      <c r="I11930">
        <v>4.0162036999999998E-2</v>
      </c>
      <c r="J11930">
        <v>0</v>
      </c>
      <c r="K11930">
        <v>0</v>
      </c>
      <c r="L11930" t="s">
        <v>59</v>
      </c>
      <c r="M11930">
        <v>2</v>
      </c>
      <c r="N11930">
        <v>4</v>
      </c>
      <c r="O11930">
        <v>3</v>
      </c>
      <c r="P11930">
        <v>10</v>
      </c>
      <c r="Q11930" t="s">
        <v>51</v>
      </c>
      <c r="R11930" t="b">
        <f>TRUE()</f>
        <v>1</v>
      </c>
      <c r="S11930" t="b">
        <f>FALSE()</f>
        <v>0</v>
      </c>
      <c r="T11930">
        <v>0</v>
      </c>
      <c r="U11930">
        <v>1</v>
      </c>
      <c r="V11930">
        <v>1</v>
      </c>
    </row>
    <row r="11931" spans="1:22" ht="15" customHeight="1" x14ac:dyDescent="0.25">
      <c r="A11931">
        <v>11930</v>
      </c>
      <c r="B11931">
        <v>4</v>
      </c>
      <c r="C11931">
        <v>153.75</v>
      </c>
      <c r="D11931">
        <v>0</v>
      </c>
      <c r="E11931">
        <v>0</v>
      </c>
      <c r="F11931">
        <v>17</v>
      </c>
      <c r="G11931">
        <v>670</v>
      </c>
      <c r="H11931">
        <v>0</v>
      </c>
      <c r="I11931">
        <v>1.0526316000000001E-2</v>
      </c>
      <c r="J11931">
        <v>0</v>
      </c>
      <c r="K11931">
        <v>0</v>
      </c>
      <c r="L11931" t="s">
        <v>62</v>
      </c>
      <c r="M11931">
        <v>2</v>
      </c>
      <c r="N11931">
        <v>2</v>
      </c>
      <c r="O11931">
        <v>1</v>
      </c>
      <c r="P11931">
        <v>2</v>
      </c>
      <c r="Q11931" t="s">
        <v>52</v>
      </c>
      <c r="R11931" t="b">
        <f t="shared" ref="R11931:R11936" si="1200">FALSE()</f>
        <v>0</v>
      </c>
      <c r="S11931" t="b">
        <f>FALSE()</f>
        <v>0</v>
      </c>
      <c r="T11931">
        <v>0</v>
      </c>
      <c r="U11931">
        <v>0</v>
      </c>
      <c r="V11931">
        <v>0</v>
      </c>
    </row>
    <row r="11932" spans="1:22" ht="15" customHeight="1" x14ac:dyDescent="0.25">
      <c r="A11932">
        <v>11931</v>
      </c>
      <c r="B11932">
        <v>0</v>
      </c>
      <c r="C11932">
        <v>0</v>
      </c>
      <c r="D11932">
        <v>1</v>
      </c>
      <c r="E11932">
        <v>36.5</v>
      </c>
      <c r="F11932">
        <v>40</v>
      </c>
      <c r="G11932">
        <v>1121.416667</v>
      </c>
      <c r="H11932">
        <v>0</v>
      </c>
      <c r="I11932">
        <v>2.2195122000000001E-2</v>
      </c>
      <c r="J11932">
        <v>0</v>
      </c>
      <c r="K11932">
        <v>0</v>
      </c>
      <c r="L11932" t="s">
        <v>59</v>
      </c>
      <c r="M11932">
        <v>2</v>
      </c>
      <c r="N11932">
        <v>2</v>
      </c>
      <c r="O11932">
        <v>3</v>
      </c>
      <c r="P11932">
        <v>2</v>
      </c>
      <c r="Q11932" t="s">
        <v>51</v>
      </c>
      <c r="R11932" t="b">
        <f t="shared" si="1200"/>
        <v>0</v>
      </c>
      <c r="S11932" t="b">
        <f>FALSE()</f>
        <v>0</v>
      </c>
      <c r="T11932">
        <v>0</v>
      </c>
      <c r="U11932">
        <v>0</v>
      </c>
      <c r="V11932">
        <v>1</v>
      </c>
    </row>
    <row r="11933" spans="1:22" ht="15" customHeight="1" x14ac:dyDescent="0.25">
      <c r="A11933">
        <v>11932</v>
      </c>
      <c r="B11933">
        <v>4</v>
      </c>
      <c r="C11933">
        <v>55</v>
      </c>
      <c r="D11933">
        <v>3</v>
      </c>
      <c r="E11933">
        <v>17.25</v>
      </c>
      <c r="F11933">
        <v>100</v>
      </c>
      <c r="G11933">
        <v>1284.3618220000001</v>
      </c>
      <c r="H11933">
        <v>1.923077E-3</v>
      </c>
      <c r="I11933">
        <v>1.1603934999999999E-2</v>
      </c>
      <c r="J11933">
        <v>0</v>
      </c>
      <c r="K11933">
        <v>0</v>
      </c>
      <c r="L11933" t="s">
        <v>62</v>
      </c>
      <c r="M11933">
        <v>1</v>
      </c>
      <c r="N11933">
        <v>1</v>
      </c>
      <c r="O11933">
        <v>1</v>
      </c>
      <c r="P11933">
        <v>10</v>
      </c>
      <c r="Q11933" t="s">
        <v>51</v>
      </c>
      <c r="R11933" t="b">
        <f t="shared" si="1200"/>
        <v>0</v>
      </c>
      <c r="S11933" t="b">
        <f>FALSE()</f>
        <v>0</v>
      </c>
      <c r="T11933">
        <v>0</v>
      </c>
      <c r="U11933">
        <v>0</v>
      </c>
      <c r="V11933">
        <v>1</v>
      </c>
    </row>
    <row r="11934" spans="1:22" ht="15" customHeight="1" x14ac:dyDescent="0.25">
      <c r="A11934">
        <v>11933</v>
      </c>
      <c r="B11934">
        <v>0</v>
      </c>
      <c r="C11934">
        <v>0</v>
      </c>
      <c r="D11934">
        <v>0</v>
      </c>
      <c r="E11934">
        <v>0</v>
      </c>
      <c r="F11934">
        <v>11</v>
      </c>
      <c r="G11934">
        <v>281.89999999999998</v>
      </c>
      <c r="H11934">
        <v>0.02</v>
      </c>
      <c r="I11934">
        <v>0.04</v>
      </c>
      <c r="J11934">
        <v>0</v>
      </c>
      <c r="K11934">
        <v>0</v>
      </c>
      <c r="L11934" t="s">
        <v>62</v>
      </c>
      <c r="M11934">
        <v>1</v>
      </c>
      <c r="N11934">
        <v>8</v>
      </c>
      <c r="O11934">
        <v>1</v>
      </c>
      <c r="P11934">
        <v>6</v>
      </c>
      <c r="Q11934" t="s">
        <v>51</v>
      </c>
      <c r="R11934" t="b">
        <f t="shared" si="1200"/>
        <v>0</v>
      </c>
      <c r="S11934" t="b">
        <f>FALSE()</f>
        <v>0</v>
      </c>
      <c r="T11934">
        <v>0</v>
      </c>
      <c r="U11934">
        <v>0</v>
      </c>
      <c r="V11934">
        <v>1</v>
      </c>
    </row>
    <row r="11935" spans="1:22" ht="15" customHeight="1" x14ac:dyDescent="0.25">
      <c r="A11935">
        <v>11934</v>
      </c>
      <c r="B11935">
        <v>0</v>
      </c>
      <c r="C11935">
        <v>0</v>
      </c>
      <c r="D11935">
        <v>2</v>
      </c>
      <c r="E11935">
        <v>20</v>
      </c>
      <c r="F11935">
        <v>28</v>
      </c>
      <c r="G11935">
        <v>1085.25</v>
      </c>
      <c r="H11935">
        <v>0</v>
      </c>
      <c r="I11935">
        <v>0.01</v>
      </c>
      <c r="J11935">
        <v>0</v>
      </c>
      <c r="K11935">
        <v>0</v>
      </c>
      <c r="L11935" t="s">
        <v>62</v>
      </c>
      <c r="M11935">
        <v>3</v>
      </c>
      <c r="N11935">
        <v>2</v>
      </c>
      <c r="O11935">
        <v>1</v>
      </c>
      <c r="P11935">
        <v>11</v>
      </c>
      <c r="Q11935" t="s">
        <v>52</v>
      </c>
      <c r="R11935" t="b">
        <f t="shared" si="1200"/>
        <v>0</v>
      </c>
      <c r="S11935" t="b">
        <f>TRUE()</f>
        <v>1</v>
      </c>
      <c r="T11935">
        <v>1</v>
      </c>
      <c r="U11935">
        <v>0</v>
      </c>
      <c r="V11935">
        <v>0</v>
      </c>
    </row>
    <row r="11936" spans="1:22" ht="15" customHeight="1" x14ac:dyDescent="0.25">
      <c r="A11936">
        <v>11935</v>
      </c>
      <c r="B11936">
        <v>0</v>
      </c>
      <c r="C11936">
        <v>0</v>
      </c>
      <c r="D11936">
        <v>0</v>
      </c>
      <c r="E11936">
        <v>0</v>
      </c>
      <c r="F11936">
        <v>1</v>
      </c>
      <c r="G11936">
        <v>0</v>
      </c>
      <c r="H11936">
        <v>0.2</v>
      </c>
      <c r="I11936">
        <v>0.2</v>
      </c>
      <c r="J11936">
        <v>0</v>
      </c>
      <c r="K11936">
        <v>0</v>
      </c>
      <c r="L11936" t="s">
        <v>62</v>
      </c>
      <c r="M11936">
        <v>1</v>
      </c>
      <c r="N11936">
        <v>1</v>
      </c>
      <c r="O11936">
        <v>1</v>
      </c>
      <c r="P11936">
        <v>2</v>
      </c>
      <c r="Q11936" t="s">
        <v>52</v>
      </c>
      <c r="R11936" t="b">
        <f t="shared" si="1200"/>
        <v>0</v>
      </c>
      <c r="S11936" t="b">
        <f>FALSE()</f>
        <v>0</v>
      </c>
      <c r="T11936">
        <v>0</v>
      </c>
      <c r="U11936">
        <v>0</v>
      </c>
      <c r="V11936">
        <v>0</v>
      </c>
    </row>
    <row r="11937" spans="1:22" ht="15" customHeight="1" x14ac:dyDescent="0.25">
      <c r="A11937">
        <v>11936</v>
      </c>
      <c r="B11937">
        <v>0</v>
      </c>
      <c r="C11937">
        <v>0</v>
      </c>
      <c r="D11937">
        <v>0</v>
      </c>
      <c r="E11937">
        <v>0</v>
      </c>
      <c r="F11937">
        <v>18</v>
      </c>
      <c r="G11937">
        <v>353.08333329999999</v>
      </c>
      <c r="H11937">
        <v>2.2222222E-2</v>
      </c>
      <c r="I11937">
        <v>0.05</v>
      </c>
      <c r="J11937">
        <v>0</v>
      </c>
      <c r="K11937">
        <v>0</v>
      </c>
      <c r="L11937" t="s">
        <v>59</v>
      </c>
      <c r="M11937">
        <v>1</v>
      </c>
      <c r="N11937">
        <v>1</v>
      </c>
      <c r="O11937">
        <v>1</v>
      </c>
      <c r="P11937">
        <v>2</v>
      </c>
      <c r="Q11937" t="s">
        <v>51</v>
      </c>
      <c r="R11937" t="b">
        <f>TRUE()</f>
        <v>1</v>
      </c>
      <c r="S11937" t="b">
        <f>TRUE()</f>
        <v>1</v>
      </c>
      <c r="T11937">
        <v>1</v>
      </c>
      <c r="U11937">
        <v>1</v>
      </c>
      <c r="V11937">
        <v>1</v>
      </c>
    </row>
    <row r="11938" spans="1:22" ht="15" customHeight="1" x14ac:dyDescent="0.25">
      <c r="A11938">
        <v>11937</v>
      </c>
      <c r="B11938">
        <v>1</v>
      </c>
      <c r="C11938">
        <v>321.5</v>
      </c>
      <c r="D11938">
        <v>0</v>
      </c>
      <c r="E11938">
        <v>0</v>
      </c>
      <c r="F11938">
        <v>103</v>
      </c>
      <c r="G11938">
        <v>5395.2017939999996</v>
      </c>
      <c r="H11938">
        <v>1.0485437E-2</v>
      </c>
      <c r="I11938">
        <v>0.03</v>
      </c>
      <c r="J11938">
        <v>0</v>
      </c>
      <c r="K11938">
        <v>0</v>
      </c>
      <c r="L11938" t="s">
        <v>59</v>
      </c>
      <c r="M11938">
        <v>2</v>
      </c>
      <c r="N11938">
        <v>2</v>
      </c>
      <c r="O11938">
        <v>1</v>
      </c>
      <c r="P11938">
        <v>2</v>
      </c>
      <c r="Q11938" t="s">
        <v>51</v>
      </c>
      <c r="R11938" t="b">
        <f>FALSE()</f>
        <v>0</v>
      </c>
      <c r="S11938" t="b">
        <f t="shared" ref="S11938:S11952" si="1201">FALSE()</f>
        <v>0</v>
      </c>
      <c r="T11938">
        <v>0</v>
      </c>
      <c r="U11938">
        <v>0</v>
      </c>
      <c r="V11938">
        <v>1</v>
      </c>
    </row>
    <row r="11939" spans="1:22" ht="15" customHeight="1" x14ac:dyDescent="0.25">
      <c r="A11939">
        <v>11938</v>
      </c>
      <c r="B11939">
        <v>5</v>
      </c>
      <c r="C11939">
        <v>129.625</v>
      </c>
      <c r="D11939">
        <v>1</v>
      </c>
      <c r="E11939">
        <v>15</v>
      </c>
      <c r="F11939">
        <v>25</v>
      </c>
      <c r="G11939">
        <v>389.4107143</v>
      </c>
      <c r="H11939">
        <v>7.6923080000000001E-3</v>
      </c>
      <c r="I11939">
        <v>1.4102564E-2</v>
      </c>
      <c r="J11939">
        <v>0</v>
      </c>
      <c r="K11939">
        <v>0</v>
      </c>
      <c r="L11939" t="s">
        <v>62</v>
      </c>
      <c r="M11939">
        <v>3</v>
      </c>
      <c r="N11939">
        <v>2</v>
      </c>
      <c r="O11939">
        <v>1</v>
      </c>
      <c r="P11939">
        <v>2</v>
      </c>
      <c r="Q11939" t="s">
        <v>51</v>
      </c>
      <c r="R11939" t="b">
        <f>TRUE()</f>
        <v>1</v>
      </c>
      <c r="S11939" t="b">
        <f t="shared" si="1201"/>
        <v>0</v>
      </c>
      <c r="T11939">
        <v>0</v>
      </c>
      <c r="U11939">
        <v>1</v>
      </c>
      <c r="V11939">
        <v>1</v>
      </c>
    </row>
    <row r="11940" spans="1:22" ht="15" customHeight="1" x14ac:dyDescent="0.25">
      <c r="A11940">
        <v>11939</v>
      </c>
      <c r="B11940">
        <v>0</v>
      </c>
      <c r="C11940">
        <v>0</v>
      </c>
      <c r="D11940">
        <v>0</v>
      </c>
      <c r="E11940">
        <v>0</v>
      </c>
      <c r="F11940">
        <v>1</v>
      </c>
      <c r="G11940">
        <v>0</v>
      </c>
      <c r="H11940">
        <v>0.2</v>
      </c>
      <c r="I11940">
        <v>0.2</v>
      </c>
      <c r="J11940">
        <v>0</v>
      </c>
      <c r="K11940">
        <v>0</v>
      </c>
      <c r="L11940" t="s">
        <v>62</v>
      </c>
      <c r="M11940">
        <v>1</v>
      </c>
      <c r="N11940">
        <v>1</v>
      </c>
      <c r="O11940">
        <v>4</v>
      </c>
      <c r="P11940">
        <v>1</v>
      </c>
      <c r="Q11940" t="s">
        <v>51</v>
      </c>
      <c r="R11940" t="b">
        <f>TRUE()</f>
        <v>1</v>
      </c>
      <c r="S11940" t="b">
        <f t="shared" si="1201"/>
        <v>0</v>
      </c>
      <c r="T11940">
        <v>0</v>
      </c>
      <c r="U11940">
        <v>1</v>
      </c>
      <c r="V11940">
        <v>1</v>
      </c>
    </row>
    <row r="11941" spans="1:22" ht="15" customHeight="1" x14ac:dyDescent="0.25">
      <c r="A11941">
        <v>11940</v>
      </c>
      <c r="B11941">
        <v>0</v>
      </c>
      <c r="C11941">
        <v>0</v>
      </c>
      <c r="D11941">
        <v>1</v>
      </c>
      <c r="E11941">
        <v>0</v>
      </c>
      <c r="F11941">
        <v>0</v>
      </c>
      <c r="G11941">
        <v>0</v>
      </c>
      <c r="H11941">
        <v>0.2</v>
      </c>
      <c r="I11941">
        <v>0.2</v>
      </c>
      <c r="J11941">
        <v>0</v>
      </c>
      <c r="K11941">
        <v>0</v>
      </c>
      <c r="L11941" t="s">
        <v>59</v>
      </c>
      <c r="M11941">
        <v>1</v>
      </c>
      <c r="N11941">
        <v>1</v>
      </c>
      <c r="O11941">
        <v>1</v>
      </c>
      <c r="P11941">
        <v>15</v>
      </c>
      <c r="Q11941" t="s">
        <v>51</v>
      </c>
      <c r="R11941" t="b">
        <f>FALSE()</f>
        <v>0</v>
      </c>
      <c r="S11941" t="b">
        <f t="shared" si="1201"/>
        <v>0</v>
      </c>
      <c r="T11941">
        <v>0</v>
      </c>
      <c r="U11941">
        <v>0</v>
      </c>
      <c r="V11941">
        <v>1</v>
      </c>
    </row>
    <row r="11942" spans="1:22" ht="15" customHeight="1" x14ac:dyDescent="0.25">
      <c r="A11942">
        <v>11941</v>
      </c>
      <c r="B11942">
        <v>0</v>
      </c>
      <c r="C11942">
        <v>0</v>
      </c>
      <c r="D11942">
        <v>0</v>
      </c>
      <c r="E11942">
        <v>0</v>
      </c>
      <c r="F11942">
        <v>12</v>
      </c>
      <c r="G11942">
        <v>483.29166670000001</v>
      </c>
      <c r="H11942">
        <v>0</v>
      </c>
      <c r="I11942">
        <v>4.1666666999999998E-2</v>
      </c>
      <c r="J11942">
        <v>0</v>
      </c>
      <c r="K11942">
        <v>0</v>
      </c>
      <c r="L11942" t="s">
        <v>62</v>
      </c>
      <c r="M11942">
        <v>2</v>
      </c>
      <c r="N11942">
        <v>5</v>
      </c>
      <c r="O11942">
        <v>1</v>
      </c>
      <c r="P11942">
        <v>1</v>
      </c>
      <c r="Q11942" t="s">
        <v>51</v>
      </c>
      <c r="R11942" t="b">
        <f>FALSE()</f>
        <v>0</v>
      </c>
      <c r="S11942" t="b">
        <f t="shared" si="1201"/>
        <v>0</v>
      </c>
      <c r="T11942">
        <v>0</v>
      </c>
      <c r="U11942">
        <v>0</v>
      </c>
      <c r="V11942">
        <v>1</v>
      </c>
    </row>
    <row r="11943" spans="1:22" ht="15" customHeight="1" x14ac:dyDescent="0.25">
      <c r="A11943">
        <v>11942</v>
      </c>
      <c r="B11943">
        <v>3</v>
      </c>
      <c r="C11943">
        <v>17</v>
      </c>
      <c r="D11943">
        <v>0</v>
      </c>
      <c r="E11943">
        <v>0</v>
      </c>
      <c r="F11943">
        <v>62</v>
      </c>
      <c r="G11943">
        <v>1493.353846</v>
      </c>
      <c r="H11943">
        <v>9.5238100000000006E-3</v>
      </c>
      <c r="I11943">
        <v>4.0317459999999999E-2</v>
      </c>
      <c r="J11943">
        <v>0</v>
      </c>
      <c r="K11943">
        <v>0</v>
      </c>
      <c r="L11943" t="s">
        <v>62</v>
      </c>
      <c r="M11943">
        <v>2</v>
      </c>
      <c r="N11943">
        <v>2</v>
      </c>
      <c r="O11943">
        <v>1</v>
      </c>
      <c r="P11943">
        <v>2</v>
      </c>
      <c r="Q11943" t="s">
        <v>51</v>
      </c>
      <c r="R11943" t="b">
        <f>FALSE()</f>
        <v>0</v>
      </c>
      <c r="S11943" t="b">
        <f t="shared" si="1201"/>
        <v>0</v>
      </c>
      <c r="T11943">
        <v>0</v>
      </c>
      <c r="U11943">
        <v>0</v>
      </c>
      <c r="V11943">
        <v>1</v>
      </c>
    </row>
    <row r="11944" spans="1:22" ht="15" customHeight="1" x14ac:dyDescent="0.25">
      <c r="A11944">
        <v>11943</v>
      </c>
      <c r="B11944">
        <v>0</v>
      </c>
      <c r="C11944">
        <v>0</v>
      </c>
      <c r="D11944">
        <v>0</v>
      </c>
      <c r="E11944">
        <v>0</v>
      </c>
      <c r="F11944">
        <v>11</v>
      </c>
      <c r="G11944">
        <v>350.375</v>
      </c>
      <c r="H11944">
        <v>1.8181817999999999E-2</v>
      </c>
      <c r="I11944">
        <v>1.1688311999999999E-2</v>
      </c>
      <c r="J11944">
        <v>0</v>
      </c>
      <c r="K11944">
        <v>0</v>
      </c>
      <c r="L11944" t="s">
        <v>59</v>
      </c>
      <c r="M11944">
        <v>3</v>
      </c>
      <c r="N11944">
        <v>2</v>
      </c>
      <c r="O11944">
        <v>3</v>
      </c>
      <c r="P11944">
        <v>2</v>
      </c>
      <c r="Q11944" t="s">
        <v>52</v>
      </c>
      <c r="R11944" t="b">
        <f>FALSE()</f>
        <v>0</v>
      </c>
      <c r="S11944" t="b">
        <f t="shared" si="1201"/>
        <v>0</v>
      </c>
      <c r="T11944">
        <v>0</v>
      </c>
      <c r="U11944">
        <v>0</v>
      </c>
      <c r="V11944">
        <v>0</v>
      </c>
    </row>
    <row r="11945" spans="1:22" ht="15" customHeight="1" x14ac:dyDescent="0.25">
      <c r="A11945">
        <v>11944</v>
      </c>
      <c r="B11945">
        <v>2</v>
      </c>
      <c r="C11945">
        <v>26.5</v>
      </c>
      <c r="D11945">
        <v>0</v>
      </c>
      <c r="E11945">
        <v>0</v>
      </c>
      <c r="F11945">
        <v>0</v>
      </c>
      <c r="G11945">
        <v>0</v>
      </c>
      <c r="H11945">
        <v>0</v>
      </c>
      <c r="I11945">
        <v>0.1</v>
      </c>
      <c r="J11945">
        <v>0</v>
      </c>
      <c r="K11945">
        <v>0</v>
      </c>
      <c r="L11945" t="s">
        <v>62</v>
      </c>
      <c r="M11945">
        <v>2</v>
      </c>
      <c r="N11945">
        <v>2</v>
      </c>
      <c r="O11945">
        <v>3</v>
      </c>
      <c r="P11945">
        <v>8</v>
      </c>
      <c r="Q11945" t="s">
        <v>52</v>
      </c>
      <c r="R11945" t="b">
        <f>FALSE()</f>
        <v>0</v>
      </c>
      <c r="S11945" t="b">
        <f t="shared" si="1201"/>
        <v>0</v>
      </c>
      <c r="T11945">
        <v>0</v>
      </c>
      <c r="U11945">
        <v>0</v>
      </c>
      <c r="V11945">
        <v>0</v>
      </c>
    </row>
    <row r="11946" spans="1:22" ht="15" customHeight="1" x14ac:dyDescent="0.25">
      <c r="A11946">
        <v>11945</v>
      </c>
      <c r="B11946">
        <v>2</v>
      </c>
      <c r="C11946">
        <v>50.875</v>
      </c>
      <c r="D11946">
        <v>0</v>
      </c>
      <c r="E11946">
        <v>0</v>
      </c>
      <c r="F11946">
        <v>32</v>
      </c>
      <c r="G11946">
        <v>1375.8</v>
      </c>
      <c r="H11946">
        <v>1.6129032000000001E-2</v>
      </c>
      <c r="I11946">
        <v>4.1935484000000002E-2</v>
      </c>
      <c r="J11946">
        <v>0</v>
      </c>
      <c r="K11946">
        <v>0</v>
      </c>
      <c r="L11946" t="s">
        <v>59</v>
      </c>
      <c r="M11946">
        <v>3</v>
      </c>
      <c r="N11946">
        <v>2</v>
      </c>
      <c r="O11946">
        <v>3</v>
      </c>
      <c r="P11946">
        <v>6</v>
      </c>
      <c r="Q11946" t="s">
        <v>51</v>
      </c>
      <c r="R11946" t="b">
        <f>TRUE()</f>
        <v>1</v>
      </c>
      <c r="S11946" t="b">
        <f t="shared" si="1201"/>
        <v>0</v>
      </c>
      <c r="T11946">
        <v>0</v>
      </c>
      <c r="U11946">
        <v>1</v>
      </c>
      <c r="V11946">
        <v>1</v>
      </c>
    </row>
    <row r="11947" spans="1:22" ht="15" customHeight="1" x14ac:dyDescent="0.25">
      <c r="A11947">
        <v>11946</v>
      </c>
      <c r="B11947">
        <v>1</v>
      </c>
      <c r="C11947">
        <v>44.5</v>
      </c>
      <c r="D11947">
        <v>1</v>
      </c>
      <c r="E11947">
        <v>66.5</v>
      </c>
      <c r="F11947">
        <v>8</v>
      </c>
      <c r="G11947">
        <v>568.25</v>
      </c>
      <c r="H11947">
        <v>1.8181817999999999E-2</v>
      </c>
      <c r="I11947">
        <v>3.3333333E-2</v>
      </c>
      <c r="J11947">
        <v>26.450463710000001</v>
      </c>
      <c r="K11947">
        <v>0</v>
      </c>
      <c r="L11947" t="s">
        <v>59</v>
      </c>
      <c r="M11947">
        <v>1</v>
      </c>
      <c r="N11947">
        <v>1</v>
      </c>
      <c r="O11947">
        <v>2</v>
      </c>
      <c r="P11947">
        <v>7</v>
      </c>
      <c r="Q11947" t="s">
        <v>51</v>
      </c>
      <c r="R11947" t="b">
        <f>FALSE()</f>
        <v>0</v>
      </c>
      <c r="S11947" t="b">
        <f t="shared" si="1201"/>
        <v>0</v>
      </c>
      <c r="T11947">
        <v>0</v>
      </c>
      <c r="U11947">
        <v>0</v>
      </c>
      <c r="V11947">
        <v>1</v>
      </c>
    </row>
    <row r="11948" spans="1:22" ht="15" customHeight="1" x14ac:dyDescent="0.25">
      <c r="A11948">
        <v>11947</v>
      </c>
      <c r="B11948">
        <v>4</v>
      </c>
      <c r="C11948">
        <v>80</v>
      </c>
      <c r="D11948">
        <v>0</v>
      </c>
      <c r="E11948">
        <v>0</v>
      </c>
      <c r="F11948">
        <v>17</v>
      </c>
      <c r="G11948">
        <v>442.16666670000001</v>
      </c>
      <c r="H11948">
        <v>0</v>
      </c>
      <c r="I11948">
        <v>1.0526316000000001E-2</v>
      </c>
      <c r="J11948">
        <v>0</v>
      </c>
      <c r="K11948">
        <v>0</v>
      </c>
      <c r="L11948" t="s">
        <v>59</v>
      </c>
      <c r="M11948">
        <v>2</v>
      </c>
      <c r="N11948">
        <v>2</v>
      </c>
      <c r="O11948">
        <v>6</v>
      </c>
      <c r="P11948">
        <v>2</v>
      </c>
      <c r="Q11948" t="s">
        <v>52</v>
      </c>
      <c r="R11948" t="b">
        <f>TRUE()</f>
        <v>1</v>
      </c>
      <c r="S11948" t="b">
        <f t="shared" si="1201"/>
        <v>0</v>
      </c>
      <c r="T11948">
        <v>0</v>
      </c>
      <c r="U11948">
        <v>1</v>
      </c>
      <c r="V11948">
        <v>0</v>
      </c>
    </row>
    <row r="11949" spans="1:22" ht="15" customHeight="1" x14ac:dyDescent="0.25">
      <c r="A11949">
        <v>11948</v>
      </c>
      <c r="B11949">
        <v>0</v>
      </c>
      <c r="C11949">
        <v>0</v>
      </c>
      <c r="D11949">
        <v>0</v>
      </c>
      <c r="E11949">
        <v>0</v>
      </c>
      <c r="F11949">
        <v>30</v>
      </c>
      <c r="G11949">
        <v>1254.2952379999999</v>
      </c>
      <c r="H11949">
        <v>6.6666670000000003E-3</v>
      </c>
      <c r="I11949">
        <v>1.4666667E-2</v>
      </c>
      <c r="J11949">
        <v>0</v>
      </c>
      <c r="K11949">
        <v>0</v>
      </c>
      <c r="L11949" t="s">
        <v>59</v>
      </c>
      <c r="M11949">
        <v>1</v>
      </c>
      <c r="N11949">
        <v>1</v>
      </c>
      <c r="O11949">
        <v>3</v>
      </c>
      <c r="P11949">
        <v>2</v>
      </c>
      <c r="Q11949" t="s">
        <v>51</v>
      </c>
      <c r="R11949" t="b">
        <f>TRUE()</f>
        <v>1</v>
      </c>
      <c r="S11949" t="b">
        <f t="shared" si="1201"/>
        <v>0</v>
      </c>
      <c r="T11949">
        <v>0</v>
      </c>
      <c r="U11949">
        <v>1</v>
      </c>
      <c r="V11949">
        <v>1</v>
      </c>
    </row>
    <row r="11950" spans="1:22" ht="15" customHeight="1" x14ac:dyDescent="0.25">
      <c r="A11950">
        <v>11949</v>
      </c>
      <c r="B11950">
        <v>5</v>
      </c>
      <c r="C11950">
        <v>107.5</v>
      </c>
      <c r="D11950">
        <v>0</v>
      </c>
      <c r="E11950">
        <v>0</v>
      </c>
      <c r="F11950">
        <v>31</v>
      </c>
      <c r="G11950">
        <v>2221</v>
      </c>
      <c r="H11950">
        <v>2.8571429999999999E-3</v>
      </c>
      <c r="I11950">
        <v>1.047619E-2</v>
      </c>
      <c r="J11950">
        <v>0</v>
      </c>
      <c r="K11950">
        <v>0</v>
      </c>
      <c r="L11950" t="s">
        <v>59</v>
      </c>
      <c r="M11950">
        <v>2</v>
      </c>
      <c r="N11950">
        <v>2</v>
      </c>
      <c r="O11950">
        <v>9</v>
      </c>
      <c r="P11950">
        <v>3</v>
      </c>
      <c r="Q11950" t="s">
        <v>51</v>
      </c>
      <c r="R11950" t="b">
        <f>FALSE()</f>
        <v>0</v>
      </c>
      <c r="S11950" t="b">
        <f t="shared" si="1201"/>
        <v>0</v>
      </c>
      <c r="T11950">
        <v>0</v>
      </c>
      <c r="U11950">
        <v>0</v>
      </c>
      <c r="V11950">
        <v>1</v>
      </c>
    </row>
    <row r="11951" spans="1:22" ht="15" customHeight="1" x14ac:dyDescent="0.25">
      <c r="A11951">
        <v>11950</v>
      </c>
      <c r="B11951">
        <v>0</v>
      </c>
      <c r="C11951">
        <v>0</v>
      </c>
      <c r="D11951">
        <v>1</v>
      </c>
      <c r="E11951">
        <v>0</v>
      </c>
      <c r="F11951">
        <v>131</v>
      </c>
      <c r="G11951">
        <v>4597.5752519999996</v>
      </c>
      <c r="H11951">
        <v>6.7669169999999999E-3</v>
      </c>
      <c r="I11951">
        <v>2.8754538999999999E-2</v>
      </c>
      <c r="J11951">
        <v>0</v>
      </c>
      <c r="K11951">
        <v>0</v>
      </c>
      <c r="L11951" t="s">
        <v>62</v>
      </c>
      <c r="M11951">
        <v>3</v>
      </c>
      <c r="N11951">
        <v>2</v>
      </c>
      <c r="O11951">
        <v>1</v>
      </c>
      <c r="P11951">
        <v>2</v>
      </c>
      <c r="Q11951" t="s">
        <v>51</v>
      </c>
      <c r="R11951" t="b">
        <f>FALSE()</f>
        <v>0</v>
      </c>
      <c r="S11951" t="b">
        <f t="shared" si="1201"/>
        <v>0</v>
      </c>
      <c r="T11951">
        <v>0</v>
      </c>
      <c r="U11951">
        <v>0</v>
      </c>
      <c r="V11951">
        <v>1</v>
      </c>
    </row>
    <row r="11952" spans="1:22" ht="15" customHeight="1" x14ac:dyDescent="0.25">
      <c r="A11952">
        <v>11951</v>
      </c>
      <c r="B11952">
        <v>0</v>
      </c>
      <c r="C11952">
        <v>0</v>
      </c>
      <c r="D11952">
        <v>0</v>
      </c>
      <c r="E11952">
        <v>0</v>
      </c>
      <c r="F11952">
        <v>6</v>
      </c>
      <c r="G11952">
        <v>234.5</v>
      </c>
      <c r="H11952">
        <v>0.1</v>
      </c>
      <c r="I11952">
        <v>0.133333333</v>
      </c>
      <c r="J11952">
        <v>0</v>
      </c>
      <c r="K11952">
        <v>0</v>
      </c>
      <c r="L11952" t="s">
        <v>59</v>
      </c>
      <c r="M11952">
        <v>1</v>
      </c>
      <c r="N11952">
        <v>1</v>
      </c>
      <c r="O11952">
        <v>7</v>
      </c>
      <c r="P11952">
        <v>10</v>
      </c>
      <c r="Q11952" t="s">
        <v>51</v>
      </c>
      <c r="R11952" t="b">
        <f>TRUE()</f>
        <v>1</v>
      </c>
      <c r="S11952" t="b">
        <f t="shared" si="1201"/>
        <v>0</v>
      </c>
      <c r="T11952">
        <v>0</v>
      </c>
      <c r="U11952">
        <v>1</v>
      </c>
      <c r="V11952">
        <v>1</v>
      </c>
    </row>
    <row r="11953" spans="1:22" ht="15" customHeight="1" x14ac:dyDescent="0.25">
      <c r="A11953">
        <v>11952</v>
      </c>
      <c r="B11953">
        <v>0</v>
      </c>
      <c r="C11953">
        <v>0</v>
      </c>
      <c r="D11953">
        <v>1</v>
      </c>
      <c r="E11953">
        <v>0</v>
      </c>
      <c r="F11953">
        <v>21</v>
      </c>
      <c r="G11953">
        <v>472.5</v>
      </c>
      <c r="H11953">
        <v>1.9047618999999998E-2</v>
      </c>
      <c r="I11953">
        <v>1.9047618999999998E-2</v>
      </c>
      <c r="J11953">
        <v>34.277085530000001</v>
      </c>
      <c r="K11953">
        <v>0</v>
      </c>
      <c r="L11953" t="s">
        <v>59</v>
      </c>
      <c r="M11953">
        <v>1</v>
      </c>
      <c r="N11953">
        <v>1</v>
      </c>
      <c r="O11953">
        <v>1</v>
      </c>
      <c r="P11953">
        <v>10</v>
      </c>
      <c r="Q11953" t="s">
        <v>51</v>
      </c>
      <c r="R11953" t="b">
        <f t="shared" ref="R11953:R11967" si="1202">FALSE()</f>
        <v>0</v>
      </c>
      <c r="S11953" t="b">
        <f>TRUE()</f>
        <v>1</v>
      </c>
      <c r="T11953">
        <v>1</v>
      </c>
      <c r="U11953">
        <v>0</v>
      </c>
      <c r="V11953">
        <v>1</v>
      </c>
    </row>
    <row r="11954" spans="1:22" ht="15" customHeight="1" x14ac:dyDescent="0.25">
      <c r="A11954">
        <v>11953</v>
      </c>
      <c r="B11954">
        <v>0</v>
      </c>
      <c r="C11954">
        <v>0</v>
      </c>
      <c r="D11954">
        <v>0</v>
      </c>
      <c r="E11954">
        <v>0</v>
      </c>
      <c r="F11954">
        <v>9</v>
      </c>
      <c r="G11954">
        <v>146.375</v>
      </c>
      <c r="H11954">
        <v>7.4999999999999997E-2</v>
      </c>
      <c r="I11954">
        <v>8.7499999999999994E-2</v>
      </c>
      <c r="J11954">
        <v>0</v>
      </c>
      <c r="K11954">
        <v>0</v>
      </c>
      <c r="L11954" t="s">
        <v>59</v>
      </c>
      <c r="M11954">
        <v>3</v>
      </c>
      <c r="N11954">
        <v>2</v>
      </c>
      <c r="O11954">
        <v>1</v>
      </c>
      <c r="P11954">
        <v>13</v>
      </c>
      <c r="Q11954" t="s">
        <v>51</v>
      </c>
      <c r="R11954" t="b">
        <f t="shared" si="1202"/>
        <v>0</v>
      </c>
      <c r="S11954" t="b">
        <f>FALSE()</f>
        <v>0</v>
      </c>
      <c r="T11954">
        <v>0</v>
      </c>
      <c r="U11954">
        <v>0</v>
      </c>
      <c r="V11954">
        <v>1</v>
      </c>
    </row>
    <row r="11955" spans="1:22" ht="15" customHeight="1" x14ac:dyDescent="0.25">
      <c r="A11955">
        <v>11954</v>
      </c>
      <c r="B11955">
        <v>0</v>
      </c>
      <c r="C11955">
        <v>0</v>
      </c>
      <c r="D11955">
        <v>0</v>
      </c>
      <c r="E11955">
        <v>0</v>
      </c>
      <c r="F11955">
        <v>2</v>
      </c>
      <c r="G11955">
        <v>18</v>
      </c>
      <c r="H11955">
        <v>0</v>
      </c>
      <c r="I11955">
        <v>0.1</v>
      </c>
      <c r="J11955">
        <v>0</v>
      </c>
      <c r="K11955">
        <v>0</v>
      </c>
      <c r="L11955" t="s">
        <v>59</v>
      </c>
      <c r="M11955">
        <v>1</v>
      </c>
      <c r="N11955">
        <v>1</v>
      </c>
      <c r="O11955">
        <v>1</v>
      </c>
      <c r="P11955">
        <v>1</v>
      </c>
      <c r="Q11955" t="s">
        <v>51</v>
      </c>
      <c r="R11955" t="b">
        <f t="shared" si="1202"/>
        <v>0</v>
      </c>
      <c r="S11955" t="b">
        <f>FALSE()</f>
        <v>0</v>
      </c>
      <c r="T11955">
        <v>0</v>
      </c>
      <c r="U11955">
        <v>0</v>
      </c>
      <c r="V11955">
        <v>1</v>
      </c>
    </row>
    <row r="11956" spans="1:22" ht="15" customHeight="1" x14ac:dyDescent="0.25">
      <c r="A11956">
        <v>11955</v>
      </c>
      <c r="B11956">
        <v>1</v>
      </c>
      <c r="C11956">
        <v>29.5</v>
      </c>
      <c r="D11956">
        <v>0</v>
      </c>
      <c r="E11956">
        <v>0</v>
      </c>
      <c r="F11956">
        <v>41</v>
      </c>
      <c r="G11956">
        <v>1119.541667</v>
      </c>
      <c r="H11956">
        <v>9.7560979999999995E-3</v>
      </c>
      <c r="I11956">
        <v>3.5656213999999999E-2</v>
      </c>
      <c r="J11956">
        <v>0</v>
      </c>
      <c r="K11956">
        <v>0</v>
      </c>
      <c r="L11956" t="s">
        <v>59</v>
      </c>
      <c r="M11956">
        <v>3</v>
      </c>
      <c r="N11956">
        <v>2</v>
      </c>
      <c r="O11956">
        <v>1</v>
      </c>
      <c r="P11956">
        <v>2</v>
      </c>
      <c r="Q11956" t="s">
        <v>51</v>
      </c>
      <c r="R11956" t="b">
        <f t="shared" si="1202"/>
        <v>0</v>
      </c>
      <c r="S11956" t="b">
        <f>FALSE()</f>
        <v>0</v>
      </c>
      <c r="T11956">
        <v>0</v>
      </c>
      <c r="U11956">
        <v>0</v>
      </c>
      <c r="V11956">
        <v>1</v>
      </c>
    </row>
    <row r="11957" spans="1:22" ht="15" customHeight="1" x14ac:dyDescent="0.25">
      <c r="A11957">
        <v>11956</v>
      </c>
      <c r="B11957">
        <v>0</v>
      </c>
      <c r="C11957">
        <v>0</v>
      </c>
      <c r="D11957">
        <v>0</v>
      </c>
      <c r="E11957">
        <v>0</v>
      </c>
      <c r="F11957">
        <v>9</v>
      </c>
      <c r="G11957">
        <v>329.25</v>
      </c>
      <c r="H11957">
        <v>0.05</v>
      </c>
      <c r="I11957">
        <v>7.4999999999999997E-2</v>
      </c>
      <c r="J11957">
        <v>38.833845629999999</v>
      </c>
      <c r="K11957">
        <v>0</v>
      </c>
      <c r="L11957" t="s">
        <v>62</v>
      </c>
      <c r="M11957">
        <v>3</v>
      </c>
      <c r="N11957">
        <v>2</v>
      </c>
      <c r="O11957">
        <v>4</v>
      </c>
      <c r="P11957">
        <v>1</v>
      </c>
      <c r="Q11957" t="s">
        <v>51</v>
      </c>
      <c r="R11957" t="b">
        <f t="shared" si="1202"/>
        <v>0</v>
      </c>
      <c r="S11957" t="b">
        <f>TRUE()</f>
        <v>1</v>
      </c>
      <c r="T11957">
        <v>1</v>
      </c>
      <c r="U11957">
        <v>0</v>
      </c>
      <c r="V11957">
        <v>1</v>
      </c>
    </row>
    <row r="11958" spans="1:22" ht="15" customHeight="1" x14ac:dyDescent="0.25">
      <c r="A11958">
        <v>11957</v>
      </c>
      <c r="B11958">
        <v>0</v>
      </c>
      <c r="C11958">
        <v>0</v>
      </c>
      <c r="D11958">
        <v>0</v>
      </c>
      <c r="E11958">
        <v>0</v>
      </c>
      <c r="F11958">
        <v>5</v>
      </c>
      <c r="G11958">
        <v>156.5</v>
      </c>
      <c r="H11958">
        <v>0</v>
      </c>
      <c r="I11958">
        <v>1.3333332999999999E-2</v>
      </c>
      <c r="J11958">
        <v>0</v>
      </c>
      <c r="K11958">
        <v>0</v>
      </c>
      <c r="L11958" t="s">
        <v>59</v>
      </c>
      <c r="M11958">
        <v>2</v>
      </c>
      <c r="N11958">
        <v>4</v>
      </c>
      <c r="O11958">
        <v>7</v>
      </c>
      <c r="P11958">
        <v>1</v>
      </c>
      <c r="Q11958" t="s">
        <v>51</v>
      </c>
      <c r="R11958" t="b">
        <f t="shared" si="1202"/>
        <v>0</v>
      </c>
      <c r="S11958" t="b">
        <f>TRUE()</f>
        <v>1</v>
      </c>
      <c r="T11958">
        <v>1</v>
      </c>
      <c r="U11958">
        <v>0</v>
      </c>
      <c r="V11958">
        <v>1</v>
      </c>
    </row>
    <row r="11959" spans="1:22" ht="15" customHeight="1" x14ac:dyDescent="0.25">
      <c r="A11959">
        <v>11958</v>
      </c>
      <c r="B11959">
        <v>0</v>
      </c>
      <c r="C11959">
        <v>0</v>
      </c>
      <c r="D11959">
        <v>0</v>
      </c>
      <c r="E11959">
        <v>0</v>
      </c>
      <c r="F11959">
        <v>14</v>
      </c>
      <c r="G11959">
        <v>429.91666670000001</v>
      </c>
      <c r="H11959">
        <v>1.4285714E-2</v>
      </c>
      <c r="I11959">
        <v>3.3333333E-2</v>
      </c>
      <c r="J11959">
        <v>0</v>
      </c>
      <c r="K11959">
        <v>0</v>
      </c>
      <c r="L11959" t="s">
        <v>59</v>
      </c>
      <c r="M11959">
        <v>1</v>
      </c>
      <c r="N11959">
        <v>8</v>
      </c>
      <c r="O11959">
        <v>4</v>
      </c>
      <c r="P11959">
        <v>11</v>
      </c>
      <c r="Q11959" t="s">
        <v>51</v>
      </c>
      <c r="R11959" t="b">
        <f t="shared" si="1202"/>
        <v>0</v>
      </c>
      <c r="S11959" t="b">
        <f>FALSE()</f>
        <v>0</v>
      </c>
      <c r="T11959">
        <v>0</v>
      </c>
      <c r="U11959">
        <v>0</v>
      </c>
      <c r="V11959">
        <v>1</v>
      </c>
    </row>
    <row r="11960" spans="1:22" ht="15" customHeight="1" x14ac:dyDescent="0.25">
      <c r="A11960">
        <v>11959</v>
      </c>
      <c r="B11960">
        <v>0</v>
      </c>
      <c r="C11960">
        <v>0</v>
      </c>
      <c r="D11960">
        <v>0</v>
      </c>
      <c r="E11960">
        <v>0</v>
      </c>
      <c r="F11960">
        <v>44</v>
      </c>
      <c r="G11960">
        <v>1127.5666670000001</v>
      </c>
      <c r="H11960">
        <v>6.8181819999999999E-3</v>
      </c>
      <c r="I11960">
        <v>2.1969697E-2</v>
      </c>
      <c r="J11960">
        <v>0</v>
      </c>
      <c r="K11960">
        <v>0</v>
      </c>
      <c r="L11960" t="s">
        <v>59</v>
      </c>
      <c r="M11960">
        <v>4</v>
      </c>
      <c r="N11960">
        <v>2</v>
      </c>
      <c r="O11960">
        <v>1</v>
      </c>
      <c r="P11960">
        <v>3</v>
      </c>
      <c r="Q11960" t="s">
        <v>51</v>
      </c>
      <c r="R11960" t="b">
        <f t="shared" si="1202"/>
        <v>0</v>
      </c>
      <c r="S11960" t="b">
        <f>FALSE()</f>
        <v>0</v>
      </c>
      <c r="T11960">
        <v>0</v>
      </c>
      <c r="U11960">
        <v>0</v>
      </c>
      <c r="V11960">
        <v>1</v>
      </c>
    </row>
    <row r="11961" spans="1:22" ht="15" customHeight="1" x14ac:dyDescent="0.25">
      <c r="A11961">
        <v>11960</v>
      </c>
      <c r="B11961">
        <v>0</v>
      </c>
      <c r="C11961">
        <v>0</v>
      </c>
      <c r="D11961">
        <v>0</v>
      </c>
      <c r="E11961">
        <v>0</v>
      </c>
      <c r="F11961">
        <v>16</v>
      </c>
      <c r="G11961">
        <v>1500.0333330000001</v>
      </c>
      <c r="H11961">
        <v>6.2500000000000003E-3</v>
      </c>
      <c r="I11961">
        <v>1.467803E-2</v>
      </c>
      <c r="J11961">
        <v>0</v>
      </c>
      <c r="K11961">
        <v>0</v>
      </c>
      <c r="L11961" t="s">
        <v>59</v>
      </c>
      <c r="M11961">
        <v>3</v>
      </c>
      <c r="N11961">
        <v>2</v>
      </c>
      <c r="O11961">
        <v>4</v>
      </c>
      <c r="P11961">
        <v>6</v>
      </c>
      <c r="Q11961" t="s">
        <v>51</v>
      </c>
      <c r="R11961" t="b">
        <f t="shared" si="1202"/>
        <v>0</v>
      </c>
      <c r="S11961" t="b">
        <f>FALSE()</f>
        <v>0</v>
      </c>
      <c r="T11961">
        <v>0</v>
      </c>
      <c r="U11961">
        <v>0</v>
      </c>
      <c r="V11961">
        <v>1</v>
      </c>
    </row>
    <row r="11962" spans="1:22" ht="15" customHeight="1" x14ac:dyDescent="0.25">
      <c r="A11962">
        <v>11961</v>
      </c>
      <c r="B11962">
        <v>0</v>
      </c>
      <c r="C11962">
        <v>0</v>
      </c>
      <c r="D11962">
        <v>0</v>
      </c>
      <c r="E11962">
        <v>0</v>
      </c>
      <c r="F11962">
        <v>17</v>
      </c>
      <c r="G11962">
        <v>1032.9000000000001</v>
      </c>
      <c r="H11962">
        <v>0</v>
      </c>
      <c r="I11962">
        <v>1.3333332999999999E-2</v>
      </c>
      <c r="J11962">
        <v>0</v>
      </c>
      <c r="K11962">
        <v>0</v>
      </c>
      <c r="L11962" t="s">
        <v>59</v>
      </c>
      <c r="M11962">
        <v>2</v>
      </c>
      <c r="N11962">
        <v>4</v>
      </c>
      <c r="O11962">
        <v>1</v>
      </c>
      <c r="P11962">
        <v>2</v>
      </c>
      <c r="Q11962" t="s">
        <v>51</v>
      </c>
      <c r="R11962" t="b">
        <f t="shared" si="1202"/>
        <v>0</v>
      </c>
      <c r="S11962" t="b">
        <f>FALSE()</f>
        <v>0</v>
      </c>
      <c r="T11962">
        <v>0</v>
      </c>
      <c r="U11962">
        <v>0</v>
      </c>
      <c r="V11962">
        <v>1</v>
      </c>
    </row>
    <row r="11963" spans="1:22" ht="15" customHeight="1" x14ac:dyDescent="0.25">
      <c r="A11963">
        <v>11962</v>
      </c>
      <c r="B11963">
        <v>9</v>
      </c>
      <c r="C11963">
        <v>183.7857143</v>
      </c>
      <c r="D11963">
        <v>1</v>
      </c>
      <c r="E11963">
        <v>90</v>
      </c>
      <c r="F11963">
        <v>95</v>
      </c>
      <c r="G11963">
        <v>3346.501984</v>
      </c>
      <c r="H11963">
        <v>2.1182699999999998E-3</v>
      </c>
      <c r="I11963">
        <v>1.8655904000000001E-2</v>
      </c>
      <c r="J11963">
        <v>5.9320090130000001</v>
      </c>
      <c r="K11963">
        <v>0</v>
      </c>
      <c r="L11963" t="s">
        <v>59</v>
      </c>
      <c r="M11963">
        <v>3</v>
      </c>
      <c r="N11963">
        <v>2</v>
      </c>
      <c r="O11963">
        <v>2</v>
      </c>
      <c r="P11963">
        <v>2</v>
      </c>
      <c r="Q11963" t="s">
        <v>51</v>
      </c>
      <c r="R11963" t="b">
        <f t="shared" si="1202"/>
        <v>0</v>
      </c>
      <c r="S11963" t="b">
        <f>TRUE()</f>
        <v>1</v>
      </c>
      <c r="T11963">
        <v>1</v>
      </c>
      <c r="U11963">
        <v>0</v>
      </c>
      <c r="V11963">
        <v>1</v>
      </c>
    </row>
    <row r="11964" spans="1:22" ht="15" customHeight="1" x14ac:dyDescent="0.25">
      <c r="A11964">
        <v>11963</v>
      </c>
      <c r="B11964">
        <v>0</v>
      </c>
      <c r="C11964">
        <v>0</v>
      </c>
      <c r="D11964">
        <v>0</v>
      </c>
      <c r="E11964">
        <v>0</v>
      </c>
      <c r="F11964">
        <v>10</v>
      </c>
      <c r="G11964">
        <v>253.25</v>
      </c>
      <c r="H11964">
        <v>0</v>
      </c>
      <c r="I11964">
        <v>0.02</v>
      </c>
      <c r="J11964">
        <v>0</v>
      </c>
      <c r="K11964">
        <v>0</v>
      </c>
      <c r="L11964" t="s">
        <v>62</v>
      </c>
      <c r="M11964">
        <v>3</v>
      </c>
      <c r="N11964">
        <v>2</v>
      </c>
      <c r="O11964">
        <v>1</v>
      </c>
      <c r="P11964">
        <v>10</v>
      </c>
      <c r="Q11964" t="s">
        <v>51</v>
      </c>
      <c r="R11964" t="b">
        <f t="shared" si="1202"/>
        <v>0</v>
      </c>
      <c r="S11964" t="b">
        <f>FALSE()</f>
        <v>0</v>
      </c>
      <c r="T11964">
        <v>0</v>
      </c>
      <c r="U11964">
        <v>0</v>
      </c>
      <c r="V11964">
        <v>1</v>
      </c>
    </row>
    <row r="11965" spans="1:22" ht="15" customHeight="1" x14ac:dyDescent="0.25">
      <c r="A11965">
        <v>11964</v>
      </c>
      <c r="B11965">
        <v>1</v>
      </c>
      <c r="C11965">
        <v>14</v>
      </c>
      <c r="D11965">
        <v>0</v>
      </c>
      <c r="E11965">
        <v>0</v>
      </c>
      <c r="F11965">
        <v>1</v>
      </c>
      <c r="G11965">
        <v>0</v>
      </c>
      <c r="H11965">
        <v>0.1</v>
      </c>
      <c r="I11965">
        <v>0.15</v>
      </c>
      <c r="J11965">
        <v>0</v>
      </c>
      <c r="K11965">
        <v>0</v>
      </c>
      <c r="L11965" t="s">
        <v>59</v>
      </c>
      <c r="M11965">
        <v>1</v>
      </c>
      <c r="N11965">
        <v>1</v>
      </c>
      <c r="O11965">
        <v>1</v>
      </c>
      <c r="P11965">
        <v>10</v>
      </c>
      <c r="Q11965" t="s">
        <v>51</v>
      </c>
      <c r="R11965" t="b">
        <f t="shared" si="1202"/>
        <v>0</v>
      </c>
      <c r="S11965" t="b">
        <f>FALSE()</f>
        <v>0</v>
      </c>
      <c r="T11965">
        <v>0</v>
      </c>
      <c r="U11965">
        <v>0</v>
      </c>
      <c r="V11965">
        <v>1</v>
      </c>
    </row>
    <row r="11966" spans="1:22" ht="15" customHeight="1" x14ac:dyDescent="0.25">
      <c r="A11966">
        <v>11965</v>
      </c>
      <c r="B11966">
        <v>14</v>
      </c>
      <c r="C11966">
        <v>1005.608333</v>
      </c>
      <c r="D11966">
        <v>0</v>
      </c>
      <c r="E11966">
        <v>0</v>
      </c>
      <c r="F11966">
        <v>25</v>
      </c>
      <c r="G11966">
        <v>732.34487179999996</v>
      </c>
      <c r="H11966">
        <v>0</v>
      </c>
      <c r="I11966">
        <v>1.5675675999999999E-2</v>
      </c>
      <c r="J11966">
        <v>0</v>
      </c>
      <c r="K11966">
        <v>0</v>
      </c>
      <c r="L11966" t="s">
        <v>59</v>
      </c>
      <c r="M11966">
        <v>3</v>
      </c>
      <c r="N11966">
        <v>2</v>
      </c>
      <c r="O11966">
        <v>1</v>
      </c>
      <c r="P11966">
        <v>2</v>
      </c>
      <c r="Q11966" t="s">
        <v>51</v>
      </c>
      <c r="R11966" t="b">
        <f t="shared" si="1202"/>
        <v>0</v>
      </c>
      <c r="S11966" t="b">
        <f>FALSE()</f>
        <v>0</v>
      </c>
      <c r="T11966">
        <v>0</v>
      </c>
      <c r="U11966">
        <v>0</v>
      </c>
      <c r="V11966">
        <v>1</v>
      </c>
    </row>
    <row r="11967" spans="1:22" ht="15" customHeight="1" x14ac:dyDescent="0.25">
      <c r="A11967">
        <v>11966</v>
      </c>
      <c r="B11967">
        <v>13</v>
      </c>
      <c r="C11967">
        <v>442.6</v>
      </c>
      <c r="D11967">
        <v>6</v>
      </c>
      <c r="E11967">
        <v>164.625</v>
      </c>
      <c r="F11967">
        <v>107</v>
      </c>
      <c r="G11967">
        <v>4928.9273890000004</v>
      </c>
      <c r="H11967">
        <v>1.6774042999999999E-2</v>
      </c>
      <c r="I11967">
        <v>2.8505394999999999E-2</v>
      </c>
      <c r="J11967">
        <v>1.451867861</v>
      </c>
      <c r="K11967">
        <v>0</v>
      </c>
      <c r="L11967" t="s">
        <v>59</v>
      </c>
      <c r="M11967">
        <v>3</v>
      </c>
      <c r="N11967">
        <v>2</v>
      </c>
      <c r="O11967">
        <v>1</v>
      </c>
      <c r="P11967">
        <v>2</v>
      </c>
      <c r="Q11967" t="s">
        <v>51</v>
      </c>
      <c r="R11967" t="b">
        <f t="shared" si="1202"/>
        <v>0</v>
      </c>
      <c r="S11967" t="b">
        <f>TRUE()</f>
        <v>1</v>
      </c>
      <c r="T11967">
        <v>1</v>
      </c>
      <c r="U11967">
        <v>0</v>
      </c>
      <c r="V11967">
        <v>1</v>
      </c>
    </row>
    <row r="11968" spans="1:22" ht="15" customHeight="1" x14ac:dyDescent="0.25">
      <c r="A11968">
        <v>11967</v>
      </c>
      <c r="B11968">
        <v>1</v>
      </c>
      <c r="C11968">
        <v>40.5</v>
      </c>
      <c r="D11968">
        <v>2</v>
      </c>
      <c r="E11968">
        <v>1415</v>
      </c>
      <c r="F11968">
        <v>56</v>
      </c>
      <c r="G11968">
        <v>1568.65</v>
      </c>
      <c r="H11968">
        <v>6.8965520000000002E-3</v>
      </c>
      <c r="I11968">
        <v>2.183908E-2</v>
      </c>
      <c r="J11968">
        <v>28.168930670000002</v>
      </c>
      <c r="K11968">
        <v>0</v>
      </c>
      <c r="L11968" t="s">
        <v>59</v>
      </c>
      <c r="M11968">
        <v>2</v>
      </c>
      <c r="N11968">
        <v>2</v>
      </c>
      <c r="O11968">
        <v>1</v>
      </c>
      <c r="P11968">
        <v>8</v>
      </c>
      <c r="Q11968" t="s">
        <v>51</v>
      </c>
      <c r="R11968" t="b">
        <f>TRUE()</f>
        <v>1</v>
      </c>
      <c r="S11968" t="b">
        <f t="shared" ref="S11968:S11980" si="1203">FALSE()</f>
        <v>0</v>
      </c>
      <c r="T11968">
        <v>0</v>
      </c>
      <c r="U11968">
        <v>1</v>
      </c>
      <c r="V11968">
        <v>1</v>
      </c>
    </row>
    <row r="11969" spans="1:22" ht="15" customHeight="1" x14ac:dyDescent="0.25">
      <c r="A11969">
        <v>11968</v>
      </c>
      <c r="B11969">
        <v>0</v>
      </c>
      <c r="C11969">
        <v>0</v>
      </c>
      <c r="D11969">
        <v>1</v>
      </c>
      <c r="E11969">
        <v>30.5</v>
      </c>
      <c r="F11969">
        <v>14</v>
      </c>
      <c r="G11969">
        <v>327</v>
      </c>
      <c r="H11969">
        <v>1.3333332999999999E-2</v>
      </c>
      <c r="I11969">
        <v>2.6666667000000002E-2</v>
      </c>
      <c r="J11969">
        <v>0</v>
      </c>
      <c r="K11969">
        <v>0</v>
      </c>
      <c r="L11969" t="s">
        <v>59</v>
      </c>
      <c r="M11969">
        <v>1</v>
      </c>
      <c r="N11969">
        <v>1</v>
      </c>
      <c r="O11969">
        <v>4</v>
      </c>
      <c r="P11969">
        <v>3</v>
      </c>
      <c r="Q11969" t="s">
        <v>51</v>
      </c>
      <c r="R11969" t="b">
        <f t="shared" ref="R11969:R11975" si="1204">FALSE()</f>
        <v>0</v>
      </c>
      <c r="S11969" t="b">
        <f t="shared" si="1203"/>
        <v>0</v>
      </c>
      <c r="T11969">
        <v>0</v>
      </c>
      <c r="U11969">
        <v>0</v>
      </c>
      <c r="V11969">
        <v>1</v>
      </c>
    </row>
    <row r="11970" spans="1:22" ht="15" customHeight="1" x14ac:dyDescent="0.25">
      <c r="A11970">
        <v>11969</v>
      </c>
      <c r="B11970">
        <v>0</v>
      </c>
      <c r="C11970">
        <v>0</v>
      </c>
      <c r="D11970">
        <v>0</v>
      </c>
      <c r="E11970">
        <v>0</v>
      </c>
      <c r="F11970">
        <v>4</v>
      </c>
      <c r="G11970">
        <v>57</v>
      </c>
      <c r="H11970">
        <v>0.05</v>
      </c>
      <c r="I11970">
        <v>7.4999999999999997E-2</v>
      </c>
      <c r="J11970">
        <v>0</v>
      </c>
      <c r="K11970">
        <v>0</v>
      </c>
      <c r="L11970" t="s">
        <v>59</v>
      </c>
      <c r="M11970">
        <v>1</v>
      </c>
      <c r="N11970">
        <v>1</v>
      </c>
      <c r="O11970">
        <v>1</v>
      </c>
      <c r="P11970">
        <v>8</v>
      </c>
      <c r="Q11970" t="s">
        <v>52</v>
      </c>
      <c r="R11970" t="b">
        <f t="shared" si="1204"/>
        <v>0</v>
      </c>
      <c r="S11970" t="b">
        <f t="shared" si="1203"/>
        <v>0</v>
      </c>
      <c r="T11970">
        <v>0</v>
      </c>
      <c r="U11970">
        <v>0</v>
      </c>
      <c r="V11970">
        <v>0</v>
      </c>
    </row>
    <row r="11971" spans="1:22" ht="15" customHeight="1" x14ac:dyDescent="0.25">
      <c r="A11971">
        <v>11970</v>
      </c>
      <c r="B11971">
        <v>0</v>
      </c>
      <c r="C11971">
        <v>0</v>
      </c>
      <c r="D11971">
        <v>0</v>
      </c>
      <c r="E11971">
        <v>0</v>
      </c>
      <c r="F11971">
        <v>1</v>
      </c>
      <c r="G11971">
        <v>0</v>
      </c>
      <c r="H11971">
        <v>0.2</v>
      </c>
      <c r="I11971">
        <v>0.2</v>
      </c>
      <c r="J11971">
        <v>0</v>
      </c>
      <c r="K11971">
        <v>0</v>
      </c>
      <c r="L11971" t="s">
        <v>59</v>
      </c>
      <c r="M11971">
        <v>1</v>
      </c>
      <c r="N11971">
        <v>8</v>
      </c>
      <c r="O11971">
        <v>1</v>
      </c>
      <c r="P11971">
        <v>11</v>
      </c>
      <c r="Q11971" t="s">
        <v>51</v>
      </c>
      <c r="R11971" t="b">
        <f t="shared" si="1204"/>
        <v>0</v>
      </c>
      <c r="S11971" t="b">
        <f t="shared" si="1203"/>
        <v>0</v>
      </c>
      <c r="T11971">
        <v>0</v>
      </c>
      <c r="U11971">
        <v>0</v>
      </c>
      <c r="V11971">
        <v>1</v>
      </c>
    </row>
    <row r="11972" spans="1:22" ht="15" customHeight="1" x14ac:dyDescent="0.25">
      <c r="A11972">
        <v>11971</v>
      </c>
      <c r="B11972">
        <v>0</v>
      </c>
      <c r="C11972">
        <v>0</v>
      </c>
      <c r="D11972">
        <v>1</v>
      </c>
      <c r="E11972">
        <v>0</v>
      </c>
      <c r="F11972">
        <v>5</v>
      </c>
      <c r="G11972">
        <v>430.16666670000001</v>
      </c>
      <c r="H11972">
        <v>0</v>
      </c>
      <c r="I11972">
        <v>4.1666666999999998E-2</v>
      </c>
      <c r="J11972">
        <v>0</v>
      </c>
      <c r="K11972">
        <v>0</v>
      </c>
      <c r="L11972" t="s">
        <v>59</v>
      </c>
      <c r="M11972">
        <v>3</v>
      </c>
      <c r="N11972">
        <v>2</v>
      </c>
      <c r="O11972">
        <v>1</v>
      </c>
      <c r="P11972">
        <v>2</v>
      </c>
      <c r="Q11972" t="s">
        <v>51</v>
      </c>
      <c r="R11972" t="b">
        <f t="shared" si="1204"/>
        <v>0</v>
      </c>
      <c r="S11972" t="b">
        <f t="shared" si="1203"/>
        <v>0</v>
      </c>
      <c r="T11972">
        <v>0</v>
      </c>
      <c r="U11972">
        <v>0</v>
      </c>
      <c r="V11972">
        <v>1</v>
      </c>
    </row>
    <row r="11973" spans="1:22" ht="15" customHeight="1" x14ac:dyDescent="0.25">
      <c r="A11973">
        <v>11972</v>
      </c>
      <c r="B11973">
        <v>3</v>
      </c>
      <c r="C11973">
        <v>126.5</v>
      </c>
      <c r="D11973">
        <v>0</v>
      </c>
      <c r="E11973">
        <v>0</v>
      </c>
      <c r="F11973">
        <v>36</v>
      </c>
      <c r="G11973">
        <v>576.85714289999999</v>
      </c>
      <c r="H11973">
        <v>5.5555559999999997E-3</v>
      </c>
      <c r="I11973">
        <v>1.087963E-2</v>
      </c>
      <c r="J11973">
        <v>0</v>
      </c>
      <c r="K11973">
        <v>0</v>
      </c>
      <c r="L11973" t="s">
        <v>62</v>
      </c>
      <c r="M11973">
        <v>1</v>
      </c>
      <c r="N11973">
        <v>1</v>
      </c>
      <c r="O11973">
        <v>4</v>
      </c>
      <c r="P11973">
        <v>3</v>
      </c>
      <c r="Q11973" t="s">
        <v>51</v>
      </c>
      <c r="R11973" t="b">
        <f t="shared" si="1204"/>
        <v>0</v>
      </c>
      <c r="S11973" t="b">
        <f t="shared" si="1203"/>
        <v>0</v>
      </c>
      <c r="T11973">
        <v>0</v>
      </c>
      <c r="U11973">
        <v>0</v>
      </c>
      <c r="V11973">
        <v>1</v>
      </c>
    </row>
    <row r="11974" spans="1:22" ht="15" customHeight="1" x14ac:dyDescent="0.25">
      <c r="A11974">
        <v>11973</v>
      </c>
      <c r="B11974">
        <v>0</v>
      </c>
      <c r="C11974">
        <v>0</v>
      </c>
      <c r="D11974">
        <v>0</v>
      </c>
      <c r="E11974">
        <v>0</v>
      </c>
      <c r="F11974">
        <v>9</v>
      </c>
      <c r="G11974">
        <v>891.5</v>
      </c>
      <c r="H11974">
        <v>0</v>
      </c>
      <c r="I11974">
        <v>1.2500000000000001E-2</v>
      </c>
      <c r="J11974">
        <v>0</v>
      </c>
      <c r="K11974">
        <v>0</v>
      </c>
      <c r="L11974" t="s">
        <v>62</v>
      </c>
      <c r="M11974">
        <v>1</v>
      </c>
      <c r="N11974">
        <v>1</v>
      </c>
      <c r="O11974">
        <v>1</v>
      </c>
      <c r="P11974">
        <v>2</v>
      </c>
      <c r="Q11974" t="s">
        <v>51</v>
      </c>
      <c r="R11974" t="b">
        <f t="shared" si="1204"/>
        <v>0</v>
      </c>
      <c r="S11974" t="b">
        <f t="shared" si="1203"/>
        <v>0</v>
      </c>
      <c r="T11974">
        <v>0</v>
      </c>
      <c r="U11974">
        <v>0</v>
      </c>
      <c r="V11974">
        <v>1</v>
      </c>
    </row>
    <row r="11975" spans="1:22" ht="15" customHeight="1" x14ac:dyDescent="0.25">
      <c r="A11975">
        <v>11974</v>
      </c>
      <c r="B11975">
        <v>0</v>
      </c>
      <c r="C11975">
        <v>0</v>
      </c>
      <c r="D11975">
        <v>0</v>
      </c>
      <c r="E11975">
        <v>0</v>
      </c>
      <c r="F11975">
        <v>38</v>
      </c>
      <c r="G11975">
        <v>3779.4444440000002</v>
      </c>
      <c r="H11975">
        <v>0</v>
      </c>
      <c r="I11975">
        <v>2.8149919999999998E-2</v>
      </c>
      <c r="J11975">
        <v>0</v>
      </c>
      <c r="K11975">
        <v>0</v>
      </c>
      <c r="L11975" t="s">
        <v>62</v>
      </c>
      <c r="M11975">
        <v>3</v>
      </c>
      <c r="N11975">
        <v>2</v>
      </c>
      <c r="O11975">
        <v>1</v>
      </c>
      <c r="P11975">
        <v>2</v>
      </c>
      <c r="Q11975" t="s">
        <v>51</v>
      </c>
      <c r="R11975" t="b">
        <f t="shared" si="1204"/>
        <v>0</v>
      </c>
      <c r="S11975" t="b">
        <f t="shared" si="1203"/>
        <v>0</v>
      </c>
      <c r="T11975">
        <v>0</v>
      </c>
      <c r="U11975">
        <v>0</v>
      </c>
      <c r="V11975">
        <v>1</v>
      </c>
    </row>
    <row r="11976" spans="1:22" ht="15" customHeight="1" x14ac:dyDescent="0.25">
      <c r="A11976">
        <v>11975</v>
      </c>
      <c r="B11976">
        <v>0</v>
      </c>
      <c r="C11976">
        <v>0</v>
      </c>
      <c r="D11976">
        <v>0</v>
      </c>
      <c r="E11976">
        <v>0</v>
      </c>
      <c r="F11976">
        <v>19</v>
      </c>
      <c r="G11976">
        <v>557.35</v>
      </c>
      <c r="H11976">
        <v>0</v>
      </c>
      <c r="I11976">
        <v>2.9824560999999999E-2</v>
      </c>
      <c r="J11976">
        <v>0</v>
      </c>
      <c r="K11976">
        <v>0</v>
      </c>
      <c r="L11976" t="s">
        <v>59</v>
      </c>
      <c r="M11976">
        <v>1</v>
      </c>
      <c r="N11976">
        <v>1</v>
      </c>
      <c r="O11976">
        <v>3</v>
      </c>
      <c r="P11976">
        <v>3</v>
      </c>
      <c r="Q11976" t="s">
        <v>51</v>
      </c>
      <c r="R11976" t="b">
        <f>TRUE()</f>
        <v>1</v>
      </c>
      <c r="S11976" t="b">
        <f t="shared" si="1203"/>
        <v>0</v>
      </c>
      <c r="T11976">
        <v>0</v>
      </c>
      <c r="U11976">
        <v>1</v>
      </c>
      <c r="V11976">
        <v>1</v>
      </c>
    </row>
    <row r="11977" spans="1:22" ht="15" customHeight="1" x14ac:dyDescent="0.25">
      <c r="A11977">
        <v>11976</v>
      </c>
      <c r="B11977">
        <v>5</v>
      </c>
      <c r="C11977">
        <v>115.08333330000001</v>
      </c>
      <c r="D11977">
        <v>0</v>
      </c>
      <c r="E11977">
        <v>0</v>
      </c>
      <c r="F11977">
        <v>3</v>
      </c>
      <c r="G11977">
        <v>50.25</v>
      </c>
      <c r="H11977">
        <v>0</v>
      </c>
      <c r="I11977">
        <v>1.4285714E-2</v>
      </c>
      <c r="J11977">
        <v>0</v>
      </c>
      <c r="K11977">
        <v>0</v>
      </c>
      <c r="L11977" t="s">
        <v>59</v>
      </c>
      <c r="M11977">
        <v>3</v>
      </c>
      <c r="N11977">
        <v>2</v>
      </c>
      <c r="O11977">
        <v>4</v>
      </c>
      <c r="P11977">
        <v>2</v>
      </c>
      <c r="Q11977" t="s">
        <v>52</v>
      </c>
      <c r="R11977" t="b">
        <f>FALSE()</f>
        <v>0</v>
      </c>
      <c r="S11977" t="b">
        <f t="shared" si="1203"/>
        <v>0</v>
      </c>
      <c r="T11977">
        <v>0</v>
      </c>
      <c r="U11977">
        <v>0</v>
      </c>
      <c r="V11977">
        <v>0</v>
      </c>
    </row>
    <row r="11978" spans="1:22" ht="15" customHeight="1" x14ac:dyDescent="0.25">
      <c r="A11978">
        <v>11977</v>
      </c>
      <c r="B11978">
        <v>0</v>
      </c>
      <c r="C11978">
        <v>0</v>
      </c>
      <c r="D11978">
        <v>0</v>
      </c>
      <c r="E11978">
        <v>0</v>
      </c>
      <c r="F11978">
        <v>27</v>
      </c>
      <c r="G11978">
        <v>1065.45</v>
      </c>
      <c r="H11978">
        <v>0</v>
      </c>
      <c r="I11978">
        <v>1.2345679E-2</v>
      </c>
      <c r="J11978">
        <v>0</v>
      </c>
      <c r="K11978">
        <v>0</v>
      </c>
      <c r="L11978" t="s">
        <v>59</v>
      </c>
      <c r="M11978">
        <v>2</v>
      </c>
      <c r="N11978">
        <v>2</v>
      </c>
      <c r="O11978">
        <v>3</v>
      </c>
      <c r="P11978">
        <v>2</v>
      </c>
      <c r="Q11978" t="s">
        <v>52</v>
      </c>
      <c r="R11978" t="b">
        <f>FALSE()</f>
        <v>0</v>
      </c>
      <c r="S11978" t="b">
        <f t="shared" si="1203"/>
        <v>0</v>
      </c>
      <c r="T11978">
        <v>0</v>
      </c>
      <c r="U11978">
        <v>0</v>
      </c>
      <c r="V11978">
        <v>0</v>
      </c>
    </row>
    <row r="11979" spans="1:22" ht="15" customHeight="1" x14ac:dyDescent="0.25">
      <c r="A11979">
        <v>11978</v>
      </c>
      <c r="B11979">
        <v>10</v>
      </c>
      <c r="C11979">
        <v>155.84583330000001</v>
      </c>
      <c r="D11979">
        <v>4</v>
      </c>
      <c r="E11979">
        <v>155.375</v>
      </c>
      <c r="F11979">
        <v>128</v>
      </c>
      <c r="G11979">
        <v>4391.8762319999996</v>
      </c>
      <c r="H11979">
        <v>8.7591240000000001E-3</v>
      </c>
      <c r="I11979">
        <v>2.2411525000000002E-2</v>
      </c>
      <c r="J11979">
        <v>0</v>
      </c>
      <c r="K11979">
        <v>0</v>
      </c>
      <c r="L11979" t="s">
        <v>59</v>
      </c>
      <c r="M11979">
        <v>1</v>
      </c>
      <c r="N11979">
        <v>2</v>
      </c>
      <c r="O11979">
        <v>1</v>
      </c>
      <c r="P11979">
        <v>2</v>
      </c>
      <c r="Q11979" t="s">
        <v>51</v>
      </c>
      <c r="R11979" t="b">
        <f>FALSE()</f>
        <v>0</v>
      </c>
      <c r="S11979" t="b">
        <f t="shared" si="1203"/>
        <v>0</v>
      </c>
      <c r="T11979">
        <v>0</v>
      </c>
      <c r="U11979">
        <v>0</v>
      </c>
      <c r="V11979">
        <v>1</v>
      </c>
    </row>
    <row r="11980" spans="1:22" ht="15" customHeight="1" x14ac:dyDescent="0.25">
      <c r="A11980">
        <v>11979</v>
      </c>
      <c r="B11980">
        <v>10</v>
      </c>
      <c r="C11980">
        <v>150.20833329999999</v>
      </c>
      <c r="D11980">
        <v>0</v>
      </c>
      <c r="E11980">
        <v>0</v>
      </c>
      <c r="F11980">
        <v>14</v>
      </c>
      <c r="G11980">
        <v>221.20833329999999</v>
      </c>
      <c r="H11980">
        <v>0</v>
      </c>
      <c r="I11980">
        <v>1.2698413E-2</v>
      </c>
      <c r="J11980">
        <v>0</v>
      </c>
      <c r="K11980">
        <v>0</v>
      </c>
      <c r="L11980" t="s">
        <v>62</v>
      </c>
      <c r="M11980">
        <v>2</v>
      </c>
      <c r="N11980">
        <v>2</v>
      </c>
      <c r="O11980">
        <v>4</v>
      </c>
      <c r="P11980">
        <v>2</v>
      </c>
      <c r="Q11980" t="s">
        <v>52</v>
      </c>
      <c r="R11980" t="b">
        <f>FALSE()</f>
        <v>0</v>
      </c>
      <c r="S11980" t="b">
        <f t="shared" si="1203"/>
        <v>0</v>
      </c>
      <c r="T11980">
        <v>0</v>
      </c>
      <c r="U11980">
        <v>0</v>
      </c>
      <c r="V11980">
        <v>0</v>
      </c>
    </row>
    <row r="11981" spans="1:22" ht="15" customHeight="1" x14ac:dyDescent="0.25">
      <c r="A11981">
        <v>11980</v>
      </c>
      <c r="B11981">
        <v>0</v>
      </c>
      <c r="C11981">
        <v>0</v>
      </c>
      <c r="D11981">
        <v>0</v>
      </c>
      <c r="E11981">
        <v>0</v>
      </c>
      <c r="F11981">
        <v>15</v>
      </c>
      <c r="G11981">
        <v>593.75</v>
      </c>
      <c r="H11981">
        <v>0</v>
      </c>
      <c r="I11981">
        <v>1.4285714E-2</v>
      </c>
      <c r="J11981">
        <v>92.939499299999994</v>
      </c>
      <c r="K11981">
        <v>0</v>
      </c>
      <c r="L11981" t="s">
        <v>59</v>
      </c>
      <c r="M11981">
        <v>1</v>
      </c>
      <c r="N11981">
        <v>8</v>
      </c>
      <c r="O11981">
        <v>3</v>
      </c>
      <c r="P11981">
        <v>11</v>
      </c>
      <c r="Q11981" t="s">
        <v>51</v>
      </c>
      <c r="R11981" t="b">
        <f>TRUE()</f>
        <v>1</v>
      </c>
      <c r="S11981" t="b">
        <f>TRUE()</f>
        <v>1</v>
      </c>
      <c r="T11981">
        <v>1</v>
      </c>
      <c r="U11981">
        <v>1</v>
      </c>
      <c r="V11981">
        <v>1</v>
      </c>
    </row>
    <row r="11982" spans="1:22" ht="15" customHeight="1" x14ac:dyDescent="0.25">
      <c r="A11982">
        <v>11981</v>
      </c>
      <c r="B11982">
        <v>3</v>
      </c>
      <c r="C11982">
        <v>34.5</v>
      </c>
      <c r="D11982">
        <v>0</v>
      </c>
      <c r="E11982">
        <v>0</v>
      </c>
      <c r="F11982">
        <v>17</v>
      </c>
      <c r="G11982">
        <v>298.875</v>
      </c>
      <c r="H11982">
        <v>0</v>
      </c>
      <c r="I11982">
        <v>1.4035087999999999E-2</v>
      </c>
      <c r="J11982">
        <v>0</v>
      </c>
      <c r="K11982">
        <v>0</v>
      </c>
      <c r="L11982" t="s">
        <v>62</v>
      </c>
      <c r="M11982">
        <v>1</v>
      </c>
      <c r="N11982">
        <v>5</v>
      </c>
      <c r="O11982">
        <v>1</v>
      </c>
      <c r="P11982">
        <v>2</v>
      </c>
      <c r="Q11982" t="s">
        <v>52</v>
      </c>
      <c r="R11982" t="b">
        <f>FALSE()</f>
        <v>0</v>
      </c>
      <c r="S11982" t="b">
        <f>FALSE()</f>
        <v>0</v>
      </c>
      <c r="T11982">
        <v>0</v>
      </c>
      <c r="U11982">
        <v>0</v>
      </c>
      <c r="V11982">
        <v>0</v>
      </c>
    </row>
    <row r="11983" spans="1:22" ht="15" customHeight="1" x14ac:dyDescent="0.25">
      <c r="A11983">
        <v>11982</v>
      </c>
      <c r="B11983">
        <v>0</v>
      </c>
      <c r="C11983">
        <v>0</v>
      </c>
      <c r="D11983">
        <v>0</v>
      </c>
      <c r="E11983">
        <v>0</v>
      </c>
      <c r="F11983">
        <v>2</v>
      </c>
      <c r="G11983">
        <v>166</v>
      </c>
      <c r="H11983">
        <v>0</v>
      </c>
      <c r="I11983">
        <v>0.05</v>
      </c>
      <c r="J11983">
        <v>0</v>
      </c>
      <c r="K11983">
        <v>0</v>
      </c>
      <c r="L11983" t="s">
        <v>62</v>
      </c>
      <c r="M11983">
        <v>8</v>
      </c>
      <c r="N11983">
        <v>13</v>
      </c>
      <c r="O11983">
        <v>9</v>
      </c>
      <c r="P11983">
        <v>20</v>
      </c>
      <c r="Q11983" t="s">
        <v>61</v>
      </c>
      <c r="R11983" t="b">
        <f>FALSE()</f>
        <v>0</v>
      </c>
      <c r="S11983" t="b">
        <f>FALSE()</f>
        <v>0</v>
      </c>
      <c r="T11983">
        <v>0</v>
      </c>
      <c r="U11983">
        <v>0</v>
      </c>
      <c r="V11983">
        <v>0</v>
      </c>
    </row>
    <row r="11984" spans="1:22" ht="15" customHeight="1" x14ac:dyDescent="0.25">
      <c r="A11984">
        <v>11983</v>
      </c>
      <c r="B11984">
        <v>3</v>
      </c>
      <c r="C11984">
        <v>56</v>
      </c>
      <c r="D11984">
        <v>0</v>
      </c>
      <c r="E11984">
        <v>0</v>
      </c>
      <c r="F11984">
        <v>19</v>
      </c>
      <c r="G11984">
        <v>2117.6547620000001</v>
      </c>
      <c r="H11984">
        <v>0</v>
      </c>
      <c r="I11984">
        <v>1.4444444000000001E-2</v>
      </c>
      <c r="J11984">
        <v>6.7089006019999999</v>
      </c>
      <c r="K11984">
        <v>0</v>
      </c>
      <c r="L11984" t="s">
        <v>62</v>
      </c>
      <c r="M11984">
        <v>2</v>
      </c>
      <c r="N11984">
        <v>2</v>
      </c>
      <c r="O11984">
        <v>3</v>
      </c>
      <c r="P11984">
        <v>2</v>
      </c>
      <c r="Q11984" t="s">
        <v>51</v>
      </c>
      <c r="R11984" t="b">
        <f>FALSE()</f>
        <v>0</v>
      </c>
      <c r="S11984" t="b">
        <f>TRUE()</f>
        <v>1</v>
      </c>
      <c r="T11984">
        <v>1</v>
      </c>
      <c r="U11984">
        <v>0</v>
      </c>
      <c r="V11984">
        <v>1</v>
      </c>
    </row>
    <row r="11985" spans="1:22" ht="15" customHeight="1" x14ac:dyDescent="0.25">
      <c r="A11985">
        <v>11984</v>
      </c>
      <c r="B11985">
        <v>14</v>
      </c>
      <c r="C11985">
        <v>345.80654759999999</v>
      </c>
      <c r="D11985">
        <v>3</v>
      </c>
      <c r="E11985">
        <v>195</v>
      </c>
      <c r="F11985">
        <v>75</v>
      </c>
      <c r="G11985">
        <v>5610.6868990000003</v>
      </c>
      <c r="H11985">
        <v>8.0459769999999993E-3</v>
      </c>
      <c r="I11985">
        <v>1.9205169000000001E-2</v>
      </c>
      <c r="J11985">
        <v>4.4526644940000004</v>
      </c>
      <c r="K11985">
        <v>0</v>
      </c>
      <c r="L11985" t="s">
        <v>59</v>
      </c>
      <c r="M11985">
        <v>2</v>
      </c>
      <c r="N11985">
        <v>2</v>
      </c>
      <c r="O11985">
        <v>3</v>
      </c>
      <c r="P11985">
        <v>2</v>
      </c>
      <c r="Q11985" t="s">
        <v>51</v>
      </c>
      <c r="R11985" t="b">
        <f>FALSE()</f>
        <v>0</v>
      </c>
      <c r="S11985" t="b">
        <f>FALSE()</f>
        <v>0</v>
      </c>
      <c r="T11985">
        <v>0</v>
      </c>
      <c r="U11985">
        <v>0</v>
      </c>
      <c r="V11985">
        <v>1</v>
      </c>
    </row>
    <row r="11986" spans="1:22" ht="15" customHeight="1" x14ac:dyDescent="0.25">
      <c r="A11986">
        <v>11985</v>
      </c>
      <c r="B11986">
        <v>0</v>
      </c>
      <c r="C11986">
        <v>0</v>
      </c>
      <c r="D11986">
        <v>0</v>
      </c>
      <c r="E11986">
        <v>0</v>
      </c>
      <c r="F11986">
        <v>84</v>
      </c>
      <c r="G11986">
        <v>1460.2561149999999</v>
      </c>
      <c r="H11986">
        <v>4.7038330000000001E-3</v>
      </c>
      <c r="I11986">
        <v>1.3205032E-2</v>
      </c>
      <c r="J11986">
        <v>0</v>
      </c>
      <c r="K11986">
        <v>0</v>
      </c>
      <c r="L11986" t="s">
        <v>59</v>
      </c>
      <c r="M11986">
        <v>1</v>
      </c>
      <c r="N11986">
        <v>1</v>
      </c>
      <c r="O11986">
        <v>1</v>
      </c>
      <c r="P11986">
        <v>2</v>
      </c>
      <c r="Q11986" t="s">
        <v>51</v>
      </c>
      <c r="R11986" t="b">
        <f>TRUE()</f>
        <v>1</v>
      </c>
      <c r="S11986" t="b">
        <f>FALSE()</f>
        <v>0</v>
      </c>
      <c r="T11986">
        <v>0</v>
      </c>
      <c r="U11986">
        <v>1</v>
      </c>
      <c r="V11986">
        <v>1</v>
      </c>
    </row>
    <row r="11987" spans="1:22" ht="15" customHeight="1" x14ac:dyDescent="0.25">
      <c r="A11987">
        <v>11986</v>
      </c>
      <c r="B11987">
        <v>0</v>
      </c>
      <c r="C11987">
        <v>0</v>
      </c>
      <c r="D11987">
        <v>0</v>
      </c>
      <c r="E11987">
        <v>0</v>
      </c>
      <c r="F11987">
        <v>8</v>
      </c>
      <c r="G11987">
        <v>764.66666669999995</v>
      </c>
      <c r="H11987">
        <v>2.5000000000000001E-2</v>
      </c>
      <c r="I11987">
        <v>4.3749999999999997E-2</v>
      </c>
      <c r="J11987">
        <v>0</v>
      </c>
      <c r="K11987">
        <v>0</v>
      </c>
      <c r="L11987" t="s">
        <v>59</v>
      </c>
      <c r="M11987">
        <v>3</v>
      </c>
      <c r="N11987">
        <v>2</v>
      </c>
      <c r="O11987">
        <v>4</v>
      </c>
      <c r="P11987">
        <v>10</v>
      </c>
      <c r="Q11987" t="s">
        <v>51</v>
      </c>
      <c r="R11987" t="b">
        <f>FALSE()</f>
        <v>0</v>
      </c>
      <c r="S11987" t="b">
        <f>FALSE()</f>
        <v>0</v>
      </c>
      <c r="T11987">
        <v>0</v>
      </c>
      <c r="U11987">
        <v>0</v>
      </c>
      <c r="V11987">
        <v>1</v>
      </c>
    </row>
    <row r="11988" spans="1:22" ht="15" customHeight="1" x14ac:dyDescent="0.25">
      <c r="A11988">
        <v>11987</v>
      </c>
      <c r="B11988">
        <v>12</v>
      </c>
      <c r="C11988">
        <v>397.71666670000002</v>
      </c>
      <c r="D11988">
        <v>3</v>
      </c>
      <c r="E11988">
        <v>431.33333329999999</v>
      </c>
      <c r="F11988">
        <v>336</v>
      </c>
      <c r="G11988">
        <v>12595.627759999999</v>
      </c>
      <c r="H11988">
        <v>2.3768119999999998E-3</v>
      </c>
      <c r="I11988">
        <v>1.3315530000000001E-2</v>
      </c>
      <c r="J11988">
        <v>1.178989949</v>
      </c>
      <c r="K11988">
        <v>0</v>
      </c>
      <c r="L11988" t="s">
        <v>59</v>
      </c>
      <c r="M11988">
        <v>2</v>
      </c>
      <c r="N11988">
        <v>2</v>
      </c>
      <c r="O11988">
        <v>1</v>
      </c>
      <c r="P11988">
        <v>11</v>
      </c>
      <c r="Q11988" t="s">
        <v>51</v>
      </c>
      <c r="R11988" t="b">
        <f>FALSE()</f>
        <v>0</v>
      </c>
      <c r="S11988" t="b">
        <f>TRUE()</f>
        <v>1</v>
      </c>
      <c r="T11988">
        <v>1</v>
      </c>
      <c r="U11988">
        <v>0</v>
      </c>
      <c r="V11988">
        <v>1</v>
      </c>
    </row>
    <row r="11989" spans="1:22" ht="15" customHeight="1" x14ac:dyDescent="0.25">
      <c r="A11989">
        <v>11988</v>
      </c>
      <c r="B11989">
        <v>3</v>
      </c>
      <c r="C11989">
        <v>67.5</v>
      </c>
      <c r="D11989">
        <v>0</v>
      </c>
      <c r="E11989">
        <v>0</v>
      </c>
      <c r="F11989">
        <v>30</v>
      </c>
      <c r="G11989">
        <v>761.75</v>
      </c>
      <c r="H11989">
        <v>0</v>
      </c>
      <c r="I11989">
        <v>1.5053763E-2</v>
      </c>
      <c r="J11989">
        <v>19.31425101</v>
      </c>
      <c r="K11989">
        <v>0</v>
      </c>
      <c r="L11989" t="s">
        <v>62</v>
      </c>
      <c r="M11989">
        <v>2</v>
      </c>
      <c r="N11989">
        <v>4</v>
      </c>
      <c r="O11989">
        <v>1</v>
      </c>
      <c r="P11989">
        <v>1</v>
      </c>
      <c r="Q11989" t="s">
        <v>51</v>
      </c>
      <c r="R11989" t="b">
        <f>TRUE()</f>
        <v>1</v>
      </c>
      <c r="S11989" t="b">
        <f>TRUE()</f>
        <v>1</v>
      </c>
      <c r="T11989">
        <v>1</v>
      </c>
      <c r="U11989">
        <v>1</v>
      </c>
      <c r="V11989">
        <v>1</v>
      </c>
    </row>
    <row r="11990" spans="1:22" ht="15" customHeight="1" x14ac:dyDescent="0.25">
      <c r="A11990">
        <v>11989</v>
      </c>
      <c r="B11990">
        <v>14</v>
      </c>
      <c r="C11990">
        <v>228.74853899999999</v>
      </c>
      <c r="D11990">
        <v>6</v>
      </c>
      <c r="E11990">
        <v>121.58333330000001</v>
      </c>
      <c r="F11990">
        <v>336</v>
      </c>
      <c r="G11990">
        <v>12166.694240000001</v>
      </c>
      <c r="H11990">
        <v>0</v>
      </c>
      <c r="I11990">
        <v>1.2143625999999999E-2</v>
      </c>
      <c r="J11990">
        <v>6.7049546000000002E-2</v>
      </c>
      <c r="K11990">
        <v>0</v>
      </c>
      <c r="L11990" t="s">
        <v>59</v>
      </c>
      <c r="M11990">
        <v>2</v>
      </c>
      <c r="N11990">
        <v>2</v>
      </c>
      <c r="O11990">
        <v>7</v>
      </c>
      <c r="P11990">
        <v>2</v>
      </c>
      <c r="Q11990" t="s">
        <v>51</v>
      </c>
      <c r="R11990" t="b">
        <f>FALSE()</f>
        <v>0</v>
      </c>
      <c r="S11990" t="b">
        <f>TRUE()</f>
        <v>1</v>
      </c>
      <c r="T11990">
        <v>1</v>
      </c>
      <c r="U11990">
        <v>0</v>
      </c>
      <c r="V11990">
        <v>1</v>
      </c>
    </row>
    <row r="11991" spans="1:22" ht="15" customHeight="1" x14ac:dyDescent="0.25">
      <c r="A11991">
        <v>11990</v>
      </c>
      <c r="B11991">
        <v>0</v>
      </c>
      <c r="C11991">
        <v>0</v>
      </c>
      <c r="D11991">
        <v>0</v>
      </c>
      <c r="E11991">
        <v>0</v>
      </c>
      <c r="F11991">
        <v>1</v>
      </c>
      <c r="G11991">
        <v>0</v>
      </c>
      <c r="H11991">
        <v>0.2</v>
      </c>
      <c r="I11991">
        <v>0.2</v>
      </c>
      <c r="J11991">
        <v>0</v>
      </c>
      <c r="K11991">
        <v>0</v>
      </c>
      <c r="L11991" t="s">
        <v>62</v>
      </c>
      <c r="M11991">
        <v>2</v>
      </c>
      <c r="N11991">
        <v>2</v>
      </c>
      <c r="O11991">
        <v>1</v>
      </c>
      <c r="P11991">
        <v>2</v>
      </c>
      <c r="Q11991" t="s">
        <v>51</v>
      </c>
      <c r="R11991" t="b">
        <f>FALSE()</f>
        <v>0</v>
      </c>
      <c r="S11991" t="b">
        <f t="shared" ref="S11991:S12014" si="1205">FALSE()</f>
        <v>0</v>
      </c>
      <c r="T11991">
        <v>0</v>
      </c>
      <c r="U11991">
        <v>0</v>
      </c>
      <c r="V11991">
        <v>1</v>
      </c>
    </row>
    <row r="11992" spans="1:22" ht="15" customHeight="1" x14ac:dyDescent="0.25">
      <c r="A11992">
        <v>11991</v>
      </c>
      <c r="B11992">
        <v>1</v>
      </c>
      <c r="C11992">
        <v>0</v>
      </c>
      <c r="D11992">
        <v>0</v>
      </c>
      <c r="E11992">
        <v>0</v>
      </c>
      <c r="F11992">
        <v>16</v>
      </c>
      <c r="G11992">
        <v>2007</v>
      </c>
      <c r="H11992">
        <v>1.8749999999999999E-2</v>
      </c>
      <c r="I11992">
        <v>5.4166667000000002E-2</v>
      </c>
      <c r="J11992">
        <v>0</v>
      </c>
      <c r="K11992">
        <v>0</v>
      </c>
      <c r="L11992" t="s">
        <v>59</v>
      </c>
      <c r="M11992">
        <v>1</v>
      </c>
      <c r="N11992">
        <v>1</v>
      </c>
      <c r="O11992">
        <v>3</v>
      </c>
      <c r="P11992">
        <v>1</v>
      </c>
      <c r="Q11992" t="s">
        <v>51</v>
      </c>
      <c r="R11992" t="b">
        <f>FALSE()</f>
        <v>0</v>
      </c>
      <c r="S11992" t="b">
        <f t="shared" si="1205"/>
        <v>0</v>
      </c>
      <c r="T11992">
        <v>0</v>
      </c>
      <c r="U11992">
        <v>0</v>
      </c>
      <c r="V11992">
        <v>1</v>
      </c>
    </row>
    <row r="11993" spans="1:22" ht="15" customHeight="1" x14ac:dyDescent="0.25">
      <c r="A11993">
        <v>11992</v>
      </c>
      <c r="B11993">
        <v>1</v>
      </c>
      <c r="C11993">
        <v>47.5</v>
      </c>
      <c r="D11993">
        <v>0</v>
      </c>
      <c r="E11993">
        <v>0</v>
      </c>
      <c r="F11993">
        <v>123</v>
      </c>
      <c r="G11993">
        <v>3944.3849209999998</v>
      </c>
      <c r="H11993">
        <v>5.1612899999999998E-3</v>
      </c>
      <c r="I11993">
        <v>1.7112135000000001E-2</v>
      </c>
      <c r="J11993">
        <v>3.303059969</v>
      </c>
      <c r="K11993">
        <v>0</v>
      </c>
      <c r="L11993" t="s">
        <v>59</v>
      </c>
      <c r="M11993">
        <v>2</v>
      </c>
      <c r="N11993">
        <v>2</v>
      </c>
      <c r="O11993">
        <v>1</v>
      </c>
      <c r="P11993">
        <v>2</v>
      </c>
      <c r="Q11993" t="s">
        <v>51</v>
      </c>
      <c r="R11993" t="b">
        <f>FALSE()</f>
        <v>0</v>
      </c>
      <c r="S11993" t="b">
        <f t="shared" si="1205"/>
        <v>0</v>
      </c>
      <c r="T11993">
        <v>0</v>
      </c>
      <c r="U11993">
        <v>0</v>
      </c>
      <c r="V11993">
        <v>1</v>
      </c>
    </row>
    <row r="11994" spans="1:22" ht="15" customHeight="1" x14ac:dyDescent="0.25">
      <c r="A11994">
        <v>11993</v>
      </c>
      <c r="B11994">
        <v>9</v>
      </c>
      <c r="C11994">
        <v>76.541666669999998</v>
      </c>
      <c r="D11994">
        <v>0</v>
      </c>
      <c r="E11994">
        <v>0</v>
      </c>
      <c r="F11994">
        <v>6</v>
      </c>
      <c r="G11994">
        <v>64.208333330000002</v>
      </c>
      <c r="H11994">
        <v>0</v>
      </c>
      <c r="I11994">
        <v>0.02</v>
      </c>
      <c r="J11994">
        <v>0</v>
      </c>
      <c r="K11994">
        <v>0</v>
      </c>
      <c r="L11994" t="s">
        <v>59</v>
      </c>
      <c r="M11994">
        <v>3</v>
      </c>
      <c r="N11994">
        <v>2</v>
      </c>
      <c r="O11994">
        <v>3</v>
      </c>
      <c r="P11994">
        <v>10</v>
      </c>
      <c r="Q11994" t="s">
        <v>51</v>
      </c>
      <c r="R11994" t="b">
        <f>TRUE()</f>
        <v>1</v>
      </c>
      <c r="S11994" t="b">
        <f t="shared" si="1205"/>
        <v>0</v>
      </c>
      <c r="T11994">
        <v>0</v>
      </c>
      <c r="U11994">
        <v>1</v>
      </c>
      <c r="V11994">
        <v>1</v>
      </c>
    </row>
    <row r="11995" spans="1:22" ht="15" customHeight="1" x14ac:dyDescent="0.25">
      <c r="A11995">
        <v>11994</v>
      </c>
      <c r="B11995">
        <v>0</v>
      </c>
      <c r="C11995">
        <v>0</v>
      </c>
      <c r="D11995">
        <v>0</v>
      </c>
      <c r="E11995">
        <v>0</v>
      </c>
      <c r="F11995">
        <v>1</v>
      </c>
      <c r="G11995">
        <v>0</v>
      </c>
      <c r="H11995">
        <v>0.2</v>
      </c>
      <c r="I11995">
        <v>0.2</v>
      </c>
      <c r="J11995">
        <v>0</v>
      </c>
      <c r="K11995">
        <v>0</v>
      </c>
      <c r="L11995" t="s">
        <v>62</v>
      </c>
      <c r="M11995">
        <v>3</v>
      </c>
      <c r="N11995">
        <v>2</v>
      </c>
      <c r="O11995">
        <v>1</v>
      </c>
      <c r="P11995">
        <v>1</v>
      </c>
      <c r="Q11995" t="s">
        <v>51</v>
      </c>
      <c r="R11995" t="b">
        <f>FALSE()</f>
        <v>0</v>
      </c>
      <c r="S11995" t="b">
        <f t="shared" si="1205"/>
        <v>0</v>
      </c>
      <c r="T11995">
        <v>0</v>
      </c>
      <c r="U11995">
        <v>0</v>
      </c>
      <c r="V11995">
        <v>1</v>
      </c>
    </row>
    <row r="11996" spans="1:22" ht="15" customHeight="1" x14ac:dyDescent="0.25">
      <c r="A11996">
        <v>11995</v>
      </c>
      <c r="B11996">
        <v>9</v>
      </c>
      <c r="C11996">
        <v>164.33333329999999</v>
      </c>
      <c r="D11996">
        <v>0</v>
      </c>
      <c r="E11996">
        <v>0</v>
      </c>
      <c r="F11996">
        <v>102</v>
      </c>
      <c r="G11996">
        <v>4227.0944440000003</v>
      </c>
      <c r="H11996">
        <v>0</v>
      </c>
      <c r="I11996">
        <v>8.4935900000000005E-3</v>
      </c>
      <c r="J11996">
        <v>0</v>
      </c>
      <c r="K11996">
        <v>0</v>
      </c>
      <c r="L11996" t="s">
        <v>59</v>
      </c>
      <c r="M11996">
        <v>2</v>
      </c>
      <c r="N11996">
        <v>2</v>
      </c>
      <c r="O11996">
        <v>1</v>
      </c>
      <c r="P11996">
        <v>2</v>
      </c>
      <c r="Q11996" t="s">
        <v>51</v>
      </c>
      <c r="R11996" t="b">
        <f>TRUE()</f>
        <v>1</v>
      </c>
      <c r="S11996" t="b">
        <f t="shared" si="1205"/>
        <v>0</v>
      </c>
      <c r="T11996">
        <v>0</v>
      </c>
      <c r="U11996">
        <v>1</v>
      </c>
      <c r="V11996">
        <v>1</v>
      </c>
    </row>
    <row r="11997" spans="1:22" ht="15" customHeight="1" x14ac:dyDescent="0.25">
      <c r="A11997">
        <v>11996</v>
      </c>
      <c r="B11997">
        <v>0</v>
      </c>
      <c r="C11997">
        <v>0</v>
      </c>
      <c r="D11997">
        <v>0</v>
      </c>
      <c r="E11997">
        <v>0</v>
      </c>
      <c r="F11997">
        <v>29</v>
      </c>
      <c r="G11997">
        <v>631.77499999999998</v>
      </c>
      <c r="H11997">
        <v>2.1428571E-2</v>
      </c>
      <c r="I11997">
        <v>5.0425169999999998E-2</v>
      </c>
      <c r="J11997">
        <v>0</v>
      </c>
      <c r="K11997">
        <v>0</v>
      </c>
      <c r="L11997" t="s">
        <v>59</v>
      </c>
      <c r="M11997">
        <v>2</v>
      </c>
      <c r="N11997">
        <v>2</v>
      </c>
      <c r="O11997">
        <v>1</v>
      </c>
      <c r="P11997">
        <v>1</v>
      </c>
      <c r="Q11997" t="s">
        <v>51</v>
      </c>
      <c r="R11997" t="b">
        <f>FALSE()</f>
        <v>0</v>
      </c>
      <c r="S11997" t="b">
        <f t="shared" si="1205"/>
        <v>0</v>
      </c>
      <c r="T11997">
        <v>0</v>
      </c>
      <c r="U11997">
        <v>0</v>
      </c>
      <c r="V11997">
        <v>1</v>
      </c>
    </row>
    <row r="11998" spans="1:22" ht="15" customHeight="1" x14ac:dyDescent="0.25">
      <c r="A11998">
        <v>11997</v>
      </c>
      <c r="B11998">
        <v>0</v>
      </c>
      <c r="C11998">
        <v>0</v>
      </c>
      <c r="D11998">
        <v>0</v>
      </c>
      <c r="E11998">
        <v>0</v>
      </c>
      <c r="F11998">
        <v>6</v>
      </c>
      <c r="G11998">
        <v>46</v>
      </c>
      <c r="H11998">
        <v>0</v>
      </c>
      <c r="I11998">
        <v>1.6666667E-2</v>
      </c>
      <c r="J11998">
        <v>0</v>
      </c>
      <c r="K11998">
        <v>0</v>
      </c>
      <c r="L11998" t="s">
        <v>62</v>
      </c>
      <c r="M11998">
        <v>6</v>
      </c>
      <c r="N11998">
        <v>2</v>
      </c>
      <c r="O11998">
        <v>4</v>
      </c>
      <c r="P11998">
        <v>1</v>
      </c>
      <c r="Q11998" t="s">
        <v>51</v>
      </c>
      <c r="R11998" t="b">
        <f>FALSE()</f>
        <v>0</v>
      </c>
      <c r="S11998" t="b">
        <f t="shared" si="1205"/>
        <v>0</v>
      </c>
      <c r="T11998">
        <v>0</v>
      </c>
      <c r="U11998">
        <v>0</v>
      </c>
      <c r="V11998">
        <v>1</v>
      </c>
    </row>
    <row r="11999" spans="1:22" ht="15" customHeight="1" x14ac:dyDescent="0.25">
      <c r="A11999">
        <v>11998</v>
      </c>
      <c r="B11999">
        <v>0</v>
      </c>
      <c r="C11999">
        <v>0</v>
      </c>
      <c r="D11999">
        <v>0</v>
      </c>
      <c r="E11999">
        <v>0</v>
      </c>
      <c r="F11999">
        <v>10</v>
      </c>
      <c r="G11999">
        <v>416.58333329999999</v>
      </c>
      <c r="H11999">
        <v>0</v>
      </c>
      <c r="I11999">
        <v>3.6666667E-2</v>
      </c>
      <c r="J11999">
        <v>0</v>
      </c>
      <c r="K11999">
        <v>0</v>
      </c>
      <c r="L11999" t="s">
        <v>62</v>
      </c>
      <c r="M11999">
        <v>1</v>
      </c>
      <c r="N11999">
        <v>1</v>
      </c>
      <c r="O11999">
        <v>3</v>
      </c>
      <c r="P11999">
        <v>2</v>
      </c>
      <c r="Q11999" t="s">
        <v>51</v>
      </c>
      <c r="R11999" t="b">
        <f>FALSE()</f>
        <v>0</v>
      </c>
      <c r="S11999" t="b">
        <f t="shared" si="1205"/>
        <v>0</v>
      </c>
      <c r="T11999">
        <v>0</v>
      </c>
      <c r="U11999">
        <v>0</v>
      </c>
      <c r="V11999">
        <v>1</v>
      </c>
    </row>
    <row r="12000" spans="1:22" ht="15" customHeight="1" x14ac:dyDescent="0.25">
      <c r="A12000">
        <v>11999</v>
      </c>
      <c r="B12000">
        <v>0</v>
      </c>
      <c r="C12000">
        <v>0</v>
      </c>
      <c r="D12000">
        <v>0</v>
      </c>
      <c r="E12000">
        <v>0</v>
      </c>
      <c r="F12000">
        <v>1</v>
      </c>
      <c r="G12000">
        <v>0</v>
      </c>
      <c r="H12000">
        <v>0.2</v>
      </c>
      <c r="I12000">
        <v>0.2</v>
      </c>
      <c r="J12000">
        <v>0</v>
      </c>
      <c r="K12000">
        <v>0</v>
      </c>
      <c r="L12000" t="s">
        <v>59</v>
      </c>
      <c r="M12000">
        <v>1</v>
      </c>
      <c r="N12000">
        <v>1</v>
      </c>
      <c r="O12000">
        <v>4</v>
      </c>
      <c r="P12000">
        <v>10</v>
      </c>
      <c r="Q12000" t="s">
        <v>51</v>
      </c>
      <c r="R12000" t="b">
        <f>FALSE()</f>
        <v>0</v>
      </c>
      <c r="S12000" t="b">
        <f t="shared" si="1205"/>
        <v>0</v>
      </c>
      <c r="T12000">
        <v>0</v>
      </c>
      <c r="U12000">
        <v>0</v>
      </c>
      <c r="V12000">
        <v>1</v>
      </c>
    </row>
    <row r="12001" spans="1:22" ht="15" customHeight="1" x14ac:dyDescent="0.25">
      <c r="A12001">
        <v>12000</v>
      </c>
      <c r="B12001">
        <v>5</v>
      </c>
      <c r="C12001">
        <v>89.625</v>
      </c>
      <c r="D12001">
        <v>2</v>
      </c>
      <c r="E12001">
        <v>11.5</v>
      </c>
      <c r="F12001">
        <v>31</v>
      </c>
      <c r="G12001">
        <v>1063.4202379999999</v>
      </c>
      <c r="H12001">
        <v>1.1111111E-2</v>
      </c>
      <c r="I12001">
        <v>1.9961874000000001E-2</v>
      </c>
      <c r="J12001">
        <v>0</v>
      </c>
      <c r="K12001">
        <v>0</v>
      </c>
      <c r="L12001" t="s">
        <v>59</v>
      </c>
      <c r="M12001">
        <v>3</v>
      </c>
      <c r="N12001">
        <v>2</v>
      </c>
      <c r="O12001">
        <v>1</v>
      </c>
      <c r="P12001">
        <v>13</v>
      </c>
      <c r="Q12001" t="s">
        <v>51</v>
      </c>
      <c r="R12001" t="b">
        <f>TRUE()</f>
        <v>1</v>
      </c>
      <c r="S12001" t="b">
        <f t="shared" si="1205"/>
        <v>0</v>
      </c>
      <c r="T12001">
        <v>0</v>
      </c>
      <c r="U12001">
        <v>1</v>
      </c>
      <c r="V12001">
        <v>1</v>
      </c>
    </row>
    <row r="12002" spans="1:22" ht="15" customHeight="1" x14ac:dyDescent="0.25">
      <c r="A12002">
        <v>12001</v>
      </c>
      <c r="B12002">
        <v>1</v>
      </c>
      <c r="C12002">
        <v>0</v>
      </c>
      <c r="D12002">
        <v>0</v>
      </c>
      <c r="E12002">
        <v>0</v>
      </c>
      <c r="F12002">
        <v>61</v>
      </c>
      <c r="G12002">
        <v>1934.225758</v>
      </c>
      <c r="H12002">
        <v>9.6774189999999996E-3</v>
      </c>
      <c r="I12002">
        <v>1.6625310000000001E-2</v>
      </c>
      <c r="J12002">
        <v>0</v>
      </c>
      <c r="K12002">
        <v>0</v>
      </c>
      <c r="L12002" t="s">
        <v>59</v>
      </c>
      <c r="M12002">
        <v>2</v>
      </c>
      <c r="N12002">
        <v>2</v>
      </c>
      <c r="O12002">
        <v>1</v>
      </c>
      <c r="P12002">
        <v>13</v>
      </c>
      <c r="Q12002" t="s">
        <v>51</v>
      </c>
      <c r="R12002" t="b">
        <f>FALSE()</f>
        <v>0</v>
      </c>
      <c r="S12002" t="b">
        <f t="shared" si="1205"/>
        <v>0</v>
      </c>
      <c r="T12002">
        <v>0</v>
      </c>
      <c r="U12002">
        <v>0</v>
      </c>
      <c r="V12002">
        <v>1</v>
      </c>
    </row>
    <row r="12003" spans="1:22" ht="15" customHeight="1" x14ac:dyDescent="0.25">
      <c r="A12003">
        <v>12002</v>
      </c>
      <c r="B12003">
        <v>8</v>
      </c>
      <c r="C12003">
        <v>96.75</v>
      </c>
      <c r="D12003">
        <v>1</v>
      </c>
      <c r="E12003">
        <v>73.75</v>
      </c>
      <c r="F12003">
        <v>64</v>
      </c>
      <c r="G12003">
        <v>2527.083333</v>
      </c>
      <c r="H12003">
        <v>0</v>
      </c>
      <c r="I12003">
        <v>5.2398990000000001E-3</v>
      </c>
      <c r="J12003">
        <v>0</v>
      </c>
      <c r="K12003">
        <v>0</v>
      </c>
      <c r="L12003" t="s">
        <v>59</v>
      </c>
      <c r="M12003">
        <v>2</v>
      </c>
      <c r="N12003">
        <v>2</v>
      </c>
      <c r="O12003">
        <v>4</v>
      </c>
      <c r="P12003">
        <v>2</v>
      </c>
      <c r="Q12003" t="s">
        <v>51</v>
      </c>
      <c r="R12003" t="b">
        <f>FALSE()</f>
        <v>0</v>
      </c>
      <c r="S12003" t="b">
        <f t="shared" si="1205"/>
        <v>0</v>
      </c>
      <c r="T12003">
        <v>0</v>
      </c>
      <c r="U12003">
        <v>0</v>
      </c>
      <c r="V12003">
        <v>1</v>
      </c>
    </row>
    <row r="12004" spans="1:22" ht="15" customHeight="1" x14ac:dyDescent="0.25">
      <c r="A12004">
        <v>12003</v>
      </c>
      <c r="B12004">
        <v>2</v>
      </c>
      <c r="C12004">
        <v>67.166666669999998</v>
      </c>
      <c r="D12004">
        <v>0</v>
      </c>
      <c r="E12004">
        <v>0</v>
      </c>
      <c r="F12004">
        <v>61</v>
      </c>
      <c r="G12004">
        <v>2495.6150790000002</v>
      </c>
      <c r="H12004">
        <v>5.6497179999999998E-3</v>
      </c>
      <c r="I12004">
        <v>1.6000806999999999E-2</v>
      </c>
      <c r="J12004">
        <v>0</v>
      </c>
      <c r="K12004">
        <v>0</v>
      </c>
      <c r="L12004" t="s">
        <v>62</v>
      </c>
      <c r="M12004">
        <v>2</v>
      </c>
      <c r="N12004">
        <v>2</v>
      </c>
      <c r="O12004">
        <v>3</v>
      </c>
      <c r="P12004">
        <v>2</v>
      </c>
      <c r="Q12004" t="s">
        <v>51</v>
      </c>
      <c r="R12004" t="b">
        <f>TRUE()</f>
        <v>1</v>
      </c>
      <c r="S12004" t="b">
        <f t="shared" si="1205"/>
        <v>0</v>
      </c>
      <c r="T12004">
        <v>0</v>
      </c>
      <c r="U12004">
        <v>1</v>
      </c>
      <c r="V12004">
        <v>1</v>
      </c>
    </row>
    <row r="12005" spans="1:22" ht="15" customHeight="1" x14ac:dyDescent="0.25">
      <c r="A12005">
        <v>12004</v>
      </c>
      <c r="B12005">
        <v>0</v>
      </c>
      <c r="C12005">
        <v>0</v>
      </c>
      <c r="D12005">
        <v>0</v>
      </c>
      <c r="E12005">
        <v>0</v>
      </c>
      <c r="F12005">
        <v>33</v>
      </c>
      <c r="G12005">
        <v>655.875</v>
      </c>
      <c r="H12005">
        <v>0</v>
      </c>
      <c r="I12005">
        <v>1.5151515000000001E-2</v>
      </c>
      <c r="J12005">
        <v>0</v>
      </c>
      <c r="K12005">
        <v>0</v>
      </c>
      <c r="L12005" t="s">
        <v>59</v>
      </c>
      <c r="M12005">
        <v>2</v>
      </c>
      <c r="N12005">
        <v>2</v>
      </c>
      <c r="O12005">
        <v>2</v>
      </c>
      <c r="P12005">
        <v>13</v>
      </c>
      <c r="Q12005" t="s">
        <v>51</v>
      </c>
      <c r="R12005" t="b">
        <f t="shared" ref="R12005:R12012" si="1206">FALSE()</f>
        <v>0</v>
      </c>
      <c r="S12005" t="b">
        <f t="shared" si="1205"/>
        <v>0</v>
      </c>
      <c r="T12005">
        <v>0</v>
      </c>
      <c r="U12005">
        <v>0</v>
      </c>
      <c r="V12005">
        <v>1</v>
      </c>
    </row>
    <row r="12006" spans="1:22" ht="15" customHeight="1" x14ac:dyDescent="0.25">
      <c r="A12006">
        <v>12005</v>
      </c>
      <c r="B12006">
        <v>0</v>
      </c>
      <c r="C12006">
        <v>0</v>
      </c>
      <c r="D12006">
        <v>0</v>
      </c>
      <c r="E12006">
        <v>0</v>
      </c>
      <c r="F12006">
        <v>13</v>
      </c>
      <c r="G12006">
        <v>443</v>
      </c>
      <c r="H12006">
        <v>3.0769231000000001E-2</v>
      </c>
      <c r="I12006">
        <v>5.3846154E-2</v>
      </c>
      <c r="J12006">
        <v>0</v>
      </c>
      <c r="K12006">
        <v>0</v>
      </c>
      <c r="L12006" t="s">
        <v>59</v>
      </c>
      <c r="M12006">
        <v>2</v>
      </c>
      <c r="N12006">
        <v>5</v>
      </c>
      <c r="O12006">
        <v>1</v>
      </c>
      <c r="P12006">
        <v>1</v>
      </c>
      <c r="Q12006" t="s">
        <v>51</v>
      </c>
      <c r="R12006" t="b">
        <f t="shared" si="1206"/>
        <v>0</v>
      </c>
      <c r="S12006" t="b">
        <f t="shared" si="1205"/>
        <v>0</v>
      </c>
      <c r="T12006">
        <v>0</v>
      </c>
      <c r="U12006">
        <v>0</v>
      </c>
      <c r="V12006">
        <v>1</v>
      </c>
    </row>
    <row r="12007" spans="1:22" ht="15" customHeight="1" x14ac:dyDescent="0.25">
      <c r="A12007">
        <v>12006</v>
      </c>
      <c r="B12007">
        <v>5</v>
      </c>
      <c r="C12007">
        <v>76</v>
      </c>
      <c r="D12007">
        <v>0</v>
      </c>
      <c r="E12007">
        <v>0</v>
      </c>
      <c r="F12007">
        <v>66</v>
      </c>
      <c r="G12007">
        <v>1415.3875</v>
      </c>
      <c r="H12007">
        <v>3.58209E-3</v>
      </c>
      <c r="I12007">
        <v>1.4262023E-2</v>
      </c>
      <c r="J12007">
        <v>9.8291145770000004</v>
      </c>
      <c r="K12007">
        <v>0</v>
      </c>
      <c r="L12007" t="s">
        <v>62</v>
      </c>
      <c r="M12007">
        <v>2</v>
      </c>
      <c r="N12007">
        <v>2</v>
      </c>
      <c r="O12007">
        <v>5</v>
      </c>
      <c r="P12007">
        <v>2</v>
      </c>
      <c r="Q12007" t="s">
        <v>51</v>
      </c>
      <c r="R12007" t="b">
        <f t="shared" si="1206"/>
        <v>0</v>
      </c>
      <c r="S12007" t="b">
        <f t="shared" si="1205"/>
        <v>0</v>
      </c>
      <c r="T12007">
        <v>0</v>
      </c>
      <c r="U12007">
        <v>0</v>
      </c>
      <c r="V12007">
        <v>1</v>
      </c>
    </row>
    <row r="12008" spans="1:22" ht="15" customHeight="1" x14ac:dyDescent="0.25">
      <c r="A12008">
        <v>12007</v>
      </c>
      <c r="B12008">
        <v>3</v>
      </c>
      <c r="C12008">
        <v>112.75</v>
      </c>
      <c r="D12008">
        <v>0</v>
      </c>
      <c r="E12008">
        <v>0</v>
      </c>
      <c r="F12008">
        <v>15</v>
      </c>
      <c r="G12008">
        <v>658.75</v>
      </c>
      <c r="H12008">
        <v>0</v>
      </c>
      <c r="I12008">
        <v>1.1111111E-2</v>
      </c>
      <c r="J12008">
        <v>0</v>
      </c>
      <c r="K12008">
        <v>0</v>
      </c>
      <c r="L12008" t="s">
        <v>59</v>
      </c>
      <c r="M12008">
        <v>3</v>
      </c>
      <c r="N12008">
        <v>2</v>
      </c>
      <c r="O12008">
        <v>6</v>
      </c>
      <c r="P12008">
        <v>2</v>
      </c>
      <c r="Q12008" t="s">
        <v>52</v>
      </c>
      <c r="R12008" t="b">
        <f t="shared" si="1206"/>
        <v>0</v>
      </c>
      <c r="S12008" t="b">
        <f t="shared" si="1205"/>
        <v>0</v>
      </c>
      <c r="T12008">
        <v>0</v>
      </c>
      <c r="U12008">
        <v>0</v>
      </c>
      <c r="V12008">
        <v>0</v>
      </c>
    </row>
    <row r="12009" spans="1:22" ht="15" customHeight="1" x14ac:dyDescent="0.25">
      <c r="A12009">
        <v>12008</v>
      </c>
      <c r="B12009">
        <v>5</v>
      </c>
      <c r="C12009">
        <v>29</v>
      </c>
      <c r="D12009">
        <v>0</v>
      </c>
      <c r="E12009">
        <v>0</v>
      </c>
      <c r="F12009">
        <v>8</v>
      </c>
      <c r="G12009">
        <v>233.5</v>
      </c>
      <c r="H12009">
        <v>0</v>
      </c>
      <c r="I12009">
        <v>2.7777777999999999E-2</v>
      </c>
      <c r="J12009">
        <v>0</v>
      </c>
      <c r="K12009">
        <v>0</v>
      </c>
      <c r="L12009" t="s">
        <v>62</v>
      </c>
      <c r="M12009">
        <v>2</v>
      </c>
      <c r="N12009">
        <v>2</v>
      </c>
      <c r="O12009">
        <v>4</v>
      </c>
      <c r="P12009">
        <v>2</v>
      </c>
      <c r="Q12009" t="s">
        <v>51</v>
      </c>
      <c r="R12009" t="b">
        <f t="shared" si="1206"/>
        <v>0</v>
      </c>
      <c r="S12009" t="b">
        <f t="shared" si="1205"/>
        <v>0</v>
      </c>
      <c r="T12009">
        <v>0</v>
      </c>
      <c r="U12009">
        <v>0</v>
      </c>
      <c r="V12009">
        <v>1</v>
      </c>
    </row>
    <row r="12010" spans="1:22" ht="15" customHeight="1" x14ac:dyDescent="0.25">
      <c r="A12010">
        <v>12009</v>
      </c>
      <c r="B12010">
        <v>0</v>
      </c>
      <c r="C12010">
        <v>0</v>
      </c>
      <c r="D12010">
        <v>0</v>
      </c>
      <c r="E12010">
        <v>0</v>
      </c>
      <c r="F12010">
        <v>16</v>
      </c>
      <c r="G12010">
        <v>332.16666670000001</v>
      </c>
      <c r="H12010">
        <v>0</v>
      </c>
      <c r="I12010">
        <v>7.1428569999999999E-3</v>
      </c>
      <c r="J12010">
        <v>0</v>
      </c>
      <c r="K12010">
        <v>0</v>
      </c>
      <c r="L12010" t="s">
        <v>62</v>
      </c>
      <c r="M12010">
        <v>2</v>
      </c>
      <c r="N12010">
        <v>2</v>
      </c>
      <c r="O12010">
        <v>3</v>
      </c>
      <c r="P12010">
        <v>2</v>
      </c>
      <c r="Q12010" t="s">
        <v>52</v>
      </c>
      <c r="R12010" t="b">
        <f t="shared" si="1206"/>
        <v>0</v>
      </c>
      <c r="S12010" t="b">
        <f t="shared" si="1205"/>
        <v>0</v>
      </c>
      <c r="T12010">
        <v>0</v>
      </c>
      <c r="U12010">
        <v>0</v>
      </c>
      <c r="V12010">
        <v>0</v>
      </c>
    </row>
    <row r="12011" spans="1:22" ht="15" customHeight="1" x14ac:dyDescent="0.25">
      <c r="A12011">
        <v>12010</v>
      </c>
      <c r="B12011">
        <v>9</v>
      </c>
      <c r="C12011">
        <v>57.958333330000002</v>
      </c>
      <c r="D12011">
        <v>0</v>
      </c>
      <c r="E12011">
        <v>0</v>
      </c>
      <c r="F12011">
        <v>32</v>
      </c>
      <c r="G12011">
        <v>498.2</v>
      </c>
      <c r="H12011">
        <v>0</v>
      </c>
      <c r="I12011">
        <v>1.0675990999999999E-2</v>
      </c>
      <c r="J12011">
        <v>27.614030360000001</v>
      </c>
      <c r="K12011">
        <v>0</v>
      </c>
      <c r="L12011" t="s">
        <v>59</v>
      </c>
      <c r="M12011">
        <v>2</v>
      </c>
      <c r="N12011">
        <v>2</v>
      </c>
      <c r="O12011">
        <v>1</v>
      </c>
      <c r="P12011">
        <v>2</v>
      </c>
      <c r="Q12011" t="s">
        <v>51</v>
      </c>
      <c r="R12011" t="b">
        <f t="shared" si="1206"/>
        <v>0</v>
      </c>
      <c r="S12011" t="b">
        <f t="shared" si="1205"/>
        <v>0</v>
      </c>
      <c r="T12011">
        <v>0</v>
      </c>
      <c r="U12011">
        <v>0</v>
      </c>
      <c r="V12011">
        <v>1</v>
      </c>
    </row>
    <row r="12012" spans="1:22" ht="15" customHeight="1" x14ac:dyDescent="0.25">
      <c r="A12012">
        <v>12011</v>
      </c>
      <c r="B12012">
        <v>0</v>
      </c>
      <c r="C12012">
        <v>0</v>
      </c>
      <c r="D12012">
        <v>0</v>
      </c>
      <c r="E12012">
        <v>0</v>
      </c>
      <c r="F12012">
        <v>7</v>
      </c>
      <c r="G12012">
        <v>330.16666670000001</v>
      </c>
      <c r="H12012">
        <v>0</v>
      </c>
      <c r="I12012">
        <v>2.1428571E-2</v>
      </c>
      <c r="J12012">
        <v>0</v>
      </c>
      <c r="K12012">
        <v>0</v>
      </c>
      <c r="L12012" t="s">
        <v>62</v>
      </c>
      <c r="M12012">
        <v>3</v>
      </c>
      <c r="N12012">
        <v>2</v>
      </c>
      <c r="O12012">
        <v>9</v>
      </c>
      <c r="P12012">
        <v>2</v>
      </c>
      <c r="Q12012" t="s">
        <v>51</v>
      </c>
      <c r="R12012" t="b">
        <f t="shared" si="1206"/>
        <v>0</v>
      </c>
      <c r="S12012" t="b">
        <f t="shared" si="1205"/>
        <v>0</v>
      </c>
      <c r="T12012">
        <v>0</v>
      </c>
      <c r="U12012">
        <v>0</v>
      </c>
      <c r="V12012">
        <v>1</v>
      </c>
    </row>
    <row r="12013" spans="1:22" ht="15" customHeight="1" x14ac:dyDescent="0.25">
      <c r="A12013">
        <v>12012</v>
      </c>
      <c r="B12013">
        <v>0</v>
      </c>
      <c r="C12013">
        <v>0</v>
      </c>
      <c r="D12013">
        <v>0</v>
      </c>
      <c r="E12013">
        <v>0</v>
      </c>
      <c r="F12013">
        <v>6</v>
      </c>
      <c r="G12013">
        <v>97.833333330000002</v>
      </c>
      <c r="H12013">
        <v>3.3333333E-2</v>
      </c>
      <c r="I12013">
        <v>7.4999999999999997E-2</v>
      </c>
      <c r="J12013">
        <v>0</v>
      </c>
      <c r="K12013">
        <v>0</v>
      </c>
      <c r="L12013" t="s">
        <v>62</v>
      </c>
      <c r="M12013">
        <v>3</v>
      </c>
      <c r="N12013">
        <v>2</v>
      </c>
      <c r="O12013">
        <v>3</v>
      </c>
      <c r="P12013">
        <v>1</v>
      </c>
      <c r="Q12013" t="s">
        <v>51</v>
      </c>
      <c r="R12013" t="b">
        <f>TRUE()</f>
        <v>1</v>
      </c>
      <c r="S12013" t="b">
        <f t="shared" si="1205"/>
        <v>0</v>
      </c>
      <c r="T12013">
        <v>0</v>
      </c>
      <c r="U12013">
        <v>1</v>
      </c>
      <c r="V12013">
        <v>1</v>
      </c>
    </row>
    <row r="12014" spans="1:22" ht="15" customHeight="1" x14ac:dyDescent="0.25">
      <c r="A12014">
        <v>12013</v>
      </c>
      <c r="B12014">
        <v>0</v>
      </c>
      <c r="C12014">
        <v>0</v>
      </c>
      <c r="D12014">
        <v>0</v>
      </c>
      <c r="E12014">
        <v>0</v>
      </c>
      <c r="F12014">
        <v>1</v>
      </c>
      <c r="G12014">
        <v>0</v>
      </c>
      <c r="H12014">
        <v>0.2</v>
      </c>
      <c r="I12014">
        <v>0.2</v>
      </c>
      <c r="J12014">
        <v>0</v>
      </c>
      <c r="K12014">
        <v>0</v>
      </c>
      <c r="L12014" t="s">
        <v>62</v>
      </c>
      <c r="M12014">
        <v>2</v>
      </c>
      <c r="N12014">
        <v>2</v>
      </c>
      <c r="O12014">
        <v>5</v>
      </c>
      <c r="P12014">
        <v>2</v>
      </c>
      <c r="Q12014" t="s">
        <v>51</v>
      </c>
      <c r="R12014" t="b">
        <f>TRUE()</f>
        <v>1</v>
      </c>
      <c r="S12014" t="b">
        <f t="shared" si="1205"/>
        <v>0</v>
      </c>
      <c r="T12014">
        <v>0</v>
      </c>
      <c r="U12014">
        <v>1</v>
      </c>
      <c r="V12014">
        <v>1</v>
      </c>
    </row>
    <row r="12015" spans="1:22" ht="15" customHeight="1" x14ac:dyDescent="0.25">
      <c r="A12015">
        <v>12014</v>
      </c>
      <c r="B12015">
        <v>8</v>
      </c>
      <c r="C12015">
        <v>363.05</v>
      </c>
      <c r="D12015">
        <v>0</v>
      </c>
      <c r="E12015">
        <v>0</v>
      </c>
      <c r="F12015">
        <v>8</v>
      </c>
      <c r="G12015">
        <v>345</v>
      </c>
      <c r="H12015">
        <v>0</v>
      </c>
      <c r="I12015">
        <v>1.6666667E-2</v>
      </c>
      <c r="J12015">
        <v>13.64300463</v>
      </c>
      <c r="K12015">
        <v>0</v>
      </c>
      <c r="L12015" t="s">
        <v>62</v>
      </c>
      <c r="M12015">
        <v>2</v>
      </c>
      <c r="N12015">
        <v>2</v>
      </c>
      <c r="O12015">
        <v>3</v>
      </c>
      <c r="P12015">
        <v>3</v>
      </c>
      <c r="Q12015" t="s">
        <v>51</v>
      </c>
      <c r="R12015" t="b">
        <f>FALSE()</f>
        <v>0</v>
      </c>
      <c r="S12015" t="b">
        <f>TRUE()</f>
        <v>1</v>
      </c>
      <c r="T12015">
        <v>1</v>
      </c>
      <c r="U12015">
        <v>0</v>
      </c>
      <c r="V12015">
        <v>1</v>
      </c>
    </row>
    <row r="12016" spans="1:22" ht="15" customHeight="1" x14ac:dyDescent="0.25">
      <c r="A12016">
        <v>12015</v>
      </c>
      <c r="B12016">
        <v>0</v>
      </c>
      <c r="C12016">
        <v>0</v>
      </c>
      <c r="D12016">
        <v>1</v>
      </c>
      <c r="E12016">
        <v>12</v>
      </c>
      <c r="F12016">
        <v>22</v>
      </c>
      <c r="G12016">
        <v>1668.95</v>
      </c>
      <c r="H12016">
        <v>0</v>
      </c>
      <c r="I12016">
        <v>9.5238100000000006E-3</v>
      </c>
      <c r="J12016">
        <v>12.18867006</v>
      </c>
      <c r="K12016">
        <v>0</v>
      </c>
      <c r="L12016" t="s">
        <v>62</v>
      </c>
      <c r="M12016">
        <v>2</v>
      </c>
      <c r="N12016">
        <v>2</v>
      </c>
      <c r="O12016">
        <v>1</v>
      </c>
      <c r="P12016">
        <v>2</v>
      </c>
      <c r="Q12016" t="s">
        <v>52</v>
      </c>
      <c r="R12016" t="b">
        <f>TRUE()</f>
        <v>1</v>
      </c>
      <c r="S12016" t="b">
        <f>TRUE()</f>
        <v>1</v>
      </c>
      <c r="T12016">
        <v>1</v>
      </c>
      <c r="U12016">
        <v>1</v>
      </c>
      <c r="V12016">
        <v>0</v>
      </c>
    </row>
    <row r="12017" spans="1:22" ht="15" customHeight="1" x14ac:dyDescent="0.25">
      <c r="A12017">
        <v>12016</v>
      </c>
      <c r="B12017">
        <v>0</v>
      </c>
      <c r="C12017">
        <v>0</v>
      </c>
      <c r="D12017">
        <v>0</v>
      </c>
      <c r="E12017">
        <v>0</v>
      </c>
      <c r="F12017">
        <v>12</v>
      </c>
      <c r="G12017">
        <v>247</v>
      </c>
      <c r="H12017">
        <v>0</v>
      </c>
      <c r="I12017">
        <v>1.6666667E-2</v>
      </c>
      <c r="J12017">
        <v>0</v>
      </c>
      <c r="K12017">
        <v>0</v>
      </c>
      <c r="L12017" t="s">
        <v>62</v>
      </c>
      <c r="M12017">
        <v>8</v>
      </c>
      <c r="N12017">
        <v>1</v>
      </c>
      <c r="O12017">
        <v>3</v>
      </c>
      <c r="P12017">
        <v>1</v>
      </c>
      <c r="Q12017" t="s">
        <v>51</v>
      </c>
      <c r="R12017" t="b">
        <f>TRUE()</f>
        <v>1</v>
      </c>
      <c r="S12017" t="b">
        <f>FALSE()</f>
        <v>0</v>
      </c>
      <c r="T12017">
        <v>0</v>
      </c>
      <c r="U12017">
        <v>1</v>
      </c>
      <c r="V12017">
        <v>1</v>
      </c>
    </row>
    <row r="12018" spans="1:22" ht="15" customHeight="1" x14ac:dyDescent="0.25">
      <c r="A12018">
        <v>12017</v>
      </c>
      <c r="B12018">
        <v>0</v>
      </c>
      <c r="C12018">
        <v>0</v>
      </c>
      <c r="D12018">
        <v>0</v>
      </c>
      <c r="E12018">
        <v>0</v>
      </c>
      <c r="F12018">
        <v>22</v>
      </c>
      <c r="G12018">
        <v>1327.666667</v>
      </c>
      <c r="H12018">
        <v>0</v>
      </c>
      <c r="I12018">
        <v>3.2359306999999997E-2</v>
      </c>
      <c r="J12018">
        <v>0</v>
      </c>
      <c r="K12018">
        <v>0</v>
      </c>
      <c r="L12018" t="s">
        <v>59</v>
      </c>
      <c r="M12018">
        <v>2</v>
      </c>
      <c r="N12018">
        <v>2</v>
      </c>
      <c r="O12018">
        <v>1</v>
      </c>
      <c r="P12018">
        <v>2</v>
      </c>
      <c r="Q12018" t="s">
        <v>52</v>
      </c>
      <c r="R12018" t="b">
        <f>TRUE()</f>
        <v>1</v>
      </c>
      <c r="S12018" t="b">
        <f>TRUE()</f>
        <v>1</v>
      </c>
      <c r="T12018">
        <v>1</v>
      </c>
      <c r="U12018">
        <v>1</v>
      </c>
      <c r="V12018">
        <v>0</v>
      </c>
    </row>
    <row r="12019" spans="1:22" ht="15" customHeight="1" x14ac:dyDescent="0.25">
      <c r="A12019">
        <v>12018</v>
      </c>
      <c r="B12019">
        <v>6</v>
      </c>
      <c r="C12019">
        <v>1922</v>
      </c>
      <c r="D12019">
        <v>0</v>
      </c>
      <c r="E12019">
        <v>0</v>
      </c>
      <c r="F12019">
        <v>30</v>
      </c>
      <c r="G12019">
        <v>941.67261900000005</v>
      </c>
      <c r="H12019">
        <v>1.8181817999999999E-2</v>
      </c>
      <c r="I12019">
        <v>4.4444444E-2</v>
      </c>
      <c r="J12019">
        <v>0</v>
      </c>
      <c r="K12019">
        <v>0</v>
      </c>
      <c r="L12019" t="s">
        <v>59</v>
      </c>
      <c r="M12019">
        <v>3</v>
      </c>
      <c r="N12019">
        <v>2</v>
      </c>
      <c r="O12019">
        <v>2</v>
      </c>
      <c r="P12019">
        <v>1</v>
      </c>
      <c r="Q12019" t="s">
        <v>51</v>
      </c>
      <c r="R12019" t="b">
        <f>FALSE()</f>
        <v>0</v>
      </c>
      <c r="S12019" t="b">
        <f>FALSE()</f>
        <v>0</v>
      </c>
      <c r="T12019">
        <v>0</v>
      </c>
      <c r="U12019">
        <v>0</v>
      </c>
      <c r="V12019">
        <v>1</v>
      </c>
    </row>
    <row r="12020" spans="1:22" ht="15" customHeight="1" x14ac:dyDescent="0.25">
      <c r="A12020">
        <v>12019</v>
      </c>
      <c r="B12020">
        <v>0</v>
      </c>
      <c r="C12020">
        <v>0</v>
      </c>
      <c r="D12020">
        <v>0</v>
      </c>
      <c r="E12020">
        <v>0</v>
      </c>
      <c r="F12020">
        <v>33</v>
      </c>
      <c r="G12020">
        <v>735.43928570000003</v>
      </c>
      <c r="H12020">
        <v>0</v>
      </c>
      <c r="I12020">
        <v>2.6936030000000001E-3</v>
      </c>
      <c r="J12020">
        <v>0</v>
      </c>
      <c r="K12020">
        <v>0</v>
      </c>
      <c r="L12020" t="s">
        <v>59</v>
      </c>
      <c r="M12020">
        <v>4</v>
      </c>
      <c r="N12020">
        <v>2</v>
      </c>
      <c r="O12020">
        <v>4</v>
      </c>
      <c r="P12020">
        <v>2</v>
      </c>
      <c r="Q12020" t="s">
        <v>51</v>
      </c>
      <c r="R12020" t="b">
        <f>FALSE()</f>
        <v>0</v>
      </c>
      <c r="S12020" t="b">
        <f>FALSE()</f>
        <v>0</v>
      </c>
      <c r="T12020">
        <v>0</v>
      </c>
      <c r="U12020">
        <v>0</v>
      </c>
      <c r="V12020">
        <v>1</v>
      </c>
    </row>
    <row r="12021" spans="1:22" ht="15" customHeight="1" x14ac:dyDescent="0.25">
      <c r="A12021">
        <v>12020</v>
      </c>
      <c r="B12021">
        <v>3</v>
      </c>
      <c r="C12021">
        <v>43</v>
      </c>
      <c r="D12021">
        <v>4</v>
      </c>
      <c r="E12021">
        <v>81</v>
      </c>
      <c r="F12021">
        <v>132</v>
      </c>
      <c r="G12021">
        <v>5091.8908959999999</v>
      </c>
      <c r="H12021">
        <v>6.5217390000000004E-3</v>
      </c>
      <c r="I12021">
        <v>2.9863648999999999E-2</v>
      </c>
      <c r="J12021">
        <v>0</v>
      </c>
      <c r="K12021">
        <v>0</v>
      </c>
      <c r="L12021" t="s">
        <v>59</v>
      </c>
      <c r="M12021">
        <v>2</v>
      </c>
      <c r="N12021">
        <v>2</v>
      </c>
      <c r="O12021">
        <v>4</v>
      </c>
      <c r="P12021">
        <v>2</v>
      </c>
      <c r="Q12021" t="s">
        <v>51</v>
      </c>
      <c r="R12021" t="b">
        <f>TRUE()</f>
        <v>1</v>
      </c>
      <c r="S12021" t="b">
        <f>TRUE()</f>
        <v>1</v>
      </c>
      <c r="T12021">
        <v>1</v>
      </c>
      <c r="U12021">
        <v>1</v>
      </c>
      <c r="V12021">
        <v>1</v>
      </c>
    </row>
    <row r="12022" spans="1:22" ht="15" customHeight="1" x14ac:dyDescent="0.25">
      <c r="A12022">
        <v>12021</v>
      </c>
      <c r="B12022">
        <v>0</v>
      </c>
      <c r="C12022">
        <v>0</v>
      </c>
      <c r="D12022">
        <v>0</v>
      </c>
      <c r="E12022">
        <v>0</v>
      </c>
      <c r="F12022">
        <v>3</v>
      </c>
      <c r="G12022">
        <v>131</v>
      </c>
      <c r="H12022">
        <v>0</v>
      </c>
      <c r="I12022">
        <v>3.3333333E-2</v>
      </c>
      <c r="J12022">
        <v>0</v>
      </c>
      <c r="K12022">
        <v>0</v>
      </c>
      <c r="L12022" t="s">
        <v>59</v>
      </c>
      <c r="M12022">
        <v>1</v>
      </c>
      <c r="N12022">
        <v>8</v>
      </c>
      <c r="O12022">
        <v>4</v>
      </c>
      <c r="P12022">
        <v>6</v>
      </c>
      <c r="Q12022" t="s">
        <v>52</v>
      </c>
      <c r="R12022" t="b">
        <f>FALSE()</f>
        <v>0</v>
      </c>
      <c r="S12022" t="b">
        <f>FALSE()</f>
        <v>0</v>
      </c>
      <c r="T12022">
        <v>0</v>
      </c>
      <c r="U12022">
        <v>0</v>
      </c>
      <c r="V12022">
        <v>0</v>
      </c>
    </row>
    <row r="12023" spans="1:22" ht="15" customHeight="1" x14ac:dyDescent="0.25">
      <c r="A12023">
        <v>12022</v>
      </c>
      <c r="B12023">
        <v>0</v>
      </c>
      <c r="C12023">
        <v>0</v>
      </c>
      <c r="D12023">
        <v>0</v>
      </c>
      <c r="E12023">
        <v>0</v>
      </c>
      <c r="F12023">
        <v>7</v>
      </c>
      <c r="G12023">
        <v>277.16666670000001</v>
      </c>
      <c r="H12023">
        <v>2.8571428999999999E-2</v>
      </c>
      <c r="I12023">
        <v>0.05</v>
      </c>
      <c r="J12023">
        <v>0</v>
      </c>
      <c r="K12023">
        <v>0</v>
      </c>
      <c r="L12023" t="s">
        <v>59</v>
      </c>
      <c r="M12023">
        <v>3</v>
      </c>
      <c r="N12023">
        <v>2</v>
      </c>
      <c r="O12023">
        <v>4</v>
      </c>
      <c r="P12023">
        <v>13</v>
      </c>
      <c r="Q12023" t="s">
        <v>51</v>
      </c>
      <c r="R12023" t="b">
        <f>FALSE()</f>
        <v>0</v>
      </c>
      <c r="S12023" t="b">
        <f>FALSE()</f>
        <v>0</v>
      </c>
      <c r="T12023">
        <v>0</v>
      </c>
      <c r="U12023">
        <v>0</v>
      </c>
      <c r="V12023">
        <v>1</v>
      </c>
    </row>
    <row r="12024" spans="1:22" ht="15" customHeight="1" x14ac:dyDescent="0.25">
      <c r="A12024">
        <v>12023</v>
      </c>
      <c r="B12024">
        <v>0</v>
      </c>
      <c r="C12024">
        <v>0</v>
      </c>
      <c r="D12024">
        <v>0</v>
      </c>
      <c r="E12024">
        <v>0</v>
      </c>
      <c r="F12024">
        <v>11</v>
      </c>
      <c r="G12024">
        <v>242.91666670000001</v>
      </c>
      <c r="H12024">
        <v>0</v>
      </c>
      <c r="I12024">
        <v>0.02</v>
      </c>
      <c r="J12024">
        <v>16.160579240000001</v>
      </c>
      <c r="K12024">
        <v>0</v>
      </c>
      <c r="L12024" t="s">
        <v>62</v>
      </c>
      <c r="M12024">
        <v>2</v>
      </c>
      <c r="N12024">
        <v>10</v>
      </c>
      <c r="O12024">
        <v>7</v>
      </c>
      <c r="P12024">
        <v>2</v>
      </c>
      <c r="Q12024" t="s">
        <v>51</v>
      </c>
      <c r="R12024" t="b">
        <f>TRUE()</f>
        <v>1</v>
      </c>
      <c r="S12024" t="b">
        <f>TRUE()</f>
        <v>1</v>
      </c>
      <c r="T12024">
        <v>1</v>
      </c>
      <c r="U12024">
        <v>1</v>
      </c>
      <c r="V12024">
        <v>1</v>
      </c>
    </row>
    <row r="12025" spans="1:22" ht="15" customHeight="1" x14ac:dyDescent="0.25">
      <c r="A12025">
        <v>12024</v>
      </c>
      <c r="B12025">
        <v>9</v>
      </c>
      <c r="C12025">
        <v>199.38568380000001</v>
      </c>
      <c r="D12025">
        <v>0</v>
      </c>
      <c r="E12025">
        <v>0</v>
      </c>
      <c r="F12025">
        <v>38</v>
      </c>
      <c r="G12025">
        <v>1342.434295</v>
      </c>
      <c r="H12025">
        <v>0</v>
      </c>
      <c r="I12025">
        <v>2.2542075000000002E-2</v>
      </c>
      <c r="J12025">
        <v>22.020715819999999</v>
      </c>
      <c r="K12025">
        <v>0</v>
      </c>
      <c r="L12025" t="s">
        <v>59</v>
      </c>
      <c r="M12025">
        <v>2</v>
      </c>
      <c r="N12025">
        <v>2</v>
      </c>
      <c r="O12025">
        <v>2</v>
      </c>
      <c r="P12025">
        <v>2</v>
      </c>
      <c r="Q12025" t="s">
        <v>51</v>
      </c>
      <c r="R12025" t="b">
        <f>TRUE()</f>
        <v>1</v>
      </c>
      <c r="S12025" t="b">
        <f>TRUE()</f>
        <v>1</v>
      </c>
      <c r="T12025">
        <v>1</v>
      </c>
      <c r="U12025">
        <v>1</v>
      </c>
      <c r="V12025">
        <v>1</v>
      </c>
    </row>
    <row r="12026" spans="1:22" ht="15" customHeight="1" x14ac:dyDescent="0.25">
      <c r="A12026">
        <v>12025</v>
      </c>
      <c r="B12026">
        <v>3</v>
      </c>
      <c r="C12026">
        <v>32</v>
      </c>
      <c r="D12026">
        <v>0</v>
      </c>
      <c r="E12026">
        <v>0</v>
      </c>
      <c r="F12026">
        <v>15</v>
      </c>
      <c r="G12026">
        <v>371.25</v>
      </c>
      <c r="H12026">
        <v>0</v>
      </c>
      <c r="I12026">
        <v>1.1764706E-2</v>
      </c>
      <c r="J12026">
        <v>0</v>
      </c>
      <c r="K12026">
        <v>0</v>
      </c>
      <c r="L12026" t="s">
        <v>59</v>
      </c>
      <c r="M12026">
        <v>1</v>
      </c>
      <c r="N12026">
        <v>8</v>
      </c>
      <c r="O12026">
        <v>4</v>
      </c>
      <c r="P12026">
        <v>11</v>
      </c>
      <c r="Q12026" t="s">
        <v>51</v>
      </c>
      <c r="R12026" t="b">
        <f>FALSE()</f>
        <v>0</v>
      </c>
      <c r="S12026" t="b">
        <f t="shared" ref="S12026:S12037" si="1207">FALSE()</f>
        <v>0</v>
      </c>
      <c r="T12026">
        <v>0</v>
      </c>
      <c r="U12026">
        <v>0</v>
      </c>
      <c r="V12026">
        <v>1</v>
      </c>
    </row>
    <row r="12027" spans="1:22" ht="15" customHeight="1" x14ac:dyDescent="0.25">
      <c r="A12027">
        <v>12026</v>
      </c>
      <c r="B12027">
        <v>0</v>
      </c>
      <c r="C12027">
        <v>0</v>
      </c>
      <c r="D12027">
        <v>0</v>
      </c>
      <c r="E12027">
        <v>0</v>
      </c>
      <c r="F12027">
        <v>7</v>
      </c>
      <c r="G12027">
        <v>205.5</v>
      </c>
      <c r="H12027">
        <v>2.8571428999999999E-2</v>
      </c>
      <c r="I12027">
        <v>3.8095237999999997E-2</v>
      </c>
      <c r="J12027">
        <v>0</v>
      </c>
      <c r="K12027">
        <v>0</v>
      </c>
      <c r="L12027" t="s">
        <v>59</v>
      </c>
      <c r="M12027">
        <v>2</v>
      </c>
      <c r="N12027">
        <v>2</v>
      </c>
      <c r="O12027">
        <v>3</v>
      </c>
      <c r="P12027">
        <v>13</v>
      </c>
      <c r="Q12027" t="s">
        <v>51</v>
      </c>
      <c r="R12027" t="b">
        <f>TRUE()</f>
        <v>1</v>
      </c>
      <c r="S12027" t="b">
        <f t="shared" si="1207"/>
        <v>0</v>
      </c>
      <c r="T12027">
        <v>0</v>
      </c>
      <c r="U12027">
        <v>1</v>
      </c>
      <c r="V12027">
        <v>1</v>
      </c>
    </row>
    <row r="12028" spans="1:22" ht="15" customHeight="1" x14ac:dyDescent="0.25">
      <c r="A12028">
        <v>12027</v>
      </c>
      <c r="B12028">
        <v>2</v>
      </c>
      <c r="C12028">
        <v>29.5</v>
      </c>
      <c r="D12028">
        <v>0</v>
      </c>
      <c r="E12028">
        <v>0</v>
      </c>
      <c r="F12028">
        <v>36</v>
      </c>
      <c r="G12028">
        <v>1110.666667</v>
      </c>
      <c r="H12028">
        <v>5.4054050000000003E-3</v>
      </c>
      <c r="I12028">
        <v>3.5585586000000002E-2</v>
      </c>
      <c r="J12028">
        <v>0</v>
      </c>
      <c r="K12028">
        <v>0</v>
      </c>
      <c r="L12028" t="s">
        <v>62</v>
      </c>
      <c r="M12028">
        <v>2</v>
      </c>
      <c r="N12028">
        <v>4</v>
      </c>
      <c r="O12028">
        <v>9</v>
      </c>
      <c r="P12028">
        <v>2</v>
      </c>
      <c r="Q12028" t="s">
        <v>51</v>
      </c>
      <c r="R12028" t="b">
        <f>TRUE()</f>
        <v>1</v>
      </c>
      <c r="S12028" t="b">
        <f t="shared" si="1207"/>
        <v>0</v>
      </c>
      <c r="T12028">
        <v>0</v>
      </c>
      <c r="U12028">
        <v>1</v>
      </c>
      <c r="V12028">
        <v>1</v>
      </c>
    </row>
    <row r="12029" spans="1:22" ht="15" customHeight="1" x14ac:dyDescent="0.25">
      <c r="A12029">
        <v>12028</v>
      </c>
      <c r="B12029">
        <v>9</v>
      </c>
      <c r="C12029">
        <v>795.20833330000005</v>
      </c>
      <c r="D12029">
        <v>0</v>
      </c>
      <c r="E12029">
        <v>0</v>
      </c>
      <c r="F12029">
        <v>118</v>
      </c>
      <c r="G12029">
        <v>4947.3580380000003</v>
      </c>
      <c r="H12029">
        <v>1.1382110000000001E-3</v>
      </c>
      <c r="I12029">
        <v>1.1200631000000001E-2</v>
      </c>
      <c r="J12029">
        <v>2.2703580589999999</v>
      </c>
      <c r="K12029">
        <v>0</v>
      </c>
      <c r="L12029" t="s">
        <v>59</v>
      </c>
      <c r="M12029">
        <v>3</v>
      </c>
      <c r="N12029">
        <v>2</v>
      </c>
      <c r="O12029">
        <v>5</v>
      </c>
      <c r="P12029">
        <v>2</v>
      </c>
      <c r="Q12029" t="s">
        <v>51</v>
      </c>
      <c r="R12029" t="b">
        <f t="shared" ref="R12029:R12034" si="1208">FALSE()</f>
        <v>0</v>
      </c>
      <c r="S12029" t="b">
        <f t="shared" si="1207"/>
        <v>0</v>
      </c>
      <c r="T12029">
        <v>0</v>
      </c>
      <c r="U12029">
        <v>0</v>
      </c>
      <c r="V12029">
        <v>1</v>
      </c>
    </row>
    <row r="12030" spans="1:22" ht="15" customHeight="1" x14ac:dyDescent="0.25">
      <c r="A12030">
        <v>12029</v>
      </c>
      <c r="B12030">
        <v>2</v>
      </c>
      <c r="C12030">
        <v>11</v>
      </c>
      <c r="D12030">
        <v>0</v>
      </c>
      <c r="E12030">
        <v>0</v>
      </c>
      <c r="F12030">
        <v>72</v>
      </c>
      <c r="G12030">
        <v>1706.064885</v>
      </c>
      <c r="H12030">
        <v>1.1111111E-2</v>
      </c>
      <c r="I12030">
        <v>2.1240391000000001E-2</v>
      </c>
      <c r="J12030">
        <v>0</v>
      </c>
      <c r="K12030">
        <v>0</v>
      </c>
      <c r="L12030" t="s">
        <v>59</v>
      </c>
      <c r="M12030">
        <v>1</v>
      </c>
      <c r="N12030">
        <v>1</v>
      </c>
      <c r="O12030">
        <v>3</v>
      </c>
      <c r="P12030">
        <v>2</v>
      </c>
      <c r="Q12030" t="s">
        <v>51</v>
      </c>
      <c r="R12030" t="b">
        <f t="shared" si="1208"/>
        <v>0</v>
      </c>
      <c r="S12030" t="b">
        <f t="shared" si="1207"/>
        <v>0</v>
      </c>
      <c r="T12030">
        <v>0</v>
      </c>
      <c r="U12030">
        <v>0</v>
      </c>
      <c r="V12030">
        <v>1</v>
      </c>
    </row>
    <row r="12031" spans="1:22" ht="15" customHeight="1" x14ac:dyDescent="0.25">
      <c r="A12031">
        <v>12030</v>
      </c>
      <c r="B12031">
        <v>0</v>
      </c>
      <c r="C12031">
        <v>0</v>
      </c>
      <c r="D12031">
        <v>0</v>
      </c>
      <c r="E12031">
        <v>0</v>
      </c>
      <c r="F12031">
        <v>15</v>
      </c>
      <c r="G12031">
        <v>383.45833329999999</v>
      </c>
      <c r="H12031">
        <v>0</v>
      </c>
      <c r="I12031">
        <v>2.9333333E-2</v>
      </c>
      <c r="J12031">
        <v>0</v>
      </c>
      <c r="K12031">
        <v>0</v>
      </c>
      <c r="L12031" t="s">
        <v>62</v>
      </c>
      <c r="M12031">
        <v>2</v>
      </c>
      <c r="N12031">
        <v>2</v>
      </c>
      <c r="O12031">
        <v>2</v>
      </c>
      <c r="P12031">
        <v>2</v>
      </c>
      <c r="Q12031" t="s">
        <v>51</v>
      </c>
      <c r="R12031" t="b">
        <f t="shared" si="1208"/>
        <v>0</v>
      </c>
      <c r="S12031" t="b">
        <f t="shared" si="1207"/>
        <v>0</v>
      </c>
      <c r="T12031">
        <v>0</v>
      </c>
      <c r="U12031">
        <v>0</v>
      </c>
      <c r="V12031">
        <v>1</v>
      </c>
    </row>
    <row r="12032" spans="1:22" ht="15" customHeight="1" x14ac:dyDescent="0.25">
      <c r="A12032">
        <v>12031</v>
      </c>
      <c r="B12032">
        <v>0</v>
      </c>
      <c r="C12032">
        <v>0</v>
      </c>
      <c r="D12032">
        <v>0</v>
      </c>
      <c r="E12032">
        <v>0</v>
      </c>
      <c r="F12032">
        <v>7</v>
      </c>
      <c r="G12032">
        <v>82.75</v>
      </c>
      <c r="H12032">
        <v>2.8571428999999999E-2</v>
      </c>
      <c r="I12032">
        <v>8.5714286000000001E-2</v>
      </c>
      <c r="J12032">
        <v>0</v>
      </c>
      <c r="K12032">
        <v>0</v>
      </c>
      <c r="L12032" t="s">
        <v>59</v>
      </c>
      <c r="M12032">
        <v>2</v>
      </c>
      <c r="N12032">
        <v>2</v>
      </c>
      <c r="O12032">
        <v>7</v>
      </c>
      <c r="P12032">
        <v>3</v>
      </c>
      <c r="Q12032" t="s">
        <v>51</v>
      </c>
      <c r="R12032" t="b">
        <f t="shared" si="1208"/>
        <v>0</v>
      </c>
      <c r="S12032" t="b">
        <f t="shared" si="1207"/>
        <v>0</v>
      </c>
      <c r="T12032">
        <v>0</v>
      </c>
      <c r="U12032">
        <v>0</v>
      </c>
      <c r="V12032">
        <v>1</v>
      </c>
    </row>
    <row r="12033" spans="1:22" ht="15" customHeight="1" x14ac:dyDescent="0.25">
      <c r="A12033">
        <v>12032</v>
      </c>
      <c r="B12033">
        <v>0</v>
      </c>
      <c r="C12033">
        <v>0</v>
      </c>
      <c r="D12033">
        <v>0</v>
      </c>
      <c r="E12033">
        <v>0</v>
      </c>
      <c r="F12033">
        <v>6</v>
      </c>
      <c r="G12033">
        <v>68.25</v>
      </c>
      <c r="H12033">
        <v>3.3333333E-2</v>
      </c>
      <c r="I12033">
        <v>4.4444444E-2</v>
      </c>
      <c r="J12033">
        <v>0</v>
      </c>
      <c r="K12033">
        <v>0</v>
      </c>
      <c r="L12033" t="s">
        <v>59</v>
      </c>
      <c r="M12033">
        <v>2</v>
      </c>
      <c r="N12033">
        <v>2</v>
      </c>
      <c r="O12033">
        <v>7</v>
      </c>
      <c r="P12033">
        <v>2</v>
      </c>
      <c r="Q12033" t="s">
        <v>52</v>
      </c>
      <c r="R12033" t="b">
        <f t="shared" si="1208"/>
        <v>0</v>
      </c>
      <c r="S12033" t="b">
        <f t="shared" si="1207"/>
        <v>0</v>
      </c>
      <c r="T12033">
        <v>0</v>
      </c>
      <c r="U12033">
        <v>0</v>
      </c>
      <c r="V12033">
        <v>0</v>
      </c>
    </row>
    <row r="12034" spans="1:22" ht="15" customHeight="1" x14ac:dyDescent="0.25">
      <c r="A12034">
        <v>12033</v>
      </c>
      <c r="B12034">
        <v>1</v>
      </c>
      <c r="C12034">
        <v>58.5</v>
      </c>
      <c r="D12034">
        <v>0</v>
      </c>
      <c r="E12034">
        <v>0</v>
      </c>
      <c r="F12034">
        <v>23</v>
      </c>
      <c r="G12034">
        <v>1033</v>
      </c>
      <c r="H12034">
        <v>8.3333330000000001E-3</v>
      </c>
      <c r="I12034">
        <v>3.7499999999999999E-2</v>
      </c>
      <c r="J12034">
        <v>0</v>
      </c>
      <c r="K12034">
        <v>0</v>
      </c>
      <c r="L12034" t="s">
        <v>62</v>
      </c>
      <c r="M12034">
        <v>2</v>
      </c>
      <c r="N12034">
        <v>2</v>
      </c>
      <c r="O12034">
        <v>3</v>
      </c>
      <c r="P12034">
        <v>2</v>
      </c>
      <c r="Q12034" t="s">
        <v>51</v>
      </c>
      <c r="R12034" t="b">
        <f t="shared" si="1208"/>
        <v>0</v>
      </c>
      <c r="S12034" t="b">
        <f t="shared" si="1207"/>
        <v>0</v>
      </c>
      <c r="T12034">
        <v>0</v>
      </c>
      <c r="U12034">
        <v>0</v>
      </c>
      <c r="V12034">
        <v>1</v>
      </c>
    </row>
    <row r="12035" spans="1:22" ht="15" customHeight="1" x14ac:dyDescent="0.25">
      <c r="A12035">
        <v>12034</v>
      </c>
      <c r="B12035">
        <v>12</v>
      </c>
      <c r="C12035">
        <v>483.33333329999999</v>
      </c>
      <c r="D12035">
        <v>1</v>
      </c>
      <c r="E12035">
        <v>0</v>
      </c>
      <c r="F12035">
        <v>5</v>
      </c>
      <c r="G12035">
        <v>161.33333329999999</v>
      </c>
      <c r="H12035">
        <v>0</v>
      </c>
      <c r="I12035">
        <v>1.6666667E-2</v>
      </c>
      <c r="J12035">
        <v>0</v>
      </c>
      <c r="K12035">
        <v>0</v>
      </c>
      <c r="L12035" t="s">
        <v>62</v>
      </c>
      <c r="M12035">
        <v>1</v>
      </c>
      <c r="N12035">
        <v>1</v>
      </c>
      <c r="O12035">
        <v>3</v>
      </c>
      <c r="P12035">
        <v>2</v>
      </c>
      <c r="Q12035" t="s">
        <v>51</v>
      </c>
      <c r="R12035" t="b">
        <f>TRUE()</f>
        <v>1</v>
      </c>
      <c r="S12035" t="b">
        <f t="shared" si="1207"/>
        <v>0</v>
      </c>
      <c r="T12035">
        <v>0</v>
      </c>
      <c r="U12035">
        <v>1</v>
      </c>
      <c r="V12035">
        <v>1</v>
      </c>
    </row>
    <row r="12036" spans="1:22" ht="15" customHeight="1" x14ac:dyDescent="0.25">
      <c r="A12036">
        <v>12035</v>
      </c>
      <c r="B12036">
        <v>0</v>
      </c>
      <c r="C12036">
        <v>0</v>
      </c>
      <c r="D12036">
        <v>0</v>
      </c>
      <c r="E12036">
        <v>0</v>
      </c>
      <c r="F12036">
        <v>12</v>
      </c>
      <c r="G12036">
        <v>687.48333330000003</v>
      </c>
      <c r="H12036">
        <v>0</v>
      </c>
      <c r="I12036">
        <v>3.7499999999999999E-2</v>
      </c>
      <c r="J12036">
        <v>0</v>
      </c>
      <c r="K12036">
        <v>0</v>
      </c>
      <c r="L12036" t="s">
        <v>59</v>
      </c>
      <c r="M12036">
        <v>1</v>
      </c>
      <c r="N12036">
        <v>1</v>
      </c>
      <c r="O12036">
        <v>1</v>
      </c>
      <c r="P12036">
        <v>2</v>
      </c>
      <c r="Q12036" t="s">
        <v>51</v>
      </c>
      <c r="R12036" t="b">
        <f>FALSE()</f>
        <v>0</v>
      </c>
      <c r="S12036" t="b">
        <f t="shared" si="1207"/>
        <v>0</v>
      </c>
      <c r="T12036">
        <v>0</v>
      </c>
      <c r="U12036">
        <v>0</v>
      </c>
      <c r="V12036">
        <v>1</v>
      </c>
    </row>
    <row r="12037" spans="1:22" ht="15" customHeight="1" x14ac:dyDescent="0.25">
      <c r="A12037">
        <v>12036</v>
      </c>
      <c r="B12037">
        <v>1</v>
      </c>
      <c r="C12037">
        <v>3</v>
      </c>
      <c r="D12037">
        <v>1</v>
      </c>
      <c r="E12037">
        <v>302</v>
      </c>
      <c r="F12037">
        <v>7</v>
      </c>
      <c r="G12037">
        <v>539.5</v>
      </c>
      <c r="H12037">
        <v>0</v>
      </c>
      <c r="I12037">
        <v>1.2500000000000001E-2</v>
      </c>
      <c r="J12037">
        <v>0</v>
      </c>
      <c r="K12037">
        <v>0</v>
      </c>
      <c r="L12037" t="s">
        <v>62</v>
      </c>
      <c r="M12037">
        <v>2</v>
      </c>
      <c r="N12037">
        <v>2</v>
      </c>
      <c r="O12037">
        <v>4</v>
      </c>
      <c r="P12037">
        <v>2</v>
      </c>
      <c r="Q12037" t="s">
        <v>61</v>
      </c>
      <c r="R12037" t="b">
        <f>TRUE()</f>
        <v>1</v>
      </c>
      <c r="S12037" t="b">
        <f t="shared" si="1207"/>
        <v>0</v>
      </c>
      <c r="T12037">
        <v>0</v>
      </c>
      <c r="U12037">
        <v>1</v>
      </c>
      <c r="V12037">
        <v>0</v>
      </c>
    </row>
    <row r="12038" spans="1:22" ht="15" customHeight="1" x14ac:dyDescent="0.25">
      <c r="A12038">
        <v>12037</v>
      </c>
      <c r="B12038">
        <v>7</v>
      </c>
      <c r="C12038">
        <v>381.75</v>
      </c>
      <c r="D12038">
        <v>0</v>
      </c>
      <c r="E12038">
        <v>0</v>
      </c>
      <c r="F12038">
        <v>69</v>
      </c>
      <c r="G12038">
        <v>2599.0152779999999</v>
      </c>
      <c r="H12038">
        <v>1.1805556E-2</v>
      </c>
      <c r="I12038">
        <v>3.4545685999999999E-2</v>
      </c>
      <c r="J12038">
        <v>5.5602705380000002</v>
      </c>
      <c r="K12038">
        <v>0</v>
      </c>
      <c r="L12038" t="s">
        <v>59</v>
      </c>
      <c r="M12038">
        <v>1</v>
      </c>
      <c r="N12038">
        <v>1</v>
      </c>
      <c r="O12038">
        <v>1</v>
      </c>
      <c r="P12038">
        <v>2</v>
      </c>
      <c r="Q12038" t="s">
        <v>51</v>
      </c>
      <c r="R12038" t="b">
        <f>FALSE()</f>
        <v>0</v>
      </c>
      <c r="S12038" t="b">
        <f>TRUE()</f>
        <v>1</v>
      </c>
      <c r="T12038">
        <v>1</v>
      </c>
      <c r="U12038">
        <v>0</v>
      </c>
      <c r="V12038">
        <v>1</v>
      </c>
    </row>
    <row r="12039" spans="1:22" ht="15" customHeight="1" x14ac:dyDescent="0.25">
      <c r="A12039">
        <v>12038</v>
      </c>
      <c r="B12039">
        <v>0</v>
      </c>
      <c r="C12039">
        <v>0</v>
      </c>
      <c r="D12039">
        <v>0</v>
      </c>
      <c r="E12039">
        <v>0</v>
      </c>
      <c r="F12039">
        <v>32</v>
      </c>
      <c r="G12039">
        <v>2371.122222</v>
      </c>
      <c r="H12039">
        <v>0</v>
      </c>
      <c r="I12039">
        <v>1.2903226E-2</v>
      </c>
      <c r="J12039">
        <v>0</v>
      </c>
      <c r="K12039">
        <v>0</v>
      </c>
      <c r="L12039" t="s">
        <v>59</v>
      </c>
      <c r="M12039">
        <v>2</v>
      </c>
      <c r="N12039">
        <v>2</v>
      </c>
      <c r="O12039">
        <v>1</v>
      </c>
      <c r="P12039">
        <v>2</v>
      </c>
      <c r="Q12039" t="s">
        <v>51</v>
      </c>
      <c r="R12039" t="b">
        <f>FALSE()</f>
        <v>0</v>
      </c>
      <c r="S12039" t="b">
        <f t="shared" ref="S12039:S12050" si="1209">FALSE()</f>
        <v>0</v>
      </c>
      <c r="T12039">
        <v>0</v>
      </c>
      <c r="U12039">
        <v>0</v>
      </c>
      <c r="V12039">
        <v>1</v>
      </c>
    </row>
    <row r="12040" spans="1:22" ht="15" customHeight="1" x14ac:dyDescent="0.25">
      <c r="A12040">
        <v>12039</v>
      </c>
      <c r="B12040">
        <v>3</v>
      </c>
      <c r="C12040">
        <v>64.5</v>
      </c>
      <c r="D12040">
        <v>0</v>
      </c>
      <c r="E12040">
        <v>0</v>
      </c>
      <c r="F12040">
        <v>14</v>
      </c>
      <c r="G12040">
        <v>671.625</v>
      </c>
      <c r="H12040">
        <v>0</v>
      </c>
      <c r="I12040">
        <v>3.0624999999999999E-2</v>
      </c>
      <c r="J12040">
        <v>0</v>
      </c>
      <c r="K12040">
        <v>0</v>
      </c>
      <c r="L12040" t="s">
        <v>59</v>
      </c>
      <c r="M12040">
        <v>1</v>
      </c>
      <c r="N12040">
        <v>1</v>
      </c>
      <c r="O12040">
        <v>3</v>
      </c>
      <c r="P12040">
        <v>2</v>
      </c>
      <c r="Q12040" t="s">
        <v>51</v>
      </c>
      <c r="R12040" t="b">
        <f>TRUE()</f>
        <v>1</v>
      </c>
      <c r="S12040" t="b">
        <f t="shared" si="1209"/>
        <v>0</v>
      </c>
      <c r="T12040">
        <v>0</v>
      </c>
      <c r="U12040">
        <v>1</v>
      </c>
      <c r="V12040">
        <v>1</v>
      </c>
    </row>
    <row r="12041" spans="1:22" ht="15" customHeight="1" x14ac:dyDescent="0.25">
      <c r="A12041">
        <v>12040</v>
      </c>
      <c r="B12041">
        <v>0</v>
      </c>
      <c r="C12041">
        <v>0</v>
      </c>
      <c r="D12041">
        <v>0</v>
      </c>
      <c r="E12041">
        <v>0</v>
      </c>
      <c r="F12041">
        <v>13</v>
      </c>
      <c r="G12041">
        <v>1461.416667</v>
      </c>
      <c r="H12041">
        <v>2.1978022E-2</v>
      </c>
      <c r="I12041">
        <v>4.7163946999999998E-2</v>
      </c>
      <c r="J12041">
        <v>0</v>
      </c>
      <c r="K12041">
        <v>0</v>
      </c>
      <c r="L12041" t="s">
        <v>59</v>
      </c>
      <c r="M12041">
        <v>3</v>
      </c>
      <c r="N12041">
        <v>2</v>
      </c>
      <c r="O12041">
        <v>3</v>
      </c>
      <c r="P12041">
        <v>11</v>
      </c>
      <c r="Q12041" t="s">
        <v>51</v>
      </c>
      <c r="R12041" t="b">
        <f>TRUE()</f>
        <v>1</v>
      </c>
      <c r="S12041" t="b">
        <f t="shared" si="1209"/>
        <v>0</v>
      </c>
      <c r="T12041">
        <v>0</v>
      </c>
      <c r="U12041">
        <v>1</v>
      </c>
      <c r="V12041">
        <v>1</v>
      </c>
    </row>
    <row r="12042" spans="1:22" ht="15" customHeight="1" x14ac:dyDescent="0.25">
      <c r="A12042">
        <v>12041</v>
      </c>
      <c r="B12042">
        <v>3</v>
      </c>
      <c r="C12042">
        <v>289</v>
      </c>
      <c r="D12042">
        <v>0</v>
      </c>
      <c r="E12042">
        <v>0</v>
      </c>
      <c r="F12042">
        <v>5</v>
      </c>
      <c r="G12042">
        <v>708.25</v>
      </c>
      <c r="H12042">
        <v>0</v>
      </c>
      <c r="I12042">
        <v>2.5000000000000001E-2</v>
      </c>
      <c r="J12042">
        <v>0</v>
      </c>
      <c r="K12042">
        <v>0</v>
      </c>
      <c r="L12042" t="s">
        <v>59</v>
      </c>
      <c r="M12042">
        <v>3</v>
      </c>
      <c r="N12042">
        <v>3</v>
      </c>
      <c r="O12042">
        <v>1</v>
      </c>
      <c r="P12042">
        <v>10</v>
      </c>
      <c r="Q12042" t="s">
        <v>51</v>
      </c>
      <c r="R12042" t="b">
        <f>FALSE()</f>
        <v>0</v>
      </c>
      <c r="S12042" t="b">
        <f t="shared" si="1209"/>
        <v>0</v>
      </c>
      <c r="T12042">
        <v>0</v>
      </c>
      <c r="U12042">
        <v>0</v>
      </c>
      <c r="V12042">
        <v>1</v>
      </c>
    </row>
    <row r="12043" spans="1:22" ht="15" customHeight="1" x14ac:dyDescent="0.25">
      <c r="A12043">
        <v>12042</v>
      </c>
      <c r="B12043">
        <v>0</v>
      </c>
      <c r="C12043">
        <v>0</v>
      </c>
      <c r="D12043">
        <v>0</v>
      </c>
      <c r="E12043">
        <v>0</v>
      </c>
      <c r="F12043">
        <v>9</v>
      </c>
      <c r="G12043">
        <v>386.25</v>
      </c>
      <c r="H12043">
        <v>0</v>
      </c>
      <c r="I12043">
        <v>2.2222222E-2</v>
      </c>
      <c r="J12043">
        <v>0</v>
      </c>
      <c r="K12043">
        <v>0</v>
      </c>
      <c r="L12043" t="s">
        <v>62</v>
      </c>
      <c r="M12043">
        <v>3</v>
      </c>
      <c r="N12043">
        <v>2</v>
      </c>
      <c r="O12043">
        <v>6</v>
      </c>
      <c r="P12043">
        <v>6</v>
      </c>
      <c r="Q12043" t="s">
        <v>52</v>
      </c>
      <c r="R12043" t="b">
        <f>FALSE()</f>
        <v>0</v>
      </c>
      <c r="S12043" t="b">
        <f t="shared" si="1209"/>
        <v>0</v>
      </c>
      <c r="T12043">
        <v>0</v>
      </c>
      <c r="U12043">
        <v>0</v>
      </c>
      <c r="V12043">
        <v>0</v>
      </c>
    </row>
    <row r="12044" spans="1:22" ht="15" customHeight="1" x14ac:dyDescent="0.25">
      <c r="A12044">
        <v>12043</v>
      </c>
      <c r="B12044">
        <v>5</v>
      </c>
      <c r="C12044">
        <v>479.25</v>
      </c>
      <c r="D12044">
        <v>2</v>
      </c>
      <c r="E12044">
        <v>81</v>
      </c>
      <c r="F12044">
        <v>41</v>
      </c>
      <c r="G12044">
        <v>1355.4833329999999</v>
      </c>
      <c r="H12044">
        <v>0</v>
      </c>
      <c r="I12044">
        <v>7.1428569999999999E-3</v>
      </c>
      <c r="J12044">
        <v>0</v>
      </c>
      <c r="K12044">
        <v>0</v>
      </c>
      <c r="L12044" t="s">
        <v>62</v>
      </c>
      <c r="M12044">
        <v>1</v>
      </c>
      <c r="N12044">
        <v>1</v>
      </c>
      <c r="O12044">
        <v>3</v>
      </c>
      <c r="P12044">
        <v>2</v>
      </c>
      <c r="Q12044" t="s">
        <v>51</v>
      </c>
      <c r="R12044" t="b">
        <f>TRUE()</f>
        <v>1</v>
      </c>
      <c r="S12044" t="b">
        <f t="shared" si="1209"/>
        <v>0</v>
      </c>
      <c r="T12044">
        <v>0</v>
      </c>
      <c r="U12044">
        <v>1</v>
      </c>
      <c r="V12044">
        <v>1</v>
      </c>
    </row>
    <row r="12045" spans="1:22" ht="15" customHeight="1" x14ac:dyDescent="0.25">
      <c r="A12045">
        <v>12044</v>
      </c>
      <c r="B12045">
        <v>0</v>
      </c>
      <c r="C12045">
        <v>0</v>
      </c>
      <c r="D12045">
        <v>0</v>
      </c>
      <c r="E12045">
        <v>0</v>
      </c>
      <c r="F12045">
        <v>21</v>
      </c>
      <c r="G12045">
        <v>331.08333329999999</v>
      </c>
      <c r="H12045">
        <v>9.5238100000000006E-3</v>
      </c>
      <c r="I12045">
        <v>4.2857143E-2</v>
      </c>
      <c r="J12045">
        <v>0</v>
      </c>
      <c r="K12045">
        <v>0</v>
      </c>
      <c r="L12045" t="s">
        <v>62</v>
      </c>
      <c r="M12045">
        <v>2</v>
      </c>
      <c r="N12045">
        <v>2</v>
      </c>
      <c r="O12045">
        <v>1</v>
      </c>
      <c r="P12045">
        <v>2</v>
      </c>
      <c r="Q12045" t="s">
        <v>51</v>
      </c>
      <c r="R12045" t="b">
        <f>FALSE()</f>
        <v>0</v>
      </c>
      <c r="S12045" t="b">
        <f t="shared" si="1209"/>
        <v>0</v>
      </c>
      <c r="T12045">
        <v>0</v>
      </c>
      <c r="U12045">
        <v>0</v>
      </c>
      <c r="V12045">
        <v>1</v>
      </c>
    </row>
    <row r="12046" spans="1:22" ht="15" customHeight="1" x14ac:dyDescent="0.25">
      <c r="A12046">
        <v>12045</v>
      </c>
      <c r="B12046">
        <v>0</v>
      </c>
      <c r="C12046">
        <v>0</v>
      </c>
      <c r="D12046">
        <v>1</v>
      </c>
      <c r="E12046">
        <v>8</v>
      </c>
      <c r="F12046">
        <v>31</v>
      </c>
      <c r="G12046">
        <v>651.66666669999995</v>
      </c>
      <c r="H12046">
        <v>0</v>
      </c>
      <c r="I12046">
        <v>2.5000000000000001E-2</v>
      </c>
      <c r="J12046">
        <v>0</v>
      </c>
      <c r="K12046">
        <v>0</v>
      </c>
      <c r="L12046" t="s">
        <v>62</v>
      </c>
      <c r="M12046">
        <v>4</v>
      </c>
      <c r="N12046">
        <v>1</v>
      </c>
      <c r="O12046">
        <v>1</v>
      </c>
      <c r="P12046">
        <v>2</v>
      </c>
      <c r="Q12046" t="s">
        <v>52</v>
      </c>
      <c r="R12046" t="b">
        <f>TRUE()</f>
        <v>1</v>
      </c>
      <c r="S12046" t="b">
        <f t="shared" si="1209"/>
        <v>0</v>
      </c>
      <c r="T12046">
        <v>0</v>
      </c>
      <c r="U12046">
        <v>1</v>
      </c>
      <c r="V12046">
        <v>0</v>
      </c>
    </row>
    <row r="12047" spans="1:22" ht="15" customHeight="1" x14ac:dyDescent="0.25">
      <c r="A12047">
        <v>12046</v>
      </c>
      <c r="B12047">
        <v>5</v>
      </c>
      <c r="C12047">
        <v>200.83333329999999</v>
      </c>
      <c r="D12047">
        <v>0</v>
      </c>
      <c r="E12047">
        <v>0</v>
      </c>
      <c r="F12047">
        <v>44</v>
      </c>
      <c r="G12047">
        <v>1909.0805559999999</v>
      </c>
      <c r="H12047">
        <v>4.7619050000000003E-3</v>
      </c>
      <c r="I12047">
        <v>1.8253967999999999E-2</v>
      </c>
      <c r="J12047">
        <v>0</v>
      </c>
      <c r="K12047">
        <v>0</v>
      </c>
      <c r="L12047" t="s">
        <v>62</v>
      </c>
      <c r="M12047">
        <v>1</v>
      </c>
      <c r="N12047">
        <v>8</v>
      </c>
      <c r="O12047">
        <v>1</v>
      </c>
      <c r="P12047">
        <v>10</v>
      </c>
      <c r="Q12047" t="s">
        <v>51</v>
      </c>
      <c r="R12047" t="b">
        <f>FALSE()</f>
        <v>0</v>
      </c>
      <c r="S12047" t="b">
        <f t="shared" si="1209"/>
        <v>0</v>
      </c>
      <c r="T12047">
        <v>0</v>
      </c>
      <c r="U12047">
        <v>0</v>
      </c>
      <c r="V12047">
        <v>1</v>
      </c>
    </row>
    <row r="12048" spans="1:22" ht="15" customHeight="1" x14ac:dyDescent="0.25">
      <c r="A12048">
        <v>12047</v>
      </c>
      <c r="B12048">
        <v>0</v>
      </c>
      <c r="C12048">
        <v>0</v>
      </c>
      <c r="D12048">
        <v>0</v>
      </c>
      <c r="E12048">
        <v>0</v>
      </c>
      <c r="F12048">
        <v>4</v>
      </c>
      <c r="G12048">
        <v>58.5</v>
      </c>
      <c r="H12048">
        <v>0</v>
      </c>
      <c r="I12048">
        <v>6.6666666999999999E-2</v>
      </c>
      <c r="J12048">
        <v>0</v>
      </c>
      <c r="K12048">
        <v>0</v>
      </c>
      <c r="L12048" t="s">
        <v>62</v>
      </c>
      <c r="M12048">
        <v>3</v>
      </c>
      <c r="N12048">
        <v>2</v>
      </c>
      <c r="O12048">
        <v>8</v>
      </c>
      <c r="P12048">
        <v>13</v>
      </c>
      <c r="Q12048" t="s">
        <v>51</v>
      </c>
      <c r="R12048" t="b">
        <f>FALSE()</f>
        <v>0</v>
      </c>
      <c r="S12048" t="b">
        <f t="shared" si="1209"/>
        <v>0</v>
      </c>
      <c r="T12048">
        <v>0</v>
      </c>
      <c r="U12048">
        <v>0</v>
      </c>
      <c r="V12048">
        <v>1</v>
      </c>
    </row>
    <row r="12049" spans="1:22" ht="15" customHeight="1" x14ac:dyDescent="0.25">
      <c r="A12049">
        <v>12048</v>
      </c>
      <c r="B12049">
        <v>0</v>
      </c>
      <c r="C12049">
        <v>0</v>
      </c>
      <c r="D12049">
        <v>0</v>
      </c>
      <c r="E12049">
        <v>0</v>
      </c>
      <c r="F12049">
        <v>51</v>
      </c>
      <c r="G12049">
        <v>874.40476190000004</v>
      </c>
      <c r="H12049">
        <v>8.0000000000000002E-3</v>
      </c>
      <c r="I12049">
        <v>3.4500000000000003E-2</v>
      </c>
      <c r="J12049">
        <v>0</v>
      </c>
      <c r="K12049">
        <v>0</v>
      </c>
      <c r="L12049" t="s">
        <v>59</v>
      </c>
      <c r="M12049">
        <v>2</v>
      </c>
      <c r="N12049">
        <v>2</v>
      </c>
      <c r="O12049">
        <v>7</v>
      </c>
      <c r="P12049">
        <v>2</v>
      </c>
      <c r="Q12049" t="s">
        <v>51</v>
      </c>
      <c r="R12049" t="b">
        <f>FALSE()</f>
        <v>0</v>
      </c>
      <c r="S12049" t="b">
        <f t="shared" si="1209"/>
        <v>0</v>
      </c>
      <c r="T12049">
        <v>0</v>
      </c>
      <c r="U12049">
        <v>0</v>
      </c>
      <c r="V12049">
        <v>1</v>
      </c>
    </row>
    <row r="12050" spans="1:22" ht="15" customHeight="1" x14ac:dyDescent="0.25">
      <c r="A12050">
        <v>12049</v>
      </c>
      <c r="B12050">
        <v>4</v>
      </c>
      <c r="C12050">
        <v>255.5</v>
      </c>
      <c r="D12050">
        <v>0</v>
      </c>
      <c r="E12050">
        <v>0</v>
      </c>
      <c r="F12050">
        <v>14</v>
      </c>
      <c r="G12050">
        <v>770.5</v>
      </c>
      <c r="H12050">
        <v>0</v>
      </c>
      <c r="I12050">
        <v>2.6666670000000002E-3</v>
      </c>
      <c r="J12050">
        <v>0</v>
      </c>
      <c r="K12050">
        <v>0</v>
      </c>
      <c r="L12050" t="s">
        <v>59</v>
      </c>
      <c r="M12050">
        <v>3</v>
      </c>
      <c r="N12050">
        <v>2</v>
      </c>
      <c r="O12050">
        <v>7</v>
      </c>
      <c r="P12050">
        <v>8</v>
      </c>
      <c r="Q12050" t="s">
        <v>51</v>
      </c>
      <c r="R12050" t="b">
        <f>TRUE()</f>
        <v>1</v>
      </c>
      <c r="S12050" t="b">
        <f t="shared" si="1209"/>
        <v>0</v>
      </c>
      <c r="T12050">
        <v>0</v>
      </c>
      <c r="U12050">
        <v>1</v>
      </c>
      <c r="V12050">
        <v>1</v>
      </c>
    </row>
    <row r="12051" spans="1:22" ht="15" customHeight="1" x14ac:dyDescent="0.25">
      <c r="A12051">
        <v>12050</v>
      </c>
      <c r="B12051">
        <v>0</v>
      </c>
      <c r="C12051">
        <v>0</v>
      </c>
      <c r="D12051">
        <v>0</v>
      </c>
      <c r="E12051">
        <v>0</v>
      </c>
      <c r="F12051">
        <v>7</v>
      </c>
      <c r="G12051">
        <v>199.5</v>
      </c>
      <c r="H12051">
        <v>2.8571428999999999E-2</v>
      </c>
      <c r="I12051">
        <v>5.7142856999999998E-2</v>
      </c>
      <c r="J12051">
        <v>56.578773429999998</v>
      </c>
      <c r="K12051">
        <v>0</v>
      </c>
      <c r="L12051" t="s">
        <v>59</v>
      </c>
      <c r="M12051">
        <v>2</v>
      </c>
      <c r="N12051">
        <v>4</v>
      </c>
      <c r="O12051">
        <v>1</v>
      </c>
      <c r="P12051">
        <v>3</v>
      </c>
      <c r="Q12051" t="s">
        <v>51</v>
      </c>
      <c r="R12051" t="b">
        <f>FALSE()</f>
        <v>0</v>
      </c>
      <c r="S12051" t="b">
        <f>TRUE()</f>
        <v>1</v>
      </c>
      <c r="T12051">
        <v>1</v>
      </c>
      <c r="U12051">
        <v>0</v>
      </c>
      <c r="V12051">
        <v>1</v>
      </c>
    </row>
    <row r="12052" spans="1:22" ht="15" customHeight="1" x14ac:dyDescent="0.25">
      <c r="A12052">
        <v>12051</v>
      </c>
      <c r="B12052">
        <v>2</v>
      </c>
      <c r="C12052">
        <v>53.125</v>
      </c>
      <c r="D12052">
        <v>4</v>
      </c>
      <c r="E12052">
        <v>184.5</v>
      </c>
      <c r="F12052">
        <v>8</v>
      </c>
      <c r="G12052">
        <v>612.625</v>
      </c>
      <c r="H12052">
        <v>1.5384615000000001E-2</v>
      </c>
      <c r="I12052">
        <v>4.1538461999999998E-2</v>
      </c>
      <c r="J12052">
        <v>0</v>
      </c>
      <c r="K12052">
        <v>0</v>
      </c>
      <c r="L12052" t="s">
        <v>62</v>
      </c>
      <c r="M12052">
        <v>1</v>
      </c>
      <c r="N12052">
        <v>1</v>
      </c>
      <c r="O12052">
        <v>1</v>
      </c>
      <c r="P12052">
        <v>2</v>
      </c>
      <c r="Q12052" t="s">
        <v>51</v>
      </c>
      <c r="R12052" t="b">
        <f>TRUE()</f>
        <v>1</v>
      </c>
      <c r="S12052" t="b">
        <f>FALSE()</f>
        <v>0</v>
      </c>
      <c r="T12052">
        <v>0</v>
      </c>
      <c r="U12052">
        <v>1</v>
      </c>
      <c r="V12052">
        <v>1</v>
      </c>
    </row>
    <row r="12053" spans="1:22" ht="15" customHeight="1" x14ac:dyDescent="0.25">
      <c r="A12053">
        <v>12052</v>
      </c>
      <c r="B12053">
        <v>5</v>
      </c>
      <c r="C12053">
        <v>51</v>
      </c>
      <c r="D12053">
        <v>0</v>
      </c>
      <c r="E12053">
        <v>0</v>
      </c>
      <c r="F12053">
        <v>10</v>
      </c>
      <c r="G12053">
        <v>116</v>
      </c>
      <c r="H12053">
        <v>0</v>
      </c>
      <c r="I12053">
        <v>1.6666667E-2</v>
      </c>
      <c r="J12053">
        <v>0</v>
      </c>
      <c r="K12053">
        <v>0</v>
      </c>
      <c r="L12053" t="s">
        <v>59</v>
      </c>
      <c r="M12053">
        <v>2</v>
      </c>
      <c r="N12053">
        <v>2</v>
      </c>
      <c r="O12053">
        <v>7</v>
      </c>
      <c r="P12053">
        <v>2</v>
      </c>
      <c r="Q12053" t="s">
        <v>52</v>
      </c>
      <c r="R12053" t="b">
        <f t="shared" ref="R12053:R12066" si="1210">FALSE()</f>
        <v>0</v>
      </c>
      <c r="S12053" t="b">
        <f>FALSE()</f>
        <v>0</v>
      </c>
      <c r="T12053">
        <v>0</v>
      </c>
      <c r="U12053">
        <v>0</v>
      </c>
      <c r="V12053">
        <v>0</v>
      </c>
    </row>
    <row r="12054" spans="1:22" ht="15" customHeight="1" x14ac:dyDescent="0.25">
      <c r="A12054">
        <v>12053</v>
      </c>
      <c r="B12054">
        <v>4</v>
      </c>
      <c r="C12054">
        <v>323.5</v>
      </c>
      <c r="D12054">
        <v>0</v>
      </c>
      <c r="E12054">
        <v>0</v>
      </c>
      <c r="F12054">
        <v>10</v>
      </c>
      <c r="G12054">
        <v>320.75</v>
      </c>
      <c r="H12054">
        <v>0</v>
      </c>
      <c r="I12054">
        <v>1.5384615000000001E-2</v>
      </c>
      <c r="J12054">
        <v>0</v>
      </c>
      <c r="K12054">
        <v>0</v>
      </c>
      <c r="L12054" t="s">
        <v>59</v>
      </c>
      <c r="M12054">
        <v>2</v>
      </c>
      <c r="N12054">
        <v>2</v>
      </c>
      <c r="O12054">
        <v>6</v>
      </c>
      <c r="P12054">
        <v>2</v>
      </c>
      <c r="Q12054" t="s">
        <v>52</v>
      </c>
      <c r="R12054" t="b">
        <f t="shared" si="1210"/>
        <v>0</v>
      </c>
      <c r="S12054" t="b">
        <f>FALSE()</f>
        <v>0</v>
      </c>
      <c r="T12054">
        <v>0</v>
      </c>
      <c r="U12054">
        <v>0</v>
      </c>
      <c r="V12054">
        <v>0</v>
      </c>
    </row>
    <row r="12055" spans="1:22" ht="15" customHeight="1" x14ac:dyDescent="0.25">
      <c r="A12055">
        <v>12054</v>
      </c>
      <c r="B12055">
        <v>6</v>
      </c>
      <c r="C12055">
        <v>146.41666670000001</v>
      </c>
      <c r="D12055">
        <v>0</v>
      </c>
      <c r="E12055">
        <v>0</v>
      </c>
      <c r="F12055">
        <v>61</v>
      </c>
      <c r="G12055">
        <v>2405.6527780000001</v>
      </c>
      <c r="H12055">
        <v>9.3749999999999997E-3</v>
      </c>
      <c r="I12055">
        <v>3.2135416999999999E-2</v>
      </c>
      <c r="J12055">
        <v>0</v>
      </c>
      <c r="K12055">
        <v>0</v>
      </c>
      <c r="L12055" t="s">
        <v>62</v>
      </c>
      <c r="M12055">
        <v>2</v>
      </c>
      <c r="N12055">
        <v>1</v>
      </c>
      <c r="O12055">
        <v>1</v>
      </c>
      <c r="P12055">
        <v>2</v>
      </c>
      <c r="Q12055" t="s">
        <v>51</v>
      </c>
      <c r="R12055" t="b">
        <f t="shared" si="1210"/>
        <v>0</v>
      </c>
      <c r="S12055" t="b">
        <f>TRUE()</f>
        <v>1</v>
      </c>
      <c r="T12055">
        <v>1</v>
      </c>
      <c r="U12055">
        <v>0</v>
      </c>
      <c r="V12055">
        <v>1</v>
      </c>
    </row>
    <row r="12056" spans="1:22" ht="15" customHeight="1" x14ac:dyDescent="0.25">
      <c r="A12056">
        <v>12055</v>
      </c>
      <c r="B12056">
        <v>2</v>
      </c>
      <c r="C12056">
        <v>25.65</v>
      </c>
      <c r="D12056">
        <v>0</v>
      </c>
      <c r="E12056">
        <v>0</v>
      </c>
      <c r="F12056">
        <v>13</v>
      </c>
      <c r="G12056">
        <v>343.625</v>
      </c>
      <c r="H12056">
        <v>0</v>
      </c>
      <c r="I12056">
        <v>5.1282050000000003E-3</v>
      </c>
      <c r="J12056">
        <v>0</v>
      </c>
      <c r="K12056">
        <v>0</v>
      </c>
      <c r="L12056" t="s">
        <v>62</v>
      </c>
      <c r="M12056">
        <v>2</v>
      </c>
      <c r="N12056">
        <v>2</v>
      </c>
      <c r="O12056">
        <v>2</v>
      </c>
      <c r="P12056">
        <v>2</v>
      </c>
      <c r="Q12056" t="s">
        <v>52</v>
      </c>
      <c r="R12056" t="b">
        <f t="shared" si="1210"/>
        <v>0</v>
      </c>
      <c r="S12056" t="b">
        <f>FALSE()</f>
        <v>0</v>
      </c>
      <c r="T12056">
        <v>0</v>
      </c>
      <c r="U12056">
        <v>0</v>
      </c>
      <c r="V12056">
        <v>0</v>
      </c>
    </row>
    <row r="12057" spans="1:22" ht="15" customHeight="1" x14ac:dyDescent="0.25">
      <c r="A12057">
        <v>12056</v>
      </c>
      <c r="B12057">
        <v>0</v>
      </c>
      <c r="C12057">
        <v>0</v>
      </c>
      <c r="D12057">
        <v>0</v>
      </c>
      <c r="E12057">
        <v>0</v>
      </c>
      <c r="F12057">
        <v>3</v>
      </c>
      <c r="G12057">
        <v>22</v>
      </c>
      <c r="H12057">
        <v>0</v>
      </c>
      <c r="I12057">
        <v>6.6666666999999999E-2</v>
      </c>
      <c r="J12057">
        <v>0</v>
      </c>
      <c r="K12057">
        <v>0</v>
      </c>
      <c r="L12057" t="s">
        <v>59</v>
      </c>
      <c r="M12057">
        <v>2</v>
      </c>
      <c r="N12057">
        <v>2</v>
      </c>
      <c r="O12057">
        <v>3</v>
      </c>
      <c r="P12057">
        <v>3</v>
      </c>
      <c r="Q12057" t="s">
        <v>51</v>
      </c>
      <c r="R12057" t="b">
        <f t="shared" si="1210"/>
        <v>0</v>
      </c>
      <c r="S12057" t="b">
        <f>FALSE()</f>
        <v>0</v>
      </c>
      <c r="T12057">
        <v>0</v>
      </c>
      <c r="U12057">
        <v>0</v>
      </c>
      <c r="V12057">
        <v>1</v>
      </c>
    </row>
    <row r="12058" spans="1:22" ht="15" customHeight="1" x14ac:dyDescent="0.25">
      <c r="A12058">
        <v>12057</v>
      </c>
      <c r="B12058">
        <v>0</v>
      </c>
      <c r="C12058">
        <v>0</v>
      </c>
      <c r="D12058">
        <v>0</v>
      </c>
      <c r="E12058">
        <v>0</v>
      </c>
      <c r="F12058">
        <v>3</v>
      </c>
      <c r="G12058">
        <v>19</v>
      </c>
      <c r="H12058">
        <v>6.6666666999999999E-2</v>
      </c>
      <c r="I12058">
        <v>0.133333333</v>
      </c>
      <c r="J12058">
        <v>0</v>
      </c>
      <c r="K12058">
        <v>0</v>
      </c>
      <c r="L12058" t="s">
        <v>59</v>
      </c>
      <c r="M12058">
        <v>2</v>
      </c>
      <c r="N12058">
        <v>5</v>
      </c>
      <c r="O12058">
        <v>3</v>
      </c>
      <c r="P12058">
        <v>10</v>
      </c>
      <c r="Q12058" t="s">
        <v>51</v>
      </c>
      <c r="R12058" t="b">
        <f t="shared" si="1210"/>
        <v>0</v>
      </c>
      <c r="S12058" t="b">
        <f>FALSE()</f>
        <v>0</v>
      </c>
      <c r="T12058">
        <v>0</v>
      </c>
      <c r="U12058">
        <v>0</v>
      </c>
      <c r="V12058">
        <v>1</v>
      </c>
    </row>
    <row r="12059" spans="1:22" ht="15" customHeight="1" x14ac:dyDescent="0.25">
      <c r="A12059">
        <v>12058</v>
      </c>
      <c r="B12059">
        <v>0</v>
      </c>
      <c r="C12059">
        <v>0</v>
      </c>
      <c r="D12059">
        <v>0</v>
      </c>
      <c r="E12059">
        <v>0</v>
      </c>
      <c r="F12059">
        <v>5</v>
      </c>
      <c r="G12059">
        <v>182.625</v>
      </c>
      <c r="H12059">
        <v>0</v>
      </c>
      <c r="I12059">
        <v>8.0000000000000002E-3</v>
      </c>
      <c r="J12059">
        <v>0</v>
      </c>
      <c r="K12059">
        <v>0</v>
      </c>
      <c r="L12059" t="s">
        <v>62</v>
      </c>
      <c r="M12059">
        <v>3</v>
      </c>
      <c r="N12059">
        <v>2</v>
      </c>
      <c r="O12059">
        <v>8</v>
      </c>
      <c r="P12059">
        <v>13</v>
      </c>
      <c r="Q12059" t="s">
        <v>51</v>
      </c>
      <c r="R12059" t="b">
        <f t="shared" si="1210"/>
        <v>0</v>
      </c>
      <c r="S12059" t="b">
        <f>FALSE()</f>
        <v>0</v>
      </c>
      <c r="T12059">
        <v>0</v>
      </c>
      <c r="U12059">
        <v>0</v>
      </c>
      <c r="V12059">
        <v>1</v>
      </c>
    </row>
    <row r="12060" spans="1:22" ht="15" customHeight="1" x14ac:dyDescent="0.25">
      <c r="A12060">
        <v>12059</v>
      </c>
      <c r="B12060">
        <v>2</v>
      </c>
      <c r="C12060">
        <v>83.5</v>
      </c>
      <c r="D12060">
        <v>2</v>
      </c>
      <c r="E12060">
        <v>125.5</v>
      </c>
      <c r="F12060">
        <v>11</v>
      </c>
      <c r="G12060">
        <v>213.9472222</v>
      </c>
      <c r="H12060">
        <v>7.6923080000000001E-3</v>
      </c>
      <c r="I12060">
        <v>3.2478630000000001E-3</v>
      </c>
      <c r="J12060">
        <v>0</v>
      </c>
      <c r="K12060">
        <v>0</v>
      </c>
      <c r="L12060" t="s">
        <v>62</v>
      </c>
      <c r="M12060">
        <v>3</v>
      </c>
      <c r="N12060">
        <v>2</v>
      </c>
      <c r="O12060">
        <v>5</v>
      </c>
      <c r="P12060">
        <v>2</v>
      </c>
      <c r="Q12060" t="s">
        <v>51</v>
      </c>
      <c r="R12060" t="b">
        <f t="shared" si="1210"/>
        <v>0</v>
      </c>
      <c r="S12060" t="b">
        <f>FALSE()</f>
        <v>0</v>
      </c>
      <c r="T12060">
        <v>0</v>
      </c>
      <c r="U12060">
        <v>0</v>
      </c>
      <c r="V12060">
        <v>1</v>
      </c>
    </row>
    <row r="12061" spans="1:22" ht="15" customHeight="1" x14ac:dyDescent="0.25">
      <c r="A12061">
        <v>12060</v>
      </c>
      <c r="B12061">
        <v>2</v>
      </c>
      <c r="C12061">
        <v>20.149999999999999</v>
      </c>
      <c r="D12061">
        <v>0</v>
      </c>
      <c r="E12061">
        <v>0</v>
      </c>
      <c r="F12061">
        <v>60</v>
      </c>
      <c r="G12061">
        <v>1521.15</v>
      </c>
      <c r="H12061">
        <v>3.333333E-3</v>
      </c>
      <c r="I12061">
        <v>1.5277778000000001E-2</v>
      </c>
      <c r="J12061">
        <v>16.436372850000001</v>
      </c>
      <c r="K12061">
        <v>0</v>
      </c>
      <c r="L12061" t="s">
        <v>59</v>
      </c>
      <c r="M12061">
        <v>2</v>
      </c>
      <c r="N12061">
        <v>4</v>
      </c>
      <c r="O12061">
        <v>1</v>
      </c>
      <c r="P12061">
        <v>2</v>
      </c>
      <c r="Q12061" t="s">
        <v>51</v>
      </c>
      <c r="R12061" t="b">
        <f t="shared" si="1210"/>
        <v>0</v>
      </c>
      <c r="S12061" t="b">
        <f>TRUE()</f>
        <v>1</v>
      </c>
      <c r="T12061">
        <v>1</v>
      </c>
      <c r="U12061">
        <v>0</v>
      </c>
      <c r="V12061">
        <v>1</v>
      </c>
    </row>
    <row r="12062" spans="1:22" ht="15" customHeight="1" x14ac:dyDescent="0.25">
      <c r="A12062">
        <v>12061</v>
      </c>
      <c r="B12062">
        <v>0</v>
      </c>
      <c r="C12062">
        <v>0</v>
      </c>
      <c r="D12062">
        <v>0</v>
      </c>
      <c r="E12062">
        <v>0</v>
      </c>
      <c r="F12062">
        <v>28</v>
      </c>
      <c r="G12062">
        <v>1344.458333</v>
      </c>
      <c r="H12062">
        <v>7.1428569999999999E-3</v>
      </c>
      <c r="I12062">
        <v>3.2380951999999998E-2</v>
      </c>
      <c r="J12062">
        <v>0</v>
      </c>
      <c r="K12062">
        <v>0</v>
      </c>
      <c r="L12062" t="s">
        <v>59</v>
      </c>
      <c r="M12062">
        <v>2</v>
      </c>
      <c r="N12062">
        <v>2</v>
      </c>
      <c r="O12062">
        <v>7</v>
      </c>
      <c r="P12062">
        <v>2</v>
      </c>
      <c r="Q12062" t="s">
        <v>51</v>
      </c>
      <c r="R12062" t="b">
        <f t="shared" si="1210"/>
        <v>0</v>
      </c>
      <c r="S12062" t="b">
        <f t="shared" ref="S12062:S12087" si="1211">FALSE()</f>
        <v>0</v>
      </c>
      <c r="T12062">
        <v>0</v>
      </c>
      <c r="U12062">
        <v>0</v>
      </c>
      <c r="V12062">
        <v>1</v>
      </c>
    </row>
    <row r="12063" spans="1:22" ht="15" customHeight="1" x14ac:dyDescent="0.25">
      <c r="A12063">
        <v>12062</v>
      </c>
      <c r="B12063">
        <v>0</v>
      </c>
      <c r="C12063">
        <v>0</v>
      </c>
      <c r="D12063">
        <v>0</v>
      </c>
      <c r="E12063">
        <v>0</v>
      </c>
      <c r="F12063">
        <v>1</v>
      </c>
      <c r="G12063">
        <v>0</v>
      </c>
      <c r="H12063">
        <v>0.2</v>
      </c>
      <c r="I12063">
        <v>0.2</v>
      </c>
      <c r="J12063">
        <v>0</v>
      </c>
      <c r="K12063">
        <v>0</v>
      </c>
      <c r="L12063" t="s">
        <v>59</v>
      </c>
      <c r="M12063">
        <v>2</v>
      </c>
      <c r="N12063">
        <v>4</v>
      </c>
      <c r="O12063">
        <v>4</v>
      </c>
      <c r="P12063">
        <v>1</v>
      </c>
      <c r="Q12063" t="s">
        <v>51</v>
      </c>
      <c r="R12063" t="b">
        <f t="shared" si="1210"/>
        <v>0</v>
      </c>
      <c r="S12063" t="b">
        <f t="shared" si="1211"/>
        <v>0</v>
      </c>
      <c r="T12063">
        <v>0</v>
      </c>
      <c r="U12063">
        <v>0</v>
      </c>
      <c r="V12063">
        <v>1</v>
      </c>
    </row>
    <row r="12064" spans="1:22" ht="15" customHeight="1" x14ac:dyDescent="0.25">
      <c r="A12064">
        <v>12063</v>
      </c>
      <c r="B12064">
        <v>2</v>
      </c>
      <c r="C12064">
        <v>233.5</v>
      </c>
      <c r="D12064">
        <v>0</v>
      </c>
      <c r="E12064">
        <v>0</v>
      </c>
      <c r="F12064">
        <v>36</v>
      </c>
      <c r="G12064">
        <v>1081.666667</v>
      </c>
      <c r="H12064">
        <v>2.5000000000000001E-2</v>
      </c>
      <c r="I12064">
        <v>4.6851851999999999E-2</v>
      </c>
      <c r="J12064">
        <v>0</v>
      </c>
      <c r="K12064">
        <v>0</v>
      </c>
      <c r="L12064" t="s">
        <v>59</v>
      </c>
      <c r="M12064">
        <v>2</v>
      </c>
      <c r="N12064">
        <v>2</v>
      </c>
      <c r="O12064">
        <v>9</v>
      </c>
      <c r="P12064">
        <v>1</v>
      </c>
      <c r="Q12064" t="s">
        <v>51</v>
      </c>
      <c r="R12064" t="b">
        <f t="shared" si="1210"/>
        <v>0</v>
      </c>
      <c r="S12064" t="b">
        <f t="shared" si="1211"/>
        <v>0</v>
      </c>
      <c r="T12064">
        <v>0</v>
      </c>
      <c r="U12064">
        <v>0</v>
      </c>
      <c r="V12064">
        <v>1</v>
      </c>
    </row>
    <row r="12065" spans="1:22" ht="15" customHeight="1" x14ac:dyDescent="0.25">
      <c r="A12065">
        <v>12064</v>
      </c>
      <c r="B12065">
        <v>0</v>
      </c>
      <c r="C12065">
        <v>0</v>
      </c>
      <c r="D12065">
        <v>0</v>
      </c>
      <c r="E12065">
        <v>0</v>
      </c>
      <c r="F12065">
        <v>2</v>
      </c>
      <c r="G12065">
        <v>135.5</v>
      </c>
      <c r="H12065">
        <v>6.6666666999999999E-2</v>
      </c>
      <c r="I12065">
        <v>0.16666666699999999</v>
      </c>
      <c r="J12065">
        <v>0</v>
      </c>
      <c r="K12065">
        <v>0</v>
      </c>
      <c r="L12065" t="s">
        <v>62</v>
      </c>
      <c r="M12065">
        <v>1</v>
      </c>
      <c r="N12065">
        <v>1</v>
      </c>
      <c r="O12065">
        <v>4</v>
      </c>
      <c r="P12065">
        <v>3</v>
      </c>
      <c r="Q12065" t="s">
        <v>51</v>
      </c>
      <c r="R12065" t="b">
        <f t="shared" si="1210"/>
        <v>0</v>
      </c>
      <c r="S12065" t="b">
        <f t="shared" si="1211"/>
        <v>0</v>
      </c>
      <c r="T12065">
        <v>0</v>
      </c>
      <c r="U12065">
        <v>0</v>
      </c>
      <c r="V12065">
        <v>1</v>
      </c>
    </row>
    <row r="12066" spans="1:22" ht="15" customHeight="1" x14ac:dyDescent="0.25">
      <c r="A12066">
        <v>12065</v>
      </c>
      <c r="B12066">
        <v>0</v>
      </c>
      <c r="C12066">
        <v>0</v>
      </c>
      <c r="D12066">
        <v>0</v>
      </c>
      <c r="E12066">
        <v>0</v>
      </c>
      <c r="F12066">
        <v>11</v>
      </c>
      <c r="G12066">
        <v>296.5</v>
      </c>
      <c r="H12066">
        <v>3.6363635999999998E-2</v>
      </c>
      <c r="I12066">
        <v>8.1818182000000003E-2</v>
      </c>
      <c r="J12066">
        <v>0</v>
      </c>
      <c r="K12066">
        <v>0</v>
      </c>
      <c r="L12066" t="s">
        <v>59</v>
      </c>
      <c r="M12066">
        <v>2</v>
      </c>
      <c r="N12066">
        <v>2</v>
      </c>
      <c r="O12066">
        <v>1</v>
      </c>
      <c r="P12066">
        <v>1</v>
      </c>
      <c r="Q12066" t="s">
        <v>51</v>
      </c>
      <c r="R12066" t="b">
        <f t="shared" si="1210"/>
        <v>0</v>
      </c>
      <c r="S12066" t="b">
        <f t="shared" si="1211"/>
        <v>0</v>
      </c>
      <c r="T12066">
        <v>0</v>
      </c>
      <c r="U12066">
        <v>0</v>
      </c>
      <c r="V12066">
        <v>1</v>
      </c>
    </row>
    <row r="12067" spans="1:22" ht="15" customHeight="1" x14ac:dyDescent="0.25">
      <c r="A12067">
        <v>12066</v>
      </c>
      <c r="B12067">
        <v>5</v>
      </c>
      <c r="C12067">
        <v>194.33333329999999</v>
      </c>
      <c r="D12067">
        <v>2</v>
      </c>
      <c r="E12067">
        <v>38</v>
      </c>
      <c r="F12067">
        <v>71</v>
      </c>
      <c r="G12067">
        <v>2632.1892859999998</v>
      </c>
      <c r="H12067">
        <v>6.9444400000000001E-4</v>
      </c>
      <c r="I12067">
        <v>8.6111109999999994E-3</v>
      </c>
      <c r="J12067">
        <v>0</v>
      </c>
      <c r="K12067">
        <v>0</v>
      </c>
      <c r="L12067" t="s">
        <v>59</v>
      </c>
      <c r="M12067">
        <v>4</v>
      </c>
      <c r="N12067">
        <v>2</v>
      </c>
      <c r="O12067">
        <v>1</v>
      </c>
      <c r="P12067">
        <v>2</v>
      </c>
      <c r="Q12067" t="s">
        <v>51</v>
      </c>
      <c r="R12067" t="b">
        <f>TRUE()</f>
        <v>1</v>
      </c>
      <c r="S12067" t="b">
        <f t="shared" si="1211"/>
        <v>0</v>
      </c>
      <c r="T12067">
        <v>0</v>
      </c>
      <c r="U12067">
        <v>1</v>
      </c>
      <c r="V12067">
        <v>1</v>
      </c>
    </row>
    <row r="12068" spans="1:22" ht="15" customHeight="1" x14ac:dyDescent="0.25">
      <c r="A12068">
        <v>12067</v>
      </c>
      <c r="B12068">
        <v>0</v>
      </c>
      <c r="C12068">
        <v>0</v>
      </c>
      <c r="D12068">
        <v>0</v>
      </c>
      <c r="E12068">
        <v>0</v>
      </c>
      <c r="F12068">
        <v>44</v>
      </c>
      <c r="G12068">
        <v>2588.1547620000001</v>
      </c>
      <c r="H12068">
        <v>9.0909089999999994E-3</v>
      </c>
      <c r="I12068">
        <v>2.7272727E-2</v>
      </c>
      <c r="J12068">
        <v>0</v>
      </c>
      <c r="K12068">
        <v>0</v>
      </c>
      <c r="L12068" t="s">
        <v>62</v>
      </c>
      <c r="M12068">
        <v>2</v>
      </c>
      <c r="N12068">
        <v>2</v>
      </c>
      <c r="O12068">
        <v>1</v>
      </c>
      <c r="P12068">
        <v>1</v>
      </c>
      <c r="Q12068" t="s">
        <v>51</v>
      </c>
      <c r="R12068" t="b">
        <f>FALSE()</f>
        <v>0</v>
      </c>
      <c r="S12068" t="b">
        <f t="shared" si="1211"/>
        <v>0</v>
      </c>
      <c r="T12068">
        <v>0</v>
      </c>
      <c r="U12068">
        <v>0</v>
      </c>
      <c r="V12068">
        <v>1</v>
      </c>
    </row>
    <row r="12069" spans="1:22" ht="15" customHeight="1" x14ac:dyDescent="0.25">
      <c r="A12069">
        <v>12068</v>
      </c>
      <c r="B12069">
        <v>4</v>
      </c>
      <c r="C12069">
        <v>251</v>
      </c>
      <c r="D12069">
        <v>9</v>
      </c>
      <c r="E12069">
        <v>172</v>
      </c>
      <c r="F12069">
        <v>64</v>
      </c>
      <c r="G12069">
        <v>4326.6666670000004</v>
      </c>
      <c r="H12069">
        <v>8.5526319999999992E-3</v>
      </c>
      <c r="I12069">
        <v>2.4502923999999999E-2</v>
      </c>
      <c r="J12069">
        <v>0</v>
      </c>
      <c r="K12069">
        <v>0</v>
      </c>
      <c r="L12069" t="s">
        <v>62</v>
      </c>
      <c r="M12069">
        <v>2</v>
      </c>
      <c r="N12069">
        <v>2</v>
      </c>
      <c r="O12069">
        <v>4</v>
      </c>
      <c r="P12069">
        <v>2</v>
      </c>
      <c r="Q12069" t="s">
        <v>51</v>
      </c>
      <c r="R12069" t="b">
        <f>FALSE()</f>
        <v>0</v>
      </c>
      <c r="S12069" t="b">
        <f t="shared" si="1211"/>
        <v>0</v>
      </c>
      <c r="T12069">
        <v>0</v>
      </c>
      <c r="U12069">
        <v>0</v>
      </c>
      <c r="V12069">
        <v>1</v>
      </c>
    </row>
    <row r="12070" spans="1:22" ht="15" customHeight="1" x14ac:dyDescent="0.25">
      <c r="A12070">
        <v>12069</v>
      </c>
      <c r="B12070">
        <v>0</v>
      </c>
      <c r="C12070">
        <v>0</v>
      </c>
      <c r="D12070">
        <v>0</v>
      </c>
      <c r="E12070">
        <v>0</v>
      </c>
      <c r="F12070">
        <v>55</v>
      </c>
      <c r="G12070">
        <v>1119.543056</v>
      </c>
      <c r="H12070">
        <v>5.4545449999999999E-3</v>
      </c>
      <c r="I12070">
        <v>8.8705229999999999E-3</v>
      </c>
      <c r="J12070">
        <v>0</v>
      </c>
      <c r="K12070">
        <v>0</v>
      </c>
      <c r="L12070" t="s">
        <v>59</v>
      </c>
      <c r="M12070">
        <v>1</v>
      </c>
      <c r="N12070">
        <v>1</v>
      </c>
      <c r="O12070">
        <v>1</v>
      </c>
      <c r="P12070">
        <v>3</v>
      </c>
      <c r="Q12070" t="s">
        <v>51</v>
      </c>
      <c r="R12070" t="b">
        <f>FALSE()</f>
        <v>0</v>
      </c>
      <c r="S12070" t="b">
        <f t="shared" si="1211"/>
        <v>0</v>
      </c>
      <c r="T12070">
        <v>0</v>
      </c>
      <c r="U12070">
        <v>0</v>
      </c>
      <c r="V12070">
        <v>1</v>
      </c>
    </row>
    <row r="12071" spans="1:22" ht="15" customHeight="1" x14ac:dyDescent="0.25">
      <c r="A12071">
        <v>12070</v>
      </c>
      <c r="B12071">
        <v>2</v>
      </c>
      <c r="C12071">
        <v>163</v>
      </c>
      <c r="D12071">
        <v>0</v>
      </c>
      <c r="E12071">
        <v>0</v>
      </c>
      <c r="F12071">
        <v>136</v>
      </c>
      <c r="G12071">
        <v>4201.5083329999998</v>
      </c>
      <c r="H12071">
        <v>0</v>
      </c>
      <c r="I12071">
        <v>1.1265083E-2</v>
      </c>
      <c r="J12071">
        <v>0</v>
      </c>
      <c r="K12071">
        <v>0</v>
      </c>
      <c r="L12071" t="s">
        <v>62</v>
      </c>
      <c r="M12071">
        <v>3</v>
      </c>
      <c r="N12071">
        <v>2</v>
      </c>
      <c r="O12071">
        <v>3</v>
      </c>
      <c r="P12071">
        <v>3</v>
      </c>
      <c r="Q12071" t="s">
        <v>51</v>
      </c>
      <c r="R12071" t="b">
        <f>FALSE()</f>
        <v>0</v>
      </c>
      <c r="S12071" t="b">
        <f t="shared" si="1211"/>
        <v>0</v>
      </c>
      <c r="T12071">
        <v>0</v>
      </c>
      <c r="U12071">
        <v>0</v>
      </c>
      <c r="V12071">
        <v>1</v>
      </c>
    </row>
    <row r="12072" spans="1:22" ht="15" customHeight="1" x14ac:dyDescent="0.25">
      <c r="A12072">
        <v>12071</v>
      </c>
      <c r="B12072">
        <v>3</v>
      </c>
      <c r="C12072">
        <v>118.5</v>
      </c>
      <c r="D12072">
        <v>0</v>
      </c>
      <c r="E12072">
        <v>0</v>
      </c>
      <c r="F12072">
        <v>11</v>
      </c>
      <c r="G12072">
        <v>241.625</v>
      </c>
      <c r="H12072">
        <v>0</v>
      </c>
      <c r="I12072">
        <v>1.2727273000000001E-2</v>
      </c>
      <c r="J12072">
        <v>0</v>
      </c>
      <c r="K12072">
        <v>0</v>
      </c>
      <c r="L12072" t="s">
        <v>62</v>
      </c>
      <c r="M12072">
        <v>3</v>
      </c>
      <c r="N12072">
        <v>2</v>
      </c>
      <c r="O12072">
        <v>3</v>
      </c>
      <c r="P12072">
        <v>1</v>
      </c>
      <c r="Q12072" t="s">
        <v>51</v>
      </c>
      <c r="R12072" t="b">
        <f>TRUE()</f>
        <v>1</v>
      </c>
      <c r="S12072" t="b">
        <f t="shared" si="1211"/>
        <v>0</v>
      </c>
      <c r="T12072">
        <v>0</v>
      </c>
      <c r="U12072">
        <v>1</v>
      </c>
      <c r="V12072">
        <v>1</v>
      </c>
    </row>
    <row r="12073" spans="1:22" ht="15" customHeight="1" x14ac:dyDescent="0.25">
      <c r="A12073">
        <v>12072</v>
      </c>
      <c r="B12073">
        <v>0</v>
      </c>
      <c r="C12073">
        <v>0</v>
      </c>
      <c r="D12073">
        <v>0</v>
      </c>
      <c r="E12073">
        <v>0</v>
      </c>
      <c r="F12073">
        <v>12</v>
      </c>
      <c r="G12073">
        <v>157</v>
      </c>
      <c r="H12073">
        <v>8.3333330000000001E-3</v>
      </c>
      <c r="I12073">
        <v>3.3333333E-2</v>
      </c>
      <c r="J12073">
        <v>0</v>
      </c>
      <c r="K12073">
        <v>0</v>
      </c>
      <c r="L12073" t="s">
        <v>59</v>
      </c>
      <c r="M12073">
        <v>3</v>
      </c>
      <c r="N12073">
        <v>2</v>
      </c>
      <c r="O12073">
        <v>7</v>
      </c>
      <c r="P12073">
        <v>1</v>
      </c>
      <c r="Q12073" t="s">
        <v>51</v>
      </c>
      <c r="R12073" t="b">
        <f t="shared" ref="R12073:R12100" si="1212">FALSE()</f>
        <v>0</v>
      </c>
      <c r="S12073" t="b">
        <f t="shared" si="1211"/>
        <v>0</v>
      </c>
      <c r="T12073">
        <v>0</v>
      </c>
      <c r="U12073">
        <v>0</v>
      </c>
      <c r="V12073">
        <v>1</v>
      </c>
    </row>
    <row r="12074" spans="1:22" ht="15" customHeight="1" x14ac:dyDescent="0.25">
      <c r="A12074">
        <v>12073</v>
      </c>
      <c r="B12074">
        <v>1</v>
      </c>
      <c r="C12074">
        <v>10</v>
      </c>
      <c r="D12074">
        <v>0</v>
      </c>
      <c r="E12074">
        <v>0</v>
      </c>
      <c r="F12074">
        <v>11</v>
      </c>
      <c r="G12074">
        <v>753.5</v>
      </c>
      <c r="H12074">
        <v>0.02</v>
      </c>
      <c r="I12074">
        <v>0.04</v>
      </c>
      <c r="J12074">
        <v>0</v>
      </c>
      <c r="K12074">
        <v>0</v>
      </c>
      <c r="L12074" t="s">
        <v>59</v>
      </c>
      <c r="M12074">
        <v>2</v>
      </c>
      <c r="N12074">
        <v>2</v>
      </c>
      <c r="O12074">
        <v>2</v>
      </c>
      <c r="P12074">
        <v>2</v>
      </c>
      <c r="Q12074" t="s">
        <v>51</v>
      </c>
      <c r="R12074" t="b">
        <f t="shared" si="1212"/>
        <v>0</v>
      </c>
      <c r="S12074" t="b">
        <f t="shared" si="1211"/>
        <v>0</v>
      </c>
      <c r="T12074">
        <v>0</v>
      </c>
      <c r="U12074">
        <v>0</v>
      </c>
      <c r="V12074">
        <v>1</v>
      </c>
    </row>
    <row r="12075" spans="1:22" ht="15" customHeight="1" x14ac:dyDescent="0.25">
      <c r="A12075">
        <v>12074</v>
      </c>
      <c r="B12075">
        <v>0</v>
      </c>
      <c r="C12075">
        <v>0</v>
      </c>
      <c r="D12075">
        <v>0</v>
      </c>
      <c r="E12075">
        <v>0</v>
      </c>
      <c r="F12075">
        <v>4</v>
      </c>
      <c r="G12075">
        <v>48.5</v>
      </c>
      <c r="H12075">
        <v>0.05</v>
      </c>
      <c r="I12075">
        <v>0.1</v>
      </c>
      <c r="J12075">
        <v>0</v>
      </c>
      <c r="K12075">
        <v>0</v>
      </c>
      <c r="L12075" t="s">
        <v>62</v>
      </c>
      <c r="M12075">
        <v>2</v>
      </c>
      <c r="N12075">
        <v>2</v>
      </c>
      <c r="O12075">
        <v>9</v>
      </c>
      <c r="P12075">
        <v>2</v>
      </c>
      <c r="Q12075" t="s">
        <v>52</v>
      </c>
      <c r="R12075" t="b">
        <f t="shared" si="1212"/>
        <v>0</v>
      </c>
      <c r="S12075" t="b">
        <f t="shared" si="1211"/>
        <v>0</v>
      </c>
      <c r="T12075">
        <v>0</v>
      </c>
      <c r="U12075">
        <v>0</v>
      </c>
      <c r="V12075">
        <v>0</v>
      </c>
    </row>
    <row r="12076" spans="1:22" ht="15" customHeight="1" x14ac:dyDescent="0.25">
      <c r="A12076">
        <v>12075</v>
      </c>
      <c r="B12076">
        <v>3</v>
      </c>
      <c r="C12076">
        <v>127.5</v>
      </c>
      <c r="D12076">
        <v>1</v>
      </c>
      <c r="E12076">
        <v>46.5</v>
      </c>
      <c r="F12076">
        <v>33</v>
      </c>
      <c r="G12076">
        <v>1440.9333329999999</v>
      </c>
      <c r="H12076">
        <v>1.1428571E-2</v>
      </c>
      <c r="I12076">
        <v>2.7210884000000001E-2</v>
      </c>
      <c r="J12076">
        <v>0</v>
      </c>
      <c r="K12076">
        <v>0</v>
      </c>
      <c r="L12076" t="s">
        <v>62</v>
      </c>
      <c r="M12076">
        <v>2</v>
      </c>
      <c r="N12076">
        <v>2</v>
      </c>
      <c r="O12076">
        <v>1</v>
      </c>
      <c r="P12076">
        <v>1</v>
      </c>
      <c r="Q12076" t="s">
        <v>51</v>
      </c>
      <c r="R12076" t="b">
        <f t="shared" si="1212"/>
        <v>0</v>
      </c>
      <c r="S12076" t="b">
        <f t="shared" si="1211"/>
        <v>0</v>
      </c>
      <c r="T12076">
        <v>0</v>
      </c>
      <c r="U12076">
        <v>0</v>
      </c>
      <c r="V12076">
        <v>1</v>
      </c>
    </row>
    <row r="12077" spans="1:22" ht="15" customHeight="1" x14ac:dyDescent="0.25">
      <c r="A12077">
        <v>12076</v>
      </c>
      <c r="B12077">
        <v>1</v>
      </c>
      <c r="C12077">
        <v>90</v>
      </c>
      <c r="D12077">
        <v>0</v>
      </c>
      <c r="E12077">
        <v>0</v>
      </c>
      <c r="F12077">
        <v>6</v>
      </c>
      <c r="G12077">
        <v>677</v>
      </c>
      <c r="H12077">
        <v>0</v>
      </c>
      <c r="I12077">
        <v>0.04</v>
      </c>
      <c r="J12077">
        <v>0</v>
      </c>
      <c r="K12077">
        <v>0</v>
      </c>
      <c r="L12077" t="s">
        <v>62</v>
      </c>
      <c r="M12077">
        <v>8</v>
      </c>
      <c r="N12077">
        <v>13</v>
      </c>
      <c r="O12077">
        <v>9</v>
      </c>
      <c r="P12077">
        <v>20</v>
      </c>
      <c r="Q12077" t="s">
        <v>61</v>
      </c>
      <c r="R12077" t="b">
        <f t="shared" si="1212"/>
        <v>0</v>
      </c>
      <c r="S12077" t="b">
        <f t="shared" si="1211"/>
        <v>0</v>
      </c>
      <c r="T12077">
        <v>0</v>
      </c>
      <c r="U12077">
        <v>0</v>
      </c>
      <c r="V12077">
        <v>0</v>
      </c>
    </row>
    <row r="12078" spans="1:22" ht="15" customHeight="1" x14ac:dyDescent="0.25">
      <c r="A12078">
        <v>12077</v>
      </c>
      <c r="B12078">
        <v>0</v>
      </c>
      <c r="C12078">
        <v>0</v>
      </c>
      <c r="D12078">
        <v>0</v>
      </c>
      <c r="E12078">
        <v>0</v>
      </c>
      <c r="F12078">
        <v>1</v>
      </c>
      <c r="G12078">
        <v>0</v>
      </c>
      <c r="H12078">
        <v>0.2</v>
      </c>
      <c r="I12078">
        <v>0.2</v>
      </c>
      <c r="J12078">
        <v>0</v>
      </c>
      <c r="K12078">
        <v>0</v>
      </c>
      <c r="L12078" t="s">
        <v>59</v>
      </c>
      <c r="M12078">
        <v>2</v>
      </c>
      <c r="N12078">
        <v>2</v>
      </c>
      <c r="O12078">
        <v>2</v>
      </c>
      <c r="P12078">
        <v>13</v>
      </c>
      <c r="Q12078" t="s">
        <v>51</v>
      </c>
      <c r="R12078" t="b">
        <f t="shared" si="1212"/>
        <v>0</v>
      </c>
      <c r="S12078" t="b">
        <f t="shared" si="1211"/>
        <v>0</v>
      </c>
      <c r="T12078">
        <v>0</v>
      </c>
      <c r="U12078">
        <v>0</v>
      </c>
      <c r="V12078">
        <v>1</v>
      </c>
    </row>
    <row r="12079" spans="1:22" ht="15" customHeight="1" x14ac:dyDescent="0.25">
      <c r="A12079">
        <v>12078</v>
      </c>
      <c r="B12079">
        <v>2</v>
      </c>
      <c r="C12079">
        <v>61.5</v>
      </c>
      <c r="D12079">
        <v>2</v>
      </c>
      <c r="E12079">
        <v>10</v>
      </c>
      <c r="F12079">
        <v>13</v>
      </c>
      <c r="G12079">
        <v>210</v>
      </c>
      <c r="H12079">
        <v>1.2500000000000001E-2</v>
      </c>
      <c r="I12079">
        <v>3.125E-2</v>
      </c>
      <c r="J12079">
        <v>0</v>
      </c>
      <c r="K12079">
        <v>0</v>
      </c>
      <c r="L12079" t="s">
        <v>62</v>
      </c>
      <c r="M12079">
        <v>3</v>
      </c>
      <c r="N12079">
        <v>2</v>
      </c>
      <c r="O12079">
        <v>4</v>
      </c>
      <c r="P12079">
        <v>1</v>
      </c>
      <c r="Q12079" t="s">
        <v>51</v>
      </c>
      <c r="R12079" t="b">
        <f t="shared" si="1212"/>
        <v>0</v>
      </c>
      <c r="S12079" t="b">
        <f t="shared" si="1211"/>
        <v>0</v>
      </c>
      <c r="T12079">
        <v>0</v>
      </c>
      <c r="U12079">
        <v>0</v>
      </c>
      <c r="V12079">
        <v>1</v>
      </c>
    </row>
    <row r="12080" spans="1:22" ht="15" customHeight="1" x14ac:dyDescent="0.25">
      <c r="A12080">
        <v>12079</v>
      </c>
      <c r="B12080">
        <v>8</v>
      </c>
      <c r="C12080">
        <v>822.66666669999995</v>
      </c>
      <c r="D12080">
        <v>3</v>
      </c>
      <c r="E12080">
        <v>225.33333329999999</v>
      </c>
      <c r="F12080">
        <v>45</v>
      </c>
      <c r="G12080">
        <v>1896.9666669999999</v>
      </c>
      <c r="H12080">
        <v>1.1764706E-2</v>
      </c>
      <c r="I12080">
        <v>2.745098E-2</v>
      </c>
      <c r="J12080">
        <v>7.5211550279999999</v>
      </c>
      <c r="K12080">
        <v>0</v>
      </c>
      <c r="L12080" t="s">
        <v>62</v>
      </c>
      <c r="M12080">
        <v>1</v>
      </c>
      <c r="N12080">
        <v>1</v>
      </c>
      <c r="O12080">
        <v>3</v>
      </c>
      <c r="P12080">
        <v>1</v>
      </c>
      <c r="Q12080" t="s">
        <v>51</v>
      </c>
      <c r="R12080" t="b">
        <f t="shared" si="1212"/>
        <v>0</v>
      </c>
      <c r="S12080" t="b">
        <f t="shared" si="1211"/>
        <v>0</v>
      </c>
      <c r="T12080">
        <v>0</v>
      </c>
      <c r="U12080">
        <v>0</v>
      </c>
      <c r="V12080">
        <v>1</v>
      </c>
    </row>
    <row r="12081" spans="1:22" ht="15" customHeight="1" x14ac:dyDescent="0.25">
      <c r="A12081">
        <v>12080</v>
      </c>
      <c r="B12081">
        <v>1</v>
      </c>
      <c r="C12081">
        <v>14.75</v>
      </c>
      <c r="D12081">
        <v>0</v>
      </c>
      <c r="E12081">
        <v>0</v>
      </c>
      <c r="F12081">
        <v>38</v>
      </c>
      <c r="G12081">
        <v>609.34880950000002</v>
      </c>
      <c r="H12081">
        <v>0</v>
      </c>
      <c r="I12081">
        <v>5.2631580000000004E-3</v>
      </c>
      <c r="J12081">
        <v>0</v>
      </c>
      <c r="K12081">
        <v>0</v>
      </c>
      <c r="L12081" t="s">
        <v>62</v>
      </c>
      <c r="M12081">
        <v>2</v>
      </c>
      <c r="N12081">
        <v>2</v>
      </c>
      <c r="O12081">
        <v>1</v>
      </c>
      <c r="P12081">
        <v>2</v>
      </c>
      <c r="Q12081" t="s">
        <v>52</v>
      </c>
      <c r="R12081" t="b">
        <f t="shared" si="1212"/>
        <v>0</v>
      </c>
      <c r="S12081" t="b">
        <f t="shared" si="1211"/>
        <v>0</v>
      </c>
      <c r="T12081">
        <v>0</v>
      </c>
      <c r="U12081">
        <v>0</v>
      </c>
      <c r="V12081">
        <v>0</v>
      </c>
    </row>
    <row r="12082" spans="1:22" ht="15" customHeight="1" x14ac:dyDescent="0.25">
      <c r="A12082">
        <v>12081</v>
      </c>
      <c r="B12082">
        <v>0</v>
      </c>
      <c r="C12082">
        <v>0</v>
      </c>
      <c r="D12082">
        <v>0</v>
      </c>
      <c r="E12082">
        <v>0</v>
      </c>
      <c r="F12082">
        <v>11</v>
      </c>
      <c r="G12082">
        <v>437.83333329999999</v>
      </c>
      <c r="H12082">
        <v>0</v>
      </c>
      <c r="I12082">
        <v>2.4242423999999999E-2</v>
      </c>
      <c r="J12082">
        <v>0</v>
      </c>
      <c r="K12082">
        <v>0</v>
      </c>
      <c r="L12082" t="s">
        <v>59</v>
      </c>
      <c r="M12082">
        <v>3</v>
      </c>
      <c r="N12082">
        <v>3</v>
      </c>
      <c r="O12082">
        <v>3</v>
      </c>
      <c r="P12082">
        <v>11</v>
      </c>
      <c r="Q12082" t="s">
        <v>52</v>
      </c>
      <c r="R12082" t="b">
        <f t="shared" si="1212"/>
        <v>0</v>
      </c>
      <c r="S12082" t="b">
        <f t="shared" si="1211"/>
        <v>0</v>
      </c>
      <c r="T12082">
        <v>0</v>
      </c>
      <c r="U12082">
        <v>0</v>
      </c>
      <c r="V12082">
        <v>0</v>
      </c>
    </row>
    <row r="12083" spans="1:22" ht="15" customHeight="1" x14ac:dyDescent="0.25">
      <c r="A12083">
        <v>12082</v>
      </c>
      <c r="B12083">
        <v>0</v>
      </c>
      <c r="C12083">
        <v>0</v>
      </c>
      <c r="D12083">
        <v>0</v>
      </c>
      <c r="E12083">
        <v>0</v>
      </c>
      <c r="F12083">
        <v>1</v>
      </c>
      <c r="G12083">
        <v>0</v>
      </c>
      <c r="H12083">
        <v>0.2</v>
      </c>
      <c r="I12083">
        <v>0.2</v>
      </c>
      <c r="J12083">
        <v>0</v>
      </c>
      <c r="K12083">
        <v>0</v>
      </c>
      <c r="L12083" t="s">
        <v>59</v>
      </c>
      <c r="M12083">
        <v>4</v>
      </c>
      <c r="N12083">
        <v>2</v>
      </c>
      <c r="O12083">
        <v>1</v>
      </c>
      <c r="P12083">
        <v>8</v>
      </c>
      <c r="Q12083" t="s">
        <v>52</v>
      </c>
      <c r="R12083" t="b">
        <f t="shared" si="1212"/>
        <v>0</v>
      </c>
      <c r="S12083" t="b">
        <f t="shared" si="1211"/>
        <v>0</v>
      </c>
      <c r="T12083">
        <v>0</v>
      </c>
      <c r="U12083">
        <v>0</v>
      </c>
      <c r="V12083">
        <v>0</v>
      </c>
    </row>
    <row r="12084" spans="1:22" ht="15" customHeight="1" x14ac:dyDescent="0.25">
      <c r="A12084">
        <v>12083</v>
      </c>
      <c r="B12084">
        <v>1</v>
      </c>
      <c r="C12084">
        <v>20</v>
      </c>
      <c r="D12084">
        <v>0</v>
      </c>
      <c r="E12084">
        <v>0</v>
      </c>
      <c r="F12084">
        <v>30</v>
      </c>
      <c r="G12084">
        <v>1038.791667</v>
      </c>
      <c r="H12084">
        <v>6.6666670000000003E-3</v>
      </c>
      <c r="I12084">
        <v>2.6666667000000002E-2</v>
      </c>
      <c r="J12084">
        <v>0</v>
      </c>
      <c r="K12084">
        <v>0</v>
      </c>
      <c r="L12084" t="s">
        <v>59</v>
      </c>
      <c r="M12084">
        <v>3</v>
      </c>
      <c r="N12084">
        <v>2</v>
      </c>
      <c r="O12084">
        <v>1</v>
      </c>
      <c r="P12084">
        <v>2</v>
      </c>
      <c r="Q12084" t="s">
        <v>51</v>
      </c>
      <c r="R12084" t="b">
        <f t="shared" si="1212"/>
        <v>0</v>
      </c>
      <c r="S12084" t="b">
        <f t="shared" si="1211"/>
        <v>0</v>
      </c>
      <c r="T12084">
        <v>0</v>
      </c>
      <c r="U12084">
        <v>0</v>
      </c>
      <c r="V12084">
        <v>1</v>
      </c>
    </row>
    <row r="12085" spans="1:22" ht="15" customHeight="1" x14ac:dyDescent="0.25">
      <c r="A12085">
        <v>12084</v>
      </c>
      <c r="B12085">
        <v>3</v>
      </c>
      <c r="C12085">
        <v>86.75</v>
      </c>
      <c r="D12085">
        <v>0</v>
      </c>
      <c r="E12085">
        <v>0</v>
      </c>
      <c r="F12085">
        <v>16</v>
      </c>
      <c r="G12085">
        <v>1102.5</v>
      </c>
      <c r="H12085">
        <v>0</v>
      </c>
      <c r="I12085">
        <v>1.4285714E-2</v>
      </c>
      <c r="J12085">
        <v>0</v>
      </c>
      <c r="K12085">
        <v>0</v>
      </c>
      <c r="L12085" t="s">
        <v>62</v>
      </c>
      <c r="M12085">
        <v>1</v>
      </c>
      <c r="N12085">
        <v>1</v>
      </c>
      <c r="O12085">
        <v>2</v>
      </c>
      <c r="P12085">
        <v>2</v>
      </c>
      <c r="Q12085" t="s">
        <v>51</v>
      </c>
      <c r="R12085" t="b">
        <f t="shared" si="1212"/>
        <v>0</v>
      </c>
      <c r="S12085" t="b">
        <f t="shared" si="1211"/>
        <v>0</v>
      </c>
      <c r="T12085">
        <v>0</v>
      </c>
      <c r="U12085">
        <v>0</v>
      </c>
      <c r="V12085">
        <v>1</v>
      </c>
    </row>
    <row r="12086" spans="1:22" ht="15" customHeight="1" x14ac:dyDescent="0.25">
      <c r="A12086">
        <v>12085</v>
      </c>
      <c r="B12086">
        <v>3</v>
      </c>
      <c r="C12086">
        <v>91.666666669999998</v>
      </c>
      <c r="D12086">
        <v>2</v>
      </c>
      <c r="E12086">
        <v>12</v>
      </c>
      <c r="F12086">
        <v>29</v>
      </c>
      <c r="G12086">
        <v>1347.2666670000001</v>
      </c>
      <c r="H12086">
        <v>0</v>
      </c>
      <c r="I12086">
        <v>8.8541669999999996E-3</v>
      </c>
      <c r="J12086">
        <v>0</v>
      </c>
      <c r="K12086">
        <v>0</v>
      </c>
      <c r="L12086" t="s">
        <v>62</v>
      </c>
      <c r="M12086">
        <v>2</v>
      </c>
      <c r="N12086">
        <v>5</v>
      </c>
      <c r="O12086">
        <v>1</v>
      </c>
      <c r="P12086">
        <v>1</v>
      </c>
      <c r="Q12086" t="s">
        <v>51</v>
      </c>
      <c r="R12086" t="b">
        <f t="shared" si="1212"/>
        <v>0</v>
      </c>
      <c r="S12086" t="b">
        <f t="shared" si="1211"/>
        <v>0</v>
      </c>
      <c r="T12086">
        <v>0</v>
      </c>
      <c r="U12086">
        <v>0</v>
      </c>
      <c r="V12086">
        <v>1</v>
      </c>
    </row>
    <row r="12087" spans="1:22" ht="15" customHeight="1" x14ac:dyDescent="0.25">
      <c r="A12087">
        <v>12086</v>
      </c>
      <c r="B12087">
        <v>0</v>
      </c>
      <c r="C12087">
        <v>0</v>
      </c>
      <c r="D12087">
        <v>0</v>
      </c>
      <c r="E12087">
        <v>0</v>
      </c>
      <c r="F12087">
        <v>16</v>
      </c>
      <c r="G12087">
        <v>370.66666670000001</v>
      </c>
      <c r="H12087">
        <v>3.3333333E-2</v>
      </c>
      <c r="I12087">
        <v>5.1041666999999999E-2</v>
      </c>
      <c r="J12087">
        <v>0</v>
      </c>
      <c r="K12087">
        <v>0</v>
      </c>
      <c r="L12087" t="s">
        <v>62</v>
      </c>
      <c r="M12087">
        <v>3</v>
      </c>
      <c r="N12087">
        <v>2</v>
      </c>
      <c r="O12087">
        <v>2</v>
      </c>
      <c r="P12087">
        <v>3</v>
      </c>
      <c r="Q12087" t="s">
        <v>51</v>
      </c>
      <c r="R12087" t="b">
        <f t="shared" si="1212"/>
        <v>0</v>
      </c>
      <c r="S12087" t="b">
        <f t="shared" si="1211"/>
        <v>0</v>
      </c>
      <c r="T12087">
        <v>0</v>
      </c>
      <c r="U12087">
        <v>0</v>
      </c>
      <c r="V12087">
        <v>1</v>
      </c>
    </row>
    <row r="12088" spans="1:22" ht="15" customHeight="1" x14ac:dyDescent="0.25">
      <c r="A12088">
        <v>12087</v>
      </c>
      <c r="B12088">
        <v>0</v>
      </c>
      <c r="C12088">
        <v>0</v>
      </c>
      <c r="D12088">
        <v>0</v>
      </c>
      <c r="E12088">
        <v>0</v>
      </c>
      <c r="F12088">
        <v>6</v>
      </c>
      <c r="G12088">
        <v>60.25</v>
      </c>
      <c r="H12088">
        <v>3.3333333E-2</v>
      </c>
      <c r="I12088">
        <v>6.6666666999999999E-2</v>
      </c>
      <c r="J12088">
        <v>0</v>
      </c>
      <c r="K12088">
        <v>0</v>
      </c>
      <c r="L12088" t="s">
        <v>59</v>
      </c>
      <c r="M12088">
        <v>2</v>
      </c>
      <c r="N12088">
        <v>2</v>
      </c>
      <c r="O12088">
        <v>7</v>
      </c>
      <c r="P12088">
        <v>3</v>
      </c>
      <c r="Q12088" t="s">
        <v>51</v>
      </c>
      <c r="R12088" t="b">
        <f t="shared" si="1212"/>
        <v>0</v>
      </c>
      <c r="S12088" t="b">
        <f>TRUE()</f>
        <v>1</v>
      </c>
      <c r="T12088">
        <v>1</v>
      </c>
      <c r="U12088">
        <v>0</v>
      </c>
      <c r="V12088">
        <v>1</v>
      </c>
    </row>
    <row r="12089" spans="1:22" ht="15" customHeight="1" x14ac:dyDescent="0.25">
      <c r="A12089">
        <v>12088</v>
      </c>
      <c r="B12089">
        <v>1</v>
      </c>
      <c r="C12089">
        <v>30.25</v>
      </c>
      <c r="D12089">
        <v>2</v>
      </c>
      <c r="E12089">
        <v>0</v>
      </c>
      <c r="F12089">
        <v>20</v>
      </c>
      <c r="G12089">
        <v>543.95833330000005</v>
      </c>
      <c r="H12089">
        <v>9.5238100000000006E-3</v>
      </c>
      <c r="I12089">
        <v>2.6984127E-2</v>
      </c>
      <c r="J12089">
        <v>0</v>
      </c>
      <c r="K12089">
        <v>0</v>
      </c>
      <c r="L12089" t="s">
        <v>62</v>
      </c>
      <c r="M12089">
        <v>3</v>
      </c>
      <c r="N12089">
        <v>2</v>
      </c>
      <c r="O12089">
        <v>1</v>
      </c>
      <c r="P12089">
        <v>2</v>
      </c>
      <c r="Q12089" t="s">
        <v>51</v>
      </c>
      <c r="R12089" t="b">
        <f t="shared" si="1212"/>
        <v>0</v>
      </c>
      <c r="S12089" t="b">
        <f t="shared" ref="S12089:S12096" si="1213">FALSE()</f>
        <v>0</v>
      </c>
      <c r="T12089">
        <v>0</v>
      </c>
      <c r="U12089">
        <v>0</v>
      </c>
      <c r="V12089">
        <v>1</v>
      </c>
    </row>
    <row r="12090" spans="1:22" ht="15" customHeight="1" x14ac:dyDescent="0.25">
      <c r="A12090">
        <v>12089</v>
      </c>
      <c r="B12090">
        <v>1</v>
      </c>
      <c r="C12090">
        <v>4</v>
      </c>
      <c r="D12090">
        <v>0</v>
      </c>
      <c r="E12090">
        <v>0</v>
      </c>
      <c r="F12090">
        <v>15</v>
      </c>
      <c r="G12090">
        <v>377.5</v>
      </c>
      <c r="H12090">
        <v>0</v>
      </c>
      <c r="I12090">
        <v>2.040816E-3</v>
      </c>
      <c r="J12090">
        <v>69.713214100000002</v>
      </c>
      <c r="K12090">
        <v>0</v>
      </c>
      <c r="L12090" t="s">
        <v>59</v>
      </c>
      <c r="M12090">
        <v>8</v>
      </c>
      <c r="N12090">
        <v>13</v>
      </c>
      <c r="O12090">
        <v>9</v>
      </c>
      <c r="P12090">
        <v>20</v>
      </c>
      <c r="Q12090" t="s">
        <v>61</v>
      </c>
      <c r="R12090" t="b">
        <f t="shared" si="1212"/>
        <v>0</v>
      </c>
      <c r="S12090" t="b">
        <f t="shared" si="1213"/>
        <v>0</v>
      </c>
      <c r="T12090">
        <v>0</v>
      </c>
      <c r="U12090">
        <v>0</v>
      </c>
      <c r="V12090">
        <v>0</v>
      </c>
    </row>
    <row r="12091" spans="1:22" ht="15" customHeight="1" x14ac:dyDescent="0.25">
      <c r="A12091">
        <v>12090</v>
      </c>
      <c r="B12091">
        <v>6</v>
      </c>
      <c r="C12091">
        <v>127.41666669999999</v>
      </c>
      <c r="D12091">
        <v>0</v>
      </c>
      <c r="E12091">
        <v>0</v>
      </c>
      <c r="F12091">
        <v>162</v>
      </c>
      <c r="G12091">
        <v>5509.717928</v>
      </c>
      <c r="H12091">
        <v>1.9050689999999999E-3</v>
      </c>
      <c r="I12091">
        <v>2.1987823E-2</v>
      </c>
      <c r="J12091">
        <v>0</v>
      </c>
      <c r="K12091">
        <v>0</v>
      </c>
      <c r="L12091" t="s">
        <v>59</v>
      </c>
      <c r="M12091">
        <v>2</v>
      </c>
      <c r="N12091">
        <v>2</v>
      </c>
      <c r="O12091">
        <v>1</v>
      </c>
      <c r="P12091">
        <v>1</v>
      </c>
      <c r="Q12091" t="s">
        <v>51</v>
      </c>
      <c r="R12091" t="b">
        <f t="shared" si="1212"/>
        <v>0</v>
      </c>
      <c r="S12091" t="b">
        <f t="shared" si="1213"/>
        <v>0</v>
      </c>
      <c r="T12091">
        <v>0</v>
      </c>
      <c r="U12091">
        <v>0</v>
      </c>
      <c r="V12091">
        <v>1</v>
      </c>
    </row>
    <row r="12092" spans="1:22" ht="15" customHeight="1" x14ac:dyDescent="0.25">
      <c r="A12092">
        <v>12091</v>
      </c>
      <c r="B12092">
        <v>0</v>
      </c>
      <c r="C12092">
        <v>0</v>
      </c>
      <c r="D12092">
        <v>0</v>
      </c>
      <c r="E12092">
        <v>0</v>
      </c>
      <c r="F12092">
        <v>5</v>
      </c>
      <c r="G12092">
        <v>43.5</v>
      </c>
      <c r="H12092">
        <v>0.14000000000000001</v>
      </c>
      <c r="I12092">
        <v>0.18</v>
      </c>
      <c r="J12092">
        <v>0</v>
      </c>
      <c r="K12092">
        <v>0</v>
      </c>
      <c r="L12092" t="s">
        <v>59</v>
      </c>
      <c r="M12092">
        <v>3</v>
      </c>
      <c r="N12092">
        <v>3</v>
      </c>
      <c r="O12092">
        <v>1</v>
      </c>
      <c r="P12092">
        <v>3</v>
      </c>
      <c r="Q12092" t="s">
        <v>51</v>
      </c>
      <c r="R12092" t="b">
        <f t="shared" si="1212"/>
        <v>0</v>
      </c>
      <c r="S12092" t="b">
        <f t="shared" si="1213"/>
        <v>0</v>
      </c>
      <c r="T12092">
        <v>0</v>
      </c>
      <c r="U12092">
        <v>0</v>
      </c>
      <c r="V12092">
        <v>1</v>
      </c>
    </row>
    <row r="12093" spans="1:22" ht="15" customHeight="1" x14ac:dyDescent="0.25">
      <c r="A12093">
        <v>12092</v>
      </c>
      <c r="B12093">
        <v>1</v>
      </c>
      <c r="C12093">
        <v>54.5</v>
      </c>
      <c r="D12093">
        <v>0</v>
      </c>
      <c r="E12093">
        <v>0</v>
      </c>
      <c r="F12093">
        <v>26</v>
      </c>
      <c r="G12093">
        <v>449.25</v>
      </c>
      <c r="H12093">
        <v>0</v>
      </c>
      <c r="I12093">
        <v>2.2222222E-2</v>
      </c>
      <c r="J12093">
        <v>0</v>
      </c>
      <c r="K12093">
        <v>0</v>
      </c>
      <c r="L12093" t="s">
        <v>62</v>
      </c>
      <c r="M12093">
        <v>4</v>
      </c>
      <c r="N12093">
        <v>2</v>
      </c>
      <c r="O12093">
        <v>3</v>
      </c>
      <c r="P12093">
        <v>2</v>
      </c>
      <c r="Q12093" t="s">
        <v>51</v>
      </c>
      <c r="R12093" t="b">
        <f t="shared" si="1212"/>
        <v>0</v>
      </c>
      <c r="S12093" t="b">
        <f t="shared" si="1213"/>
        <v>0</v>
      </c>
      <c r="T12093">
        <v>0</v>
      </c>
      <c r="U12093">
        <v>0</v>
      </c>
      <c r="V12093">
        <v>1</v>
      </c>
    </row>
    <row r="12094" spans="1:22" ht="15" customHeight="1" x14ac:dyDescent="0.25">
      <c r="A12094">
        <v>12093</v>
      </c>
      <c r="B12094">
        <v>0</v>
      </c>
      <c r="C12094">
        <v>0</v>
      </c>
      <c r="D12094">
        <v>0</v>
      </c>
      <c r="E12094">
        <v>0</v>
      </c>
      <c r="F12094">
        <v>11</v>
      </c>
      <c r="G12094">
        <v>332.125</v>
      </c>
      <c r="H12094">
        <v>3.6363635999999998E-2</v>
      </c>
      <c r="I12094">
        <v>9.0909090999999997E-2</v>
      </c>
      <c r="J12094">
        <v>0</v>
      </c>
      <c r="K12094">
        <v>0</v>
      </c>
      <c r="L12094" t="s">
        <v>59</v>
      </c>
      <c r="M12094">
        <v>2</v>
      </c>
      <c r="N12094">
        <v>2</v>
      </c>
      <c r="O12094">
        <v>6</v>
      </c>
      <c r="P12094">
        <v>3</v>
      </c>
      <c r="Q12094" t="s">
        <v>51</v>
      </c>
      <c r="R12094" t="b">
        <f t="shared" si="1212"/>
        <v>0</v>
      </c>
      <c r="S12094" t="b">
        <f t="shared" si="1213"/>
        <v>0</v>
      </c>
      <c r="T12094">
        <v>0</v>
      </c>
      <c r="U12094">
        <v>0</v>
      </c>
      <c r="V12094">
        <v>1</v>
      </c>
    </row>
    <row r="12095" spans="1:22" ht="15" customHeight="1" x14ac:dyDescent="0.25">
      <c r="A12095">
        <v>12094</v>
      </c>
      <c r="B12095">
        <v>10</v>
      </c>
      <c r="C12095">
        <v>260.25</v>
      </c>
      <c r="D12095">
        <v>0</v>
      </c>
      <c r="E12095">
        <v>0</v>
      </c>
      <c r="F12095">
        <v>31</v>
      </c>
      <c r="G12095">
        <v>1694.333333</v>
      </c>
      <c r="H12095">
        <v>1.7142857000000001E-2</v>
      </c>
      <c r="I12095">
        <v>3.9047618999999999E-2</v>
      </c>
      <c r="J12095">
        <v>15.108542999999999</v>
      </c>
      <c r="K12095">
        <v>0</v>
      </c>
      <c r="L12095" t="s">
        <v>59</v>
      </c>
      <c r="M12095">
        <v>2</v>
      </c>
      <c r="N12095">
        <v>2</v>
      </c>
      <c r="O12095">
        <v>4</v>
      </c>
      <c r="P12095">
        <v>3</v>
      </c>
      <c r="Q12095" t="s">
        <v>51</v>
      </c>
      <c r="R12095" t="b">
        <f t="shared" si="1212"/>
        <v>0</v>
      </c>
      <c r="S12095" t="b">
        <f t="shared" si="1213"/>
        <v>0</v>
      </c>
      <c r="T12095">
        <v>0</v>
      </c>
      <c r="U12095">
        <v>0</v>
      </c>
      <c r="V12095">
        <v>1</v>
      </c>
    </row>
    <row r="12096" spans="1:22" ht="15" customHeight="1" x14ac:dyDescent="0.25">
      <c r="A12096">
        <v>12095</v>
      </c>
      <c r="B12096">
        <v>4</v>
      </c>
      <c r="C12096">
        <v>441.1</v>
      </c>
      <c r="D12096">
        <v>0</v>
      </c>
      <c r="E12096">
        <v>0</v>
      </c>
      <c r="F12096">
        <v>20</v>
      </c>
      <c r="G12096">
        <v>249.82142859999999</v>
      </c>
      <c r="H12096">
        <v>0</v>
      </c>
      <c r="I12096">
        <v>3.8800000000000001E-2</v>
      </c>
      <c r="J12096">
        <v>0</v>
      </c>
      <c r="K12096">
        <v>0</v>
      </c>
      <c r="L12096" t="s">
        <v>62</v>
      </c>
      <c r="M12096">
        <v>1</v>
      </c>
      <c r="N12096">
        <v>1</v>
      </c>
      <c r="O12096">
        <v>1</v>
      </c>
      <c r="P12096">
        <v>2</v>
      </c>
      <c r="Q12096" t="s">
        <v>51</v>
      </c>
      <c r="R12096" t="b">
        <f t="shared" si="1212"/>
        <v>0</v>
      </c>
      <c r="S12096" t="b">
        <f t="shared" si="1213"/>
        <v>0</v>
      </c>
      <c r="T12096">
        <v>0</v>
      </c>
      <c r="U12096">
        <v>0</v>
      </c>
      <c r="V12096">
        <v>1</v>
      </c>
    </row>
    <row r="12097" spans="1:22" ht="15" customHeight="1" x14ac:dyDescent="0.25">
      <c r="A12097">
        <v>12096</v>
      </c>
      <c r="B12097">
        <v>8</v>
      </c>
      <c r="C12097">
        <v>889.16666669999995</v>
      </c>
      <c r="D12097">
        <v>0</v>
      </c>
      <c r="E12097">
        <v>0</v>
      </c>
      <c r="F12097">
        <v>137</v>
      </c>
      <c r="G12097">
        <v>5588.185426</v>
      </c>
      <c r="H12097">
        <v>7.2916699999999997E-4</v>
      </c>
      <c r="I12097">
        <v>2.6320007999999999E-2</v>
      </c>
      <c r="J12097">
        <v>6.8982324610000001</v>
      </c>
      <c r="K12097">
        <v>0</v>
      </c>
      <c r="L12097" t="s">
        <v>59</v>
      </c>
      <c r="M12097">
        <v>2</v>
      </c>
      <c r="N12097">
        <v>2</v>
      </c>
      <c r="O12097">
        <v>1</v>
      </c>
      <c r="P12097">
        <v>3</v>
      </c>
      <c r="Q12097" t="s">
        <v>51</v>
      </c>
      <c r="R12097" t="b">
        <f t="shared" si="1212"/>
        <v>0</v>
      </c>
      <c r="S12097" t="b">
        <f>TRUE()</f>
        <v>1</v>
      </c>
      <c r="T12097">
        <v>1</v>
      </c>
      <c r="U12097">
        <v>0</v>
      </c>
      <c r="V12097">
        <v>1</v>
      </c>
    </row>
    <row r="12098" spans="1:22" ht="15" customHeight="1" x14ac:dyDescent="0.25">
      <c r="A12098">
        <v>12097</v>
      </c>
      <c r="B12098">
        <v>5</v>
      </c>
      <c r="C12098">
        <v>169.97499999999999</v>
      </c>
      <c r="D12098">
        <v>3</v>
      </c>
      <c r="E12098">
        <v>106</v>
      </c>
      <c r="F12098">
        <v>90</v>
      </c>
      <c r="G12098">
        <v>4792.3807669999997</v>
      </c>
      <c r="H12098">
        <v>4.1666669999999998E-3</v>
      </c>
      <c r="I12098">
        <v>7.4792890000000001E-3</v>
      </c>
      <c r="J12098">
        <v>41.558019819999998</v>
      </c>
      <c r="K12098">
        <v>0</v>
      </c>
      <c r="L12098" t="s">
        <v>59</v>
      </c>
      <c r="M12098">
        <v>3</v>
      </c>
      <c r="N12098">
        <v>2</v>
      </c>
      <c r="O12098">
        <v>6</v>
      </c>
      <c r="P12098">
        <v>1</v>
      </c>
      <c r="Q12098" t="s">
        <v>51</v>
      </c>
      <c r="R12098" t="b">
        <f t="shared" si="1212"/>
        <v>0</v>
      </c>
      <c r="S12098" t="b">
        <f>TRUE()</f>
        <v>1</v>
      </c>
      <c r="T12098">
        <v>1</v>
      </c>
      <c r="U12098">
        <v>0</v>
      </c>
      <c r="V12098">
        <v>1</v>
      </c>
    </row>
    <row r="12099" spans="1:22" ht="15" customHeight="1" x14ac:dyDescent="0.25">
      <c r="A12099">
        <v>12098</v>
      </c>
      <c r="B12099">
        <v>1</v>
      </c>
      <c r="C12099">
        <v>0</v>
      </c>
      <c r="D12099">
        <v>0</v>
      </c>
      <c r="E12099">
        <v>0</v>
      </c>
      <c r="F12099">
        <v>7</v>
      </c>
      <c r="G12099">
        <v>174</v>
      </c>
      <c r="H12099">
        <v>0</v>
      </c>
      <c r="I12099">
        <v>0.05</v>
      </c>
      <c r="J12099">
        <v>0</v>
      </c>
      <c r="K12099">
        <v>0</v>
      </c>
      <c r="L12099" t="s">
        <v>59</v>
      </c>
      <c r="M12099">
        <v>4</v>
      </c>
      <c r="N12099">
        <v>2</v>
      </c>
      <c r="O12099">
        <v>3</v>
      </c>
      <c r="P12099">
        <v>20</v>
      </c>
      <c r="Q12099" t="s">
        <v>51</v>
      </c>
      <c r="R12099" t="b">
        <f t="shared" si="1212"/>
        <v>0</v>
      </c>
      <c r="S12099" t="b">
        <f t="shared" ref="S12099:S12104" si="1214">FALSE()</f>
        <v>0</v>
      </c>
      <c r="T12099">
        <v>0</v>
      </c>
      <c r="U12099">
        <v>0</v>
      </c>
      <c r="V12099">
        <v>1</v>
      </c>
    </row>
    <row r="12100" spans="1:22" ht="15" customHeight="1" x14ac:dyDescent="0.25">
      <c r="A12100">
        <v>12099</v>
      </c>
      <c r="B12100">
        <v>4</v>
      </c>
      <c r="C12100">
        <v>495.16666670000001</v>
      </c>
      <c r="D12100">
        <v>0</v>
      </c>
      <c r="E12100">
        <v>0</v>
      </c>
      <c r="F12100">
        <v>29</v>
      </c>
      <c r="G12100">
        <v>988.25952380000001</v>
      </c>
      <c r="H12100">
        <v>6.4516130000000001E-3</v>
      </c>
      <c r="I12100">
        <v>9.6774189999999996E-3</v>
      </c>
      <c r="J12100">
        <v>0</v>
      </c>
      <c r="K12100">
        <v>0</v>
      </c>
      <c r="L12100" t="s">
        <v>62</v>
      </c>
      <c r="M12100">
        <v>1</v>
      </c>
      <c r="N12100">
        <v>1</v>
      </c>
      <c r="O12100">
        <v>1</v>
      </c>
      <c r="P12100">
        <v>2</v>
      </c>
      <c r="Q12100" t="s">
        <v>52</v>
      </c>
      <c r="R12100" t="b">
        <f t="shared" si="1212"/>
        <v>0</v>
      </c>
      <c r="S12100" t="b">
        <f t="shared" si="1214"/>
        <v>0</v>
      </c>
      <c r="T12100">
        <v>0</v>
      </c>
      <c r="U12100">
        <v>0</v>
      </c>
      <c r="V12100">
        <v>0</v>
      </c>
    </row>
    <row r="12101" spans="1:22" ht="15" customHeight="1" x14ac:dyDescent="0.25">
      <c r="A12101">
        <v>12100</v>
      </c>
      <c r="B12101">
        <v>0</v>
      </c>
      <c r="C12101">
        <v>0</v>
      </c>
      <c r="D12101">
        <v>0</v>
      </c>
      <c r="E12101">
        <v>0</v>
      </c>
      <c r="F12101">
        <v>7</v>
      </c>
      <c r="G12101">
        <v>331</v>
      </c>
      <c r="H12101">
        <v>0</v>
      </c>
      <c r="I12101">
        <v>1.4285714E-2</v>
      </c>
      <c r="J12101">
        <v>0</v>
      </c>
      <c r="K12101">
        <v>0</v>
      </c>
      <c r="L12101" t="s">
        <v>59</v>
      </c>
      <c r="M12101">
        <v>1</v>
      </c>
      <c r="N12101">
        <v>1</v>
      </c>
      <c r="O12101">
        <v>7</v>
      </c>
      <c r="P12101">
        <v>10</v>
      </c>
      <c r="Q12101" t="s">
        <v>51</v>
      </c>
      <c r="R12101" t="b">
        <f>TRUE()</f>
        <v>1</v>
      </c>
      <c r="S12101" t="b">
        <f t="shared" si="1214"/>
        <v>0</v>
      </c>
      <c r="T12101">
        <v>0</v>
      </c>
      <c r="U12101">
        <v>1</v>
      </c>
      <c r="V12101">
        <v>1</v>
      </c>
    </row>
    <row r="12102" spans="1:22" ht="15" customHeight="1" x14ac:dyDescent="0.25">
      <c r="A12102">
        <v>12101</v>
      </c>
      <c r="B12102">
        <v>5</v>
      </c>
      <c r="C12102">
        <v>85.25</v>
      </c>
      <c r="D12102">
        <v>0</v>
      </c>
      <c r="E12102">
        <v>0</v>
      </c>
      <c r="F12102">
        <v>3</v>
      </c>
      <c r="G12102">
        <v>36.25</v>
      </c>
      <c r="H12102">
        <v>0</v>
      </c>
      <c r="I12102">
        <v>9.5238100000000006E-3</v>
      </c>
      <c r="J12102">
        <v>0</v>
      </c>
      <c r="K12102">
        <v>0</v>
      </c>
      <c r="L12102" t="s">
        <v>59</v>
      </c>
      <c r="M12102">
        <v>2</v>
      </c>
      <c r="N12102">
        <v>4</v>
      </c>
      <c r="O12102">
        <v>4</v>
      </c>
      <c r="P12102">
        <v>2</v>
      </c>
      <c r="Q12102" t="s">
        <v>51</v>
      </c>
      <c r="R12102" t="b">
        <f>FALSE()</f>
        <v>0</v>
      </c>
      <c r="S12102" t="b">
        <f t="shared" si="1214"/>
        <v>0</v>
      </c>
      <c r="T12102">
        <v>0</v>
      </c>
      <c r="U12102">
        <v>0</v>
      </c>
      <c r="V12102">
        <v>1</v>
      </c>
    </row>
    <row r="12103" spans="1:22" ht="15" customHeight="1" x14ac:dyDescent="0.25">
      <c r="A12103">
        <v>12102</v>
      </c>
      <c r="B12103">
        <v>1</v>
      </c>
      <c r="C12103">
        <v>21.25</v>
      </c>
      <c r="D12103">
        <v>1</v>
      </c>
      <c r="E12103">
        <v>0</v>
      </c>
      <c r="F12103">
        <v>23</v>
      </c>
      <c r="G12103">
        <v>1171.0714290000001</v>
      </c>
      <c r="H12103">
        <v>7.4074070000000004E-3</v>
      </c>
      <c r="I12103">
        <v>3.9506172999999999E-2</v>
      </c>
      <c r="J12103">
        <v>11.07703164</v>
      </c>
      <c r="K12103">
        <v>0</v>
      </c>
      <c r="L12103" t="s">
        <v>62</v>
      </c>
      <c r="M12103">
        <v>2</v>
      </c>
      <c r="N12103">
        <v>2</v>
      </c>
      <c r="O12103">
        <v>7</v>
      </c>
      <c r="P12103">
        <v>1</v>
      </c>
      <c r="Q12103" t="s">
        <v>51</v>
      </c>
      <c r="R12103" t="b">
        <f>FALSE()</f>
        <v>0</v>
      </c>
      <c r="S12103" t="b">
        <f t="shared" si="1214"/>
        <v>0</v>
      </c>
      <c r="T12103">
        <v>0</v>
      </c>
      <c r="U12103">
        <v>0</v>
      </c>
      <c r="V12103">
        <v>1</v>
      </c>
    </row>
    <row r="12104" spans="1:22" ht="15" customHeight="1" x14ac:dyDescent="0.25">
      <c r="A12104">
        <v>12103</v>
      </c>
      <c r="B12104">
        <v>2</v>
      </c>
      <c r="C12104">
        <v>91</v>
      </c>
      <c r="D12104">
        <v>0</v>
      </c>
      <c r="E12104">
        <v>0</v>
      </c>
      <c r="F12104">
        <v>94</v>
      </c>
      <c r="G12104">
        <v>4698.796429</v>
      </c>
      <c r="H12104">
        <v>0</v>
      </c>
      <c r="I12104">
        <v>1.7659574000000001E-2</v>
      </c>
      <c r="J12104">
        <v>0</v>
      </c>
      <c r="K12104">
        <v>0</v>
      </c>
      <c r="L12104" t="s">
        <v>59</v>
      </c>
      <c r="M12104">
        <v>2</v>
      </c>
      <c r="N12104">
        <v>2</v>
      </c>
      <c r="O12104">
        <v>5</v>
      </c>
      <c r="P12104">
        <v>2</v>
      </c>
      <c r="Q12104" t="s">
        <v>51</v>
      </c>
      <c r="R12104" t="b">
        <f>TRUE()</f>
        <v>1</v>
      </c>
      <c r="S12104" t="b">
        <f t="shared" si="1214"/>
        <v>0</v>
      </c>
      <c r="T12104">
        <v>0</v>
      </c>
      <c r="U12104">
        <v>1</v>
      </c>
      <c r="V12104">
        <v>1</v>
      </c>
    </row>
    <row r="12105" spans="1:22" ht="15" customHeight="1" x14ac:dyDescent="0.25">
      <c r="A12105">
        <v>12104</v>
      </c>
      <c r="B12105">
        <v>12</v>
      </c>
      <c r="C12105">
        <v>275.51666669999997</v>
      </c>
      <c r="D12105">
        <v>2</v>
      </c>
      <c r="E12105">
        <v>288.375</v>
      </c>
      <c r="F12105">
        <v>60</v>
      </c>
      <c r="G12105">
        <v>1276.5940479999999</v>
      </c>
      <c r="H12105">
        <v>0</v>
      </c>
      <c r="I12105">
        <v>9.5238100000000006E-3</v>
      </c>
      <c r="J12105">
        <v>5.4524326600000004</v>
      </c>
      <c r="K12105">
        <v>0</v>
      </c>
      <c r="L12105" t="s">
        <v>59</v>
      </c>
      <c r="M12105">
        <v>4</v>
      </c>
      <c r="N12105">
        <v>1</v>
      </c>
      <c r="O12105">
        <v>1</v>
      </c>
      <c r="P12105">
        <v>2</v>
      </c>
      <c r="Q12105" t="s">
        <v>51</v>
      </c>
      <c r="R12105" t="b">
        <f t="shared" ref="R12105:R12121" si="1215">FALSE()</f>
        <v>0</v>
      </c>
      <c r="S12105" t="b">
        <f>TRUE()</f>
        <v>1</v>
      </c>
      <c r="T12105">
        <v>1</v>
      </c>
      <c r="U12105">
        <v>0</v>
      </c>
      <c r="V12105">
        <v>1</v>
      </c>
    </row>
    <row r="12106" spans="1:22" ht="15" customHeight="1" x14ac:dyDescent="0.25">
      <c r="A12106">
        <v>12105</v>
      </c>
      <c r="B12106">
        <v>0</v>
      </c>
      <c r="C12106">
        <v>0</v>
      </c>
      <c r="D12106">
        <v>0</v>
      </c>
      <c r="E12106">
        <v>0</v>
      </c>
      <c r="F12106">
        <v>10</v>
      </c>
      <c r="G12106">
        <v>392.5</v>
      </c>
      <c r="H12106">
        <v>0</v>
      </c>
      <c r="I12106">
        <v>0.02</v>
      </c>
      <c r="J12106">
        <v>42.838874160000003</v>
      </c>
      <c r="K12106">
        <v>0</v>
      </c>
      <c r="L12106" t="s">
        <v>59</v>
      </c>
      <c r="M12106">
        <v>1</v>
      </c>
      <c r="N12106">
        <v>1</v>
      </c>
      <c r="O12106">
        <v>2</v>
      </c>
      <c r="P12106">
        <v>2</v>
      </c>
      <c r="Q12106" t="s">
        <v>52</v>
      </c>
      <c r="R12106" t="b">
        <f t="shared" si="1215"/>
        <v>0</v>
      </c>
      <c r="S12106" t="b">
        <f>TRUE()</f>
        <v>1</v>
      </c>
      <c r="T12106">
        <v>1</v>
      </c>
      <c r="U12106">
        <v>0</v>
      </c>
      <c r="V12106">
        <v>0</v>
      </c>
    </row>
    <row r="12107" spans="1:22" ht="15" customHeight="1" x14ac:dyDescent="0.25">
      <c r="A12107">
        <v>12106</v>
      </c>
      <c r="B12107">
        <v>0</v>
      </c>
      <c r="C12107">
        <v>0</v>
      </c>
      <c r="D12107">
        <v>0</v>
      </c>
      <c r="E12107">
        <v>0</v>
      </c>
      <c r="F12107">
        <v>2</v>
      </c>
      <c r="G12107">
        <v>16</v>
      </c>
      <c r="H12107">
        <v>0</v>
      </c>
      <c r="I12107">
        <v>0.1</v>
      </c>
      <c r="J12107">
        <v>0</v>
      </c>
      <c r="K12107">
        <v>0</v>
      </c>
      <c r="L12107" t="s">
        <v>59</v>
      </c>
      <c r="M12107">
        <v>2</v>
      </c>
      <c r="N12107">
        <v>2</v>
      </c>
      <c r="O12107">
        <v>4</v>
      </c>
      <c r="P12107">
        <v>8</v>
      </c>
      <c r="Q12107" t="s">
        <v>51</v>
      </c>
      <c r="R12107" t="b">
        <f t="shared" si="1215"/>
        <v>0</v>
      </c>
      <c r="S12107" t="b">
        <f>FALSE()</f>
        <v>0</v>
      </c>
      <c r="T12107">
        <v>0</v>
      </c>
      <c r="U12107">
        <v>0</v>
      </c>
      <c r="V12107">
        <v>1</v>
      </c>
    </row>
    <row r="12108" spans="1:22" ht="15" customHeight="1" x14ac:dyDescent="0.25">
      <c r="A12108">
        <v>12107</v>
      </c>
      <c r="B12108">
        <v>5</v>
      </c>
      <c r="C12108">
        <v>57.333333330000002</v>
      </c>
      <c r="D12108">
        <v>3</v>
      </c>
      <c r="E12108">
        <v>167.8</v>
      </c>
      <c r="F12108">
        <v>222</v>
      </c>
      <c r="G12108">
        <v>6942.783547</v>
      </c>
      <c r="H12108">
        <v>2.2123889999999999E-3</v>
      </c>
      <c r="I12108">
        <v>1.5536555000000001E-2</v>
      </c>
      <c r="J12108">
        <v>2.7809377770000001</v>
      </c>
      <c r="K12108">
        <v>0</v>
      </c>
      <c r="L12108" t="s">
        <v>62</v>
      </c>
      <c r="M12108">
        <v>2</v>
      </c>
      <c r="N12108">
        <v>2</v>
      </c>
      <c r="O12108">
        <v>3</v>
      </c>
      <c r="P12108">
        <v>2</v>
      </c>
      <c r="Q12108" t="s">
        <v>51</v>
      </c>
      <c r="R12108" t="b">
        <f t="shared" si="1215"/>
        <v>0</v>
      </c>
      <c r="S12108" t="b">
        <f>FALSE()</f>
        <v>0</v>
      </c>
      <c r="T12108">
        <v>0</v>
      </c>
      <c r="U12108">
        <v>0</v>
      </c>
      <c r="V12108">
        <v>1</v>
      </c>
    </row>
    <row r="12109" spans="1:22" ht="15" customHeight="1" x14ac:dyDescent="0.25">
      <c r="A12109">
        <v>12108</v>
      </c>
      <c r="B12109">
        <v>0</v>
      </c>
      <c r="C12109">
        <v>0</v>
      </c>
      <c r="D12109">
        <v>0</v>
      </c>
      <c r="E12109">
        <v>0</v>
      </c>
      <c r="F12109">
        <v>23</v>
      </c>
      <c r="G12109">
        <v>966.35833330000003</v>
      </c>
      <c r="H12109">
        <v>0</v>
      </c>
      <c r="I12109">
        <v>4.0816330000000003E-3</v>
      </c>
      <c r="J12109">
        <v>0</v>
      </c>
      <c r="K12109">
        <v>0</v>
      </c>
      <c r="L12109" t="s">
        <v>59</v>
      </c>
      <c r="M12109">
        <v>3</v>
      </c>
      <c r="N12109">
        <v>2</v>
      </c>
      <c r="O12109">
        <v>7</v>
      </c>
      <c r="P12109">
        <v>2</v>
      </c>
      <c r="Q12109" t="s">
        <v>51</v>
      </c>
      <c r="R12109" t="b">
        <f t="shared" si="1215"/>
        <v>0</v>
      </c>
      <c r="S12109" t="b">
        <f>FALSE()</f>
        <v>0</v>
      </c>
      <c r="T12109">
        <v>0</v>
      </c>
      <c r="U12109">
        <v>0</v>
      </c>
      <c r="V12109">
        <v>1</v>
      </c>
    </row>
    <row r="12110" spans="1:22" ht="15" customHeight="1" x14ac:dyDescent="0.25">
      <c r="A12110">
        <v>12109</v>
      </c>
      <c r="B12110">
        <v>0</v>
      </c>
      <c r="C12110">
        <v>0</v>
      </c>
      <c r="D12110">
        <v>0</v>
      </c>
      <c r="E12110">
        <v>0</v>
      </c>
      <c r="F12110">
        <v>28</v>
      </c>
      <c r="G12110">
        <v>1107.9226189999999</v>
      </c>
      <c r="H12110">
        <v>1.4814815E-2</v>
      </c>
      <c r="I12110">
        <v>9.8765429999999998E-3</v>
      </c>
      <c r="J12110">
        <v>226.6777017</v>
      </c>
      <c r="K12110">
        <v>0</v>
      </c>
      <c r="L12110" t="s">
        <v>62</v>
      </c>
      <c r="M12110">
        <v>8</v>
      </c>
      <c r="N12110">
        <v>13</v>
      </c>
      <c r="O12110">
        <v>9</v>
      </c>
      <c r="P12110">
        <v>20</v>
      </c>
      <c r="Q12110" t="s">
        <v>61</v>
      </c>
      <c r="R12110" t="b">
        <f t="shared" si="1215"/>
        <v>0</v>
      </c>
      <c r="S12110" t="b">
        <f>TRUE()</f>
        <v>1</v>
      </c>
      <c r="T12110">
        <v>1</v>
      </c>
      <c r="U12110">
        <v>0</v>
      </c>
      <c r="V12110">
        <v>0</v>
      </c>
    </row>
    <row r="12111" spans="1:22" ht="15" customHeight="1" x14ac:dyDescent="0.25">
      <c r="A12111">
        <v>12110</v>
      </c>
      <c r="B12111">
        <v>5</v>
      </c>
      <c r="C12111">
        <v>105.5</v>
      </c>
      <c r="D12111">
        <v>0</v>
      </c>
      <c r="E12111">
        <v>0</v>
      </c>
      <c r="F12111">
        <v>32</v>
      </c>
      <c r="G12111">
        <v>1403.541667</v>
      </c>
      <c r="H12111">
        <v>0</v>
      </c>
      <c r="I12111">
        <v>1.25E-3</v>
      </c>
      <c r="J12111">
        <v>0</v>
      </c>
      <c r="K12111">
        <v>0</v>
      </c>
      <c r="L12111" t="s">
        <v>62</v>
      </c>
      <c r="M12111">
        <v>8</v>
      </c>
      <c r="N12111">
        <v>13</v>
      </c>
      <c r="O12111">
        <v>9</v>
      </c>
      <c r="P12111">
        <v>20</v>
      </c>
      <c r="Q12111" t="s">
        <v>61</v>
      </c>
      <c r="R12111" t="b">
        <f t="shared" si="1215"/>
        <v>0</v>
      </c>
      <c r="S12111" t="b">
        <f>FALSE()</f>
        <v>0</v>
      </c>
      <c r="T12111">
        <v>0</v>
      </c>
      <c r="U12111">
        <v>0</v>
      </c>
      <c r="V12111">
        <v>0</v>
      </c>
    </row>
    <row r="12112" spans="1:22" ht="15" customHeight="1" x14ac:dyDescent="0.25">
      <c r="A12112">
        <v>12111</v>
      </c>
      <c r="B12112">
        <v>0</v>
      </c>
      <c r="C12112">
        <v>0</v>
      </c>
      <c r="D12112">
        <v>10</v>
      </c>
      <c r="E12112">
        <v>518.25</v>
      </c>
      <c r="F12112">
        <v>60</v>
      </c>
      <c r="G12112">
        <v>2068.2484730000001</v>
      </c>
      <c r="H12112">
        <v>2.8571429999999999E-3</v>
      </c>
      <c r="I12112">
        <v>3.4058957000000001E-2</v>
      </c>
      <c r="J12112">
        <v>0</v>
      </c>
      <c r="K12112">
        <v>0</v>
      </c>
      <c r="L12112" t="s">
        <v>59</v>
      </c>
      <c r="M12112">
        <v>1</v>
      </c>
      <c r="N12112">
        <v>1</v>
      </c>
      <c r="O12112">
        <v>1</v>
      </c>
      <c r="P12112">
        <v>2</v>
      </c>
      <c r="Q12112" t="s">
        <v>51</v>
      </c>
      <c r="R12112" t="b">
        <f t="shared" si="1215"/>
        <v>0</v>
      </c>
      <c r="S12112" t="b">
        <f>FALSE()</f>
        <v>0</v>
      </c>
      <c r="T12112">
        <v>0</v>
      </c>
      <c r="U12112">
        <v>0</v>
      </c>
      <c r="V12112">
        <v>1</v>
      </c>
    </row>
    <row r="12113" spans="1:22" ht="15" customHeight="1" x14ac:dyDescent="0.25">
      <c r="A12113">
        <v>12112</v>
      </c>
      <c r="B12113">
        <v>10</v>
      </c>
      <c r="C12113">
        <v>141.0357143</v>
      </c>
      <c r="D12113">
        <v>2</v>
      </c>
      <c r="E12113">
        <v>213</v>
      </c>
      <c r="F12113">
        <v>50</v>
      </c>
      <c r="G12113">
        <v>829.51904760000002</v>
      </c>
      <c r="H12113">
        <v>1.1494249999999999E-3</v>
      </c>
      <c r="I12113">
        <v>2.5172414000000001E-2</v>
      </c>
      <c r="J12113">
        <v>0</v>
      </c>
      <c r="K12113">
        <v>0</v>
      </c>
      <c r="L12113" t="s">
        <v>62</v>
      </c>
      <c r="M12113">
        <v>2</v>
      </c>
      <c r="N12113">
        <v>2</v>
      </c>
      <c r="O12113">
        <v>4</v>
      </c>
      <c r="P12113">
        <v>10</v>
      </c>
      <c r="Q12113" t="s">
        <v>51</v>
      </c>
      <c r="R12113" t="b">
        <f t="shared" si="1215"/>
        <v>0</v>
      </c>
      <c r="S12113" t="b">
        <f>FALSE()</f>
        <v>0</v>
      </c>
      <c r="T12113">
        <v>0</v>
      </c>
      <c r="U12113">
        <v>0</v>
      </c>
      <c r="V12113">
        <v>1</v>
      </c>
    </row>
    <row r="12114" spans="1:22" ht="15" customHeight="1" x14ac:dyDescent="0.25">
      <c r="A12114">
        <v>12113</v>
      </c>
      <c r="B12114">
        <v>1</v>
      </c>
      <c r="C12114">
        <v>10</v>
      </c>
      <c r="D12114">
        <v>0</v>
      </c>
      <c r="E12114">
        <v>0</v>
      </c>
      <c r="F12114">
        <v>30</v>
      </c>
      <c r="G12114">
        <v>602.5</v>
      </c>
      <c r="H12114">
        <v>9.6774189999999996E-3</v>
      </c>
      <c r="I12114">
        <v>1.4910394E-2</v>
      </c>
      <c r="J12114">
        <v>0</v>
      </c>
      <c r="K12114">
        <v>0</v>
      </c>
      <c r="L12114" t="s">
        <v>62</v>
      </c>
      <c r="M12114">
        <v>2</v>
      </c>
      <c r="N12114">
        <v>2</v>
      </c>
      <c r="O12114">
        <v>2</v>
      </c>
      <c r="P12114">
        <v>10</v>
      </c>
      <c r="Q12114" t="s">
        <v>51</v>
      </c>
      <c r="R12114" t="b">
        <f t="shared" si="1215"/>
        <v>0</v>
      </c>
      <c r="S12114" t="b">
        <f>FALSE()</f>
        <v>0</v>
      </c>
      <c r="T12114">
        <v>0</v>
      </c>
      <c r="U12114">
        <v>0</v>
      </c>
      <c r="V12114">
        <v>1</v>
      </c>
    </row>
    <row r="12115" spans="1:22" ht="15" customHeight="1" x14ac:dyDescent="0.25">
      <c r="A12115">
        <v>12114</v>
      </c>
      <c r="B12115">
        <v>5</v>
      </c>
      <c r="C12115">
        <v>121.425</v>
      </c>
      <c r="D12115">
        <v>1</v>
      </c>
      <c r="E12115">
        <v>8</v>
      </c>
      <c r="F12115">
        <v>16</v>
      </c>
      <c r="G12115">
        <v>792.75</v>
      </c>
      <c r="H12115">
        <v>5.0000000000000001E-3</v>
      </c>
      <c r="I12115">
        <v>8.3333330000000001E-3</v>
      </c>
      <c r="J12115">
        <v>38.414016230000001</v>
      </c>
      <c r="K12115">
        <v>0</v>
      </c>
      <c r="L12115" t="s">
        <v>59</v>
      </c>
      <c r="M12115">
        <v>2</v>
      </c>
      <c r="N12115">
        <v>2</v>
      </c>
      <c r="O12115">
        <v>1</v>
      </c>
      <c r="P12115">
        <v>3</v>
      </c>
      <c r="Q12115" t="s">
        <v>51</v>
      </c>
      <c r="R12115" t="b">
        <f t="shared" si="1215"/>
        <v>0</v>
      </c>
      <c r="S12115" t="b">
        <f>FALSE()</f>
        <v>0</v>
      </c>
      <c r="T12115">
        <v>0</v>
      </c>
      <c r="U12115">
        <v>0</v>
      </c>
      <c r="V12115">
        <v>1</v>
      </c>
    </row>
    <row r="12116" spans="1:22" ht="15" customHeight="1" x14ac:dyDescent="0.25">
      <c r="A12116">
        <v>12115</v>
      </c>
      <c r="B12116">
        <v>4</v>
      </c>
      <c r="C12116">
        <v>60</v>
      </c>
      <c r="D12116">
        <v>3</v>
      </c>
      <c r="E12116">
        <v>37.833333330000002</v>
      </c>
      <c r="F12116">
        <v>21</v>
      </c>
      <c r="G12116">
        <v>868.01666669999997</v>
      </c>
      <c r="H12116">
        <v>0</v>
      </c>
      <c r="I12116">
        <v>8.0000000000000002E-3</v>
      </c>
      <c r="J12116">
        <v>40.725629759999997</v>
      </c>
      <c r="K12116">
        <v>0</v>
      </c>
      <c r="L12116" t="s">
        <v>62</v>
      </c>
      <c r="M12116">
        <v>1</v>
      </c>
      <c r="N12116">
        <v>1</v>
      </c>
      <c r="O12116">
        <v>1</v>
      </c>
      <c r="P12116">
        <v>2</v>
      </c>
      <c r="Q12116" t="s">
        <v>52</v>
      </c>
      <c r="R12116" t="b">
        <f t="shared" si="1215"/>
        <v>0</v>
      </c>
      <c r="S12116" t="b">
        <f>TRUE()</f>
        <v>1</v>
      </c>
      <c r="T12116">
        <v>1</v>
      </c>
      <c r="U12116">
        <v>0</v>
      </c>
      <c r="V12116">
        <v>0</v>
      </c>
    </row>
    <row r="12117" spans="1:22" ht="15" customHeight="1" x14ac:dyDescent="0.25">
      <c r="A12117">
        <v>12116</v>
      </c>
      <c r="B12117">
        <v>2</v>
      </c>
      <c r="C12117">
        <v>113.75</v>
      </c>
      <c r="D12117">
        <v>4</v>
      </c>
      <c r="E12117">
        <v>125</v>
      </c>
      <c r="F12117">
        <v>20</v>
      </c>
      <c r="G12117">
        <v>933.55</v>
      </c>
      <c r="H12117">
        <v>8.3333330000000001E-3</v>
      </c>
      <c r="I12117">
        <v>3.5416666999999999E-2</v>
      </c>
      <c r="J12117">
        <v>60.97758829</v>
      </c>
      <c r="K12117">
        <v>0</v>
      </c>
      <c r="L12117" t="s">
        <v>62</v>
      </c>
      <c r="M12117">
        <v>3</v>
      </c>
      <c r="N12117">
        <v>2</v>
      </c>
      <c r="O12117">
        <v>3</v>
      </c>
      <c r="P12117">
        <v>2</v>
      </c>
      <c r="Q12117" t="s">
        <v>51</v>
      </c>
      <c r="R12117" t="b">
        <f t="shared" si="1215"/>
        <v>0</v>
      </c>
      <c r="S12117" t="b">
        <f>FALSE()</f>
        <v>0</v>
      </c>
      <c r="T12117">
        <v>0</v>
      </c>
      <c r="U12117">
        <v>0</v>
      </c>
      <c r="V12117">
        <v>1</v>
      </c>
    </row>
    <row r="12118" spans="1:22" ht="15" customHeight="1" x14ac:dyDescent="0.25">
      <c r="A12118">
        <v>12117</v>
      </c>
      <c r="B12118">
        <v>0</v>
      </c>
      <c r="C12118">
        <v>0</v>
      </c>
      <c r="D12118">
        <v>0</v>
      </c>
      <c r="E12118">
        <v>0</v>
      </c>
      <c r="F12118">
        <v>1</v>
      </c>
      <c r="G12118">
        <v>0</v>
      </c>
      <c r="H12118">
        <v>0.2</v>
      </c>
      <c r="I12118">
        <v>0.2</v>
      </c>
      <c r="J12118">
        <v>0</v>
      </c>
      <c r="K12118">
        <v>0</v>
      </c>
      <c r="L12118" t="s">
        <v>59</v>
      </c>
      <c r="M12118">
        <v>2</v>
      </c>
      <c r="N12118">
        <v>10</v>
      </c>
      <c r="O12118">
        <v>3</v>
      </c>
      <c r="P12118">
        <v>1</v>
      </c>
      <c r="Q12118" t="s">
        <v>51</v>
      </c>
      <c r="R12118" t="b">
        <f t="shared" si="1215"/>
        <v>0</v>
      </c>
      <c r="S12118" t="b">
        <f>FALSE()</f>
        <v>0</v>
      </c>
      <c r="T12118">
        <v>0</v>
      </c>
      <c r="U12118">
        <v>0</v>
      </c>
      <c r="V12118">
        <v>1</v>
      </c>
    </row>
    <row r="12119" spans="1:22" ht="15" customHeight="1" x14ac:dyDescent="0.25">
      <c r="A12119">
        <v>12118</v>
      </c>
      <c r="B12119">
        <v>1</v>
      </c>
      <c r="C12119">
        <v>46.5</v>
      </c>
      <c r="D12119">
        <v>0</v>
      </c>
      <c r="E12119">
        <v>0</v>
      </c>
      <c r="F12119">
        <v>14</v>
      </c>
      <c r="G12119">
        <v>398.97916670000001</v>
      </c>
      <c r="H12119">
        <v>0</v>
      </c>
      <c r="I12119">
        <v>1.4285714E-2</v>
      </c>
      <c r="J12119">
        <v>116.3378652</v>
      </c>
      <c r="K12119">
        <v>0</v>
      </c>
      <c r="L12119" t="s">
        <v>62</v>
      </c>
      <c r="M12119">
        <v>8</v>
      </c>
      <c r="N12119">
        <v>13</v>
      </c>
      <c r="O12119">
        <v>9</v>
      </c>
      <c r="P12119">
        <v>20</v>
      </c>
      <c r="Q12119" t="s">
        <v>61</v>
      </c>
      <c r="R12119" t="b">
        <f t="shared" si="1215"/>
        <v>0</v>
      </c>
      <c r="S12119" t="b">
        <f>TRUE()</f>
        <v>1</v>
      </c>
      <c r="T12119">
        <v>1</v>
      </c>
      <c r="U12119">
        <v>0</v>
      </c>
      <c r="V12119">
        <v>0</v>
      </c>
    </row>
    <row r="12120" spans="1:22" ht="15" customHeight="1" x14ac:dyDescent="0.25">
      <c r="A12120">
        <v>12119</v>
      </c>
      <c r="B12120">
        <v>0</v>
      </c>
      <c r="C12120">
        <v>0</v>
      </c>
      <c r="D12120">
        <v>0</v>
      </c>
      <c r="E12120">
        <v>0</v>
      </c>
      <c r="F12120">
        <v>2</v>
      </c>
      <c r="G12120">
        <v>3</v>
      </c>
      <c r="H12120">
        <v>0</v>
      </c>
      <c r="I12120">
        <v>0.1</v>
      </c>
      <c r="J12120">
        <v>0</v>
      </c>
      <c r="K12120">
        <v>0</v>
      </c>
      <c r="L12120" t="s">
        <v>62</v>
      </c>
      <c r="M12120">
        <v>2</v>
      </c>
      <c r="N12120">
        <v>2</v>
      </c>
      <c r="O12120">
        <v>4</v>
      </c>
      <c r="P12120">
        <v>2</v>
      </c>
      <c r="Q12120" t="s">
        <v>51</v>
      </c>
      <c r="R12120" t="b">
        <f t="shared" si="1215"/>
        <v>0</v>
      </c>
      <c r="S12120" t="b">
        <f>FALSE()</f>
        <v>0</v>
      </c>
      <c r="T12120">
        <v>0</v>
      </c>
      <c r="U12120">
        <v>0</v>
      </c>
      <c r="V12120">
        <v>1</v>
      </c>
    </row>
    <row r="12121" spans="1:22" ht="15" customHeight="1" x14ac:dyDescent="0.25">
      <c r="A12121">
        <v>12120</v>
      </c>
      <c r="B12121">
        <v>0</v>
      </c>
      <c r="C12121">
        <v>0</v>
      </c>
      <c r="D12121">
        <v>0</v>
      </c>
      <c r="E12121">
        <v>0</v>
      </c>
      <c r="F12121">
        <v>14</v>
      </c>
      <c r="G12121">
        <v>152</v>
      </c>
      <c r="H12121">
        <v>5.7142856999999998E-2</v>
      </c>
      <c r="I12121">
        <v>5.7142856999999998E-2</v>
      </c>
      <c r="J12121">
        <v>0</v>
      </c>
      <c r="K12121">
        <v>0</v>
      </c>
      <c r="L12121" t="s">
        <v>62</v>
      </c>
      <c r="M12121">
        <v>1</v>
      </c>
      <c r="N12121">
        <v>1</v>
      </c>
      <c r="O12121">
        <v>4</v>
      </c>
      <c r="P12121">
        <v>3</v>
      </c>
      <c r="Q12121" t="s">
        <v>51</v>
      </c>
      <c r="R12121" t="b">
        <f t="shared" si="1215"/>
        <v>0</v>
      </c>
      <c r="S12121" t="b">
        <f>FALSE()</f>
        <v>0</v>
      </c>
      <c r="T12121">
        <v>0</v>
      </c>
      <c r="U12121">
        <v>0</v>
      </c>
      <c r="V12121">
        <v>1</v>
      </c>
    </row>
    <row r="12122" spans="1:22" ht="15" customHeight="1" x14ac:dyDescent="0.25">
      <c r="A12122">
        <v>12121</v>
      </c>
      <c r="B12122">
        <v>7</v>
      </c>
      <c r="C12122">
        <v>91.25</v>
      </c>
      <c r="D12122">
        <v>1</v>
      </c>
      <c r="E12122">
        <v>0</v>
      </c>
      <c r="F12122">
        <v>95</v>
      </c>
      <c r="G12122">
        <v>2900.791667</v>
      </c>
      <c r="H12122">
        <v>3.9603959999999997E-3</v>
      </c>
      <c r="I12122">
        <v>2.3267327000000001E-2</v>
      </c>
      <c r="J12122">
        <v>4.4856785400000003</v>
      </c>
      <c r="K12122">
        <v>0</v>
      </c>
      <c r="L12122" t="s">
        <v>59</v>
      </c>
      <c r="M12122">
        <v>2</v>
      </c>
      <c r="N12122">
        <v>2</v>
      </c>
      <c r="O12122">
        <v>1</v>
      </c>
      <c r="P12122">
        <v>2</v>
      </c>
      <c r="Q12122" t="s">
        <v>51</v>
      </c>
      <c r="R12122" t="b">
        <f>TRUE()</f>
        <v>1</v>
      </c>
      <c r="S12122" t="b">
        <f>TRUE()</f>
        <v>1</v>
      </c>
      <c r="T12122">
        <v>1</v>
      </c>
      <c r="U12122">
        <v>1</v>
      </c>
      <c r="V12122">
        <v>1</v>
      </c>
    </row>
    <row r="12123" spans="1:22" ht="15" customHeight="1" x14ac:dyDescent="0.25">
      <c r="A12123">
        <v>12122</v>
      </c>
      <c r="B12123">
        <v>0</v>
      </c>
      <c r="C12123">
        <v>0</v>
      </c>
      <c r="D12123">
        <v>0</v>
      </c>
      <c r="E12123">
        <v>0</v>
      </c>
      <c r="F12123">
        <v>11</v>
      </c>
      <c r="G12123">
        <v>1232.083333</v>
      </c>
      <c r="H12123">
        <v>0</v>
      </c>
      <c r="I12123">
        <v>4.0000000000000001E-3</v>
      </c>
      <c r="J12123">
        <v>0</v>
      </c>
      <c r="K12123">
        <v>0</v>
      </c>
      <c r="L12123" t="s">
        <v>59</v>
      </c>
      <c r="M12123">
        <v>1</v>
      </c>
      <c r="N12123">
        <v>1</v>
      </c>
      <c r="O12123">
        <v>1</v>
      </c>
      <c r="P12123">
        <v>2</v>
      </c>
      <c r="Q12123" t="s">
        <v>52</v>
      </c>
      <c r="R12123" t="b">
        <f>FALSE()</f>
        <v>0</v>
      </c>
      <c r="S12123" t="b">
        <f>FALSE()</f>
        <v>0</v>
      </c>
      <c r="T12123">
        <v>0</v>
      </c>
      <c r="U12123">
        <v>0</v>
      </c>
      <c r="V12123">
        <v>0</v>
      </c>
    </row>
    <row r="12124" spans="1:22" ht="15" customHeight="1" x14ac:dyDescent="0.25">
      <c r="A12124">
        <v>12123</v>
      </c>
      <c r="B12124">
        <v>7</v>
      </c>
      <c r="C12124">
        <v>441.83333329999999</v>
      </c>
      <c r="D12124">
        <v>3</v>
      </c>
      <c r="E12124">
        <v>102.5</v>
      </c>
      <c r="F12124">
        <v>231</v>
      </c>
      <c r="G12124">
        <v>9230.8908379999993</v>
      </c>
      <c r="H12124">
        <v>6.4583330000000001E-3</v>
      </c>
      <c r="I12124">
        <v>2.1838686999999999E-2</v>
      </c>
      <c r="J12124">
        <v>0</v>
      </c>
      <c r="K12124">
        <v>0</v>
      </c>
      <c r="L12124" t="s">
        <v>59</v>
      </c>
      <c r="M12124">
        <v>3</v>
      </c>
      <c r="N12124">
        <v>2</v>
      </c>
      <c r="O12124">
        <v>1</v>
      </c>
      <c r="P12124">
        <v>2</v>
      </c>
      <c r="Q12124" t="s">
        <v>51</v>
      </c>
      <c r="R12124" t="b">
        <f>TRUE()</f>
        <v>1</v>
      </c>
      <c r="S12124" t="b">
        <f>FALSE()</f>
        <v>0</v>
      </c>
      <c r="T12124">
        <v>0</v>
      </c>
      <c r="U12124">
        <v>1</v>
      </c>
      <c r="V12124">
        <v>1</v>
      </c>
    </row>
    <row r="12125" spans="1:22" ht="15" customHeight="1" x14ac:dyDescent="0.25">
      <c r="A12125">
        <v>12124</v>
      </c>
      <c r="B12125">
        <v>0</v>
      </c>
      <c r="C12125">
        <v>0</v>
      </c>
      <c r="D12125">
        <v>0</v>
      </c>
      <c r="E12125">
        <v>0</v>
      </c>
      <c r="F12125">
        <v>10</v>
      </c>
      <c r="G12125">
        <v>761.75</v>
      </c>
      <c r="H12125">
        <v>2.2222222E-2</v>
      </c>
      <c r="I12125">
        <v>2.2222222E-2</v>
      </c>
      <c r="J12125">
        <v>0</v>
      </c>
      <c r="K12125">
        <v>0</v>
      </c>
      <c r="L12125" t="s">
        <v>59</v>
      </c>
      <c r="M12125">
        <v>3</v>
      </c>
      <c r="N12125">
        <v>2</v>
      </c>
      <c r="O12125">
        <v>3</v>
      </c>
      <c r="P12125">
        <v>2</v>
      </c>
      <c r="Q12125" t="s">
        <v>51</v>
      </c>
      <c r="R12125" t="b">
        <f>TRUE()</f>
        <v>1</v>
      </c>
      <c r="S12125" t="b">
        <f>FALSE()</f>
        <v>0</v>
      </c>
      <c r="T12125">
        <v>0</v>
      </c>
      <c r="U12125">
        <v>1</v>
      </c>
      <c r="V12125">
        <v>1</v>
      </c>
    </row>
    <row r="12126" spans="1:22" ht="15" customHeight="1" x14ac:dyDescent="0.25">
      <c r="A12126">
        <v>12125</v>
      </c>
      <c r="B12126">
        <v>2</v>
      </c>
      <c r="C12126">
        <v>27.25</v>
      </c>
      <c r="D12126">
        <v>0</v>
      </c>
      <c r="E12126">
        <v>0</v>
      </c>
      <c r="F12126">
        <v>1</v>
      </c>
      <c r="G12126">
        <v>31.5</v>
      </c>
      <c r="H12126">
        <v>0.05</v>
      </c>
      <c r="I12126">
        <v>6.6666666999999999E-2</v>
      </c>
      <c r="J12126">
        <v>0</v>
      </c>
      <c r="K12126">
        <v>0</v>
      </c>
      <c r="L12126" t="s">
        <v>62</v>
      </c>
      <c r="M12126">
        <v>3</v>
      </c>
      <c r="N12126">
        <v>2</v>
      </c>
      <c r="O12126">
        <v>2</v>
      </c>
      <c r="P12126">
        <v>3</v>
      </c>
      <c r="Q12126" t="s">
        <v>51</v>
      </c>
      <c r="R12126" t="b">
        <f t="shared" ref="R12126:R12131" si="1216">FALSE()</f>
        <v>0</v>
      </c>
      <c r="S12126" t="b">
        <f>TRUE()</f>
        <v>1</v>
      </c>
      <c r="T12126">
        <v>1</v>
      </c>
      <c r="U12126">
        <v>0</v>
      </c>
      <c r="V12126">
        <v>1</v>
      </c>
    </row>
    <row r="12127" spans="1:22" ht="15" customHeight="1" x14ac:dyDescent="0.25">
      <c r="A12127">
        <v>12126</v>
      </c>
      <c r="B12127">
        <v>0</v>
      </c>
      <c r="C12127">
        <v>0</v>
      </c>
      <c r="D12127">
        <v>0</v>
      </c>
      <c r="E12127">
        <v>0</v>
      </c>
      <c r="F12127">
        <v>3</v>
      </c>
      <c r="G12127">
        <v>105</v>
      </c>
      <c r="H12127">
        <v>0</v>
      </c>
      <c r="I12127">
        <v>3.3333333E-2</v>
      </c>
      <c r="J12127">
        <v>0</v>
      </c>
      <c r="K12127">
        <v>0</v>
      </c>
      <c r="L12127" t="s">
        <v>62</v>
      </c>
      <c r="M12127">
        <v>2</v>
      </c>
      <c r="N12127">
        <v>2</v>
      </c>
      <c r="O12127">
        <v>2</v>
      </c>
      <c r="P12127">
        <v>6</v>
      </c>
      <c r="Q12127" t="s">
        <v>51</v>
      </c>
      <c r="R12127" t="b">
        <f t="shared" si="1216"/>
        <v>0</v>
      </c>
      <c r="S12127" t="b">
        <f>FALSE()</f>
        <v>0</v>
      </c>
      <c r="T12127">
        <v>0</v>
      </c>
      <c r="U12127">
        <v>0</v>
      </c>
      <c r="V12127">
        <v>1</v>
      </c>
    </row>
    <row r="12128" spans="1:22" ht="15" customHeight="1" x14ac:dyDescent="0.25">
      <c r="A12128">
        <v>12127</v>
      </c>
      <c r="B12128">
        <v>0</v>
      </c>
      <c r="C12128">
        <v>0</v>
      </c>
      <c r="D12128">
        <v>0</v>
      </c>
      <c r="E12128">
        <v>0</v>
      </c>
      <c r="F12128">
        <v>18</v>
      </c>
      <c r="G12128">
        <v>636.5</v>
      </c>
      <c r="H12128">
        <v>0</v>
      </c>
      <c r="I12128">
        <v>2.7777777999999999E-2</v>
      </c>
      <c r="J12128">
        <v>0</v>
      </c>
      <c r="K12128">
        <v>0</v>
      </c>
      <c r="L12128" t="s">
        <v>62</v>
      </c>
      <c r="M12128">
        <v>2</v>
      </c>
      <c r="N12128">
        <v>2</v>
      </c>
      <c r="O12128">
        <v>3</v>
      </c>
      <c r="P12128">
        <v>2</v>
      </c>
      <c r="Q12128" t="s">
        <v>51</v>
      </c>
      <c r="R12128" t="b">
        <f t="shared" si="1216"/>
        <v>0</v>
      </c>
      <c r="S12128" t="b">
        <f>FALSE()</f>
        <v>0</v>
      </c>
      <c r="T12128">
        <v>0</v>
      </c>
      <c r="U12128">
        <v>0</v>
      </c>
      <c r="V12128">
        <v>1</v>
      </c>
    </row>
    <row r="12129" spans="1:22" ht="15" customHeight="1" x14ac:dyDescent="0.25">
      <c r="A12129">
        <v>12128</v>
      </c>
      <c r="B12129">
        <v>1</v>
      </c>
      <c r="C12129">
        <v>46.5</v>
      </c>
      <c r="D12129">
        <v>0</v>
      </c>
      <c r="E12129">
        <v>0</v>
      </c>
      <c r="F12129">
        <v>40</v>
      </c>
      <c r="G12129">
        <v>2338.9499999999998</v>
      </c>
      <c r="H12129">
        <v>1.7073171000000002E-2</v>
      </c>
      <c r="I12129">
        <v>3.0325202999999998E-2</v>
      </c>
      <c r="J12129">
        <v>9.4729143560000004</v>
      </c>
      <c r="K12129">
        <v>0</v>
      </c>
      <c r="L12129" t="s">
        <v>59</v>
      </c>
      <c r="M12129">
        <v>1</v>
      </c>
      <c r="N12129">
        <v>1</v>
      </c>
      <c r="O12129">
        <v>1</v>
      </c>
      <c r="P12129">
        <v>3</v>
      </c>
      <c r="Q12129" t="s">
        <v>51</v>
      </c>
      <c r="R12129" t="b">
        <f t="shared" si="1216"/>
        <v>0</v>
      </c>
      <c r="S12129" t="b">
        <f>TRUE()</f>
        <v>1</v>
      </c>
      <c r="T12129">
        <v>1</v>
      </c>
      <c r="U12129">
        <v>0</v>
      </c>
      <c r="V12129">
        <v>1</v>
      </c>
    </row>
    <row r="12130" spans="1:22" ht="15" customHeight="1" x14ac:dyDescent="0.25">
      <c r="A12130">
        <v>12129</v>
      </c>
      <c r="B12130">
        <v>6</v>
      </c>
      <c r="C12130">
        <v>77.75</v>
      </c>
      <c r="D12130">
        <v>0</v>
      </c>
      <c r="E12130">
        <v>0</v>
      </c>
      <c r="F12130">
        <v>18</v>
      </c>
      <c r="G12130">
        <v>941.91666669999995</v>
      </c>
      <c r="H12130">
        <v>0</v>
      </c>
      <c r="I12130">
        <v>1.428571E-3</v>
      </c>
      <c r="J12130">
        <v>0</v>
      </c>
      <c r="K12130">
        <v>0</v>
      </c>
      <c r="L12130" t="s">
        <v>59</v>
      </c>
      <c r="M12130">
        <v>2</v>
      </c>
      <c r="N12130">
        <v>2</v>
      </c>
      <c r="O12130">
        <v>1</v>
      </c>
      <c r="P12130">
        <v>2</v>
      </c>
      <c r="Q12130" t="s">
        <v>52</v>
      </c>
      <c r="R12130" t="b">
        <f t="shared" si="1216"/>
        <v>0</v>
      </c>
      <c r="S12130" t="b">
        <f>FALSE()</f>
        <v>0</v>
      </c>
      <c r="T12130">
        <v>0</v>
      </c>
      <c r="U12130">
        <v>0</v>
      </c>
      <c r="V12130">
        <v>0</v>
      </c>
    </row>
    <row r="12131" spans="1:22" ht="15" customHeight="1" x14ac:dyDescent="0.25">
      <c r="A12131">
        <v>12130</v>
      </c>
      <c r="B12131">
        <v>6</v>
      </c>
      <c r="C12131">
        <v>141.91666670000001</v>
      </c>
      <c r="D12131">
        <v>2</v>
      </c>
      <c r="E12131">
        <v>1060.75</v>
      </c>
      <c r="F12131">
        <v>136</v>
      </c>
      <c r="G12131">
        <v>8777.6138790000005</v>
      </c>
      <c r="H12131">
        <v>7.1599860000000001E-3</v>
      </c>
      <c r="I12131">
        <v>1.6360941E-2</v>
      </c>
      <c r="J12131">
        <v>21.382575800000001</v>
      </c>
      <c r="K12131">
        <v>0</v>
      </c>
      <c r="L12131" t="s">
        <v>62</v>
      </c>
      <c r="M12131">
        <v>3</v>
      </c>
      <c r="N12131">
        <v>2</v>
      </c>
      <c r="O12131">
        <v>1</v>
      </c>
      <c r="P12131">
        <v>2</v>
      </c>
      <c r="Q12131" t="s">
        <v>51</v>
      </c>
      <c r="R12131" t="b">
        <f t="shared" si="1216"/>
        <v>0</v>
      </c>
      <c r="S12131" t="b">
        <f>TRUE()</f>
        <v>1</v>
      </c>
      <c r="T12131">
        <v>1</v>
      </c>
      <c r="U12131">
        <v>0</v>
      </c>
      <c r="V12131">
        <v>1</v>
      </c>
    </row>
    <row r="12132" spans="1:22" ht="15" customHeight="1" x14ac:dyDescent="0.25">
      <c r="A12132">
        <v>12131</v>
      </c>
      <c r="B12132">
        <v>6</v>
      </c>
      <c r="C12132">
        <v>183.25</v>
      </c>
      <c r="D12132">
        <v>2</v>
      </c>
      <c r="E12132">
        <v>80.5</v>
      </c>
      <c r="F12132">
        <v>60</v>
      </c>
      <c r="G12132">
        <v>1883.4442309999999</v>
      </c>
      <c r="H12132">
        <v>0</v>
      </c>
      <c r="I12132">
        <v>2.0858475000000001E-2</v>
      </c>
      <c r="J12132">
        <v>0</v>
      </c>
      <c r="K12132">
        <v>0</v>
      </c>
      <c r="L12132" t="s">
        <v>59</v>
      </c>
      <c r="M12132">
        <v>3</v>
      </c>
      <c r="N12132">
        <v>12</v>
      </c>
      <c r="O12132">
        <v>1</v>
      </c>
      <c r="P12132">
        <v>6</v>
      </c>
      <c r="Q12132" t="s">
        <v>51</v>
      </c>
      <c r="R12132" t="b">
        <f>TRUE()</f>
        <v>1</v>
      </c>
      <c r="S12132" t="b">
        <f>TRUE()</f>
        <v>1</v>
      </c>
      <c r="T12132">
        <v>1</v>
      </c>
      <c r="U12132">
        <v>1</v>
      </c>
      <c r="V12132">
        <v>1</v>
      </c>
    </row>
    <row r="12133" spans="1:22" ht="15" customHeight="1" x14ac:dyDescent="0.25">
      <c r="A12133">
        <v>12132</v>
      </c>
      <c r="B12133">
        <v>10</v>
      </c>
      <c r="C12133">
        <v>297.83333329999999</v>
      </c>
      <c r="D12133">
        <v>12</v>
      </c>
      <c r="E12133">
        <v>290.22500000000002</v>
      </c>
      <c r="F12133">
        <v>33</v>
      </c>
      <c r="G12133">
        <v>1467.654221</v>
      </c>
      <c r="H12133">
        <v>8.0000000000000002E-3</v>
      </c>
      <c r="I12133">
        <v>2.3038461999999999E-2</v>
      </c>
      <c r="J12133">
        <v>13.20331045</v>
      </c>
      <c r="K12133">
        <v>0</v>
      </c>
      <c r="L12133" t="s">
        <v>62</v>
      </c>
      <c r="M12133">
        <v>3</v>
      </c>
      <c r="N12133">
        <v>2</v>
      </c>
      <c r="O12133">
        <v>1</v>
      </c>
      <c r="P12133">
        <v>2</v>
      </c>
      <c r="Q12133" t="s">
        <v>51</v>
      </c>
      <c r="R12133" t="b">
        <f>TRUE()</f>
        <v>1</v>
      </c>
      <c r="S12133" t="b">
        <f t="shared" ref="S12133:S12144" si="1217">FALSE()</f>
        <v>0</v>
      </c>
      <c r="T12133">
        <v>0</v>
      </c>
      <c r="U12133">
        <v>1</v>
      </c>
      <c r="V12133">
        <v>1</v>
      </c>
    </row>
    <row r="12134" spans="1:22" ht="15" customHeight="1" x14ac:dyDescent="0.25">
      <c r="A12134">
        <v>12133</v>
      </c>
      <c r="B12134">
        <v>0</v>
      </c>
      <c r="C12134">
        <v>0</v>
      </c>
      <c r="D12134">
        <v>2</v>
      </c>
      <c r="E12134">
        <v>407.5</v>
      </c>
      <c r="F12134">
        <v>14</v>
      </c>
      <c r="G12134">
        <v>1043.1500000000001</v>
      </c>
      <c r="H12134">
        <v>0.05</v>
      </c>
      <c r="I12134">
        <v>8.1250000000000003E-2</v>
      </c>
      <c r="J12134">
        <v>0</v>
      </c>
      <c r="K12134">
        <v>0</v>
      </c>
      <c r="L12134" t="s">
        <v>59</v>
      </c>
      <c r="M12134">
        <v>1</v>
      </c>
      <c r="N12134">
        <v>1</v>
      </c>
      <c r="O12134">
        <v>1</v>
      </c>
      <c r="P12134">
        <v>2</v>
      </c>
      <c r="Q12134" t="s">
        <v>51</v>
      </c>
      <c r="R12134" t="b">
        <f>TRUE()</f>
        <v>1</v>
      </c>
      <c r="S12134" t="b">
        <f t="shared" si="1217"/>
        <v>0</v>
      </c>
      <c r="T12134">
        <v>0</v>
      </c>
      <c r="U12134">
        <v>1</v>
      </c>
      <c r="V12134">
        <v>1</v>
      </c>
    </row>
    <row r="12135" spans="1:22" ht="15" customHeight="1" x14ac:dyDescent="0.25">
      <c r="A12135">
        <v>12134</v>
      </c>
      <c r="B12135">
        <v>7</v>
      </c>
      <c r="C12135">
        <v>97</v>
      </c>
      <c r="D12135">
        <v>3</v>
      </c>
      <c r="E12135">
        <v>103.25</v>
      </c>
      <c r="F12135">
        <v>16</v>
      </c>
      <c r="G12135">
        <v>1509.5</v>
      </c>
      <c r="H12135">
        <v>0</v>
      </c>
      <c r="I12135">
        <v>1.8933333E-2</v>
      </c>
      <c r="J12135">
        <v>0</v>
      </c>
      <c r="K12135">
        <v>0</v>
      </c>
      <c r="L12135" t="s">
        <v>59</v>
      </c>
      <c r="M12135">
        <v>2</v>
      </c>
      <c r="N12135">
        <v>2</v>
      </c>
      <c r="O12135">
        <v>1</v>
      </c>
      <c r="P12135">
        <v>2</v>
      </c>
      <c r="Q12135" t="s">
        <v>51</v>
      </c>
      <c r="R12135" t="b">
        <f>FALSE()</f>
        <v>0</v>
      </c>
      <c r="S12135" t="b">
        <f t="shared" si="1217"/>
        <v>0</v>
      </c>
      <c r="T12135">
        <v>0</v>
      </c>
      <c r="U12135">
        <v>0</v>
      </c>
      <c r="V12135">
        <v>1</v>
      </c>
    </row>
    <row r="12136" spans="1:22" ht="15" customHeight="1" x14ac:dyDescent="0.25">
      <c r="A12136">
        <v>12135</v>
      </c>
      <c r="B12136">
        <v>1</v>
      </c>
      <c r="C12136">
        <v>14.5</v>
      </c>
      <c r="D12136">
        <v>0</v>
      </c>
      <c r="E12136">
        <v>0</v>
      </c>
      <c r="F12136">
        <v>24</v>
      </c>
      <c r="G12136">
        <v>1277.8428570000001</v>
      </c>
      <c r="H12136">
        <v>0</v>
      </c>
      <c r="I12136">
        <v>1.6073780999999999E-2</v>
      </c>
      <c r="J12136">
        <v>0</v>
      </c>
      <c r="K12136">
        <v>0</v>
      </c>
      <c r="L12136" t="s">
        <v>59</v>
      </c>
      <c r="M12136">
        <v>3</v>
      </c>
      <c r="N12136">
        <v>2</v>
      </c>
      <c r="O12136">
        <v>1</v>
      </c>
      <c r="P12136">
        <v>2</v>
      </c>
      <c r="Q12136" t="s">
        <v>52</v>
      </c>
      <c r="R12136" t="b">
        <f>TRUE()</f>
        <v>1</v>
      </c>
      <c r="S12136" t="b">
        <f t="shared" si="1217"/>
        <v>0</v>
      </c>
      <c r="T12136">
        <v>0</v>
      </c>
      <c r="U12136">
        <v>1</v>
      </c>
      <c r="V12136">
        <v>0</v>
      </c>
    </row>
    <row r="12137" spans="1:22" ht="15" customHeight="1" x14ac:dyDescent="0.25">
      <c r="A12137">
        <v>12136</v>
      </c>
      <c r="B12137">
        <v>0</v>
      </c>
      <c r="C12137">
        <v>0</v>
      </c>
      <c r="D12137">
        <v>0</v>
      </c>
      <c r="E12137">
        <v>0</v>
      </c>
      <c r="F12137">
        <v>12</v>
      </c>
      <c r="G12137">
        <v>282.75</v>
      </c>
      <c r="H12137">
        <v>1.6666667E-2</v>
      </c>
      <c r="I12137">
        <v>5.2777777999999997E-2</v>
      </c>
      <c r="J12137">
        <v>0</v>
      </c>
      <c r="K12137">
        <v>0</v>
      </c>
      <c r="L12137" t="s">
        <v>59</v>
      </c>
      <c r="M12137">
        <v>2</v>
      </c>
      <c r="N12137">
        <v>2</v>
      </c>
      <c r="O12137">
        <v>1</v>
      </c>
      <c r="P12137">
        <v>13</v>
      </c>
      <c r="Q12137" t="s">
        <v>51</v>
      </c>
      <c r="R12137" t="b">
        <f>FALSE()</f>
        <v>0</v>
      </c>
      <c r="S12137" t="b">
        <f t="shared" si="1217"/>
        <v>0</v>
      </c>
      <c r="T12137">
        <v>0</v>
      </c>
      <c r="U12137">
        <v>0</v>
      </c>
      <c r="V12137">
        <v>1</v>
      </c>
    </row>
    <row r="12138" spans="1:22" ht="15" customHeight="1" x14ac:dyDescent="0.25">
      <c r="A12138">
        <v>12137</v>
      </c>
      <c r="B12138">
        <v>0</v>
      </c>
      <c r="C12138">
        <v>0</v>
      </c>
      <c r="D12138">
        <v>0</v>
      </c>
      <c r="E12138">
        <v>0</v>
      </c>
      <c r="F12138">
        <v>14</v>
      </c>
      <c r="G12138">
        <v>654.875</v>
      </c>
      <c r="H12138">
        <v>2.8571428999999999E-2</v>
      </c>
      <c r="I12138">
        <v>4.2857143E-2</v>
      </c>
      <c r="J12138">
        <v>0</v>
      </c>
      <c r="K12138">
        <v>0</v>
      </c>
      <c r="L12138" t="s">
        <v>59</v>
      </c>
      <c r="M12138">
        <v>2</v>
      </c>
      <c r="N12138">
        <v>2</v>
      </c>
      <c r="O12138">
        <v>1</v>
      </c>
      <c r="P12138">
        <v>13</v>
      </c>
      <c r="Q12138" t="s">
        <v>51</v>
      </c>
      <c r="R12138" t="b">
        <f>FALSE()</f>
        <v>0</v>
      </c>
      <c r="S12138" t="b">
        <f t="shared" si="1217"/>
        <v>0</v>
      </c>
      <c r="T12138">
        <v>0</v>
      </c>
      <c r="U12138">
        <v>0</v>
      </c>
      <c r="V12138">
        <v>1</v>
      </c>
    </row>
    <row r="12139" spans="1:22" ht="15" customHeight="1" x14ac:dyDescent="0.25">
      <c r="A12139">
        <v>12138</v>
      </c>
      <c r="B12139">
        <v>0</v>
      </c>
      <c r="C12139">
        <v>0</v>
      </c>
      <c r="D12139">
        <v>0</v>
      </c>
      <c r="E12139">
        <v>0</v>
      </c>
      <c r="F12139">
        <v>25</v>
      </c>
      <c r="G12139">
        <v>610.30952379999997</v>
      </c>
      <c r="H12139">
        <v>0</v>
      </c>
      <c r="I12139">
        <v>3.9E-2</v>
      </c>
      <c r="J12139">
        <v>0</v>
      </c>
      <c r="K12139">
        <v>0</v>
      </c>
      <c r="L12139" t="s">
        <v>59</v>
      </c>
      <c r="M12139">
        <v>2</v>
      </c>
      <c r="N12139">
        <v>2</v>
      </c>
      <c r="O12139">
        <v>3</v>
      </c>
      <c r="P12139">
        <v>2</v>
      </c>
      <c r="Q12139" t="s">
        <v>51</v>
      </c>
      <c r="R12139" t="b">
        <f>FALSE()</f>
        <v>0</v>
      </c>
      <c r="S12139" t="b">
        <f t="shared" si="1217"/>
        <v>0</v>
      </c>
      <c r="T12139">
        <v>0</v>
      </c>
      <c r="U12139">
        <v>0</v>
      </c>
      <c r="V12139">
        <v>1</v>
      </c>
    </row>
    <row r="12140" spans="1:22" ht="15" customHeight="1" x14ac:dyDescent="0.25">
      <c r="A12140">
        <v>12139</v>
      </c>
      <c r="B12140">
        <v>0</v>
      </c>
      <c r="C12140">
        <v>0</v>
      </c>
      <c r="D12140">
        <v>0</v>
      </c>
      <c r="E12140">
        <v>0</v>
      </c>
      <c r="F12140">
        <v>5</v>
      </c>
      <c r="G12140">
        <v>586</v>
      </c>
      <c r="H12140">
        <v>0</v>
      </c>
      <c r="I12140">
        <v>0.06</v>
      </c>
      <c r="J12140">
        <v>0</v>
      </c>
      <c r="K12140">
        <v>0</v>
      </c>
      <c r="L12140" t="s">
        <v>59</v>
      </c>
      <c r="M12140">
        <v>2</v>
      </c>
      <c r="N12140">
        <v>4</v>
      </c>
      <c r="O12140">
        <v>9</v>
      </c>
      <c r="P12140">
        <v>10</v>
      </c>
      <c r="Q12140" t="s">
        <v>51</v>
      </c>
      <c r="R12140" t="b">
        <f>TRUE()</f>
        <v>1</v>
      </c>
      <c r="S12140" t="b">
        <f t="shared" si="1217"/>
        <v>0</v>
      </c>
      <c r="T12140">
        <v>0</v>
      </c>
      <c r="U12140">
        <v>1</v>
      </c>
      <c r="V12140">
        <v>1</v>
      </c>
    </row>
    <row r="12141" spans="1:22" ht="15" customHeight="1" x14ac:dyDescent="0.25">
      <c r="A12141">
        <v>12140</v>
      </c>
      <c r="B12141">
        <v>7</v>
      </c>
      <c r="C12141">
        <v>172.05952379999999</v>
      </c>
      <c r="D12141">
        <v>0</v>
      </c>
      <c r="E12141">
        <v>0</v>
      </c>
      <c r="F12141">
        <v>104</v>
      </c>
      <c r="G12141">
        <v>5155.3511319999998</v>
      </c>
      <c r="H12141">
        <v>6.8930040000000003E-3</v>
      </c>
      <c r="I12141">
        <v>3.1570985000000003E-2</v>
      </c>
      <c r="J12141">
        <v>8.8051389639999993</v>
      </c>
      <c r="K12141">
        <v>0</v>
      </c>
      <c r="L12141" t="s">
        <v>59</v>
      </c>
      <c r="M12141">
        <v>2</v>
      </c>
      <c r="N12141">
        <v>5</v>
      </c>
      <c r="O12141">
        <v>1</v>
      </c>
      <c r="P12141">
        <v>1</v>
      </c>
      <c r="Q12141" t="s">
        <v>51</v>
      </c>
      <c r="R12141" t="b">
        <f>FALSE()</f>
        <v>0</v>
      </c>
      <c r="S12141" t="b">
        <f t="shared" si="1217"/>
        <v>0</v>
      </c>
      <c r="T12141">
        <v>0</v>
      </c>
      <c r="U12141">
        <v>0</v>
      </c>
      <c r="V12141">
        <v>1</v>
      </c>
    </row>
    <row r="12142" spans="1:22" ht="15" customHeight="1" x14ac:dyDescent="0.25">
      <c r="A12142">
        <v>12141</v>
      </c>
      <c r="B12142">
        <v>0</v>
      </c>
      <c r="C12142">
        <v>0</v>
      </c>
      <c r="D12142">
        <v>0</v>
      </c>
      <c r="E12142">
        <v>0</v>
      </c>
      <c r="F12142">
        <v>12</v>
      </c>
      <c r="G12142">
        <v>640.375</v>
      </c>
      <c r="H12142">
        <v>2.3076922999999999E-2</v>
      </c>
      <c r="I12142">
        <v>4.1538461999999998E-2</v>
      </c>
      <c r="J12142">
        <v>0</v>
      </c>
      <c r="K12142">
        <v>0</v>
      </c>
      <c r="L12142" t="s">
        <v>62</v>
      </c>
      <c r="M12142">
        <v>1</v>
      </c>
      <c r="N12142">
        <v>1</v>
      </c>
      <c r="O12142">
        <v>5</v>
      </c>
      <c r="P12142">
        <v>1</v>
      </c>
      <c r="Q12142" t="s">
        <v>51</v>
      </c>
      <c r="R12142" t="b">
        <f>TRUE()</f>
        <v>1</v>
      </c>
      <c r="S12142" t="b">
        <f t="shared" si="1217"/>
        <v>0</v>
      </c>
      <c r="T12142">
        <v>0</v>
      </c>
      <c r="U12142">
        <v>1</v>
      </c>
      <c r="V12142">
        <v>1</v>
      </c>
    </row>
    <row r="12143" spans="1:22" ht="15" customHeight="1" x14ac:dyDescent="0.25">
      <c r="A12143">
        <v>12142</v>
      </c>
      <c r="B12143">
        <v>4</v>
      </c>
      <c r="C12143">
        <v>28</v>
      </c>
      <c r="D12143">
        <v>3</v>
      </c>
      <c r="E12143">
        <v>37.833333330000002</v>
      </c>
      <c r="F12143">
        <v>378</v>
      </c>
      <c r="G12143">
        <v>12003.317580000001</v>
      </c>
      <c r="H12143">
        <v>3.6553520000000002E-3</v>
      </c>
      <c r="I12143">
        <v>2.3352992999999999E-2</v>
      </c>
      <c r="J12143">
        <v>0</v>
      </c>
      <c r="K12143">
        <v>0</v>
      </c>
      <c r="L12143" t="s">
        <v>59</v>
      </c>
      <c r="M12143">
        <v>2</v>
      </c>
      <c r="N12143">
        <v>2</v>
      </c>
      <c r="O12143">
        <v>1</v>
      </c>
      <c r="P12143">
        <v>2</v>
      </c>
      <c r="Q12143" t="s">
        <v>51</v>
      </c>
      <c r="R12143" t="b">
        <f>FALSE()</f>
        <v>0</v>
      </c>
      <c r="S12143" t="b">
        <f t="shared" si="1217"/>
        <v>0</v>
      </c>
      <c r="T12143">
        <v>0</v>
      </c>
      <c r="U12143">
        <v>0</v>
      </c>
      <c r="V12143">
        <v>1</v>
      </c>
    </row>
    <row r="12144" spans="1:22" ht="15" customHeight="1" x14ac:dyDescent="0.25">
      <c r="A12144">
        <v>12143</v>
      </c>
      <c r="B12144">
        <v>0</v>
      </c>
      <c r="C12144">
        <v>0</v>
      </c>
      <c r="D12144">
        <v>0</v>
      </c>
      <c r="E12144">
        <v>0</v>
      </c>
      <c r="F12144">
        <v>4</v>
      </c>
      <c r="G12144">
        <v>161.25</v>
      </c>
      <c r="H12144">
        <v>0</v>
      </c>
      <c r="I12144">
        <v>0.05</v>
      </c>
      <c r="J12144">
        <v>0</v>
      </c>
      <c r="K12144">
        <v>0</v>
      </c>
      <c r="L12144" t="s">
        <v>59</v>
      </c>
      <c r="M12144">
        <v>1</v>
      </c>
      <c r="N12144">
        <v>1</v>
      </c>
      <c r="O12144">
        <v>3</v>
      </c>
      <c r="P12144">
        <v>2</v>
      </c>
      <c r="Q12144" t="s">
        <v>52</v>
      </c>
      <c r="R12144" t="b">
        <f>TRUE()</f>
        <v>1</v>
      </c>
      <c r="S12144" t="b">
        <f t="shared" si="1217"/>
        <v>0</v>
      </c>
      <c r="T12144">
        <v>0</v>
      </c>
      <c r="U12144">
        <v>1</v>
      </c>
      <c r="V12144">
        <v>0</v>
      </c>
    </row>
    <row r="12145" spans="1:22" ht="15" customHeight="1" x14ac:dyDescent="0.25">
      <c r="A12145">
        <v>12144</v>
      </c>
      <c r="B12145">
        <v>5</v>
      </c>
      <c r="C12145">
        <v>44</v>
      </c>
      <c r="D12145">
        <v>0</v>
      </c>
      <c r="E12145">
        <v>0</v>
      </c>
      <c r="F12145">
        <v>131</v>
      </c>
      <c r="G12145">
        <v>3865.8388890000001</v>
      </c>
      <c r="H12145">
        <v>6.4580940000000002E-3</v>
      </c>
      <c r="I12145">
        <v>2.3900202999999998E-2</v>
      </c>
      <c r="J12145">
        <v>0.81830655100000005</v>
      </c>
      <c r="K12145">
        <v>0</v>
      </c>
      <c r="L12145" t="s">
        <v>59</v>
      </c>
      <c r="M12145">
        <v>2</v>
      </c>
      <c r="N12145">
        <v>2</v>
      </c>
      <c r="O12145">
        <v>3</v>
      </c>
      <c r="P12145">
        <v>2</v>
      </c>
      <c r="Q12145" t="s">
        <v>51</v>
      </c>
      <c r="R12145" t="b">
        <f>TRUE()</f>
        <v>1</v>
      </c>
      <c r="S12145" t="b">
        <f>TRUE()</f>
        <v>1</v>
      </c>
      <c r="T12145">
        <v>1</v>
      </c>
      <c r="U12145">
        <v>1</v>
      </c>
      <c r="V12145">
        <v>1</v>
      </c>
    </row>
    <row r="12146" spans="1:22" ht="15" customHeight="1" x14ac:dyDescent="0.25">
      <c r="A12146">
        <v>12145</v>
      </c>
      <c r="B12146">
        <v>0</v>
      </c>
      <c r="C12146">
        <v>0</v>
      </c>
      <c r="D12146">
        <v>0</v>
      </c>
      <c r="E12146">
        <v>0</v>
      </c>
      <c r="F12146">
        <v>9</v>
      </c>
      <c r="G12146">
        <v>348.75</v>
      </c>
      <c r="H12146">
        <v>0</v>
      </c>
      <c r="I12146">
        <v>2.9629630000000001E-2</v>
      </c>
      <c r="J12146">
        <v>0</v>
      </c>
      <c r="K12146">
        <v>0</v>
      </c>
      <c r="L12146" t="s">
        <v>62</v>
      </c>
      <c r="M12146">
        <v>2</v>
      </c>
      <c r="N12146">
        <v>5</v>
      </c>
      <c r="O12146">
        <v>1</v>
      </c>
      <c r="P12146">
        <v>1</v>
      </c>
      <c r="Q12146" t="s">
        <v>51</v>
      </c>
      <c r="R12146" t="b">
        <f>FALSE()</f>
        <v>0</v>
      </c>
      <c r="S12146" t="b">
        <f>FALSE()</f>
        <v>0</v>
      </c>
      <c r="T12146">
        <v>0</v>
      </c>
      <c r="U12146">
        <v>0</v>
      </c>
      <c r="V12146">
        <v>1</v>
      </c>
    </row>
    <row r="12147" spans="1:22" ht="15" customHeight="1" x14ac:dyDescent="0.25">
      <c r="A12147">
        <v>12146</v>
      </c>
      <c r="B12147">
        <v>3</v>
      </c>
      <c r="C12147">
        <v>143.625</v>
      </c>
      <c r="D12147">
        <v>0</v>
      </c>
      <c r="E12147">
        <v>0</v>
      </c>
      <c r="F12147">
        <v>63</v>
      </c>
      <c r="G12147">
        <v>2801.131746</v>
      </c>
      <c r="H12147">
        <v>3.0303029999999998E-3</v>
      </c>
      <c r="I12147">
        <v>1.2987013E-2</v>
      </c>
      <c r="J12147">
        <v>9.0786816179999992</v>
      </c>
      <c r="K12147">
        <v>0</v>
      </c>
      <c r="L12147" t="s">
        <v>59</v>
      </c>
      <c r="M12147">
        <v>3</v>
      </c>
      <c r="N12147">
        <v>2</v>
      </c>
      <c r="O12147">
        <v>1</v>
      </c>
      <c r="P12147">
        <v>2</v>
      </c>
      <c r="Q12147" t="s">
        <v>51</v>
      </c>
      <c r="R12147" t="b">
        <f>FALSE()</f>
        <v>0</v>
      </c>
      <c r="S12147" t="b">
        <f>TRUE()</f>
        <v>1</v>
      </c>
      <c r="T12147">
        <v>1</v>
      </c>
      <c r="U12147">
        <v>0</v>
      </c>
      <c r="V12147">
        <v>1</v>
      </c>
    </row>
    <row r="12148" spans="1:22" ht="15" customHeight="1" x14ac:dyDescent="0.25">
      <c r="A12148">
        <v>12147</v>
      </c>
      <c r="B12148">
        <v>0</v>
      </c>
      <c r="C12148">
        <v>0</v>
      </c>
      <c r="D12148">
        <v>0</v>
      </c>
      <c r="E12148">
        <v>0</v>
      </c>
      <c r="F12148">
        <v>13</v>
      </c>
      <c r="G12148">
        <v>979.08333330000005</v>
      </c>
      <c r="H12148">
        <v>0</v>
      </c>
      <c r="I12148">
        <v>6.0606059999999996E-3</v>
      </c>
      <c r="J12148">
        <v>0</v>
      </c>
      <c r="K12148">
        <v>0</v>
      </c>
      <c r="L12148" t="s">
        <v>62</v>
      </c>
      <c r="M12148">
        <v>3</v>
      </c>
      <c r="N12148">
        <v>2</v>
      </c>
      <c r="O12148">
        <v>6</v>
      </c>
      <c r="P12148">
        <v>2</v>
      </c>
      <c r="Q12148" t="s">
        <v>52</v>
      </c>
      <c r="R12148" t="b">
        <f>TRUE()</f>
        <v>1</v>
      </c>
      <c r="S12148" t="b">
        <f>FALSE()</f>
        <v>0</v>
      </c>
      <c r="T12148">
        <v>0</v>
      </c>
      <c r="U12148">
        <v>1</v>
      </c>
      <c r="V12148">
        <v>0</v>
      </c>
    </row>
    <row r="12149" spans="1:22" ht="15" customHeight="1" x14ac:dyDescent="0.25">
      <c r="A12149">
        <v>12148</v>
      </c>
      <c r="B12149">
        <v>4</v>
      </c>
      <c r="C12149">
        <v>62.5</v>
      </c>
      <c r="D12149">
        <v>0</v>
      </c>
      <c r="E12149">
        <v>0</v>
      </c>
      <c r="F12149">
        <v>53</v>
      </c>
      <c r="G12149">
        <v>1840.369156</v>
      </c>
      <c r="H12149">
        <v>7.4074070000000004E-3</v>
      </c>
      <c r="I12149">
        <v>2.3148148E-2</v>
      </c>
      <c r="J12149">
        <v>46.778317870000002</v>
      </c>
      <c r="K12149">
        <v>0</v>
      </c>
      <c r="L12149" t="s">
        <v>62</v>
      </c>
      <c r="M12149">
        <v>1</v>
      </c>
      <c r="N12149">
        <v>1</v>
      </c>
      <c r="O12149">
        <v>2</v>
      </c>
      <c r="P12149">
        <v>2</v>
      </c>
      <c r="Q12149" t="s">
        <v>51</v>
      </c>
      <c r="R12149" t="b">
        <f>FALSE()</f>
        <v>0</v>
      </c>
      <c r="S12149" t="b">
        <f>TRUE()</f>
        <v>1</v>
      </c>
      <c r="T12149">
        <v>1</v>
      </c>
      <c r="U12149">
        <v>0</v>
      </c>
      <c r="V12149">
        <v>1</v>
      </c>
    </row>
    <row r="12150" spans="1:22" ht="15" customHeight="1" x14ac:dyDescent="0.25">
      <c r="A12150">
        <v>12149</v>
      </c>
      <c r="B12150">
        <v>11</v>
      </c>
      <c r="C12150">
        <v>326.49468089999999</v>
      </c>
      <c r="D12150">
        <v>0</v>
      </c>
      <c r="E12150">
        <v>0</v>
      </c>
      <c r="F12150">
        <v>92</v>
      </c>
      <c r="G12150">
        <v>4637.5384199999999</v>
      </c>
      <c r="H12150">
        <v>5.0000000000000001E-4</v>
      </c>
      <c r="I12150">
        <v>1.1495239000000001E-2</v>
      </c>
      <c r="J12150">
        <v>17.28402947</v>
      </c>
      <c r="K12150">
        <v>0</v>
      </c>
      <c r="L12150" t="s">
        <v>59</v>
      </c>
      <c r="M12150">
        <v>4</v>
      </c>
      <c r="N12150">
        <v>1</v>
      </c>
      <c r="O12150">
        <v>4</v>
      </c>
      <c r="P12150">
        <v>3</v>
      </c>
      <c r="Q12150" t="s">
        <v>51</v>
      </c>
      <c r="R12150" t="b">
        <f>FALSE()</f>
        <v>0</v>
      </c>
      <c r="S12150" t="b">
        <f t="shared" ref="S12150:S12159" si="1218">FALSE()</f>
        <v>0</v>
      </c>
      <c r="T12150">
        <v>0</v>
      </c>
      <c r="U12150">
        <v>0</v>
      </c>
      <c r="V12150">
        <v>1</v>
      </c>
    </row>
    <row r="12151" spans="1:22" ht="15" customHeight="1" x14ac:dyDescent="0.25">
      <c r="A12151">
        <v>12150</v>
      </c>
      <c r="B12151">
        <v>1</v>
      </c>
      <c r="C12151">
        <v>58</v>
      </c>
      <c r="D12151">
        <v>0</v>
      </c>
      <c r="E12151">
        <v>0</v>
      </c>
      <c r="F12151">
        <v>33</v>
      </c>
      <c r="G12151">
        <v>647.625</v>
      </c>
      <c r="H12151">
        <v>0</v>
      </c>
      <c r="I12151">
        <v>6.2500000000000003E-3</v>
      </c>
      <c r="J12151">
        <v>0</v>
      </c>
      <c r="K12151">
        <v>0</v>
      </c>
      <c r="L12151" t="s">
        <v>62</v>
      </c>
      <c r="M12151">
        <v>3</v>
      </c>
      <c r="N12151">
        <v>2</v>
      </c>
      <c r="O12151">
        <v>3</v>
      </c>
      <c r="P12151">
        <v>2</v>
      </c>
      <c r="Q12151" t="s">
        <v>52</v>
      </c>
      <c r="R12151" t="b">
        <f>FALSE()</f>
        <v>0</v>
      </c>
      <c r="S12151" t="b">
        <f t="shared" si="1218"/>
        <v>0</v>
      </c>
      <c r="T12151">
        <v>0</v>
      </c>
      <c r="U12151">
        <v>0</v>
      </c>
      <c r="V12151">
        <v>0</v>
      </c>
    </row>
    <row r="12152" spans="1:22" ht="15" customHeight="1" x14ac:dyDescent="0.25">
      <c r="A12152">
        <v>12151</v>
      </c>
      <c r="B12152">
        <v>0</v>
      </c>
      <c r="C12152">
        <v>0</v>
      </c>
      <c r="D12152">
        <v>0</v>
      </c>
      <c r="E12152">
        <v>0</v>
      </c>
      <c r="F12152">
        <v>64</v>
      </c>
      <c r="G12152">
        <v>2018.762066</v>
      </c>
      <c r="H12152">
        <v>9.8958329999999997E-3</v>
      </c>
      <c r="I12152">
        <v>2.7936058E-2</v>
      </c>
      <c r="J12152">
        <v>0</v>
      </c>
      <c r="K12152">
        <v>0</v>
      </c>
      <c r="L12152" t="s">
        <v>59</v>
      </c>
      <c r="M12152">
        <v>3</v>
      </c>
      <c r="N12152">
        <v>2</v>
      </c>
      <c r="O12152">
        <v>1</v>
      </c>
      <c r="P12152">
        <v>2</v>
      </c>
      <c r="Q12152" t="s">
        <v>51</v>
      </c>
      <c r="R12152" t="b">
        <f>FALSE()</f>
        <v>0</v>
      </c>
      <c r="S12152" t="b">
        <f t="shared" si="1218"/>
        <v>0</v>
      </c>
      <c r="T12152">
        <v>0</v>
      </c>
      <c r="U12152">
        <v>0</v>
      </c>
      <c r="V12152">
        <v>1</v>
      </c>
    </row>
    <row r="12153" spans="1:22" ht="15" customHeight="1" x14ac:dyDescent="0.25">
      <c r="A12153">
        <v>12152</v>
      </c>
      <c r="B12153">
        <v>4</v>
      </c>
      <c r="C12153">
        <v>63.25</v>
      </c>
      <c r="D12153">
        <v>2</v>
      </c>
      <c r="E12153">
        <v>7</v>
      </c>
      <c r="F12153">
        <v>9</v>
      </c>
      <c r="G12153">
        <v>297.08333329999999</v>
      </c>
      <c r="H12153">
        <v>0</v>
      </c>
      <c r="I12153">
        <v>1.4285714E-2</v>
      </c>
      <c r="J12153">
        <v>0</v>
      </c>
      <c r="K12153">
        <v>0</v>
      </c>
      <c r="L12153" t="s">
        <v>59</v>
      </c>
      <c r="M12153">
        <v>2</v>
      </c>
      <c r="N12153">
        <v>2</v>
      </c>
      <c r="O12153">
        <v>6</v>
      </c>
      <c r="P12153">
        <v>8</v>
      </c>
      <c r="Q12153" t="s">
        <v>52</v>
      </c>
      <c r="R12153" t="b">
        <f>TRUE()</f>
        <v>1</v>
      </c>
      <c r="S12153" t="b">
        <f t="shared" si="1218"/>
        <v>0</v>
      </c>
      <c r="T12153">
        <v>0</v>
      </c>
      <c r="U12153">
        <v>1</v>
      </c>
      <c r="V12153">
        <v>0</v>
      </c>
    </row>
    <row r="12154" spans="1:22" ht="15" customHeight="1" x14ac:dyDescent="0.25">
      <c r="A12154">
        <v>12153</v>
      </c>
      <c r="B12154">
        <v>1</v>
      </c>
      <c r="C12154">
        <v>10</v>
      </c>
      <c r="D12154">
        <v>0</v>
      </c>
      <c r="E12154">
        <v>0</v>
      </c>
      <c r="F12154">
        <v>254</v>
      </c>
      <c r="G12154">
        <v>6308.0637930000003</v>
      </c>
      <c r="H12154">
        <v>2.5132280000000002E-3</v>
      </c>
      <c r="I12154">
        <v>1.5182879999999999E-2</v>
      </c>
      <c r="J12154">
        <v>0</v>
      </c>
      <c r="K12154">
        <v>0</v>
      </c>
      <c r="L12154" t="s">
        <v>59</v>
      </c>
      <c r="M12154">
        <v>2</v>
      </c>
      <c r="N12154">
        <v>2</v>
      </c>
      <c r="O12154">
        <v>3</v>
      </c>
      <c r="P12154">
        <v>2</v>
      </c>
      <c r="Q12154" t="s">
        <v>51</v>
      </c>
      <c r="R12154" t="b">
        <f t="shared" ref="R12154:R12170" si="1219">FALSE()</f>
        <v>0</v>
      </c>
      <c r="S12154" t="b">
        <f t="shared" si="1218"/>
        <v>0</v>
      </c>
      <c r="T12154">
        <v>0</v>
      </c>
      <c r="U12154">
        <v>0</v>
      </c>
      <c r="V12154">
        <v>1</v>
      </c>
    </row>
    <row r="12155" spans="1:22" ht="15" customHeight="1" x14ac:dyDescent="0.25">
      <c r="A12155">
        <v>12154</v>
      </c>
      <c r="B12155">
        <v>0</v>
      </c>
      <c r="C12155">
        <v>0</v>
      </c>
      <c r="D12155">
        <v>0</v>
      </c>
      <c r="E12155">
        <v>0</v>
      </c>
      <c r="F12155">
        <v>7</v>
      </c>
      <c r="G12155">
        <v>278.75</v>
      </c>
      <c r="H12155">
        <v>2.8571428999999999E-2</v>
      </c>
      <c r="I12155">
        <v>4.2857143E-2</v>
      </c>
      <c r="J12155">
        <v>0</v>
      </c>
      <c r="K12155">
        <v>0</v>
      </c>
      <c r="L12155" t="s">
        <v>62</v>
      </c>
      <c r="M12155">
        <v>3</v>
      </c>
      <c r="N12155">
        <v>2</v>
      </c>
      <c r="O12155">
        <v>1</v>
      </c>
      <c r="P12155">
        <v>20</v>
      </c>
      <c r="Q12155" t="s">
        <v>52</v>
      </c>
      <c r="R12155" t="b">
        <f t="shared" si="1219"/>
        <v>0</v>
      </c>
      <c r="S12155" t="b">
        <f t="shared" si="1218"/>
        <v>0</v>
      </c>
      <c r="T12155">
        <v>0</v>
      </c>
      <c r="U12155">
        <v>0</v>
      </c>
      <c r="V12155">
        <v>0</v>
      </c>
    </row>
    <row r="12156" spans="1:22" ht="15" customHeight="1" x14ac:dyDescent="0.25">
      <c r="A12156">
        <v>12155</v>
      </c>
      <c r="B12156">
        <v>0</v>
      </c>
      <c r="C12156">
        <v>0</v>
      </c>
      <c r="D12156">
        <v>0</v>
      </c>
      <c r="E12156">
        <v>0</v>
      </c>
      <c r="F12156">
        <v>6</v>
      </c>
      <c r="G12156">
        <v>85.25</v>
      </c>
      <c r="H12156">
        <v>0</v>
      </c>
      <c r="I12156">
        <v>1.1111111E-2</v>
      </c>
      <c r="J12156">
        <v>0</v>
      </c>
      <c r="K12156">
        <v>0</v>
      </c>
      <c r="L12156" t="s">
        <v>62</v>
      </c>
      <c r="M12156">
        <v>2</v>
      </c>
      <c r="N12156">
        <v>2</v>
      </c>
      <c r="O12156">
        <v>3</v>
      </c>
      <c r="P12156">
        <v>10</v>
      </c>
      <c r="Q12156" t="s">
        <v>51</v>
      </c>
      <c r="R12156" t="b">
        <f t="shared" si="1219"/>
        <v>0</v>
      </c>
      <c r="S12156" t="b">
        <f t="shared" si="1218"/>
        <v>0</v>
      </c>
      <c r="T12156">
        <v>0</v>
      </c>
      <c r="U12156">
        <v>0</v>
      </c>
      <c r="V12156">
        <v>1</v>
      </c>
    </row>
    <row r="12157" spans="1:22" ht="15" customHeight="1" x14ac:dyDescent="0.25">
      <c r="A12157">
        <v>12156</v>
      </c>
      <c r="B12157">
        <v>2</v>
      </c>
      <c r="C12157">
        <v>21</v>
      </c>
      <c r="D12157">
        <v>6</v>
      </c>
      <c r="E12157">
        <v>182.79166670000001</v>
      </c>
      <c r="F12157">
        <v>82</v>
      </c>
      <c r="G12157">
        <v>1836.2142490000001</v>
      </c>
      <c r="H12157">
        <v>4.5454550000000003E-3</v>
      </c>
      <c r="I12157">
        <v>2.5181135E-2</v>
      </c>
      <c r="J12157">
        <v>0</v>
      </c>
      <c r="K12157">
        <v>0</v>
      </c>
      <c r="L12157" t="s">
        <v>62</v>
      </c>
      <c r="M12157">
        <v>3</v>
      </c>
      <c r="N12157">
        <v>2</v>
      </c>
      <c r="O12157">
        <v>3</v>
      </c>
      <c r="P12157">
        <v>2</v>
      </c>
      <c r="Q12157" t="s">
        <v>51</v>
      </c>
      <c r="R12157" t="b">
        <f t="shared" si="1219"/>
        <v>0</v>
      </c>
      <c r="S12157" t="b">
        <f t="shared" si="1218"/>
        <v>0</v>
      </c>
      <c r="T12157">
        <v>0</v>
      </c>
      <c r="U12157">
        <v>0</v>
      </c>
      <c r="V12157">
        <v>1</v>
      </c>
    </row>
    <row r="12158" spans="1:22" ht="15" customHeight="1" x14ac:dyDescent="0.25">
      <c r="A12158">
        <v>12157</v>
      </c>
      <c r="B12158">
        <v>0</v>
      </c>
      <c r="C12158">
        <v>0</v>
      </c>
      <c r="D12158">
        <v>0</v>
      </c>
      <c r="E12158">
        <v>0</v>
      </c>
      <c r="F12158">
        <v>1</v>
      </c>
      <c r="G12158">
        <v>0</v>
      </c>
      <c r="H12158">
        <v>0</v>
      </c>
      <c r="I12158">
        <v>0.1</v>
      </c>
      <c r="J12158">
        <v>0</v>
      </c>
      <c r="K12158">
        <v>0</v>
      </c>
      <c r="L12158" t="s">
        <v>62</v>
      </c>
      <c r="M12158">
        <v>8</v>
      </c>
      <c r="N12158">
        <v>13</v>
      </c>
      <c r="O12158">
        <v>9</v>
      </c>
      <c r="P12158">
        <v>20</v>
      </c>
      <c r="Q12158" t="s">
        <v>61</v>
      </c>
      <c r="R12158" t="b">
        <f t="shared" si="1219"/>
        <v>0</v>
      </c>
      <c r="S12158" t="b">
        <f t="shared" si="1218"/>
        <v>0</v>
      </c>
      <c r="T12158">
        <v>0</v>
      </c>
      <c r="U12158">
        <v>0</v>
      </c>
      <c r="V12158">
        <v>0</v>
      </c>
    </row>
    <row r="12159" spans="1:22" ht="15" customHeight="1" x14ac:dyDescent="0.25">
      <c r="A12159">
        <v>12158</v>
      </c>
      <c r="B12159">
        <v>0</v>
      </c>
      <c r="C12159">
        <v>0</v>
      </c>
      <c r="D12159">
        <v>0</v>
      </c>
      <c r="E12159">
        <v>0</v>
      </c>
      <c r="F12159">
        <v>17</v>
      </c>
      <c r="G12159">
        <v>289.55555559999999</v>
      </c>
      <c r="H12159">
        <v>1.7647059E-2</v>
      </c>
      <c r="I12159">
        <v>3.1372549E-2</v>
      </c>
      <c r="J12159">
        <v>0</v>
      </c>
      <c r="K12159">
        <v>0</v>
      </c>
      <c r="L12159" t="s">
        <v>62</v>
      </c>
      <c r="M12159">
        <v>1</v>
      </c>
      <c r="N12159">
        <v>1</v>
      </c>
      <c r="O12159">
        <v>1</v>
      </c>
      <c r="P12159">
        <v>10</v>
      </c>
      <c r="Q12159" t="s">
        <v>51</v>
      </c>
      <c r="R12159" t="b">
        <f t="shared" si="1219"/>
        <v>0</v>
      </c>
      <c r="S12159" t="b">
        <f t="shared" si="1218"/>
        <v>0</v>
      </c>
      <c r="T12159">
        <v>0</v>
      </c>
      <c r="U12159">
        <v>0</v>
      </c>
      <c r="V12159">
        <v>1</v>
      </c>
    </row>
    <row r="12160" spans="1:22" ht="15" customHeight="1" x14ac:dyDescent="0.25">
      <c r="A12160">
        <v>12159</v>
      </c>
      <c r="B12160">
        <v>6</v>
      </c>
      <c r="C12160">
        <v>189</v>
      </c>
      <c r="D12160">
        <v>0</v>
      </c>
      <c r="E12160">
        <v>0</v>
      </c>
      <c r="F12160">
        <v>21</v>
      </c>
      <c r="G12160">
        <v>704.3</v>
      </c>
      <c r="H12160">
        <v>0</v>
      </c>
      <c r="I12160">
        <v>1.8478260999999999E-2</v>
      </c>
      <c r="J12160">
        <v>0</v>
      </c>
      <c r="K12160">
        <v>0</v>
      </c>
      <c r="L12160" t="s">
        <v>62</v>
      </c>
      <c r="M12160">
        <v>1</v>
      </c>
      <c r="N12160">
        <v>2</v>
      </c>
      <c r="O12160">
        <v>8</v>
      </c>
      <c r="P12160">
        <v>2</v>
      </c>
      <c r="Q12160" t="s">
        <v>52</v>
      </c>
      <c r="R12160" t="b">
        <f t="shared" si="1219"/>
        <v>0</v>
      </c>
      <c r="S12160" t="b">
        <f>TRUE()</f>
        <v>1</v>
      </c>
      <c r="T12160">
        <v>1</v>
      </c>
      <c r="U12160">
        <v>0</v>
      </c>
      <c r="V12160">
        <v>0</v>
      </c>
    </row>
    <row r="12161" spans="1:22" ht="15" customHeight="1" x14ac:dyDescent="0.25">
      <c r="A12161">
        <v>12160</v>
      </c>
      <c r="B12161">
        <v>0</v>
      </c>
      <c r="C12161">
        <v>0</v>
      </c>
      <c r="D12161">
        <v>0</v>
      </c>
      <c r="E12161">
        <v>0</v>
      </c>
      <c r="F12161">
        <v>1</v>
      </c>
      <c r="G12161">
        <v>0</v>
      </c>
      <c r="H12161">
        <v>0.2</v>
      </c>
      <c r="I12161">
        <v>0.2</v>
      </c>
      <c r="J12161">
        <v>0</v>
      </c>
      <c r="K12161">
        <v>0</v>
      </c>
      <c r="L12161" t="s">
        <v>62</v>
      </c>
      <c r="M12161">
        <v>1</v>
      </c>
      <c r="N12161">
        <v>1</v>
      </c>
      <c r="O12161">
        <v>1</v>
      </c>
      <c r="P12161">
        <v>3</v>
      </c>
      <c r="Q12161" t="s">
        <v>51</v>
      </c>
      <c r="R12161" t="b">
        <f t="shared" si="1219"/>
        <v>0</v>
      </c>
      <c r="S12161" t="b">
        <f>FALSE()</f>
        <v>0</v>
      </c>
      <c r="T12161">
        <v>0</v>
      </c>
      <c r="U12161">
        <v>0</v>
      </c>
      <c r="V12161">
        <v>1</v>
      </c>
    </row>
    <row r="12162" spans="1:22" ht="15" customHeight="1" x14ac:dyDescent="0.25">
      <c r="A12162">
        <v>12161</v>
      </c>
      <c r="B12162">
        <v>0</v>
      </c>
      <c r="C12162">
        <v>0</v>
      </c>
      <c r="D12162">
        <v>0</v>
      </c>
      <c r="E12162">
        <v>0</v>
      </c>
      <c r="F12162">
        <v>16</v>
      </c>
      <c r="G12162">
        <v>316</v>
      </c>
      <c r="H12162">
        <v>2.5000000000000001E-2</v>
      </c>
      <c r="I12162">
        <v>3.7499999999999999E-2</v>
      </c>
      <c r="J12162">
        <v>0</v>
      </c>
      <c r="K12162">
        <v>0</v>
      </c>
      <c r="L12162" t="s">
        <v>59</v>
      </c>
      <c r="M12162">
        <v>1</v>
      </c>
      <c r="N12162">
        <v>8</v>
      </c>
      <c r="O12162">
        <v>9</v>
      </c>
      <c r="P12162">
        <v>2</v>
      </c>
      <c r="Q12162" t="s">
        <v>51</v>
      </c>
      <c r="R12162" t="b">
        <f t="shared" si="1219"/>
        <v>0</v>
      </c>
      <c r="S12162" t="b">
        <f>FALSE()</f>
        <v>0</v>
      </c>
      <c r="T12162">
        <v>0</v>
      </c>
      <c r="U12162">
        <v>0</v>
      </c>
      <c r="V12162">
        <v>1</v>
      </c>
    </row>
    <row r="12163" spans="1:22" ht="15" customHeight="1" x14ac:dyDescent="0.25">
      <c r="A12163">
        <v>12162</v>
      </c>
      <c r="B12163">
        <v>0</v>
      </c>
      <c r="C12163">
        <v>0</v>
      </c>
      <c r="D12163">
        <v>0</v>
      </c>
      <c r="E12163">
        <v>0</v>
      </c>
      <c r="F12163">
        <v>145</v>
      </c>
      <c r="G12163">
        <v>4108.8084419999996</v>
      </c>
      <c r="H12163">
        <v>7.5524479999999998E-3</v>
      </c>
      <c r="I12163">
        <v>2.3216783000000001E-2</v>
      </c>
      <c r="J12163">
        <v>0</v>
      </c>
      <c r="K12163">
        <v>0</v>
      </c>
      <c r="L12163" t="s">
        <v>59</v>
      </c>
      <c r="M12163">
        <v>2</v>
      </c>
      <c r="N12163">
        <v>2</v>
      </c>
      <c r="O12163">
        <v>4</v>
      </c>
      <c r="P12163">
        <v>2</v>
      </c>
      <c r="Q12163" t="s">
        <v>51</v>
      </c>
      <c r="R12163" t="b">
        <f t="shared" si="1219"/>
        <v>0</v>
      </c>
      <c r="S12163" t="b">
        <f>TRUE()</f>
        <v>1</v>
      </c>
      <c r="T12163">
        <v>1</v>
      </c>
      <c r="U12163">
        <v>0</v>
      </c>
      <c r="V12163">
        <v>1</v>
      </c>
    </row>
    <row r="12164" spans="1:22" ht="15" customHeight="1" x14ac:dyDescent="0.25">
      <c r="A12164">
        <v>12163</v>
      </c>
      <c r="B12164">
        <v>0</v>
      </c>
      <c r="C12164">
        <v>0</v>
      </c>
      <c r="D12164">
        <v>0</v>
      </c>
      <c r="E12164">
        <v>0</v>
      </c>
      <c r="F12164">
        <v>3</v>
      </c>
      <c r="G12164">
        <v>44.5</v>
      </c>
      <c r="H12164">
        <v>6.6666666999999999E-2</v>
      </c>
      <c r="I12164">
        <v>0.133333333</v>
      </c>
      <c r="J12164">
        <v>0</v>
      </c>
      <c r="K12164">
        <v>0</v>
      </c>
      <c r="L12164" t="s">
        <v>62</v>
      </c>
      <c r="M12164">
        <v>2</v>
      </c>
      <c r="N12164">
        <v>2</v>
      </c>
      <c r="O12164">
        <v>9</v>
      </c>
      <c r="P12164">
        <v>3</v>
      </c>
      <c r="Q12164" t="s">
        <v>51</v>
      </c>
      <c r="R12164" t="b">
        <f t="shared" si="1219"/>
        <v>0</v>
      </c>
      <c r="S12164" t="b">
        <f>FALSE()</f>
        <v>0</v>
      </c>
      <c r="T12164">
        <v>0</v>
      </c>
      <c r="U12164">
        <v>0</v>
      </c>
      <c r="V12164">
        <v>1</v>
      </c>
    </row>
    <row r="12165" spans="1:22" ht="15" customHeight="1" x14ac:dyDescent="0.25">
      <c r="A12165">
        <v>12164</v>
      </c>
      <c r="B12165">
        <v>2</v>
      </c>
      <c r="C12165">
        <v>43.727272730000003</v>
      </c>
      <c r="D12165">
        <v>0</v>
      </c>
      <c r="E12165">
        <v>0</v>
      </c>
      <c r="F12165">
        <v>59</v>
      </c>
      <c r="G12165">
        <v>3354.0784629999998</v>
      </c>
      <c r="H12165">
        <v>1.2307692E-2</v>
      </c>
      <c r="I12165">
        <v>2.6494505000000002E-2</v>
      </c>
      <c r="J12165">
        <v>9.0053107810000004</v>
      </c>
      <c r="K12165">
        <v>0</v>
      </c>
      <c r="L12165" t="s">
        <v>59</v>
      </c>
      <c r="M12165">
        <v>2</v>
      </c>
      <c r="N12165">
        <v>2</v>
      </c>
      <c r="O12165">
        <v>3</v>
      </c>
      <c r="P12165">
        <v>1</v>
      </c>
      <c r="Q12165" t="s">
        <v>51</v>
      </c>
      <c r="R12165" t="b">
        <f t="shared" si="1219"/>
        <v>0</v>
      </c>
      <c r="S12165" t="b">
        <f>TRUE()</f>
        <v>1</v>
      </c>
      <c r="T12165">
        <v>1</v>
      </c>
      <c r="U12165">
        <v>0</v>
      </c>
      <c r="V12165">
        <v>1</v>
      </c>
    </row>
    <row r="12166" spans="1:22" ht="15" customHeight="1" x14ac:dyDescent="0.25">
      <c r="A12166">
        <v>12165</v>
      </c>
      <c r="B12166">
        <v>0</v>
      </c>
      <c r="C12166">
        <v>0</v>
      </c>
      <c r="D12166">
        <v>0</v>
      </c>
      <c r="E12166">
        <v>0</v>
      </c>
      <c r="F12166">
        <v>2</v>
      </c>
      <c r="G12166">
        <v>1121.5</v>
      </c>
      <c r="H12166">
        <v>0</v>
      </c>
      <c r="I12166">
        <v>0.1</v>
      </c>
      <c r="J12166">
        <v>0</v>
      </c>
      <c r="K12166">
        <v>0</v>
      </c>
      <c r="L12166" t="s">
        <v>59</v>
      </c>
      <c r="M12166">
        <v>8</v>
      </c>
      <c r="N12166">
        <v>2</v>
      </c>
      <c r="O12166">
        <v>4</v>
      </c>
      <c r="P12166">
        <v>3</v>
      </c>
      <c r="Q12166" t="s">
        <v>51</v>
      </c>
      <c r="R12166" t="b">
        <f t="shared" si="1219"/>
        <v>0</v>
      </c>
      <c r="S12166" t="b">
        <f>FALSE()</f>
        <v>0</v>
      </c>
      <c r="T12166">
        <v>0</v>
      </c>
      <c r="U12166">
        <v>0</v>
      </c>
      <c r="V12166">
        <v>1</v>
      </c>
    </row>
    <row r="12167" spans="1:22" ht="15" customHeight="1" x14ac:dyDescent="0.25">
      <c r="A12167">
        <v>12166</v>
      </c>
      <c r="B12167">
        <v>6</v>
      </c>
      <c r="C12167">
        <v>84.666666669999998</v>
      </c>
      <c r="D12167">
        <v>0</v>
      </c>
      <c r="E12167">
        <v>0</v>
      </c>
      <c r="F12167">
        <v>24</v>
      </c>
      <c r="G12167">
        <v>1387.5</v>
      </c>
      <c r="H12167">
        <v>0</v>
      </c>
      <c r="I12167">
        <v>1.7261905000000001E-2</v>
      </c>
      <c r="J12167">
        <v>11.308500459999999</v>
      </c>
      <c r="K12167">
        <v>0</v>
      </c>
      <c r="L12167" t="s">
        <v>59</v>
      </c>
      <c r="M12167">
        <v>2</v>
      </c>
      <c r="N12167">
        <v>2</v>
      </c>
      <c r="O12167">
        <v>1</v>
      </c>
      <c r="P12167">
        <v>3</v>
      </c>
      <c r="Q12167" t="s">
        <v>51</v>
      </c>
      <c r="R12167" t="b">
        <f t="shared" si="1219"/>
        <v>0</v>
      </c>
      <c r="S12167" t="b">
        <f>TRUE()</f>
        <v>1</v>
      </c>
      <c r="T12167">
        <v>1</v>
      </c>
      <c r="U12167">
        <v>0</v>
      </c>
      <c r="V12167">
        <v>1</v>
      </c>
    </row>
    <row r="12168" spans="1:22" ht="15" customHeight="1" x14ac:dyDescent="0.25">
      <c r="A12168">
        <v>12167</v>
      </c>
      <c r="B12168">
        <v>0</v>
      </c>
      <c r="C12168">
        <v>0</v>
      </c>
      <c r="D12168">
        <v>0</v>
      </c>
      <c r="E12168">
        <v>0</v>
      </c>
      <c r="F12168">
        <v>89</v>
      </c>
      <c r="G12168">
        <v>2924.432937</v>
      </c>
      <c r="H12168">
        <v>6.7415729999999998E-3</v>
      </c>
      <c r="I12168">
        <v>2.4478493E-2</v>
      </c>
      <c r="J12168">
        <v>0</v>
      </c>
      <c r="K12168">
        <v>0</v>
      </c>
      <c r="L12168" t="s">
        <v>59</v>
      </c>
      <c r="M12168">
        <v>2</v>
      </c>
      <c r="N12168">
        <v>2</v>
      </c>
      <c r="O12168">
        <v>1</v>
      </c>
      <c r="P12168">
        <v>10</v>
      </c>
      <c r="Q12168" t="s">
        <v>51</v>
      </c>
      <c r="R12168" t="b">
        <f t="shared" si="1219"/>
        <v>0</v>
      </c>
      <c r="S12168" t="b">
        <f>TRUE()</f>
        <v>1</v>
      </c>
      <c r="T12168">
        <v>1</v>
      </c>
      <c r="U12168">
        <v>0</v>
      </c>
      <c r="V12168">
        <v>1</v>
      </c>
    </row>
    <row r="12169" spans="1:22" ht="15" customHeight="1" x14ac:dyDescent="0.25">
      <c r="A12169">
        <v>12168</v>
      </c>
      <c r="B12169">
        <v>7</v>
      </c>
      <c r="C12169">
        <v>134.625</v>
      </c>
      <c r="D12169">
        <v>0</v>
      </c>
      <c r="E12169">
        <v>0</v>
      </c>
      <c r="F12169">
        <v>14</v>
      </c>
      <c r="G12169">
        <v>1010.375</v>
      </c>
      <c r="H12169">
        <v>1.1764706E-2</v>
      </c>
      <c r="I12169">
        <v>5.8823528999999999E-2</v>
      </c>
      <c r="J12169">
        <v>0</v>
      </c>
      <c r="K12169">
        <v>0</v>
      </c>
      <c r="L12169" t="s">
        <v>59</v>
      </c>
      <c r="M12169">
        <v>2</v>
      </c>
      <c r="N12169">
        <v>2</v>
      </c>
      <c r="O12169">
        <v>1</v>
      </c>
      <c r="P12169">
        <v>1</v>
      </c>
      <c r="Q12169" t="s">
        <v>51</v>
      </c>
      <c r="R12169" t="b">
        <f t="shared" si="1219"/>
        <v>0</v>
      </c>
      <c r="S12169" t="b">
        <f>FALSE()</f>
        <v>0</v>
      </c>
      <c r="T12169">
        <v>0</v>
      </c>
      <c r="U12169">
        <v>0</v>
      </c>
      <c r="V12169">
        <v>1</v>
      </c>
    </row>
    <row r="12170" spans="1:22" ht="15" customHeight="1" x14ac:dyDescent="0.25">
      <c r="A12170">
        <v>12169</v>
      </c>
      <c r="B12170">
        <v>3</v>
      </c>
      <c r="C12170">
        <v>109</v>
      </c>
      <c r="D12170">
        <v>0</v>
      </c>
      <c r="E12170">
        <v>0</v>
      </c>
      <c r="F12170">
        <v>31</v>
      </c>
      <c r="G12170">
        <v>3116.5</v>
      </c>
      <c r="H12170">
        <v>0</v>
      </c>
      <c r="I12170">
        <v>5.2083329999999999E-3</v>
      </c>
      <c r="J12170">
        <v>0</v>
      </c>
      <c r="K12170">
        <v>0</v>
      </c>
      <c r="L12170" t="s">
        <v>62</v>
      </c>
      <c r="M12170">
        <v>3</v>
      </c>
      <c r="N12170">
        <v>2</v>
      </c>
      <c r="O12170">
        <v>1</v>
      </c>
      <c r="P12170">
        <v>10</v>
      </c>
      <c r="Q12170" t="s">
        <v>51</v>
      </c>
      <c r="R12170" t="b">
        <f t="shared" si="1219"/>
        <v>0</v>
      </c>
      <c r="S12170" t="b">
        <f>TRUE()</f>
        <v>1</v>
      </c>
      <c r="T12170">
        <v>1</v>
      </c>
      <c r="U12170">
        <v>0</v>
      </c>
      <c r="V12170">
        <v>1</v>
      </c>
    </row>
    <row r="12171" spans="1:22" ht="15" customHeight="1" x14ac:dyDescent="0.25">
      <c r="A12171">
        <v>12170</v>
      </c>
      <c r="B12171">
        <v>6</v>
      </c>
      <c r="C12171">
        <v>888.83333330000005</v>
      </c>
      <c r="D12171">
        <v>0</v>
      </c>
      <c r="E12171">
        <v>0</v>
      </c>
      <c r="F12171">
        <v>39</v>
      </c>
      <c r="G12171">
        <v>1570.791667</v>
      </c>
      <c r="H12171">
        <v>9.5238100000000006E-3</v>
      </c>
      <c r="I12171">
        <v>1.1156463E-2</v>
      </c>
      <c r="J12171">
        <v>16.329307570000001</v>
      </c>
      <c r="K12171">
        <v>0</v>
      </c>
      <c r="L12171" t="s">
        <v>62</v>
      </c>
      <c r="M12171">
        <v>1</v>
      </c>
      <c r="N12171">
        <v>1</v>
      </c>
      <c r="O12171">
        <v>3</v>
      </c>
      <c r="P12171">
        <v>2</v>
      </c>
      <c r="Q12171" t="s">
        <v>51</v>
      </c>
      <c r="R12171" t="b">
        <f>TRUE()</f>
        <v>1</v>
      </c>
      <c r="S12171" t="b">
        <f>FALSE()</f>
        <v>0</v>
      </c>
      <c r="T12171">
        <v>0</v>
      </c>
      <c r="U12171">
        <v>1</v>
      </c>
      <c r="V12171">
        <v>1</v>
      </c>
    </row>
    <row r="12172" spans="1:22" ht="15" customHeight="1" x14ac:dyDescent="0.25">
      <c r="A12172">
        <v>12171</v>
      </c>
      <c r="B12172">
        <v>2</v>
      </c>
      <c r="C12172">
        <v>112</v>
      </c>
      <c r="D12172">
        <v>4</v>
      </c>
      <c r="E12172">
        <v>231.875</v>
      </c>
      <c r="F12172">
        <v>73</v>
      </c>
      <c r="G12172">
        <v>2163.5</v>
      </c>
      <c r="H12172">
        <v>7.6923080000000001E-3</v>
      </c>
      <c r="I12172">
        <v>2.9914530000000002E-2</v>
      </c>
      <c r="J12172">
        <v>11.625736529999999</v>
      </c>
      <c r="K12172">
        <v>0</v>
      </c>
      <c r="L12172" t="s">
        <v>59</v>
      </c>
      <c r="M12172">
        <v>2</v>
      </c>
      <c r="N12172">
        <v>2</v>
      </c>
      <c r="O12172">
        <v>1</v>
      </c>
      <c r="P12172">
        <v>1</v>
      </c>
      <c r="Q12172" t="s">
        <v>51</v>
      </c>
      <c r="R12172" t="b">
        <f>TRUE()</f>
        <v>1</v>
      </c>
      <c r="S12172" t="b">
        <f>FALSE()</f>
        <v>0</v>
      </c>
      <c r="T12172">
        <v>0</v>
      </c>
      <c r="U12172">
        <v>1</v>
      </c>
      <c r="V12172">
        <v>1</v>
      </c>
    </row>
    <row r="12173" spans="1:22" ht="15" customHeight="1" x14ac:dyDescent="0.25">
      <c r="A12173">
        <v>12172</v>
      </c>
      <c r="B12173">
        <v>1</v>
      </c>
      <c r="C12173">
        <v>11.5</v>
      </c>
      <c r="D12173">
        <v>1</v>
      </c>
      <c r="E12173">
        <v>94</v>
      </c>
      <c r="F12173">
        <v>98</v>
      </c>
      <c r="G12173">
        <v>6212.7795169999999</v>
      </c>
      <c r="H12173">
        <v>2.4162985000000001E-2</v>
      </c>
      <c r="I12173">
        <v>3.3991575000000003E-2</v>
      </c>
      <c r="J12173">
        <v>0</v>
      </c>
      <c r="K12173">
        <v>0</v>
      </c>
      <c r="L12173" t="s">
        <v>59</v>
      </c>
      <c r="M12173">
        <v>3</v>
      </c>
      <c r="N12173">
        <v>2</v>
      </c>
      <c r="O12173">
        <v>4</v>
      </c>
      <c r="P12173">
        <v>10</v>
      </c>
      <c r="Q12173" t="s">
        <v>51</v>
      </c>
      <c r="R12173" t="b">
        <f>TRUE()</f>
        <v>1</v>
      </c>
      <c r="S12173" t="b">
        <f>FALSE()</f>
        <v>0</v>
      </c>
      <c r="T12173">
        <v>0</v>
      </c>
      <c r="U12173">
        <v>1</v>
      </c>
      <c r="V12173">
        <v>1</v>
      </c>
    </row>
    <row r="12174" spans="1:22" ht="15" customHeight="1" x14ac:dyDescent="0.25">
      <c r="A12174">
        <v>12173</v>
      </c>
      <c r="B12174">
        <v>2</v>
      </c>
      <c r="C12174">
        <v>37.5</v>
      </c>
      <c r="D12174">
        <v>0</v>
      </c>
      <c r="E12174">
        <v>0</v>
      </c>
      <c r="F12174">
        <v>70</v>
      </c>
      <c r="G12174">
        <v>6384.3669870000003</v>
      </c>
      <c r="H12174">
        <v>1.6666667E-2</v>
      </c>
      <c r="I12174">
        <v>2.7790835999999999E-2</v>
      </c>
      <c r="J12174">
        <v>0</v>
      </c>
      <c r="K12174">
        <v>0</v>
      </c>
      <c r="L12174" t="s">
        <v>59</v>
      </c>
      <c r="M12174">
        <v>1</v>
      </c>
      <c r="N12174">
        <v>1</v>
      </c>
      <c r="O12174">
        <v>3</v>
      </c>
      <c r="P12174">
        <v>8</v>
      </c>
      <c r="Q12174" t="s">
        <v>51</v>
      </c>
      <c r="R12174" t="b">
        <f>FALSE()</f>
        <v>0</v>
      </c>
      <c r="S12174" t="b">
        <f>TRUE()</f>
        <v>1</v>
      </c>
      <c r="T12174">
        <v>1</v>
      </c>
      <c r="U12174">
        <v>0</v>
      </c>
      <c r="V12174">
        <v>1</v>
      </c>
    </row>
    <row r="12175" spans="1:22" ht="15" customHeight="1" x14ac:dyDescent="0.25">
      <c r="A12175">
        <v>12174</v>
      </c>
      <c r="B12175">
        <v>0</v>
      </c>
      <c r="C12175">
        <v>0</v>
      </c>
      <c r="D12175">
        <v>0</v>
      </c>
      <c r="E12175">
        <v>0</v>
      </c>
      <c r="F12175">
        <v>28</v>
      </c>
      <c r="G12175">
        <v>1023.125</v>
      </c>
      <c r="H12175">
        <v>7.1428569999999999E-3</v>
      </c>
      <c r="I12175">
        <v>2.8571428999999999E-2</v>
      </c>
      <c r="J12175">
        <v>0</v>
      </c>
      <c r="K12175">
        <v>0</v>
      </c>
      <c r="L12175" t="s">
        <v>59</v>
      </c>
      <c r="M12175">
        <v>2</v>
      </c>
      <c r="N12175">
        <v>2</v>
      </c>
      <c r="O12175">
        <v>3</v>
      </c>
      <c r="P12175">
        <v>2</v>
      </c>
      <c r="Q12175" t="s">
        <v>51</v>
      </c>
      <c r="R12175" t="b">
        <f>FALSE()</f>
        <v>0</v>
      </c>
      <c r="S12175" t="b">
        <f>FALSE()</f>
        <v>0</v>
      </c>
      <c r="T12175">
        <v>0</v>
      </c>
      <c r="U12175">
        <v>0</v>
      </c>
      <c r="V12175">
        <v>1</v>
      </c>
    </row>
    <row r="12176" spans="1:22" ht="15" customHeight="1" x14ac:dyDescent="0.25">
      <c r="A12176">
        <v>12175</v>
      </c>
      <c r="B12176">
        <v>0</v>
      </c>
      <c r="C12176">
        <v>0</v>
      </c>
      <c r="D12176">
        <v>0</v>
      </c>
      <c r="E12176">
        <v>0</v>
      </c>
      <c r="F12176">
        <v>1</v>
      </c>
      <c r="G12176">
        <v>0</v>
      </c>
      <c r="H12176">
        <v>0.2</v>
      </c>
      <c r="I12176">
        <v>0.2</v>
      </c>
      <c r="J12176">
        <v>0</v>
      </c>
      <c r="K12176">
        <v>0</v>
      </c>
      <c r="L12176" t="s">
        <v>62</v>
      </c>
      <c r="M12176">
        <v>3</v>
      </c>
      <c r="N12176">
        <v>2</v>
      </c>
      <c r="O12176">
        <v>9</v>
      </c>
      <c r="P12176">
        <v>1</v>
      </c>
      <c r="Q12176" t="s">
        <v>51</v>
      </c>
      <c r="R12176" t="b">
        <f>TRUE()</f>
        <v>1</v>
      </c>
      <c r="S12176" t="b">
        <f>FALSE()</f>
        <v>0</v>
      </c>
      <c r="T12176">
        <v>0</v>
      </c>
      <c r="U12176">
        <v>1</v>
      </c>
      <c r="V12176">
        <v>1</v>
      </c>
    </row>
    <row r="12177" spans="1:22" ht="15" customHeight="1" x14ac:dyDescent="0.25">
      <c r="A12177">
        <v>12176</v>
      </c>
      <c r="B12177">
        <v>0</v>
      </c>
      <c r="C12177">
        <v>0</v>
      </c>
      <c r="D12177">
        <v>0</v>
      </c>
      <c r="E12177">
        <v>0</v>
      </c>
      <c r="F12177">
        <v>1</v>
      </c>
      <c r="G12177">
        <v>0</v>
      </c>
      <c r="H12177">
        <v>0.2</v>
      </c>
      <c r="I12177">
        <v>0.2</v>
      </c>
      <c r="J12177">
        <v>0</v>
      </c>
      <c r="K12177">
        <v>0</v>
      </c>
      <c r="L12177" t="s">
        <v>62</v>
      </c>
      <c r="M12177">
        <v>1</v>
      </c>
      <c r="N12177">
        <v>1</v>
      </c>
      <c r="O12177">
        <v>6</v>
      </c>
      <c r="P12177">
        <v>2</v>
      </c>
      <c r="Q12177" t="s">
        <v>51</v>
      </c>
      <c r="R12177" t="b">
        <f>FALSE()</f>
        <v>0</v>
      </c>
      <c r="S12177" t="b">
        <f>FALSE()</f>
        <v>0</v>
      </c>
      <c r="T12177">
        <v>0</v>
      </c>
      <c r="U12177">
        <v>0</v>
      </c>
      <c r="V12177">
        <v>1</v>
      </c>
    </row>
    <row r="12178" spans="1:22" ht="15" customHeight="1" x14ac:dyDescent="0.25">
      <c r="A12178">
        <v>12177</v>
      </c>
      <c r="B12178">
        <v>6</v>
      </c>
      <c r="C12178">
        <v>1489.041667</v>
      </c>
      <c r="D12178">
        <v>0</v>
      </c>
      <c r="E12178">
        <v>0</v>
      </c>
      <c r="F12178">
        <v>12</v>
      </c>
      <c r="G12178">
        <v>879.8</v>
      </c>
      <c r="H12178">
        <v>0</v>
      </c>
      <c r="I12178">
        <v>5.5555559999999997E-3</v>
      </c>
      <c r="J12178">
        <v>0</v>
      </c>
      <c r="K12178">
        <v>0</v>
      </c>
      <c r="L12178" t="s">
        <v>59</v>
      </c>
      <c r="M12178">
        <v>2</v>
      </c>
      <c r="N12178">
        <v>2</v>
      </c>
      <c r="O12178">
        <v>4</v>
      </c>
      <c r="P12178">
        <v>2</v>
      </c>
      <c r="Q12178" t="s">
        <v>52</v>
      </c>
      <c r="R12178" t="b">
        <f>TRUE()</f>
        <v>1</v>
      </c>
      <c r="S12178" t="b">
        <f>FALSE()</f>
        <v>0</v>
      </c>
      <c r="T12178">
        <v>0</v>
      </c>
      <c r="U12178">
        <v>1</v>
      </c>
      <c r="V12178">
        <v>0</v>
      </c>
    </row>
    <row r="12179" spans="1:22" ht="15" customHeight="1" x14ac:dyDescent="0.25">
      <c r="A12179">
        <v>12178</v>
      </c>
      <c r="B12179">
        <v>0</v>
      </c>
      <c r="C12179">
        <v>0</v>
      </c>
      <c r="D12179">
        <v>0</v>
      </c>
      <c r="E12179">
        <v>0</v>
      </c>
      <c r="F12179">
        <v>4</v>
      </c>
      <c r="G12179">
        <v>86</v>
      </c>
      <c r="H12179">
        <v>0</v>
      </c>
      <c r="I12179">
        <v>2.5000000000000001E-2</v>
      </c>
      <c r="J12179">
        <v>0</v>
      </c>
      <c r="K12179">
        <v>0</v>
      </c>
      <c r="L12179" t="s">
        <v>62</v>
      </c>
      <c r="M12179">
        <v>2</v>
      </c>
      <c r="N12179">
        <v>5</v>
      </c>
      <c r="O12179">
        <v>1</v>
      </c>
      <c r="P12179">
        <v>8</v>
      </c>
      <c r="Q12179" t="s">
        <v>52</v>
      </c>
      <c r="R12179" t="b">
        <f>TRUE()</f>
        <v>1</v>
      </c>
      <c r="S12179" t="b">
        <f>FALSE()</f>
        <v>0</v>
      </c>
      <c r="T12179">
        <v>0</v>
      </c>
      <c r="U12179">
        <v>1</v>
      </c>
      <c r="V12179">
        <v>0</v>
      </c>
    </row>
    <row r="12180" spans="1:22" ht="15" customHeight="1" x14ac:dyDescent="0.25">
      <c r="A12180">
        <v>12179</v>
      </c>
      <c r="B12180">
        <v>26</v>
      </c>
      <c r="C12180">
        <v>1561.7175669999999</v>
      </c>
      <c r="D12180">
        <v>9</v>
      </c>
      <c r="E12180">
        <v>503.72222219999998</v>
      </c>
      <c r="F12180">
        <v>183</v>
      </c>
      <c r="G12180">
        <v>9676.0931799999998</v>
      </c>
      <c r="H12180">
        <v>1.1054833999999999E-2</v>
      </c>
      <c r="I12180">
        <v>1.4200442000000001E-2</v>
      </c>
      <c r="J12180">
        <v>19.567463889999999</v>
      </c>
      <c r="K12180">
        <v>0</v>
      </c>
      <c r="L12180" t="s">
        <v>59</v>
      </c>
      <c r="M12180">
        <v>3</v>
      </c>
      <c r="N12180">
        <v>2</v>
      </c>
      <c r="O12180">
        <v>2</v>
      </c>
      <c r="P12180">
        <v>13</v>
      </c>
      <c r="Q12180" t="s">
        <v>51</v>
      </c>
      <c r="R12180" t="b">
        <f>FALSE()</f>
        <v>0</v>
      </c>
      <c r="S12180" t="b">
        <f>TRUE()</f>
        <v>1</v>
      </c>
      <c r="T12180">
        <v>1</v>
      </c>
      <c r="U12180">
        <v>0</v>
      </c>
      <c r="V12180">
        <v>1</v>
      </c>
    </row>
    <row r="12181" spans="1:22" ht="15" customHeight="1" x14ac:dyDescent="0.25">
      <c r="A12181">
        <v>12180</v>
      </c>
      <c r="B12181">
        <v>10</v>
      </c>
      <c r="C12181">
        <v>298.58176099999997</v>
      </c>
      <c r="D12181">
        <v>0</v>
      </c>
      <c r="E12181">
        <v>0</v>
      </c>
      <c r="F12181">
        <v>210</v>
      </c>
      <c r="G12181">
        <v>8115.8458520000004</v>
      </c>
      <c r="H12181">
        <v>8.3986749999999995E-3</v>
      </c>
      <c r="I12181">
        <v>3.0193184000000001E-2</v>
      </c>
      <c r="J12181">
        <v>0</v>
      </c>
      <c r="K12181">
        <v>0</v>
      </c>
      <c r="L12181" t="s">
        <v>59</v>
      </c>
      <c r="M12181">
        <v>2</v>
      </c>
      <c r="N12181">
        <v>2</v>
      </c>
      <c r="O12181">
        <v>1</v>
      </c>
      <c r="P12181">
        <v>2</v>
      </c>
      <c r="Q12181" t="s">
        <v>51</v>
      </c>
      <c r="R12181" t="b">
        <f>FALSE()</f>
        <v>0</v>
      </c>
      <c r="S12181" t="b">
        <f>FALSE()</f>
        <v>0</v>
      </c>
      <c r="T12181">
        <v>0</v>
      </c>
      <c r="U12181">
        <v>0</v>
      </c>
      <c r="V12181">
        <v>1</v>
      </c>
    </row>
    <row r="12182" spans="1:22" ht="15" customHeight="1" x14ac:dyDescent="0.25">
      <c r="A12182">
        <v>12181</v>
      </c>
      <c r="B12182">
        <v>0</v>
      </c>
      <c r="C12182">
        <v>0</v>
      </c>
      <c r="D12182">
        <v>0</v>
      </c>
      <c r="E12182">
        <v>0</v>
      </c>
      <c r="F12182">
        <v>1</v>
      </c>
      <c r="G12182">
        <v>0</v>
      </c>
      <c r="H12182">
        <v>0.2</v>
      </c>
      <c r="I12182">
        <v>0.2</v>
      </c>
      <c r="J12182">
        <v>0</v>
      </c>
      <c r="K12182">
        <v>0</v>
      </c>
      <c r="L12182" t="s">
        <v>62</v>
      </c>
      <c r="M12182">
        <v>1</v>
      </c>
      <c r="N12182">
        <v>13</v>
      </c>
      <c r="O12182">
        <v>9</v>
      </c>
      <c r="P12182">
        <v>20</v>
      </c>
      <c r="Q12182" t="s">
        <v>51</v>
      </c>
      <c r="R12182" t="b">
        <f>FALSE()</f>
        <v>0</v>
      </c>
      <c r="S12182" t="b">
        <f>FALSE()</f>
        <v>0</v>
      </c>
      <c r="T12182">
        <v>0</v>
      </c>
      <c r="U12182">
        <v>0</v>
      </c>
      <c r="V12182">
        <v>1</v>
      </c>
    </row>
    <row r="12183" spans="1:22" ht="15" customHeight="1" x14ac:dyDescent="0.25">
      <c r="A12183">
        <v>12182</v>
      </c>
      <c r="B12183">
        <v>0</v>
      </c>
      <c r="C12183">
        <v>0</v>
      </c>
      <c r="D12183">
        <v>0</v>
      </c>
      <c r="E12183">
        <v>0</v>
      </c>
      <c r="F12183">
        <v>2</v>
      </c>
      <c r="G12183">
        <v>25.5</v>
      </c>
      <c r="H12183">
        <v>0</v>
      </c>
      <c r="I12183">
        <v>0.1</v>
      </c>
      <c r="J12183">
        <v>0</v>
      </c>
      <c r="K12183">
        <v>0</v>
      </c>
      <c r="L12183" t="s">
        <v>62</v>
      </c>
      <c r="M12183">
        <v>1</v>
      </c>
      <c r="N12183">
        <v>1</v>
      </c>
      <c r="O12183">
        <v>1</v>
      </c>
      <c r="P12183">
        <v>3</v>
      </c>
      <c r="Q12183" t="s">
        <v>51</v>
      </c>
      <c r="R12183" t="b">
        <f>FALSE()</f>
        <v>0</v>
      </c>
      <c r="S12183" t="b">
        <f>FALSE()</f>
        <v>0</v>
      </c>
      <c r="T12183">
        <v>0</v>
      </c>
      <c r="U12183">
        <v>0</v>
      </c>
      <c r="V12183">
        <v>1</v>
      </c>
    </row>
    <row r="12184" spans="1:22" ht="15" customHeight="1" x14ac:dyDescent="0.25">
      <c r="A12184">
        <v>12183</v>
      </c>
      <c r="B12184">
        <v>9</v>
      </c>
      <c r="C12184">
        <v>102.8666667</v>
      </c>
      <c r="D12184">
        <v>3</v>
      </c>
      <c r="E12184">
        <v>339.5</v>
      </c>
      <c r="F12184">
        <v>29</v>
      </c>
      <c r="G12184">
        <v>693.25416670000004</v>
      </c>
      <c r="H12184">
        <v>0</v>
      </c>
      <c r="I12184">
        <v>1.4705882E-2</v>
      </c>
      <c r="J12184">
        <v>77.649144840000005</v>
      </c>
      <c r="K12184">
        <v>0</v>
      </c>
      <c r="L12184" t="s">
        <v>62</v>
      </c>
      <c r="M12184">
        <v>2</v>
      </c>
      <c r="N12184">
        <v>10</v>
      </c>
      <c r="O12184">
        <v>1</v>
      </c>
      <c r="P12184">
        <v>2</v>
      </c>
      <c r="Q12184" t="s">
        <v>51</v>
      </c>
      <c r="R12184" t="b">
        <f>FALSE()</f>
        <v>0</v>
      </c>
      <c r="S12184" t="b">
        <f>TRUE()</f>
        <v>1</v>
      </c>
      <c r="T12184">
        <v>1</v>
      </c>
      <c r="U12184">
        <v>0</v>
      </c>
      <c r="V12184">
        <v>1</v>
      </c>
    </row>
    <row r="12185" spans="1:22" ht="15" customHeight="1" x14ac:dyDescent="0.25">
      <c r="A12185">
        <v>12184</v>
      </c>
      <c r="B12185">
        <v>0</v>
      </c>
      <c r="C12185">
        <v>0</v>
      </c>
      <c r="D12185">
        <v>0</v>
      </c>
      <c r="E12185">
        <v>0</v>
      </c>
      <c r="F12185">
        <v>17</v>
      </c>
      <c r="G12185">
        <v>278.66666670000001</v>
      </c>
      <c r="H12185">
        <v>1.5686275E-2</v>
      </c>
      <c r="I12185">
        <v>4.2666157000000003E-2</v>
      </c>
      <c r="J12185">
        <v>0</v>
      </c>
      <c r="K12185">
        <v>0</v>
      </c>
      <c r="L12185" t="s">
        <v>59</v>
      </c>
      <c r="M12185">
        <v>3</v>
      </c>
      <c r="N12185">
        <v>2</v>
      </c>
      <c r="O12185">
        <v>1</v>
      </c>
      <c r="P12185">
        <v>6</v>
      </c>
      <c r="Q12185" t="s">
        <v>51</v>
      </c>
      <c r="R12185" t="b">
        <f>TRUE()</f>
        <v>1</v>
      </c>
      <c r="S12185" t="b">
        <f t="shared" ref="S12185:S12192" si="1220">FALSE()</f>
        <v>0</v>
      </c>
      <c r="T12185">
        <v>0</v>
      </c>
      <c r="U12185">
        <v>1</v>
      </c>
      <c r="V12185">
        <v>1</v>
      </c>
    </row>
    <row r="12186" spans="1:22" ht="15" customHeight="1" x14ac:dyDescent="0.25">
      <c r="A12186">
        <v>12185</v>
      </c>
      <c r="B12186">
        <v>9</v>
      </c>
      <c r="C12186">
        <v>1294.9000000000001</v>
      </c>
      <c r="D12186">
        <v>1</v>
      </c>
      <c r="E12186">
        <v>32.666666669999998</v>
      </c>
      <c r="F12186">
        <v>37</v>
      </c>
      <c r="G12186">
        <v>1012.233333</v>
      </c>
      <c r="H12186">
        <v>0</v>
      </c>
      <c r="I12186">
        <v>6.910299E-3</v>
      </c>
      <c r="J12186">
        <v>33.312205919999997</v>
      </c>
      <c r="K12186">
        <v>0</v>
      </c>
      <c r="L12186" t="s">
        <v>59</v>
      </c>
      <c r="M12186">
        <v>2</v>
      </c>
      <c r="N12186">
        <v>2</v>
      </c>
      <c r="O12186">
        <v>1</v>
      </c>
      <c r="P12186">
        <v>2</v>
      </c>
      <c r="Q12186" t="s">
        <v>51</v>
      </c>
      <c r="R12186" t="b">
        <f>FALSE()</f>
        <v>0</v>
      </c>
      <c r="S12186" t="b">
        <f t="shared" si="1220"/>
        <v>0</v>
      </c>
      <c r="T12186">
        <v>0</v>
      </c>
      <c r="U12186">
        <v>0</v>
      </c>
      <c r="V12186">
        <v>1</v>
      </c>
    </row>
    <row r="12187" spans="1:22" ht="15" customHeight="1" x14ac:dyDescent="0.25">
      <c r="A12187">
        <v>12186</v>
      </c>
      <c r="B12187">
        <v>0</v>
      </c>
      <c r="C12187">
        <v>0</v>
      </c>
      <c r="D12187">
        <v>0</v>
      </c>
      <c r="E12187">
        <v>0</v>
      </c>
      <c r="F12187">
        <v>1</v>
      </c>
      <c r="G12187">
        <v>0</v>
      </c>
      <c r="H12187">
        <v>0.2</v>
      </c>
      <c r="I12187">
        <v>0.2</v>
      </c>
      <c r="J12187">
        <v>0</v>
      </c>
      <c r="K12187">
        <v>0</v>
      </c>
      <c r="L12187" t="s">
        <v>62</v>
      </c>
      <c r="M12187">
        <v>8</v>
      </c>
      <c r="N12187">
        <v>13</v>
      </c>
      <c r="O12187">
        <v>9</v>
      </c>
      <c r="P12187">
        <v>20</v>
      </c>
      <c r="Q12187" t="s">
        <v>61</v>
      </c>
      <c r="R12187" t="b">
        <f>FALSE()</f>
        <v>0</v>
      </c>
      <c r="S12187" t="b">
        <f t="shared" si="1220"/>
        <v>0</v>
      </c>
      <c r="T12187">
        <v>0</v>
      </c>
      <c r="U12187">
        <v>0</v>
      </c>
      <c r="V12187">
        <v>0</v>
      </c>
    </row>
    <row r="12188" spans="1:22" ht="15" customHeight="1" x14ac:dyDescent="0.25">
      <c r="A12188">
        <v>12187</v>
      </c>
      <c r="B12188">
        <v>0</v>
      </c>
      <c r="C12188">
        <v>0</v>
      </c>
      <c r="D12188">
        <v>0</v>
      </c>
      <c r="E12188">
        <v>0</v>
      </c>
      <c r="F12188">
        <v>46</v>
      </c>
      <c r="G12188">
        <v>1014.375</v>
      </c>
      <c r="H12188">
        <v>8.6956519999999999E-3</v>
      </c>
      <c r="I12188">
        <v>2.6449275000000001E-2</v>
      </c>
      <c r="J12188">
        <v>0</v>
      </c>
      <c r="K12188">
        <v>0</v>
      </c>
      <c r="L12188" t="s">
        <v>62</v>
      </c>
      <c r="M12188">
        <v>2</v>
      </c>
      <c r="N12188">
        <v>2</v>
      </c>
      <c r="O12188">
        <v>3</v>
      </c>
      <c r="P12188">
        <v>2</v>
      </c>
      <c r="Q12188" t="s">
        <v>51</v>
      </c>
      <c r="R12188" t="b">
        <f>TRUE()</f>
        <v>1</v>
      </c>
      <c r="S12188" t="b">
        <f t="shared" si="1220"/>
        <v>0</v>
      </c>
      <c r="T12188">
        <v>0</v>
      </c>
      <c r="U12188">
        <v>1</v>
      </c>
      <c r="V12188">
        <v>1</v>
      </c>
    </row>
    <row r="12189" spans="1:22" ht="15" customHeight="1" x14ac:dyDescent="0.25">
      <c r="A12189">
        <v>12188</v>
      </c>
      <c r="B12189">
        <v>0</v>
      </c>
      <c r="C12189">
        <v>0</v>
      </c>
      <c r="D12189">
        <v>0</v>
      </c>
      <c r="E12189">
        <v>0</v>
      </c>
      <c r="F12189">
        <v>23</v>
      </c>
      <c r="G12189">
        <v>1107.267857</v>
      </c>
      <c r="H12189">
        <v>5.8181818000000003E-2</v>
      </c>
      <c r="I12189">
        <v>6.9393939000000002E-2</v>
      </c>
      <c r="J12189">
        <v>39.038442000000003</v>
      </c>
      <c r="K12189">
        <v>0</v>
      </c>
      <c r="L12189" t="s">
        <v>62</v>
      </c>
      <c r="M12189">
        <v>2</v>
      </c>
      <c r="N12189">
        <v>2</v>
      </c>
      <c r="O12189">
        <v>3</v>
      </c>
      <c r="P12189">
        <v>2</v>
      </c>
      <c r="Q12189" t="s">
        <v>51</v>
      </c>
      <c r="R12189" t="b">
        <f>FALSE()</f>
        <v>0</v>
      </c>
      <c r="S12189" t="b">
        <f t="shared" si="1220"/>
        <v>0</v>
      </c>
      <c r="T12189">
        <v>0</v>
      </c>
      <c r="U12189">
        <v>0</v>
      </c>
      <c r="V12189">
        <v>1</v>
      </c>
    </row>
    <row r="12190" spans="1:22" ht="15" customHeight="1" x14ac:dyDescent="0.25">
      <c r="A12190">
        <v>12189</v>
      </c>
      <c r="B12190">
        <v>7</v>
      </c>
      <c r="C12190">
        <v>533.5913534</v>
      </c>
      <c r="D12190">
        <v>4</v>
      </c>
      <c r="E12190">
        <v>333.5</v>
      </c>
      <c r="F12190">
        <v>85</v>
      </c>
      <c r="G12190">
        <v>5496.6303550000002</v>
      </c>
      <c r="H12190">
        <v>1.0192616E-2</v>
      </c>
      <c r="I12190">
        <v>2.5284122999999999E-2</v>
      </c>
      <c r="J12190">
        <v>5.1459288729999999</v>
      </c>
      <c r="K12190">
        <v>0</v>
      </c>
      <c r="L12190" t="s">
        <v>59</v>
      </c>
      <c r="M12190">
        <v>3</v>
      </c>
      <c r="N12190">
        <v>2</v>
      </c>
      <c r="O12190">
        <v>1</v>
      </c>
      <c r="P12190">
        <v>13</v>
      </c>
      <c r="Q12190" t="s">
        <v>51</v>
      </c>
      <c r="R12190" t="b">
        <f>FALSE()</f>
        <v>0</v>
      </c>
      <c r="S12190" t="b">
        <f t="shared" si="1220"/>
        <v>0</v>
      </c>
      <c r="T12190">
        <v>0</v>
      </c>
      <c r="U12190">
        <v>0</v>
      </c>
      <c r="V12190">
        <v>1</v>
      </c>
    </row>
    <row r="12191" spans="1:22" ht="15" customHeight="1" x14ac:dyDescent="0.25">
      <c r="A12191">
        <v>12190</v>
      </c>
      <c r="B12191">
        <v>4</v>
      </c>
      <c r="C12191">
        <v>140.58333329999999</v>
      </c>
      <c r="D12191">
        <v>2</v>
      </c>
      <c r="E12191">
        <v>385</v>
      </c>
      <c r="F12191">
        <v>53</v>
      </c>
      <c r="G12191">
        <v>1609.9900789999999</v>
      </c>
      <c r="H12191">
        <v>3.5714290000000001E-3</v>
      </c>
      <c r="I12191">
        <v>2.8928571E-2</v>
      </c>
      <c r="J12191">
        <v>7.2093051189999997</v>
      </c>
      <c r="K12191">
        <v>0</v>
      </c>
      <c r="L12191" t="s">
        <v>62</v>
      </c>
      <c r="M12191">
        <v>2</v>
      </c>
      <c r="N12191">
        <v>2</v>
      </c>
      <c r="O12191">
        <v>5</v>
      </c>
      <c r="P12191">
        <v>2</v>
      </c>
      <c r="Q12191" t="s">
        <v>51</v>
      </c>
      <c r="R12191" t="b">
        <f>TRUE()</f>
        <v>1</v>
      </c>
      <c r="S12191" t="b">
        <f t="shared" si="1220"/>
        <v>0</v>
      </c>
      <c r="T12191">
        <v>0</v>
      </c>
      <c r="U12191">
        <v>1</v>
      </c>
      <c r="V12191">
        <v>1</v>
      </c>
    </row>
    <row r="12192" spans="1:22" ht="15" customHeight="1" x14ac:dyDescent="0.25">
      <c r="A12192">
        <v>12191</v>
      </c>
      <c r="B12192">
        <v>6</v>
      </c>
      <c r="C12192">
        <v>76.3125</v>
      </c>
      <c r="D12192">
        <v>0</v>
      </c>
      <c r="E12192">
        <v>0</v>
      </c>
      <c r="F12192">
        <v>187</v>
      </c>
      <c r="G12192">
        <v>6338.2566360000001</v>
      </c>
      <c r="H12192">
        <v>3.0769230000000001E-3</v>
      </c>
      <c r="I12192">
        <v>2.4062503999999998E-2</v>
      </c>
      <c r="J12192">
        <v>2.1227318610000001</v>
      </c>
      <c r="K12192">
        <v>0</v>
      </c>
      <c r="L12192" t="s">
        <v>59</v>
      </c>
      <c r="M12192">
        <v>2</v>
      </c>
      <c r="N12192">
        <v>4</v>
      </c>
      <c r="O12192">
        <v>1</v>
      </c>
      <c r="P12192">
        <v>2</v>
      </c>
      <c r="Q12192" t="s">
        <v>51</v>
      </c>
      <c r="R12192" t="b">
        <f>FALSE()</f>
        <v>0</v>
      </c>
      <c r="S12192" t="b">
        <f t="shared" si="1220"/>
        <v>0</v>
      </c>
      <c r="T12192">
        <v>0</v>
      </c>
      <c r="U12192">
        <v>0</v>
      </c>
      <c r="V12192">
        <v>1</v>
      </c>
    </row>
    <row r="12193" spans="1:22" ht="15" customHeight="1" x14ac:dyDescent="0.25">
      <c r="A12193">
        <v>12192</v>
      </c>
      <c r="B12193">
        <v>6</v>
      </c>
      <c r="C12193">
        <v>112.125</v>
      </c>
      <c r="D12193">
        <v>8</v>
      </c>
      <c r="E12193">
        <v>224</v>
      </c>
      <c r="F12193">
        <v>114</v>
      </c>
      <c r="G12193">
        <v>3459.4799779999998</v>
      </c>
      <c r="H12193">
        <v>1.5748030000000001E-3</v>
      </c>
      <c r="I12193">
        <v>9.8481439999999996E-3</v>
      </c>
      <c r="J12193">
        <v>5.6486881259999997</v>
      </c>
      <c r="K12193">
        <v>0</v>
      </c>
      <c r="L12193" t="s">
        <v>59</v>
      </c>
      <c r="M12193">
        <v>2</v>
      </c>
      <c r="N12193">
        <v>2</v>
      </c>
      <c r="O12193">
        <v>3</v>
      </c>
      <c r="P12193">
        <v>8</v>
      </c>
      <c r="Q12193" t="s">
        <v>51</v>
      </c>
      <c r="R12193" t="b">
        <f>TRUE()</f>
        <v>1</v>
      </c>
      <c r="S12193" t="b">
        <f>TRUE()</f>
        <v>1</v>
      </c>
      <c r="T12193">
        <v>1</v>
      </c>
      <c r="U12193">
        <v>1</v>
      </c>
      <c r="V12193">
        <v>1</v>
      </c>
    </row>
    <row r="12194" spans="1:22" ht="15" customHeight="1" x14ac:dyDescent="0.25">
      <c r="A12194">
        <v>12193</v>
      </c>
      <c r="B12194">
        <v>6</v>
      </c>
      <c r="C12194">
        <v>344.5</v>
      </c>
      <c r="D12194">
        <v>0</v>
      </c>
      <c r="E12194">
        <v>0</v>
      </c>
      <c r="F12194">
        <v>7</v>
      </c>
      <c r="G12194">
        <v>186</v>
      </c>
      <c r="H12194">
        <v>4.6153845999999998E-2</v>
      </c>
      <c r="I12194">
        <v>3.3333333E-2</v>
      </c>
      <c r="J12194">
        <v>0</v>
      </c>
      <c r="K12194">
        <v>0</v>
      </c>
      <c r="L12194" t="s">
        <v>59</v>
      </c>
      <c r="M12194">
        <v>3</v>
      </c>
      <c r="N12194">
        <v>2</v>
      </c>
      <c r="O12194">
        <v>1</v>
      </c>
      <c r="P12194">
        <v>2</v>
      </c>
      <c r="Q12194" t="s">
        <v>51</v>
      </c>
      <c r="R12194" t="b">
        <f>TRUE()</f>
        <v>1</v>
      </c>
      <c r="S12194" t="b">
        <f t="shared" ref="S12194:S12202" si="1221">FALSE()</f>
        <v>0</v>
      </c>
      <c r="T12194">
        <v>0</v>
      </c>
      <c r="U12194">
        <v>1</v>
      </c>
      <c r="V12194">
        <v>1</v>
      </c>
    </row>
    <row r="12195" spans="1:22" ht="15" customHeight="1" x14ac:dyDescent="0.25">
      <c r="A12195">
        <v>12194</v>
      </c>
      <c r="B12195">
        <v>0</v>
      </c>
      <c r="C12195">
        <v>0</v>
      </c>
      <c r="D12195">
        <v>0</v>
      </c>
      <c r="E12195">
        <v>0</v>
      </c>
      <c r="F12195">
        <v>5</v>
      </c>
      <c r="G12195">
        <v>52.666666669999998</v>
      </c>
      <c r="H12195">
        <v>0.04</v>
      </c>
      <c r="I12195">
        <v>0.05</v>
      </c>
      <c r="J12195">
        <v>0</v>
      </c>
      <c r="K12195">
        <v>0</v>
      </c>
      <c r="L12195" t="s">
        <v>59</v>
      </c>
      <c r="M12195">
        <v>3</v>
      </c>
      <c r="N12195">
        <v>2</v>
      </c>
      <c r="O12195">
        <v>2</v>
      </c>
      <c r="P12195">
        <v>13</v>
      </c>
      <c r="Q12195" t="s">
        <v>51</v>
      </c>
      <c r="R12195" t="b">
        <f>FALSE()</f>
        <v>0</v>
      </c>
      <c r="S12195" t="b">
        <f t="shared" si="1221"/>
        <v>0</v>
      </c>
      <c r="T12195">
        <v>0</v>
      </c>
      <c r="U12195">
        <v>0</v>
      </c>
      <c r="V12195">
        <v>1</v>
      </c>
    </row>
    <row r="12196" spans="1:22" ht="15" customHeight="1" x14ac:dyDescent="0.25">
      <c r="A12196">
        <v>12195</v>
      </c>
      <c r="B12196">
        <v>2</v>
      </c>
      <c r="C12196">
        <v>698.5</v>
      </c>
      <c r="D12196">
        <v>0</v>
      </c>
      <c r="E12196">
        <v>0</v>
      </c>
      <c r="F12196">
        <v>41</v>
      </c>
      <c r="G12196">
        <v>1053.8415649999999</v>
      </c>
      <c r="H12196">
        <v>2.990033E-3</v>
      </c>
      <c r="I12196">
        <v>1.4327278000000001E-2</v>
      </c>
      <c r="J12196">
        <v>0</v>
      </c>
      <c r="K12196">
        <v>0</v>
      </c>
      <c r="L12196" t="s">
        <v>59</v>
      </c>
      <c r="M12196">
        <v>2</v>
      </c>
      <c r="N12196">
        <v>5</v>
      </c>
      <c r="O12196">
        <v>6</v>
      </c>
      <c r="P12196">
        <v>1</v>
      </c>
      <c r="Q12196" t="s">
        <v>51</v>
      </c>
      <c r="R12196" t="b">
        <f>TRUE()</f>
        <v>1</v>
      </c>
      <c r="S12196" t="b">
        <f t="shared" si="1221"/>
        <v>0</v>
      </c>
      <c r="T12196">
        <v>0</v>
      </c>
      <c r="U12196">
        <v>1</v>
      </c>
      <c r="V12196">
        <v>1</v>
      </c>
    </row>
    <row r="12197" spans="1:22" ht="15" customHeight="1" x14ac:dyDescent="0.25">
      <c r="A12197">
        <v>12196</v>
      </c>
      <c r="B12197">
        <v>6</v>
      </c>
      <c r="C12197">
        <v>60.875</v>
      </c>
      <c r="D12197">
        <v>0</v>
      </c>
      <c r="E12197">
        <v>0</v>
      </c>
      <c r="F12197">
        <v>57</v>
      </c>
      <c r="G12197">
        <v>3671.6750000000002</v>
      </c>
      <c r="H12197">
        <v>3.278689E-3</v>
      </c>
      <c r="I12197">
        <v>2.7595628000000001E-2</v>
      </c>
      <c r="J12197">
        <v>0</v>
      </c>
      <c r="K12197">
        <v>0</v>
      </c>
      <c r="L12197" t="s">
        <v>59</v>
      </c>
      <c r="M12197">
        <v>2</v>
      </c>
      <c r="N12197">
        <v>2</v>
      </c>
      <c r="O12197">
        <v>1</v>
      </c>
      <c r="P12197">
        <v>2</v>
      </c>
      <c r="Q12197" t="s">
        <v>51</v>
      </c>
      <c r="R12197" t="b">
        <f>FALSE()</f>
        <v>0</v>
      </c>
      <c r="S12197" t="b">
        <f t="shared" si="1221"/>
        <v>0</v>
      </c>
      <c r="T12197">
        <v>0</v>
      </c>
      <c r="U12197">
        <v>0</v>
      </c>
      <c r="V12197">
        <v>1</v>
      </c>
    </row>
    <row r="12198" spans="1:22" ht="15" customHeight="1" x14ac:dyDescent="0.25">
      <c r="A12198">
        <v>12197</v>
      </c>
      <c r="B12198">
        <v>2</v>
      </c>
      <c r="C12198">
        <v>7</v>
      </c>
      <c r="D12198">
        <v>0</v>
      </c>
      <c r="E12198">
        <v>0</v>
      </c>
      <c r="F12198">
        <v>63</v>
      </c>
      <c r="G12198">
        <v>2219.8666669999998</v>
      </c>
      <c r="H12198">
        <v>3.1746029999999998E-3</v>
      </c>
      <c r="I12198">
        <v>2.3129251999999999E-2</v>
      </c>
      <c r="J12198">
        <v>0</v>
      </c>
      <c r="K12198">
        <v>0</v>
      </c>
      <c r="L12198" t="s">
        <v>59</v>
      </c>
      <c r="M12198">
        <v>2</v>
      </c>
      <c r="N12198">
        <v>2</v>
      </c>
      <c r="O12198">
        <v>4</v>
      </c>
      <c r="P12198">
        <v>2</v>
      </c>
      <c r="Q12198" t="s">
        <v>51</v>
      </c>
      <c r="R12198" t="b">
        <f>TRUE()</f>
        <v>1</v>
      </c>
      <c r="S12198" t="b">
        <f t="shared" si="1221"/>
        <v>0</v>
      </c>
      <c r="T12198">
        <v>0</v>
      </c>
      <c r="U12198">
        <v>1</v>
      </c>
      <c r="V12198">
        <v>1</v>
      </c>
    </row>
    <row r="12199" spans="1:22" ht="15" customHeight="1" x14ac:dyDescent="0.25">
      <c r="A12199">
        <v>12198</v>
      </c>
      <c r="B12199">
        <v>0</v>
      </c>
      <c r="C12199">
        <v>0</v>
      </c>
      <c r="D12199">
        <v>0</v>
      </c>
      <c r="E12199">
        <v>0</v>
      </c>
      <c r="F12199">
        <v>3</v>
      </c>
      <c r="G12199">
        <v>0</v>
      </c>
      <c r="H12199">
        <v>0.2</v>
      </c>
      <c r="I12199">
        <v>0.2</v>
      </c>
      <c r="J12199">
        <v>0</v>
      </c>
      <c r="K12199">
        <v>0</v>
      </c>
      <c r="L12199" t="s">
        <v>59</v>
      </c>
      <c r="M12199">
        <v>3</v>
      </c>
      <c r="N12199">
        <v>2</v>
      </c>
      <c r="O12199">
        <v>1</v>
      </c>
      <c r="P12199">
        <v>10</v>
      </c>
      <c r="Q12199" t="s">
        <v>51</v>
      </c>
      <c r="R12199" t="b">
        <f>FALSE()</f>
        <v>0</v>
      </c>
      <c r="S12199" t="b">
        <f t="shared" si="1221"/>
        <v>0</v>
      </c>
      <c r="T12199">
        <v>0</v>
      </c>
      <c r="U12199">
        <v>0</v>
      </c>
      <c r="V12199">
        <v>1</v>
      </c>
    </row>
    <row r="12200" spans="1:22" ht="15" customHeight="1" x14ac:dyDescent="0.25">
      <c r="A12200">
        <v>12199</v>
      </c>
      <c r="B12200">
        <v>3</v>
      </c>
      <c r="C12200">
        <v>81.5</v>
      </c>
      <c r="D12200">
        <v>0</v>
      </c>
      <c r="E12200">
        <v>0</v>
      </c>
      <c r="F12200">
        <v>3</v>
      </c>
      <c r="G12200">
        <v>40.5</v>
      </c>
      <c r="H12200">
        <v>0</v>
      </c>
      <c r="I12200">
        <v>0.04</v>
      </c>
      <c r="J12200">
        <v>0</v>
      </c>
      <c r="K12200">
        <v>0</v>
      </c>
      <c r="L12200" t="s">
        <v>59</v>
      </c>
      <c r="M12200">
        <v>1</v>
      </c>
      <c r="N12200">
        <v>1</v>
      </c>
      <c r="O12200">
        <v>1</v>
      </c>
      <c r="P12200">
        <v>8</v>
      </c>
      <c r="Q12200" t="s">
        <v>52</v>
      </c>
      <c r="R12200" t="b">
        <f>FALSE()</f>
        <v>0</v>
      </c>
      <c r="S12200" t="b">
        <f t="shared" si="1221"/>
        <v>0</v>
      </c>
      <c r="T12200">
        <v>0</v>
      </c>
      <c r="U12200">
        <v>0</v>
      </c>
      <c r="V12200">
        <v>0</v>
      </c>
    </row>
    <row r="12201" spans="1:22" ht="15" customHeight="1" x14ac:dyDescent="0.25">
      <c r="A12201">
        <v>12200</v>
      </c>
      <c r="B12201">
        <v>3</v>
      </c>
      <c r="C12201">
        <v>97.5</v>
      </c>
      <c r="D12201">
        <v>0</v>
      </c>
      <c r="E12201">
        <v>0</v>
      </c>
      <c r="F12201">
        <v>5</v>
      </c>
      <c r="G12201">
        <v>155.33333329999999</v>
      </c>
      <c r="H12201">
        <v>0</v>
      </c>
      <c r="I12201">
        <v>2.8571428999999999E-2</v>
      </c>
      <c r="J12201">
        <v>0</v>
      </c>
      <c r="K12201">
        <v>0</v>
      </c>
      <c r="L12201" t="s">
        <v>62</v>
      </c>
      <c r="M12201">
        <v>3</v>
      </c>
      <c r="N12201">
        <v>2</v>
      </c>
      <c r="O12201">
        <v>1</v>
      </c>
      <c r="P12201">
        <v>2</v>
      </c>
      <c r="Q12201" t="s">
        <v>52</v>
      </c>
      <c r="R12201" t="b">
        <f>FALSE()</f>
        <v>0</v>
      </c>
      <c r="S12201" t="b">
        <f t="shared" si="1221"/>
        <v>0</v>
      </c>
      <c r="T12201">
        <v>0</v>
      </c>
      <c r="U12201">
        <v>0</v>
      </c>
      <c r="V12201">
        <v>0</v>
      </c>
    </row>
    <row r="12202" spans="1:22" ht="15" customHeight="1" x14ac:dyDescent="0.25">
      <c r="A12202">
        <v>12201</v>
      </c>
      <c r="B12202">
        <v>0</v>
      </c>
      <c r="C12202">
        <v>0</v>
      </c>
      <c r="D12202">
        <v>0</v>
      </c>
      <c r="E12202">
        <v>0</v>
      </c>
      <c r="F12202">
        <v>1</v>
      </c>
      <c r="G12202">
        <v>0</v>
      </c>
      <c r="H12202">
        <v>0.2</v>
      </c>
      <c r="I12202">
        <v>0.2</v>
      </c>
      <c r="J12202">
        <v>0</v>
      </c>
      <c r="K12202">
        <v>0</v>
      </c>
      <c r="L12202" t="s">
        <v>62</v>
      </c>
      <c r="M12202">
        <v>2</v>
      </c>
      <c r="N12202">
        <v>2</v>
      </c>
      <c r="O12202">
        <v>6</v>
      </c>
      <c r="P12202">
        <v>1</v>
      </c>
      <c r="Q12202" t="s">
        <v>51</v>
      </c>
      <c r="R12202" t="b">
        <f>TRUE()</f>
        <v>1</v>
      </c>
      <c r="S12202" t="b">
        <f t="shared" si="1221"/>
        <v>0</v>
      </c>
      <c r="T12202">
        <v>0</v>
      </c>
      <c r="U12202">
        <v>1</v>
      </c>
      <c r="V12202">
        <v>1</v>
      </c>
    </row>
    <row r="12203" spans="1:22" ht="15" customHeight="1" x14ac:dyDescent="0.25">
      <c r="A12203">
        <v>12202</v>
      </c>
      <c r="B12203">
        <v>0</v>
      </c>
      <c r="C12203">
        <v>0</v>
      </c>
      <c r="D12203">
        <v>0</v>
      </c>
      <c r="E12203">
        <v>0</v>
      </c>
      <c r="F12203">
        <v>15</v>
      </c>
      <c r="G12203">
        <v>1134.4555559999999</v>
      </c>
      <c r="H12203">
        <v>0</v>
      </c>
      <c r="I12203">
        <v>1.3333329999999999E-3</v>
      </c>
      <c r="J12203">
        <v>30.306812470000001</v>
      </c>
      <c r="K12203">
        <v>0</v>
      </c>
      <c r="L12203" t="s">
        <v>62</v>
      </c>
      <c r="M12203">
        <v>2</v>
      </c>
      <c r="N12203">
        <v>4</v>
      </c>
      <c r="O12203">
        <v>1</v>
      </c>
      <c r="P12203">
        <v>2</v>
      </c>
      <c r="Q12203" t="s">
        <v>51</v>
      </c>
      <c r="R12203" t="b">
        <f>FALSE()</f>
        <v>0</v>
      </c>
      <c r="S12203" t="b">
        <f>TRUE()</f>
        <v>1</v>
      </c>
      <c r="T12203">
        <v>1</v>
      </c>
      <c r="U12203">
        <v>0</v>
      </c>
      <c r="V12203">
        <v>1</v>
      </c>
    </row>
    <row r="12204" spans="1:22" ht="15" customHeight="1" x14ac:dyDescent="0.25">
      <c r="A12204">
        <v>12203</v>
      </c>
      <c r="B12204">
        <v>0</v>
      </c>
      <c r="C12204">
        <v>0</v>
      </c>
      <c r="D12204">
        <v>0</v>
      </c>
      <c r="E12204">
        <v>0</v>
      </c>
      <c r="F12204">
        <v>7</v>
      </c>
      <c r="G12204">
        <v>389.16666670000001</v>
      </c>
      <c r="H12204">
        <v>0</v>
      </c>
      <c r="I12204">
        <v>2.1428571E-2</v>
      </c>
      <c r="J12204">
        <v>0</v>
      </c>
      <c r="K12204">
        <v>0</v>
      </c>
      <c r="L12204" t="s">
        <v>59</v>
      </c>
      <c r="M12204">
        <v>3</v>
      </c>
      <c r="N12204">
        <v>2</v>
      </c>
      <c r="O12204">
        <v>3</v>
      </c>
      <c r="P12204">
        <v>2</v>
      </c>
      <c r="Q12204" t="s">
        <v>51</v>
      </c>
      <c r="R12204" t="b">
        <f>TRUE()</f>
        <v>1</v>
      </c>
      <c r="S12204" t="b">
        <f>TRUE()</f>
        <v>1</v>
      </c>
      <c r="T12204">
        <v>1</v>
      </c>
      <c r="U12204">
        <v>1</v>
      </c>
      <c r="V12204">
        <v>1</v>
      </c>
    </row>
    <row r="12205" spans="1:22" ht="15" customHeight="1" x14ac:dyDescent="0.25">
      <c r="A12205">
        <v>12204</v>
      </c>
      <c r="B12205">
        <v>0</v>
      </c>
      <c r="C12205">
        <v>0</v>
      </c>
      <c r="D12205">
        <v>0</v>
      </c>
      <c r="E12205">
        <v>0</v>
      </c>
      <c r="F12205">
        <v>10</v>
      </c>
      <c r="G12205">
        <v>902.66666669999995</v>
      </c>
      <c r="H12205">
        <v>0</v>
      </c>
      <c r="I12205">
        <v>0.03</v>
      </c>
      <c r="J12205">
        <v>0</v>
      </c>
      <c r="K12205">
        <v>0</v>
      </c>
      <c r="L12205" t="s">
        <v>59</v>
      </c>
      <c r="M12205">
        <v>2</v>
      </c>
      <c r="N12205">
        <v>2</v>
      </c>
      <c r="O12205">
        <v>3</v>
      </c>
      <c r="P12205">
        <v>20</v>
      </c>
      <c r="Q12205" t="s">
        <v>51</v>
      </c>
      <c r="R12205" t="b">
        <f>TRUE()</f>
        <v>1</v>
      </c>
      <c r="S12205" t="b">
        <f>FALSE()</f>
        <v>0</v>
      </c>
      <c r="T12205">
        <v>0</v>
      </c>
      <c r="U12205">
        <v>1</v>
      </c>
      <c r="V12205">
        <v>1</v>
      </c>
    </row>
    <row r="12206" spans="1:22" ht="15" customHeight="1" x14ac:dyDescent="0.25">
      <c r="A12206">
        <v>12205</v>
      </c>
      <c r="B12206">
        <v>9</v>
      </c>
      <c r="C12206">
        <v>500</v>
      </c>
      <c r="D12206">
        <v>0</v>
      </c>
      <c r="E12206">
        <v>0</v>
      </c>
      <c r="F12206">
        <v>54</v>
      </c>
      <c r="G12206">
        <v>2201.7107139999998</v>
      </c>
      <c r="H12206">
        <v>5.95238E-4</v>
      </c>
      <c r="I12206">
        <v>1.1252834E-2</v>
      </c>
      <c r="J12206">
        <v>2.8274529300000002</v>
      </c>
      <c r="K12206">
        <v>0</v>
      </c>
      <c r="L12206" t="s">
        <v>62</v>
      </c>
      <c r="M12206">
        <v>2</v>
      </c>
      <c r="N12206">
        <v>5</v>
      </c>
      <c r="O12206">
        <v>1</v>
      </c>
      <c r="P12206">
        <v>1</v>
      </c>
      <c r="Q12206" t="s">
        <v>51</v>
      </c>
      <c r="R12206" t="b">
        <f t="shared" ref="R12206:R12212" si="1222">FALSE()</f>
        <v>0</v>
      </c>
      <c r="S12206" t="b">
        <f>FALSE()</f>
        <v>0</v>
      </c>
      <c r="T12206">
        <v>0</v>
      </c>
      <c r="U12206">
        <v>0</v>
      </c>
      <c r="V12206">
        <v>1</v>
      </c>
    </row>
    <row r="12207" spans="1:22" ht="15" customHeight="1" x14ac:dyDescent="0.25">
      <c r="A12207">
        <v>12206</v>
      </c>
      <c r="B12207">
        <v>1</v>
      </c>
      <c r="C12207">
        <v>7</v>
      </c>
      <c r="D12207">
        <v>0</v>
      </c>
      <c r="E12207">
        <v>0</v>
      </c>
      <c r="F12207">
        <v>21</v>
      </c>
      <c r="G12207">
        <v>803</v>
      </c>
      <c r="H12207">
        <v>3.1578947000000003E-2</v>
      </c>
      <c r="I12207">
        <v>5.2631578999999998E-2</v>
      </c>
      <c r="J12207">
        <v>7.0147534370000004</v>
      </c>
      <c r="K12207">
        <v>0</v>
      </c>
      <c r="L12207" t="s">
        <v>59</v>
      </c>
      <c r="M12207">
        <v>3</v>
      </c>
      <c r="N12207">
        <v>2</v>
      </c>
      <c r="O12207">
        <v>3</v>
      </c>
      <c r="P12207">
        <v>3</v>
      </c>
      <c r="Q12207" t="s">
        <v>51</v>
      </c>
      <c r="R12207" t="b">
        <f t="shared" si="1222"/>
        <v>0</v>
      </c>
      <c r="S12207" t="b">
        <f>TRUE()</f>
        <v>1</v>
      </c>
      <c r="T12207">
        <v>1</v>
      </c>
      <c r="U12207">
        <v>0</v>
      </c>
      <c r="V12207">
        <v>1</v>
      </c>
    </row>
    <row r="12208" spans="1:22" ht="15" customHeight="1" x14ac:dyDescent="0.25">
      <c r="A12208">
        <v>12207</v>
      </c>
      <c r="B12208">
        <v>0</v>
      </c>
      <c r="C12208">
        <v>0</v>
      </c>
      <c r="D12208">
        <v>0</v>
      </c>
      <c r="E12208">
        <v>0</v>
      </c>
      <c r="F12208">
        <v>8</v>
      </c>
      <c r="G12208">
        <v>102.75</v>
      </c>
      <c r="H12208">
        <v>0</v>
      </c>
      <c r="I12208">
        <v>6.6666666999999999E-2</v>
      </c>
      <c r="J12208">
        <v>0</v>
      </c>
      <c r="K12208">
        <v>0</v>
      </c>
      <c r="L12208" t="s">
        <v>62</v>
      </c>
      <c r="M12208">
        <v>2</v>
      </c>
      <c r="N12208">
        <v>2</v>
      </c>
      <c r="O12208">
        <v>9</v>
      </c>
      <c r="P12208">
        <v>6</v>
      </c>
      <c r="Q12208" t="s">
        <v>51</v>
      </c>
      <c r="R12208" t="b">
        <f t="shared" si="1222"/>
        <v>0</v>
      </c>
      <c r="S12208" t="b">
        <f>FALSE()</f>
        <v>0</v>
      </c>
      <c r="T12208">
        <v>0</v>
      </c>
      <c r="U12208">
        <v>0</v>
      </c>
      <c r="V12208">
        <v>1</v>
      </c>
    </row>
    <row r="12209" spans="1:22" ht="15" customHeight="1" x14ac:dyDescent="0.25">
      <c r="A12209">
        <v>12208</v>
      </c>
      <c r="B12209">
        <v>3</v>
      </c>
      <c r="C12209">
        <v>117</v>
      </c>
      <c r="D12209">
        <v>0</v>
      </c>
      <c r="E12209">
        <v>0</v>
      </c>
      <c r="F12209">
        <v>98</v>
      </c>
      <c r="G12209">
        <v>3653.6416669999999</v>
      </c>
      <c r="H12209">
        <v>2.6806529999999999E-3</v>
      </c>
      <c r="I12209">
        <v>2.9660099999999998E-2</v>
      </c>
      <c r="J12209">
        <v>0</v>
      </c>
      <c r="K12209">
        <v>0</v>
      </c>
      <c r="L12209" t="s">
        <v>59</v>
      </c>
      <c r="M12209">
        <v>2</v>
      </c>
      <c r="N12209">
        <v>5</v>
      </c>
      <c r="O12209">
        <v>9</v>
      </c>
      <c r="P12209">
        <v>2</v>
      </c>
      <c r="Q12209" t="s">
        <v>51</v>
      </c>
      <c r="R12209" t="b">
        <f t="shared" si="1222"/>
        <v>0</v>
      </c>
      <c r="S12209" t="b">
        <f>FALSE()</f>
        <v>0</v>
      </c>
      <c r="T12209">
        <v>0</v>
      </c>
      <c r="U12209">
        <v>0</v>
      </c>
      <c r="V12209">
        <v>1</v>
      </c>
    </row>
    <row r="12210" spans="1:22" ht="15" customHeight="1" x14ac:dyDescent="0.25">
      <c r="A12210">
        <v>12209</v>
      </c>
      <c r="B12210">
        <v>0</v>
      </c>
      <c r="C12210">
        <v>0</v>
      </c>
      <c r="D12210">
        <v>0</v>
      </c>
      <c r="E12210">
        <v>0</v>
      </c>
      <c r="F12210">
        <v>15</v>
      </c>
      <c r="G12210">
        <v>264.08333329999999</v>
      </c>
      <c r="H12210">
        <v>0</v>
      </c>
      <c r="I12210">
        <v>0.02</v>
      </c>
      <c r="J12210">
        <v>0</v>
      </c>
      <c r="K12210">
        <v>0</v>
      </c>
      <c r="L12210" t="s">
        <v>59</v>
      </c>
      <c r="M12210">
        <v>2</v>
      </c>
      <c r="N12210">
        <v>2</v>
      </c>
      <c r="O12210">
        <v>2</v>
      </c>
      <c r="P12210">
        <v>1</v>
      </c>
      <c r="Q12210" t="s">
        <v>51</v>
      </c>
      <c r="R12210" t="b">
        <f t="shared" si="1222"/>
        <v>0</v>
      </c>
      <c r="S12210" t="b">
        <f>FALSE()</f>
        <v>0</v>
      </c>
      <c r="T12210">
        <v>0</v>
      </c>
      <c r="U12210">
        <v>0</v>
      </c>
      <c r="V12210">
        <v>1</v>
      </c>
    </row>
    <row r="12211" spans="1:22" ht="15" customHeight="1" x14ac:dyDescent="0.25">
      <c r="A12211">
        <v>12210</v>
      </c>
      <c r="B12211">
        <v>12</v>
      </c>
      <c r="C12211">
        <v>257.75</v>
      </c>
      <c r="D12211">
        <v>0</v>
      </c>
      <c r="E12211">
        <v>0</v>
      </c>
      <c r="F12211">
        <v>3</v>
      </c>
      <c r="G12211">
        <v>97.5</v>
      </c>
      <c r="H12211">
        <v>0</v>
      </c>
      <c r="I12211">
        <v>3.8461538000000003E-2</v>
      </c>
      <c r="J12211">
        <v>0</v>
      </c>
      <c r="K12211">
        <v>0</v>
      </c>
      <c r="L12211" t="s">
        <v>62</v>
      </c>
      <c r="M12211">
        <v>3</v>
      </c>
      <c r="N12211">
        <v>2</v>
      </c>
      <c r="O12211">
        <v>4</v>
      </c>
      <c r="P12211">
        <v>8</v>
      </c>
      <c r="Q12211" t="s">
        <v>51</v>
      </c>
      <c r="R12211" t="b">
        <f t="shared" si="1222"/>
        <v>0</v>
      </c>
      <c r="S12211" t="b">
        <f>TRUE()</f>
        <v>1</v>
      </c>
      <c r="T12211">
        <v>1</v>
      </c>
      <c r="U12211">
        <v>0</v>
      </c>
      <c r="V12211">
        <v>1</v>
      </c>
    </row>
    <row r="12212" spans="1:22" ht="15" customHeight="1" x14ac:dyDescent="0.25">
      <c r="A12212">
        <v>12211</v>
      </c>
      <c r="B12212">
        <v>0</v>
      </c>
      <c r="C12212">
        <v>0</v>
      </c>
      <c r="D12212">
        <v>0</v>
      </c>
      <c r="E12212">
        <v>0</v>
      </c>
      <c r="F12212">
        <v>16</v>
      </c>
      <c r="G12212">
        <v>853.41666669999995</v>
      </c>
      <c r="H12212">
        <v>1.3333332999999999E-2</v>
      </c>
      <c r="I12212">
        <v>3.7777777999999998E-2</v>
      </c>
      <c r="J12212">
        <v>50.814179709999998</v>
      </c>
      <c r="K12212">
        <v>0</v>
      </c>
      <c r="L12212" t="s">
        <v>62</v>
      </c>
      <c r="M12212">
        <v>1</v>
      </c>
      <c r="N12212">
        <v>1</v>
      </c>
      <c r="O12212">
        <v>7</v>
      </c>
      <c r="P12212">
        <v>2</v>
      </c>
      <c r="Q12212" t="s">
        <v>52</v>
      </c>
      <c r="R12212" t="b">
        <f t="shared" si="1222"/>
        <v>0</v>
      </c>
      <c r="S12212" t="b">
        <f>TRUE()</f>
        <v>1</v>
      </c>
      <c r="T12212">
        <v>1</v>
      </c>
      <c r="U12212">
        <v>0</v>
      </c>
      <c r="V12212">
        <v>0</v>
      </c>
    </row>
    <row r="12213" spans="1:22" ht="15" customHeight="1" x14ac:dyDescent="0.25">
      <c r="A12213">
        <v>12212</v>
      </c>
      <c r="B12213">
        <v>6</v>
      </c>
      <c r="C12213">
        <v>270.75</v>
      </c>
      <c r="D12213">
        <v>0</v>
      </c>
      <c r="E12213">
        <v>0</v>
      </c>
      <c r="F12213">
        <v>6</v>
      </c>
      <c r="G12213">
        <v>217.5</v>
      </c>
      <c r="H12213">
        <v>0</v>
      </c>
      <c r="I12213">
        <v>0.02</v>
      </c>
      <c r="J12213">
        <v>0</v>
      </c>
      <c r="K12213">
        <v>0</v>
      </c>
      <c r="L12213" t="s">
        <v>62</v>
      </c>
      <c r="M12213">
        <v>3</v>
      </c>
      <c r="N12213">
        <v>2</v>
      </c>
      <c r="O12213">
        <v>4</v>
      </c>
      <c r="P12213">
        <v>2</v>
      </c>
      <c r="Q12213" t="s">
        <v>52</v>
      </c>
      <c r="R12213" t="b">
        <f>TRUE()</f>
        <v>1</v>
      </c>
      <c r="S12213" t="b">
        <f>FALSE()</f>
        <v>0</v>
      </c>
      <c r="T12213">
        <v>0</v>
      </c>
      <c r="U12213">
        <v>1</v>
      </c>
      <c r="V12213">
        <v>0</v>
      </c>
    </row>
    <row r="12214" spans="1:22" ht="15" customHeight="1" x14ac:dyDescent="0.25">
      <c r="A12214">
        <v>12213</v>
      </c>
      <c r="B12214">
        <v>0</v>
      </c>
      <c r="C12214">
        <v>0</v>
      </c>
      <c r="D12214">
        <v>0</v>
      </c>
      <c r="E12214">
        <v>0</v>
      </c>
      <c r="F12214">
        <v>13</v>
      </c>
      <c r="G12214">
        <v>223.41666670000001</v>
      </c>
      <c r="H12214">
        <v>0</v>
      </c>
      <c r="I12214">
        <v>2.3076922999999999E-2</v>
      </c>
      <c r="J12214">
        <v>0</v>
      </c>
      <c r="K12214">
        <v>0</v>
      </c>
      <c r="L12214" t="s">
        <v>62</v>
      </c>
      <c r="M12214">
        <v>2</v>
      </c>
      <c r="N12214">
        <v>4</v>
      </c>
      <c r="O12214">
        <v>1</v>
      </c>
      <c r="P12214">
        <v>2</v>
      </c>
      <c r="Q12214" t="s">
        <v>51</v>
      </c>
      <c r="R12214" t="b">
        <f>FALSE()</f>
        <v>0</v>
      </c>
      <c r="S12214" t="b">
        <f>FALSE()</f>
        <v>0</v>
      </c>
      <c r="T12214">
        <v>0</v>
      </c>
      <c r="U12214">
        <v>0</v>
      </c>
      <c r="V12214">
        <v>1</v>
      </c>
    </row>
    <row r="12215" spans="1:22" ht="15" customHeight="1" x14ac:dyDescent="0.25">
      <c r="A12215">
        <v>12214</v>
      </c>
      <c r="B12215">
        <v>1</v>
      </c>
      <c r="C12215">
        <v>8</v>
      </c>
      <c r="D12215">
        <v>0</v>
      </c>
      <c r="E12215">
        <v>0</v>
      </c>
      <c r="F12215">
        <v>55</v>
      </c>
      <c r="G12215">
        <v>1893.650488</v>
      </c>
      <c r="H12215">
        <v>1.2727273000000001E-2</v>
      </c>
      <c r="I12215">
        <v>3.8483516000000002E-2</v>
      </c>
      <c r="J12215">
        <v>0</v>
      </c>
      <c r="K12215">
        <v>0</v>
      </c>
      <c r="L12215" t="s">
        <v>59</v>
      </c>
      <c r="M12215">
        <v>3</v>
      </c>
      <c r="N12215">
        <v>2</v>
      </c>
      <c r="O12215">
        <v>1</v>
      </c>
      <c r="P12215">
        <v>13</v>
      </c>
      <c r="Q12215" t="s">
        <v>51</v>
      </c>
      <c r="R12215" t="b">
        <f>TRUE()</f>
        <v>1</v>
      </c>
      <c r="S12215" t="b">
        <f>FALSE()</f>
        <v>0</v>
      </c>
      <c r="T12215">
        <v>0</v>
      </c>
      <c r="U12215">
        <v>1</v>
      </c>
      <c r="V12215">
        <v>1</v>
      </c>
    </row>
    <row r="12216" spans="1:22" ht="15" customHeight="1" x14ac:dyDescent="0.25">
      <c r="A12216">
        <v>12215</v>
      </c>
      <c r="B12216">
        <v>0</v>
      </c>
      <c r="C12216">
        <v>0</v>
      </c>
      <c r="D12216">
        <v>0</v>
      </c>
      <c r="E12216">
        <v>0</v>
      </c>
      <c r="F12216">
        <v>69</v>
      </c>
      <c r="G12216">
        <v>2077.8060070000001</v>
      </c>
      <c r="H12216">
        <v>4.830918E-3</v>
      </c>
      <c r="I12216">
        <v>1.8561873E-2</v>
      </c>
      <c r="J12216">
        <v>0</v>
      </c>
      <c r="K12216">
        <v>0</v>
      </c>
      <c r="L12216" t="s">
        <v>59</v>
      </c>
      <c r="M12216">
        <v>2</v>
      </c>
      <c r="N12216">
        <v>2</v>
      </c>
      <c r="O12216">
        <v>4</v>
      </c>
      <c r="P12216">
        <v>2</v>
      </c>
      <c r="Q12216" t="s">
        <v>51</v>
      </c>
      <c r="R12216" t="b">
        <f>FALSE()</f>
        <v>0</v>
      </c>
      <c r="S12216" t="b">
        <f>FALSE()</f>
        <v>0</v>
      </c>
      <c r="T12216">
        <v>0</v>
      </c>
      <c r="U12216">
        <v>0</v>
      </c>
      <c r="V12216">
        <v>1</v>
      </c>
    </row>
    <row r="12217" spans="1:22" ht="15" customHeight="1" x14ac:dyDescent="0.25">
      <c r="A12217">
        <v>12216</v>
      </c>
      <c r="B12217">
        <v>0</v>
      </c>
      <c r="C12217">
        <v>0</v>
      </c>
      <c r="D12217">
        <v>2</v>
      </c>
      <c r="E12217">
        <v>120.5</v>
      </c>
      <c r="F12217">
        <v>54</v>
      </c>
      <c r="G12217">
        <v>1389.2166669999999</v>
      </c>
      <c r="H12217">
        <v>8.9285709999999997E-3</v>
      </c>
      <c r="I12217">
        <v>2.5119048000000001E-2</v>
      </c>
      <c r="J12217">
        <v>0</v>
      </c>
      <c r="K12217">
        <v>0</v>
      </c>
      <c r="L12217" t="s">
        <v>62</v>
      </c>
      <c r="M12217">
        <v>1</v>
      </c>
      <c r="N12217">
        <v>1</v>
      </c>
      <c r="O12217">
        <v>1</v>
      </c>
      <c r="P12217">
        <v>2</v>
      </c>
      <c r="Q12217" t="s">
        <v>51</v>
      </c>
      <c r="R12217" t="b">
        <f>FALSE()</f>
        <v>0</v>
      </c>
      <c r="S12217" t="b">
        <f>FALSE()</f>
        <v>0</v>
      </c>
      <c r="T12217">
        <v>0</v>
      </c>
      <c r="U12217">
        <v>0</v>
      </c>
      <c r="V12217">
        <v>1</v>
      </c>
    </row>
    <row r="12218" spans="1:22" ht="15" customHeight="1" x14ac:dyDescent="0.25">
      <c r="A12218">
        <v>12217</v>
      </c>
      <c r="B12218">
        <v>1</v>
      </c>
      <c r="C12218">
        <v>0</v>
      </c>
      <c r="D12218">
        <v>2</v>
      </c>
      <c r="E12218">
        <v>23.75</v>
      </c>
      <c r="F12218">
        <v>193</v>
      </c>
      <c r="G12218">
        <v>6784.6711310000001</v>
      </c>
      <c r="H12218">
        <v>4.9319730000000001E-3</v>
      </c>
      <c r="I12218">
        <v>2.1157516000000001E-2</v>
      </c>
      <c r="J12218">
        <v>0</v>
      </c>
      <c r="K12218">
        <v>0</v>
      </c>
      <c r="L12218" t="s">
        <v>59</v>
      </c>
      <c r="M12218">
        <v>2</v>
      </c>
      <c r="N12218">
        <v>2</v>
      </c>
      <c r="O12218">
        <v>7</v>
      </c>
      <c r="P12218">
        <v>2</v>
      </c>
      <c r="Q12218" t="s">
        <v>51</v>
      </c>
      <c r="R12218" t="b">
        <f>TRUE()</f>
        <v>1</v>
      </c>
      <c r="S12218" t="b">
        <f>TRUE()</f>
        <v>1</v>
      </c>
      <c r="T12218">
        <v>1</v>
      </c>
      <c r="U12218">
        <v>1</v>
      </c>
      <c r="V12218">
        <v>1</v>
      </c>
    </row>
    <row r="12219" spans="1:22" ht="15" customHeight="1" x14ac:dyDescent="0.25">
      <c r="A12219">
        <v>12218</v>
      </c>
      <c r="B12219">
        <v>1</v>
      </c>
      <c r="C12219">
        <v>43.5</v>
      </c>
      <c r="D12219">
        <v>0</v>
      </c>
      <c r="E12219">
        <v>0</v>
      </c>
      <c r="F12219">
        <v>6</v>
      </c>
      <c r="G12219">
        <v>183.875</v>
      </c>
      <c r="H12219">
        <v>0</v>
      </c>
      <c r="I12219">
        <v>1.4285714E-2</v>
      </c>
      <c r="J12219">
        <v>0</v>
      </c>
      <c r="K12219">
        <v>0</v>
      </c>
      <c r="L12219" t="s">
        <v>62</v>
      </c>
      <c r="M12219">
        <v>2</v>
      </c>
      <c r="N12219">
        <v>2</v>
      </c>
      <c r="O12219">
        <v>1</v>
      </c>
      <c r="P12219">
        <v>2</v>
      </c>
      <c r="Q12219" t="s">
        <v>52</v>
      </c>
      <c r="R12219" t="b">
        <f>FALSE()</f>
        <v>0</v>
      </c>
      <c r="S12219" t="b">
        <f>FALSE()</f>
        <v>0</v>
      </c>
      <c r="T12219">
        <v>0</v>
      </c>
      <c r="U12219">
        <v>0</v>
      </c>
      <c r="V12219">
        <v>0</v>
      </c>
    </row>
    <row r="12220" spans="1:22" ht="15" customHeight="1" x14ac:dyDescent="0.25">
      <c r="A12220">
        <v>12219</v>
      </c>
      <c r="B12220">
        <v>4</v>
      </c>
      <c r="C12220">
        <v>17.5</v>
      </c>
      <c r="D12220">
        <v>3</v>
      </c>
      <c r="E12220">
        <v>171</v>
      </c>
      <c r="F12220">
        <v>6</v>
      </c>
      <c r="G12220">
        <v>101</v>
      </c>
      <c r="H12220">
        <v>0.02</v>
      </c>
      <c r="I12220">
        <v>0.03</v>
      </c>
      <c r="J12220">
        <v>0</v>
      </c>
      <c r="K12220">
        <v>0</v>
      </c>
      <c r="L12220" t="s">
        <v>59</v>
      </c>
      <c r="M12220">
        <v>1</v>
      </c>
      <c r="N12220">
        <v>2</v>
      </c>
      <c r="O12220">
        <v>1</v>
      </c>
      <c r="P12220">
        <v>8</v>
      </c>
      <c r="Q12220" t="s">
        <v>52</v>
      </c>
      <c r="R12220" t="b">
        <f>TRUE()</f>
        <v>1</v>
      </c>
      <c r="S12220" t="b">
        <f>FALSE()</f>
        <v>0</v>
      </c>
      <c r="T12220">
        <v>0</v>
      </c>
      <c r="U12220">
        <v>1</v>
      </c>
      <c r="V12220">
        <v>0</v>
      </c>
    </row>
    <row r="12221" spans="1:22" ht="15" customHeight="1" x14ac:dyDescent="0.25">
      <c r="A12221">
        <v>12220</v>
      </c>
      <c r="B12221">
        <v>0</v>
      </c>
      <c r="C12221">
        <v>0</v>
      </c>
      <c r="D12221">
        <v>0</v>
      </c>
      <c r="E12221">
        <v>0</v>
      </c>
      <c r="F12221">
        <v>6</v>
      </c>
      <c r="G12221">
        <v>199.25</v>
      </c>
      <c r="H12221">
        <v>0</v>
      </c>
      <c r="I12221">
        <v>3.3333333E-2</v>
      </c>
      <c r="J12221">
        <v>0</v>
      </c>
      <c r="K12221">
        <v>0</v>
      </c>
      <c r="L12221" t="s">
        <v>62</v>
      </c>
      <c r="M12221">
        <v>2</v>
      </c>
      <c r="N12221">
        <v>4</v>
      </c>
      <c r="O12221">
        <v>1</v>
      </c>
      <c r="P12221">
        <v>3</v>
      </c>
      <c r="Q12221" t="s">
        <v>61</v>
      </c>
      <c r="R12221" t="b">
        <f>FALSE()</f>
        <v>0</v>
      </c>
      <c r="S12221" t="b">
        <f>FALSE()</f>
        <v>0</v>
      </c>
      <c r="T12221">
        <v>0</v>
      </c>
      <c r="U12221">
        <v>0</v>
      </c>
      <c r="V12221">
        <v>0</v>
      </c>
    </row>
    <row r="12222" spans="1:22" ht="15" customHeight="1" x14ac:dyDescent="0.25">
      <c r="A12222">
        <v>12221</v>
      </c>
      <c r="B12222">
        <v>0</v>
      </c>
      <c r="C12222">
        <v>0</v>
      </c>
      <c r="D12222">
        <v>0</v>
      </c>
      <c r="E12222">
        <v>0</v>
      </c>
      <c r="F12222">
        <v>2</v>
      </c>
      <c r="G12222">
        <v>0</v>
      </c>
      <c r="H12222">
        <v>0.2</v>
      </c>
      <c r="I12222">
        <v>0.2</v>
      </c>
      <c r="J12222">
        <v>0</v>
      </c>
      <c r="K12222">
        <v>0</v>
      </c>
      <c r="L12222" t="s">
        <v>59</v>
      </c>
      <c r="M12222">
        <v>2</v>
      </c>
      <c r="N12222">
        <v>5</v>
      </c>
      <c r="O12222">
        <v>1</v>
      </c>
      <c r="P12222">
        <v>2</v>
      </c>
      <c r="Q12222" t="s">
        <v>51</v>
      </c>
      <c r="R12222" t="b">
        <f>FALSE()</f>
        <v>0</v>
      </c>
      <c r="S12222" t="b">
        <f>FALSE()</f>
        <v>0</v>
      </c>
      <c r="T12222">
        <v>0</v>
      </c>
      <c r="U12222">
        <v>0</v>
      </c>
      <c r="V12222">
        <v>1</v>
      </c>
    </row>
    <row r="12223" spans="1:22" ht="15" customHeight="1" x14ac:dyDescent="0.25">
      <c r="A12223">
        <v>12222</v>
      </c>
      <c r="B12223">
        <v>12</v>
      </c>
      <c r="C12223">
        <v>317.6282051</v>
      </c>
      <c r="D12223">
        <v>2</v>
      </c>
      <c r="E12223">
        <v>256.5</v>
      </c>
      <c r="F12223">
        <v>81</v>
      </c>
      <c r="G12223">
        <v>3675.940705</v>
      </c>
      <c r="H12223">
        <v>6.7415729999999998E-3</v>
      </c>
      <c r="I12223">
        <v>1.7420531999999999E-2</v>
      </c>
      <c r="J12223">
        <v>11.62288468</v>
      </c>
      <c r="K12223">
        <v>0</v>
      </c>
      <c r="L12223" t="s">
        <v>62</v>
      </c>
      <c r="M12223">
        <v>2</v>
      </c>
      <c r="N12223">
        <v>2</v>
      </c>
      <c r="O12223">
        <v>1</v>
      </c>
      <c r="P12223">
        <v>10</v>
      </c>
      <c r="Q12223" t="s">
        <v>51</v>
      </c>
      <c r="R12223" t="b">
        <f>TRUE()</f>
        <v>1</v>
      </c>
      <c r="S12223" t="b">
        <f>TRUE()</f>
        <v>1</v>
      </c>
      <c r="T12223">
        <v>1</v>
      </c>
      <c r="U12223">
        <v>1</v>
      </c>
      <c r="V12223">
        <v>1</v>
      </c>
    </row>
    <row r="12224" spans="1:22" ht="15" customHeight="1" x14ac:dyDescent="0.25">
      <c r="A12224">
        <v>12223</v>
      </c>
      <c r="B12224">
        <v>0</v>
      </c>
      <c r="C12224">
        <v>0</v>
      </c>
      <c r="D12224">
        <v>0</v>
      </c>
      <c r="E12224">
        <v>0</v>
      </c>
      <c r="F12224">
        <v>18</v>
      </c>
      <c r="G12224">
        <v>541.91666669999995</v>
      </c>
      <c r="H12224">
        <v>0</v>
      </c>
      <c r="I12224">
        <v>1.5686275E-2</v>
      </c>
      <c r="J12224">
        <v>0</v>
      </c>
      <c r="K12224">
        <v>0</v>
      </c>
      <c r="L12224" t="s">
        <v>59</v>
      </c>
      <c r="M12224">
        <v>3</v>
      </c>
      <c r="N12224">
        <v>2</v>
      </c>
      <c r="O12224">
        <v>1</v>
      </c>
      <c r="P12224">
        <v>2</v>
      </c>
      <c r="Q12224" t="s">
        <v>52</v>
      </c>
      <c r="R12224" t="b">
        <f>TRUE()</f>
        <v>1</v>
      </c>
      <c r="S12224" t="b">
        <f>FALSE()</f>
        <v>0</v>
      </c>
      <c r="T12224">
        <v>0</v>
      </c>
      <c r="U12224">
        <v>1</v>
      </c>
      <c r="V12224">
        <v>0</v>
      </c>
    </row>
    <row r="12225" spans="1:22" ht="15" customHeight="1" x14ac:dyDescent="0.25">
      <c r="A12225">
        <v>12224</v>
      </c>
      <c r="B12225">
        <v>5</v>
      </c>
      <c r="C12225">
        <v>40.136363639999999</v>
      </c>
      <c r="D12225">
        <v>0</v>
      </c>
      <c r="E12225">
        <v>0</v>
      </c>
      <c r="F12225">
        <v>35</v>
      </c>
      <c r="G12225">
        <v>840.99529219999999</v>
      </c>
      <c r="H12225">
        <v>5.2631580000000004E-3</v>
      </c>
      <c r="I12225">
        <v>1.2593985E-2</v>
      </c>
      <c r="J12225">
        <v>64.722389070000006</v>
      </c>
      <c r="K12225">
        <v>0</v>
      </c>
      <c r="L12225" t="s">
        <v>59</v>
      </c>
      <c r="M12225">
        <v>2</v>
      </c>
      <c r="N12225">
        <v>2</v>
      </c>
      <c r="O12225">
        <v>1</v>
      </c>
      <c r="P12225">
        <v>1</v>
      </c>
      <c r="Q12225" t="s">
        <v>51</v>
      </c>
      <c r="R12225" t="b">
        <f>FALSE()</f>
        <v>0</v>
      </c>
      <c r="S12225" t="b">
        <f>TRUE()</f>
        <v>1</v>
      </c>
      <c r="T12225">
        <v>1</v>
      </c>
      <c r="U12225">
        <v>0</v>
      </c>
      <c r="V12225">
        <v>1</v>
      </c>
    </row>
    <row r="12226" spans="1:22" ht="15" customHeight="1" x14ac:dyDescent="0.25">
      <c r="A12226">
        <v>12225</v>
      </c>
      <c r="B12226">
        <v>0</v>
      </c>
      <c r="C12226">
        <v>0</v>
      </c>
      <c r="D12226">
        <v>6</v>
      </c>
      <c r="E12226">
        <v>97.166666669999998</v>
      </c>
      <c r="F12226">
        <v>81</v>
      </c>
      <c r="G12226">
        <v>3466.7940480000002</v>
      </c>
      <c r="H12226">
        <v>1.8431373000000001E-2</v>
      </c>
      <c r="I12226">
        <v>2.2050322000000001E-2</v>
      </c>
      <c r="J12226">
        <v>0</v>
      </c>
      <c r="K12226">
        <v>0</v>
      </c>
      <c r="L12226" t="s">
        <v>59</v>
      </c>
      <c r="M12226">
        <v>3</v>
      </c>
      <c r="N12226">
        <v>2</v>
      </c>
      <c r="O12226">
        <v>1</v>
      </c>
      <c r="P12226">
        <v>13</v>
      </c>
      <c r="Q12226" t="s">
        <v>51</v>
      </c>
      <c r="R12226" t="b">
        <f>TRUE()</f>
        <v>1</v>
      </c>
      <c r="S12226" t="b">
        <f>FALSE()</f>
        <v>0</v>
      </c>
      <c r="T12226">
        <v>0</v>
      </c>
      <c r="U12226">
        <v>1</v>
      </c>
      <c r="V12226">
        <v>1</v>
      </c>
    </row>
    <row r="12227" spans="1:22" ht="15" customHeight="1" x14ac:dyDescent="0.25">
      <c r="A12227">
        <v>12226</v>
      </c>
      <c r="B12227">
        <v>0</v>
      </c>
      <c r="C12227">
        <v>0</v>
      </c>
      <c r="D12227">
        <v>0</v>
      </c>
      <c r="E12227">
        <v>0</v>
      </c>
      <c r="F12227">
        <v>3</v>
      </c>
      <c r="G12227">
        <v>52.5</v>
      </c>
      <c r="H12227">
        <v>6.6666666999999999E-2</v>
      </c>
      <c r="I12227">
        <v>0.1</v>
      </c>
      <c r="J12227">
        <v>0</v>
      </c>
      <c r="K12227">
        <v>0</v>
      </c>
      <c r="L12227" t="s">
        <v>62</v>
      </c>
      <c r="M12227">
        <v>3</v>
      </c>
      <c r="N12227">
        <v>2</v>
      </c>
      <c r="O12227">
        <v>3</v>
      </c>
      <c r="P12227">
        <v>3</v>
      </c>
      <c r="Q12227" t="s">
        <v>51</v>
      </c>
      <c r="R12227" t="b">
        <f t="shared" ref="R12227:R12232" si="1223">FALSE()</f>
        <v>0</v>
      </c>
      <c r="S12227" t="b">
        <f>FALSE()</f>
        <v>0</v>
      </c>
      <c r="T12227">
        <v>0</v>
      </c>
      <c r="U12227">
        <v>0</v>
      </c>
      <c r="V12227">
        <v>1</v>
      </c>
    </row>
    <row r="12228" spans="1:22" ht="15" customHeight="1" x14ac:dyDescent="0.25">
      <c r="A12228">
        <v>12227</v>
      </c>
      <c r="B12228">
        <v>0</v>
      </c>
      <c r="C12228">
        <v>0</v>
      </c>
      <c r="D12228">
        <v>0</v>
      </c>
      <c r="E12228">
        <v>0</v>
      </c>
      <c r="F12228">
        <v>8</v>
      </c>
      <c r="G12228">
        <v>833.75</v>
      </c>
      <c r="H12228">
        <v>1.2500000000000001E-2</v>
      </c>
      <c r="I12228">
        <v>3.7499999999999999E-2</v>
      </c>
      <c r="J12228">
        <v>0</v>
      </c>
      <c r="K12228">
        <v>0</v>
      </c>
      <c r="L12228" t="s">
        <v>62</v>
      </c>
      <c r="M12228">
        <v>2</v>
      </c>
      <c r="N12228">
        <v>5</v>
      </c>
      <c r="O12228">
        <v>1</v>
      </c>
      <c r="P12228">
        <v>3</v>
      </c>
      <c r="Q12228" t="s">
        <v>51</v>
      </c>
      <c r="R12228" t="b">
        <f t="shared" si="1223"/>
        <v>0</v>
      </c>
      <c r="S12228" t="b">
        <f>FALSE()</f>
        <v>0</v>
      </c>
      <c r="T12228">
        <v>0</v>
      </c>
      <c r="U12228">
        <v>0</v>
      </c>
      <c r="V12228">
        <v>1</v>
      </c>
    </row>
    <row r="12229" spans="1:22" ht="15" customHeight="1" x14ac:dyDescent="0.25">
      <c r="A12229">
        <v>12228</v>
      </c>
      <c r="B12229">
        <v>5</v>
      </c>
      <c r="C12229">
        <v>116</v>
      </c>
      <c r="D12229">
        <v>0</v>
      </c>
      <c r="E12229">
        <v>0</v>
      </c>
      <c r="F12229">
        <v>31</v>
      </c>
      <c r="G12229">
        <v>1350.258333</v>
      </c>
      <c r="H12229">
        <v>1.2903226E-2</v>
      </c>
      <c r="I12229">
        <v>2.3870967999999999E-2</v>
      </c>
      <c r="J12229">
        <v>0</v>
      </c>
      <c r="K12229">
        <v>0</v>
      </c>
      <c r="L12229" t="s">
        <v>62</v>
      </c>
      <c r="M12229">
        <v>3</v>
      </c>
      <c r="N12229">
        <v>2</v>
      </c>
      <c r="O12229">
        <v>8</v>
      </c>
      <c r="P12229">
        <v>2</v>
      </c>
      <c r="Q12229" t="s">
        <v>51</v>
      </c>
      <c r="R12229" t="b">
        <f t="shared" si="1223"/>
        <v>0</v>
      </c>
      <c r="S12229" t="b">
        <f>FALSE()</f>
        <v>0</v>
      </c>
      <c r="T12229">
        <v>0</v>
      </c>
      <c r="U12229">
        <v>0</v>
      </c>
      <c r="V12229">
        <v>1</v>
      </c>
    </row>
    <row r="12230" spans="1:22" ht="15" customHeight="1" x14ac:dyDescent="0.25">
      <c r="A12230">
        <v>12229</v>
      </c>
      <c r="B12230">
        <v>0</v>
      </c>
      <c r="C12230">
        <v>0</v>
      </c>
      <c r="D12230">
        <v>0</v>
      </c>
      <c r="E12230">
        <v>0</v>
      </c>
      <c r="F12230">
        <v>14</v>
      </c>
      <c r="G12230">
        <v>999</v>
      </c>
      <c r="H12230">
        <v>0</v>
      </c>
      <c r="I12230">
        <v>2.3076922999999999E-2</v>
      </c>
      <c r="J12230">
        <v>8.4829515230000005</v>
      </c>
      <c r="K12230">
        <v>0</v>
      </c>
      <c r="L12230" t="s">
        <v>62</v>
      </c>
      <c r="M12230">
        <v>2</v>
      </c>
      <c r="N12230">
        <v>2</v>
      </c>
      <c r="O12230">
        <v>3</v>
      </c>
      <c r="P12230">
        <v>6</v>
      </c>
      <c r="Q12230" t="s">
        <v>51</v>
      </c>
      <c r="R12230" t="b">
        <f t="shared" si="1223"/>
        <v>0</v>
      </c>
      <c r="S12230" t="b">
        <f>TRUE()</f>
        <v>1</v>
      </c>
      <c r="T12230">
        <v>1</v>
      </c>
      <c r="U12230">
        <v>0</v>
      </c>
      <c r="V12230">
        <v>1</v>
      </c>
    </row>
    <row r="12231" spans="1:22" ht="15" customHeight="1" x14ac:dyDescent="0.25">
      <c r="A12231">
        <v>12230</v>
      </c>
      <c r="B12231">
        <v>0</v>
      </c>
      <c r="C12231">
        <v>0</v>
      </c>
      <c r="D12231">
        <v>0</v>
      </c>
      <c r="E12231">
        <v>0</v>
      </c>
      <c r="F12231">
        <v>111</v>
      </c>
      <c r="G12231">
        <v>1624.75</v>
      </c>
      <c r="H12231">
        <v>1.3636364E-2</v>
      </c>
      <c r="I12231">
        <v>2.5515151999999999E-2</v>
      </c>
      <c r="J12231">
        <v>0</v>
      </c>
      <c r="K12231">
        <v>0</v>
      </c>
      <c r="L12231" t="s">
        <v>62</v>
      </c>
      <c r="M12231">
        <v>2</v>
      </c>
      <c r="N12231">
        <v>2</v>
      </c>
      <c r="O12231">
        <v>1</v>
      </c>
      <c r="P12231">
        <v>2</v>
      </c>
      <c r="Q12231" t="s">
        <v>51</v>
      </c>
      <c r="R12231" t="b">
        <f t="shared" si="1223"/>
        <v>0</v>
      </c>
      <c r="S12231" t="b">
        <f>FALSE()</f>
        <v>0</v>
      </c>
      <c r="T12231">
        <v>0</v>
      </c>
      <c r="U12231">
        <v>0</v>
      </c>
      <c r="V12231">
        <v>1</v>
      </c>
    </row>
    <row r="12232" spans="1:22" ht="15" customHeight="1" x14ac:dyDescent="0.25">
      <c r="A12232">
        <v>12231</v>
      </c>
      <c r="B12232">
        <v>6</v>
      </c>
      <c r="C12232">
        <v>580.33333330000005</v>
      </c>
      <c r="D12232">
        <v>0</v>
      </c>
      <c r="E12232">
        <v>0</v>
      </c>
      <c r="F12232">
        <v>43</v>
      </c>
      <c r="G12232">
        <v>1326.107143</v>
      </c>
      <c r="H12232">
        <v>1.8367346999999999E-2</v>
      </c>
      <c r="I12232">
        <v>1.8160173000000002E-2</v>
      </c>
      <c r="J12232">
        <v>0</v>
      </c>
      <c r="K12232">
        <v>0</v>
      </c>
      <c r="L12232" t="s">
        <v>59</v>
      </c>
      <c r="M12232">
        <v>1</v>
      </c>
      <c r="N12232">
        <v>1</v>
      </c>
      <c r="O12232">
        <v>3</v>
      </c>
      <c r="P12232">
        <v>2</v>
      </c>
      <c r="Q12232" t="s">
        <v>51</v>
      </c>
      <c r="R12232" t="b">
        <f t="shared" si="1223"/>
        <v>0</v>
      </c>
      <c r="S12232" t="b">
        <f>TRUE()</f>
        <v>1</v>
      </c>
      <c r="T12232">
        <v>1</v>
      </c>
      <c r="U12232">
        <v>0</v>
      </c>
      <c r="V12232">
        <v>1</v>
      </c>
    </row>
    <row r="12233" spans="1:22" ht="15" customHeight="1" x14ac:dyDescent="0.25">
      <c r="A12233">
        <v>12232</v>
      </c>
      <c r="B12233">
        <v>1</v>
      </c>
      <c r="C12233">
        <v>14</v>
      </c>
      <c r="D12233">
        <v>0</v>
      </c>
      <c r="E12233">
        <v>0</v>
      </c>
      <c r="F12233">
        <v>11</v>
      </c>
      <c r="G12233">
        <v>239.58333329999999</v>
      </c>
      <c r="H12233">
        <v>0</v>
      </c>
      <c r="I12233">
        <v>1.6666667E-2</v>
      </c>
      <c r="J12233">
        <v>0</v>
      </c>
      <c r="K12233">
        <v>0</v>
      </c>
      <c r="L12233" t="s">
        <v>59</v>
      </c>
      <c r="M12233">
        <v>2</v>
      </c>
      <c r="N12233">
        <v>2</v>
      </c>
      <c r="O12233">
        <v>6</v>
      </c>
      <c r="P12233">
        <v>1</v>
      </c>
      <c r="Q12233" t="s">
        <v>51</v>
      </c>
      <c r="R12233" t="b">
        <f>TRUE()</f>
        <v>1</v>
      </c>
      <c r="S12233" t="b">
        <f>FALSE()</f>
        <v>0</v>
      </c>
      <c r="T12233">
        <v>0</v>
      </c>
      <c r="U12233">
        <v>1</v>
      </c>
      <c r="V12233">
        <v>1</v>
      </c>
    </row>
    <row r="12234" spans="1:22" ht="15" customHeight="1" x14ac:dyDescent="0.25">
      <c r="A12234">
        <v>12233</v>
      </c>
      <c r="B12234">
        <v>0</v>
      </c>
      <c r="C12234">
        <v>0</v>
      </c>
      <c r="D12234">
        <v>0</v>
      </c>
      <c r="E12234">
        <v>0</v>
      </c>
      <c r="F12234">
        <v>18</v>
      </c>
      <c r="G12234">
        <v>413.66666670000001</v>
      </c>
      <c r="H12234">
        <v>0</v>
      </c>
      <c r="I12234">
        <v>4.7222222000000001E-2</v>
      </c>
      <c r="J12234">
        <v>0</v>
      </c>
      <c r="K12234">
        <v>0</v>
      </c>
      <c r="L12234" t="s">
        <v>62</v>
      </c>
      <c r="M12234">
        <v>2</v>
      </c>
      <c r="N12234">
        <v>2</v>
      </c>
      <c r="O12234">
        <v>6</v>
      </c>
      <c r="P12234">
        <v>1</v>
      </c>
      <c r="Q12234" t="s">
        <v>51</v>
      </c>
      <c r="R12234" t="b">
        <f>FALSE()</f>
        <v>0</v>
      </c>
      <c r="S12234" t="b">
        <f>FALSE()</f>
        <v>0</v>
      </c>
      <c r="T12234">
        <v>0</v>
      </c>
      <c r="U12234">
        <v>0</v>
      </c>
      <c r="V12234">
        <v>1</v>
      </c>
    </row>
    <row r="12235" spans="1:22" ht="15" customHeight="1" x14ac:dyDescent="0.25">
      <c r="A12235">
        <v>12234</v>
      </c>
      <c r="B12235">
        <v>13</v>
      </c>
      <c r="C12235">
        <v>399.75</v>
      </c>
      <c r="D12235">
        <v>3</v>
      </c>
      <c r="E12235">
        <v>47.75</v>
      </c>
      <c r="F12235">
        <v>61</v>
      </c>
      <c r="G12235">
        <v>1458.993056</v>
      </c>
      <c r="H12235">
        <v>1.7857140000000001E-3</v>
      </c>
      <c r="I12235">
        <v>1.6551980000000001E-2</v>
      </c>
      <c r="J12235">
        <v>17.497219170000001</v>
      </c>
      <c r="K12235">
        <v>0</v>
      </c>
      <c r="L12235" t="s">
        <v>59</v>
      </c>
      <c r="M12235">
        <v>1</v>
      </c>
      <c r="N12235">
        <v>1</v>
      </c>
      <c r="O12235">
        <v>1</v>
      </c>
      <c r="P12235">
        <v>2</v>
      </c>
      <c r="Q12235" t="s">
        <v>52</v>
      </c>
      <c r="R12235" t="b">
        <f>FALSE()</f>
        <v>0</v>
      </c>
      <c r="S12235" t="b">
        <f>FALSE()</f>
        <v>0</v>
      </c>
      <c r="T12235">
        <v>0</v>
      </c>
      <c r="U12235">
        <v>0</v>
      </c>
      <c r="V12235">
        <v>0</v>
      </c>
    </row>
    <row r="12236" spans="1:22" ht="15" customHeight="1" x14ac:dyDescent="0.25">
      <c r="A12236">
        <v>12235</v>
      </c>
      <c r="B12236">
        <v>0</v>
      </c>
      <c r="C12236">
        <v>0</v>
      </c>
      <c r="D12236">
        <v>0</v>
      </c>
      <c r="E12236">
        <v>0</v>
      </c>
      <c r="F12236">
        <v>36</v>
      </c>
      <c r="G12236">
        <v>872.83333330000005</v>
      </c>
      <c r="H12236">
        <v>0</v>
      </c>
      <c r="I12236">
        <v>7.058824E-3</v>
      </c>
      <c r="J12236">
        <v>81.027295809999998</v>
      </c>
      <c r="K12236">
        <v>0</v>
      </c>
      <c r="L12236" t="s">
        <v>59</v>
      </c>
      <c r="M12236">
        <v>2</v>
      </c>
      <c r="N12236">
        <v>4</v>
      </c>
      <c r="O12236">
        <v>1</v>
      </c>
      <c r="P12236">
        <v>8</v>
      </c>
      <c r="Q12236" t="s">
        <v>52</v>
      </c>
      <c r="R12236" t="b">
        <f>FALSE()</f>
        <v>0</v>
      </c>
      <c r="S12236" t="b">
        <f>TRUE()</f>
        <v>1</v>
      </c>
      <c r="T12236">
        <v>1</v>
      </c>
      <c r="U12236">
        <v>0</v>
      </c>
      <c r="V12236">
        <v>0</v>
      </c>
    </row>
    <row r="12237" spans="1:22" ht="15" customHeight="1" x14ac:dyDescent="0.25">
      <c r="A12237">
        <v>12236</v>
      </c>
      <c r="B12237">
        <v>8</v>
      </c>
      <c r="C12237">
        <v>108.5</v>
      </c>
      <c r="D12237">
        <v>0</v>
      </c>
      <c r="E12237">
        <v>0</v>
      </c>
      <c r="F12237">
        <v>53</v>
      </c>
      <c r="G12237">
        <v>1287.8527779999999</v>
      </c>
      <c r="H12237">
        <v>3.3898309999999998E-3</v>
      </c>
      <c r="I12237">
        <v>2.7514124000000001E-2</v>
      </c>
      <c r="J12237">
        <v>0</v>
      </c>
      <c r="K12237">
        <v>0</v>
      </c>
      <c r="L12237" t="s">
        <v>62</v>
      </c>
      <c r="M12237">
        <v>2</v>
      </c>
      <c r="N12237">
        <v>2</v>
      </c>
      <c r="O12237">
        <v>1</v>
      </c>
      <c r="P12237">
        <v>2</v>
      </c>
      <c r="Q12237" t="s">
        <v>51</v>
      </c>
      <c r="R12237" t="b">
        <f>FALSE()</f>
        <v>0</v>
      </c>
      <c r="S12237" t="b">
        <f>FALSE()</f>
        <v>0</v>
      </c>
      <c r="T12237">
        <v>0</v>
      </c>
      <c r="U12237">
        <v>0</v>
      </c>
      <c r="V12237">
        <v>1</v>
      </c>
    </row>
    <row r="12238" spans="1:22" ht="15" customHeight="1" x14ac:dyDescent="0.25">
      <c r="A12238">
        <v>12237</v>
      </c>
      <c r="B12238">
        <v>12</v>
      </c>
      <c r="C12238">
        <v>219.274359</v>
      </c>
      <c r="D12238">
        <v>4</v>
      </c>
      <c r="E12238">
        <v>857.16666669999995</v>
      </c>
      <c r="F12238">
        <v>107</v>
      </c>
      <c r="G12238">
        <v>2640.1356970000002</v>
      </c>
      <c r="H12238">
        <v>0</v>
      </c>
      <c r="I12238">
        <v>1.5489592E-2</v>
      </c>
      <c r="J12238">
        <v>6.4792062640000001</v>
      </c>
      <c r="K12238">
        <v>0</v>
      </c>
      <c r="L12238" t="s">
        <v>59</v>
      </c>
      <c r="M12238">
        <v>1</v>
      </c>
      <c r="N12238">
        <v>2</v>
      </c>
      <c r="O12238">
        <v>1</v>
      </c>
      <c r="P12238">
        <v>2</v>
      </c>
      <c r="Q12238" t="s">
        <v>51</v>
      </c>
      <c r="R12238" t="b">
        <f>TRUE()</f>
        <v>1</v>
      </c>
      <c r="S12238" t="b">
        <f>TRUE()</f>
        <v>1</v>
      </c>
      <c r="T12238">
        <v>1</v>
      </c>
      <c r="U12238">
        <v>1</v>
      </c>
      <c r="V12238">
        <v>1</v>
      </c>
    </row>
    <row r="12239" spans="1:22" ht="15" customHeight="1" x14ac:dyDescent="0.25">
      <c r="A12239">
        <v>12238</v>
      </c>
      <c r="B12239">
        <v>0</v>
      </c>
      <c r="C12239">
        <v>0</v>
      </c>
      <c r="D12239">
        <v>0</v>
      </c>
      <c r="E12239">
        <v>0</v>
      </c>
      <c r="F12239">
        <v>112</v>
      </c>
      <c r="G12239">
        <v>6673.2913920000001</v>
      </c>
      <c r="H12239">
        <v>0</v>
      </c>
      <c r="I12239">
        <v>8.7445890000000005E-3</v>
      </c>
      <c r="J12239">
        <v>5.4680934990000001</v>
      </c>
      <c r="K12239">
        <v>0</v>
      </c>
      <c r="L12239" t="s">
        <v>59</v>
      </c>
      <c r="M12239">
        <v>2</v>
      </c>
      <c r="N12239">
        <v>4</v>
      </c>
      <c r="O12239">
        <v>1</v>
      </c>
      <c r="P12239">
        <v>3</v>
      </c>
      <c r="Q12239" t="s">
        <v>51</v>
      </c>
      <c r="R12239" t="b">
        <f t="shared" ref="R12239:R12252" si="1224">FALSE()</f>
        <v>0</v>
      </c>
      <c r="S12239" t="b">
        <f t="shared" ref="S12239:S12253" si="1225">FALSE()</f>
        <v>0</v>
      </c>
      <c r="T12239">
        <v>0</v>
      </c>
      <c r="U12239">
        <v>0</v>
      </c>
      <c r="V12239">
        <v>1</v>
      </c>
    </row>
    <row r="12240" spans="1:22" ht="15" customHeight="1" x14ac:dyDescent="0.25">
      <c r="A12240">
        <v>12239</v>
      </c>
      <c r="B12240">
        <v>1</v>
      </c>
      <c r="C12240">
        <v>0</v>
      </c>
      <c r="D12240">
        <v>1</v>
      </c>
      <c r="E12240">
        <v>46.5</v>
      </c>
      <c r="F12240">
        <v>22</v>
      </c>
      <c r="G12240">
        <v>671.8666667</v>
      </c>
      <c r="H12240">
        <v>1.7391304E-2</v>
      </c>
      <c r="I12240">
        <v>2.0579710000000001E-2</v>
      </c>
      <c r="J12240">
        <v>0</v>
      </c>
      <c r="K12240">
        <v>0</v>
      </c>
      <c r="L12240" t="s">
        <v>59</v>
      </c>
      <c r="M12240">
        <v>3</v>
      </c>
      <c r="N12240">
        <v>2</v>
      </c>
      <c r="O12240">
        <v>7</v>
      </c>
      <c r="P12240">
        <v>10</v>
      </c>
      <c r="Q12240" t="s">
        <v>51</v>
      </c>
      <c r="R12240" t="b">
        <f t="shared" si="1224"/>
        <v>0</v>
      </c>
      <c r="S12240" t="b">
        <f t="shared" si="1225"/>
        <v>0</v>
      </c>
      <c r="T12240">
        <v>0</v>
      </c>
      <c r="U12240">
        <v>0</v>
      </c>
      <c r="V12240">
        <v>1</v>
      </c>
    </row>
    <row r="12241" spans="1:22" ht="15" customHeight="1" x14ac:dyDescent="0.25">
      <c r="A12241">
        <v>12240</v>
      </c>
      <c r="B12241">
        <v>0</v>
      </c>
      <c r="C12241">
        <v>0</v>
      </c>
      <c r="D12241">
        <v>0</v>
      </c>
      <c r="E12241">
        <v>0</v>
      </c>
      <c r="F12241">
        <v>7</v>
      </c>
      <c r="G12241">
        <v>486.5</v>
      </c>
      <c r="H12241">
        <v>0</v>
      </c>
      <c r="I12241">
        <v>2.8571428999999999E-2</v>
      </c>
      <c r="J12241">
        <v>0</v>
      </c>
      <c r="K12241">
        <v>0</v>
      </c>
      <c r="L12241" t="s">
        <v>59</v>
      </c>
      <c r="M12241">
        <v>2</v>
      </c>
      <c r="N12241">
        <v>4</v>
      </c>
      <c r="O12241">
        <v>1</v>
      </c>
      <c r="P12241">
        <v>1</v>
      </c>
      <c r="Q12241" t="s">
        <v>51</v>
      </c>
      <c r="R12241" t="b">
        <f t="shared" si="1224"/>
        <v>0</v>
      </c>
      <c r="S12241" t="b">
        <f t="shared" si="1225"/>
        <v>0</v>
      </c>
      <c r="T12241">
        <v>0</v>
      </c>
      <c r="U12241">
        <v>0</v>
      </c>
      <c r="V12241">
        <v>1</v>
      </c>
    </row>
    <row r="12242" spans="1:22" ht="15" customHeight="1" x14ac:dyDescent="0.25">
      <c r="A12242">
        <v>12241</v>
      </c>
      <c r="B12242">
        <v>1</v>
      </c>
      <c r="C12242">
        <v>8</v>
      </c>
      <c r="D12242">
        <v>0</v>
      </c>
      <c r="E12242">
        <v>0</v>
      </c>
      <c r="F12242">
        <v>6</v>
      </c>
      <c r="G12242">
        <v>189.75</v>
      </c>
      <c r="H12242">
        <v>0</v>
      </c>
      <c r="I12242">
        <v>1.9047618999999998E-2</v>
      </c>
      <c r="J12242">
        <v>0</v>
      </c>
      <c r="K12242">
        <v>0</v>
      </c>
      <c r="L12242" t="s">
        <v>59</v>
      </c>
      <c r="M12242">
        <v>1</v>
      </c>
      <c r="N12242">
        <v>1</v>
      </c>
      <c r="O12242">
        <v>7</v>
      </c>
      <c r="P12242">
        <v>2</v>
      </c>
      <c r="Q12242" t="s">
        <v>51</v>
      </c>
      <c r="R12242" t="b">
        <f t="shared" si="1224"/>
        <v>0</v>
      </c>
      <c r="S12242" t="b">
        <f t="shared" si="1225"/>
        <v>0</v>
      </c>
      <c r="T12242">
        <v>0</v>
      </c>
      <c r="U12242">
        <v>0</v>
      </c>
      <c r="V12242">
        <v>1</v>
      </c>
    </row>
    <row r="12243" spans="1:22" ht="15" customHeight="1" x14ac:dyDescent="0.25">
      <c r="A12243">
        <v>12242</v>
      </c>
      <c r="B12243">
        <v>0</v>
      </c>
      <c r="C12243">
        <v>0</v>
      </c>
      <c r="D12243">
        <v>0</v>
      </c>
      <c r="E12243">
        <v>0</v>
      </c>
      <c r="F12243">
        <v>33</v>
      </c>
      <c r="G12243">
        <v>472.36111110000002</v>
      </c>
      <c r="H12243">
        <v>1.2903226E-2</v>
      </c>
      <c r="I12243">
        <v>1.4721408E-2</v>
      </c>
      <c r="J12243">
        <v>0</v>
      </c>
      <c r="K12243">
        <v>0</v>
      </c>
      <c r="L12243" t="s">
        <v>59</v>
      </c>
      <c r="M12243">
        <v>1</v>
      </c>
      <c r="N12243">
        <v>1</v>
      </c>
      <c r="O12243">
        <v>9</v>
      </c>
      <c r="P12243">
        <v>2</v>
      </c>
      <c r="Q12243" t="s">
        <v>51</v>
      </c>
      <c r="R12243" t="b">
        <f t="shared" si="1224"/>
        <v>0</v>
      </c>
      <c r="S12243" t="b">
        <f t="shared" si="1225"/>
        <v>0</v>
      </c>
      <c r="T12243">
        <v>0</v>
      </c>
      <c r="U12243">
        <v>0</v>
      </c>
      <c r="V12243">
        <v>1</v>
      </c>
    </row>
    <row r="12244" spans="1:22" ht="15" customHeight="1" x14ac:dyDescent="0.25">
      <c r="A12244">
        <v>12243</v>
      </c>
      <c r="B12244">
        <v>6</v>
      </c>
      <c r="C12244">
        <v>243.75</v>
      </c>
      <c r="D12244">
        <v>0</v>
      </c>
      <c r="E12244">
        <v>0</v>
      </c>
      <c r="F12244">
        <v>8</v>
      </c>
      <c r="G12244">
        <v>171.25</v>
      </c>
      <c r="H12244">
        <v>3.8888889000000003E-2</v>
      </c>
      <c r="I12244">
        <v>6.7222221999999998E-2</v>
      </c>
      <c r="J12244">
        <v>0</v>
      </c>
      <c r="K12244">
        <v>0</v>
      </c>
      <c r="L12244" t="s">
        <v>62</v>
      </c>
      <c r="M12244">
        <v>3</v>
      </c>
      <c r="N12244">
        <v>2</v>
      </c>
      <c r="O12244">
        <v>3</v>
      </c>
      <c r="P12244">
        <v>1</v>
      </c>
      <c r="Q12244" t="s">
        <v>51</v>
      </c>
      <c r="R12244" t="b">
        <f t="shared" si="1224"/>
        <v>0</v>
      </c>
      <c r="S12244" t="b">
        <f t="shared" si="1225"/>
        <v>0</v>
      </c>
      <c r="T12244">
        <v>0</v>
      </c>
      <c r="U12244">
        <v>0</v>
      </c>
      <c r="V12244">
        <v>1</v>
      </c>
    </row>
    <row r="12245" spans="1:22" ht="15" customHeight="1" x14ac:dyDescent="0.25">
      <c r="A12245">
        <v>12244</v>
      </c>
      <c r="B12245">
        <v>3</v>
      </c>
      <c r="C12245">
        <v>18</v>
      </c>
      <c r="D12245">
        <v>0</v>
      </c>
      <c r="E12245">
        <v>0</v>
      </c>
      <c r="F12245">
        <v>2</v>
      </c>
      <c r="G12245">
        <v>8</v>
      </c>
      <c r="H12245">
        <v>0</v>
      </c>
      <c r="I12245">
        <v>0.05</v>
      </c>
      <c r="J12245">
        <v>0</v>
      </c>
      <c r="K12245">
        <v>0</v>
      </c>
      <c r="L12245" t="s">
        <v>62</v>
      </c>
      <c r="M12245">
        <v>8</v>
      </c>
      <c r="N12245">
        <v>13</v>
      </c>
      <c r="O12245">
        <v>9</v>
      </c>
      <c r="P12245">
        <v>20</v>
      </c>
      <c r="Q12245" t="s">
        <v>61</v>
      </c>
      <c r="R12245" t="b">
        <f t="shared" si="1224"/>
        <v>0</v>
      </c>
      <c r="S12245" t="b">
        <f t="shared" si="1225"/>
        <v>0</v>
      </c>
      <c r="T12245">
        <v>0</v>
      </c>
      <c r="U12245">
        <v>0</v>
      </c>
      <c r="V12245">
        <v>0</v>
      </c>
    </row>
    <row r="12246" spans="1:22" ht="15" customHeight="1" x14ac:dyDescent="0.25">
      <c r="A12246">
        <v>12245</v>
      </c>
      <c r="B12246">
        <v>19</v>
      </c>
      <c r="C12246">
        <v>739.19487179999999</v>
      </c>
      <c r="D12246">
        <v>1</v>
      </c>
      <c r="E12246">
        <v>8</v>
      </c>
      <c r="F12246">
        <v>114</v>
      </c>
      <c r="G12246">
        <v>4269.4931459999998</v>
      </c>
      <c r="H12246">
        <v>1.5748030000000001E-3</v>
      </c>
      <c r="I12246">
        <v>1.6980377000000001E-2</v>
      </c>
      <c r="J12246">
        <v>8.4663847570000001</v>
      </c>
      <c r="K12246">
        <v>0</v>
      </c>
      <c r="L12246" t="s">
        <v>59</v>
      </c>
      <c r="M12246">
        <v>2</v>
      </c>
      <c r="N12246">
        <v>2</v>
      </c>
      <c r="O12246">
        <v>2</v>
      </c>
      <c r="P12246">
        <v>1</v>
      </c>
      <c r="Q12246" t="s">
        <v>51</v>
      </c>
      <c r="R12246" t="b">
        <f t="shared" si="1224"/>
        <v>0</v>
      </c>
      <c r="S12246" t="b">
        <f t="shared" si="1225"/>
        <v>0</v>
      </c>
      <c r="T12246">
        <v>0</v>
      </c>
      <c r="U12246">
        <v>0</v>
      </c>
      <c r="V12246">
        <v>1</v>
      </c>
    </row>
    <row r="12247" spans="1:22" ht="15" customHeight="1" x14ac:dyDescent="0.25">
      <c r="A12247">
        <v>12246</v>
      </c>
      <c r="B12247">
        <v>0</v>
      </c>
      <c r="C12247">
        <v>0</v>
      </c>
      <c r="D12247">
        <v>0</v>
      </c>
      <c r="E12247">
        <v>0</v>
      </c>
      <c r="F12247">
        <v>74</v>
      </c>
      <c r="G12247">
        <v>3109.4041670000001</v>
      </c>
      <c r="H12247">
        <v>9.4594589999999999E-3</v>
      </c>
      <c r="I12247">
        <v>4.2859174999999999E-2</v>
      </c>
      <c r="J12247">
        <v>0</v>
      </c>
      <c r="K12247">
        <v>0</v>
      </c>
      <c r="L12247" t="s">
        <v>59</v>
      </c>
      <c r="M12247">
        <v>2</v>
      </c>
      <c r="N12247">
        <v>2</v>
      </c>
      <c r="O12247">
        <v>1</v>
      </c>
      <c r="P12247">
        <v>2</v>
      </c>
      <c r="Q12247" t="s">
        <v>51</v>
      </c>
      <c r="R12247" t="b">
        <f t="shared" si="1224"/>
        <v>0</v>
      </c>
      <c r="S12247" t="b">
        <f t="shared" si="1225"/>
        <v>0</v>
      </c>
      <c r="T12247">
        <v>0</v>
      </c>
      <c r="U12247">
        <v>0</v>
      </c>
      <c r="V12247">
        <v>1</v>
      </c>
    </row>
    <row r="12248" spans="1:22" ht="15" customHeight="1" x14ac:dyDescent="0.25">
      <c r="A12248">
        <v>12247</v>
      </c>
      <c r="B12248">
        <v>0</v>
      </c>
      <c r="C12248">
        <v>0</v>
      </c>
      <c r="D12248">
        <v>0</v>
      </c>
      <c r="E12248">
        <v>0</v>
      </c>
      <c r="F12248">
        <v>44</v>
      </c>
      <c r="G12248">
        <v>1236.638095</v>
      </c>
      <c r="H12248">
        <v>0</v>
      </c>
      <c r="I12248">
        <v>1.4728682E-2</v>
      </c>
      <c r="J12248">
        <v>0</v>
      </c>
      <c r="K12248">
        <v>0</v>
      </c>
      <c r="L12248" t="s">
        <v>62</v>
      </c>
      <c r="M12248">
        <v>2</v>
      </c>
      <c r="N12248">
        <v>4</v>
      </c>
      <c r="O12248">
        <v>1</v>
      </c>
      <c r="P12248">
        <v>2</v>
      </c>
      <c r="Q12248" t="s">
        <v>51</v>
      </c>
      <c r="R12248" t="b">
        <f t="shared" si="1224"/>
        <v>0</v>
      </c>
      <c r="S12248" t="b">
        <f t="shared" si="1225"/>
        <v>0</v>
      </c>
      <c r="T12248">
        <v>0</v>
      </c>
      <c r="U12248">
        <v>0</v>
      </c>
      <c r="V12248">
        <v>1</v>
      </c>
    </row>
    <row r="12249" spans="1:22" ht="15" customHeight="1" x14ac:dyDescent="0.25">
      <c r="A12249">
        <v>12248</v>
      </c>
      <c r="B12249">
        <v>7</v>
      </c>
      <c r="C12249">
        <v>311.13611109999999</v>
      </c>
      <c r="D12249">
        <v>0</v>
      </c>
      <c r="E12249">
        <v>0</v>
      </c>
      <c r="F12249">
        <v>36</v>
      </c>
      <c r="G12249">
        <v>1699.073611</v>
      </c>
      <c r="H12249">
        <v>1.0087719E-2</v>
      </c>
      <c r="I12249">
        <v>3.5614035000000002E-2</v>
      </c>
      <c r="J12249">
        <v>133.28137860000001</v>
      </c>
      <c r="K12249">
        <v>0</v>
      </c>
      <c r="L12249" t="s">
        <v>62</v>
      </c>
      <c r="M12249">
        <v>3</v>
      </c>
      <c r="N12249">
        <v>2</v>
      </c>
      <c r="O12249">
        <v>1</v>
      </c>
      <c r="P12249">
        <v>13</v>
      </c>
      <c r="Q12249" t="s">
        <v>51</v>
      </c>
      <c r="R12249" t="b">
        <f t="shared" si="1224"/>
        <v>0</v>
      </c>
      <c r="S12249" t="b">
        <f t="shared" si="1225"/>
        <v>0</v>
      </c>
      <c r="T12249">
        <v>0</v>
      </c>
      <c r="U12249">
        <v>0</v>
      </c>
      <c r="V12249">
        <v>1</v>
      </c>
    </row>
    <row r="12250" spans="1:22" ht="15" customHeight="1" x14ac:dyDescent="0.25">
      <c r="A12250">
        <v>12249</v>
      </c>
      <c r="B12250">
        <v>0</v>
      </c>
      <c r="C12250">
        <v>0</v>
      </c>
      <c r="D12250">
        <v>0</v>
      </c>
      <c r="E12250">
        <v>0</v>
      </c>
      <c r="F12250">
        <v>7</v>
      </c>
      <c r="G12250">
        <v>1749</v>
      </c>
      <c r="H12250">
        <v>4.7619047999999997E-2</v>
      </c>
      <c r="I12250">
        <v>0.104761905</v>
      </c>
      <c r="J12250">
        <v>0</v>
      </c>
      <c r="K12250">
        <v>0</v>
      </c>
      <c r="L12250" t="s">
        <v>62</v>
      </c>
      <c r="M12250">
        <v>2</v>
      </c>
      <c r="N12250">
        <v>2</v>
      </c>
      <c r="O12250">
        <v>1</v>
      </c>
      <c r="P12250">
        <v>2</v>
      </c>
      <c r="Q12250" t="s">
        <v>51</v>
      </c>
      <c r="R12250" t="b">
        <f t="shared" si="1224"/>
        <v>0</v>
      </c>
      <c r="S12250" t="b">
        <f t="shared" si="1225"/>
        <v>0</v>
      </c>
      <c r="T12250">
        <v>0</v>
      </c>
      <c r="U12250">
        <v>0</v>
      </c>
      <c r="V12250">
        <v>1</v>
      </c>
    </row>
    <row r="12251" spans="1:22" ht="15" customHeight="1" x14ac:dyDescent="0.25">
      <c r="A12251">
        <v>12250</v>
      </c>
      <c r="B12251">
        <v>0</v>
      </c>
      <c r="C12251">
        <v>0</v>
      </c>
      <c r="D12251">
        <v>0</v>
      </c>
      <c r="E12251">
        <v>0</v>
      </c>
      <c r="F12251">
        <v>13</v>
      </c>
      <c r="G12251">
        <v>420</v>
      </c>
      <c r="H12251">
        <v>0</v>
      </c>
      <c r="I12251">
        <v>3.0769231000000001E-2</v>
      </c>
      <c r="J12251">
        <v>0</v>
      </c>
      <c r="K12251">
        <v>0</v>
      </c>
      <c r="L12251" t="s">
        <v>62</v>
      </c>
      <c r="M12251">
        <v>2</v>
      </c>
      <c r="N12251">
        <v>5</v>
      </c>
      <c r="O12251">
        <v>6</v>
      </c>
      <c r="P12251">
        <v>2</v>
      </c>
      <c r="Q12251" t="s">
        <v>52</v>
      </c>
      <c r="R12251" t="b">
        <f t="shared" si="1224"/>
        <v>0</v>
      </c>
      <c r="S12251" t="b">
        <f t="shared" si="1225"/>
        <v>0</v>
      </c>
      <c r="T12251">
        <v>0</v>
      </c>
      <c r="U12251">
        <v>0</v>
      </c>
      <c r="V12251">
        <v>0</v>
      </c>
    </row>
    <row r="12252" spans="1:22" ht="15" customHeight="1" x14ac:dyDescent="0.25">
      <c r="A12252">
        <v>12251</v>
      </c>
      <c r="B12252">
        <v>1</v>
      </c>
      <c r="C12252">
        <v>41.125</v>
      </c>
      <c r="D12252">
        <v>0</v>
      </c>
      <c r="E12252">
        <v>0</v>
      </c>
      <c r="F12252">
        <v>126</v>
      </c>
      <c r="G12252">
        <v>4310.0046679999996</v>
      </c>
      <c r="H12252">
        <v>6.8783099999999997E-4</v>
      </c>
      <c r="I12252">
        <v>1.2822843E-2</v>
      </c>
      <c r="J12252">
        <v>3.4510721129999999</v>
      </c>
      <c r="K12252">
        <v>0</v>
      </c>
      <c r="L12252" t="s">
        <v>59</v>
      </c>
      <c r="M12252">
        <v>2</v>
      </c>
      <c r="N12252">
        <v>2</v>
      </c>
      <c r="O12252">
        <v>2</v>
      </c>
      <c r="P12252">
        <v>2</v>
      </c>
      <c r="Q12252" t="s">
        <v>51</v>
      </c>
      <c r="R12252" t="b">
        <f t="shared" si="1224"/>
        <v>0</v>
      </c>
      <c r="S12252" t="b">
        <f t="shared" si="1225"/>
        <v>0</v>
      </c>
      <c r="T12252">
        <v>0</v>
      </c>
      <c r="U12252">
        <v>0</v>
      </c>
      <c r="V12252">
        <v>1</v>
      </c>
    </row>
    <row r="12253" spans="1:22" ht="15" customHeight="1" x14ac:dyDescent="0.25">
      <c r="A12253">
        <v>12252</v>
      </c>
      <c r="B12253">
        <v>0</v>
      </c>
      <c r="C12253">
        <v>0</v>
      </c>
      <c r="D12253">
        <v>1</v>
      </c>
      <c r="E12253">
        <v>5</v>
      </c>
      <c r="F12253">
        <v>9</v>
      </c>
      <c r="G12253">
        <v>279</v>
      </c>
      <c r="H12253">
        <v>0.04</v>
      </c>
      <c r="I12253">
        <v>4.1666666999999998E-2</v>
      </c>
      <c r="J12253">
        <v>0</v>
      </c>
      <c r="K12253">
        <v>0</v>
      </c>
      <c r="L12253" t="s">
        <v>59</v>
      </c>
      <c r="M12253">
        <v>3</v>
      </c>
      <c r="N12253">
        <v>2</v>
      </c>
      <c r="O12253">
        <v>7</v>
      </c>
      <c r="P12253">
        <v>8</v>
      </c>
      <c r="Q12253" t="s">
        <v>52</v>
      </c>
      <c r="R12253" t="b">
        <f>TRUE()</f>
        <v>1</v>
      </c>
      <c r="S12253" t="b">
        <f t="shared" si="1225"/>
        <v>0</v>
      </c>
      <c r="T12253">
        <v>0</v>
      </c>
      <c r="U12253">
        <v>1</v>
      </c>
      <c r="V12253">
        <v>0</v>
      </c>
    </row>
    <row r="12254" spans="1:22" ht="15" customHeight="1" x14ac:dyDescent="0.25">
      <c r="A12254">
        <v>12253</v>
      </c>
      <c r="B12254">
        <v>0</v>
      </c>
      <c r="C12254">
        <v>0</v>
      </c>
      <c r="D12254">
        <v>0</v>
      </c>
      <c r="E12254">
        <v>0</v>
      </c>
      <c r="F12254">
        <v>24</v>
      </c>
      <c r="G12254">
        <v>1010.25</v>
      </c>
      <c r="H12254">
        <v>8.3333330000000001E-3</v>
      </c>
      <c r="I12254">
        <v>1.6666667E-2</v>
      </c>
      <c r="J12254">
        <v>31.81967723</v>
      </c>
      <c r="K12254">
        <v>0</v>
      </c>
      <c r="L12254" t="s">
        <v>62</v>
      </c>
      <c r="M12254">
        <v>3</v>
      </c>
      <c r="N12254">
        <v>2</v>
      </c>
      <c r="O12254">
        <v>8</v>
      </c>
      <c r="P12254">
        <v>2</v>
      </c>
      <c r="Q12254" t="s">
        <v>51</v>
      </c>
      <c r="R12254" t="b">
        <f>FALSE()</f>
        <v>0</v>
      </c>
      <c r="S12254" t="b">
        <f>TRUE()</f>
        <v>1</v>
      </c>
      <c r="T12254">
        <v>1</v>
      </c>
      <c r="U12254">
        <v>0</v>
      </c>
      <c r="V12254">
        <v>1</v>
      </c>
    </row>
    <row r="12255" spans="1:22" ht="15" customHeight="1" x14ac:dyDescent="0.25">
      <c r="A12255">
        <v>12254</v>
      </c>
      <c r="B12255">
        <v>0</v>
      </c>
      <c r="C12255">
        <v>0</v>
      </c>
      <c r="D12255">
        <v>0</v>
      </c>
      <c r="E12255">
        <v>0</v>
      </c>
      <c r="F12255">
        <v>3</v>
      </c>
      <c r="G12255">
        <v>178.25</v>
      </c>
      <c r="H12255">
        <v>0</v>
      </c>
      <c r="I12255">
        <v>6.6666666999999999E-2</v>
      </c>
      <c r="J12255">
        <v>0</v>
      </c>
      <c r="K12255">
        <v>0</v>
      </c>
      <c r="L12255" t="s">
        <v>59</v>
      </c>
      <c r="M12255">
        <v>3</v>
      </c>
      <c r="N12255">
        <v>2</v>
      </c>
      <c r="O12255">
        <v>1</v>
      </c>
      <c r="P12255">
        <v>10</v>
      </c>
      <c r="Q12255" t="s">
        <v>51</v>
      </c>
      <c r="R12255" t="b">
        <f>FALSE()</f>
        <v>0</v>
      </c>
      <c r="S12255" t="b">
        <f t="shared" ref="S12255:S12266" si="1226">FALSE()</f>
        <v>0</v>
      </c>
      <c r="T12255">
        <v>0</v>
      </c>
      <c r="U12255">
        <v>0</v>
      </c>
      <c r="V12255">
        <v>1</v>
      </c>
    </row>
    <row r="12256" spans="1:22" ht="15" customHeight="1" x14ac:dyDescent="0.25">
      <c r="A12256">
        <v>12255</v>
      </c>
      <c r="B12256">
        <v>0</v>
      </c>
      <c r="C12256">
        <v>0</v>
      </c>
      <c r="D12256">
        <v>0</v>
      </c>
      <c r="E12256">
        <v>0</v>
      </c>
      <c r="F12256">
        <v>19</v>
      </c>
      <c r="G12256">
        <v>540.33333330000005</v>
      </c>
      <c r="H12256">
        <v>0</v>
      </c>
      <c r="I12256">
        <v>4.4736841999999999E-2</v>
      </c>
      <c r="J12256">
        <v>0</v>
      </c>
      <c r="K12256">
        <v>0</v>
      </c>
      <c r="L12256" t="s">
        <v>59</v>
      </c>
      <c r="M12256">
        <v>2</v>
      </c>
      <c r="N12256">
        <v>2</v>
      </c>
      <c r="O12256">
        <v>1</v>
      </c>
      <c r="P12256">
        <v>10</v>
      </c>
      <c r="Q12256" t="s">
        <v>51</v>
      </c>
      <c r="R12256" t="b">
        <f>TRUE()</f>
        <v>1</v>
      </c>
      <c r="S12256" t="b">
        <f t="shared" si="1226"/>
        <v>0</v>
      </c>
      <c r="T12256">
        <v>0</v>
      </c>
      <c r="U12256">
        <v>1</v>
      </c>
      <c r="V12256">
        <v>1</v>
      </c>
    </row>
    <row r="12257" spans="1:22" ht="15" customHeight="1" x14ac:dyDescent="0.25">
      <c r="A12257">
        <v>12256</v>
      </c>
      <c r="B12257">
        <v>5</v>
      </c>
      <c r="C12257">
        <v>127.2</v>
      </c>
      <c r="D12257">
        <v>2</v>
      </c>
      <c r="E12257">
        <v>33</v>
      </c>
      <c r="F12257">
        <v>93</v>
      </c>
      <c r="G12257">
        <v>2720.2653679999999</v>
      </c>
      <c r="H12257">
        <v>7.1428569999999999E-3</v>
      </c>
      <c r="I12257">
        <v>3.4701976000000002E-2</v>
      </c>
      <c r="J12257">
        <v>0</v>
      </c>
      <c r="K12257">
        <v>0</v>
      </c>
      <c r="L12257" t="s">
        <v>59</v>
      </c>
      <c r="M12257">
        <v>3</v>
      </c>
      <c r="N12257">
        <v>2</v>
      </c>
      <c r="O12257">
        <v>4</v>
      </c>
      <c r="P12257">
        <v>1</v>
      </c>
      <c r="Q12257" t="s">
        <v>51</v>
      </c>
      <c r="R12257" t="b">
        <f>TRUE()</f>
        <v>1</v>
      </c>
      <c r="S12257" t="b">
        <f t="shared" si="1226"/>
        <v>0</v>
      </c>
      <c r="T12257">
        <v>0</v>
      </c>
      <c r="U12257">
        <v>1</v>
      </c>
      <c r="V12257">
        <v>1</v>
      </c>
    </row>
    <row r="12258" spans="1:22" ht="15" customHeight="1" x14ac:dyDescent="0.25">
      <c r="A12258">
        <v>12257</v>
      </c>
      <c r="B12258">
        <v>0</v>
      </c>
      <c r="C12258">
        <v>0</v>
      </c>
      <c r="D12258">
        <v>0</v>
      </c>
      <c r="E12258">
        <v>0</v>
      </c>
      <c r="F12258">
        <v>9</v>
      </c>
      <c r="G12258">
        <v>867</v>
      </c>
      <c r="H12258">
        <v>2.2222222E-2</v>
      </c>
      <c r="I12258">
        <v>5.1851851999999997E-2</v>
      </c>
      <c r="J12258">
        <v>0</v>
      </c>
      <c r="K12258">
        <v>0</v>
      </c>
      <c r="L12258" t="s">
        <v>59</v>
      </c>
      <c r="M12258">
        <v>1</v>
      </c>
      <c r="N12258">
        <v>1</v>
      </c>
      <c r="O12258">
        <v>1</v>
      </c>
      <c r="P12258">
        <v>3</v>
      </c>
      <c r="Q12258" t="s">
        <v>51</v>
      </c>
      <c r="R12258" t="b">
        <f>FALSE()</f>
        <v>0</v>
      </c>
      <c r="S12258" t="b">
        <f t="shared" si="1226"/>
        <v>0</v>
      </c>
      <c r="T12258">
        <v>0</v>
      </c>
      <c r="U12258">
        <v>0</v>
      </c>
      <c r="V12258">
        <v>1</v>
      </c>
    </row>
    <row r="12259" spans="1:22" ht="15" customHeight="1" x14ac:dyDescent="0.25">
      <c r="A12259">
        <v>12258</v>
      </c>
      <c r="B12259">
        <v>0</v>
      </c>
      <c r="C12259">
        <v>0</v>
      </c>
      <c r="D12259">
        <v>1</v>
      </c>
      <c r="E12259">
        <v>0</v>
      </c>
      <c r="F12259">
        <v>22</v>
      </c>
      <c r="G12259">
        <v>812.3</v>
      </c>
      <c r="H12259">
        <v>3.0848861000000002E-2</v>
      </c>
      <c r="I12259">
        <v>5.7391303999999997E-2</v>
      </c>
      <c r="J12259">
        <v>0</v>
      </c>
      <c r="K12259">
        <v>0</v>
      </c>
      <c r="L12259" t="s">
        <v>59</v>
      </c>
      <c r="M12259">
        <v>1</v>
      </c>
      <c r="N12259">
        <v>1</v>
      </c>
      <c r="O12259">
        <v>4</v>
      </c>
      <c r="P12259">
        <v>10</v>
      </c>
      <c r="Q12259" t="s">
        <v>51</v>
      </c>
      <c r="R12259" t="b">
        <f>TRUE()</f>
        <v>1</v>
      </c>
      <c r="S12259" t="b">
        <f t="shared" si="1226"/>
        <v>0</v>
      </c>
      <c r="T12259">
        <v>0</v>
      </c>
      <c r="U12259">
        <v>1</v>
      </c>
      <c r="V12259">
        <v>1</v>
      </c>
    </row>
    <row r="12260" spans="1:22" ht="15" customHeight="1" x14ac:dyDescent="0.25">
      <c r="A12260">
        <v>12259</v>
      </c>
      <c r="B12260">
        <v>2</v>
      </c>
      <c r="C12260">
        <v>50.5</v>
      </c>
      <c r="D12260">
        <v>0</v>
      </c>
      <c r="E12260">
        <v>0</v>
      </c>
      <c r="F12260">
        <v>70</v>
      </c>
      <c r="G12260">
        <v>2802.1166669999998</v>
      </c>
      <c r="H12260">
        <v>2.8985510000000001E-3</v>
      </c>
      <c r="I12260">
        <v>1.7230274E-2</v>
      </c>
      <c r="J12260">
        <v>0</v>
      </c>
      <c r="K12260">
        <v>0</v>
      </c>
      <c r="L12260" t="s">
        <v>59</v>
      </c>
      <c r="M12260">
        <v>2</v>
      </c>
      <c r="N12260">
        <v>2</v>
      </c>
      <c r="O12260">
        <v>3</v>
      </c>
      <c r="P12260">
        <v>3</v>
      </c>
      <c r="Q12260" t="s">
        <v>51</v>
      </c>
      <c r="R12260" t="b">
        <f>FALSE()</f>
        <v>0</v>
      </c>
      <c r="S12260" t="b">
        <f t="shared" si="1226"/>
        <v>0</v>
      </c>
      <c r="T12260">
        <v>0</v>
      </c>
      <c r="U12260">
        <v>0</v>
      </c>
      <c r="V12260">
        <v>1</v>
      </c>
    </row>
    <row r="12261" spans="1:22" ht="15" customHeight="1" x14ac:dyDescent="0.25">
      <c r="A12261">
        <v>12260</v>
      </c>
      <c r="B12261">
        <v>4</v>
      </c>
      <c r="C12261">
        <v>91</v>
      </c>
      <c r="D12261">
        <v>0</v>
      </c>
      <c r="E12261">
        <v>0</v>
      </c>
      <c r="F12261">
        <v>2</v>
      </c>
      <c r="G12261">
        <v>22</v>
      </c>
      <c r="H12261">
        <v>3.3333333E-2</v>
      </c>
      <c r="I12261">
        <v>2.2222222E-2</v>
      </c>
      <c r="J12261">
        <v>0</v>
      </c>
      <c r="K12261">
        <v>0</v>
      </c>
      <c r="L12261" t="s">
        <v>62</v>
      </c>
      <c r="M12261">
        <v>1</v>
      </c>
      <c r="N12261">
        <v>1</v>
      </c>
      <c r="O12261">
        <v>1</v>
      </c>
      <c r="P12261">
        <v>2</v>
      </c>
      <c r="Q12261" t="s">
        <v>52</v>
      </c>
      <c r="R12261" t="b">
        <f>FALSE()</f>
        <v>0</v>
      </c>
      <c r="S12261" t="b">
        <f t="shared" si="1226"/>
        <v>0</v>
      </c>
      <c r="T12261">
        <v>0</v>
      </c>
      <c r="U12261">
        <v>0</v>
      </c>
      <c r="V12261">
        <v>0</v>
      </c>
    </row>
    <row r="12262" spans="1:22" ht="15" customHeight="1" x14ac:dyDescent="0.25">
      <c r="A12262">
        <v>12261</v>
      </c>
      <c r="B12262">
        <v>2</v>
      </c>
      <c r="C12262">
        <v>262.66666670000001</v>
      </c>
      <c r="D12262">
        <v>3</v>
      </c>
      <c r="E12262">
        <v>112</v>
      </c>
      <c r="F12262">
        <v>127</v>
      </c>
      <c r="G12262">
        <v>4214.7798220000004</v>
      </c>
      <c r="H12262">
        <v>8.3969470000000001E-3</v>
      </c>
      <c r="I12262">
        <v>1.8035252000000002E-2</v>
      </c>
      <c r="J12262">
        <v>0</v>
      </c>
      <c r="K12262">
        <v>0</v>
      </c>
      <c r="L12262" t="s">
        <v>59</v>
      </c>
      <c r="M12262">
        <v>3</v>
      </c>
      <c r="N12262">
        <v>2</v>
      </c>
      <c r="O12262">
        <v>1</v>
      </c>
      <c r="P12262">
        <v>3</v>
      </c>
      <c r="Q12262" t="s">
        <v>51</v>
      </c>
      <c r="R12262" t="b">
        <f>FALSE()</f>
        <v>0</v>
      </c>
      <c r="S12262" t="b">
        <f t="shared" si="1226"/>
        <v>0</v>
      </c>
      <c r="T12262">
        <v>0</v>
      </c>
      <c r="U12262">
        <v>0</v>
      </c>
      <c r="V12262">
        <v>1</v>
      </c>
    </row>
    <row r="12263" spans="1:22" ht="15" customHeight="1" x14ac:dyDescent="0.25">
      <c r="A12263">
        <v>12262</v>
      </c>
      <c r="B12263">
        <v>5</v>
      </c>
      <c r="C12263">
        <v>157.33333329999999</v>
      </c>
      <c r="D12263">
        <v>0</v>
      </c>
      <c r="E12263">
        <v>0</v>
      </c>
      <c r="F12263">
        <v>76</v>
      </c>
      <c r="G12263">
        <v>3923.5861110000001</v>
      </c>
      <c r="H12263">
        <v>8.6580100000000003E-4</v>
      </c>
      <c r="I12263">
        <v>1.3675718E-2</v>
      </c>
      <c r="J12263">
        <v>0</v>
      </c>
      <c r="K12263">
        <v>0</v>
      </c>
      <c r="L12263" t="s">
        <v>59</v>
      </c>
      <c r="M12263">
        <v>2</v>
      </c>
      <c r="N12263">
        <v>2</v>
      </c>
      <c r="O12263">
        <v>8</v>
      </c>
      <c r="P12263">
        <v>2</v>
      </c>
      <c r="Q12263" t="s">
        <v>51</v>
      </c>
      <c r="R12263" t="b">
        <f>TRUE()</f>
        <v>1</v>
      </c>
      <c r="S12263" t="b">
        <f t="shared" si="1226"/>
        <v>0</v>
      </c>
      <c r="T12263">
        <v>0</v>
      </c>
      <c r="U12263">
        <v>1</v>
      </c>
      <c r="V12263">
        <v>1</v>
      </c>
    </row>
    <row r="12264" spans="1:22" ht="15" customHeight="1" x14ac:dyDescent="0.25">
      <c r="A12264">
        <v>12263</v>
      </c>
      <c r="B12264">
        <v>0</v>
      </c>
      <c r="C12264">
        <v>0</v>
      </c>
      <c r="D12264">
        <v>0</v>
      </c>
      <c r="E12264">
        <v>0</v>
      </c>
      <c r="F12264">
        <v>49</v>
      </c>
      <c r="G12264">
        <v>3414.875</v>
      </c>
      <c r="H12264">
        <v>1.2244898000000001E-2</v>
      </c>
      <c r="I12264">
        <v>2.7210884000000001E-2</v>
      </c>
      <c r="J12264">
        <v>0</v>
      </c>
      <c r="K12264">
        <v>0</v>
      </c>
      <c r="L12264" t="s">
        <v>59</v>
      </c>
      <c r="M12264">
        <v>2</v>
      </c>
      <c r="N12264">
        <v>2</v>
      </c>
      <c r="O12264">
        <v>7</v>
      </c>
      <c r="P12264">
        <v>2</v>
      </c>
      <c r="Q12264" t="s">
        <v>51</v>
      </c>
      <c r="R12264" t="b">
        <f>FALSE()</f>
        <v>0</v>
      </c>
      <c r="S12264" t="b">
        <f t="shared" si="1226"/>
        <v>0</v>
      </c>
      <c r="T12264">
        <v>0</v>
      </c>
      <c r="U12264">
        <v>0</v>
      </c>
      <c r="V12264">
        <v>1</v>
      </c>
    </row>
    <row r="12265" spans="1:22" ht="15" customHeight="1" x14ac:dyDescent="0.25">
      <c r="A12265">
        <v>12264</v>
      </c>
      <c r="B12265">
        <v>2</v>
      </c>
      <c r="C12265">
        <v>23</v>
      </c>
      <c r="D12265">
        <v>0</v>
      </c>
      <c r="E12265">
        <v>0</v>
      </c>
      <c r="F12265">
        <v>12</v>
      </c>
      <c r="G12265">
        <v>284.5</v>
      </c>
      <c r="H12265">
        <v>0</v>
      </c>
      <c r="I12265">
        <v>1.4285714E-2</v>
      </c>
      <c r="J12265">
        <v>0</v>
      </c>
      <c r="K12265">
        <v>0</v>
      </c>
      <c r="L12265" t="s">
        <v>62</v>
      </c>
      <c r="M12265">
        <v>2</v>
      </c>
      <c r="N12265">
        <v>2</v>
      </c>
      <c r="O12265">
        <v>3</v>
      </c>
      <c r="P12265">
        <v>2</v>
      </c>
      <c r="Q12265" t="s">
        <v>51</v>
      </c>
      <c r="R12265" t="b">
        <f>FALSE()</f>
        <v>0</v>
      </c>
      <c r="S12265" t="b">
        <f t="shared" si="1226"/>
        <v>0</v>
      </c>
      <c r="T12265">
        <v>0</v>
      </c>
      <c r="U12265">
        <v>0</v>
      </c>
      <c r="V12265">
        <v>1</v>
      </c>
    </row>
    <row r="12266" spans="1:22" ht="15" customHeight="1" x14ac:dyDescent="0.25">
      <c r="A12266">
        <v>12265</v>
      </c>
      <c r="B12266">
        <v>0</v>
      </c>
      <c r="C12266">
        <v>0</v>
      </c>
      <c r="D12266">
        <v>0</v>
      </c>
      <c r="E12266">
        <v>0</v>
      </c>
      <c r="F12266">
        <v>7</v>
      </c>
      <c r="G12266">
        <v>53</v>
      </c>
      <c r="H12266">
        <v>2.8571428999999999E-2</v>
      </c>
      <c r="I12266">
        <v>5.7142856999999998E-2</v>
      </c>
      <c r="J12266">
        <v>0</v>
      </c>
      <c r="K12266">
        <v>0</v>
      </c>
      <c r="L12266" t="s">
        <v>62</v>
      </c>
      <c r="M12266">
        <v>1</v>
      </c>
      <c r="N12266">
        <v>1</v>
      </c>
      <c r="O12266">
        <v>1</v>
      </c>
      <c r="P12266">
        <v>2</v>
      </c>
      <c r="Q12266" t="s">
        <v>51</v>
      </c>
      <c r="R12266" t="b">
        <f>FALSE()</f>
        <v>0</v>
      </c>
      <c r="S12266" t="b">
        <f t="shared" si="1226"/>
        <v>0</v>
      </c>
      <c r="T12266">
        <v>0</v>
      </c>
      <c r="U12266">
        <v>0</v>
      </c>
      <c r="V12266">
        <v>1</v>
      </c>
    </row>
    <row r="12267" spans="1:22" ht="15" customHeight="1" x14ac:dyDescent="0.25">
      <c r="A12267">
        <v>12266</v>
      </c>
      <c r="B12267">
        <v>6</v>
      </c>
      <c r="C12267">
        <v>413.49961239999999</v>
      </c>
      <c r="D12267">
        <v>0</v>
      </c>
      <c r="E12267">
        <v>0</v>
      </c>
      <c r="F12267">
        <v>83</v>
      </c>
      <c r="G12267">
        <v>6072.0323909999997</v>
      </c>
      <c r="H12267">
        <v>7.058824E-3</v>
      </c>
      <c r="I12267">
        <v>2.4023709000000001E-2</v>
      </c>
      <c r="J12267">
        <v>1.240071108</v>
      </c>
      <c r="K12267">
        <v>0</v>
      </c>
      <c r="L12267" t="s">
        <v>59</v>
      </c>
      <c r="M12267">
        <v>3</v>
      </c>
      <c r="N12267">
        <v>2</v>
      </c>
      <c r="O12267">
        <v>8</v>
      </c>
      <c r="P12267">
        <v>1</v>
      </c>
      <c r="Q12267" t="s">
        <v>51</v>
      </c>
      <c r="R12267" t="b">
        <f>TRUE()</f>
        <v>1</v>
      </c>
      <c r="S12267" t="b">
        <f>TRUE()</f>
        <v>1</v>
      </c>
      <c r="T12267">
        <v>1</v>
      </c>
      <c r="U12267">
        <v>1</v>
      </c>
      <c r="V12267">
        <v>1</v>
      </c>
    </row>
    <row r="12268" spans="1:22" ht="15" customHeight="1" x14ac:dyDescent="0.25">
      <c r="A12268">
        <v>12267</v>
      </c>
      <c r="B12268">
        <v>2</v>
      </c>
      <c r="C12268">
        <v>223.75</v>
      </c>
      <c r="D12268">
        <v>3</v>
      </c>
      <c r="E12268">
        <v>165</v>
      </c>
      <c r="F12268">
        <v>51</v>
      </c>
      <c r="G12268">
        <v>2159.0041670000001</v>
      </c>
      <c r="H12268">
        <v>1.3684211E-2</v>
      </c>
      <c r="I12268">
        <v>3.7347155999999999E-2</v>
      </c>
      <c r="J12268">
        <v>10.22993737</v>
      </c>
      <c r="K12268">
        <v>0</v>
      </c>
      <c r="L12268" t="s">
        <v>59</v>
      </c>
      <c r="M12268">
        <v>1</v>
      </c>
      <c r="N12268">
        <v>1</v>
      </c>
      <c r="O12268">
        <v>1</v>
      </c>
      <c r="P12268">
        <v>2</v>
      </c>
      <c r="Q12268" t="s">
        <v>51</v>
      </c>
      <c r="R12268" t="b">
        <f>FALSE()</f>
        <v>0</v>
      </c>
      <c r="S12268" t="b">
        <f>FALSE()</f>
        <v>0</v>
      </c>
      <c r="T12268">
        <v>0</v>
      </c>
      <c r="U12268">
        <v>0</v>
      </c>
      <c r="V12268">
        <v>1</v>
      </c>
    </row>
    <row r="12269" spans="1:22" ht="15" customHeight="1" x14ac:dyDescent="0.25">
      <c r="A12269">
        <v>12268</v>
      </c>
      <c r="B12269">
        <v>0</v>
      </c>
      <c r="C12269">
        <v>0</v>
      </c>
      <c r="D12269">
        <v>0</v>
      </c>
      <c r="E12269">
        <v>0</v>
      </c>
      <c r="F12269">
        <v>5</v>
      </c>
      <c r="G12269">
        <v>277.5</v>
      </c>
      <c r="H12269">
        <v>0</v>
      </c>
      <c r="I12269">
        <v>0.04</v>
      </c>
      <c r="J12269">
        <v>42.03044096</v>
      </c>
      <c r="K12269">
        <v>0</v>
      </c>
      <c r="L12269" t="s">
        <v>59</v>
      </c>
      <c r="M12269">
        <v>2</v>
      </c>
      <c r="N12269">
        <v>2</v>
      </c>
      <c r="O12269">
        <v>3</v>
      </c>
      <c r="P12269">
        <v>2</v>
      </c>
      <c r="Q12269" t="s">
        <v>51</v>
      </c>
      <c r="R12269" t="b">
        <f>FALSE()</f>
        <v>0</v>
      </c>
      <c r="S12269" t="b">
        <f>TRUE()</f>
        <v>1</v>
      </c>
      <c r="T12269">
        <v>1</v>
      </c>
      <c r="U12269">
        <v>0</v>
      </c>
      <c r="V12269">
        <v>1</v>
      </c>
    </row>
    <row r="12270" spans="1:22" ht="15" customHeight="1" x14ac:dyDescent="0.25">
      <c r="A12270">
        <v>12269</v>
      </c>
      <c r="B12270">
        <v>6</v>
      </c>
      <c r="C12270">
        <v>95.916666669999998</v>
      </c>
      <c r="D12270">
        <v>0</v>
      </c>
      <c r="E12270">
        <v>0</v>
      </c>
      <c r="F12270">
        <v>19</v>
      </c>
      <c r="G12270">
        <v>671.55</v>
      </c>
      <c r="H12270">
        <v>0</v>
      </c>
      <c r="I12270">
        <v>2.0454545000000001E-2</v>
      </c>
      <c r="J12270">
        <v>28.128766379999998</v>
      </c>
      <c r="K12270">
        <v>0</v>
      </c>
      <c r="L12270" t="s">
        <v>62</v>
      </c>
      <c r="M12270">
        <v>2</v>
      </c>
      <c r="N12270">
        <v>2</v>
      </c>
      <c r="O12270">
        <v>7</v>
      </c>
      <c r="P12270">
        <v>2</v>
      </c>
      <c r="Q12270" t="s">
        <v>51</v>
      </c>
      <c r="R12270" t="b">
        <f>FALSE()</f>
        <v>0</v>
      </c>
      <c r="S12270" t="b">
        <f>FALSE()</f>
        <v>0</v>
      </c>
      <c r="T12270">
        <v>0</v>
      </c>
      <c r="U12270">
        <v>0</v>
      </c>
      <c r="V12270">
        <v>1</v>
      </c>
    </row>
    <row r="12271" spans="1:22" ht="15" customHeight="1" x14ac:dyDescent="0.25">
      <c r="A12271">
        <v>12270</v>
      </c>
      <c r="B12271">
        <v>7</v>
      </c>
      <c r="C12271">
        <v>111.08333330000001</v>
      </c>
      <c r="D12271">
        <v>0</v>
      </c>
      <c r="E12271">
        <v>0</v>
      </c>
      <c r="F12271">
        <v>24</v>
      </c>
      <c r="G12271">
        <v>431.5</v>
      </c>
      <c r="H12271">
        <v>8.0000000000000002E-3</v>
      </c>
      <c r="I12271">
        <v>1.2E-2</v>
      </c>
      <c r="J12271">
        <v>0</v>
      </c>
      <c r="K12271">
        <v>0</v>
      </c>
      <c r="L12271" t="s">
        <v>62</v>
      </c>
      <c r="M12271">
        <v>1</v>
      </c>
      <c r="N12271">
        <v>1</v>
      </c>
      <c r="O12271">
        <v>1</v>
      </c>
      <c r="P12271">
        <v>3</v>
      </c>
      <c r="Q12271" t="s">
        <v>51</v>
      </c>
      <c r="R12271" t="b">
        <f>FALSE()</f>
        <v>0</v>
      </c>
      <c r="S12271" t="b">
        <f>FALSE()</f>
        <v>0</v>
      </c>
      <c r="T12271">
        <v>0</v>
      </c>
      <c r="U12271">
        <v>0</v>
      </c>
      <c r="V12271">
        <v>1</v>
      </c>
    </row>
    <row r="12272" spans="1:22" ht="15" customHeight="1" x14ac:dyDescent="0.25">
      <c r="A12272">
        <v>12271</v>
      </c>
      <c r="B12272">
        <v>4</v>
      </c>
      <c r="C12272">
        <v>81.5</v>
      </c>
      <c r="D12272">
        <v>0</v>
      </c>
      <c r="E12272">
        <v>0</v>
      </c>
      <c r="F12272">
        <v>93</v>
      </c>
      <c r="G12272">
        <v>2773.0108730000002</v>
      </c>
      <c r="H12272">
        <v>1.1827957E-2</v>
      </c>
      <c r="I12272">
        <v>1.7573541000000002E-2</v>
      </c>
      <c r="J12272">
        <v>0</v>
      </c>
      <c r="K12272">
        <v>0</v>
      </c>
      <c r="L12272" t="s">
        <v>59</v>
      </c>
      <c r="M12272">
        <v>3</v>
      </c>
      <c r="N12272">
        <v>2</v>
      </c>
      <c r="O12272">
        <v>3</v>
      </c>
      <c r="P12272">
        <v>3</v>
      </c>
      <c r="Q12272" t="s">
        <v>51</v>
      </c>
      <c r="R12272" t="b">
        <f>TRUE()</f>
        <v>1</v>
      </c>
      <c r="S12272" t="b">
        <f>FALSE()</f>
        <v>0</v>
      </c>
      <c r="T12272">
        <v>0</v>
      </c>
      <c r="U12272">
        <v>1</v>
      </c>
      <c r="V12272">
        <v>1</v>
      </c>
    </row>
    <row r="12273" spans="1:22" ht="15" customHeight="1" x14ac:dyDescent="0.25">
      <c r="A12273">
        <v>12272</v>
      </c>
      <c r="B12273">
        <v>3</v>
      </c>
      <c r="C12273">
        <v>52.75</v>
      </c>
      <c r="D12273">
        <v>0</v>
      </c>
      <c r="E12273">
        <v>0</v>
      </c>
      <c r="F12273">
        <v>69</v>
      </c>
      <c r="G12273">
        <v>909.15487010000004</v>
      </c>
      <c r="H12273">
        <v>2.8571429999999999E-3</v>
      </c>
      <c r="I12273">
        <v>1.2225275000000001E-2</v>
      </c>
      <c r="J12273">
        <v>8.0866570630000005</v>
      </c>
      <c r="K12273">
        <v>0</v>
      </c>
      <c r="L12273" t="s">
        <v>62</v>
      </c>
      <c r="M12273">
        <v>2</v>
      </c>
      <c r="N12273">
        <v>2</v>
      </c>
      <c r="O12273">
        <v>1</v>
      </c>
      <c r="P12273">
        <v>7</v>
      </c>
      <c r="Q12273" t="s">
        <v>51</v>
      </c>
      <c r="R12273" t="b">
        <f>FALSE()</f>
        <v>0</v>
      </c>
      <c r="S12273" t="b">
        <f>FALSE()</f>
        <v>0</v>
      </c>
      <c r="T12273">
        <v>0</v>
      </c>
      <c r="U12273">
        <v>0</v>
      </c>
      <c r="V12273">
        <v>1</v>
      </c>
    </row>
    <row r="12274" spans="1:22" ht="15" customHeight="1" x14ac:dyDescent="0.25">
      <c r="A12274">
        <v>12273</v>
      </c>
      <c r="B12274">
        <v>6</v>
      </c>
      <c r="C12274">
        <v>133.46666669999999</v>
      </c>
      <c r="D12274">
        <v>0</v>
      </c>
      <c r="E12274">
        <v>0</v>
      </c>
      <c r="F12274">
        <v>44</v>
      </c>
      <c r="G12274">
        <v>2664.4458330000002</v>
      </c>
      <c r="H12274">
        <v>2.040816E-3</v>
      </c>
      <c r="I12274">
        <v>1.0884354000000001E-2</v>
      </c>
      <c r="J12274">
        <v>97.860836230000004</v>
      </c>
      <c r="K12274">
        <v>0</v>
      </c>
      <c r="L12274" t="s">
        <v>59</v>
      </c>
      <c r="M12274">
        <v>2</v>
      </c>
      <c r="N12274">
        <v>2</v>
      </c>
      <c r="O12274">
        <v>1</v>
      </c>
      <c r="P12274">
        <v>3</v>
      </c>
      <c r="Q12274" t="s">
        <v>51</v>
      </c>
      <c r="R12274" t="b">
        <f>TRUE()</f>
        <v>1</v>
      </c>
      <c r="S12274" t="b">
        <f>TRUE()</f>
        <v>1</v>
      </c>
      <c r="T12274">
        <v>1</v>
      </c>
      <c r="U12274">
        <v>1</v>
      </c>
      <c r="V12274">
        <v>1</v>
      </c>
    </row>
    <row r="12275" spans="1:22" ht="15" customHeight="1" x14ac:dyDescent="0.25">
      <c r="A12275">
        <v>12274</v>
      </c>
      <c r="B12275">
        <v>5</v>
      </c>
      <c r="C12275">
        <v>134.33333329999999</v>
      </c>
      <c r="D12275">
        <v>0</v>
      </c>
      <c r="E12275">
        <v>0</v>
      </c>
      <c r="F12275">
        <v>56</v>
      </c>
      <c r="G12275">
        <v>959.81174239999996</v>
      </c>
      <c r="H12275">
        <v>0</v>
      </c>
      <c r="I12275">
        <v>1.1420635E-2</v>
      </c>
      <c r="J12275">
        <v>11.61864445</v>
      </c>
      <c r="K12275">
        <v>0</v>
      </c>
      <c r="L12275" t="s">
        <v>59</v>
      </c>
      <c r="M12275">
        <v>2</v>
      </c>
      <c r="N12275">
        <v>2</v>
      </c>
      <c r="O12275">
        <v>1</v>
      </c>
      <c r="P12275">
        <v>1</v>
      </c>
      <c r="Q12275" t="s">
        <v>51</v>
      </c>
      <c r="R12275" t="b">
        <f>TRUE()</f>
        <v>1</v>
      </c>
      <c r="S12275" t="b">
        <f>FALSE()</f>
        <v>0</v>
      </c>
      <c r="T12275">
        <v>0</v>
      </c>
      <c r="U12275">
        <v>1</v>
      </c>
      <c r="V12275">
        <v>1</v>
      </c>
    </row>
    <row r="12276" spans="1:22" ht="15" customHeight="1" x14ac:dyDescent="0.25">
      <c r="A12276">
        <v>12275</v>
      </c>
      <c r="B12276">
        <v>0</v>
      </c>
      <c r="C12276">
        <v>0</v>
      </c>
      <c r="D12276">
        <v>0</v>
      </c>
      <c r="E12276">
        <v>0</v>
      </c>
      <c r="F12276">
        <v>7</v>
      </c>
      <c r="G12276">
        <v>205.5</v>
      </c>
      <c r="H12276">
        <v>0</v>
      </c>
      <c r="I12276">
        <v>4.2857143E-2</v>
      </c>
      <c r="J12276">
        <v>0</v>
      </c>
      <c r="K12276">
        <v>0</v>
      </c>
      <c r="L12276" t="s">
        <v>59</v>
      </c>
      <c r="M12276">
        <v>3</v>
      </c>
      <c r="N12276">
        <v>2</v>
      </c>
      <c r="O12276">
        <v>9</v>
      </c>
      <c r="P12276">
        <v>13</v>
      </c>
      <c r="Q12276" t="s">
        <v>51</v>
      </c>
      <c r="R12276" t="b">
        <f>FALSE()</f>
        <v>0</v>
      </c>
      <c r="S12276" t="b">
        <f>FALSE()</f>
        <v>0</v>
      </c>
      <c r="T12276">
        <v>0</v>
      </c>
      <c r="U12276">
        <v>0</v>
      </c>
      <c r="V12276">
        <v>1</v>
      </c>
    </row>
    <row r="12277" spans="1:22" ht="15" customHeight="1" x14ac:dyDescent="0.25">
      <c r="A12277">
        <v>12276</v>
      </c>
      <c r="B12277">
        <v>0</v>
      </c>
      <c r="C12277">
        <v>0</v>
      </c>
      <c r="D12277">
        <v>0</v>
      </c>
      <c r="E12277">
        <v>0</v>
      </c>
      <c r="F12277">
        <v>20</v>
      </c>
      <c r="G12277">
        <v>2001.833333</v>
      </c>
      <c r="H12277">
        <v>9.5238100000000006E-3</v>
      </c>
      <c r="I12277">
        <v>1.3492063E-2</v>
      </c>
      <c r="J12277">
        <v>0</v>
      </c>
      <c r="K12277">
        <v>0</v>
      </c>
      <c r="L12277" t="s">
        <v>59</v>
      </c>
      <c r="M12277">
        <v>2</v>
      </c>
      <c r="N12277">
        <v>2</v>
      </c>
      <c r="O12277">
        <v>9</v>
      </c>
      <c r="P12277">
        <v>6</v>
      </c>
      <c r="Q12277" t="s">
        <v>51</v>
      </c>
      <c r="R12277" t="b">
        <f>FALSE()</f>
        <v>0</v>
      </c>
      <c r="S12277" t="b">
        <f>FALSE()</f>
        <v>0</v>
      </c>
      <c r="T12277">
        <v>0</v>
      </c>
      <c r="U12277">
        <v>0</v>
      </c>
      <c r="V12277">
        <v>1</v>
      </c>
    </row>
    <row r="12278" spans="1:22" ht="15" customHeight="1" x14ac:dyDescent="0.25">
      <c r="A12278">
        <v>12277</v>
      </c>
      <c r="B12278">
        <v>7</v>
      </c>
      <c r="C12278">
        <v>139.57499999999999</v>
      </c>
      <c r="D12278">
        <v>0</v>
      </c>
      <c r="E12278">
        <v>0</v>
      </c>
      <c r="F12278">
        <v>30</v>
      </c>
      <c r="G12278">
        <v>986.5</v>
      </c>
      <c r="H12278">
        <v>0</v>
      </c>
      <c r="I12278">
        <v>1.1428571E-2</v>
      </c>
      <c r="J12278">
        <v>36.39286104</v>
      </c>
      <c r="K12278">
        <v>0</v>
      </c>
      <c r="L12278" t="s">
        <v>62</v>
      </c>
      <c r="M12278">
        <v>2</v>
      </c>
      <c r="N12278">
        <v>10</v>
      </c>
      <c r="O12278">
        <v>1</v>
      </c>
      <c r="P12278">
        <v>2</v>
      </c>
      <c r="Q12278" t="s">
        <v>52</v>
      </c>
      <c r="R12278" t="b">
        <f>FALSE()</f>
        <v>0</v>
      </c>
      <c r="S12278" t="b">
        <f>TRUE()</f>
        <v>1</v>
      </c>
      <c r="T12278">
        <v>1</v>
      </c>
      <c r="U12278">
        <v>0</v>
      </c>
      <c r="V12278">
        <v>0</v>
      </c>
    </row>
    <row r="12279" spans="1:22" ht="15" customHeight="1" x14ac:dyDescent="0.25">
      <c r="A12279">
        <v>12278</v>
      </c>
      <c r="B12279">
        <v>0</v>
      </c>
      <c r="C12279">
        <v>0</v>
      </c>
      <c r="D12279">
        <v>0</v>
      </c>
      <c r="E12279">
        <v>0</v>
      </c>
      <c r="F12279">
        <v>2</v>
      </c>
      <c r="G12279">
        <v>40.5</v>
      </c>
      <c r="H12279">
        <v>0</v>
      </c>
      <c r="I12279">
        <v>0.1</v>
      </c>
      <c r="J12279">
        <v>0</v>
      </c>
      <c r="K12279">
        <v>0</v>
      </c>
      <c r="L12279" t="s">
        <v>62</v>
      </c>
      <c r="M12279">
        <v>1</v>
      </c>
      <c r="N12279">
        <v>1</v>
      </c>
      <c r="O12279">
        <v>3</v>
      </c>
      <c r="P12279">
        <v>3</v>
      </c>
      <c r="Q12279" t="s">
        <v>61</v>
      </c>
      <c r="R12279" t="b">
        <f>FALSE()</f>
        <v>0</v>
      </c>
      <c r="S12279" t="b">
        <f t="shared" ref="S12279:S12312" si="1227">FALSE()</f>
        <v>0</v>
      </c>
      <c r="T12279">
        <v>0</v>
      </c>
      <c r="U12279">
        <v>0</v>
      </c>
      <c r="V12279">
        <v>0</v>
      </c>
    </row>
    <row r="12280" spans="1:22" ht="15" customHeight="1" x14ac:dyDescent="0.25">
      <c r="A12280">
        <v>12279</v>
      </c>
      <c r="B12280">
        <v>5</v>
      </c>
      <c r="C12280">
        <v>181.8666667</v>
      </c>
      <c r="D12280">
        <v>0</v>
      </c>
      <c r="E12280">
        <v>0</v>
      </c>
      <c r="F12280">
        <v>192</v>
      </c>
      <c r="G12280">
        <v>4845.9892140000002</v>
      </c>
      <c r="H12280">
        <v>5.412371E-3</v>
      </c>
      <c r="I12280">
        <v>2.2099252E-2</v>
      </c>
      <c r="J12280">
        <v>18.67564853</v>
      </c>
      <c r="K12280">
        <v>0</v>
      </c>
      <c r="L12280" t="s">
        <v>59</v>
      </c>
      <c r="M12280">
        <v>2</v>
      </c>
      <c r="N12280">
        <v>2</v>
      </c>
      <c r="O12280">
        <v>1</v>
      </c>
      <c r="P12280">
        <v>1</v>
      </c>
      <c r="Q12280" t="s">
        <v>51</v>
      </c>
      <c r="R12280" t="b">
        <f>FALSE()</f>
        <v>0</v>
      </c>
      <c r="S12280" t="b">
        <f t="shared" si="1227"/>
        <v>0</v>
      </c>
      <c r="T12280">
        <v>0</v>
      </c>
      <c r="U12280">
        <v>0</v>
      </c>
      <c r="V12280">
        <v>1</v>
      </c>
    </row>
    <row r="12281" spans="1:22" ht="15" customHeight="1" x14ac:dyDescent="0.25">
      <c r="A12281">
        <v>12280</v>
      </c>
      <c r="B12281">
        <v>0</v>
      </c>
      <c r="C12281">
        <v>0</v>
      </c>
      <c r="D12281">
        <v>0</v>
      </c>
      <c r="E12281">
        <v>0</v>
      </c>
      <c r="F12281">
        <v>40</v>
      </c>
      <c r="G12281">
        <v>1445.840909</v>
      </c>
      <c r="H12281">
        <v>3.8277509999999999E-3</v>
      </c>
      <c r="I12281">
        <v>3.2192982000000002E-2</v>
      </c>
      <c r="J12281">
        <v>0</v>
      </c>
      <c r="K12281">
        <v>0</v>
      </c>
      <c r="L12281" t="s">
        <v>59</v>
      </c>
      <c r="M12281">
        <v>3</v>
      </c>
      <c r="N12281">
        <v>2</v>
      </c>
      <c r="O12281">
        <v>6</v>
      </c>
      <c r="P12281">
        <v>8</v>
      </c>
      <c r="Q12281" t="s">
        <v>51</v>
      </c>
      <c r="R12281" t="b">
        <f>TRUE()</f>
        <v>1</v>
      </c>
      <c r="S12281" t="b">
        <f t="shared" si="1227"/>
        <v>0</v>
      </c>
      <c r="T12281">
        <v>0</v>
      </c>
      <c r="U12281">
        <v>1</v>
      </c>
      <c r="V12281">
        <v>1</v>
      </c>
    </row>
    <row r="12282" spans="1:22" ht="15" customHeight="1" x14ac:dyDescent="0.25">
      <c r="A12282">
        <v>12281</v>
      </c>
      <c r="B12282">
        <v>1</v>
      </c>
      <c r="C12282">
        <v>73.75</v>
      </c>
      <c r="D12282">
        <v>0</v>
      </c>
      <c r="E12282">
        <v>0</v>
      </c>
      <c r="F12282">
        <v>45</v>
      </c>
      <c r="G12282">
        <v>2674.3392159999999</v>
      </c>
      <c r="H12282">
        <v>8.6956499999999999E-4</v>
      </c>
      <c r="I12282">
        <v>2.0139352999999999E-2</v>
      </c>
      <c r="J12282">
        <v>0</v>
      </c>
      <c r="K12282">
        <v>0</v>
      </c>
      <c r="L12282" t="s">
        <v>59</v>
      </c>
      <c r="M12282">
        <v>1</v>
      </c>
      <c r="N12282">
        <v>1</v>
      </c>
      <c r="O12282">
        <v>8</v>
      </c>
      <c r="P12282">
        <v>1</v>
      </c>
      <c r="Q12282" t="s">
        <v>51</v>
      </c>
      <c r="R12282" t="b">
        <f>FALSE()</f>
        <v>0</v>
      </c>
      <c r="S12282" t="b">
        <f t="shared" si="1227"/>
        <v>0</v>
      </c>
      <c r="T12282">
        <v>0</v>
      </c>
      <c r="U12282">
        <v>0</v>
      </c>
      <c r="V12282">
        <v>1</v>
      </c>
    </row>
    <row r="12283" spans="1:22" ht="15" customHeight="1" x14ac:dyDescent="0.25">
      <c r="A12283">
        <v>12282</v>
      </c>
      <c r="B12283">
        <v>1</v>
      </c>
      <c r="C12283">
        <v>88</v>
      </c>
      <c r="D12283">
        <v>3</v>
      </c>
      <c r="E12283">
        <v>540.33333330000005</v>
      </c>
      <c r="F12283">
        <v>57</v>
      </c>
      <c r="G12283">
        <v>1656.4107140000001</v>
      </c>
      <c r="H12283">
        <v>0</v>
      </c>
      <c r="I12283">
        <v>2.2598869999999999E-3</v>
      </c>
      <c r="J12283">
        <v>0</v>
      </c>
      <c r="K12283">
        <v>0</v>
      </c>
      <c r="L12283" t="s">
        <v>59</v>
      </c>
      <c r="M12283">
        <v>2</v>
      </c>
      <c r="N12283">
        <v>4</v>
      </c>
      <c r="O12283">
        <v>9</v>
      </c>
      <c r="P12283">
        <v>3</v>
      </c>
      <c r="Q12283" t="s">
        <v>51</v>
      </c>
      <c r="R12283" t="b">
        <f>FALSE()</f>
        <v>0</v>
      </c>
      <c r="S12283" t="b">
        <f t="shared" si="1227"/>
        <v>0</v>
      </c>
      <c r="T12283">
        <v>0</v>
      </c>
      <c r="U12283">
        <v>0</v>
      </c>
      <c r="V12283">
        <v>1</v>
      </c>
    </row>
    <row r="12284" spans="1:22" ht="15" customHeight="1" x14ac:dyDescent="0.25">
      <c r="A12284">
        <v>12283</v>
      </c>
      <c r="B12284">
        <v>0</v>
      </c>
      <c r="C12284">
        <v>0</v>
      </c>
      <c r="D12284">
        <v>0</v>
      </c>
      <c r="E12284">
        <v>0</v>
      </c>
      <c r="F12284">
        <v>125</v>
      </c>
      <c r="G12284">
        <v>7453.7666669999999</v>
      </c>
      <c r="H12284">
        <v>1.6260160000000001E-3</v>
      </c>
      <c r="I12284">
        <v>1.3132473E-2</v>
      </c>
      <c r="J12284">
        <v>0</v>
      </c>
      <c r="K12284">
        <v>0</v>
      </c>
      <c r="L12284" t="s">
        <v>59</v>
      </c>
      <c r="M12284">
        <v>2</v>
      </c>
      <c r="N12284">
        <v>2</v>
      </c>
      <c r="O12284">
        <v>3</v>
      </c>
      <c r="P12284">
        <v>2</v>
      </c>
      <c r="Q12284" t="s">
        <v>51</v>
      </c>
      <c r="R12284" t="b">
        <f>FALSE()</f>
        <v>0</v>
      </c>
      <c r="S12284" t="b">
        <f t="shared" si="1227"/>
        <v>0</v>
      </c>
      <c r="T12284">
        <v>0</v>
      </c>
      <c r="U12284">
        <v>0</v>
      </c>
      <c r="V12284">
        <v>1</v>
      </c>
    </row>
    <row r="12285" spans="1:22" ht="15" customHeight="1" x14ac:dyDescent="0.25">
      <c r="A12285">
        <v>12284</v>
      </c>
      <c r="B12285">
        <v>0</v>
      </c>
      <c r="C12285">
        <v>0</v>
      </c>
      <c r="D12285">
        <v>0</v>
      </c>
      <c r="E12285">
        <v>0</v>
      </c>
      <c r="F12285">
        <v>37</v>
      </c>
      <c r="G12285">
        <v>854.55</v>
      </c>
      <c r="H12285">
        <v>5.4054050000000003E-3</v>
      </c>
      <c r="I12285">
        <v>2.3166023000000001E-2</v>
      </c>
      <c r="J12285">
        <v>0</v>
      </c>
      <c r="K12285">
        <v>0</v>
      </c>
      <c r="L12285" t="s">
        <v>62</v>
      </c>
      <c r="M12285">
        <v>2</v>
      </c>
      <c r="N12285">
        <v>2</v>
      </c>
      <c r="O12285">
        <v>6</v>
      </c>
      <c r="P12285">
        <v>3</v>
      </c>
      <c r="Q12285" t="s">
        <v>51</v>
      </c>
      <c r="R12285" t="b">
        <f>FALSE()</f>
        <v>0</v>
      </c>
      <c r="S12285" t="b">
        <f t="shared" si="1227"/>
        <v>0</v>
      </c>
      <c r="T12285">
        <v>0</v>
      </c>
      <c r="U12285">
        <v>0</v>
      </c>
      <c r="V12285">
        <v>1</v>
      </c>
    </row>
    <row r="12286" spans="1:22" ht="15" customHeight="1" x14ac:dyDescent="0.25">
      <c r="A12286">
        <v>12285</v>
      </c>
      <c r="B12286">
        <v>0</v>
      </c>
      <c r="C12286">
        <v>0</v>
      </c>
      <c r="D12286">
        <v>0</v>
      </c>
      <c r="E12286">
        <v>0</v>
      </c>
      <c r="F12286">
        <v>45</v>
      </c>
      <c r="G12286">
        <v>2650.416667</v>
      </c>
      <c r="H12286">
        <v>1.3333332999999999E-2</v>
      </c>
      <c r="I12286">
        <v>3.4074074000000003E-2</v>
      </c>
      <c r="J12286">
        <v>0</v>
      </c>
      <c r="K12286">
        <v>0</v>
      </c>
      <c r="L12286" t="s">
        <v>62</v>
      </c>
      <c r="M12286">
        <v>3</v>
      </c>
      <c r="N12286">
        <v>7</v>
      </c>
      <c r="O12286">
        <v>2</v>
      </c>
      <c r="P12286">
        <v>1</v>
      </c>
      <c r="Q12286" t="s">
        <v>51</v>
      </c>
      <c r="R12286" t="b">
        <f>TRUE()</f>
        <v>1</v>
      </c>
      <c r="S12286" t="b">
        <f t="shared" si="1227"/>
        <v>0</v>
      </c>
      <c r="T12286">
        <v>0</v>
      </c>
      <c r="U12286">
        <v>1</v>
      </c>
      <c r="V12286">
        <v>1</v>
      </c>
    </row>
    <row r="12287" spans="1:22" ht="15" customHeight="1" x14ac:dyDescent="0.25">
      <c r="A12287">
        <v>12286</v>
      </c>
      <c r="B12287">
        <v>6</v>
      </c>
      <c r="C12287">
        <v>369.33333329999999</v>
      </c>
      <c r="D12287">
        <v>2</v>
      </c>
      <c r="E12287">
        <v>225.5</v>
      </c>
      <c r="F12287">
        <v>133</v>
      </c>
      <c r="G12287">
        <v>3918.3637359999998</v>
      </c>
      <c r="H12287">
        <v>0</v>
      </c>
      <c r="I12287">
        <v>9.2753620000000005E-3</v>
      </c>
      <c r="J12287">
        <v>7.1476037730000002</v>
      </c>
      <c r="K12287">
        <v>0</v>
      </c>
      <c r="L12287" t="s">
        <v>59</v>
      </c>
      <c r="M12287">
        <v>2</v>
      </c>
      <c r="N12287">
        <v>2</v>
      </c>
      <c r="O12287">
        <v>2</v>
      </c>
      <c r="P12287">
        <v>2</v>
      </c>
      <c r="Q12287" t="s">
        <v>51</v>
      </c>
      <c r="R12287" t="b">
        <f>FALSE()</f>
        <v>0</v>
      </c>
      <c r="S12287" t="b">
        <f t="shared" si="1227"/>
        <v>0</v>
      </c>
      <c r="T12287">
        <v>0</v>
      </c>
      <c r="U12287">
        <v>0</v>
      </c>
      <c r="V12287">
        <v>1</v>
      </c>
    </row>
    <row r="12288" spans="1:22" ht="15" customHeight="1" x14ac:dyDescent="0.25">
      <c r="A12288">
        <v>12287</v>
      </c>
      <c r="B12288">
        <v>0</v>
      </c>
      <c r="C12288">
        <v>0</v>
      </c>
      <c r="D12288">
        <v>0</v>
      </c>
      <c r="E12288">
        <v>0</v>
      </c>
      <c r="F12288">
        <v>4</v>
      </c>
      <c r="G12288">
        <v>197.41666670000001</v>
      </c>
      <c r="H12288">
        <v>1.6666667E-2</v>
      </c>
      <c r="I12288">
        <v>8.7499999999999994E-2</v>
      </c>
      <c r="J12288">
        <v>0</v>
      </c>
      <c r="K12288">
        <v>0</v>
      </c>
      <c r="L12288" t="s">
        <v>59</v>
      </c>
      <c r="M12288">
        <v>4</v>
      </c>
      <c r="N12288">
        <v>1</v>
      </c>
      <c r="O12288">
        <v>5</v>
      </c>
      <c r="P12288">
        <v>1</v>
      </c>
      <c r="Q12288" t="s">
        <v>51</v>
      </c>
      <c r="R12288" t="b">
        <f>FALSE()</f>
        <v>0</v>
      </c>
      <c r="S12288" t="b">
        <f t="shared" si="1227"/>
        <v>0</v>
      </c>
      <c r="T12288">
        <v>0</v>
      </c>
      <c r="U12288">
        <v>0</v>
      </c>
      <c r="V12288">
        <v>1</v>
      </c>
    </row>
    <row r="12289" spans="1:22" ht="15" customHeight="1" x14ac:dyDescent="0.25">
      <c r="A12289">
        <v>12288</v>
      </c>
      <c r="B12289">
        <v>8</v>
      </c>
      <c r="C12289">
        <v>167.9107143</v>
      </c>
      <c r="D12289">
        <v>6</v>
      </c>
      <c r="E12289">
        <v>547.75</v>
      </c>
      <c r="F12289">
        <v>111</v>
      </c>
      <c r="G12289">
        <v>6340.1523809999999</v>
      </c>
      <c r="H12289">
        <v>3.361345E-3</v>
      </c>
      <c r="I12289">
        <v>9.4317729999999992E-3</v>
      </c>
      <c r="J12289">
        <v>44.219794059999998</v>
      </c>
      <c r="K12289">
        <v>0</v>
      </c>
      <c r="L12289" t="s">
        <v>62</v>
      </c>
      <c r="M12289">
        <v>3</v>
      </c>
      <c r="N12289">
        <v>2</v>
      </c>
      <c r="O12289">
        <v>6</v>
      </c>
      <c r="P12289">
        <v>2</v>
      </c>
      <c r="Q12289" t="s">
        <v>51</v>
      </c>
      <c r="R12289" t="b">
        <f>FALSE()</f>
        <v>0</v>
      </c>
      <c r="S12289" t="b">
        <f t="shared" si="1227"/>
        <v>0</v>
      </c>
      <c r="T12289">
        <v>0</v>
      </c>
      <c r="U12289">
        <v>0</v>
      </c>
      <c r="V12289">
        <v>1</v>
      </c>
    </row>
    <row r="12290" spans="1:22" ht="15" customHeight="1" x14ac:dyDescent="0.25">
      <c r="A12290">
        <v>12289</v>
      </c>
      <c r="B12290">
        <v>3</v>
      </c>
      <c r="C12290">
        <v>100</v>
      </c>
      <c r="D12290">
        <v>0</v>
      </c>
      <c r="E12290">
        <v>0</v>
      </c>
      <c r="F12290">
        <v>27</v>
      </c>
      <c r="G12290">
        <v>730.79166669999995</v>
      </c>
      <c r="H12290">
        <v>1.6E-2</v>
      </c>
      <c r="I12290">
        <v>2.7555555999999998E-2</v>
      </c>
      <c r="J12290">
        <v>0</v>
      </c>
      <c r="K12290">
        <v>0</v>
      </c>
      <c r="L12290" t="s">
        <v>59</v>
      </c>
      <c r="M12290">
        <v>3</v>
      </c>
      <c r="N12290">
        <v>2</v>
      </c>
      <c r="O12290">
        <v>3</v>
      </c>
      <c r="P12290">
        <v>11</v>
      </c>
      <c r="Q12290" t="s">
        <v>51</v>
      </c>
      <c r="R12290" t="b">
        <f>FALSE()</f>
        <v>0</v>
      </c>
      <c r="S12290" t="b">
        <f t="shared" si="1227"/>
        <v>0</v>
      </c>
      <c r="T12290">
        <v>0</v>
      </c>
      <c r="U12290">
        <v>0</v>
      </c>
      <c r="V12290">
        <v>1</v>
      </c>
    </row>
    <row r="12291" spans="1:22" ht="15" customHeight="1" x14ac:dyDescent="0.25">
      <c r="A12291">
        <v>12290</v>
      </c>
      <c r="B12291">
        <v>0</v>
      </c>
      <c r="C12291">
        <v>0</v>
      </c>
      <c r="D12291">
        <v>0</v>
      </c>
      <c r="E12291">
        <v>0</v>
      </c>
      <c r="F12291">
        <v>3</v>
      </c>
      <c r="G12291">
        <v>88.5</v>
      </c>
      <c r="H12291">
        <v>0</v>
      </c>
      <c r="I12291">
        <v>3.3333333E-2</v>
      </c>
      <c r="J12291">
        <v>0</v>
      </c>
      <c r="K12291">
        <v>0</v>
      </c>
      <c r="L12291" t="s">
        <v>59</v>
      </c>
      <c r="M12291">
        <v>3</v>
      </c>
      <c r="N12291">
        <v>2</v>
      </c>
      <c r="O12291">
        <v>1</v>
      </c>
      <c r="P12291">
        <v>3</v>
      </c>
      <c r="Q12291" t="s">
        <v>51</v>
      </c>
      <c r="R12291" t="b">
        <f>TRUE()</f>
        <v>1</v>
      </c>
      <c r="S12291" t="b">
        <f t="shared" si="1227"/>
        <v>0</v>
      </c>
      <c r="T12291">
        <v>0</v>
      </c>
      <c r="U12291">
        <v>1</v>
      </c>
      <c r="V12291">
        <v>1</v>
      </c>
    </row>
    <row r="12292" spans="1:22" ht="15" customHeight="1" x14ac:dyDescent="0.25">
      <c r="A12292">
        <v>12291</v>
      </c>
      <c r="B12292">
        <v>0</v>
      </c>
      <c r="C12292">
        <v>0</v>
      </c>
      <c r="D12292">
        <v>0</v>
      </c>
      <c r="E12292">
        <v>0</v>
      </c>
      <c r="F12292">
        <v>20</v>
      </c>
      <c r="G12292">
        <v>1008.5</v>
      </c>
      <c r="H12292">
        <v>0.08</v>
      </c>
      <c r="I12292">
        <v>0.12</v>
      </c>
      <c r="J12292">
        <v>0</v>
      </c>
      <c r="K12292">
        <v>0</v>
      </c>
      <c r="L12292" t="s">
        <v>62</v>
      </c>
      <c r="M12292">
        <v>2</v>
      </c>
      <c r="N12292">
        <v>2</v>
      </c>
      <c r="O12292">
        <v>3</v>
      </c>
      <c r="P12292">
        <v>1</v>
      </c>
      <c r="Q12292" t="s">
        <v>51</v>
      </c>
      <c r="R12292" t="b">
        <f>TRUE()</f>
        <v>1</v>
      </c>
      <c r="S12292" t="b">
        <f t="shared" si="1227"/>
        <v>0</v>
      </c>
      <c r="T12292">
        <v>0</v>
      </c>
      <c r="U12292">
        <v>1</v>
      </c>
      <c r="V12292">
        <v>1</v>
      </c>
    </row>
    <row r="12293" spans="1:22" ht="15" customHeight="1" x14ac:dyDescent="0.25">
      <c r="A12293">
        <v>12292</v>
      </c>
      <c r="B12293">
        <v>0</v>
      </c>
      <c r="C12293">
        <v>0</v>
      </c>
      <c r="D12293">
        <v>0</v>
      </c>
      <c r="E12293">
        <v>0</v>
      </c>
      <c r="F12293">
        <v>3</v>
      </c>
      <c r="G12293">
        <v>35</v>
      </c>
      <c r="H12293">
        <v>0</v>
      </c>
      <c r="I12293">
        <v>6.6666666999999999E-2</v>
      </c>
      <c r="J12293">
        <v>0</v>
      </c>
      <c r="K12293">
        <v>0</v>
      </c>
      <c r="L12293" t="s">
        <v>59</v>
      </c>
      <c r="M12293">
        <v>4</v>
      </c>
      <c r="N12293">
        <v>1</v>
      </c>
      <c r="O12293">
        <v>1</v>
      </c>
      <c r="P12293">
        <v>1</v>
      </c>
      <c r="Q12293" t="s">
        <v>51</v>
      </c>
      <c r="R12293" t="b">
        <f t="shared" ref="R12293:R12303" si="1228">FALSE()</f>
        <v>0</v>
      </c>
      <c r="S12293" t="b">
        <f t="shared" si="1227"/>
        <v>0</v>
      </c>
      <c r="T12293">
        <v>0</v>
      </c>
      <c r="U12293">
        <v>0</v>
      </c>
      <c r="V12293">
        <v>1</v>
      </c>
    </row>
    <row r="12294" spans="1:22" ht="15" customHeight="1" x14ac:dyDescent="0.25">
      <c r="A12294">
        <v>12293</v>
      </c>
      <c r="B12294">
        <v>0</v>
      </c>
      <c r="C12294">
        <v>0</v>
      </c>
      <c r="D12294">
        <v>0</v>
      </c>
      <c r="E12294">
        <v>0</v>
      </c>
      <c r="F12294">
        <v>8</v>
      </c>
      <c r="G12294">
        <v>189.5</v>
      </c>
      <c r="H12294">
        <v>7.4999999999999997E-2</v>
      </c>
      <c r="I12294">
        <v>0.1</v>
      </c>
      <c r="J12294">
        <v>0</v>
      </c>
      <c r="K12294">
        <v>0</v>
      </c>
      <c r="L12294" t="s">
        <v>62</v>
      </c>
      <c r="M12294">
        <v>3</v>
      </c>
      <c r="N12294">
        <v>2</v>
      </c>
      <c r="O12294">
        <v>1</v>
      </c>
      <c r="P12294">
        <v>13</v>
      </c>
      <c r="Q12294" t="s">
        <v>51</v>
      </c>
      <c r="R12294" t="b">
        <f t="shared" si="1228"/>
        <v>0</v>
      </c>
      <c r="S12294" t="b">
        <f t="shared" si="1227"/>
        <v>0</v>
      </c>
      <c r="T12294">
        <v>0</v>
      </c>
      <c r="U12294">
        <v>0</v>
      </c>
      <c r="V12294">
        <v>1</v>
      </c>
    </row>
    <row r="12295" spans="1:22" ht="15" customHeight="1" x14ac:dyDescent="0.25">
      <c r="A12295">
        <v>12294</v>
      </c>
      <c r="B12295">
        <v>0</v>
      </c>
      <c r="C12295">
        <v>0</v>
      </c>
      <c r="D12295">
        <v>2</v>
      </c>
      <c r="E12295">
        <v>21</v>
      </c>
      <c r="F12295">
        <v>12</v>
      </c>
      <c r="G12295">
        <v>144.5</v>
      </c>
      <c r="H12295">
        <v>1.4285714E-2</v>
      </c>
      <c r="I12295">
        <v>0.05</v>
      </c>
      <c r="J12295">
        <v>0</v>
      </c>
      <c r="K12295">
        <v>0</v>
      </c>
      <c r="L12295" t="s">
        <v>62</v>
      </c>
      <c r="M12295">
        <v>2</v>
      </c>
      <c r="N12295">
        <v>2</v>
      </c>
      <c r="O12295">
        <v>2</v>
      </c>
      <c r="P12295">
        <v>1</v>
      </c>
      <c r="Q12295" t="s">
        <v>51</v>
      </c>
      <c r="R12295" t="b">
        <f t="shared" si="1228"/>
        <v>0</v>
      </c>
      <c r="S12295" t="b">
        <f t="shared" si="1227"/>
        <v>0</v>
      </c>
      <c r="T12295">
        <v>0</v>
      </c>
      <c r="U12295">
        <v>0</v>
      </c>
      <c r="V12295">
        <v>1</v>
      </c>
    </row>
    <row r="12296" spans="1:22" ht="15" customHeight="1" x14ac:dyDescent="0.25">
      <c r="A12296">
        <v>12295</v>
      </c>
      <c r="B12296">
        <v>0</v>
      </c>
      <c r="C12296">
        <v>0</v>
      </c>
      <c r="D12296">
        <v>0</v>
      </c>
      <c r="E12296">
        <v>0</v>
      </c>
      <c r="F12296">
        <v>23</v>
      </c>
      <c r="G12296">
        <v>1422.85</v>
      </c>
      <c r="H12296">
        <v>1.7391304E-2</v>
      </c>
      <c r="I12296">
        <v>4.9275362000000003E-2</v>
      </c>
      <c r="J12296">
        <v>0</v>
      </c>
      <c r="K12296">
        <v>0</v>
      </c>
      <c r="L12296" t="s">
        <v>59</v>
      </c>
      <c r="M12296">
        <v>2</v>
      </c>
      <c r="N12296">
        <v>2</v>
      </c>
      <c r="O12296">
        <v>7</v>
      </c>
      <c r="P12296">
        <v>1</v>
      </c>
      <c r="Q12296" t="s">
        <v>51</v>
      </c>
      <c r="R12296" t="b">
        <f t="shared" si="1228"/>
        <v>0</v>
      </c>
      <c r="S12296" t="b">
        <f t="shared" si="1227"/>
        <v>0</v>
      </c>
      <c r="T12296">
        <v>0</v>
      </c>
      <c r="U12296">
        <v>0</v>
      </c>
      <c r="V12296">
        <v>1</v>
      </c>
    </row>
    <row r="12297" spans="1:22" ht="15" customHeight="1" x14ac:dyDescent="0.25">
      <c r="A12297">
        <v>12296</v>
      </c>
      <c r="B12297">
        <v>0</v>
      </c>
      <c r="C12297">
        <v>0</v>
      </c>
      <c r="D12297">
        <v>3</v>
      </c>
      <c r="E12297">
        <v>33.75</v>
      </c>
      <c r="F12297">
        <v>9</v>
      </c>
      <c r="G12297">
        <v>313.92857140000001</v>
      </c>
      <c r="H12297">
        <v>3.3333333E-2</v>
      </c>
      <c r="I12297">
        <v>2.7777777999999999E-2</v>
      </c>
      <c r="J12297">
        <v>0</v>
      </c>
      <c r="K12297">
        <v>0</v>
      </c>
      <c r="L12297" t="s">
        <v>62</v>
      </c>
      <c r="M12297">
        <v>3</v>
      </c>
      <c r="N12297">
        <v>2</v>
      </c>
      <c r="O12297">
        <v>2</v>
      </c>
      <c r="P12297">
        <v>10</v>
      </c>
      <c r="Q12297" t="s">
        <v>51</v>
      </c>
      <c r="R12297" t="b">
        <f t="shared" si="1228"/>
        <v>0</v>
      </c>
      <c r="S12297" t="b">
        <f t="shared" si="1227"/>
        <v>0</v>
      </c>
      <c r="T12297">
        <v>0</v>
      </c>
      <c r="U12297">
        <v>0</v>
      </c>
      <c r="V12297">
        <v>1</v>
      </c>
    </row>
    <row r="12298" spans="1:22" ht="15" customHeight="1" x14ac:dyDescent="0.25">
      <c r="A12298">
        <v>12297</v>
      </c>
      <c r="B12298">
        <v>0</v>
      </c>
      <c r="C12298">
        <v>0</v>
      </c>
      <c r="D12298">
        <v>0</v>
      </c>
      <c r="E12298">
        <v>0</v>
      </c>
      <c r="F12298">
        <v>5</v>
      </c>
      <c r="G12298">
        <v>108</v>
      </c>
      <c r="H12298">
        <v>0</v>
      </c>
      <c r="I12298">
        <v>0.04</v>
      </c>
      <c r="J12298">
        <v>0</v>
      </c>
      <c r="K12298">
        <v>0</v>
      </c>
      <c r="L12298" t="s">
        <v>62</v>
      </c>
      <c r="M12298">
        <v>2</v>
      </c>
      <c r="N12298">
        <v>2</v>
      </c>
      <c r="O12298">
        <v>1</v>
      </c>
      <c r="P12298">
        <v>2</v>
      </c>
      <c r="Q12298" t="s">
        <v>52</v>
      </c>
      <c r="R12298" t="b">
        <f t="shared" si="1228"/>
        <v>0</v>
      </c>
      <c r="S12298" t="b">
        <f t="shared" si="1227"/>
        <v>0</v>
      </c>
      <c r="T12298">
        <v>0</v>
      </c>
      <c r="U12298">
        <v>0</v>
      </c>
      <c r="V12298">
        <v>0</v>
      </c>
    </row>
    <row r="12299" spans="1:22" ht="15" customHeight="1" x14ac:dyDescent="0.25">
      <c r="A12299">
        <v>12298</v>
      </c>
      <c r="B12299">
        <v>0</v>
      </c>
      <c r="C12299">
        <v>0</v>
      </c>
      <c r="D12299">
        <v>0</v>
      </c>
      <c r="E12299">
        <v>0</v>
      </c>
      <c r="F12299">
        <v>6</v>
      </c>
      <c r="G12299">
        <v>139.75</v>
      </c>
      <c r="H12299">
        <v>3.3333333E-2</v>
      </c>
      <c r="I12299">
        <v>6.6666666999999999E-2</v>
      </c>
      <c r="J12299">
        <v>0</v>
      </c>
      <c r="K12299">
        <v>0</v>
      </c>
      <c r="L12299" t="s">
        <v>59</v>
      </c>
      <c r="M12299">
        <v>2</v>
      </c>
      <c r="N12299">
        <v>2</v>
      </c>
      <c r="O12299">
        <v>3</v>
      </c>
      <c r="P12299">
        <v>2</v>
      </c>
      <c r="Q12299" t="s">
        <v>52</v>
      </c>
      <c r="R12299" t="b">
        <f t="shared" si="1228"/>
        <v>0</v>
      </c>
      <c r="S12299" t="b">
        <f t="shared" si="1227"/>
        <v>0</v>
      </c>
      <c r="T12299">
        <v>0</v>
      </c>
      <c r="U12299">
        <v>0</v>
      </c>
      <c r="V12299">
        <v>0</v>
      </c>
    </row>
    <row r="12300" spans="1:22" ht="15" customHeight="1" x14ac:dyDescent="0.25">
      <c r="A12300">
        <v>12299</v>
      </c>
      <c r="B12300">
        <v>0</v>
      </c>
      <c r="C12300">
        <v>0</v>
      </c>
      <c r="D12300">
        <v>0</v>
      </c>
      <c r="E12300">
        <v>0</v>
      </c>
      <c r="F12300">
        <v>21</v>
      </c>
      <c r="G12300">
        <v>472.875</v>
      </c>
      <c r="H12300">
        <v>9.5238100000000006E-3</v>
      </c>
      <c r="I12300">
        <v>4.1269841000000002E-2</v>
      </c>
      <c r="J12300">
        <v>0</v>
      </c>
      <c r="K12300">
        <v>0</v>
      </c>
      <c r="L12300" t="s">
        <v>59</v>
      </c>
      <c r="M12300">
        <v>2</v>
      </c>
      <c r="N12300">
        <v>2</v>
      </c>
      <c r="O12300">
        <v>1</v>
      </c>
      <c r="P12300">
        <v>2</v>
      </c>
      <c r="Q12300" t="s">
        <v>51</v>
      </c>
      <c r="R12300" t="b">
        <f t="shared" si="1228"/>
        <v>0</v>
      </c>
      <c r="S12300" t="b">
        <f t="shared" si="1227"/>
        <v>0</v>
      </c>
      <c r="T12300">
        <v>0</v>
      </c>
      <c r="U12300">
        <v>0</v>
      </c>
      <c r="V12300">
        <v>1</v>
      </c>
    </row>
    <row r="12301" spans="1:22" ht="15" customHeight="1" x14ac:dyDescent="0.25">
      <c r="A12301">
        <v>12300</v>
      </c>
      <c r="B12301">
        <v>3</v>
      </c>
      <c r="C12301">
        <v>9</v>
      </c>
      <c r="D12301">
        <v>0</v>
      </c>
      <c r="E12301">
        <v>0</v>
      </c>
      <c r="F12301">
        <v>17</v>
      </c>
      <c r="G12301">
        <v>372.25</v>
      </c>
      <c r="H12301">
        <v>0</v>
      </c>
      <c r="I12301">
        <v>1.6666667E-2</v>
      </c>
      <c r="J12301">
        <v>0</v>
      </c>
      <c r="K12301">
        <v>0</v>
      </c>
      <c r="L12301" t="s">
        <v>59</v>
      </c>
      <c r="M12301">
        <v>4</v>
      </c>
      <c r="N12301">
        <v>1</v>
      </c>
      <c r="O12301">
        <v>3</v>
      </c>
      <c r="P12301">
        <v>1</v>
      </c>
      <c r="Q12301" t="s">
        <v>51</v>
      </c>
      <c r="R12301" t="b">
        <f t="shared" si="1228"/>
        <v>0</v>
      </c>
      <c r="S12301" t="b">
        <f t="shared" si="1227"/>
        <v>0</v>
      </c>
      <c r="T12301">
        <v>0</v>
      </c>
      <c r="U12301">
        <v>0</v>
      </c>
      <c r="V12301">
        <v>1</v>
      </c>
    </row>
    <row r="12302" spans="1:22" ht="15" customHeight="1" x14ac:dyDescent="0.25">
      <c r="A12302">
        <v>12301</v>
      </c>
      <c r="B12302">
        <v>0</v>
      </c>
      <c r="C12302">
        <v>0</v>
      </c>
      <c r="D12302">
        <v>0</v>
      </c>
      <c r="E12302">
        <v>0</v>
      </c>
      <c r="F12302">
        <v>9</v>
      </c>
      <c r="G12302">
        <v>719.58333330000005</v>
      </c>
      <c r="H12302">
        <v>2.2222222E-2</v>
      </c>
      <c r="I12302">
        <v>5.5555555999999999E-2</v>
      </c>
      <c r="J12302">
        <v>0</v>
      </c>
      <c r="K12302">
        <v>0</v>
      </c>
      <c r="L12302" t="s">
        <v>59</v>
      </c>
      <c r="M12302">
        <v>2</v>
      </c>
      <c r="N12302">
        <v>4</v>
      </c>
      <c r="O12302">
        <v>4</v>
      </c>
      <c r="P12302">
        <v>2</v>
      </c>
      <c r="Q12302" t="s">
        <v>51</v>
      </c>
      <c r="R12302" t="b">
        <f t="shared" si="1228"/>
        <v>0</v>
      </c>
      <c r="S12302" t="b">
        <f t="shared" si="1227"/>
        <v>0</v>
      </c>
      <c r="T12302">
        <v>0</v>
      </c>
      <c r="U12302">
        <v>0</v>
      </c>
      <c r="V12302">
        <v>1</v>
      </c>
    </row>
    <row r="12303" spans="1:22" ht="15" customHeight="1" x14ac:dyDescent="0.25">
      <c r="A12303">
        <v>12302</v>
      </c>
      <c r="B12303">
        <v>0</v>
      </c>
      <c r="C12303">
        <v>0</v>
      </c>
      <c r="D12303">
        <v>0</v>
      </c>
      <c r="E12303">
        <v>0</v>
      </c>
      <c r="F12303">
        <v>2</v>
      </c>
      <c r="G12303">
        <v>0</v>
      </c>
      <c r="H12303">
        <v>0.2</v>
      </c>
      <c r="I12303">
        <v>0.2</v>
      </c>
      <c r="J12303">
        <v>0</v>
      </c>
      <c r="K12303">
        <v>0</v>
      </c>
      <c r="L12303" t="s">
        <v>59</v>
      </c>
      <c r="M12303">
        <v>1</v>
      </c>
      <c r="N12303">
        <v>1</v>
      </c>
      <c r="O12303">
        <v>4</v>
      </c>
      <c r="P12303">
        <v>1</v>
      </c>
      <c r="Q12303" t="s">
        <v>51</v>
      </c>
      <c r="R12303" t="b">
        <f t="shared" si="1228"/>
        <v>0</v>
      </c>
      <c r="S12303" t="b">
        <f t="shared" si="1227"/>
        <v>0</v>
      </c>
      <c r="T12303">
        <v>0</v>
      </c>
      <c r="U12303">
        <v>0</v>
      </c>
      <c r="V12303">
        <v>1</v>
      </c>
    </row>
    <row r="12304" spans="1:22" ht="15" customHeight="1" x14ac:dyDescent="0.25">
      <c r="A12304">
        <v>12303</v>
      </c>
      <c r="B12304">
        <v>0</v>
      </c>
      <c r="C12304">
        <v>0</v>
      </c>
      <c r="D12304">
        <v>0</v>
      </c>
      <c r="E12304">
        <v>0</v>
      </c>
      <c r="F12304">
        <v>22</v>
      </c>
      <c r="G12304">
        <v>185.25</v>
      </c>
      <c r="H12304">
        <v>2.1212121E-2</v>
      </c>
      <c r="I12304">
        <v>7.5757575999999993E-2</v>
      </c>
      <c r="J12304">
        <v>0</v>
      </c>
      <c r="K12304">
        <v>0</v>
      </c>
      <c r="L12304" t="s">
        <v>59</v>
      </c>
      <c r="M12304">
        <v>2</v>
      </c>
      <c r="N12304">
        <v>7</v>
      </c>
      <c r="O12304">
        <v>1</v>
      </c>
      <c r="P12304">
        <v>1</v>
      </c>
      <c r="Q12304" t="s">
        <v>51</v>
      </c>
      <c r="R12304" t="b">
        <f>TRUE()</f>
        <v>1</v>
      </c>
      <c r="S12304" t="b">
        <f t="shared" si="1227"/>
        <v>0</v>
      </c>
      <c r="T12304">
        <v>0</v>
      </c>
      <c r="U12304">
        <v>1</v>
      </c>
      <c r="V12304">
        <v>1</v>
      </c>
    </row>
    <row r="12305" spans="1:22" ht="15" customHeight="1" x14ac:dyDescent="0.25">
      <c r="A12305">
        <v>12304</v>
      </c>
      <c r="B12305">
        <v>0</v>
      </c>
      <c r="C12305">
        <v>0</v>
      </c>
      <c r="D12305">
        <v>0</v>
      </c>
      <c r="E12305">
        <v>0</v>
      </c>
      <c r="F12305">
        <v>3</v>
      </c>
      <c r="G12305">
        <v>172</v>
      </c>
      <c r="H12305">
        <v>0</v>
      </c>
      <c r="I12305">
        <v>6.6666666999999999E-2</v>
      </c>
      <c r="J12305">
        <v>0</v>
      </c>
      <c r="K12305">
        <v>0</v>
      </c>
      <c r="L12305" t="s">
        <v>62</v>
      </c>
      <c r="M12305">
        <v>2</v>
      </c>
      <c r="N12305">
        <v>13</v>
      </c>
      <c r="O12305">
        <v>9</v>
      </c>
      <c r="P12305">
        <v>20</v>
      </c>
      <c r="Q12305" t="s">
        <v>51</v>
      </c>
      <c r="R12305" t="b">
        <f>FALSE()</f>
        <v>0</v>
      </c>
      <c r="S12305" t="b">
        <f t="shared" si="1227"/>
        <v>0</v>
      </c>
      <c r="T12305">
        <v>0</v>
      </c>
      <c r="U12305">
        <v>0</v>
      </c>
      <c r="V12305">
        <v>1</v>
      </c>
    </row>
    <row r="12306" spans="1:22" ht="15" customHeight="1" x14ac:dyDescent="0.25">
      <c r="A12306">
        <v>12305</v>
      </c>
      <c r="B12306">
        <v>0</v>
      </c>
      <c r="C12306">
        <v>0</v>
      </c>
      <c r="D12306">
        <v>0</v>
      </c>
      <c r="E12306">
        <v>0</v>
      </c>
      <c r="F12306">
        <v>30</v>
      </c>
      <c r="G12306">
        <v>655.54285709999999</v>
      </c>
      <c r="H12306">
        <v>6.6666670000000003E-3</v>
      </c>
      <c r="I12306">
        <v>1.9666666999999999E-2</v>
      </c>
      <c r="J12306">
        <v>0</v>
      </c>
      <c r="K12306">
        <v>0</v>
      </c>
      <c r="L12306" t="s">
        <v>62</v>
      </c>
      <c r="M12306">
        <v>3</v>
      </c>
      <c r="N12306">
        <v>2</v>
      </c>
      <c r="O12306">
        <v>1</v>
      </c>
      <c r="P12306">
        <v>2</v>
      </c>
      <c r="Q12306" t="s">
        <v>51</v>
      </c>
      <c r="R12306" t="b">
        <f>TRUE()</f>
        <v>1</v>
      </c>
      <c r="S12306" t="b">
        <f t="shared" si="1227"/>
        <v>0</v>
      </c>
      <c r="T12306">
        <v>0</v>
      </c>
      <c r="U12306">
        <v>1</v>
      </c>
      <c r="V12306">
        <v>1</v>
      </c>
    </row>
    <row r="12307" spans="1:22" ht="15" customHeight="1" x14ac:dyDescent="0.25">
      <c r="A12307">
        <v>12306</v>
      </c>
      <c r="B12307">
        <v>0</v>
      </c>
      <c r="C12307">
        <v>0</v>
      </c>
      <c r="D12307">
        <v>0</v>
      </c>
      <c r="E12307">
        <v>0</v>
      </c>
      <c r="F12307">
        <v>39</v>
      </c>
      <c r="G12307">
        <v>1168.619841</v>
      </c>
      <c r="H12307">
        <v>0</v>
      </c>
      <c r="I12307">
        <v>9.0644490000000005E-3</v>
      </c>
      <c r="J12307">
        <v>0</v>
      </c>
      <c r="K12307">
        <v>0</v>
      </c>
      <c r="L12307" t="s">
        <v>59</v>
      </c>
      <c r="M12307">
        <v>1</v>
      </c>
      <c r="N12307">
        <v>1</v>
      </c>
      <c r="O12307">
        <v>4</v>
      </c>
      <c r="P12307">
        <v>3</v>
      </c>
      <c r="Q12307" t="s">
        <v>51</v>
      </c>
      <c r="R12307" t="b">
        <f>FALSE()</f>
        <v>0</v>
      </c>
      <c r="S12307" t="b">
        <f t="shared" si="1227"/>
        <v>0</v>
      </c>
      <c r="T12307">
        <v>0</v>
      </c>
      <c r="U12307">
        <v>0</v>
      </c>
      <c r="V12307">
        <v>1</v>
      </c>
    </row>
    <row r="12308" spans="1:22" ht="15" customHeight="1" x14ac:dyDescent="0.25">
      <c r="A12308">
        <v>12307</v>
      </c>
      <c r="B12308">
        <v>0</v>
      </c>
      <c r="C12308">
        <v>0</v>
      </c>
      <c r="D12308">
        <v>0</v>
      </c>
      <c r="E12308">
        <v>0</v>
      </c>
      <c r="F12308">
        <v>13</v>
      </c>
      <c r="G12308">
        <v>1041.75</v>
      </c>
      <c r="H12308">
        <v>1.8181817999999999E-2</v>
      </c>
      <c r="I12308">
        <v>2.7272727E-2</v>
      </c>
      <c r="J12308">
        <v>0</v>
      </c>
      <c r="K12308">
        <v>0</v>
      </c>
      <c r="L12308" t="s">
        <v>62</v>
      </c>
      <c r="M12308">
        <v>2</v>
      </c>
      <c r="N12308">
        <v>2</v>
      </c>
      <c r="O12308">
        <v>5</v>
      </c>
      <c r="P12308">
        <v>2</v>
      </c>
      <c r="Q12308" t="s">
        <v>51</v>
      </c>
      <c r="R12308" t="b">
        <f>FALSE()</f>
        <v>0</v>
      </c>
      <c r="S12308" t="b">
        <f t="shared" si="1227"/>
        <v>0</v>
      </c>
      <c r="T12308">
        <v>0</v>
      </c>
      <c r="U12308">
        <v>0</v>
      </c>
      <c r="V12308">
        <v>1</v>
      </c>
    </row>
    <row r="12309" spans="1:22" ht="15" customHeight="1" x14ac:dyDescent="0.25">
      <c r="A12309">
        <v>12308</v>
      </c>
      <c r="B12309">
        <v>2</v>
      </c>
      <c r="C12309">
        <v>305.125</v>
      </c>
      <c r="D12309">
        <v>3</v>
      </c>
      <c r="E12309">
        <v>368.25</v>
      </c>
      <c r="F12309">
        <v>27</v>
      </c>
      <c r="G12309">
        <v>1121.25</v>
      </c>
      <c r="H12309">
        <v>0.02</v>
      </c>
      <c r="I12309">
        <v>4.2857143E-2</v>
      </c>
      <c r="J12309">
        <v>39.519806789999997</v>
      </c>
      <c r="K12309">
        <v>0</v>
      </c>
      <c r="L12309" t="s">
        <v>62</v>
      </c>
      <c r="M12309">
        <v>3</v>
      </c>
      <c r="N12309">
        <v>2</v>
      </c>
      <c r="O12309">
        <v>1</v>
      </c>
      <c r="P12309">
        <v>2</v>
      </c>
      <c r="Q12309" t="s">
        <v>51</v>
      </c>
      <c r="R12309" t="b">
        <f>FALSE()</f>
        <v>0</v>
      </c>
      <c r="S12309" t="b">
        <f t="shared" si="1227"/>
        <v>0</v>
      </c>
      <c r="T12309">
        <v>0</v>
      </c>
      <c r="U12309">
        <v>0</v>
      </c>
      <c r="V12309">
        <v>1</v>
      </c>
    </row>
    <row r="12310" spans="1:22" ht="15" customHeight="1" x14ac:dyDescent="0.25">
      <c r="A12310">
        <v>12309</v>
      </c>
      <c r="B12310">
        <v>1</v>
      </c>
      <c r="C12310">
        <v>19</v>
      </c>
      <c r="D12310">
        <v>0</v>
      </c>
      <c r="E12310">
        <v>0</v>
      </c>
      <c r="F12310">
        <v>45</v>
      </c>
      <c r="G12310">
        <v>4018.45</v>
      </c>
      <c r="H12310">
        <v>9.0909089999999994E-3</v>
      </c>
      <c r="I12310">
        <v>2.1969697E-2</v>
      </c>
      <c r="J12310">
        <v>0</v>
      </c>
      <c r="K12310">
        <v>0</v>
      </c>
      <c r="L12310" t="s">
        <v>59</v>
      </c>
      <c r="M12310">
        <v>2</v>
      </c>
      <c r="N12310">
        <v>2</v>
      </c>
      <c r="O12310">
        <v>3</v>
      </c>
      <c r="P12310">
        <v>1</v>
      </c>
      <c r="Q12310" t="s">
        <v>51</v>
      </c>
      <c r="R12310" t="b">
        <f>TRUE()</f>
        <v>1</v>
      </c>
      <c r="S12310" t="b">
        <f t="shared" si="1227"/>
        <v>0</v>
      </c>
      <c r="T12310">
        <v>0</v>
      </c>
      <c r="U12310">
        <v>1</v>
      </c>
      <c r="V12310">
        <v>1</v>
      </c>
    </row>
    <row r="12311" spans="1:22" ht="15" customHeight="1" x14ac:dyDescent="0.25">
      <c r="A12311">
        <v>12310</v>
      </c>
      <c r="B12311">
        <v>3</v>
      </c>
      <c r="C12311">
        <v>54</v>
      </c>
      <c r="D12311">
        <v>0</v>
      </c>
      <c r="E12311">
        <v>0</v>
      </c>
      <c r="F12311">
        <v>20</v>
      </c>
      <c r="G12311">
        <v>262.89999999999998</v>
      </c>
      <c r="H12311">
        <v>8.3333330000000001E-3</v>
      </c>
      <c r="I12311">
        <v>5.5555555999999999E-2</v>
      </c>
      <c r="J12311">
        <v>0</v>
      </c>
      <c r="K12311">
        <v>0</v>
      </c>
      <c r="L12311" t="s">
        <v>62</v>
      </c>
      <c r="M12311">
        <v>2</v>
      </c>
      <c r="N12311">
        <v>2</v>
      </c>
      <c r="O12311">
        <v>1</v>
      </c>
      <c r="P12311">
        <v>2</v>
      </c>
      <c r="Q12311" t="s">
        <v>51</v>
      </c>
      <c r="R12311" t="b">
        <f>FALSE()</f>
        <v>0</v>
      </c>
      <c r="S12311" t="b">
        <f t="shared" si="1227"/>
        <v>0</v>
      </c>
      <c r="T12311">
        <v>0</v>
      </c>
      <c r="U12311">
        <v>0</v>
      </c>
      <c r="V12311">
        <v>1</v>
      </c>
    </row>
    <row r="12312" spans="1:22" ht="15" customHeight="1" x14ac:dyDescent="0.25">
      <c r="A12312">
        <v>12311</v>
      </c>
      <c r="B12312">
        <v>1</v>
      </c>
      <c r="C12312">
        <v>5</v>
      </c>
      <c r="D12312">
        <v>0</v>
      </c>
      <c r="E12312">
        <v>0</v>
      </c>
      <c r="F12312">
        <v>21</v>
      </c>
      <c r="G12312">
        <v>411.08333329999999</v>
      </c>
      <c r="H12312">
        <v>1.5789474000000001E-2</v>
      </c>
      <c r="I12312">
        <v>1.6140351000000001E-2</v>
      </c>
      <c r="J12312">
        <v>0</v>
      </c>
      <c r="K12312">
        <v>0</v>
      </c>
      <c r="L12312" t="s">
        <v>59</v>
      </c>
      <c r="M12312">
        <v>3</v>
      </c>
      <c r="N12312">
        <v>2</v>
      </c>
      <c r="O12312">
        <v>7</v>
      </c>
      <c r="P12312">
        <v>3</v>
      </c>
      <c r="Q12312" t="s">
        <v>51</v>
      </c>
      <c r="R12312" t="b">
        <f>FALSE()</f>
        <v>0</v>
      </c>
      <c r="S12312" t="b">
        <f t="shared" si="1227"/>
        <v>0</v>
      </c>
      <c r="T12312">
        <v>0</v>
      </c>
      <c r="U12312">
        <v>0</v>
      </c>
      <c r="V12312">
        <v>1</v>
      </c>
    </row>
    <row r="12313" spans="1:22" ht="15" customHeight="1" x14ac:dyDescent="0.25">
      <c r="A12313">
        <v>12312</v>
      </c>
      <c r="B12313">
        <v>1</v>
      </c>
      <c r="C12313">
        <v>0</v>
      </c>
      <c r="D12313">
        <v>2</v>
      </c>
      <c r="E12313">
        <v>211.25</v>
      </c>
      <c r="F12313">
        <v>144</v>
      </c>
      <c r="G12313">
        <v>4627.4895710000001</v>
      </c>
      <c r="H12313">
        <v>1.360544E-3</v>
      </c>
      <c r="I12313">
        <v>2.0664030999999999E-2</v>
      </c>
      <c r="J12313">
        <v>0</v>
      </c>
      <c r="K12313">
        <v>0</v>
      </c>
      <c r="L12313" t="s">
        <v>59</v>
      </c>
      <c r="M12313">
        <v>2</v>
      </c>
      <c r="N12313">
        <v>2</v>
      </c>
      <c r="O12313">
        <v>1</v>
      </c>
      <c r="P12313">
        <v>2</v>
      </c>
      <c r="Q12313" t="s">
        <v>51</v>
      </c>
      <c r="R12313" t="b">
        <f>FALSE()</f>
        <v>0</v>
      </c>
      <c r="S12313" t="b">
        <f>TRUE()</f>
        <v>1</v>
      </c>
      <c r="T12313">
        <v>1</v>
      </c>
      <c r="U12313">
        <v>0</v>
      </c>
      <c r="V12313">
        <v>1</v>
      </c>
    </row>
    <row r="12314" spans="1:22" ht="15" customHeight="1" x14ac:dyDescent="0.25">
      <c r="A12314">
        <v>12313</v>
      </c>
      <c r="B12314">
        <v>7</v>
      </c>
      <c r="C12314">
        <v>150.35714290000001</v>
      </c>
      <c r="D12314">
        <v>1</v>
      </c>
      <c r="E12314">
        <v>9</v>
      </c>
      <c r="F12314">
        <v>221</v>
      </c>
      <c r="G12314">
        <v>11431.00124</v>
      </c>
      <c r="H12314">
        <v>1.1148992E-2</v>
      </c>
      <c r="I12314">
        <v>2.1904109000000001E-2</v>
      </c>
      <c r="J12314">
        <v>1.5824731540000001</v>
      </c>
      <c r="K12314">
        <v>0</v>
      </c>
      <c r="L12314" t="s">
        <v>59</v>
      </c>
      <c r="M12314">
        <v>2</v>
      </c>
      <c r="N12314">
        <v>5</v>
      </c>
      <c r="O12314">
        <v>1</v>
      </c>
      <c r="P12314">
        <v>2</v>
      </c>
      <c r="Q12314" t="s">
        <v>51</v>
      </c>
      <c r="R12314" t="b">
        <f>TRUE()</f>
        <v>1</v>
      </c>
      <c r="S12314" t="b">
        <f>TRUE()</f>
        <v>1</v>
      </c>
      <c r="T12314">
        <v>1</v>
      </c>
      <c r="U12314">
        <v>1</v>
      </c>
      <c r="V12314">
        <v>1</v>
      </c>
    </row>
    <row r="12315" spans="1:22" ht="15" customHeight="1" x14ac:dyDescent="0.25">
      <c r="A12315">
        <v>12314</v>
      </c>
      <c r="B12315">
        <v>3</v>
      </c>
      <c r="C12315">
        <v>16</v>
      </c>
      <c r="D12315">
        <v>3</v>
      </c>
      <c r="E12315">
        <v>86</v>
      </c>
      <c r="F12315">
        <v>15</v>
      </c>
      <c r="G12315">
        <v>2773.5</v>
      </c>
      <c r="H12315">
        <v>0</v>
      </c>
      <c r="I12315">
        <v>0.03</v>
      </c>
      <c r="J12315">
        <v>78.811725269999997</v>
      </c>
      <c r="K12315">
        <v>0</v>
      </c>
      <c r="L12315" t="s">
        <v>62</v>
      </c>
      <c r="M12315">
        <v>2</v>
      </c>
      <c r="N12315">
        <v>2</v>
      </c>
      <c r="O12315">
        <v>1</v>
      </c>
      <c r="P12315">
        <v>2</v>
      </c>
      <c r="Q12315" t="s">
        <v>51</v>
      </c>
      <c r="R12315" t="b">
        <f>FALSE()</f>
        <v>0</v>
      </c>
      <c r="S12315" t="b">
        <f>TRUE()</f>
        <v>1</v>
      </c>
      <c r="T12315">
        <v>1</v>
      </c>
      <c r="U12315">
        <v>0</v>
      </c>
      <c r="V12315">
        <v>1</v>
      </c>
    </row>
    <row r="12316" spans="1:22" ht="15" customHeight="1" x14ac:dyDescent="0.25">
      <c r="A12316">
        <v>12315</v>
      </c>
      <c r="B12316">
        <v>0</v>
      </c>
      <c r="C12316">
        <v>0</v>
      </c>
      <c r="D12316">
        <v>0</v>
      </c>
      <c r="E12316">
        <v>0</v>
      </c>
      <c r="F12316">
        <v>7</v>
      </c>
      <c r="G12316">
        <v>705.83333330000005</v>
      </c>
      <c r="H12316">
        <v>2.8571428999999999E-2</v>
      </c>
      <c r="I12316">
        <v>8.5714286000000001E-2</v>
      </c>
      <c r="J12316">
        <v>0</v>
      </c>
      <c r="K12316">
        <v>0</v>
      </c>
      <c r="L12316" t="s">
        <v>62</v>
      </c>
      <c r="M12316">
        <v>5</v>
      </c>
      <c r="N12316">
        <v>11</v>
      </c>
      <c r="O12316">
        <v>4</v>
      </c>
      <c r="P12316">
        <v>1</v>
      </c>
      <c r="Q12316" t="s">
        <v>51</v>
      </c>
      <c r="R12316" t="b">
        <f>TRUE()</f>
        <v>1</v>
      </c>
      <c r="S12316" t="b">
        <f t="shared" ref="S12316:S12331" si="1229">FALSE()</f>
        <v>0</v>
      </c>
      <c r="T12316">
        <v>0</v>
      </c>
      <c r="U12316">
        <v>1</v>
      </c>
      <c r="V12316">
        <v>1</v>
      </c>
    </row>
    <row r="12317" spans="1:22" ht="15" customHeight="1" x14ac:dyDescent="0.25">
      <c r="A12317">
        <v>12316</v>
      </c>
      <c r="B12317">
        <v>0</v>
      </c>
      <c r="C12317">
        <v>0</v>
      </c>
      <c r="D12317">
        <v>0</v>
      </c>
      <c r="E12317">
        <v>0</v>
      </c>
      <c r="F12317">
        <v>7</v>
      </c>
      <c r="G12317">
        <v>212.5</v>
      </c>
      <c r="H12317">
        <v>0</v>
      </c>
      <c r="I12317">
        <v>3.3333333E-2</v>
      </c>
      <c r="J12317">
        <v>0</v>
      </c>
      <c r="K12317">
        <v>0</v>
      </c>
      <c r="L12317" t="s">
        <v>59</v>
      </c>
      <c r="M12317">
        <v>3</v>
      </c>
      <c r="N12317">
        <v>2</v>
      </c>
      <c r="O12317">
        <v>1</v>
      </c>
      <c r="P12317">
        <v>11</v>
      </c>
      <c r="Q12317" t="s">
        <v>51</v>
      </c>
      <c r="R12317" t="b">
        <f>TRUE()</f>
        <v>1</v>
      </c>
      <c r="S12317" t="b">
        <f t="shared" si="1229"/>
        <v>0</v>
      </c>
      <c r="T12317">
        <v>0</v>
      </c>
      <c r="U12317">
        <v>1</v>
      </c>
      <c r="V12317">
        <v>1</v>
      </c>
    </row>
    <row r="12318" spans="1:22" ht="15" customHeight="1" x14ac:dyDescent="0.25">
      <c r="A12318">
        <v>12317</v>
      </c>
      <c r="B12318">
        <v>0</v>
      </c>
      <c r="C12318">
        <v>0</v>
      </c>
      <c r="D12318">
        <v>0</v>
      </c>
      <c r="E12318">
        <v>0</v>
      </c>
      <c r="F12318">
        <v>44</v>
      </c>
      <c r="G12318">
        <v>615</v>
      </c>
      <c r="H12318">
        <v>1.3636364E-2</v>
      </c>
      <c r="I12318">
        <v>3.6363635999999998E-2</v>
      </c>
      <c r="J12318">
        <v>0</v>
      </c>
      <c r="K12318">
        <v>0</v>
      </c>
      <c r="L12318" t="s">
        <v>62</v>
      </c>
      <c r="M12318">
        <v>4</v>
      </c>
      <c r="N12318">
        <v>1</v>
      </c>
      <c r="O12318">
        <v>3</v>
      </c>
      <c r="P12318">
        <v>1</v>
      </c>
      <c r="Q12318" t="s">
        <v>51</v>
      </c>
      <c r="R12318" t="b">
        <f>FALSE()</f>
        <v>0</v>
      </c>
      <c r="S12318" t="b">
        <f t="shared" si="1229"/>
        <v>0</v>
      </c>
      <c r="T12318">
        <v>0</v>
      </c>
      <c r="U12318">
        <v>0</v>
      </c>
      <c r="V12318">
        <v>1</v>
      </c>
    </row>
    <row r="12319" spans="1:22" ht="15" customHeight="1" x14ac:dyDescent="0.25">
      <c r="A12319">
        <v>12318</v>
      </c>
      <c r="B12319">
        <v>3</v>
      </c>
      <c r="C12319">
        <v>100.5</v>
      </c>
      <c r="D12319">
        <v>0</v>
      </c>
      <c r="E12319">
        <v>0</v>
      </c>
      <c r="F12319">
        <v>95</v>
      </c>
      <c r="G12319">
        <v>1453.6408819999999</v>
      </c>
      <c r="H12319">
        <v>2.105263E-3</v>
      </c>
      <c r="I12319">
        <v>1.2761333E-2</v>
      </c>
      <c r="J12319">
        <v>0</v>
      </c>
      <c r="K12319">
        <v>0</v>
      </c>
      <c r="L12319" t="s">
        <v>62</v>
      </c>
      <c r="M12319">
        <v>2</v>
      </c>
      <c r="N12319">
        <v>2</v>
      </c>
      <c r="O12319">
        <v>3</v>
      </c>
      <c r="P12319">
        <v>2</v>
      </c>
      <c r="Q12319" t="s">
        <v>52</v>
      </c>
      <c r="R12319" t="b">
        <f>FALSE()</f>
        <v>0</v>
      </c>
      <c r="S12319" t="b">
        <f t="shared" si="1229"/>
        <v>0</v>
      </c>
      <c r="T12319">
        <v>0</v>
      </c>
      <c r="U12319">
        <v>0</v>
      </c>
      <c r="V12319">
        <v>0</v>
      </c>
    </row>
    <row r="12320" spans="1:22" ht="15" customHeight="1" x14ac:dyDescent="0.25">
      <c r="A12320">
        <v>12319</v>
      </c>
      <c r="B12320">
        <v>0</v>
      </c>
      <c r="C12320">
        <v>0</v>
      </c>
      <c r="D12320">
        <v>0</v>
      </c>
      <c r="E12320">
        <v>0</v>
      </c>
      <c r="F12320">
        <v>6</v>
      </c>
      <c r="G12320">
        <v>279</v>
      </c>
      <c r="H12320">
        <v>0</v>
      </c>
      <c r="I12320">
        <v>3.3333333E-2</v>
      </c>
      <c r="J12320">
        <v>0</v>
      </c>
      <c r="K12320">
        <v>0</v>
      </c>
      <c r="L12320" t="s">
        <v>62</v>
      </c>
      <c r="M12320">
        <v>1</v>
      </c>
      <c r="N12320">
        <v>2</v>
      </c>
      <c r="O12320">
        <v>3</v>
      </c>
      <c r="P12320">
        <v>10</v>
      </c>
      <c r="Q12320" t="s">
        <v>51</v>
      </c>
      <c r="R12320" t="b">
        <f>TRUE()</f>
        <v>1</v>
      </c>
      <c r="S12320" t="b">
        <f t="shared" si="1229"/>
        <v>0</v>
      </c>
      <c r="T12320">
        <v>0</v>
      </c>
      <c r="U12320">
        <v>1</v>
      </c>
      <c r="V12320">
        <v>1</v>
      </c>
    </row>
    <row r="12321" spans="1:22" ht="15" customHeight="1" x14ac:dyDescent="0.25">
      <c r="A12321">
        <v>12320</v>
      </c>
      <c r="B12321">
        <v>0</v>
      </c>
      <c r="C12321">
        <v>0</v>
      </c>
      <c r="D12321">
        <v>0</v>
      </c>
      <c r="E12321">
        <v>0</v>
      </c>
      <c r="F12321">
        <v>21</v>
      </c>
      <c r="G12321">
        <v>1128.583333</v>
      </c>
      <c r="H12321">
        <v>0</v>
      </c>
      <c r="I12321">
        <v>1.3043478000000001E-2</v>
      </c>
      <c r="J12321">
        <v>3.6854008170000001</v>
      </c>
      <c r="K12321">
        <v>0</v>
      </c>
      <c r="L12321" t="s">
        <v>62</v>
      </c>
      <c r="M12321">
        <v>2</v>
      </c>
      <c r="N12321">
        <v>2</v>
      </c>
      <c r="O12321">
        <v>1</v>
      </c>
      <c r="P12321">
        <v>2</v>
      </c>
      <c r="Q12321" t="s">
        <v>51</v>
      </c>
      <c r="R12321" t="b">
        <f t="shared" ref="R12321:R12326" si="1230">FALSE()</f>
        <v>0</v>
      </c>
      <c r="S12321" t="b">
        <f t="shared" si="1229"/>
        <v>0</v>
      </c>
      <c r="T12321">
        <v>0</v>
      </c>
      <c r="U12321">
        <v>0</v>
      </c>
      <c r="V12321">
        <v>1</v>
      </c>
    </row>
    <row r="12322" spans="1:22" ht="15" customHeight="1" x14ac:dyDescent="0.25">
      <c r="A12322">
        <v>12321</v>
      </c>
      <c r="B12322">
        <v>0</v>
      </c>
      <c r="C12322">
        <v>0</v>
      </c>
      <c r="D12322">
        <v>0</v>
      </c>
      <c r="E12322">
        <v>0</v>
      </c>
      <c r="F12322">
        <v>8</v>
      </c>
      <c r="G12322">
        <v>143.58333329999999</v>
      </c>
      <c r="H12322">
        <v>1.4285714E-2</v>
      </c>
      <c r="I12322">
        <v>0.05</v>
      </c>
      <c r="J12322">
        <v>0</v>
      </c>
      <c r="K12322">
        <v>0</v>
      </c>
      <c r="L12322" t="s">
        <v>59</v>
      </c>
      <c r="M12322">
        <v>2</v>
      </c>
      <c r="N12322">
        <v>2</v>
      </c>
      <c r="O12322">
        <v>3</v>
      </c>
      <c r="P12322">
        <v>1</v>
      </c>
      <c r="Q12322" t="s">
        <v>51</v>
      </c>
      <c r="R12322" t="b">
        <f t="shared" si="1230"/>
        <v>0</v>
      </c>
      <c r="S12322" t="b">
        <f t="shared" si="1229"/>
        <v>0</v>
      </c>
      <c r="T12322">
        <v>0</v>
      </c>
      <c r="U12322">
        <v>0</v>
      </c>
      <c r="V12322">
        <v>1</v>
      </c>
    </row>
    <row r="12323" spans="1:22" ht="15" customHeight="1" x14ac:dyDescent="0.25">
      <c r="A12323">
        <v>12322</v>
      </c>
      <c r="B12323">
        <v>0</v>
      </c>
      <c r="C12323">
        <v>0</v>
      </c>
      <c r="D12323">
        <v>0</v>
      </c>
      <c r="E12323">
        <v>0</v>
      </c>
      <c r="F12323">
        <v>6</v>
      </c>
      <c r="G12323">
        <v>0</v>
      </c>
      <c r="H12323">
        <v>0.2</v>
      </c>
      <c r="I12323">
        <v>0.2</v>
      </c>
      <c r="J12323">
        <v>0</v>
      </c>
      <c r="K12323">
        <v>0</v>
      </c>
      <c r="L12323" t="s">
        <v>59</v>
      </c>
      <c r="M12323">
        <v>1</v>
      </c>
      <c r="N12323">
        <v>8</v>
      </c>
      <c r="O12323">
        <v>4</v>
      </c>
      <c r="P12323">
        <v>1</v>
      </c>
      <c r="Q12323" t="s">
        <v>51</v>
      </c>
      <c r="R12323" t="b">
        <f t="shared" si="1230"/>
        <v>0</v>
      </c>
      <c r="S12323" t="b">
        <f t="shared" si="1229"/>
        <v>0</v>
      </c>
      <c r="T12323">
        <v>0</v>
      </c>
      <c r="U12323">
        <v>0</v>
      </c>
      <c r="V12323">
        <v>1</v>
      </c>
    </row>
    <row r="12324" spans="1:22" ht="15" customHeight="1" x14ac:dyDescent="0.25">
      <c r="A12324">
        <v>12323</v>
      </c>
      <c r="B12324">
        <v>6</v>
      </c>
      <c r="C12324">
        <v>76.25</v>
      </c>
      <c r="D12324">
        <v>0</v>
      </c>
      <c r="E12324">
        <v>0</v>
      </c>
      <c r="F12324">
        <v>22</v>
      </c>
      <c r="G12324">
        <v>1075.25</v>
      </c>
      <c r="H12324">
        <v>0</v>
      </c>
      <c r="I12324">
        <v>4.1666669999999998E-3</v>
      </c>
      <c r="J12324">
        <v>0</v>
      </c>
      <c r="K12324">
        <v>0</v>
      </c>
      <c r="L12324" t="s">
        <v>62</v>
      </c>
      <c r="M12324">
        <v>2</v>
      </c>
      <c r="N12324">
        <v>2</v>
      </c>
      <c r="O12324">
        <v>4</v>
      </c>
      <c r="P12324">
        <v>2</v>
      </c>
      <c r="Q12324" t="s">
        <v>51</v>
      </c>
      <c r="R12324" t="b">
        <f t="shared" si="1230"/>
        <v>0</v>
      </c>
      <c r="S12324" t="b">
        <f t="shared" si="1229"/>
        <v>0</v>
      </c>
      <c r="T12324">
        <v>0</v>
      </c>
      <c r="U12324">
        <v>0</v>
      </c>
      <c r="V12324">
        <v>1</v>
      </c>
    </row>
    <row r="12325" spans="1:22" ht="15" customHeight="1" x14ac:dyDescent="0.25">
      <c r="A12325">
        <v>12324</v>
      </c>
      <c r="B12325">
        <v>2</v>
      </c>
      <c r="C12325">
        <v>64.75</v>
      </c>
      <c r="D12325">
        <v>0</v>
      </c>
      <c r="E12325">
        <v>0</v>
      </c>
      <c r="F12325">
        <v>44</v>
      </c>
      <c r="G12325">
        <v>1157.9761900000001</v>
      </c>
      <c r="H12325">
        <v>0</v>
      </c>
      <c r="I12325">
        <v>1.3953488E-2</v>
      </c>
      <c r="J12325">
        <v>0</v>
      </c>
      <c r="K12325">
        <v>0</v>
      </c>
      <c r="L12325" t="s">
        <v>59</v>
      </c>
      <c r="M12325">
        <v>2</v>
      </c>
      <c r="N12325">
        <v>2</v>
      </c>
      <c r="O12325">
        <v>1</v>
      </c>
      <c r="P12325">
        <v>10</v>
      </c>
      <c r="Q12325" t="s">
        <v>51</v>
      </c>
      <c r="R12325" t="b">
        <f t="shared" si="1230"/>
        <v>0</v>
      </c>
      <c r="S12325" t="b">
        <f t="shared" si="1229"/>
        <v>0</v>
      </c>
      <c r="T12325">
        <v>0</v>
      </c>
      <c r="U12325">
        <v>0</v>
      </c>
      <c r="V12325">
        <v>1</v>
      </c>
    </row>
    <row r="12326" spans="1:22" ht="15" customHeight="1" x14ac:dyDescent="0.25">
      <c r="A12326">
        <v>12325</v>
      </c>
      <c r="B12326">
        <v>0</v>
      </c>
      <c r="C12326">
        <v>0</v>
      </c>
      <c r="D12326">
        <v>1</v>
      </c>
      <c r="E12326">
        <v>0</v>
      </c>
      <c r="F12326">
        <v>16</v>
      </c>
      <c r="G12326">
        <v>503</v>
      </c>
      <c r="H12326">
        <v>0</v>
      </c>
      <c r="I12326">
        <v>3.7647058999999997E-2</v>
      </c>
      <c r="J12326">
        <v>0</v>
      </c>
      <c r="K12326">
        <v>0</v>
      </c>
      <c r="L12326" t="s">
        <v>59</v>
      </c>
      <c r="M12326">
        <v>2</v>
      </c>
      <c r="N12326">
        <v>2</v>
      </c>
      <c r="O12326">
        <v>1</v>
      </c>
      <c r="P12326">
        <v>1</v>
      </c>
      <c r="Q12326" t="s">
        <v>51</v>
      </c>
      <c r="R12326" t="b">
        <f t="shared" si="1230"/>
        <v>0</v>
      </c>
      <c r="S12326" t="b">
        <f t="shared" si="1229"/>
        <v>0</v>
      </c>
      <c r="T12326">
        <v>0</v>
      </c>
      <c r="U12326">
        <v>0</v>
      </c>
      <c r="V12326">
        <v>1</v>
      </c>
    </row>
    <row r="12327" spans="1:22" ht="15" customHeight="1" x14ac:dyDescent="0.25">
      <c r="A12327">
        <v>12326</v>
      </c>
      <c r="B12327">
        <v>3</v>
      </c>
      <c r="C12327">
        <v>145</v>
      </c>
      <c r="D12327">
        <v>0</v>
      </c>
      <c r="E12327">
        <v>0</v>
      </c>
      <c r="F12327">
        <v>53</v>
      </c>
      <c r="G12327">
        <v>1783.791667</v>
      </c>
      <c r="H12327">
        <v>7.1428569999999999E-3</v>
      </c>
      <c r="I12327">
        <v>2.9030612000000001E-2</v>
      </c>
      <c r="J12327">
        <v>12.241717449999999</v>
      </c>
      <c r="K12327">
        <v>0</v>
      </c>
      <c r="L12327" t="s">
        <v>62</v>
      </c>
      <c r="M12327">
        <v>4</v>
      </c>
      <c r="N12327">
        <v>6</v>
      </c>
      <c r="O12327">
        <v>1</v>
      </c>
      <c r="P12327">
        <v>1</v>
      </c>
      <c r="Q12327" t="s">
        <v>51</v>
      </c>
      <c r="R12327" t="b">
        <f>TRUE()</f>
        <v>1</v>
      </c>
      <c r="S12327" t="b">
        <f t="shared" si="1229"/>
        <v>0</v>
      </c>
      <c r="T12327">
        <v>0</v>
      </c>
      <c r="U12327">
        <v>1</v>
      </c>
      <c r="V12327">
        <v>1</v>
      </c>
    </row>
    <row r="12328" spans="1:22" ht="15" customHeight="1" x14ac:dyDescent="0.25">
      <c r="A12328">
        <v>12327</v>
      </c>
      <c r="B12328">
        <v>0</v>
      </c>
      <c r="C12328">
        <v>0</v>
      </c>
      <c r="D12328">
        <v>0</v>
      </c>
      <c r="E12328">
        <v>0</v>
      </c>
      <c r="F12328">
        <v>5</v>
      </c>
      <c r="G12328">
        <v>465.75</v>
      </c>
      <c r="H12328">
        <v>0</v>
      </c>
      <c r="I12328">
        <v>2.1333332999999999E-2</v>
      </c>
      <c r="J12328">
        <v>0</v>
      </c>
      <c r="K12328">
        <v>0</v>
      </c>
      <c r="L12328" t="s">
        <v>59</v>
      </c>
      <c r="M12328">
        <v>3</v>
      </c>
      <c r="N12328">
        <v>2</v>
      </c>
      <c r="O12328">
        <v>1</v>
      </c>
      <c r="P12328">
        <v>8</v>
      </c>
      <c r="Q12328" t="s">
        <v>51</v>
      </c>
      <c r="R12328" t="b">
        <f>TRUE()</f>
        <v>1</v>
      </c>
      <c r="S12328" t="b">
        <f t="shared" si="1229"/>
        <v>0</v>
      </c>
      <c r="T12328">
        <v>0</v>
      </c>
      <c r="U12328">
        <v>1</v>
      </c>
      <c r="V12328">
        <v>1</v>
      </c>
    </row>
    <row r="12329" spans="1:22" ht="15" customHeight="1" x14ac:dyDescent="0.25">
      <c r="A12329">
        <v>12328</v>
      </c>
      <c r="B12329">
        <v>0</v>
      </c>
      <c r="C12329">
        <v>0</v>
      </c>
      <c r="D12329">
        <v>0</v>
      </c>
      <c r="E12329">
        <v>0</v>
      </c>
      <c r="F12329">
        <v>6</v>
      </c>
      <c r="G12329">
        <v>184.25</v>
      </c>
      <c r="H12329">
        <v>8.3333332999999996E-2</v>
      </c>
      <c r="I12329">
        <v>8.6666667000000003E-2</v>
      </c>
      <c r="J12329">
        <v>0</v>
      </c>
      <c r="K12329">
        <v>0</v>
      </c>
      <c r="L12329" t="s">
        <v>59</v>
      </c>
      <c r="M12329">
        <v>3</v>
      </c>
      <c r="N12329">
        <v>2</v>
      </c>
      <c r="O12329">
        <v>1</v>
      </c>
      <c r="P12329">
        <v>13</v>
      </c>
      <c r="Q12329" t="s">
        <v>51</v>
      </c>
      <c r="R12329" t="b">
        <f>TRUE()</f>
        <v>1</v>
      </c>
      <c r="S12329" t="b">
        <f t="shared" si="1229"/>
        <v>0</v>
      </c>
      <c r="T12329">
        <v>0</v>
      </c>
      <c r="U12329">
        <v>1</v>
      </c>
      <c r="V12329">
        <v>1</v>
      </c>
    </row>
    <row r="12330" spans="1:22" ht="15" customHeight="1" x14ac:dyDescent="0.25">
      <c r="A12330">
        <v>12329</v>
      </c>
      <c r="B12330">
        <v>4</v>
      </c>
      <c r="C12330">
        <v>75</v>
      </c>
      <c r="D12330">
        <v>0</v>
      </c>
      <c r="E12330">
        <v>0</v>
      </c>
      <c r="F12330">
        <v>15</v>
      </c>
      <c r="G12330">
        <v>346</v>
      </c>
      <c r="H12330">
        <v>0</v>
      </c>
      <c r="I12330">
        <v>2.1052632000000002E-2</v>
      </c>
      <c r="J12330">
        <v>0</v>
      </c>
      <c r="K12330">
        <v>0</v>
      </c>
      <c r="L12330" t="s">
        <v>59</v>
      </c>
      <c r="M12330">
        <v>2</v>
      </c>
      <c r="N12330">
        <v>2</v>
      </c>
      <c r="O12330">
        <v>3</v>
      </c>
      <c r="P12330">
        <v>11</v>
      </c>
      <c r="Q12330" t="s">
        <v>51</v>
      </c>
      <c r="R12330" t="b">
        <f>FALSE()</f>
        <v>0</v>
      </c>
      <c r="S12330" t="b">
        <f t="shared" si="1229"/>
        <v>0</v>
      </c>
      <c r="T12330">
        <v>0</v>
      </c>
      <c r="U12330">
        <v>0</v>
      </c>
      <c r="V12330">
        <v>1</v>
      </c>
    </row>
    <row r="12331" spans="1:22" ht="15" customHeight="1" x14ac:dyDescent="0.25">
      <c r="A12331">
        <v>12330</v>
      </c>
      <c r="B12331">
        <v>0</v>
      </c>
      <c r="C12331">
        <v>0</v>
      </c>
      <c r="D12331">
        <v>0</v>
      </c>
      <c r="E12331">
        <v>0</v>
      </c>
      <c r="F12331">
        <v>3</v>
      </c>
      <c r="G12331">
        <v>21.25</v>
      </c>
      <c r="H12331">
        <v>0</v>
      </c>
      <c r="I12331">
        <v>6.6666666999999999E-2</v>
      </c>
      <c r="J12331">
        <v>0</v>
      </c>
      <c r="K12331">
        <v>0</v>
      </c>
      <c r="L12331" t="s">
        <v>59</v>
      </c>
      <c r="M12331">
        <v>3</v>
      </c>
      <c r="N12331">
        <v>2</v>
      </c>
      <c r="O12331">
        <v>1</v>
      </c>
      <c r="P12331">
        <v>2</v>
      </c>
      <c r="Q12331" t="s">
        <v>52</v>
      </c>
      <c r="R12331" t="b">
        <f>TRUE()</f>
        <v>1</v>
      </c>
      <c r="S12331" t="b">
        <f t="shared" si="1229"/>
        <v>0</v>
      </c>
      <c r="T12331">
        <v>0</v>
      </c>
      <c r="U12331">
        <v>1</v>
      </c>
      <c r="V12331">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F75B5"/>
  </sheetPr>
  <dimension ref="A1:T70"/>
  <sheetViews>
    <sheetView showGridLines="0" topLeftCell="A31" zoomScale="66" workbookViewId="0">
      <selection activeCell="F74" sqref="F74"/>
    </sheetView>
  </sheetViews>
  <sheetFormatPr defaultColWidth="8.6640625" defaultRowHeight="13.2" x14ac:dyDescent="0.25"/>
  <cols>
    <col min="1" max="1" width="20" customWidth="1"/>
    <col min="2" max="2" width="25" customWidth="1"/>
    <col min="3" max="12" width="16" customWidth="1"/>
    <col min="14" max="20" width="15" customWidth="1"/>
  </cols>
  <sheetData>
    <row r="1" spans="1:20" ht="30" customHeight="1" x14ac:dyDescent="0.25">
      <c r="A1" s="59" t="s">
        <v>63</v>
      </c>
      <c r="B1" s="59"/>
      <c r="C1" s="59"/>
      <c r="D1" s="59"/>
      <c r="E1" s="59"/>
      <c r="F1" s="59"/>
      <c r="G1" s="59"/>
      <c r="H1" s="59"/>
      <c r="I1" s="59"/>
      <c r="J1" s="59"/>
      <c r="K1" s="59"/>
      <c r="L1" s="59"/>
      <c r="N1" s="67" t="s">
        <v>64</v>
      </c>
      <c r="O1" s="67"/>
      <c r="P1" s="67"/>
      <c r="Q1" s="67"/>
      <c r="R1" s="67"/>
      <c r="S1" s="67"/>
      <c r="T1" s="67"/>
    </row>
    <row r="2" spans="1:20" ht="45" customHeight="1" x14ac:dyDescent="0.25">
      <c r="A2" s="59"/>
      <c r="B2" s="59"/>
      <c r="C2" s="59"/>
      <c r="D2" s="59"/>
      <c r="E2" s="59"/>
      <c r="F2" s="59"/>
      <c r="G2" s="59"/>
      <c r="H2" s="59"/>
      <c r="I2" s="59"/>
      <c r="J2" s="59"/>
      <c r="K2" s="59"/>
      <c r="L2" s="59"/>
      <c r="N2" s="63" t="s">
        <v>65</v>
      </c>
      <c r="O2" s="63"/>
      <c r="P2" s="64" t="s">
        <v>66</v>
      </c>
      <c r="Q2" s="64"/>
      <c r="R2" s="64"/>
      <c r="S2" s="64"/>
      <c r="T2" s="64"/>
    </row>
    <row r="3" spans="1:20" ht="45" customHeight="1" x14ac:dyDescent="0.25">
      <c r="A3" s="59"/>
      <c r="B3" s="59"/>
      <c r="C3" s="59"/>
      <c r="D3" s="59"/>
      <c r="E3" s="59"/>
      <c r="F3" s="59"/>
      <c r="G3" s="59"/>
      <c r="H3" s="59"/>
      <c r="I3" s="59"/>
      <c r="J3" s="59"/>
      <c r="K3" s="59"/>
      <c r="L3" s="59"/>
      <c r="N3" s="65" t="s">
        <v>67</v>
      </c>
      <c r="O3" s="65"/>
      <c r="P3" s="66" t="s">
        <v>68</v>
      </c>
      <c r="Q3" s="66"/>
      <c r="R3" s="66"/>
      <c r="S3" s="66"/>
      <c r="T3" s="66"/>
    </row>
    <row r="4" spans="1:20" ht="45" customHeight="1" x14ac:dyDescent="0.25">
      <c r="A4" s="57" t="s">
        <v>69</v>
      </c>
      <c r="B4" s="57"/>
      <c r="C4" s="57"/>
      <c r="D4" s="57"/>
      <c r="E4" s="57"/>
      <c r="F4" s="57"/>
      <c r="G4" s="57"/>
      <c r="H4" s="57"/>
      <c r="I4" s="57"/>
      <c r="J4" s="57"/>
      <c r="K4" s="57"/>
      <c r="L4" s="57"/>
      <c r="N4" s="63" t="s">
        <v>70</v>
      </c>
      <c r="O4" s="63"/>
      <c r="P4" s="64" t="s">
        <v>71</v>
      </c>
      <c r="Q4" s="64"/>
      <c r="R4" s="64"/>
      <c r="S4" s="64"/>
      <c r="T4" s="64"/>
    </row>
    <row r="5" spans="1:20" ht="45" customHeight="1" x14ac:dyDescent="0.25">
      <c r="N5" s="65" t="s">
        <v>72</v>
      </c>
      <c r="O5" s="65"/>
      <c r="P5" s="66" t="s">
        <v>73</v>
      </c>
      <c r="Q5" s="66"/>
      <c r="R5" s="66"/>
      <c r="S5" s="66"/>
      <c r="T5" s="66"/>
    </row>
    <row r="6" spans="1:20" ht="24" customHeight="1" x14ac:dyDescent="0.25">
      <c r="A6" s="58" t="s">
        <v>74</v>
      </c>
      <c r="B6" s="58"/>
      <c r="C6" s="58"/>
      <c r="D6" s="58"/>
      <c r="E6" s="58"/>
      <c r="F6" s="58"/>
      <c r="G6" s="58"/>
      <c r="H6" s="58"/>
      <c r="I6" s="58"/>
      <c r="J6" s="58"/>
      <c r="K6" s="58"/>
      <c r="L6" s="58"/>
    </row>
    <row r="7" spans="1:20" ht="15" customHeight="1" x14ac:dyDescent="0.25">
      <c r="A7" s="6" t="s">
        <v>75</v>
      </c>
      <c r="B7" s="6" t="s">
        <v>76</v>
      </c>
      <c r="C7" s="6" t="s">
        <v>77</v>
      </c>
    </row>
    <row r="8" spans="1:20" ht="27.75" customHeight="1" x14ac:dyDescent="0.25">
      <c r="A8" s="7" t="s">
        <v>78</v>
      </c>
      <c r="B8" s="15">
        <v>12330</v>
      </c>
      <c r="C8" s="7" t="s">
        <v>79</v>
      </c>
    </row>
    <row r="9" spans="1:20" ht="54.75" customHeight="1" x14ac:dyDescent="0.25">
      <c r="A9" s="8" t="s">
        <v>80</v>
      </c>
      <c r="B9" s="14">
        <v>18</v>
      </c>
      <c r="C9" s="8" t="s">
        <v>81</v>
      </c>
    </row>
    <row r="10" spans="1:20" ht="15" customHeight="1" x14ac:dyDescent="0.25">
      <c r="A10" s="7" t="s">
        <v>82</v>
      </c>
      <c r="B10" s="15">
        <v>0</v>
      </c>
      <c r="C10" s="7" t="s">
        <v>83</v>
      </c>
    </row>
    <row r="11" spans="1:20" ht="68.25" customHeight="1" x14ac:dyDescent="0.25">
      <c r="A11" s="8" t="s">
        <v>84</v>
      </c>
      <c r="B11" s="14">
        <v>125</v>
      </c>
      <c r="C11" s="8" t="s">
        <v>85</v>
      </c>
    </row>
    <row r="12" spans="1:20" ht="15" customHeight="1" x14ac:dyDescent="0.25">
      <c r="A12" s="7" t="s">
        <v>86</v>
      </c>
      <c r="B12" s="15">
        <v>1908</v>
      </c>
      <c r="C12" s="7" t="s">
        <v>87</v>
      </c>
    </row>
    <row r="13" spans="1:20" ht="15" customHeight="1" x14ac:dyDescent="0.25">
      <c r="A13" s="8" t="s">
        <v>88</v>
      </c>
      <c r="B13" s="14">
        <v>10422</v>
      </c>
      <c r="C13" s="8" t="s">
        <v>89</v>
      </c>
    </row>
    <row r="14" spans="1:20" ht="27.75" customHeight="1" x14ac:dyDescent="0.25">
      <c r="A14" s="7" t="s">
        <v>90</v>
      </c>
      <c r="B14" s="15">
        <v>1908</v>
      </c>
      <c r="C14" s="7" t="s">
        <v>91</v>
      </c>
    </row>
    <row r="17" spans="1:12" ht="24" customHeight="1" x14ac:dyDescent="0.25">
      <c r="A17" s="58" t="s">
        <v>92</v>
      </c>
      <c r="B17" s="58"/>
      <c r="C17" s="58"/>
      <c r="D17" s="58"/>
      <c r="E17" s="58"/>
      <c r="F17" s="58"/>
      <c r="G17" s="58"/>
      <c r="H17" s="58"/>
      <c r="I17" s="58"/>
      <c r="J17" s="58"/>
      <c r="K17" s="58"/>
      <c r="L17" s="58"/>
    </row>
    <row r="18" spans="1:12" ht="15" customHeight="1" x14ac:dyDescent="0.25">
      <c r="A18" s="6" t="s">
        <v>93</v>
      </c>
      <c r="B18" s="6" t="s">
        <v>94</v>
      </c>
      <c r="C18" s="6" t="s">
        <v>95</v>
      </c>
      <c r="D18" s="6" t="s">
        <v>96</v>
      </c>
      <c r="E18" s="6" t="s">
        <v>97</v>
      </c>
      <c r="F18" s="6" t="s">
        <v>98</v>
      </c>
      <c r="G18" s="6" t="s">
        <v>99</v>
      </c>
      <c r="H18" s="6" t="s">
        <v>100</v>
      </c>
      <c r="I18" s="6" t="s">
        <v>101</v>
      </c>
      <c r="J18" s="6" t="s">
        <v>102</v>
      </c>
      <c r="K18" s="6" t="s">
        <v>103</v>
      </c>
      <c r="L18" s="6" t="s">
        <v>104</v>
      </c>
    </row>
    <row r="19" spans="1:12" ht="15" customHeight="1" x14ac:dyDescent="0.25">
      <c r="A19" s="8" t="s">
        <v>105</v>
      </c>
      <c r="B19" s="8" t="s">
        <v>29</v>
      </c>
      <c r="C19" s="14">
        <v>1908</v>
      </c>
      <c r="D19" s="29">
        <v>3.3936058700209601</v>
      </c>
      <c r="E19" s="29">
        <v>2</v>
      </c>
      <c r="F19" s="29">
        <v>3.73052727719856</v>
      </c>
      <c r="G19" s="29">
        <v>0</v>
      </c>
      <c r="H19" s="29">
        <v>0</v>
      </c>
      <c r="I19" s="29">
        <v>5</v>
      </c>
      <c r="J19" s="29">
        <v>26</v>
      </c>
      <c r="K19" s="29">
        <v>1.4549977864897401</v>
      </c>
      <c r="L19" s="14">
        <v>58</v>
      </c>
    </row>
    <row r="20" spans="1:12" ht="15" customHeight="1" x14ac:dyDescent="0.25">
      <c r="A20" s="7" t="s">
        <v>105</v>
      </c>
      <c r="B20" s="7" t="s">
        <v>30</v>
      </c>
      <c r="C20" s="15">
        <v>1908</v>
      </c>
      <c r="D20" s="30">
        <v>119.483243894312</v>
      </c>
      <c r="E20" s="30">
        <v>52.366666664999997</v>
      </c>
      <c r="F20" s="30">
        <v>201.114731656744</v>
      </c>
      <c r="G20" s="30">
        <v>0</v>
      </c>
      <c r="H20" s="30">
        <v>0</v>
      </c>
      <c r="I20" s="30">
        <v>151.08333332500001</v>
      </c>
      <c r="J20" s="30">
        <v>2086.75</v>
      </c>
      <c r="K20" s="30">
        <v>3.9852423737715901</v>
      </c>
      <c r="L20" s="15">
        <v>143</v>
      </c>
    </row>
    <row r="21" spans="1:12" ht="15" customHeight="1" x14ac:dyDescent="0.25">
      <c r="A21" s="8" t="s">
        <v>105</v>
      </c>
      <c r="B21" s="8" t="s">
        <v>31</v>
      </c>
      <c r="C21" s="14">
        <v>1908</v>
      </c>
      <c r="D21" s="29">
        <v>0.786163522012579</v>
      </c>
      <c r="E21" s="29">
        <v>0</v>
      </c>
      <c r="F21" s="29">
        <v>1.52117628928536</v>
      </c>
      <c r="G21" s="29">
        <v>0</v>
      </c>
      <c r="H21" s="29">
        <v>0</v>
      </c>
      <c r="I21" s="29">
        <v>1</v>
      </c>
      <c r="J21" s="29">
        <v>12</v>
      </c>
      <c r="K21" s="29">
        <v>2.69858589836136</v>
      </c>
      <c r="L21" s="14">
        <v>223</v>
      </c>
    </row>
    <row r="22" spans="1:12" ht="15" customHeight="1" x14ac:dyDescent="0.25">
      <c r="A22" s="7" t="s">
        <v>105</v>
      </c>
      <c r="B22" s="7" t="s">
        <v>32</v>
      </c>
      <c r="C22" s="15">
        <v>1908</v>
      </c>
      <c r="D22" s="30">
        <v>57.6114266509366</v>
      </c>
      <c r="E22" s="30">
        <v>0</v>
      </c>
      <c r="F22" s="30">
        <v>171.61913122765401</v>
      </c>
      <c r="G22" s="30">
        <v>0</v>
      </c>
      <c r="H22" s="30">
        <v>0</v>
      </c>
      <c r="I22" s="30">
        <v>19</v>
      </c>
      <c r="J22" s="30">
        <v>1767.666667</v>
      </c>
      <c r="K22" s="30">
        <v>4.9825680186032804</v>
      </c>
      <c r="L22" s="15">
        <v>367</v>
      </c>
    </row>
    <row r="23" spans="1:12" ht="15" customHeight="1" x14ac:dyDescent="0.25">
      <c r="A23" s="8" t="s">
        <v>105</v>
      </c>
      <c r="B23" s="8" t="s">
        <v>33</v>
      </c>
      <c r="C23" s="14">
        <v>1908</v>
      </c>
      <c r="D23" s="29">
        <v>48.210167714884697</v>
      </c>
      <c r="E23" s="29">
        <v>29</v>
      </c>
      <c r="F23" s="29">
        <v>58.267365253320698</v>
      </c>
      <c r="G23" s="29">
        <v>0</v>
      </c>
      <c r="H23" s="29">
        <v>15</v>
      </c>
      <c r="I23" s="29">
        <v>57</v>
      </c>
      <c r="J23" s="29">
        <v>534</v>
      </c>
      <c r="K23" s="29">
        <v>3.2594305709474898</v>
      </c>
      <c r="L23" s="14">
        <v>166</v>
      </c>
    </row>
    <row r="24" spans="1:12" ht="15" customHeight="1" x14ac:dyDescent="0.25">
      <c r="A24" s="7" t="s">
        <v>105</v>
      </c>
      <c r="B24" s="7" t="s">
        <v>34</v>
      </c>
      <c r="C24" s="15">
        <v>1908</v>
      </c>
      <c r="D24" s="30">
        <v>1876.2096148889</v>
      </c>
      <c r="E24" s="30">
        <v>1109.90625</v>
      </c>
      <c r="F24" s="30">
        <v>2312.2143916729701</v>
      </c>
      <c r="G24" s="30">
        <v>0</v>
      </c>
      <c r="H24" s="30">
        <v>541.90625002499996</v>
      </c>
      <c r="I24" s="30">
        <v>2266.0113097499998</v>
      </c>
      <c r="J24" s="30">
        <v>27009.85943</v>
      </c>
      <c r="K24" s="30">
        <v>3.3376107888139699</v>
      </c>
      <c r="L24" s="15">
        <v>166</v>
      </c>
    </row>
    <row r="25" spans="1:12" ht="15" customHeight="1" x14ac:dyDescent="0.25">
      <c r="A25" s="8" t="s">
        <v>105</v>
      </c>
      <c r="B25" s="8" t="s">
        <v>35</v>
      </c>
      <c r="C25" s="14">
        <v>1908</v>
      </c>
      <c r="D25" s="29">
        <v>5.1171526404612203E-3</v>
      </c>
      <c r="E25" s="29">
        <v>0</v>
      </c>
      <c r="F25" s="29">
        <v>1.2184511937314801E-2</v>
      </c>
      <c r="G25" s="29">
        <v>0</v>
      </c>
      <c r="H25" s="29">
        <v>0</v>
      </c>
      <c r="I25" s="29">
        <v>6.4516130000000001E-3</v>
      </c>
      <c r="J25" s="29">
        <v>0.2</v>
      </c>
      <c r="K25" s="29">
        <v>8.2771729335026798</v>
      </c>
      <c r="L25" s="14">
        <v>156</v>
      </c>
    </row>
    <row r="26" spans="1:12" ht="15" customHeight="1" x14ac:dyDescent="0.25">
      <c r="A26" s="7" t="s">
        <v>105</v>
      </c>
      <c r="B26" s="7" t="s">
        <v>36</v>
      </c>
      <c r="C26" s="15">
        <v>1908</v>
      </c>
      <c r="D26" s="30">
        <v>1.9555168256813402E-2</v>
      </c>
      <c r="E26" s="30">
        <v>1.6E-2</v>
      </c>
      <c r="F26" s="30">
        <v>1.6463316049691201E-2</v>
      </c>
      <c r="G26" s="30">
        <v>0</v>
      </c>
      <c r="H26" s="30">
        <v>9.5214824999999993E-3</v>
      </c>
      <c r="I26" s="30">
        <v>2.5000000000000001E-2</v>
      </c>
      <c r="J26" s="30">
        <v>0.2</v>
      </c>
      <c r="K26" s="30">
        <v>3.4776835784526301</v>
      </c>
      <c r="L26" s="15">
        <v>95</v>
      </c>
    </row>
    <row r="27" spans="1:12" ht="15" customHeight="1" x14ac:dyDescent="0.25">
      <c r="A27" s="8" t="s">
        <v>105</v>
      </c>
      <c r="B27" s="8" t="s">
        <v>37</v>
      </c>
      <c r="C27" s="14">
        <v>1908</v>
      </c>
      <c r="D27" s="29">
        <v>27.264518194695999</v>
      </c>
      <c r="E27" s="29">
        <v>16.758133555000001</v>
      </c>
      <c r="F27" s="29">
        <v>35.191954205944498</v>
      </c>
      <c r="G27" s="29">
        <v>0</v>
      </c>
      <c r="H27" s="29">
        <v>3.6411443917500002</v>
      </c>
      <c r="I27" s="29">
        <v>38.897742444999999</v>
      </c>
      <c r="J27" s="29">
        <v>361.76374190000001</v>
      </c>
      <c r="K27" s="29">
        <v>3.2516527960209398</v>
      </c>
      <c r="L27" s="14">
        <v>89</v>
      </c>
    </row>
    <row r="28" spans="1:12" ht="15" customHeight="1" x14ac:dyDescent="0.25">
      <c r="A28" s="7" t="s">
        <v>105</v>
      </c>
      <c r="B28" s="7" t="s">
        <v>38</v>
      </c>
      <c r="C28" s="15">
        <v>1908</v>
      </c>
      <c r="D28" s="30">
        <v>2.31656184486373E-2</v>
      </c>
      <c r="E28" s="30">
        <v>0</v>
      </c>
      <c r="F28" s="30">
        <v>0.123521310892744</v>
      </c>
      <c r="G28" s="30">
        <v>0</v>
      </c>
      <c r="H28" s="30">
        <v>0</v>
      </c>
      <c r="I28" s="30">
        <v>0</v>
      </c>
      <c r="J28" s="30">
        <v>1</v>
      </c>
      <c r="K28" s="30">
        <v>5.7919019443241497</v>
      </c>
      <c r="L28" s="15">
        <v>77</v>
      </c>
    </row>
    <row r="29" spans="1:12" x14ac:dyDescent="0.25">
      <c r="A29" s="31" t="s">
        <v>106</v>
      </c>
      <c r="B29" s="31" t="s">
        <v>29</v>
      </c>
      <c r="C29" s="32">
        <v>10422</v>
      </c>
      <c r="D29" s="3">
        <v>2.1177317213586599</v>
      </c>
      <c r="E29" s="3">
        <v>0</v>
      </c>
      <c r="F29" s="3">
        <v>3.2024805539286598</v>
      </c>
      <c r="G29" s="3">
        <v>0</v>
      </c>
      <c r="H29" s="3">
        <v>0</v>
      </c>
      <c r="I29" s="3">
        <v>3</v>
      </c>
      <c r="J29" s="3">
        <v>27</v>
      </c>
      <c r="K29" s="3">
        <v>2.0951389860619298</v>
      </c>
      <c r="L29" s="32">
        <v>793</v>
      </c>
    </row>
    <row r="30" spans="1:12" ht="24" customHeight="1" x14ac:dyDescent="0.25">
      <c r="A30" s="31" t="s">
        <v>106</v>
      </c>
      <c r="B30" s="31" t="s">
        <v>30</v>
      </c>
      <c r="C30" s="32">
        <v>10422</v>
      </c>
      <c r="D30" s="3">
        <v>73.740111168649506</v>
      </c>
      <c r="E30" s="3">
        <v>0</v>
      </c>
      <c r="F30" s="3">
        <v>171.017970175389</v>
      </c>
      <c r="G30" s="3">
        <v>0</v>
      </c>
      <c r="H30" s="3">
        <v>0</v>
      </c>
      <c r="I30" s="3">
        <v>83</v>
      </c>
      <c r="J30" s="3">
        <v>3398.75</v>
      </c>
      <c r="K30" s="3">
        <v>6.1038851811812096</v>
      </c>
      <c r="L30" s="32">
        <v>1042</v>
      </c>
    </row>
    <row r="31" spans="1:12" x14ac:dyDescent="0.25">
      <c r="A31" s="31" t="s">
        <v>106</v>
      </c>
      <c r="B31" s="31" t="s">
        <v>31</v>
      </c>
      <c r="C31" s="32">
        <v>10422</v>
      </c>
      <c r="D31" s="3">
        <v>0.45183266167722103</v>
      </c>
      <c r="E31" s="3">
        <v>0</v>
      </c>
      <c r="F31" s="3">
        <v>1.21158246103789</v>
      </c>
      <c r="G31" s="3">
        <v>0</v>
      </c>
      <c r="H31" s="3">
        <v>0</v>
      </c>
      <c r="I31" s="3">
        <v>0</v>
      </c>
      <c r="J31" s="3">
        <v>24</v>
      </c>
      <c r="K31" s="3">
        <v>4.4497756691919497</v>
      </c>
      <c r="L31" s="32">
        <v>2018</v>
      </c>
    </row>
    <row r="32" spans="1:12" x14ac:dyDescent="0.25">
      <c r="A32" s="31" t="s">
        <v>106</v>
      </c>
      <c r="B32" s="31" t="s">
        <v>32</v>
      </c>
      <c r="C32" s="32">
        <v>10422</v>
      </c>
      <c r="D32" s="3">
        <v>30.236237228827299</v>
      </c>
      <c r="E32" s="3">
        <v>0</v>
      </c>
      <c r="F32" s="3">
        <v>133.90930639239599</v>
      </c>
      <c r="G32" s="3">
        <v>0</v>
      </c>
      <c r="H32" s="3">
        <v>0</v>
      </c>
      <c r="I32" s="3">
        <v>0</v>
      </c>
      <c r="J32" s="3">
        <v>2549.375</v>
      </c>
      <c r="K32" s="3">
        <v>8.4330611314389401</v>
      </c>
      <c r="L32" s="32">
        <v>1840</v>
      </c>
    </row>
    <row r="33" spans="1:12" x14ac:dyDescent="0.25">
      <c r="A33" s="31" t="s">
        <v>106</v>
      </c>
      <c r="B33" s="31" t="s">
        <v>33</v>
      </c>
      <c r="C33" s="32">
        <v>10422</v>
      </c>
      <c r="D33" s="3">
        <v>28.714642103243101</v>
      </c>
      <c r="E33" s="3">
        <v>16</v>
      </c>
      <c r="F33" s="3">
        <v>40.744717182428502</v>
      </c>
      <c r="G33" s="3">
        <v>0</v>
      </c>
      <c r="H33" s="3">
        <v>6</v>
      </c>
      <c r="I33" s="3">
        <v>35</v>
      </c>
      <c r="J33" s="3">
        <v>705</v>
      </c>
      <c r="K33" s="3">
        <v>4.6940939263209103</v>
      </c>
      <c r="L33" s="32">
        <v>813</v>
      </c>
    </row>
    <row r="34" spans="1:12" x14ac:dyDescent="0.25">
      <c r="A34" s="31" t="s">
        <v>106</v>
      </c>
      <c r="B34" s="31" t="s">
        <v>34</v>
      </c>
      <c r="C34" s="32">
        <v>10422</v>
      </c>
      <c r="D34" s="3">
        <v>1069.9878091544399</v>
      </c>
      <c r="E34" s="3">
        <v>510.19</v>
      </c>
      <c r="F34" s="3">
        <v>1803.7977567519199</v>
      </c>
      <c r="G34" s="3">
        <v>0</v>
      </c>
      <c r="H34" s="3">
        <v>151</v>
      </c>
      <c r="I34" s="3">
        <v>1331.81666675</v>
      </c>
      <c r="J34" s="3">
        <v>63973.522230000002</v>
      </c>
      <c r="K34" s="3">
        <v>8.8329625313573601</v>
      </c>
      <c r="L34" s="32">
        <v>787</v>
      </c>
    </row>
    <row r="35" spans="1:12" x14ac:dyDescent="0.25">
      <c r="A35" s="31" t="s">
        <v>106</v>
      </c>
      <c r="B35" s="31" t="s">
        <v>35</v>
      </c>
      <c r="C35" s="32">
        <v>10422</v>
      </c>
      <c r="D35" s="3">
        <v>2.53172321978507E-2</v>
      </c>
      <c r="E35" s="3">
        <v>4.2553189999999996E-3</v>
      </c>
      <c r="F35" s="3">
        <v>5.1877463625658198E-2</v>
      </c>
      <c r="G35" s="3">
        <v>0</v>
      </c>
      <c r="H35" s="3">
        <v>0</v>
      </c>
      <c r="I35" s="3">
        <v>0.02</v>
      </c>
      <c r="J35" s="3">
        <v>0.2</v>
      </c>
      <c r="K35" s="3">
        <v>2.6636944142868701</v>
      </c>
      <c r="L35" s="32">
        <v>1299</v>
      </c>
    </row>
    <row r="36" spans="1:12" x14ac:dyDescent="0.25">
      <c r="A36" s="31" t="s">
        <v>106</v>
      </c>
      <c r="B36" s="31" t="s">
        <v>36</v>
      </c>
      <c r="C36" s="32">
        <v>10422</v>
      </c>
      <c r="D36" s="3">
        <v>4.7378270526482399E-2</v>
      </c>
      <c r="E36" s="3">
        <v>2.8571428999999999E-2</v>
      </c>
      <c r="F36" s="3">
        <v>5.12309996946851E-2</v>
      </c>
      <c r="G36" s="3">
        <v>0</v>
      </c>
      <c r="H36" s="3">
        <v>1.55600445E-2</v>
      </c>
      <c r="I36" s="3">
        <v>5.3846154E-2</v>
      </c>
      <c r="J36" s="3">
        <v>0.2</v>
      </c>
      <c r="K36" s="3">
        <v>1.93979495987332</v>
      </c>
      <c r="L36" s="32">
        <v>1048</v>
      </c>
    </row>
    <row r="37" spans="1:12" x14ac:dyDescent="0.25">
      <c r="A37" s="31" t="s">
        <v>106</v>
      </c>
      <c r="B37" s="31" t="s">
        <v>37</v>
      </c>
      <c r="C37" s="32">
        <v>10422</v>
      </c>
      <c r="D37" s="3">
        <v>1.9759977673701801</v>
      </c>
      <c r="E37" s="3">
        <v>0</v>
      </c>
      <c r="F37" s="3">
        <v>9.0724237338756701</v>
      </c>
      <c r="G37" s="3">
        <v>0</v>
      </c>
      <c r="H37" s="3">
        <v>0</v>
      </c>
      <c r="I37" s="3">
        <v>0</v>
      </c>
      <c r="J37" s="3">
        <v>246.75859019999999</v>
      </c>
      <c r="K37" s="3">
        <v>9.5587948361045303</v>
      </c>
      <c r="L37" s="32">
        <v>1192</v>
      </c>
    </row>
    <row r="38" spans="1:12" x14ac:dyDescent="0.25">
      <c r="A38" s="31" t="s">
        <v>106</v>
      </c>
      <c r="B38" s="31" t="s">
        <v>38</v>
      </c>
      <c r="C38" s="32">
        <v>10422</v>
      </c>
      <c r="D38" s="3">
        <v>6.8432162732680907E-2</v>
      </c>
      <c r="E38" s="3">
        <v>0</v>
      </c>
      <c r="F38" s="3">
        <v>0.209053822666384</v>
      </c>
      <c r="G38" s="3">
        <v>0</v>
      </c>
      <c r="H38" s="3">
        <v>0</v>
      </c>
      <c r="I38" s="3">
        <v>0</v>
      </c>
      <c r="J38" s="3">
        <v>1</v>
      </c>
      <c r="K38" s="3">
        <v>3.0833801011207198</v>
      </c>
      <c r="L38" s="32">
        <v>1174</v>
      </c>
    </row>
    <row r="40" spans="1:12" x14ac:dyDescent="0.25">
      <c r="A40" s="61" t="s">
        <v>107</v>
      </c>
      <c r="B40" s="61"/>
      <c r="C40" s="61"/>
      <c r="D40" s="61"/>
      <c r="E40" s="61"/>
      <c r="F40" s="61"/>
      <c r="G40" s="61"/>
      <c r="H40" s="61"/>
      <c r="I40" s="61"/>
      <c r="J40" s="61"/>
      <c r="K40" s="61"/>
      <c r="L40" s="61"/>
    </row>
    <row r="50" spans="1:12" x14ac:dyDescent="0.25">
      <c r="A50" t="s">
        <v>107</v>
      </c>
    </row>
    <row r="60" spans="1:12" x14ac:dyDescent="0.25">
      <c r="A60" t="s">
        <v>107</v>
      </c>
    </row>
    <row r="62" spans="1:12" ht="15" customHeight="1" x14ac:dyDescent="0.25">
      <c r="A62" s="62"/>
      <c r="B62" s="62"/>
      <c r="C62" s="62"/>
      <c r="D62" s="62"/>
      <c r="E62" s="62"/>
      <c r="F62" s="62"/>
      <c r="G62" s="62"/>
      <c r="H62" s="62"/>
      <c r="I62" s="62"/>
      <c r="J62" s="62"/>
      <c r="K62" s="62"/>
      <c r="L62" s="62"/>
    </row>
    <row r="63" spans="1:12" ht="15" customHeight="1" x14ac:dyDescent="0.25">
      <c r="A63" s="62"/>
      <c r="B63" s="62"/>
      <c r="C63" s="62"/>
      <c r="D63" s="62"/>
      <c r="E63" s="62"/>
      <c r="F63" s="62"/>
      <c r="G63" s="62"/>
      <c r="H63" s="62"/>
      <c r="I63" s="62"/>
      <c r="J63" s="62"/>
      <c r="K63" s="62"/>
      <c r="L63" s="62"/>
    </row>
    <row r="64" spans="1:12" ht="15" customHeight="1" x14ac:dyDescent="0.25">
      <c r="A64" s="62"/>
      <c r="B64" s="62"/>
      <c r="C64" s="62"/>
      <c r="D64" s="62"/>
      <c r="E64" s="62"/>
      <c r="F64" s="62"/>
      <c r="G64" s="62"/>
      <c r="H64" s="62"/>
      <c r="I64" s="62"/>
      <c r="J64" s="62"/>
      <c r="K64" s="62"/>
      <c r="L64" s="62"/>
    </row>
    <row r="65" spans="1:12" ht="15" customHeight="1" x14ac:dyDescent="0.25">
      <c r="A65" s="62"/>
      <c r="B65" s="62"/>
      <c r="C65" s="62"/>
      <c r="D65" s="62"/>
      <c r="E65" s="62"/>
      <c r="F65" s="62"/>
      <c r="G65" s="62"/>
      <c r="H65" s="62"/>
      <c r="I65" s="62"/>
      <c r="J65" s="62"/>
      <c r="K65" s="62"/>
      <c r="L65" s="62"/>
    </row>
    <row r="66" spans="1:12" ht="15" customHeight="1" x14ac:dyDescent="0.25">
      <c r="A66" s="62"/>
      <c r="B66" s="62"/>
      <c r="C66" s="62"/>
      <c r="D66" s="62"/>
      <c r="E66" s="62"/>
      <c r="F66" s="62"/>
      <c r="G66" s="62"/>
      <c r="H66" s="62"/>
      <c r="I66" s="62"/>
      <c r="J66" s="62"/>
      <c r="K66" s="62"/>
      <c r="L66" s="62"/>
    </row>
    <row r="67" spans="1:12" ht="15" customHeight="1" x14ac:dyDescent="0.25">
      <c r="A67" s="62"/>
      <c r="B67" s="62"/>
      <c r="C67" s="62"/>
      <c r="D67" s="62"/>
      <c r="E67" s="62"/>
      <c r="F67" s="62"/>
      <c r="G67" s="62"/>
      <c r="H67" s="62"/>
      <c r="I67" s="62"/>
      <c r="J67" s="62"/>
      <c r="K67" s="62"/>
      <c r="L67" s="62"/>
    </row>
    <row r="70" spans="1:12" x14ac:dyDescent="0.25">
      <c r="A70" t="s">
        <v>107</v>
      </c>
    </row>
  </sheetData>
  <mergeCells count="15">
    <mergeCell ref="N4:O4"/>
    <mergeCell ref="P4:T4"/>
    <mergeCell ref="N5:O5"/>
    <mergeCell ref="P5:T5"/>
    <mergeCell ref="N1:T1"/>
    <mergeCell ref="N2:O2"/>
    <mergeCell ref="P2:T2"/>
    <mergeCell ref="N3:O3"/>
    <mergeCell ref="P3:T3"/>
    <mergeCell ref="A6:L6"/>
    <mergeCell ref="A17:L17"/>
    <mergeCell ref="A40:L40"/>
    <mergeCell ref="A62:L67"/>
    <mergeCell ref="A1:L3"/>
    <mergeCell ref="A4:L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F75B5"/>
  </sheetPr>
  <dimension ref="A1:T46"/>
  <sheetViews>
    <sheetView showGridLines="0" workbookViewId="0">
      <selection sqref="A1:L3"/>
    </sheetView>
  </sheetViews>
  <sheetFormatPr defaultColWidth="8.6640625" defaultRowHeight="13.2" x14ac:dyDescent="0.25"/>
  <cols>
    <col min="1" max="1" width="30" customWidth="1"/>
    <col min="2" max="2" width="24" customWidth="1"/>
    <col min="3" max="3" width="62" customWidth="1"/>
    <col min="4" max="12" width="15" customWidth="1"/>
    <col min="14" max="20" width="15" customWidth="1"/>
  </cols>
  <sheetData>
    <row r="1" spans="1:20" ht="30" customHeight="1" x14ac:dyDescent="0.25">
      <c r="A1" s="59" t="s">
        <v>108</v>
      </c>
      <c r="B1" s="59"/>
      <c r="C1" s="59"/>
      <c r="D1" s="59"/>
      <c r="E1" s="59"/>
      <c r="F1" s="59"/>
      <c r="G1" s="59"/>
      <c r="H1" s="59"/>
      <c r="I1" s="59"/>
      <c r="J1" s="59"/>
      <c r="K1" s="59"/>
      <c r="L1" s="59"/>
      <c r="N1" s="67" t="s">
        <v>64</v>
      </c>
      <c r="O1" s="67"/>
      <c r="P1" s="67"/>
      <c r="Q1" s="67"/>
      <c r="R1" s="67"/>
      <c r="S1" s="67"/>
      <c r="T1" s="67"/>
    </row>
    <row r="2" spans="1:20" ht="45" customHeight="1" x14ac:dyDescent="0.25">
      <c r="A2" s="59"/>
      <c r="B2" s="59"/>
      <c r="C2" s="59"/>
      <c r="D2" s="59"/>
      <c r="E2" s="59"/>
      <c r="F2" s="59"/>
      <c r="G2" s="59"/>
      <c r="H2" s="59"/>
      <c r="I2" s="59"/>
      <c r="J2" s="59"/>
      <c r="K2" s="59"/>
      <c r="L2" s="59"/>
      <c r="N2" s="63" t="s">
        <v>65</v>
      </c>
      <c r="O2" s="63"/>
      <c r="P2" s="64" t="s">
        <v>109</v>
      </c>
      <c r="Q2" s="64"/>
      <c r="R2" s="64"/>
      <c r="S2" s="64"/>
      <c r="T2" s="64"/>
    </row>
    <row r="3" spans="1:20" ht="45" customHeight="1" x14ac:dyDescent="0.25">
      <c r="A3" s="59"/>
      <c r="B3" s="59"/>
      <c r="C3" s="59"/>
      <c r="D3" s="59"/>
      <c r="E3" s="59"/>
      <c r="F3" s="59"/>
      <c r="G3" s="59"/>
      <c r="H3" s="59"/>
      <c r="I3" s="59"/>
      <c r="J3" s="59"/>
      <c r="K3" s="59"/>
      <c r="L3" s="59"/>
      <c r="N3" s="65" t="s">
        <v>110</v>
      </c>
      <c r="O3" s="65"/>
      <c r="P3" s="66" t="s">
        <v>111</v>
      </c>
      <c r="Q3" s="66"/>
      <c r="R3" s="66"/>
      <c r="S3" s="66"/>
      <c r="T3" s="66"/>
    </row>
    <row r="4" spans="1:20" ht="45" customHeight="1" x14ac:dyDescent="0.25">
      <c r="A4" s="57" t="s">
        <v>112</v>
      </c>
      <c r="B4" s="57"/>
      <c r="C4" s="57"/>
      <c r="D4" s="57"/>
      <c r="E4" s="57"/>
      <c r="F4" s="57"/>
      <c r="G4" s="57"/>
      <c r="H4" s="57"/>
      <c r="I4" s="57"/>
      <c r="J4" s="57"/>
      <c r="K4" s="57"/>
      <c r="L4" s="57"/>
      <c r="N4" s="63" t="s">
        <v>113</v>
      </c>
      <c r="O4" s="63"/>
      <c r="P4" s="64" t="s">
        <v>114</v>
      </c>
      <c r="Q4" s="64"/>
      <c r="R4" s="64"/>
      <c r="S4" s="64"/>
      <c r="T4" s="64"/>
    </row>
    <row r="5" spans="1:20" ht="45" customHeight="1" x14ac:dyDescent="0.25">
      <c r="N5" s="65" t="s">
        <v>70</v>
      </c>
      <c r="O5" s="65"/>
      <c r="P5" s="66" t="s">
        <v>115</v>
      </c>
      <c r="Q5" s="66"/>
      <c r="R5" s="66"/>
      <c r="S5" s="66"/>
      <c r="T5" s="66"/>
    </row>
    <row r="6" spans="1:20" ht="24" customHeight="1" x14ac:dyDescent="0.25">
      <c r="A6" s="58" t="s">
        <v>116</v>
      </c>
      <c r="B6" s="58"/>
      <c r="C6" s="58"/>
      <c r="D6" s="58"/>
      <c r="E6" s="58"/>
      <c r="F6" s="58"/>
      <c r="G6" s="58"/>
      <c r="H6" s="58"/>
      <c r="I6" s="58"/>
      <c r="J6" s="58"/>
      <c r="K6" s="58"/>
      <c r="L6" s="58"/>
    </row>
    <row r="7" spans="1:20" ht="15" customHeight="1" x14ac:dyDescent="0.25">
      <c r="A7" s="68" t="s">
        <v>117</v>
      </c>
      <c r="B7" s="68"/>
      <c r="C7" s="68"/>
      <c r="D7" s="68"/>
      <c r="E7" s="68"/>
      <c r="F7" s="68"/>
      <c r="G7" s="68"/>
      <c r="H7" s="68"/>
      <c r="I7" s="68"/>
      <c r="J7" s="68"/>
      <c r="K7" s="68"/>
      <c r="L7" s="68"/>
    </row>
    <row r="8" spans="1:20" ht="15" customHeight="1" x14ac:dyDescent="0.25">
      <c r="A8" s="68"/>
      <c r="B8" s="68"/>
      <c r="C8" s="68"/>
      <c r="D8" s="68"/>
      <c r="E8" s="68"/>
      <c r="F8" s="68"/>
      <c r="G8" s="68"/>
      <c r="H8" s="68"/>
      <c r="I8" s="68"/>
      <c r="J8" s="68"/>
      <c r="K8" s="68"/>
      <c r="L8" s="68"/>
    </row>
    <row r="9" spans="1:20" ht="15" customHeight="1" x14ac:dyDescent="0.25">
      <c r="A9" s="68"/>
      <c r="B9" s="68"/>
      <c r="C9" s="68"/>
      <c r="D9" s="68"/>
      <c r="E9" s="68"/>
      <c r="F9" s="68"/>
      <c r="G9" s="68"/>
      <c r="H9" s="68"/>
      <c r="I9" s="68"/>
      <c r="J9" s="68"/>
      <c r="K9" s="68"/>
      <c r="L9" s="68"/>
    </row>
    <row r="11" spans="1:20" ht="15" customHeight="1" x14ac:dyDescent="0.25">
      <c r="A11" s="6" t="s">
        <v>75</v>
      </c>
      <c r="B11" s="6" t="s">
        <v>118</v>
      </c>
      <c r="C11" s="6" t="s">
        <v>119</v>
      </c>
    </row>
    <row r="12" spans="1:20" ht="15" customHeight="1" x14ac:dyDescent="0.25">
      <c r="A12" s="7" t="s">
        <v>95</v>
      </c>
      <c r="B12" s="26">
        <v>12330</v>
      </c>
      <c r="C12" s="7" t="s">
        <v>120</v>
      </c>
    </row>
    <row r="13" spans="1:20" ht="15" customHeight="1" x14ac:dyDescent="0.25">
      <c r="A13" s="8" t="s">
        <v>121</v>
      </c>
      <c r="B13" s="27">
        <v>1194.74621996883</v>
      </c>
      <c r="C13" s="8" t="s">
        <v>122</v>
      </c>
    </row>
    <row r="14" spans="1:20" ht="15" customHeight="1" x14ac:dyDescent="0.25">
      <c r="A14" s="7" t="s">
        <v>123</v>
      </c>
      <c r="B14" s="26">
        <v>1913.669287872</v>
      </c>
      <c r="C14" s="7" t="s">
        <v>124</v>
      </c>
    </row>
    <row r="15" spans="1:20" ht="15" customHeight="1" x14ac:dyDescent="0.25">
      <c r="A15" s="8" t="s">
        <v>125</v>
      </c>
      <c r="B15" s="27">
        <v>1200</v>
      </c>
      <c r="C15" s="8" t="s">
        <v>126</v>
      </c>
    </row>
    <row r="16" spans="1:20" ht="15" customHeight="1" x14ac:dyDescent="0.25">
      <c r="A16" s="7" t="s">
        <v>127</v>
      </c>
      <c r="B16" s="26">
        <v>-0.30485023685054202</v>
      </c>
      <c r="C16" s="7" t="s">
        <v>128</v>
      </c>
    </row>
    <row r="17" spans="1:12" ht="15" customHeight="1" x14ac:dyDescent="0.25">
      <c r="A17" s="8" t="s">
        <v>129</v>
      </c>
      <c r="B17" s="27">
        <v>12329</v>
      </c>
      <c r="C17" s="8" t="s">
        <v>130</v>
      </c>
    </row>
    <row r="18" spans="1:12" ht="15" customHeight="1" x14ac:dyDescent="0.25">
      <c r="A18" s="7" t="s">
        <v>131</v>
      </c>
      <c r="B18" s="26">
        <v>0.76048536369074204</v>
      </c>
      <c r="C18" s="7" t="s">
        <v>132</v>
      </c>
    </row>
    <row r="19" spans="1:12" ht="15" customHeight="1" x14ac:dyDescent="0.25">
      <c r="A19" s="8" t="s">
        <v>133</v>
      </c>
      <c r="B19" s="27">
        <v>1160.96494182988</v>
      </c>
      <c r="C19" s="8" t="s">
        <v>134</v>
      </c>
    </row>
    <row r="20" spans="1:12" ht="15" customHeight="1" x14ac:dyDescent="0.25">
      <c r="A20" s="7" t="s">
        <v>135</v>
      </c>
      <c r="B20" s="26">
        <v>1228.52749810778</v>
      </c>
      <c r="C20" s="7" t="s">
        <v>136</v>
      </c>
    </row>
    <row r="21" spans="1:12" ht="15" customHeight="1" x14ac:dyDescent="0.25">
      <c r="A21" t="s">
        <v>137</v>
      </c>
      <c r="B21" s="28" t="s">
        <v>138</v>
      </c>
      <c r="C21" t="s">
        <v>139</v>
      </c>
    </row>
    <row r="24" spans="1:12" ht="24" customHeight="1" x14ac:dyDescent="0.25">
      <c r="A24" s="58" t="s">
        <v>140</v>
      </c>
      <c r="B24" s="58"/>
      <c r="C24" s="58"/>
      <c r="D24" s="58"/>
      <c r="E24" s="58"/>
      <c r="F24" s="58"/>
      <c r="G24" s="58"/>
      <c r="H24" s="58"/>
      <c r="I24" s="58"/>
      <c r="J24" s="58"/>
      <c r="K24" s="58"/>
      <c r="L24" s="58"/>
    </row>
    <row r="25" spans="1:12" ht="15" customHeight="1" x14ac:dyDescent="0.25">
      <c r="A25" s="68" t="s">
        <v>141</v>
      </c>
      <c r="B25" s="68"/>
      <c r="C25" s="68"/>
      <c r="D25" s="68"/>
      <c r="E25" s="68"/>
      <c r="F25" s="68"/>
      <c r="G25" s="68"/>
      <c r="H25" s="68"/>
      <c r="I25" s="68"/>
      <c r="J25" s="68"/>
      <c r="K25" s="68"/>
      <c r="L25" s="68"/>
    </row>
    <row r="26" spans="1:12" ht="15" customHeight="1" x14ac:dyDescent="0.25">
      <c r="A26" s="68"/>
      <c r="B26" s="68"/>
      <c r="C26" s="68"/>
      <c r="D26" s="68"/>
      <c r="E26" s="68"/>
      <c r="F26" s="68"/>
      <c r="G26" s="68"/>
      <c r="H26" s="68"/>
      <c r="I26" s="68"/>
      <c r="J26" s="68"/>
      <c r="K26" s="68"/>
      <c r="L26" s="68"/>
    </row>
    <row r="27" spans="1:12" ht="15" customHeight="1" x14ac:dyDescent="0.25">
      <c r="A27" s="68"/>
      <c r="B27" s="68"/>
      <c r="C27" s="68"/>
      <c r="D27" s="68"/>
      <c r="E27" s="68"/>
      <c r="F27" s="68"/>
      <c r="G27" s="68"/>
      <c r="H27" s="68"/>
      <c r="I27" s="68"/>
      <c r="J27" s="68"/>
      <c r="K27" s="68"/>
      <c r="L27" s="68"/>
    </row>
    <row r="29" spans="1:12" ht="15" customHeight="1" x14ac:dyDescent="0.25">
      <c r="A29" s="6" t="s">
        <v>75</v>
      </c>
      <c r="B29" s="6" t="s">
        <v>118</v>
      </c>
      <c r="C29" s="6" t="s">
        <v>119</v>
      </c>
    </row>
    <row r="30" spans="1:12" ht="15" customHeight="1" x14ac:dyDescent="0.25">
      <c r="A30" s="7" t="s">
        <v>142</v>
      </c>
      <c r="B30" s="13">
        <v>12330</v>
      </c>
      <c r="C30" s="7" t="s">
        <v>143</v>
      </c>
    </row>
    <row r="31" spans="1:12" ht="15" customHeight="1" x14ac:dyDescent="0.25">
      <c r="A31" s="8" t="s">
        <v>144</v>
      </c>
      <c r="B31" s="12">
        <v>1908</v>
      </c>
      <c r="C31" s="8" t="s">
        <v>145</v>
      </c>
    </row>
    <row r="32" spans="1:12" ht="15" customHeight="1" x14ac:dyDescent="0.25">
      <c r="A32" s="7" t="s">
        <v>146</v>
      </c>
      <c r="B32" s="13">
        <v>0.154744525547445</v>
      </c>
      <c r="C32" s="7" t="s">
        <v>147</v>
      </c>
    </row>
    <row r="33" spans="1:12" ht="15" customHeight="1" x14ac:dyDescent="0.25">
      <c r="A33" s="8" t="s">
        <v>148</v>
      </c>
      <c r="B33" s="12">
        <v>0.15</v>
      </c>
      <c r="C33" s="8" t="s">
        <v>149</v>
      </c>
    </row>
    <row r="34" spans="1:12" ht="15" customHeight="1" x14ac:dyDescent="0.25">
      <c r="A34" s="7" t="s">
        <v>150</v>
      </c>
      <c r="B34" s="13">
        <v>1.47543212553581</v>
      </c>
      <c r="C34" s="7" t="s">
        <v>151</v>
      </c>
    </row>
    <row r="35" spans="1:12" ht="15" customHeight="1" x14ac:dyDescent="0.25">
      <c r="A35" s="8" t="s">
        <v>131</v>
      </c>
      <c r="B35" s="12">
        <v>0.14009640374545199</v>
      </c>
      <c r="C35" s="8" t="s">
        <v>152</v>
      </c>
    </row>
    <row r="36" spans="1:12" ht="15" customHeight="1" x14ac:dyDescent="0.25">
      <c r="A36" s="7" t="s">
        <v>133</v>
      </c>
      <c r="B36" s="13">
        <v>0.14836088836427599</v>
      </c>
      <c r="C36" s="7" t="s">
        <v>153</v>
      </c>
    </row>
    <row r="37" spans="1:12" ht="15" customHeight="1" x14ac:dyDescent="0.25">
      <c r="A37" s="8" t="s">
        <v>135</v>
      </c>
      <c r="B37" s="12">
        <v>0.161128162730615</v>
      </c>
      <c r="C37" s="8" t="s">
        <v>154</v>
      </c>
    </row>
    <row r="38" spans="1:12" ht="15" customHeight="1" x14ac:dyDescent="0.25">
      <c r="A38" t="s">
        <v>137</v>
      </c>
      <c r="B38" s="28" t="s">
        <v>138</v>
      </c>
      <c r="C38" t="s">
        <v>155</v>
      </c>
    </row>
    <row r="41" spans="1:12" ht="24" customHeight="1" x14ac:dyDescent="0.25">
      <c r="A41" s="58" t="s">
        <v>77</v>
      </c>
      <c r="B41" s="58"/>
      <c r="C41" s="58"/>
      <c r="D41" s="58"/>
      <c r="E41" s="58"/>
      <c r="F41" s="58"/>
      <c r="G41" s="58"/>
      <c r="H41" s="58"/>
      <c r="I41" s="58"/>
      <c r="J41" s="58"/>
      <c r="K41" s="58"/>
      <c r="L41" s="58"/>
    </row>
    <row r="42" spans="1:12" ht="15" customHeight="1" x14ac:dyDescent="0.25">
      <c r="A42" s="62" t="s">
        <v>156</v>
      </c>
      <c r="B42" s="62"/>
      <c r="C42" s="62"/>
      <c r="D42" s="62"/>
      <c r="E42" s="62"/>
      <c r="F42" s="62"/>
      <c r="G42" s="62"/>
      <c r="H42" s="62"/>
      <c r="I42" s="62"/>
      <c r="J42" s="62"/>
      <c r="K42" s="62"/>
      <c r="L42" s="62"/>
    </row>
    <row r="43" spans="1:12" ht="15" customHeight="1" x14ac:dyDescent="0.25">
      <c r="A43" s="62"/>
      <c r="B43" s="62"/>
      <c r="C43" s="62"/>
      <c r="D43" s="62"/>
      <c r="E43" s="62"/>
      <c r="F43" s="62"/>
      <c r="G43" s="62"/>
      <c r="H43" s="62"/>
      <c r="I43" s="62"/>
      <c r="J43" s="62"/>
      <c r="K43" s="62"/>
      <c r="L43" s="62"/>
    </row>
    <row r="44" spans="1:12" ht="15" customHeight="1" x14ac:dyDescent="0.25">
      <c r="A44" s="62"/>
      <c r="B44" s="62"/>
      <c r="C44" s="62"/>
      <c r="D44" s="62"/>
      <c r="E44" s="62"/>
      <c r="F44" s="62"/>
      <c r="G44" s="62"/>
      <c r="H44" s="62"/>
      <c r="I44" s="62"/>
      <c r="J44" s="62"/>
      <c r="K44" s="62"/>
      <c r="L44" s="62"/>
    </row>
    <row r="45" spans="1:12" ht="15" customHeight="1" x14ac:dyDescent="0.25">
      <c r="A45" s="62"/>
      <c r="B45" s="62"/>
      <c r="C45" s="62"/>
      <c r="D45" s="62"/>
      <c r="E45" s="62"/>
      <c r="F45" s="62"/>
      <c r="G45" s="62"/>
      <c r="H45" s="62"/>
      <c r="I45" s="62"/>
      <c r="J45" s="62"/>
      <c r="K45" s="62"/>
      <c r="L45" s="62"/>
    </row>
    <row r="46" spans="1:12" ht="15" customHeight="1" x14ac:dyDescent="0.25">
      <c r="A46" s="62"/>
      <c r="B46" s="62"/>
      <c r="C46" s="62"/>
      <c r="D46" s="62"/>
      <c r="E46" s="62"/>
      <c r="F46" s="62"/>
      <c r="G46" s="62"/>
      <c r="H46" s="62"/>
      <c r="I46" s="62"/>
      <c r="J46" s="62"/>
      <c r="K46" s="62"/>
      <c r="L46" s="62"/>
    </row>
  </sheetData>
  <mergeCells count="17">
    <mergeCell ref="N4:O4"/>
    <mergeCell ref="P4:T4"/>
    <mergeCell ref="N5:O5"/>
    <mergeCell ref="P5:T5"/>
    <mergeCell ref="N1:T1"/>
    <mergeCell ref="N2:O2"/>
    <mergeCell ref="P2:T2"/>
    <mergeCell ref="N3:O3"/>
    <mergeCell ref="P3:T3"/>
    <mergeCell ref="A1:L3"/>
    <mergeCell ref="A6:L6"/>
    <mergeCell ref="A24:L24"/>
    <mergeCell ref="A41:L41"/>
    <mergeCell ref="A42:L46"/>
    <mergeCell ref="A7:L9"/>
    <mergeCell ref="A25:L27"/>
    <mergeCell ref="A4:L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Q10424"/>
  <sheetViews>
    <sheetView workbookViewId="0"/>
  </sheetViews>
  <sheetFormatPr defaultColWidth="8.6640625" defaultRowHeight="13.2" x14ac:dyDescent="0.25"/>
  <cols>
    <col min="1" max="1" width="28" customWidth="1"/>
    <col min="2" max="3" width="16" customWidth="1"/>
    <col min="4" max="4" width="4" customWidth="1"/>
    <col min="5" max="5" width="16" customWidth="1"/>
    <col min="6" max="6" width="46" customWidth="1"/>
    <col min="7" max="9" width="4" customWidth="1"/>
    <col min="11" max="18" width="16" customWidth="1"/>
  </cols>
  <sheetData>
    <row r="1" spans="1:17" ht="24" customHeight="1" x14ac:dyDescent="0.25">
      <c r="K1" s="69" t="s">
        <v>157</v>
      </c>
      <c r="L1" s="69"/>
      <c r="M1" s="69"/>
      <c r="O1" s="70" t="s">
        <v>158</v>
      </c>
      <c r="P1" s="70"/>
      <c r="Q1" s="70"/>
    </row>
    <row r="2" spans="1:17" ht="36" customHeight="1" x14ac:dyDescent="0.25">
      <c r="A2" s="71" t="s">
        <v>159</v>
      </c>
      <c r="B2" s="71"/>
      <c r="C2" s="71"/>
      <c r="D2" s="71"/>
      <c r="E2" s="71"/>
      <c r="F2" s="71"/>
      <c r="G2" s="71"/>
      <c r="H2" s="71"/>
      <c r="I2" s="71"/>
      <c r="K2" s="16" t="s">
        <v>28</v>
      </c>
      <c r="L2" s="17" t="s">
        <v>34</v>
      </c>
      <c r="M2" s="16" t="s">
        <v>160</v>
      </c>
      <c r="O2" s="17" t="s">
        <v>28</v>
      </c>
      <c r="P2" s="17" t="s">
        <v>34</v>
      </c>
      <c r="Q2" s="17" t="s">
        <v>160</v>
      </c>
    </row>
    <row r="3" spans="1:17" ht="36" customHeight="1" x14ac:dyDescent="0.3">
      <c r="K3" s="10">
        <v>66</v>
      </c>
      <c r="L3" s="18">
        <v>798.33333330000005</v>
      </c>
      <c r="M3" s="10">
        <v>1</v>
      </c>
      <c r="O3" s="18">
        <v>1</v>
      </c>
      <c r="P3" s="18">
        <v>0</v>
      </c>
      <c r="Q3" s="18">
        <v>1</v>
      </c>
    </row>
    <row r="4" spans="1:17" ht="36" customHeight="1" x14ac:dyDescent="0.3">
      <c r="A4" s="19" t="s">
        <v>161</v>
      </c>
      <c r="B4" s="20"/>
      <c r="C4" s="20"/>
      <c r="E4" s="20" t="s">
        <v>162</v>
      </c>
      <c r="F4" s="21" t="s">
        <v>163</v>
      </c>
      <c r="K4" s="11">
        <v>77</v>
      </c>
      <c r="L4" s="22">
        <v>2111.3416670000001</v>
      </c>
      <c r="M4" s="11">
        <v>1</v>
      </c>
      <c r="O4" s="22">
        <v>2</v>
      </c>
      <c r="P4" s="22">
        <v>64</v>
      </c>
      <c r="Q4" s="22">
        <v>1</v>
      </c>
    </row>
    <row r="5" spans="1:17" ht="36" customHeight="1" x14ac:dyDescent="0.3">
      <c r="A5" s="20"/>
      <c r="B5" s="23" t="s">
        <v>105</v>
      </c>
      <c r="C5" s="23" t="s">
        <v>106</v>
      </c>
      <c r="E5" s="20" t="s">
        <v>164</v>
      </c>
      <c r="F5" s="21" t="s">
        <v>165</v>
      </c>
      <c r="K5" s="10">
        <v>102</v>
      </c>
      <c r="L5" s="18">
        <v>607</v>
      </c>
      <c r="M5" s="10">
        <v>1</v>
      </c>
      <c r="O5" s="18">
        <v>3</v>
      </c>
      <c r="P5" s="18">
        <v>0</v>
      </c>
      <c r="Q5" s="18">
        <v>1</v>
      </c>
    </row>
    <row r="6" spans="1:17" ht="36" customHeight="1" x14ac:dyDescent="0.3">
      <c r="A6" s="20" t="s">
        <v>96</v>
      </c>
      <c r="B6" s="24">
        <f>AVERAGE($L$3:$L$1910)</f>
        <v>1876.2096148889023</v>
      </c>
      <c r="C6" s="24">
        <f>AVERAGE($P$3:$P$10424)</f>
        <v>1069.987809154446</v>
      </c>
      <c r="E6" s="20" t="s">
        <v>166</v>
      </c>
      <c r="F6" s="21">
        <f>B15</f>
        <v>1.960973972947039</v>
      </c>
      <c r="K6" s="11">
        <v>189</v>
      </c>
      <c r="L6" s="22">
        <v>1868.8196969999999</v>
      </c>
      <c r="M6" s="11">
        <v>1</v>
      </c>
      <c r="O6" s="22">
        <v>4</v>
      </c>
      <c r="P6" s="22">
        <v>2.6666666669999999</v>
      </c>
      <c r="Q6" s="22">
        <v>1</v>
      </c>
    </row>
    <row r="7" spans="1:17" ht="12" customHeight="1" x14ac:dyDescent="0.3">
      <c r="A7" s="20" t="s">
        <v>167</v>
      </c>
      <c r="B7" s="24">
        <f>VAR($L$3:$L$1910)</f>
        <v>5346335.3930595908</v>
      </c>
      <c r="C7" s="24">
        <f>VAR($P$3:$P$10424)</f>
        <v>3253686.3472632393</v>
      </c>
      <c r="E7" s="20" t="s">
        <v>168</v>
      </c>
      <c r="F7" s="21">
        <f>B11</f>
        <v>14.446988997552516</v>
      </c>
      <c r="K7" s="18">
        <v>197</v>
      </c>
      <c r="L7" s="18">
        <v>2563.7833329999999</v>
      </c>
      <c r="M7" s="18">
        <v>0</v>
      </c>
      <c r="O7" s="18">
        <v>5</v>
      </c>
      <c r="P7" s="18">
        <v>627.5</v>
      </c>
      <c r="Q7" s="18">
        <v>1</v>
      </c>
    </row>
    <row r="8" spans="1:17" ht="12" customHeight="1" x14ac:dyDescent="0.3">
      <c r="A8" s="20" t="s">
        <v>169</v>
      </c>
      <c r="B8" s="25">
        <f>COUNT($L$3:$L$1910)</f>
        <v>1908</v>
      </c>
      <c r="C8" s="25">
        <f>COUNT($P$3:$P$10424)</f>
        <v>10422</v>
      </c>
      <c r="E8" s="20" t="s">
        <v>137</v>
      </c>
      <c r="F8" s="21" t="str">
        <f>IF(ABS(B11)&gt;B15,"Reject Ho","Fail to reject Ho")</f>
        <v>Reject Ho</v>
      </c>
      <c r="K8" s="22">
        <v>199</v>
      </c>
      <c r="L8" s="22">
        <v>840.23333330000003</v>
      </c>
      <c r="M8" s="22">
        <v>0</v>
      </c>
      <c r="O8" s="22">
        <v>6</v>
      </c>
      <c r="P8" s="22">
        <v>154.21666669999999</v>
      </c>
      <c r="Q8" s="22">
        <v>1</v>
      </c>
    </row>
    <row r="9" spans="1:17" ht="33" customHeight="1" x14ac:dyDescent="0.3">
      <c r="A9" s="20" t="s">
        <v>170</v>
      </c>
      <c r="B9" s="25">
        <v>0</v>
      </c>
      <c r="C9" s="20"/>
      <c r="E9" s="20" t="s">
        <v>171</v>
      </c>
      <c r="F9" s="21" t="str">
        <f>IF(ABS(B11)&gt;B15,"There IS evidence of a difference in mean ProductRelated_Duration between Purchase and No-purchase sessions.","There is NOT enough evidence of a difference.")</f>
        <v>There IS evidence of a difference in mean ProductRelated_Duration between Purchase and No-purchase sessions.</v>
      </c>
      <c r="K9" s="18">
        <v>200</v>
      </c>
      <c r="L9" s="18">
        <v>1970.844805</v>
      </c>
      <c r="M9" s="18">
        <v>0</v>
      </c>
      <c r="O9" s="18">
        <v>7</v>
      </c>
      <c r="P9" s="18">
        <v>0</v>
      </c>
      <c r="Q9" s="18">
        <v>1</v>
      </c>
    </row>
    <row r="10" spans="1:17" ht="12" customHeight="1" x14ac:dyDescent="0.3">
      <c r="A10" s="20" t="s">
        <v>172</v>
      </c>
      <c r="B10" s="20">
        <f>(B7/B8+C7/C8)^2/(((B7/B8)^2)/(B8-1)+((C7/C8)^2)/(C8-1))</f>
        <v>2350.2734541591544</v>
      </c>
      <c r="C10" s="20"/>
      <c r="K10" s="22">
        <v>201</v>
      </c>
      <c r="L10" s="22">
        <v>2867</v>
      </c>
      <c r="M10" s="22">
        <v>1</v>
      </c>
      <c r="O10" s="22">
        <v>8</v>
      </c>
      <c r="P10" s="22">
        <v>0</v>
      </c>
      <c r="Q10" s="22">
        <v>1</v>
      </c>
    </row>
    <row r="11" spans="1:17" ht="12" customHeight="1" x14ac:dyDescent="0.3">
      <c r="A11" s="20" t="s">
        <v>173</v>
      </c>
      <c r="B11" s="20">
        <f>(B6-C6)/SQRT(B7/B8+C7/C8)</f>
        <v>14.446988997552516</v>
      </c>
      <c r="C11" s="20"/>
      <c r="K11" s="18">
        <v>207</v>
      </c>
      <c r="L11" s="18">
        <v>1331.75</v>
      </c>
      <c r="M11" s="18">
        <v>0</v>
      </c>
      <c r="O11" s="18">
        <v>9</v>
      </c>
      <c r="P11" s="18">
        <v>37</v>
      </c>
      <c r="Q11" s="18">
        <v>1</v>
      </c>
    </row>
    <row r="12" spans="1:17" ht="12" customHeight="1" x14ac:dyDescent="0.3">
      <c r="A12" s="20" t="s">
        <v>174</v>
      </c>
      <c r="B12" s="20">
        <f>_xlfn.T.DIST.RT(ABS(B11),B10)</f>
        <v>1.0874237821597947E-45</v>
      </c>
      <c r="C12" s="20"/>
      <c r="K12" s="22">
        <v>221</v>
      </c>
      <c r="L12" s="22">
        <v>643</v>
      </c>
      <c r="M12" s="22">
        <v>1</v>
      </c>
      <c r="O12" s="22">
        <v>10</v>
      </c>
      <c r="P12" s="22">
        <v>738</v>
      </c>
      <c r="Q12" s="22">
        <v>1</v>
      </c>
    </row>
    <row r="13" spans="1:17" ht="12" customHeight="1" x14ac:dyDescent="0.3">
      <c r="A13" s="20" t="s">
        <v>175</v>
      </c>
      <c r="B13" s="20">
        <f>_xlfn.T.INV(0.95,B10)</f>
        <v>1.6455022965970405</v>
      </c>
      <c r="C13" s="20"/>
      <c r="K13" s="18">
        <v>229</v>
      </c>
      <c r="L13" s="18">
        <v>2337</v>
      </c>
      <c r="M13" s="18">
        <v>1</v>
      </c>
      <c r="O13" s="18">
        <v>11</v>
      </c>
      <c r="P13" s="18">
        <v>395</v>
      </c>
      <c r="Q13" s="18">
        <v>1</v>
      </c>
    </row>
    <row r="14" spans="1:17" ht="12" customHeight="1" x14ac:dyDescent="0.3">
      <c r="A14" s="20" t="s">
        <v>176</v>
      </c>
      <c r="B14" s="20">
        <f>_xlfn.T.DIST.2T(ABS(B11),B10)</f>
        <v>2.1748475643195894E-45</v>
      </c>
      <c r="C14" s="20"/>
      <c r="K14" s="22">
        <v>249</v>
      </c>
      <c r="L14" s="22">
        <v>908.01345600000002</v>
      </c>
      <c r="M14" s="22">
        <v>1</v>
      </c>
      <c r="O14" s="22">
        <v>12</v>
      </c>
      <c r="P14" s="22">
        <v>407.75</v>
      </c>
      <c r="Q14" s="22">
        <v>1</v>
      </c>
    </row>
    <row r="15" spans="1:17" ht="12" customHeight="1" x14ac:dyDescent="0.3">
      <c r="A15" s="20" t="s">
        <v>177</v>
      </c>
      <c r="B15" s="20">
        <f>_xlfn.T.INV.2T(0.05,B10)</f>
        <v>1.960973972947039</v>
      </c>
      <c r="C15" s="20"/>
      <c r="K15" s="18">
        <v>263</v>
      </c>
      <c r="L15" s="18">
        <v>1916.7619050000001</v>
      </c>
      <c r="M15" s="18">
        <v>1</v>
      </c>
      <c r="O15" s="18">
        <v>13</v>
      </c>
      <c r="P15" s="18">
        <v>280.5</v>
      </c>
      <c r="Q15" s="18">
        <v>1</v>
      </c>
    </row>
    <row r="16" spans="1:17" ht="12" customHeight="1" x14ac:dyDescent="0.3">
      <c r="K16" s="22">
        <v>266</v>
      </c>
      <c r="L16" s="22">
        <v>5220.0833329999996</v>
      </c>
      <c r="M16" s="22">
        <v>1</v>
      </c>
      <c r="O16" s="22">
        <v>14</v>
      </c>
      <c r="P16" s="22">
        <v>98</v>
      </c>
      <c r="Q16" s="22">
        <v>1</v>
      </c>
    </row>
    <row r="17" spans="1:17" ht="12" customHeight="1" x14ac:dyDescent="0.3">
      <c r="K17" s="18">
        <v>277</v>
      </c>
      <c r="L17" s="18">
        <v>197.2</v>
      </c>
      <c r="M17" s="18">
        <v>1</v>
      </c>
      <c r="O17" s="18">
        <v>15</v>
      </c>
      <c r="P17" s="18">
        <v>68</v>
      </c>
      <c r="Q17" s="18">
        <v>1</v>
      </c>
    </row>
    <row r="18" spans="1:17" ht="12" customHeight="1" x14ac:dyDescent="0.3">
      <c r="K18" s="22">
        <v>282</v>
      </c>
      <c r="L18" s="22">
        <v>300.07142859999999</v>
      </c>
      <c r="M18" s="22">
        <v>1</v>
      </c>
      <c r="O18" s="22">
        <v>16</v>
      </c>
      <c r="P18" s="22">
        <v>1668.2851189999999</v>
      </c>
      <c r="Q18" s="22">
        <v>1</v>
      </c>
    </row>
    <row r="19" spans="1:17" ht="12" customHeight="1" x14ac:dyDescent="0.3">
      <c r="A19" s="71" t="s">
        <v>178</v>
      </c>
      <c r="B19" s="71"/>
      <c r="C19" s="71"/>
      <c r="D19" s="71"/>
      <c r="E19" s="71"/>
      <c r="F19" s="71"/>
      <c r="G19" s="71"/>
      <c r="H19" s="71"/>
      <c r="I19" s="71"/>
      <c r="K19" s="18">
        <v>295</v>
      </c>
      <c r="L19" s="18">
        <v>603.66666669999995</v>
      </c>
      <c r="M19" s="18">
        <v>1</v>
      </c>
      <c r="O19" s="18">
        <v>17</v>
      </c>
      <c r="P19" s="18">
        <v>0</v>
      </c>
      <c r="Q19" s="18">
        <v>1</v>
      </c>
    </row>
    <row r="20" spans="1:17" ht="12" customHeight="1" x14ac:dyDescent="0.3">
      <c r="K20" s="22">
        <v>296</v>
      </c>
      <c r="L20" s="22">
        <v>328.91666670000001</v>
      </c>
      <c r="M20" s="22">
        <v>1</v>
      </c>
      <c r="O20" s="22">
        <v>18</v>
      </c>
      <c r="P20" s="22">
        <v>334.96666670000002</v>
      </c>
      <c r="Q20" s="22">
        <v>1</v>
      </c>
    </row>
    <row r="21" spans="1:17" ht="12" customHeight="1" x14ac:dyDescent="0.3">
      <c r="A21" s="19" t="s">
        <v>179</v>
      </c>
      <c r="B21" s="20"/>
      <c r="C21" s="20"/>
      <c r="E21" s="20" t="s">
        <v>162</v>
      </c>
      <c r="F21" s="21" t="s">
        <v>180</v>
      </c>
      <c r="K21" s="18">
        <v>321</v>
      </c>
      <c r="L21" s="18">
        <v>1483.6</v>
      </c>
      <c r="M21" s="18">
        <v>1</v>
      </c>
      <c r="O21" s="18">
        <v>19</v>
      </c>
      <c r="P21" s="18">
        <v>32</v>
      </c>
      <c r="Q21" s="18">
        <v>1</v>
      </c>
    </row>
    <row r="22" spans="1:17" ht="12" customHeight="1" x14ac:dyDescent="0.3">
      <c r="A22" s="20"/>
      <c r="B22" s="23" t="s">
        <v>105</v>
      </c>
      <c r="C22" s="23" t="s">
        <v>106</v>
      </c>
      <c r="E22" s="20" t="s">
        <v>164</v>
      </c>
      <c r="F22" s="21" t="s">
        <v>181</v>
      </c>
      <c r="K22" s="22">
        <v>356</v>
      </c>
      <c r="L22" s="22">
        <v>1992.833333</v>
      </c>
      <c r="M22" s="22">
        <v>1</v>
      </c>
      <c r="O22" s="22">
        <v>20</v>
      </c>
      <c r="P22" s="22">
        <v>2981.166667</v>
      </c>
      <c r="Q22" s="22">
        <v>1</v>
      </c>
    </row>
    <row r="23" spans="1:17" ht="12" customHeight="1" x14ac:dyDescent="0.3">
      <c r="A23" s="20" t="s">
        <v>182</v>
      </c>
      <c r="B23" s="24">
        <f>AVERAGE($M$3:$M$1910)</f>
        <v>0.77044025157232709</v>
      </c>
      <c r="C23" s="24">
        <f>AVERAGE($Q$3:$Q$10424)</f>
        <v>0.87132987910189985</v>
      </c>
      <c r="E23" s="20" t="s">
        <v>183</v>
      </c>
      <c r="F23" s="21">
        <f>B32</f>
        <v>1.9599639845400536</v>
      </c>
      <c r="K23" s="18">
        <v>366</v>
      </c>
      <c r="L23" s="18">
        <v>341</v>
      </c>
      <c r="M23" s="18">
        <v>0</v>
      </c>
      <c r="O23" s="18">
        <v>21</v>
      </c>
      <c r="P23" s="18">
        <v>136.16666670000001</v>
      </c>
      <c r="Q23" s="18">
        <v>1</v>
      </c>
    </row>
    <row r="24" spans="1:17" ht="12" customHeight="1" x14ac:dyDescent="0.3">
      <c r="A24" s="20" t="s">
        <v>184</v>
      </c>
      <c r="B24" s="25">
        <f>COUNT($M$3:$M$1910)</f>
        <v>1908</v>
      </c>
      <c r="C24" s="25">
        <f>COUNT($Q$3:$Q$10424)</f>
        <v>10422</v>
      </c>
      <c r="E24" s="20" t="s">
        <v>185</v>
      </c>
      <c r="F24" s="21">
        <f>B28</f>
        <v>-11.53076154380077</v>
      </c>
      <c r="K24" s="22">
        <v>380</v>
      </c>
      <c r="L24" s="22">
        <v>1034.9749999999999</v>
      </c>
      <c r="M24" s="22">
        <v>1</v>
      </c>
      <c r="O24" s="22">
        <v>22</v>
      </c>
      <c r="P24" s="22">
        <v>0</v>
      </c>
      <c r="Q24" s="22">
        <v>1</v>
      </c>
    </row>
    <row r="25" spans="1:17" ht="12" customHeight="1" x14ac:dyDescent="0.3">
      <c r="A25" s="20" t="s">
        <v>186</v>
      </c>
      <c r="B25" s="25">
        <f>SUM($M$3:$M$1910)</f>
        <v>1470</v>
      </c>
      <c r="C25" s="25">
        <f>SUM($Q$3:$Q$10424)</f>
        <v>9081</v>
      </c>
      <c r="E25" s="20" t="s">
        <v>137</v>
      </c>
      <c r="F25" s="21" t="str">
        <f>IF(ABS(B28)&gt;B32,"Reject Ho","Fail to reject Ho")</f>
        <v>Reject Ho</v>
      </c>
      <c r="K25" s="18">
        <v>391</v>
      </c>
      <c r="L25" s="18">
        <v>1532.2</v>
      </c>
      <c r="M25" s="18">
        <v>1</v>
      </c>
      <c r="O25" s="18">
        <v>23</v>
      </c>
      <c r="P25" s="18">
        <v>105</v>
      </c>
      <c r="Q25" s="18">
        <v>1</v>
      </c>
    </row>
    <row r="26" spans="1:17" ht="33" customHeight="1" x14ac:dyDescent="0.3">
      <c r="A26" s="20" t="s">
        <v>187</v>
      </c>
      <c r="B26" s="25">
        <v>0</v>
      </c>
      <c r="C26" s="20"/>
      <c r="E26" s="20" t="s">
        <v>171</v>
      </c>
      <c r="F26" s="21" t="str">
        <f>IF(ABS(B28)&gt;B32,"There IS evidence of a difference in Returning-Visitor proportion between Purchase and No-purchase sessions.","There is NOT enough evidence of a difference.")</f>
        <v>There IS evidence of a difference in Returning-Visitor proportion between Purchase and No-purchase sessions.</v>
      </c>
      <c r="K26" s="22">
        <v>400</v>
      </c>
      <c r="L26" s="22">
        <v>1204.6004330000001</v>
      </c>
      <c r="M26" s="22">
        <v>1</v>
      </c>
      <c r="O26" s="22">
        <v>24</v>
      </c>
      <c r="P26" s="22">
        <v>15</v>
      </c>
      <c r="Q26" s="22">
        <v>1</v>
      </c>
    </row>
    <row r="27" spans="1:17" ht="12" customHeight="1" x14ac:dyDescent="0.3">
      <c r="A27" s="20" t="s">
        <v>188</v>
      </c>
      <c r="B27" s="20">
        <f>(B25+C25)/(B24+C24)</f>
        <v>0.8557177615571776</v>
      </c>
      <c r="C27" s="20"/>
      <c r="K27" s="18">
        <v>401</v>
      </c>
      <c r="L27" s="18">
        <v>1743.366667</v>
      </c>
      <c r="M27" s="18">
        <v>1</v>
      </c>
      <c r="O27" s="18">
        <v>25</v>
      </c>
      <c r="P27" s="18">
        <v>0</v>
      </c>
      <c r="Q27" s="18">
        <v>1</v>
      </c>
    </row>
    <row r="28" spans="1:17" ht="12" customHeight="1" x14ac:dyDescent="0.3">
      <c r="A28" s="20" t="s">
        <v>189</v>
      </c>
      <c r="B28" s="20">
        <f>(B23-C23)/SQRT(B27*(1-B27)*(1/B24+1/C24))</f>
        <v>-11.53076154380077</v>
      </c>
      <c r="C28" s="20"/>
      <c r="K28" s="22">
        <v>409</v>
      </c>
      <c r="L28" s="22">
        <v>1569.625</v>
      </c>
      <c r="M28" s="22">
        <v>1</v>
      </c>
      <c r="O28" s="22">
        <v>26</v>
      </c>
      <c r="P28" s="22">
        <v>156</v>
      </c>
      <c r="Q28" s="22">
        <v>1</v>
      </c>
    </row>
    <row r="29" spans="1:17" ht="12" customHeight="1" x14ac:dyDescent="0.3">
      <c r="A29" s="20" t="s">
        <v>190</v>
      </c>
      <c r="B29" s="20">
        <f>1-_xlfn.NORM.S.DIST(ABS(B28),TRUE())</f>
        <v>0</v>
      </c>
      <c r="C29" s="20"/>
      <c r="K29" s="18">
        <v>417</v>
      </c>
      <c r="L29" s="18">
        <v>245</v>
      </c>
      <c r="M29" s="18">
        <v>1</v>
      </c>
      <c r="O29" s="18">
        <v>27</v>
      </c>
      <c r="P29" s="18">
        <v>1135.444444</v>
      </c>
      <c r="Q29" s="18">
        <v>1</v>
      </c>
    </row>
    <row r="30" spans="1:17" ht="12" customHeight="1" x14ac:dyDescent="0.3">
      <c r="A30" s="20" t="s">
        <v>191</v>
      </c>
      <c r="B30" s="20">
        <f>_xlfn.NORM.S.INV(0.95)</f>
        <v>1.6448536269514715</v>
      </c>
      <c r="C30" s="20"/>
      <c r="K30" s="22">
        <v>425</v>
      </c>
      <c r="L30" s="22">
        <v>5042.4580589999996</v>
      </c>
      <c r="M30" s="22">
        <v>1</v>
      </c>
      <c r="O30" s="22">
        <v>28</v>
      </c>
      <c r="P30" s="22">
        <v>76</v>
      </c>
      <c r="Q30" s="22">
        <v>1</v>
      </c>
    </row>
    <row r="31" spans="1:17" ht="12" customHeight="1" x14ac:dyDescent="0.3">
      <c r="A31" s="20" t="s">
        <v>192</v>
      </c>
      <c r="B31" s="20">
        <f>2*(1-_xlfn.NORM.S.DIST(ABS(B28),TRUE()))</f>
        <v>0</v>
      </c>
      <c r="C31" s="20"/>
      <c r="K31" s="18">
        <v>458</v>
      </c>
      <c r="L31" s="18">
        <v>766.5</v>
      </c>
      <c r="M31" s="18">
        <v>0</v>
      </c>
      <c r="O31" s="18">
        <v>29</v>
      </c>
      <c r="P31" s="18">
        <v>63</v>
      </c>
      <c r="Q31" s="18">
        <v>1</v>
      </c>
    </row>
    <row r="32" spans="1:17" ht="12" customHeight="1" x14ac:dyDescent="0.3">
      <c r="A32" s="20" t="s">
        <v>193</v>
      </c>
      <c r="B32" s="20">
        <f>_xlfn.NORM.S.INV(0.975)</f>
        <v>1.9599639845400536</v>
      </c>
      <c r="C32" s="20"/>
      <c r="K32" s="22">
        <v>504</v>
      </c>
      <c r="L32" s="22">
        <v>2868.1333330000002</v>
      </c>
      <c r="M32" s="22">
        <v>1</v>
      </c>
      <c r="O32" s="22">
        <v>30</v>
      </c>
      <c r="P32" s="22">
        <v>1582.75</v>
      </c>
      <c r="Q32" s="22">
        <v>1</v>
      </c>
    </row>
    <row r="33" spans="11:17" ht="12" customHeight="1" x14ac:dyDescent="0.3">
      <c r="K33" s="18">
        <v>511</v>
      </c>
      <c r="L33" s="18">
        <v>11301.204159999999</v>
      </c>
      <c r="M33" s="18">
        <v>1</v>
      </c>
      <c r="O33" s="18">
        <v>31</v>
      </c>
      <c r="P33" s="18">
        <v>35</v>
      </c>
      <c r="Q33" s="18">
        <v>1</v>
      </c>
    </row>
    <row r="34" spans="11:17" ht="12" customHeight="1" x14ac:dyDescent="0.3">
      <c r="K34" s="22">
        <v>588</v>
      </c>
      <c r="L34" s="22">
        <v>2122.6560610000001</v>
      </c>
      <c r="M34" s="22">
        <v>1</v>
      </c>
      <c r="O34" s="22">
        <v>32</v>
      </c>
      <c r="P34" s="22">
        <v>78</v>
      </c>
      <c r="Q34" s="22">
        <v>1</v>
      </c>
    </row>
    <row r="35" spans="11:17" ht="12" customHeight="1" x14ac:dyDescent="0.3">
      <c r="K35" s="18">
        <v>602</v>
      </c>
      <c r="L35" s="18">
        <v>2585.6183500000002</v>
      </c>
      <c r="M35" s="18">
        <v>1</v>
      </c>
      <c r="O35" s="18">
        <v>33</v>
      </c>
      <c r="P35" s="18">
        <v>209.5</v>
      </c>
      <c r="Q35" s="18">
        <v>1</v>
      </c>
    </row>
    <row r="36" spans="11:17" ht="12" customHeight="1" x14ac:dyDescent="0.3">
      <c r="K36" s="22">
        <v>604</v>
      </c>
      <c r="L36" s="22">
        <v>808.5</v>
      </c>
      <c r="M36" s="22">
        <v>1</v>
      </c>
      <c r="O36" s="22">
        <v>34</v>
      </c>
      <c r="P36" s="22">
        <v>183.66666670000001</v>
      </c>
      <c r="Q36" s="22">
        <v>1</v>
      </c>
    </row>
    <row r="37" spans="11:17" ht="12" customHeight="1" x14ac:dyDescent="0.3">
      <c r="K37" s="18">
        <v>610</v>
      </c>
      <c r="L37" s="18">
        <v>179</v>
      </c>
      <c r="M37" s="18">
        <v>0</v>
      </c>
      <c r="O37" s="18">
        <v>35</v>
      </c>
      <c r="P37" s="18">
        <v>380.5</v>
      </c>
      <c r="Q37" s="18">
        <v>1</v>
      </c>
    </row>
    <row r="38" spans="11:17" ht="12" customHeight="1" x14ac:dyDescent="0.3">
      <c r="K38" s="22">
        <v>611</v>
      </c>
      <c r="L38" s="22">
        <v>2720.671429</v>
      </c>
      <c r="M38" s="22">
        <v>1</v>
      </c>
      <c r="O38" s="22">
        <v>36</v>
      </c>
      <c r="P38" s="22">
        <v>2086.2428570000002</v>
      </c>
      <c r="Q38" s="22">
        <v>1</v>
      </c>
    </row>
    <row r="39" spans="11:17" ht="12" customHeight="1" x14ac:dyDescent="0.3">
      <c r="K39" s="18">
        <v>613</v>
      </c>
      <c r="L39" s="18">
        <v>2309.7324680000002</v>
      </c>
      <c r="M39" s="18">
        <v>1</v>
      </c>
      <c r="O39" s="18">
        <v>37</v>
      </c>
      <c r="P39" s="18">
        <v>388</v>
      </c>
      <c r="Q39" s="18">
        <v>1</v>
      </c>
    </row>
    <row r="40" spans="11:17" ht="12" customHeight="1" x14ac:dyDescent="0.3">
      <c r="K40" s="22">
        <v>615</v>
      </c>
      <c r="L40" s="22">
        <v>694</v>
      </c>
      <c r="M40" s="22">
        <v>1</v>
      </c>
      <c r="O40" s="22">
        <v>38</v>
      </c>
      <c r="P40" s="22">
        <v>298</v>
      </c>
      <c r="Q40" s="22">
        <v>1</v>
      </c>
    </row>
    <row r="41" spans="11:17" ht="12" customHeight="1" x14ac:dyDescent="0.3">
      <c r="K41" s="18">
        <v>622</v>
      </c>
      <c r="L41" s="18">
        <v>463.81666669999998</v>
      </c>
      <c r="M41" s="18">
        <v>1</v>
      </c>
      <c r="O41" s="18">
        <v>39</v>
      </c>
      <c r="P41" s="18">
        <v>63</v>
      </c>
      <c r="Q41" s="18">
        <v>1</v>
      </c>
    </row>
    <row r="42" spans="11:17" ht="12" customHeight="1" x14ac:dyDescent="0.3">
      <c r="K42" s="22">
        <v>634</v>
      </c>
      <c r="L42" s="22">
        <v>1643.435516</v>
      </c>
      <c r="M42" s="22">
        <v>1</v>
      </c>
      <c r="O42" s="22">
        <v>40</v>
      </c>
      <c r="P42" s="22">
        <v>482</v>
      </c>
      <c r="Q42" s="22">
        <v>1</v>
      </c>
    </row>
    <row r="43" spans="11:17" ht="12" customHeight="1" x14ac:dyDescent="0.3">
      <c r="K43" s="18">
        <v>638</v>
      </c>
      <c r="L43" s="18">
        <v>1070.4619049999999</v>
      </c>
      <c r="M43" s="18">
        <v>1</v>
      </c>
      <c r="O43" s="18">
        <v>41</v>
      </c>
      <c r="P43" s="18">
        <v>4084.393939</v>
      </c>
      <c r="Q43" s="18">
        <v>1</v>
      </c>
    </row>
    <row r="44" spans="11:17" ht="12" customHeight="1" x14ac:dyDescent="0.3">
      <c r="K44" s="22">
        <v>642</v>
      </c>
      <c r="L44" s="22">
        <v>1021.619336</v>
      </c>
      <c r="M44" s="22">
        <v>1</v>
      </c>
      <c r="O44" s="22">
        <v>42</v>
      </c>
      <c r="P44" s="22">
        <v>22</v>
      </c>
      <c r="Q44" s="22">
        <v>1</v>
      </c>
    </row>
    <row r="45" spans="11:17" ht="12" customHeight="1" x14ac:dyDescent="0.3">
      <c r="K45" s="18">
        <v>648</v>
      </c>
      <c r="L45" s="18">
        <v>1594.2833330000001</v>
      </c>
      <c r="M45" s="18">
        <v>1</v>
      </c>
      <c r="O45" s="18">
        <v>43</v>
      </c>
      <c r="P45" s="18">
        <v>310.16666670000001</v>
      </c>
      <c r="Q45" s="18">
        <v>1</v>
      </c>
    </row>
    <row r="46" spans="11:17" ht="12" customHeight="1" x14ac:dyDescent="0.3">
      <c r="K46" s="22">
        <v>653</v>
      </c>
      <c r="L46" s="22">
        <v>825.08333330000005</v>
      </c>
      <c r="M46" s="22">
        <v>0</v>
      </c>
      <c r="O46" s="22">
        <v>44</v>
      </c>
      <c r="P46" s="22">
        <v>34</v>
      </c>
      <c r="Q46" s="22">
        <v>1</v>
      </c>
    </row>
    <row r="47" spans="11:17" ht="12" customHeight="1" x14ac:dyDescent="0.3">
      <c r="K47" s="18">
        <v>666</v>
      </c>
      <c r="L47" s="18">
        <v>2013.5952380000001</v>
      </c>
      <c r="M47" s="18">
        <v>1</v>
      </c>
      <c r="O47" s="18">
        <v>45</v>
      </c>
      <c r="P47" s="18">
        <v>88</v>
      </c>
      <c r="Q47" s="18">
        <v>1</v>
      </c>
    </row>
    <row r="48" spans="11:17" ht="12" customHeight="1" x14ac:dyDescent="0.3">
      <c r="K48" s="22">
        <v>683</v>
      </c>
      <c r="L48" s="22">
        <v>851.64265339999997</v>
      </c>
      <c r="M48" s="22">
        <v>1</v>
      </c>
      <c r="O48" s="22">
        <v>46</v>
      </c>
      <c r="P48" s="22">
        <v>622.25</v>
      </c>
      <c r="Q48" s="22">
        <v>1</v>
      </c>
    </row>
    <row r="49" spans="11:17" ht="12" customHeight="1" x14ac:dyDescent="0.3">
      <c r="K49" s="18">
        <v>695</v>
      </c>
      <c r="L49" s="18">
        <v>879.90909090000002</v>
      </c>
      <c r="M49" s="18">
        <v>1</v>
      </c>
      <c r="O49" s="18">
        <v>47</v>
      </c>
      <c r="P49" s="18">
        <v>222.4</v>
      </c>
      <c r="Q49" s="18">
        <v>1</v>
      </c>
    </row>
    <row r="50" spans="11:17" ht="12" customHeight="1" x14ac:dyDescent="0.3">
      <c r="K50" s="22">
        <v>696</v>
      </c>
      <c r="L50" s="22">
        <v>1432.2233329999999</v>
      </c>
      <c r="M50" s="22">
        <v>1</v>
      </c>
      <c r="O50" s="22">
        <v>48</v>
      </c>
      <c r="P50" s="22">
        <v>80</v>
      </c>
      <c r="Q50" s="22">
        <v>1</v>
      </c>
    </row>
    <row r="51" spans="11:17" ht="12" customHeight="1" x14ac:dyDescent="0.3">
      <c r="K51" s="18">
        <v>698</v>
      </c>
      <c r="L51" s="18">
        <v>1545.5</v>
      </c>
      <c r="M51" s="18">
        <v>1</v>
      </c>
      <c r="O51" s="18">
        <v>49</v>
      </c>
      <c r="P51" s="18">
        <v>800.83333330000005</v>
      </c>
      <c r="Q51" s="18">
        <v>1</v>
      </c>
    </row>
    <row r="52" spans="11:17" ht="12" customHeight="1" x14ac:dyDescent="0.3">
      <c r="K52" s="22">
        <v>703</v>
      </c>
      <c r="L52" s="22">
        <v>672.54523810000001</v>
      </c>
      <c r="M52" s="22">
        <v>1</v>
      </c>
      <c r="O52" s="22">
        <v>50</v>
      </c>
      <c r="P52" s="22">
        <v>0</v>
      </c>
      <c r="Q52" s="22">
        <v>1</v>
      </c>
    </row>
    <row r="53" spans="11:17" ht="12" customHeight="1" x14ac:dyDescent="0.3">
      <c r="K53" s="18">
        <v>705</v>
      </c>
      <c r="L53" s="18">
        <v>3179.354257</v>
      </c>
      <c r="M53" s="18">
        <v>1</v>
      </c>
      <c r="O53" s="18">
        <v>51</v>
      </c>
      <c r="P53" s="18">
        <v>0</v>
      </c>
      <c r="Q53" s="18">
        <v>1</v>
      </c>
    </row>
    <row r="54" spans="11:17" ht="12" customHeight="1" x14ac:dyDescent="0.3">
      <c r="K54" s="22">
        <v>723</v>
      </c>
      <c r="L54" s="22">
        <v>5485.1055560000004</v>
      </c>
      <c r="M54" s="22">
        <v>1</v>
      </c>
      <c r="O54" s="22">
        <v>52</v>
      </c>
      <c r="P54" s="22">
        <v>265.16666670000001</v>
      </c>
      <c r="Q54" s="22">
        <v>1</v>
      </c>
    </row>
    <row r="55" spans="11:17" ht="12" customHeight="1" x14ac:dyDescent="0.3">
      <c r="K55" s="18">
        <v>736</v>
      </c>
      <c r="L55" s="18">
        <v>3214.020563</v>
      </c>
      <c r="M55" s="18">
        <v>1</v>
      </c>
      <c r="O55" s="18">
        <v>53</v>
      </c>
      <c r="P55" s="18">
        <v>29</v>
      </c>
      <c r="Q55" s="18">
        <v>1</v>
      </c>
    </row>
    <row r="56" spans="11:17" ht="12" customHeight="1" x14ac:dyDescent="0.3">
      <c r="K56" s="22">
        <v>751</v>
      </c>
      <c r="L56" s="22">
        <v>1803.768849</v>
      </c>
      <c r="M56" s="22">
        <v>1</v>
      </c>
      <c r="O56" s="22">
        <v>54</v>
      </c>
      <c r="P56" s="22">
        <v>160</v>
      </c>
      <c r="Q56" s="22">
        <v>1</v>
      </c>
    </row>
    <row r="57" spans="11:17" ht="12" customHeight="1" x14ac:dyDescent="0.3">
      <c r="K57" s="18">
        <v>753</v>
      </c>
      <c r="L57" s="18">
        <v>952.2857143</v>
      </c>
      <c r="M57" s="18">
        <v>1</v>
      </c>
      <c r="O57" s="18">
        <v>55</v>
      </c>
      <c r="P57" s="18">
        <v>135.66666670000001</v>
      </c>
      <c r="Q57" s="18">
        <v>1</v>
      </c>
    </row>
    <row r="58" spans="11:17" ht="12" customHeight="1" x14ac:dyDescent="0.3">
      <c r="K58" s="22">
        <v>759</v>
      </c>
      <c r="L58" s="22">
        <v>510.5</v>
      </c>
      <c r="M58" s="22">
        <v>0</v>
      </c>
      <c r="O58" s="22">
        <v>56</v>
      </c>
      <c r="P58" s="22">
        <v>0</v>
      </c>
      <c r="Q58" s="22">
        <v>1</v>
      </c>
    </row>
    <row r="59" spans="11:17" ht="12" customHeight="1" x14ac:dyDescent="0.3">
      <c r="K59" s="18">
        <v>761</v>
      </c>
      <c r="L59" s="18">
        <v>2302.0212419999998</v>
      </c>
      <c r="M59" s="18">
        <v>1</v>
      </c>
      <c r="O59" s="18">
        <v>57</v>
      </c>
      <c r="P59" s="18">
        <v>0</v>
      </c>
      <c r="Q59" s="18">
        <v>1</v>
      </c>
    </row>
    <row r="60" spans="11:17" ht="12" customHeight="1" x14ac:dyDescent="0.3">
      <c r="K60" s="22">
        <v>773</v>
      </c>
      <c r="L60" s="22">
        <v>2503.881781</v>
      </c>
      <c r="M60" s="22">
        <v>1</v>
      </c>
      <c r="O60" s="22">
        <v>58</v>
      </c>
      <c r="P60" s="22">
        <v>998.7416667</v>
      </c>
      <c r="Q60" s="22">
        <v>1</v>
      </c>
    </row>
    <row r="61" spans="11:17" ht="12" customHeight="1" x14ac:dyDescent="0.3">
      <c r="K61" s="18">
        <v>780</v>
      </c>
      <c r="L61" s="18">
        <v>505.58333329999999</v>
      </c>
      <c r="M61" s="18">
        <v>1</v>
      </c>
      <c r="O61" s="18">
        <v>59</v>
      </c>
      <c r="P61" s="18">
        <v>104</v>
      </c>
      <c r="Q61" s="18">
        <v>1</v>
      </c>
    </row>
    <row r="62" spans="11:17" ht="12" customHeight="1" x14ac:dyDescent="0.3">
      <c r="K62" s="22">
        <v>784</v>
      </c>
      <c r="L62" s="22">
        <v>490</v>
      </c>
      <c r="M62" s="22">
        <v>1</v>
      </c>
      <c r="O62" s="22">
        <v>60</v>
      </c>
      <c r="P62" s="22">
        <v>381.68650789999998</v>
      </c>
      <c r="Q62" s="22">
        <v>1</v>
      </c>
    </row>
    <row r="63" spans="11:17" ht="12" customHeight="1" x14ac:dyDescent="0.3">
      <c r="K63" s="18">
        <v>803</v>
      </c>
      <c r="L63" s="18">
        <v>893.51111109999999</v>
      </c>
      <c r="M63" s="18">
        <v>1</v>
      </c>
      <c r="O63" s="18">
        <v>61</v>
      </c>
      <c r="P63" s="18">
        <v>169</v>
      </c>
      <c r="Q63" s="18">
        <v>1</v>
      </c>
    </row>
    <row r="64" spans="11:17" ht="12" customHeight="1" x14ac:dyDescent="0.3">
      <c r="K64" s="22">
        <v>811</v>
      </c>
      <c r="L64" s="22">
        <v>1981.0166670000001</v>
      </c>
      <c r="M64" s="22">
        <v>1</v>
      </c>
      <c r="O64" s="22">
        <v>62</v>
      </c>
      <c r="P64" s="22">
        <v>400.8</v>
      </c>
      <c r="Q64" s="22">
        <v>1</v>
      </c>
    </row>
    <row r="65" spans="11:17" ht="12" customHeight="1" x14ac:dyDescent="0.3">
      <c r="K65" s="18">
        <v>814</v>
      </c>
      <c r="L65" s="18">
        <v>1310.5</v>
      </c>
      <c r="M65" s="18">
        <v>1</v>
      </c>
      <c r="O65" s="18">
        <v>63</v>
      </c>
      <c r="P65" s="18">
        <v>1553.583333</v>
      </c>
      <c r="Q65" s="18">
        <v>1</v>
      </c>
    </row>
    <row r="66" spans="11:17" ht="12" customHeight="1" x14ac:dyDescent="0.3">
      <c r="K66" s="22">
        <v>838</v>
      </c>
      <c r="L66" s="22">
        <v>502.547619</v>
      </c>
      <c r="M66" s="22">
        <v>1</v>
      </c>
      <c r="O66" s="22">
        <v>64</v>
      </c>
      <c r="P66" s="22">
        <v>706.5</v>
      </c>
      <c r="Q66" s="22">
        <v>1</v>
      </c>
    </row>
    <row r="67" spans="11:17" ht="12" customHeight="1" x14ac:dyDescent="0.3">
      <c r="K67" s="18">
        <v>846</v>
      </c>
      <c r="L67" s="18">
        <v>1433.916667</v>
      </c>
      <c r="M67" s="18">
        <v>0</v>
      </c>
      <c r="O67" s="18">
        <v>65</v>
      </c>
      <c r="P67" s="18">
        <v>0</v>
      </c>
      <c r="Q67" s="18">
        <v>1</v>
      </c>
    </row>
    <row r="68" spans="11:17" ht="12" customHeight="1" x14ac:dyDescent="0.3">
      <c r="K68" s="22">
        <v>854</v>
      </c>
      <c r="L68" s="22">
        <v>4699.2777779999997</v>
      </c>
      <c r="M68" s="22">
        <v>1</v>
      </c>
      <c r="O68" s="22">
        <v>67</v>
      </c>
      <c r="P68" s="22">
        <v>6951.9722220000003</v>
      </c>
      <c r="Q68" s="22">
        <v>1</v>
      </c>
    </row>
    <row r="69" spans="11:17" ht="12" customHeight="1" x14ac:dyDescent="0.3">
      <c r="K69" s="18">
        <v>859</v>
      </c>
      <c r="L69" s="18">
        <v>349.5</v>
      </c>
      <c r="M69" s="18">
        <v>0</v>
      </c>
      <c r="O69" s="18">
        <v>68</v>
      </c>
      <c r="P69" s="18">
        <v>0</v>
      </c>
      <c r="Q69" s="18">
        <v>1</v>
      </c>
    </row>
    <row r="70" spans="11:17" ht="12" customHeight="1" x14ac:dyDescent="0.3">
      <c r="K70" s="22">
        <v>864</v>
      </c>
      <c r="L70" s="22">
        <v>696.66666669999995</v>
      </c>
      <c r="M70" s="22">
        <v>0</v>
      </c>
      <c r="O70" s="22">
        <v>69</v>
      </c>
      <c r="P70" s="22">
        <v>902</v>
      </c>
      <c r="Q70" s="22">
        <v>1</v>
      </c>
    </row>
    <row r="71" spans="11:17" ht="12" customHeight="1" x14ac:dyDescent="0.3">
      <c r="K71" s="18">
        <v>879</v>
      </c>
      <c r="L71" s="18">
        <v>316.5</v>
      </c>
      <c r="M71" s="18">
        <v>0</v>
      </c>
      <c r="O71" s="18">
        <v>70</v>
      </c>
      <c r="P71" s="18">
        <v>0</v>
      </c>
      <c r="Q71" s="18">
        <v>1</v>
      </c>
    </row>
    <row r="72" spans="11:17" ht="12" customHeight="1" x14ac:dyDescent="0.3">
      <c r="K72" s="22">
        <v>897</v>
      </c>
      <c r="L72" s="22">
        <v>388</v>
      </c>
      <c r="M72" s="22">
        <v>1</v>
      </c>
      <c r="O72" s="22">
        <v>71</v>
      </c>
      <c r="P72" s="22">
        <v>0</v>
      </c>
      <c r="Q72" s="22">
        <v>1</v>
      </c>
    </row>
    <row r="73" spans="11:17" ht="12" customHeight="1" x14ac:dyDescent="0.3">
      <c r="K73" s="18">
        <v>904</v>
      </c>
      <c r="L73" s="18">
        <v>253.5</v>
      </c>
      <c r="M73" s="18">
        <v>0</v>
      </c>
      <c r="O73" s="18">
        <v>72</v>
      </c>
      <c r="P73" s="18">
        <v>197.37777779999999</v>
      </c>
      <c r="Q73" s="18">
        <v>1</v>
      </c>
    </row>
    <row r="74" spans="11:17" ht="12" customHeight="1" x14ac:dyDescent="0.3">
      <c r="K74" s="22">
        <v>906</v>
      </c>
      <c r="L74" s="22">
        <v>3065.9452379999998</v>
      </c>
      <c r="M74" s="22">
        <v>1</v>
      </c>
      <c r="O74" s="22">
        <v>73</v>
      </c>
      <c r="P74" s="22">
        <v>43</v>
      </c>
      <c r="Q74" s="22">
        <v>1</v>
      </c>
    </row>
    <row r="75" spans="11:17" ht="12" customHeight="1" x14ac:dyDescent="0.3">
      <c r="K75" s="18">
        <v>940</v>
      </c>
      <c r="L75" s="18">
        <v>869.9</v>
      </c>
      <c r="M75" s="18">
        <v>1</v>
      </c>
      <c r="O75" s="18">
        <v>74</v>
      </c>
      <c r="P75" s="18">
        <v>426.66666670000001</v>
      </c>
      <c r="Q75" s="18">
        <v>1</v>
      </c>
    </row>
    <row r="76" spans="11:17" ht="12" customHeight="1" x14ac:dyDescent="0.3">
      <c r="K76" s="22">
        <v>955</v>
      </c>
      <c r="L76" s="22">
        <v>323.91666670000001</v>
      </c>
      <c r="M76" s="22">
        <v>1</v>
      </c>
      <c r="O76" s="22">
        <v>75</v>
      </c>
      <c r="P76" s="22">
        <v>135</v>
      </c>
      <c r="Q76" s="22">
        <v>1</v>
      </c>
    </row>
    <row r="77" spans="11:17" ht="12" customHeight="1" x14ac:dyDescent="0.3">
      <c r="K77" s="18">
        <v>980</v>
      </c>
      <c r="L77" s="18">
        <v>7221</v>
      </c>
      <c r="M77" s="18">
        <v>1</v>
      </c>
      <c r="O77" s="18">
        <v>76</v>
      </c>
      <c r="P77" s="18">
        <v>588.33333330000005</v>
      </c>
      <c r="Q77" s="18">
        <v>1</v>
      </c>
    </row>
    <row r="78" spans="11:17" ht="12" customHeight="1" x14ac:dyDescent="0.3">
      <c r="K78" s="22">
        <v>984</v>
      </c>
      <c r="L78" s="22">
        <v>1240.916667</v>
      </c>
      <c r="M78" s="22">
        <v>1</v>
      </c>
      <c r="O78" s="22">
        <v>78</v>
      </c>
      <c r="P78" s="22">
        <v>76</v>
      </c>
      <c r="Q78" s="22">
        <v>1</v>
      </c>
    </row>
    <row r="79" spans="11:17" ht="12" customHeight="1" x14ac:dyDescent="0.3">
      <c r="K79" s="18">
        <v>1030</v>
      </c>
      <c r="L79" s="18">
        <v>663.5</v>
      </c>
      <c r="M79" s="18">
        <v>0</v>
      </c>
      <c r="O79" s="18">
        <v>79</v>
      </c>
      <c r="P79" s="18">
        <v>0</v>
      </c>
      <c r="Q79" s="18">
        <v>1</v>
      </c>
    </row>
    <row r="80" spans="11:17" ht="12" customHeight="1" x14ac:dyDescent="0.3">
      <c r="K80" s="22">
        <v>1033</v>
      </c>
      <c r="L80" s="22">
        <v>576.08333330000005</v>
      </c>
      <c r="M80" s="22">
        <v>1</v>
      </c>
      <c r="O80" s="22">
        <v>80</v>
      </c>
      <c r="P80" s="22">
        <v>0</v>
      </c>
      <c r="Q80" s="22">
        <v>1</v>
      </c>
    </row>
    <row r="81" spans="11:17" ht="12" customHeight="1" x14ac:dyDescent="0.3">
      <c r="K81" s="18">
        <v>1043</v>
      </c>
      <c r="L81" s="18">
        <v>181.5</v>
      </c>
      <c r="M81" s="18">
        <v>0</v>
      </c>
      <c r="O81" s="18">
        <v>81</v>
      </c>
      <c r="P81" s="18">
        <v>208</v>
      </c>
      <c r="Q81" s="18">
        <v>1</v>
      </c>
    </row>
    <row r="82" spans="11:17" ht="12" customHeight="1" x14ac:dyDescent="0.3">
      <c r="K82" s="22">
        <v>1050</v>
      </c>
      <c r="L82" s="22">
        <v>649.30714290000003</v>
      </c>
      <c r="M82" s="22">
        <v>1</v>
      </c>
      <c r="O82" s="22">
        <v>82</v>
      </c>
      <c r="P82" s="22">
        <v>270</v>
      </c>
      <c r="Q82" s="22">
        <v>1</v>
      </c>
    </row>
    <row r="83" spans="11:17" ht="12" customHeight="1" x14ac:dyDescent="0.3">
      <c r="K83" s="18">
        <v>1051</v>
      </c>
      <c r="L83" s="18">
        <v>1647.1523810000001</v>
      </c>
      <c r="M83" s="18">
        <v>1</v>
      </c>
      <c r="O83" s="18">
        <v>83</v>
      </c>
      <c r="P83" s="18">
        <v>39.5</v>
      </c>
      <c r="Q83" s="18">
        <v>1</v>
      </c>
    </row>
    <row r="84" spans="11:17" ht="12" customHeight="1" x14ac:dyDescent="0.3">
      <c r="K84" s="22">
        <v>1068</v>
      </c>
      <c r="L84" s="22">
        <v>979.08333330000005</v>
      </c>
      <c r="M84" s="22">
        <v>1</v>
      </c>
      <c r="O84" s="22">
        <v>84</v>
      </c>
      <c r="P84" s="22">
        <v>375</v>
      </c>
      <c r="Q84" s="22">
        <v>1</v>
      </c>
    </row>
    <row r="85" spans="11:17" ht="12" customHeight="1" x14ac:dyDescent="0.3">
      <c r="K85" s="18">
        <v>1070</v>
      </c>
      <c r="L85" s="18">
        <v>1682.8702470000001</v>
      </c>
      <c r="M85" s="18">
        <v>1</v>
      </c>
      <c r="O85" s="18">
        <v>85</v>
      </c>
      <c r="P85" s="18">
        <v>0</v>
      </c>
      <c r="Q85" s="18">
        <v>1</v>
      </c>
    </row>
    <row r="86" spans="11:17" ht="12" customHeight="1" x14ac:dyDescent="0.3">
      <c r="K86" s="22">
        <v>1107</v>
      </c>
      <c r="L86" s="22">
        <v>1031.7047620000001</v>
      </c>
      <c r="M86" s="22">
        <v>1</v>
      </c>
      <c r="O86" s="22">
        <v>86</v>
      </c>
      <c r="P86" s="22">
        <v>0</v>
      </c>
      <c r="Q86" s="22">
        <v>1</v>
      </c>
    </row>
    <row r="87" spans="11:17" ht="12" customHeight="1" x14ac:dyDescent="0.3">
      <c r="K87" s="18">
        <v>1116</v>
      </c>
      <c r="L87" s="18">
        <v>509.1214286</v>
      </c>
      <c r="M87" s="18">
        <v>1</v>
      </c>
      <c r="O87" s="18">
        <v>87</v>
      </c>
      <c r="P87" s="18">
        <v>150</v>
      </c>
      <c r="Q87" s="18">
        <v>1</v>
      </c>
    </row>
    <row r="88" spans="11:17" ht="12" customHeight="1" x14ac:dyDescent="0.3">
      <c r="K88" s="22">
        <v>1145</v>
      </c>
      <c r="L88" s="22">
        <v>2043.5</v>
      </c>
      <c r="M88" s="22">
        <v>1</v>
      </c>
      <c r="O88" s="22">
        <v>88</v>
      </c>
      <c r="P88" s="22">
        <v>138</v>
      </c>
      <c r="Q88" s="22">
        <v>1</v>
      </c>
    </row>
    <row r="89" spans="11:17" ht="12" customHeight="1" x14ac:dyDescent="0.3">
      <c r="K89" s="18">
        <v>1158</v>
      </c>
      <c r="L89" s="18">
        <v>631.98968249999996</v>
      </c>
      <c r="M89" s="18">
        <v>1</v>
      </c>
      <c r="O89" s="18">
        <v>89</v>
      </c>
      <c r="P89" s="18">
        <v>337.5</v>
      </c>
      <c r="Q89" s="18">
        <v>1</v>
      </c>
    </row>
    <row r="90" spans="11:17" ht="12" customHeight="1" x14ac:dyDescent="0.3">
      <c r="K90" s="22">
        <v>1162</v>
      </c>
      <c r="L90" s="22">
        <v>1296.5999999999999</v>
      </c>
      <c r="M90" s="22">
        <v>1</v>
      </c>
      <c r="O90" s="22">
        <v>90</v>
      </c>
      <c r="P90" s="22">
        <v>620.03333329999998</v>
      </c>
      <c r="Q90" s="22">
        <v>1</v>
      </c>
    </row>
    <row r="91" spans="11:17" ht="12" customHeight="1" x14ac:dyDescent="0.3">
      <c r="K91" s="18">
        <v>1172</v>
      </c>
      <c r="L91" s="18">
        <v>408.33333329999999</v>
      </c>
      <c r="M91" s="18">
        <v>1</v>
      </c>
      <c r="O91" s="18">
        <v>91</v>
      </c>
      <c r="P91" s="18">
        <v>168.8461538</v>
      </c>
      <c r="Q91" s="18">
        <v>1</v>
      </c>
    </row>
    <row r="92" spans="11:17" ht="12" customHeight="1" x14ac:dyDescent="0.3">
      <c r="K92" s="22">
        <v>1176</v>
      </c>
      <c r="L92" s="22">
        <v>1224.75</v>
      </c>
      <c r="M92" s="22">
        <v>0</v>
      </c>
      <c r="O92" s="22">
        <v>92</v>
      </c>
      <c r="P92" s="22">
        <v>0</v>
      </c>
      <c r="Q92" s="22">
        <v>1</v>
      </c>
    </row>
    <row r="93" spans="11:17" ht="12" customHeight="1" x14ac:dyDescent="0.3">
      <c r="K93" s="18">
        <v>1183</v>
      </c>
      <c r="L93" s="18">
        <v>3552.7023810000001</v>
      </c>
      <c r="M93" s="18">
        <v>0</v>
      </c>
      <c r="O93" s="18">
        <v>93</v>
      </c>
      <c r="P93" s="18">
        <v>52</v>
      </c>
      <c r="Q93" s="18">
        <v>1</v>
      </c>
    </row>
    <row r="94" spans="11:17" ht="12" customHeight="1" x14ac:dyDescent="0.3">
      <c r="K94" s="22">
        <v>1184</v>
      </c>
      <c r="L94" s="22">
        <v>716.35714289999999</v>
      </c>
      <c r="M94" s="22">
        <v>1</v>
      </c>
      <c r="O94" s="22">
        <v>94</v>
      </c>
      <c r="P94" s="22">
        <v>649.25</v>
      </c>
      <c r="Q94" s="22">
        <v>0</v>
      </c>
    </row>
    <row r="95" spans="11:17" ht="12" customHeight="1" x14ac:dyDescent="0.3">
      <c r="K95" s="18">
        <v>1186</v>
      </c>
      <c r="L95" s="18">
        <v>3763.166667</v>
      </c>
      <c r="M95" s="18">
        <v>1</v>
      </c>
      <c r="O95" s="18">
        <v>95</v>
      </c>
      <c r="P95" s="18">
        <v>925.33333330000005</v>
      </c>
      <c r="Q95" s="18">
        <v>1</v>
      </c>
    </row>
    <row r="96" spans="11:17" ht="12" customHeight="1" x14ac:dyDescent="0.3">
      <c r="K96" s="22">
        <v>1189</v>
      </c>
      <c r="L96" s="22">
        <v>1883.8272219999999</v>
      </c>
      <c r="M96" s="22">
        <v>1</v>
      </c>
      <c r="O96" s="22">
        <v>96</v>
      </c>
      <c r="P96" s="22">
        <v>33</v>
      </c>
      <c r="Q96" s="22">
        <v>1</v>
      </c>
    </row>
    <row r="97" spans="11:17" ht="12" customHeight="1" x14ac:dyDescent="0.3">
      <c r="K97" s="18">
        <v>1196</v>
      </c>
      <c r="L97" s="18">
        <v>791.66666669999995</v>
      </c>
      <c r="M97" s="18">
        <v>0</v>
      </c>
      <c r="O97" s="18">
        <v>97</v>
      </c>
      <c r="P97" s="18">
        <v>1566.5</v>
      </c>
      <c r="Q97" s="18">
        <v>1</v>
      </c>
    </row>
    <row r="98" spans="11:17" ht="12" customHeight="1" x14ac:dyDescent="0.3">
      <c r="K98" s="22">
        <v>1220</v>
      </c>
      <c r="L98" s="22">
        <v>495</v>
      </c>
      <c r="M98" s="22">
        <v>1</v>
      </c>
      <c r="O98" s="22">
        <v>98</v>
      </c>
      <c r="P98" s="22">
        <v>105</v>
      </c>
      <c r="Q98" s="22">
        <v>1</v>
      </c>
    </row>
    <row r="99" spans="11:17" ht="12" customHeight="1" x14ac:dyDescent="0.3">
      <c r="K99" s="18">
        <v>1234</v>
      </c>
      <c r="L99" s="18">
        <v>3946.0083330000002</v>
      </c>
      <c r="M99" s="18">
        <v>1</v>
      </c>
      <c r="O99" s="18">
        <v>99</v>
      </c>
      <c r="P99" s="18">
        <v>50</v>
      </c>
      <c r="Q99" s="18">
        <v>1</v>
      </c>
    </row>
    <row r="100" spans="11:17" ht="12" customHeight="1" x14ac:dyDescent="0.3">
      <c r="K100" s="22">
        <v>1252</v>
      </c>
      <c r="L100" s="22">
        <v>451</v>
      </c>
      <c r="M100" s="22">
        <v>0</v>
      </c>
      <c r="O100" s="22">
        <v>100</v>
      </c>
      <c r="P100" s="22">
        <v>644.20000000000005</v>
      </c>
      <c r="Q100" s="22">
        <v>1</v>
      </c>
    </row>
    <row r="101" spans="11:17" ht="12" customHeight="1" x14ac:dyDescent="0.3">
      <c r="K101" s="18">
        <v>1260</v>
      </c>
      <c r="L101" s="18">
        <v>546</v>
      </c>
      <c r="M101" s="18">
        <v>1</v>
      </c>
      <c r="O101" s="18">
        <v>101</v>
      </c>
      <c r="P101" s="18">
        <v>2635.1777780000002</v>
      </c>
      <c r="Q101" s="18">
        <v>1</v>
      </c>
    </row>
    <row r="102" spans="11:17" ht="12" customHeight="1" x14ac:dyDescent="0.3">
      <c r="K102" s="22">
        <v>1284</v>
      </c>
      <c r="L102" s="22">
        <v>3224.8190840000002</v>
      </c>
      <c r="M102" s="22">
        <v>1</v>
      </c>
      <c r="O102" s="22">
        <v>103</v>
      </c>
      <c r="P102" s="22">
        <v>415</v>
      </c>
      <c r="Q102" s="22">
        <v>1</v>
      </c>
    </row>
    <row r="103" spans="11:17" ht="12" customHeight="1" x14ac:dyDescent="0.3">
      <c r="K103" s="18">
        <v>1299</v>
      </c>
      <c r="L103" s="18">
        <v>936.83333330000005</v>
      </c>
      <c r="M103" s="18">
        <v>1</v>
      </c>
      <c r="O103" s="18">
        <v>104</v>
      </c>
      <c r="P103" s="18">
        <v>2083.5309520000001</v>
      </c>
      <c r="Q103" s="18">
        <v>1</v>
      </c>
    </row>
    <row r="104" spans="11:17" ht="12" customHeight="1" x14ac:dyDescent="0.3">
      <c r="K104" s="22">
        <v>1305</v>
      </c>
      <c r="L104" s="22">
        <v>756.33333330000005</v>
      </c>
      <c r="M104" s="22">
        <v>1</v>
      </c>
      <c r="O104" s="22">
        <v>105</v>
      </c>
      <c r="P104" s="22">
        <v>281.66666670000001</v>
      </c>
      <c r="Q104" s="22">
        <v>1</v>
      </c>
    </row>
    <row r="105" spans="11:17" ht="12" customHeight="1" x14ac:dyDescent="0.3">
      <c r="K105" s="18">
        <v>1316</v>
      </c>
      <c r="L105" s="18">
        <v>474.66666670000001</v>
      </c>
      <c r="M105" s="18">
        <v>1</v>
      </c>
      <c r="O105" s="18">
        <v>106</v>
      </c>
      <c r="P105" s="18">
        <v>27</v>
      </c>
      <c r="Q105" s="18">
        <v>1</v>
      </c>
    </row>
    <row r="106" spans="11:17" ht="12" customHeight="1" x14ac:dyDescent="0.3">
      <c r="K106" s="22">
        <v>1322</v>
      </c>
      <c r="L106" s="22">
        <v>1436.5</v>
      </c>
      <c r="M106" s="22">
        <v>1</v>
      </c>
      <c r="O106" s="22">
        <v>107</v>
      </c>
      <c r="P106" s="22">
        <v>215</v>
      </c>
      <c r="Q106" s="22">
        <v>1</v>
      </c>
    </row>
    <row r="107" spans="11:17" ht="12" customHeight="1" x14ac:dyDescent="0.3">
      <c r="K107" s="18">
        <v>1324</v>
      </c>
      <c r="L107" s="18">
        <v>3087</v>
      </c>
      <c r="M107" s="18">
        <v>1</v>
      </c>
      <c r="O107" s="18">
        <v>108</v>
      </c>
      <c r="P107" s="18">
        <v>162</v>
      </c>
      <c r="Q107" s="18">
        <v>1</v>
      </c>
    </row>
    <row r="108" spans="11:17" ht="12" customHeight="1" x14ac:dyDescent="0.3">
      <c r="K108" s="22">
        <v>1329</v>
      </c>
      <c r="L108" s="22">
        <v>423</v>
      </c>
      <c r="M108" s="22">
        <v>0</v>
      </c>
      <c r="O108" s="22">
        <v>109</v>
      </c>
      <c r="P108" s="22">
        <v>114</v>
      </c>
      <c r="Q108" s="22">
        <v>1</v>
      </c>
    </row>
    <row r="109" spans="11:17" ht="12" customHeight="1" x14ac:dyDescent="0.3">
      <c r="K109" s="18">
        <v>1334</v>
      </c>
      <c r="L109" s="18">
        <v>1377.769697</v>
      </c>
      <c r="M109" s="18">
        <v>1</v>
      </c>
      <c r="O109" s="18">
        <v>110</v>
      </c>
      <c r="P109" s="18">
        <v>5062.213753</v>
      </c>
      <c r="Q109" s="18">
        <v>1</v>
      </c>
    </row>
    <row r="110" spans="11:17" ht="12" customHeight="1" x14ac:dyDescent="0.3">
      <c r="K110" s="22">
        <v>1339</v>
      </c>
      <c r="L110" s="22">
        <v>1166.7261900000001</v>
      </c>
      <c r="M110" s="22">
        <v>1</v>
      </c>
      <c r="O110" s="22">
        <v>111</v>
      </c>
      <c r="P110" s="22">
        <v>253</v>
      </c>
      <c r="Q110" s="22">
        <v>1</v>
      </c>
    </row>
    <row r="111" spans="11:17" ht="12" customHeight="1" x14ac:dyDescent="0.3">
      <c r="K111" s="18">
        <v>1340</v>
      </c>
      <c r="L111" s="18">
        <v>4099.737392</v>
      </c>
      <c r="M111" s="18">
        <v>1</v>
      </c>
      <c r="O111" s="18">
        <v>112</v>
      </c>
      <c r="P111" s="18">
        <v>0</v>
      </c>
      <c r="Q111" s="18">
        <v>1</v>
      </c>
    </row>
    <row r="112" spans="11:17" ht="12" customHeight="1" x14ac:dyDescent="0.3">
      <c r="K112" s="22">
        <v>1354</v>
      </c>
      <c r="L112" s="22">
        <v>917.35</v>
      </c>
      <c r="M112" s="22">
        <v>1</v>
      </c>
      <c r="O112" s="22">
        <v>113</v>
      </c>
      <c r="P112" s="22">
        <v>0</v>
      </c>
      <c r="Q112" s="22">
        <v>1</v>
      </c>
    </row>
    <row r="113" spans="11:17" ht="12" customHeight="1" x14ac:dyDescent="0.3">
      <c r="K113" s="18">
        <v>1363</v>
      </c>
      <c r="L113" s="18">
        <v>1321.059195</v>
      </c>
      <c r="M113" s="18">
        <v>1</v>
      </c>
      <c r="O113" s="18">
        <v>114</v>
      </c>
      <c r="P113" s="18">
        <v>436.5</v>
      </c>
      <c r="Q113" s="18">
        <v>1</v>
      </c>
    </row>
    <row r="114" spans="11:17" ht="12" customHeight="1" x14ac:dyDescent="0.3">
      <c r="K114" s="22">
        <v>1369</v>
      </c>
      <c r="L114" s="22">
        <v>2448.7844479999999</v>
      </c>
      <c r="M114" s="22">
        <v>1</v>
      </c>
      <c r="O114" s="22">
        <v>115</v>
      </c>
      <c r="P114" s="22">
        <v>1045.833333</v>
      </c>
      <c r="Q114" s="22">
        <v>1</v>
      </c>
    </row>
    <row r="115" spans="11:17" ht="12" customHeight="1" x14ac:dyDescent="0.3">
      <c r="K115" s="18">
        <v>1373</v>
      </c>
      <c r="L115" s="18">
        <v>952.43452379999997</v>
      </c>
      <c r="M115" s="18">
        <v>1</v>
      </c>
      <c r="O115" s="18">
        <v>116</v>
      </c>
      <c r="P115" s="18">
        <v>317.83333329999999</v>
      </c>
      <c r="Q115" s="18">
        <v>1</v>
      </c>
    </row>
    <row r="116" spans="11:17" ht="12" customHeight="1" x14ac:dyDescent="0.3">
      <c r="K116" s="22">
        <v>1389</v>
      </c>
      <c r="L116" s="22">
        <v>1659.3196969999999</v>
      </c>
      <c r="M116" s="22">
        <v>1</v>
      </c>
      <c r="O116" s="22">
        <v>117</v>
      </c>
      <c r="P116" s="22">
        <v>1146.333333</v>
      </c>
      <c r="Q116" s="22">
        <v>1</v>
      </c>
    </row>
    <row r="117" spans="11:17" ht="12" customHeight="1" x14ac:dyDescent="0.3">
      <c r="K117" s="18">
        <v>1398</v>
      </c>
      <c r="L117" s="18">
        <v>496.58333329999999</v>
      </c>
      <c r="M117" s="18">
        <v>1</v>
      </c>
      <c r="O117" s="18">
        <v>118</v>
      </c>
      <c r="P117" s="18">
        <v>577</v>
      </c>
      <c r="Q117" s="18">
        <v>1</v>
      </c>
    </row>
    <row r="118" spans="11:17" ht="12" customHeight="1" x14ac:dyDescent="0.3">
      <c r="K118" s="22">
        <v>1414</v>
      </c>
      <c r="L118" s="22">
        <v>1720</v>
      </c>
      <c r="M118" s="22">
        <v>1</v>
      </c>
      <c r="O118" s="22">
        <v>119</v>
      </c>
      <c r="P118" s="22">
        <v>95</v>
      </c>
      <c r="Q118" s="22">
        <v>1</v>
      </c>
    </row>
    <row r="119" spans="11:17" ht="12" customHeight="1" x14ac:dyDescent="0.3">
      <c r="K119" s="18">
        <v>1424</v>
      </c>
      <c r="L119" s="18">
        <v>386.15</v>
      </c>
      <c r="M119" s="18">
        <v>1</v>
      </c>
      <c r="O119" s="18">
        <v>120</v>
      </c>
      <c r="P119" s="18">
        <v>301.5</v>
      </c>
      <c r="Q119" s="18">
        <v>1</v>
      </c>
    </row>
    <row r="120" spans="11:17" ht="12" customHeight="1" x14ac:dyDescent="0.3">
      <c r="K120" s="22">
        <v>1429</v>
      </c>
      <c r="L120" s="22">
        <v>2270.833333</v>
      </c>
      <c r="M120" s="22">
        <v>1</v>
      </c>
      <c r="O120" s="22">
        <v>121</v>
      </c>
      <c r="P120" s="22">
        <v>243</v>
      </c>
      <c r="Q120" s="22">
        <v>1</v>
      </c>
    </row>
    <row r="121" spans="11:17" ht="12" customHeight="1" x14ac:dyDescent="0.3">
      <c r="K121" s="18">
        <v>1433</v>
      </c>
      <c r="L121" s="18">
        <v>481.83333329999999</v>
      </c>
      <c r="M121" s="18">
        <v>0</v>
      </c>
      <c r="O121" s="18">
        <v>122</v>
      </c>
      <c r="P121" s="18">
        <v>135.5</v>
      </c>
      <c r="Q121" s="18">
        <v>1</v>
      </c>
    </row>
    <row r="122" spans="11:17" ht="12" customHeight="1" x14ac:dyDescent="0.3">
      <c r="K122" s="22">
        <v>1436</v>
      </c>
      <c r="L122" s="22">
        <v>851</v>
      </c>
      <c r="M122" s="22">
        <v>0</v>
      </c>
      <c r="O122" s="22">
        <v>123</v>
      </c>
      <c r="P122" s="22">
        <v>442.33333329999999</v>
      </c>
      <c r="Q122" s="22">
        <v>1</v>
      </c>
    </row>
    <row r="123" spans="11:17" ht="12" customHeight="1" x14ac:dyDescent="0.3">
      <c r="K123" s="18">
        <v>1464</v>
      </c>
      <c r="L123" s="18">
        <v>1663.7619050000001</v>
      </c>
      <c r="M123" s="18">
        <v>1</v>
      </c>
      <c r="O123" s="18">
        <v>124</v>
      </c>
      <c r="P123" s="18">
        <v>41</v>
      </c>
      <c r="Q123" s="18">
        <v>1</v>
      </c>
    </row>
    <row r="124" spans="11:17" ht="12" customHeight="1" x14ac:dyDescent="0.3">
      <c r="K124" s="22">
        <v>1467</v>
      </c>
      <c r="L124" s="22">
        <v>1038.916667</v>
      </c>
      <c r="M124" s="22">
        <v>1</v>
      </c>
      <c r="O124" s="22">
        <v>125</v>
      </c>
      <c r="P124" s="22">
        <v>292.89999999999998</v>
      </c>
      <c r="Q124" s="22">
        <v>1</v>
      </c>
    </row>
    <row r="125" spans="11:17" ht="12" customHeight="1" x14ac:dyDescent="0.3">
      <c r="K125" s="18">
        <v>1471</v>
      </c>
      <c r="L125" s="18">
        <v>925.94761900000003</v>
      </c>
      <c r="M125" s="18">
        <v>1</v>
      </c>
      <c r="O125" s="18">
        <v>126</v>
      </c>
      <c r="P125" s="18">
        <v>0</v>
      </c>
      <c r="Q125" s="18">
        <v>1</v>
      </c>
    </row>
    <row r="126" spans="11:17" ht="12" customHeight="1" x14ac:dyDescent="0.3">
      <c r="K126" s="22">
        <v>1491</v>
      </c>
      <c r="L126" s="22">
        <v>1212.809524</v>
      </c>
      <c r="M126" s="22">
        <v>1</v>
      </c>
      <c r="O126" s="22">
        <v>127</v>
      </c>
      <c r="P126" s="22">
        <v>1238.333333</v>
      </c>
      <c r="Q126" s="22">
        <v>1</v>
      </c>
    </row>
    <row r="127" spans="11:17" ht="12" customHeight="1" x14ac:dyDescent="0.3">
      <c r="K127" s="18">
        <v>1492</v>
      </c>
      <c r="L127" s="18">
        <v>792.72222220000003</v>
      </c>
      <c r="M127" s="18">
        <v>0</v>
      </c>
      <c r="O127" s="18">
        <v>128</v>
      </c>
      <c r="P127" s="18">
        <v>225.46666669999999</v>
      </c>
      <c r="Q127" s="18">
        <v>1</v>
      </c>
    </row>
    <row r="128" spans="11:17" ht="12" customHeight="1" x14ac:dyDescent="0.3">
      <c r="K128" s="22">
        <v>1512</v>
      </c>
      <c r="L128" s="22">
        <v>1173.07</v>
      </c>
      <c r="M128" s="22">
        <v>0</v>
      </c>
      <c r="O128" s="22">
        <v>129</v>
      </c>
      <c r="P128" s="22">
        <v>1873.2166669999999</v>
      </c>
      <c r="Q128" s="22">
        <v>1</v>
      </c>
    </row>
    <row r="129" spans="11:17" ht="12" customHeight="1" x14ac:dyDescent="0.3">
      <c r="K129" s="18">
        <v>1513</v>
      </c>
      <c r="L129" s="18">
        <v>878.62380949999999</v>
      </c>
      <c r="M129" s="18">
        <v>1</v>
      </c>
      <c r="O129" s="18">
        <v>130</v>
      </c>
      <c r="P129" s="18">
        <v>13</v>
      </c>
      <c r="Q129" s="18">
        <v>1</v>
      </c>
    </row>
    <row r="130" spans="11:17" ht="12" customHeight="1" x14ac:dyDescent="0.3">
      <c r="K130" s="22">
        <v>1517</v>
      </c>
      <c r="L130" s="22">
        <v>2735.7285710000001</v>
      </c>
      <c r="M130" s="22">
        <v>1</v>
      </c>
      <c r="O130" s="22">
        <v>131</v>
      </c>
      <c r="P130" s="22">
        <v>222</v>
      </c>
      <c r="Q130" s="22">
        <v>1</v>
      </c>
    </row>
    <row r="131" spans="11:17" ht="12" customHeight="1" x14ac:dyDescent="0.3">
      <c r="K131" s="18">
        <v>1520</v>
      </c>
      <c r="L131" s="18">
        <v>4163.7976189999999</v>
      </c>
      <c r="M131" s="18">
        <v>1</v>
      </c>
      <c r="O131" s="18">
        <v>132</v>
      </c>
      <c r="P131" s="18">
        <v>214.83333329999999</v>
      </c>
      <c r="Q131" s="18">
        <v>1</v>
      </c>
    </row>
    <row r="132" spans="11:17" ht="12" customHeight="1" x14ac:dyDescent="0.3">
      <c r="K132" s="22">
        <v>1530</v>
      </c>
      <c r="L132" s="22">
        <v>1561.083333</v>
      </c>
      <c r="M132" s="22">
        <v>1</v>
      </c>
      <c r="O132" s="22">
        <v>133</v>
      </c>
      <c r="P132" s="22">
        <v>0</v>
      </c>
      <c r="Q132" s="22">
        <v>1</v>
      </c>
    </row>
    <row r="133" spans="11:17" ht="12" customHeight="1" x14ac:dyDescent="0.3">
      <c r="K133" s="18">
        <v>1553</v>
      </c>
      <c r="L133" s="18">
        <v>556.66666669999995</v>
      </c>
      <c r="M133" s="18">
        <v>1</v>
      </c>
      <c r="O133" s="18">
        <v>134</v>
      </c>
      <c r="P133" s="18">
        <v>2017.166667</v>
      </c>
      <c r="Q133" s="18">
        <v>1</v>
      </c>
    </row>
    <row r="134" spans="11:17" ht="12" customHeight="1" x14ac:dyDescent="0.3">
      <c r="K134" s="22">
        <v>1565</v>
      </c>
      <c r="L134" s="22">
        <v>4114.0833329999996</v>
      </c>
      <c r="M134" s="22">
        <v>0</v>
      </c>
      <c r="O134" s="22">
        <v>135</v>
      </c>
      <c r="P134" s="22">
        <v>449.02777780000002</v>
      </c>
      <c r="Q134" s="22">
        <v>1</v>
      </c>
    </row>
    <row r="135" spans="11:17" ht="12" customHeight="1" x14ac:dyDescent="0.3">
      <c r="K135" s="18">
        <v>1567</v>
      </c>
      <c r="L135" s="18">
        <v>451</v>
      </c>
      <c r="M135" s="18">
        <v>0</v>
      </c>
      <c r="O135" s="18">
        <v>136</v>
      </c>
      <c r="P135" s="18">
        <v>158.16666670000001</v>
      </c>
      <c r="Q135" s="18">
        <v>1</v>
      </c>
    </row>
    <row r="136" spans="11:17" ht="12" customHeight="1" x14ac:dyDescent="0.3">
      <c r="K136" s="22">
        <v>1572</v>
      </c>
      <c r="L136" s="22">
        <v>717.6166667</v>
      </c>
      <c r="M136" s="22">
        <v>1</v>
      </c>
      <c r="O136" s="22">
        <v>137</v>
      </c>
      <c r="P136" s="22">
        <v>303.66666670000001</v>
      </c>
      <c r="Q136" s="22">
        <v>1</v>
      </c>
    </row>
    <row r="137" spans="11:17" ht="12" customHeight="1" x14ac:dyDescent="0.3">
      <c r="K137" s="18">
        <v>1573</v>
      </c>
      <c r="L137" s="18">
        <v>3641.2131509999999</v>
      </c>
      <c r="M137" s="18">
        <v>1</v>
      </c>
      <c r="O137" s="18">
        <v>138</v>
      </c>
      <c r="P137" s="18">
        <v>25</v>
      </c>
      <c r="Q137" s="18">
        <v>1</v>
      </c>
    </row>
    <row r="138" spans="11:17" ht="12" customHeight="1" x14ac:dyDescent="0.3">
      <c r="K138" s="22">
        <v>1583</v>
      </c>
      <c r="L138" s="22">
        <v>1775.5166670000001</v>
      </c>
      <c r="M138" s="22">
        <v>1</v>
      </c>
      <c r="O138" s="22">
        <v>139</v>
      </c>
      <c r="P138" s="22">
        <v>42</v>
      </c>
      <c r="Q138" s="22">
        <v>1</v>
      </c>
    </row>
    <row r="139" spans="11:17" ht="12" customHeight="1" x14ac:dyDescent="0.3">
      <c r="K139" s="18">
        <v>1587</v>
      </c>
      <c r="L139" s="18">
        <v>302</v>
      </c>
      <c r="M139" s="18">
        <v>1</v>
      </c>
      <c r="O139" s="18">
        <v>140</v>
      </c>
      <c r="P139" s="18">
        <v>1003.416667</v>
      </c>
      <c r="Q139" s="18">
        <v>1</v>
      </c>
    </row>
    <row r="140" spans="11:17" ht="12" customHeight="1" x14ac:dyDescent="0.3">
      <c r="K140" s="22">
        <v>1592</v>
      </c>
      <c r="L140" s="22">
        <v>796.95714290000001</v>
      </c>
      <c r="M140" s="22">
        <v>1</v>
      </c>
      <c r="O140" s="22">
        <v>141</v>
      </c>
      <c r="P140" s="22">
        <v>0</v>
      </c>
      <c r="Q140" s="22">
        <v>1</v>
      </c>
    </row>
    <row r="141" spans="11:17" ht="12" customHeight="1" x14ac:dyDescent="0.3">
      <c r="K141" s="18">
        <v>1636</v>
      </c>
      <c r="L141" s="18">
        <v>1342.666667</v>
      </c>
      <c r="M141" s="18">
        <v>1</v>
      </c>
      <c r="O141" s="18">
        <v>142</v>
      </c>
      <c r="P141" s="18">
        <v>272.5</v>
      </c>
      <c r="Q141" s="18">
        <v>1</v>
      </c>
    </row>
    <row r="142" spans="11:17" ht="12" customHeight="1" x14ac:dyDescent="0.3">
      <c r="K142" s="22">
        <v>1638</v>
      </c>
      <c r="L142" s="22">
        <v>639</v>
      </c>
      <c r="M142" s="22">
        <v>1</v>
      </c>
      <c r="O142" s="22">
        <v>143</v>
      </c>
      <c r="P142" s="22">
        <v>344</v>
      </c>
      <c r="Q142" s="22">
        <v>1</v>
      </c>
    </row>
    <row r="143" spans="11:17" ht="12" customHeight="1" x14ac:dyDescent="0.3">
      <c r="K143" s="18">
        <v>1644</v>
      </c>
      <c r="L143" s="18">
        <v>494.66666670000001</v>
      </c>
      <c r="M143" s="18">
        <v>1</v>
      </c>
      <c r="O143" s="18">
        <v>144</v>
      </c>
      <c r="P143" s="18">
        <v>0</v>
      </c>
      <c r="Q143" s="18">
        <v>1</v>
      </c>
    </row>
    <row r="144" spans="11:17" ht="12" customHeight="1" x14ac:dyDescent="0.3">
      <c r="K144" s="22">
        <v>1647</v>
      </c>
      <c r="L144" s="22">
        <v>3025.5217130000001</v>
      </c>
      <c r="M144" s="22">
        <v>1</v>
      </c>
      <c r="O144" s="22">
        <v>145</v>
      </c>
      <c r="P144" s="22">
        <v>852</v>
      </c>
      <c r="Q144" s="22">
        <v>1</v>
      </c>
    </row>
    <row r="145" spans="11:17" ht="12" customHeight="1" x14ac:dyDescent="0.3">
      <c r="K145" s="18">
        <v>1665</v>
      </c>
      <c r="L145" s="18">
        <v>2989.494048</v>
      </c>
      <c r="M145" s="18">
        <v>0</v>
      </c>
      <c r="O145" s="18">
        <v>146</v>
      </c>
      <c r="P145" s="18">
        <v>780</v>
      </c>
      <c r="Q145" s="18">
        <v>1</v>
      </c>
    </row>
    <row r="146" spans="11:17" ht="12" customHeight="1" x14ac:dyDescent="0.3">
      <c r="K146" s="22">
        <v>1667</v>
      </c>
      <c r="L146" s="22">
        <v>333.6</v>
      </c>
      <c r="M146" s="22">
        <v>1</v>
      </c>
      <c r="O146" s="22">
        <v>147</v>
      </c>
      <c r="P146" s="22">
        <v>1038</v>
      </c>
      <c r="Q146" s="22">
        <v>1</v>
      </c>
    </row>
    <row r="147" spans="11:17" ht="12" customHeight="1" x14ac:dyDescent="0.3">
      <c r="K147" s="18">
        <v>1669</v>
      </c>
      <c r="L147" s="18">
        <v>355.16666670000001</v>
      </c>
      <c r="M147" s="18">
        <v>1</v>
      </c>
      <c r="O147" s="18">
        <v>148</v>
      </c>
      <c r="P147" s="18">
        <v>573</v>
      </c>
      <c r="Q147" s="18">
        <v>1</v>
      </c>
    </row>
    <row r="148" spans="11:17" ht="12" customHeight="1" x14ac:dyDescent="0.3">
      <c r="K148" s="22">
        <v>1673</v>
      </c>
      <c r="L148" s="22">
        <v>2881.1333330000002</v>
      </c>
      <c r="M148" s="22">
        <v>0</v>
      </c>
      <c r="O148" s="22">
        <v>149</v>
      </c>
      <c r="P148" s="22">
        <v>1231.2333329999999</v>
      </c>
      <c r="Q148" s="22">
        <v>1</v>
      </c>
    </row>
    <row r="149" spans="11:17" ht="12" customHeight="1" x14ac:dyDescent="0.3">
      <c r="K149" s="18">
        <v>1697</v>
      </c>
      <c r="L149" s="18">
        <v>498.33333329999999</v>
      </c>
      <c r="M149" s="18">
        <v>1</v>
      </c>
      <c r="O149" s="18">
        <v>150</v>
      </c>
      <c r="P149" s="18">
        <v>316.66666670000001</v>
      </c>
      <c r="Q149" s="18">
        <v>1</v>
      </c>
    </row>
    <row r="150" spans="11:17" ht="12" customHeight="1" x14ac:dyDescent="0.3">
      <c r="K150" s="22">
        <v>1720</v>
      </c>
      <c r="L150" s="22">
        <v>608.83333330000005</v>
      </c>
      <c r="M150" s="22">
        <v>1</v>
      </c>
      <c r="O150" s="22">
        <v>151</v>
      </c>
      <c r="P150" s="22">
        <v>873.73650789999999</v>
      </c>
      <c r="Q150" s="22">
        <v>1</v>
      </c>
    </row>
    <row r="151" spans="11:17" ht="12" customHeight="1" x14ac:dyDescent="0.3">
      <c r="K151" s="18">
        <v>1727</v>
      </c>
      <c r="L151" s="18">
        <v>1141.833333</v>
      </c>
      <c r="M151" s="18">
        <v>1</v>
      </c>
      <c r="O151" s="18">
        <v>152</v>
      </c>
      <c r="P151" s="18">
        <v>0</v>
      </c>
      <c r="Q151" s="18">
        <v>1</v>
      </c>
    </row>
    <row r="152" spans="11:17" ht="12" customHeight="1" x14ac:dyDescent="0.3">
      <c r="K152" s="22">
        <v>1732</v>
      </c>
      <c r="L152" s="22">
        <v>1107.0476189999999</v>
      </c>
      <c r="M152" s="22">
        <v>1</v>
      </c>
      <c r="O152" s="22">
        <v>153</v>
      </c>
      <c r="P152" s="22">
        <v>16</v>
      </c>
      <c r="Q152" s="22">
        <v>1</v>
      </c>
    </row>
    <row r="153" spans="11:17" ht="12" customHeight="1" x14ac:dyDescent="0.3">
      <c r="K153" s="18">
        <v>1733</v>
      </c>
      <c r="L153" s="18">
        <v>4996.6666670000004</v>
      </c>
      <c r="M153" s="18">
        <v>1</v>
      </c>
      <c r="O153" s="18">
        <v>154</v>
      </c>
      <c r="P153" s="18">
        <v>615</v>
      </c>
      <c r="Q153" s="18">
        <v>1</v>
      </c>
    </row>
    <row r="154" spans="11:17" ht="12" customHeight="1" x14ac:dyDescent="0.3">
      <c r="K154" s="22">
        <v>1739</v>
      </c>
      <c r="L154" s="22">
        <v>1206.6147189999999</v>
      </c>
      <c r="M154" s="22">
        <v>1</v>
      </c>
      <c r="O154" s="22">
        <v>155</v>
      </c>
      <c r="P154" s="22">
        <v>261.75</v>
      </c>
      <c r="Q154" s="22">
        <v>1</v>
      </c>
    </row>
    <row r="155" spans="11:17" ht="12" customHeight="1" x14ac:dyDescent="0.3">
      <c r="K155" s="18">
        <v>1762</v>
      </c>
      <c r="L155" s="18">
        <v>2062.8909720000001</v>
      </c>
      <c r="M155" s="18">
        <v>1</v>
      </c>
      <c r="O155" s="18">
        <v>156</v>
      </c>
      <c r="P155" s="18">
        <v>615.8831169</v>
      </c>
      <c r="Q155" s="18">
        <v>1</v>
      </c>
    </row>
    <row r="156" spans="11:17" ht="12" customHeight="1" x14ac:dyDescent="0.3">
      <c r="K156" s="22">
        <v>1775</v>
      </c>
      <c r="L156" s="22">
        <v>1049.5166670000001</v>
      </c>
      <c r="M156" s="22">
        <v>1</v>
      </c>
      <c r="O156" s="22">
        <v>157</v>
      </c>
      <c r="P156" s="22">
        <v>0</v>
      </c>
      <c r="Q156" s="22">
        <v>1</v>
      </c>
    </row>
    <row r="157" spans="11:17" ht="12" customHeight="1" x14ac:dyDescent="0.3">
      <c r="K157" s="18">
        <v>1778</v>
      </c>
      <c r="L157" s="18">
        <v>685.95</v>
      </c>
      <c r="M157" s="18">
        <v>1</v>
      </c>
      <c r="O157" s="18">
        <v>158</v>
      </c>
      <c r="P157" s="18">
        <v>117.5</v>
      </c>
      <c r="Q157" s="18">
        <v>1</v>
      </c>
    </row>
    <row r="158" spans="11:17" ht="12" customHeight="1" x14ac:dyDescent="0.3">
      <c r="K158" s="22">
        <v>1781</v>
      </c>
      <c r="L158" s="22">
        <v>2517</v>
      </c>
      <c r="M158" s="22">
        <v>1</v>
      </c>
      <c r="O158" s="22">
        <v>159</v>
      </c>
      <c r="P158" s="22">
        <v>0</v>
      </c>
      <c r="Q158" s="22">
        <v>1</v>
      </c>
    </row>
    <row r="159" spans="11:17" ht="12" customHeight="1" x14ac:dyDescent="0.3">
      <c r="K159" s="18">
        <v>1782</v>
      </c>
      <c r="L159" s="18">
        <v>751.33333330000005</v>
      </c>
      <c r="M159" s="18">
        <v>1</v>
      </c>
      <c r="O159" s="18">
        <v>160</v>
      </c>
      <c r="P159" s="18">
        <v>0</v>
      </c>
      <c r="Q159" s="18">
        <v>1</v>
      </c>
    </row>
    <row r="160" spans="11:17" ht="12" customHeight="1" x14ac:dyDescent="0.3">
      <c r="K160" s="22">
        <v>1787</v>
      </c>
      <c r="L160" s="22">
        <v>1088.830952</v>
      </c>
      <c r="M160" s="22">
        <v>1</v>
      </c>
      <c r="O160" s="22">
        <v>161</v>
      </c>
      <c r="P160" s="22">
        <v>501.66666670000001</v>
      </c>
      <c r="Q160" s="22">
        <v>1</v>
      </c>
    </row>
    <row r="161" spans="11:17" ht="12" customHeight="1" x14ac:dyDescent="0.3">
      <c r="K161" s="18">
        <v>1788</v>
      </c>
      <c r="L161" s="18">
        <v>2151</v>
      </c>
      <c r="M161" s="18">
        <v>1</v>
      </c>
      <c r="O161" s="18">
        <v>162</v>
      </c>
      <c r="P161" s="18">
        <v>829.16666669999995</v>
      </c>
      <c r="Q161" s="18">
        <v>1</v>
      </c>
    </row>
    <row r="162" spans="11:17" ht="12" customHeight="1" x14ac:dyDescent="0.3">
      <c r="K162" s="22">
        <v>1825</v>
      </c>
      <c r="L162" s="22">
        <v>779.50515870000004</v>
      </c>
      <c r="M162" s="22">
        <v>1</v>
      </c>
      <c r="O162" s="22">
        <v>163</v>
      </c>
      <c r="P162" s="22">
        <v>1223</v>
      </c>
      <c r="Q162" s="22">
        <v>1</v>
      </c>
    </row>
    <row r="163" spans="11:17" ht="12" customHeight="1" x14ac:dyDescent="0.3">
      <c r="K163" s="18">
        <v>1843</v>
      </c>
      <c r="L163" s="18">
        <v>1253.333333</v>
      </c>
      <c r="M163" s="18">
        <v>1</v>
      </c>
      <c r="O163" s="18">
        <v>164</v>
      </c>
      <c r="P163" s="18">
        <v>467</v>
      </c>
      <c r="Q163" s="18">
        <v>1</v>
      </c>
    </row>
    <row r="164" spans="11:17" ht="12" customHeight="1" x14ac:dyDescent="0.3">
      <c r="K164" s="22">
        <v>1857</v>
      </c>
      <c r="L164" s="22">
        <v>1762.5</v>
      </c>
      <c r="M164" s="22">
        <v>1</v>
      </c>
      <c r="O164" s="22">
        <v>165</v>
      </c>
      <c r="P164" s="22">
        <v>737.16666669999995</v>
      </c>
      <c r="Q164" s="22">
        <v>1</v>
      </c>
    </row>
    <row r="165" spans="11:17" ht="12" customHeight="1" x14ac:dyDescent="0.3">
      <c r="K165" s="18">
        <v>1861</v>
      </c>
      <c r="L165" s="18">
        <v>1371.633333</v>
      </c>
      <c r="M165" s="18">
        <v>0</v>
      </c>
      <c r="O165" s="18">
        <v>166</v>
      </c>
      <c r="P165" s="18">
        <v>129</v>
      </c>
      <c r="Q165" s="18">
        <v>1</v>
      </c>
    </row>
    <row r="166" spans="11:17" ht="12" customHeight="1" x14ac:dyDescent="0.3">
      <c r="K166" s="22">
        <v>1892</v>
      </c>
      <c r="L166" s="22">
        <v>1440.298918</v>
      </c>
      <c r="M166" s="22">
        <v>1</v>
      </c>
      <c r="O166" s="22">
        <v>167</v>
      </c>
      <c r="P166" s="22">
        <v>63</v>
      </c>
      <c r="Q166" s="22">
        <v>1</v>
      </c>
    </row>
    <row r="167" spans="11:17" ht="12" customHeight="1" x14ac:dyDescent="0.3">
      <c r="K167" s="18">
        <v>1902</v>
      </c>
      <c r="L167" s="18">
        <v>976.71031749999997</v>
      </c>
      <c r="M167" s="18">
        <v>1</v>
      </c>
      <c r="O167" s="18">
        <v>168</v>
      </c>
      <c r="P167" s="18">
        <v>125</v>
      </c>
      <c r="Q167" s="18">
        <v>1</v>
      </c>
    </row>
    <row r="168" spans="11:17" ht="12" customHeight="1" x14ac:dyDescent="0.3">
      <c r="K168" s="22">
        <v>1905</v>
      </c>
      <c r="L168" s="22">
        <v>1679.833333</v>
      </c>
      <c r="M168" s="22">
        <v>0</v>
      </c>
      <c r="O168" s="22">
        <v>169</v>
      </c>
      <c r="P168" s="22">
        <v>684.33333330000005</v>
      </c>
      <c r="Q168" s="22">
        <v>1</v>
      </c>
    </row>
    <row r="169" spans="11:17" ht="12" customHeight="1" x14ac:dyDescent="0.3">
      <c r="K169" s="18">
        <v>1906</v>
      </c>
      <c r="L169" s="18">
        <v>315.16666670000001</v>
      </c>
      <c r="M169" s="18">
        <v>1</v>
      </c>
      <c r="O169" s="18">
        <v>170</v>
      </c>
      <c r="P169" s="18">
        <v>665.47222220000003</v>
      </c>
      <c r="Q169" s="18">
        <v>1</v>
      </c>
    </row>
    <row r="170" spans="11:17" ht="12" customHeight="1" x14ac:dyDescent="0.3">
      <c r="K170" s="22">
        <v>1919</v>
      </c>
      <c r="L170" s="22">
        <v>773.46666670000002</v>
      </c>
      <c r="M170" s="22">
        <v>1</v>
      </c>
      <c r="O170" s="22">
        <v>171</v>
      </c>
      <c r="P170" s="22">
        <v>487.5</v>
      </c>
      <c r="Q170" s="22">
        <v>1</v>
      </c>
    </row>
    <row r="171" spans="11:17" ht="12" customHeight="1" x14ac:dyDescent="0.3">
      <c r="K171" s="18">
        <v>1920</v>
      </c>
      <c r="L171" s="18">
        <v>808.16666669999995</v>
      </c>
      <c r="M171" s="18">
        <v>0</v>
      </c>
      <c r="O171" s="18">
        <v>172</v>
      </c>
      <c r="P171" s="18">
        <v>437.16666670000001</v>
      </c>
      <c r="Q171" s="18">
        <v>1</v>
      </c>
    </row>
    <row r="172" spans="11:17" ht="12" customHeight="1" x14ac:dyDescent="0.3">
      <c r="K172" s="22">
        <v>1930</v>
      </c>
      <c r="L172" s="22">
        <v>254</v>
      </c>
      <c r="M172" s="22">
        <v>0</v>
      </c>
      <c r="O172" s="22">
        <v>173</v>
      </c>
      <c r="P172" s="22">
        <v>55</v>
      </c>
      <c r="Q172" s="22">
        <v>1</v>
      </c>
    </row>
    <row r="173" spans="11:17" ht="12" customHeight="1" x14ac:dyDescent="0.3">
      <c r="K173" s="18">
        <v>1942</v>
      </c>
      <c r="L173" s="18">
        <v>408</v>
      </c>
      <c r="M173" s="18">
        <v>1</v>
      </c>
      <c r="O173" s="18">
        <v>174</v>
      </c>
      <c r="P173" s="18">
        <v>0</v>
      </c>
      <c r="Q173" s="18">
        <v>1</v>
      </c>
    </row>
    <row r="174" spans="11:17" ht="12" customHeight="1" x14ac:dyDescent="0.3">
      <c r="K174" s="22">
        <v>1964</v>
      </c>
      <c r="L174" s="22">
        <v>489.14523809999997</v>
      </c>
      <c r="M174" s="22">
        <v>1</v>
      </c>
      <c r="O174" s="22">
        <v>175</v>
      </c>
      <c r="P174" s="22">
        <v>446.9277778</v>
      </c>
      <c r="Q174" s="22">
        <v>1</v>
      </c>
    </row>
    <row r="175" spans="11:17" ht="12" customHeight="1" x14ac:dyDescent="0.3">
      <c r="K175" s="18">
        <v>1968</v>
      </c>
      <c r="L175" s="18">
        <v>580.20000000000005</v>
      </c>
      <c r="M175" s="18">
        <v>1</v>
      </c>
      <c r="O175" s="18">
        <v>176</v>
      </c>
      <c r="P175" s="18">
        <v>320.5</v>
      </c>
      <c r="Q175" s="18">
        <v>1</v>
      </c>
    </row>
    <row r="176" spans="11:17" ht="12" customHeight="1" x14ac:dyDescent="0.3">
      <c r="K176" s="22">
        <v>1969</v>
      </c>
      <c r="L176" s="22">
        <v>999</v>
      </c>
      <c r="M176" s="22">
        <v>1</v>
      </c>
      <c r="O176" s="22">
        <v>177</v>
      </c>
      <c r="P176" s="22">
        <v>666</v>
      </c>
      <c r="Q176" s="22">
        <v>1</v>
      </c>
    </row>
    <row r="177" spans="11:17" ht="12" customHeight="1" x14ac:dyDescent="0.3">
      <c r="K177" s="18">
        <v>1984</v>
      </c>
      <c r="L177" s="18">
        <v>284</v>
      </c>
      <c r="M177" s="18">
        <v>0</v>
      </c>
      <c r="O177" s="18">
        <v>178</v>
      </c>
      <c r="P177" s="18">
        <v>405.7095238</v>
      </c>
      <c r="Q177" s="18">
        <v>1</v>
      </c>
    </row>
    <row r="178" spans="11:17" ht="12" customHeight="1" x14ac:dyDescent="0.3">
      <c r="K178" s="22">
        <v>1985</v>
      </c>
      <c r="L178" s="22">
        <v>1219.1137249999999</v>
      </c>
      <c r="M178" s="22">
        <v>1</v>
      </c>
      <c r="O178" s="22">
        <v>179</v>
      </c>
      <c r="P178" s="22">
        <v>0</v>
      </c>
      <c r="Q178" s="22">
        <v>1</v>
      </c>
    </row>
    <row r="179" spans="11:17" ht="12" customHeight="1" x14ac:dyDescent="0.3">
      <c r="K179" s="18">
        <v>1986</v>
      </c>
      <c r="L179" s="18">
        <v>574.72261900000001</v>
      </c>
      <c r="M179" s="18">
        <v>1</v>
      </c>
      <c r="O179" s="18">
        <v>180</v>
      </c>
      <c r="P179" s="18">
        <v>163.25</v>
      </c>
      <c r="Q179" s="18">
        <v>1</v>
      </c>
    </row>
    <row r="180" spans="11:17" ht="12" customHeight="1" x14ac:dyDescent="0.3">
      <c r="K180" s="22">
        <v>1997</v>
      </c>
      <c r="L180" s="22">
        <v>2193.1507940000001</v>
      </c>
      <c r="M180" s="22">
        <v>1</v>
      </c>
      <c r="O180" s="22">
        <v>181</v>
      </c>
      <c r="P180" s="22">
        <v>284.25</v>
      </c>
      <c r="Q180" s="22">
        <v>1</v>
      </c>
    </row>
    <row r="181" spans="11:17" ht="12" customHeight="1" x14ac:dyDescent="0.3">
      <c r="K181" s="18">
        <v>1998</v>
      </c>
      <c r="L181" s="18">
        <v>289.85000000000002</v>
      </c>
      <c r="M181" s="18">
        <v>0</v>
      </c>
      <c r="O181" s="18">
        <v>182</v>
      </c>
      <c r="P181" s="18">
        <v>0</v>
      </c>
      <c r="Q181" s="18">
        <v>1</v>
      </c>
    </row>
    <row r="182" spans="11:17" ht="12" customHeight="1" x14ac:dyDescent="0.3">
      <c r="K182" s="22">
        <v>2002</v>
      </c>
      <c r="L182" s="22">
        <v>777.5</v>
      </c>
      <c r="M182" s="22">
        <v>1</v>
      </c>
      <c r="O182" s="22">
        <v>183</v>
      </c>
      <c r="P182" s="22">
        <v>0</v>
      </c>
      <c r="Q182" s="22">
        <v>1</v>
      </c>
    </row>
    <row r="183" spans="11:17" ht="12" customHeight="1" x14ac:dyDescent="0.3">
      <c r="K183" s="18">
        <v>2007</v>
      </c>
      <c r="L183" s="18">
        <v>1834.166667</v>
      </c>
      <c r="M183" s="18">
        <v>1</v>
      </c>
      <c r="O183" s="18">
        <v>184</v>
      </c>
      <c r="P183" s="18">
        <v>260</v>
      </c>
      <c r="Q183" s="18">
        <v>1</v>
      </c>
    </row>
    <row r="184" spans="11:17" ht="12" customHeight="1" x14ac:dyDescent="0.3">
      <c r="K184" s="22">
        <v>2013</v>
      </c>
      <c r="L184" s="22">
        <v>2211.6083330000001</v>
      </c>
      <c r="M184" s="22">
        <v>1</v>
      </c>
      <c r="O184" s="22">
        <v>185</v>
      </c>
      <c r="P184" s="22">
        <v>279.85714289999999</v>
      </c>
      <c r="Q184" s="22">
        <v>1</v>
      </c>
    </row>
    <row r="185" spans="11:17" ht="12" customHeight="1" x14ac:dyDescent="0.3">
      <c r="K185" s="18">
        <v>2016</v>
      </c>
      <c r="L185" s="18">
        <v>2003.415152</v>
      </c>
      <c r="M185" s="18">
        <v>1</v>
      </c>
      <c r="O185" s="18">
        <v>186</v>
      </c>
      <c r="P185" s="18">
        <v>927.45</v>
      </c>
      <c r="Q185" s="18">
        <v>1</v>
      </c>
    </row>
    <row r="186" spans="11:17" ht="12" customHeight="1" x14ac:dyDescent="0.3">
      <c r="K186" s="22">
        <v>2025</v>
      </c>
      <c r="L186" s="22">
        <v>809.24563490000003</v>
      </c>
      <c r="M186" s="22">
        <v>1</v>
      </c>
      <c r="O186" s="22">
        <v>187</v>
      </c>
      <c r="P186" s="22">
        <v>836.8</v>
      </c>
      <c r="Q186" s="22">
        <v>1</v>
      </c>
    </row>
    <row r="187" spans="11:17" ht="12" customHeight="1" x14ac:dyDescent="0.3">
      <c r="K187" s="18">
        <v>2035</v>
      </c>
      <c r="L187" s="18">
        <v>224.16666670000001</v>
      </c>
      <c r="M187" s="18">
        <v>1</v>
      </c>
      <c r="O187" s="18">
        <v>188</v>
      </c>
      <c r="P187" s="18">
        <v>3283.1667389999998</v>
      </c>
      <c r="Q187" s="18">
        <v>1</v>
      </c>
    </row>
    <row r="188" spans="11:17" ht="12" customHeight="1" x14ac:dyDescent="0.3">
      <c r="K188" s="22">
        <v>2046</v>
      </c>
      <c r="L188" s="22">
        <v>5349.5637129999996</v>
      </c>
      <c r="M188" s="22">
        <v>1</v>
      </c>
      <c r="O188" s="22">
        <v>190</v>
      </c>
      <c r="P188" s="22">
        <v>3008.124108</v>
      </c>
      <c r="Q188" s="22">
        <v>1</v>
      </c>
    </row>
    <row r="189" spans="11:17" ht="12" customHeight="1" x14ac:dyDescent="0.3">
      <c r="K189" s="18">
        <v>2065</v>
      </c>
      <c r="L189" s="18">
        <v>1267.1555559999999</v>
      </c>
      <c r="M189" s="18">
        <v>1</v>
      </c>
      <c r="O189" s="18">
        <v>191</v>
      </c>
      <c r="P189" s="18">
        <v>0</v>
      </c>
      <c r="Q189" s="18">
        <v>1</v>
      </c>
    </row>
    <row r="190" spans="11:17" ht="12" customHeight="1" x14ac:dyDescent="0.3">
      <c r="K190" s="22">
        <v>2067</v>
      </c>
      <c r="L190" s="22">
        <v>1271.8212120000001</v>
      </c>
      <c r="M190" s="22">
        <v>1</v>
      </c>
      <c r="O190" s="22">
        <v>192</v>
      </c>
      <c r="P190" s="22">
        <v>3230.25</v>
      </c>
      <c r="Q190" s="22">
        <v>1</v>
      </c>
    </row>
    <row r="191" spans="11:17" ht="12" customHeight="1" x14ac:dyDescent="0.3">
      <c r="K191" s="18">
        <v>2068</v>
      </c>
      <c r="L191" s="18">
        <v>827.64621209999996</v>
      </c>
      <c r="M191" s="18">
        <v>1</v>
      </c>
      <c r="O191" s="18">
        <v>193</v>
      </c>
      <c r="P191" s="18">
        <v>319</v>
      </c>
      <c r="Q191" s="18">
        <v>1</v>
      </c>
    </row>
    <row r="192" spans="11:17" ht="12" customHeight="1" x14ac:dyDescent="0.3">
      <c r="K192" s="22">
        <v>2071</v>
      </c>
      <c r="L192" s="22">
        <v>1267.2333329999999</v>
      </c>
      <c r="M192" s="22">
        <v>1</v>
      </c>
      <c r="O192" s="22">
        <v>194</v>
      </c>
      <c r="P192" s="22">
        <v>42</v>
      </c>
      <c r="Q192" s="22">
        <v>1</v>
      </c>
    </row>
    <row r="193" spans="11:17" ht="12" customHeight="1" x14ac:dyDescent="0.3">
      <c r="K193" s="18">
        <v>2073</v>
      </c>
      <c r="L193" s="18">
        <v>694.30357140000001</v>
      </c>
      <c r="M193" s="18">
        <v>1</v>
      </c>
      <c r="O193" s="18">
        <v>195</v>
      </c>
      <c r="P193" s="18">
        <v>354.33333329999999</v>
      </c>
      <c r="Q193" s="18">
        <v>1</v>
      </c>
    </row>
    <row r="194" spans="11:17" ht="12" customHeight="1" x14ac:dyDescent="0.3">
      <c r="K194" s="22">
        <v>2076</v>
      </c>
      <c r="L194" s="22">
        <v>1385.833333</v>
      </c>
      <c r="M194" s="22">
        <v>1</v>
      </c>
      <c r="O194" s="22">
        <v>196</v>
      </c>
      <c r="P194" s="22">
        <v>3556.6124100000002</v>
      </c>
      <c r="Q194" s="22">
        <v>1</v>
      </c>
    </row>
    <row r="195" spans="11:17" ht="12" customHeight="1" x14ac:dyDescent="0.3">
      <c r="K195" s="18">
        <v>2077</v>
      </c>
      <c r="L195" s="18">
        <v>500</v>
      </c>
      <c r="M195" s="18">
        <v>1</v>
      </c>
      <c r="O195" s="18">
        <v>198</v>
      </c>
      <c r="P195" s="18">
        <v>3014.0185190000002</v>
      </c>
      <c r="Q195" s="18">
        <v>1</v>
      </c>
    </row>
    <row r="196" spans="11:17" ht="12" customHeight="1" x14ac:dyDescent="0.3">
      <c r="K196" s="22">
        <v>2085</v>
      </c>
      <c r="L196" s="22">
        <v>545.57142859999999</v>
      </c>
      <c r="M196" s="22">
        <v>1</v>
      </c>
      <c r="O196" s="22">
        <v>202</v>
      </c>
      <c r="P196" s="22">
        <v>43</v>
      </c>
      <c r="Q196" s="22">
        <v>1</v>
      </c>
    </row>
    <row r="197" spans="11:17" ht="12" customHeight="1" x14ac:dyDescent="0.3">
      <c r="K197" s="18">
        <v>2087</v>
      </c>
      <c r="L197" s="18">
        <v>555.8944444</v>
      </c>
      <c r="M197" s="18">
        <v>0</v>
      </c>
      <c r="O197" s="18">
        <v>203</v>
      </c>
      <c r="P197" s="18">
        <v>284.5</v>
      </c>
      <c r="Q197" s="18">
        <v>0</v>
      </c>
    </row>
    <row r="198" spans="11:17" ht="12" customHeight="1" x14ac:dyDescent="0.3">
      <c r="K198" s="22">
        <v>2092</v>
      </c>
      <c r="L198" s="22">
        <v>292.69444440000001</v>
      </c>
      <c r="M198" s="22">
        <v>1</v>
      </c>
      <c r="O198" s="22">
        <v>204</v>
      </c>
      <c r="P198" s="22">
        <v>133.5</v>
      </c>
      <c r="Q198" s="22">
        <v>1</v>
      </c>
    </row>
    <row r="199" spans="11:17" ht="12" customHeight="1" x14ac:dyDescent="0.3">
      <c r="K199" s="18">
        <v>2094</v>
      </c>
      <c r="L199" s="18">
        <v>4990.9595239999999</v>
      </c>
      <c r="M199" s="18">
        <v>1</v>
      </c>
      <c r="O199" s="18">
        <v>205</v>
      </c>
      <c r="P199" s="18">
        <v>297.66666670000001</v>
      </c>
      <c r="Q199" s="18">
        <v>1</v>
      </c>
    </row>
    <row r="200" spans="11:17" ht="12" customHeight="1" x14ac:dyDescent="0.3">
      <c r="K200" s="22">
        <v>2099</v>
      </c>
      <c r="L200" s="22">
        <v>1194.5</v>
      </c>
      <c r="M200" s="22">
        <v>0</v>
      </c>
      <c r="O200" s="22">
        <v>206</v>
      </c>
      <c r="P200" s="22">
        <v>453.75</v>
      </c>
      <c r="Q200" s="22">
        <v>0</v>
      </c>
    </row>
    <row r="201" spans="11:17" ht="12" customHeight="1" x14ac:dyDescent="0.3">
      <c r="K201" s="18">
        <v>2109</v>
      </c>
      <c r="L201" s="18">
        <v>896.5</v>
      </c>
      <c r="M201" s="18">
        <v>1</v>
      </c>
      <c r="O201" s="18">
        <v>208</v>
      </c>
      <c r="P201" s="18">
        <v>558.5</v>
      </c>
      <c r="Q201" s="18">
        <v>0</v>
      </c>
    </row>
    <row r="202" spans="11:17" ht="12" customHeight="1" x14ac:dyDescent="0.3">
      <c r="K202" s="22">
        <v>2111</v>
      </c>
      <c r="L202" s="22">
        <v>2293.5990200000001</v>
      </c>
      <c r="M202" s="22">
        <v>1</v>
      </c>
      <c r="O202" s="22">
        <v>209</v>
      </c>
      <c r="P202" s="22">
        <v>145.83333329999999</v>
      </c>
      <c r="Q202" s="22">
        <v>0</v>
      </c>
    </row>
    <row r="203" spans="11:17" ht="12" customHeight="1" x14ac:dyDescent="0.3">
      <c r="K203" s="18">
        <v>2123</v>
      </c>
      <c r="L203" s="18">
        <v>898</v>
      </c>
      <c r="M203" s="18">
        <v>1</v>
      </c>
      <c r="O203" s="18">
        <v>210</v>
      </c>
      <c r="P203" s="18">
        <v>731</v>
      </c>
      <c r="Q203" s="18">
        <v>1</v>
      </c>
    </row>
    <row r="204" spans="11:17" ht="12" customHeight="1" x14ac:dyDescent="0.3">
      <c r="K204" s="22">
        <v>2132</v>
      </c>
      <c r="L204" s="22">
        <v>1888.5</v>
      </c>
      <c r="M204" s="22">
        <v>0</v>
      </c>
      <c r="O204" s="22">
        <v>211</v>
      </c>
      <c r="P204" s="22">
        <v>188</v>
      </c>
      <c r="Q204" s="22">
        <v>1</v>
      </c>
    </row>
    <row r="205" spans="11:17" ht="12" customHeight="1" x14ac:dyDescent="0.3">
      <c r="K205" s="18">
        <v>2154</v>
      </c>
      <c r="L205" s="18">
        <v>866.7</v>
      </c>
      <c r="M205" s="18">
        <v>1</v>
      </c>
      <c r="O205" s="18">
        <v>212</v>
      </c>
      <c r="P205" s="18">
        <v>565.33333330000005</v>
      </c>
      <c r="Q205" s="18">
        <v>1</v>
      </c>
    </row>
    <row r="206" spans="11:17" ht="12" customHeight="1" x14ac:dyDescent="0.3">
      <c r="K206" s="22">
        <v>2165</v>
      </c>
      <c r="L206" s="22">
        <v>1163.333333</v>
      </c>
      <c r="M206" s="22">
        <v>0</v>
      </c>
      <c r="O206" s="22">
        <v>213</v>
      </c>
      <c r="P206" s="22">
        <v>50</v>
      </c>
      <c r="Q206" s="22">
        <v>1</v>
      </c>
    </row>
    <row r="207" spans="11:17" ht="12" customHeight="1" x14ac:dyDescent="0.3">
      <c r="K207" s="18">
        <v>2170</v>
      </c>
      <c r="L207" s="18">
        <v>394.5</v>
      </c>
      <c r="M207" s="18">
        <v>0</v>
      </c>
      <c r="O207" s="18">
        <v>214</v>
      </c>
      <c r="P207" s="18">
        <v>591</v>
      </c>
      <c r="Q207" s="18">
        <v>1</v>
      </c>
    </row>
    <row r="208" spans="11:17" ht="12" customHeight="1" x14ac:dyDescent="0.3">
      <c r="K208" s="22">
        <v>2172</v>
      </c>
      <c r="L208" s="22">
        <v>452.797619</v>
      </c>
      <c r="M208" s="22">
        <v>1</v>
      </c>
      <c r="O208" s="22">
        <v>215</v>
      </c>
      <c r="P208" s="22">
        <v>281</v>
      </c>
      <c r="Q208" s="22">
        <v>1</v>
      </c>
    </row>
    <row r="209" spans="11:17" ht="12" customHeight="1" x14ac:dyDescent="0.3">
      <c r="K209" s="18">
        <v>2175</v>
      </c>
      <c r="L209" s="18">
        <v>1262.833333</v>
      </c>
      <c r="M209" s="18">
        <v>1</v>
      </c>
      <c r="O209" s="18">
        <v>216</v>
      </c>
      <c r="P209" s="18">
        <v>483.83333329999999</v>
      </c>
      <c r="Q209" s="18">
        <v>1</v>
      </c>
    </row>
    <row r="210" spans="11:17" ht="12" customHeight="1" x14ac:dyDescent="0.3">
      <c r="K210" s="22">
        <v>2179</v>
      </c>
      <c r="L210" s="22">
        <v>2338.5677660000001</v>
      </c>
      <c r="M210" s="22">
        <v>1</v>
      </c>
      <c r="O210" s="22">
        <v>217</v>
      </c>
      <c r="P210" s="22">
        <v>42</v>
      </c>
      <c r="Q210" s="22">
        <v>1</v>
      </c>
    </row>
    <row r="211" spans="11:17" ht="12" customHeight="1" x14ac:dyDescent="0.3">
      <c r="K211" s="18">
        <v>2182</v>
      </c>
      <c r="L211" s="18">
        <v>549.08333330000005</v>
      </c>
      <c r="M211" s="18">
        <v>1</v>
      </c>
      <c r="O211" s="18">
        <v>218</v>
      </c>
      <c r="P211" s="18">
        <v>1192.386111</v>
      </c>
      <c r="Q211" s="18">
        <v>1</v>
      </c>
    </row>
    <row r="212" spans="11:17" ht="12" customHeight="1" x14ac:dyDescent="0.3">
      <c r="K212" s="22">
        <v>2189</v>
      </c>
      <c r="L212" s="22">
        <v>867.33333330000005</v>
      </c>
      <c r="M212" s="22">
        <v>1</v>
      </c>
      <c r="O212" s="22">
        <v>219</v>
      </c>
      <c r="P212" s="22">
        <v>198</v>
      </c>
      <c r="Q212" s="22">
        <v>1</v>
      </c>
    </row>
    <row r="213" spans="11:17" ht="12" customHeight="1" x14ac:dyDescent="0.3">
      <c r="K213" s="18">
        <v>2203</v>
      </c>
      <c r="L213" s="18">
        <v>2889.25</v>
      </c>
      <c r="M213" s="18">
        <v>1</v>
      </c>
      <c r="O213" s="18">
        <v>220</v>
      </c>
      <c r="P213" s="18">
        <v>15</v>
      </c>
      <c r="Q213" s="18">
        <v>1</v>
      </c>
    </row>
    <row r="214" spans="11:17" ht="12" customHeight="1" x14ac:dyDescent="0.3">
      <c r="K214" s="22">
        <v>2214</v>
      </c>
      <c r="L214" s="22">
        <v>1888.5476189999999</v>
      </c>
      <c r="M214" s="22">
        <v>1</v>
      </c>
      <c r="O214" s="22">
        <v>222</v>
      </c>
      <c r="P214" s="22">
        <v>23</v>
      </c>
      <c r="Q214" s="22">
        <v>1</v>
      </c>
    </row>
    <row r="215" spans="11:17" ht="12" customHeight="1" x14ac:dyDescent="0.3">
      <c r="K215" s="18">
        <v>2216</v>
      </c>
      <c r="L215" s="18">
        <v>1528.382468</v>
      </c>
      <c r="M215" s="18">
        <v>0</v>
      </c>
      <c r="O215" s="18">
        <v>223</v>
      </c>
      <c r="P215" s="18">
        <v>14</v>
      </c>
      <c r="Q215" s="18">
        <v>1</v>
      </c>
    </row>
    <row r="216" spans="11:17" ht="12" customHeight="1" x14ac:dyDescent="0.3">
      <c r="K216" s="22">
        <v>2220</v>
      </c>
      <c r="L216" s="22">
        <v>5378.0458509999999</v>
      </c>
      <c r="M216" s="22">
        <v>1</v>
      </c>
      <c r="O216" s="22">
        <v>224</v>
      </c>
      <c r="P216" s="22">
        <v>210.5</v>
      </c>
      <c r="Q216" s="22">
        <v>0</v>
      </c>
    </row>
    <row r="217" spans="11:17" ht="12" customHeight="1" x14ac:dyDescent="0.3">
      <c r="K217" s="18">
        <v>2244</v>
      </c>
      <c r="L217" s="18">
        <v>1378.9666669999999</v>
      </c>
      <c r="M217" s="18">
        <v>1</v>
      </c>
      <c r="O217" s="18">
        <v>225</v>
      </c>
      <c r="P217" s="18">
        <v>1529.30467</v>
      </c>
      <c r="Q217" s="18">
        <v>1</v>
      </c>
    </row>
    <row r="218" spans="11:17" ht="12" customHeight="1" x14ac:dyDescent="0.3">
      <c r="K218" s="22">
        <v>2248</v>
      </c>
      <c r="L218" s="22">
        <v>785.47435900000005</v>
      </c>
      <c r="M218" s="22">
        <v>1</v>
      </c>
      <c r="O218" s="22">
        <v>226</v>
      </c>
      <c r="P218" s="22">
        <v>19</v>
      </c>
      <c r="Q218" s="22">
        <v>1</v>
      </c>
    </row>
    <row r="219" spans="11:17" ht="12" customHeight="1" x14ac:dyDescent="0.3">
      <c r="K219" s="18">
        <v>2252</v>
      </c>
      <c r="L219" s="18">
        <v>1808.333333</v>
      </c>
      <c r="M219" s="18">
        <v>1</v>
      </c>
      <c r="O219" s="18">
        <v>227</v>
      </c>
      <c r="P219" s="18">
        <v>1599.083333</v>
      </c>
      <c r="Q219" s="18">
        <v>1</v>
      </c>
    </row>
    <row r="220" spans="11:17" ht="12" customHeight="1" x14ac:dyDescent="0.3">
      <c r="K220" s="22">
        <v>2259</v>
      </c>
      <c r="L220" s="22">
        <v>1464</v>
      </c>
      <c r="M220" s="22">
        <v>1</v>
      </c>
      <c r="O220" s="22">
        <v>228</v>
      </c>
      <c r="P220" s="22">
        <v>102.5</v>
      </c>
      <c r="Q220" s="22">
        <v>1</v>
      </c>
    </row>
    <row r="221" spans="11:17" ht="12" customHeight="1" x14ac:dyDescent="0.3">
      <c r="K221" s="18">
        <v>2260</v>
      </c>
      <c r="L221" s="18">
        <v>1483.55</v>
      </c>
      <c r="M221" s="18">
        <v>1</v>
      </c>
      <c r="O221" s="18">
        <v>230</v>
      </c>
      <c r="P221" s="18">
        <v>1883.5</v>
      </c>
      <c r="Q221" s="18">
        <v>1</v>
      </c>
    </row>
    <row r="222" spans="11:17" ht="12" customHeight="1" x14ac:dyDescent="0.3">
      <c r="K222" s="22">
        <v>2268</v>
      </c>
      <c r="L222" s="22">
        <v>1570.5</v>
      </c>
      <c r="M222" s="22">
        <v>1</v>
      </c>
      <c r="O222" s="22">
        <v>231</v>
      </c>
      <c r="P222" s="22">
        <v>1245.3</v>
      </c>
      <c r="Q222" s="22">
        <v>1</v>
      </c>
    </row>
    <row r="223" spans="11:17" ht="12" customHeight="1" x14ac:dyDescent="0.3">
      <c r="K223" s="18">
        <v>2272</v>
      </c>
      <c r="L223" s="18">
        <v>524.5</v>
      </c>
      <c r="M223" s="18">
        <v>1</v>
      </c>
      <c r="O223" s="18">
        <v>232</v>
      </c>
      <c r="P223" s="18">
        <v>1674.583333</v>
      </c>
      <c r="Q223" s="18">
        <v>1</v>
      </c>
    </row>
    <row r="224" spans="11:17" ht="12" customHeight="1" x14ac:dyDescent="0.3">
      <c r="K224" s="22">
        <v>2279</v>
      </c>
      <c r="L224" s="22">
        <v>877.5</v>
      </c>
      <c r="M224" s="22">
        <v>0</v>
      </c>
      <c r="O224" s="22">
        <v>233</v>
      </c>
      <c r="P224" s="22">
        <v>132</v>
      </c>
      <c r="Q224" s="22">
        <v>1</v>
      </c>
    </row>
    <row r="225" spans="11:17" ht="12" customHeight="1" x14ac:dyDescent="0.3">
      <c r="K225" s="18">
        <v>2282</v>
      </c>
      <c r="L225" s="18">
        <v>1225.5</v>
      </c>
      <c r="M225" s="18">
        <v>0</v>
      </c>
      <c r="O225" s="18">
        <v>234</v>
      </c>
      <c r="P225" s="18">
        <v>1434.255128</v>
      </c>
      <c r="Q225" s="18">
        <v>1</v>
      </c>
    </row>
    <row r="226" spans="11:17" ht="12" customHeight="1" x14ac:dyDescent="0.3">
      <c r="K226" s="22">
        <v>2291</v>
      </c>
      <c r="L226" s="22">
        <v>2680.828571</v>
      </c>
      <c r="M226" s="22">
        <v>1</v>
      </c>
      <c r="O226" s="22">
        <v>235</v>
      </c>
      <c r="P226" s="22">
        <v>367.25</v>
      </c>
      <c r="Q226" s="22">
        <v>1</v>
      </c>
    </row>
    <row r="227" spans="11:17" ht="12" customHeight="1" x14ac:dyDescent="0.3">
      <c r="K227" s="18">
        <v>2302</v>
      </c>
      <c r="L227" s="18">
        <v>4945.0833329999996</v>
      </c>
      <c r="M227" s="18">
        <v>1</v>
      </c>
      <c r="O227" s="18">
        <v>236</v>
      </c>
      <c r="P227" s="18">
        <v>148.5</v>
      </c>
      <c r="Q227" s="18">
        <v>1</v>
      </c>
    </row>
    <row r="228" spans="11:17" ht="12" customHeight="1" x14ac:dyDescent="0.3">
      <c r="K228" s="22">
        <v>2305</v>
      </c>
      <c r="L228" s="22">
        <v>528</v>
      </c>
      <c r="M228" s="22">
        <v>0</v>
      </c>
      <c r="O228" s="22">
        <v>237</v>
      </c>
      <c r="P228" s="22">
        <v>1482.2107840000001</v>
      </c>
      <c r="Q228" s="22">
        <v>1</v>
      </c>
    </row>
    <row r="229" spans="11:17" ht="12" customHeight="1" x14ac:dyDescent="0.3">
      <c r="K229" s="18">
        <v>2320</v>
      </c>
      <c r="L229" s="18">
        <v>1273.875</v>
      </c>
      <c r="M229" s="18">
        <v>0</v>
      </c>
      <c r="O229" s="18">
        <v>238</v>
      </c>
      <c r="P229" s="18">
        <v>1048.4920629999999</v>
      </c>
      <c r="Q229" s="18">
        <v>1</v>
      </c>
    </row>
    <row r="230" spans="11:17" ht="12" customHeight="1" x14ac:dyDescent="0.3">
      <c r="K230" s="22">
        <v>2336</v>
      </c>
      <c r="L230" s="22">
        <v>1506.2208330000001</v>
      </c>
      <c r="M230" s="22">
        <v>1</v>
      </c>
      <c r="O230" s="22">
        <v>239</v>
      </c>
      <c r="P230" s="22">
        <v>478</v>
      </c>
      <c r="Q230" s="22">
        <v>1</v>
      </c>
    </row>
    <row r="231" spans="11:17" ht="12" customHeight="1" x14ac:dyDescent="0.3">
      <c r="K231" s="18">
        <v>2341</v>
      </c>
      <c r="L231" s="18">
        <v>1906.8</v>
      </c>
      <c r="M231" s="18">
        <v>1</v>
      </c>
      <c r="O231" s="18">
        <v>240</v>
      </c>
      <c r="P231" s="18">
        <v>980.25</v>
      </c>
      <c r="Q231" s="18">
        <v>1</v>
      </c>
    </row>
    <row r="232" spans="11:17" ht="12" customHeight="1" x14ac:dyDescent="0.3">
      <c r="K232" s="22">
        <v>2360</v>
      </c>
      <c r="L232" s="22">
        <v>901.25</v>
      </c>
      <c r="M232" s="22">
        <v>1</v>
      </c>
      <c r="O232" s="22">
        <v>241</v>
      </c>
      <c r="P232" s="22">
        <v>1124.693074</v>
      </c>
      <c r="Q232" s="22">
        <v>1</v>
      </c>
    </row>
    <row r="233" spans="11:17" ht="12" customHeight="1" x14ac:dyDescent="0.3">
      <c r="K233" s="18">
        <v>2361</v>
      </c>
      <c r="L233" s="18">
        <v>1406.2095240000001</v>
      </c>
      <c r="M233" s="18">
        <v>1</v>
      </c>
      <c r="O233" s="18">
        <v>242</v>
      </c>
      <c r="P233" s="18">
        <v>353.16666670000001</v>
      </c>
      <c r="Q233" s="18">
        <v>1</v>
      </c>
    </row>
    <row r="234" spans="11:17" ht="12" customHeight="1" x14ac:dyDescent="0.3">
      <c r="K234" s="22">
        <v>2385</v>
      </c>
      <c r="L234" s="22">
        <v>2471.3917750000001</v>
      </c>
      <c r="M234" s="22">
        <v>1</v>
      </c>
      <c r="O234" s="22">
        <v>243</v>
      </c>
      <c r="P234" s="22">
        <v>1489.083333</v>
      </c>
      <c r="Q234" s="22">
        <v>1</v>
      </c>
    </row>
    <row r="235" spans="11:17" ht="12" customHeight="1" x14ac:dyDescent="0.3">
      <c r="K235" s="18">
        <v>2393</v>
      </c>
      <c r="L235" s="18">
        <v>127</v>
      </c>
      <c r="M235" s="18">
        <v>1</v>
      </c>
      <c r="O235" s="18">
        <v>244</v>
      </c>
      <c r="P235" s="18">
        <v>2389.333333</v>
      </c>
      <c r="Q235" s="18">
        <v>1</v>
      </c>
    </row>
    <row r="236" spans="11:17" ht="12" customHeight="1" x14ac:dyDescent="0.3">
      <c r="K236" s="22">
        <v>2396</v>
      </c>
      <c r="L236" s="22">
        <v>599.33333330000005</v>
      </c>
      <c r="M236" s="22">
        <v>1</v>
      </c>
      <c r="O236" s="22">
        <v>245</v>
      </c>
      <c r="P236" s="22">
        <v>753</v>
      </c>
      <c r="Q236" s="22">
        <v>1</v>
      </c>
    </row>
    <row r="237" spans="11:17" ht="12" customHeight="1" x14ac:dyDescent="0.3">
      <c r="K237" s="18">
        <v>2413</v>
      </c>
      <c r="L237" s="18">
        <v>499</v>
      </c>
      <c r="M237" s="18">
        <v>0</v>
      </c>
      <c r="O237" s="18">
        <v>246</v>
      </c>
      <c r="P237" s="18">
        <v>688.16666669999995</v>
      </c>
      <c r="Q237" s="18">
        <v>1</v>
      </c>
    </row>
    <row r="238" spans="11:17" ht="12" customHeight="1" x14ac:dyDescent="0.3">
      <c r="K238" s="22">
        <v>2420</v>
      </c>
      <c r="L238" s="22">
        <v>580.5</v>
      </c>
      <c r="M238" s="22">
        <v>1</v>
      </c>
      <c r="O238" s="22">
        <v>247</v>
      </c>
      <c r="P238" s="22">
        <v>811</v>
      </c>
      <c r="Q238" s="22">
        <v>1</v>
      </c>
    </row>
    <row r="239" spans="11:17" ht="12" customHeight="1" x14ac:dyDescent="0.3">
      <c r="K239" s="18">
        <v>2467</v>
      </c>
      <c r="L239" s="18">
        <v>755</v>
      </c>
      <c r="M239" s="18">
        <v>0</v>
      </c>
      <c r="O239" s="18">
        <v>248</v>
      </c>
      <c r="P239" s="18">
        <v>415.25</v>
      </c>
      <c r="Q239" s="18">
        <v>1</v>
      </c>
    </row>
    <row r="240" spans="11:17" ht="12" customHeight="1" x14ac:dyDescent="0.3">
      <c r="K240" s="22">
        <v>2474</v>
      </c>
      <c r="L240" s="22">
        <v>854.28632479999999</v>
      </c>
      <c r="M240" s="22">
        <v>1</v>
      </c>
      <c r="O240" s="22">
        <v>250</v>
      </c>
      <c r="P240" s="22">
        <v>2753.3785710000002</v>
      </c>
      <c r="Q240" s="22">
        <v>1</v>
      </c>
    </row>
    <row r="241" spans="11:17" ht="12" customHeight="1" x14ac:dyDescent="0.3">
      <c r="K241" s="18">
        <v>2483</v>
      </c>
      <c r="L241" s="18">
        <v>554.5</v>
      </c>
      <c r="M241" s="18">
        <v>0</v>
      </c>
      <c r="O241" s="18">
        <v>251</v>
      </c>
      <c r="P241" s="18">
        <v>2452.5821430000001</v>
      </c>
      <c r="Q241" s="18">
        <v>1</v>
      </c>
    </row>
    <row r="242" spans="11:17" ht="12" customHeight="1" x14ac:dyDescent="0.3">
      <c r="K242" s="22">
        <v>2498</v>
      </c>
      <c r="L242" s="22">
        <v>630.5</v>
      </c>
      <c r="M242" s="22">
        <v>1</v>
      </c>
      <c r="O242" s="22">
        <v>252</v>
      </c>
      <c r="P242" s="22">
        <v>5188.5</v>
      </c>
      <c r="Q242" s="22">
        <v>1</v>
      </c>
    </row>
    <row r="243" spans="11:17" ht="12" customHeight="1" x14ac:dyDescent="0.3">
      <c r="K243" s="18">
        <v>2530</v>
      </c>
      <c r="L243" s="18">
        <v>1462.6591249999999</v>
      </c>
      <c r="M243" s="18">
        <v>1</v>
      </c>
      <c r="O243" s="18">
        <v>253</v>
      </c>
      <c r="P243" s="18">
        <v>0</v>
      </c>
      <c r="Q243" s="18">
        <v>1</v>
      </c>
    </row>
    <row r="244" spans="11:17" ht="12" customHeight="1" x14ac:dyDescent="0.3">
      <c r="K244" s="22">
        <v>2540</v>
      </c>
      <c r="L244" s="22">
        <v>1688.7261900000001</v>
      </c>
      <c r="M244" s="22">
        <v>1</v>
      </c>
      <c r="O244" s="22">
        <v>254</v>
      </c>
      <c r="P244" s="22">
        <v>57</v>
      </c>
      <c r="Q244" s="22">
        <v>1</v>
      </c>
    </row>
    <row r="245" spans="11:17" ht="12" customHeight="1" x14ac:dyDescent="0.3">
      <c r="K245" s="18">
        <v>2554</v>
      </c>
      <c r="L245" s="18">
        <v>1150.192063</v>
      </c>
      <c r="M245" s="18">
        <v>1</v>
      </c>
      <c r="O245" s="18">
        <v>255</v>
      </c>
      <c r="P245" s="18">
        <v>8</v>
      </c>
      <c r="Q245" s="18">
        <v>1</v>
      </c>
    </row>
    <row r="246" spans="11:17" ht="12" customHeight="1" x14ac:dyDescent="0.3">
      <c r="K246" s="22">
        <v>2558</v>
      </c>
      <c r="L246" s="22">
        <v>289.66666670000001</v>
      </c>
      <c r="M246" s="22">
        <v>1</v>
      </c>
      <c r="O246" s="22">
        <v>256</v>
      </c>
      <c r="P246" s="22">
        <v>1430.659091</v>
      </c>
      <c r="Q246" s="22">
        <v>1</v>
      </c>
    </row>
    <row r="247" spans="11:17" ht="12" customHeight="1" x14ac:dyDescent="0.3">
      <c r="K247" s="18">
        <v>2580</v>
      </c>
      <c r="L247" s="18">
        <v>1517.9</v>
      </c>
      <c r="M247" s="18">
        <v>0</v>
      </c>
      <c r="O247" s="18">
        <v>257</v>
      </c>
      <c r="P247" s="18">
        <v>20</v>
      </c>
      <c r="Q247" s="18">
        <v>1</v>
      </c>
    </row>
    <row r="248" spans="11:17" ht="12" customHeight="1" x14ac:dyDescent="0.3">
      <c r="K248" s="22">
        <v>2584</v>
      </c>
      <c r="L248" s="22">
        <v>464</v>
      </c>
      <c r="M248" s="22">
        <v>1</v>
      </c>
      <c r="O248" s="22">
        <v>258</v>
      </c>
      <c r="P248" s="22">
        <v>1373.75</v>
      </c>
      <c r="Q248" s="22">
        <v>1</v>
      </c>
    </row>
    <row r="249" spans="11:17" ht="12" customHeight="1" x14ac:dyDescent="0.3">
      <c r="K249" s="18">
        <v>2590</v>
      </c>
      <c r="L249" s="18">
        <v>692.66666669999995</v>
      </c>
      <c r="M249" s="18">
        <v>0</v>
      </c>
      <c r="O249" s="18">
        <v>259</v>
      </c>
      <c r="P249" s="18">
        <v>844.25</v>
      </c>
      <c r="Q249" s="18">
        <v>1</v>
      </c>
    </row>
    <row r="250" spans="11:17" ht="12" customHeight="1" x14ac:dyDescent="0.3">
      <c r="K250" s="22">
        <v>2599</v>
      </c>
      <c r="L250" s="22">
        <v>607.46666670000002</v>
      </c>
      <c r="M250" s="22">
        <v>1</v>
      </c>
      <c r="O250" s="22">
        <v>260</v>
      </c>
      <c r="P250" s="22">
        <v>188</v>
      </c>
      <c r="Q250" s="22">
        <v>0</v>
      </c>
    </row>
    <row r="251" spans="11:17" ht="12" customHeight="1" x14ac:dyDescent="0.3">
      <c r="K251" s="18">
        <v>2603</v>
      </c>
      <c r="L251" s="18">
        <v>874.58333330000005</v>
      </c>
      <c r="M251" s="18">
        <v>1</v>
      </c>
      <c r="O251" s="18">
        <v>261</v>
      </c>
      <c r="P251" s="18">
        <v>527.375</v>
      </c>
      <c r="Q251" s="18">
        <v>1</v>
      </c>
    </row>
    <row r="252" spans="11:17" ht="12" customHeight="1" x14ac:dyDescent="0.3">
      <c r="K252" s="22">
        <v>2605</v>
      </c>
      <c r="L252" s="22">
        <v>639.5</v>
      </c>
      <c r="M252" s="22">
        <v>1</v>
      </c>
      <c r="O252" s="22">
        <v>262</v>
      </c>
      <c r="P252" s="22">
        <v>0</v>
      </c>
      <c r="Q252" s="22">
        <v>1</v>
      </c>
    </row>
    <row r="253" spans="11:17" ht="12" customHeight="1" x14ac:dyDescent="0.3">
      <c r="K253" s="18">
        <v>2624</v>
      </c>
      <c r="L253" s="18">
        <v>1039.477564</v>
      </c>
      <c r="M253" s="18">
        <v>1</v>
      </c>
      <c r="O253" s="18">
        <v>264</v>
      </c>
      <c r="P253" s="18">
        <v>116.33333330000001</v>
      </c>
      <c r="Q253" s="18">
        <v>1</v>
      </c>
    </row>
    <row r="254" spans="11:17" ht="12" customHeight="1" x14ac:dyDescent="0.3">
      <c r="K254" s="22">
        <v>2660</v>
      </c>
      <c r="L254" s="22">
        <v>1223.416667</v>
      </c>
      <c r="M254" s="22">
        <v>1</v>
      </c>
      <c r="O254" s="22">
        <v>265</v>
      </c>
      <c r="P254" s="22">
        <v>397</v>
      </c>
      <c r="Q254" s="22">
        <v>1</v>
      </c>
    </row>
    <row r="255" spans="11:17" ht="12" customHeight="1" x14ac:dyDescent="0.3">
      <c r="K255" s="18">
        <v>2663</v>
      </c>
      <c r="L255" s="18">
        <v>897.66666669999995</v>
      </c>
      <c r="M255" s="18">
        <v>1</v>
      </c>
      <c r="O255" s="18">
        <v>267</v>
      </c>
      <c r="P255" s="18">
        <v>219.33333329999999</v>
      </c>
      <c r="Q255" s="18">
        <v>1</v>
      </c>
    </row>
    <row r="256" spans="11:17" ht="12" customHeight="1" x14ac:dyDescent="0.3">
      <c r="K256" s="22">
        <v>2670</v>
      </c>
      <c r="L256" s="22">
        <v>417.96666670000002</v>
      </c>
      <c r="M256" s="22">
        <v>1</v>
      </c>
      <c r="O256" s="22">
        <v>268</v>
      </c>
      <c r="P256" s="22">
        <v>74</v>
      </c>
      <c r="Q256" s="22">
        <v>1</v>
      </c>
    </row>
    <row r="257" spans="11:17" ht="12" customHeight="1" x14ac:dyDescent="0.3">
      <c r="K257" s="18">
        <v>2688</v>
      </c>
      <c r="L257" s="18">
        <v>534</v>
      </c>
      <c r="M257" s="18">
        <v>0</v>
      </c>
      <c r="O257" s="18">
        <v>269</v>
      </c>
      <c r="P257" s="18">
        <v>1559.6</v>
      </c>
      <c r="Q257" s="18">
        <v>1</v>
      </c>
    </row>
    <row r="258" spans="11:17" ht="12" customHeight="1" x14ac:dyDescent="0.3">
      <c r="K258" s="22">
        <v>2709</v>
      </c>
      <c r="L258" s="22">
        <v>895.80952379999997</v>
      </c>
      <c r="M258" s="22">
        <v>1</v>
      </c>
      <c r="O258" s="22">
        <v>270</v>
      </c>
      <c r="P258" s="22">
        <v>236.5</v>
      </c>
      <c r="Q258" s="22">
        <v>1</v>
      </c>
    </row>
    <row r="259" spans="11:17" ht="12" customHeight="1" x14ac:dyDescent="0.3">
      <c r="K259" s="18">
        <v>2718</v>
      </c>
      <c r="L259" s="18">
        <v>743.66666669999995</v>
      </c>
      <c r="M259" s="18">
        <v>1</v>
      </c>
      <c r="O259" s="18">
        <v>271</v>
      </c>
      <c r="P259" s="18">
        <v>348.66666670000001</v>
      </c>
      <c r="Q259" s="18">
        <v>1</v>
      </c>
    </row>
    <row r="260" spans="11:17" ht="12" customHeight="1" x14ac:dyDescent="0.3">
      <c r="K260" s="22">
        <v>2722</v>
      </c>
      <c r="L260" s="22">
        <v>2236.9</v>
      </c>
      <c r="M260" s="22">
        <v>1</v>
      </c>
      <c r="O260" s="22">
        <v>272</v>
      </c>
      <c r="P260" s="22">
        <v>0</v>
      </c>
      <c r="Q260" s="22">
        <v>1</v>
      </c>
    </row>
    <row r="261" spans="11:17" ht="12" customHeight="1" x14ac:dyDescent="0.3">
      <c r="K261" s="18">
        <v>2742</v>
      </c>
      <c r="L261" s="18">
        <v>397.66666670000001</v>
      </c>
      <c r="M261" s="18">
        <v>1</v>
      </c>
      <c r="O261" s="18">
        <v>273</v>
      </c>
      <c r="P261" s="18">
        <v>224.5</v>
      </c>
      <c r="Q261" s="18">
        <v>0</v>
      </c>
    </row>
    <row r="262" spans="11:17" ht="12" customHeight="1" x14ac:dyDescent="0.3">
      <c r="K262" s="22">
        <v>2747</v>
      </c>
      <c r="L262" s="22">
        <v>3657.1015149999998</v>
      </c>
      <c r="M262" s="22">
        <v>1</v>
      </c>
      <c r="O262" s="22">
        <v>274</v>
      </c>
      <c r="P262" s="22">
        <v>601.76666669999997</v>
      </c>
      <c r="Q262" s="22">
        <v>1</v>
      </c>
    </row>
    <row r="263" spans="11:17" ht="12" customHeight="1" x14ac:dyDescent="0.3">
      <c r="K263" s="18">
        <v>2756</v>
      </c>
      <c r="L263" s="18">
        <v>502.5</v>
      </c>
      <c r="M263" s="18">
        <v>1</v>
      </c>
      <c r="O263" s="18">
        <v>275</v>
      </c>
      <c r="P263" s="18">
        <v>75.5</v>
      </c>
      <c r="Q263" s="18">
        <v>1</v>
      </c>
    </row>
    <row r="264" spans="11:17" ht="12" customHeight="1" x14ac:dyDescent="0.3">
      <c r="K264" s="22">
        <v>2766</v>
      </c>
      <c r="L264" s="22">
        <v>1050.708333</v>
      </c>
      <c r="M264" s="22">
        <v>1</v>
      </c>
      <c r="O264" s="22">
        <v>276</v>
      </c>
      <c r="P264" s="22">
        <v>153</v>
      </c>
      <c r="Q264" s="22">
        <v>1</v>
      </c>
    </row>
    <row r="265" spans="11:17" ht="12" customHeight="1" x14ac:dyDescent="0.3">
      <c r="K265" s="18">
        <v>2768</v>
      </c>
      <c r="L265" s="18">
        <v>1386.7166669999999</v>
      </c>
      <c r="M265" s="18">
        <v>1</v>
      </c>
      <c r="O265" s="18">
        <v>278</v>
      </c>
      <c r="P265" s="18">
        <v>3658.5</v>
      </c>
      <c r="Q265" s="18">
        <v>1</v>
      </c>
    </row>
    <row r="266" spans="11:17" ht="12" customHeight="1" x14ac:dyDescent="0.3">
      <c r="K266" s="22">
        <v>2770</v>
      </c>
      <c r="L266" s="22">
        <v>2514.25</v>
      </c>
      <c r="M266" s="22">
        <v>0</v>
      </c>
      <c r="O266" s="22">
        <v>279</v>
      </c>
      <c r="P266" s="22">
        <v>1162.5</v>
      </c>
      <c r="Q266" s="22">
        <v>1</v>
      </c>
    </row>
    <row r="267" spans="11:17" ht="12" customHeight="1" x14ac:dyDescent="0.3">
      <c r="K267" s="18">
        <v>2780</v>
      </c>
      <c r="L267" s="18">
        <v>769</v>
      </c>
      <c r="M267" s="18">
        <v>0</v>
      </c>
      <c r="O267" s="18">
        <v>280</v>
      </c>
      <c r="P267" s="18">
        <v>556.6</v>
      </c>
      <c r="Q267" s="18">
        <v>1</v>
      </c>
    </row>
    <row r="268" spans="11:17" ht="12" customHeight="1" x14ac:dyDescent="0.3">
      <c r="K268" s="22">
        <v>2783</v>
      </c>
      <c r="L268" s="22">
        <v>517.39285710000001</v>
      </c>
      <c r="M268" s="22">
        <v>0</v>
      </c>
      <c r="O268" s="22">
        <v>281</v>
      </c>
      <c r="P268" s="22">
        <v>41</v>
      </c>
      <c r="Q268" s="22">
        <v>1</v>
      </c>
    </row>
    <row r="269" spans="11:17" ht="12" customHeight="1" x14ac:dyDescent="0.3">
      <c r="K269" s="18">
        <v>2785</v>
      </c>
      <c r="L269" s="18">
        <v>833</v>
      </c>
      <c r="M269" s="18">
        <v>1</v>
      </c>
      <c r="O269" s="18">
        <v>283</v>
      </c>
      <c r="P269" s="18">
        <v>1626.6254329999999</v>
      </c>
      <c r="Q269" s="18">
        <v>1</v>
      </c>
    </row>
    <row r="270" spans="11:17" ht="12" customHeight="1" x14ac:dyDescent="0.3">
      <c r="K270" s="22">
        <v>2786</v>
      </c>
      <c r="L270" s="22">
        <v>319.33333329999999</v>
      </c>
      <c r="M270" s="22">
        <v>1</v>
      </c>
      <c r="O270" s="22">
        <v>284</v>
      </c>
      <c r="P270" s="22">
        <v>69.25</v>
      </c>
      <c r="Q270" s="22">
        <v>1</v>
      </c>
    </row>
    <row r="271" spans="11:17" ht="12" customHeight="1" x14ac:dyDescent="0.3">
      <c r="K271" s="18">
        <v>2790</v>
      </c>
      <c r="L271" s="18">
        <v>838.55</v>
      </c>
      <c r="M271" s="18">
        <v>1</v>
      </c>
      <c r="O271" s="18">
        <v>285</v>
      </c>
      <c r="P271" s="18">
        <v>1169.0999999999999</v>
      </c>
      <c r="Q271" s="18">
        <v>1</v>
      </c>
    </row>
    <row r="272" spans="11:17" ht="12" customHeight="1" x14ac:dyDescent="0.3">
      <c r="K272" s="22">
        <v>2795</v>
      </c>
      <c r="L272" s="22">
        <v>149</v>
      </c>
      <c r="M272" s="22">
        <v>1</v>
      </c>
      <c r="O272" s="22">
        <v>286</v>
      </c>
      <c r="P272" s="22">
        <v>402</v>
      </c>
      <c r="Q272" s="22">
        <v>1</v>
      </c>
    </row>
    <row r="273" spans="11:17" ht="12" customHeight="1" x14ac:dyDescent="0.3">
      <c r="K273" s="18">
        <v>2802</v>
      </c>
      <c r="L273" s="18">
        <v>412.83333329999999</v>
      </c>
      <c r="M273" s="18">
        <v>0</v>
      </c>
      <c r="O273" s="18">
        <v>287</v>
      </c>
      <c r="P273" s="18">
        <v>0</v>
      </c>
      <c r="Q273" s="18">
        <v>1</v>
      </c>
    </row>
    <row r="274" spans="11:17" ht="12" customHeight="1" x14ac:dyDescent="0.3">
      <c r="K274" s="22">
        <v>2811</v>
      </c>
      <c r="L274" s="22">
        <v>3227.5</v>
      </c>
      <c r="M274" s="22">
        <v>1</v>
      </c>
      <c r="O274" s="22">
        <v>288</v>
      </c>
      <c r="P274" s="22">
        <v>3324.333333</v>
      </c>
      <c r="Q274" s="22">
        <v>1</v>
      </c>
    </row>
    <row r="275" spans="11:17" ht="12" customHeight="1" x14ac:dyDescent="0.3">
      <c r="K275" s="18">
        <v>2814</v>
      </c>
      <c r="L275" s="18">
        <v>2297.8012819999999</v>
      </c>
      <c r="M275" s="18">
        <v>1</v>
      </c>
      <c r="O275" s="18">
        <v>289</v>
      </c>
      <c r="P275" s="18">
        <v>3037.4999520000001</v>
      </c>
      <c r="Q275" s="18">
        <v>1</v>
      </c>
    </row>
    <row r="276" spans="11:17" ht="12" customHeight="1" x14ac:dyDescent="0.3">
      <c r="K276" s="22">
        <v>2818</v>
      </c>
      <c r="L276" s="22">
        <v>2145.5634920000002</v>
      </c>
      <c r="M276" s="22">
        <v>1</v>
      </c>
      <c r="O276" s="22">
        <v>290</v>
      </c>
      <c r="P276" s="22">
        <v>59</v>
      </c>
      <c r="Q276" s="22">
        <v>1</v>
      </c>
    </row>
    <row r="277" spans="11:17" ht="12" customHeight="1" x14ac:dyDescent="0.3">
      <c r="K277" s="18">
        <v>2830</v>
      </c>
      <c r="L277" s="18">
        <v>2617.2333330000001</v>
      </c>
      <c r="M277" s="18">
        <v>0</v>
      </c>
      <c r="O277" s="18">
        <v>291</v>
      </c>
      <c r="P277" s="18">
        <v>1059.2534720000001</v>
      </c>
      <c r="Q277" s="18">
        <v>1</v>
      </c>
    </row>
    <row r="278" spans="11:17" ht="12" customHeight="1" x14ac:dyDescent="0.3">
      <c r="K278" s="22">
        <v>2838</v>
      </c>
      <c r="L278" s="22">
        <v>887.58333330000005</v>
      </c>
      <c r="M278" s="22">
        <v>1</v>
      </c>
      <c r="O278" s="22">
        <v>292</v>
      </c>
      <c r="P278" s="22">
        <v>720</v>
      </c>
      <c r="Q278" s="22">
        <v>1</v>
      </c>
    </row>
    <row r="279" spans="11:17" ht="12" customHeight="1" x14ac:dyDescent="0.3">
      <c r="K279" s="18">
        <v>2843</v>
      </c>
      <c r="L279" s="18">
        <v>541.66666669999995</v>
      </c>
      <c r="M279" s="18">
        <v>1</v>
      </c>
      <c r="O279" s="18">
        <v>293</v>
      </c>
      <c r="P279" s="18">
        <v>905.48560610000004</v>
      </c>
      <c r="Q279" s="18">
        <v>1</v>
      </c>
    </row>
    <row r="280" spans="11:17" ht="12" customHeight="1" x14ac:dyDescent="0.3">
      <c r="K280" s="22">
        <v>2861</v>
      </c>
      <c r="L280" s="22">
        <v>2050.395743</v>
      </c>
      <c r="M280" s="22">
        <v>1</v>
      </c>
      <c r="O280" s="22">
        <v>294</v>
      </c>
      <c r="P280" s="22">
        <v>0</v>
      </c>
      <c r="Q280" s="22">
        <v>1</v>
      </c>
    </row>
    <row r="281" spans="11:17" ht="12" customHeight="1" x14ac:dyDescent="0.3">
      <c r="K281" s="18">
        <v>2874</v>
      </c>
      <c r="L281" s="18">
        <v>724</v>
      </c>
      <c r="M281" s="18">
        <v>0</v>
      </c>
      <c r="O281" s="18">
        <v>297</v>
      </c>
      <c r="P281" s="18">
        <v>778.81666670000004</v>
      </c>
      <c r="Q281" s="18">
        <v>1</v>
      </c>
    </row>
    <row r="282" spans="11:17" ht="12" customHeight="1" x14ac:dyDescent="0.3">
      <c r="K282" s="22">
        <v>2885</v>
      </c>
      <c r="L282" s="22">
        <v>1280.166667</v>
      </c>
      <c r="M282" s="22">
        <v>0</v>
      </c>
      <c r="O282" s="22">
        <v>298</v>
      </c>
      <c r="P282" s="22">
        <v>851.55952379999997</v>
      </c>
      <c r="Q282" s="22">
        <v>1</v>
      </c>
    </row>
    <row r="283" spans="11:17" ht="12" customHeight="1" x14ac:dyDescent="0.3">
      <c r="K283" s="18">
        <v>2902</v>
      </c>
      <c r="L283" s="18">
        <v>1285.5485329999999</v>
      </c>
      <c r="M283" s="18">
        <v>1</v>
      </c>
      <c r="O283" s="18">
        <v>299</v>
      </c>
      <c r="P283" s="18">
        <v>0</v>
      </c>
      <c r="Q283" s="18">
        <v>1</v>
      </c>
    </row>
    <row r="284" spans="11:17" ht="12" customHeight="1" x14ac:dyDescent="0.3">
      <c r="K284" s="22">
        <v>2903</v>
      </c>
      <c r="L284" s="22">
        <v>6223.8708470000001</v>
      </c>
      <c r="M284" s="22">
        <v>1</v>
      </c>
      <c r="O284" s="22">
        <v>300</v>
      </c>
      <c r="P284" s="22">
        <v>227.5</v>
      </c>
      <c r="Q284" s="22">
        <v>1</v>
      </c>
    </row>
    <row r="285" spans="11:17" ht="12" customHeight="1" x14ac:dyDescent="0.3">
      <c r="K285" s="18">
        <v>2906</v>
      </c>
      <c r="L285" s="18">
        <v>699.5</v>
      </c>
      <c r="M285" s="18">
        <v>1</v>
      </c>
      <c r="O285" s="18">
        <v>301</v>
      </c>
      <c r="P285" s="18">
        <v>528.9</v>
      </c>
      <c r="Q285" s="18">
        <v>1</v>
      </c>
    </row>
    <row r="286" spans="11:17" ht="12" customHeight="1" x14ac:dyDescent="0.3">
      <c r="K286" s="22">
        <v>2914</v>
      </c>
      <c r="L286" s="22">
        <v>808.08333330000005</v>
      </c>
      <c r="M286" s="22">
        <v>1</v>
      </c>
      <c r="O286" s="22">
        <v>302</v>
      </c>
      <c r="P286" s="22">
        <v>872.83333330000005</v>
      </c>
      <c r="Q286" s="22">
        <v>1</v>
      </c>
    </row>
    <row r="287" spans="11:17" ht="12" customHeight="1" x14ac:dyDescent="0.3">
      <c r="K287" s="18">
        <v>2926</v>
      </c>
      <c r="L287" s="18">
        <v>436</v>
      </c>
      <c r="M287" s="18">
        <v>1</v>
      </c>
      <c r="O287" s="18">
        <v>303</v>
      </c>
      <c r="P287" s="18">
        <v>0</v>
      </c>
      <c r="Q287" s="18">
        <v>1</v>
      </c>
    </row>
    <row r="288" spans="11:17" ht="12" customHeight="1" x14ac:dyDescent="0.3">
      <c r="K288" s="22">
        <v>2928</v>
      </c>
      <c r="L288" s="22">
        <v>549.5</v>
      </c>
      <c r="M288" s="22">
        <v>0</v>
      </c>
      <c r="O288" s="22">
        <v>304</v>
      </c>
      <c r="P288" s="22">
        <v>835.06666670000004</v>
      </c>
      <c r="Q288" s="22">
        <v>1</v>
      </c>
    </row>
    <row r="289" spans="11:17" ht="12" customHeight="1" x14ac:dyDescent="0.3">
      <c r="K289" s="18">
        <v>2933</v>
      </c>
      <c r="L289" s="18">
        <v>561.54999999999995</v>
      </c>
      <c r="M289" s="18">
        <v>1</v>
      </c>
      <c r="O289" s="18">
        <v>305</v>
      </c>
      <c r="P289" s="18">
        <v>82.5</v>
      </c>
      <c r="Q289" s="18">
        <v>1</v>
      </c>
    </row>
    <row r="290" spans="11:17" ht="12" customHeight="1" x14ac:dyDescent="0.3">
      <c r="K290" s="22">
        <v>2943</v>
      </c>
      <c r="L290" s="22">
        <v>1495.580952</v>
      </c>
      <c r="M290" s="22">
        <v>0</v>
      </c>
      <c r="O290" s="22">
        <v>306</v>
      </c>
      <c r="P290" s="22">
        <v>13</v>
      </c>
      <c r="Q290" s="22">
        <v>1</v>
      </c>
    </row>
    <row r="291" spans="11:17" ht="12" customHeight="1" x14ac:dyDescent="0.3">
      <c r="K291" s="18">
        <v>2951</v>
      </c>
      <c r="L291" s="18">
        <v>355.66666670000001</v>
      </c>
      <c r="M291" s="18">
        <v>1</v>
      </c>
      <c r="O291" s="18">
        <v>307</v>
      </c>
      <c r="P291" s="18">
        <v>9</v>
      </c>
      <c r="Q291" s="18">
        <v>1</v>
      </c>
    </row>
    <row r="292" spans="11:17" ht="12" customHeight="1" x14ac:dyDescent="0.3">
      <c r="K292" s="22">
        <v>2969</v>
      </c>
      <c r="L292" s="22">
        <v>1124.916667</v>
      </c>
      <c r="M292" s="22">
        <v>0</v>
      </c>
      <c r="O292" s="22">
        <v>308</v>
      </c>
      <c r="P292" s="22">
        <v>7</v>
      </c>
      <c r="Q292" s="22">
        <v>1</v>
      </c>
    </row>
    <row r="293" spans="11:17" ht="12" customHeight="1" x14ac:dyDescent="0.3">
      <c r="K293" s="18">
        <v>2976</v>
      </c>
      <c r="L293" s="18">
        <v>1190.548851</v>
      </c>
      <c r="M293" s="18">
        <v>1</v>
      </c>
      <c r="O293" s="18">
        <v>309</v>
      </c>
      <c r="P293" s="18">
        <v>94.5</v>
      </c>
      <c r="Q293" s="18">
        <v>1</v>
      </c>
    </row>
    <row r="294" spans="11:17" ht="12" customHeight="1" x14ac:dyDescent="0.3">
      <c r="K294" s="22">
        <v>2991</v>
      </c>
      <c r="L294" s="22">
        <v>1384.0714290000001</v>
      </c>
      <c r="M294" s="22">
        <v>1</v>
      </c>
      <c r="O294" s="22">
        <v>310</v>
      </c>
      <c r="P294" s="22">
        <v>267.3</v>
      </c>
      <c r="Q294" s="22">
        <v>1</v>
      </c>
    </row>
    <row r="295" spans="11:17" ht="12" customHeight="1" x14ac:dyDescent="0.3">
      <c r="K295" s="18">
        <v>2994</v>
      </c>
      <c r="L295" s="18">
        <v>1708.083333</v>
      </c>
      <c r="M295" s="18">
        <v>1</v>
      </c>
      <c r="O295" s="18">
        <v>311</v>
      </c>
      <c r="P295" s="18">
        <v>3312.5</v>
      </c>
      <c r="Q295" s="18">
        <v>1</v>
      </c>
    </row>
    <row r="296" spans="11:17" ht="12" customHeight="1" x14ac:dyDescent="0.3">
      <c r="K296" s="22">
        <v>3015</v>
      </c>
      <c r="L296" s="22">
        <v>467</v>
      </c>
      <c r="M296" s="22">
        <v>1</v>
      </c>
      <c r="O296" s="22">
        <v>312</v>
      </c>
      <c r="P296" s="22">
        <v>75</v>
      </c>
      <c r="Q296" s="22">
        <v>1</v>
      </c>
    </row>
    <row r="297" spans="11:17" ht="12" customHeight="1" x14ac:dyDescent="0.3">
      <c r="K297" s="18">
        <v>3022</v>
      </c>
      <c r="L297" s="18">
        <v>3057.8095239999998</v>
      </c>
      <c r="M297" s="18">
        <v>1</v>
      </c>
      <c r="O297" s="18">
        <v>313</v>
      </c>
      <c r="P297" s="18">
        <v>75</v>
      </c>
      <c r="Q297" s="18">
        <v>1</v>
      </c>
    </row>
    <row r="298" spans="11:17" ht="12" customHeight="1" x14ac:dyDescent="0.3">
      <c r="K298" s="22">
        <v>3030</v>
      </c>
      <c r="L298" s="22">
        <v>4977.8500000000004</v>
      </c>
      <c r="M298" s="22">
        <v>1</v>
      </c>
      <c r="O298" s="22">
        <v>314</v>
      </c>
      <c r="P298" s="22">
        <v>1547.5</v>
      </c>
      <c r="Q298" s="22">
        <v>1</v>
      </c>
    </row>
    <row r="299" spans="11:17" ht="12" customHeight="1" x14ac:dyDescent="0.3">
      <c r="K299" s="18">
        <v>3038</v>
      </c>
      <c r="L299" s="18">
        <v>1051.5</v>
      </c>
      <c r="M299" s="18">
        <v>1</v>
      </c>
      <c r="O299" s="18">
        <v>315</v>
      </c>
      <c r="P299" s="18">
        <v>1276.1570710000001</v>
      </c>
      <c r="Q299" s="18">
        <v>1</v>
      </c>
    </row>
    <row r="300" spans="11:17" ht="12" customHeight="1" x14ac:dyDescent="0.3">
      <c r="K300" s="22">
        <v>3041</v>
      </c>
      <c r="L300" s="22">
        <v>1501.166667</v>
      </c>
      <c r="M300" s="22">
        <v>1</v>
      </c>
      <c r="O300" s="22">
        <v>316</v>
      </c>
      <c r="P300" s="22">
        <v>2631.1</v>
      </c>
      <c r="Q300" s="22">
        <v>1</v>
      </c>
    </row>
    <row r="301" spans="11:17" ht="12" customHeight="1" x14ac:dyDescent="0.3">
      <c r="K301" s="18">
        <v>3065</v>
      </c>
      <c r="L301" s="18">
        <v>1462.45</v>
      </c>
      <c r="M301" s="18">
        <v>0</v>
      </c>
      <c r="O301" s="18">
        <v>317</v>
      </c>
      <c r="P301" s="18">
        <v>96</v>
      </c>
      <c r="Q301" s="18">
        <v>1</v>
      </c>
    </row>
    <row r="302" spans="11:17" ht="12" customHeight="1" x14ac:dyDescent="0.3">
      <c r="K302" s="22">
        <v>3077</v>
      </c>
      <c r="L302" s="22">
        <v>1383.5</v>
      </c>
      <c r="M302" s="22">
        <v>1</v>
      </c>
      <c r="O302" s="22">
        <v>318</v>
      </c>
      <c r="P302" s="22">
        <v>1370</v>
      </c>
      <c r="Q302" s="22">
        <v>1</v>
      </c>
    </row>
    <row r="303" spans="11:17" ht="12" customHeight="1" x14ac:dyDescent="0.3">
      <c r="K303" s="18">
        <v>3095</v>
      </c>
      <c r="L303" s="18">
        <v>1133.0166670000001</v>
      </c>
      <c r="M303" s="18">
        <v>1</v>
      </c>
      <c r="O303" s="18">
        <v>319</v>
      </c>
      <c r="P303" s="18">
        <v>97</v>
      </c>
      <c r="Q303" s="18">
        <v>1</v>
      </c>
    </row>
    <row r="304" spans="11:17" ht="12" customHeight="1" x14ac:dyDescent="0.3">
      <c r="K304" s="22">
        <v>3111</v>
      </c>
      <c r="L304" s="22">
        <v>303.39999999999998</v>
      </c>
      <c r="M304" s="22">
        <v>1</v>
      </c>
      <c r="O304" s="22">
        <v>320</v>
      </c>
      <c r="P304" s="22">
        <v>1380.166667</v>
      </c>
      <c r="Q304" s="22">
        <v>1</v>
      </c>
    </row>
    <row r="305" spans="11:17" ht="12" customHeight="1" x14ac:dyDescent="0.3">
      <c r="K305" s="18">
        <v>3121</v>
      </c>
      <c r="L305" s="18">
        <v>346.83333329999999</v>
      </c>
      <c r="M305" s="18">
        <v>1</v>
      </c>
      <c r="O305" s="18">
        <v>322</v>
      </c>
      <c r="P305" s="18">
        <v>156</v>
      </c>
      <c r="Q305" s="18">
        <v>1</v>
      </c>
    </row>
    <row r="306" spans="11:17" ht="12" customHeight="1" x14ac:dyDescent="0.3">
      <c r="K306" s="22">
        <v>3130</v>
      </c>
      <c r="L306" s="22">
        <v>936</v>
      </c>
      <c r="M306" s="22">
        <v>1</v>
      </c>
      <c r="O306" s="22">
        <v>323</v>
      </c>
      <c r="P306" s="22">
        <v>240.75</v>
      </c>
      <c r="Q306" s="22">
        <v>1</v>
      </c>
    </row>
    <row r="307" spans="11:17" ht="12" customHeight="1" x14ac:dyDescent="0.3">
      <c r="K307" s="18">
        <v>3131</v>
      </c>
      <c r="L307" s="18">
        <v>1329.666667</v>
      </c>
      <c r="M307" s="18">
        <v>1</v>
      </c>
      <c r="O307" s="18">
        <v>324</v>
      </c>
      <c r="P307" s="18">
        <v>1238.5</v>
      </c>
      <c r="Q307" s="18">
        <v>0</v>
      </c>
    </row>
    <row r="308" spans="11:17" ht="12" customHeight="1" x14ac:dyDescent="0.3">
      <c r="K308" s="22">
        <v>3134</v>
      </c>
      <c r="L308" s="22">
        <v>2068.9285709999999</v>
      </c>
      <c r="M308" s="22">
        <v>1</v>
      </c>
      <c r="O308" s="22">
        <v>325</v>
      </c>
      <c r="P308" s="22">
        <v>2524.7190479999999</v>
      </c>
      <c r="Q308" s="22">
        <v>1</v>
      </c>
    </row>
    <row r="309" spans="11:17" ht="12" customHeight="1" x14ac:dyDescent="0.3">
      <c r="K309" s="18">
        <v>3150</v>
      </c>
      <c r="L309" s="18">
        <v>411.38888889999998</v>
      </c>
      <c r="M309" s="18">
        <v>1</v>
      </c>
      <c r="O309" s="18">
        <v>326</v>
      </c>
      <c r="P309" s="18">
        <v>54</v>
      </c>
      <c r="Q309" s="18">
        <v>1</v>
      </c>
    </row>
    <row r="310" spans="11:17" ht="12" customHeight="1" x14ac:dyDescent="0.3">
      <c r="K310" s="22">
        <v>3154</v>
      </c>
      <c r="L310" s="22">
        <v>998.4</v>
      </c>
      <c r="M310" s="22">
        <v>1</v>
      </c>
      <c r="O310" s="22">
        <v>327</v>
      </c>
      <c r="P310" s="22">
        <v>35</v>
      </c>
      <c r="Q310" s="22">
        <v>0</v>
      </c>
    </row>
    <row r="311" spans="11:17" ht="12" customHeight="1" x14ac:dyDescent="0.3">
      <c r="K311" s="18">
        <v>3165</v>
      </c>
      <c r="L311" s="18">
        <v>2478.6227269999999</v>
      </c>
      <c r="M311" s="18">
        <v>1</v>
      </c>
      <c r="O311" s="18">
        <v>328</v>
      </c>
      <c r="P311" s="18">
        <v>175.91666670000001</v>
      </c>
      <c r="Q311" s="18">
        <v>1</v>
      </c>
    </row>
    <row r="312" spans="11:17" ht="12" customHeight="1" x14ac:dyDescent="0.3">
      <c r="K312" s="22">
        <v>3172</v>
      </c>
      <c r="L312" s="22">
        <v>1243.5</v>
      </c>
      <c r="M312" s="22">
        <v>0</v>
      </c>
      <c r="O312" s="22">
        <v>329</v>
      </c>
      <c r="P312" s="22">
        <v>263.60000000000002</v>
      </c>
      <c r="Q312" s="22">
        <v>1</v>
      </c>
    </row>
    <row r="313" spans="11:17" ht="12" customHeight="1" x14ac:dyDescent="0.3">
      <c r="K313" s="18">
        <v>3185</v>
      </c>
      <c r="L313" s="18">
        <v>1263.333333</v>
      </c>
      <c r="M313" s="18">
        <v>1</v>
      </c>
      <c r="O313" s="18">
        <v>330</v>
      </c>
      <c r="P313" s="18">
        <v>101.8</v>
      </c>
      <c r="Q313" s="18">
        <v>0</v>
      </c>
    </row>
    <row r="314" spans="11:17" ht="12" customHeight="1" x14ac:dyDescent="0.3">
      <c r="K314" s="22">
        <v>3191</v>
      </c>
      <c r="L314" s="22">
        <v>496.75</v>
      </c>
      <c r="M314" s="22">
        <v>1</v>
      </c>
      <c r="O314" s="22">
        <v>331</v>
      </c>
      <c r="P314" s="22">
        <v>0</v>
      </c>
      <c r="Q314" s="22">
        <v>1</v>
      </c>
    </row>
    <row r="315" spans="11:17" ht="12" customHeight="1" x14ac:dyDescent="0.3">
      <c r="K315" s="18">
        <v>3194</v>
      </c>
      <c r="L315" s="18">
        <v>542.33333330000005</v>
      </c>
      <c r="M315" s="18">
        <v>1</v>
      </c>
      <c r="O315" s="18">
        <v>332</v>
      </c>
      <c r="P315" s="18">
        <v>1042.242857</v>
      </c>
      <c r="Q315" s="18">
        <v>0</v>
      </c>
    </row>
    <row r="316" spans="11:17" ht="12" customHeight="1" x14ac:dyDescent="0.3">
      <c r="K316" s="22">
        <v>3195</v>
      </c>
      <c r="L316" s="22">
        <v>342.16666670000001</v>
      </c>
      <c r="M316" s="22">
        <v>1</v>
      </c>
      <c r="O316" s="22">
        <v>333</v>
      </c>
      <c r="P316" s="22">
        <v>613.66666669999995</v>
      </c>
      <c r="Q316" s="22">
        <v>1</v>
      </c>
    </row>
    <row r="317" spans="11:17" ht="12" customHeight="1" x14ac:dyDescent="0.3">
      <c r="K317" s="18">
        <v>3203</v>
      </c>
      <c r="L317" s="18">
        <v>2926.4319620000001</v>
      </c>
      <c r="M317" s="18">
        <v>0</v>
      </c>
      <c r="O317" s="18">
        <v>334</v>
      </c>
      <c r="P317" s="18">
        <v>1588.944444</v>
      </c>
      <c r="Q317" s="18">
        <v>1</v>
      </c>
    </row>
    <row r="318" spans="11:17" ht="12" customHeight="1" x14ac:dyDescent="0.3">
      <c r="K318" s="22">
        <v>3220</v>
      </c>
      <c r="L318" s="22">
        <v>976.33823529999995</v>
      </c>
      <c r="M318" s="22">
        <v>1</v>
      </c>
      <c r="O318" s="22">
        <v>335</v>
      </c>
      <c r="P318" s="22">
        <v>4105.6666670000004</v>
      </c>
      <c r="Q318" s="22">
        <v>1</v>
      </c>
    </row>
    <row r="319" spans="11:17" ht="12" customHeight="1" x14ac:dyDescent="0.3">
      <c r="K319" s="18">
        <v>3221</v>
      </c>
      <c r="L319" s="18">
        <v>522</v>
      </c>
      <c r="M319" s="18">
        <v>0</v>
      </c>
      <c r="O319" s="18">
        <v>336</v>
      </c>
      <c r="P319" s="18">
        <v>269.5</v>
      </c>
      <c r="Q319" s="18">
        <v>1</v>
      </c>
    </row>
    <row r="320" spans="11:17" ht="12" customHeight="1" x14ac:dyDescent="0.3">
      <c r="K320" s="22">
        <v>3241</v>
      </c>
      <c r="L320" s="22">
        <v>574.33333330000005</v>
      </c>
      <c r="M320" s="22">
        <v>1</v>
      </c>
      <c r="O320" s="22">
        <v>337</v>
      </c>
      <c r="P320" s="22">
        <v>1236.2</v>
      </c>
      <c r="Q320" s="22">
        <v>1</v>
      </c>
    </row>
    <row r="321" spans="11:17" ht="12" customHeight="1" x14ac:dyDescent="0.3">
      <c r="K321" s="18">
        <v>3285</v>
      </c>
      <c r="L321" s="18">
        <v>1407.5</v>
      </c>
      <c r="M321" s="18">
        <v>1</v>
      </c>
      <c r="O321" s="18">
        <v>338</v>
      </c>
      <c r="P321" s="18">
        <v>1384.0166670000001</v>
      </c>
      <c r="Q321" s="18">
        <v>1</v>
      </c>
    </row>
    <row r="322" spans="11:17" ht="12" customHeight="1" x14ac:dyDescent="0.3">
      <c r="K322" s="22">
        <v>3294</v>
      </c>
      <c r="L322" s="22">
        <v>895.97316850000004</v>
      </c>
      <c r="M322" s="22">
        <v>1</v>
      </c>
      <c r="O322" s="22">
        <v>339</v>
      </c>
      <c r="P322" s="22">
        <v>52</v>
      </c>
      <c r="Q322" s="22">
        <v>1</v>
      </c>
    </row>
    <row r="323" spans="11:17" ht="12" customHeight="1" x14ac:dyDescent="0.3">
      <c r="K323" s="18">
        <v>3308</v>
      </c>
      <c r="L323" s="18">
        <v>578.20000000000005</v>
      </c>
      <c r="M323" s="18">
        <v>1</v>
      </c>
      <c r="O323" s="18">
        <v>340</v>
      </c>
      <c r="P323" s="18">
        <v>664.75</v>
      </c>
      <c r="Q323" s="18">
        <v>1</v>
      </c>
    </row>
    <row r="324" spans="11:17" ht="12" customHeight="1" x14ac:dyDescent="0.3">
      <c r="K324" s="22">
        <v>3313</v>
      </c>
      <c r="L324" s="22">
        <v>240</v>
      </c>
      <c r="M324" s="22">
        <v>0</v>
      </c>
      <c r="O324" s="22">
        <v>341</v>
      </c>
      <c r="P324" s="22">
        <v>64</v>
      </c>
      <c r="Q324" s="22">
        <v>1</v>
      </c>
    </row>
    <row r="325" spans="11:17" ht="12" customHeight="1" x14ac:dyDescent="0.3">
      <c r="K325" s="18">
        <v>3318</v>
      </c>
      <c r="L325" s="18">
        <v>354.25</v>
      </c>
      <c r="M325" s="18">
        <v>0</v>
      </c>
      <c r="O325" s="18">
        <v>342</v>
      </c>
      <c r="P325" s="18">
        <v>0</v>
      </c>
      <c r="Q325" s="18">
        <v>1</v>
      </c>
    </row>
    <row r="326" spans="11:17" ht="12" customHeight="1" x14ac:dyDescent="0.3">
      <c r="K326" s="22">
        <v>3321</v>
      </c>
      <c r="L326" s="22">
        <v>455</v>
      </c>
      <c r="M326" s="22">
        <v>1</v>
      </c>
      <c r="O326" s="22">
        <v>343</v>
      </c>
      <c r="P326" s="22">
        <v>326.5</v>
      </c>
      <c r="Q326" s="22">
        <v>1</v>
      </c>
    </row>
    <row r="327" spans="11:17" ht="12" customHeight="1" x14ac:dyDescent="0.3">
      <c r="K327" s="18">
        <v>3339</v>
      </c>
      <c r="L327" s="18">
        <v>1390.866667</v>
      </c>
      <c r="M327" s="18">
        <v>0</v>
      </c>
      <c r="O327" s="18">
        <v>344</v>
      </c>
      <c r="P327" s="18">
        <v>1690.9777779999999</v>
      </c>
      <c r="Q327" s="18">
        <v>1</v>
      </c>
    </row>
    <row r="328" spans="11:17" ht="12" customHeight="1" x14ac:dyDescent="0.3">
      <c r="K328" s="22">
        <v>3341</v>
      </c>
      <c r="L328" s="22">
        <v>591.89285710000001</v>
      </c>
      <c r="M328" s="22">
        <v>1</v>
      </c>
      <c r="O328" s="22">
        <v>345</v>
      </c>
      <c r="P328" s="22">
        <v>0</v>
      </c>
      <c r="Q328" s="22">
        <v>1</v>
      </c>
    </row>
    <row r="329" spans="11:17" ht="12" customHeight="1" x14ac:dyDescent="0.3">
      <c r="K329" s="18">
        <v>3342</v>
      </c>
      <c r="L329" s="18">
        <v>1829.1833329999999</v>
      </c>
      <c r="M329" s="18">
        <v>1</v>
      </c>
      <c r="O329" s="18">
        <v>346</v>
      </c>
      <c r="P329" s="18">
        <v>178.75</v>
      </c>
      <c r="Q329" s="18">
        <v>0</v>
      </c>
    </row>
    <row r="330" spans="11:17" ht="12" customHeight="1" x14ac:dyDescent="0.3">
      <c r="K330" s="22">
        <v>3346</v>
      </c>
      <c r="L330" s="22">
        <v>2946.6</v>
      </c>
      <c r="M330" s="22">
        <v>1</v>
      </c>
      <c r="O330" s="22">
        <v>347</v>
      </c>
      <c r="P330" s="22">
        <v>407</v>
      </c>
      <c r="Q330" s="22">
        <v>1</v>
      </c>
    </row>
    <row r="331" spans="11:17" ht="12" customHeight="1" x14ac:dyDescent="0.3">
      <c r="K331" s="18">
        <v>3356</v>
      </c>
      <c r="L331" s="18">
        <v>689.3833333</v>
      </c>
      <c r="M331" s="18">
        <v>1</v>
      </c>
      <c r="O331" s="18">
        <v>348</v>
      </c>
      <c r="P331" s="18">
        <v>1513.5666670000001</v>
      </c>
      <c r="Q331" s="18">
        <v>1</v>
      </c>
    </row>
    <row r="332" spans="11:17" ht="12" customHeight="1" x14ac:dyDescent="0.3">
      <c r="K332" s="22">
        <v>3361</v>
      </c>
      <c r="L332" s="22">
        <v>603.70714290000001</v>
      </c>
      <c r="M332" s="22">
        <v>1</v>
      </c>
      <c r="O332" s="22">
        <v>349</v>
      </c>
      <c r="P332" s="22">
        <v>832.09090909999998</v>
      </c>
      <c r="Q332" s="22">
        <v>0</v>
      </c>
    </row>
    <row r="333" spans="11:17" ht="12" customHeight="1" x14ac:dyDescent="0.3">
      <c r="K333" s="18">
        <v>3374</v>
      </c>
      <c r="L333" s="18">
        <v>676.16666669999995</v>
      </c>
      <c r="M333" s="18">
        <v>1</v>
      </c>
      <c r="O333" s="18">
        <v>350</v>
      </c>
      <c r="P333" s="18">
        <v>250.83333329999999</v>
      </c>
      <c r="Q333" s="18">
        <v>1</v>
      </c>
    </row>
    <row r="334" spans="11:17" ht="12" customHeight="1" x14ac:dyDescent="0.3">
      <c r="K334" s="22">
        <v>3378</v>
      </c>
      <c r="L334" s="22">
        <v>1916.9</v>
      </c>
      <c r="M334" s="22">
        <v>1</v>
      </c>
      <c r="O334" s="22">
        <v>351</v>
      </c>
      <c r="P334" s="22">
        <v>565.66666669999995</v>
      </c>
      <c r="Q334" s="22">
        <v>0</v>
      </c>
    </row>
    <row r="335" spans="11:17" ht="12" customHeight="1" x14ac:dyDescent="0.3">
      <c r="K335" s="18">
        <v>3381</v>
      </c>
      <c r="L335" s="18">
        <v>631.66666669999995</v>
      </c>
      <c r="M335" s="18">
        <v>1</v>
      </c>
      <c r="O335" s="18">
        <v>352</v>
      </c>
      <c r="P335" s="18">
        <v>194</v>
      </c>
      <c r="Q335" s="18">
        <v>1</v>
      </c>
    </row>
    <row r="336" spans="11:17" ht="12" customHeight="1" x14ac:dyDescent="0.3">
      <c r="K336" s="22">
        <v>3382</v>
      </c>
      <c r="L336" s="22">
        <v>1340.75</v>
      </c>
      <c r="M336" s="22">
        <v>0</v>
      </c>
      <c r="O336" s="22">
        <v>353</v>
      </c>
      <c r="P336" s="22">
        <v>298</v>
      </c>
      <c r="Q336" s="22">
        <v>1</v>
      </c>
    </row>
    <row r="337" spans="11:17" ht="12" customHeight="1" x14ac:dyDescent="0.3">
      <c r="K337" s="18">
        <v>3394</v>
      </c>
      <c r="L337" s="18">
        <v>1523.05</v>
      </c>
      <c r="M337" s="18">
        <v>1</v>
      </c>
      <c r="O337" s="18">
        <v>354</v>
      </c>
      <c r="P337" s="18">
        <v>1743.0666670000001</v>
      </c>
      <c r="Q337" s="18">
        <v>1</v>
      </c>
    </row>
    <row r="338" spans="11:17" ht="12" customHeight="1" x14ac:dyDescent="0.3">
      <c r="K338" s="22">
        <v>3398</v>
      </c>
      <c r="L338" s="22">
        <v>5604.9773809999997</v>
      </c>
      <c r="M338" s="22">
        <v>1</v>
      </c>
      <c r="O338" s="22">
        <v>355</v>
      </c>
      <c r="P338" s="22">
        <v>655.91666669999995</v>
      </c>
      <c r="Q338" s="22">
        <v>1</v>
      </c>
    </row>
    <row r="339" spans="11:17" ht="12" customHeight="1" x14ac:dyDescent="0.3">
      <c r="K339" s="18">
        <v>3399</v>
      </c>
      <c r="L339" s="18">
        <v>1239.949603</v>
      </c>
      <c r="M339" s="18">
        <v>1</v>
      </c>
      <c r="O339" s="18">
        <v>357</v>
      </c>
      <c r="P339" s="18">
        <v>0</v>
      </c>
      <c r="Q339" s="18">
        <v>1</v>
      </c>
    </row>
    <row r="340" spans="11:17" ht="12" customHeight="1" x14ac:dyDescent="0.3">
      <c r="K340" s="22">
        <v>3405</v>
      </c>
      <c r="L340" s="22">
        <v>355.5</v>
      </c>
      <c r="M340" s="22">
        <v>0</v>
      </c>
      <c r="O340" s="22">
        <v>358</v>
      </c>
      <c r="P340" s="22">
        <v>308.86355309999999</v>
      </c>
      <c r="Q340" s="22">
        <v>1</v>
      </c>
    </row>
    <row r="341" spans="11:17" ht="12" customHeight="1" x14ac:dyDescent="0.3">
      <c r="K341" s="18">
        <v>3421</v>
      </c>
      <c r="L341" s="18">
        <v>681.61904760000004</v>
      </c>
      <c r="M341" s="18">
        <v>1</v>
      </c>
      <c r="O341" s="18">
        <v>359</v>
      </c>
      <c r="P341" s="18">
        <v>2749.666667</v>
      </c>
      <c r="Q341" s="18">
        <v>1</v>
      </c>
    </row>
    <row r="342" spans="11:17" ht="12" customHeight="1" x14ac:dyDescent="0.3">
      <c r="K342" s="22">
        <v>3426</v>
      </c>
      <c r="L342" s="22">
        <v>397</v>
      </c>
      <c r="M342" s="22">
        <v>1</v>
      </c>
      <c r="O342" s="22">
        <v>360</v>
      </c>
      <c r="P342" s="22">
        <v>0</v>
      </c>
      <c r="Q342" s="22">
        <v>1</v>
      </c>
    </row>
    <row r="343" spans="11:17" ht="12" customHeight="1" x14ac:dyDescent="0.3">
      <c r="K343" s="18">
        <v>3431</v>
      </c>
      <c r="L343" s="18">
        <v>2509.25</v>
      </c>
      <c r="M343" s="18">
        <v>1</v>
      </c>
      <c r="O343" s="18">
        <v>361</v>
      </c>
      <c r="P343" s="18">
        <v>812</v>
      </c>
      <c r="Q343" s="18">
        <v>1</v>
      </c>
    </row>
    <row r="344" spans="11:17" ht="12" customHeight="1" x14ac:dyDescent="0.3">
      <c r="K344" s="22">
        <v>3436</v>
      </c>
      <c r="L344" s="22">
        <v>713</v>
      </c>
      <c r="M344" s="22">
        <v>1</v>
      </c>
      <c r="O344" s="22">
        <v>362</v>
      </c>
      <c r="P344" s="22">
        <v>166</v>
      </c>
      <c r="Q344" s="22">
        <v>1</v>
      </c>
    </row>
    <row r="345" spans="11:17" ht="12" customHeight="1" x14ac:dyDescent="0.3">
      <c r="K345" s="18">
        <v>3465</v>
      </c>
      <c r="L345" s="18">
        <v>569.16666669999995</v>
      </c>
      <c r="M345" s="18">
        <v>1</v>
      </c>
      <c r="O345" s="18">
        <v>363</v>
      </c>
      <c r="P345" s="18">
        <v>65</v>
      </c>
      <c r="Q345" s="18">
        <v>1</v>
      </c>
    </row>
    <row r="346" spans="11:17" ht="12" customHeight="1" x14ac:dyDescent="0.3">
      <c r="K346" s="22">
        <v>3469</v>
      </c>
      <c r="L346" s="22">
        <v>2414.9</v>
      </c>
      <c r="M346" s="22">
        <v>1</v>
      </c>
      <c r="O346" s="22">
        <v>364</v>
      </c>
      <c r="P346" s="22">
        <v>2450.688095</v>
      </c>
      <c r="Q346" s="22">
        <v>1</v>
      </c>
    </row>
    <row r="347" spans="11:17" ht="12" customHeight="1" x14ac:dyDescent="0.3">
      <c r="K347" s="18">
        <v>3489</v>
      </c>
      <c r="L347" s="18">
        <v>1623.5</v>
      </c>
      <c r="M347" s="18">
        <v>0</v>
      </c>
      <c r="O347" s="18">
        <v>365</v>
      </c>
      <c r="P347" s="18">
        <v>226.83333329999999</v>
      </c>
      <c r="Q347" s="18">
        <v>1</v>
      </c>
    </row>
    <row r="348" spans="11:17" ht="12" customHeight="1" x14ac:dyDescent="0.3">
      <c r="K348" s="22">
        <v>3506</v>
      </c>
      <c r="L348" s="22">
        <v>1205.5666670000001</v>
      </c>
      <c r="M348" s="22">
        <v>1</v>
      </c>
      <c r="O348" s="22">
        <v>367</v>
      </c>
      <c r="P348" s="22">
        <v>226</v>
      </c>
      <c r="Q348" s="22">
        <v>1</v>
      </c>
    </row>
    <row r="349" spans="11:17" ht="12" customHeight="1" x14ac:dyDescent="0.3">
      <c r="K349" s="18">
        <v>3513</v>
      </c>
      <c r="L349" s="18">
        <v>1456.7833330000001</v>
      </c>
      <c r="M349" s="18">
        <v>1</v>
      </c>
      <c r="O349" s="18">
        <v>368</v>
      </c>
      <c r="P349" s="18">
        <v>3510.879903</v>
      </c>
      <c r="Q349" s="18">
        <v>1</v>
      </c>
    </row>
    <row r="350" spans="11:17" ht="12" customHeight="1" x14ac:dyDescent="0.3">
      <c r="K350" s="22">
        <v>3515</v>
      </c>
      <c r="L350" s="22">
        <v>604</v>
      </c>
      <c r="M350" s="22">
        <v>0</v>
      </c>
      <c r="O350" s="22">
        <v>369</v>
      </c>
      <c r="P350" s="22">
        <v>6</v>
      </c>
      <c r="Q350" s="22">
        <v>1</v>
      </c>
    </row>
    <row r="351" spans="11:17" ht="12" customHeight="1" x14ac:dyDescent="0.3">
      <c r="K351" s="18">
        <v>3525</v>
      </c>
      <c r="L351" s="18">
        <v>4758.3806379999996</v>
      </c>
      <c r="M351" s="18">
        <v>1</v>
      </c>
      <c r="O351" s="18">
        <v>370</v>
      </c>
      <c r="P351" s="18">
        <v>559.4</v>
      </c>
      <c r="Q351" s="18">
        <v>1</v>
      </c>
    </row>
    <row r="352" spans="11:17" ht="12" customHeight="1" x14ac:dyDescent="0.3">
      <c r="K352" s="22">
        <v>3526</v>
      </c>
      <c r="L352" s="22">
        <v>308</v>
      </c>
      <c r="M352" s="22">
        <v>1</v>
      </c>
      <c r="O352" s="22">
        <v>371</v>
      </c>
      <c r="P352" s="22">
        <v>1109.883333</v>
      </c>
      <c r="Q352" s="22">
        <v>1</v>
      </c>
    </row>
    <row r="353" spans="11:17" ht="12" customHeight="1" x14ac:dyDescent="0.3">
      <c r="K353" s="18">
        <v>3530</v>
      </c>
      <c r="L353" s="18">
        <v>331.33333329999999</v>
      </c>
      <c r="M353" s="18">
        <v>0</v>
      </c>
      <c r="O353" s="18">
        <v>372</v>
      </c>
      <c r="P353" s="18">
        <v>239</v>
      </c>
      <c r="Q353" s="18">
        <v>1</v>
      </c>
    </row>
    <row r="354" spans="11:17" ht="12" customHeight="1" x14ac:dyDescent="0.3">
      <c r="K354" s="22">
        <v>3531</v>
      </c>
      <c r="L354" s="22">
        <v>516.41666669999995</v>
      </c>
      <c r="M354" s="22">
        <v>1</v>
      </c>
      <c r="O354" s="22">
        <v>373</v>
      </c>
      <c r="P354" s="22">
        <v>212.16666670000001</v>
      </c>
      <c r="Q354" s="22">
        <v>0</v>
      </c>
    </row>
    <row r="355" spans="11:17" ht="12" customHeight="1" x14ac:dyDescent="0.3">
      <c r="K355" s="18">
        <v>3538</v>
      </c>
      <c r="L355" s="18">
        <v>1180</v>
      </c>
      <c r="M355" s="18">
        <v>1</v>
      </c>
      <c r="O355" s="18">
        <v>374</v>
      </c>
      <c r="P355" s="18">
        <v>2820.9524190000002</v>
      </c>
      <c r="Q355" s="18">
        <v>1</v>
      </c>
    </row>
    <row r="356" spans="11:17" ht="12" customHeight="1" x14ac:dyDescent="0.3">
      <c r="K356" s="22">
        <v>3545</v>
      </c>
      <c r="L356" s="22">
        <v>1927.122222</v>
      </c>
      <c r="M356" s="22">
        <v>1</v>
      </c>
      <c r="O356" s="22">
        <v>375</v>
      </c>
      <c r="P356" s="22">
        <v>44</v>
      </c>
      <c r="Q356" s="22">
        <v>1</v>
      </c>
    </row>
    <row r="357" spans="11:17" ht="12" customHeight="1" x14ac:dyDescent="0.3">
      <c r="K357" s="18">
        <v>3547</v>
      </c>
      <c r="L357" s="18">
        <v>553</v>
      </c>
      <c r="M357" s="18">
        <v>0</v>
      </c>
      <c r="O357" s="18">
        <v>376</v>
      </c>
      <c r="P357" s="18">
        <v>781</v>
      </c>
      <c r="Q357" s="18">
        <v>1</v>
      </c>
    </row>
    <row r="358" spans="11:17" ht="12" customHeight="1" x14ac:dyDescent="0.3">
      <c r="K358" s="22">
        <v>3549</v>
      </c>
      <c r="L358" s="22">
        <v>880.8</v>
      </c>
      <c r="M358" s="22">
        <v>1</v>
      </c>
      <c r="O358" s="22">
        <v>377</v>
      </c>
      <c r="P358" s="22">
        <v>175.66666670000001</v>
      </c>
      <c r="Q358" s="22">
        <v>1</v>
      </c>
    </row>
    <row r="359" spans="11:17" ht="12" customHeight="1" x14ac:dyDescent="0.3">
      <c r="K359" s="18">
        <v>3552</v>
      </c>
      <c r="L359" s="18">
        <v>3345.6858360000001</v>
      </c>
      <c r="M359" s="18">
        <v>1</v>
      </c>
      <c r="O359" s="18">
        <v>378</v>
      </c>
      <c r="P359" s="18">
        <v>397.88461539999997</v>
      </c>
      <c r="Q359" s="18">
        <v>1</v>
      </c>
    </row>
    <row r="360" spans="11:17" ht="12" customHeight="1" x14ac:dyDescent="0.3">
      <c r="K360" s="22">
        <v>3582</v>
      </c>
      <c r="L360" s="22">
        <v>1232.7333329999999</v>
      </c>
      <c r="M360" s="22">
        <v>1</v>
      </c>
      <c r="O360" s="22">
        <v>379</v>
      </c>
      <c r="P360" s="22">
        <v>770.02857140000003</v>
      </c>
      <c r="Q360" s="22">
        <v>1</v>
      </c>
    </row>
    <row r="361" spans="11:17" ht="12" customHeight="1" x14ac:dyDescent="0.3">
      <c r="K361" s="18">
        <v>3583</v>
      </c>
      <c r="L361" s="18">
        <v>1018</v>
      </c>
      <c r="M361" s="18">
        <v>1</v>
      </c>
      <c r="O361" s="18">
        <v>381</v>
      </c>
      <c r="P361" s="18">
        <v>12</v>
      </c>
      <c r="Q361" s="18">
        <v>1</v>
      </c>
    </row>
    <row r="362" spans="11:17" ht="12" customHeight="1" x14ac:dyDescent="0.3">
      <c r="K362" s="22">
        <v>3589</v>
      </c>
      <c r="L362" s="22">
        <v>764.75</v>
      </c>
      <c r="M362" s="22">
        <v>0</v>
      </c>
      <c r="O362" s="22">
        <v>382</v>
      </c>
      <c r="P362" s="22">
        <v>8</v>
      </c>
      <c r="Q362" s="22">
        <v>1</v>
      </c>
    </row>
    <row r="363" spans="11:17" ht="12" customHeight="1" x14ac:dyDescent="0.3">
      <c r="K363" s="18">
        <v>3595</v>
      </c>
      <c r="L363" s="18">
        <v>813.1</v>
      </c>
      <c r="M363" s="18">
        <v>1</v>
      </c>
      <c r="O363" s="18">
        <v>383</v>
      </c>
      <c r="P363" s="18">
        <v>399.8</v>
      </c>
      <c r="Q363" s="18">
        <v>1</v>
      </c>
    </row>
    <row r="364" spans="11:17" ht="12" customHeight="1" x14ac:dyDescent="0.3">
      <c r="K364" s="22">
        <v>3603</v>
      </c>
      <c r="L364" s="22">
        <v>3772.4055250000001</v>
      </c>
      <c r="M364" s="22">
        <v>1</v>
      </c>
      <c r="O364" s="22">
        <v>384</v>
      </c>
      <c r="P364" s="22">
        <v>0</v>
      </c>
      <c r="Q364" s="22">
        <v>1</v>
      </c>
    </row>
    <row r="365" spans="11:17" ht="12" customHeight="1" x14ac:dyDescent="0.3">
      <c r="K365" s="18">
        <v>3614</v>
      </c>
      <c r="L365" s="18">
        <v>413</v>
      </c>
      <c r="M365" s="18">
        <v>1</v>
      </c>
      <c r="O365" s="18">
        <v>385</v>
      </c>
      <c r="P365" s="18">
        <v>2258.4305859999999</v>
      </c>
      <c r="Q365" s="18">
        <v>1</v>
      </c>
    </row>
    <row r="366" spans="11:17" ht="12" customHeight="1" x14ac:dyDescent="0.3">
      <c r="K366" s="22">
        <v>3635</v>
      </c>
      <c r="L366" s="22">
        <v>399</v>
      </c>
      <c r="M366" s="22">
        <v>1</v>
      </c>
      <c r="O366" s="22">
        <v>386</v>
      </c>
      <c r="P366" s="22">
        <v>254</v>
      </c>
      <c r="Q366" s="22">
        <v>1</v>
      </c>
    </row>
    <row r="367" spans="11:17" ht="12" customHeight="1" x14ac:dyDescent="0.3">
      <c r="K367" s="18">
        <v>3665</v>
      </c>
      <c r="L367" s="18">
        <v>375</v>
      </c>
      <c r="M367" s="18">
        <v>1</v>
      </c>
      <c r="O367" s="18">
        <v>387</v>
      </c>
      <c r="P367" s="18">
        <v>67</v>
      </c>
      <c r="Q367" s="18">
        <v>1</v>
      </c>
    </row>
    <row r="368" spans="11:17" ht="12" customHeight="1" x14ac:dyDescent="0.3">
      <c r="K368" s="22">
        <v>3677</v>
      </c>
      <c r="L368" s="22">
        <v>892</v>
      </c>
      <c r="M368" s="22">
        <v>1</v>
      </c>
      <c r="O368" s="22">
        <v>388</v>
      </c>
      <c r="P368" s="22">
        <v>57</v>
      </c>
      <c r="Q368" s="22">
        <v>1</v>
      </c>
    </row>
    <row r="369" spans="11:17" ht="12" customHeight="1" x14ac:dyDescent="0.3">
      <c r="K369" s="18">
        <v>3689</v>
      </c>
      <c r="L369" s="18">
        <v>826.85</v>
      </c>
      <c r="M369" s="18">
        <v>1</v>
      </c>
      <c r="O369" s="18">
        <v>389</v>
      </c>
      <c r="P369" s="18">
        <v>240.41666670000001</v>
      </c>
      <c r="Q369" s="18">
        <v>1</v>
      </c>
    </row>
    <row r="370" spans="11:17" ht="12" customHeight="1" x14ac:dyDescent="0.3">
      <c r="K370" s="22">
        <v>3703</v>
      </c>
      <c r="L370" s="22">
        <v>906</v>
      </c>
      <c r="M370" s="22">
        <v>0</v>
      </c>
      <c r="O370" s="22">
        <v>390</v>
      </c>
      <c r="P370" s="22">
        <v>551.16666669999995</v>
      </c>
      <c r="Q370" s="22">
        <v>1</v>
      </c>
    </row>
    <row r="371" spans="11:17" ht="12" customHeight="1" x14ac:dyDescent="0.3">
      <c r="K371" s="18">
        <v>3715</v>
      </c>
      <c r="L371" s="18">
        <v>151.5</v>
      </c>
      <c r="M371" s="18">
        <v>1</v>
      </c>
      <c r="O371" s="18">
        <v>392</v>
      </c>
      <c r="P371" s="18">
        <v>379.5</v>
      </c>
      <c r="Q371" s="18">
        <v>1</v>
      </c>
    </row>
    <row r="372" spans="11:17" ht="12" customHeight="1" x14ac:dyDescent="0.3">
      <c r="K372" s="22">
        <v>3742</v>
      </c>
      <c r="L372" s="22">
        <v>953.83333330000005</v>
      </c>
      <c r="M372" s="22">
        <v>1</v>
      </c>
      <c r="O372" s="22">
        <v>393</v>
      </c>
      <c r="P372" s="22">
        <v>548.18571429999997</v>
      </c>
      <c r="Q372" s="22">
        <v>1</v>
      </c>
    </row>
    <row r="373" spans="11:17" ht="12" customHeight="1" x14ac:dyDescent="0.3">
      <c r="K373" s="18">
        <v>3773</v>
      </c>
      <c r="L373" s="18">
        <v>788.26666669999997</v>
      </c>
      <c r="M373" s="18">
        <v>1</v>
      </c>
      <c r="O373" s="18">
        <v>394</v>
      </c>
      <c r="P373" s="18">
        <v>1735.3015869999999</v>
      </c>
      <c r="Q373" s="18">
        <v>1</v>
      </c>
    </row>
    <row r="374" spans="11:17" ht="12" customHeight="1" x14ac:dyDescent="0.3">
      <c r="K374" s="22">
        <v>3779</v>
      </c>
      <c r="L374" s="22">
        <v>123</v>
      </c>
      <c r="M374" s="22">
        <v>0</v>
      </c>
      <c r="O374" s="22">
        <v>395</v>
      </c>
      <c r="P374" s="22">
        <v>103</v>
      </c>
      <c r="Q374" s="22">
        <v>1</v>
      </c>
    </row>
    <row r="375" spans="11:17" ht="12" customHeight="1" x14ac:dyDescent="0.3">
      <c r="K375" s="18">
        <v>3780</v>
      </c>
      <c r="L375" s="18">
        <v>893.45</v>
      </c>
      <c r="M375" s="18">
        <v>1</v>
      </c>
      <c r="O375" s="18">
        <v>396</v>
      </c>
      <c r="P375" s="18">
        <v>1406.1</v>
      </c>
      <c r="Q375" s="18">
        <v>1</v>
      </c>
    </row>
    <row r="376" spans="11:17" ht="12" customHeight="1" x14ac:dyDescent="0.3">
      <c r="K376" s="22">
        <v>3798</v>
      </c>
      <c r="L376" s="22">
        <v>417</v>
      </c>
      <c r="M376" s="22">
        <v>0</v>
      </c>
      <c r="O376" s="22">
        <v>397</v>
      </c>
      <c r="P376" s="22">
        <v>331.4</v>
      </c>
      <c r="Q376" s="22">
        <v>0</v>
      </c>
    </row>
    <row r="377" spans="11:17" ht="12" customHeight="1" x14ac:dyDescent="0.3">
      <c r="K377" s="18">
        <v>3800</v>
      </c>
      <c r="L377" s="18">
        <v>789.66666669999995</v>
      </c>
      <c r="M377" s="18">
        <v>1</v>
      </c>
      <c r="O377" s="18">
        <v>398</v>
      </c>
      <c r="P377" s="18">
        <v>1759.275703</v>
      </c>
      <c r="Q377" s="18">
        <v>1</v>
      </c>
    </row>
    <row r="378" spans="11:17" ht="12" customHeight="1" x14ac:dyDescent="0.3">
      <c r="K378" s="22">
        <v>3818</v>
      </c>
      <c r="L378" s="22">
        <v>1420.7333329999999</v>
      </c>
      <c r="M378" s="22">
        <v>1</v>
      </c>
      <c r="O378" s="22">
        <v>399</v>
      </c>
      <c r="P378" s="22">
        <v>0</v>
      </c>
      <c r="Q378" s="22">
        <v>1</v>
      </c>
    </row>
    <row r="379" spans="11:17" ht="12" customHeight="1" x14ac:dyDescent="0.3">
      <c r="K379" s="18">
        <v>3826</v>
      </c>
      <c r="L379" s="18">
        <v>1580</v>
      </c>
      <c r="M379" s="18">
        <v>1</v>
      </c>
      <c r="O379" s="18">
        <v>402</v>
      </c>
      <c r="P379" s="18">
        <v>236</v>
      </c>
      <c r="Q379" s="18">
        <v>1</v>
      </c>
    </row>
    <row r="380" spans="11:17" ht="12" customHeight="1" x14ac:dyDescent="0.3">
      <c r="K380" s="22">
        <v>3865</v>
      </c>
      <c r="L380" s="22">
        <v>2789.166667</v>
      </c>
      <c r="M380" s="22">
        <v>1</v>
      </c>
      <c r="O380" s="22">
        <v>403</v>
      </c>
      <c r="P380" s="22">
        <v>427.08333329999999</v>
      </c>
      <c r="Q380" s="22">
        <v>0</v>
      </c>
    </row>
    <row r="381" spans="11:17" ht="12" customHeight="1" x14ac:dyDescent="0.3">
      <c r="K381" s="18">
        <v>3870</v>
      </c>
      <c r="L381" s="18">
        <v>908.5</v>
      </c>
      <c r="M381" s="18">
        <v>1</v>
      </c>
      <c r="O381" s="18">
        <v>404</v>
      </c>
      <c r="P381" s="18">
        <v>909.52261899999996</v>
      </c>
      <c r="Q381" s="18">
        <v>1</v>
      </c>
    </row>
    <row r="382" spans="11:17" ht="12" customHeight="1" x14ac:dyDescent="0.3">
      <c r="K382" s="22">
        <v>3877</v>
      </c>
      <c r="L382" s="22">
        <v>1034.583333</v>
      </c>
      <c r="M382" s="22">
        <v>1</v>
      </c>
      <c r="O382" s="22">
        <v>405</v>
      </c>
      <c r="P382" s="22">
        <v>702.91666669999995</v>
      </c>
      <c r="Q382" s="22">
        <v>0</v>
      </c>
    </row>
    <row r="383" spans="11:17" ht="12" customHeight="1" x14ac:dyDescent="0.3">
      <c r="K383" s="18">
        <v>3896</v>
      </c>
      <c r="L383" s="18">
        <v>1193</v>
      </c>
      <c r="M383" s="18">
        <v>0</v>
      </c>
      <c r="O383" s="18">
        <v>406</v>
      </c>
      <c r="P383" s="18">
        <v>962.33333330000005</v>
      </c>
      <c r="Q383" s="18">
        <v>1</v>
      </c>
    </row>
    <row r="384" spans="11:17" ht="12" customHeight="1" x14ac:dyDescent="0.3">
      <c r="K384" s="22">
        <v>3897</v>
      </c>
      <c r="L384" s="22">
        <v>2387.9906569999998</v>
      </c>
      <c r="M384" s="22">
        <v>1</v>
      </c>
      <c r="O384" s="22">
        <v>407</v>
      </c>
      <c r="P384" s="22">
        <v>159</v>
      </c>
      <c r="Q384" s="22">
        <v>0</v>
      </c>
    </row>
    <row r="385" spans="11:17" ht="12" customHeight="1" x14ac:dyDescent="0.3">
      <c r="K385" s="18">
        <v>3899</v>
      </c>
      <c r="L385" s="18">
        <v>3096.375</v>
      </c>
      <c r="M385" s="18">
        <v>1</v>
      </c>
      <c r="O385" s="18">
        <v>408</v>
      </c>
      <c r="P385" s="18">
        <v>24</v>
      </c>
      <c r="Q385" s="18">
        <v>1</v>
      </c>
    </row>
    <row r="386" spans="11:17" ht="12" customHeight="1" x14ac:dyDescent="0.3">
      <c r="K386" s="22">
        <v>3900</v>
      </c>
      <c r="L386" s="22">
        <v>1040.2</v>
      </c>
      <c r="M386" s="22">
        <v>0</v>
      </c>
      <c r="O386" s="22">
        <v>410</v>
      </c>
      <c r="P386" s="22">
        <v>424.83333329999999</v>
      </c>
      <c r="Q386" s="22">
        <v>1</v>
      </c>
    </row>
    <row r="387" spans="11:17" ht="12" customHeight="1" x14ac:dyDescent="0.3">
      <c r="K387" s="18">
        <v>3918</v>
      </c>
      <c r="L387" s="18">
        <v>2451.869048</v>
      </c>
      <c r="M387" s="18">
        <v>1</v>
      </c>
      <c r="O387" s="18">
        <v>411</v>
      </c>
      <c r="P387" s="18">
        <v>154.83333329999999</v>
      </c>
      <c r="Q387" s="18">
        <v>1</v>
      </c>
    </row>
    <row r="388" spans="11:17" ht="12" customHeight="1" x14ac:dyDescent="0.3">
      <c r="K388" s="22">
        <v>3921</v>
      </c>
      <c r="L388" s="22">
        <v>1222.333333</v>
      </c>
      <c r="M388" s="22">
        <v>1</v>
      </c>
      <c r="O388" s="22">
        <v>412</v>
      </c>
      <c r="P388" s="22">
        <v>758.44285709999997</v>
      </c>
      <c r="Q388" s="22">
        <v>1</v>
      </c>
    </row>
    <row r="389" spans="11:17" ht="12" customHeight="1" x14ac:dyDescent="0.3">
      <c r="K389" s="18">
        <v>3935</v>
      </c>
      <c r="L389" s="18">
        <v>2454.4499999999998</v>
      </c>
      <c r="M389" s="18">
        <v>1</v>
      </c>
      <c r="O389" s="18">
        <v>413</v>
      </c>
      <c r="P389" s="18">
        <v>305.875</v>
      </c>
      <c r="Q389" s="18">
        <v>0</v>
      </c>
    </row>
    <row r="390" spans="11:17" ht="12" customHeight="1" x14ac:dyDescent="0.3">
      <c r="K390" s="22">
        <v>3945</v>
      </c>
      <c r="L390" s="22">
        <v>619.4</v>
      </c>
      <c r="M390" s="22">
        <v>1</v>
      </c>
      <c r="O390" s="22">
        <v>414</v>
      </c>
      <c r="P390" s="22">
        <v>62</v>
      </c>
      <c r="Q390" s="22">
        <v>1</v>
      </c>
    </row>
    <row r="391" spans="11:17" ht="12" customHeight="1" x14ac:dyDescent="0.3">
      <c r="K391" s="18">
        <v>3948</v>
      </c>
      <c r="L391" s="18">
        <v>1525.666667</v>
      </c>
      <c r="M391" s="18">
        <v>1</v>
      </c>
      <c r="O391" s="18">
        <v>415</v>
      </c>
      <c r="P391" s="18">
        <v>656.25</v>
      </c>
      <c r="Q391" s="18">
        <v>1</v>
      </c>
    </row>
    <row r="392" spans="11:17" ht="12" customHeight="1" x14ac:dyDescent="0.3">
      <c r="K392" s="22">
        <v>3952</v>
      </c>
      <c r="L392" s="22">
        <v>693.5</v>
      </c>
      <c r="M392" s="22">
        <v>0</v>
      </c>
      <c r="O392" s="22">
        <v>416</v>
      </c>
      <c r="P392" s="22">
        <v>617.5</v>
      </c>
      <c r="Q392" s="22">
        <v>1</v>
      </c>
    </row>
    <row r="393" spans="11:17" ht="12" customHeight="1" x14ac:dyDescent="0.3">
      <c r="K393" s="18">
        <v>3959</v>
      </c>
      <c r="L393" s="18">
        <v>953.5</v>
      </c>
      <c r="M393" s="18">
        <v>0</v>
      </c>
      <c r="O393" s="18">
        <v>418</v>
      </c>
      <c r="P393" s="18">
        <v>20</v>
      </c>
      <c r="Q393" s="18">
        <v>1</v>
      </c>
    </row>
    <row r="394" spans="11:17" ht="12" customHeight="1" x14ac:dyDescent="0.3">
      <c r="K394" s="22">
        <v>3967</v>
      </c>
      <c r="L394" s="22">
        <v>1363.263492</v>
      </c>
      <c r="M394" s="22">
        <v>1</v>
      </c>
      <c r="O394" s="22">
        <v>419</v>
      </c>
      <c r="P394" s="22">
        <v>0</v>
      </c>
      <c r="Q394" s="22">
        <v>1</v>
      </c>
    </row>
    <row r="395" spans="11:17" ht="12" customHeight="1" x14ac:dyDescent="0.3">
      <c r="K395" s="18">
        <v>3968</v>
      </c>
      <c r="L395" s="18">
        <v>1859.083333</v>
      </c>
      <c r="M395" s="18">
        <v>1</v>
      </c>
      <c r="O395" s="18">
        <v>420</v>
      </c>
      <c r="P395" s="18">
        <v>22</v>
      </c>
      <c r="Q395" s="18">
        <v>1</v>
      </c>
    </row>
    <row r="396" spans="11:17" ht="12" customHeight="1" x14ac:dyDescent="0.3">
      <c r="K396" s="22">
        <v>3970</v>
      </c>
      <c r="L396" s="22">
        <v>2453.75</v>
      </c>
      <c r="M396" s="22">
        <v>1</v>
      </c>
      <c r="O396" s="22">
        <v>421</v>
      </c>
      <c r="P396" s="22">
        <v>872.4</v>
      </c>
      <c r="Q396" s="22">
        <v>1</v>
      </c>
    </row>
    <row r="397" spans="11:17" ht="12" customHeight="1" x14ac:dyDescent="0.3">
      <c r="K397" s="18">
        <v>3979</v>
      </c>
      <c r="L397" s="18">
        <v>224</v>
      </c>
      <c r="M397" s="18">
        <v>1</v>
      </c>
      <c r="O397" s="18">
        <v>422</v>
      </c>
      <c r="P397" s="18">
        <v>0</v>
      </c>
      <c r="Q397" s="18">
        <v>1</v>
      </c>
    </row>
    <row r="398" spans="11:17" ht="12" customHeight="1" x14ac:dyDescent="0.3">
      <c r="K398" s="22">
        <v>4003</v>
      </c>
      <c r="L398" s="22">
        <v>1496.833333</v>
      </c>
      <c r="M398" s="22">
        <v>0</v>
      </c>
      <c r="O398" s="22">
        <v>423</v>
      </c>
      <c r="P398" s="22">
        <v>1372</v>
      </c>
      <c r="Q398" s="22">
        <v>1</v>
      </c>
    </row>
    <row r="399" spans="11:17" ht="12" customHeight="1" x14ac:dyDescent="0.3">
      <c r="K399" s="18">
        <v>4006</v>
      </c>
      <c r="L399" s="18">
        <v>376.33333329999999</v>
      </c>
      <c r="M399" s="18">
        <v>1</v>
      </c>
      <c r="O399" s="18">
        <v>424</v>
      </c>
      <c r="P399" s="18">
        <v>139</v>
      </c>
      <c r="Q399" s="18">
        <v>1</v>
      </c>
    </row>
    <row r="400" spans="11:17" ht="12" customHeight="1" x14ac:dyDescent="0.3">
      <c r="K400" s="22">
        <v>4007</v>
      </c>
      <c r="L400" s="22">
        <v>805</v>
      </c>
      <c r="M400" s="22">
        <v>0</v>
      </c>
      <c r="O400" s="22">
        <v>426</v>
      </c>
      <c r="P400" s="22">
        <v>288.5</v>
      </c>
      <c r="Q400" s="22">
        <v>1</v>
      </c>
    </row>
    <row r="401" spans="11:17" ht="12" customHeight="1" x14ac:dyDescent="0.3">
      <c r="K401" s="18">
        <v>4013</v>
      </c>
      <c r="L401" s="18">
        <v>452.58333329999999</v>
      </c>
      <c r="M401" s="18">
        <v>0</v>
      </c>
      <c r="O401" s="18">
        <v>427</v>
      </c>
      <c r="P401" s="18">
        <v>0</v>
      </c>
      <c r="Q401" s="18">
        <v>1</v>
      </c>
    </row>
    <row r="402" spans="11:17" ht="12" customHeight="1" x14ac:dyDescent="0.3">
      <c r="K402" s="22">
        <v>4032</v>
      </c>
      <c r="L402" s="22">
        <v>2058.5</v>
      </c>
      <c r="M402" s="22">
        <v>1</v>
      </c>
      <c r="O402" s="22">
        <v>428</v>
      </c>
      <c r="P402" s="22">
        <v>192</v>
      </c>
      <c r="Q402" s="22">
        <v>1</v>
      </c>
    </row>
    <row r="403" spans="11:17" ht="12" customHeight="1" x14ac:dyDescent="0.3">
      <c r="K403" s="18">
        <v>4044</v>
      </c>
      <c r="L403" s="18">
        <v>957.9</v>
      </c>
      <c r="M403" s="18">
        <v>1</v>
      </c>
      <c r="O403" s="18">
        <v>429</v>
      </c>
      <c r="P403" s="18">
        <v>954.66666669999995</v>
      </c>
      <c r="Q403" s="18">
        <v>1</v>
      </c>
    </row>
    <row r="404" spans="11:17" ht="12" customHeight="1" x14ac:dyDescent="0.3">
      <c r="K404" s="22">
        <v>4049</v>
      </c>
      <c r="L404" s="22">
        <v>1137.166667</v>
      </c>
      <c r="M404" s="22">
        <v>1</v>
      </c>
      <c r="O404" s="22">
        <v>430</v>
      </c>
      <c r="P404" s="22">
        <v>0</v>
      </c>
      <c r="Q404" s="22">
        <v>1</v>
      </c>
    </row>
    <row r="405" spans="11:17" ht="12" customHeight="1" x14ac:dyDescent="0.3">
      <c r="K405" s="18">
        <v>4050</v>
      </c>
      <c r="L405" s="18">
        <v>2039</v>
      </c>
      <c r="M405" s="18">
        <v>1</v>
      </c>
      <c r="O405" s="18">
        <v>431</v>
      </c>
      <c r="P405" s="18">
        <v>429</v>
      </c>
      <c r="Q405" s="18">
        <v>1</v>
      </c>
    </row>
    <row r="406" spans="11:17" ht="12" customHeight="1" x14ac:dyDescent="0.3">
      <c r="K406" s="22">
        <v>4051</v>
      </c>
      <c r="L406" s="22">
        <v>222</v>
      </c>
      <c r="M406" s="22">
        <v>0</v>
      </c>
      <c r="O406" s="22">
        <v>432</v>
      </c>
      <c r="P406" s="22">
        <v>1546.5</v>
      </c>
      <c r="Q406" s="22">
        <v>1</v>
      </c>
    </row>
    <row r="407" spans="11:17" ht="12" customHeight="1" x14ac:dyDescent="0.3">
      <c r="K407" s="18">
        <v>4069</v>
      </c>
      <c r="L407" s="18">
        <v>1123.6916670000001</v>
      </c>
      <c r="M407" s="18">
        <v>0</v>
      </c>
      <c r="O407" s="18">
        <v>433</v>
      </c>
      <c r="P407" s="18">
        <v>96.466666669999995</v>
      </c>
      <c r="Q407" s="18">
        <v>1</v>
      </c>
    </row>
    <row r="408" spans="11:17" ht="12" customHeight="1" x14ac:dyDescent="0.3">
      <c r="K408" s="22">
        <v>4070</v>
      </c>
      <c r="L408" s="22">
        <v>1232.02684</v>
      </c>
      <c r="M408" s="22">
        <v>0</v>
      </c>
      <c r="O408" s="22">
        <v>434</v>
      </c>
      <c r="P408" s="22">
        <v>198.83333329999999</v>
      </c>
      <c r="Q408" s="22">
        <v>0</v>
      </c>
    </row>
    <row r="409" spans="11:17" ht="12" customHeight="1" x14ac:dyDescent="0.3">
      <c r="K409" s="18">
        <v>4071</v>
      </c>
      <c r="L409" s="18">
        <v>1367.630952</v>
      </c>
      <c r="M409" s="18">
        <v>1</v>
      </c>
      <c r="O409" s="18">
        <v>435</v>
      </c>
      <c r="P409" s="18">
        <v>181</v>
      </c>
      <c r="Q409" s="18">
        <v>1</v>
      </c>
    </row>
    <row r="410" spans="11:17" ht="12" customHeight="1" x14ac:dyDescent="0.3">
      <c r="K410" s="22">
        <v>4073</v>
      </c>
      <c r="L410" s="22">
        <v>1887.694444</v>
      </c>
      <c r="M410" s="22">
        <v>1</v>
      </c>
      <c r="O410" s="22">
        <v>436</v>
      </c>
      <c r="P410" s="22">
        <v>208.5</v>
      </c>
      <c r="Q410" s="22">
        <v>0</v>
      </c>
    </row>
    <row r="411" spans="11:17" ht="12" customHeight="1" x14ac:dyDescent="0.3">
      <c r="K411" s="18">
        <v>4097</v>
      </c>
      <c r="L411" s="18">
        <v>1160</v>
      </c>
      <c r="M411" s="18">
        <v>0</v>
      </c>
      <c r="O411" s="18">
        <v>437</v>
      </c>
      <c r="P411" s="18">
        <v>517.42380949999995</v>
      </c>
      <c r="Q411" s="18">
        <v>1</v>
      </c>
    </row>
    <row r="412" spans="11:17" ht="12" customHeight="1" x14ac:dyDescent="0.3">
      <c r="K412" s="22">
        <v>4113</v>
      </c>
      <c r="L412" s="22">
        <v>1221.138095</v>
      </c>
      <c r="M412" s="22">
        <v>1</v>
      </c>
      <c r="O412" s="22">
        <v>438</v>
      </c>
      <c r="P412" s="22">
        <v>358.06666669999998</v>
      </c>
      <c r="Q412" s="22">
        <v>1</v>
      </c>
    </row>
    <row r="413" spans="11:17" ht="12" customHeight="1" x14ac:dyDescent="0.3">
      <c r="K413" s="18">
        <v>4123</v>
      </c>
      <c r="L413" s="18">
        <v>710</v>
      </c>
      <c r="M413" s="18">
        <v>1</v>
      </c>
      <c r="O413" s="18">
        <v>439</v>
      </c>
      <c r="P413" s="18">
        <v>339.25</v>
      </c>
      <c r="Q413" s="18">
        <v>1</v>
      </c>
    </row>
    <row r="414" spans="11:17" ht="12" customHeight="1" x14ac:dyDescent="0.3">
      <c r="K414" s="22">
        <v>4125</v>
      </c>
      <c r="L414" s="22">
        <v>338.5</v>
      </c>
      <c r="M414" s="22">
        <v>1</v>
      </c>
      <c r="O414" s="22">
        <v>440</v>
      </c>
      <c r="P414" s="22">
        <v>796</v>
      </c>
      <c r="Q414" s="22">
        <v>1</v>
      </c>
    </row>
    <row r="415" spans="11:17" ht="12" customHeight="1" x14ac:dyDescent="0.3">
      <c r="K415" s="18">
        <v>4128</v>
      </c>
      <c r="L415" s="18">
        <v>500</v>
      </c>
      <c r="M415" s="18">
        <v>1</v>
      </c>
      <c r="O415" s="18">
        <v>441</v>
      </c>
      <c r="P415" s="18">
        <v>1759.416667</v>
      </c>
      <c r="Q415" s="18">
        <v>1</v>
      </c>
    </row>
    <row r="416" spans="11:17" ht="12" customHeight="1" x14ac:dyDescent="0.3">
      <c r="K416" s="22">
        <v>4131</v>
      </c>
      <c r="L416" s="22">
        <v>2605.7022729999999</v>
      </c>
      <c r="M416" s="22">
        <v>1</v>
      </c>
      <c r="O416" s="22">
        <v>442</v>
      </c>
      <c r="P416" s="22">
        <v>3277</v>
      </c>
      <c r="Q416" s="22">
        <v>1</v>
      </c>
    </row>
    <row r="417" spans="11:17" ht="12" customHeight="1" x14ac:dyDescent="0.3">
      <c r="K417" s="18">
        <v>4135</v>
      </c>
      <c r="L417" s="18">
        <v>598.77857140000003</v>
      </c>
      <c r="M417" s="18">
        <v>0</v>
      </c>
      <c r="O417" s="18">
        <v>443</v>
      </c>
      <c r="P417" s="18">
        <v>265.16666670000001</v>
      </c>
      <c r="Q417" s="18">
        <v>1</v>
      </c>
    </row>
    <row r="418" spans="11:17" ht="12" customHeight="1" x14ac:dyDescent="0.3">
      <c r="K418" s="22">
        <v>4148</v>
      </c>
      <c r="L418" s="22">
        <v>1296.7166669999999</v>
      </c>
      <c r="M418" s="22">
        <v>1</v>
      </c>
      <c r="O418" s="22">
        <v>444</v>
      </c>
      <c r="P418" s="22">
        <v>437.2</v>
      </c>
      <c r="Q418" s="22">
        <v>0</v>
      </c>
    </row>
    <row r="419" spans="11:17" ht="12" customHeight="1" x14ac:dyDescent="0.3">
      <c r="K419" s="18">
        <v>4161</v>
      </c>
      <c r="L419" s="18">
        <v>667.66666669999995</v>
      </c>
      <c r="M419" s="18">
        <v>1</v>
      </c>
      <c r="O419" s="18">
        <v>445</v>
      </c>
      <c r="P419" s="18">
        <v>92</v>
      </c>
      <c r="Q419" s="18">
        <v>1</v>
      </c>
    </row>
    <row r="420" spans="11:17" ht="12" customHeight="1" x14ac:dyDescent="0.3">
      <c r="K420" s="22">
        <v>4184</v>
      </c>
      <c r="L420" s="22">
        <v>783.56666670000004</v>
      </c>
      <c r="M420" s="22">
        <v>1</v>
      </c>
      <c r="O420" s="22">
        <v>446</v>
      </c>
      <c r="P420" s="22">
        <v>0</v>
      </c>
      <c r="Q420" s="22">
        <v>1</v>
      </c>
    </row>
    <row r="421" spans="11:17" ht="12" customHeight="1" x14ac:dyDescent="0.3">
      <c r="K421" s="18">
        <v>4185</v>
      </c>
      <c r="L421" s="18">
        <v>2124.833333</v>
      </c>
      <c r="M421" s="18">
        <v>1</v>
      </c>
      <c r="O421" s="18">
        <v>447</v>
      </c>
      <c r="P421" s="18">
        <v>1266.267677</v>
      </c>
      <c r="Q421" s="18">
        <v>1</v>
      </c>
    </row>
    <row r="422" spans="11:17" ht="12" customHeight="1" x14ac:dyDescent="0.3">
      <c r="K422" s="22">
        <v>4186</v>
      </c>
      <c r="L422" s="22">
        <v>402.71666670000002</v>
      </c>
      <c r="M422" s="22">
        <v>0</v>
      </c>
      <c r="O422" s="22">
        <v>448</v>
      </c>
      <c r="P422" s="22">
        <v>19</v>
      </c>
      <c r="Q422" s="22">
        <v>0</v>
      </c>
    </row>
    <row r="423" spans="11:17" ht="12" customHeight="1" x14ac:dyDescent="0.3">
      <c r="K423" s="18">
        <v>4223</v>
      </c>
      <c r="L423" s="18">
        <v>898.17142860000001</v>
      </c>
      <c r="M423" s="18">
        <v>0</v>
      </c>
      <c r="O423" s="18">
        <v>449</v>
      </c>
      <c r="P423" s="18">
        <v>1882.113409</v>
      </c>
      <c r="Q423" s="18">
        <v>1</v>
      </c>
    </row>
    <row r="424" spans="11:17" ht="12" customHeight="1" x14ac:dyDescent="0.3">
      <c r="K424" s="22">
        <v>4230</v>
      </c>
      <c r="L424" s="22">
        <v>3540.2393940000002</v>
      </c>
      <c r="M424" s="22">
        <v>1</v>
      </c>
      <c r="O424" s="22">
        <v>450</v>
      </c>
      <c r="P424" s="22">
        <v>616.4</v>
      </c>
      <c r="Q424" s="22">
        <v>1</v>
      </c>
    </row>
    <row r="425" spans="11:17" ht="12" customHeight="1" x14ac:dyDescent="0.3">
      <c r="K425" s="18">
        <v>4233</v>
      </c>
      <c r="L425" s="18">
        <v>673.125</v>
      </c>
      <c r="M425" s="18">
        <v>1</v>
      </c>
      <c r="O425" s="18">
        <v>451</v>
      </c>
      <c r="P425" s="18">
        <v>155</v>
      </c>
      <c r="Q425" s="18">
        <v>1</v>
      </c>
    </row>
    <row r="426" spans="11:17" ht="12" customHeight="1" x14ac:dyDescent="0.3">
      <c r="K426" s="22">
        <v>4248</v>
      </c>
      <c r="L426" s="22">
        <v>2423.75</v>
      </c>
      <c r="M426" s="22">
        <v>1</v>
      </c>
      <c r="O426" s="22">
        <v>452</v>
      </c>
      <c r="P426" s="22">
        <v>814.5</v>
      </c>
      <c r="Q426" s="22">
        <v>0</v>
      </c>
    </row>
    <row r="427" spans="11:17" ht="12" customHeight="1" x14ac:dyDescent="0.3">
      <c r="K427" s="18">
        <v>4250</v>
      </c>
      <c r="L427" s="18">
        <v>692.62222220000001</v>
      </c>
      <c r="M427" s="18">
        <v>0</v>
      </c>
      <c r="O427" s="18">
        <v>453</v>
      </c>
      <c r="P427" s="18">
        <v>460.41666670000001</v>
      </c>
      <c r="Q427" s="18">
        <v>1</v>
      </c>
    </row>
    <row r="428" spans="11:17" ht="12" customHeight="1" x14ac:dyDescent="0.3">
      <c r="K428" s="22">
        <v>4260</v>
      </c>
      <c r="L428" s="22">
        <v>845.83333330000005</v>
      </c>
      <c r="M428" s="22">
        <v>1</v>
      </c>
      <c r="O428" s="22">
        <v>454</v>
      </c>
      <c r="P428" s="22">
        <v>819.5</v>
      </c>
      <c r="Q428" s="22">
        <v>1</v>
      </c>
    </row>
    <row r="429" spans="11:17" ht="12" customHeight="1" x14ac:dyDescent="0.3">
      <c r="K429" s="18">
        <v>4272</v>
      </c>
      <c r="L429" s="18">
        <v>459.66666670000001</v>
      </c>
      <c r="M429" s="18">
        <v>1</v>
      </c>
      <c r="O429" s="18">
        <v>455</v>
      </c>
      <c r="P429" s="18">
        <v>659.2</v>
      </c>
      <c r="Q429" s="18">
        <v>0</v>
      </c>
    </row>
    <row r="430" spans="11:17" ht="12" customHeight="1" x14ac:dyDescent="0.3">
      <c r="K430" s="22">
        <v>4278</v>
      </c>
      <c r="L430" s="22">
        <v>989.33333330000005</v>
      </c>
      <c r="M430" s="22">
        <v>0</v>
      </c>
      <c r="O430" s="22">
        <v>456</v>
      </c>
      <c r="P430" s="22">
        <v>427</v>
      </c>
      <c r="Q430" s="22">
        <v>1</v>
      </c>
    </row>
    <row r="431" spans="11:17" ht="12" customHeight="1" x14ac:dyDescent="0.3">
      <c r="K431" s="18">
        <v>4283</v>
      </c>
      <c r="L431" s="18">
        <v>269</v>
      </c>
      <c r="M431" s="18">
        <v>0</v>
      </c>
      <c r="O431" s="18">
        <v>457</v>
      </c>
      <c r="P431" s="18">
        <v>0</v>
      </c>
      <c r="Q431" s="18">
        <v>1</v>
      </c>
    </row>
    <row r="432" spans="11:17" ht="12" customHeight="1" x14ac:dyDescent="0.3">
      <c r="K432" s="22">
        <v>4294</v>
      </c>
      <c r="L432" s="22">
        <v>488.33333329999999</v>
      </c>
      <c r="M432" s="22">
        <v>0</v>
      </c>
      <c r="O432" s="22">
        <v>459</v>
      </c>
      <c r="P432" s="22">
        <v>0</v>
      </c>
      <c r="Q432" s="22">
        <v>1</v>
      </c>
    </row>
    <row r="433" spans="11:17" ht="12" customHeight="1" x14ac:dyDescent="0.3">
      <c r="K433" s="18">
        <v>4304</v>
      </c>
      <c r="L433" s="18">
        <v>947</v>
      </c>
      <c r="M433" s="18">
        <v>0</v>
      </c>
      <c r="O433" s="18">
        <v>460</v>
      </c>
      <c r="P433" s="18">
        <v>2425</v>
      </c>
      <c r="Q433" s="18">
        <v>1</v>
      </c>
    </row>
    <row r="434" spans="11:17" ht="12" customHeight="1" x14ac:dyDescent="0.3">
      <c r="K434" s="22">
        <v>4308</v>
      </c>
      <c r="L434" s="22">
        <v>1188.95</v>
      </c>
      <c r="M434" s="22">
        <v>1</v>
      </c>
      <c r="O434" s="22">
        <v>461</v>
      </c>
      <c r="P434" s="22">
        <v>416.5</v>
      </c>
      <c r="Q434" s="22">
        <v>0</v>
      </c>
    </row>
    <row r="435" spans="11:17" ht="12" customHeight="1" x14ac:dyDescent="0.3">
      <c r="K435" s="18">
        <v>4309</v>
      </c>
      <c r="L435" s="18">
        <v>312.03333329999998</v>
      </c>
      <c r="M435" s="18">
        <v>1</v>
      </c>
      <c r="O435" s="18">
        <v>462</v>
      </c>
      <c r="P435" s="18">
        <v>638.64285710000001</v>
      </c>
      <c r="Q435" s="18">
        <v>1</v>
      </c>
    </row>
    <row r="436" spans="11:17" ht="12" customHeight="1" x14ac:dyDescent="0.3">
      <c r="K436" s="22">
        <v>4314</v>
      </c>
      <c r="L436" s="22">
        <v>219</v>
      </c>
      <c r="M436" s="22">
        <v>1</v>
      </c>
      <c r="O436" s="22">
        <v>463</v>
      </c>
      <c r="P436" s="22">
        <v>445</v>
      </c>
      <c r="Q436" s="22">
        <v>1</v>
      </c>
    </row>
    <row r="437" spans="11:17" ht="12" customHeight="1" x14ac:dyDescent="0.3">
      <c r="K437" s="18">
        <v>4317</v>
      </c>
      <c r="L437" s="18">
        <v>2964.5902780000001</v>
      </c>
      <c r="M437" s="18">
        <v>1</v>
      </c>
      <c r="O437" s="18">
        <v>464</v>
      </c>
      <c r="P437" s="18">
        <v>81</v>
      </c>
      <c r="Q437" s="18">
        <v>1</v>
      </c>
    </row>
    <row r="438" spans="11:17" ht="12" customHeight="1" x14ac:dyDescent="0.3">
      <c r="K438" s="22">
        <v>4319</v>
      </c>
      <c r="L438" s="22">
        <v>888.33333330000005</v>
      </c>
      <c r="M438" s="22">
        <v>1</v>
      </c>
      <c r="O438" s="22">
        <v>465</v>
      </c>
      <c r="P438" s="22">
        <v>1985</v>
      </c>
      <c r="Q438" s="22">
        <v>1</v>
      </c>
    </row>
    <row r="439" spans="11:17" ht="12" customHeight="1" x14ac:dyDescent="0.3">
      <c r="K439" s="18">
        <v>4327</v>
      </c>
      <c r="L439" s="18">
        <v>13430.976060000001</v>
      </c>
      <c r="M439" s="18">
        <v>1</v>
      </c>
      <c r="O439" s="18">
        <v>466</v>
      </c>
      <c r="P439" s="18">
        <v>758.1444444</v>
      </c>
      <c r="Q439" s="18">
        <v>1</v>
      </c>
    </row>
    <row r="440" spans="11:17" ht="12" customHeight="1" x14ac:dyDescent="0.3">
      <c r="K440" s="22">
        <v>4340</v>
      </c>
      <c r="L440" s="22">
        <v>722.7</v>
      </c>
      <c r="M440" s="22">
        <v>0</v>
      </c>
      <c r="O440" s="22">
        <v>467</v>
      </c>
      <c r="P440" s="22">
        <v>310.89999999999998</v>
      </c>
      <c r="Q440" s="22">
        <v>1</v>
      </c>
    </row>
    <row r="441" spans="11:17" ht="12" customHeight="1" x14ac:dyDescent="0.3">
      <c r="K441" s="18">
        <v>4342</v>
      </c>
      <c r="L441" s="18">
        <v>1456.2738099999999</v>
      </c>
      <c r="M441" s="18">
        <v>1</v>
      </c>
      <c r="O441" s="18">
        <v>468</v>
      </c>
      <c r="P441" s="18">
        <v>482</v>
      </c>
      <c r="Q441" s="18">
        <v>1</v>
      </c>
    </row>
    <row r="442" spans="11:17" ht="12" customHeight="1" x14ac:dyDescent="0.3">
      <c r="K442" s="22">
        <v>4359</v>
      </c>
      <c r="L442" s="22">
        <v>2088.4435060000001</v>
      </c>
      <c r="M442" s="22">
        <v>1</v>
      </c>
      <c r="O442" s="22">
        <v>469</v>
      </c>
      <c r="P442" s="22">
        <v>0</v>
      </c>
      <c r="Q442" s="22">
        <v>1</v>
      </c>
    </row>
    <row r="443" spans="11:17" ht="12" customHeight="1" x14ac:dyDescent="0.3">
      <c r="K443" s="18">
        <v>4361</v>
      </c>
      <c r="L443" s="18">
        <v>2715</v>
      </c>
      <c r="M443" s="18">
        <v>0</v>
      </c>
      <c r="O443" s="18">
        <v>470</v>
      </c>
      <c r="P443" s="18">
        <v>709.83333330000005</v>
      </c>
      <c r="Q443" s="18">
        <v>1</v>
      </c>
    </row>
    <row r="444" spans="11:17" ht="12" customHeight="1" x14ac:dyDescent="0.3">
      <c r="K444" s="22">
        <v>4371</v>
      </c>
      <c r="L444" s="22">
        <v>1326.25</v>
      </c>
      <c r="M444" s="22">
        <v>1</v>
      </c>
      <c r="O444" s="22">
        <v>471</v>
      </c>
      <c r="P444" s="22">
        <v>4547.1666670000004</v>
      </c>
      <c r="Q444" s="22">
        <v>1</v>
      </c>
    </row>
    <row r="445" spans="11:17" ht="12" customHeight="1" x14ac:dyDescent="0.3">
      <c r="K445" s="18">
        <v>4373</v>
      </c>
      <c r="L445" s="18">
        <v>4322.7791209999996</v>
      </c>
      <c r="M445" s="18">
        <v>1</v>
      </c>
      <c r="O445" s="18">
        <v>472</v>
      </c>
      <c r="P445" s="18">
        <v>1040</v>
      </c>
      <c r="Q445" s="18">
        <v>1</v>
      </c>
    </row>
    <row r="446" spans="11:17" ht="12" customHeight="1" x14ac:dyDescent="0.3">
      <c r="K446" s="22">
        <v>4397</v>
      </c>
      <c r="L446" s="22">
        <v>1019.5</v>
      </c>
      <c r="M446" s="22">
        <v>1</v>
      </c>
      <c r="O446" s="22">
        <v>473</v>
      </c>
      <c r="P446" s="22">
        <v>223</v>
      </c>
      <c r="Q446" s="22">
        <v>1</v>
      </c>
    </row>
    <row r="447" spans="11:17" ht="12" customHeight="1" x14ac:dyDescent="0.3">
      <c r="K447" s="18">
        <v>4408</v>
      </c>
      <c r="L447" s="18">
        <v>421.6</v>
      </c>
      <c r="M447" s="18">
        <v>1</v>
      </c>
      <c r="O447" s="18">
        <v>474</v>
      </c>
      <c r="P447" s="18">
        <v>687.5</v>
      </c>
      <c r="Q447" s="18">
        <v>1</v>
      </c>
    </row>
    <row r="448" spans="11:17" ht="12" customHeight="1" x14ac:dyDescent="0.3">
      <c r="K448" s="22">
        <v>4432</v>
      </c>
      <c r="L448" s="22">
        <v>1038.7976189999999</v>
      </c>
      <c r="M448" s="22">
        <v>1</v>
      </c>
      <c r="O448" s="22">
        <v>475</v>
      </c>
      <c r="P448" s="22">
        <v>632.58333330000005</v>
      </c>
      <c r="Q448" s="22">
        <v>1</v>
      </c>
    </row>
    <row r="449" spans="11:17" ht="12" customHeight="1" x14ac:dyDescent="0.3">
      <c r="K449" s="18">
        <v>4436</v>
      </c>
      <c r="L449" s="18">
        <v>1306.0999999999999</v>
      </c>
      <c r="M449" s="18">
        <v>1</v>
      </c>
      <c r="O449" s="18">
        <v>476</v>
      </c>
      <c r="P449" s="18">
        <v>312</v>
      </c>
      <c r="Q449" s="18">
        <v>0</v>
      </c>
    </row>
    <row r="450" spans="11:17" ht="12" customHeight="1" x14ac:dyDescent="0.3">
      <c r="K450" s="22">
        <v>4437</v>
      </c>
      <c r="L450" s="22">
        <v>335</v>
      </c>
      <c r="M450" s="22">
        <v>1</v>
      </c>
      <c r="O450" s="22">
        <v>477</v>
      </c>
      <c r="P450" s="22">
        <v>2502.9666670000001</v>
      </c>
      <c r="Q450" s="22">
        <v>0</v>
      </c>
    </row>
    <row r="451" spans="11:17" ht="12" customHeight="1" x14ac:dyDescent="0.3">
      <c r="K451" s="18">
        <v>4443</v>
      </c>
      <c r="L451" s="18">
        <v>1175.5</v>
      </c>
      <c r="M451" s="18">
        <v>0</v>
      </c>
      <c r="O451" s="18">
        <v>478</v>
      </c>
      <c r="P451" s="18">
        <v>3608.9</v>
      </c>
      <c r="Q451" s="18">
        <v>1</v>
      </c>
    </row>
    <row r="452" spans="11:17" ht="12" customHeight="1" x14ac:dyDescent="0.3">
      <c r="K452" s="22">
        <v>4445</v>
      </c>
      <c r="L452" s="22">
        <v>739.06666670000004</v>
      </c>
      <c r="M452" s="22">
        <v>1</v>
      </c>
      <c r="O452" s="22">
        <v>479</v>
      </c>
      <c r="P452" s="22">
        <v>406.57499999999999</v>
      </c>
      <c r="Q452" s="22">
        <v>1</v>
      </c>
    </row>
    <row r="453" spans="11:17" ht="12" customHeight="1" x14ac:dyDescent="0.3">
      <c r="K453" s="18">
        <v>4448</v>
      </c>
      <c r="L453" s="18">
        <v>459</v>
      </c>
      <c r="M453" s="18">
        <v>1</v>
      </c>
      <c r="O453" s="18">
        <v>480</v>
      </c>
      <c r="P453" s="18">
        <v>0</v>
      </c>
      <c r="Q453" s="18">
        <v>1</v>
      </c>
    </row>
    <row r="454" spans="11:17" ht="12" customHeight="1" x14ac:dyDescent="0.3">
      <c r="K454" s="22">
        <v>4450</v>
      </c>
      <c r="L454" s="22">
        <v>1039.2444439999999</v>
      </c>
      <c r="M454" s="22">
        <v>1</v>
      </c>
      <c r="O454" s="22">
        <v>481</v>
      </c>
      <c r="P454" s="22">
        <v>2487.5</v>
      </c>
      <c r="Q454" s="22">
        <v>1</v>
      </c>
    </row>
    <row r="455" spans="11:17" ht="12" customHeight="1" x14ac:dyDescent="0.3">
      <c r="K455" s="18">
        <v>4459</v>
      </c>
      <c r="L455" s="18">
        <v>501.75</v>
      </c>
      <c r="M455" s="18">
        <v>1</v>
      </c>
      <c r="O455" s="18">
        <v>482</v>
      </c>
      <c r="P455" s="18">
        <v>212.8</v>
      </c>
      <c r="Q455" s="18">
        <v>1</v>
      </c>
    </row>
    <row r="456" spans="11:17" ht="12" customHeight="1" x14ac:dyDescent="0.3">
      <c r="K456" s="22">
        <v>4466</v>
      </c>
      <c r="L456" s="22">
        <v>443.5</v>
      </c>
      <c r="M456" s="22">
        <v>1</v>
      </c>
      <c r="O456" s="22">
        <v>483</v>
      </c>
      <c r="P456" s="22">
        <v>510</v>
      </c>
      <c r="Q456" s="22">
        <v>1</v>
      </c>
    </row>
    <row r="457" spans="11:17" ht="12" customHeight="1" x14ac:dyDescent="0.3">
      <c r="K457" s="18">
        <v>4476</v>
      </c>
      <c r="L457" s="18">
        <v>1149.4333329999999</v>
      </c>
      <c r="M457" s="18">
        <v>1</v>
      </c>
      <c r="O457" s="18">
        <v>484</v>
      </c>
      <c r="P457" s="18">
        <v>0</v>
      </c>
      <c r="Q457" s="18">
        <v>1</v>
      </c>
    </row>
    <row r="458" spans="11:17" ht="12" customHeight="1" x14ac:dyDescent="0.3">
      <c r="K458" s="22">
        <v>4486</v>
      </c>
      <c r="L458" s="22">
        <v>3510.416667</v>
      </c>
      <c r="M458" s="22">
        <v>1</v>
      </c>
      <c r="O458" s="22">
        <v>485</v>
      </c>
      <c r="P458" s="22">
        <v>72.333333330000002</v>
      </c>
      <c r="Q458" s="22">
        <v>0</v>
      </c>
    </row>
    <row r="459" spans="11:17" ht="12" customHeight="1" x14ac:dyDescent="0.3">
      <c r="K459" s="18">
        <v>4489</v>
      </c>
      <c r="L459" s="18">
        <v>612.75</v>
      </c>
      <c r="M459" s="18">
        <v>1</v>
      </c>
      <c r="O459" s="18">
        <v>486</v>
      </c>
      <c r="P459" s="18">
        <v>96.5</v>
      </c>
      <c r="Q459" s="18">
        <v>1</v>
      </c>
    </row>
    <row r="460" spans="11:17" ht="12" customHeight="1" x14ac:dyDescent="0.3">
      <c r="K460" s="22">
        <v>4494</v>
      </c>
      <c r="L460" s="22">
        <v>1090.5333330000001</v>
      </c>
      <c r="M460" s="22">
        <v>1</v>
      </c>
      <c r="O460" s="22">
        <v>487</v>
      </c>
      <c r="P460" s="22">
        <v>267</v>
      </c>
      <c r="Q460" s="22">
        <v>1</v>
      </c>
    </row>
    <row r="461" spans="11:17" ht="12" customHeight="1" x14ac:dyDescent="0.3">
      <c r="K461" s="18">
        <v>4505</v>
      </c>
      <c r="L461" s="18">
        <v>1122.583333</v>
      </c>
      <c r="M461" s="18">
        <v>1</v>
      </c>
      <c r="O461" s="18">
        <v>488</v>
      </c>
      <c r="P461" s="18">
        <v>481.16666670000001</v>
      </c>
      <c r="Q461" s="18">
        <v>1</v>
      </c>
    </row>
    <row r="462" spans="11:17" ht="12" customHeight="1" x14ac:dyDescent="0.3">
      <c r="K462" s="22">
        <v>4511</v>
      </c>
      <c r="L462" s="22">
        <v>498.5</v>
      </c>
      <c r="M462" s="22">
        <v>1</v>
      </c>
      <c r="O462" s="22">
        <v>489</v>
      </c>
      <c r="P462" s="22">
        <v>2528</v>
      </c>
      <c r="Q462" s="22">
        <v>1</v>
      </c>
    </row>
    <row r="463" spans="11:17" ht="12" customHeight="1" x14ac:dyDescent="0.3">
      <c r="K463" s="18">
        <v>4516</v>
      </c>
      <c r="L463" s="18">
        <v>1205.945238</v>
      </c>
      <c r="M463" s="18">
        <v>1</v>
      </c>
      <c r="O463" s="18">
        <v>490</v>
      </c>
      <c r="P463" s="18">
        <v>1530.194444</v>
      </c>
      <c r="Q463" s="18">
        <v>1</v>
      </c>
    </row>
    <row r="464" spans="11:17" ht="12" customHeight="1" x14ac:dyDescent="0.3">
      <c r="K464" s="22">
        <v>4520</v>
      </c>
      <c r="L464" s="22">
        <v>728.2</v>
      </c>
      <c r="M464" s="22">
        <v>1</v>
      </c>
      <c r="O464" s="22">
        <v>491</v>
      </c>
      <c r="P464" s="22">
        <v>289.5</v>
      </c>
      <c r="Q464" s="22">
        <v>1</v>
      </c>
    </row>
    <row r="465" spans="11:17" ht="12" customHeight="1" x14ac:dyDescent="0.3">
      <c r="K465" s="18">
        <v>4524</v>
      </c>
      <c r="L465" s="18">
        <v>819.16666669999995</v>
      </c>
      <c r="M465" s="18">
        <v>0</v>
      </c>
      <c r="O465" s="18">
        <v>492</v>
      </c>
      <c r="P465" s="18">
        <v>10</v>
      </c>
      <c r="Q465" s="18">
        <v>1</v>
      </c>
    </row>
    <row r="466" spans="11:17" ht="12" customHeight="1" x14ac:dyDescent="0.3">
      <c r="K466" s="22">
        <v>4530</v>
      </c>
      <c r="L466" s="22">
        <v>952.53333329999998</v>
      </c>
      <c r="M466" s="22">
        <v>0</v>
      </c>
      <c r="O466" s="22">
        <v>493</v>
      </c>
      <c r="P466" s="22">
        <v>676.75</v>
      </c>
      <c r="Q466" s="22">
        <v>1</v>
      </c>
    </row>
    <row r="467" spans="11:17" ht="12" customHeight="1" x14ac:dyDescent="0.3">
      <c r="K467" s="18">
        <v>4547</v>
      </c>
      <c r="L467" s="18">
        <v>2205.666667</v>
      </c>
      <c r="M467" s="18">
        <v>1</v>
      </c>
      <c r="O467" s="18">
        <v>494</v>
      </c>
      <c r="P467" s="18">
        <v>36</v>
      </c>
      <c r="Q467" s="18">
        <v>1</v>
      </c>
    </row>
    <row r="468" spans="11:17" ht="12" customHeight="1" x14ac:dyDescent="0.3">
      <c r="K468" s="22">
        <v>4549</v>
      </c>
      <c r="L468" s="22">
        <v>553.5</v>
      </c>
      <c r="M468" s="22">
        <v>1</v>
      </c>
      <c r="O468" s="22">
        <v>495</v>
      </c>
      <c r="P468" s="22">
        <v>65</v>
      </c>
      <c r="Q468" s="22">
        <v>0</v>
      </c>
    </row>
    <row r="469" spans="11:17" ht="12" customHeight="1" x14ac:dyDescent="0.3">
      <c r="K469" s="18">
        <v>4559</v>
      </c>
      <c r="L469" s="18">
        <v>2734.8182539999998</v>
      </c>
      <c r="M469" s="18">
        <v>1</v>
      </c>
      <c r="O469" s="18">
        <v>496</v>
      </c>
      <c r="P469" s="18">
        <v>630.75</v>
      </c>
      <c r="Q469" s="18">
        <v>1</v>
      </c>
    </row>
    <row r="470" spans="11:17" ht="12" customHeight="1" x14ac:dyDescent="0.3">
      <c r="K470" s="22">
        <v>4561</v>
      </c>
      <c r="L470" s="22">
        <v>974.26984130000005</v>
      </c>
      <c r="M470" s="22">
        <v>1</v>
      </c>
      <c r="O470" s="22">
        <v>497</v>
      </c>
      <c r="P470" s="22">
        <v>336.5</v>
      </c>
      <c r="Q470" s="22">
        <v>1</v>
      </c>
    </row>
    <row r="471" spans="11:17" ht="12" customHeight="1" x14ac:dyDescent="0.3">
      <c r="K471" s="18">
        <v>4565</v>
      </c>
      <c r="L471" s="18">
        <v>166.16666670000001</v>
      </c>
      <c r="M471" s="18">
        <v>1</v>
      </c>
      <c r="O471" s="18">
        <v>498</v>
      </c>
      <c r="P471" s="18">
        <v>77</v>
      </c>
      <c r="Q471" s="18">
        <v>1</v>
      </c>
    </row>
    <row r="472" spans="11:17" ht="12" customHeight="1" x14ac:dyDescent="0.3">
      <c r="K472" s="22">
        <v>4592</v>
      </c>
      <c r="L472" s="22">
        <v>3229.1698409999999</v>
      </c>
      <c r="M472" s="22">
        <v>1</v>
      </c>
      <c r="O472" s="22">
        <v>499</v>
      </c>
      <c r="P472" s="22">
        <v>44.666666669999998</v>
      </c>
      <c r="Q472" s="22">
        <v>1</v>
      </c>
    </row>
    <row r="473" spans="11:17" ht="12" customHeight="1" x14ac:dyDescent="0.3">
      <c r="K473" s="18">
        <v>4599</v>
      </c>
      <c r="L473" s="18">
        <v>557.33333330000005</v>
      </c>
      <c r="M473" s="18">
        <v>1</v>
      </c>
      <c r="O473" s="18">
        <v>500</v>
      </c>
      <c r="P473" s="18">
        <v>3410.875</v>
      </c>
      <c r="Q473" s="18">
        <v>1</v>
      </c>
    </row>
    <row r="474" spans="11:17" ht="12" customHeight="1" x14ac:dyDescent="0.3">
      <c r="K474" s="22">
        <v>4624</v>
      </c>
      <c r="L474" s="22">
        <v>245</v>
      </c>
      <c r="M474" s="22">
        <v>1</v>
      </c>
      <c r="O474" s="22">
        <v>501</v>
      </c>
      <c r="P474" s="22">
        <v>322.5</v>
      </c>
      <c r="Q474" s="22">
        <v>1</v>
      </c>
    </row>
    <row r="475" spans="11:17" ht="12" customHeight="1" x14ac:dyDescent="0.3">
      <c r="K475" s="18">
        <v>4633</v>
      </c>
      <c r="L475" s="18">
        <v>1155</v>
      </c>
      <c r="M475" s="18">
        <v>1</v>
      </c>
      <c r="O475" s="18">
        <v>502</v>
      </c>
      <c r="P475" s="18">
        <v>919</v>
      </c>
      <c r="Q475" s="18">
        <v>1</v>
      </c>
    </row>
    <row r="476" spans="11:17" ht="12" customHeight="1" x14ac:dyDescent="0.3">
      <c r="K476" s="22">
        <v>4657</v>
      </c>
      <c r="L476" s="22">
        <v>1880.9666669999999</v>
      </c>
      <c r="M476" s="22">
        <v>1</v>
      </c>
      <c r="O476" s="22">
        <v>503</v>
      </c>
      <c r="P476" s="22">
        <v>2096.911364</v>
      </c>
      <c r="Q476" s="22">
        <v>1</v>
      </c>
    </row>
    <row r="477" spans="11:17" ht="12" customHeight="1" x14ac:dyDescent="0.3">
      <c r="K477" s="18">
        <v>4658</v>
      </c>
      <c r="L477" s="18">
        <v>868.41666669999995</v>
      </c>
      <c r="M477" s="18">
        <v>0</v>
      </c>
      <c r="O477" s="18">
        <v>505</v>
      </c>
      <c r="P477" s="18">
        <v>1058.893939</v>
      </c>
      <c r="Q477" s="18">
        <v>1</v>
      </c>
    </row>
    <row r="478" spans="11:17" ht="12" customHeight="1" x14ac:dyDescent="0.3">
      <c r="K478" s="22">
        <v>4660</v>
      </c>
      <c r="L478" s="22">
        <v>893.21666670000002</v>
      </c>
      <c r="M478" s="22">
        <v>0</v>
      </c>
      <c r="O478" s="22">
        <v>506</v>
      </c>
      <c r="P478" s="22">
        <v>54.380952379999997</v>
      </c>
      <c r="Q478" s="22">
        <v>0</v>
      </c>
    </row>
    <row r="479" spans="11:17" ht="12" customHeight="1" x14ac:dyDescent="0.3">
      <c r="K479" s="18">
        <v>4680</v>
      </c>
      <c r="L479" s="18">
        <v>537.20000000000005</v>
      </c>
      <c r="M479" s="18">
        <v>1</v>
      </c>
      <c r="O479" s="18">
        <v>507</v>
      </c>
      <c r="P479" s="18">
        <v>543.5</v>
      </c>
      <c r="Q479" s="18">
        <v>1</v>
      </c>
    </row>
    <row r="480" spans="11:17" ht="12" customHeight="1" x14ac:dyDescent="0.3">
      <c r="K480" s="22">
        <v>4701</v>
      </c>
      <c r="L480" s="22">
        <v>4033.471998</v>
      </c>
      <c r="M480" s="22">
        <v>1</v>
      </c>
      <c r="O480" s="22">
        <v>508</v>
      </c>
      <c r="P480" s="22">
        <v>1089</v>
      </c>
      <c r="Q480" s="22">
        <v>1</v>
      </c>
    </row>
    <row r="481" spans="11:17" ht="12" customHeight="1" x14ac:dyDescent="0.3">
      <c r="K481" s="18">
        <v>4703</v>
      </c>
      <c r="L481" s="18">
        <v>1167.9666669999999</v>
      </c>
      <c r="M481" s="18">
        <v>1</v>
      </c>
      <c r="O481" s="18">
        <v>509</v>
      </c>
      <c r="P481" s="18">
        <v>1131.8083329999999</v>
      </c>
      <c r="Q481" s="18">
        <v>1</v>
      </c>
    </row>
    <row r="482" spans="11:17" ht="12" customHeight="1" x14ac:dyDescent="0.3">
      <c r="K482" s="22">
        <v>4707</v>
      </c>
      <c r="L482" s="22">
        <v>428.45</v>
      </c>
      <c r="M482" s="22">
        <v>1</v>
      </c>
      <c r="O482" s="22">
        <v>510</v>
      </c>
      <c r="P482" s="22">
        <v>314.5</v>
      </c>
      <c r="Q482" s="22">
        <v>1</v>
      </c>
    </row>
    <row r="483" spans="11:17" ht="12" customHeight="1" x14ac:dyDescent="0.3">
      <c r="K483" s="18">
        <v>4751</v>
      </c>
      <c r="L483" s="18">
        <v>1245.5999999999999</v>
      </c>
      <c r="M483" s="18">
        <v>1</v>
      </c>
      <c r="O483" s="18">
        <v>512</v>
      </c>
      <c r="P483" s="18">
        <v>1946.942857</v>
      </c>
      <c r="Q483" s="18">
        <v>1</v>
      </c>
    </row>
    <row r="484" spans="11:17" ht="12" customHeight="1" x14ac:dyDescent="0.3">
      <c r="K484" s="22">
        <v>4762</v>
      </c>
      <c r="L484" s="22">
        <v>462</v>
      </c>
      <c r="M484" s="22">
        <v>1</v>
      </c>
      <c r="O484" s="22">
        <v>513</v>
      </c>
      <c r="P484" s="22">
        <v>0</v>
      </c>
      <c r="Q484" s="22">
        <v>1</v>
      </c>
    </row>
    <row r="485" spans="11:17" ht="12" customHeight="1" x14ac:dyDescent="0.3">
      <c r="K485" s="18">
        <v>4765</v>
      </c>
      <c r="L485" s="18">
        <v>1289.25</v>
      </c>
      <c r="M485" s="18">
        <v>1</v>
      </c>
      <c r="O485" s="18">
        <v>514</v>
      </c>
      <c r="P485" s="18">
        <v>1558</v>
      </c>
      <c r="Q485" s="18">
        <v>1</v>
      </c>
    </row>
    <row r="486" spans="11:17" ht="12" customHeight="1" x14ac:dyDescent="0.3">
      <c r="K486" s="22">
        <v>4777</v>
      </c>
      <c r="L486" s="22">
        <v>323.5</v>
      </c>
      <c r="M486" s="22">
        <v>0</v>
      </c>
      <c r="O486" s="22">
        <v>515</v>
      </c>
      <c r="P486" s="22">
        <v>1198.75</v>
      </c>
      <c r="Q486" s="22">
        <v>1</v>
      </c>
    </row>
    <row r="487" spans="11:17" ht="12" customHeight="1" x14ac:dyDescent="0.3">
      <c r="K487" s="18">
        <v>4791</v>
      </c>
      <c r="L487" s="18">
        <v>428.66666670000001</v>
      </c>
      <c r="M487" s="18">
        <v>0</v>
      </c>
      <c r="O487" s="18">
        <v>516</v>
      </c>
      <c r="P487" s="18">
        <v>0</v>
      </c>
      <c r="Q487" s="18">
        <v>1</v>
      </c>
    </row>
    <row r="488" spans="11:17" ht="12" customHeight="1" x14ac:dyDescent="0.3">
      <c r="K488" s="22">
        <v>4794</v>
      </c>
      <c r="L488" s="22">
        <v>4426.6506490000002</v>
      </c>
      <c r="M488" s="22">
        <v>1</v>
      </c>
      <c r="O488" s="22">
        <v>517</v>
      </c>
      <c r="P488" s="22">
        <v>927.16666669999995</v>
      </c>
      <c r="Q488" s="22">
        <v>1</v>
      </c>
    </row>
    <row r="489" spans="11:17" ht="12" customHeight="1" x14ac:dyDescent="0.3">
      <c r="K489" s="18">
        <v>4801</v>
      </c>
      <c r="L489" s="18">
        <v>806.83333330000005</v>
      </c>
      <c r="M489" s="18">
        <v>1</v>
      </c>
      <c r="O489" s="18">
        <v>518</v>
      </c>
      <c r="P489" s="18">
        <v>584.59588740000004</v>
      </c>
      <c r="Q489" s="18">
        <v>1</v>
      </c>
    </row>
    <row r="490" spans="11:17" ht="12" customHeight="1" x14ac:dyDescent="0.3">
      <c r="K490" s="22">
        <v>4809</v>
      </c>
      <c r="L490" s="22">
        <v>443</v>
      </c>
      <c r="M490" s="22">
        <v>0</v>
      </c>
      <c r="O490" s="22">
        <v>519</v>
      </c>
      <c r="P490" s="22">
        <v>135.5</v>
      </c>
      <c r="Q490" s="22">
        <v>1</v>
      </c>
    </row>
    <row r="491" spans="11:17" ht="12" customHeight="1" x14ac:dyDescent="0.3">
      <c r="K491" s="18">
        <v>4842</v>
      </c>
      <c r="L491" s="18">
        <v>961.54935060000003</v>
      </c>
      <c r="M491" s="18">
        <v>1</v>
      </c>
      <c r="O491" s="18">
        <v>520</v>
      </c>
      <c r="P491" s="18">
        <v>292.5</v>
      </c>
      <c r="Q491" s="18">
        <v>1</v>
      </c>
    </row>
    <row r="492" spans="11:17" ht="12" customHeight="1" x14ac:dyDescent="0.3">
      <c r="K492" s="22">
        <v>4866</v>
      </c>
      <c r="L492" s="22">
        <v>359.16666670000001</v>
      </c>
      <c r="M492" s="22">
        <v>0</v>
      </c>
      <c r="O492" s="22">
        <v>521</v>
      </c>
      <c r="P492" s="22">
        <v>68.5</v>
      </c>
      <c r="Q492" s="22">
        <v>1</v>
      </c>
    </row>
    <row r="493" spans="11:17" ht="12" customHeight="1" x14ac:dyDescent="0.3">
      <c r="K493" s="18">
        <v>4875</v>
      </c>
      <c r="L493" s="18">
        <v>1089.642857</v>
      </c>
      <c r="M493" s="18">
        <v>1</v>
      </c>
      <c r="O493" s="18">
        <v>522</v>
      </c>
      <c r="P493" s="18">
        <v>364.16666670000001</v>
      </c>
      <c r="Q493" s="18">
        <v>1</v>
      </c>
    </row>
    <row r="494" spans="11:17" ht="12" customHeight="1" x14ac:dyDescent="0.3">
      <c r="K494" s="22">
        <v>4879</v>
      </c>
      <c r="L494" s="22">
        <v>242</v>
      </c>
      <c r="M494" s="22">
        <v>1</v>
      </c>
      <c r="O494" s="22">
        <v>523</v>
      </c>
      <c r="P494" s="22">
        <v>694.3</v>
      </c>
      <c r="Q494" s="22">
        <v>1</v>
      </c>
    </row>
    <row r="495" spans="11:17" ht="12" customHeight="1" x14ac:dyDescent="0.3">
      <c r="K495" s="18">
        <v>4890</v>
      </c>
      <c r="L495" s="18">
        <v>1559.65</v>
      </c>
      <c r="M495" s="18">
        <v>1</v>
      </c>
      <c r="O495" s="18">
        <v>524</v>
      </c>
      <c r="P495" s="18">
        <v>236</v>
      </c>
      <c r="Q495" s="18">
        <v>1</v>
      </c>
    </row>
    <row r="496" spans="11:17" ht="12" customHeight="1" x14ac:dyDescent="0.3">
      <c r="K496" s="22">
        <v>4902</v>
      </c>
      <c r="L496" s="22">
        <v>3141.2583330000002</v>
      </c>
      <c r="M496" s="22">
        <v>1</v>
      </c>
      <c r="O496" s="22">
        <v>525</v>
      </c>
      <c r="P496" s="22">
        <v>1128.4682539999999</v>
      </c>
      <c r="Q496" s="22">
        <v>1</v>
      </c>
    </row>
    <row r="497" spans="11:17" ht="12" customHeight="1" x14ac:dyDescent="0.3">
      <c r="K497" s="18">
        <v>4903</v>
      </c>
      <c r="L497" s="18">
        <v>1222.470924</v>
      </c>
      <c r="M497" s="18">
        <v>1</v>
      </c>
      <c r="O497" s="18">
        <v>526</v>
      </c>
      <c r="P497" s="18">
        <v>81</v>
      </c>
      <c r="Q497" s="18">
        <v>1</v>
      </c>
    </row>
    <row r="498" spans="11:17" ht="12" customHeight="1" x14ac:dyDescent="0.3">
      <c r="K498" s="22">
        <v>4921</v>
      </c>
      <c r="L498" s="22">
        <v>1971.194444</v>
      </c>
      <c r="M498" s="22">
        <v>1</v>
      </c>
      <c r="O498" s="22">
        <v>527</v>
      </c>
      <c r="P498" s="22">
        <v>521.5</v>
      </c>
      <c r="Q498" s="22">
        <v>1</v>
      </c>
    </row>
    <row r="499" spans="11:17" ht="12" customHeight="1" x14ac:dyDescent="0.3">
      <c r="K499" s="18">
        <v>4923</v>
      </c>
      <c r="L499" s="18">
        <v>1911.333333</v>
      </c>
      <c r="M499" s="18">
        <v>1</v>
      </c>
      <c r="O499" s="18">
        <v>528</v>
      </c>
      <c r="P499" s="18">
        <v>496.75</v>
      </c>
      <c r="Q499" s="18">
        <v>1</v>
      </c>
    </row>
    <row r="500" spans="11:17" ht="12" customHeight="1" x14ac:dyDescent="0.3">
      <c r="K500" s="22">
        <v>4929</v>
      </c>
      <c r="L500" s="22">
        <v>1955.7833330000001</v>
      </c>
      <c r="M500" s="22">
        <v>1</v>
      </c>
      <c r="O500" s="22">
        <v>529</v>
      </c>
      <c r="P500" s="22">
        <v>104.83333330000001</v>
      </c>
      <c r="Q500" s="22">
        <v>1</v>
      </c>
    </row>
    <row r="501" spans="11:17" ht="12" customHeight="1" x14ac:dyDescent="0.3">
      <c r="K501" s="18">
        <v>4933</v>
      </c>
      <c r="L501" s="18">
        <v>724.06666670000004</v>
      </c>
      <c r="M501" s="18">
        <v>1</v>
      </c>
      <c r="O501" s="18">
        <v>530</v>
      </c>
      <c r="P501" s="18">
        <v>45</v>
      </c>
      <c r="Q501" s="18">
        <v>1</v>
      </c>
    </row>
    <row r="502" spans="11:17" ht="12" customHeight="1" x14ac:dyDescent="0.3">
      <c r="K502" s="22">
        <v>4942</v>
      </c>
      <c r="L502" s="22">
        <v>440</v>
      </c>
      <c r="M502" s="22">
        <v>0</v>
      </c>
      <c r="O502" s="22">
        <v>531</v>
      </c>
      <c r="P502" s="22">
        <v>492.5</v>
      </c>
      <c r="Q502" s="22">
        <v>1</v>
      </c>
    </row>
    <row r="503" spans="11:17" ht="12" customHeight="1" x14ac:dyDescent="0.3">
      <c r="K503" s="18">
        <v>4945</v>
      </c>
      <c r="L503" s="18">
        <v>1120.2666670000001</v>
      </c>
      <c r="M503" s="18">
        <v>1</v>
      </c>
      <c r="O503" s="18">
        <v>532</v>
      </c>
      <c r="P503" s="18">
        <v>624.75</v>
      </c>
      <c r="Q503" s="18">
        <v>1</v>
      </c>
    </row>
    <row r="504" spans="11:17" ht="12" customHeight="1" x14ac:dyDescent="0.3">
      <c r="K504" s="22">
        <v>4946</v>
      </c>
      <c r="L504" s="22">
        <v>1215.7666670000001</v>
      </c>
      <c r="M504" s="22">
        <v>0</v>
      </c>
      <c r="O504" s="22">
        <v>533</v>
      </c>
      <c r="P504" s="22">
        <v>0</v>
      </c>
      <c r="Q504" s="22">
        <v>1</v>
      </c>
    </row>
    <row r="505" spans="11:17" ht="12" customHeight="1" x14ac:dyDescent="0.3">
      <c r="K505" s="18">
        <v>4954</v>
      </c>
      <c r="L505" s="18">
        <v>4713.8</v>
      </c>
      <c r="M505" s="18">
        <v>1</v>
      </c>
      <c r="O505" s="18">
        <v>534</v>
      </c>
      <c r="P505" s="18">
        <v>116.5</v>
      </c>
      <c r="Q505" s="18">
        <v>1</v>
      </c>
    </row>
    <row r="506" spans="11:17" ht="12" customHeight="1" x14ac:dyDescent="0.3">
      <c r="K506" s="22">
        <v>4961</v>
      </c>
      <c r="L506" s="22">
        <v>970.41926409999996</v>
      </c>
      <c r="M506" s="22">
        <v>1</v>
      </c>
      <c r="O506" s="22">
        <v>535</v>
      </c>
      <c r="P506" s="22">
        <v>144</v>
      </c>
      <c r="Q506" s="22">
        <v>1</v>
      </c>
    </row>
    <row r="507" spans="11:17" ht="12" customHeight="1" x14ac:dyDescent="0.3">
      <c r="K507" s="18">
        <v>4976</v>
      </c>
      <c r="L507" s="18">
        <v>660.40476190000004</v>
      </c>
      <c r="M507" s="18">
        <v>1</v>
      </c>
      <c r="O507" s="18">
        <v>536</v>
      </c>
      <c r="P507" s="18">
        <v>686.32222220000006</v>
      </c>
      <c r="Q507" s="18">
        <v>1</v>
      </c>
    </row>
    <row r="508" spans="11:17" ht="12" customHeight="1" x14ac:dyDescent="0.3">
      <c r="K508" s="22">
        <v>4987</v>
      </c>
      <c r="L508" s="22">
        <v>548</v>
      </c>
      <c r="M508" s="22">
        <v>1</v>
      </c>
      <c r="O508" s="22">
        <v>537</v>
      </c>
      <c r="P508" s="22">
        <v>1411</v>
      </c>
      <c r="Q508" s="22">
        <v>1</v>
      </c>
    </row>
    <row r="509" spans="11:17" ht="12" customHeight="1" x14ac:dyDescent="0.3">
      <c r="K509" s="18">
        <v>4997</v>
      </c>
      <c r="L509" s="18">
        <v>586.53333329999998</v>
      </c>
      <c r="M509" s="18">
        <v>0</v>
      </c>
      <c r="O509" s="18">
        <v>538</v>
      </c>
      <c r="P509" s="18">
        <v>126</v>
      </c>
      <c r="Q509" s="18">
        <v>1</v>
      </c>
    </row>
    <row r="510" spans="11:17" ht="12" customHeight="1" x14ac:dyDescent="0.3">
      <c r="K510" s="22">
        <v>4999</v>
      </c>
      <c r="L510" s="22">
        <v>2915.166667</v>
      </c>
      <c r="M510" s="22">
        <v>0</v>
      </c>
      <c r="O510" s="22">
        <v>539</v>
      </c>
      <c r="P510" s="22">
        <v>185</v>
      </c>
      <c r="Q510" s="22">
        <v>1</v>
      </c>
    </row>
    <row r="511" spans="11:17" ht="12" customHeight="1" x14ac:dyDescent="0.3">
      <c r="K511" s="18">
        <v>5006</v>
      </c>
      <c r="L511" s="18">
        <v>837.41666669999995</v>
      </c>
      <c r="M511" s="18">
        <v>0</v>
      </c>
      <c r="O511" s="18">
        <v>540</v>
      </c>
      <c r="P511" s="18">
        <v>218</v>
      </c>
      <c r="Q511" s="18">
        <v>1</v>
      </c>
    </row>
    <row r="512" spans="11:17" ht="12" customHeight="1" x14ac:dyDescent="0.3">
      <c r="K512" s="22">
        <v>5019</v>
      </c>
      <c r="L512" s="22">
        <v>948</v>
      </c>
      <c r="M512" s="22">
        <v>1</v>
      </c>
      <c r="O512" s="22">
        <v>541</v>
      </c>
      <c r="P512" s="22">
        <v>0</v>
      </c>
      <c r="Q512" s="22">
        <v>1</v>
      </c>
    </row>
    <row r="513" spans="11:17" ht="12" customHeight="1" x14ac:dyDescent="0.3">
      <c r="K513" s="18">
        <v>5023</v>
      </c>
      <c r="L513" s="18">
        <v>1527.583333</v>
      </c>
      <c r="M513" s="18">
        <v>1</v>
      </c>
      <c r="O513" s="18">
        <v>542</v>
      </c>
      <c r="P513" s="18">
        <v>484.672619</v>
      </c>
      <c r="Q513" s="18">
        <v>1</v>
      </c>
    </row>
    <row r="514" spans="11:17" ht="12" customHeight="1" x14ac:dyDescent="0.3">
      <c r="K514" s="22">
        <v>5024</v>
      </c>
      <c r="L514" s="22">
        <v>856.41666669999995</v>
      </c>
      <c r="M514" s="22">
        <v>1</v>
      </c>
      <c r="O514" s="22">
        <v>543</v>
      </c>
      <c r="P514" s="22">
        <v>439.83333329999999</v>
      </c>
      <c r="Q514" s="22">
        <v>0</v>
      </c>
    </row>
    <row r="515" spans="11:17" ht="12" customHeight="1" x14ac:dyDescent="0.3">
      <c r="K515" s="18">
        <v>5030</v>
      </c>
      <c r="L515" s="18">
        <v>482.66666670000001</v>
      </c>
      <c r="M515" s="18">
        <v>0</v>
      </c>
      <c r="O515" s="18">
        <v>544</v>
      </c>
      <c r="P515" s="18">
        <v>733.7</v>
      </c>
      <c r="Q515" s="18">
        <v>1</v>
      </c>
    </row>
    <row r="516" spans="11:17" ht="12" customHeight="1" x14ac:dyDescent="0.3">
      <c r="K516" s="22">
        <v>5033</v>
      </c>
      <c r="L516" s="22">
        <v>650.83333330000005</v>
      </c>
      <c r="M516" s="22">
        <v>1</v>
      </c>
      <c r="O516" s="22">
        <v>545</v>
      </c>
      <c r="P516" s="22">
        <v>1469.7023810000001</v>
      </c>
      <c r="Q516" s="22">
        <v>1</v>
      </c>
    </row>
    <row r="517" spans="11:17" ht="12" customHeight="1" x14ac:dyDescent="0.3">
      <c r="K517" s="18">
        <v>5035</v>
      </c>
      <c r="L517" s="18">
        <v>665.9848485</v>
      </c>
      <c r="M517" s="18">
        <v>0</v>
      </c>
      <c r="O517" s="18">
        <v>546</v>
      </c>
      <c r="P517" s="18">
        <v>485.83333329999999</v>
      </c>
      <c r="Q517" s="18">
        <v>0</v>
      </c>
    </row>
    <row r="518" spans="11:17" ht="12" customHeight="1" x14ac:dyDescent="0.3">
      <c r="K518" s="22">
        <v>5058</v>
      </c>
      <c r="L518" s="22">
        <v>260.3</v>
      </c>
      <c r="M518" s="22">
        <v>1</v>
      </c>
      <c r="O518" s="22">
        <v>547</v>
      </c>
      <c r="P518" s="22">
        <v>19</v>
      </c>
      <c r="Q518" s="22">
        <v>1</v>
      </c>
    </row>
    <row r="519" spans="11:17" ht="12" customHeight="1" x14ac:dyDescent="0.3">
      <c r="K519" s="18">
        <v>5069</v>
      </c>
      <c r="L519" s="18">
        <v>490.08333329999999</v>
      </c>
      <c r="M519" s="18">
        <v>0</v>
      </c>
      <c r="O519" s="18">
        <v>548</v>
      </c>
      <c r="P519" s="18">
        <v>345.5</v>
      </c>
      <c r="Q519" s="18">
        <v>0</v>
      </c>
    </row>
    <row r="520" spans="11:17" ht="12" customHeight="1" x14ac:dyDescent="0.3">
      <c r="K520" s="22">
        <v>5083</v>
      </c>
      <c r="L520" s="22">
        <v>1146.5</v>
      </c>
      <c r="M520" s="22">
        <v>1</v>
      </c>
      <c r="O520" s="22">
        <v>549</v>
      </c>
      <c r="P520" s="22">
        <v>543.79999999999995</v>
      </c>
      <c r="Q520" s="22">
        <v>0</v>
      </c>
    </row>
    <row r="521" spans="11:17" ht="12" customHeight="1" x14ac:dyDescent="0.3">
      <c r="K521" s="18">
        <v>5101</v>
      </c>
      <c r="L521" s="18">
        <v>678</v>
      </c>
      <c r="M521" s="18">
        <v>1</v>
      </c>
      <c r="O521" s="18">
        <v>550</v>
      </c>
      <c r="P521" s="18">
        <v>48</v>
      </c>
      <c r="Q521" s="18">
        <v>1</v>
      </c>
    </row>
    <row r="522" spans="11:17" ht="12" customHeight="1" x14ac:dyDescent="0.3">
      <c r="K522" s="22">
        <v>5124</v>
      </c>
      <c r="L522" s="22">
        <v>1189.458333</v>
      </c>
      <c r="M522" s="22">
        <v>1</v>
      </c>
      <c r="O522" s="22">
        <v>551</v>
      </c>
      <c r="P522" s="22">
        <v>343.36904759999999</v>
      </c>
      <c r="Q522" s="22">
        <v>1</v>
      </c>
    </row>
    <row r="523" spans="11:17" ht="12" customHeight="1" x14ac:dyDescent="0.3">
      <c r="K523" s="18">
        <v>5142</v>
      </c>
      <c r="L523" s="18">
        <v>814.60714289999999</v>
      </c>
      <c r="M523" s="18">
        <v>1</v>
      </c>
      <c r="O523" s="18">
        <v>552</v>
      </c>
      <c r="P523" s="18">
        <v>171</v>
      </c>
      <c r="Q523" s="18">
        <v>1</v>
      </c>
    </row>
    <row r="524" spans="11:17" ht="12" customHeight="1" x14ac:dyDescent="0.3">
      <c r="K524" s="22">
        <v>5143</v>
      </c>
      <c r="L524" s="22">
        <v>269.75</v>
      </c>
      <c r="M524" s="22">
        <v>0</v>
      </c>
      <c r="O524" s="22">
        <v>553</v>
      </c>
      <c r="P524" s="22">
        <v>2202.5791669999999</v>
      </c>
      <c r="Q524" s="22">
        <v>1</v>
      </c>
    </row>
    <row r="525" spans="11:17" ht="12" customHeight="1" x14ac:dyDescent="0.3">
      <c r="K525" s="18">
        <v>5146</v>
      </c>
      <c r="L525" s="18">
        <v>2506.333333</v>
      </c>
      <c r="M525" s="18">
        <v>1</v>
      </c>
      <c r="O525" s="18">
        <v>554</v>
      </c>
      <c r="P525" s="18">
        <v>299.5</v>
      </c>
      <c r="Q525" s="18">
        <v>1</v>
      </c>
    </row>
    <row r="526" spans="11:17" ht="12" customHeight="1" x14ac:dyDescent="0.3">
      <c r="K526" s="22">
        <v>5167</v>
      </c>
      <c r="L526" s="22">
        <v>2075.9833330000001</v>
      </c>
      <c r="M526" s="22">
        <v>1</v>
      </c>
      <c r="O526" s="22">
        <v>555</v>
      </c>
      <c r="P526" s="22">
        <v>0</v>
      </c>
      <c r="Q526" s="22">
        <v>1</v>
      </c>
    </row>
    <row r="527" spans="11:17" ht="12" customHeight="1" x14ac:dyDescent="0.3">
      <c r="K527" s="18">
        <v>5175</v>
      </c>
      <c r="L527" s="18">
        <v>1384.9722220000001</v>
      </c>
      <c r="M527" s="18">
        <v>1</v>
      </c>
      <c r="O527" s="18">
        <v>556</v>
      </c>
      <c r="P527" s="18">
        <v>1056.5</v>
      </c>
      <c r="Q527" s="18">
        <v>1</v>
      </c>
    </row>
    <row r="528" spans="11:17" ht="12" customHeight="1" x14ac:dyDescent="0.3">
      <c r="K528" s="22">
        <v>5189</v>
      </c>
      <c r="L528" s="22">
        <v>680</v>
      </c>
      <c r="M528" s="22">
        <v>0</v>
      </c>
      <c r="O528" s="22">
        <v>557</v>
      </c>
      <c r="P528" s="22">
        <v>627.30833329999996</v>
      </c>
      <c r="Q528" s="22">
        <v>0</v>
      </c>
    </row>
    <row r="529" spans="11:17" ht="12" customHeight="1" x14ac:dyDescent="0.3">
      <c r="K529" s="18">
        <v>5191</v>
      </c>
      <c r="L529" s="18">
        <v>539</v>
      </c>
      <c r="M529" s="18">
        <v>1</v>
      </c>
      <c r="O529" s="18">
        <v>558</v>
      </c>
      <c r="P529" s="18">
        <v>583.83333330000005</v>
      </c>
      <c r="Q529" s="18">
        <v>1</v>
      </c>
    </row>
    <row r="530" spans="11:17" ht="12" customHeight="1" x14ac:dyDescent="0.3">
      <c r="K530" s="22">
        <v>5192</v>
      </c>
      <c r="L530" s="22">
        <v>340</v>
      </c>
      <c r="M530" s="22">
        <v>1</v>
      </c>
      <c r="O530" s="22">
        <v>559</v>
      </c>
      <c r="P530" s="22">
        <v>221.5</v>
      </c>
      <c r="Q530" s="22">
        <v>1</v>
      </c>
    </row>
    <row r="531" spans="11:17" ht="12" customHeight="1" x14ac:dyDescent="0.3">
      <c r="K531" s="18">
        <v>5206</v>
      </c>
      <c r="L531" s="18">
        <v>862.57380950000004</v>
      </c>
      <c r="M531" s="18">
        <v>1</v>
      </c>
      <c r="O531" s="18">
        <v>560</v>
      </c>
      <c r="P531" s="18">
        <v>441.79166670000001</v>
      </c>
      <c r="Q531" s="18">
        <v>1</v>
      </c>
    </row>
    <row r="532" spans="11:17" ht="12" customHeight="1" x14ac:dyDescent="0.3">
      <c r="K532" s="22">
        <v>5207</v>
      </c>
      <c r="L532" s="22">
        <v>1580.833333</v>
      </c>
      <c r="M532" s="22">
        <v>1</v>
      </c>
      <c r="O532" s="22">
        <v>561</v>
      </c>
      <c r="P532" s="22">
        <v>1037.3550130000001</v>
      </c>
      <c r="Q532" s="22">
        <v>1</v>
      </c>
    </row>
    <row r="533" spans="11:17" ht="12" customHeight="1" x14ac:dyDescent="0.3">
      <c r="K533" s="18">
        <v>5209</v>
      </c>
      <c r="L533" s="18">
        <v>1323.25</v>
      </c>
      <c r="M533" s="18">
        <v>1</v>
      </c>
      <c r="O533" s="18">
        <v>562</v>
      </c>
      <c r="P533" s="18">
        <v>246</v>
      </c>
      <c r="Q533" s="18">
        <v>1</v>
      </c>
    </row>
    <row r="534" spans="11:17" ht="12" customHeight="1" x14ac:dyDescent="0.3">
      <c r="K534" s="22">
        <v>5216</v>
      </c>
      <c r="L534" s="22">
        <v>924</v>
      </c>
      <c r="M534" s="22">
        <v>0</v>
      </c>
      <c r="O534" s="22">
        <v>563</v>
      </c>
      <c r="P534" s="22">
        <v>10</v>
      </c>
      <c r="Q534" s="22">
        <v>1</v>
      </c>
    </row>
    <row r="535" spans="11:17" ht="12" customHeight="1" x14ac:dyDescent="0.3">
      <c r="K535" s="18">
        <v>5234</v>
      </c>
      <c r="L535" s="18">
        <v>987.5</v>
      </c>
      <c r="M535" s="18">
        <v>1</v>
      </c>
      <c r="O535" s="18">
        <v>564</v>
      </c>
      <c r="P535" s="18">
        <v>46</v>
      </c>
      <c r="Q535" s="18">
        <v>1</v>
      </c>
    </row>
    <row r="536" spans="11:17" ht="12" customHeight="1" x14ac:dyDescent="0.3">
      <c r="K536" s="22">
        <v>5243</v>
      </c>
      <c r="L536" s="22">
        <v>1518.0976189999999</v>
      </c>
      <c r="M536" s="22">
        <v>1</v>
      </c>
      <c r="O536" s="22">
        <v>565</v>
      </c>
      <c r="P536" s="22">
        <v>801.80238099999997</v>
      </c>
      <c r="Q536" s="22">
        <v>1</v>
      </c>
    </row>
    <row r="537" spans="11:17" ht="12" customHeight="1" x14ac:dyDescent="0.3">
      <c r="K537" s="18">
        <v>5249</v>
      </c>
      <c r="L537" s="18">
        <v>724.31666670000004</v>
      </c>
      <c r="M537" s="18">
        <v>1</v>
      </c>
      <c r="O537" s="18">
        <v>566</v>
      </c>
      <c r="P537" s="18">
        <v>1361.166667</v>
      </c>
      <c r="Q537" s="18">
        <v>1</v>
      </c>
    </row>
    <row r="538" spans="11:17" ht="12" customHeight="1" x14ac:dyDescent="0.3">
      <c r="K538" s="22">
        <v>5261</v>
      </c>
      <c r="L538" s="22">
        <v>536</v>
      </c>
      <c r="M538" s="22">
        <v>0</v>
      </c>
      <c r="O538" s="22">
        <v>567</v>
      </c>
      <c r="P538" s="22">
        <v>53</v>
      </c>
      <c r="Q538" s="22">
        <v>1</v>
      </c>
    </row>
    <row r="539" spans="11:17" ht="12" customHeight="1" x14ac:dyDescent="0.3">
      <c r="K539" s="18">
        <v>5278</v>
      </c>
      <c r="L539" s="18">
        <v>1046.916667</v>
      </c>
      <c r="M539" s="18">
        <v>1</v>
      </c>
      <c r="O539" s="18">
        <v>568</v>
      </c>
      <c r="P539" s="18">
        <v>2648.5</v>
      </c>
      <c r="Q539" s="18">
        <v>1</v>
      </c>
    </row>
    <row r="540" spans="11:17" ht="12" customHeight="1" x14ac:dyDescent="0.3">
      <c r="K540" s="22">
        <v>5281</v>
      </c>
      <c r="L540" s="22">
        <v>1331</v>
      </c>
      <c r="M540" s="22">
        <v>1</v>
      </c>
      <c r="O540" s="22">
        <v>569</v>
      </c>
      <c r="P540" s="22">
        <v>27</v>
      </c>
      <c r="Q540" s="22">
        <v>1</v>
      </c>
    </row>
    <row r="541" spans="11:17" ht="12" customHeight="1" x14ac:dyDescent="0.3">
      <c r="K541" s="18">
        <v>5288</v>
      </c>
      <c r="L541" s="18">
        <v>327.26666669999997</v>
      </c>
      <c r="M541" s="18">
        <v>1</v>
      </c>
      <c r="O541" s="18">
        <v>570</v>
      </c>
      <c r="P541" s="18">
        <v>255</v>
      </c>
      <c r="Q541" s="18">
        <v>1</v>
      </c>
    </row>
    <row r="542" spans="11:17" ht="12" customHeight="1" x14ac:dyDescent="0.3">
      <c r="K542" s="22">
        <v>5290</v>
      </c>
      <c r="L542" s="22">
        <v>792.66666669999995</v>
      </c>
      <c r="M542" s="22">
        <v>0</v>
      </c>
      <c r="O542" s="22">
        <v>571</v>
      </c>
      <c r="P542" s="22">
        <v>221.5</v>
      </c>
      <c r="Q542" s="22">
        <v>1</v>
      </c>
    </row>
    <row r="543" spans="11:17" ht="12" customHeight="1" x14ac:dyDescent="0.3">
      <c r="K543" s="18">
        <v>5296</v>
      </c>
      <c r="L543" s="18">
        <v>1449</v>
      </c>
      <c r="M543" s="18">
        <v>1</v>
      </c>
      <c r="O543" s="18">
        <v>572</v>
      </c>
      <c r="P543" s="18">
        <v>225</v>
      </c>
      <c r="Q543" s="18">
        <v>1</v>
      </c>
    </row>
    <row r="544" spans="11:17" ht="12" customHeight="1" x14ac:dyDescent="0.3">
      <c r="K544" s="22">
        <v>5319</v>
      </c>
      <c r="L544" s="22">
        <v>1702.369048</v>
      </c>
      <c r="M544" s="22">
        <v>1</v>
      </c>
      <c r="O544" s="22">
        <v>573</v>
      </c>
      <c r="P544" s="22">
        <v>125</v>
      </c>
      <c r="Q544" s="22">
        <v>1</v>
      </c>
    </row>
    <row r="545" spans="11:17" ht="12" customHeight="1" x14ac:dyDescent="0.3">
      <c r="K545" s="18">
        <v>5339</v>
      </c>
      <c r="L545" s="18">
        <v>1475.2666670000001</v>
      </c>
      <c r="M545" s="18">
        <v>1</v>
      </c>
      <c r="O545" s="18">
        <v>574</v>
      </c>
      <c r="P545" s="18">
        <v>323</v>
      </c>
      <c r="Q545" s="18">
        <v>1</v>
      </c>
    </row>
    <row r="546" spans="11:17" ht="12" customHeight="1" x14ac:dyDescent="0.3">
      <c r="K546" s="22">
        <v>5366</v>
      </c>
      <c r="L546" s="22">
        <v>751.5</v>
      </c>
      <c r="M546" s="22">
        <v>1</v>
      </c>
      <c r="O546" s="22">
        <v>575</v>
      </c>
      <c r="P546" s="22">
        <v>1929.3297620000001</v>
      </c>
      <c r="Q546" s="22">
        <v>1</v>
      </c>
    </row>
    <row r="547" spans="11:17" ht="12" customHeight="1" x14ac:dyDescent="0.3">
      <c r="K547" s="18">
        <v>5375</v>
      </c>
      <c r="L547" s="18">
        <v>1948.713745</v>
      </c>
      <c r="M547" s="18">
        <v>1</v>
      </c>
      <c r="O547" s="18">
        <v>576</v>
      </c>
      <c r="P547" s="18">
        <v>4233.4807000000001</v>
      </c>
      <c r="Q547" s="18">
        <v>1</v>
      </c>
    </row>
    <row r="548" spans="11:17" ht="12" customHeight="1" x14ac:dyDescent="0.3">
      <c r="K548" s="22">
        <v>5386</v>
      </c>
      <c r="L548" s="22">
        <v>333.9</v>
      </c>
      <c r="M548" s="22">
        <v>0</v>
      </c>
      <c r="O548" s="22">
        <v>577</v>
      </c>
      <c r="P548" s="22">
        <v>116</v>
      </c>
      <c r="Q548" s="22">
        <v>1</v>
      </c>
    </row>
    <row r="549" spans="11:17" ht="12" customHeight="1" x14ac:dyDescent="0.3">
      <c r="K549" s="18">
        <v>5390</v>
      </c>
      <c r="L549" s="18">
        <v>760.25</v>
      </c>
      <c r="M549" s="18">
        <v>0</v>
      </c>
      <c r="O549" s="18">
        <v>578</v>
      </c>
      <c r="P549" s="18">
        <v>0</v>
      </c>
      <c r="Q549" s="18">
        <v>1</v>
      </c>
    </row>
    <row r="550" spans="11:17" ht="12" customHeight="1" x14ac:dyDescent="0.3">
      <c r="K550" s="22">
        <v>5392</v>
      </c>
      <c r="L550" s="22">
        <v>981</v>
      </c>
      <c r="M550" s="22">
        <v>1</v>
      </c>
      <c r="O550" s="22">
        <v>579</v>
      </c>
      <c r="P550" s="22">
        <v>1585.666667</v>
      </c>
      <c r="Q550" s="22">
        <v>1</v>
      </c>
    </row>
    <row r="551" spans="11:17" ht="12" customHeight="1" x14ac:dyDescent="0.3">
      <c r="K551" s="18">
        <v>5394</v>
      </c>
      <c r="L551" s="18">
        <v>773.55952379999997</v>
      </c>
      <c r="M551" s="18">
        <v>1</v>
      </c>
      <c r="O551" s="18">
        <v>580</v>
      </c>
      <c r="P551" s="18">
        <v>644</v>
      </c>
      <c r="Q551" s="18">
        <v>0</v>
      </c>
    </row>
    <row r="552" spans="11:17" ht="12" customHeight="1" x14ac:dyDescent="0.3">
      <c r="K552" s="22">
        <v>5395</v>
      </c>
      <c r="L552" s="22">
        <v>944.91666669999995</v>
      </c>
      <c r="M552" s="22">
        <v>1</v>
      </c>
      <c r="O552" s="22">
        <v>581</v>
      </c>
      <c r="P552" s="22">
        <v>488.5</v>
      </c>
      <c r="Q552" s="22">
        <v>1</v>
      </c>
    </row>
    <row r="553" spans="11:17" ht="12" customHeight="1" x14ac:dyDescent="0.3">
      <c r="K553" s="18">
        <v>5398</v>
      </c>
      <c r="L553" s="18">
        <v>1092.364286</v>
      </c>
      <c r="M553" s="18">
        <v>1</v>
      </c>
      <c r="O553" s="18">
        <v>582</v>
      </c>
      <c r="P553" s="18">
        <v>1235.6500000000001</v>
      </c>
      <c r="Q553" s="18">
        <v>1</v>
      </c>
    </row>
    <row r="554" spans="11:17" ht="12" customHeight="1" x14ac:dyDescent="0.3">
      <c r="K554" s="22">
        <v>5400</v>
      </c>
      <c r="L554" s="22">
        <v>672.58333330000005</v>
      </c>
      <c r="M554" s="22">
        <v>1</v>
      </c>
      <c r="O554" s="22">
        <v>583</v>
      </c>
      <c r="P554" s="22">
        <v>1505.166667</v>
      </c>
      <c r="Q554" s="22">
        <v>0</v>
      </c>
    </row>
    <row r="555" spans="11:17" ht="12" customHeight="1" x14ac:dyDescent="0.3">
      <c r="K555" s="18">
        <v>5402</v>
      </c>
      <c r="L555" s="18">
        <v>1022.474026</v>
      </c>
      <c r="M555" s="18">
        <v>1</v>
      </c>
      <c r="O555" s="18">
        <v>584</v>
      </c>
      <c r="P555" s="18">
        <v>495</v>
      </c>
      <c r="Q555" s="18">
        <v>1</v>
      </c>
    </row>
    <row r="556" spans="11:17" ht="12" customHeight="1" x14ac:dyDescent="0.3">
      <c r="K556" s="22">
        <v>5411</v>
      </c>
      <c r="L556" s="22">
        <v>4126.3532969999997</v>
      </c>
      <c r="M556" s="22">
        <v>1</v>
      </c>
      <c r="O556" s="22">
        <v>585</v>
      </c>
      <c r="P556" s="22">
        <v>270</v>
      </c>
      <c r="Q556" s="22">
        <v>1</v>
      </c>
    </row>
    <row r="557" spans="11:17" ht="12" customHeight="1" x14ac:dyDescent="0.3">
      <c r="K557" s="18">
        <v>5424</v>
      </c>
      <c r="L557" s="18">
        <v>885</v>
      </c>
      <c r="M557" s="18">
        <v>1</v>
      </c>
      <c r="O557" s="18">
        <v>586</v>
      </c>
      <c r="P557" s="18">
        <v>0</v>
      </c>
      <c r="Q557" s="18">
        <v>1</v>
      </c>
    </row>
    <row r="558" spans="11:17" ht="12" customHeight="1" x14ac:dyDescent="0.3">
      <c r="K558" s="22">
        <v>5436</v>
      </c>
      <c r="L558" s="22">
        <v>806.5</v>
      </c>
      <c r="M558" s="22">
        <v>1</v>
      </c>
      <c r="O558" s="22">
        <v>587</v>
      </c>
      <c r="P558" s="22">
        <v>293</v>
      </c>
      <c r="Q558" s="22">
        <v>1</v>
      </c>
    </row>
    <row r="559" spans="11:17" ht="12" customHeight="1" x14ac:dyDescent="0.3">
      <c r="K559" s="18">
        <v>5438</v>
      </c>
      <c r="L559" s="18">
        <v>782.08333330000005</v>
      </c>
      <c r="M559" s="18">
        <v>0</v>
      </c>
      <c r="O559" s="18">
        <v>589</v>
      </c>
      <c r="P559" s="18">
        <v>1231.1602559999999</v>
      </c>
      <c r="Q559" s="18">
        <v>1</v>
      </c>
    </row>
    <row r="560" spans="11:17" ht="12" customHeight="1" x14ac:dyDescent="0.3">
      <c r="K560" s="22">
        <v>5439</v>
      </c>
      <c r="L560" s="22">
        <v>347</v>
      </c>
      <c r="M560" s="22">
        <v>1</v>
      </c>
      <c r="O560" s="22">
        <v>590</v>
      </c>
      <c r="P560" s="22">
        <v>0</v>
      </c>
      <c r="Q560" s="22">
        <v>1</v>
      </c>
    </row>
    <row r="561" spans="11:17" ht="12" customHeight="1" x14ac:dyDescent="0.3">
      <c r="K561" s="18">
        <v>5442</v>
      </c>
      <c r="L561" s="18">
        <v>299.5</v>
      </c>
      <c r="M561" s="18">
        <v>1</v>
      </c>
      <c r="O561" s="18">
        <v>591</v>
      </c>
      <c r="P561" s="18">
        <v>341.66666670000001</v>
      </c>
      <c r="Q561" s="18">
        <v>1</v>
      </c>
    </row>
    <row r="562" spans="11:17" ht="12" customHeight="1" x14ac:dyDescent="0.3">
      <c r="K562" s="22">
        <v>5444</v>
      </c>
      <c r="L562" s="22">
        <v>2250.083333</v>
      </c>
      <c r="M562" s="22">
        <v>1</v>
      </c>
      <c r="O562" s="22">
        <v>592</v>
      </c>
      <c r="P562" s="22">
        <v>0</v>
      </c>
      <c r="Q562" s="22">
        <v>1</v>
      </c>
    </row>
    <row r="563" spans="11:17" ht="12" customHeight="1" x14ac:dyDescent="0.3">
      <c r="K563" s="18">
        <v>5458</v>
      </c>
      <c r="L563" s="18">
        <v>120.4</v>
      </c>
      <c r="M563" s="18">
        <v>0</v>
      </c>
      <c r="O563" s="18">
        <v>593</v>
      </c>
      <c r="P563" s="18">
        <v>1686.333333</v>
      </c>
      <c r="Q563" s="18">
        <v>1</v>
      </c>
    </row>
    <row r="564" spans="11:17" ht="12" customHeight="1" x14ac:dyDescent="0.3">
      <c r="K564" s="22">
        <v>5459</v>
      </c>
      <c r="L564" s="22">
        <v>1342.083333</v>
      </c>
      <c r="M564" s="22">
        <v>0</v>
      </c>
      <c r="O564" s="22">
        <v>594</v>
      </c>
      <c r="P564" s="22">
        <v>212</v>
      </c>
      <c r="Q564" s="22">
        <v>0</v>
      </c>
    </row>
    <row r="565" spans="11:17" ht="12" customHeight="1" x14ac:dyDescent="0.3">
      <c r="K565" s="18">
        <v>5461</v>
      </c>
      <c r="L565" s="18">
        <v>608.8833333</v>
      </c>
      <c r="M565" s="18">
        <v>1</v>
      </c>
      <c r="O565" s="18">
        <v>595</v>
      </c>
      <c r="P565" s="18">
        <v>2161.9793650000001</v>
      </c>
      <c r="Q565" s="18">
        <v>1</v>
      </c>
    </row>
    <row r="566" spans="11:17" ht="12" customHeight="1" x14ac:dyDescent="0.3">
      <c r="K566" s="22">
        <v>5465</v>
      </c>
      <c r="L566" s="22">
        <v>1721.906667</v>
      </c>
      <c r="M566" s="22">
        <v>1</v>
      </c>
      <c r="O566" s="22">
        <v>596</v>
      </c>
      <c r="P566" s="22">
        <v>318.07301589999997</v>
      </c>
      <c r="Q566" s="22">
        <v>1</v>
      </c>
    </row>
    <row r="567" spans="11:17" ht="12" customHeight="1" x14ac:dyDescent="0.3">
      <c r="K567" s="18">
        <v>5475</v>
      </c>
      <c r="L567" s="18">
        <v>106.8</v>
      </c>
      <c r="M567" s="18">
        <v>0</v>
      </c>
      <c r="O567" s="18">
        <v>597</v>
      </c>
      <c r="P567" s="18">
        <v>13</v>
      </c>
      <c r="Q567" s="18">
        <v>1</v>
      </c>
    </row>
    <row r="568" spans="11:17" ht="12" customHeight="1" x14ac:dyDescent="0.3">
      <c r="K568" s="22">
        <v>5476</v>
      </c>
      <c r="L568" s="22">
        <v>1011.016667</v>
      </c>
      <c r="M568" s="22">
        <v>1</v>
      </c>
      <c r="O568" s="22">
        <v>598</v>
      </c>
      <c r="P568" s="22">
        <v>390.66666670000001</v>
      </c>
      <c r="Q568" s="22">
        <v>1</v>
      </c>
    </row>
    <row r="569" spans="11:17" ht="12" customHeight="1" x14ac:dyDescent="0.3">
      <c r="K569" s="18">
        <v>5480</v>
      </c>
      <c r="L569" s="18">
        <v>710.06666670000004</v>
      </c>
      <c r="M569" s="18">
        <v>1</v>
      </c>
      <c r="O569" s="18">
        <v>599</v>
      </c>
      <c r="P569" s="18">
        <v>253</v>
      </c>
      <c r="Q569" s="18">
        <v>1</v>
      </c>
    </row>
    <row r="570" spans="11:17" ht="12" customHeight="1" x14ac:dyDescent="0.3">
      <c r="K570" s="22">
        <v>5481</v>
      </c>
      <c r="L570" s="22">
        <v>259</v>
      </c>
      <c r="M570" s="22">
        <v>1</v>
      </c>
      <c r="O570" s="22">
        <v>600</v>
      </c>
      <c r="P570" s="22">
        <v>208</v>
      </c>
      <c r="Q570" s="22">
        <v>1</v>
      </c>
    </row>
    <row r="571" spans="11:17" ht="12" customHeight="1" x14ac:dyDescent="0.3">
      <c r="K571" s="18">
        <v>5484</v>
      </c>
      <c r="L571" s="18">
        <v>278.43333330000002</v>
      </c>
      <c r="M571" s="18">
        <v>1</v>
      </c>
      <c r="O571" s="18">
        <v>601</v>
      </c>
      <c r="P571" s="18">
        <v>1470.8530370000001</v>
      </c>
      <c r="Q571" s="18">
        <v>1</v>
      </c>
    </row>
    <row r="572" spans="11:17" ht="12" customHeight="1" x14ac:dyDescent="0.3">
      <c r="K572" s="22">
        <v>5491</v>
      </c>
      <c r="L572" s="22">
        <v>407.68333330000002</v>
      </c>
      <c r="M572" s="22">
        <v>1</v>
      </c>
      <c r="O572" s="22">
        <v>603</v>
      </c>
      <c r="P572" s="22">
        <v>400.33333329999999</v>
      </c>
      <c r="Q572" s="22">
        <v>1</v>
      </c>
    </row>
    <row r="573" spans="11:17" ht="12" customHeight="1" x14ac:dyDescent="0.3">
      <c r="K573" s="18">
        <v>5492</v>
      </c>
      <c r="L573" s="18">
        <v>964.46666670000002</v>
      </c>
      <c r="M573" s="18">
        <v>0</v>
      </c>
      <c r="O573" s="18">
        <v>605</v>
      </c>
      <c r="P573" s="18">
        <v>1484</v>
      </c>
      <c r="Q573" s="18">
        <v>1</v>
      </c>
    </row>
    <row r="574" spans="11:17" ht="12" customHeight="1" x14ac:dyDescent="0.3">
      <c r="K574" s="22">
        <v>5495</v>
      </c>
      <c r="L574" s="22">
        <v>968.6924242</v>
      </c>
      <c r="M574" s="22">
        <v>1</v>
      </c>
      <c r="O574" s="22">
        <v>606</v>
      </c>
      <c r="P574" s="22">
        <v>505</v>
      </c>
      <c r="Q574" s="22">
        <v>1</v>
      </c>
    </row>
    <row r="575" spans="11:17" ht="12" customHeight="1" x14ac:dyDescent="0.3">
      <c r="K575" s="18">
        <v>5497</v>
      </c>
      <c r="L575" s="18">
        <v>1062.666667</v>
      </c>
      <c r="M575" s="18">
        <v>0</v>
      </c>
      <c r="O575" s="18">
        <v>607</v>
      </c>
      <c r="P575" s="18">
        <v>1121.2055559999999</v>
      </c>
      <c r="Q575" s="18">
        <v>1</v>
      </c>
    </row>
    <row r="576" spans="11:17" ht="12" customHeight="1" x14ac:dyDescent="0.3">
      <c r="K576" s="22">
        <v>5508</v>
      </c>
      <c r="L576" s="22">
        <v>349.5761905</v>
      </c>
      <c r="M576" s="22">
        <v>0</v>
      </c>
      <c r="O576" s="22">
        <v>608</v>
      </c>
      <c r="P576" s="22">
        <v>141</v>
      </c>
      <c r="Q576" s="22">
        <v>1</v>
      </c>
    </row>
    <row r="577" spans="11:17" ht="12" customHeight="1" x14ac:dyDescent="0.3">
      <c r="K577" s="18">
        <v>5510</v>
      </c>
      <c r="L577" s="18">
        <v>1182.432333</v>
      </c>
      <c r="M577" s="18">
        <v>1</v>
      </c>
      <c r="O577" s="18">
        <v>609</v>
      </c>
      <c r="P577" s="18">
        <v>234</v>
      </c>
      <c r="Q577" s="18">
        <v>1</v>
      </c>
    </row>
    <row r="578" spans="11:17" ht="12" customHeight="1" x14ac:dyDescent="0.3">
      <c r="K578" s="22">
        <v>5514</v>
      </c>
      <c r="L578" s="22">
        <v>2248.9142860000002</v>
      </c>
      <c r="M578" s="22">
        <v>1</v>
      </c>
      <c r="O578" s="22">
        <v>612</v>
      </c>
      <c r="P578" s="22">
        <v>6255.0178660000001</v>
      </c>
      <c r="Q578" s="22">
        <v>1</v>
      </c>
    </row>
    <row r="579" spans="11:17" ht="12" customHeight="1" x14ac:dyDescent="0.3">
      <c r="K579" s="18">
        <v>5515</v>
      </c>
      <c r="L579" s="18">
        <v>558.61111110000002</v>
      </c>
      <c r="M579" s="18">
        <v>1</v>
      </c>
      <c r="O579" s="18">
        <v>614</v>
      </c>
      <c r="P579" s="18">
        <v>1936.55</v>
      </c>
      <c r="Q579" s="18">
        <v>1</v>
      </c>
    </row>
    <row r="580" spans="11:17" ht="12" customHeight="1" x14ac:dyDescent="0.3">
      <c r="K580" s="22">
        <v>5517</v>
      </c>
      <c r="L580" s="22">
        <v>267.56666669999998</v>
      </c>
      <c r="M580" s="22">
        <v>0</v>
      </c>
      <c r="O580" s="22">
        <v>616</v>
      </c>
      <c r="P580" s="22">
        <v>125</v>
      </c>
      <c r="Q580" s="22">
        <v>1</v>
      </c>
    </row>
    <row r="581" spans="11:17" ht="12" customHeight="1" x14ac:dyDescent="0.3">
      <c r="K581" s="18">
        <v>5525</v>
      </c>
      <c r="L581" s="18">
        <v>95</v>
      </c>
      <c r="M581" s="18">
        <v>0</v>
      </c>
      <c r="O581" s="18">
        <v>617</v>
      </c>
      <c r="P581" s="18">
        <v>195.5</v>
      </c>
      <c r="Q581" s="18">
        <v>1</v>
      </c>
    </row>
    <row r="582" spans="11:17" ht="12" customHeight="1" x14ac:dyDescent="0.3">
      <c r="K582" s="22">
        <v>5550</v>
      </c>
      <c r="L582" s="22">
        <v>469.54</v>
      </c>
      <c r="M582" s="22">
        <v>0</v>
      </c>
      <c r="O582" s="22">
        <v>618</v>
      </c>
      <c r="P582" s="22">
        <v>1400.5</v>
      </c>
      <c r="Q582" s="22">
        <v>1</v>
      </c>
    </row>
    <row r="583" spans="11:17" ht="12" customHeight="1" x14ac:dyDescent="0.3">
      <c r="K583" s="18">
        <v>5555</v>
      </c>
      <c r="L583" s="18">
        <v>1939.571111</v>
      </c>
      <c r="M583" s="18">
        <v>1</v>
      </c>
      <c r="O583" s="18">
        <v>619</v>
      </c>
      <c r="P583" s="18">
        <v>914.16666669999995</v>
      </c>
      <c r="Q583" s="18">
        <v>1</v>
      </c>
    </row>
    <row r="584" spans="11:17" ht="12" customHeight="1" x14ac:dyDescent="0.3">
      <c r="K584" s="22">
        <v>5556</v>
      </c>
      <c r="L584" s="22">
        <v>3611.9785689999999</v>
      </c>
      <c r="M584" s="22">
        <v>1</v>
      </c>
      <c r="O584" s="22">
        <v>620</v>
      </c>
      <c r="P584" s="22">
        <v>5958.0719310000004</v>
      </c>
      <c r="Q584" s="22">
        <v>1</v>
      </c>
    </row>
    <row r="585" spans="11:17" ht="12" customHeight="1" x14ac:dyDescent="0.3">
      <c r="K585" s="18">
        <v>5557</v>
      </c>
      <c r="L585" s="18">
        <v>1555.9671430000001</v>
      </c>
      <c r="M585" s="18">
        <v>0</v>
      </c>
      <c r="O585" s="18">
        <v>621</v>
      </c>
      <c r="P585" s="18">
        <v>270.4916667</v>
      </c>
      <c r="Q585" s="18">
        <v>1</v>
      </c>
    </row>
    <row r="586" spans="11:17" ht="12" customHeight="1" x14ac:dyDescent="0.3">
      <c r="K586" s="22">
        <v>5561</v>
      </c>
      <c r="L586" s="22">
        <v>889.3666667</v>
      </c>
      <c r="M586" s="22">
        <v>1</v>
      </c>
      <c r="O586" s="22">
        <v>623</v>
      </c>
      <c r="P586" s="22">
        <v>371.5</v>
      </c>
      <c r="Q586" s="22">
        <v>1</v>
      </c>
    </row>
    <row r="587" spans="11:17" ht="12" customHeight="1" x14ac:dyDescent="0.3">
      <c r="K587" s="18">
        <v>5562</v>
      </c>
      <c r="L587" s="18">
        <v>4306.6123550000002</v>
      </c>
      <c r="M587" s="18">
        <v>1</v>
      </c>
      <c r="O587" s="18">
        <v>624</v>
      </c>
      <c r="P587" s="18">
        <v>13</v>
      </c>
      <c r="Q587" s="18">
        <v>1</v>
      </c>
    </row>
    <row r="588" spans="11:17" ht="12" customHeight="1" x14ac:dyDescent="0.3">
      <c r="K588" s="22">
        <v>5564</v>
      </c>
      <c r="L588" s="22">
        <v>1199.616667</v>
      </c>
      <c r="M588" s="22">
        <v>1</v>
      </c>
      <c r="O588" s="22">
        <v>625</v>
      </c>
      <c r="P588" s="22">
        <v>185.83333329999999</v>
      </c>
      <c r="Q588" s="22">
        <v>1</v>
      </c>
    </row>
    <row r="589" spans="11:17" ht="12" customHeight="1" x14ac:dyDescent="0.3">
      <c r="K589" s="18">
        <v>5572</v>
      </c>
      <c r="L589" s="18">
        <v>2517.583333</v>
      </c>
      <c r="M589" s="18">
        <v>1</v>
      </c>
      <c r="O589" s="18">
        <v>626</v>
      </c>
      <c r="P589" s="18">
        <v>502.83333329999999</v>
      </c>
      <c r="Q589" s="18">
        <v>1</v>
      </c>
    </row>
    <row r="590" spans="11:17" ht="12" customHeight="1" x14ac:dyDescent="0.3">
      <c r="K590" s="22">
        <v>5581</v>
      </c>
      <c r="L590" s="22">
        <v>0</v>
      </c>
      <c r="M590" s="22">
        <v>0</v>
      </c>
      <c r="O590" s="22">
        <v>627</v>
      </c>
      <c r="P590" s="22">
        <v>1016.5</v>
      </c>
      <c r="Q590" s="22">
        <v>1</v>
      </c>
    </row>
    <row r="591" spans="11:17" ht="12" customHeight="1" x14ac:dyDescent="0.3">
      <c r="K591" s="18">
        <v>5585</v>
      </c>
      <c r="L591" s="18">
        <v>812.28738940000005</v>
      </c>
      <c r="M591" s="18">
        <v>1</v>
      </c>
      <c r="O591" s="18">
        <v>628</v>
      </c>
      <c r="P591" s="18">
        <v>253</v>
      </c>
      <c r="Q591" s="18">
        <v>0</v>
      </c>
    </row>
    <row r="592" spans="11:17" ht="12" customHeight="1" x14ac:dyDescent="0.3">
      <c r="K592" s="22">
        <v>5587</v>
      </c>
      <c r="L592" s="22">
        <v>471.47777780000001</v>
      </c>
      <c r="M592" s="22">
        <v>1</v>
      </c>
      <c r="O592" s="22">
        <v>629</v>
      </c>
      <c r="P592" s="22">
        <v>887.06666670000004</v>
      </c>
      <c r="Q592" s="22">
        <v>1</v>
      </c>
    </row>
    <row r="593" spans="11:17" ht="12" customHeight="1" x14ac:dyDescent="0.3">
      <c r="K593" s="18">
        <v>5593</v>
      </c>
      <c r="L593" s="18">
        <v>420.24666669999999</v>
      </c>
      <c r="M593" s="18">
        <v>1</v>
      </c>
      <c r="O593" s="18">
        <v>630</v>
      </c>
      <c r="P593" s="18">
        <v>3200.3666669999998</v>
      </c>
      <c r="Q593" s="18">
        <v>1</v>
      </c>
    </row>
    <row r="594" spans="11:17" ht="12" customHeight="1" x14ac:dyDescent="0.3">
      <c r="K594" s="22">
        <v>5594</v>
      </c>
      <c r="L594" s="22">
        <v>136.1</v>
      </c>
      <c r="M594" s="22">
        <v>1</v>
      </c>
      <c r="O594" s="22">
        <v>631</v>
      </c>
      <c r="P594" s="22">
        <v>1769.6973829999999</v>
      </c>
      <c r="Q594" s="22">
        <v>1</v>
      </c>
    </row>
    <row r="595" spans="11:17" ht="12" customHeight="1" x14ac:dyDescent="0.3">
      <c r="K595" s="18">
        <v>5597</v>
      </c>
      <c r="L595" s="18">
        <v>5175.3773709999996</v>
      </c>
      <c r="M595" s="18">
        <v>1</v>
      </c>
      <c r="O595" s="18">
        <v>632</v>
      </c>
      <c r="P595" s="18">
        <v>1037.5</v>
      </c>
      <c r="Q595" s="18">
        <v>1</v>
      </c>
    </row>
    <row r="596" spans="11:17" ht="12" customHeight="1" x14ac:dyDescent="0.3">
      <c r="K596" s="22">
        <v>5603</v>
      </c>
      <c r="L596" s="22">
        <v>479.58571430000001</v>
      </c>
      <c r="M596" s="22">
        <v>1</v>
      </c>
      <c r="O596" s="22">
        <v>633</v>
      </c>
      <c r="P596" s="22">
        <v>1694.75</v>
      </c>
      <c r="Q596" s="22">
        <v>1</v>
      </c>
    </row>
    <row r="597" spans="11:17" ht="12" customHeight="1" x14ac:dyDescent="0.3">
      <c r="K597" s="18">
        <v>5620</v>
      </c>
      <c r="L597" s="18">
        <v>1163.2666670000001</v>
      </c>
      <c r="M597" s="18">
        <v>1</v>
      </c>
      <c r="O597" s="18">
        <v>635</v>
      </c>
      <c r="P597" s="18">
        <v>383.5</v>
      </c>
      <c r="Q597" s="18">
        <v>1</v>
      </c>
    </row>
    <row r="598" spans="11:17" ht="12" customHeight="1" x14ac:dyDescent="0.3">
      <c r="K598" s="22">
        <v>5623</v>
      </c>
      <c r="L598" s="22">
        <v>0</v>
      </c>
      <c r="M598" s="22">
        <v>1</v>
      </c>
      <c r="O598" s="22">
        <v>636</v>
      </c>
      <c r="P598" s="22">
        <v>626.22136750000004</v>
      </c>
      <c r="Q598" s="22">
        <v>1</v>
      </c>
    </row>
    <row r="599" spans="11:17" ht="12" customHeight="1" x14ac:dyDescent="0.3">
      <c r="K599" s="18">
        <v>5624</v>
      </c>
      <c r="L599" s="18">
        <v>1590.42</v>
      </c>
      <c r="M599" s="18">
        <v>1</v>
      </c>
      <c r="O599" s="18">
        <v>637</v>
      </c>
      <c r="P599" s="18">
        <v>34</v>
      </c>
      <c r="Q599" s="18">
        <v>1</v>
      </c>
    </row>
    <row r="600" spans="11:17" ht="12" customHeight="1" x14ac:dyDescent="0.3">
      <c r="K600" s="22">
        <v>5626</v>
      </c>
      <c r="L600" s="22">
        <v>517.4</v>
      </c>
      <c r="M600" s="22">
        <v>1</v>
      </c>
      <c r="O600" s="22">
        <v>639</v>
      </c>
      <c r="P600" s="22">
        <v>0</v>
      </c>
      <c r="Q600" s="22">
        <v>1</v>
      </c>
    </row>
    <row r="601" spans="11:17" ht="12" customHeight="1" x14ac:dyDescent="0.3">
      <c r="K601" s="18">
        <v>5627</v>
      </c>
      <c r="L601" s="18">
        <v>275</v>
      </c>
      <c r="M601" s="18">
        <v>0</v>
      </c>
      <c r="O601" s="18">
        <v>640</v>
      </c>
      <c r="P601" s="18">
        <v>195</v>
      </c>
      <c r="Q601" s="18">
        <v>1</v>
      </c>
    </row>
    <row r="602" spans="11:17" ht="12" customHeight="1" x14ac:dyDescent="0.3">
      <c r="K602" s="22">
        <v>5636</v>
      </c>
      <c r="L602" s="22">
        <v>276.73333330000003</v>
      </c>
      <c r="M602" s="22">
        <v>1</v>
      </c>
      <c r="O602" s="22">
        <v>641</v>
      </c>
      <c r="P602" s="22">
        <v>1187.833333</v>
      </c>
      <c r="Q602" s="22">
        <v>1</v>
      </c>
    </row>
    <row r="603" spans="11:17" ht="12" customHeight="1" x14ac:dyDescent="0.3">
      <c r="K603" s="18">
        <v>5645</v>
      </c>
      <c r="L603" s="18">
        <v>1804.011111</v>
      </c>
      <c r="M603" s="18">
        <v>1</v>
      </c>
      <c r="O603" s="18">
        <v>643</v>
      </c>
      <c r="P603" s="18">
        <v>58</v>
      </c>
      <c r="Q603" s="18">
        <v>1</v>
      </c>
    </row>
    <row r="604" spans="11:17" ht="12" customHeight="1" x14ac:dyDescent="0.3">
      <c r="K604" s="22">
        <v>5651</v>
      </c>
      <c r="L604" s="22">
        <v>1556.4914289999999</v>
      </c>
      <c r="M604" s="22">
        <v>1</v>
      </c>
      <c r="O604" s="22">
        <v>644</v>
      </c>
      <c r="P604" s="22">
        <v>771.08333330000005</v>
      </c>
      <c r="Q604" s="22">
        <v>1</v>
      </c>
    </row>
    <row r="605" spans="11:17" ht="12" customHeight="1" x14ac:dyDescent="0.3">
      <c r="K605" s="18">
        <v>5652</v>
      </c>
      <c r="L605" s="18">
        <v>1061.55</v>
      </c>
      <c r="M605" s="18">
        <v>1</v>
      </c>
      <c r="O605" s="18">
        <v>645</v>
      </c>
      <c r="P605" s="18">
        <v>291.2589744</v>
      </c>
      <c r="Q605" s="18">
        <v>1</v>
      </c>
    </row>
    <row r="606" spans="11:17" ht="12" customHeight="1" x14ac:dyDescent="0.3">
      <c r="K606" s="22">
        <v>5657</v>
      </c>
      <c r="L606" s="22">
        <v>227.33333329999999</v>
      </c>
      <c r="M606" s="22">
        <v>1</v>
      </c>
      <c r="O606" s="22">
        <v>646</v>
      </c>
      <c r="P606" s="22">
        <v>695.4</v>
      </c>
      <c r="Q606" s="22">
        <v>1</v>
      </c>
    </row>
    <row r="607" spans="11:17" ht="12" customHeight="1" x14ac:dyDescent="0.3">
      <c r="K607" s="18">
        <v>5660</v>
      </c>
      <c r="L607" s="18">
        <v>1219.7</v>
      </c>
      <c r="M607" s="18">
        <v>0</v>
      </c>
      <c r="O607" s="18">
        <v>647</v>
      </c>
      <c r="P607" s="18">
        <v>21</v>
      </c>
      <c r="Q607" s="18">
        <v>1</v>
      </c>
    </row>
    <row r="608" spans="11:17" ht="12" customHeight="1" x14ac:dyDescent="0.3">
      <c r="K608" s="22">
        <v>5678</v>
      </c>
      <c r="L608" s="22">
        <v>512.71666670000002</v>
      </c>
      <c r="M608" s="22">
        <v>1</v>
      </c>
      <c r="O608" s="22">
        <v>649</v>
      </c>
      <c r="P608" s="22">
        <v>343.58333329999999</v>
      </c>
      <c r="Q608" s="22">
        <v>0</v>
      </c>
    </row>
    <row r="609" spans="11:17" ht="12" customHeight="1" x14ac:dyDescent="0.3">
      <c r="K609" s="18">
        <v>5684</v>
      </c>
      <c r="L609" s="18">
        <v>243.75</v>
      </c>
      <c r="M609" s="18">
        <v>1</v>
      </c>
      <c r="O609" s="18">
        <v>650</v>
      </c>
      <c r="P609" s="18">
        <v>2241.0023809999998</v>
      </c>
      <c r="Q609" s="18">
        <v>1</v>
      </c>
    </row>
    <row r="610" spans="11:17" ht="12" customHeight="1" x14ac:dyDescent="0.3">
      <c r="K610" s="22">
        <v>5691</v>
      </c>
      <c r="L610" s="22">
        <v>5738.9021929999999</v>
      </c>
      <c r="M610" s="22">
        <v>1</v>
      </c>
      <c r="O610" s="22">
        <v>651</v>
      </c>
      <c r="P610" s="22">
        <v>5</v>
      </c>
      <c r="Q610" s="22">
        <v>1</v>
      </c>
    </row>
    <row r="611" spans="11:17" ht="12" customHeight="1" x14ac:dyDescent="0.3">
      <c r="K611" s="18">
        <v>5694</v>
      </c>
      <c r="L611" s="18">
        <v>352</v>
      </c>
      <c r="M611" s="18">
        <v>0</v>
      </c>
      <c r="O611" s="18">
        <v>652</v>
      </c>
      <c r="P611" s="18">
        <v>63</v>
      </c>
      <c r="Q611" s="18">
        <v>1</v>
      </c>
    </row>
    <row r="612" spans="11:17" ht="12" customHeight="1" x14ac:dyDescent="0.3">
      <c r="K612" s="22">
        <v>5708</v>
      </c>
      <c r="L612" s="22">
        <v>651.76589739999997</v>
      </c>
      <c r="M612" s="22">
        <v>1</v>
      </c>
      <c r="O612" s="22">
        <v>654</v>
      </c>
      <c r="P612" s="22">
        <v>1357.6178299999999</v>
      </c>
      <c r="Q612" s="22">
        <v>1</v>
      </c>
    </row>
    <row r="613" spans="11:17" ht="12" customHeight="1" x14ac:dyDescent="0.3">
      <c r="K613" s="18">
        <v>5711</v>
      </c>
      <c r="L613" s="18">
        <v>2498.8666669999998</v>
      </c>
      <c r="M613" s="18">
        <v>1</v>
      </c>
      <c r="O613" s="18">
        <v>655</v>
      </c>
      <c r="P613" s="18">
        <v>836.33333330000005</v>
      </c>
      <c r="Q613" s="18">
        <v>1</v>
      </c>
    </row>
    <row r="614" spans="11:17" ht="12" customHeight="1" x14ac:dyDescent="0.3">
      <c r="K614" s="22">
        <v>5723</v>
      </c>
      <c r="L614" s="22">
        <v>303.10000000000002</v>
      </c>
      <c r="M614" s="22">
        <v>1</v>
      </c>
      <c r="O614" s="22">
        <v>656</v>
      </c>
      <c r="P614" s="22">
        <v>1409.416667</v>
      </c>
      <c r="Q614" s="22">
        <v>1</v>
      </c>
    </row>
    <row r="615" spans="11:17" ht="12" customHeight="1" x14ac:dyDescent="0.3">
      <c r="K615" s="18">
        <v>5732</v>
      </c>
      <c r="L615" s="18">
        <v>374.9</v>
      </c>
      <c r="M615" s="18">
        <v>1</v>
      </c>
      <c r="O615" s="18">
        <v>657</v>
      </c>
      <c r="P615" s="18">
        <v>60.5</v>
      </c>
      <c r="Q615" s="18">
        <v>1</v>
      </c>
    </row>
    <row r="616" spans="11:17" ht="12" customHeight="1" x14ac:dyDescent="0.3">
      <c r="K616" s="22">
        <v>5733</v>
      </c>
      <c r="L616" s="22">
        <v>672.95</v>
      </c>
      <c r="M616" s="22">
        <v>1</v>
      </c>
      <c r="O616" s="22">
        <v>658</v>
      </c>
      <c r="P616" s="22">
        <v>420</v>
      </c>
      <c r="Q616" s="22">
        <v>1</v>
      </c>
    </row>
    <row r="617" spans="11:17" ht="12" customHeight="1" x14ac:dyDescent="0.3">
      <c r="K617" s="18">
        <v>5745</v>
      </c>
      <c r="L617" s="18">
        <v>1109.2333329999999</v>
      </c>
      <c r="M617" s="18">
        <v>0</v>
      </c>
      <c r="O617" s="18">
        <v>659</v>
      </c>
      <c r="P617" s="18">
        <v>0</v>
      </c>
      <c r="Q617" s="18">
        <v>1</v>
      </c>
    </row>
    <row r="618" spans="11:17" ht="12" customHeight="1" x14ac:dyDescent="0.3">
      <c r="K618" s="22">
        <v>5747</v>
      </c>
      <c r="L618" s="22">
        <v>283.33333329999999</v>
      </c>
      <c r="M618" s="22">
        <v>1</v>
      </c>
      <c r="O618" s="22">
        <v>660</v>
      </c>
      <c r="P618" s="22">
        <v>0</v>
      </c>
      <c r="Q618" s="22">
        <v>1</v>
      </c>
    </row>
    <row r="619" spans="11:17" ht="12" customHeight="1" x14ac:dyDescent="0.3">
      <c r="K619" s="18">
        <v>5753</v>
      </c>
      <c r="L619" s="18">
        <v>1427.676667</v>
      </c>
      <c r="M619" s="18">
        <v>1</v>
      </c>
      <c r="O619" s="18">
        <v>661</v>
      </c>
      <c r="P619" s="18">
        <v>389</v>
      </c>
      <c r="Q619" s="18">
        <v>1</v>
      </c>
    </row>
    <row r="620" spans="11:17" ht="12" customHeight="1" x14ac:dyDescent="0.3">
      <c r="K620" s="22">
        <v>5756</v>
      </c>
      <c r="L620" s="22">
        <v>7220.7766670000001</v>
      </c>
      <c r="M620" s="22">
        <v>1</v>
      </c>
      <c r="O620" s="22">
        <v>662</v>
      </c>
      <c r="P620" s="22">
        <v>449.5</v>
      </c>
      <c r="Q620" s="22">
        <v>1</v>
      </c>
    </row>
    <row r="621" spans="11:17" ht="12" customHeight="1" x14ac:dyDescent="0.3">
      <c r="K621" s="18">
        <v>5762</v>
      </c>
      <c r="L621" s="18">
        <v>189.2</v>
      </c>
      <c r="M621" s="18">
        <v>1</v>
      </c>
      <c r="O621" s="18">
        <v>663</v>
      </c>
      <c r="P621" s="18">
        <v>202.16666670000001</v>
      </c>
      <c r="Q621" s="18">
        <v>0</v>
      </c>
    </row>
    <row r="622" spans="11:17" ht="12" customHeight="1" x14ac:dyDescent="0.3">
      <c r="K622" s="22">
        <v>5771</v>
      </c>
      <c r="L622" s="22">
        <v>268.4525974</v>
      </c>
      <c r="M622" s="22">
        <v>1</v>
      </c>
      <c r="O622" s="22">
        <v>664</v>
      </c>
      <c r="P622" s="22">
        <v>17</v>
      </c>
      <c r="Q622" s="22">
        <v>1</v>
      </c>
    </row>
    <row r="623" spans="11:17" ht="12" customHeight="1" x14ac:dyDescent="0.3">
      <c r="K623" s="18">
        <v>5784</v>
      </c>
      <c r="L623" s="18">
        <v>591.26406020000002</v>
      </c>
      <c r="M623" s="18">
        <v>1</v>
      </c>
      <c r="O623" s="18">
        <v>665</v>
      </c>
      <c r="P623" s="18">
        <v>689.2857143</v>
      </c>
      <c r="Q623" s="18">
        <v>1</v>
      </c>
    </row>
    <row r="624" spans="11:17" ht="12" customHeight="1" x14ac:dyDescent="0.3">
      <c r="K624" s="22">
        <v>5787</v>
      </c>
      <c r="L624" s="22">
        <v>1280.02</v>
      </c>
      <c r="M624" s="22">
        <v>1</v>
      </c>
      <c r="O624" s="22">
        <v>667</v>
      </c>
      <c r="P624" s="22">
        <v>933.41666669999995</v>
      </c>
      <c r="Q624" s="22">
        <v>1</v>
      </c>
    </row>
    <row r="625" spans="11:17" ht="12" customHeight="1" x14ac:dyDescent="0.3">
      <c r="K625" s="18">
        <v>5798</v>
      </c>
      <c r="L625" s="18">
        <v>1911.7111110000001</v>
      </c>
      <c r="M625" s="18">
        <v>1</v>
      </c>
      <c r="O625" s="18">
        <v>668</v>
      </c>
      <c r="P625" s="18">
        <v>371.22727270000001</v>
      </c>
      <c r="Q625" s="18">
        <v>1</v>
      </c>
    </row>
    <row r="626" spans="11:17" ht="12" customHeight="1" x14ac:dyDescent="0.3">
      <c r="K626" s="22">
        <v>5804</v>
      </c>
      <c r="L626" s="22">
        <v>157.06666670000001</v>
      </c>
      <c r="M626" s="22">
        <v>1</v>
      </c>
      <c r="O626" s="22">
        <v>669</v>
      </c>
      <c r="P626" s="22">
        <v>306</v>
      </c>
      <c r="Q626" s="22">
        <v>0</v>
      </c>
    </row>
    <row r="627" spans="11:17" ht="12" customHeight="1" x14ac:dyDescent="0.3">
      <c r="K627" s="18">
        <v>5807</v>
      </c>
      <c r="L627" s="18">
        <v>501.07142859999999</v>
      </c>
      <c r="M627" s="18">
        <v>1</v>
      </c>
      <c r="O627" s="18">
        <v>670</v>
      </c>
      <c r="P627" s="18">
        <v>719.73809519999998</v>
      </c>
      <c r="Q627" s="18">
        <v>1</v>
      </c>
    </row>
    <row r="628" spans="11:17" ht="12" customHeight="1" x14ac:dyDescent="0.3">
      <c r="K628" s="22">
        <v>5810</v>
      </c>
      <c r="L628" s="22">
        <v>719.8833333</v>
      </c>
      <c r="M628" s="22">
        <v>1</v>
      </c>
      <c r="O628" s="22">
        <v>671</v>
      </c>
      <c r="P628" s="22">
        <v>0</v>
      </c>
      <c r="Q628" s="22">
        <v>1</v>
      </c>
    </row>
    <row r="629" spans="11:17" ht="12" customHeight="1" x14ac:dyDescent="0.3">
      <c r="K629" s="18">
        <v>5817</v>
      </c>
      <c r="L629" s="18">
        <v>27.266666669999999</v>
      </c>
      <c r="M629" s="18">
        <v>0</v>
      </c>
      <c r="O629" s="18">
        <v>672</v>
      </c>
      <c r="P629" s="18">
        <v>56</v>
      </c>
      <c r="Q629" s="18">
        <v>1</v>
      </c>
    </row>
    <row r="630" spans="11:17" ht="12" customHeight="1" x14ac:dyDescent="0.3">
      <c r="K630" s="22">
        <v>5821</v>
      </c>
      <c r="L630" s="22">
        <v>18.100000000000001</v>
      </c>
      <c r="M630" s="22">
        <v>1</v>
      </c>
      <c r="O630" s="22">
        <v>673</v>
      </c>
      <c r="P630" s="22">
        <v>302.38888889999998</v>
      </c>
      <c r="Q630" s="22">
        <v>1</v>
      </c>
    </row>
    <row r="631" spans="11:17" ht="12" customHeight="1" x14ac:dyDescent="0.3">
      <c r="K631" s="18">
        <v>5822</v>
      </c>
      <c r="L631" s="18">
        <v>1970</v>
      </c>
      <c r="M631" s="18">
        <v>1</v>
      </c>
      <c r="O631" s="18">
        <v>674</v>
      </c>
      <c r="P631" s="18">
        <v>491.66666670000001</v>
      </c>
      <c r="Q631" s="18">
        <v>1</v>
      </c>
    </row>
    <row r="632" spans="11:17" ht="12" customHeight="1" x14ac:dyDescent="0.3">
      <c r="K632" s="22">
        <v>5836</v>
      </c>
      <c r="L632" s="22">
        <v>2227.8000000000002</v>
      </c>
      <c r="M632" s="22">
        <v>0</v>
      </c>
      <c r="O632" s="22">
        <v>675</v>
      </c>
      <c r="P632" s="22">
        <v>922.08333330000005</v>
      </c>
      <c r="Q632" s="22">
        <v>1</v>
      </c>
    </row>
    <row r="633" spans="11:17" ht="12" customHeight="1" x14ac:dyDescent="0.3">
      <c r="K633" s="18">
        <v>5837</v>
      </c>
      <c r="L633" s="18">
        <v>6412.2333330000001</v>
      </c>
      <c r="M633" s="18">
        <v>1</v>
      </c>
      <c r="O633" s="18">
        <v>676</v>
      </c>
      <c r="P633" s="18">
        <v>667.91666669999995</v>
      </c>
      <c r="Q633" s="18">
        <v>1</v>
      </c>
    </row>
    <row r="634" spans="11:17" ht="12" customHeight="1" x14ac:dyDescent="0.3">
      <c r="K634" s="22">
        <v>5839</v>
      </c>
      <c r="L634" s="22">
        <v>295.33333329999999</v>
      </c>
      <c r="M634" s="22">
        <v>1</v>
      </c>
      <c r="O634" s="22">
        <v>677</v>
      </c>
      <c r="P634" s="22">
        <v>181.5</v>
      </c>
      <c r="Q634" s="22">
        <v>1</v>
      </c>
    </row>
    <row r="635" spans="11:17" ht="12" customHeight="1" x14ac:dyDescent="0.3">
      <c r="K635" s="18">
        <v>5844</v>
      </c>
      <c r="L635" s="18">
        <v>327.77333329999999</v>
      </c>
      <c r="M635" s="18">
        <v>1</v>
      </c>
      <c r="O635" s="18">
        <v>678</v>
      </c>
      <c r="P635" s="18">
        <v>512.11111110000002</v>
      </c>
      <c r="Q635" s="18">
        <v>1</v>
      </c>
    </row>
    <row r="636" spans="11:17" ht="12" customHeight="1" x14ac:dyDescent="0.3">
      <c r="K636" s="22">
        <v>5851</v>
      </c>
      <c r="L636" s="22">
        <v>381.6</v>
      </c>
      <c r="M636" s="22">
        <v>1</v>
      </c>
      <c r="O636" s="22">
        <v>679</v>
      </c>
      <c r="P636" s="22">
        <v>317</v>
      </c>
      <c r="Q636" s="22">
        <v>0</v>
      </c>
    </row>
    <row r="637" spans="11:17" ht="12" customHeight="1" x14ac:dyDescent="0.3">
      <c r="K637" s="18">
        <v>5852</v>
      </c>
      <c r="L637" s="18">
        <v>1002.366667</v>
      </c>
      <c r="M637" s="18">
        <v>1</v>
      </c>
      <c r="O637" s="18">
        <v>680</v>
      </c>
      <c r="P637" s="18">
        <v>85.666666669999998</v>
      </c>
      <c r="Q637" s="18">
        <v>1</v>
      </c>
    </row>
    <row r="638" spans="11:17" ht="12" customHeight="1" x14ac:dyDescent="0.3">
      <c r="K638" s="22">
        <v>5874</v>
      </c>
      <c r="L638" s="22">
        <v>1213.6500000000001</v>
      </c>
      <c r="M638" s="22">
        <v>1</v>
      </c>
      <c r="O638" s="22">
        <v>681</v>
      </c>
      <c r="P638" s="22">
        <v>128.5</v>
      </c>
      <c r="Q638" s="22">
        <v>1</v>
      </c>
    </row>
    <row r="639" spans="11:17" ht="12" customHeight="1" x14ac:dyDescent="0.3">
      <c r="K639" s="18">
        <v>5875</v>
      </c>
      <c r="L639" s="18">
        <v>617.15</v>
      </c>
      <c r="M639" s="18">
        <v>0</v>
      </c>
      <c r="O639" s="18">
        <v>682</v>
      </c>
      <c r="P639" s="18">
        <v>78.833333330000002</v>
      </c>
      <c r="Q639" s="18">
        <v>1</v>
      </c>
    </row>
    <row r="640" spans="11:17" ht="12" customHeight="1" x14ac:dyDescent="0.3">
      <c r="K640" s="22">
        <v>5882</v>
      </c>
      <c r="L640" s="22">
        <v>1170.7333329999999</v>
      </c>
      <c r="M640" s="22">
        <v>1</v>
      </c>
      <c r="O640" s="22">
        <v>684</v>
      </c>
      <c r="P640" s="22">
        <v>1400.4389610000001</v>
      </c>
      <c r="Q640" s="22">
        <v>1</v>
      </c>
    </row>
    <row r="641" spans="11:17" ht="12" customHeight="1" x14ac:dyDescent="0.3">
      <c r="K641" s="18">
        <v>5890</v>
      </c>
      <c r="L641" s="18">
        <v>681.58</v>
      </c>
      <c r="M641" s="18">
        <v>1</v>
      </c>
      <c r="O641" s="18">
        <v>685</v>
      </c>
      <c r="P641" s="18">
        <v>84</v>
      </c>
      <c r="Q641" s="18">
        <v>1</v>
      </c>
    </row>
    <row r="642" spans="11:17" ht="12" customHeight="1" x14ac:dyDescent="0.3">
      <c r="K642" s="22">
        <v>5904</v>
      </c>
      <c r="L642" s="22">
        <v>2026.633333</v>
      </c>
      <c r="M642" s="22">
        <v>1</v>
      </c>
      <c r="O642" s="22">
        <v>686</v>
      </c>
      <c r="P642" s="22">
        <v>167.2222222</v>
      </c>
      <c r="Q642" s="22">
        <v>1</v>
      </c>
    </row>
    <row r="643" spans="11:17" ht="12" customHeight="1" x14ac:dyDescent="0.3">
      <c r="K643" s="18">
        <v>5915</v>
      </c>
      <c r="L643" s="18">
        <v>3220.336667</v>
      </c>
      <c r="M643" s="18">
        <v>1</v>
      </c>
      <c r="O643" s="18">
        <v>687</v>
      </c>
      <c r="P643" s="18">
        <v>396.5</v>
      </c>
      <c r="Q643" s="18">
        <v>1</v>
      </c>
    </row>
    <row r="644" spans="11:17" ht="12" customHeight="1" x14ac:dyDescent="0.3">
      <c r="K644" s="22">
        <v>5920</v>
      </c>
      <c r="L644" s="22">
        <v>363.6</v>
      </c>
      <c r="M644" s="22">
        <v>0</v>
      </c>
      <c r="O644" s="22">
        <v>688</v>
      </c>
      <c r="P644" s="22">
        <v>22</v>
      </c>
      <c r="Q644" s="22">
        <v>1</v>
      </c>
    </row>
    <row r="645" spans="11:17" ht="12" customHeight="1" x14ac:dyDescent="0.3">
      <c r="K645" s="18">
        <v>5927</v>
      </c>
      <c r="L645" s="18">
        <v>1060.6937909999999</v>
      </c>
      <c r="M645" s="18">
        <v>1</v>
      </c>
      <c r="O645" s="18">
        <v>689</v>
      </c>
      <c r="P645" s="18">
        <v>371</v>
      </c>
      <c r="Q645" s="18">
        <v>1</v>
      </c>
    </row>
    <row r="646" spans="11:17" ht="12" customHeight="1" x14ac:dyDescent="0.3">
      <c r="K646" s="22">
        <v>5930</v>
      </c>
      <c r="L646" s="22">
        <v>46.8</v>
      </c>
      <c r="M646" s="22">
        <v>1</v>
      </c>
      <c r="O646" s="22">
        <v>690</v>
      </c>
      <c r="P646" s="22">
        <v>1814.583333</v>
      </c>
      <c r="Q646" s="22">
        <v>1</v>
      </c>
    </row>
    <row r="647" spans="11:17" ht="12" customHeight="1" x14ac:dyDescent="0.3">
      <c r="K647" s="18">
        <v>5957</v>
      </c>
      <c r="L647" s="18">
        <v>2260.8388890000001</v>
      </c>
      <c r="M647" s="18">
        <v>0</v>
      </c>
      <c r="O647" s="18">
        <v>691</v>
      </c>
      <c r="P647" s="18">
        <v>30.5</v>
      </c>
      <c r="Q647" s="18">
        <v>1</v>
      </c>
    </row>
    <row r="648" spans="11:17" ht="12" customHeight="1" x14ac:dyDescent="0.3">
      <c r="K648" s="22">
        <v>5958</v>
      </c>
      <c r="L648" s="22">
        <v>647.51852299999996</v>
      </c>
      <c r="M648" s="22">
        <v>1</v>
      </c>
      <c r="O648" s="22">
        <v>692</v>
      </c>
      <c r="P648" s="22">
        <v>644</v>
      </c>
      <c r="Q648" s="22">
        <v>1</v>
      </c>
    </row>
    <row r="649" spans="11:17" ht="12" customHeight="1" x14ac:dyDescent="0.3">
      <c r="K649" s="18">
        <v>5966</v>
      </c>
      <c r="L649" s="18">
        <v>284.78333329999998</v>
      </c>
      <c r="M649" s="18">
        <v>1</v>
      </c>
      <c r="O649" s="18">
        <v>693</v>
      </c>
      <c r="P649" s="18">
        <v>1802.25</v>
      </c>
      <c r="Q649" s="18">
        <v>1</v>
      </c>
    </row>
    <row r="650" spans="11:17" ht="12" customHeight="1" x14ac:dyDescent="0.3">
      <c r="K650" s="22">
        <v>5967</v>
      </c>
      <c r="L650" s="22">
        <v>314.29333329999997</v>
      </c>
      <c r="M650" s="22">
        <v>0</v>
      </c>
      <c r="O650" s="22">
        <v>694</v>
      </c>
      <c r="P650" s="22">
        <v>855.16666669999995</v>
      </c>
      <c r="Q650" s="22">
        <v>1</v>
      </c>
    </row>
    <row r="651" spans="11:17" ht="12" customHeight="1" x14ac:dyDescent="0.3">
      <c r="K651" s="18">
        <v>5983</v>
      </c>
      <c r="L651" s="18">
        <v>1147.6966669999999</v>
      </c>
      <c r="M651" s="18">
        <v>1</v>
      </c>
      <c r="O651" s="18">
        <v>697</v>
      </c>
      <c r="P651" s="18">
        <v>2524.5019050000001</v>
      </c>
      <c r="Q651" s="18">
        <v>1</v>
      </c>
    </row>
    <row r="652" spans="11:17" ht="12" customHeight="1" x14ac:dyDescent="0.3">
      <c r="K652" s="22">
        <v>5985</v>
      </c>
      <c r="L652" s="22">
        <v>587.73333330000003</v>
      </c>
      <c r="M652" s="22">
        <v>1</v>
      </c>
      <c r="O652" s="22">
        <v>699</v>
      </c>
      <c r="P652" s="22">
        <v>1616.4258239999999</v>
      </c>
      <c r="Q652" s="22">
        <v>1</v>
      </c>
    </row>
    <row r="653" spans="11:17" ht="12" customHeight="1" x14ac:dyDescent="0.3">
      <c r="K653" s="18">
        <v>5987</v>
      </c>
      <c r="L653" s="18">
        <v>652.56666670000004</v>
      </c>
      <c r="M653" s="18">
        <v>1</v>
      </c>
      <c r="O653" s="18">
        <v>700</v>
      </c>
      <c r="P653" s="18">
        <v>332</v>
      </c>
      <c r="Q653" s="18">
        <v>0</v>
      </c>
    </row>
    <row r="654" spans="11:17" ht="12" customHeight="1" x14ac:dyDescent="0.3">
      <c r="K654" s="22">
        <v>5989</v>
      </c>
      <c r="L654" s="22">
        <v>704.95</v>
      </c>
      <c r="M654" s="22">
        <v>1</v>
      </c>
      <c r="O654" s="22">
        <v>701</v>
      </c>
      <c r="P654" s="22">
        <v>40</v>
      </c>
      <c r="Q654" s="22">
        <v>1</v>
      </c>
    </row>
    <row r="655" spans="11:17" ht="12" customHeight="1" x14ac:dyDescent="0.3">
      <c r="K655" s="18">
        <v>5991</v>
      </c>
      <c r="L655" s="18">
        <v>7243.649316</v>
      </c>
      <c r="M655" s="18">
        <v>1</v>
      </c>
      <c r="O655" s="18">
        <v>702</v>
      </c>
      <c r="P655" s="18">
        <v>2224.85</v>
      </c>
      <c r="Q655" s="18">
        <v>1</v>
      </c>
    </row>
    <row r="656" spans="11:17" ht="12" customHeight="1" x14ac:dyDescent="0.3">
      <c r="K656" s="22">
        <v>5995</v>
      </c>
      <c r="L656" s="22">
        <v>411.46666670000002</v>
      </c>
      <c r="M656" s="22">
        <v>1</v>
      </c>
      <c r="O656" s="22">
        <v>704</v>
      </c>
      <c r="P656" s="22">
        <v>551</v>
      </c>
      <c r="Q656" s="22">
        <v>1</v>
      </c>
    </row>
    <row r="657" spans="11:17" ht="12" customHeight="1" x14ac:dyDescent="0.3">
      <c r="K657" s="18">
        <v>5999</v>
      </c>
      <c r="L657" s="18">
        <v>589.42142860000001</v>
      </c>
      <c r="M657" s="18">
        <v>1</v>
      </c>
      <c r="O657" s="18">
        <v>706</v>
      </c>
      <c r="P657" s="18">
        <v>203</v>
      </c>
      <c r="Q657" s="18">
        <v>1</v>
      </c>
    </row>
    <row r="658" spans="11:17" ht="12" customHeight="1" x14ac:dyDescent="0.3">
      <c r="K658" s="22">
        <v>6003</v>
      </c>
      <c r="L658" s="22">
        <v>2101.3050920000001</v>
      </c>
      <c r="M658" s="22">
        <v>1</v>
      </c>
      <c r="O658" s="22">
        <v>707</v>
      </c>
      <c r="P658" s="22">
        <v>368.2</v>
      </c>
      <c r="Q658" s="22">
        <v>1</v>
      </c>
    </row>
    <row r="659" spans="11:17" ht="12" customHeight="1" x14ac:dyDescent="0.3">
      <c r="K659" s="18">
        <v>6005</v>
      </c>
      <c r="L659" s="18">
        <v>281.10000000000002</v>
      </c>
      <c r="M659" s="18">
        <v>1</v>
      </c>
      <c r="O659" s="18">
        <v>708</v>
      </c>
      <c r="P659" s="18">
        <v>694.71212119999996</v>
      </c>
      <c r="Q659" s="18">
        <v>1</v>
      </c>
    </row>
    <row r="660" spans="11:17" ht="12" customHeight="1" x14ac:dyDescent="0.3">
      <c r="K660" s="22">
        <v>6010</v>
      </c>
      <c r="L660" s="22">
        <v>572.65</v>
      </c>
      <c r="M660" s="22">
        <v>1</v>
      </c>
      <c r="O660" s="22">
        <v>709</v>
      </c>
      <c r="P660" s="22">
        <v>657.26190480000002</v>
      </c>
      <c r="Q660" s="22">
        <v>0</v>
      </c>
    </row>
    <row r="661" spans="11:17" ht="12" customHeight="1" x14ac:dyDescent="0.3">
      <c r="K661" s="18">
        <v>6015</v>
      </c>
      <c r="L661" s="18">
        <v>858.2</v>
      </c>
      <c r="M661" s="18">
        <v>0</v>
      </c>
      <c r="O661" s="18">
        <v>710</v>
      </c>
      <c r="P661" s="18">
        <v>974.66666669999995</v>
      </c>
      <c r="Q661" s="18">
        <v>1</v>
      </c>
    </row>
    <row r="662" spans="11:17" ht="12" customHeight="1" x14ac:dyDescent="0.3">
      <c r="K662" s="22">
        <v>6026</v>
      </c>
      <c r="L662" s="22">
        <v>60.4</v>
      </c>
      <c r="M662" s="22">
        <v>0</v>
      </c>
      <c r="O662" s="22">
        <v>711</v>
      </c>
      <c r="P662" s="22">
        <v>1223.3472220000001</v>
      </c>
      <c r="Q662" s="22">
        <v>1</v>
      </c>
    </row>
    <row r="663" spans="11:17" ht="12" customHeight="1" x14ac:dyDescent="0.3">
      <c r="K663" s="18">
        <v>6028</v>
      </c>
      <c r="L663" s="18">
        <v>639.75666669999998</v>
      </c>
      <c r="M663" s="18">
        <v>0</v>
      </c>
      <c r="O663" s="18">
        <v>712</v>
      </c>
      <c r="P663" s="18">
        <v>276</v>
      </c>
      <c r="Q663" s="18">
        <v>1</v>
      </c>
    </row>
    <row r="664" spans="11:17" ht="12" customHeight="1" x14ac:dyDescent="0.3">
      <c r="K664" s="22">
        <v>6041</v>
      </c>
      <c r="L664" s="22">
        <v>384.8</v>
      </c>
      <c r="M664" s="22">
        <v>1</v>
      </c>
      <c r="O664" s="22">
        <v>713</v>
      </c>
      <c r="P664" s="22">
        <v>1108</v>
      </c>
      <c r="Q664" s="22">
        <v>1</v>
      </c>
    </row>
    <row r="665" spans="11:17" ht="12" customHeight="1" x14ac:dyDescent="0.3">
      <c r="K665" s="18">
        <v>6044</v>
      </c>
      <c r="L665" s="18">
        <v>1606.45</v>
      </c>
      <c r="M665" s="18">
        <v>0</v>
      </c>
      <c r="O665" s="18">
        <v>714</v>
      </c>
      <c r="P665" s="18">
        <v>223</v>
      </c>
      <c r="Q665" s="18">
        <v>1</v>
      </c>
    </row>
    <row r="666" spans="11:17" ht="12" customHeight="1" x14ac:dyDescent="0.3">
      <c r="K666" s="22">
        <v>6052</v>
      </c>
      <c r="L666" s="22">
        <v>3275.1133329999998</v>
      </c>
      <c r="M666" s="22">
        <v>1</v>
      </c>
      <c r="O666" s="22">
        <v>715</v>
      </c>
      <c r="P666" s="22">
        <v>261</v>
      </c>
      <c r="Q666" s="22">
        <v>1</v>
      </c>
    </row>
    <row r="667" spans="11:17" ht="12" customHeight="1" x14ac:dyDescent="0.3">
      <c r="K667" s="18">
        <v>6061</v>
      </c>
      <c r="L667" s="18">
        <v>568.96833330000004</v>
      </c>
      <c r="M667" s="18">
        <v>1</v>
      </c>
      <c r="O667" s="18">
        <v>716</v>
      </c>
      <c r="P667" s="18">
        <v>1372.7</v>
      </c>
      <c r="Q667" s="18">
        <v>1</v>
      </c>
    </row>
    <row r="668" spans="11:17" ht="12" customHeight="1" x14ac:dyDescent="0.3">
      <c r="K668" s="22">
        <v>6074</v>
      </c>
      <c r="L668" s="22">
        <v>102.2</v>
      </c>
      <c r="M668" s="22">
        <v>1</v>
      </c>
      <c r="O668" s="22">
        <v>717</v>
      </c>
      <c r="P668" s="22">
        <v>964.5</v>
      </c>
      <c r="Q668" s="22">
        <v>1</v>
      </c>
    </row>
    <row r="669" spans="11:17" ht="12" customHeight="1" x14ac:dyDescent="0.3">
      <c r="K669" s="18">
        <v>6078</v>
      </c>
      <c r="L669" s="18">
        <v>1216.3521209999999</v>
      </c>
      <c r="M669" s="18">
        <v>0</v>
      </c>
      <c r="O669" s="18">
        <v>718</v>
      </c>
      <c r="P669" s="18">
        <v>461.5</v>
      </c>
      <c r="Q669" s="18">
        <v>1</v>
      </c>
    </row>
    <row r="670" spans="11:17" ht="12" customHeight="1" x14ac:dyDescent="0.3">
      <c r="K670" s="22">
        <v>6079</v>
      </c>
      <c r="L670" s="22">
        <v>2011.9666669999999</v>
      </c>
      <c r="M670" s="22">
        <v>1</v>
      </c>
      <c r="O670" s="22">
        <v>719</v>
      </c>
      <c r="P670" s="22">
        <v>41</v>
      </c>
      <c r="Q670" s="22">
        <v>1</v>
      </c>
    </row>
    <row r="671" spans="11:17" ht="12" customHeight="1" x14ac:dyDescent="0.3">
      <c r="K671" s="18">
        <v>6080</v>
      </c>
      <c r="L671" s="18">
        <v>0</v>
      </c>
      <c r="M671" s="18">
        <v>0</v>
      </c>
      <c r="O671" s="18">
        <v>720</v>
      </c>
      <c r="P671" s="18">
        <v>8</v>
      </c>
      <c r="Q671" s="18">
        <v>0</v>
      </c>
    </row>
    <row r="672" spans="11:17" ht="12" customHeight="1" x14ac:dyDescent="0.3">
      <c r="K672" s="22">
        <v>6086</v>
      </c>
      <c r="L672" s="22">
        <v>987.11904760000004</v>
      </c>
      <c r="M672" s="22">
        <v>1</v>
      </c>
      <c r="O672" s="22">
        <v>721</v>
      </c>
      <c r="P672" s="22">
        <v>0</v>
      </c>
      <c r="Q672" s="22">
        <v>1</v>
      </c>
    </row>
    <row r="673" spans="11:17" ht="12" customHeight="1" x14ac:dyDescent="0.3">
      <c r="K673" s="18">
        <v>6092</v>
      </c>
      <c r="L673" s="18">
        <v>111.6</v>
      </c>
      <c r="M673" s="18">
        <v>1</v>
      </c>
      <c r="O673" s="18">
        <v>722</v>
      </c>
      <c r="P673" s="18">
        <v>39.25</v>
      </c>
      <c r="Q673" s="18">
        <v>1</v>
      </c>
    </row>
    <row r="674" spans="11:17" ht="12" customHeight="1" x14ac:dyDescent="0.3">
      <c r="K674" s="22">
        <v>6093</v>
      </c>
      <c r="L674" s="22">
        <v>347.4</v>
      </c>
      <c r="M674" s="22">
        <v>1</v>
      </c>
      <c r="O674" s="22">
        <v>724</v>
      </c>
      <c r="P674" s="22">
        <v>450</v>
      </c>
      <c r="Q674" s="22">
        <v>1</v>
      </c>
    </row>
    <row r="675" spans="11:17" ht="12" customHeight="1" x14ac:dyDescent="0.3">
      <c r="K675" s="18">
        <v>6111</v>
      </c>
      <c r="L675" s="18">
        <v>1892.1983190000001</v>
      </c>
      <c r="M675" s="18">
        <v>1</v>
      </c>
      <c r="O675" s="18">
        <v>725</v>
      </c>
      <c r="P675" s="18">
        <v>0</v>
      </c>
      <c r="Q675" s="18">
        <v>1</v>
      </c>
    </row>
    <row r="676" spans="11:17" ht="12" customHeight="1" x14ac:dyDescent="0.3">
      <c r="K676" s="22">
        <v>6118</v>
      </c>
      <c r="L676" s="22">
        <v>939.78333329999998</v>
      </c>
      <c r="M676" s="22">
        <v>0</v>
      </c>
      <c r="O676" s="22">
        <v>726</v>
      </c>
      <c r="P676" s="22">
        <v>438.33333329999999</v>
      </c>
      <c r="Q676" s="22">
        <v>1</v>
      </c>
    </row>
    <row r="677" spans="11:17" ht="12" customHeight="1" x14ac:dyDescent="0.3">
      <c r="K677" s="18">
        <v>6134</v>
      </c>
      <c r="L677" s="18">
        <v>393.40952379999999</v>
      </c>
      <c r="M677" s="18">
        <v>1</v>
      </c>
      <c r="O677" s="18">
        <v>727</v>
      </c>
      <c r="P677" s="18">
        <v>787</v>
      </c>
      <c r="Q677" s="18">
        <v>1</v>
      </c>
    </row>
    <row r="678" spans="11:17" ht="12" customHeight="1" x14ac:dyDescent="0.3">
      <c r="K678" s="22">
        <v>6142</v>
      </c>
      <c r="L678" s="22">
        <v>846.2</v>
      </c>
      <c r="M678" s="22">
        <v>1</v>
      </c>
      <c r="O678" s="22">
        <v>728</v>
      </c>
      <c r="P678" s="22">
        <v>0</v>
      </c>
      <c r="Q678" s="22">
        <v>1</v>
      </c>
    </row>
    <row r="679" spans="11:17" ht="12" customHeight="1" x14ac:dyDescent="0.3">
      <c r="K679" s="18">
        <v>6158</v>
      </c>
      <c r="L679" s="18">
        <v>162.53333330000001</v>
      </c>
      <c r="M679" s="18">
        <v>1</v>
      </c>
      <c r="O679" s="18">
        <v>729</v>
      </c>
      <c r="P679" s="18">
        <v>319</v>
      </c>
      <c r="Q679" s="18">
        <v>1</v>
      </c>
    </row>
    <row r="680" spans="11:17" ht="12" customHeight="1" x14ac:dyDescent="0.3">
      <c r="K680" s="22">
        <v>6160</v>
      </c>
      <c r="L680" s="22">
        <v>539.22738100000004</v>
      </c>
      <c r="M680" s="22">
        <v>1</v>
      </c>
      <c r="O680" s="22">
        <v>730</v>
      </c>
      <c r="P680" s="22">
        <v>1148</v>
      </c>
      <c r="Q680" s="22">
        <v>1</v>
      </c>
    </row>
    <row r="681" spans="11:17" ht="12" customHeight="1" x14ac:dyDescent="0.3">
      <c r="K681" s="18">
        <v>6164</v>
      </c>
      <c r="L681" s="18">
        <v>839.56818899999996</v>
      </c>
      <c r="M681" s="18">
        <v>0</v>
      </c>
      <c r="O681" s="18">
        <v>731</v>
      </c>
      <c r="P681" s="18">
        <v>534.5</v>
      </c>
      <c r="Q681" s="18">
        <v>1</v>
      </c>
    </row>
    <row r="682" spans="11:17" ht="12" customHeight="1" x14ac:dyDescent="0.3">
      <c r="K682" s="22">
        <v>6167</v>
      </c>
      <c r="L682" s="22">
        <v>304.7</v>
      </c>
      <c r="M682" s="22">
        <v>1</v>
      </c>
      <c r="O682" s="22">
        <v>732</v>
      </c>
      <c r="P682" s="22">
        <v>644.4</v>
      </c>
      <c r="Q682" s="22">
        <v>1</v>
      </c>
    </row>
    <row r="683" spans="11:17" ht="12" customHeight="1" x14ac:dyDescent="0.3">
      <c r="K683" s="18">
        <v>6177</v>
      </c>
      <c r="L683" s="18">
        <v>67.849999999999994</v>
      </c>
      <c r="M683" s="18">
        <v>1</v>
      </c>
      <c r="O683" s="18">
        <v>733</v>
      </c>
      <c r="P683" s="18">
        <v>875</v>
      </c>
      <c r="Q683" s="18">
        <v>1</v>
      </c>
    </row>
    <row r="684" spans="11:17" ht="12" customHeight="1" x14ac:dyDescent="0.3">
      <c r="K684" s="22">
        <v>6181</v>
      </c>
      <c r="L684" s="22">
        <v>4565.9306210000004</v>
      </c>
      <c r="M684" s="22">
        <v>1</v>
      </c>
      <c r="O684" s="22">
        <v>734</v>
      </c>
      <c r="P684" s="22">
        <v>873</v>
      </c>
      <c r="Q684" s="22">
        <v>1</v>
      </c>
    </row>
    <row r="685" spans="11:17" ht="12" customHeight="1" x14ac:dyDescent="0.3">
      <c r="K685" s="18">
        <v>6193</v>
      </c>
      <c r="L685" s="18">
        <v>493.4</v>
      </c>
      <c r="M685" s="18">
        <v>0</v>
      </c>
      <c r="O685" s="18">
        <v>735</v>
      </c>
      <c r="P685" s="18">
        <v>3121.369048</v>
      </c>
      <c r="Q685" s="18">
        <v>1</v>
      </c>
    </row>
    <row r="686" spans="11:17" ht="12" customHeight="1" x14ac:dyDescent="0.3">
      <c r="K686" s="22">
        <v>6194</v>
      </c>
      <c r="L686" s="22">
        <v>538.48</v>
      </c>
      <c r="M686" s="22">
        <v>1</v>
      </c>
      <c r="O686" s="22">
        <v>737</v>
      </c>
      <c r="P686" s="22">
        <v>14</v>
      </c>
      <c r="Q686" s="22">
        <v>1</v>
      </c>
    </row>
    <row r="687" spans="11:17" ht="12" customHeight="1" x14ac:dyDescent="0.3">
      <c r="K687" s="18">
        <v>6204</v>
      </c>
      <c r="L687" s="18">
        <v>668.31666670000004</v>
      </c>
      <c r="M687" s="18">
        <v>1</v>
      </c>
      <c r="O687" s="18">
        <v>738</v>
      </c>
      <c r="P687" s="18">
        <v>1551.666667</v>
      </c>
      <c r="Q687" s="18">
        <v>1</v>
      </c>
    </row>
    <row r="688" spans="11:17" ht="12" customHeight="1" x14ac:dyDescent="0.3">
      <c r="K688" s="22">
        <v>6206</v>
      </c>
      <c r="L688" s="22">
        <v>778.96666670000002</v>
      </c>
      <c r="M688" s="22">
        <v>0</v>
      </c>
      <c r="O688" s="22">
        <v>739</v>
      </c>
      <c r="P688" s="22">
        <v>334.5</v>
      </c>
      <c r="Q688" s="22">
        <v>0</v>
      </c>
    </row>
    <row r="689" spans="11:17" ht="12" customHeight="1" x14ac:dyDescent="0.3">
      <c r="K689" s="18">
        <v>6209</v>
      </c>
      <c r="L689" s="18">
        <v>2408.3128280000001</v>
      </c>
      <c r="M689" s="18">
        <v>1</v>
      </c>
      <c r="O689" s="18">
        <v>740</v>
      </c>
      <c r="P689" s="18">
        <v>3726.333333</v>
      </c>
      <c r="Q689" s="18">
        <v>1</v>
      </c>
    </row>
    <row r="690" spans="11:17" ht="12" customHeight="1" x14ac:dyDescent="0.3">
      <c r="K690" s="22">
        <v>6212</v>
      </c>
      <c r="L690" s="22">
        <v>458.25603169999999</v>
      </c>
      <c r="M690" s="22">
        <v>1</v>
      </c>
      <c r="O690" s="22">
        <v>741</v>
      </c>
      <c r="P690" s="22">
        <v>2816.7817810000001</v>
      </c>
      <c r="Q690" s="22">
        <v>1</v>
      </c>
    </row>
    <row r="691" spans="11:17" ht="12" customHeight="1" x14ac:dyDescent="0.3">
      <c r="K691" s="18">
        <v>6217</v>
      </c>
      <c r="L691" s="18">
        <v>158.3666667</v>
      </c>
      <c r="M691" s="18">
        <v>1</v>
      </c>
      <c r="O691" s="18">
        <v>742</v>
      </c>
      <c r="P691" s="18">
        <v>667.16666669999995</v>
      </c>
      <c r="Q691" s="18">
        <v>1</v>
      </c>
    </row>
    <row r="692" spans="11:17" ht="12" customHeight="1" x14ac:dyDescent="0.3">
      <c r="K692" s="22">
        <v>6223</v>
      </c>
      <c r="L692" s="22">
        <v>842.42359309999995</v>
      </c>
      <c r="M692" s="22">
        <v>1</v>
      </c>
      <c r="O692" s="22">
        <v>743</v>
      </c>
      <c r="P692" s="22">
        <v>1202.9047619999999</v>
      </c>
      <c r="Q692" s="22">
        <v>1</v>
      </c>
    </row>
    <row r="693" spans="11:17" ht="12" customHeight="1" x14ac:dyDescent="0.3">
      <c r="K693" s="18">
        <v>6232</v>
      </c>
      <c r="L693" s="18">
        <v>694.45497839999996</v>
      </c>
      <c r="M693" s="18">
        <v>0</v>
      </c>
      <c r="O693" s="18">
        <v>744</v>
      </c>
      <c r="P693" s="18">
        <v>0</v>
      </c>
      <c r="Q693" s="18">
        <v>1</v>
      </c>
    </row>
    <row r="694" spans="11:17" ht="12" customHeight="1" x14ac:dyDescent="0.3">
      <c r="K694" s="22">
        <v>6239</v>
      </c>
      <c r="L694" s="22">
        <v>1845.3946149999999</v>
      </c>
      <c r="M694" s="22">
        <v>1</v>
      </c>
      <c r="O694" s="22">
        <v>745</v>
      </c>
      <c r="P694" s="22">
        <v>1117.333333</v>
      </c>
      <c r="Q694" s="22">
        <v>1</v>
      </c>
    </row>
    <row r="695" spans="11:17" ht="12" customHeight="1" x14ac:dyDescent="0.3">
      <c r="K695" s="18">
        <v>6240</v>
      </c>
      <c r="L695" s="18">
        <v>447.2</v>
      </c>
      <c r="M695" s="18">
        <v>1</v>
      </c>
      <c r="O695" s="18">
        <v>746</v>
      </c>
      <c r="P695" s="18">
        <v>211</v>
      </c>
      <c r="Q695" s="18">
        <v>1</v>
      </c>
    </row>
    <row r="696" spans="11:17" ht="12" customHeight="1" x14ac:dyDescent="0.3">
      <c r="K696" s="22">
        <v>6242</v>
      </c>
      <c r="L696" s="22">
        <v>6606.7267789999996</v>
      </c>
      <c r="M696" s="22">
        <v>1</v>
      </c>
      <c r="O696" s="22">
        <v>747</v>
      </c>
      <c r="P696" s="22">
        <v>705.4</v>
      </c>
      <c r="Q696" s="22">
        <v>1</v>
      </c>
    </row>
    <row r="697" spans="11:17" ht="12" customHeight="1" x14ac:dyDescent="0.3">
      <c r="K697" s="18">
        <v>6243</v>
      </c>
      <c r="L697" s="18">
        <v>315.46666670000002</v>
      </c>
      <c r="M697" s="18">
        <v>1</v>
      </c>
      <c r="O697" s="18">
        <v>748</v>
      </c>
      <c r="P697" s="18">
        <v>5.3333333329999997</v>
      </c>
      <c r="Q697" s="18">
        <v>1</v>
      </c>
    </row>
    <row r="698" spans="11:17" ht="12" customHeight="1" x14ac:dyDescent="0.3">
      <c r="K698" s="22">
        <v>6244</v>
      </c>
      <c r="L698" s="22">
        <v>481.31</v>
      </c>
      <c r="M698" s="22">
        <v>0</v>
      </c>
      <c r="O698" s="22">
        <v>749</v>
      </c>
      <c r="P698" s="22">
        <v>525</v>
      </c>
      <c r="Q698" s="22">
        <v>1</v>
      </c>
    </row>
    <row r="699" spans="11:17" ht="12" customHeight="1" x14ac:dyDescent="0.3">
      <c r="K699" s="18">
        <v>6246</v>
      </c>
      <c r="L699" s="18">
        <v>223.46666669999999</v>
      </c>
      <c r="M699" s="18">
        <v>0</v>
      </c>
      <c r="O699" s="18">
        <v>750</v>
      </c>
      <c r="P699" s="18">
        <v>635.33333330000005</v>
      </c>
      <c r="Q699" s="18">
        <v>1</v>
      </c>
    </row>
    <row r="700" spans="11:17" ht="12" customHeight="1" x14ac:dyDescent="0.3">
      <c r="K700" s="22">
        <v>6248</v>
      </c>
      <c r="L700" s="22">
        <v>1850.116667</v>
      </c>
      <c r="M700" s="22">
        <v>1</v>
      </c>
      <c r="O700" s="22">
        <v>752</v>
      </c>
      <c r="P700" s="22">
        <v>2419.1333330000002</v>
      </c>
      <c r="Q700" s="22">
        <v>1</v>
      </c>
    </row>
    <row r="701" spans="11:17" ht="12" customHeight="1" x14ac:dyDescent="0.3">
      <c r="K701" s="18">
        <v>6250</v>
      </c>
      <c r="L701" s="18">
        <v>126.9333333</v>
      </c>
      <c r="M701" s="18">
        <v>1</v>
      </c>
      <c r="O701" s="18">
        <v>754</v>
      </c>
      <c r="P701" s="18">
        <v>249</v>
      </c>
      <c r="Q701" s="18">
        <v>1</v>
      </c>
    </row>
    <row r="702" spans="11:17" ht="12" customHeight="1" x14ac:dyDescent="0.3">
      <c r="K702" s="22">
        <v>6258</v>
      </c>
      <c r="L702" s="22">
        <v>245.16666670000001</v>
      </c>
      <c r="M702" s="22">
        <v>0</v>
      </c>
      <c r="O702" s="22">
        <v>755</v>
      </c>
      <c r="P702" s="22">
        <v>271</v>
      </c>
      <c r="Q702" s="22">
        <v>0</v>
      </c>
    </row>
    <row r="703" spans="11:17" ht="12" customHeight="1" x14ac:dyDescent="0.3">
      <c r="K703" s="18">
        <v>6270</v>
      </c>
      <c r="L703" s="18">
        <v>1210.917778</v>
      </c>
      <c r="M703" s="18">
        <v>1</v>
      </c>
      <c r="O703" s="18">
        <v>756</v>
      </c>
      <c r="P703" s="18">
        <v>650.69619269999998</v>
      </c>
      <c r="Q703" s="18">
        <v>0</v>
      </c>
    </row>
    <row r="704" spans="11:17" ht="12" customHeight="1" x14ac:dyDescent="0.3">
      <c r="K704" s="22">
        <v>6271</v>
      </c>
      <c r="L704" s="22">
        <v>568.1</v>
      </c>
      <c r="M704" s="22">
        <v>0</v>
      </c>
      <c r="O704" s="22">
        <v>757</v>
      </c>
      <c r="P704" s="22">
        <v>481.66666670000001</v>
      </c>
      <c r="Q704" s="22">
        <v>1</v>
      </c>
    </row>
    <row r="705" spans="11:17" ht="12" customHeight="1" x14ac:dyDescent="0.3">
      <c r="K705" s="18">
        <v>6272</v>
      </c>
      <c r="L705" s="18">
        <v>6065.0162179999998</v>
      </c>
      <c r="M705" s="18">
        <v>1</v>
      </c>
      <c r="O705" s="18">
        <v>758</v>
      </c>
      <c r="P705" s="18">
        <v>258.5</v>
      </c>
      <c r="Q705" s="18">
        <v>1</v>
      </c>
    </row>
    <row r="706" spans="11:17" ht="12" customHeight="1" x14ac:dyDescent="0.3">
      <c r="K706" s="22">
        <v>6277</v>
      </c>
      <c r="L706" s="22">
        <v>212.5</v>
      </c>
      <c r="M706" s="22">
        <v>0</v>
      </c>
      <c r="O706" s="22">
        <v>760</v>
      </c>
      <c r="P706" s="22">
        <v>600.75</v>
      </c>
      <c r="Q706" s="22">
        <v>1</v>
      </c>
    </row>
    <row r="707" spans="11:17" ht="12" customHeight="1" x14ac:dyDescent="0.3">
      <c r="K707" s="18">
        <v>6283</v>
      </c>
      <c r="L707" s="18">
        <v>1165.8399999999999</v>
      </c>
      <c r="M707" s="18">
        <v>1</v>
      </c>
      <c r="O707" s="18">
        <v>762</v>
      </c>
      <c r="P707" s="18">
        <v>1636.0166670000001</v>
      </c>
      <c r="Q707" s="18">
        <v>1</v>
      </c>
    </row>
    <row r="708" spans="11:17" ht="12" customHeight="1" x14ac:dyDescent="0.3">
      <c r="K708" s="22">
        <v>6291</v>
      </c>
      <c r="L708" s="22">
        <v>0</v>
      </c>
      <c r="M708" s="22">
        <v>1</v>
      </c>
      <c r="O708" s="22">
        <v>763</v>
      </c>
      <c r="P708" s="22">
        <v>519.75</v>
      </c>
      <c r="Q708" s="22">
        <v>1</v>
      </c>
    </row>
    <row r="709" spans="11:17" ht="12" customHeight="1" x14ac:dyDescent="0.3">
      <c r="K709" s="18">
        <v>6293</v>
      </c>
      <c r="L709" s="18">
        <v>524.05999999999995</v>
      </c>
      <c r="M709" s="18">
        <v>1</v>
      </c>
      <c r="O709" s="18">
        <v>764</v>
      </c>
      <c r="P709" s="18">
        <v>0</v>
      </c>
      <c r="Q709" s="18">
        <v>1</v>
      </c>
    </row>
    <row r="710" spans="11:17" ht="12" customHeight="1" x14ac:dyDescent="0.3">
      <c r="K710" s="22">
        <v>6294</v>
      </c>
      <c r="L710" s="22">
        <v>362.1029825</v>
      </c>
      <c r="M710" s="22">
        <v>1</v>
      </c>
      <c r="O710" s="22">
        <v>765</v>
      </c>
      <c r="P710" s="22">
        <v>673</v>
      </c>
      <c r="Q710" s="22">
        <v>1</v>
      </c>
    </row>
    <row r="711" spans="11:17" ht="12" customHeight="1" x14ac:dyDescent="0.3">
      <c r="K711" s="18">
        <v>6303</v>
      </c>
      <c r="L711" s="18">
        <v>320.26666669999997</v>
      </c>
      <c r="M711" s="18">
        <v>1</v>
      </c>
      <c r="O711" s="18">
        <v>766</v>
      </c>
      <c r="P711" s="18">
        <v>173.5</v>
      </c>
      <c r="Q711" s="18">
        <v>1</v>
      </c>
    </row>
    <row r="712" spans="11:17" ht="12" customHeight="1" x14ac:dyDescent="0.3">
      <c r="K712" s="22">
        <v>6307</v>
      </c>
      <c r="L712" s="22">
        <v>3566.9928570000002</v>
      </c>
      <c r="M712" s="22">
        <v>0</v>
      </c>
      <c r="O712" s="22">
        <v>767</v>
      </c>
      <c r="P712" s="22">
        <v>156.53333330000001</v>
      </c>
      <c r="Q712" s="22">
        <v>1</v>
      </c>
    </row>
    <row r="713" spans="11:17" ht="12" customHeight="1" x14ac:dyDescent="0.3">
      <c r="K713" s="18">
        <v>6308</v>
      </c>
      <c r="L713" s="18">
        <v>349.11111110000002</v>
      </c>
      <c r="M713" s="18">
        <v>1</v>
      </c>
      <c r="O713" s="18">
        <v>768</v>
      </c>
      <c r="P713" s="18">
        <v>574.53333329999998</v>
      </c>
      <c r="Q713" s="18">
        <v>1</v>
      </c>
    </row>
    <row r="714" spans="11:17" ht="12" customHeight="1" x14ac:dyDescent="0.3">
      <c r="K714" s="22">
        <v>6310</v>
      </c>
      <c r="L714" s="22">
        <v>420</v>
      </c>
      <c r="M714" s="22">
        <v>1</v>
      </c>
      <c r="O714" s="22">
        <v>769</v>
      </c>
      <c r="P714" s="22">
        <v>548.33333330000005</v>
      </c>
      <c r="Q714" s="22">
        <v>1</v>
      </c>
    </row>
    <row r="715" spans="11:17" ht="12" customHeight="1" x14ac:dyDescent="0.3">
      <c r="K715" s="18">
        <v>6311</v>
      </c>
      <c r="L715" s="18">
        <v>172.1333333</v>
      </c>
      <c r="M715" s="18">
        <v>1</v>
      </c>
      <c r="O715" s="18">
        <v>770</v>
      </c>
      <c r="P715" s="18">
        <v>6682.677557</v>
      </c>
      <c r="Q715" s="18">
        <v>1</v>
      </c>
    </row>
    <row r="716" spans="11:17" ht="12" customHeight="1" x14ac:dyDescent="0.3">
      <c r="K716" s="22">
        <v>6313</v>
      </c>
      <c r="L716" s="22">
        <v>641.65589150000005</v>
      </c>
      <c r="M716" s="22">
        <v>0</v>
      </c>
      <c r="O716" s="22">
        <v>771</v>
      </c>
      <c r="P716" s="22">
        <v>1671.375</v>
      </c>
      <c r="Q716" s="22">
        <v>1</v>
      </c>
    </row>
    <row r="717" spans="11:17" ht="12" customHeight="1" x14ac:dyDescent="0.3">
      <c r="K717" s="18">
        <v>6314</v>
      </c>
      <c r="L717" s="18">
        <v>153.9</v>
      </c>
      <c r="M717" s="18">
        <v>1</v>
      </c>
      <c r="O717" s="18">
        <v>772</v>
      </c>
      <c r="P717" s="18">
        <v>1390.166667</v>
      </c>
      <c r="Q717" s="18">
        <v>1</v>
      </c>
    </row>
    <row r="718" spans="11:17" ht="12" customHeight="1" x14ac:dyDescent="0.3">
      <c r="K718" s="22">
        <v>6318</v>
      </c>
      <c r="L718" s="22">
        <v>1123.2466669999999</v>
      </c>
      <c r="M718" s="22">
        <v>1</v>
      </c>
      <c r="O718" s="22">
        <v>774</v>
      </c>
      <c r="P718" s="22">
        <v>520.66666669999995</v>
      </c>
      <c r="Q718" s="22">
        <v>0</v>
      </c>
    </row>
    <row r="719" spans="11:17" ht="12" customHeight="1" x14ac:dyDescent="0.3">
      <c r="K719" s="18">
        <v>6319</v>
      </c>
      <c r="L719" s="18">
        <v>2103.6288370000002</v>
      </c>
      <c r="M719" s="18">
        <v>1</v>
      </c>
      <c r="O719" s="18">
        <v>775</v>
      </c>
      <c r="P719" s="18">
        <v>0</v>
      </c>
      <c r="Q719" s="18">
        <v>1</v>
      </c>
    </row>
    <row r="720" spans="11:17" ht="12" customHeight="1" x14ac:dyDescent="0.3">
      <c r="K720" s="22">
        <v>6330</v>
      </c>
      <c r="L720" s="22">
        <v>163.19999999999999</v>
      </c>
      <c r="M720" s="22">
        <v>1</v>
      </c>
      <c r="O720" s="22">
        <v>776</v>
      </c>
      <c r="P720" s="22">
        <v>423.81666669999998</v>
      </c>
      <c r="Q720" s="22">
        <v>1</v>
      </c>
    </row>
    <row r="721" spans="11:17" ht="12" customHeight="1" x14ac:dyDescent="0.3">
      <c r="K721" s="18">
        <v>6332</v>
      </c>
      <c r="L721" s="18">
        <v>2269.9</v>
      </c>
      <c r="M721" s="18">
        <v>1</v>
      </c>
      <c r="O721" s="18">
        <v>777</v>
      </c>
      <c r="P721" s="18">
        <v>1114.916667</v>
      </c>
      <c r="Q721" s="18">
        <v>1</v>
      </c>
    </row>
    <row r="722" spans="11:17" ht="12" customHeight="1" x14ac:dyDescent="0.3">
      <c r="K722" s="22">
        <v>6333</v>
      </c>
      <c r="L722" s="22">
        <v>839.73333330000003</v>
      </c>
      <c r="M722" s="22">
        <v>1</v>
      </c>
      <c r="O722" s="22">
        <v>778</v>
      </c>
      <c r="P722" s="22">
        <v>1678.905125</v>
      </c>
      <c r="Q722" s="22">
        <v>1</v>
      </c>
    </row>
    <row r="723" spans="11:17" ht="12" customHeight="1" x14ac:dyDescent="0.3">
      <c r="K723" s="18">
        <v>6338</v>
      </c>
      <c r="L723" s="18">
        <v>12541.77628</v>
      </c>
      <c r="M723" s="18">
        <v>1</v>
      </c>
      <c r="O723" s="18">
        <v>779</v>
      </c>
      <c r="P723" s="18">
        <v>438.8666667</v>
      </c>
      <c r="Q723" s="18">
        <v>1</v>
      </c>
    </row>
    <row r="724" spans="11:17" ht="12" customHeight="1" x14ac:dyDescent="0.3">
      <c r="K724" s="22">
        <v>6339</v>
      </c>
      <c r="L724" s="22">
        <v>1566.333333</v>
      </c>
      <c r="M724" s="22">
        <v>1</v>
      </c>
      <c r="O724" s="22">
        <v>781</v>
      </c>
      <c r="P724" s="22">
        <v>76</v>
      </c>
      <c r="Q724" s="22">
        <v>1</v>
      </c>
    </row>
    <row r="725" spans="11:17" ht="12" customHeight="1" x14ac:dyDescent="0.3">
      <c r="K725" s="18">
        <v>6361</v>
      </c>
      <c r="L725" s="18">
        <v>131.80000000000001</v>
      </c>
      <c r="M725" s="18">
        <v>1</v>
      </c>
      <c r="O725" s="18">
        <v>782</v>
      </c>
      <c r="P725" s="18">
        <v>203.5</v>
      </c>
      <c r="Q725" s="18">
        <v>0</v>
      </c>
    </row>
    <row r="726" spans="11:17" ht="12" customHeight="1" x14ac:dyDescent="0.3">
      <c r="K726" s="22">
        <v>6362</v>
      </c>
      <c r="L726" s="22">
        <v>15.24</v>
      </c>
      <c r="M726" s="22">
        <v>1</v>
      </c>
      <c r="O726" s="22">
        <v>783</v>
      </c>
      <c r="P726" s="22">
        <v>818.79166669999995</v>
      </c>
      <c r="Q726" s="22">
        <v>0</v>
      </c>
    </row>
    <row r="727" spans="11:17" ht="12" customHeight="1" x14ac:dyDescent="0.3">
      <c r="K727" s="18">
        <v>6363</v>
      </c>
      <c r="L727" s="18">
        <v>5602.0067120000003</v>
      </c>
      <c r="M727" s="18">
        <v>1</v>
      </c>
      <c r="O727" s="18">
        <v>785</v>
      </c>
      <c r="P727" s="18">
        <v>645.91666669999995</v>
      </c>
      <c r="Q727" s="18">
        <v>1</v>
      </c>
    </row>
    <row r="728" spans="11:17" ht="12" customHeight="1" x14ac:dyDescent="0.3">
      <c r="K728" s="22">
        <v>6372</v>
      </c>
      <c r="L728" s="22">
        <v>1314.1123459999999</v>
      </c>
      <c r="M728" s="22">
        <v>1</v>
      </c>
      <c r="O728" s="22">
        <v>786</v>
      </c>
      <c r="P728" s="22">
        <v>142</v>
      </c>
      <c r="Q728" s="22">
        <v>1</v>
      </c>
    </row>
    <row r="729" spans="11:17" ht="12" customHeight="1" x14ac:dyDescent="0.3">
      <c r="K729" s="18">
        <v>6375</v>
      </c>
      <c r="L729" s="18">
        <v>10</v>
      </c>
      <c r="M729" s="18">
        <v>0</v>
      </c>
      <c r="O729" s="18">
        <v>787</v>
      </c>
      <c r="P729" s="18">
        <v>25</v>
      </c>
      <c r="Q729" s="18">
        <v>1</v>
      </c>
    </row>
    <row r="730" spans="11:17" ht="12" customHeight="1" x14ac:dyDescent="0.3">
      <c r="K730" s="22">
        <v>6388</v>
      </c>
      <c r="L730" s="22">
        <v>368.68</v>
      </c>
      <c r="M730" s="22">
        <v>1</v>
      </c>
      <c r="O730" s="22">
        <v>788</v>
      </c>
      <c r="P730" s="22">
        <v>672.5</v>
      </c>
      <c r="Q730" s="22">
        <v>1</v>
      </c>
    </row>
    <row r="731" spans="11:17" ht="12" customHeight="1" x14ac:dyDescent="0.3">
      <c r="K731" s="18">
        <v>6392</v>
      </c>
      <c r="L731" s="18">
        <v>72</v>
      </c>
      <c r="M731" s="18">
        <v>1</v>
      </c>
      <c r="O731" s="18">
        <v>789</v>
      </c>
      <c r="P731" s="18">
        <v>1090.4904759999999</v>
      </c>
      <c r="Q731" s="18">
        <v>1</v>
      </c>
    </row>
    <row r="732" spans="11:17" ht="12" customHeight="1" x14ac:dyDescent="0.3">
      <c r="K732" s="22">
        <v>6399</v>
      </c>
      <c r="L732" s="22">
        <v>905.1</v>
      </c>
      <c r="M732" s="22">
        <v>0</v>
      </c>
      <c r="O732" s="22">
        <v>790</v>
      </c>
      <c r="P732" s="22">
        <v>30</v>
      </c>
      <c r="Q732" s="22">
        <v>1</v>
      </c>
    </row>
    <row r="733" spans="11:17" ht="12" customHeight="1" x14ac:dyDescent="0.3">
      <c r="K733" s="18">
        <v>6404</v>
      </c>
      <c r="L733" s="18">
        <v>4590.3819050000002</v>
      </c>
      <c r="M733" s="18">
        <v>1</v>
      </c>
      <c r="O733" s="18">
        <v>791</v>
      </c>
      <c r="P733" s="18">
        <v>244.16666670000001</v>
      </c>
      <c r="Q733" s="18">
        <v>1</v>
      </c>
    </row>
    <row r="734" spans="11:17" ht="12" customHeight="1" x14ac:dyDescent="0.3">
      <c r="K734" s="22">
        <v>6407</v>
      </c>
      <c r="L734" s="22">
        <v>1526.1411900000001</v>
      </c>
      <c r="M734" s="22">
        <v>1</v>
      </c>
      <c r="O734" s="22">
        <v>792</v>
      </c>
      <c r="P734" s="22">
        <v>129.5</v>
      </c>
      <c r="Q734" s="22">
        <v>1</v>
      </c>
    </row>
    <row r="735" spans="11:17" ht="12" customHeight="1" x14ac:dyDescent="0.3">
      <c r="K735" s="18">
        <v>6410</v>
      </c>
      <c r="L735" s="18">
        <v>211.6333333</v>
      </c>
      <c r="M735" s="18">
        <v>0</v>
      </c>
      <c r="O735" s="18">
        <v>793</v>
      </c>
      <c r="P735" s="18">
        <v>1734.7809520000001</v>
      </c>
      <c r="Q735" s="18">
        <v>1</v>
      </c>
    </row>
    <row r="736" spans="11:17" ht="12" customHeight="1" x14ac:dyDescent="0.3">
      <c r="K736" s="22">
        <v>6412</v>
      </c>
      <c r="L736" s="22">
        <v>363.67761899999999</v>
      </c>
      <c r="M736" s="22">
        <v>1</v>
      </c>
      <c r="O736" s="22">
        <v>794</v>
      </c>
      <c r="P736" s="22">
        <v>145</v>
      </c>
      <c r="Q736" s="22">
        <v>0</v>
      </c>
    </row>
    <row r="737" spans="11:17" ht="12" customHeight="1" x14ac:dyDescent="0.3">
      <c r="K737" s="18">
        <v>6419</v>
      </c>
      <c r="L737" s="18">
        <v>237.60666670000001</v>
      </c>
      <c r="M737" s="18">
        <v>1</v>
      </c>
      <c r="O737" s="18">
        <v>795</v>
      </c>
      <c r="P737" s="18">
        <v>1106.333333</v>
      </c>
      <c r="Q737" s="18">
        <v>1</v>
      </c>
    </row>
    <row r="738" spans="11:17" ht="12" customHeight="1" x14ac:dyDescent="0.3">
      <c r="K738" s="22">
        <v>6423</v>
      </c>
      <c r="L738" s="22">
        <v>7604.3978310000002</v>
      </c>
      <c r="M738" s="22">
        <v>1</v>
      </c>
      <c r="O738" s="22">
        <v>796</v>
      </c>
      <c r="P738" s="22">
        <v>684.91666669999995</v>
      </c>
      <c r="Q738" s="22">
        <v>1</v>
      </c>
    </row>
    <row r="739" spans="11:17" ht="12" customHeight="1" x14ac:dyDescent="0.3">
      <c r="K739" s="18">
        <v>6432</v>
      </c>
      <c r="L739" s="18">
        <v>557.4</v>
      </c>
      <c r="M739" s="18">
        <v>0</v>
      </c>
      <c r="O739" s="18">
        <v>797</v>
      </c>
      <c r="P739" s="18">
        <v>3120.2111020000002</v>
      </c>
      <c r="Q739" s="18">
        <v>1</v>
      </c>
    </row>
    <row r="740" spans="11:17" ht="12" customHeight="1" x14ac:dyDescent="0.3">
      <c r="K740" s="22">
        <v>6434</v>
      </c>
      <c r="L740" s="22">
        <v>113.8</v>
      </c>
      <c r="M740" s="22">
        <v>1</v>
      </c>
      <c r="O740" s="22">
        <v>798</v>
      </c>
      <c r="P740" s="22">
        <v>1178.666667</v>
      </c>
      <c r="Q740" s="22">
        <v>1</v>
      </c>
    </row>
    <row r="741" spans="11:17" ht="12" customHeight="1" x14ac:dyDescent="0.3">
      <c r="K741" s="18">
        <v>6441</v>
      </c>
      <c r="L741" s="18">
        <v>30.4</v>
      </c>
      <c r="M741" s="18">
        <v>1</v>
      </c>
      <c r="O741" s="18">
        <v>799</v>
      </c>
      <c r="P741" s="18">
        <v>58</v>
      </c>
      <c r="Q741" s="18">
        <v>1</v>
      </c>
    </row>
    <row r="742" spans="11:17" ht="12" customHeight="1" x14ac:dyDescent="0.3">
      <c r="K742" s="22">
        <v>6442</v>
      </c>
      <c r="L742" s="22">
        <v>339.5</v>
      </c>
      <c r="M742" s="22">
        <v>0</v>
      </c>
      <c r="O742" s="22">
        <v>800</v>
      </c>
      <c r="P742" s="22">
        <v>12983.787710000001</v>
      </c>
      <c r="Q742" s="22">
        <v>0</v>
      </c>
    </row>
    <row r="743" spans="11:17" ht="12" customHeight="1" x14ac:dyDescent="0.3">
      <c r="K743" s="18">
        <v>6450</v>
      </c>
      <c r="L743" s="18">
        <v>236.8</v>
      </c>
      <c r="M743" s="18">
        <v>1</v>
      </c>
      <c r="O743" s="18">
        <v>801</v>
      </c>
      <c r="P743" s="18">
        <v>139</v>
      </c>
      <c r="Q743" s="18">
        <v>0</v>
      </c>
    </row>
    <row r="744" spans="11:17" ht="12" customHeight="1" x14ac:dyDescent="0.3">
      <c r="K744" s="22">
        <v>6453</v>
      </c>
      <c r="L744" s="22">
        <v>3778.3449999999998</v>
      </c>
      <c r="M744" s="22">
        <v>1</v>
      </c>
      <c r="O744" s="22">
        <v>802</v>
      </c>
      <c r="P744" s="22">
        <v>558</v>
      </c>
      <c r="Q744" s="22">
        <v>0</v>
      </c>
    </row>
    <row r="745" spans="11:17" ht="12" customHeight="1" x14ac:dyDescent="0.3">
      <c r="K745" s="18">
        <v>6462</v>
      </c>
      <c r="L745" s="18">
        <v>48.4</v>
      </c>
      <c r="M745" s="18">
        <v>1</v>
      </c>
      <c r="O745" s="18">
        <v>804</v>
      </c>
      <c r="P745" s="18">
        <v>26.5</v>
      </c>
      <c r="Q745" s="18">
        <v>1</v>
      </c>
    </row>
    <row r="746" spans="11:17" ht="12" customHeight="1" x14ac:dyDescent="0.3">
      <c r="K746" s="22">
        <v>6468</v>
      </c>
      <c r="L746" s="22">
        <v>5523.9265050000004</v>
      </c>
      <c r="M746" s="22">
        <v>1</v>
      </c>
      <c r="O746" s="22">
        <v>805</v>
      </c>
      <c r="P746" s="22">
        <v>0</v>
      </c>
      <c r="Q746" s="22">
        <v>1</v>
      </c>
    </row>
    <row r="747" spans="11:17" ht="12" customHeight="1" x14ac:dyDescent="0.3">
      <c r="K747" s="18">
        <v>6470</v>
      </c>
      <c r="L747" s="18">
        <v>1225.2</v>
      </c>
      <c r="M747" s="18">
        <v>1</v>
      </c>
      <c r="O747" s="18">
        <v>806</v>
      </c>
      <c r="P747" s="18">
        <v>0</v>
      </c>
      <c r="Q747" s="18">
        <v>1</v>
      </c>
    </row>
    <row r="748" spans="11:17" ht="12" customHeight="1" x14ac:dyDescent="0.3">
      <c r="K748" s="22">
        <v>6477</v>
      </c>
      <c r="L748" s="22">
        <v>2240.9966669999999</v>
      </c>
      <c r="M748" s="22">
        <v>1</v>
      </c>
      <c r="O748" s="22">
        <v>807</v>
      </c>
      <c r="P748" s="22">
        <v>708.53333329999998</v>
      </c>
      <c r="Q748" s="22">
        <v>1</v>
      </c>
    </row>
    <row r="749" spans="11:17" ht="12" customHeight="1" x14ac:dyDescent="0.3">
      <c r="K749" s="18">
        <v>6478</v>
      </c>
      <c r="L749" s="18">
        <v>2525.3077659999999</v>
      </c>
      <c r="M749" s="18">
        <v>1</v>
      </c>
      <c r="O749" s="18">
        <v>808</v>
      </c>
      <c r="P749" s="18">
        <v>244</v>
      </c>
      <c r="Q749" s="18">
        <v>1</v>
      </c>
    </row>
    <row r="750" spans="11:17" ht="12" customHeight="1" x14ac:dyDescent="0.3">
      <c r="K750" s="22">
        <v>6495</v>
      </c>
      <c r="L750" s="22">
        <v>3708.3928569999998</v>
      </c>
      <c r="M750" s="22">
        <v>1</v>
      </c>
      <c r="O750" s="22">
        <v>809</v>
      </c>
      <c r="P750" s="22">
        <v>130</v>
      </c>
      <c r="Q750" s="22">
        <v>0</v>
      </c>
    </row>
    <row r="751" spans="11:17" ht="12" customHeight="1" x14ac:dyDescent="0.3">
      <c r="K751" s="18">
        <v>6502</v>
      </c>
      <c r="L751" s="18">
        <v>252.3</v>
      </c>
      <c r="M751" s="18">
        <v>1</v>
      </c>
      <c r="O751" s="18">
        <v>810</v>
      </c>
      <c r="P751" s="18">
        <v>1282.5</v>
      </c>
      <c r="Q751" s="18">
        <v>0</v>
      </c>
    </row>
    <row r="752" spans="11:17" ht="12" customHeight="1" x14ac:dyDescent="0.3">
      <c r="K752" s="22">
        <v>6506</v>
      </c>
      <c r="L752" s="22">
        <v>2214.666667</v>
      </c>
      <c r="M752" s="22">
        <v>0</v>
      </c>
      <c r="O752" s="22">
        <v>812</v>
      </c>
      <c r="P752" s="22">
        <v>186.5</v>
      </c>
      <c r="Q752" s="22">
        <v>1</v>
      </c>
    </row>
    <row r="753" spans="11:17" ht="12" customHeight="1" x14ac:dyDescent="0.3">
      <c r="K753" s="18">
        <v>6522</v>
      </c>
      <c r="L753" s="18">
        <v>674.53333329999998</v>
      </c>
      <c r="M753" s="18">
        <v>0</v>
      </c>
      <c r="O753" s="18">
        <v>813</v>
      </c>
      <c r="P753" s="18">
        <v>119</v>
      </c>
      <c r="Q753" s="18">
        <v>1</v>
      </c>
    </row>
    <row r="754" spans="11:17" ht="12" customHeight="1" x14ac:dyDescent="0.3">
      <c r="K754" s="22">
        <v>6524</v>
      </c>
      <c r="L754" s="22">
        <v>1076.6500000000001</v>
      </c>
      <c r="M754" s="22">
        <v>1</v>
      </c>
      <c r="O754" s="22">
        <v>815</v>
      </c>
      <c r="P754" s="22">
        <v>1111</v>
      </c>
      <c r="Q754" s="22">
        <v>1</v>
      </c>
    </row>
    <row r="755" spans="11:17" ht="12" customHeight="1" x14ac:dyDescent="0.3">
      <c r="K755" s="18">
        <v>6540</v>
      </c>
      <c r="L755" s="18">
        <v>0</v>
      </c>
      <c r="M755" s="18">
        <v>1</v>
      </c>
      <c r="O755" s="18">
        <v>816</v>
      </c>
      <c r="P755" s="18">
        <v>1066.5</v>
      </c>
      <c r="Q755" s="18">
        <v>0</v>
      </c>
    </row>
    <row r="756" spans="11:17" ht="12" customHeight="1" x14ac:dyDescent="0.3">
      <c r="K756" s="22">
        <v>6542</v>
      </c>
      <c r="L756" s="22">
        <v>507.5</v>
      </c>
      <c r="M756" s="22">
        <v>1</v>
      </c>
      <c r="O756" s="22">
        <v>817</v>
      </c>
      <c r="P756" s="22">
        <v>110.5</v>
      </c>
      <c r="Q756" s="22">
        <v>0</v>
      </c>
    </row>
    <row r="757" spans="11:17" ht="12" customHeight="1" x14ac:dyDescent="0.3">
      <c r="K757" s="18">
        <v>6546</v>
      </c>
      <c r="L757" s="18">
        <v>4424.6216670000003</v>
      </c>
      <c r="M757" s="18">
        <v>1</v>
      </c>
      <c r="O757" s="18">
        <v>818</v>
      </c>
      <c r="P757" s="18">
        <v>36</v>
      </c>
      <c r="Q757" s="18">
        <v>1</v>
      </c>
    </row>
    <row r="758" spans="11:17" ht="12" customHeight="1" x14ac:dyDescent="0.3">
      <c r="K758" s="22">
        <v>6548</v>
      </c>
      <c r="L758" s="22">
        <v>891.56879500000002</v>
      </c>
      <c r="M758" s="22">
        <v>0</v>
      </c>
      <c r="O758" s="22">
        <v>819</v>
      </c>
      <c r="P758" s="22">
        <v>850.53333329999998</v>
      </c>
      <c r="Q758" s="22">
        <v>1</v>
      </c>
    </row>
    <row r="759" spans="11:17" ht="12" customHeight="1" x14ac:dyDescent="0.3">
      <c r="K759" s="18">
        <v>6562</v>
      </c>
      <c r="L759" s="18">
        <v>1433.163333</v>
      </c>
      <c r="M759" s="18">
        <v>1</v>
      </c>
      <c r="O759" s="18">
        <v>820</v>
      </c>
      <c r="P759" s="18">
        <v>16</v>
      </c>
      <c r="Q759" s="18">
        <v>1</v>
      </c>
    </row>
    <row r="760" spans="11:17" ht="12" customHeight="1" x14ac:dyDescent="0.3">
      <c r="K760" s="22">
        <v>6564</v>
      </c>
      <c r="L760" s="22">
        <v>348.54</v>
      </c>
      <c r="M760" s="22">
        <v>1</v>
      </c>
      <c r="O760" s="22">
        <v>821</v>
      </c>
      <c r="P760" s="22">
        <v>49</v>
      </c>
      <c r="Q760" s="22">
        <v>1</v>
      </c>
    </row>
    <row r="761" spans="11:17" ht="12" customHeight="1" x14ac:dyDescent="0.3">
      <c r="K761" s="18">
        <v>6569</v>
      </c>
      <c r="L761" s="18">
        <v>2921.9027780000001</v>
      </c>
      <c r="M761" s="18">
        <v>1</v>
      </c>
      <c r="O761" s="18">
        <v>822</v>
      </c>
      <c r="P761" s="18">
        <v>214.25</v>
      </c>
      <c r="Q761" s="18">
        <v>1</v>
      </c>
    </row>
    <row r="762" spans="11:17" ht="12" customHeight="1" x14ac:dyDescent="0.3">
      <c r="K762" s="22">
        <v>6579</v>
      </c>
      <c r="L762" s="22">
        <v>297.3</v>
      </c>
      <c r="M762" s="22">
        <v>1</v>
      </c>
      <c r="O762" s="22">
        <v>823</v>
      </c>
      <c r="P762" s="22">
        <v>0</v>
      </c>
      <c r="Q762" s="22">
        <v>1</v>
      </c>
    </row>
    <row r="763" spans="11:17" ht="12" customHeight="1" x14ac:dyDescent="0.3">
      <c r="K763" s="18">
        <v>6584</v>
      </c>
      <c r="L763" s="18">
        <v>208.83333329999999</v>
      </c>
      <c r="M763" s="18">
        <v>0</v>
      </c>
      <c r="O763" s="18">
        <v>824</v>
      </c>
      <c r="P763" s="18">
        <v>141.83333329999999</v>
      </c>
      <c r="Q763" s="18">
        <v>1</v>
      </c>
    </row>
    <row r="764" spans="11:17" ht="12" customHeight="1" x14ac:dyDescent="0.3">
      <c r="K764" s="22">
        <v>6588</v>
      </c>
      <c r="L764" s="22">
        <v>133.3666667</v>
      </c>
      <c r="M764" s="22">
        <v>1</v>
      </c>
      <c r="O764" s="22">
        <v>825</v>
      </c>
      <c r="P764" s="22">
        <v>143.5</v>
      </c>
      <c r="Q764" s="22">
        <v>1</v>
      </c>
    </row>
    <row r="765" spans="11:17" ht="12" customHeight="1" x14ac:dyDescent="0.3">
      <c r="K765" s="18">
        <v>6598</v>
      </c>
      <c r="L765" s="18">
        <v>336.8833333</v>
      </c>
      <c r="M765" s="18">
        <v>1</v>
      </c>
      <c r="O765" s="18">
        <v>826</v>
      </c>
      <c r="P765" s="18">
        <v>5818.9166670000004</v>
      </c>
      <c r="Q765" s="18">
        <v>1</v>
      </c>
    </row>
    <row r="766" spans="11:17" ht="12" customHeight="1" x14ac:dyDescent="0.3">
      <c r="K766" s="22">
        <v>6614</v>
      </c>
      <c r="L766" s="22">
        <v>1048.663333</v>
      </c>
      <c r="M766" s="22">
        <v>0</v>
      </c>
      <c r="O766" s="22">
        <v>827</v>
      </c>
      <c r="P766" s="22">
        <v>1461.666667</v>
      </c>
      <c r="Q766" s="22">
        <v>1</v>
      </c>
    </row>
    <row r="767" spans="11:17" ht="12" customHeight="1" x14ac:dyDescent="0.3">
      <c r="K767" s="18">
        <v>6615</v>
      </c>
      <c r="L767" s="18">
        <v>1023.506667</v>
      </c>
      <c r="M767" s="18">
        <v>1</v>
      </c>
      <c r="O767" s="18">
        <v>828</v>
      </c>
      <c r="P767" s="18">
        <v>123</v>
      </c>
      <c r="Q767" s="18">
        <v>1</v>
      </c>
    </row>
    <row r="768" spans="11:17" ht="12" customHeight="1" x14ac:dyDescent="0.3">
      <c r="K768" s="22">
        <v>6616</v>
      </c>
      <c r="L768" s="22">
        <v>44.8</v>
      </c>
      <c r="M768" s="22">
        <v>1</v>
      </c>
      <c r="O768" s="22">
        <v>829</v>
      </c>
      <c r="P768" s="22">
        <v>2049.4584709999999</v>
      </c>
      <c r="Q768" s="22">
        <v>1</v>
      </c>
    </row>
    <row r="769" spans="11:17" ht="12" customHeight="1" x14ac:dyDescent="0.3">
      <c r="K769" s="18">
        <v>6617</v>
      </c>
      <c r="L769" s="18">
        <v>5496.25</v>
      </c>
      <c r="M769" s="18">
        <v>1</v>
      </c>
      <c r="O769" s="18">
        <v>830</v>
      </c>
      <c r="P769" s="18">
        <v>271.71666670000002</v>
      </c>
      <c r="Q769" s="18">
        <v>1</v>
      </c>
    </row>
    <row r="770" spans="11:17" ht="12" customHeight="1" x14ac:dyDescent="0.3">
      <c r="K770" s="22">
        <v>6618</v>
      </c>
      <c r="L770" s="22">
        <v>526.79999999999995</v>
      </c>
      <c r="M770" s="22">
        <v>1</v>
      </c>
      <c r="O770" s="22">
        <v>831</v>
      </c>
      <c r="P770" s="22">
        <v>1279.166667</v>
      </c>
      <c r="Q770" s="22">
        <v>1</v>
      </c>
    </row>
    <row r="771" spans="11:17" ht="12" customHeight="1" x14ac:dyDescent="0.3">
      <c r="K771" s="18">
        <v>6620</v>
      </c>
      <c r="L771" s="18">
        <v>1558.62</v>
      </c>
      <c r="M771" s="18">
        <v>1</v>
      </c>
      <c r="O771" s="18">
        <v>832</v>
      </c>
      <c r="P771" s="18">
        <v>0</v>
      </c>
      <c r="Q771" s="18">
        <v>1</v>
      </c>
    </row>
    <row r="772" spans="11:17" ht="12" customHeight="1" x14ac:dyDescent="0.3">
      <c r="K772" s="22">
        <v>6627</v>
      </c>
      <c r="L772" s="22">
        <v>566.4866667</v>
      </c>
      <c r="M772" s="22">
        <v>1</v>
      </c>
      <c r="O772" s="22">
        <v>833</v>
      </c>
      <c r="P772" s="22">
        <v>70.5</v>
      </c>
      <c r="Q772" s="22">
        <v>1</v>
      </c>
    </row>
    <row r="773" spans="11:17" ht="12" customHeight="1" x14ac:dyDescent="0.3">
      <c r="K773" s="18">
        <v>6642</v>
      </c>
      <c r="L773" s="18">
        <v>2982.0632479999999</v>
      </c>
      <c r="M773" s="18">
        <v>1</v>
      </c>
      <c r="O773" s="18">
        <v>834</v>
      </c>
      <c r="P773" s="18">
        <v>231.18181820000001</v>
      </c>
      <c r="Q773" s="18">
        <v>0</v>
      </c>
    </row>
    <row r="774" spans="11:17" ht="12" customHeight="1" x14ac:dyDescent="0.3">
      <c r="K774" s="22">
        <v>6646</v>
      </c>
      <c r="L774" s="22">
        <v>45.7</v>
      </c>
      <c r="M774" s="22">
        <v>1</v>
      </c>
      <c r="O774" s="22">
        <v>835</v>
      </c>
      <c r="P774" s="22">
        <v>1567.9666669999999</v>
      </c>
      <c r="Q774" s="22">
        <v>1</v>
      </c>
    </row>
    <row r="775" spans="11:17" ht="12" customHeight="1" x14ac:dyDescent="0.3">
      <c r="K775" s="18">
        <v>6647</v>
      </c>
      <c r="L775" s="18">
        <v>1805.083333</v>
      </c>
      <c r="M775" s="18">
        <v>1</v>
      </c>
      <c r="O775" s="18">
        <v>836</v>
      </c>
      <c r="P775" s="18">
        <v>119.33333330000001</v>
      </c>
      <c r="Q775" s="18">
        <v>0</v>
      </c>
    </row>
    <row r="776" spans="11:17" ht="12" customHeight="1" x14ac:dyDescent="0.3">
      <c r="K776" s="22">
        <v>6651</v>
      </c>
      <c r="L776" s="22">
        <v>3107.1733330000002</v>
      </c>
      <c r="M776" s="22">
        <v>1</v>
      </c>
      <c r="O776" s="22">
        <v>837</v>
      </c>
      <c r="P776" s="22">
        <v>605.88571430000002</v>
      </c>
      <c r="Q776" s="22">
        <v>1</v>
      </c>
    </row>
    <row r="777" spans="11:17" ht="12" customHeight="1" x14ac:dyDescent="0.3">
      <c r="K777" s="18">
        <v>6659</v>
      </c>
      <c r="L777" s="18">
        <v>864.99833330000001</v>
      </c>
      <c r="M777" s="18">
        <v>1</v>
      </c>
      <c r="O777" s="18">
        <v>839</v>
      </c>
      <c r="P777" s="18">
        <v>808.7</v>
      </c>
      <c r="Q777" s="18">
        <v>1</v>
      </c>
    </row>
    <row r="778" spans="11:17" ht="12" customHeight="1" x14ac:dyDescent="0.3">
      <c r="K778" s="22">
        <v>6664</v>
      </c>
      <c r="L778" s="22">
        <v>812.13571430000002</v>
      </c>
      <c r="M778" s="22">
        <v>1</v>
      </c>
      <c r="O778" s="22">
        <v>840</v>
      </c>
      <c r="P778" s="22">
        <v>58</v>
      </c>
      <c r="Q778" s="22">
        <v>1</v>
      </c>
    </row>
    <row r="779" spans="11:17" ht="12" customHeight="1" x14ac:dyDescent="0.3">
      <c r="K779" s="18">
        <v>6667</v>
      </c>
      <c r="L779" s="18">
        <v>443.49904759999998</v>
      </c>
      <c r="M779" s="18">
        <v>1</v>
      </c>
      <c r="O779" s="18">
        <v>841</v>
      </c>
      <c r="P779" s="18">
        <v>494.5</v>
      </c>
      <c r="Q779" s="18">
        <v>1</v>
      </c>
    </row>
    <row r="780" spans="11:17" ht="12" customHeight="1" x14ac:dyDescent="0.3">
      <c r="K780" s="22">
        <v>6668</v>
      </c>
      <c r="L780" s="22">
        <v>60.6</v>
      </c>
      <c r="M780" s="22">
        <v>1</v>
      </c>
      <c r="O780" s="22">
        <v>842</v>
      </c>
      <c r="P780" s="22">
        <v>203.15</v>
      </c>
      <c r="Q780" s="22">
        <v>1</v>
      </c>
    </row>
    <row r="781" spans="11:17" ht="12" customHeight="1" x14ac:dyDescent="0.3">
      <c r="K781" s="18">
        <v>6673</v>
      </c>
      <c r="L781" s="18">
        <v>203.06777779999999</v>
      </c>
      <c r="M781" s="18">
        <v>1</v>
      </c>
      <c r="O781" s="18">
        <v>843</v>
      </c>
      <c r="P781" s="18">
        <v>1656.3166670000001</v>
      </c>
      <c r="Q781" s="18">
        <v>1</v>
      </c>
    </row>
    <row r="782" spans="11:17" ht="12" customHeight="1" x14ac:dyDescent="0.3">
      <c r="K782" s="22">
        <v>6680</v>
      </c>
      <c r="L782" s="22">
        <v>58.6</v>
      </c>
      <c r="M782" s="22">
        <v>1</v>
      </c>
      <c r="O782" s="22">
        <v>844</v>
      </c>
      <c r="P782" s="22">
        <v>1420.25</v>
      </c>
      <c r="Q782" s="22">
        <v>1</v>
      </c>
    </row>
    <row r="783" spans="11:17" ht="12" customHeight="1" x14ac:dyDescent="0.3">
      <c r="K783" s="18">
        <v>6684</v>
      </c>
      <c r="L783" s="18">
        <v>699.26714289999995</v>
      </c>
      <c r="M783" s="18">
        <v>1</v>
      </c>
      <c r="O783" s="18">
        <v>845</v>
      </c>
      <c r="P783" s="18">
        <v>721</v>
      </c>
      <c r="Q783" s="18">
        <v>1</v>
      </c>
    </row>
    <row r="784" spans="11:17" ht="12" customHeight="1" x14ac:dyDescent="0.3">
      <c r="K784" s="22">
        <v>6693</v>
      </c>
      <c r="L784" s="22">
        <v>119.6</v>
      </c>
      <c r="M784" s="22">
        <v>0</v>
      </c>
      <c r="O784" s="22">
        <v>847</v>
      </c>
      <c r="P784" s="22">
        <v>478.83333329999999</v>
      </c>
      <c r="Q784" s="22">
        <v>1</v>
      </c>
    </row>
    <row r="785" spans="11:17" ht="12" customHeight="1" x14ac:dyDescent="0.3">
      <c r="K785" s="18">
        <v>6695</v>
      </c>
      <c r="L785" s="18">
        <v>20.100000000000001</v>
      </c>
      <c r="M785" s="18">
        <v>0</v>
      </c>
      <c r="O785" s="18">
        <v>848</v>
      </c>
      <c r="P785" s="18">
        <v>182</v>
      </c>
      <c r="Q785" s="18">
        <v>1</v>
      </c>
    </row>
    <row r="786" spans="11:17" ht="12" customHeight="1" x14ac:dyDescent="0.3">
      <c r="K786" s="22">
        <v>6700</v>
      </c>
      <c r="L786" s="22">
        <v>185.4</v>
      </c>
      <c r="M786" s="22">
        <v>1</v>
      </c>
      <c r="O786" s="22">
        <v>849</v>
      </c>
      <c r="P786" s="22">
        <v>1974.3523809999999</v>
      </c>
      <c r="Q786" s="22">
        <v>1</v>
      </c>
    </row>
    <row r="787" spans="11:17" ht="12" customHeight="1" x14ac:dyDescent="0.3">
      <c r="K787" s="18">
        <v>6701</v>
      </c>
      <c r="L787" s="18">
        <v>0</v>
      </c>
      <c r="M787" s="18">
        <v>1</v>
      </c>
      <c r="O787" s="18">
        <v>850</v>
      </c>
      <c r="P787" s="18">
        <v>223.58333329999999</v>
      </c>
      <c r="Q787" s="18">
        <v>1</v>
      </c>
    </row>
    <row r="788" spans="11:17" ht="12" customHeight="1" x14ac:dyDescent="0.3">
      <c r="K788" s="22">
        <v>6708</v>
      </c>
      <c r="L788" s="22">
        <v>1015.3</v>
      </c>
      <c r="M788" s="22">
        <v>0</v>
      </c>
      <c r="O788" s="22">
        <v>851</v>
      </c>
      <c r="P788" s="22">
        <v>817.41666669999995</v>
      </c>
      <c r="Q788" s="22">
        <v>1</v>
      </c>
    </row>
    <row r="789" spans="11:17" ht="12" customHeight="1" x14ac:dyDescent="0.3">
      <c r="K789" s="18">
        <v>6712</v>
      </c>
      <c r="L789" s="18">
        <v>1548.194444</v>
      </c>
      <c r="M789" s="18">
        <v>1</v>
      </c>
      <c r="O789" s="18">
        <v>852</v>
      </c>
      <c r="P789" s="18">
        <v>750.16666669999995</v>
      </c>
      <c r="Q789" s="18">
        <v>1</v>
      </c>
    </row>
    <row r="790" spans="11:17" ht="12" customHeight="1" x14ac:dyDescent="0.3">
      <c r="K790" s="22">
        <v>6721</v>
      </c>
      <c r="L790" s="22">
        <v>601.03333329999998</v>
      </c>
      <c r="M790" s="22">
        <v>1</v>
      </c>
      <c r="O790" s="22">
        <v>853</v>
      </c>
      <c r="P790" s="22">
        <v>13</v>
      </c>
      <c r="Q790" s="22">
        <v>1</v>
      </c>
    </row>
    <row r="791" spans="11:17" ht="12" customHeight="1" x14ac:dyDescent="0.3">
      <c r="K791" s="18">
        <v>6729</v>
      </c>
      <c r="L791" s="18">
        <v>922.4006061</v>
      </c>
      <c r="M791" s="18">
        <v>0</v>
      </c>
      <c r="O791" s="18">
        <v>855</v>
      </c>
      <c r="P791" s="18">
        <v>1030.2666670000001</v>
      </c>
      <c r="Q791" s="18">
        <v>0</v>
      </c>
    </row>
    <row r="792" spans="11:17" ht="12" customHeight="1" x14ac:dyDescent="0.3">
      <c r="K792" s="22">
        <v>6737</v>
      </c>
      <c r="L792" s="22">
        <v>1014.2</v>
      </c>
      <c r="M792" s="22">
        <v>1</v>
      </c>
      <c r="O792" s="22">
        <v>856</v>
      </c>
      <c r="P792" s="22">
        <v>776.01904760000002</v>
      </c>
      <c r="Q792" s="22">
        <v>1</v>
      </c>
    </row>
    <row r="793" spans="11:17" ht="12" customHeight="1" x14ac:dyDescent="0.3">
      <c r="K793" s="18">
        <v>6739</v>
      </c>
      <c r="L793" s="18">
        <v>1121.4333329999999</v>
      </c>
      <c r="M793" s="18">
        <v>1</v>
      </c>
      <c r="O793" s="18">
        <v>857</v>
      </c>
      <c r="P793" s="18">
        <v>558</v>
      </c>
      <c r="Q793" s="18">
        <v>1</v>
      </c>
    </row>
    <row r="794" spans="11:17" ht="12" customHeight="1" x14ac:dyDescent="0.3">
      <c r="K794" s="22">
        <v>6746</v>
      </c>
      <c r="L794" s="22">
        <v>197.9</v>
      </c>
      <c r="M794" s="22">
        <v>1</v>
      </c>
      <c r="O794" s="22">
        <v>858</v>
      </c>
      <c r="P794" s="22">
        <v>520.33333330000005</v>
      </c>
      <c r="Q794" s="22">
        <v>1</v>
      </c>
    </row>
    <row r="795" spans="11:17" ht="12" customHeight="1" x14ac:dyDescent="0.3">
      <c r="K795" s="18">
        <v>6752</v>
      </c>
      <c r="L795" s="18">
        <v>1126.3928209999999</v>
      </c>
      <c r="M795" s="18">
        <v>1</v>
      </c>
      <c r="O795" s="18">
        <v>860</v>
      </c>
      <c r="P795" s="18">
        <v>754.5</v>
      </c>
      <c r="Q795" s="18">
        <v>1</v>
      </c>
    </row>
    <row r="796" spans="11:17" ht="12" customHeight="1" x14ac:dyDescent="0.3">
      <c r="K796" s="22">
        <v>6754</v>
      </c>
      <c r="L796" s="22">
        <v>4916.5833329999996</v>
      </c>
      <c r="M796" s="22">
        <v>1</v>
      </c>
      <c r="O796" s="22">
        <v>861</v>
      </c>
      <c r="P796" s="22">
        <v>305</v>
      </c>
      <c r="Q796" s="22">
        <v>0</v>
      </c>
    </row>
    <row r="797" spans="11:17" ht="12" customHeight="1" x14ac:dyDescent="0.3">
      <c r="K797" s="18">
        <v>6761</v>
      </c>
      <c r="L797" s="18">
        <v>102.2</v>
      </c>
      <c r="M797" s="18">
        <v>1</v>
      </c>
      <c r="O797" s="18">
        <v>862</v>
      </c>
      <c r="P797" s="18">
        <v>399.85119049999997</v>
      </c>
      <c r="Q797" s="18">
        <v>1</v>
      </c>
    </row>
    <row r="798" spans="11:17" ht="12" customHeight="1" x14ac:dyDescent="0.3">
      <c r="K798" s="22">
        <v>6768</v>
      </c>
      <c r="L798" s="22">
        <v>721.8</v>
      </c>
      <c r="M798" s="22">
        <v>1</v>
      </c>
      <c r="O798" s="22">
        <v>863</v>
      </c>
      <c r="P798" s="22">
        <v>74</v>
      </c>
      <c r="Q798" s="22">
        <v>1</v>
      </c>
    </row>
    <row r="799" spans="11:17" ht="12" customHeight="1" x14ac:dyDescent="0.3">
      <c r="K799" s="18">
        <v>6769</v>
      </c>
      <c r="L799" s="18">
        <v>372.6</v>
      </c>
      <c r="M799" s="18">
        <v>1</v>
      </c>
      <c r="O799" s="18">
        <v>865</v>
      </c>
      <c r="P799" s="18">
        <v>59</v>
      </c>
      <c r="Q799" s="18">
        <v>1</v>
      </c>
    </row>
    <row r="800" spans="11:17" ht="12" customHeight="1" x14ac:dyDescent="0.3">
      <c r="K800" s="22">
        <v>6784</v>
      </c>
      <c r="L800" s="22">
        <v>280.2</v>
      </c>
      <c r="M800" s="22">
        <v>0</v>
      </c>
      <c r="O800" s="22">
        <v>866</v>
      </c>
      <c r="P800" s="22">
        <v>50</v>
      </c>
      <c r="Q800" s="22">
        <v>1</v>
      </c>
    </row>
    <row r="801" spans="11:17" ht="12" customHeight="1" x14ac:dyDescent="0.3">
      <c r="K801" s="18">
        <v>6791</v>
      </c>
      <c r="L801" s="18">
        <v>536.08571429999995</v>
      </c>
      <c r="M801" s="18">
        <v>0</v>
      </c>
      <c r="O801" s="18">
        <v>867</v>
      </c>
      <c r="P801" s="18">
        <v>2756.2151520000002</v>
      </c>
      <c r="Q801" s="18">
        <v>0</v>
      </c>
    </row>
    <row r="802" spans="11:17" ht="12" customHeight="1" x14ac:dyDescent="0.3">
      <c r="K802" s="22">
        <v>6794</v>
      </c>
      <c r="L802" s="22">
        <v>3558.5769420000001</v>
      </c>
      <c r="M802" s="22">
        <v>1</v>
      </c>
      <c r="O802" s="22">
        <v>868</v>
      </c>
      <c r="P802" s="22">
        <v>425.16666670000001</v>
      </c>
      <c r="Q802" s="22">
        <v>1</v>
      </c>
    </row>
    <row r="803" spans="11:17" ht="12" customHeight="1" x14ac:dyDescent="0.3">
      <c r="K803" s="18">
        <v>6800</v>
      </c>
      <c r="L803" s="18">
        <v>338</v>
      </c>
      <c r="M803" s="18">
        <v>1</v>
      </c>
      <c r="O803" s="18">
        <v>869</v>
      </c>
      <c r="P803" s="18">
        <v>1781.69697</v>
      </c>
      <c r="Q803" s="18">
        <v>1</v>
      </c>
    </row>
    <row r="804" spans="11:17" ht="12" customHeight="1" x14ac:dyDescent="0.3">
      <c r="K804" s="22">
        <v>6807</v>
      </c>
      <c r="L804" s="22">
        <v>689.1</v>
      </c>
      <c r="M804" s="22">
        <v>0</v>
      </c>
      <c r="O804" s="22">
        <v>870</v>
      </c>
      <c r="P804" s="22">
        <v>296.16666670000001</v>
      </c>
      <c r="Q804" s="22">
        <v>0</v>
      </c>
    </row>
    <row r="805" spans="11:17" ht="12" customHeight="1" x14ac:dyDescent="0.3">
      <c r="K805" s="18">
        <v>6808</v>
      </c>
      <c r="L805" s="18">
        <v>725.2</v>
      </c>
      <c r="M805" s="18">
        <v>1</v>
      </c>
      <c r="O805" s="18">
        <v>871</v>
      </c>
      <c r="P805" s="18">
        <v>0</v>
      </c>
      <c r="Q805" s="18">
        <v>1</v>
      </c>
    </row>
    <row r="806" spans="11:17" ht="12" customHeight="1" x14ac:dyDescent="0.3">
      <c r="K806" s="22">
        <v>6810</v>
      </c>
      <c r="L806" s="22">
        <v>1968.942963</v>
      </c>
      <c r="M806" s="22">
        <v>1</v>
      </c>
      <c r="O806" s="22">
        <v>872</v>
      </c>
      <c r="P806" s="22">
        <v>1792.8</v>
      </c>
      <c r="Q806" s="22">
        <v>1</v>
      </c>
    </row>
    <row r="807" spans="11:17" ht="12" customHeight="1" x14ac:dyDescent="0.3">
      <c r="K807" s="18">
        <v>6813</v>
      </c>
      <c r="L807" s="18">
        <v>2601.2314080000001</v>
      </c>
      <c r="M807" s="18">
        <v>1</v>
      </c>
      <c r="O807" s="18">
        <v>873</v>
      </c>
      <c r="P807" s="18">
        <v>0</v>
      </c>
      <c r="Q807" s="18">
        <v>1</v>
      </c>
    </row>
    <row r="808" spans="11:17" ht="12" customHeight="1" x14ac:dyDescent="0.3">
      <c r="K808" s="22">
        <v>6817</v>
      </c>
      <c r="L808" s="22">
        <v>50.4</v>
      </c>
      <c r="M808" s="22">
        <v>1</v>
      </c>
      <c r="O808" s="22">
        <v>874</v>
      </c>
      <c r="P808" s="22">
        <v>515.57575759999997</v>
      </c>
      <c r="Q808" s="22">
        <v>1</v>
      </c>
    </row>
    <row r="809" spans="11:17" ht="12" customHeight="1" x14ac:dyDescent="0.3">
      <c r="K809" s="18">
        <v>6824</v>
      </c>
      <c r="L809" s="18">
        <v>919.8995238</v>
      </c>
      <c r="M809" s="18">
        <v>1</v>
      </c>
      <c r="O809" s="18">
        <v>875</v>
      </c>
      <c r="P809" s="18">
        <v>1334.551371</v>
      </c>
      <c r="Q809" s="18">
        <v>1</v>
      </c>
    </row>
    <row r="810" spans="11:17" ht="12" customHeight="1" x14ac:dyDescent="0.3">
      <c r="K810" s="22">
        <v>6841</v>
      </c>
      <c r="L810" s="22">
        <v>672.51428569999996</v>
      </c>
      <c r="M810" s="22">
        <v>1</v>
      </c>
      <c r="O810" s="22">
        <v>876</v>
      </c>
      <c r="P810" s="22">
        <v>64</v>
      </c>
      <c r="Q810" s="22">
        <v>1</v>
      </c>
    </row>
    <row r="811" spans="11:17" ht="12" customHeight="1" x14ac:dyDescent="0.3">
      <c r="K811" s="18">
        <v>6853</v>
      </c>
      <c r="L811" s="18">
        <v>1161.4790230000001</v>
      </c>
      <c r="M811" s="18">
        <v>1</v>
      </c>
      <c r="O811" s="18">
        <v>877</v>
      </c>
      <c r="P811" s="18">
        <v>624.58333330000005</v>
      </c>
      <c r="Q811" s="18">
        <v>1</v>
      </c>
    </row>
    <row r="812" spans="11:17" ht="12" customHeight="1" x14ac:dyDescent="0.3">
      <c r="K812" s="22">
        <v>6864</v>
      </c>
      <c r="L812" s="22">
        <v>1226.0999999999999</v>
      </c>
      <c r="M812" s="22">
        <v>1</v>
      </c>
      <c r="O812" s="22">
        <v>878</v>
      </c>
      <c r="P812" s="22">
        <v>1284.6634919999999</v>
      </c>
      <c r="Q812" s="22">
        <v>1</v>
      </c>
    </row>
    <row r="813" spans="11:17" ht="12" customHeight="1" x14ac:dyDescent="0.3">
      <c r="K813" s="18">
        <v>6873</v>
      </c>
      <c r="L813" s="18">
        <v>137.69999999999999</v>
      </c>
      <c r="M813" s="18">
        <v>0</v>
      </c>
      <c r="O813" s="18">
        <v>880</v>
      </c>
      <c r="P813" s="18">
        <v>925.83333330000005</v>
      </c>
      <c r="Q813" s="18">
        <v>1</v>
      </c>
    </row>
    <row r="814" spans="11:17" ht="12" customHeight="1" x14ac:dyDescent="0.3">
      <c r="K814" s="22">
        <v>6878</v>
      </c>
      <c r="L814" s="22">
        <v>399.06666669999998</v>
      </c>
      <c r="M814" s="22">
        <v>1</v>
      </c>
      <c r="O814" s="22">
        <v>881</v>
      </c>
      <c r="P814" s="22">
        <v>97</v>
      </c>
      <c r="Q814" s="22">
        <v>1</v>
      </c>
    </row>
    <row r="815" spans="11:17" ht="12" customHeight="1" x14ac:dyDescent="0.3">
      <c r="K815" s="18">
        <v>6879</v>
      </c>
      <c r="L815" s="18">
        <v>168.2</v>
      </c>
      <c r="M815" s="18">
        <v>1</v>
      </c>
      <c r="O815" s="18">
        <v>882</v>
      </c>
      <c r="P815" s="18">
        <v>28</v>
      </c>
      <c r="Q815" s="18">
        <v>1</v>
      </c>
    </row>
    <row r="816" spans="11:17" ht="12" customHeight="1" x14ac:dyDescent="0.3">
      <c r="K816" s="22">
        <v>6881</v>
      </c>
      <c r="L816" s="22">
        <v>244</v>
      </c>
      <c r="M816" s="22">
        <v>1</v>
      </c>
      <c r="O816" s="22">
        <v>883</v>
      </c>
      <c r="P816" s="22">
        <v>633.4</v>
      </c>
      <c r="Q816" s="22">
        <v>1</v>
      </c>
    </row>
    <row r="817" spans="11:17" ht="12" customHeight="1" x14ac:dyDescent="0.3">
      <c r="K817" s="18">
        <v>6888</v>
      </c>
      <c r="L817" s="18">
        <v>140.69999999999999</v>
      </c>
      <c r="M817" s="18">
        <v>1</v>
      </c>
      <c r="O817" s="18">
        <v>884</v>
      </c>
      <c r="P817" s="18">
        <v>436.5</v>
      </c>
      <c r="Q817" s="18">
        <v>0</v>
      </c>
    </row>
    <row r="818" spans="11:17" ht="12" customHeight="1" x14ac:dyDescent="0.3">
      <c r="K818" s="22">
        <v>6891</v>
      </c>
      <c r="L818" s="22">
        <v>8</v>
      </c>
      <c r="M818" s="22">
        <v>0</v>
      </c>
      <c r="O818" s="22">
        <v>885</v>
      </c>
      <c r="P818" s="22">
        <v>3909.3682899999999</v>
      </c>
      <c r="Q818" s="22">
        <v>1</v>
      </c>
    </row>
    <row r="819" spans="11:17" ht="12" customHeight="1" x14ac:dyDescent="0.3">
      <c r="K819" s="18">
        <v>6893</v>
      </c>
      <c r="L819" s="18">
        <v>835.41809520000004</v>
      </c>
      <c r="M819" s="18">
        <v>0</v>
      </c>
      <c r="O819" s="18">
        <v>886</v>
      </c>
      <c r="P819" s="18">
        <v>24</v>
      </c>
      <c r="Q819" s="18">
        <v>1</v>
      </c>
    </row>
    <row r="820" spans="11:17" ht="12" customHeight="1" x14ac:dyDescent="0.3">
      <c r="K820" s="22">
        <v>6895</v>
      </c>
      <c r="L820" s="22">
        <v>548.96</v>
      </c>
      <c r="M820" s="22">
        <v>1</v>
      </c>
      <c r="O820" s="22">
        <v>887</v>
      </c>
      <c r="P820" s="22">
        <v>915.16666669999995</v>
      </c>
      <c r="Q820" s="22">
        <v>1</v>
      </c>
    </row>
    <row r="821" spans="11:17" ht="12" customHeight="1" x14ac:dyDescent="0.3">
      <c r="K821" s="18">
        <v>6896</v>
      </c>
      <c r="L821" s="18">
        <v>825.33333330000005</v>
      </c>
      <c r="M821" s="18">
        <v>1</v>
      </c>
      <c r="O821" s="18">
        <v>888</v>
      </c>
      <c r="P821" s="18">
        <v>137.33333329999999</v>
      </c>
      <c r="Q821" s="18">
        <v>0</v>
      </c>
    </row>
    <row r="822" spans="11:17" ht="12" customHeight="1" x14ac:dyDescent="0.3">
      <c r="K822" s="22">
        <v>6900</v>
      </c>
      <c r="L822" s="22">
        <v>322.3666667</v>
      </c>
      <c r="M822" s="22">
        <v>1</v>
      </c>
      <c r="O822" s="22">
        <v>889</v>
      </c>
      <c r="P822" s="22">
        <v>95</v>
      </c>
      <c r="Q822" s="22">
        <v>1</v>
      </c>
    </row>
    <row r="823" spans="11:17" ht="12" customHeight="1" x14ac:dyDescent="0.3">
      <c r="K823" s="18">
        <v>6901</v>
      </c>
      <c r="L823" s="18">
        <v>2568.6755410000001</v>
      </c>
      <c r="M823" s="18">
        <v>1</v>
      </c>
      <c r="O823" s="18">
        <v>890</v>
      </c>
      <c r="P823" s="18">
        <v>0</v>
      </c>
      <c r="Q823" s="18">
        <v>1</v>
      </c>
    </row>
    <row r="824" spans="11:17" ht="12" customHeight="1" x14ac:dyDescent="0.3">
      <c r="K824" s="22">
        <v>6904</v>
      </c>
      <c r="L824" s="22">
        <v>991.42222219999996</v>
      </c>
      <c r="M824" s="22">
        <v>0</v>
      </c>
      <c r="O824" s="22">
        <v>891</v>
      </c>
      <c r="P824" s="22">
        <v>778.16666669999995</v>
      </c>
      <c r="Q824" s="22">
        <v>1</v>
      </c>
    </row>
    <row r="825" spans="11:17" ht="12" customHeight="1" x14ac:dyDescent="0.3">
      <c r="K825" s="18">
        <v>6907</v>
      </c>
      <c r="L825" s="18">
        <v>700.58</v>
      </c>
      <c r="M825" s="18">
        <v>1</v>
      </c>
      <c r="O825" s="18">
        <v>892</v>
      </c>
      <c r="P825" s="18">
        <v>1842.95</v>
      </c>
      <c r="Q825" s="18">
        <v>1</v>
      </c>
    </row>
    <row r="826" spans="11:17" ht="12" customHeight="1" x14ac:dyDescent="0.3">
      <c r="K826" s="22">
        <v>6925</v>
      </c>
      <c r="L826" s="22">
        <v>1305.527286</v>
      </c>
      <c r="M826" s="22">
        <v>1</v>
      </c>
      <c r="O826" s="22">
        <v>893</v>
      </c>
      <c r="P826" s="22">
        <v>1206</v>
      </c>
      <c r="Q826" s="22">
        <v>1</v>
      </c>
    </row>
    <row r="827" spans="11:17" ht="12" customHeight="1" x14ac:dyDescent="0.3">
      <c r="K827" s="18">
        <v>6940</v>
      </c>
      <c r="L827" s="18">
        <v>1113.7833330000001</v>
      </c>
      <c r="M827" s="18">
        <v>1</v>
      </c>
      <c r="O827" s="18">
        <v>894</v>
      </c>
      <c r="P827" s="18">
        <v>324.5</v>
      </c>
      <c r="Q827" s="18">
        <v>1</v>
      </c>
    </row>
    <row r="828" spans="11:17" ht="12" customHeight="1" x14ac:dyDescent="0.3">
      <c r="K828" s="22">
        <v>6941</v>
      </c>
      <c r="L828" s="22">
        <v>487.32095240000001</v>
      </c>
      <c r="M828" s="22">
        <v>0</v>
      </c>
      <c r="O828" s="22">
        <v>895</v>
      </c>
      <c r="P828" s="22">
        <v>1054.944444</v>
      </c>
      <c r="Q828" s="22">
        <v>1</v>
      </c>
    </row>
    <row r="829" spans="11:17" ht="12" customHeight="1" x14ac:dyDescent="0.3">
      <c r="K829" s="18">
        <v>6943</v>
      </c>
      <c r="L829" s="18">
        <v>157.1</v>
      </c>
      <c r="M829" s="18">
        <v>1</v>
      </c>
      <c r="O829" s="18">
        <v>896</v>
      </c>
      <c r="P829" s="18">
        <v>402.16666670000001</v>
      </c>
      <c r="Q829" s="18">
        <v>1</v>
      </c>
    </row>
    <row r="830" spans="11:17" ht="12" customHeight="1" x14ac:dyDescent="0.3">
      <c r="K830" s="22">
        <v>6946</v>
      </c>
      <c r="L830" s="22">
        <v>883.13952380000001</v>
      </c>
      <c r="M830" s="22">
        <v>1</v>
      </c>
      <c r="O830" s="22">
        <v>898</v>
      </c>
      <c r="P830" s="22">
        <v>0</v>
      </c>
      <c r="Q830" s="22">
        <v>1</v>
      </c>
    </row>
    <row r="831" spans="11:17" ht="12" customHeight="1" x14ac:dyDescent="0.3">
      <c r="K831" s="18">
        <v>6950</v>
      </c>
      <c r="L831" s="18">
        <v>561.4</v>
      </c>
      <c r="M831" s="18">
        <v>0</v>
      </c>
      <c r="O831" s="18">
        <v>899</v>
      </c>
      <c r="P831" s="18">
        <v>352</v>
      </c>
      <c r="Q831" s="18">
        <v>1</v>
      </c>
    </row>
    <row r="832" spans="11:17" ht="12" customHeight="1" x14ac:dyDescent="0.3">
      <c r="K832" s="22">
        <v>6954</v>
      </c>
      <c r="L832" s="22">
        <v>199.49047619999999</v>
      </c>
      <c r="M832" s="22">
        <v>0</v>
      </c>
      <c r="O832" s="22">
        <v>900</v>
      </c>
      <c r="P832" s="22">
        <v>194</v>
      </c>
      <c r="Q832" s="22">
        <v>1</v>
      </c>
    </row>
    <row r="833" spans="11:17" ht="12" customHeight="1" x14ac:dyDescent="0.3">
      <c r="K833" s="18">
        <v>6956</v>
      </c>
      <c r="L833" s="18">
        <v>138.87333330000001</v>
      </c>
      <c r="M833" s="18">
        <v>0</v>
      </c>
      <c r="O833" s="18">
        <v>901</v>
      </c>
      <c r="P833" s="18">
        <v>751.8</v>
      </c>
      <c r="Q833" s="18">
        <v>1</v>
      </c>
    </row>
    <row r="834" spans="11:17" ht="12" customHeight="1" x14ac:dyDescent="0.3">
      <c r="K834" s="22">
        <v>6969</v>
      </c>
      <c r="L834" s="22">
        <v>581.94198830000005</v>
      </c>
      <c r="M834" s="22">
        <v>0</v>
      </c>
      <c r="O834" s="22">
        <v>902</v>
      </c>
      <c r="P834" s="22">
        <v>465.5</v>
      </c>
      <c r="Q834" s="22">
        <v>1</v>
      </c>
    </row>
    <row r="835" spans="11:17" ht="12" customHeight="1" x14ac:dyDescent="0.3">
      <c r="K835" s="18">
        <v>6973</v>
      </c>
      <c r="L835" s="18">
        <v>852</v>
      </c>
      <c r="M835" s="18">
        <v>1</v>
      </c>
      <c r="O835" s="18">
        <v>903</v>
      </c>
      <c r="P835" s="18">
        <v>585</v>
      </c>
      <c r="Q835" s="18">
        <v>1</v>
      </c>
    </row>
    <row r="836" spans="11:17" ht="12" customHeight="1" x14ac:dyDescent="0.3">
      <c r="K836" s="22">
        <v>6978</v>
      </c>
      <c r="L836" s="22">
        <v>169.9866667</v>
      </c>
      <c r="M836" s="22">
        <v>0</v>
      </c>
      <c r="O836" s="22">
        <v>905</v>
      </c>
      <c r="P836" s="22">
        <v>46.5</v>
      </c>
      <c r="Q836" s="22">
        <v>0</v>
      </c>
    </row>
    <row r="837" spans="11:17" ht="12" customHeight="1" x14ac:dyDescent="0.3">
      <c r="K837" s="18">
        <v>6982</v>
      </c>
      <c r="L837" s="18">
        <v>8</v>
      </c>
      <c r="M837" s="18">
        <v>0</v>
      </c>
      <c r="O837" s="18">
        <v>907</v>
      </c>
      <c r="P837" s="18">
        <v>2099.930554</v>
      </c>
      <c r="Q837" s="18">
        <v>1</v>
      </c>
    </row>
    <row r="838" spans="11:17" ht="12" customHeight="1" x14ac:dyDescent="0.3">
      <c r="K838" s="22">
        <v>6994</v>
      </c>
      <c r="L838" s="22">
        <v>677.53333329999998</v>
      </c>
      <c r="M838" s="22">
        <v>1</v>
      </c>
      <c r="O838" s="22">
        <v>908</v>
      </c>
      <c r="P838" s="22">
        <v>30</v>
      </c>
      <c r="Q838" s="22">
        <v>1</v>
      </c>
    </row>
    <row r="839" spans="11:17" ht="12" customHeight="1" x14ac:dyDescent="0.3">
      <c r="K839" s="18">
        <v>6999</v>
      </c>
      <c r="L839" s="18">
        <v>9151.4942420000007</v>
      </c>
      <c r="M839" s="18">
        <v>1</v>
      </c>
      <c r="O839" s="18">
        <v>909</v>
      </c>
      <c r="P839" s="18">
        <v>52</v>
      </c>
      <c r="Q839" s="18">
        <v>1</v>
      </c>
    </row>
    <row r="840" spans="11:17" ht="12" customHeight="1" x14ac:dyDescent="0.3">
      <c r="K840" s="22">
        <v>7012</v>
      </c>
      <c r="L840" s="22">
        <v>770.31333329999995</v>
      </c>
      <c r="M840" s="22">
        <v>1</v>
      </c>
      <c r="O840" s="22">
        <v>910</v>
      </c>
      <c r="P840" s="22">
        <v>158.5</v>
      </c>
      <c r="Q840" s="22">
        <v>1</v>
      </c>
    </row>
    <row r="841" spans="11:17" ht="12" customHeight="1" x14ac:dyDescent="0.3">
      <c r="K841" s="18">
        <v>7019</v>
      </c>
      <c r="L841" s="18">
        <v>1481.866667</v>
      </c>
      <c r="M841" s="18">
        <v>0</v>
      </c>
      <c r="O841" s="18">
        <v>911</v>
      </c>
      <c r="P841" s="18">
        <v>0</v>
      </c>
      <c r="Q841" s="18">
        <v>0</v>
      </c>
    </row>
    <row r="842" spans="11:17" ht="12" customHeight="1" x14ac:dyDescent="0.3">
      <c r="K842" s="22">
        <v>7027</v>
      </c>
      <c r="L842" s="22">
        <v>213.01571430000001</v>
      </c>
      <c r="M842" s="22">
        <v>0</v>
      </c>
      <c r="O842" s="22">
        <v>912</v>
      </c>
      <c r="P842" s="22">
        <v>250.5</v>
      </c>
      <c r="Q842" s="22">
        <v>1</v>
      </c>
    </row>
    <row r="843" spans="11:17" ht="12" customHeight="1" x14ac:dyDescent="0.3">
      <c r="K843" s="18">
        <v>7039</v>
      </c>
      <c r="L843" s="18">
        <v>71.400000000000006</v>
      </c>
      <c r="M843" s="18">
        <v>0</v>
      </c>
      <c r="O843" s="18">
        <v>913</v>
      </c>
      <c r="P843" s="18">
        <v>3960.646154</v>
      </c>
      <c r="Q843" s="18">
        <v>1</v>
      </c>
    </row>
    <row r="844" spans="11:17" ht="12" customHeight="1" x14ac:dyDescent="0.3">
      <c r="K844" s="22">
        <v>7046</v>
      </c>
      <c r="L844" s="22">
        <v>1607.173333</v>
      </c>
      <c r="M844" s="22">
        <v>1</v>
      </c>
      <c r="O844" s="22">
        <v>914</v>
      </c>
      <c r="P844" s="22">
        <v>280</v>
      </c>
      <c r="Q844" s="22">
        <v>1</v>
      </c>
    </row>
    <row r="845" spans="11:17" ht="12" customHeight="1" x14ac:dyDescent="0.3">
      <c r="K845" s="18">
        <v>7061</v>
      </c>
      <c r="L845" s="18">
        <v>447.1333333</v>
      </c>
      <c r="M845" s="18">
        <v>0</v>
      </c>
      <c r="O845" s="18">
        <v>915</v>
      </c>
      <c r="P845" s="18">
        <v>281.547619</v>
      </c>
      <c r="Q845" s="18">
        <v>1</v>
      </c>
    </row>
    <row r="846" spans="11:17" ht="12" customHeight="1" x14ac:dyDescent="0.3">
      <c r="K846" s="22">
        <v>7070</v>
      </c>
      <c r="L846" s="22">
        <v>742.20952380000006</v>
      </c>
      <c r="M846" s="22">
        <v>0</v>
      </c>
      <c r="O846" s="22">
        <v>916</v>
      </c>
      <c r="P846" s="22">
        <v>2004.5</v>
      </c>
      <c r="Q846" s="22">
        <v>1</v>
      </c>
    </row>
    <row r="847" spans="11:17" ht="12" customHeight="1" x14ac:dyDescent="0.3">
      <c r="K847" s="18">
        <v>7081</v>
      </c>
      <c r="L847" s="18">
        <v>940.10442660000001</v>
      </c>
      <c r="M847" s="18">
        <v>1</v>
      </c>
      <c r="O847" s="18">
        <v>917</v>
      </c>
      <c r="P847" s="18">
        <v>967.21069699999998</v>
      </c>
      <c r="Q847" s="18">
        <v>1</v>
      </c>
    </row>
    <row r="848" spans="11:17" ht="12" customHeight="1" x14ac:dyDescent="0.3">
      <c r="K848" s="22">
        <v>7083</v>
      </c>
      <c r="L848" s="22">
        <v>672.7</v>
      </c>
      <c r="M848" s="22">
        <v>1</v>
      </c>
      <c r="O848" s="22">
        <v>918</v>
      </c>
      <c r="P848" s="22">
        <v>100</v>
      </c>
      <c r="Q848" s="22">
        <v>1</v>
      </c>
    </row>
    <row r="849" spans="11:17" ht="12" customHeight="1" x14ac:dyDescent="0.3">
      <c r="K849" s="18">
        <v>7084</v>
      </c>
      <c r="L849" s="18">
        <v>47.4</v>
      </c>
      <c r="M849" s="18">
        <v>1</v>
      </c>
      <c r="O849" s="18">
        <v>919</v>
      </c>
      <c r="P849" s="18">
        <v>73.214285709999999</v>
      </c>
      <c r="Q849" s="18">
        <v>1</v>
      </c>
    </row>
    <row r="850" spans="11:17" ht="12" customHeight="1" x14ac:dyDescent="0.3">
      <c r="K850" s="22">
        <v>7085</v>
      </c>
      <c r="L850" s="22">
        <v>4749.25</v>
      </c>
      <c r="M850" s="22">
        <v>1</v>
      </c>
      <c r="O850" s="22">
        <v>920</v>
      </c>
      <c r="P850" s="22">
        <v>789.35</v>
      </c>
      <c r="Q850" s="22">
        <v>1</v>
      </c>
    </row>
    <row r="851" spans="11:17" ht="12" customHeight="1" x14ac:dyDescent="0.3">
      <c r="K851" s="18">
        <v>7086</v>
      </c>
      <c r="L851" s="18">
        <v>494.6333333</v>
      </c>
      <c r="M851" s="18">
        <v>0</v>
      </c>
      <c r="O851" s="18">
        <v>921</v>
      </c>
      <c r="P851" s="18">
        <v>1281</v>
      </c>
      <c r="Q851" s="18">
        <v>1</v>
      </c>
    </row>
    <row r="852" spans="11:17" ht="12" customHeight="1" x14ac:dyDescent="0.3">
      <c r="K852" s="22">
        <v>7090</v>
      </c>
      <c r="L852" s="22">
        <v>1655.57</v>
      </c>
      <c r="M852" s="22">
        <v>1</v>
      </c>
      <c r="O852" s="22">
        <v>922</v>
      </c>
      <c r="P852" s="22">
        <v>1115.2666670000001</v>
      </c>
      <c r="Q852" s="22">
        <v>1</v>
      </c>
    </row>
    <row r="853" spans="11:17" ht="12" customHeight="1" x14ac:dyDescent="0.3">
      <c r="K853" s="18">
        <v>7093</v>
      </c>
      <c r="L853" s="18">
        <v>1424.804887</v>
      </c>
      <c r="M853" s="18">
        <v>1</v>
      </c>
      <c r="O853" s="18">
        <v>923</v>
      </c>
      <c r="P853" s="18">
        <v>0</v>
      </c>
      <c r="Q853" s="18">
        <v>1</v>
      </c>
    </row>
    <row r="854" spans="11:17" ht="12" customHeight="1" x14ac:dyDescent="0.3">
      <c r="K854" s="22">
        <v>7098</v>
      </c>
      <c r="L854" s="22">
        <v>238.53333330000001</v>
      </c>
      <c r="M854" s="22">
        <v>1</v>
      </c>
      <c r="O854" s="22">
        <v>924</v>
      </c>
      <c r="P854" s="22">
        <v>341.29166670000001</v>
      </c>
      <c r="Q854" s="22">
        <v>0</v>
      </c>
    </row>
    <row r="855" spans="11:17" ht="12" customHeight="1" x14ac:dyDescent="0.3">
      <c r="K855" s="18">
        <v>7099</v>
      </c>
      <c r="L855" s="18">
        <v>3198.1866669999999</v>
      </c>
      <c r="M855" s="18">
        <v>1</v>
      </c>
      <c r="O855" s="18">
        <v>925</v>
      </c>
      <c r="P855" s="18">
        <v>3000.666667</v>
      </c>
      <c r="Q855" s="18">
        <v>1</v>
      </c>
    </row>
    <row r="856" spans="11:17" ht="12" customHeight="1" x14ac:dyDescent="0.3">
      <c r="K856" s="22">
        <v>7107</v>
      </c>
      <c r="L856" s="22">
        <v>1773.610152</v>
      </c>
      <c r="M856" s="22">
        <v>1</v>
      </c>
      <c r="O856" s="22">
        <v>926</v>
      </c>
      <c r="P856" s="22">
        <v>1715.687897</v>
      </c>
      <c r="Q856" s="22">
        <v>1</v>
      </c>
    </row>
    <row r="857" spans="11:17" ht="12" customHeight="1" x14ac:dyDescent="0.3">
      <c r="K857" s="18">
        <v>7132</v>
      </c>
      <c r="L857" s="18">
        <v>272.0083333</v>
      </c>
      <c r="M857" s="18">
        <v>1</v>
      </c>
      <c r="O857" s="18">
        <v>927</v>
      </c>
      <c r="P857" s="18">
        <v>607</v>
      </c>
      <c r="Q857" s="18">
        <v>1</v>
      </c>
    </row>
    <row r="858" spans="11:17" ht="12" customHeight="1" x14ac:dyDescent="0.3">
      <c r="K858" s="22">
        <v>7139</v>
      </c>
      <c r="L858" s="22">
        <v>52.4</v>
      </c>
      <c r="M858" s="22">
        <v>0</v>
      </c>
      <c r="O858" s="22">
        <v>928</v>
      </c>
      <c r="P858" s="22">
        <v>31</v>
      </c>
      <c r="Q858" s="22">
        <v>1</v>
      </c>
    </row>
    <row r="859" spans="11:17" ht="12" customHeight="1" x14ac:dyDescent="0.3">
      <c r="K859" s="18">
        <v>7140</v>
      </c>
      <c r="L859" s="18">
        <v>1375.133333</v>
      </c>
      <c r="M859" s="18">
        <v>1</v>
      </c>
      <c r="O859" s="18">
        <v>929</v>
      </c>
      <c r="P859" s="18">
        <v>1027.6571429999999</v>
      </c>
      <c r="Q859" s="18">
        <v>1</v>
      </c>
    </row>
    <row r="860" spans="11:17" ht="12" customHeight="1" x14ac:dyDescent="0.3">
      <c r="K860" s="22">
        <v>7141</v>
      </c>
      <c r="L860" s="22">
        <v>2016.5644010000001</v>
      </c>
      <c r="M860" s="22">
        <v>1</v>
      </c>
      <c r="O860" s="22">
        <v>930</v>
      </c>
      <c r="P860" s="22">
        <v>0</v>
      </c>
      <c r="Q860" s="22">
        <v>1</v>
      </c>
    </row>
    <row r="861" spans="11:17" ht="12" customHeight="1" x14ac:dyDescent="0.3">
      <c r="K861" s="18">
        <v>7143</v>
      </c>
      <c r="L861" s="18">
        <v>1424.4</v>
      </c>
      <c r="M861" s="18">
        <v>0</v>
      </c>
      <c r="O861" s="18">
        <v>931</v>
      </c>
      <c r="P861" s="18">
        <v>196.5</v>
      </c>
      <c r="Q861" s="18">
        <v>1</v>
      </c>
    </row>
    <row r="862" spans="11:17" ht="12" customHeight="1" x14ac:dyDescent="0.3">
      <c r="K862" s="22">
        <v>7159</v>
      </c>
      <c r="L862" s="22">
        <v>1290.5</v>
      </c>
      <c r="M862" s="22">
        <v>0</v>
      </c>
      <c r="O862" s="22">
        <v>932</v>
      </c>
      <c r="P862" s="22">
        <v>2284.6873019999998</v>
      </c>
      <c r="Q862" s="22">
        <v>1</v>
      </c>
    </row>
    <row r="863" spans="11:17" ht="12" customHeight="1" x14ac:dyDescent="0.3">
      <c r="K863" s="18">
        <v>7167</v>
      </c>
      <c r="L863" s="18">
        <v>583.35</v>
      </c>
      <c r="M863" s="18">
        <v>1</v>
      </c>
      <c r="O863" s="18">
        <v>933</v>
      </c>
      <c r="P863" s="18">
        <v>1503.4909090000001</v>
      </c>
      <c r="Q863" s="18">
        <v>0</v>
      </c>
    </row>
    <row r="864" spans="11:17" ht="12" customHeight="1" x14ac:dyDescent="0.3">
      <c r="K864" s="22">
        <v>7171</v>
      </c>
      <c r="L864" s="22">
        <v>2129.8000000000002</v>
      </c>
      <c r="M864" s="22">
        <v>1</v>
      </c>
      <c r="O864" s="22">
        <v>934</v>
      </c>
      <c r="P864" s="22">
        <v>0</v>
      </c>
      <c r="Q864" s="22">
        <v>1</v>
      </c>
    </row>
    <row r="865" spans="11:17" ht="12" customHeight="1" x14ac:dyDescent="0.3">
      <c r="K865" s="18">
        <v>7175</v>
      </c>
      <c r="L865" s="18">
        <v>959.9</v>
      </c>
      <c r="M865" s="18">
        <v>1</v>
      </c>
      <c r="O865" s="18">
        <v>935</v>
      </c>
      <c r="P865" s="18">
        <v>271.33333329999999</v>
      </c>
      <c r="Q865" s="18">
        <v>0</v>
      </c>
    </row>
    <row r="866" spans="11:17" ht="12" customHeight="1" x14ac:dyDescent="0.3">
      <c r="K866" s="22">
        <v>7180</v>
      </c>
      <c r="L866" s="22">
        <v>170.4</v>
      </c>
      <c r="M866" s="22">
        <v>0</v>
      </c>
      <c r="O866" s="22">
        <v>936</v>
      </c>
      <c r="P866" s="22">
        <v>97.333333330000002</v>
      </c>
      <c r="Q866" s="22">
        <v>1</v>
      </c>
    </row>
    <row r="867" spans="11:17" ht="12" customHeight="1" x14ac:dyDescent="0.3">
      <c r="K867" s="18">
        <v>7181</v>
      </c>
      <c r="L867" s="18">
        <v>153.19999999999999</v>
      </c>
      <c r="M867" s="18">
        <v>1</v>
      </c>
      <c r="O867" s="18">
        <v>937</v>
      </c>
      <c r="P867" s="18">
        <v>161.33333329999999</v>
      </c>
      <c r="Q867" s="18">
        <v>1</v>
      </c>
    </row>
    <row r="868" spans="11:17" ht="12" customHeight="1" x14ac:dyDescent="0.3">
      <c r="K868" s="22">
        <v>7182</v>
      </c>
      <c r="L868" s="22">
        <v>773.25666669999998</v>
      </c>
      <c r="M868" s="22">
        <v>1</v>
      </c>
      <c r="O868" s="22">
        <v>938</v>
      </c>
      <c r="P868" s="22">
        <v>67</v>
      </c>
      <c r="Q868" s="22">
        <v>0</v>
      </c>
    </row>
    <row r="869" spans="11:17" ht="12" customHeight="1" x14ac:dyDescent="0.3">
      <c r="K869" s="18">
        <v>7191</v>
      </c>
      <c r="L869" s="18">
        <v>353.78666670000001</v>
      </c>
      <c r="M869" s="18">
        <v>0</v>
      </c>
      <c r="O869" s="18">
        <v>939</v>
      </c>
      <c r="P869" s="18">
        <v>1006.257576</v>
      </c>
      <c r="Q869" s="18">
        <v>1</v>
      </c>
    </row>
    <row r="870" spans="11:17" ht="12" customHeight="1" x14ac:dyDescent="0.3">
      <c r="K870" s="22">
        <v>7195</v>
      </c>
      <c r="L870" s="22">
        <v>952.28333329999998</v>
      </c>
      <c r="M870" s="22">
        <v>0</v>
      </c>
      <c r="O870" s="22">
        <v>941</v>
      </c>
      <c r="P870" s="22">
        <v>479.8666667</v>
      </c>
      <c r="Q870" s="22">
        <v>1</v>
      </c>
    </row>
    <row r="871" spans="11:17" ht="12" customHeight="1" x14ac:dyDescent="0.3">
      <c r="K871" s="18">
        <v>7199</v>
      </c>
      <c r="L871" s="18">
        <v>1759.6865190000001</v>
      </c>
      <c r="M871" s="18">
        <v>1</v>
      </c>
      <c r="O871" s="18">
        <v>942</v>
      </c>
      <c r="P871" s="18">
        <v>229.5</v>
      </c>
      <c r="Q871" s="18">
        <v>1</v>
      </c>
    </row>
    <row r="872" spans="11:17" ht="12" customHeight="1" x14ac:dyDescent="0.3">
      <c r="K872" s="22">
        <v>7202</v>
      </c>
      <c r="L872" s="22">
        <v>1516.2</v>
      </c>
      <c r="M872" s="22">
        <v>1</v>
      </c>
      <c r="O872" s="22">
        <v>943</v>
      </c>
      <c r="P872" s="22">
        <v>0</v>
      </c>
      <c r="Q872" s="22">
        <v>1</v>
      </c>
    </row>
    <row r="873" spans="11:17" ht="12" customHeight="1" x14ac:dyDescent="0.3">
      <c r="K873" s="18">
        <v>7203</v>
      </c>
      <c r="L873" s="18">
        <v>2016.5666670000001</v>
      </c>
      <c r="M873" s="18">
        <v>1</v>
      </c>
      <c r="O873" s="18">
        <v>944</v>
      </c>
      <c r="P873" s="18">
        <v>606</v>
      </c>
      <c r="Q873" s="18">
        <v>1</v>
      </c>
    </row>
    <row r="874" spans="11:17" ht="12" customHeight="1" x14ac:dyDescent="0.3">
      <c r="K874" s="22">
        <v>7204</v>
      </c>
      <c r="L874" s="22">
        <v>498.9</v>
      </c>
      <c r="M874" s="22">
        <v>1</v>
      </c>
      <c r="O874" s="22">
        <v>945</v>
      </c>
      <c r="P874" s="22">
        <v>881.44166670000004</v>
      </c>
      <c r="Q874" s="22">
        <v>0</v>
      </c>
    </row>
    <row r="875" spans="11:17" ht="12" customHeight="1" x14ac:dyDescent="0.3">
      <c r="K875" s="18">
        <v>7209</v>
      </c>
      <c r="L875" s="18">
        <v>1085.9000000000001</v>
      </c>
      <c r="M875" s="18">
        <v>0</v>
      </c>
      <c r="O875" s="18">
        <v>946</v>
      </c>
      <c r="P875" s="18">
        <v>0</v>
      </c>
      <c r="Q875" s="18">
        <v>1</v>
      </c>
    </row>
    <row r="876" spans="11:17" ht="12" customHeight="1" x14ac:dyDescent="0.3">
      <c r="K876" s="22">
        <v>7212</v>
      </c>
      <c r="L876" s="22">
        <v>166</v>
      </c>
      <c r="M876" s="22">
        <v>0</v>
      </c>
      <c r="O876" s="22">
        <v>947</v>
      </c>
      <c r="P876" s="22">
        <v>371.66666670000001</v>
      </c>
      <c r="Q876" s="22">
        <v>0</v>
      </c>
    </row>
    <row r="877" spans="11:17" ht="12" customHeight="1" x14ac:dyDescent="0.3">
      <c r="K877" s="18">
        <v>7215</v>
      </c>
      <c r="L877" s="18">
        <v>256.18571429999997</v>
      </c>
      <c r="M877" s="18">
        <v>0</v>
      </c>
      <c r="O877" s="18">
        <v>948</v>
      </c>
      <c r="P877" s="18">
        <v>0</v>
      </c>
      <c r="Q877" s="18">
        <v>1</v>
      </c>
    </row>
    <row r="878" spans="11:17" ht="12" customHeight="1" x14ac:dyDescent="0.3">
      <c r="K878" s="22">
        <v>7251</v>
      </c>
      <c r="L878" s="22">
        <v>980.56666670000004</v>
      </c>
      <c r="M878" s="22">
        <v>0</v>
      </c>
      <c r="O878" s="22">
        <v>949</v>
      </c>
      <c r="P878" s="22">
        <v>2798.0738099999999</v>
      </c>
      <c r="Q878" s="22">
        <v>1</v>
      </c>
    </row>
    <row r="879" spans="11:17" ht="12" customHeight="1" x14ac:dyDescent="0.3">
      <c r="K879" s="18">
        <v>7270</v>
      </c>
      <c r="L879" s="18">
        <v>309.3666667</v>
      </c>
      <c r="M879" s="18">
        <v>0</v>
      </c>
      <c r="O879" s="18">
        <v>950</v>
      </c>
      <c r="P879" s="18">
        <v>12</v>
      </c>
      <c r="Q879" s="18">
        <v>0</v>
      </c>
    </row>
    <row r="880" spans="11:17" ht="12" customHeight="1" x14ac:dyDescent="0.3">
      <c r="K880" s="22">
        <v>7279</v>
      </c>
      <c r="L880" s="22">
        <v>320.25</v>
      </c>
      <c r="M880" s="22">
        <v>1</v>
      </c>
      <c r="O880" s="22">
        <v>951</v>
      </c>
      <c r="P880" s="22">
        <v>1185.666667</v>
      </c>
      <c r="Q880" s="22">
        <v>1</v>
      </c>
    </row>
    <row r="881" spans="11:17" ht="12" customHeight="1" x14ac:dyDescent="0.3">
      <c r="K881" s="18">
        <v>7284</v>
      </c>
      <c r="L881" s="18">
        <v>766.82380950000004</v>
      </c>
      <c r="M881" s="18">
        <v>1</v>
      </c>
      <c r="O881" s="18">
        <v>952</v>
      </c>
      <c r="P881" s="18">
        <v>60</v>
      </c>
      <c r="Q881" s="18">
        <v>1</v>
      </c>
    </row>
    <row r="882" spans="11:17" ht="12" customHeight="1" x14ac:dyDescent="0.3">
      <c r="K882" s="22">
        <v>7285</v>
      </c>
      <c r="L882" s="22">
        <v>605.6166667</v>
      </c>
      <c r="M882" s="22">
        <v>1</v>
      </c>
      <c r="O882" s="22">
        <v>953</v>
      </c>
      <c r="P882" s="22">
        <v>6770.2742669999998</v>
      </c>
      <c r="Q882" s="22">
        <v>1</v>
      </c>
    </row>
    <row r="883" spans="11:17" ht="12" customHeight="1" x14ac:dyDescent="0.3">
      <c r="K883" s="18">
        <v>7296</v>
      </c>
      <c r="L883" s="18">
        <v>18.2</v>
      </c>
      <c r="M883" s="18">
        <v>0</v>
      </c>
      <c r="O883" s="18">
        <v>954</v>
      </c>
      <c r="P883" s="18">
        <v>337.25</v>
      </c>
      <c r="Q883" s="18">
        <v>1</v>
      </c>
    </row>
    <row r="884" spans="11:17" ht="12" customHeight="1" x14ac:dyDescent="0.3">
      <c r="K884" s="22">
        <v>7298</v>
      </c>
      <c r="L884" s="22">
        <v>226.8</v>
      </c>
      <c r="M884" s="22">
        <v>1</v>
      </c>
      <c r="O884" s="22">
        <v>956</v>
      </c>
      <c r="P884" s="22">
        <v>1142.8169190000001</v>
      </c>
      <c r="Q884" s="22">
        <v>1</v>
      </c>
    </row>
    <row r="885" spans="11:17" ht="12" customHeight="1" x14ac:dyDescent="0.3">
      <c r="K885" s="18">
        <v>7310</v>
      </c>
      <c r="L885" s="18">
        <v>2230.9866670000001</v>
      </c>
      <c r="M885" s="18">
        <v>1</v>
      </c>
      <c r="O885" s="18">
        <v>957</v>
      </c>
      <c r="P885" s="18">
        <v>0</v>
      </c>
      <c r="Q885" s="18">
        <v>1</v>
      </c>
    </row>
    <row r="886" spans="11:17" ht="12" customHeight="1" x14ac:dyDescent="0.3">
      <c r="K886" s="22">
        <v>7311</v>
      </c>
      <c r="L886" s="22">
        <v>590.55333329999996</v>
      </c>
      <c r="M886" s="22">
        <v>0</v>
      </c>
      <c r="O886" s="22">
        <v>958</v>
      </c>
      <c r="P886" s="22">
        <v>148.5</v>
      </c>
      <c r="Q886" s="22">
        <v>1</v>
      </c>
    </row>
    <row r="887" spans="11:17" ht="12" customHeight="1" x14ac:dyDescent="0.3">
      <c r="K887" s="18">
        <v>7312</v>
      </c>
      <c r="L887" s="18">
        <v>0</v>
      </c>
      <c r="M887" s="18">
        <v>0</v>
      </c>
      <c r="O887" s="18">
        <v>959</v>
      </c>
      <c r="P887" s="18">
        <v>207</v>
      </c>
      <c r="Q887" s="18">
        <v>1</v>
      </c>
    </row>
    <row r="888" spans="11:17" ht="12" customHeight="1" x14ac:dyDescent="0.3">
      <c r="K888" s="22">
        <v>7317</v>
      </c>
      <c r="L888" s="22">
        <v>222.5</v>
      </c>
      <c r="M888" s="22">
        <v>1</v>
      </c>
      <c r="O888" s="22">
        <v>960</v>
      </c>
      <c r="P888" s="22">
        <v>11</v>
      </c>
      <c r="Q888" s="22">
        <v>1</v>
      </c>
    </row>
    <row r="889" spans="11:17" ht="12" customHeight="1" x14ac:dyDescent="0.3">
      <c r="K889" s="18">
        <v>7318</v>
      </c>
      <c r="L889" s="18">
        <v>123.3</v>
      </c>
      <c r="M889" s="18">
        <v>1</v>
      </c>
      <c r="O889" s="18">
        <v>961</v>
      </c>
      <c r="P889" s="18">
        <v>53</v>
      </c>
      <c r="Q889" s="18">
        <v>1</v>
      </c>
    </row>
    <row r="890" spans="11:17" ht="12" customHeight="1" x14ac:dyDescent="0.3">
      <c r="K890" s="22">
        <v>7320</v>
      </c>
      <c r="L890" s="22">
        <v>1276.8431579999999</v>
      </c>
      <c r="M890" s="22">
        <v>0</v>
      </c>
      <c r="O890" s="22">
        <v>962</v>
      </c>
      <c r="P890" s="22">
        <v>354</v>
      </c>
      <c r="Q890" s="22">
        <v>0</v>
      </c>
    </row>
    <row r="891" spans="11:17" ht="12" customHeight="1" x14ac:dyDescent="0.3">
      <c r="K891" s="18">
        <v>7322</v>
      </c>
      <c r="L891" s="18">
        <v>9437.7690679999996</v>
      </c>
      <c r="M891" s="18">
        <v>1</v>
      </c>
      <c r="O891" s="18">
        <v>963</v>
      </c>
      <c r="P891" s="18">
        <v>277.14285710000001</v>
      </c>
      <c r="Q891" s="18">
        <v>1</v>
      </c>
    </row>
    <row r="892" spans="11:17" ht="12" customHeight="1" x14ac:dyDescent="0.3">
      <c r="K892" s="22">
        <v>7323</v>
      </c>
      <c r="L892" s="22">
        <v>876.42857140000001</v>
      </c>
      <c r="M892" s="22">
        <v>1</v>
      </c>
      <c r="O892" s="22">
        <v>964</v>
      </c>
      <c r="P892" s="22">
        <v>411.625</v>
      </c>
      <c r="Q892" s="22">
        <v>1</v>
      </c>
    </row>
    <row r="893" spans="11:17" ht="12" customHeight="1" x14ac:dyDescent="0.3">
      <c r="K893" s="18">
        <v>7329</v>
      </c>
      <c r="L893" s="18">
        <v>14.33333333</v>
      </c>
      <c r="M893" s="18">
        <v>1</v>
      </c>
      <c r="O893" s="18">
        <v>965</v>
      </c>
      <c r="P893" s="18">
        <v>392.14285710000001</v>
      </c>
      <c r="Q893" s="18">
        <v>1</v>
      </c>
    </row>
    <row r="894" spans="11:17" ht="12" customHeight="1" x14ac:dyDescent="0.3">
      <c r="K894" s="22">
        <v>7330</v>
      </c>
      <c r="L894" s="22">
        <v>1091.323333</v>
      </c>
      <c r="M894" s="22">
        <v>1</v>
      </c>
      <c r="O894" s="22">
        <v>966</v>
      </c>
      <c r="P894" s="22">
        <v>3135.5176769999998</v>
      </c>
      <c r="Q894" s="22">
        <v>1</v>
      </c>
    </row>
    <row r="895" spans="11:17" ht="12" customHeight="1" x14ac:dyDescent="0.3">
      <c r="K895" s="18">
        <v>7331</v>
      </c>
      <c r="L895" s="18">
        <v>5</v>
      </c>
      <c r="M895" s="18">
        <v>0</v>
      </c>
      <c r="O895" s="18">
        <v>967</v>
      </c>
      <c r="P895" s="18">
        <v>1127.288305</v>
      </c>
      <c r="Q895" s="18">
        <v>1</v>
      </c>
    </row>
    <row r="896" spans="11:17" ht="12" customHeight="1" x14ac:dyDescent="0.3">
      <c r="K896" s="22">
        <v>7336</v>
      </c>
      <c r="L896" s="22">
        <v>1980.2666670000001</v>
      </c>
      <c r="M896" s="22">
        <v>1</v>
      </c>
      <c r="O896" s="22">
        <v>968</v>
      </c>
      <c r="P896" s="22">
        <v>954.47023809999996</v>
      </c>
      <c r="Q896" s="22">
        <v>1</v>
      </c>
    </row>
    <row r="897" spans="11:17" ht="12" customHeight="1" x14ac:dyDescent="0.3">
      <c r="K897" s="18">
        <v>7338</v>
      </c>
      <c r="L897" s="18">
        <v>344.17142860000001</v>
      </c>
      <c r="M897" s="18">
        <v>1</v>
      </c>
      <c r="O897" s="18">
        <v>969</v>
      </c>
      <c r="P897" s="18">
        <v>3506.166667</v>
      </c>
      <c r="Q897" s="18">
        <v>1</v>
      </c>
    </row>
    <row r="898" spans="11:17" ht="12" customHeight="1" x14ac:dyDescent="0.3">
      <c r="K898" s="22">
        <v>7340</v>
      </c>
      <c r="L898" s="22">
        <v>22.833333329999999</v>
      </c>
      <c r="M898" s="22">
        <v>0</v>
      </c>
      <c r="O898" s="22">
        <v>970</v>
      </c>
      <c r="P898" s="22">
        <v>370.38095240000001</v>
      </c>
      <c r="Q898" s="22">
        <v>1</v>
      </c>
    </row>
    <row r="899" spans="11:17" ht="12" customHeight="1" x14ac:dyDescent="0.3">
      <c r="K899" s="18">
        <v>7351</v>
      </c>
      <c r="L899" s="18">
        <v>1229.4666669999999</v>
      </c>
      <c r="M899" s="18">
        <v>1</v>
      </c>
      <c r="O899" s="18">
        <v>971</v>
      </c>
      <c r="P899" s="18">
        <v>50</v>
      </c>
      <c r="Q899" s="18">
        <v>0</v>
      </c>
    </row>
    <row r="900" spans="11:17" ht="12" customHeight="1" x14ac:dyDescent="0.3">
      <c r="K900" s="22">
        <v>7359</v>
      </c>
      <c r="L900" s="22">
        <v>3835.5641209999999</v>
      </c>
      <c r="M900" s="22">
        <v>1</v>
      </c>
      <c r="O900" s="22">
        <v>972</v>
      </c>
      <c r="P900" s="22">
        <v>139.25</v>
      </c>
      <c r="Q900" s="22">
        <v>1</v>
      </c>
    </row>
    <row r="901" spans="11:17" ht="12" customHeight="1" x14ac:dyDescent="0.3">
      <c r="K901" s="18">
        <v>7362</v>
      </c>
      <c r="L901" s="18">
        <v>401.0133333</v>
      </c>
      <c r="M901" s="18">
        <v>1</v>
      </c>
      <c r="O901" s="18">
        <v>973</v>
      </c>
      <c r="P901" s="18">
        <v>270.5</v>
      </c>
      <c r="Q901" s="18">
        <v>1</v>
      </c>
    </row>
    <row r="902" spans="11:17" ht="12" customHeight="1" x14ac:dyDescent="0.3">
      <c r="K902" s="22">
        <v>7365</v>
      </c>
      <c r="L902" s="22">
        <v>311.79000000000002</v>
      </c>
      <c r="M902" s="22">
        <v>0</v>
      </c>
      <c r="O902" s="22">
        <v>974</v>
      </c>
      <c r="P902" s="22">
        <v>321</v>
      </c>
      <c r="Q902" s="22">
        <v>1</v>
      </c>
    </row>
    <row r="903" spans="11:17" ht="12" customHeight="1" x14ac:dyDescent="0.3">
      <c r="K903" s="18">
        <v>7368</v>
      </c>
      <c r="L903" s="18">
        <v>27.2</v>
      </c>
      <c r="M903" s="18">
        <v>1</v>
      </c>
      <c r="O903" s="18">
        <v>975</v>
      </c>
      <c r="P903" s="18">
        <v>0</v>
      </c>
      <c r="Q903" s="18">
        <v>1</v>
      </c>
    </row>
    <row r="904" spans="11:17" ht="12" customHeight="1" x14ac:dyDescent="0.3">
      <c r="K904" s="22">
        <v>7369</v>
      </c>
      <c r="L904" s="22">
        <v>2195.5809519999998</v>
      </c>
      <c r="M904" s="22">
        <v>1</v>
      </c>
      <c r="O904" s="22">
        <v>976</v>
      </c>
      <c r="P904" s="22">
        <v>64.75</v>
      </c>
      <c r="Q904" s="22">
        <v>1</v>
      </c>
    </row>
    <row r="905" spans="11:17" ht="12" customHeight="1" x14ac:dyDescent="0.3">
      <c r="K905" s="18">
        <v>7379</v>
      </c>
      <c r="L905" s="18">
        <v>547.40079370000001</v>
      </c>
      <c r="M905" s="18">
        <v>1</v>
      </c>
      <c r="O905" s="18">
        <v>977</v>
      </c>
      <c r="P905" s="18">
        <v>26.5</v>
      </c>
      <c r="Q905" s="18">
        <v>1</v>
      </c>
    </row>
    <row r="906" spans="11:17" ht="12" customHeight="1" x14ac:dyDescent="0.3">
      <c r="K906" s="22">
        <v>7387</v>
      </c>
      <c r="L906" s="22">
        <v>4006.3528569999999</v>
      </c>
      <c r="M906" s="22">
        <v>1</v>
      </c>
      <c r="O906" s="22">
        <v>978</v>
      </c>
      <c r="P906" s="22">
        <v>927.27777779999997</v>
      </c>
      <c r="Q906" s="22">
        <v>1</v>
      </c>
    </row>
    <row r="907" spans="11:17" ht="12" customHeight="1" x14ac:dyDescent="0.3">
      <c r="K907" s="18">
        <v>7397</v>
      </c>
      <c r="L907" s="18">
        <v>94.6</v>
      </c>
      <c r="M907" s="18">
        <v>1</v>
      </c>
      <c r="O907" s="18">
        <v>979</v>
      </c>
      <c r="P907" s="18">
        <v>141.16666670000001</v>
      </c>
      <c r="Q907" s="18">
        <v>1</v>
      </c>
    </row>
    <row r="908" spans="11:17" ht="12" customHeight="1" x14ac:dyDescent="0.3">
      <c r="K908" s="22">
        <v>7412</v>
      </c>
      <c r="L908" s="22">
        <v>615.55952379999997</v>
      </c>
      <c r="M908" s="22">
        <v>0</v>
      </c>
      <c r="O908" s="22">
        <v>981</v>
      </c>
      <c r="P908" s="22">
        <v>218.5</v>
      </c>
      <c r="Q908" s="22">
        <v>1</v>
      </c>
    </row>
    <row r="909" spans="11:17" ht="12" customHeight="1" x14ac:dyDescent="0.3">
      <c r="K909" s="18">
        <v>7422</v>
      </c>
      <c r="L909" s="18">
        <v>1108.369762</v>
      </c>
      <c r="M909" s="18">
        <v>1</v>
      </c>
      <c r="O909" s="18">
        <v>982</v>
      </c>
      <c r="P909" s="18">
        <v>262.5</v>
      </c>
      <c r="Q909" s="18">
        <v>1</v>
      </c>
    </row>
    <row r="910" spans="11:17" ht="12" customHeight="1" x14ac:dyDescent="0.3">
      <c r="K910" s="22">
        <v>7427</v>
      </c>
      <c r="L910" s="22">
        <v>749.8</v>
      </c>
      <c r="M910" s="22">
        <v>0</v>
      </c>
      <c r="O910" s="22">
        <v>983</v>
      </c>
      <c r="P910" s="22">
        <v>469.41666670000001</v>
      </c>
      <c r="Q910" s="22">
        <v>1</v>
      </c>
    </row>
    <row r="911" spans="11:17" ht="12" customHeight="1" x14ac:dyDescent="0.3">
      <c r="K911" s="18">
        <v>7429</v>
      </c>
      <c r="L911" s="18">
        <v>630.64666669999997</v>
      </c>
      <c r="M911" s="18">
        <v>1</v>
      </c>
      <c r="O911" s="18">
        <v>985</v>
      </c>
      <c r="P911" s="18">
        <v>143.5</v>
      </c>
      <c r="Q911" s="18">
        <v>0</v>
      </c>
    </row>
    <row r="912" spans="11:17" ht="12" customHeight="1" x14ac:dyDescent="0.3">
      <c r="K912" s="22">
        <v>7433</v>
      </c>
      <c r="L912" s="22">
        <v>7672.1523809999999</v>
      </c>
      <c r="M912" s="22">
        <v>1</v>
      </c>
      <c r="O912" s="22">
        <v>986</v>
      </c>
      <c r="P912" s="22">
        <v>101</v>
      </c>
      <c r="Q912" s="22">
        <v>1</v>
      </c>
    </row>
    <row r="913" spans="11:17" ht="12" customHeight="1" x14ac:dyDescent="0.3">
      <c r="K913" s="18">
        <v>7437</v>
      </c>
      <c r="L913" s="18">
        <v>0</v>
      </c>
      <c r="M913" s="18">
        <v>1</v>
      </c>
      <c r="O913" s="18">
        <v>987</v>
      </c>
      <c r="P913" s="18">
        <v>62.5</v>
      </c>
      <c r="Q913" s="18">
        <v>0</v>
      </c>
    </row>
    <row r="914" spans="11:17" ht="12" customHeight="1" x14ac:dyDescent="0.3">
      <c r="K914" s="22">
        <v>7439</v>
      </c>
      <c r="L914" s="22">
        <v>583.09333330000004</v>
      </c>
      <c r="M914" s="22">
        <v>1</v>
      </c>
      <c r="O914" s="22">
        <v>988</v>
      </c>
      <c r="P914" s="22">
        <v>156</v>
      </c>
      <c r="Q914" s="22">
        <v>1</v>
      </c>
    </row>
    <row r="915" spans="11:17" ht="12" customHeight="1" x14ac:dyDescent="0.3">
      <c r="K915" s="18">
        <v>7450</v>
      </c>
      <c r="L915" s="18">
        <v>1758.25</v>
      </c>
      <c r="M915" s="18">
        <v>1</v>
      </c>
      <c r="O915" s="18">
        <v>989</v>
      </c>
      <c r="P915" s="18">
        <v>104</v>
      </c>
      <c r="Q915" s="18">
        <v>1</v>
      </c>
    </row>
    <row r="916" spans="11:17" ht="12" customHeight="1" x14ac:dyDescent="0.3">
      <c r="K916" s="22">
        <v>7471</v>
      </c>
      <c r="L916" s="22">
        <v>96</v>
      </c>
      <c r="M916" s="22">
        <v>0</v>
      </c>
      <c r="O916" s="22">
        <v>990</v>
      </c>
      <c r="P916" s="22">
        <v>1349</v>
      </c>
      <c r="Q916" s="22">
        <v>1</v>
      </c>
    </row>
    <row r="917" spans="11:17" ht="12" customHeight="1" x14ac:dyDescent="0.3">
      <c r="K917" s="18">
        <v>7473</v>
      </c>
      <c r="L917" s="18">
        <v>144.9</v>
      </c>
      <c r="M917" s="18">
        <v>1</v>
      </c>
      <c r="O917" s="18">
        <v>991</v>
      </c>
      <c r="P917" s="18">
        <v>331.25</v>
      </c>
      <c r="Q917" s="18">
        <v>1</v>
      </c>
    </row>
    <row r="918" spans="11:17" ht="12" customHeight="1" x14ac:dyDescent="0.3">
      <c r="K918" s="22">
        <v>7491</v>
      </c>
      <c r="L918" s="22">
        <v>393.3</v>
      </c>
      <c r="M918" s="22">
        <v>1</v>
      </c>
      <c r="O918" s="22">
        <v>992</v>
      </c>
      <c r="P918" s="22">
        <v>301.5</v>
      </c>
      <c r="Q918" s="22">
        <v>1</v>
      </c>
    </row>
    <row r="919" spans="11:17" ht="12" customHeight="1" x14ac:dyDescent="0.3">
      <c r="K919" s="18">
        <v>7495</v>
      </c>
      <c r="L919" s="18">
        <v>835.71</v>
      </c>
      <c r="M919" s="18">
        <v>1</v>
      </c>
      <c r="O919" s="18">
        <v>993</v>
      </c>
      <c r="P919" s="18">
        <v>157.57142859999999</v>
      </c>
      <c r="Q919" s="18">
        <v>1</v>
      </c>
    </row>
    <row r="920" spans="11:17" ht="12" customHeight="1" x14ac:dyDescent="0.3">
      <c r="K920" s="22">
        <v>7498</v>
      </c>
      <c r="L920" s="22">
        <v>62.4</v>
      </c>
      <c r="M920" s="22">
        <v>0</v>
      </c>
      <c r="O920" s="22">
        <v>994</v>
      </c>
      <c r="P920" s="22">
        <v>0</v>
      </c>
      <c r="Q920" s="22">
        <v>1</v>
      </c>
    </row>
    <row r="921" spans="11:17" ht="12" customHeight="1" x14ac:dyDescent="0.3">
      <c r="K921" s="18">
        <v>7508</v>
      </c>
      <c r="L921" s="18">
        <v>201.6333333</v>
      </c>
      <c r="M921" s="18">
        <v>1</v>
      </c>
      <c r="O921" s="18">
        <v>995</v>
      </c>
      <c r="P921" s="18">
        <v>224.95833329999999</v>
      </c>
      <c r="Q921" s="18">
        <v>1</v>
      </c>
    </row>
    <row r="922" spans="11:17" ht="12" customHeight="1" x14ac:dyDescent="0.3">
      <c r="K922" s="22">
        <v>7517</v>
      </c>
      <c r="L922" s="22">
        <v>607.96666670000002</v>
      </c>
      <c r="M922" s="22">
        <v>0</v>
      </c>
      <c r="O922" s="22">
        <v>996</v>
      </c>
      <c r="P922" s="22">
        <v>1152.5</v>
      </c>
      <c r="Q922" s="22">
        <v>1</v>
      </c>
    </row>
    <row r="923" spans="11:17" ht="12" customHeight="1" x14ac:dyDescent="0.3">
      <c r="K923" s="18">
        <v>7518</v>
      </c>
      <c r="L923" s="18">
        <v>835.3</v>
      </c>
      <c r="M923" s="18">
        <v>1</v>
      </c>
      <c r="O923" s="18">
        <v>997</v>
      </c>
      <c r="P923" s="18">
        <v>2292.6797620000002</v>
      </c>
      <c r="Q923" s="18">
        <v>1</v>
      </c>
    </row>
    <row r="924" spans="11:17" ht="12" customHeight="1" x14ac:dyDescent="0.3">
      <c r="K924" s="22">
        <v>7519</v>
      </c>
      <c r="L924" s="22">
        <v>422.08</v>
      </c>
      <c r="M924" s="22">
        <v>1</v>
      </c>
      <c r="O924" s="22">
        <v>998</v>
      </c>
      <c r="P924" s="22">
        <v>329</v>
      </c>
      <c r="Q924" s="22">
        <v>1</v>
      </c>
    </row>
    <row r="925" spans="11:17" ht="12" customHeight="1" x14ac:dyDescent="0.3">
      <c r="K925" s="18">
        <v>7520</v>
      </c>
      <c r="L925" s="18">
        <v>1342.75</v>
      </c>
      <c r="M925" s="18">
        <v>1</v>
      </c>
      <c r="O925" s="18">
        <v>999</v>
      </c>
      <c r="P925" s="18">
        <v>111.66666669999999</v>
      </c>
      <c r="Q925" s="18">
        <v>1</v>
      </c>
    </row>
    <row r="926" spans="11:17" ht="12" customHeight="1" x14ac:dyDescent="0.3">
      <c r="K926" s="22">
        <v>7525</v>
      </c>
      <c r="L926" s="22">
        <v>348.6</v>
      </c>
      <c r="M926" s="22">
        <v>1</v>
      </c>
      <c r="O926" s="22">
        <v>1000</v>
      </c>
      <c r="P926" s="22">
        <v>1074.4285709999999</v>
      </c>
      <c r="Q926" s="22">
        <v>1</v>
      </c>
    </row>
    <row r="927" spans="11:17" ht="12" customHeight="1" x14ac:dyDescent="0.3">
      <c r="K927" s="18">
        <v>7533</v>
      </c>
      <c r="L927" s="18">
        <v>810.08166670000003</v>
      </c>
      <c r="M927" s="18">
        <v>1</v>
      </c>
      <c r="O927" s="18">
        <v>1001</v>
      </c>
      <c r="P927" s="18">
        <v>1080.0476189999999</v>
      </c>
      <c r="Q927" s="18">
        <v>1</v>
      </c>
    </row>
    <row r="928" spans="11:17" ht="12" customHeight="1" x14ac:dyDescent="0.3">
      <c r="K928" s="22">
        <v>7535</v>
      </c>
      <c r="L928" s="22">
        <v>89.5</v>
      </c>
      <c r="M928" s="22">
        <v>1</v>
      </c>
      <c r="O928" s="22">
        <v>1002</v>
      </c>
      <c r="P928" s="22">
        <v>666.94642859999999</v>
      </c>
      <c r="Q928" s="22">
        <v>1</v>
      </c>
    </row>
    <row r="929" spans="11:17" ht="12" customHeight="1" x14ac:dyDescent="0.3">
      <c r="K929" s="18">
        <v>7538</v>
      </c>
      <c r="L929" s="18">
        <v>409.83712120000001</v>
      </c>
      <c r="M929" s="18">
        <v>0</v>
      </c>
      <c r="O929" s="18">
        <v>1003</v>
      </c>
      <c r="P929" s="18">
        <v>239</v>
      </c>
      <c r="Q929" s="18">
        <v>0</v>
      </c>
    </row>
    <row r="930" spans="11:17" ht="12" customHeight="1" x14ac:dyDescent="0.3">
      <c r="K930" s="22">
        <v>7540</v>
      </c>
      <c r="L930" s="22">
        <v>587.92285709999999</v>
      </c>
      <c r="M930" s="22">
        <v>1</v>
      </c>
      <c r="O930" s="22">
        <v>1004</v>
      </c>
      <c r="P930" s="22">
        <v>279.89999999999998</v>
      </c>
      <c r="Q930" s="22">
        <v>0</v>
      </c>
    </row>
    <row r="931" spans="11:17" ht="12" customHeight="1" x14ac:dyDescent="0.3">
      <c r="K931" s="18">
        <v>7546</v>
      </c>
      <c r="L931" s="18">
        <v>49.4</v>
      </c>
      <c r="M931" s="18">
        <v>1</v>
      </c>
      <c r="O931" s="18">
        <v>1005</v>
      </c>
      <c r="P931" s="18">
        <v>0</v>
      </c>
      <c r="Q931" s="18">
        <v>1</v>
      </c>
    </row>
    <row r="932" spans="11:17" ht="12" customHeight="1" x14ac:dyDescent="0.3">
      <c r="K932" s="22">
        <v>7551</v>
      </c>
      <c r="L932" s="22">
        <v>1945.896667</v>
      </c>
      <c r="M932" s="22">
        <v>1</v>
      </c>
      <c r="O932" s="22">
        <v>1006</v>
      </c>
      <c r="P932" s="22">
        <v>1674</v>
      </c>
      <c r="Q932" s="22">
        <v>1</v>
      </c>
    </row>
    <row r="933" spans="11:17" ht="12" customHeight="1" x14ac:dyDescent="0.3">
      <c r="K933" s="18">
        <v>7557</v>
      </c>
      <c r="L933" s="18">
        <v>1052.4000000000001</v>
      </c>
      <c r="M933" s="18">
        <v>1</v>
      </c>
      <c r="O933" s="18">
        <v>1007</v>
      </c>
      <c r="P933" s="18">
        <v>15</v>
      </c>
      <c r="Q933" s="18">
        <v>1</v>
      </c>
    </row>
    <row r="934" spans="11:17" ht="12" customHeight="1" x14ac:dyDescent="0.3">
      <c r="K934" s="22">
        <v>7558</v>
      </c>
      <c r="L934" s="22">
        <v>86.6</v>
      </c>
      <c r="M934" s="22">
        <v>1</v>
      </c>
      <c r="O934" s="22">
        <v>1008</v>
      </c>
      <c r="P934" s="22">
        <v>480.96666670000002</v>
      </c>
      <c r="Q934" s="22">
        <v>1</v>
      </c>
    </row>
    <row r="935" spans="11:17" ht="12" customHeight="1" x14ac:dyDescent="0.3">
      <c r="K935" s="18">
        <v>7561</v>
      </c>
      <c r="L935" s="18">
        <v>103.7579088</v>
      </c>
      <c r="M935" s="18">
        <v>1</v>
      </c>
      <c r="O935" s="18">
        <v>1009</v>
      </c>
      <c r="P935" s="18">
        <v>62</v>
      </c>
      <c r="Q935" s="18">
        <v>1</v>
      </c>
    </row>
    <row r="936" spans="11:17" ht="12" customHeight="1" x14ac:dyDescent="0.3">
      <c r="K936" s="22">
        <v>7565</v>
      </c>
      <c r="L936" s="22">
        <v>728.8</v>
      </c>
      <c r="M936" s="22">
        <v>1</v>
      </c>
      <c r="O936" s="22">
        <v>1010</v>
      </c>
      <c r="P936" s="22">
        <v>1841.171429</v>
      </c>
      <c r="Q936" s="22">
        <v>0</v>
      </c>
    </row>
    <row r="937" spans="11:17" ht="12" customHeight="1" x14ac:dyDescent="0.3">
      <c r="K937" s="18">
        <v>7571</v>
      </c>
      <c r="L937" s="18">
        <v>22</v>
      </c>
      <c r="M937" s="18">
        <v>0</v>
      </c>
      <c r="O937" s="18">
        <v>1011</v>
      </c>
      <c r="P937" s="18">
        <v>37.5</v>
      </c>
      <c r="Q937" s="18">
        <v>1</v>
      </c>
    </row>
    <row r="938" spans="11:17" ht="12" customHeight="1" x14ac:dyDescent="0.3">
      <c r="K938" s="22">
        <v>7579</v>
      </c>
      <c r="L938" s="22">
        <v>170.53333330000001</v>
      </c>
      <c r="M938" s="22">
        <v>0</v>
      </c>
      <c r="O938" s="22">
        <v>1012</v>
      </c>
      <c r="P938" s="22">
        <v>131.30000000000001</v>
      </c>
      <c r="Q938" s="22">
        <v>0</v>
      </c>
    </row>
    <row r="939" spans="11:17" ht="12" customHeight="1" x14ac:dyDescent="0.3">
      <c r="K939" s="18">
        <v>7580</v>
      </c>
      <c r="L939" s="18">
        <v>291.3</v>
      </c>
      <c r="M939" s="18">
        <v>0</v>
      </c>
      <c r="O939" s="18">
        <v>1013</v>
      </c>
      <c r="P939" s="18">
        <v>92</v>
      </c>
      <c r="Q939" s="18">
        <v>1</v>
      </c>
    </row>
    <row r="940" spans="11:17" ht="12" customHeight="1" x14ac:dyDescent="0.3">
      <c r="K940" s="22">
        <v>7584</v>
      </c>
      <c r="L940" s="22">
        <v>2609</v>
      </c>
      <c r="M940" s="22">
        <v>1</v>
      </c>
      <c r="O940" s="22">
        <v>1014</v>
      </c>
      <c r="P940" s="22">
        <v>78.333333330000002</v>
      </c>
      <c r="Q940" s="22">
        <v>1</v>
      </c>
    </row>
    <row r="941" spans="11:17" ht="12" customHeight="1" x14ac:dyDescent="0.3">
      <c r="K941" s="18">
        <v>7595</v>
      </c>
      <c r="L941" s="18">
        <v>584.37777779999999</v>
      </c>
      <c r="M941" s="18">
        <v>1</v>
      </c>
      <c r="O941" s="18">
        <v>1015</v>
      </c>
      <c r="P941" s="18">
        <v>114.6</v>
      </c>
      <c r="Q941" s="18">
        <v>1</v>
      </c>
    </row>
    <row r="942" spans="11:17" ht="12" customHeight="1" x14ac:dyDescent="0.3">
      <c r="K942" s="22">
        <v>7601</v>
      </c>
      <c r="L942" s="22">
        <v>0</v>
      </c>
      <c r="M942" s="22">
        <v>1</v>
      </c>
      <c r="O942" s="22">
        <v>1016</v>
      </c>
      <c r="P942" s="22">
        <v>671</v>
      </c>
      <c r="Q942" s="22">
        <v>0</v>
      </c>
    </row>
    <row r="943" spans="11:17" ht="12" customHeight="1" x14ac:dyDescent="0.3">
      <c r="K943" s="18">
        <v>7605</v>
      </c>
      <c r="L943" s="18">
        <v>673.65</v>
      </c>
      <c r="M943" s="18">
        <v>1</v>
      </c>
      <c r="O943" s="18">
        <v>1017</v>
      </c>
      <c r="P943" s="18">
        <v>624</v>
      </c>
      <c r="Q943" s="18">
        <v>1</v>
      </c>
    </row>
    <row r="944" spans="11:17" ht="12" customHeight="1" x14ac:dyDescent="0.3">
      <c r="K944" s="22">
        <v>7607</v>
      </c>
      <c r="L944" s="22">
        <v>4052.3586310000001</v>
      </c>
      <c r="M944" s="22">
        <v>1</v>
      </c>
      <c r="O944" s="22">
        <v>1018</v>
      </c>
      <c r="P944" s="22">
        <v>448.75</v>
      </c>
      <c r="Q944" s="22">
        <v>1</v>
      </c>
    </row>
    <row r="945" spans="11:17" ht="12" customHeight="1" x14ac:dyDescent="0.3">
      <c r="K945" s="18">
        <v>7618</v>
      </c>
      <c r="L945" s="18">
        <v>709.43333329999996</v>
      </c>
      <c r="M945" s="18">
        <v>1</v>
      </c>
      <c r="O945" s="18">
        <v>1019</v>
      </c>
      <c r="P945" s="18">
        <v>35</v>
      </c>
      <c r="Q945" s="18">
        <v>1</v>
      </c>
    </row>
    <row r="946" spans="11:17" ht="12" customHeight="1" x14ac:dyDescent="0.3">
      <c r="K946" s="22">
        <v>7619</v>
      </c>
      <c r="L946" s="22">
        <v>360.65</v>
      </c>
      <c r="M946" s="22">
        <v>1</v>
      </c>
      <c r="O946" s="22">
        <v>1020</v>
      </c>
      <c r="P946" s="22">
        <v>79.5</v>
      </c>
      <c r="Q946" s="22">
        <v>0</v>
      </c>
    </row>
    <row r="947" spans="11:17" ht="12" customHeight="1" x14ac:dyDescent="0.3">
      <c r="K947" s="18">
        <v>7620</v>
      </c>
      <c r="L947" s="18">
        <v>468.85</v>
      </c>
      <c r="M947" s="18">
        <v>1</v>
      </c>
      <c r="O947" s="18">
        <v>1021</v>
      </c>
      <c r="P947" s="18">
        <v>189.5</v>
      </c>
      <c r="Q947" s="18">
        <v>1</v>
      </c>
    </row>
    <row r="948" spans="11:17" ht="12" customHeight="1" x14ac:dyDescent="0.3">
      <c r="K948" s="22">
        <v>7626</v>
      </c>
      <c r="L948" s="22">
        <v>2542.6043100000002</v>
      </c>
      <c r="M948" s="22">
        <v>1</v>
      </c>
      <c r="O948" s="22">
        <v>1022</v>
      </c>
      <c r="P948" s="22">
        <v>2190.666667</v>
      </c>
      <c r="Q948" s="22">
        <v>1</v>
      </c>
    </row>
    <row r="949" spans="11:17" ht="12" customHeight="1" x14ac:dyDescent="0.3">
      <c r="K949" s="18">
        <v>7632</v>
      </c>
      <c r="L949" s="18">
        <v>742</v>
      </c>
      <c r="M949" s="18">
        <v>0</v>
      </c>
      <c r="O949" s="18">
        <v>1023</v>
      </c>
      <c r="P949" s="18">
        <v>0</v>
      </c>
      <c r="Q949" s="18">
        <v>1</v>
      </c>
    </row>
    <row r="950" spans="11:17" ht="12" customHeight="1" x14ac:dyDescent="0.3">
      <c r="K950" s="22">
        <v>7642</v>
      </c>
      <c r="L950" s="22">
        <v>1219.054286</v>
      </c>
      <c r="M950" s="22">
        <v>1</v>
      </c>
      <c r="O950" s="22">
        <v>1024</v>
      </c>
      <c r="P950" s="22">
        <v>0</v>
      </c>
      <c r="Q950" s="22">
        <v>1</v>
      </c>
    </row>
    <row r="951" spans="11:17" ht="12" customHeight="1" x14ac:dyDescent="0.3">
      <c r="K951" s="18">
        <v>7650</v>
      </c>
      <c r="L951" s="18">
        <v>884.5</v>
      </c>
      <c r="M951" s="18">
        <v>0</v>
      </c>
      <c r="O951" s="18">
        <v>1025</v>
      </c>
      <c r="P951" s="18">
        <v>672.5</v>
      </c>
      <c r="Q951" s="18">
        <v>1</v>
      </c>
    </row>
    <row r="952" spans="11:17" ht="12" customHeight="1" x14ac:dyDescent="0.3">
      <c r="K952" s="22">
        <v>7651</v>
      </c>
      <c r="L952" s="22">
        <v>3421.6533330000002</v>
      </c>
      <c r="M952" s="22">
        <v>1</v>
      </c>
      <c r="O952" s="22">
        <v>1026</v>
      </c>
      <c r="P952" s="22">
        <v>2502.8166670000001</v>
      </c>
      <c r="Q952" s="22">
        <v>1</v>
      </c>
    </row>
    <row r="953" spans="11:17" ht="12" customHeight="1" x14ac:dyDescent="0.3">
      <c r="K953" s="18">
        <v>7653</v>
      </c>
      <c r="L953" s="18">
        <v>502.4533333</v>
      </c>
      <c r="M953" s="18">
        <v>0</v>
      </c>
      <c r="O953" s="18">
        <v>1027</v>
      </c>
      <c r="P953" s="18">
        <v>1778.1252139999999</v>
      </c>
      <c r="Q953" s="18">
        <v>1</v>
      </c>
    </row>
    <row r="954" spans="11:17" ht="12" customHeight="1" x14ac:dyDescent="0.3">
      <c r="K954" s="22">
        <v>7655</v>
      </c>
      <c r="L954" s="22">
        <v>4598.4333329999999</v>
      </c>
      <c r="M954" s="22">
        <v>1</v>
      </c>
      <c r="O954" s="22">
        <v>1028</v>
      </c>
      <c r="P954" s="22">
        <v>49.5</v>
      </c>
      <c r="Q954" s="22">
        <v>1</v>
      </c>
    </row>
    <row r="955" spans="11:17" ht="12" customHeight="1" x14ac:dyDescent="0.3">
      <c r="K955" s="18">
        <v>7670</v>
      </c>
      <c r="L955" s="18">
        <v>1618.40328</v>
      </c>
      <c r="M955" s="18">
        <v>1</v>
      </c>
      <c r="O955" s="18">
        <v>1029</v>
      </c>
      <c r="P955" s="18">
        <v>261</v>
      </c>
      <c r="Q955" s="18">
        <v>1</v>
      </c>
    </row>
    <row r="956" spans="11:17" ht="12" customHeight="1" x14ac:dyDescent="0.3">
      <c r="K956" s="22">
        <v>7673</v>
      </c>
      <c r="L956" s="22">
        <v>102.7</v>
      </c>
      <c r="M956" s="22">
        <v>1</v>
      </c>
      <c r="O956" s="22">
        <v>1031</v>
      </c>
      <c r="P956" s="22">
        <v>284.89999999999998</v>
      </c>
      <c r="Q956" s="22">
        <v>1</v>
      </c>
    </row>
    <row r="957" spans="11:17" ht="12" customHeight="1" x14ac:dyDescent="0.3">
      <c r="K957" s="18">
        <v>7675</v>
      </c>
      <c r="L957" s="18">
        <v>660.8</v>
      </c>
      <c r="M957" s="18">
        <v>0</v>
      </c>
      <c r="O957" s="18">
        <v>1032</v>
      </c>
      <c r="P957" s="18">
        <v>236</v>
      </c>
      <c r="Q957" s="18">
        <v>1</v>
      </c>
    </row>
    <row r="958" spans="11:17" ht="12" customHeight="1" x14ac:dyDescent="0.3">
      <c r="K958" s="22">
        <v>7676</v>
      </c>
      <c r="L958" s="22">
        <v>376.7</v>
      </c>
      <c r="M958" s="22">
        <v>0</v>
      </c>
      <c r="O958" s="22">
        <v>1034</v>
      </c>
      <c r="P958" s="22">
        <v>77</v>
      </c>
      <c r="Q958" s="22">
        <v>1</v>
      </c>
    </row>
    <row r="959" spans="11:17" ht="12" customHeight="1" x14ac:dyDescent="0.3">
      <c r="K959" s="18">
        <v>7680</v>
      </c>
      <c r="L959" s="18">
        <v>7710.7314159999996</v>
      </c>
      <c r="M959" s="18">
        <v>1</v>
      </c>
      <c r="O959" s="18">
        <v>1035</v>
      </c>
      <c r="P959" s="18">
        <v>0</v>
      </c>
      <c r="Q959" s="18">
        <v>1</v>
      </c>
    </row>
    <row r="960" spans="11:17" ht="12" customHeight="1" x14ac:dyDescent="0.3">
      <c r="K960" s="22">
        <v>7681</v>
      </c>
      <c r="L960" s="22">
        <v>488.91</v>
      </c>
      <c r="M960" s="22">
        <v>1</v>
      </c>
      <c r="O960" s="22">
        <v>1036</v>
      </c>
      <c r="P960" s="22">
        <v>79</v>
      </c>
      <c r="Q960" s="22">
        <v>1</v>
      </c>
    </row>
    <row r="961" spans="11:17" ht="12" customHeight="1" x14ac:dyDescent="0.3">
      <c r="K961" s="18">
        <v>7687</v>
      </c>
      <c r="L961" s="18">
        <v>314.85000000000002</v>
      </c>
      <c r="M961" s="18">
        <v>0</v>
      </c>
      <c r="O961" s="18">
        <v>1037</v>
      </c>
      <c r="P961" s="18">
        <v>4566.9528389999996</v>
      </c>
      <c r="Q961" s="18">
        <v>1</v>
      </c>
    </row>
    <row r="962" spans="11:17" ht="12" customHeight="1" x14ac:dyDescent="0.3">
      <c r="K962" s="22">
        <v>7690</v>
      </c>
      <c r="L962" s="22">
        <v>2688.8647620000002</v>
      </c>
      <c r="M962" s="22">
        <v>1</v>
      </c>
      <c r="O962" s="22">
        <v>1038</v>
      </c>
      <c r="P962" s="22">
        <v>8646</v>
      </c>
      <c r="Q962" s="22">
        <v>1</v>
      </c>
    </row>
    <row r="963" spans="11:17" ht="12" customHeight="1" x14ac:dyDescent="0.3">
      <c r="K963" s="18">
        <v>7692</v>
      </c>
      <c r="L963" s="18">
        <v>0</v>
      </c>
      <c r="M963" s="18">
        <v>1</v>
      </c>
      <c r="O963" s="18">
        <v>1039</v>
      </c>
      <c r="P963" s="18">
        <v>600.5</v>
      </c>
      <c r="Q963" s="18">
        <v>1</v>
      </c>
    </row>
    <row r="964" spans="11:17" ht="12" customHeight="1" x14ac:dyDescent="0.3">
      <c r="K964" s="22">
        <v>7695</v>
      </c>
      <c r="L964" s="22">
        <v>536.73333330000003</v>
      </c>
      <c r="M964" s="22">
        <v>1</v>
      </c>
      <c r="O964" s="22">
        <v>1040</v>
      </c>
      <c r="P964" s="22">
        <v>434.5</v>
      </c>
      <c r="Q964" s="22">
        <v>1</v>
      </c>
    </row>
    <row r="965" spans="11:17" ht="12" customHeight="1" x14ac:dyDescent="0.3">
      <c r="K965" s="18">
        <v>7701</v>
      </c>
      <c r="L965" s="18">
        <v>213.8</v>
      </c>
      <c r="M965" s="18">
        <v>1</v>
      </c>
      <c r="O965" s="18">
        <v>1041</v>
      </c>
      <c r="P965" s="18">
        <v>499.4</v>
      </c>
      <c r="Q965" s="18">
        <v>1</v>
      </c>
    </row>
    <row r="966" spans="11:17" ht="12" customHeight="1" x14ac:dyDescent="0.3">
      <c r="K966" s="22">
        <v>7713</v>
      </c>
      <c r="L966" s="22">
        <v>131.83333329999999</v>
      </c>
      <c r="M966" s="22">
        <v>0</v>
      </c>
      <c r="O966" s="22">
        <v>1042</v>
      </c>
      <c r="P966" s="22">
        <v>1694.7976189999999</v>
      </c>
      <c r="Q966" s="22">
        <v>1</v>
      </c>
    </row>
    <row r="967" spans="11:17" ht="12" customHeight="1" x14ac:dyDescent="0.3">
      <c r="K967" s="18">
        <v>7714</v>
      </c>
      <c r="L967" s="18">
        <v>85.766666670000006</v>
      </c>
      <c r="M967" s="18">
        <v>1</v>
      </c>
      <c r="O967" s="18">
        <v>1044</v>
      </c>
      <c r="P967" s="18">
        <v>1306.1519740000001</v>
      </c>
      <c r="Q967" s="18">
        <v>1</v>
      </c>
    </row>
    <row r="968" spans="11:17" ht="12" customHeight="1" x14ac:dyDescent="0.3">
      <c r="K968" s="22">
        <v>7730</v>
      </c>
      <c r="L968" s="22">
        <v>158.97333330000001</v>
      </c>
      <c r="M968" s="22">
        <v>1</v>
      </c>
      <c r="O968" s="22">
        <v>1045</v>
      </c>
      <c r="P968" s="22">
        <v>75</v>
      </c>
      <c r="Q968" s="22">
        <v>1</v>
      </c>
    </row>
    <row r="969" spans="11:17" ht="12" customHeight="1" x14ac:dyDescent="0.3">
      <c r="K969" s="18">
        <v>7735</v>
      </c>
      <c r="L969" s="18">
        <v>783.20857139999998</v>
      </c>
      <c r="M969" s="18">
        <v>0</v>
      </c>
      <c r="O969" s="18">
        <v>1046</v>
      </c>
      <c r="P969" s="18">
        <v>61</v>
      </c>
      <c r="Q969" s="18">
        <v>1</v>
      </c>
    </row>
    <row r="970" spans="11:17" ht="12" customHeight="1" x14ac:dyDescent="0.3">
      <c r="K970" s="22">
        <v>7737</v>
      </c>
      <c r="L970" s="22">
        <v>588.3666667</v>
      </c>
      <c r="M970" s="22">
        <v>1</v>
      </c>
      <c r="O970" s="22">
        <v>1047</v>
      </c>
      <c r="P970" s="22">
        <v>1165.333333</v>
      </c>
      <c r="Q970" s="22">
        <v>1</v>
      </c>
    </row>
    <row r="971" spans="11:17" ht="12" customHeight="1" x14ac:dyDescent="0.3">
      <c r="K971" s="18">
        <v>7738</v>
      </c>
      <c r="L971" s="18">
        <v>876.47666670000001</v>
      </c>
      <c r="M971" s="18">
        <v>1</v>
      </c>
      <c r="O971" s="18">
        <v>1048</v>
      </c>
      <c r="P971" s="18">
        <v>0</v>
      </c>
      <c r="Q971" s="18">
        <v>1</v>
      </c>
    </row>
    <row r="972" spans="11:17" ht="12" customHeight="1" x14ac:dyDescent="0.3">
      <c r="K972" s="22">
        <v>7751</v>
      </c>
      <c r="L972" s="22">
        <v>385.74</v>
      </c>
      <c r="M972" s="22">
        <v>1</v>
      </c>
      <c r="O972" s="22">
        <v>1049</v>
      </c>
      <c r="P972" s="22">
        <v>70.833333330000002</v>
      </c>
      <c r="Q972" s="22">
        <v>1</v>
      </c>
    </row>
    <row r="973" spans="11:17" ht="12" customHeight="1" x14ac:dyDescent="0.3">
      <c r="K973" s="18">
        <v>7754</v>
      </c>
      <c r="L973" s="18">
        <v>154.80000000000001</v>
      </c>
      <c r="M973" s="18">
        <v>1</v>
      </c>
      <c r="O973" s="18">
        <v>1052</v>
      </c>
      <c r="P973" s="18">
        <v>3135.4425719999999</v>
      </c>
      <c r="Q973" s="18">
        <v>1</v>
      </c>
    </row>
    <row r="974" spans="11:17" ht="12" customHeight="1" x14ac:dyDescent="0.3">
      <c r="K974" s="22">
        <v>7756</v>
      </c>
      <c r="L974" s="22">
        <v>504.08333329999999</v>
      </c>
      <c r="M974" s="22">
        <v>1</v>
      </c>
      <c r="O974" s="22">
        <v>1053</v>
      </c>
      <c r="P974" s="22">
        <v>181.33333329999999</v>
      </c>
      <c r="Q974" s="22">
        <v>1</v>
      </c>
    </row>
    <row r="975" spans="11:17" ht="12" customHeight="1" x14ac:dyDescent="0.3">
      <c r="K975" s="18">
        <v>7759</v>
      </c>
      <c r="L975" s="18">
        <v>678.48333330000003</v>
      </c>
      <c r="M975" s="18">
        <v>1</v>
      </c>
      <c r="O975" s="18">
        <v>1054</v>
      </c>
      <c r="P975" s="18">
        <v>159</v>
      </c>
      <c r="Q975" s="18">
        <v>1</v>
      </c>
    </row>
    <row r="976" spans="11:17" ht="12" customHeight="1" x14ac:dyDescent="0.3">
      <c r="K976" s="22">
        <v>7763</v>
      </c>
      <c r="L976" s="22">
        <v>3773.3</v>
      </c>
      <c r="M976" s="22">
        <v>1</v>
      </c>
      <c r="O976" s="22">
        <v>1055</v>
      </c>
      <c r="P976" s="22">
        <v>465.83333329999999</v>
      </c>
      <c r="Q976" s="22">
        <v>1</v>
      </c>
    </row>
    <row r="977" spans="11:17" ht="12" customHeight="1" x14ac:dyDescent="0.3">
      <c r="K977" s="18">
        <v>7765</v>
      </c>
      <c r="L977" s="18">
        <v>724.2</v>
      </c>
      <c r="M977" s="18">
        <v>1</v>
      </c>
      <c r="O977" s="18">
        <v>1056</v>
      </c>
      <c r="P977" s="18">
        <v>112</v>
      </c>
      <c r="Q977" s="18">
        <v>1</v>
      </c>
    </row>
    <row r="978" spans="11:17" ht="12" customHeight="1" x14ac:dyDescent="0.3">
      <c r="K978" s="22">
        <v>7775</v>
      </c>
      <c r="L978" s="22">
        <v>66.05</v>
      </c>
      <c r="M978" s="22">
        <v>1</v>
      </c>
      <c r="O978" s="22">
        <v>1057</v>
      </c>
      <c r="P978" s="22">
        <v>952.96666670000002</v>
      </c>
      <c r="Q978" s="22">
        <v>1</v>
      </c>
    </row>
    <row r="979" spans="11:17" ht="12" customHeight="1" x14ac:dyDescent="0.3">
      <c r="K979" s="18">
        <v>7780</v>
      </c>
      <c r="L979" s="18">
        <v>422.52307689999998</v>
      </c>
      <c r="M979" s="18">
        <v>1</v>
      </c>
      <c r="O979" s="18">
        <v>1058</v>
      </c>
      <c r="P979" s="18">
        <v>372.83333329999999</v>
      </c>
      <c r="Q979" s="18">
        <v>1</v>
      </c>
    </row>
    <row r="980" spans="11:17" ht="12" customHeight="1" x14ac:dyDescent="0.3">
      <c r="K980" s="22">
        <v>7784</v>
      </c>
      <c r="L980" s="22">
        <v>294.7</v>
      </c>
      <c r="M980" s="22">
        <v>1</v>
      </c>
      <c r="O980" s="22">
        <v>1059</v>
      </c>
      <c r="P980" s="22">
        <v>327</v>
      </c>
      <c r="Q980" s="22">
        <v>1</v>
      </c>
    </row>
    <row r="981" spans="11:17" ht="12" customHeight="1" x14ac:dyDescent="0.3">
      <c r="K981" s="18">
        <v>7786</v>
      </c>
      <c r="L981" s="18">
        <v>1907.08</v>
      </c>
      <c r="M981" s="18">
        <v>1</v>
      </c>
      <c r="O981" s="18">
        <v>1060</v>
      </c>
      <c r="P981" s="18">
        <v>0</v>
      </c>
      <c r="Q981" s="18">
        <v>1</v>
      </c>
    </row>
    <row r="982" spans="11:17" ht="12" customHeight="1" x14ac:dyDescent="0.3">
      <c r="K982" s="22">
        <v>7789</v>
      </c>
      <c r="L982" s="22">
        <v>1547.2333329999999</v>
      </c>
      <c r="M982" s="22">
        <v>1</v>
      </c>
      <c r="O982" s="22">
        <v>1061</v>
      </c>
      <c r="P982" s="22">
        <v>1057</v>
      </c>
      <c r="Q982" s="22">
        <v>1</v>
      </c>
    </row>
    <row r="983" spans="11:17" ht="12" customHeight="1" x14ac:dyDescent="0.3">
      <c r="K983" s="18">
        <v>7804</v>
      </c>
      <c r="L983" s="18">
        <v>124.8666667</v>
      </c>
      <c r="M983" s="18">
        <v>1</v>
      </c>
      <c r="O983" s="18">
        <v>1062</v>
      </c>
      <c r="P983" s="18">
        <v>12</v>
      </c>
      <c r="Q983" s="18">
        <v>1</v>
      </c>
    </row>
    <row r="984" spans="11:17" ht="12" customHeight="1" x14ac:dyDescent="0.3">
      <c r="K984" s="22">
        <v>7806</v>
      </c>
      <c r="L984" s="22">
        <v>1110.866667</v>
      </c>
      <c r="M984" s="22">
        <v>1</v>
      </c>
      <c r="O984" s="22">
        <v>1063</v>
      </c>
      <c r="P984" s="22">
        <v>36</v>
      </c>
      <c r="Q984" s="22">
        <v>1</v>
      </c>
    </row>
    <row r="985" spans="11:17" ht="12" customHeight="1" x14ac:dyDescent="0.3">
      <c r="K985" s="18">
        <v>7812</v>
      </c>
      <c r="L985" s="18">
        <v>503.26666669999997</v>
      </c>
      <c r="M985" s="18">
        <v>1</v>
      </c>
      <c r="O985" s="18">
        <v>1064</v>
      </c>
      <c r="P985" s="18">
        <v>2264.333333</v>
      </c>
      <c r="Q985" s="18">
        <v>1</v>
      </c>
    </row>
    <row r="986" spans="11:17" ht="12" customHeight="1" x14ac:dyDescent="0.3">
      <c r="K986" s="22">
        <v>7816</v>
      </c>
      <c r="L986" s="22">
        <v>7</v>
      </c>
      <c r="M986" s="22">
        <v>0</v>
      </c>
      <c r="O986" s="22">
        <v>1065</v>
      </c>
      <c r="P986" s="22">
        <v>866</v>
      </c>
      <c r="Q986" s="22">
        <v>1</v>
      </c>
    </row>
    <row r="987" spans="11:17" ht="12" customHeight="1" x14ac:dyDescent="0.3">
      <c r="K987" s="18">
        <v>7818</v>
      </c>
      <c r="L987" s="18">
        <v>15.6</v>
      </c>
      <c r="M987" s="18">
        <v>0</v>
      </c>
      <c r="O987" s="18">
        <v>1066</v>
      </c>
      <c r="P987" s="18">
        <v>97</v>
      </c>
      <c r="Q987" s="18">
        <v>1</v>
      </c>
    </row>
    <row r="988" spans="11:17" ht="12" customHeight="1" x14ac:dyDescent="0.3">
      <c r="K988" s="22">
        <v>7820</v>
      </c>
      <c r="L988" s="22">
        <v>743.47666670000001</v>
      </c>
      <c r="M988" s="22">
        <v>1</v>
      </c>
      <c r="O988" s="22">
        <v>1067</v>
      </c>
      <c r="P988" s="22">
        <v>701.54242420000003</v>
      </c>
      <c r="Q988" s="22">
        <v>1</v>
      </c>
    </row>
    <row r="989" spans="11:17" ht="12" customHeight="1" x14ac:dyDescent="0.3">
      <c r="K989" s="18">
        <v>7832</v>
      </c>
      <c r="L989" s="18">
        <v>941.46666670000002</v>
      </c>
      <c r="M989" s="18">
        <v>1</v>
      </c>
      <c r="O989" s="18">
        <v>1069</v>
      </c>
      <c r="P989" s="18">
        <v>324.7692308</v>
      </c>
      <c r="Q989" s="18">
        <v>1</v>
      </c>
    </row>
    <row r="990" spans="11:17" ht="12" customHeight="1" x14ac:dyDescent="0.3">
      <c r="K990" s="22">
        <v>7833</v>
      </c>
      <c r="L990" s="22">
        <v>1391.383333</v>
      </c>
      <c r="M990" s="22">
        <v>0</v>
      </c>
      <c r="O990" s="22">
        <v>1071</v>
      </c>
      <c r="P990" s="22">
        <v>210</v>
      </c>
      <c r="Q990" s="22">
        <v>1</v>
      </c>
    </row>
    <row r="991" spans="11:17" ht="12" customHeight="1" x14ac:dyDescent="0.3">
      <c r="K991" s="18">
        <v>7837</v>
      </c>
      <c r="L991" s="18">
        <v>143.30000000000001</v>
      </c>
      <c r="M991" s="18">
        <v>0</v>
      </c>
      <c r="O991" s="18">
        <v>1072</v>
      </c>
      <c r="P991" s="18">
        <v>332</v>
      </c>
      <c r="Q991" s="18">
        <v>1</v>
      </c>
    </row>
    <row r="992" spans="11:17" ht="12" customHeight="1" x14ac:dyDescent="0.3">
      <c r="K992" s="22">
        <v>7840</v>
      </c>
      <c r="L992" s="22">
        <v>121.2704225</v>
      </c>
      <c r="M992" s="22">
        <v>1</v>
      </c>
      <c r="O992" s="22">
        <v>1073</v>
      </c>
      <c r="P992" s="22">
        <v>1610.916667</v>
      </c>
      <c r="Q992" s="22">
        <v>0</v>
      </c>
    </row>
    <row r="993" spans="11:17" ht="12" customHeight="1" x14ac:dyDescent="0.3">
      <c r="K993" s="18">
        <v>7842</v>
      </c>
      <c r="L993" s="18">
        <v>94.6</v>
      </c>
      <c r="M993" s="18">
        <v>0</v>
      </c>
      <c r="O993" s="18">
        <v>1074</v>
      </c>
      <c r="P993" s="18">
        <v>1188.5666670000001</v>
      </c>
      <c r="Q993" s="18">
        <v>1</v>
      </c>
    </row>
    <row r="994" spans="11:17" ht="12" customHeight="1" x14ac:dyDescent="0.3">
      <c r="K994" s="22">
        <v>7850</v>
      </c>
      <c r="L994" s="22">
        <v>543.73333330000003</v>
      </c>
      <c r="M994" s="22">
        <v>0</v>
      </c>
      <c r="O994" s="22">
        <v>1075</v>
      </c>
      <c r="P994" s="22">
        <v>98</v>
      </c>
      <c r="Q994" s="22">
        <v>1</v>
      </c>
    </row>
    <row r="995" spans="11:17" ht="12" customHeight="1" x14ac:dyDescent="0.3">
      <c r="K995" s="18">
        <v>7853</v>
      </c>
      <c r="L995" s="18">
        <v>690.56666670000004</v>
      </c>
      <c r="M995" s="18">
        <v>1</v>
      </c>
      <c r="O995" s="18">
        <v>1076</v>
      </c>
      <c r="P995" s="18">
        <v>1663.6833329999999</v>
      </c>
      <c r="Q995" s="18">
        <v>1</v>
      </c>
    </row>
    <row r="996" spans="11:17" ht="12" customHeight="1" x14ac:dyDescent="0.3">
      <c r="K996" s="22">
        <v>7854</v>
      </c>
      <c r="L996" s="22">
        <v>562.29999999999995</v>
      </c>
      <c r="M996" s="22">
        <v>0</v>
      </c>
      <c r="O996" s="22">
        <v>1077</v>
      </c>
      <c r="P996" s="22">
        <v>930.3</v>
      </c>
      <c r="Q996" s="22">
        <v>1</v>
      </c>
    </row>
    <row r="997" spans="11:17" ht="12" customHeight="1" x14ac:dyDescent="0.3">
      <c r="K997" s="18">
        <v>7855</v>
      </c>
      <c r="L997" s="18">
        <v>833.32500000000005</v>
      </c>
      <c r="M997" s="18">
        <v>1</v>
      </c>
      <c r="O997" s="18">
        <v>1078</v>
      </c>
      <c r="P997" s="18">
        <v>1003</v>
      </c>
      <c r="Q997" s="18">
        <v>1</v>
      </c>
    </row>
    <row r="998" spans="11:17" ht="12" customHeight="1" x14ac:dyDescent="0.3">
      <c r="K998" s="22">
        <v>7857</v>
      </c>
      <c r="L998" s="22">
        <v>2734.9666670000001</v>
      </c>
      <c r="M998" s="22">
        <v>0</v>
      </c>
      <c r="O998" s="22">
        <v>1079</v>
      </c>
      <c r="P998" s="22">
        <v>69</v>
      </c>
      <c r="Q998" s="22">
        <v>1</v>
      </c>
    </row>
    <row r="999" spans="11:17" ht="12" customHeight="1" x14ac:dyDescent="0.3">
      <c r="K999" s="18">
        <v>7858</v>
      </c>
      <c r="L999" s="18">
        <v>5830.91</v>
      </c>
      <c r="M999" s="18">
        <v>1</v>
      </c>
      <c r="O999" s="18">
        <v>1080</v>
      </c>
      <c r="P999" s="18">
        <v>1199.725758</v>
      </c>
      <c r="Q999" s="18">
        <v>1</v>
      </c>
    </row>
    <row r="1000" spans="11:17" ht="12" customHeight="1" x14ac:dyDescent="0.3">
      <c r="K1000" s="22">
        <v>7862</v>
      </c>
      <c r="L1000" s="22">
        <v>2557.35</v>
      </c>
      <c r="M1000" s="22">
        <v>1</v>
      </c>
      <c r="O1000" s="22">
        <v>1081</v>
      </c>
      <c r="P1000" s="22">
        <v>1524.0583329999999</v>
      </c>
      <c r="Q1000" s="22">
        <v>1</v>
      </c>
    </row>
    <row r="1001" spans="11:17" ht="12" customHeight="1" x14ac:dyDescent="0.3">
      <c r="K1001" s="18">
        <v>7865</v>
      </c>
      <c r="L1001" s="18">
        <v>1441.9745350000001</v>
      </c>
      <c r="M1001" s="18">
        <v>1</v>
      </c>
      <c r="O1001" s="18">
        <v>1082</v>
      </c>
      <c r="P1001" s="18">
        <v>624</v>
      </c>
      <c r="Q1001" s="18">
        <v>1</v>
      </c>
    </row>
    <row r="1002" spans="11:17" ht="12" customHeight="1" x14ac:dyDescent="0.3">
      <c r="K1002" s="22">
        <v>7871</v>
      </c>
      <c r="L1002" s="22">
        <v>679.90333329999999</v>
      </c>
      <c r="M1002" s="22">
        <v>1</v>
      </c>
      <c r="O1002" s="22">
        <v>1083</v>
      </c>
      <c r="P1002" s="22">
        <v>1229.7666670000001</v>
      </c>
      <c r="Q1002" s="22">
        <v>1</v>
      </c>
    </row>
    <row r="1003" spans="11:17" ht="12" customHeight="1" x14ac:dyDescent="0.3">
      <c r="K1003" s="18">
        <v>7873</v>
      </c>
      <c r="L1003" s="18">
        <v>1216.7266669999999</v>
      </c>
      <c r="M1003" s="18">
        <v>0</v>
      </c>
      <c r="O1003" s="18">
        <v>1084</v>
      </c>
      <c r="P1003" s="18">
        <v>972.6</v>
      </c>
      <c r="Q1003" s="18">
        <v>1</v>
      </c>
    </row>
    <row r="1004" spans="11:17" ht="12" customHeight="1" x14ac:dyDescent="0.3">
      <c r="K1004" s="22">
        <v>7876</v>
      </c>
      <c r="L1004" s="22">
        <v>2725.7085710000001</v>
      </c>
      <c r="M1004" s="22">
        <v>1</v>
      </c>
      <c r="O1004" s="22">
        <v>1085</v>
      </c>
      <c r="P1004" s="22">
        <v>438.43333330000002</v>
      </c>
      <c r="Q1004" s="22">
        <v>1</v>
      </c>
    </row>
    <row r="1005" spans="11:17" ht="12" customHeight="1" x14ac:dyDescent="0.3">
      <c r="K1005" s="18">
        <v>7877</v>
      </c>
      <c r="L1005" s="18">
        <v>86.633333329999999</v>
      </c>
      <c r="M1005" s="18">
        <v>1</v>
      </c>
      <c r="O1005" s="18">
        <v>1086</v>
      </c>
      <c r="P1005" s="18">
        <v>270</v>
      </c>
      <c r="Q1005" s="18">
        <v>1</v>
      </c>
    </row>
    <row r="1006" spans="11:17" ht="12" customHeight="1" x14ac:dyDescent="0.3">
      <c r="K1006" s="22">
        <v>7881</v>
      </c>
      <c r="L1006" s="22">
        <v>846.6</v>
      </c>
      <c r="M1006" s="22">
        <v>0</v>
      </c>
      <c r="O1006" s="22">
        <v>1087</v>
      </c>
      <c r="P1006" s="22">
        <v>333</v>
      </c>
      <c r="Q1006" s="22">
        <v>1</v>
      </c>
    </row>
    <row r="1007" spans="11:17" ht="12" customHeight="1" x14ac:dyDescent="0.3">
      <c r="K1007" s="18">
        <v>7888</v>
      </c>
      <c r="L1007" s="18">
        <v>1257.9466669999999</v>
      </c>
      <c r="M1007" s="18">
        <v>1</v>
      </c>
      <c r="O1007" s="18">
        <v>1088</v>
      </c>
      <c r="P1007" s="18">
        <v>504.23333330000003</v>
      </c>
      <c r="Q1007" s="18">
        <v>1</v>
      </c>
    </row>
    <row r="1008" spans="11:17" ht="12" customHeight="1" x14ac:dyDescent="0.3">
      <c r="K1008" s="22">
        <v>7892</v>
      </c>
      <c r="L1008" s="22">
        <v>192.45</v>
      </c>
      <c r="M1008" s="22">
        <v>1</v>
      </c>
      <c r="O1008" s="22">
        <v>1089</v>
      </c>
      <c r="P1008" s="22">
        <v>845.5</v>
      </c>
      <c r="Q1008" s="22">
        <v>1</v>
      </c>
    </row>
    <row r="1009" spans="11:17" ht="12" customHeight="1" x14ac:dyDescent="0.3">
      <c r="K1009" s="18">
        <v>7895</v>
      </c>
      <c r="L1009" s="18">
        <v>310.33555560000002</v>
      </c>
      <c r="M1009" s="18">
        <v>1</v>
      </c>
      <c r="O1009" s="18">
        <v>1090</v>
      </c>
      <c r="P1009" s="18">
        <v>744.5</v>
      </c>
      <c r="Q1009" s="18">
        <v>1</v>
      </c>
    </row>
    <row r="1010" spans="11:17" ht="12" customHeight="1" x14ac:dyDescent="0.3">
      <c r="K1010" s="22">
        <v>7896</v>
      </c>
      <c r="L1010" s="22">
        <v>51.2</v>
      </c>
      <c r="M1010" s="22">
        <v>0</v>
      </c>
      <c r="O1010" s="22">
        <v>1091</v>
      </c>
      <c r="P1010" s="22">
        <v>1129</v>
      </c>
      <c r="Q1010" s="22">
        <v>1</v>
      </c>
    </row>
    <row r="1011" spans="11:17" ht="12" customHeight="1" x14ac:dyDescent="0.3">
      <c r="K1011" s="18">
        <v>7899</v>
      </c>
      <c r="L1011" s="18">
        <v>689.65</v>
      </c>
      <c r="M1011" s="18">
        <v>0</v>
      </c>
      <c r="O1011" s="18">
        <v>1092</v>
      </c>
      <c r="P1011" s="18">
        <v>358</v>
      </c>
      <c r="Q1011" s="18">
        <v>1</v>
      </c>
    </row>
    <row r="1012" spans="11:17" ht="12" customHeight="1" x14ac:dyDescent="0.3">
      <c r="K1012" s="22">
        <v>7900</v>
      </c>
      <c r="L1012" s="22">
        <v>2139.6999999999998</v>
      </c>
      <c r="M1012" s="22">
        <v>0</v>
      </c>
      <c r="O1012" s="22">
        <v>1093</v>
      </c>
      <c r="P1012" s="22">
        <v>832</v>
      </c>
      <c r="Q1012" s="22">
        <v>1</v>
      </c>
    </row>
    <row r="1013" spans="11:17" ht="12" customHeight="1" x14ac:dyDescent="0.3">
      <c r="K1013" s="18">
        <v>7904</v>
      </c>
      <c r="L1013" s="18">
        <v>27.2</v>
      </c>
      <c r="M1013" s="18">
        <v>0</v>
      </c>
      <c r="O1013" s="18">
        <v>1094</v>
      </c>
      <c r="P1013" s="18">
        <v>36.5</v>
      </c>
      <c r="Q1013" s="18">
        <v>1</v>
      </c>
    </row>
    <row r="1014" spans="11:17" ht="12" customHeight="1" x14ac:dyDescent="0.3">
      <c r="K1014" s="22">
        <v>7909</v>
      </c>
      <c r="L1014" s="22">
        <v>132.4</v>
      </c>
      <c r="M1014" s="22">
        <v>0</v>
      </c>
      <c r="O1014" s="22">
        <v>1095</v>
      </c>
      <c r="P1014" s="22">
        <v>157</v>
      </c>
      <c r="Q1014" s="22">
        <v>1</v>
      </c>
    </row>
    <row r="1015" spans="11:17" ht="12" customHeight="1" x14ac:dyDescent="0.3">
      <c r="K1015" s="18">
        <v>7916</v>
      </c>
      <c r="L1015" s="18">
        <v>879.75</v>
      </c>
      <c r="M1015" s="18">
        <v>1</v>
      </c>
      <c r="O1015" s="18">
        <v>1096</v>
      </c>
      <c r="P1015" s="18">
        <v>71.333333330000002</v>
      </c>
      <c r="Q1015" s="18">
        <v>0</v>
      </c>
    </row>
    <row r="1016" spans="11:17" ht="12" customHeight="1" x14ac:dyDescent="0.3">
      <c r="K1016" s="22">
        <v>7926</v>
      </c>
      <c r="L1016" s="22">
        <v>8768.4772279999997</v>
      </c>
      <c r="M1016" s="22">
        <v>1</v>
      </c>
      <c r="O1016" s="22">
        <v>1097</v>
      </c>
      <c r="P1016" s="22">
        <v>227.5</v>
      </c>
      <c r="Q1016" s="22">
        <v>0</v>
      </c>
    </row>
    <row r="1017" spans="11:17" ht="12" customHeight="1" x14ac:dyDescent="0.3">
      <c r="K1017" s="18">
        <v>7931</v>
      </c>
      <c r="L1017" s="18">
        <v>4185.0966950000002</v>
      </c>
      <c r="M1017" s="18">
        <v>1</v>
      </c>
      <c r="O1017" s="18">
        <v>1098</v>
      </c>
      <c r="P1017" s="18">
        <v>1054.309524</v>
      </c>
      <c r="Q1017" s="18">
        <v>1</v>
      </c>
    </row>
    <row r="1018" spans="11:17" ht="12" customHeight="1" x14ac:dyDescent="0.3">
      <c r="K1018" s="22">
        <v>7940</v>
      </c>
      <c r="L1018" s="22">
        <v>593.70198019999998</v>
      </c>
      <c r="M1018" s="22">
        <v>1</v>
      </c>
      <c r="O1018" s="22">
        <v>1099</v>
      </c>
      <c r="P1018" s="22">
        <v>308.16666670000001</v>
      </c>
      <c r="Q1018" s="22">
        <v>1</v>
      </c>
    </row>
    <row r="1019" spans="11:17" ht="12" customHeight="1" x14ac:dyDescent="0.3">
      <c r="K1019" s="18">
        <v>7943</v>
      </c>
      <c r="L1019" s="18">
        <v>1220.257143</v>
      </c>
      <c r="M1019" s="18">
        <v>1</v>
      </c>
      <c r="O1019" s="18">
        <v>1100</v>
      </c>
      <c r="P1019" s="18">
        <v>229.25</v>
      </c>
      <c r="Q1019" s="18">
        <v>1</v>
      </c>
    </row>
    <row r="1020" spans="11:17" ht="12" customHeight="1" x14ac:dyDescent="0.3">
      <c r="K1020" s="22">
        <v>7953</v>
      </c>
      <c r="L1020" s="22">
        <v>883.6</v>
      </c>
      <c r="M1020" s="22">
        <v>1</v>
      </c>
      <c r="O1020" s="22">
        <v>1101</v>
      </c>
      <c r="P1020" s="22">
        <v>225.83333329999999</v>
      </c>
      <c r="Q1020" s="22">
        <v>1</v>
      </c>
    </row>
    <row r="1021" spans="11:17" ht="12" customHeight="1" x14ac:dyDescent="0.3">
      <c r="K1021" s="18">
        <v>7955</v>
      </c>
      <c r="L1021" s="18">
        <v>89.383333329999999</v>
      </c>
      <c r="M1021" s="18">
        <v>0</v>
      </c>
      <c r="O1021" s="18">
        <v>1102</v>
      </c>
      <c r="P1021" s="18">
        <v>326.58333329999999</v>
      </c>
      <c r="Q1021" s="18">
        <v>1</v>
      </c>
    </row>
    <row r="1022" spans="11:17" ht="12" customHeight="1" x14ac:dyDescent="0.3">
      <c r="K1022" s="22">
        <v>7962</v>
      </c>
      <c r="L1022" s="22">
        <v>47.3</v>
      </c>
      <c r="M1022" s="22">
        <v>1</v>
      </c>
      <c r="O1022" s="22">
        <v>1103</v>
      </c>
      <c r="P1022" s="22">
        <v>3486.6904760000002</v>
      </c>
      <c r="Q1022" s="22">
        <v>1</v>
      </c>
    </row>
    <row r="1023" spans="11:17" ht="12" customHeight="1" x14ac:dyDescent="0.3">
      <c r="K1023" s="18">
        <v>7964</v>
      </c>
      <c r="L1023" s="18">
        <v>463.36</v>
      </c>
      <c r="M1023" s="18">
        <v>1</v>
      </c>
      <c r="O1023" s="18">
        <v>1104</v>
      </c>
      <c r="P1023" s="18">
        <v>863.33333330000005</v>
      </c>
      <c r="Q1023" s="18">
        <v>1</v>
      </c>
    </row>
    <row r="1024" spans="11:17" ht="12" customHeight="1" x14ac:dyDescent="0.3">
      <c r="K1024" s="22">
        <v>7965</v>
      </c>
      <c r="L1024" s="22">
        <v>2299.9699999999998</v>
      </c>
      <c r="M1024" s="22">
        <v>1</v>
      </c>
      <c r="O1024" s="22">
        <v>1105</v>
      </c>
      <c r="P1024" s="22">
        <v>67</v>
      </c>
      <c r="Q1024" s="22">
        <v>1</v>
      </c>
    </row>
    <row r="1025" spans="11:17" ht="12" customHeight="1" x14ac:dyDescent="0.3">
      <c r="K1025" s="18">
        <v>7973</v>
      </c>
      <c r="L1025" s="18">
        <v>120.79</v>
      </c>
      <c r="M1025" s="18">
        <v>1</v>
      </c>
      <c r="O1025" s="18">
        <v>1106</v>
      </c>
      <c r="P1025" s="18">
        <v>1405.131241</v>
      </c>
      <c r="Q1025" s="18">
        <v>0</v>
      </c>
    </row>
    <row r="1026" spans="11:17" ht="12" customHeight="1" x14ac:dyDescent="0.3">
      <c r="K1026" s="22">
        <v>7981</v>
      </c>
      <c r="L1026" s="22">
        <v>2059.3000000000002</v>
      </c>
      <c r="M1026" s="22">
        <v>1</v>
      </c>
      <c r="O1026" s="22">
        <v>1108</v>
      </c>
      <c r="P1026" s="22">
        <v>917.08333330000005</v>
      </c>
      <c r="Q1026" s="22">
        <v>1</v>
      </c>
    </row>
    <row r="1027" spans="11:17" ht="12" customHeight="1" x14ac:dyDescent="0.3">
      <c r="K1027" s="18">
        <v>7991</v>
      </c>
      <c r="L1027" s="18">
        <v>242.08333329999999</v>
      </c>
      <c r="M1027" s="18">
        <v>1</v>
      </c>
      <c r="O1027" s="18">
        <v>1109</v>
      </c>
      <c r="P1027" s="18">
        <v>573.65714290000005</v>
      </c>
      <c r="Q1027" s="18">
        <v>1</v>
      </c>
    </row>
    <row r="1028" spans="11:17" ht="12" customHeight="1" x14ac:dyDescent="0.3">
      <c r="K1028" s="22">
        <v>8011</v>
      </c>
      <c r="L1028" s="22">
        <v>2524.1944440000002</v>
      </c>
      <c r="M1028" s="22">
        <v>1</v>
      </c>
      <c r="O1028" s="22">
        <v>1110</v>
      </c>
      <c r="P1028" s="22">
        <v>94.5</v>
      </c>
      <c r="Q1028" s="22">
        <v>1</v>
      </c>
    </row>
    <row r="1029" spans="11:17" ht="12" customHeight="1" x14ac:dyDescent="0.3">
      <c r="K1029" s="18">
        <v>8016</v>
      </c>
      <c r="L1029" s="18">
        <v>511.25</v>
      </c>
      <c r="M1029" s="18">
        <v>0</v>
      </c>
      <c r="O1029" s="18">
        <v>1111</v>
      </c>
      <c r="P1029" s="18">
        <v>238.16666670000001</v>
      </c>
      <c r="Q1029" s="18">
        <v>1</v>
      </c>
    </row>
    <row r="1030" spans="11:17" ht="12" customHeight="1" x14ac:dyDescent="0.3">
      <c r="K1030" s="22">
        <v>8019</v>
      </c>
      <c r="L1030" s="22">
        <v>610.6333333</v>
      </c>
      <c r="M1030" s="22">
        <v>1</v>
      </c>
      <c r="O1030" s="22">
        <v>1112</v>
      </c>
      <c r="P1030" s="22">
        <v>164</v>
      </c>
      <c r="Q1030" s="22">
        <v>0</v>
      </c>
    </row>
    <row r="1031" spans="11:17" ht="12" customHeight="1" x14ac:dyDescent="0.3">
      <c r="K1031" s="18">
        <v>8021</v>
      </c>
      <c r="L1031" s="18">
        <v>2174.708333</v>
      </c>
      <c r="M1031" s="18">
        <v>1</v>
      </c>
      <c r="O1031" s="18">
        <v>1113</v>
      </c>
      <c r="P1031" s="18">
        <v>750.59047620000001</v>
      </c>
      <c r="Q1031" s="18">
        <v>1</v>
      </c>
    </row>
    <row r="1032" spans="11:17" ht="12" customHeight="1" x14ac:dyDescent="0.3">
      <c r="K1032" s="22">
        <v>8027</v>
      </c>
      <c r="L1032" s="22">
        <v>2577.449603</v>
      </c>
      <c r="M1032" s="22">
        <v>1</v>
      </c>
      <c r="O1032" s="22">
        <v>1114</v>
      </c>
      <c r="P1032" s="22">
        <v>1834.083333</v>
      </c>
      <c r="Q1032" s="22">
        <v>1</v>
      </c>
    </row>
    <row r="1033" spans="11:17" ht="12" customHeight="1" x14ac:dyDescent="0.3">
      <c r="K1033" s="18">
        <v>8039</v>
      </c>
      <c r="L1033" s="18">
        <v>750.20833330000005</v>
      </c>
      <c r="M1033" s="18">
        <v>1</v>
      </c>
      <c r="O1033" s="18">
        <v>1115</v>
      </c>
      <c r="P1033" s="18">
        <v>606.83333330000005</v>
      </c>
      <c r="Q1033" s="18">
        <v>1</v>
      </c>
    </row>
    <row r="1034" spans="11:17" ht="12" customHeight="1" x14ac:dyDescent="0.3">
      <c r="K1034" s="22">
        <v>8045</v>
      </c>
      <c r="L1034" s="22">
        <v>1445.666667</v>
      </c>
      <c r="M1034" s="22">
        <v>0</v>
      </c>
      <c r="O1034" s="22">
        <v>1117</v>
      </c>
      <c r="P1034" s="22">
        <v>19</v>
      </c>
      <c r="Q1034" s="22">
        <v>1</v>
      </c>
    </row>
    <row r="1035" spans="11:17" ht="12" customHeight="1" x14ac:dyDescent="0.3">
      <c r="K1035" s="18">
        <v>8046</v>
      </c>
      <c r="L1035" s="18">
        <v>159.75</v>
      </c>
      <c r="M1035" s="18">
        <v>1</v>
      </c>
      <c r="O1035" s="18">
        <v>1118</v>
      </c>
      <c r="P1035" s="18">
        <v>5900.3513780000003</v>
      </c>
      <c r="Q1035" s="18">
        <v>1</v>
      </c>
    </row>
    <row r="1036" spans="11:17" ht="12" customHeight="1" x14ac:dyDescent="0.3">
      <c r="K1036" s="22">
        <v>8051</v>
      </c>
      <c r="L1036" s="22">
        <v>3773.7151789999998</v>
      </c>
      <c r="M1036" s="22">
        <v>1</v>
      </c>
      <c r="O1036" s="22">
        <v>1119</v>
      </c>
      <c r="P1036" s="22">
        <v>0</v>
      </c>
      <c r="Q1036" s="22">
        <v>1</v>
      </c>
    </row>
    <row r="1037" spans="11:17" ht="12" customHeight="1" x14ac:dyDescent="0.3">
      <c r="K1037" s="18">
        <v>8055</v>
      </c>
      <c r="L1037" s="18">
        <v>1058.3380950000001</v>
      </c>
      <c r="M1037" s="18">
        <v>1</v>
      </c>
      <c r="O1037" s="18">
        <v>1120</v>
      </c>
      <c r="P1037" s="18">
        <v>0</v>
      </c>
      <c r="Q1037" s="18">
        <v>1</v>
      </c>
    </row>
    <row r="1038" spans="11:17" ht="12" customHeight="1" x14ac:dyDescent="0.3">
      <c r="K1038" s="22">
        <v>8064</v>
      </c>
      <c r="L1038" s="22">
        <v>1211.166667</v>
      </c>
      <c r="M1038" s="22">
        <v>0</v>
      </c>
      <c r="O1038" s="22">
        <v>1121</v>
      </c>
      <c r="P1038" s="22">
        <v>449.33333329999999</v>
      </c>
      <c r="Q1038" s="22">
        <v>1</v>
      </c>
    </row>
    <row r="1039" spans="11:17" ht="12" customHeight="1" x14ac:dyDescent="0.3">
      <c r="K1039" s="18">
        <v>8067</v>
      </c>
      <c r="L1039" s="18">
        <v>6309.4270340000003</v>
      </c>
      <c r="M1039" s="18">
        <v>1</v>
      </c>
      <c r="O1039" s="18">
        <v>1122</v>
      </c>
      <c r="P1039" s="18">
        <v>200</v>
      </c>
      <c r="Q1039" s="18">
        <v>1</v>
      </c>
    </row>
    <row r="1040" spans="11:17" ht="12" customHeight="1" x14ac:dyDescent="0.3">
      <c r="K1040" s="22">
        <v>8069</v>
      </c>
      <c r="L1040" s="22">
        <v>1260.4417579999999</v>
      </c>
      <c r="M1040" s="22">
        <v>1</v>
      </c>
      <c r="O1040" s="22">
        <v>1123</v>
      </c>
      <c r="P1040" s="22">
        <v>946.16666669999995</v>
      </c>
      <c r="Q1040" s="22">
        <v>0</v>
      </c>
    </row>
    <row r="1041" spans="11:17" ht="12" customHeight="1" x14ac:dyDescent="0.3">
      <c r="K1041" s="18">
        <v>8074</v>
      </c>
      <c r="L1041" s="18">
        <v>557.68690479999998</v>
      </c>
      <c r="M1041" s="18">
        <v>1</v>
      </c>
      <c r="O1041" s="18">
        <v>1124</v>
      </c>
      <c r="P1041" s="18">
        <v>0</v>
      </c>
      <c r="Q1041" s="18">
        <v>1</v>
      </c>
    </row>
    <row r="1042" spans="11:17" ht="12" customHeight="1" x14ac:dyDescent="0.3">
      <c r="K1042" s="22">
        <v>8079</v>
      </c>
      <c r="L1042" s="22">
        <v>630</v>
      </c>
      <c r="M1042" s="22">
        <v>1</v>
      </c>
      <c r="O1042" s="22">
        <v>1125</v>
      </c>
      <c r="P1042" s="22">
        <v>514</v>
      </c>
      <c r="Q1042" s="22">
        <v>1</v>
      </c>
    </row>
    <row r="1043" spans="11:17" ht="12" customHeight="1" x14ac:dyDescent="0.3">
      <c r="K1043" s="18">
        <v>8085</v>
      </c>
      <c r="L1043" s="18">
        <v>1131.208333</v>
      </c>
      <c r="M1043" s="18">
        <v>1</v>
      </c>
      <c r="O1043" s="18">
        <v>1126</v>
      </c>
      <c r="P1043" s="18">
        <v>64</v>
      </c>
      <c r="Q1043" s="18">
        <v>0</v>
      </c>
    </row>
    <row r="1044" spans="11:17" ht="12" customHeight="1" x14ac:dyDescent="0.3">
      <c r="K1044" s="22">
        <v>8092</v>
      </c>
      <c r="L1044" s="22">
        <v>1214.3076920000001</v>
      </c>
      <c r="M1044" s="22">
        <v>1</v>
      </c>
      <c r="O1044" s="22">
        <v>1127</v>
      </c>
      <c r="P1044" s="22">
        <v>210</v>
      </c>
      <c r="Q1044" s="22">
        <v>1</v>
      </c>
    </row>
    <row r="1045" spans="11:17" ht="12" customHeight="1" x14ac:dyDescent="0.3">
      <c r="K1045" s="18">
        <v>8093</v>
      </c>
      <c r="L1045" s="18">
        <v>759.58333330000005</v>
      </c>
      <c r="M1045" s="18">
        <v>1</v>
      </c>
      <c r="O1045" s="18">
        <v>1128</v>
      </c>
      <c r="P1045" s="18">
        <v>1180.5</v>
      </c>
      <c r="Q1045" s="18">
        <v>1</v>
      </c>
    </row>
    <row r="1046" spans="11:17" ht="12" customHeight="1" x14ac:dyDescent="0.3">
      <c r="K1046" s="22">
        <v>8095</v>
      </c>
      <c r="L1046" s="22">
        <v>10524.35936</v>
      </c>
      <c r="M1046" s="22">
        <v>1</v>
      </c>
      <c r="O1046" s="22">
        <v>1129</v>
      </c>
      <c r="P1046" s="22">
        <v>771.5</v>
      </c>
      <c r="Q1046" s="22">
        <v>1</v>
      </c>
    </row>
    <row r="1047" spans="11:17" ht="12" customHeight="1" x14ac:dyDescent="0.3">
      <c r="K1047" s="18">
        <v>8107</v>
      </c>
      <c r="L1047" s="18">
        <v>117.25</v>
      </c>
      <c r="M1047" s="18">
        <v>1</v>
      </c>
      <c r="O1047" s="18">
        <v>1130</v>
      </c>
      <c r="P1047" s="18">
        <v>1096.75</v>
      </c>
      <c r="Q1047" s="18">
        <v>1</v>
      </c>
    </row>
    <row r="1048" spans="11:17" ht="12" customHeight="1" x14ac:dyDescent="0.3">
      <c r="K1048" s="22">
        <v>8110</v>
      </c>
      <c r="L1048" s="22">
        <v>1375.2642860000001</v>
      </c>
      <c r="M1048" s="22">
        <v>0</v>
      </c>
      <c r="O1048" s="22">
        <v>1131</v>
      </c>
      <c r="P1048" s="22">
        <v>381.66666670000001</v>
      </c>
      <c r="Q1048" s="22">
        <v>1</v>
      </c>
    </row>
    <row r="1049" spans="11:17" ht="12" customHeight="1" x14ac:dyDescent="0.3">
      <c r="K1049" s="18">
        <v>8114</v>
      </c>
      <c r="L1049" s="18">
        <v>434.5</v>
      </c>
      <c r="M1049" s="18">
        <v>0</v>
      </c>
      <c r="O1049" s="18">
        <v>1132</v>
      </c>
      <c r="P1049" s="18">
        <v>1509.5944440000001</v>
      </c>
      <c r="Q1049" s="18">
        <v>1</v>
      </c>
    </row>
    <row r="1050" spans="11:17" ht="12" customHeight="1" x14ac:dyDescent="0.3">
      <c r="K1050" s="22">
        <v>8123</v>
      </c>
      <c r="L1050" s="22">
        <v>1394.2365259999999</v>
      </c>
      <c r="M1050" s="22">
        <v>1</v>
      </c>
      <c r="O1050" s="22">
        <v>1133</v>
      </c>
      <c r="P1050" s="22">
        <v>69</v>
      </c>
      <c r="Q1050" s="22">
        <v>1</v>
      </c>
    </row>
    <row r="1051" spans="11:17" ht="12" customHeight="1" x14ac:dyDescent="0.3">
      <c r="K1051" s="18">
        <v>8127</v>
      </c>
      <c r="L1051" s="18">
        <v>455</v>
      </c>
      <c r="M1051" s="18">
        <v>0</v>
      </c>
      <c r="O1051" s="18">
        <v>1134</v>
      </c>
      <c r="P1051" s="18">
        <v>0</v>
      </c>
      <c r="Q1051" s="18">
        <v>1</v>
      </c>
    </row>
    <row r="1052" spans="11:17" ht="12" customHeight="1" x14ac:dyDescent="0.3">
      <c r="K1052" s="22">
        <v>8129</v>
      </c>
      <c r="L1052" s="22">
        <v>26</v>
      </c>
      <c r="M1052" s="22">
        <v>1</v>
      </c>
      <c r="O1052" s="22">
        <v>1135</v>
      </c>
      <c r="P1052" s="22">
        <v>103</v>
      </c>
      <c r="Q1052" s="22">
        <v>1</v>
      </c>
    </row>
    <row r="1053" spans="11:17" ht="12" customHeight="1" x14ac:dyDescent="0.3">
      <c r="K1053" s="18">
        <v>8130</v>
      </c>
      <c r="L1053" s="18">
        <v>914.5</v>
      </c>
      <c r="M1053" s="18">
        <v>1</v>
      </c>
      <c r="O1053" s="18">
        <v>1136</v>
      </c>
      <c r="P1053" s="18">
        <v>36.5</v>
      </c>
      <c r="Q1053" s="18">
        <v>1</v>
      </c>
    </row>
    <row r="1054" spans="11:17" ht="12" customHeight="1" x14ac:dyDescent="0.3">
      <c r="K1054" s="22">
        <v>8132</v>
      </c>
      <c r="L1054" s="22">
        <v>4804.8345239999999</v>
      </c>
      <c r="M1054" s="22">
        <v>1</v>
      </c>
      <c r="O1054" s="22">
        <v>1137</v>
      </c>
      <c r="P1054" s="22">
        <v>226</v>
      </c>
      <c r="Q1054" s="22">
        <v>1</v>
      </c>
    </row>
    <row r="1055" spans="11:17" ht="12" customHeight="1" x14ac:dyDescent="0.3">
      <c r="K1055" s="18">
        <v>8139</v>
      </c>
      <c r="L1055" s="18">
        <v>2400.0378430000001</v>
      </c>
      <c r="M1055" s="18">
        <v>1</v>
      </c>
      <c r="O1055" s="18">
        <v>1138</v>
      </c>
      <c r="P1055" s="18">
        <v>1181.1984130000001</v>
      </c>
      <c r="Q1055" s="18">
        <v>1</v>
      </c>
    </row>
    <row r="1056" spans="11:17" ht="12" customHeight="1" x14ac:dyDescent="0.3">
      <c r="K1056" s="22">
        <v>8145</v>
      </c>
      <c r="L1056" s="22">
        <v>398.98039219999998</v>
      </c>
      <c r="M1056" s="22">
        <v>0</v>
      </c>
      <c r="O1056" s="22">
        <v>1139</v>
      </c>
      <c r="P1056" s="22">
        <v>1394.666667</v>
      </c>
      <c r="Q1056" s="22">
        <v>1</v>
      </c>
    </row>
    <row r="1057" spans="11:17" ht="12" customHeight="1" x14ac:dyDescent="0.3">
      <c r="K1057" s="18">
        <v>8152</v>
      </c>
      <c r="L1057" s="18">
        <v>541.875</v>
      </c>
      <c r="M1057" s="18">
        <v>0</v>
      </c>
      <c r="O1057" s="18">
        <v>1140</v>
      </c>
      <c r="P1057" s="18">
        <v>326</v>
      </c>
      <c r="Q1057" s="18">
        <v>1</v>
      </c>
    </row>
    <row r="1058" spans="11:17" ht="12" customHeight="1" x14ac:dyDescent="0.3">
      <c r="K1058" s="22">
        <v>8165</v>
      </c>
      <c r="L1058" s="22">
        <v>1059.575</v>
      </c>
      <c r="M1058" s="22">
        <v>0</v>
      </c>
      <c r="O1058" s="22">
        <v>1141</v>
      </c>
      <c r="P1058" s="22">
        <v>459.83076920000002</v>
      </c>
      <c r="Q1058" s="22">
        <v>1</v>
      </c>
    </row>
    <row r="1059" spans="11:17" ht="12" customHeight="1" x14ac:dyDescent="0.3">
      <c r="K1059" s="18">
        <v>8174</v>
      </c>
      <c r="L1059" s="18">
        <v>4518.2976189999999</v>
      </c>
      <c r="M1059" s="18">
        <v>1</v>
      </c>
      <c r="O1059" s="18">
        <v>1142</v>
      </c>
      <c r="P1059" s="18">
        <v>162</v>
      </c>
      <c r="Q1059" s="18">
        <v>0</v>
      </c>
    </row>
    <row r="1060" spans="11:17" ht="12" customHeight="1" x14ac:dyDescent="0.3">
      <c r="K1060" s="22">
        <v>8176</v>
      </c>
      <c r="L1060" s="22">
        <v>1329.686508</v>
      </c>
      <c r="M1060" s="22">
        <v>1</v>
      </c>
      <c r="O1060" s="22">
        <v>1143</v>
      </c>
      <c r="P1060" s="22">
        <v>0</v>
      </c>
      <c r="Q1060" s="22">
        <v>1</v>
      </c>
    </row>
    <row r="1061" spans="11:17" ht="12" customHeight="1" x14ac:dyDescent="0.3">
      <c r="K1061" s="18">
        <v>8183</v>
      </c>
      <c r="L1061" s="18">
        <v>86.166666669999998</v>
      </c>
      <c r="M1061" s="18">
        <v>1</v>
      </c>
      <c r="O1061" s="18">
        <v>1144</v>
      </c>
      <c r="P1061" s="18">
        <v>0</v>
      </c>
      <c r="Q1061" s="18">
        <v>1</v>
      </c>
    </row>
    <row r="1062" spans="11:17" ht="12" customHeight="1" x14ac:dyDescent="0.3">
      <c r="K1062" s="22">
        <v>8189</v>
      </c>
      <c r="L1062" s="22">
        <v>4461.2852400000002</v>
      </c>
      <c r="M1062" s="22">
        <v>1</v>
      </c>
      <c r="O1062" s="22">
        <v>1146</v>
      </c>
      <c r="P1062" s="22">
        <v>663.46666670000002</v>
      </c>
      <c r="Q1062" s="22">
        <v>1</v>
      </c>
    </row>
    <row r="1063" spans="11:17" ht="12" customHeight="1" x14ac:dyDescent="0.3">
      <c r="K1063" s="18">
        <v>8200</v>
      </c>
      <c r="L1063" s="18">
        <v>2416.0604840000001</v>
      </c>
      <c r="M1063" s="18">
        <v>1</v>
      </c>
      <c r="O1063" s="18">
        <v>1147</v>
      </c>
      <c r="P1063" s="18">
        <v>7669.2507939999996</v>
      </c>
      <c r="Q1063" s="18">
        <v>1</v>
      </c>
    </row>
    <row r="1064" spans="11:17" ht="12" customHeight="1" x14ac:dyDescent="0.3">
      <c r="K1064" s="22">
        <v>8215</v>
      </c>
      <c r="L1064" s="22">
        <v>846.25</v>
      </c>
      <c r="M1064" s="22">
        <v>0</v>
      </c>
      <c r="O1064" s="22">
        <v>1148</v>
      </c>
      <c r="P1064" s="22">
        <v>115.16666669999999</v>
      </c>
      <c r="Q1064" s="22">
        <v>1</v>
      </c>
    </row>
    <row r="1065" spans="11:17" ht="12" customHeight="1" x14ac:dyDescent="0.3">
      <c r="K1065" s="18">
        <v>8218</v>
      </c>
      <c r="L1065" s="18">
        <v>819.33333330000005</v>
      </c>
      <c r="M1065" s="18">
        <v>0</v>
      </c>
      <c r="O1065" s="18">
        <v>1149</v>
      </c>
      <c r="P1065" s="18">
        <v>296.45</v>
      </c>
      <c r="Q1065" s="18">
        <v>1</v>
      </c>
    </row>
    <row r="1066" spans="11:17" ht="12" customHeight="1" x14ac:dyDescent="0.3">
      <c r="K1066" s="22">
        <v>8220</v>
      </c>
      <c r="L1066" s="22">
        <v>1181.8511900000001</v>
      </c>
      <c r="M1066" s="22">
        <v>1</v>
      </c>
      <c r="O1066" s="22">
        <v>1150</v>
      </c>
      <c r="P1066" s="22">
        <v>2633.869048</v>
      </c>
      <c r="Q1066" s="22">
        <v>1</v>
      </c>
    </row>
    <row r="1067" spans="11:17" ht="12" customHeight="1" x14ac:dyDescent="0.3">
      <c r="K1067" s="18">
        <v>8229</v>
      </c>
      <c r="L1067" s="18">
        <v>5608.9135450000003</v>
      </c>
      <c r="M1067" s="18">
        <v>1</v>
      </c>
      <c r="O1067" s="18">
        <v>1151</v>
      </c>
      <c r="P1067" s="18">
        <v>392</v>
      </c>
      <c r="Q1067" s="18">
        <v>1</v>
      </c>
    </row>
    <row r="1068" spans="11:17" ht="12" customHeight="1" x14ac:dyDescent="0.3">
      <c r="K1068" s="22">
        <v>8239</v>
      </c>
      <c r="L1068" s="22">
        <v>9956.2255330000007</v>
      </c>
      <c r="M1068" s="22">
        <v>1</v>
      </c>
      <c r="O1068" s="22">
        <v>1152</v>
      </c>
      <c r="P1068" s="22">
        <v>748.66666669999995</v>
      </c>
      <c r="Q1068" s="22">
        <v>1</v>
      </c>
    </row>
    <row r="1069" spans="11:17" ht="12" customHeight="1" x14ac:dyDescent="0.3">
      <c r="K1069" s="18">
        <v>8244</v>
      </c>
      <c r="L1069" s="18">
        <v>773.2</v>
      </c>
      <c r="M1069" s="18">
        <v>0</v>
      </c>
      <c r="O1069" s="18">
        <v>1153</v>
      </c>
      <c r="P1069" s="18">
        <v>834.66666669999995</v>
      </c>
      <c r="Q1069" s="18">
        <v>1</v>
      </c>
    </row>
    <row r="1070" spans="11:17" ht="12" customHeight="1" x14ac:dyDescent="0.3">
      <c r="K1070" s="22">
        <v>8246</v>
      </c>
      <c r="L1070" s="22">
        <v>1845.958333</v>
      </c>
      <c r="M1070" s="22">
        <v>1</v>
      </c>
      <c r="O1070" s="22">
        <v>1154</v>
      </c>
      <c r="P1070" s="22">
        <v>5</v>
      </c>
      <c r="Q1070" s="22">
        <v>1</v>
      </c>
    </row>
    <row r="1071" spans="11:17" ht="12" customHeight="1" x14ac:dyDescent="0.3">
      <c r="K1071" s="18">
        <v>8252</v>
      </c>
      <c r="L1071" s="18">
        <v>642</v>
      </c>
      <c r="M1071" s="18">
        <v>0</v>
      </c>
      <c r="O1071" s="18">
        <v>1155</v>
      </c>
      <c r="P1071" s="18">
        <v>0</v>
      </c>
      <c r="Q1071" s="18">
        <v>1</v>
      </c>
    </row>
    <row r="1072" spans="11:17" ht="12" customHeight="1" x14ac:dyDescent="0.3">
      <c r="K1072" s="22">
        <v>8261</v>
      </c>
      <c r="L1072" s="22">
        <v>6524.0353690000002</v>
      </c>
      <c r="M1072" s="22">
        <v>1</v>
      </c>
      <c r="O1072" s="22">
        <v>1156</v>
      </c>
      <c r="P1072" s="22">
        <v>11</v>
      </c>
      <c r="Q1072" s="22">
        <v>1</v>
      </c>
    </row>
    <row r="1073" spans="11:17" ht="12" customHeight="1" x14ac:dyDescent="0.3">
      <c r="K1073" s="18">
        <v>8263</v>
      </c>
      <c r="L1073" s="18">
        <v>839.20833330000005</v>
      </c>
      <c r="M1073" s="18">
        <v>1</v>
      </c>
      <c r="O1073" s="18">
        <v>1157</v>
      </c>
      <c r="P1073" s="18">
        <v>497.33333329999999</v>
      </c>
      <c r="Q1073" s="18">
        <v>1</v>
      </c>
    </row>
    <row r="1074" spans="11:17" ht="12" customHeight="1" x14ac:dyDescent="0.3">
      <c r="K1074" s="22">
        <v>8265</v>
      </c>
      <c r="L1074" s="22">
        <v>2245.333333</v>
      </c>
      <c r="M1074" s="22">
        <v>1</v>
      </c>
      <c r="O1074" s="22">
        <v>1159</v>
      </c>
      <c r="P1074" s="22">
        <v>315.60000000000002</v>
      </c>
      <c r="Q1074" s="22">
        <v>1</v>
      </c>
    </row>
    <row r="1075" spans="11:17" ht="12" customHeight="1" x14ac:dyDescent="0.3">
      <c r="K1075" s="18">
        <v>8269</v>
      </c>
      <c r="L1075" s="18">
        <v>731.5</v>
      </c>
      <c r="M1075" s="18">
        <v>0</v>
      </c>
      <c r="O1075" s="18">
        <v>1160</v>
      </c>
      <c r="P1075" s="18">
        <v>183.33333329999999</v>
      </c>
      <c r="Q1075" s="18">
        <v>1</v>
      </c>
    </row>
    <row r="1076" spans="11:17" ht="12" customHeight="1" x14ac:dyDescent="0.3">
      <c r="K1076" s="22">
        <v>8271</v>
      </c>
      <c r="L1076" s="22">
        <v>3684.3214579999999</v>
      </c>
      <c r="M1076" s="22">
        <v>1</v>
      </c>
      <c r="O1076" s="22">
        <v>1161</v>
      </c>
      <c r="P1076" s="22">
        <v>192.16666670000001</v>
      </c>
      <c r="Q1076" s="22">
        <v>1</v>
      </c>
    </row>
    <row r="1077" spans="11:17" ht="12" customHeight="1" x14ac:dyDescent="0.3">
      <c r="K1077" s="18">
        <v>8275</v>
      </c>
      <c r="L1077" s="18">
        <v>4251.2081870000002</v>
      </c>
      <c r="M1077" s="18">
        <v>1</v>
      </c>
      <c r="O1077" s="18">
        <v>1163</v>
      </c>
      <c r="P1077" s="18">
        <v>17</v>
      </c>
      <c r="Q1077" s="18">
        <v>1</v>
      </c>
    </row>
    <row r="1078" spans="11:17" ht="12" customHeight="1" x14ac:dyDescent="0.3">
      <c r="K1078" s="22">
        <v>8278</v>
      </c>
      <c r="L1078" s="22">
        <v>6323.8534650000001</v>
      </c>
      <c r="M1078" s="22">
        <v>1</v>
      </c>
      <c r="O1078" s="22">
        <v>1164</v>
      </c>
      <c r="P1078" s="22">
        <v>698</v>
      </c>
      <c r="Q1078" s="22">
        <v>1</v>
      </c>
    </row>
    <row r="1079" spans="11:17" ht="12" customHeight="1" x14ac:dyDescent="0.3">
      <c r="K1079" s="18">
        <v>8279</v>
      </c>
      <c r="L1079" s="18">
        <v>12268.244769999999</v>
      </c>
      <c r="M1079" s="18">
        <v>1</v>
      </c>
      <c r="O1079" s="18">
        <v>1165</v>
      </c>
      <c r="P1079" s="18">
        <v>1093.142857</v>
      </c>
      <c r="Q1079" s="18">
        <v>1</v>
      </c>
    </row>
    <row r="1080" spans="11:17" ht="12" customHeight="1" x14ac:dyDescent="0.3">
      <c r="K1080" s="22">
        <v>8283</v>
      </c>
      <c r="L1080" s="22">
        <v>1664.1488099999999</v>
      </c>
      <c r="M1080" s="22">
        <v>1</v>
      </c>
      <c r="O1080" s="22">
        <v>1166</v>
      </c>
      <c r="P1080" s="22">
        <v>2397.5</v>
      </c>
      <c r="Q1080" s="22">
        <v>1</v>
      </c>
    </row>
    <row r="1081" spans="11:17" ht="12" customHeight="1" x14ac:dyDescent="0.3">
      <c r="K1081" s="18">
        <v>8285</v>
      </c>
      <c r="L1081" s="18">
        <v>5399.2312689999999</v>
      </c>
      <c r="M1081" s="18">
        <v>1</v>
      </c>
      <c r="O1081" s="18">
        <v>1167</v>
      </c>
      <c r="P1081" s="18">
        <v>56</v>
      </c>
      <c r="Q1081" s="18">
        <v>0</v>
      </c>
    </row>
    <row r="1082" spans="11:17" ht="12" customHeight="1" x14ac:dyDescent="0.3">
      <c r="K1082" s="22">
        <v>8290</v>
      </c>
      <c r="L1082" s="22">
        <v>968.75</v>
      </c>
      <c r="M1082" s="22">
        <v>1</v>
      </c>
      <c r="O1082" s="22">
        <v>1168</v>
      </c>
      <c r="P1082" s="22">
        <v>196.2</v>
      </c>
      <c r="Q1082" s="22">
        <v>1</v>
      </c>
    </row>
    <row r="1083" spans="11:17" ht="12" customHeight="1" x14ac:dyDescent="0.3">
      <c r="K1083" s="18">
        <v>8291</v>
      </c>
      <c r="L1083" s="18">
        <v>1089.75</v>
      </c>
      <c r="M1083" s="18">
        <v>1</v>
      </c>
      <c r="O1083" s="18">
        <v>1169</v>
      </c>
      <c r="P1083" s="18">
        <v>39.666666669999998</v>
      </c>
      <c r="Q1083" s="18">
        <v>1</v>
      </c>
    </row>
    <row r="1084" spans="11:17" ht="12" customHeight="1" x14ac:dyDescent="0.3">
      <c r="K1084" s="22">
        <v>8293</v>
      </c>
      <c r="L1084" s="22">
        <v>418.375</v>
      </c>
      <c r="M1084" s="22">
        <v>0</v>
      </c>
      <c r="O1084" s="22">
        <v>1170</v>
      </c>
      <c r="P1084" s="22">
        <v>0</v>
      </c>
      <c r="Q1084" s="22">
        <v>1</v>
      </c>
    </row>
    <row r="1085" spans="11:17" ht="12" customHeight="1" x14ac:dyDescent="0.3">
      <c r="K1085" s="18">
        <v>8294</v>
      </c>
      <c r="L1085" s="18">
        <v>2052.125</v>
      </c>
      <c r="M1085" s="18">
        <v>0</v>
      </c>
      <c r="O1085" s="18">
        <v>1171</v>
      </c>
      <c r="P1085" s="18">
        <v>0</v>
      </c>
      <c r="Q1085" s="18">
        <v>1</v>
      </c>
    </row>
    <row r="1086" spans="11:17" ht="12" customHeight="1" x14ac:dyDescent="0.3">
      <c r="K1086" s="22">
        <v>8297</v>
      </c>
      <c r="L1086" s="22">
        <v>1193</v>
      </c>
      <c r="M1086" s="22">
        <v>1</v>
      </c>
      <c r="O1086" s="22">
        <v>1173</v>
      </c>
      <c r="P1086" s="22">
        <v>0</v>
      </c>
      <c r="Q1086" s="22">
        <v>1</v>
      </c>
    </row>
    <row r="1087" spans="11:17" ht="12" customHeight="1" x14ac:dyDescent="0.3">
      <c r="K1087" s="18">
        <v>8300</v>
      </c>
      <c r="L1087" s="18">
        <v>222</v>
      </c>
      <c r="M1087" s="18">
        <v>0</v>
      </c>
      <c r="O1087" s="18">
        <v>1174</v>
      </c>
      <c r="P1087" s="18">
        <v>906.56666670000004</v>
      </c>
      <c r="Q1087" s="18">
        <v>0</v>
      </c>
    </row>
    <row r="1088" spans="11:17" ht="12" customHeight="1" x14ac:dyDescent="0.3">
      <c r="K1088" s="22">
        <v>8307</v>
      </c>
      <c r="L1088" s="22">
        <v>821.68253970000001</v>
      </c>
      <c r="M1088" s="22">
        <v>1</v>
      </c>
      <c r="O1088" s="22">
        <v>1175</v>
      </c>
      <c r="P1088" s="22">
        <v>149</v>
      </c>
      <c r="Q1088" s="22">
        <v>1</v>
      </c>
    </row>
    <row r="1089" spans="11:17" ht="12" customHeight="1" x14ac:dyDescent="0.3">
      <c r="K1089" s="18">
        <v>8314</v>
      </c>
      <c r="L1089" s="18">
        <v>586.37222220000001</v>
      </c>
      <c r="M1089" s="18">
        <v>1</v>
      </c>
      <c r="O1089" s="18">
        <v>1177</v>
      </c>
      <c r="P1089" s="18">
        <v>0</v>
      </c>
      <c r="Q1089" s="18">
        <v>1</v>
      </c>
    </row>
    <row r="1090" spans="11:17" ht="12" customHeight="1" x14ac:dyDescent="0.3">
      <c r="K1090" s="22">
        <v>8318</v>
      </c>
      <c r="L1090" s="22">
        <v>732.09166670000002</v>
      </c>
      <c r="M1090" s="22">
        <v>1</v>
      </c>
      <c r="O1090" s="22">
        <v>1178</v>
      </c>
      <c r="P1090" s="22">
        <v>1262</v>
      </c>
      <c r="Q1090" s="22">
        <v>0</v>
      </c>
    </row>
    <row r="1091" spans="11:17" ht="12" customHeight="1" x14ac:dyDescent="0.3">
      <c r="K1091" s="18">
        <v>8324</v>
      </c>
      <c r="L1091" s="18">
        <v>1828.375</v>
      </c>
      <c r="M1091" s="18">
        <v>1</v>
      </c>
      <c r="O1091" s="18">
        <v>1179</v>
      </c>
      <c r="P1091" s="18">
        <v>207</v>
      </c>
      <c r="Q1091" s="18">
        <v>1</v>
      </c>
    </row>
    <row r="1092" spans="11:17" ht="12" customHeight="1" x14ac:dyDescent="0.3">
      <c r="K1092" s="22">
        <v>8326</v>
      </c>
      <c r="L1092" s="22">
        <v>247.5</v>
      </c>
      <c r="M1092" s="22">
        <v>0</v>
      </c>
      <c r="O1092" s="22">
        <v>1180</v>
      </c>
      <c r="P1092" s="22">
        <v>115.66666669999999</v>
      </c>
      <c r="Q1092" s="22">
        <v>1</v>
      </c>
    </row>
    <row r="1093" spans="11:17" ht="12" customHeight="1" x14ac:dyDescent="0.3">
      <c r="K1093" s="18">
        <v>8327</v>
      </c>
      <c r="L1093" s="18">
        <v>2123.5</v>
      </c>
      <c r="M1093" s="18">
        <v>1</v>
      </c>
      <c r="O1093" s="18">
        <v>1181</v>
      </c>
      <c r="P1093" s="18">
        <v>0</v>
      </c>
      <c r="Q1093" s="18">
        <v>1</v>
      </c>
    </row>
    <row r="1094" spans="11:17" ht="12" customHeight="1" x14ac:dyDescent="0.3">
      <c r="K1094" s="22">
        <v>8328</v>
      </c>
      <c r="L1094" s="22">
        <v>635.4916667</v>
      </c>
      <c r="M1094" s="22">
        <v>1</v>
      </c>
      <c r="O1094" s="22">
        <v>1182</v>
      </c>
      <c r="P1094" s="22">
        <v>321.5</v>
      </c>
      <c r="Q1094" s="22">
        <v>1</v>
      </c>
    </row>
    <row r="1095" spans="11:17" ht="12" customHeight="1" x14ac:dyDescent="0.3">
      <c r="K1095" s="18">
        <v>8329</v>
      </c>
      <c r="L1095" s="18">
        <v>50</v>
      </c>
      <c r="M1095" s="18">
        <v>0</v>
      </c>
      <c r="O1095" s="18">
        <v>1185</v>
      </c>
      <c r="P1095" s="18">
        <v>343</v>
      </c>
      <c r="Q1095" s="18">
        <v>1</v>
      </c>
    </row>
    <row r="1096" spans="11:17" ht="12" customHeight="1" x14ac:dyDescent="0.3">
      <c r="K1096" s="22">
        <v>8333</v>
      </c>
      <c r="L1096" s="22">
        <v>5252.8615010000003</v>
      </c>
      <c r="M1096" s="22">
        <v>1</v>
      </c>
      <c r="O1096" s="22">
        <v>1187</v>
      </c>
      <c r="P1096" s="22">
        <v>272.5</v>
      </c>
      <c r="Q1096" s="22">
        <v>0</v>
      </c>
    </row>
    <row r="1097" spans="11:17" ht="12" customHeight="1" x14ac:dyDescent="0.3">
      <c r="K1097" s="18">
        <v>8334</v>
      </c>
      <c r="L1097" s="18">
        <v>1169</v>
      </c>
      <c r="M1097" s="18">
        <v>0</v>
      </c>
      <c r="O1097" s="18">
        <v>1188</v>
      </c>
      <c r="P1097" s="18">
        <v>81</v>
      </c>
      <c r="Q1097" s="18">
        <v>1</v>
      </c>
    </row>
    <row r="1098" spans="11:17" ht="12" customHeight="1" x14ac:dyDescent="0.3">
      <c r="K1098" s="22">
        <v>8338</v>
      </c>
      <c r="L1098" s="22">
        <v>4791.460889</v>
      </c>
      <c r="M1098" s="22">
        <v>1</v>
      </c>
      <c r="O1098" s="22">
        <v>1190</v>
      </c>
      <c r="P1098" s="22">
        <v>251.66666670000001</v>
      </c>
      <c r="Q1098" s="22">
        <v>1</v>
      </c>
    </row>
    <row r="1099" spans="11:17" ht="12" customHeight="1" x14ac:dyDescent="0.3">
      <c r="K1099" s="18">
        <v>8339</v>
      </c>
      <c r="L1099" s="18">
        <v>1481.7833330000001</v>
      </c>
      <c r="M1099" s="18">
        <v>1</v>
      </c>
      <c r="O1099" s="18">
        <v>1191</v>
      </c>
      <c r="P1099" s="18">
        <v>1413.333333</v>
      </c>
      <c r="Q1099" s="18">
        <v>1</v>
      </c>
    </row>
    <row r="1100" spans="11:17" ht="12" customHeight="1" x14ac:dyDescent="0.3">
      <c r="K1100" s="22">
        <v>8341</v>
      </c>
      <c r="L1100" s="22">
        <v>1144.9722220000001</v>
      </c>
      <c r="M1100" s="22">
        <v>0</v>
      </c>
      <c r="O1100" s="22">
        <v>1192</v>
      </c>
      <c r="P1100" s="22">
        <v>79.5</v>
      </c>
      <c r="Q1100" s="22">
        <v>1</v>
      </c>
    </row>
    <row r="1101" spans="11:17" ht="12" customHeight="1" x14ac:dyDescent="0.3">
      <c r="K1101" s="18">
        <v>8344</v>
      </c>
      <c r="L1101" s="18">
        <v>3022.370406</v>
      </c>
      <c r="M1101" s="18">
        <v>0</v>
      </c>
      <c r="O1101" s="18">
        <v>1193</v>
      </c>
      <c r="P1101" s="18">
        <v>83</v>
      </c>
      <c r="Q1101" s="18">
        <v>0</v>
      </c>
    </row>
    <row r="1102" spans="11:17" ht="12" customHeight="1" x14ac:dyDescent="0.3">
      <c r="K1102" s="22">
        <v>8345</v>
      </c>
      <c r="L1102" s="22">
        <v>2156.5254030000001</v>
      </c>
      <c r="M1102" s="22">
        <v>1</v>
      </c>
      <c r="O1102" s="22">
        <v>1194</v>
      </c>
      <c r="P1102" s="22">
        <v>584.5</v>
      </c>
      <c r="Q1102" s="22">
        <v>1</v>
      </c>
    </row>
    <row r="1103" spans="11:17" ht="12" customHeight="1" x14ac:dyDescent="0.3">
      <c r="K1103" s="18">
        <v>8349</v>
      </c>
      <c r="L1103" s="18">
        <v>3480.811706</v>
      </c>
      <c r="M1103" s="18">
        <v>1</v>
      </c>
      <c r="O1103" s="18">
        <v>1195</v>
      </c>
      <c r="P1103" s="18">
        <v>940.83333330000005</v>
      </c>
      <c r="Q1103" s="18">
        <v>1</v>
      </c>
    </row>
    <row r="1104" spans="11:17" ht="12" customHeight="1" x14ac:dyDescent="0.3">
      <c r="K1104" s="22">
        <v>8350</v>
      </c>
      <c r="L1104" s="22">
        <v>6241.687398</v>
      </c>
      <c r="M1104" s="22">
        <v>1</v>
      </c>
      <c r="O1104" s="22">
        <v>1197</v>
      </c>
      <c r="P1104" s="22">
        <v>4346.5416670000004</v>
      </c>
      <c r="Q1104" s="22">
        <v>1</v>
      </c>
    </row>
    <row r="1105" spans="11:17" ht="12" customHeight="1" x14ac:dyDescent="0.3">
      <c r="K1105" s="18">
        <v>8353</v>
      </c>
      <c r="L1105" s="18">
        <v>1587.25</v>
      </c>
      <c r="M1105" s="18">
        <v>1</v>
      </c>
      <c r="O1105" s="18">
        <v>1198</v>
      </c>
      <c r="P1105" s="18">
        <v>50.5</v>
      </c>
      <c r="Q1105" s="18">
        <v>1</v>
      </c>
    </row>
    <row r="1106" spans="11:17" ht="12" customHeight="1" x14ac:dyDescent="0.3">
      <c r="K1106" s="22">
        <v>8357</v>
      </c>
      <c r="L1106" s="22">
        <v>1173.417614</v>
      </c>
      <c r="M1106" s="22">
        <v>1</v>
      </c>
      <c r="O1106" s="22">
        <v>1199</v>
      </c>
      <c r="P1106" s="22">
        <v>74</v>
      </c>
      <c r="Q1106" s="22">
        <v>1</v>
      </c>
    </row>
    <row r="1107" spans="11:17" ht="12" customHeight="1" x14ac:dyDescent="0.3">
      <c r="K1107" s="18">
        <v>8358</v>
      </c>
      <c r="L1107" s="18">
        <v>318.25</v>
      </c>
      <c r="M1107" s="18">
        <v>1</v>
      </c>
      <c r="O1107" s="18">
        <v>1200</v>
      </c>
      <c r="P1107" s="18">
        <v>83</v>
      </c>
      <c r="Q1107" s="18">
        <v>1</v>
      </c>
    </row>
    <row r="1108" spans="11:17" ht="12" customHeight="1" x14ac:dyDescent="0.3">
      <c r="K1108" s="22">
        <v>8361</v>
      </c>
      <c r="L1108" s="22">
        <v>1470.208333</v>
      </c>
      <c r="M1108" s="22">
        <v>0</v>
      </c>
      <c r="O1108" s="22">
        <v>1201</v>
      </c>
      <c r="P1108" s="22">
        <v>2593.7416669999998</v>
      </c>
      <c r="Q1108" s="22">
        <v>1</v>
      </c>
    </row>
    <row r="1109" spans="11:17" ht="12" customHeight="1" x14ac:dyDescent="0.3">
      <c r="K1109" s="18">
        <v>8362</v>
      </c>
      <c r="L1109" s="18">
        <v>1707.666667</v>
      </c>
      <c r="M1109" s="18">
        <v>0</v>
      </c>
      <c r="O1109" s="18">
        <v>1202</v>
      </c>
      <c r="P1109" s="18">
        <v>59</v>
      </c>
      <c r="Q1109" s="18">
        <v>1</v>
      </c>
    </row>
    <row r="1110" spans="11:17" ht="12" customHeight="1" x14ac:dyDescent="0.3">
      <c r="K1110" s="22">
        <v>8365</v>
      </c>
      <c r="L1110" s="22">
        <v>452.41666670000001</v>
      </c>
      <c r="M1110" s="22">
        <v>1</v>
      </c>
      <c r="O1110" s="22">
        <v>1203</v>
      </c>
      <c r="P1110" s="22">
        <v>1518.761111</v>
      </c>
      <c r="Q1110" s="22">
        <v>1</v>
      </c>
    </row>
    <row r="1111" spans="11:17" ht="12" customHeight="1" x14ac:dyDescent="0.3">
      <c r="K1111" s="18">
        <v>8366</v>
      </c>
      <c r="L1111" s="18">
        <v>447.047619</v>
      </c>
      <c r="M1111" s="18">
        <v>0</v>
      </c>
      <c r="O1111" s="18">
        <v>1204</v>
      </c>
      <c r="P1111" s="18">
        <v>62</v>
      </c>
      <c r="Q1111" s="18">
        <v>1</v>
      </c>
    </row>
    <row r="1112" spans="11:17" ht="12" customHeight="1" x14ac:dyDescent="0.3">
      <c r="K1112" s="22">
        <v>8370</v>
      </c>
      <c r="L1112" s="22">
        <v>952.67777779999994</v>
      </c>
      <c r="M1112" s="22">
        <v>1</v>
      </c>
      <c r="O1112" s="22">
        <v>1205</v>
      </c>
      <c r="P1112" s="22">
        <v>365.4</v>
      </c>
      <c r="Q1112" s="22">
        <v>1</v>
      </c>
    </row>
    <row r="1113" spans="11:17" ht="12" customHeight="1" x14ac:dyDescent="0.3">
      <c r="K1113" s="18">
        <v>8377</v>
      </c>
      <c r="L1113" s="18">
        <v>540.75</v>
      </c>
      <c r="M1113" s="18">
        <v>1</v>
      </c>
      <c r="O1113" s="18">
        <v>1206</v>
      </c>
      <c r="P1113" s="18">
        <v>50.5</v>
      </c>
      <c r="Q1113" s="18">
        <v>1</v>
      </c>
    </row>
    <row r="1114" spans="11:17" ht="12" customHeight="1" x14ac:dyDescent="0.3">
      <c r="K1114" s="22">
        <v>8378</v>
      </c>
      <c r="L1114" s="22">
        <v>6085.0023810000002</v>
      </c>
      <c r="M1114" s="22">
        <v>1</v>
      </c>
      <c r="O1114" s="22">
        <v>1207</v>
      </c>
      <c r="P1114" s="22">
        <v>468</v>
      </c>
      <c r="Q1114" s="22">
        <v>1</v>
      </c>
    </row>
    <row r="1115" spans="11:17" ht="12" customHeight="1" x14ac:dyDescent="0.3">
      <c r="K1115" s="18">
        <v>8383</v>
      </c>
      <c r="L1115" s="18">
        <v>939.08333330000005</v>
      </c>
      <c r="M1115" s="18">
        <v>1</v>
      </c>
      <c r="O1115" s="18">
        <v>1208</v>
      </c>
      <c r="P1115" s="18">
        <v>7533.2727269999996</v>
      </c>
      <c r="Q1115" s="18">
        <v>1</v>
      </c>
    </row>
    <row r="1116" spans="11:17" ht="12" customHeight="1" x14ac:dyDescent="0.3">
      <c r="K1116" s="22">
        <v>8384</v>
      </c>
      <c r="L1116" s="22">
        <v>1403.8283550000001</v>
      </c>
      <c r="M1116" s="22">
        <v>1</v>
      </c>
      <c r="O1116" s="22">
        <v>1209</v>
      </c>
      <c r="P1116" s="22">
        <v>1059</v>
      </c>
      <c r="Q1116" s="22">
        <v>0</v>
      </c>
    </row>
    <row r="1117" spans="11:17" ht="12" customHeight="1" x14ac:dyDescent="0.3">
      <c r="K1117" s="18">
        <v>8391</v>
      </c>
      <c r="L1117" s="18">
        <v>2312.337853</v>
      </c>
      <c r="M1117" s="18">
        <v>1</v>
      </c>
      <c r="O1117" s="18">
        <v>1210</v>
      </c>
      <c r="P1117" s="18">
        <v>52</v>
      </c>
      <c r="Q1117" s="18">
        <v>1</v>
      </c>
    </row>
    <row r="1118" spans="11:17" ht="12" customHeight="1" x14ac:dyDescent="0.3">
      <c r="K1118" s="22">
        <v>8398</v>
      </c>
      <c r="L1118" s="22">
        <v>1047</v>
      </c>
      <c r="M1118" s="22">
        <v>0</v>
      </c>
      <c r="O1118" s="22">
        <v>1211</v>
      </c>
      <c r="P1118" s="22">
        <v>892</v>
      </c>
      <c r="Q1118" s="22">
        <v>1</v>
      </c>
    </row>
    <row r="1119" spans="11:17" ht="12" customHeight="1" x14ac:dyDescent="0.3">
      <c r="K1119" s="18">
        <v>8402</v>
      </c>
      <c r="L1119" s="18">
        <v>1682.2750000000001</v>
      </c>
      <c r="M1119" s="18">
        <v>1</v>
      </c>
      <c r="O1119" s="18">
        <v>1212</v>
      </c>
      <c r="P1119" s="18">
        <v>430.5</v>
      </c>
      <c r="Q1119" s="18">
        <v>0</v>
      </c>
    </row>
    <row r="1120" spans="11:17" ht="12" customHeight="1" x14ac:dyDescent="0.3">
      <c r="K1120" s="22">
        <v>8411</v>
      </c>
      <c r="L1120" s="22">
        <v>21</v>
      </c>
      <c r="M1120" s="22">
        <v>1</v>
      </c>
      <c r="O1120" s="22">
        <v>1213</v>
      </c>
      <c r="P1120" s="22">
        <v>132.6333333</v>
      </c>
      <c r="Q1120" s="22">
        <v>1</v>
      </c>
    </row>
    <row r="1121" spans="11:17" ht="12" customHeight="1" x14ac:dyDescent="0.3">
      <c r="K1121" s="18">
        <v>8413</v>
      </c>
      <c r="L1121" s="18">
        <v>4155.7468829999998</v>
      </c>
      <c r="M1121" s="18">
        <v>1</v>
      </c>
      <c r="O1121" s="18">
        <v>1214</v>
      </c>
      <c r="P1121" s="18">
        <v>0</v>
      </c>
      <c r="Q1121" s="18">
        <v>1</v>
      </c>
    </row>
    <row r="1122" spans="11:17" ht="12" customHeight="1" x14ac:dyDescent="0.3">
      <c r="K1122" s="22">
        <v>8418</v>
      </c>
      <c r="L1122" s="22">
        <v>2694.5071429999998</v>
      </c>
      <c r="M1122" s="22">
        <v>1</v>
      </c>
      <c r="O1122" s="22">
        <v>1215</v>
      </c>
      <c r="P1122" s="22">
        <v>0</v>
      </c>
      <c r="Q1122" s="22">
        <v>1</v>
      </c>
    </row>
    <row r="1123" spans="11:17" ht="12" customHeight="1" x14ac:dyDescent="0.3">
      <c r="K1123" s="18">
        <v>8419</v>
      </c>
      <c r="L1123" s="18">
        <v>2533.333333</v>
      </c>
      <c r="M1123" s="18">
        <v>1</v>
      </c>
      <c r="O1123" s="18">
        <v>1216</v>
      </c>
      <c r="P1123" s="18">
        <v>363.31818179999999</v>
      </c>
      <c r="Q1123" s="18">
        <v>1</v>
      </c>
    </row>
    <row r="1124" spans="11:17" ht="12" customHeight="1" x14ac:dyDescent="0.3">
      <c r="K1124" s="22">
        <v>8423</v>
      </c>
      <c r="L1124" s="22">
        <v>1315.177778</v>
      </c>
      <c r="M1124" s="22">
        <v>1</v>
      </c>
      <c r="O1124" s="22">
        <v>1217</v>
      </c>
      <c r="P1124" s="22">
        <v>73</v>
      </c>
      <c r="Q1124" s="22">
        <v>1</v>
      </c>
    </row>
    <row r="1125" spans="11:17" ht="12" customHeight="1" x14ac:dyDescent="0.3">
      <c r="K1125" s="18">
        <v>8429</v>
      </c>
      <c r="L1125" s="18">
        <v>256.95</v>
      </c>
      <c r="M1125" s="18">
        <v>0</v>
      </c>
      <c r="O1125" s="18">
        <v>1218</v>
      </c>
      <c r="P1125" s="18">
        <v>612</v>
      </c>
      <c r="Q1125" s="18">
        <v>0</v>
      </c>
    </row>
    <row r="1126" spans="11:17" ht="12" customHeight="1" x14ac:dyDescent="0.3">
      <c r="K1126" s="22">
        <v>8437</v>
      </c>
      <c r="L1126" s="22">
        <v>592.25</v>
      </c>
      <c r="M1126" s="22">
        <v>0</v>
      </c>
      <c r="O1126" s="22">
        <v>1219</v>
      </c>
      <c r="P1126" s="22">
        <v>595.00952380000001</v>
      </c>
      <c r="Q1126" s="22">
        <v>0</v>
      </c>
    </row>
    <row r="1127" spans="11:17" ht="12" customHeight="1" x14ac:dyDescent="0.3">
      <c r="K1127" s="18">
        <v>8443</v>
      </c>
      <c r="L1127" s="18">
        <v>1159.541667</v>
      </c>
      <c r="M1127" s="18">
        <v>1</v>
      </c>
      <c r="O1127" s="18">
        <v>1221</v>
      </c>
      <c r="P1127" s="18">
        <v>49.5</v>
      </c>
      <c r="Q1127" s="18">
        <v>1</v>
      </c>
    </row>
    <row r="1128" spans="11:17" ht="12" customHeight="1" x14ac:dyDescent="0.3">
      <c r="K1128" s="22">
        <v>8448</v>
      </c>
      <c r="L1128" s="22">
        <v>1609.939744</v>
      </c>
      <c r="M1128" s="22">
        <v>1</v>
      </c>
      <c r="O1128" s="22">
        <v>1222</v>
      </c>
      <c r="P1128" s="22">
        <v>1813.208333</v>
      </c>
      <c r="Q1128" s="22">
        <v>1</v>
      </c>
    </row>
    <row r="1129" spans="11:17" ht="12" customHeight="1" x14ac:dyDescent="0.3">
      <c r="K1129" s="18">
        <v>8453</v>
      </c>
      <c r="L1129" s="18">
        <v>2041.2335499999999</v>
      </c>
      <c r="M1129" s="18">
        <v>1</v>
      </c>
      <c r="O1129" s="18">
        <v>1223</v>
      </c>
      <c r="P1129" s="18">
        <v>218</v>
      </c>
      <c r="Q1129" s="18">
        <v>1</v>
      </c>
    </row>
    <row r="1130" spans="11:17" ht="12" customHeight="1" x14ac:dyDescent="0.3">
      <c r="K1130" s="22">
        <v>8454</v>
      </c>
      <c r="L1130" s="22">
        <v>504.6</v>
      </c>
      <c r="M1130" s="22">
        <v>1</v>
      </c>
      <c r="O1130" s="22">
        <v>1224</v>
      </c>
      <c r="P1130" s="22">
        <v>102</v>
      </c>
      <c r="Q1130" s="22">
        <v>1</v>
      </c>
    </row>
    <row r="1131" spans="11:17" ht="12" customHeight="1" x14ac:dyDescent="0.3">
      <c r="K1131" s="18">
        <v>8455</v>
      </c>
      <c r="L1131" s="18">
        <v>2793.733084</v>
      </c>
      <c r="M1131" s="18">
        <v>1</v>
      </c>
      <c r="O1131" s="18">
        <v>1225</v>
      </c>
      <c r="P1131" s="18">
        <v>1278.090909</v>
      </c>
      <c r="Q1131" s="18">
        <v>0</v>
      </c>
    </row>
    <row r="1132" spans="11:17" ht="12" customHeight="1" x14ac:dyDescent="0.3">
      <c r="K1132" s="22">
        <v>8480</v>
      </c>
      <c r="L1132" s="22">
        <v>5380.6869960000004</v>
      </c>
      <c r="M1132" s="22">
        <v>1</v>
      </c>
      <c r="O1132" s="22">
        <v>1226</v>
      </c>
      <c r="P1132" s="22">
        <v>25</v>
      </c>
      <c r="Q1132" s="22">
        <v>1</v>
      </c>
    </row>
    <row r="1133" spans="11:17" ht="12" customHeight="1" x14ac:dyDescent="0.3">
      <c r="K1133" s="18">
        <v>8482</v>
      </c>
      <c r="L1133" s="18">
        <v>2058.3000000000002</v>
      </c>
      <c r="M1133" s="18">
        <v>0</v>
      </c>
      <c r="O1133" s="18">
        <v>1227</v>
      </c>
      <c r="P1133" s="18">
        <v>996.51666669999997</v>
      </c>
      <c r="Q1133" s="18">
        <v>1</v>
      </c>
    </row>
    <row r="1134" spans="11:17" ht="12" customHeight="1" x14ac:dyDescent="0.3">
      <c r="K1134" s="22">
        <v>8486</v>
      </c>
      <c r="L1134" s="22">
        <v>8622.3799999999992</v>
      </c>
      <c r="M1134" s="22">
        <v>1</v>
      </c>
      <c r="O1134" s="22">
        <v>1228</v>
      </c>
      <c r="P1134" s="22">
        <v>69.5</v>
      </c>
      <c r="Q1134" s="22">
        <v>1</v>
      </c>
    </row>
    <row r="1135" spans="11:17" ht="12" customHeight="1" x14ac:dyDescent="0.3">
      <c r="K1135" s="18">
        <v>8487</v>
      </c>
      <c r="L1135" s="18">
        <v>4067.0102470000002</v>
      </c>
      <c r="M1135" s="18">
        <v>1</v>
      </c>
      <c r="O1135" s="18">
        <v>1229</v>
      </c>
      <c r="P1135" s="18">
        <v>1530.2484850000001</v>
      </c>
      <c r="Q1135" s="18">
        <v>1</v>
      </c>
    </row>
    <row r="1136" spans="11:17" ht="12" customHeight="1" x14ac:dyDescent="0.3">
      <c r="K1136" s="22">
        <v>8488</v>
      </c>
      <c r="L1136" s="22">
        <v>2690.333333</v>
      </c>
      <c r="M1136" s="22">
        <v>1</v>
      </c>
      <c r="O1136" s="22">
        <v>1230</v>
      </c>
      <c r="P1136" s="22">
        <v>2595.2809520000001</v>
      </c>
      <c r="Q1136" s="22">
        <v>1</v>
      </c>
    </row>
    <row r="1137" spans="11:17" ht="12" customHeight="1" x14ac:dyDescent="0.3">
      <c r="K1137" s="18">
        <v>8493</v>
      </c>
      <c r="L1137" s="18">
        <v>918.54166669999995</v>
      </c>
      <c r="M1137" s="18">
        <v>0</v>
      </c>
      <c r="O1137" s="18">
        <v>1231</v>
      </c>
      <c r="P1137" s="18">
        <v>471.5</v>
      </c>
      <c r="Q1137" s="18">
        <v>1</v>
      </c>
    </row>
    <row r="1138" spans="11:17" ht="12" customHeight="1" x14ac:dyDescent="0.3">
      <c r="K1138" s="22">
        <v>8497</v>
      </c>
      <c r="L1138" s="22">
        <v>2422.375</v>
      </c>
      <c r="M1138" s="22">
        <v>1</v>
      </c>
      <c r="O1138" s="22">
        <v>1232</v>
      </c>
      <c r="P1138" s="22">
        <v>923.67573530000004</v>
      </c>
      <c r="Q1138" s="22">
        <v>1</v>
      </c>
    </row>
    <row r="1139" spans="11:17" ht="12" customHeight="1" x14ac:dyDescent="0.3">
      <c r="K1139" s="18">
        <v>8502</v>
      </c>
      <c r="L1139" s="18">
        <v>169.91666670000001</v>
      </c>
      <c r="M1139" s="18">
        <v>1</v>
      </c>
      <c r="O1139" s="18">
        <v>1233</v>
      </c>
      <c r="P1139" s="18">
        <v>153</v>
      </c>
      <c r="Q1139" s="18">
        <v>1</v>
      </c>
    </row>
    <row r="1140" spans="11:17" ht="12" customHeight="1" x14ac:dyDescent="0.3">
      <c r="K1140" s="22">
        <v>8511</v>
      </c>
      <c r="L1140" s="22">
        <v>1630.1374149999999</v>
      </c>
      <c r="M1140" s="22">
        <v>1</v>
      </c>
      <c r="O1140" s="22">
        <v>1235</v>
      </c>
      <c r="P1140" s="22">
        <v>648.4</v>
      </c>
      <c r="Q1140" s="22">
        <v>1</v>
      </c>
    </row>
    <row r="1141" spans="11:17" ht="12" customHeight="1" x14ac:dyDescent="0.3">
      <c r="K1141" s="18">
        <v>8515</v>
      </c>
      <c r="L1141" s="18">
        <v>3674.7375780000002</v>
      </c>
      <c r="M1141" s="18">
        <v>1</v>
      </c>
      <c r="O1141" s="18">
        <v>1236</v>
      </c>
      <c r="P1141" s="18">
        <v>56</v>
      </c>
      <c r="Q1141" s="18">
        <v>1</v>
      </c>
    </row>
    <row r="1142" spans="11:17" ht="12" customHeight="1" x14ac:dyDescent="0.3">
      <c r="K1142" s="22">
        <v>8516</v>
      </c>
      <c r="L1142" s="22">
        <v>486.14722219999999</v>
      </c>
      <c r="M1142" s="22">
        <v>1</v>
      </c>
      <c r="O1142" s="22">
        <v>1237</v>
      </c>
      <c r="P1142" s="22">
        <v>0</v>
      </c>
      <c r="Q1142" s="22">
        <v>1</v>
      </c>
    </row>
    <row r="1143" spans="11:17" ht="12" customHeight="1" x14ac:dyDescent="0.3">
      <c r="K1143" s="18">
        <v>8520</v>
      </c>
      <c r="L1143" s="18">
        <v>3152.5</v>
      </c>
      <c r="M1143" s="18">
        <v>1</v>
      </c>
      <c r="O1143" s="18">
        <v>1238</v>
      </c>
      <c r="P1143" s="18">
        <v>263</v>
      </c>
      <c r="Q1143" s="18">
        <v>1</v>
      </c>
    </row>
    <row r="1144" spans="11:17" ht="12" customHeight="1" x14ac:dyDescent="0.3">
      <c r="K1144" s="22">
        <v>8528</v>
      </c>
      <c r="L1144" s="22">
        <v>4389.8875120000002</v>
      </c>
      <c r="M1144" s="22">
        <v>1</v>
      </c>
      <c r="O1144" s="22">
        <v>1239</v>
      </c>
      <c r="P1144" s="22">
        <v>193</v>
      </c>
      <c r="Q1144" s="22">
        <v>1</v>
      </c>
    </row>
    <row r="1145" spans="11:17" ht="12" customHeight="1" x14ac:dyDescent="0.3">
      <c r="K1145" s="18">
        <v>8549</v>
      </c>
      <c r="L1145" s="18">
        <v>7444.9380709999996</v>
      </c>
      <c r="M1145" s="18">
        <v>1</v>
      </c>
      <c r="O1145" s="18">
        <v>1240</v>
      </c>
      <c r="P1145" s="18">
        <v>38</v>
      </c>
      <c r="Q1145" s="18">
        <v>1</v>
      </c>
    </row>
    <row r="1146" spans="11:17" ht="12" customHeight="1" x14ac:dyDescent="0.3">
      <c r="K1146" s="22">
        <v>8551</v>
      </c>
      <c r="L1146" s="22">
        <v>783.75</v>
      </c>
      <c r="M1146" s="22">
        <v>1</v>
      </c>
      <c r="O1146" s="22">
        <v>1241</v>
      </c>
      <c r="P1146" s="22">
        <v>116</v>
      </c>
      <c r="Q1146" s="22">
        <v>1</v>
      </c>
    </row>
    <row r="1147" spans="11:17" ht="12" customHeight="1" x14ac:dyDescent="0.3">
      <c r="K1147" s="18">
        <v>8553</v>
      </c>
      <c r="L1147" s="18">
        <v>2304.15</v>
      </c>
      <c r="M1147" s="18">
        <v>1</v>
      </c>
      <c r="O1147" s="18">
        <v>1242</v>
      </c>
      <c r="P1147" s="18">
        <v>1077.869048</v>
      </c>
      <c r="Q1147" s="18">
        <v>1</v>
      </c>
    </row>
    <row r="1148" spans="11:17" ht="12" customHeight="1" x14ac:dyDescent="0.3">
      <c r="K1148" s="22">
        <v>8558</v>
      </c>
      <c r="L1148" s="22">
        <v>17550.584859999999</v>
      </c>
      <c r="M1148" s="22">
        <v>1</v>
      </c>
      <c r="O1148" s="22">
        <v>1243</v>
      </c>
      <c r="P1148" s="22">
        <v>266.33333329999999</v>
      </c>
      <c r="Q1148" s="22">
        <v>1</v>
      </c>
    </row>
    <row r="1149" spans="11:17" ht="12" customHeight="1" x14ac:dyDescent="0.3">
      <c r="K1149" s="18">
        <v>8561</v>
      </c>
      <c r="L1149" s="18">
        <v>3697.7316329999999</v>
      </c>
      <c r="M1149" s="18">
        <v>1</v>
      </c>
      <c r="O1149" s="18">
        <v>1244</v>
      </c>
      <c r="P1149" s="18">
        <v>17</v>
      </c>
      <c r="Q1149" s="18">
        <v>1</v>
      </c>
    </row>
    <row r="1150" spans="11:17" ht="12" customHeight="1" x14ac:dyDescent="0.3">
      <c r="K1150" s="22">
        <v>8567</v>
      </c>
      <c r="L1150" s="22">
        <v>499.75</v>
      </c>
      <c r="M1150" s="22">
        <v>1</v>
      </c>
      <c r="O1150" s="22">
        <v>1245</v>
      </c>
      <c r="P1150" s="22">
        <v>67.5</v>
      </c>
      <c r="Q1150" s="22">
        <v>1</v>
      </c>
    </row>
    <row r="1151" spans="11:17" ht="12" customHeight="1" x14ac:dyDescent="0.3">
      <c r="K1151" s="18">
        <v>8571</v>
      </c>
      <c r="L1151" s="18">
        <v>4284.4226189999999</v>
      </c>
      <c r="M1151" s="18">
        <v>1</v>
      </c>
      <c r="O1151" s="18">
        <v>1246</v>
      </c>
      <c r="P1151" s="18">
        <v>499.66666670000001</v>
      </c>
      <c r="Q1151" s="18">
        <v>1</v>
      </c>
    </row>
    <row r="1152" spans="11:17" ht="12" customHeight="1" x14ac:dyDescent="0.3">
      <c r="K1152" s="22">
        <v>8574</v>
      </c>
      <c r="L1152" s="22">
        <v>691.83333330000005</v>
      </c>
      <c r="M1152" s="22">
        <v>1</v>
      </c>
      <c r="O1152" s="22">
        <v>1247</v>
      </c>
      <c r="P1152" s="22">
        <v>286</v>
      </c>
      <c r="Q1152" s="22">
        <v>1</v>
      </c>
    </row>
    <row r="1153" spans="11:17" ht="12" customHeight="1" x14ac:dyDescent="0.3">
      <c r="K1153" s="18">
        <v>8580</v>
      </c>
      <c r="L1153" s="18">
        <v>1414.5892859999999</v>
      </c>
      <c r="M1153" s="18">
        <v>1</v>
      </c>
      <c r="O1153" s="18">
        <v>1248</v>
      </c>
      <c r="P1153" s="18">
        <v>112.72857140000001</v>
      </c>
      <c r="Q1153" s="18">
        <v>1</v>
      </c>
    </row>
    <row r="1154" spans="11:17" ht="12" customHeight="1" x14ac:dyDescent="0.3">
      <c r="K1154" s="22">
        <v>8582</v>
      </c>
      <c r="L1154" s="22">
        <v>1474.5</v>
      </c>
      <c r="M1154" s="22">
        <v>1</v>
      </c>
      <c r="O1154" s="22">
        <v>1249</v>
      </c>
      <c r="P1154" s="22">
        <v>1571</v>
      </c>
      <c r="Q1154" s="22">
        <v>1</v>
      </c>
    </row>
    <row r="1155" spans="11:17" ht="12" customHeight="1" x14ac:dyDescent="0.3">
      <c r="K1155" s="18">
        <v>8583</v>
      </c>
      <c r="L1155" s="18">
        <v>4212.1418860000003</v>
      </c>
      <c r="M1155" s="18">
        <v>1</v>
      </c>
      <c r="O1155" s="18">
        <v>1250</v>
      </c>
      <c r="P1155" s="18">
        <v>241</v>
      </c>
      <c r="Q1155" s="18">
        <v>1</v>
      </c>
    </row>
    <row r="1156" spans="11:17" ht="12" customHeight="1" x14ac:dyDescent="0.3">
      <c r="K1156" s="22">
        <v>8587</v>
      </c>
      <c r="L1156" s="22">
        <v>760.77083330000005</v>
      </c>
      <c r="M1156" s="22">
        <v>1</v>
      </c>
      <c r="O1156" s="22">
        <v>1251</v>
      </c>
      <c r="P1156" s="22">
        <v>187</v>
      </c>
      <c r="Q1156" s="22">
        <v>1</v>
      </c>
    </row>
    <row r="1157" spans="11:17" ht="12" customHeight="1" x14ac:dyDescent="0.3">
      <c r="K1157" s="18">
        <v>8609</v>
      </c>
      <c r="L1157" s="18">
        <v>4643.2837319999999</v>
      </c>
      <c r="M1157" s="18">
        <v>1</v>
      </c>
      <c r="O1157" s="18">
        <v>1253</v>
      </c>
      <c r="P1157" s="18">
        <v>1741.4833329999999</v>
      </c>
      <c r="Q1157" s="18">
        <v>1</v>
      </c>
    </row>
    <row r="1158" spans="11:17" ht="12" customHeight="1" x14ac:dyDescent="0.3">
      <c r="K1158" s="22">
        <v>8610</v>
      </c>
      <c r="L1158" s="22">
        <v>1124.875</v>
      </c>
      <c r="M1158" s="22">
        <v>1</v>
      </c>
      <c r="O1158" s="22">
        <v>1254</v>
      </c>
      <c r="P1158" s="22">
        <v>838.68333329999996</v>
      </c>
      <c r="Q1158" s="22">
        <v>1</v>
      </c>
    </row>
    <row r="1159" spans="11:17" ht="12" customHeight="1" x14ac:dyDescent="0.3">
      <c r="K1159" s="18">
        <v>8613</v>
      </c>
      <c r="L1159" s="18">
        <v>7097.5822909999997</v>
      </c>
      <c r="M1159" s="18">
        <v>1</v>
      </c>
      <c r="O1159" s="18">
        <v>1255</v>
      </c>
      <c r="P1159" s="18">
        <v>406</v>
      </c>
      <c r="Q1159" s="18">
        <v>1</v>
      </c>
    </row>
    <row r="1160" spans="11:17" ht="12" customHeight="1" x14ac:dyDescent="0.3">
      <c r="K1160" s="22">
        <v>8617</v>
      </c>
      <c r="L1160" s="22">
        <v>208</v>
      </c>
      <c r="M1160" s="22">
        <v>0</v>
      </c>
      <c r="O1160" s="22">
        <v>1256</v>
      </c>
      <c r="P1160" s="22">
        <v>437.1875</v>
      </c>
      <c r="Q1160" s="22">
        <v>1</v>
      </c>
    </row>
    <row r="1161" spans="11:17" ht="12" customHeight="1" x14ac:dyDescent="0.3">
      <c r="K1161" s="18">
        <v>8619</v>
      </c>
      <c r="L1161" s="18">
        <v>7972.3224309999996</v>
      </c>
      <c r="M1161" s="18">
        <v>1</v>
      </c>
      <c r="O1161" s="18">
        <v>1257</v>
      </c>
      <c r="P1161" s="18">
        <v>898.5</v>
      </c>
      <c r="Q1161" s="18">
        <v>1</v>
      </c>
    </row>
    <row r="1162" spans="11:17" ht="12" customHeight="1" x14ac:dyDescent="0.3">
      <c r="K1162" s="22">
        <v>8620</v>
      </c>
      <c r="L1162" s="22">
        <v>1249.708333</v>
      </c>
      <c r="M1162" s="22">
        <v>0</v>
      </c>
      <c r="O1162" s="22">
        <v>1258</v>
      </c>
      <c r="P1162" s="22">
        <v>215.75</v>
      </c>
      <c r="Q1162" s="22">
        <v>1</v>
      </c>
    </row>
    <row r="1163" spans="11:17" ht="12" customHeight="1" x14ac:dyDescent="0.3">
      <c r="K1163" s="18">
        <v>8624</v>
      </c>
      <c r="L1163" s="18">
        <v>3408.2666669999999</v>
      </c>
      <c r="M1163" s="18">
        <v>1</v>
      </c>
      <c r="O1163" s="18">
        <v>1259</v>
      </c>
      <c r="P1163" s="18">
        <v>266.58333329999999</v>
      </c>
      <c r="Q1163" s="18">
        <v>1</v>
      </c>
    </row>
    <row r="1164" spans="11:17" ht="12" customHeight="1" x14ac:dyDescent="0.3">
      <c r="K1164" s="22">
        <v>8628</v>
      </c>
      <c r="L1164" s="22">
        <v>2156.5</v>
      </c>
      <c r="M1164" s="22">
        <v>0</v>
      </c>
      <c r="O1164" s="22">
        <v>1261</v>
      </c>
      <c r="P1164" s="22">
        <v>2156</v>
      </c>
      <c r="Q1164" s="22">
        <v>1</v>
      </c>
    </row>
    <row r="1165" spans="11:17" ht="12" customHeight="1" x14ac:dyDescent="0.3">
      <c r="K1165" s="18">
        <v>8630</v>
      </c>
      <c r="L1165" s="18">
        <v>3561.130212</v>
      </c>
      <c r="M1165" s="18">
        <v>1</v>
      </c>
      <c r="O1165" s="18">
        <v>1262</v>
      </c>
      <c r="P1165" s="18">
        <v>557.16666669999995</v>
      </c>
      <c r="Q1165" s="18">
        <v>1</v>
      </c>
    </row>
    <row r="1166" spans="11:17" ht="12" customHeight="1" x14ac:dyDescent="0.3">
      <c r="K1166" s="22">
        <v>8633</v>
      </c>
      <c r="L1166" s="22">
        <v>2460.3236860000002</v>
      </c>
      <c r="M1166" s="22">
        <v>1</v>
      </c>
      <c r="O1166" s="22">
        <v>1263</v>
      </c>
      <c r="P1166" s="22">
        <v>461.05</v>
      </c>
      <c r="Q1166" s="22">
        <v>1</v>
      </c>
    </row>
    <row r="1167" spans="11:17" ht="12" customHeight="1" x14ac:dyDescent="0.3">
      <c r="K1167" s="18">
        <v>8636</v>
      </c>
      <c r="L1167" s="18">
        <v>784.8833333</v>
      </c>
      <c r="M1167" s="18">
        <v>0</v>
      </c>
      <c r="O1167" s="18">
        <v>1264</v>
      </c>
      <c r="P1167" s="18">
        <v>1473.333333</v>
      </c>
      <c r="Q1167" s="18">
        <v>1</v>
      </c>
    </row>
    <row r="1168" spans="11:17" ht="12" customHeight="1" x14ac:dyDescent="0.3">
      <c r="K1168" s="22">
        <v>8638</v>
      </c>
      <c r="L1168" s="22">
        <v>775.33333330000005</v>
      </c>
      <c r="M1168" s="22">
        <v>1</v>
      </c>
      <c r="O1168" s="22">
        <v>1265</v>
      </c>
      <c r="P1168" s="22">
        <v>474.83333329999999</v>
      </c>
      <c r="Q1168" s="22">
        <v>1</v>
      </c>
    </row>
    <row r="1169" spans="11:17" ht="12" customHeight="1" x14ac:dyDescent="0.3">
      <c r="K1169" s="18">
        <v>8646</v>
      </c>
      <c r="L1169" s="18">
        <v>698.67152009999995</v>
      </c>
      <c r="M1169" s="18">
        <v>1</v>
      </c>
      <c r="O1169" s="18">
        <v>1266</v>
      </c>
      <c r="P1169" s="18">
        <v>0</v>
      </c>
      <c r="Q1169" s="18">
        <v>1</v>
      </c>
    </row>
    <row r="1170" spans="11:17" ht="12" customHeight="1" x14ac:dyDescent="0.3">
      <c r="K1170" s="22">
        <v>8649</v>
      </c>
      <c r="L1170" s="22">
        <v>687.46706349999999</v>
      </c>
      <c r="M1170" s="22">
        <v>1</v>
      </c>
      <c r="O1170" s="22">
        <v>1267</v>
      </c>
      <c r="P1170" s="22">
        <v>212</v>
      </c>
      <c r="Q1170" s="22">
        <v>1</v>
      </c>
    </row>
    <row r="1171" spans="11:17" ht="12" customHeight="1" x14ac:dyDescent="0.3">
      <c r="K1171" s="18">
        <v>8661</v>
      </c>
      <c r="L1171" s="18">
        <v>4817.9241019999999</v>
      </c>
      <c r="M1171" s="18">
        <v>1</v>
      </c>
      <c r="O1171" s="18">
        <v>1268</v>
      </c>
      <c r="P1171" s="18">
        <v>500</v>
      </c>
      <c r="Q1171" s="18">
        <v>0</v>
      </c>
    </row>
    <row r="1172" spans="11:17" ht="12" customHeight="1" x14ac:dyDescent="0.3">
      <c r="K1172" s="22">
        <v>8663</v>
      </c>
      <c r="L1172" s="22">
        <v>905.5</v>
      </c>
      <c r="M1172" s="22">
        <v>1</v>
      </c>
      <c r="O1172" s="22">
        <v>1269</v>
      </c>
      <c r="P1172" s="22">
        <v>369</v>
      </c>
      <c r="Q1172" s="22">
        <v>0</v>
      </c>
    </row>
    <row r="1173" spans="11:17" ht="12" customHeight="1" x14ac:dyDescent="0.3">
      <c r="K1173" s="18">
        <v>8664</v>
      </c>
      <c r="L1173" s="18">
        <v>1254.75</v>
      </c>
      <c r="M1173" s="18">
        <v>1</v>
      </c>
      <c r="O1173" s="18">
        <v>1270</v>
      </c>
      <c r="P1173" s="18">
        <v>136.66666670000001</v>
      </c>
      <c r="Q1173" s="18">
        <v>1</v>
      </c>
    </row>
    <row r="1174" spans="11:17" ht="12" customHeight="1" x14ac:dyDescent="0.3">
      <c r="K1174" s="22">
        <v>8671</v>
      </c>
      <c r="L1174" s="22">
        <v>2429.8125</v>
      </c>
      <c r="M1174" s="22">
        <v>1</v>
      </c>
      <c r="O1174" s="22">
        <v>1271</v>
      </c>
      <c r="P1174" s="22">
        <v>243.2</v>
      </c>
      <c r="Q1174" s="22">
        <v>1</v>
      </c>
    </row>
    <row r="1175" spans="11:17" ht="12" customHeight="1" x14ac:dyDescent="0.3">
      <c r="K1175" s="18">
        <v>8676</v>
      </c>
      <c r="L1175" s="18">
        <v>885</v>
      </c>
      <c r="M1175" s="18">
        <v>1</v>
      </c>
      <c r="O1175" s="18">
        <v>1272</v>
      </c>
      <c r="P1175" s="18">
        <v>459</v>
      </c>
      <c r="Q1175" s="18">
        <v>1</v>
      </c>
    </row>
    <row r="1176" spans="11:17" ht="12" customHeight="1" x14ac:dyDescent="0.3">
      <c r="K1176" s="22">
        <v>8678</v>
      </c>
      <c r="L1176" s="22">
        <v>5932.5965539999997</v>
      </c>
      <c r="M1176" s="22">
        <v>1</v>
      </c>
      <c r="O1176" s="22">
        <v>1273</v>
      </c>
      <c r="P1176" s="22">
        <v>441.46666670000002</v>
      </c>
      <c r="Q1176" s="22">
        <v>1</v>
      </c>
    </row>
    <row r="1177" spans="11:17" ht="12" customHeight="1" x14ac:dyDescent="0.3">
      <c r="K1177" s="18">
        <v>8682</v>
      </c>
      <c r="L1177" s="18">
        <v>3075.9786079999999</v>
      </c>
      <c r="M1177" s="18">
        <v>1</v>
      </c>
      <c r="O1177" s="18">
        <v>1274</v>
      </c>
      <c r="P1177" s="18">
        <v>328</v>
      </c>
      <c r="Q1177" s="18">
        <v>0</v>
      </c>
    </row>
    <row r="1178" spans="11:17" ht="12" customHeight="1" x14ac:dyDescent="0.3">
      <c r="K1178" s="22">
        <v>8684</v>
      </c>
      <c r="L1178" s="22">
        <v>1967.7801629999999</v>
      </c>
      <c r="M1178" s="22">
        <v>1</v>
      </c>
      <c r="O1178" s="22">
        <v>1275</v>
      </c>
      <c r="P1178" s="22">
        <v>36</v>
      </c>
      <c r="Q1178" s="22">
        <v>1</v>
      </c>
    </row>
    <row r="1179" spans="11:17" ht="12" customHeight="1" x14ac:dyDescent="0.3">
      <c r="K1179" s="18">
        <v>8693</v>
      </c>
      <c r="L1179" s="18">
        <v>1570.362302</v>
      </c>
      <c r="M1179" s="18">
        <v>1</v>
      </c>
      <c r="O1179" s="18">
        <v>1276</v>
      </c>
      <c r="P1179" s="18">
        <v>518.66666669999995</v>
      </c>
      <c r="Q1179" s="18">
        <v>1</v>
      </c>
    </row>
    <row r="1180" spans="11:17" ht="12" customHeight="1" x14ac:dyDescent="0.3">
      <c r="K1180" s="22">
        <v>8698</v>
      </c>
      <c r="L1180" s="22">
        <v>2438.0749999999998</v>
      </c>
      <c r="M1180" s="22">
        <v>1</v>
      </c>
      <c r="O1180" s="22">
        <v>1277</v>
      </c>
      <c r="P1180" s="22">
        <v>631.45833330000005</v>
      </c>
      <c r="Q1180" s="22">
        <v>1</v>
      </c>
    </row>
    <row r="1181" spans="11:17" ht="12" customHeight="1" x14ac:dyDescent="0.3">
      <c r="K1181" s="18">
        <v>8704</v>
      </c>
      <c r="L1181" s="18">
        <v>2622.600281</v>
      </c>
      <c r="M1181" s="18">
        <v>1</v>
      </c>
      <c r="O1181" s="18">
        <v>1278</v>
      </c>
      <c r="P1181" s="18">
        <v>1849.833333</v>
      </c>
      <c r="Q1181" s="18">
        <v>1</v>
      </c>
    </row>
    <row r="1182" spans="11:17" ht="12" customHeight="1" x14ac:dyDescent="0.3">
      <c r="K1182" s="22">
        <v>8718</v>
      </c>
      <c r="L1182" s="22">
        <v>667.91666669999995</v>
      </c>
      <c r="M1182" s="22">
        <v>1</v>
      </c>
      <c r="O1182" s="22">
        <v>1279</v>
      </c>
      <c r="P1182" s="22">
        <v>436</v>
      </c>
      <c r="Q1182" s="22">
        <v>1</v>
      </c>
    </row>
    <row r="1183" spans="11:17" ht="12" customHeight="1" x14ac:dyDescent="0.3">
      <c r="K1183" s="18">
        <v>8719</v>
      </c>
      <c r="L1183" s="18">
        <v>839.43055560000005</v>
      </c>
      <c r="M1183" s="18">
        <v>1</v>
      </c>
      <c r="O1183" s="18">
        <v>1280</v>
      </c>
      <c r="P1183" s="18">
        <v>132</v>
      </c>
      <c r="Q1183" s="18">
        <v>1</v>
      </c>
    </row>
    <row r="1184" spans="11:17" ht="12" customHeight="1" x14ac:dyDescent="0.3">
      <c r="K1184" s="22">
        <v>8721</v>
      </c>
      <c r="L1184" s="22">
        <v>273.70833329999999</v>
      </c>
      <c r="M1184" s="22">
        <v>1</v>
      </c>
      <c r="O1184" s="22">
        <v>1281</v>
      </c>
      <c r="P1184" s="22">
        <v>850.33333330000005</v>
      </c>
      <c r="Q1184" s="22">
        <v>0</v>
      </c>
    </row>
    <row r="1185" spans="11:17" ht="12" customHeight="1" x14ac:dyDescent="0.3">
      <c r="K1185" s="18">
        <v>8724</v>
      </c>
      <c r="L1185" s="18">
        <v>3309.4487760000002</v>
      </c>
      <c r="M1185" s="18">
        <v>1</v>
      </c>
      <c r="O1185" s="18">
        <v>1282</v>
      </c>
      <c r="P1185" s="18">
        <v>457.7957265</v>
      </c>
      <c r="Q1185" s="18">
        <v>1</v>
      </c>
    </row>
    <row r="1186" spans="11:17" ht="12" customHeight="1" x14ac:dyDescent="0.3">
      <c r="K1186" s="22">
        <v>8728</v>
      </c>
      <c r="L1186" s="22">
        <v>1480.2333329999999</v>
      </c>
      <c r="M1186" s="22">
        <v>1</v>
      </c>
      <c r="O1186" s="22">
        <v>1283</v>
      </c>
      <c r="P1186" s="22">
        <v>143</v>
      </c>
      <c r="Q1186" s="22">
        <v>1</v>
      </c>
    </row>
    <row r="1187" spans="11:17" ht="12" customHeight="1" x14ac:dyDescent="0.3">
      <c r="K1187" s="18">
        <v>8730</v>
      </c>
      <c r="L1187" s="18">
        <v>332</v>
      </c>
      <c r="M1187" s="18">
        <v>0</v>
      </c>
      <c r="O1187" s="18">
        <v>1285</v>
      </c>
      <c r="P1187" s="18">
        <v>1038.8452380000001</v>
      </c>
      <c r="Q1187" s="18">
        <v>0</v>
      </c>
    </row>
    <row r="1188" spans="11:17" ht="12" customHeight="1" x14ac:dyDescent="0.3">
      <c r="K1188" s="22">
        <v>8734</v>
      </c>
      <c r="L1188" s="22">
        <v>835.58333330000005</v>
      </c>
      <c r="M1188" s="22">
        <v>1</v>
      </c>
      <c r="O1188" s="22">
        <v>1286</v>
      </c>
      <c r="P1188" s="22">
        <v>0</v>
      </c>
      <c r="Q1188" s="22">
        <v>1</v>
      </c>
    </row>
    <row r="1189" spans="11:17" ht="12" customHeight="1" x14ac:dyDescent="0.3">
      <c r="K1189" s="18">
        <v>8737</v>
      </c>
      <c r="L1189" s="18">
        <v>555.50294120000001</v>
      </c>
      <c r="M1189" s="18">
        <v>0</v>
      </c>
      <c r="O1189" s="18">
        <v>1287</v>
      </c>
      <c r="P1189" s="18">
        <v>216</v>
      </c>
      <c r="Q1189" s="18">
        <v>1</v>
      </c>
    </row>
    <row r="1190" spans="11:17" ht="12" customHeight="1" x14ac:dyDescent="0.3">
      <c r="K1190" s="22">
        <v>8739</v>
      </c>
      <c r="L1190" s="22">
        <v>638.91666669999995</v>
      </c>
      <c r="M1190" s="22">
        <v>0</v>
      </c>
      <c r="O1190" s="22">
        <v>1288</v>
      </c>
      <c r="P1190" s="22">
        <v>363.66666670000001</v>
      </c>
      <c r="Q1190" s="22">
        <v>1</v>
      </c>
    </row>
    <row r="1191" spans="11:17" ht="12" customHeight="1" x14ac:dyDescent="0.3">
      <c r="K1191" s="18">
        <v>8740</v>
      </c>
      <c r="L1191" s="18">
        <v>2040.166667</v>
      </c>
      <c r="M1191" s="18">
        <v>1</v>
      </c>
      <c r="O1191" s="18">
        <v>1289</v>
      </c>
      <c r="P1191" s="18">
        <v>1314.25</v>
      </c>
      <c r="Q1191" s="18">
        <v>1</v>
      </c>
    </row>
    <row r="1192" spans="11:17" ht="12" customHeight="1" x14ac:dyDescent="0.3">
      <c r="K1192" s="22">
        <v>8741</v>
      </c>
      <c r="L1192" s="22">
        <v>990.4642857</v>
      </c>
      <c r="M1192" s="22">
        <v>1</v>
      </c>
      <c r="O1192" s="22">
        <v>1290</v>
      </c>
      <c r="P1192" s="22">
        <v>146</v>
      </c>
      <c r="Q1192" s="22">
        <v>1</v>
      </c>
    </row>
    <row r="1193" spans="11:17" ht="12" customHeight="1" x14ac:dyDescent="0.3">
      <c r="K1193" s="18">
        <v>8747</v>
      </c>
      <c r="L1193" s="18">
        <v>2493.9857139999999</v>
      </c>
      <c r="M1193" s="18">
        <v>1</v>
      </c>
      <c r="O1193" s="18">
        <v>1291</v>
      </c>
      <c r="P1193" s="18">
        <v>228</v>
      </c>
      <c r="Q1193" s="18">
        <v>1</v>
      </c>
    </row>
    <row r="1194" spans="11:17" ht="12" customHeight="1" x14ac:dyDescent="0.3">
      <c r="K1194" s="22">
        <v>8758</v>
      </c>
      <c r="L1194" s="22">
        <v>74.75</v>
      </c>
      <c r="M1194" s="22">
        <v>0</v>
      </c>
      <c r="O1194" s="22">
        <v>1292</v>
      </c>
      <c r="P1194" s="22">
        <v>0</v>
      </c>
      <c r="Q1194" s="22">
        <v>1</v>
      </c>
    </row>
    <row r="1195" spans="11:17" ht="12" customHeight="1" x14ac:dyDescent="0.3">
      <c r="K1195" s="18">
        <v>8763</v>
      </c>
      <c r="L1195" s="18">
        <v>1924.505952</v>
      </c>
      <c r="M1195" s="18">
        <v>1</v>
      </c>
      <c r="O1195" s="18">
        <v>1293</v>
      </c>
      <c r="P1195" s="18">
        <v>419.75</v>
      </c>
      <c r="Q1195" s="18">
        <v>1</v>
      </c>
    </row>
    <row r="1196" spans="11:17" ht="12" customHeight="1" x14ac:dyDescent="0.3">
      <c r="K1196" s="22">
        <v>8769</v>
      </c>
      <c r="L1196" s="22">
        <v>2304.5</v>
      </c>
      <c r="M1196" s="22">
        <v>0</v>
      </c>
      <c r="O1196" s="22">
        <v>1294</v>
      </c>
      <c r="P1196" s="22">
        <v>270</v>
      </c>
      <c r="Q1196" s="22">
        <v>1</v>
      </c>
    </row>
    <row r="1197" spans="11:17" ht="12" customHeight="1" x14ac:dyDescent="0.3">
      <c r="K1197" s="18">
        <v>8785</v>
      </c>
      <c r="L1197" s="18">
        <v>27009.85943</v>
      </c>
      <c r="M1197" s="18">
        <v>1</v>
      </c>
      <c r="O1197" s="18">
        <v>1295</v>
      </c>
      <c r="P1197" s="18">
        <v>395.22222219999998</v>
      </c>
      <c r="Q1197" s="18">
        <v>1</v>
      </c>
    </row>
    <row r="1198" spans="11:17" ht="12" customHeight="1" x14ac:dyDescent="0.3">
      <c r="K1198" s="22">
        <v>8795</v>
      </c>
      <c r="L1198" s="22">
        <v>1403.7202380000001</v>
      </c>
      <c r="M1198" s="22">
        <v>1</v>
      </c>
      <c r="O1198" s="22">
        <v>1296</v>
      </c>
      <c r="P1198" s="22">
        <v>9</v>
      </c>
      <c r="Q1198" s="22">
        <v>1</v>
      </c>
    </row>
    <row r="1199" spans="11:17" ht="12" customHeight="1" x14ac:dyDescent="0.3">
      <c r="K1199" s="18">
        <v>8799</v>
      </c>
      <c r="L1199" s="18">
        <v>883</v>
      </c>
      <c r="M1199" s="18">
        <v>0</v>
      </c>
      <c r="O1199" s="18">
        <v>1297</v>
      </c>
      <c r="P1199" s="18">
        <v>945.01086959999998</v>
      </c>
      <c r="Q1199" s="18">
        <v>1</v>
      </c>
    </row>
    <row r="1200" spans="11:17" ht="12" customHeight="1" x14ac:dyDescent="0.3">
      <c r="K1200" s="22">
        <v>8800</v>
      </c>
      <c r="L1200" s="22">
        <v>2155.6537520000002</v>
      </c>
      <c r="M1200" s="22">
        <v>1</v>
      </c>
      <c r="O1200" s="22">
        <v>1298</v>
      </c>
      <c r="P1200" s="22">
        <v>90</v>
      </c>
      <c r="Q1200" s="22">
        <v>1</v>
      </c>
    </row>
    <row r="1201" spans="11:17" ht="12" customHeight="1" x14ac:dyDescent="0.3">
      <c r="K1201" s="18">
        <v>8801</v>
      </c>
      <c r="L1201" s="18">
        <v>3026.3742419999999</v>
      </c>
      <c r="M1201" s="18">
        <v>1</v>
      </c>
      <c r="O1201" s="18">
        <v>1300</v>
      </c>
      <c r="P1201" s="18">
        <v>8</v>
      </c>
      <c r="Q1201" s="18">
        <v>1</v>
      </c>
    </row>
    <row r="1202" spans="11:17" ht="12" customHeight="1" x14ac:dyDescent="0.3">
      <c r="K1202" s="22">
        <v>8803</v>
      </c>
      <c r="L1202" s="22">
        <v>760.76323530000002</v>
      </c>
      <c r="M1202" s="22">
        <v>1</v>
      </c>
      <c r="O1202" s="22">
        <v>1301</v>
      </c>
      <c r="P1202" s="22">
        <v>447.5</v>
      </c>
      <c r="Q1202" s="22">
        <v>1</v>
      </c>
    </row>
    <row r="1203" spans="11:17" ht="12" customHeight="1" x14ac:dyDescent="0.3">
      <c r="K1203" s="18">
        <v>8805</v>
      </c>
      <c r="L1203" s="18">
        <v>837.375</v>
      </c>
      <c r="M1203" s="18">
        <v>0</v>
      </c>
      <c r="O1203" s="18">
        <v>1302</v>
      </c>
      <c r="P1203" s="18">
        <v>416.4</v>
      </c>
      <c r="Q1203" s="18">
        <v>1</v>
      </c>
    </row>
    <row r="1204" spans="11:17" ht="12" customHeight="1" x14ac:dyDescent="0.3">
      <c r="K1204" s="22">
        <v>8812</v>
      </c>
      <c r="L1204" s="22">
        <v>1066.25</v>
      </c>
      <c r="M1204" s="22">
        <v>1</v>
      </c>
      <c r="O1204" s="22">
        <v>1303</v>
      </c>
      <c r="P1204" s="22">
        <v>1051.248276</v>
      </c>
      <c r="Q1204" s="22">
        <v>1</v>
      </c>
    </row>
    <row r="1205" spans="11:17" ht="12" customHeight="1" x14ac:dyDescent="0.3">
      <c r="K1205" s="18">
        <v>8814</v>
      </c>
      <c r="L1205" s="18">
        <v>873.75</v>
      </c>
      <c r="M1205" s="18">
        <v>1</v>
      </c>
      <c r="O1205" s="18">
        <v>1304</v>
      </c>
      <c r="P1205" s="18">
        <v>1218</v>
      </c>
      <c r="Q1205" s="18">
        <v>0</v>
      </c>
    </row>
    <row r="1206" spans="11:17" ht="12" customHeight="1" x14ac:dyDescent="0.3">
      <c r="K1206" s="22">
        <v>8815</v>
      </c>
      <c r="L1206" s="22">
        <v>695.19375000000002</v>
      </c>
      <c r="M1206" s="22">
        <v>1</v>
      </c>
      <c r="O1206" s="22">
        <v>1306</v>
      </c>
      <c r="P1206" s="22">
        <v>210</v>
      </c>
      <c r="Q1206" s="22">
        <v>1</v>
      </c>
    </row>
    <row r="1207" spans="11:17" ht="12" customHeight="1" x14ac:dyDescent="0.3">
      <c r="K1207" s="18">
        <v>8817</v>
      </c>
      <c r="L1207" s="18">
        <v>6515.4543100000001</v>
      </c>
      <c r="M1207" s="18">
        <v>1</v>
      </c>
      <c r="O1207" s="18">
        <v>1307</v>
      </c>
      <c r="P1207" s="18">
        <v>427.08333329999999</v>
      </c>
      <c r="Q1207" s="18">
        <v>1</v>
      </c>
    </row>
    <row r="1208" spans="11:17" ht="12" customHeight="1" x14ac:dyDescent="0.3">
      <c r="K1208" s="22">
        <v>8819</v>
      </c>
      <c r="L1208" s="22">
        <v>5212.7083329999996</v>
      </c>
      <c r="M1208" s="22">
        <v>1</v>
      </c>
      <c r="O1208" s="22">
        <v>1308</v>
      </c>
      <c r="P1208" s="22">
        <v>31</v>
      </c>
      <c r="Q1208" s="22">
        <v>1</v>
      </c>
    </row>
    <row r="1209" spans="11:17" ht="12" customHeight="1" x14ac:dyDescent="0.3">
      <c r="K1209" s="18">
        <v>8825</v>
      </c>
      <c r="L1209" s="18">
        <v>1066.5666670000001</v>
      </c>
      <c r="M1209" s="18">
        <v>1</v>
      </c>
      <c r="O1209" s="18">
        <v>1309</v>
      </c>
      <c r="P1209" s="18">
        <v>388</v>
      </c>
      <c r="Q1209" s="18">
        <v>1</v>
      </c>
    </row>
    <row r="1210" spans="11:17" ht="12" customHeight="1" x14ac:dyDescent="0.3">
      <c r="K1210" s="22">
        <v>8828</v>
      </c>
      <c r="L1210" s="22">
        <v>163.5</v>
      </c>
      <c r="M1210" s="22">
        <v>0</v>
      </c>
      <c r="O1210" s="22">
        <v>1310</v>
      </c>
      <c r="P1210" s="22">
        <v>151.5</v>
      </c>
      <c r="Q1210" s="22">
        <v>1</v>
      </c>
    </row>
    <row r="1211" spans="11:17" ht="12" customHeight="1" x14ac:dyDescent="0.3">
      <c r="K1211" s="18">
        <v>8831</v>
      </c>
      <c r="L1211" s="18">
        <v>9595.6496289999995</v>
      </c>
      <c r="M1211" s="18">
        <v>1</v>
      </c>
      <c r="O1211" s="18">
        <v>1311</v>
      </c>
      <c r="P1211" s="18">
        <v>1387.606061</v>
      </c>
      <c r="Q1211" s="18">
        <v>1</v>
      </c>
    </row>
    <row r="1212" spans="11:17" ht="12" customHeight="1" x14ac:dyDescent="0.3">
      <c r="K1212" s="22">
        <v>8832</v>
      </c>
      <c r="L1212" s="22">
        <v>6460.1926380000004</v>
      </c>
      <c r="M1212" s="22">
        <v>1</v>
      </c>
      <c r="O1212" s="22">
        <v>1312</v>
      </c>
      <c r="P1212" s="22">
        <v>1418</v>
      </c>
      <c r="Q1212" s="22">
        <v>0</v>
      </c>
    </row>
    <row r="1213" spans="11:17" ht="12" customHeight="1" x14ac:dyDescent="0.3">
      <c r="K1213" s="18">
        <v>8833</v>
      </c>
      <c r="L1213" s="18">
        <v>1828.9666669999999</v>
      </c>
      <c r="M1213" s="18">
        <v>1</v>
      </c>
      <c r="O1213" s="18">
        <v>1313</v>
      </c>
      <c r="P1213" s="18">
        <v>437.22222219999998</v>
      </c>
      <c r="Q1213" s="18">
        <v>1</v>
      </c>
    </row>
    <row r="1214" spans="11:17" ht="12" customHeight="1" x14ac:dyDescent="0.3">
      <c r="K1214" s="22">
        <v>8837</v>
      </c>
      <c r="L1214" s="22">
        <v>2512.5174200000001</v>
      </c>
      <c r="M1214" s="22">
        <v>1</v>
      </c>
      <c r="O1214" s="22">
        <v>1314</v>
      </c>
      <c r="P1214" s="22">
        <v>411.5</v>
      </c>
      <c r="Q1214" s="22">
        <v>1</v>
      </c>
    </row>
    <row r="1215" spans="11:17" ht="12" customHeight="1" x14ac:dyDescent="0.3">
      <c r="K1215" s="18">
        <v>8839</v>
      </c>
      <c r="L1215" s="18">
        <v>1297.75</v>
      </c>
      <c r="M1215" s="18">
        <v>1</v>
      </c>
      <c r="O1215" s="18">
        <v>1315</v>
      </c>
      <c r="P1215" s="18">
        <v>142</v>
      </c>
      <c r="Q1215" s="18">
        <v>1</v>
      </c>
    </row>
    <row r="1216" spans="11:17" ht="12" customHeight="1" x14ac:dyDescent="0.3">
      <c r="K1216" s="22">
        <v>8841</v>
      </c>
      <c r="L1216" s="22">
        <v>1904.541667</v>
      </c>
      <c r="M1216" s="22">
        <v>1</v>
      </c>
      <c r="O1216" s="22">
        <v>1317</v>
      </c>
      <c r="P1216" s="22">
        <v>1415.625</v>
      </c>
      <c r="Q1216" s="22">
        <v>1</v>
      </c>
    </row>
    <row r="1217" spans="11:17" ht="12" customHeight="1" x14ac:dyDescent="0.3">
      <c r="K1217" s="18">
        <v>8844</v>
      </c>
      <c r="L1217" s="18">
        <v>2259.736508</v>
      </c>
      <c r="M1217" s="18">
        <v>1</v>
      </c>
      <c r="O1217" s="18">
        <v>1318</v>
      </c>
      <c r="P1217" s="18">
        <v>0</v>
      </c>
      <c r="Q1217" s="18">
        <v>1</v>
      </c>
    </row>
    <row r="1218" spans="11:17" ht="12" customHeight="1" x14ac:dyDescent="0.3">
      <c r="K1218" s="22">
        <v>8850</v>
      </c>
      <c r="L1218" s="22">
        <v>2716.666667</v>
      </c>
      <c r="M1218" s="22">
        <v>1</v>
      </c>
      <c r="O1218" s="22">
        <v>1319</v>
      </c>
      <c r="P1218" s="22">
        <v>1448.752381</v>
      </c>
      <c r="Q1218" s="22">
        <v>0</v>
      </c>
    </row>
    <row r="1219" spans="11:17" ht="12" customHeight="1" x14ac:dyDescent="0.3">
      <c r="K1219" s="18">
        <v>8863</v>
      </c>
      <c r="L1219" s="18">
        <v>165</v>
      </c>
      <c r="M1219" s="18">
        <v>1</v>
      </c>
      <c r="O1219" s="18">
        <v>1320</v>
      </c>
      <c r="P1219" s="18">
        <v>96.5</v>
      </c>
      <c r="Q1219" s="18">
        <v>1</v>
      </c>
    </row>
    <row r="1220" spans="11:17" ht="12" customHeight="1" x14ac:dyDescent="0.3">
      <c r="K1220" s="22">
        <v>8864</v>
      </c>
      <c r="L1220" s="22">
        <v>898.23888890000001</v>
      </c>
      <c r="M1220" s="22">
        <v>1</v>
      </c>
      <c r="O1220" s="22">
        <v>1321</v>
      </c>
      <c r="P1220" s="22">
        <v>2777.666667</v>
      </c>
      <c r="Q1220" s="22">
        <v>1</v>
      </c>
    </row>
    <row r="1221" spans="11:17" ht="12" customHeight="1" x14ac:dyDescent="0.3">
      <c r="K1221" s="18">
        <v>8871</v>
      </c>
      <c r="L1221" s="18">
        <v>1979.3</v>
      </c>
      <c r="M1221" s="18">
        <v>1</v>
      </c>
      <c r="O1221" s="18">
        <v>1323</v>
      </c>
      <c r="P1221" s="18">
        <v>224</v>
      </c>
      <c r="Q1221" s="18">
        <v>1</v>
      </c>
    </row>
    <row r="1222" spans="11:17" ht="12" customHeight="1" x14ac:dyDescent="0.3">
      <c r="K1222" s="22">
        <v>8878</v>
      </c>
      <c r="L1222" s="22">
        <v>7761.0348590000003</v>
      </c>
      <c r="M1222" s="22">
        <v>1</v>
      </c>
      <c r="O1222" s="22">
        <v>1325</v>
      </c>
      <c r="P1222" s="22">
        <v>3424.583333</v>
      </c>
      <c r="Q1222" s="22">
        <v>1</v>
      </c>
    </row>
    <row r="1223" spans="11:17" ht="12" customHeight="1" x14ac:dyDescent="0.3">
      <c r="K1223" s="18">
        <v>8879</v>
      </c>
      <c r="L1223" s="18">
        <v>12158.196389999999</v>
      </c>
      <c r="M1223" s="18">
        <v>1</v>
      </c>
      <c r="O1223" s="18">
        <v>1326</v>
      </c>
      <c r="P1223" s="18">
        <v>0</v>
      </c>
      <c r="Q1223" s="18">
        <v>1</v>
      </c>
    </row>
    <row r="1224" spans="11:17" ht="12" customHeight="1" x14ac:dyDescent="0.3">
      <c r="K1224" s="22">
        <v>8885</v>
      </c>
      <c r="L1224" s="22">
        <v>436</v>
      </c>
      <c r="M1224" s="22">
        <v>0</v>
      </c>
      <c r="O1224" s="22">
        <v>1327</v>
      </c>
      <c r="P1224" s="22">
        <v>546</v>
      </c>
      <c r="Q1224" s="22">
        <v>1</v>
      </c>
    </row>
    <row r="1225" spans="11:17" ht="12" customHeight="1" x14ac:dyDescent="0.3">
      <c r="K1225" s="18">
        <v>8891</v>
      </c>
      <c r="L1225" s="18">
        <v>3044.0472220000001</v>
      </c>
      <c r="M1225" s="18">
        <v>1</v>
      </c>
      <c r="O1225" s="18">
        <v>1328</v>
      </c>
      <c r="P1225" s="18">
        <v>1418.5</v>
      </c>
      <c r="Q1225" s="18">
        <v>1</v>
      </c>
    </row>
    <row r="1226" spans="11:17" ht="12" customHeight="1" x14ac:dyDescent="0.3">
      <c r="K1226" s="22">
        <v>8896</v>
      </c>
      <c r="L1226" s="22">
        <v>1011.319444</v>
      </c>
      <c r="M1226" s="22">
        <v>1</v>
      </c>
      <c r="O1226" s="22">
        <v>1330</v>
      </c>
      <c r="P1226" s="22">
        <v>651.4</v>
      </c>
      <c r="Q1226" s="22">
        <v>1</v>
      </c>
    </row>
    <row r="1227" spans="11:17" ht="12" customHeight="1" x14ac:dyDescent="0.3">
      <c r="K1227" s="18">
        <v>8901</v>
      </c>
      <c r="L1227" s="18">
        <v>1206.833333</v>
      </c>
      <c r="M1227" s="18">
        <v>1</v>
      </c>
      <c r="O1227" s="18">
        <v>1331</v>
      </c>
      <c r="P1227" s="18">
        <v>249.5</v>
      </c>
      <c r="Q1227" s="18">
        <v>0</v>
      </c>
    </row>
    <row r="1228" spans="11:17" ht="12" customHeight="1" x14ac:dyDescent="0.3">
      <c r="K1228" s="22">
        <v>8907</v>
      </c>
      <c r="L1228" s="22">
        <v>2058.6045450000001</v>
      </c>
      <c r="M1228" s="22">
        <v>1</v>
      </c>
      <c r="O1228" s="22">
        <v>1332</v>
      </c>
      <c r="P1228" s="22">
        <v>337</v>
      </c>
      <c r="Q1228" s="22">
        <v>1</v>
      </c>
    </row>
    <row r="1229" spans="11:17" ht="12" customHeight="1" x14ac:dyDescent="0.3">
      <c r="K1229" s="18">
        <v>8908</v>
      </c>
      <c r="L1229" s="18">
        <v>5396.2648810000001</v>
      </c>
      <c r="M1229" s="18">
        <v>1</v>
      </c>
      <c r="O1229" s="18">
        <v>1333</v>
      </c>
      <c r="P1229" s="18">
        <v>0</v>
      </c>
      <c r="Q1229" s="18">
        <v>1</v>
      </c>
    </row>
    <row r="1230" spans="11:17" ht="12" customHeight="1" x14ac:dyDescent="0.3">
      <c r="K1230" s="22">
        <v>8918</v>
      </c>
      <c r="L1230" s="22">
        <v>1792.8144809999999</v>
      </c>
      <c r="M1230" s="22">
        <v>1</v>
      </c>
      <c r="O1230" s="22">
        <v>1335</v>
      </c>
      <c r="P1230" s="22">
        <v>223</v>
      </c>
      <c r="Q1230" s="22">
        <v>1</v>
      </c>
    </row>
    <row r="1231" spans="11:17" ht="12" customHeight="1" x14ac:dyDescent="0.3">
      <c r="K1231" s="18">
        <v>8922</v>
      </c>
      <c r="L1231" s="18">
        <v>473.5</v>
      </c>
      <c r="M1231" s="18">
        <v>1</v>
      </c>
      <c r="O1231" s="18">
        <v>1336</v>
      </c>
      <c r="P1231" s="18">
        <v>66.833333330000002</v>
      </c>
      <c r="Q1231" s="18">
        <v>0</v>
      </c>
    </row>
    <row r="1232" spans="11:17" ht="12" customHeight="1" x14ac:dyDescent="0.3">
      <c r="K1232" s="22">
        <v>8932</v>
      </c>
      <c r="L1232" s="22">
        <v>859.33333330000005</v>
      </c>
      <c r="M1232" s="22">
        <v>0</v>
      </c>
      <c r="O1232" s="22">
        <v>1337</v>
      </c>
      <c r="P1232" s="22">
        <v>957</v>
      </c>
      <c r="Q1232" s="22">
        <v>1</v>
      </c>
    </row>
    <row r="1233" spans="11:17" ht="12" customHeight="1" x14ac:dyDescent="0.3">
      <c r="K1233" s="18">
        <v>8936</v>
      </c>
      <c r="L1233" s="18">
        <v>1460.9083330000001</v>
      </c>
      <c r="M1233" s="18">
        <v>1</v>
      </c>
      <c r="O1233" s="18">
        <v>1338</v>
      </c>
      <c r="P1233" s="18">
        <v>135</v>
      </c>
      <c r="Q1233" s="18">
        <v>1</v>
      </c>
    </row>
    <row r="1234" spans="11:17" ht="12" customHeight="1" x14ac:dyDescent="0.3">
      <c r="K1234" s="22">
        <v>8947</v>
      </c>
      <c r="L1234" s="22">
        <v>2197.7809520000001</v>
      </c>
      <c r="M1234" s="22">
        <v>1</v>
      </c>
      <c r="O1234" s="22">
        <v>1341</v>
      </c>
      <c r="P1234" s="22">
        <v>31</v>
      </c>
      <c r="Q1234" s="22">
        <v>1</v>
      </c>
    </row>
    <row r="1235" spans="11:17" ht="12" customHeight="1" x14ac:dyDescent="0.3">
      <c r="K1235" s="18">
        <v>8948</v>
      </c>
      <c r="L1235" s="18">
        <v>10046.807709999999</v>
      </c>
      <c r="M1235" s="18">
        <v>1</v>
      </c>
      <c r="O1235" s="18">
        <v>1342</v>
      </c>
      <c r="P1235" s="18">
        <v>205.9761905</v>
      </c>
      <c r="Q1235" s="18">
        <v>1</v>
      </c>
    </row>
    <row r="1236" spans="11:17" ht="12" customHeight="1" x14ac:dyDescent="0.3">
      <c r="K1236" s="22">
        <v>8954</v>
      </c>
      <c r="L1236" s="22">
        <v>3178.5</v>
      </c>
      <c r="M1236" s="22">
        <v>1</v>
      </c>
      <c r="O1236" s="22">
        <v>1343</v>
      </c>
      <c r="P1236" s="22">
        <v>1644</v>
      </c>
      <c r="Q1236" s="22">
        <v>1</v>
      </c>
    </row>
    <row r="1237" spans="11:17" ht="12" customHeight="1" x14ac:dyDescent="0.3">
      <c r="K1237" s="18">
        <v>8959</v>
      </c>
      <c r="L1237" s="18">
        <v>1412.3166670000001</v>
      </c>
      <c r="M1237" s="18">
        <v>1</v>
      </c>
      <c r="O1237" s="18">
        <v>1344</v>
      </c>
      <c r="P1237" s="18">
        <v>268</v>
      </c>
      <c r="Q1237" s="18">
        <v>1</v>
      </c>
    </row>
    <row r="1238" spans="11:17" ht="12" customHeight="1" x14ac:dyDescent="0.3">
      <c r="K1238" s="22">
        <v>8963</v>
      </c>
      <c r="L1238" s="22">
        <v>103.5</v>
      </c>
      <c r="M1238" s="22">
        <v>1</v>
      </c>
      <c r="O1238" s="22">
        <v>1345</v>
      </c>
      <c r="P1238" s="22">
        <v>158.5</v>
      </c>
      <c r="Q1238" s="22">
        <v>1</v>
      </c>
    </row>
    <row r="1239" spans="11:17" ht="12" customHeight="1" x14ac:dyDescent="0.3">
      <c r="K1239" s="18">
        <v>8969</v>
      </c>
      <c r="L1239" s="18">
        <v>829.08333330000005</v>
      </c>
      <c r="M1239" s="18">
        <v>0</v>
      </c>
      <c r="O1239" s="18">
        <v>1346</v>
      </c>
      <c r="P1239" s="18">
        <v>298</v>
      </c>
      <c r="Q1239" s="18">
        <v>1</v>
      </c>
    </row>
    <row r="1240" spans="11:17" ht="12" customHeight="1" x14ac:dyDescent="0.3">
      <c r="K1240" s="22">
        <v>8973</v>
      </c>
      <c r="L1240" s="22">
        <v>21672.24425</v>
      </c>
      <c r="M1240" s="22">
        <v>1</v>
      </c>
      <c r="O1240" s="22">
        <v>1347</v>
      </c>
      <c r="P1240" s="22">
        <v>2905.943651</v>
      </c>
      <c r="Q1240" s="22">
        <v>1</v>
      </c>
    </row>
    <row r="1241" spans="11:17" ht="12" customHeight="1" x14ac:dyDescent="0.3">
      <c r="K1241" s="18">
        <v>8976</v>
      </c>
      <c r="L1241" s="18">
        <v>6095.4819450000005</v>
      </c>
      <c r="M1241" s="18">
        <v>1</v>
      </c>
      <c r="O1241" s="18">
        <v>1348</v>
      </c>
      <c r="P1241" s="18">
        <v>419</v>
      </c>
      <c r="Q1241" s="18">
        <v>1</v>
      </c>
    </row>
    <row r="1242" spans="11:17" ht="12" customHeight="1" x14ac:dyDescent="0.3">
      <c r="K1242" s="22">
        <v>8977</v>
      </c>
      <c r="L1242" s="22">
        <v>3993.135714</v>
      </c>
      <c r="M1242" s="22">
        <v>1</v>
      </c>
      <c r="O1242" s="22">
        <v>1349</v>
      </c>
      <c r="P1242" s="22">
        <v>279</v>
      </c>
      <c r="Q1242" s="22">
        <v>1</v>
      </c>
    </row>
    <row r="1243" spans="11:17" ht="12" customHeight="1" x14ac:dyDescent="0.3">
      <c r="K1243" s="18">
        <v>8990</v>
      </c>
      <c r="L1243" s="18">
        <v>1429.875</v>
      </c>
      <c r="M1243" s="18">
        <v>1</v>
      </c>
      <c r="O1243" s="18">
        <v>1350</v>
      </c>
      <c r="P1243" s="18">
        <v>1286.688889</v>
      </c>
      <c r="Q1243" s="18">
        <v>1</v>
      </c>
    </row>
    <row r="1244" spans="11:17" ht="12" customHeight="1" x14ac:dyDescent="0.3">
      <c r="K1244" s="22">
        <v>8991</v>
      </c>
      <c r="L1244" s="22">
        <v>688.18333329999996</v>
      </c>
      <c r="M1244" s="22">
        <v>0</v>
      </c>
      <c r="O1244" s="22">
        <v>1351</v>
      </c>
      <c r="P1244" s="22">
        <v>1616.083333</v>
      </c>
      <c r="Q1244" s="22">
        <v>1</v>
      </c>
    </row>
    <row r="1245" spans="11:17" ht="12" customHeight="1" x14ac:dyDescent="0.3">
      <c r="K1245" s="18">
        <v>8994</v>
      </c>
      <c r="L1245" s="18">
        <v>1935.06131</v>
      </c>
      <c r="M1245" s="18">
        <v>1</v>
      </c>
      <c r="O1245" s="18">
        <v>1352</v>
      </c>
      <c r="P1245" s="18">
        <v>2755.67094</v>
      </c>
      <c r="Q1245" s="18">
        <v>1</v>
      </c>
    </row>
    <row r="1246" spans="11:17" ht="12" customHeight="1" x14ac:dyDescent="0.3">
      <c r="K1246" s="22">
        <v>8997</v>
      </c>
      <c r="L1246" s="22">
        <v>1466.0884619999999</v>
      </c>
      <c r="M1246" s="22">
        <v>0</v>
      </c>
      <c r="O1246" s="22">
        <v>1353</v>
      </c>
      <c r="P1246" s="22">
        <v>655.78333329999998</v>
      </c>
      <c r="Q1246" s="22">
        <v>1</v>
      </c>
    </row>
    <row r="1247" spans="11:17" ht="12" customHeight="1" x14ac:dyDescent="0.3">
      <c r="K1247" s="18">
        <v>9000</v>
      </c>
      <c r="L1247" s="18">
        <v>1319.366667</v>
      </c>
      <c r="M1247" s="18">
        <v>1</v>
      </c>
      <c r="O1247" s="18">
        <v>1355</v>
      </c>
      <c r="P1247" s="18">
        <v>353</v>
      </c>
      <c r="Q1247" s="18">
        <v>0</v>
      </c>
    </row>
    <row r="1248" spans="11:17" ht="12" customHeight="1" x14ac:dyDescent="0.3">
      <c r="K1248" s="22">
        <v>9011</v>
      </c>
      <c r="L1248" s="22">
        <v>520</v>
      </c>
      <c r="M1248" s="22">
        <v>0</v>
      </c>
      <c r="O1248" s="22">
        <v>1356</v>
      </c>
      <c r="P1248" s="22">
        <v>27</v>
      </c>
      <c r="Q1248" s="22">
        <v>1</v>
      </c>
    </row>
    <row r="1249" spans="11:17" ht="12" customHeight="1" x14ac:dyDescent="0.3">
      <c r="K1249" s="18">
        <v>9019</v>
      </c>
      <c r="L1249" s="18">
        <v>6038.2447689999999</v>
      </c>
      <c r="M1249" s="18">
        <v>1</v>
      </c>
      <c r="O1249" s="18">
        <v>1357</v>
      </c>
      <c r="P1249" s="18">
        <v>0</v>
      </c>
      <c r="Q1249" s="18">
        <v>1</v>
      </c>
    </row>
    <row r="1250" spans="11:17" ht="12" customHeight="1" x14ac:dyDescent="0.3">
      <c r="K1250" s="22">
        <v>9020</v>
      </c>
      <c r="L1250" s="22">
        <v>3903.1670939999999</v>
      </c>
      <c r="M1250" s="22">
        <v>1</v>
      </c>
      <c r="O1250" s="22">
        <v>1358</v>
      </c>
      <c r="P1250" s="22">
        <v>286</v>
      </c>
      <c r="Q1250" s="22">
        <v>0</v>
      </c>
    </row>
    <row r="1251" spans="11:17" ht="12" customHeight="1" x14ac:dyDescent="0.3">
      <c r="K1251" s="18">
        <v>9023</v>
      </c>
      <c r="L1251" s="18">
        <v>3147.2455890000001</v>
      </c>
      <c r="M1251" s="18">
        <v>1</v>
      </c>
      <c r="O1251" s="18">
        <v>1359</v>
      </c>
      <c r="P1251" s="18">
        <v>835.83333330000005</v>
      </c>
      <c r="Q1251" s="18">
        <v>1</v>
      </c>
    </row>
    <row r="1252" spans="11:17" ht="12" customHeight="1" x14ac:dyDescent="0.3">
      <c r="K1252" s="22">
        <v>9024</v>
      </c>
      <c r="L1252" s="22">
        <v>1401.458333</v>
      </c>
      <c r="M1252" s="22">
        <v>0</v>
      </c>
      <c r="O1252" s="22">
        <v>1360</v>
      </c>
      <c r="P1252" s="22">
        <v>338.12727269999999</v>
      </c>
      <c r="Q1252" s="22">
        <v>1</v>
      </c>
    </row>
    <row r="1253" spans="11:17" ht="12" customHeight="1" x14ac:dyDescent="0.3">
      <c r="K1253" s="18">
        <v>9031</v>
      </c>
      <c r="L1253" s="18">
        <v>1273.083333</v>
      </c>
      <c r="M1253" s="18">
        <v>1</v>
      </c>
      <c r="O1253" s="18">
        <v>1361</v>
      </c>
      <c r="P1253" s="18">
        <v>22</v>
      </c>
      <c r="Q1253" s="18">
        <v>1</v>
      </c>
    </row>
    <row r="1254" spans="11:17" ht="12" customHeight="1" x14ac:dyDescent="0.3">
      <c r="K1254" s="22">
        <v>9032</v>
      </c>
      <c r="L1254" s="22">
        <v>3059.0138889999998</v>
      </c>
      <c r="M1254" s="22">
        <v>1</v>
      </c>
      <c r="O1254" s="22">
        <v>1362</v>
      </c>
      <c r="P1254" s="22">
        <v>1572.5714290000001</v>
      </c>
      <c r="Q1254" s="22">
        <v>1</v>
      </c>
    </row>
    <row r="1255" spans="11:17" ht="12" customHeight="1" x14ac:dyDescent="0.3">
      <c r="K1255" s="18">
        <v>9035</v>
      </c>
      <c r="L1255" s="18">
        <v>2749.15</v>
      </c>
      <c r="M1255" s="18">
        <v>1</v>
      </c>
      <c r="O1255" s="18">
        <v>1364</v>
      </c>
      <c r="P1255" s="18">
        <v>0</v>
      </c>
      <c r="Q1255" s="18">
        <v>1</v>
      </c>
    </row>
    <row r="1256" spans="11:17" ht="12" customHeight="1" x14ac:dyDescent="0.3">
      <c r="K1256" s="22">
        <v>9041</v>
      </c>
      <c r="L1256" s="22">
        <v>1080.875</v>
      </c>
      <c r="M1256" s="22">
        <v>1</v>
      </c>
      <c r="O1256" s="22">
        <v>1365</v>
      </c>
      <c r="P1256" s="22">
        <v>187</v>
      </c>
      <c r="Q1256" s="22">
        <v>1</v>
      </c>
    </row>
    <row r="1257" spans="11:17" ht="12" customHeight="1" x14ac:dyDescent="0.3">
      <c r="K1257" s="18">
        <v>9042</v>
      </c>
      <c r="L1257" s="18">
        <v>2942.0215880000001</v>
      </c>
      <c r="M1257" s="18">
        <v>1</v>
      </c>
      <c r="O1257" s="18">
        <v>1366</v>
      </c>
      <c r="P1257" s="18">
        <v>502.45833329999999</v>
      </c>
      <c r="Q1257" s="18">
        <v>1</v>
      </c>
    </row>
    <row r="1258" spans="11:17" ht="12" customHeight="1" x14ac:dyDescent="0.3">
      <c r="K1258" s="22">
        <v>9043</v>
      </c>
      <c r="L1258" s="22">
        <v>276.25</v>
      </c>
      <c r="M1258" s="22">
        <v>1</v>
      </c>
      <c r="O1258" s="22">
        <v>1367</v>
      </c>
      <c r="P1258" s="22">
        <v>0</v>
      </c>
      <c r="Q1258" s="22">
        <v>1</v>
      </c>
    </row>
    <row r="1259" spans="11:17" ht="12" customHeight="1" x14ac:dyDescent="0.3">
      <c r="K1259" s="18">
        <v>9053</v>
      </c>
      <c r="L1259" s="18">
        <v>6165.8787739999998</v>
      </c>
      <c r="M1259" s="18">
        <v>1</v>
      </c>
      <c r="O1259" s="18">
        <v>1368</v>
      </c>
      <c r="P1259" s="18">
        <v>1424.9285709999999</v>
      </c>
      <c r="Q1259" s="18">
        <v>1</v>
      </c>
    </row>
    <row r="1260" spans="11:17" ht="12" customHeight="1" x14ac:dyDescent="0.3">
      <c r="K1260" s="22">
        <v>9066</v>
      </c>
      <c r="L1260" s="22">
        <v>16</v>
      </c>
      <c r="M1260" s="22">
        <v>0</v>
      </c>
      <c r="O1260" s="22">
        <v>1370</v>
      </c>
      <c r="P1260" s="22">
        <v>1480.666667</v>
      </c>
      <c r="Q1260" s="22">
        <v>1</v>
      </c>
    </row>
    <row r="1261" spans="11:17" ht="12" customHeight="1" x14ac:dyDescent="0.3">
      <c r="K1261" s="18">
        <v>9071</v>
      </c>
      <c r="L1261" s="18">
        <v>6057.9289609999996</v>
      </c>
      <c r="M1261" s="18">
        <v>1</v>
      </c>
      <c r="O1261" s="18">
        <v>1371</v>
      </c>
      <c r="P1261" s="18">
        <v>25.5</v>
      </c>
      <c r="Q1261" s="18">
        <v>1</v>
      </c>
    </row>
    <row r="1262" spans="11:17" ht="12" customHeight="1" x14ac:dyDescent="0.3">
      <c r="K1262" s="22">
        <v>9078</v>
      </c>
      <c r="L1262" s="22">
        <v>2235.8280840000002</v>
      </c>
      <c r="M1262" s="22">
        <v>1</v>
      </c>
      <c r="O1262" s="22">
        <v>1372</v>
      </c>
      <c r="P1262" s="22">
        <v>236</v>
      </c>
      <c r="Q1262" s="22">
        <v>1</v>
      </c>
    </row>
    <row r="1263" spans="11:17" ht="12" customHeight="1" x14ac:dyDescent="0.3">
      <c r="K1263" s="18">
        <v>9082</v>
      </c>
      <c r="L1263" s="18">
        <v>1183</v>
      </c>
      <c r="M1263" s="18">
        <v>0</v>
      </c>
      <c r="O1263" s="18">
        <v>1374</v>
      </c>
      <c r="P1263" s="18">
        <v>182</v>
      </c>
      <c r="Q1263" s="18">
        <v>1</v>
      </c>
    </row>
    <row r="1264" spans="11:17" ht="12" customHeight="1" x14ac:dyDescent="0.3">
      <c r="K1264" s="22">
        <v>9084</v>
      </c>
      <c r="L1264" s="22">
        <v>685.17440480000005</v>
      </c>
      <c r="M1264" s="22">
        <v>1</v>
      </c>
      <c r="O1264" s="22">
        <v>1375</v>
      </c>
      <c r="P1264" s="22">
        <v>854.33333330000005</v>
      </c>
      <c r="Q1264" s="22">
        <v>1</v>
      </c>
    </row>
    <row r="1265" spans="11:17" ht="12" customHeight="1" x14ac:dyDescent="0.3">
      <c r="K1265" s="18">
        <v>9090</v>
      </c>
      <c r="L1265" s="18">
        <v>1140.666667</v>
      </c>
      <c r="M1265" s="18">
        <v>0</v>
      </c>
      <c r="O1265" s="18">
        <v>1376</v>
      </c>
      <c r="P1265" s="18">
        <v>39</v>
      </c>
      <c r="Q1265" s="18">
        <v>1</v>
      </c>
    </row>
    <row r="1266" spans="11:17" ht="12" customHeight="1" x14ac:dyDescent="0.3">
      <c r="K1266" s="22">
        <v>9098</v>
      </c>
      <c r="L1266" s="22">
        <v>3208.208333</v>
      </c>
      <c r="M1266" s="22">
        <v>1</v>
      </c>
      <c r="O1266" s="22">
        <v>1377</v>
      </c>
      <c r="P1266" s="22">
        <v>1332.833333</v>
      </c>
      <c r="Q1266" s="22">
        <v>1</v>
      </c>
    </row>
    <row r="1267" spans="11:17" ht="12" customHeight="1" x14ac:dyDescent="0.3">
      <c r="K1267" s="18">
        <v>9101</v>
      </c>
      <c r="L1267" s="18">
        <v>139</v>
      </c>
      <c r="M1267" s="18">
        <v>1</v>
      </c>
      <c r="O1267" s="18">
        <v>1378</v>
      </c>
      <c r="P1267" s="18">
        <v>467.91666670000001</v>
      </c>
      <c r="Q1267" s="18">
        <v>1</v>
      </c>
    </row>
    <row r="1268" spans="11:17" ht="12" customHeight="1" x14ac:dyDescent="0.3">
      <c r="K1268" s="22">
        <v>9102</v>
      </c>
      <c r="L1268" s="22">
        <v>2049.75</v>
      </c>
      <c r="M1268" s="22">
        <v>1</v>
      </c>
      <c r="O1268" s="22">
        <v>1379</v>
      </c>
      <c r="P1268" s="22">
        <v>674.25</v>
      </c>
      <c r="Q1268" s="22">
        <v>1</v>
      </c>
    </row>
    <row r="1269" spans="11:17" ht="12" customHeight="1" x14ac:dyDescent="0.3">
      <c r="K1269" s="18">
        <v>9103</v>
      </c>
      <c r="L1269" s="18">
        <v>2324.8209649999999</v>
      </c>
      <c r="M1269" s="18">
        <v>1</v>
      </c>
      <c r="O1269" s="18">
        <v>1380</v>
      </c>
      <c r="P1269" s="18">
        <v>2207.3916669999999</v>
      </c>
      <c r="Q1269" s="18">
        <v>1</v>
      </c>
    </row>
    <row r="1270" spans="11:17" ht="12" customHeight="1" x14ac:dyDescent="0.3">
      <c r="K1270" s="22">
        <v>9105</v>
      </c>
      <c r="L1270" s="22">
        <v>3416.2791670000001</v>
      </c>
      <c r="M1270" s="22">
        <v>1</v>
      </c>
      <c r="O1270" s="22">
        <v>1381</v>
      </c>
      <c r="P1270" s="22">
        <v>300</v>
      </c>
      <c r="Q1270" s="22">
        <v>1</v>
      </c>
    </row>
    <row r="1271" spans="11:17" ht="12" customHeight="1" x14ac:dyDescent="0.3">
      <c r="K1271" s="18">
        <v>9115</v>
      </c>
      <c r="L1271" s="18">
        <v>1589.583333</v>
      </c>
      <c r="M1271" s="18">
        <v>1</v>
      </c>
      <c r="O1271" s="18">
        <v>1382</v>
      </c>
      <c r="P1271" s="18">
        <v>0</v>
      </c>
      <c r="Q1271" s="18">
        <v>1</v>
      </c>
    </row>
    <row r="1272" spans="11:17" ht="12" customHeight="1" x14ac:dyDescent="0.3">
      <c r="K1272" s="22">
        <v>9116</v>
      </c>
      <c r="L1272" s="22">
        <v>2408.8154760000002</v>
      </c>
      <c r="M1272" s="22">
        <v>1</v>
      </c>
      <c r="O1272" s="22">
        <v>1383</v>
      </c>
      <c r="P1272" s="22">
        <v>177.5</v>
      </c>
      <c r="Q1272" s="22">
        <v>1</v>
      </c>
    </row>
    <row r="1273" spans="11:17" ht="12" customHeight="1" x14ac:dyDescent="0.3">
      <c r="K1273" s="18">
        <v>9119</v>
      </c>
      <c r="L1273" s="18">
        <v>1512.75</v>
      </c>
      <c r="M1273" s="18">
        <v>1</v>
      </c>
      <c r="O1273" s="18">
        <v>1384</v>
      </c>
      <c r="P1273" s="18">
        <v>311.5</v>
      </c>
      <c r="Q1273" s="18">
        <v>1</v>
      </c>
    </row>
    <row r="1274" spans="11:17" ht="12" customHeight="1" x14ac:dyDescent="0.3">
      <c r="K1274" s="22">
        <v>9123</v>
      </c>
      <c r="L1274" s="22">
        <v>13717.402050000001</v>
      </c>
      <c r="M1274" s="22">
        <v>1</v>
      </c>
      <c r="O1274" s="22">
        <v>1385</v>
      </c>
      <c r="P1274" s="22">
        <v>486.51666669999997</v>
      </c>
      <c r="Q1274" s="22">
        <v>1</v>
      </c>
    </row>
    <row r="1275" spans="11:17" ht="12" customHeight="1" x14ac:dyDescent="0.3">
      <c r="K1275" s="18">
        <v>9131</v>
      </c>
      <c r="L1275" s="18">
        <v>2194.4904040000001</v>
      </c>
      <c r="M1275" s="18">
        <v>1</v>
      </c>
      <c r="O1275" s="18">
        <v>1386</v>
      </c>
      <c r="P1275" s="18">
        <v>1418.25</v>
      </c>
      <c r="Q1275" s="18">
        <v>1</v>
      </c>
    </row>
    <row r="1276" spans="11:17" ht="12" customHeight="1" x14ac:dyDescent="0.3">
      <c r="K1276" s="22">
        <v>9134</v>
      </c>
      <c r="L1276" s="22">
        <v>402</v>
      </c>
      <c r="M1276" s="22">
        <v>1</v>
      </c>
      <c r="O1276" s="22">
        <v>1387</v>
      </c>
      <c r="P1276" s="22">
        <v>391.85</v>
      </c>
      <c r="Q1276" s="22">
        <v>1</v>
      </c>
    </row>
    <row r="1277" spans="11:17" ht="12" customHeight="1" x14ac:dyDescent="0.3">
      <c r="K1277" s="18">
        <v>9139</v>
      </c>
      <c r="L1277" s="18">
        <v>273.75</v>
      </c>
      <c r="M1277" s="18">
        <v>1</v>
      </c>
      <c r="O1277" s="18">
        <v>1388</v>
      </c>
      <c r="P1277" s="18">
        <v>142.66666670000001</v>
      </c>
      <c r="Q1277" s="18">
        <v>0</v>
      </c>
    </row>
    <row r="1278" spans="11:17" ht="12" customHeight="1" x14ac:dyDescent="0.3">
      <c r="K1278" s="22">
        <v>9150</v>
      </c>
      <c r="L1278" s="22">
        <v>734.25</v>
      </c>
      <c r="M1278" s="22">
        <v>1</v>
      </c>
      <c r="O1278" s="22">
        <v>1390</v>
      </c>
      <c r="P1278" s="22">
        <v>0</v>
      </c>
      <c r="Q1278" s="22">
        <v>1</v>
      </c>
    </row>
    <row r="1279" spans="11:17" ht="12" customHeight="1" x14ac:dyDescent="0.3">
      <c r="K1279" s="18">
        <v>9154</v>
      </c>
      <c r="L1279" s="18">
        <v>1110.5791670000001</v>
      </c>
      <c r="M1279" s="18">
        <v>1</v>
      </c>
      <c r="O1279" s="18">
        <v>1391</v>
      </c>
      <c r="P1279" s="18">
        <v>0</v>
      </c>
      <c r="Q1279" s="18">
        <v>1</v>
      </c>
    </row>
    <row r="1280" spans="11:17" ht="12" customHeight="1" x14ac:dyDescent="0.3">
      <c r="K1280" s="22">
        <v>9158</v>
      </c>
      <c r="L1280" s="22">
        <v>855.54166669999995</v>
      </c>
      <c r="M1280" s="22">
        <v>1</v>
      </c>
      <c r="O1280" s="22">
        <v>1392</v>
      </c>
      <c r="P1280" s="22">
        <v>1560.601163</v>
      </c>
      <c r="Q1280" s="22">
        <v>1</v>
      </c>
    </row>
    <row r="1281" spans="11:17" ht="12" customHeight="1" x14ac:dyDescent="0.3">
      <c r="K1281" s="18">
        <v>9161</v>
      </c>
      <c r="L1281" s="18">
        <v>4653.1902449999998</v>
      </c>
      <c r="M1281" s="18">
        <v>1</v>
      </c>
      <c r="O1281" s="18">
        <v>1393</v>
      </c>
      <c r="P1281" s="18">
        <v>1451.2273620000001</v>
      </c>
      <c r="Q1281" s="18">
        <v>1</v>
      </c>
    </row>
    <row r="1282" spans="11:17" ht="12" customHeight="1" x14ac:dyDescent="0.3">
      <c r="K1282" s="22">
        <v>9167</v>
      </c>
      <c r="L1282" s="22">
        <v>0</v>
      </c>
      <c r="M1282" s="22">
        <v>0</v>
      </c>
      <c r="O1282" s="22">
        <v>1394</v>
      </c>
      <c r="P1282" s="22">
        <v>2588.958333</v>
      </c>
      <c r="Q1282" s="22">
        <v>0</v>
      </c>
    </row>
    <row r="1283" spans="11:17" ht="12" customHeight="1" x14ac:dyDescent="0.3">
      <c r="K1283" s="18">
        <v>9182</v>
      </c>
      <c r="L1283" s="18">
        <v>5972.4166670000004</v>
      </c>
      <c r="M1283" s="18">
        <v>1</v>
      </c>
      <c r="O1283" s="18">
        <v>1395</v>
      </c>
      <c r="P1283" s="18">
        <v>0</v>
      </c>
      <c r="Q1283" s="18">
        <v>1</v>
      </c>
    </row>
    <row r="1284" spans="11:17" ht="12" customHeight="1" x14ac:dyDescent="0.3">
      <c r="K1284" s="22">
        <v>9187</v>
      </c>
      <c r="L1284" s="22">
        <v>1461.833333</v>
      </c>
      <c r="M1284" s="22">
        <v>1</v>
      </c>
      <c r="O1284" s="22">
        <v>1396</v>
      </c>
      <c r="P1284" s="22">
        <v>80</v>
      </c>
      <c r="Q1284" s="22">
        <v>1</v>
      </c>
    </row>
    <row r="1285" spans="11:17" ht="12" customHeight="1" x14ac:dyDescent="0.3">
      <c r="K1285" s="18">
        <v>9196</v>
      </c>
      <c r="L1285" s="18">
        <v>11940.0165</v>
      </c>
      <c r="M1285" s="18">
        <v>1</v>
      </c>
      <c r="O1285" s="18">
        <v>1397</v>
      </c>
      <c r="P1285" s="18">
        <v>0</v>
      </c>
      <c r="Q1285" s="18">
        <v>0</v>
      </c>
    </row>
    <row r="1286" spans="11:17" ht="12" customHeight="1" x14ac:dyDescent="0.3">
      <c r="K1286" s="22">
        <v>9203</v>
      </c>
      <c r="L1286" s="22">
        <v>2671.0699399999999</v>
      </c>
      <c r="M1286" s="22">
        <v>1</v>
      </c>
      <c r="O1286" s="22">
        <v>1399</v>
      </c>
      <c r="P1286" s="22">
        <v>678.27380949999997</v>
      </c>
      <c r="Q1286" s="22">
        <v>0</v>
      </c>
    </row>
    <row r="1287" spans="11:17" ht="12" customHeight="1" x14ac:dyDescent="0.3">
      <c r="K1287" s="18">
        <v>9214</v>
      </c>
      <c r="L1287" s="18">
        <v>4836.4869049999998</v>
      </c>
      <c r="M1287" s="18">
        <v>1</v>
      </c>
      <c r="O1287" s="18">
        <v>1400</v>
      </c>
      <c r="P1287" s="18">
        <v>55</v>
      </c>
      <c r="Q1287" s="18">
        <v>1</v>
      </c>
    </row>
    <row r="1288" spans="11:17" ht="12" customHeight="1" x14ac:dyDescent="0.3">
      <c r="K1288" s="22">
        <v>9215</v>
      </c>
      <c r="L1288" s="22">
        <v>1166.166667</v>
      </c>
      <c r="M1288" s="22">
        <v>0</v>
      </c>
      <c r="O1288" s="22">
        <v>1401</v>
      </c>
      <c r="P1288" s="22">
        <v>34</v>
      </c>
      <c r="Q1288" s="22">
        <v>1</v>
      </c>
    </row>
    <row r="1289" spans="11:17" ht="12" customHeight="1" x14ac:dyDescent="0.3">
      <c r="K1289" s="18">
        <v>9217</v>
      </c>
      <c r="L1289" s="18">
        <v>1285.583333</v>
      </c>
      <c r="M1289" s="18">
        <v>1</v>
      </c>
      <c r="O1289" s="18">
        <v>1402</v>
      </c>
      <c r="P1289" s="18">
        <v>163</v>
      </c>
      <c r="Q1289" s="18">
        <v>0</v>
      </c>
    </row>
    <row r="1290" spans="11:17" ht="12" customHeight="1" x14ac:dyDescent="0.3">
      <c r="K1290" s="22">
        <v>9224</v>
      </c>
      <c r="L1290" s="22">
        <v>5575.6146079999999</v>
      </c>
      <c r="M1290" s="22">
        <v>1</v>
      </c>
      <c r="O1290" s="22">
        <v>1403</v>
      </c>
      <c r="P1290" s="22">
        <v>286.5</v>
      </c>
      <c r="Q1290" s="22">
        <v>1</v>
      </c>
    </row>
    <row r="1291" spans="11:17" ht="12" customHeight="1" x14ac:dyDescent="0.3">
      <c r="K1291" s="18">
        <v>9226</v>
      </c>
      <c r="L1291" s="18">
        <v>386.41666670000001</v>
      </c>
      <c r="M1291" s="18">
        <v>0</v>
      </c>
      <c r="O1291" s="18">
        <v>1404</v>
      </c>
      <c r="P1291" s="18">
        <v>1395.258333</v>
      </c>
      <c r="Q1291" s="18">
        <v>0</v>
      </c>
    </row>
    <row r="1292" spans="11:17" ht="12" customHeight="1" x14ac:dyDescent="0.3">
      <c r="K1292" s="22">
        <v>9235</v>
      </c>
      <c r="L1292" s="22">
        <v>700</v>
      </c>
      <c r="M1292" s="22">
        <v>1</v>
      </c>
      <c r="O1292" s="22">
        <v>1405</v>
      </c>
      <c r="P1292" s="22">
        <v>90</v>
      </c>
      <c r="Q1292" s="22">
        <v>0</v>
      </c>
    </row>
    <row r="1293" spans="11:17" ht="12" customHeight="1" x14ac:dyDescent="0.3">
      <c r="K1293" s="18">
        <v>9240</v>
      </c>
      <c r="L1293" s="18">
        <v>607.5</v>
      </c>
      <c r="M1293" s="18">
        <v>0</v>
      </c>
      <c r="O1293" s="18">
        <v>1406</v>
      </c>
      <c r="P1293" s="18">
        <v>142</v>
      </c>
      <c r="Q1293" s="18">
        <v>0</v>
      </c>
    </row>
    <row r="1294" spans="11:17" ht="12" customHeight="1" x14ac:dyDescent="0.3">
      <c r="K1294" s="22">
        <v>9243</v>
      </c>
      <c r="L1294" s="22">
        <v>2267.3309519999998</v>
      </c>
      <c r="M1294" s="22">
        <v>1</v>
      </c>
      <c r="O1294" s="22">
        <v>1407</v>
      </c>
      <c r="P1294" s="22">
        <v>416.66666670000001</v>
      </c>
      <c r="Q1294" s="22">
        <v>0</v>
      </c>
    </row>
    <row r="1295" spans="11:17" ht="12" customHeight="1" x14ac:dyDescent="0.3">
      <c r="K1295" s="18">
        <v>9254</v>
      </c>
      <c r="L1295" s="18">
        <v>5969.5731679999999</v>
      </c>
      <c r="M1295" s="18">
        <v>0</v>
      </c>
      <c r="O1295" s="18">
        <v>1408</v>
      </c>
      <c r="P1295" s="18">
        <v>413.8</v>
      </c>
      <c r="Q1295" s="18">
        <v>1</v>
      </c>
    </row>
    <row r="1296" spans="11:17" ht="12" customHeight="1" x14ac:dyDescent="0.3">
      <c r="K1296" s="22">
        <v>9255</v>
      </c>
      <c r="L1296" s="22">
        <v>1737</v>
      </c>
      <c r="M1296" s="22">
        <v>1</v>
      </c>
      <c r="O1296" s="22">
        <v>1409</v>
      </c>
      <c r="P1296" s="22">
        <v>403</v>
      </c>
      <c r="Q1296" s="22">
        <v>1</v>
      </c>
    </row>
    <row r="1297" spans="11:17" ht="12" customHeight="1" x14ac:dyDescent="0.3">
      <c r="K1297" s="18">
        <v>9256</v>
      </c>
      <c r="L1297" s="18">
        <v>5178.531731</v>
      </c>
      <c r="M1297" s="18">
        <v>1</v>
      </c>
      <c r="O1297" s="18">
        <v>1410</v>
      </c>
      <c r="P1297" s="18">
        <v>106</v>
      </c>
      <c r="Q1297" s="18">
        <v>1</v>
      </c>
    </row>
    <row r="1298" spans="11:17" ht="12" customHeight="1" x14ac:dyDescent="0.3">
      <c r="K1298" s="22">
        <v>9259</v>
      </c>
      <c r="L1298" s="22">
        <v>1226</v>
      </c>
      <c r="M1298" s="22">
        <v>0</v>
      </c>
      <c r="O1298" s="22">
        <v>1411</v>
      </c>
      <c r="P1298" s="22">
        <v>515</v>
      </c>
      <c r="Q1298" s="22">
        <v>1</v>
      </c>
    </row>
    <row r="1299" spans="11:17" ht="12" customHeight="1" x14ac:dyDescent="0.3">
      <c r="K1299" s="18">
        <v>9264</v>
      </c>
      <c r="L1299" s="18">
        <v>4877.1225750000003</v>
      </c>
      <c r="M1299" s="18">
        <v>1</v>
      </c>
      <c r="O1299" s="18">
        <v>1412</v>
      </c>
      <c r="P1299" s="18">
        <v>392</v>
      </c>
      <c r="Q1299" s="18">
        <v>1</v>
      </c>
    </row>
    <row r="1300" spans="11:17" ht="12" customHeight="1" x14ac:dyDescent="0.3">
      <c r="K1300" s="22">
        <v>9267</v>
      </c>
      <c r="L1300" s="22">
        <v>1572.2</v>
      </c>
      <c r="M1300" s="22">
        <v>1</v>
      </c>
      <c r="O1300" s="22">
        <v>1413</v>
      </c>
      <c r="P1300" s="22">
        <v>0</v>
      </c>
      <c r="Q1300" s="22">
        <v>1</v>
      </c>
    </row>
    <row r="1301" spans="11:17" ht="12" customHeight="1" x14ac:dyDescent="0.3">
      <c r="K1301" s="18">
        <v>9269</v>
      </c>
      <c r="L1301" s="18">
        <v>5878.940603</v>
      </c>
      <c r="M1301" s="18">
        <v>1</v>
      </c>
      <c r="O1301" s="18">
        <v>1415</v>
      </c>
      <c r="P1301" s="18">
        <v>226.5</v>
      </c>
      <c r="Q1301" s="18">
        <v>1</v>
      </c>
    </row>
    <row r="1302" spans="11:17" ht="12" customHeight="1" x14ac:dyDescent="0.3">
      <c r="K1302" s="22">
        <v>9274</v>
      </c>
      <c r="L1302" s="22">
        <v>213.5</v>
      </c>
      <c r="M1302" s="22">
        <v>0</v>
      </c>
      <c r="O1302" s="22">
        <v>1416</v>
      </c>
      <c r="P1302" s="22">
        <v>130.16666670000001</v>
      </c>
      <c r="Q1302" s="22">
        <v>1</v>
      </c>
    </row>
    <row r="1303" spans="11:17" ht="12" customHeight="1" x14ac:dyDescent="0.3">
      <c r="K1303" s="18">
        <v>9279</v>
      </c>
      <c r="L1303" s="18">
        <v>1040.0999999999999</v>
      </c>
      <c r="M1303" s="18">
        <v>0</v>
      </c>
      <c r="O1303" s="18">
        <v>1417</v>
      </c>
      <c r="P1303" s="18">
        <v>192.93333329999999</v>
      </c>
      <c r="Q1303" s="18">
        <v>1</v>
      </c>
    </row>
    <row r="1304" spans="11:17" ht="12" customHeight="1" x14ac:dyDescent="0.3">
      <c r="K1304" s="22">
        <v>9281</v>
      </c>
      <c r="L1304" s="22">
        <v>1833.244643</v>
      </c>
      <c r="M1304" s="22">
        <v>1</v>
      </c>
      <c r="O1304" s="22">
        <v>1418</v>
      </c>
      <c r="P1304" s="22">
        <v>745.33333330000005</v>
      </c>
      <c r="Q1304" s="22">
        <v>1</v>
      </c>
    </row>
    <row r="1305" spans="11:17" ht="12" customHeight="1" x14ac:dyDescent="0.3">
      <c r="K1305" s="18">
        <v>9287</v>
      </c>
      <c r="L1305" s="18">
        <v>1438</v>
      </c>
      <c r="M1305" s="18">
        <v>1</v>
      </c>
      <c r="O1305" s="18">
        <v>1419</v>
      </c>
      <c r="P1305" s="18">
        <v>97</v>
      </c>
      <c r="Q1305" s="18">
        <v>1</v>
      </c>
    </row>
    <row r="1306" spans="11:17" ht="12" customHeight="1" x14ac:dyDescent="0.3">
      <c r="K1306" s="22">
        <v>9292</v>
      </c>
      <c r="L1306" s="22">
        <v>6400.4301009999999</v>
      </c>
      <c r="M1306" s="22">
        <v>1</v>
      </c>
      <c r="O1306" s="22">
        <v>1420</v>
      </c>
      <c r="P1306" s="22">
        <v>233</v>
      </c>
      <c r="Q1306" s="22">
        <v>1</v>
      </c>
    </row>
    <row r="1307" spans="11:17" ht="12" customHeight="1" x14ac:dyDescent="0.3">
      <c r="K1307" s="18">
        <v>9294</v>
      </c>
      <c r="L1307" s="18">
        <v>1395.445862</v>
      </c>
      <c r="M1307" s="18">
        <v>1</v>
      </c>
      <c r="O1307" s="18">
        <v>1421</v>
      </c>
      <c r="P1307" s="18">
        <v>1409.809524</v>
      </c>
      <c r="Q1307" s="18">
        <v>1</v>
      </c>
    </row>
    <row r="1308" spans="11:17" ht="12" customHeight="1" x14ac:dyDescent="0.3">
      <c r="K1308" s="22">
        <v>9298</v>
      </c>
      <c r="L1308" s="22">
        <v>2188.2583330000002</v>
      </c>
      <c r="M1308" s="22">
        <v>0</v>
      </c>
      <c r="O1308" s="22">
        <v>1422</v>
      </c>
      <c r="P1308" s="22">
        <v>448.5</v>
      </c>
      <c r="Q1308" s="22">
        <v>1</v>
      </c>
    </row>
    <row r="1309" spans="11:17" ht="12" customHeight="1" x14ac:dyDescent="0.3">
      <c r="K1309" s="18">
        <v>9299</v>
      </c>
      <c r="L1309" s="18">
        <v>10014.26935</v>
      </c>
      <c r="M1309" s="18">
        <v>1</v>
      </c>
      <c r="O1309" s="18">
        <v>1423</v>
      </c>
      <c r="P1309" s="18">
        <v>73.75</v>
      </c>
      <c r="Q1309" s="18">
        <v>1</v>
      </c>
    </row>
    <row r="1310" spans="11:17" ht="12" customHeight="1" x14ac:dyDescent="0.3">
      <c r="K1310" s="22">
        <v>9304</v>
      </c>
      <c r="L1310" s="22">
        <v>523.25</v>
      </c>
      <c r="M1310" s="22">
        <v>1</v>
      </c>
      <c r="O1310" s="22">
        <v>1425</v>
      </c>
      <c r="P1310" s="22">
        <v>638.83333330000005</v>
      </c>
      <c r="Q1310" s="22">
        <v>0</v>
      </c>
    </row>
    <row r="1311" spans="11:17" ht="12" customHeight="1" x14ac:dyDescent="0.3">
      <c r="K1311" s="18">
        <v>9325</v>
      </c>
      <c r="L1311" s="18">
        <v>1465.5553379999999</v>
      </c>
      <c r="M1311" s="18">
        <v>1</v>
      </c>
      <c r="O1311" s="18">
        <v>1426</v>
      </c>
      <c r="P1311" s="18">
        <v>489.58333329999999</v>
      </c>
      <c r="Q1311" s="18">
        <v>0</v>
      </c>
    </row>
    <row r="1312" spans="11:17" ht="12" customHeight="1" x14ac:dyDescent="0.3">
      <c r="K1312" s="22">
        <v>9336</v>
      </c>
      <c r="L1312" s="22">
        <v>2081.5</v>
      </c>
      <c r="M1312" s="22">
        <v>0</v>
      </c>
      <c r="O1312" s="22">
        <v>1427</v>
      </c>
      <c r="P1312" s="22">
        <v>660.81666670000004</v>
      </c>
      <c r="Q1312" s="22">
        <v>1</v>
      </c>
    </row>
    <row r="1313" spans="11:17" ht="12" customHeight="1" x14ac:dyDescent="0.3">
      <c r="K1313" s="18">
        <v>9337</v>
      </c>
      <c r="L1313" s="18">
        <v>2743.2131129999998</v>
      </c>
      <c r="M1313" s="18">
        <v>1</v>
      </c>
      <c r="O1313" s="18">
        <v>1428</v>
      </c>
      <c r="P1313" s="18">
        <v>1489.144444</v>
      </c>
      <c r="Q1313" s="18">
        <v>1</v>
      </c>
    </row>
    <row r="1314" spans="11:17" ht="12" customHeight="1" x14ac:dyDescent="0.3">
      <c r="K1314" s="22">
        <v>9339</v>
      </c>
      <c r="L1314" s="22">
        <v>254.5</v>
      </c>
      <c r="M1314" s="22">
        <v>0</v>
      </c>
      <c r="O1314" s="22">
        <v>1430</v>
      </c>
      <c r="P1314" s="22">
        <v>121</v>
      </c>
      <c r="Q1314" s="22">
        <v>1</v>
      </c>
    </row>
    <row r="1315" spans="11:17" ht="12" customHeight="1" x14ac:dyDescent="0.3">
      <c r="K1315" s="18">
        <v>9342</v>
      </c>
      <c r="L1315" s="18">
        <v>1268.125</v>
      </c>
      <c r="M1315" s="18">
        <v>1</v>
      </c>
      <c r="O1315" s="18">
        <v>1431</v>
      </c>
      <c r="P1315" s="18">
        <v>296</v>
      </c>
      <c r="Q1315" s="18">
        <v>1</v>
      </c>
    </row>
    <row r="1316" spans="11:17" ht="12" customHeight="1" x14ac:dyDescent="0.3">
      <c r="K1316" s="22">
        <v>9347</v>
      </c>
      <c r="L1316" s="22">
        <v>2378.263492</v>
      </c>
      <c r="M1316" s="22">
        <v>1</v>
      </c>
      <c r="O1316" s="22">
        <v>1432</v>
      </c>
      <c r="P1316" s="22">
        <v>0</v>
      </c>
      <c r="Q1316" s="22">
        <v>1</v>
      </c>
    </row>
    <row r="1317" spans="11:17" ht="12" customHeight="1" x14ac:dyDescent="0.3">
      <c r="K1317" s="18">
        <v>9348</v>
      </c>
      <c r="L1317" s="18">
        <v>2587.5304110000002</v>
      </c>
      <c r="M1317" s="18">
        <v>1</v>
      </c>
      <c r="O1317" s="18">
        <v>1434</v>
      </c>
      <c r="P1317" s="18">
        <v>309.93333330000002</v>
      </c>
      <c r="Q1317" s="18">
        <v>0</v>
      </c>
    </row>
    <row r="1318" spans="11:17" ht="12" customHeight="1" x14ac:dyDescent="0.3">
      <c r="K1318" s="22">
        <v>9350</v>
      </c>
      <c r="L1318" s="22">
        <v>1542.35</v>
      </c>
      <c r="M1318" s="22">
        <v>1</v>
      </c>
      <c r="O1318" s="22">
        <v>1435</v>
      </c>
      <c r="P1318" s="22">
        <v>55</v>
      </c>
      <c r="Q1318" s="22">
        <v>1</v>
      </c>
    </row>
    <row r="1319" spans="11:17" ht="12" customHeight="1" x14ac:dyDescent="0.3">
      <c r="K1319" s="18">
        <v>9351</v>
      </c>
      <c r="L1319" s="18">
        <v>444.75</v>
      </c>
      <c r="M1319" s="18">
        <v>0</v>
      </c>
      <c r="O1319" s="18">
        <v>1437</v>
      </c>
      <c r="P1319" s="18">
        <v>0</v>
      </c>
      <c r="Q1319" s="18">
        <v>1</v>
      </c>
    </row>
    <row r="1320" spans="11:17" ht="12" customHeight="1" x14ac:dyDescent="0.3">
      <c r="K1320" s="22">
        <v>9356</v>
      </c>
      <c r="L1320" s="22">
        <v>6014.3984010000004</v>
      </c>
      <c r="M1320" s="22">
        <v>1</v>
      </c>
      <c r="O1320" s="22">
        <v>1438</v>
      </c>
      <c r="P1320" s="22">
        <v>55</v>
      </c>
      <c r="Q1320" s="22">
        <v>1</v>
      </c>
    </row>
    <row r="1321" spans="11:17" ht="12" customHeight="1" x14ac:dyDescent="0.3">
      <c r="K1321" s="18">
        <v>9369</v>
      </c>
      <c r="L1321" s="18">
        <v>6606.783899</v>
      </c>
      <c r="M1321" s="18">
        <v>1</v>
      </c>
      <c r="O1321" s="18">
        <v>1439</v>
      </c>
      <c r="P1321" s="18">
        <v>88.333333330000002</v>
      </c>
      <c r="Q1321" s="18">
        <v>1</v>
      </c>
    </row>
    <row r="1322" spans="11:17" ht="12" customHeight="1" x14ac:dyDescent="0.3">
      <c r="K1322" s="22">
        <v>9372</v>
      </c>
      <c r="L1322" s="22">
        <v>7405.3602810000002</v>
      </c>
      <c r="M1322" s="22">
        <v>1</v>
      </c>
      <c r="O1322" s="22">
        <v>1440</v>
      </c>
      <c r="P1322" s="22">
        <v>893.1</v>
      </c>
      <c r="Q1322" s="22">
        <v>1</v>
      </c>
    </row>
    <row r="1323" spans="11:17" ht="12" customHeight="1" x14ac:dyDescent="0.3">
      <c r="K1323" s="18">
        <v>9373</v>
      </c>
      <c r="L1323" s="18">
        <v>3486.3706820000002</v>
      </c>
      <c r="M1323" s="18">
        <v>1</v>
      </c>
      <c r="O1323" s="18">
        <v>1441</v>
      </c>
      <c r="P1323" s="18">
        <v>526.33333330000005</v>
      </c>
      <c r="Q1323" s="18">
        <v>1</v>
      </c>
    </row>
    <row r="1324" spans="11:17" ht="12" customHeight="1" x14ac:dyDescent="0.3">
      <c r="K1324" s="22">
        <v>9375</v>
      </c>
      <c r="L1324" s="22">
        <v>1260.5249940000001</v>
      </c>
      <c r="M1324" s="22">
        <v>1</v>
      </c>
      <c r="O1324" s="22">
        <v>1442</v>
      </c>
      <c r="P1324" s="22">
        <v>535.34595960000001</v>
      </c>
      <c r="Q1324" s="22">
        <v>1</v>
      </c>
    </row>
    <row r="1325" spans="11:17" ht="12" customHeight="1" x14ac:dyDescent="0.3">
      <c r="K1325" s="18">
        <v>9379</v>
      </c>
      <c r="L1325" s="18">
        <v>3800.089234</v>
      </c>
      <c r="M1325" s="18">
        <v>1</v>
      </c>
      <c r="O1325" s="18">
        <v>1443</v>
      </c>
      <c r="P1325" s="18">
        <v>884.6333333</v>
      </c>
      <c r="Q1325" s="18">
        <v>1</v>
      </c>
    </row>
    <row r="1326" spans="11:17" ht="12" customHeight="1" x14ac:dyDescent="0.3">
      <c r="K1326" s="22">
        <v>9384</v>
      </c>
      <c r="L1326" s="22">
        <v>2618.6810610000002</v>
      </c>
      <c r="M1326" s="22">
        <v>1</v>
      </c>
      <c r="O1326" s="22">
        <v>1444</v>
      </c>
      <c r="P1326" s="22">
        <v>24</v>
      </c>
      <c r="Q1326" s="22">
        <v>1</v>
      </c>
    </row>
    <row r="1327" spans="11:17" ht="12" customHeight="1" x14ac:dyDescent="0.3">
      <c r="K1327" s="18">
        <v>9388</v>
      </c>
      <c r="L1327" s="18">
        <v>4262.9666669999997</v>
      </c>
      <c r="M1327" s="18">
        <v>1</v>
      </c>
      <c r="O1327" s="18">
        <v>1445</v>
      </c>
      <c r="P1327" s="18">
        <v>2175.9936510000002</v>
      </c>
      <c r="Q1327" s="18">
        <v>1</v>
      </c>
    </row>
    <row r="1328" spans="11:17" ht="12" customHeight="1" x14ac:dyDescent="0.3">
      <c r="K1328" s="22">
        <v>9395</v>
      </c>
      <c r="L1328" s="22">
        <v>2267.472565</v>
      </c>
      <c r="M1328" s="22">
        <v>1</v>
      </c>
      <c r="O1328" s="22">
        <v>1446</v>
      </c>
      <c r="P1328" s="22">
        <v>57</v>
      </c>
      <c r="Q1328" s="22">
        <v>0</v>
      </c>
    </row>
    <row r="1329" spans="11:17" ht="12" customHeight="1" x14ac:dyDescent="0.3">
      <c r="K1329" s="18">
        <v>9399</v>
      </c>
      <c r="L1329" s="18">
        <v>4251.74125</v>
      </c>
      <c r="M1329" s="18">
        <v>1</v>
      </c>
      <c r="O1329" s="18">
        <v>1447</v>
      </c>
      <c r="P1329" s="18">
        <v>1028.116667</v>
      </c>
      <c r="Q1329" s="18">
        <v>1</v>
      </c>
    </row>
    <row r="1330" spans="11:17" ht="12" customHeight="1" x14ac:dyDescent="0.3">
      <c r="K1330" s="22">
        <v>9404</v>
      </c>
      <c r="L1330" s="22">
        <v>1315.4551819999999</v>
      </c>
      <c r="M1330" s="22">
        <v>1</v>
      </c>
      <c r="O1330" s="22">
        <v>1448</v>
      </c>
      <c r="P1330" s="22">
        <v>93</v>
      </c>
      <c r="Q1330" s="22">
        <v>1</v>
      </c>
    </row>
    <row r="1331" spans="11:17" ht="12" customHeight="1" x14ac:dyDescent="0.3">
      <c r="K1331" s="18">
        <v>9414</v>
      </c>
      <c r="L1331" s="18">
        <v>1288.1305560000001</v>
      </c>
      <c r="M1331" s="18">
        <v>1</v>
      </c>
      <c r="O1331" s="18">
        <v>1449</v>
      </c>
      <c r="P1331" s="18">
        <v>1373.4647190000001</v>
      </c>
      <c r="Q1331" s="18">
        <v>1</v>
      </c>
    </row>
    <row r="1332" spans="11:17" ht="12" customHeight="1" x14ac:dyDescent="0.3">
      <c r="K1332" s="22">
        <v>9426</v>
      </c>
      <c r="L1332" s="22">
        <v>1151</v>
      </c>
      <c r="M1332" s="22">
        <v>0</v>
      </c>
      <c r="O1332" s="22">
        <v>1450</v>
      </c>
      <c r="P1332" s="22">
        <v>991.36785710000004</v>
      </c>
      <c r="Q1332" s="22">
        <v>1</v>
      </c>
    </row>
    <row r="1333" spans="11:17" ht="12" customHeight="1" x14ac:dyDescent="0.3">
      <c r="K1333" s="18">
        <v>9430</v>
      </c>
      <c r="L1333" s="18">
        <v>115.66666669999999</v>
      </c>
      <c r="M1333" s="18">
        <v>1</v>
      </c>
      <c r="O1333" s="18">
        <v>1451</v>
      </c>
      <c r="P1333" s="18">
        <v>1</v>
      </c>
      <c r="Q1333" s="18">
        <v>1</v>
      </c>
    </row>
    <row r="1334" spans="11:17" ht="12" customHeight="1" x14ac:dyDescent="0.3">
      <c r="K1334" s="22">
        <v>9433</v>
      </c>
      <c r="L1334" s="22">
        <v>1148.166667</v>
      </c>
      <c r="M1334" s="22">
        <v>1</v>
      </c>
      <c r="O1334" s="22">
        <v>1452</v>
      </c>
      <c r="P1334" s="22">
        <v>147.25</v>
      </c>
      <c r="Q1334" s="22">
        <v>1</v>
      </c>
    </row>
    <row r="1335" spans="11:17" ht="12" customHeight="1" x14ac:dyDescent="0.3">
      <c r="K1335" s="18">
        <v>9434</v>
      </c>
      <c r="L1335" s="18">
        <v>659.63611109999999</v>
      </c>
      <c r="M1335" s="18">
        <v>1</v>
      </c>
      <c r="O1335" s="18">
        <v>1453</v>
      </c>
      <c r="P1335" s="18">
        <v>0</v>
      </c>
      <c r="Q1335" s="18">
        <v>1</v>
      </c>
    </row>
    <row r="1336" spans="11:17" ht="12" customHeight="1" x14ac:dyDescent="0.3">
      <c r="K1336" s="22">
        <v>9443</v>
      </c>
      <c r="L1336" s="22">
        <v>651</v>
      </c>
      <c r="M1336" s="22">
        <v>1</v>
      </c>
      <c r="O1336" s="22">
        <v>1454</v>
      </c>
      <c r="P1336" s="22">
        <v>0</v>
      </c>
      <c r="Q1336" s="22">
        <v>1</v>
      </c>
    </row>
    <row r="1337" spans="11:17" ht="12" customHeight="1" x14ac:dyDescent="0.3">
      <c r="K1337" s="18">
        <v>9458</v>
      </c>
      <c r="L1337" s="18">
        <v>5696.1659630000004</v>
      </c>
      <c r="M1337" s="18">
        <v>1</v>
      </c>
      <c r="O1337" s="18">
        <v>1455</v>
      </c>
      <c r="P1337" s="18">
        <v>1225.5</v>
      </c>
      <c r="Q1337" s="18">
        <v>1</v>
      </c>
    </row>
    <row r="1338" spans="11:17" ht="12" customHeight="1" x14ac:dyDescent="0.3">
      <c r="K1338" s="22">
        <v>9467</v>
      </c>
      <c r="L1338" s="22">
        <v>3374.0166669999999</v>
      </c>
      <c r="M1338" s="22">
        <v>1</v>
      </c>
      <c r="O1338" s="22">
        <v>1456</v>
      </c>
      <c r="P1338" s="22">
        <v>183</v>
      </c>
      <c r="Q1338" s="22">
        <v>1</v>
      </c>
    </row>
    <row r="1339" spans="11:17" ht="12" customHeight="1" x14ac:dyDescent="0.3">
      <c r="K1339" s="18">
        <v>9488</v>
      </c>
      <c r="L1339" s="18">
        <v>2193.3833330000002</v>
      </c>
      <c r="M1339" s="18">
        <v>1</v>
      </c>
      <c r="O1339" s="18">
        <v>1457</v>
      </c>
      <c r="P1339" s="18">
        <v>250.8</v>
      </c>
      <c r="Q1339" s="18">
        <v>1</v>
      </c>
    </row>
    <row r="1340" spans="11:17" ht="12" customHeight="1" x14ac:dyDescent="0.3">
      <c r="K1340" s="22">
        <v>9493</v>
      </c>
      <c r="L1340" s="22">
        <v>1333.166667</v>
      </c>
      <c r="M1340" s="22">
        <v>0</v>
      </c>
      <c r="O1340" s="22">
        <v>1458</v>
      </c>
      <c r="P1340" s="22">
        <v>148.25</v>
      </c>
      <c r="Q1340" s="22">
        <v>1</v>
      </c>
    </row>
    <row r="1341" spans="11:17" ht="12" customHeight="1" x14ac:dyDescent="0.3">
      <c r="K1341" s="18">
        <v>9498</v>
      </c>
      <c r="L1341" s="18">
        <v>315.08333329999999</v>
      </c>
      <c r="M1341" s="18">
        <v>1</v>
      </c>
      <c r="O1341" s="18">
        <v>1459</v>
      </c>
      <c r="P1341" s="18">
        <v>504.08333329999999</v>
      </c>
      <c r="Q1341" s="18">
        <v>1</v>
      </c>
    </row>
    <row r="1342" spans="11:17" ht="12" customHeight="1" x14ac:dyDescent="0.3">
      <c r="K1342" s="22">
        <v>9499</v>
      </c>
      <c r="L1342" s="22">
        <v>3873.0219699999998</v>
      </c>
      <c r="M1342" s="22">
        <v>1</v>
      </c>
      <c r="O1342" s="22">
        <v>1460</v>
      </c>
      <c r="P1342" s="22">
        <v>1650.416667</v>
      </c>
      <c r="Q1342" s="22">
        <v>1</v>
      </c>
    </row>
    <row r="1343" spans="11:17" ht="12" customHeight="1" x14ac:dyDescent="0.3">
      <c r="K1343" s="18">
        <v>9510</v>
      </c>
      <c r="L1343" s="18">
        <v>3367.0412809999998</v>
      </c>
      <c r="M1343" s="18">
        <v>1</v>
      </c>
      <c r="O1343" s="18">
        <v>1461</v>
      </c>
      <c r="P1343" s="18">
        <v>2743.2166670000001</v>
      </c>
      <c r="Q1343" s="18">
        <v>1</v>
      </c>
    </row>
    <row r="1344" spans="11:17" ht="12" customHeight="1" x14ac:dyDescent="0.3">
      <c r="K1344" s="22">
        <v>9517</v>
      </c>
      <c r="L1344" s="22">
        <v>2478</v>
      </c>
      <c r="M1344" s="22">
        <v>1</v>
      </c>
      <c r="O1344" s="22">
        <v>1462</v>
      </c>
      <c r="P1344" s="22">
        <v>1288.5333330000001</v>
      </c>
      <c r="Q1344" s="22">
        <v>1</v>
      </c>
    </row>
    <row r="1345" spans="11:17" ht="12" customHeight="1" x14ac:dyDescent="0.3">
      <c r="K1345" s="18">
        <v>9519</v>
      </c>
      <c r="L1345" s="18">
        <v>1401.50873</v>
      </c>
      <c r="M1345" s="18">
        <v>1</v>
      </c>
      <c r="O1345" s="18">
        <v>1463</v>
      </c>
      <c r="P1345" s="18">
        <v>447.5</v>
      </c>
      <c r="Q1345" s="18">
        <v>1</v>
      </c>
    </row>
    <row r="1346" spans="11:17" ht="12" customHeight="1" x14ac:dyDescent="0.3">
      <c r="K1346" s="22">
        <v>9522</v>
      </c>
      <c r="L1346" s="22">
        <v>1491.7750000000001</v>
      </c>
      <c r="M1346" s="22">
        <v>1</v>
      </c>
      <c r="O1346" s="22">
        <v>1465</v>
      </c>
      <c r="P1346" s="22">
        <v>1165.583333</v>
      </c>
      <c r="Q1346" s="22">
        <v>0</v>
      </c>
    </row>
    <row r="1347" spans="11:17" ht="12" customHeight="1" x14ac:dyDescent="0.3">
      <c r="K1347" s="18">
        <v>9529</v>
      </c>
      <c r="L1347" s="18">
        <v>1295.008333</v>
      </c>
      <c r="M1347" s="18">
        <v>1</v>
      </c>
      <c r="O1347" s="18">
        <v>1466</v>
      </c>
      <c r="P1347" s="18">
        <v>17</v>
      </c>
      <c r="Q1347" s="18">
        <v>0</v>
      </c>
    </row>
    <row r="1348" spans="11:17" ht="12" customHeight="1" x14ac:dyDescent="0.3">
      <c r="K1348" s="22">
        <v>9533</v>
      </c>
      <c r="L1348" s="22">
        <v>2243.6765869999999</v>
      </c>
      <c r="M1348" s="22">
        <v>1</v>
      </c>
      <c r="O1348" s="22">
        <v>1468</v>
      </c>
      <c r="P1348" s="22">
        <v>249.5</v>
      </c>
      <c r="Q1348" s="22">
        <v>1</v>
      </c>
    </row>
    <row r="1349" spans="11:17" ht="12" customHeight="1" x14ac:dyDescent="0.3">
      <c r="K1349" s="18">
        <v>9537</v>
      </c>
      <c r="L1349" s="18">
        <v>1698</v>
      </c>
      <c r="M1349" s="18">
        <v>1</v>
      </c>
      <c r="O1349" s="18">
        <v>1469</v>
      </c>
      <c r="P1349" s="18">
        <v>1302.5</v>
      </c>
      <c r="Q1349" s="18">
        <v>1</v>
      </c>
    </row>
    <row r="1350" spans="11:17" ht="12" customHeight="1" x14ac:dyDescent="0.3">
      <c r="K1350" s="22">
        <v>9538</v>
      </c>
      <c r="L1350" s="22">
        <v>3517.039683</v>
      </c>
      <c r="M1350" s="22">
        <v>1</v>
      </c>
      <c r="O1350" s="22">
        <v>1470</v>
      </c>
      <c r="P1350" s="22">
        <v>172.5</v>
      </c>
      <c r="Q1350" s="22">
        <v>1</v>
      </c>
    </row>
    <row r="1351" spans="11:17" ht="12" customHeight="1" x14ac:dyDescent="0.3">
      <c r="K1351" s="18">
        <v>9542</v>
      </c>
      <c r="L1351" s="18">
        <v>3561.1392860000001</v>
      </c>
      <c r="M1351" s="18">
        <v>1</v>
      </c>
      <c r="O1351" s="18">
        <v>1472</v>
      </c>
      <c r="P1351" s="18">
        <v>1524.7023810000001</v>
      </c>
      <c r="Q1351" s="18">
        <v>0</v>
      </c>
    </row>
    <row r="1352" spans="11:17" ht="12" customHeight="1" x14ac:dyDescent="0.3">
      <c r="K1352" s="22">
        <v>9545</v>
      </c>
      <c r="L1352" s="22">
        <v>46.25</v>
      </c>
      <c r="M1352" s="22">
        <v>1</v>
      </c>
      <c r="O1352" s="22">
        <v>1473</v>
      </c>
      <c r="P1352" s="22">
        <v>288</v>
      </c>
      <c r="Q1352" s="22">
        <v>1</v>
      </c>
    </row>
    <row r="1353" spans="11:17" ht="12" customHeight="1" x14ac:dyDescent="0.3">
      <c r="K1353" s="18">
        <v>9546</v>
      </c>
      <c r="L1353" s="18">
        <v>5098.7549799999997</v>
      </c>
      <c r="M1353" s="18">
        <v>1</v>
      </c>
      <c r="O1353" s="18">
        <v>1474</v>
      </c>
      <c r="P1353" s="18">
        <v>0</v>
      </c>
      <c r="Q1353" s="18">
        <v>1</v>
      </c>
    </row>
    <row r="1354" spans="11:17" ht="12" customHeight="1" x14ac:dyDescent="0.3">
      <c r="K1354" s="22">
        <v>9549</v>
      </c>
      <c r="L1354" s="22">
        <v>5080.2336310000001</v>
      </c>
      <c r="M1354" s="22">
        <v>1</v>
      </c>
      <c r="O1354" s="22">
        <v>1475</v>
      </c>
      <c r="P1354" s="22">
        <v>47</v>
      </c>
      <c r="Q1354" s="22">
        <v>1</v>
      </c>
    </row>
    <row r="1355" spans="11:17" ht="12" customHeight="1" x14ac:dyDescent="0.3">
      <c r="K1355" s="18">
        <v>9559</v>
      </c>
      <c r="L1355" s="18">
        <v>3457.6288119999999</v>
      </c>
      <c r="M1355" s="18">
        <v>1</v>
      </c>
      <c r="O1355" s="18">
        <v>1476</v>
      </c>
      <c r="P1355" s="18">
        <v>0</v>
      </c>
      <c r="Q1355" s="18">
        <v>1</v>
      </c>
    </row>
    <row r="1356" spans="11:17" ht="12" customHeight="1" x14ac:dyDescent="0.3">
      <c r="K1356" s="22">
        <v>9560</v>
      </c>
      <c r="L1356" s="22">
        <v>2997.0020300000001</v>
      </c>
      <c r="M1356" s="22">
        <v>1</v>
      </c>
      <c r="O1356" s="22">
        <v>1477</v>
      </c>
      <c r="P1356" s="22">
        <v>63</v>
      </c>
      <c r="Q1356" s="22">
        <v>1</v>
      </c>
    </row>
    <row r="1357" spans="11:17" ht="12" customHeight="1" x14ac:dyDescent="0.3">
      <c r="K1357" s="18">
        <v>9565</v>
      </c>
      <c r="L1357" s="18">
        <v>5442.0854170000002</v>
      </c>
      <c r="M1357" s="18">
        <v>1</v>
      </c>
      <c r="O1357" s="18">
        <v>1478</v>
      </c>
      <c r="P1357" s="18">
        <v>1476.3</v>
      </c>
      <c r="Q1357" s="18">
        <v>1</v>
      </c>
    </row>
    <row r="1358" spans="11:17" ht="12" customHeight="1" x14ac:dyDescent="0.3">
      <c r="K1358" s="22">
        <v>9566</v>
      </c>
      <c r="L1358" s="22">
        <v>3299.5250000000001</v>
      </c>
      <c r="M1358" s="22">
        <v>1</v>
      </c>
      <c r="O1358" s="22">
        <v>1479</v>
      </c>
      <c r="P1358" s="22">
        <v>685</v>
      </c>
      <c r="Q1358" s="22">
        <v>1</v>
      </c>
    </row>
    <row r="1359" spans="11:17" ht="12" customHeight="1" x14ac:dyDescent="0.3">
      <c r="K1359" s="18">
        <v>9585</v>
      </c>
      <c r="L1359" s="18">
        <v>2446.1445709999998</v>
      </c>
      <c r="M1359" s="18">
        <v>1</v>
      </c>
      <c r="O1359" s="18">
        <v>1480</v>
      </c>
      <c r="P1359" s="18">
        <v>2396.6903160000002</v>
      </c>
      <c r="Q1359" s="18">
        <v>1</v>
      </c>
    </row>
    <row r="1360" spans="11:17" ht="12" customHeight="1" x14ac:dyDescent="0.3">
      <c r="K1360" s="22">
        <v>9591</v>
      </c>
      <c r="L1360" s="22">
        <v>1950.8408730000001</v>
      </c>
      <c r="M1360" s="22">
        <v>1</v>
      </c>
      <c r="O1360" s="22">
        <v>1481</v>
      </c>
      <c r="P1360" s="22">
        <v>451.83333329999999</v>
      </c>
      <c r="Q1360" s="22">
        <v>1</v>
      </c>
    </row>
    <row r="1361" spans="11:17" ht="12" customHeight="1" x14ac:dyDescent="0.3">
      <c r="K1361" s="18">
        <v>9595</v>
      </c>
      <c r="L1361" s="18">
        <v>6123.7414939999999</v>
      </c>
      <c r="M1361" s="18">
        <v>1</v>
      </c>
      <c r="O1361" s="18">
        <v>1482</v>
      </c>
      <c r="P1361" s="18">
        <v>1512.5238099999999</v>
      </c>
      <c r="Q1361" s="18">
        <v>1</v>
      </c>
    </row>
    <row r="1362" spans="11:17" ht="12" customHeight="1" x14ac:dyDescent="0.3">
      <c r="K1362" s="22">
        <v>9598</v>
      </c>
      <c r="L1362" s="22">
        <v>1565.958333</v>
      </c>
      <c r="M1362" s="22">
        <v>1</v>
      </c>
      <c r="O1362" s="22">
        <v>1483</v>
      </c>
      <c r="P1362" s="22">
        <v>306.5</v>
      </c>
      <c r="Q1362" s="22">
        <v>1</v>
      </c>
    </row>
    <row r="1363" spans="11:17" ht="12" customHeight="1" x14ac:dyDescent="0.3">
      <c r="K1363" s="18">
        <v>9599</v>
      </c>
      <c r="L1363" s="18">
        <v>2595.0958329999999</v>
      </c>
      <c r="M1363" s="18">
        <v>1</v>
      </c>
      <c r="O1363" s="18">
        <v>1484</v>
      </c>
      <c r="P1363" s="18">
        <v>62</v>
      </c>
      <c r="Q1363" s="18">
        <v>1</v>
      </c>
    </row>
    <row r="1364" spans="11:17" ht="12" customHeight="1" x14ac:dyDescent="0.3">
      <c r="K1364" s="22">
        <v>9605</v>
      </c>
      <c r="L1364" s="22">
        <v>3747.8142859999998</v>
      </c>
      <c r="M1364" s="22">
        <v>1</v>
      </c>
      <c r="O1364" s="22">
        <v>1485</v>
      </c>
      <c r="P1364" s="22">
        <v>3332.2935109999999</v>
      </c>
      <c r="Q1364" s="22">
        <v>1</v>
      </c>
    </row>
    <row r="1365" spans="11:17" ht="12" customHeight="1" x14ac:dyDescent="0.3">
      <c r="K1365" s="18">
        <v>9608</v>
      </c>
      <c r="L1365" s="18">
        <v>5962.732411</v>
      </c>
      <c r="M1365" s="18">
        <v>1</v>
      </c>
      <c r="O1365" s="18">
        <v>1486</v>
      </c>
      <c r="P1365" s="18">
        <v>2815.416667</v>
      </c>
      <c r="Q1365" s="18">
        <v>1</v>
      </c>
    </row>
    <row r="1366" spans="11:17" ht="12" customHeight="1" x14ac:dyDescent="0.3">
      <c r="K1366" s="22">
        <v>9609</v>
      </c>
      <c r="L1366" s="22">
        <v>21.25</v>
      </c>
      <c r="M1366" s="22">
        <v>0</v>
      </c>
      <c r="O1366" s="22">
        <v>1487</v>
      </c>
      <c r="P1366" s="22">
        <v>956.5</v>
      </c>
      <c r="Q1366" s="22">
        <v>1</v>
      </c>
    </row>
    <row r="1367" spans="11:17" ht="12" customHeight="1" x14ac:dyDescent="0.3">
      <c r="K1367" s="18">
        <v>9611</v>
      </c>
      <c r="L1367" s="18">
        <v>263</v>
      </c>
      <c r="M1367" s="18">
        <v>1</v>
      </c>
      <c r="O1367" s="18">
        <v>1488</v>
      </c>
      <c r="P1367" s="18">
        <v>1500.4225429999999</v>
      </c>
      <c r="Q1367" s="18">
        <v>1</v>
      </c>
    </row>
    <row r="1368" spans="11:17" ht="12" customHeight="1" x14ac:dyDescent="0.3">
      <c r="K1368" s="22">
        <v>9612</v>
      </c>
      <c r="L1368" s="22">
        <v>325</v>
      </c>
      <c r="M1368" s="22">
        <v>1</v>
      </c>
      <c r="O1368" s="22">
        <v>1489</v>
      </c>
      <c r="P1368" s="22">
        <v>2271</v>
      </c>
      <c r="Q1368" s="22">
        <v>1</v>
      </c>
    </row>
    <row r="1369" spans="11:17" ht="12" customHeight="1" x14ac:dyDescent="0.3">
      <c r="K1369" s="18">
        <v>9617</v>
      </c>
      <c r="L1369" s="18">
        <v>1547.477273</v>
      </c>
      <c r="M1369" s="18">
        <v>1</v>
      </c>
      <c r="O1369" s="18">
        <v>1490</v>
      </c>
      <c r="P1369" s="18">
        <v>588.16666669999995</v>
      </c>
      <c r="Q1369" s="18">
        <v>1</v>
      </c>
    </row>
    <row r="1370" spans="11:17" ht="12" customHeight="1" x14ac:dyDescent="0.3">
      <c r="K1370" s="22">
        <v>9624</v>
      </c>
      <c r="L1370" s="22">
        <v>1340.583333</v>
      </c>
      <c r="M1370" s="22">
        <v>1</v>
      </c>
      <c r="O1370" s="22">
        <v>1493</v>
      </c>
      <c r="P1370" s="22">
        <v>439.52380950000003</v>
      </c>
      <c r="Q1370" s="22">
        <v>1</v>
      </c>
    </row>
    <row r="1371" spans="11:17" ht="12" customHeight="1" x14ac:dyDescent="0.3">
      <c r="K1371" s="18">
        <v>9628</v>
      </c>
      <c r="L1371" s="18">
        <v>4492.311111</v>
      </c>
      <c r="M1371" s="18">
        <v>1</v>
      </c>
      <c r="O1371" s="18">
        <v>1494</v>
      </c>
      <c r="P1371" s="18">
        <v>5</v>
      </c>
      <c r="Q1371" s="18">
        <v>1</v>
      </c>
    </row>
    <row r="1372" spans="11:17" ht="12" customHeight="1" x14ac:dyDescent="0.3">
      <c r="K1372" s="22">
        <v>9630</v>
      </c>
      <c r="L1372" s="22">
        <v>1773.375</v>
      </c>
      <c r="M1372" s="22">
        <v>1</v>
      </c>
      <c r="O1372" s="22">
        <v>1495</v>
      </c>
      <c r="P1372" s="22">
        <v>525.26666669999997</v>
      </c>
      <c r="Q1372" s="22">
        <v>1</v>
      </c>
    </row>
    <row r="1373" spans="11:17" ht="12" customHeight="1" x14ac:dyDescent="0.3">
      <c r="K1373" s="18">
        <v>9634</v>
      </c>
      <c r="L1373" s="18">
        <v>1372.9749999999999</v>
      </c>
      <c r="M1373" s="18">
        <v>1</v>
      </c>
      <c r="O1373" s="18">
        <v>1496</v>
      </c>
      <c r="P1373" s="18">
        <v>1337.8427939999999</v>
      </c>
      <c r="Q1373" s="18">
        <v>1</v>
      </c>
    </row>
    <row r="1374" spans="11:17" ht="12" customHeight="1" x14ac:dyDescent="0.3">
      <c r="K1374" s="22">
        <v>9645</v>
      </c>
      <c r="L1374" s="22">
        <v>1399.15</v>
      </c>
      <c r="M1374" s="22">
        <v>0</v>
      </c>
      <c r="O1374" s="22">
        <v>1497</v>
      </c>
      <c r="P1374" s="22">
        <v>1770.625</v>
      </c>
      <c r="Q1374" s="22">
        <v>1</v>
      </c>
    </row>
    <row r="1375" spans="11:17" ht="12" customHeight="1" x14ac:dyDescent="0.3">
      <c r="K1375" s="18">
        <v>9655</v>
      </c>
      <c r="L1375" s="18">
        <v>2378.3773809999998</v>
      </c>
      <c r="M1375" s="18">
        <v>1</v>
      </c>
      <c r="O1375" s="18">
        <v>1498</v>
      </c>
      <c r="P1375" s="18">
        <v>1084.5</v>
      </c>
      <c r="Q1375" s="18">
        <v>0</v>
      </c>
    </row>
    <row r="1376" spans="11:17" ht="12" customHeight="1" x14ac:dyDescent="0.3">
      <c r="K1376" s="22">
        <v>9658</v>
      </c>
      <c r="L1376" s="22">
        <v>1009.375</v>
      </c>
      <c r="M1376" s="22">
        <v>0</v>
      </c>
      <c r="O1376" s="22">
        <v>1499</v>
      </c>
      <c r="P1376" s="22">
        <v>0</v>
      </c>
      <c r="Q1376" s="22">
        <v>1</v>
      </c>
    </row>
    <row r="1377" spans="11:17" ht="12" customHeight="1" x14ac:dyDescent="0.3">
      <c r="K1377" s="18">
        <v>9665</v>
      </c>
      <c r="L1377" s="18">
        <v>4436.3762989999996</v>
      </c>
      <c r="M1377" s="18">
        <v>1</v>
      </c>
      <c r="O1377" s="18">
        <v>1500</v>
      </c>
      <c r="P1377" s="18">
        <v>4261.8428569999996</v>
      </c>
      <c r="Q1377" s="18">
        <v>1</v>
      </c>
    </row>
    <row r="1378" spans="11:17" ht="12" customHeight="1" x14ac:dyDescent="0.3">
      <c r="K1378" s="22">
        <v>9668</v>
      </c>
      <c r="L1378" s="22">
        <v>758.75</v>
      </c>
      <c r="M1378" s="22">
        <v>1</v>
      </c>
      <c r="O1378" s="22">
        <v>1501</v>
      </c>
      <c r="P1378" s="22">
        <v>527.20833330000005</v>
      </c>
      <c r="Q1378" s="22">
        <v>1</v>
      </c>
    </row>
    <row r="1379" spans="11:17" ht="12" customHeight="1" x14ac:dyDescent="0.3">
      <c r="K1379" s="18">
        <v>9671</v>
      </c>
      <c r="L1379" s="18">
        <v>450.75</v>
      </c>
      <c r="M1379" s="18">
        <v>1</v>
      </c>
      <c r="O1379" s="18">
        <v>1502</v>
      </c>
      <c r="P1379" s="18">
        <v>0</v>
      </c>
      <c r="Q1379" s="18">
        <v>1</v>
      </c>
    </row>
    <row r="1380" spans="11:17" ht="12" customHeight="1" x14ac:dyDescent="0.3">
      <c r="K1380" s="22">
        <v>9684</v>
      </c>
      <c r="L1380" s="22">
        <v>1445.458333</v>
      </c>
      <c r="M1380" s="22">
        <v>1</v>
      </c>
      <c r="O1380" s="22">
        <v>1503</v>
      </c>
      <c r="P1380" s="22">
        <v>110</v>
      </c>
      <c r="Q1380" s="22">
        <v>1</v>
      </c>
    </row>
    <row r="1381" spans="11:17" ht="12" customHeight="1" x14ac:dyDescent="0.3">
      <c r="K1381" s="18">
        <v>9686</v>
      </c>
      <c r="L1381" s="18">
        <v>444</v>
      </c>
      <c r="M1381" s="18">
        <v>0</v>
      </c>
      <c r="O1381" s="18">
        <v>1504</v>
      </c>
      <c r="P1381" s="18">
        <v>1733.666667</v>
      </c>
      <c r="Q1381" s="18">
        <v>1</v>
      </c>
    </row>
    <row r="1382" spans="11:17" ht="12" customHeight="1" x14ac:dyDescent="0.3">
      <c r="K1382" s="22">
        <v>9687</v>
      </c>
      <c r="L1382" s="22">
        <v>1197.700198</v>
      </c>
      <c r="M1382" s="22">
        <v>0</v>
      </c>
      <c r="O1382" s="22">
        <v>1505</v>
      </c>
      <c r="P1382" s="22">
        <v>306</v>
      </c>
      <c r="Q1382" s="22">
        <v>1</v>
      </c>
    </row>
    <row r="1383" spans="11:17" ht="12" customHeight="1" x14ac:dyDescent="0.3">
      <c r="K1383" s="18">
        <v>9690</v>
      </c>
      <c r="L1383" s="18">
        <v>6245.7041520000002</v>
      </c>
      <c r="M1383" s="18">
        <v>1</v>
      </c>
      <c r="O1383" s="18">
        <v>1506</v>
      </c>
      <c r="P1383" s="18">
        <v>62</v>
      </c>
      <c r="Q1383" s="18">
        <v>1</v>
      </c>
    </row>
    <row r="1384" spans="11:17" ht="12" customHeight="1" x14ac:dyDescent="0.3">
      <c r="K1384" s="22">
        <v>9693</v>
      </c>
      <c r="L1384" s="22">
        <v>1905.078571</v>
      </c>
      <c r="M1384" s="22">
        <v>1</v>
      </c>
      <c r="O1384" s="22">
        <v>1507</v>
      </c>
      <c r="P1384" s="22">
        <v>5</v>
      </c>
      <c r="Q1384" s="22">
        <v>1</v>
      </c>
    </row>
    <row r="1385" spans="11:17" ht="12" customHeight="1" x14ac:dyDescent="0.3">
      <c r="K1385" s="18">
        <v>9696</v>
      </c>
      <c r="L1385" s="18">
        <v>935.66666669999995</v>
      </c>
      <c r="M1385" s="18">
        <v>1</v>
      </c>
      <c r="O1385" s="18">
        <v>1508</v>
      </c>
      <c r="P1385" s="18">
        <v>198.5221501</v>
      </c>
      <c r="Q1385" s="18">
        <v>1</v>
      </c>
    </row>
    <row r="1386" spans="11:17" ht="12" customHeight="1" x14ac:dyDescent="0.3">
      <c r="K1386" s="22">
        <v>9699</v>
      </c>
      <c r="L1386" s="22">
        <v>1280.45</v>
      </c>
      <c r="M1386" s="22">
        <v>0</v>
      </c>
      <c r="O1386" s="22">
        <v>1509</v>
      </c>
      <c r="P1386" s="22">
        <v>504</v>
      </c>
      <c r="Q1386" s="22">
        <v>1</v>
      </c>
    </row>
    <row r="1387" spans="11:17" ht="12" customHeight="1" x14ac:dyDescent="0.3">
      <c r="K1387" s="18">
        <v>9700</v>
      </c>
      <c r="L1387" s="18">
        <v>427</v>
      </c>
      <c r="M1387" s="18">
        <v>0</v>
      </c>
      <c r="O1387" s="18">
        <v>1510</v>
      </c>
      <c r="P1387" s="18">
        <v>1588.666667</v>
      </c>
      <c r="Q1387" s="18">
        <v>1</v>
      </c>
    </row>
    <row r="1388" spans="11:17" ht="12" customHeight="1" x14ac:dyDescent="0.3">
      <c r="K1388" s="22">
        <v>9708</v>
      </c>
      <c r="L1388" s="22">
        <v>1591.888095</v>
      </c>
      <c r="M1388" s="22">
        <v>1</v>
      </c>
      <c r="O1388" s="22">
        <v>1511</v>
      </c>
      <c r="P1388" s="22">
        <v>381.5</v>
      </c>
      <c r="Q1388" s="22">
        <v>1</v>
      </c>
    </row>
    <row r="1389" spans="11:17" ht="12" customHeight="1" x14ac:dyDescent="0.3">
      <c r="K1389" s="18">
        <v>9715</v>
      </c>
      <c r="L1389" s="18">
        <v>3753.1944899999999</v>
      </c>
      <c r="M1389" s="18">
        <v>0</v>
      </c>
      <c r="O1389" s="18">
        <v>1514</v>
      </c>
      <c r="P1389" s="18">
        <v>1928</v>
      </c>
      <c r="Q1389" s="18">
        <v>1</v>
      </c>
    </row>
    <row r="1390" spans="11:17" ht="12" customHeight="1" x14ac:dyDescent="0.3">
      <c r="K1390" s="22">
        <v>9721</v>
      </c>
      <c r="L1390" s="22">
        <v>1534.825143</v>
      </c>
      <c r="M1390" s="22">
        <v>1</v>
      </c>
      <c r="O1390" s="22">
        <v>1515</v>
      </c>
      <c r="P1390" s="22">
        <v>83</v>
      </c>
      <c r="Q1390" s="22">
        <v>1</v>
      </c>
    </row>
    <row r="1391" spans="11:17" ht="12" customHeight="1" x14ac:dyDescent="0.3">
      <c r="K1391" s="18">
        <v>9728</v>
      </c>
      <c r="L1391" s="18">
        <v>985.31515149999996</v>
      </c>
      <c r="M1391" s="18">
        <v>1</v>
      </c>
      <c r="O1391" s="18">
        <v>1516</v>
      </c>
      <c r="P1391" s="18">
        <v>0</v>
      </c>
      <c r="Q1391" s="18">
        <v>1</v>
      </c>
    </row>
    <row r="1392" spans="11:17" ht="12" customHeight="1" x14ac:dyDescent="0.3">
      <c r="K1392" s="22">
        <v>9734</v>
      </c>
      <c r="L1392" s="22">
        <v>1525</v>
      </c>
      <c r="M1392" s="22">
        <v>1</v>
      </c>
      <c r="O1392" s="22">
        <v>1518</v>
      </c>
      <c r="P1392" s="22">
        <v>337.5</v>
      </c>
      <c r="Q1392" s="22">
        <v>1</v>
      </c>
    </row>
    <row r="1393" spans="11:17" ht="12" customHeight="1" x14ac:dyDescent="0.3">
      <c r="K1393" s="18">
        <v>9737</v>
      </c>
      <c r="L1393" s="18">
        <v>5546</v>
      </c>
      <c r="M1393" s="18">
        <v>1</v>
      </c>
      <c r="O1393" s="18">
        <v>1519</v>
      </c>
      <c r="P1393" s="18">
        <v>0</v>
      </c>
      <c r="Q1393" s="18">
        <v>1</v>
      </c>
    </row>
    <row r="1394" spans="11:17" ht="12" customHeight="1" x14ac:dyDescent="0.3">
      <c r="K1394" s="22">
        <v>9742</v>
      </c>
      <c r="L1394" s="22">
        <v>898.15</v>
      </c>
      <c r="M1394" s="22">
        <v>1</v>
      </c>
      <c r="O1394" s="22">
        <v>1521</v>
      </c>
      <c r="P1394" s="22">
        <v>1728.3214290000001</v>
      </c>
      <c r="Q1394" s="22">
        <v>1</v>
      </c>
    </row>
    <row r="1395" spans="11:17" ht="12" customHeight="1" x14ac:dyDescent="0.3">
      <c r="K1395" s="18">
        <v>9746</v>
      </c>
      <c r="L1395" s="18">
        <v>749.125</v>
      </c>
      <c r="M1395" s="18">
        <v>1</v>
      </c>
      <c r="O1395" s="18">
        <v>1522</v>
      </c>
      <c r="P1395" s="18">
        <v>255</v>
      </c>
      <c r="Q1395" s="18">
        <v>1</v>
      </c>
    </row>
    <row r="1396" spans="11:17" ht="12" customHeight="1" x14ac:dyDescent="0.3">
      <c r="K1396" s="22">
        <v>9750</v>
      </c>
      <c r="L1396" s="22">
        <v>1605.583333</v>
      </c>
      <c r="M1396" s="22">
        <v>1</v>
      </c>
      <c r="O1396" s="22">
        <v>1523</v>
      </c>
      <c r="P1396" s="22">
        <v>449.6</v>
      </c>
      <c r="Q1396" s="22">
        <v>1</v>
      </c>
    </row>
    <row r="1397" spans="11:17" ht="12" customHeight="1" x14ac:dyDescent="0.3">
      <c r="K1397" s="18">
        <v>9751</v>
      </c>
      <c r="L1397" s="18">
        <v>1100.4749999999999</v>
      </c>
      <c r="M1397" s="18">
        <v>1</v>
      </c>
      <c r="O1397" s="18">
        <v>1524</v>
      </c>
      <c r="P1397" s="18">
        <v>243.66666670000001</v>
      </c>
      <c r="Q1397" s="18">
        <v>1</v>
      </c>
    </row>
    <row r="1398" spans="11:17" ht="12" customHeight="1" x14ac:dyDescent="0.3">
      <c r="K1398" s="22">
        <v>9759</v>
      </c>
      <c r="L1398" s="22">
        <v>2046.832418</v>
      </c>
      <c r="M1398" s="22">
        <v>1</v>
      </c>
      <c r="O1398" s="22">
        <v>1525</v>
      </c>
      <c r="P1398" s="22">
        <v>2760.7166670000001</v>
      </c>
      <c r="Q1398" s="22">
        <v>1</v>
      </c>
    </row>
    <row r="1399" spans="11:17" ht="12" customHeight="1" x14ac:dyDescent="0.3">
      <c r="K1399" s="18">
        <v>9760</v>
      </c>
      <c r="L1399" s="18">
        <v>2974.7347989999998</v>
      </c>
      <c r="M1399" s="18">
        <v>1</v>
      </c>
      <c r="O1399" s="18">
        <v>1526</v>
      </c>
      <c r="P1399" s="18">
        <v>1503.25</v>
      </c>
      <c r="Q1399" s="18">
        <v>1</v>
      </c>
    </row>
    <row r="1400" spans="11:17" ht="12" customHeight="1" x14ac:dyDescent="0.3">
      <c r="K1400" s="22">
        <v>9763</v>
      </c>
      <c r="L1400" s="22">
        <v>1151.1369050000001</v>
      </c>
      <c r="M1400" s="22">
        <v>1</v>
      </c>
      <c r="O1400" s="22">
        <v>1527</v>
      </c>
      <c r="P1400" s="22">
        <v>591.16666669999995</v>
      </c>
      <c r="Q1400" s="22">
        <v>1</v>
      </c>
    </row>
    <row r="1401" spans="11:17" ht="12" customHeight="1" x14ac:dyDescent="0.3">
      <c r="K1401" s="18">
        <v>9765</v>
      </c>
      <c r="L1401" s="18">
        <v>2764.2902779999999</v>
      </c>
      <c r="M1401" s="18">
        <v>1</v>
      </c>
      <c r="O1401" s="18">
        <v>1528</v>
      </c>
      <c r="P1401" s="18">
        <v>402.5</v>
      </c>
      <c r="Q1401" s="18">
        <v>1</v>
      </c>
    </row>
    <row r="1402" spans="11:17" ht="12" customHeight="1" x14ac:dyDescent="0.3">
      <c r="K1402" s="22">
        <v>9778</v>
      </c>
      <c r="L1402" s="22">
        <v>834.07500000000005</v>
      </c>
      <c r="M1402" s="22">
        <v>1</v>
      </c>
      <c r="O1402" s="22">
        <v>1529</v>
      </c>
      <c r="P1402" s="22">
        <v>1540.583333</v>
      </c>
      <c r="Q1402" s="22">
        <v>1</v>
      </c>
    </row>
    <row r="1403" spans="11:17" ht="12" customHeight="1" x14ac:dyDescent="0.3">
      <c r="K1403" s="18">
        <v>9786</v>
      </c>
      <c r="L1403" s="18">
        <v>99.5</v>
      </c>
      <c r="M1403" s="18">
        <v>0</v>
      </c>
      <c r="O1403" s="18">
        <v>1531</v>
      </c>
      <c r="P1403" s="18">
        <v>1330.3</v>
      </c>
      <c r="Q1403" s="18">
        <v>1</v>
      </c>
    </row>
    <row r="1404" spans="11:17" ht="12" customHeight="1" x14ac:dyDescent="0.3">
      <c r="K1404" s="22">
        <v>9793</v>
      </c>
      <c r="L1404" s="22">
        <v>2110.1246030000002</v>
      </c>
      <c r="M1404" s="22">
        <v>1</v>
      </c>
      <c r="O1404" s="22">
        <v>1532</v>
      </c>
      <c r="P1404" s="22">
        <v>42</v>
      </c>
      <c r="Q1404" s="22">
        <v>1</v>
      </c>
    </row>
    <row r="1405" spans="11:17" ht="12" customHeight="1" x14ac:dyDescent="0.3">
      <c r="K1405" s="18">
        <v>9794</v>
      </c>
      <c r="L1405" s="18">
        <v>5316.4595239999999</v>
      </c>
      <c r="M1405" s="18">
        <v>1</v>
      </c>
      <c r="O1405" s="18">
        <v>1533</v>
      </c>
      <c r="P1405" s="18">
        <v>360.75</v>
      </c>
      <c r="Q1405" s="18">
        <v>1</v>
      </c>
    </row>
    <row r="1406" spans="11:17" ht="12" customHeight="1" x14ac:dyDescent="0.3">
      <c r="K1406" s="22">
        <v>9803</v>
      </c>
      <c r="L1406" s="22">
        <v>1722.583333</v>
      </c>
      <c r="M1406" s="22">
        <v>0</v>
      </c>
      <c r="O1406" s="22">
        <v>1534</v>
      </c>
      <c r="P1406" s="22">
        <v>245.5</v>
      </c>
      <c r="Q1406" s="22">
        <v>1</v>
      </c>
    </row>
    <row r="1407" spans="11:17" ht="12" customHeight="1" x14ac:dyDescent="0.3">
      <c r="K1407" s="18">
        <v>9804</v>
      </c>
      <c r="L1407" s="18">
        <v>7012.2667959999999</v>
      </c>
      <c r="M1407" s="18">
        <v>1</v>
      </c>
      <c r="O1407" s="18">
        <v>1535</v>
      </c>
      <c r="P1407" s="18">
        <v>7</v>
      </c>
      <c r="Q1407" s="18">
        <v>1</v>
      </c>
    </row>
    <row r="1408" spans="11:17" ht="12" customHeight="1" x14ac:dyDescent="0.3">
      <c r="K1408" s="22">
        <v>9822</v>
      </c>
      <c r="L1408" s="22">
        <v>3757.75</v>
      </c>
      <c r="M1408" s="22">
        <v>1</v>
      </c>
      <c r="O1408" s="22">
        <v>1536</v>
      </c>
      <c r="P1408" s="22">
        <v>608.41666669999995</v>
      </c>
      <c r="Q1408" s="22">
        <v>1</v>
      </c>
    </row>
    <row r="1409" spans="11:17" ht="12" customHeight="1" x14ac:dyDescent="0.3">
      <c r="K1409" s="18">
        <v>9828</v>
      </c>
      <c r="L1409" s="18">
        <v>1664</v>
      </c>
      <c r="M1409" s="18">
        <v>1</v>
      </c>
      <c r="O1409" s="18">
        <v>1537</v>
      </c>
      <c r="P1409" s="18">
        <v>708.25</v>
      </c>
      <c r="Q1409" s="18">
        <v>1</v>
      </c>
    </row>
    <row r="1410" spans="11:17" ht="12" customHeight="1" x14ac:dyDescent="0.3">
      <c r="K1410" s="22">
        <v>9832</v>
      </c>
      <c r="L1410" s="22">
        <v>2696.1087299999999</v>
      </c>
      <c r="M1410" s="22">
        <v>1</v>
      </c>
      <c r="O1410" s="22">
        <v>1538</v>
      </c>
      <c r="P1410" s="22">
        <v>157.5</v>
      </c>
      <c r="Q1410" s="22">
        <v>0</v>
      </c>
    </row>
    <row r="1411" spans="11:17" ht="12" customHeight="1" x14ac:dyDescent="0.3">
      <c r="K1411" s="18">
        <v>9838</v>
      </c>
      <c r="L1411" s="18">
        <v>9951.3596440000001</v>
      </c>
      <c r="M1411" s="18">
        <v>1</v>
      </c>
      <c r="O1411" s="18">
        <v>1539</v>
      </c>
      <c r="P1411" s="18">
        <v>1123.242857</v>
      </c>
      <c r="Q1411" s="18">
        <v>1</v>
      </c>
    </row>
    <row r="1412" spans="11:17" ht="12" customHeight="1" x14ac:dyDescent="0.3">
      <c r="K1412" s="22">
        <v>9839</v>
      </c>
      <c r="L1412" s="22">
        <v>941.69940480000002</v>
      </c>
      <c r="M1412" s="22">
        <v>0</v>
      </c>
      <c r="O1412" s="22">
        <v>1540</v>
      </c>
      <c r="P1412" s="22">
        <v>926.6333333</v>
      </c>
      <c r="Q1412" s="22">
        <v>1</v>
      </c>
    </row>
    <row r="1413" spans="11:17" ht="12" customHeight="1" x14ac:dyDescent="0.3">
      <c r="K1413" s="18">
        <v>9844</v>
      </c>
      <c r="L1413" s="18">
        <v>1335.737854</v>
      </c>
      <c r="M1413" s="18">
        <v>1</v>
      </c>
      <c r="O1413" s="18">
        <v>1541</v>
      </c>
      <c r="P1413" s="18">
        <v>2808.666667</v>
      </c>
      <c r="Q1413" s="18">
        <v>1</v>
      </c>
    </row>
    <row r="1414" spans="11:17" ht="12" customHeight="1" x14ac:dyDescent="0.3">
      <c r="K1414" s="22">
        <v>9846</v>
      </c>
      <c r="L1414" s="22">
        <v>8217.6787530000001</v>
      </c>
      <c r="M1414" s="22">
        <v>1</v>
      </c>
      <c r="O1414" s="22">
        <v>1542</v>
      </c>
      <c r="P1414" s="22">
        <v>1685.2666670000001</v>
      </c>
      <c r="Q1414" s="22">
        <v>1</v>
      </c>
    </row>
    <row r="1415" spans="11:17" ht="12" customHeight="1" x14ac:dyDescent="0.3">
      <c r="K1415" s="18">
        <v>9850</v>
      </c>
      <c r="L1415" s="18">
        <v>1430.25</v>
      </c>
      <c r="M1415" s="18">
        <v>1</v>
      </c>
      <c r="O1415" s="18">
        <v>1543</v>
      </c>
      <c r="P1415" s="18">
        <v>2124.726768</v>
      </c>
      <c r="Q1415" s="18">
        <v>1</v>
      </c>
    </row>
    <row r="1416" spans="11:17" ht="12" customHeight="1" x14ac:dyDescent="0.3">
      <c r="K1416" s="22">
        <v>9855</v>
      </c>
      <c r="L1416" s="22">
        <v>907.94325400000002</v>
      </c>
      <c r="M1416" s="22">
        <v>1</v>
      </c>
      <c r="O1416" s="22">
        <v>1544</v>
      </c>
      <c r="P1416" s="22">
        <v>1272.916667</v>
      </c>
      <c r="Q1416" s="22">
        <v>1</v>
      </c>
    </row>
    <row r="1417" spans="11:17" ht="12" customHeight="1" x14ac:dyDescent="0.3">
      <c r="K1417" s="18">
        <v>9874</v>
      </c>
      <c r="L1417" s="18">
        <v>4096.15859</v>
      </c>
      <c r="M1417" s="18">
        <v>1</v>
      </c>
      <c r="O1417" s="18">
        <v>1545</v>
      </c>
      <c r="P1417" s="18">
        <v>474.5</v>
      </c>
      <c r="Q1417" s="18">
        <v>1</v>
      </c>
    </row>
    <row r="1418" spans="11:17" ht="12" customHeight="1" x14ac:dyDescent="0.3">
      <c r="K1418" s="22">
        <v>9875</v>
      </c>
      <c r="L1418" s="22">
        <v>723</v>
      </c>
      <c r="M1418" s="22">
        <v>1</v>
      </c>
      <c r="O1418" s="22">
        <v>1546</v>
      </c>
      <c r="P1418" s="22">
        <v>180.33333329999999</v>
      </c>
      <c r="Q1418" s="22">
        <v>0</v>
      </c>
    </row>
    <row r="1419" spans="11:17" ht="12" customHeight="1" x14ac:dyDescent="0.3">
      <c r="K1419" s="18">
        <v>9877</v>
      </c>
      <c r="L1419" s="18">
        <v>5504.6952380000002</v>
      </c>
      <c r="M1419" s="18">
        <v>1</v>
      </c>
      <c r="O1419" s="18">
        <v>1547</v>
      </c>
      <c r="P1419" s="18">
        <v>1607.2976189999999</v>
      </c>
      <c r="Q1419" s="18">
        <v>1</v>
      </c>
    </row>
    <row r="1420" spans="11:17" ht="12" customHeight="1" x14ac:dyDescent="0.3">
      <c r="K1420" s="22">
        <v>9880</v>
      </c>
      <c r="L1420" s="22">
        <v>2939.625</v>
      </c>
      <c r="M1420" s="22">
        <v>1</v>
      </c>
      <c r="O1420" s="22">
        <v>1548</v>
      </c>
      <c r="P1420" s="22">
        <v>60</v>
      </c>
      <c r="Q1420" s="22">
        <v>0</v>
      </c>
    </row>
    <row r="1421" spans="11:17" ht="12" customHeight="1" x14ac:dyDescent="0.3">
      <c r="K1421" s="18">
        <v>9884</v>
      </c>
      <c r="L1421" s="18">
        <v>742.6875</v>
      </c>
      <c r="M1421" s="18">
        <v>1</v>
      </c>
      <c r="O1421" s="18">
        <v>1549</v>
      </c>
      <c r="P1421" s="18">
        <v>126.66666669999999</v>
      </c>
      <c r="Q1421" s="18">
        <v>1</v>
      </c>
    </row>
    <row r="1422" spans="11:17" ht="12" customHeight="1" x14ac:dyDescent="0.3">
      <c r="K1422" s="22">
        <v>9888</v>
      </c>
      <c r="L1422" s="22">
        <v>1302.5180559999999</v>
      </c>
      <c r="M1422" s="22">
        <v>1</v>
      </c>
      <c r="O1422" s="22">
        <v>1550</v>
      </c>
      <c r="P1422" s="22">
        <v>865.27777779999997</v>
      </c>
      <c r="Q1422" s="22">
        <v>1</v>
      </c>
    </row>
    <row r="1423" spans="11:17" ht="12" customHeight="1" x14ac:dyDescent="0.3">
      <c r="K1423" s="18">
        <v>9894</v>
      </c>
      <c r="L1423" s="18">
        <v>295</v>
      </c>
      <c r="M1423" s="18">
        <v>1</v>
      </c>
      <c r="O1423" s="18">
        <v>1551</v>
      </c>
      <c r="P1423" s="18">
        <v>2612.3571430000002</v>
      </c>
      <c r="Q1423" s="18">
        <v>1</v>
      </c>
    </row>
    <row r="1424" spans="11:17" ht="12" customHeight="1" x14ac:dyDescent="0.3">
      <c r="K1424" s="22">
        <v>9903</v>
      </c>
      <c r="L1424" s="22">
        <v>1082.75</v>
      </c>
      <c r="M1424" s="22">
        <v>0</v>
      </c>
      <c r="O1424" s="22">
        <v>1552</v>
      </c>
      <c r="P1424" s="22">
        <v>850.20833330000005</v>
      </c>
      <c r="Q1424" s="22">
        <v>1</v>
      </c>
    </row>
    <row r="1425" spans="11:17" ht="12" customHeight="1" x14ac:dyDescent="0.3">
      <c r="K1425" s="18">
        <v>9905</v>
      </c>
      <c r="L1425" s="18">
        <v>4729.0659089999999</v>
      </c>
      <c r="M1425" s="18">
        <v>1</v>
      </c>
      <c r="O1425" s="18">
        <v>1554</v>
      </c>
      <c r="P1425" s="18">
        <v>186.7</v>
      </c>
      <c r="Q1425" s="18">
        <v>1</v>
      </c>
    </row>
    <row r="1426" spans="11:17" ht="12" customHeight="1" x14ac:dyDescent="0.3">
      <c r="K1426" s="22">
        <v>9909</v>
      </c>
      <c r="L1426" s="22">
        <v>529.75</v>
      </c>
      <c r="M1426" s="22">
        <v>0</v>
      </c>
      <c r="O1426" s="22">
        <v>1555</v>
      </c>
      <c r="P1426" s="22">
        <v>6737.2718249999998</v>
      </c>
      <c r="Q1426" s="22">
        <v>1</v>
      </c>
    </row>
    <row r="1427" spans="11:17" ht="12" customHeight="1" x14ac:dyDescent="0.3">
      <c r="K1427" s="18">
        <v>9914</v>
      </c>
      <c r="L1427" s="18">
        <v>8178.2269230000002</v>
      </c>
      <c r="M1427" s="18">
        <v>1</v>
      </c>
      <c r="O1427" s="18">
        <v>1556</v>
      </c>
      <c r="P1427" s="18">
        <v>1762.25</v>
      </c>
      <c r="Q1427" s="18">
        <v>1</v>
      </c>
    </row>
    <row r="1428" spans="11:17" ht="12" customHeight="1" x14ac:dyDescent="0.3">
      <c r="K1428" s="22">
        <v>9915</v>
      </c>
      <c r="L1428" s="22">
        <v>1461.7249999999999</v>
      </c>
      <c r="M1428" s="22">
        <v>1</v>
      </c>
      <c r="O1428" s="22">
        <v>1557</v>
      </c>
      <c r="P1428" s="22">
        <v>8961.4076710000008</v>
      </c>
      <c r="Q1428" s="22">
        <v>1</v>
      </c>
    </row>
    <row r="1429" spans="11:17" ht="12" customHeight="1" x14ac:dyDescent="0.3">
      <c r="K1429" s="18">
        <v>9920</v>
      </c>
      <c r="L1429" s="18">
        <v>2070.6166669999998</v>
      </c>
      <c r="M1429" s="18">
        <v>1</v>
      </c>
      <c r="O1429" s="18">
        <v>1558</v>
      </c>
      <c r="P1429" s="18">
        <v>128</v>
      </c>
      <c r="Q1429" s="18">
        <v>1</v>
      </c>
    </row>
    <row r="1430" spans="11:17" ht="12" customHeight="1" x14ac:dyDescent="0.3">
      <c r="K1430" s="22">
        <v>9926</v>
      </c>
      <c r="L1430" s="22">
        <v>1088.866667</v>
      </c>
      <c r="M1430" s="22">
        <v>1</v>
      </c>
      <c r="O1430" s="22">
        <v>1559</v>
      </c>
      <c r="P1430" s="22">
        <v>213.5</v>
      </c>
      <c r="Q1430" s="22">
        <v>1</v>
      </c>
    </row>
    <row r="1431" spans="11:17" ht="12" customHeight="1" x14ac:dyDescent="0.3">
      <c r="K1431" s="18">
        <v>9940</v>
      </c>
      <c r="L1431" s="18">
        <v>3660.3428749999998</v>
      </c>
      <c r="M1431" s="18">
        <v>1</v>
      </c>
      <c r="O1431" s="18">
        <v>1560</v>
      </c>
      <c r="P1431" s="18">
        <v>849.8833333</v>
      </c>
      <c r="Q1431" s="18">
        <v>1</v>
      </c>
    </row>
    <row r="1432" spans="11:17" ht="12" customHeight="1" x14ac:dyDescent="0.3">
      <c r="K1432" s="22">
        <v>9953</v>
      </c>
      <c r="L1432" s="22">
        <v>1443.6416670000001</v>
      </c>
      <c r="M1432" s="22">
        <v>1</v>
      </c>
      <c r="O1432" s="22">
        <v>1561</v>
      </c>
      <c r="P1432" s="22">
        <v>0</v>
      </c>
      <c r="Q1432" s="22">
        <v>1</v>
      </c>
    </row>
    <row r="1433" spans="11:17" ht="12" customHeight="1" x14ac:dyDescent="0.3">
      <c r="K1433" s="18">
        <v>9954</v>
      </c>
      <c r="L1433" s="18">
        <v>480</v>
      </c>
      <c r="M1433" s="18">
        <v>0</v>
      </c>
      <c r="O1433" s="18">
        <v>1562</v>
      </c>
      <c r="P1433" s="18">
        <v>77</v>
      </c>
      <c r="Q1433" s="18">
        <v>1</v>
      </c>
    </row>
    <row r="1434" spans="11:17" ht="12" customHeight="1" x14ac:dyDescent="0.3">
      <c r="K1434" s="22">
        <v>9958</v>
      </c>
      <c r="L1434" s="22">
        <v>545.08333330000005</v>
      </c>
      <c r="M1434" s="22">
        <v>0</v>
      </c>
      <c r="O1434" s="22">
        <v>1563</v>
      </c>
      <c r="P1434" s="22">
        <v>73</v>
      </c>
      <c r="Q1434" s="22">
        <v>1</v>
      </c>
    </row>
    <row r="1435" spans="11:17" ht="12" customHeight="1" x14ac:dyDescent="0.3">
      <c r="K1435" s="18">
        <v>9959</v>
      </c>
      <c r="L1435" s="18">
        <v>5097.4183300000004</v>
      </c>
      <c r="M1435" s="18">
        <v>1</v>
      </c>
      <c r="O1435" s="18">
        <v>1564</v>
      </c>
      <c r="P1435" s="18">
        <v>316</v>
      </c>
      <c r="Q1435" s="18">
        <v>0</v>
      </c>
    </row>
    <row r="1436" spans="11:17" ht="12" customHeight="1" x14ac:dyDescent="0.3">
      <c r="K1436" s="22">
        <v>9965</v>
      </c>
      <c r="L1436" s="22">
        <v>949.75</v>
      </c>
      <c r="M1436" s="22">
        <v>0</v>
      </c>
      <c r="O1436" s="22">
        <v>1566</v>
      </c>
      <c r="P1436" s="22">
        <v>1470.9666669999999</v>
      </c>
      <c r="Q1436" s="22">
        <v>1</v>
      </c>
    </row>
    <row r="1437" spans="11:17" ht="12" customHeight="1" x14ac:dyDescent="0.3">
      <c r="K1437" s="18">
        <v>9967</v>
      </c>
      <c r="L1437" s="18">
        <v>1273.25</v>
      </c>
      <c r="M1437" s="18">
        <v>0</v>
      </c>
      <c r="O1437" s="18">
        <v>1568</v>
      </c>
      <c r="P1437" s="18">
        <v>48</v>
      </c>
      <c r="Q1437" s="18">
        <v>1</v>
      </c>
    </row>
    <row r="1438" spans="11:17" ht="12" customHeight="1" x14ac:dyDescent="0.3">
      <c r="K1438" s="22">
        <v>9972</v>
      </c>
      <c r="L1438" s="22">
        <v>12959.915150000001</v>
      </c>
      <c r="M1438" s="22">
        <v>1</v>
      </c>
      <c r="O1438" s="22">
        <v>1569</v>
      </c>
      <c r="P1438" s="22">
        <v>189</v>
      </c>
      <c r="Q1438" s="22">
        <v>1</v>
      </c>
    </row>
    <row r="1439" spans="11:17" ht="12" customHeight="1" x14ac:dyDescent="0.3">
      <c r="K1439" s="18">
        <v>9980</v>
      </c>
      <c r="L1439" s="18">
        <v>424.75</v>
      </c>
      <c r="M1439" s="18">
        <v>1</v>
      </c>
      <c r="O1439" s="18">
        <v>1570</v>
      </c>
      <c r="P1439" s="18">
        <v>780.16666669999995</v>
      </c>
      <c r="Q1439" s="18">
        <v>1</v>
      </c>
    </row>
    <row r="1440" spans="11:17" ht="12" customHeight="1" x14ac:dyDescent="0.3">
      <c r="K1440" s="22">
        <v>9989</v>
      </c>
      <c r="L1440" s="22">
        <v>1314.083333</v>
      </c>
      <c r="M1440" s="22">
        <v>0</v>
      </c>
      <c r="O1440" s="22">
        <v>1571</v>
      </c>
      <c r="P1440" s="22">
        <v>73.5</v>
      </c>
      <c r="Q1440" s="22">
        <v>1</v>
      </c>
    </row>
    <row r="1441" spans="11:17" ht="12" customHeight="1" x14ac:dyDescent="0.3">
      <c r="K1441" s="18">
        <v>9995</v>
      </c>
      <c r="L1441" s="18">
        <v>507.29166670000001</v>
      </c>
      <c r="M1441" s="18">
        <v>1</v>
      </c>
      <c r="O1441" s="18">
        <v>1574</v>
      </c>
      <c r="P1441" s="18">
        <v>0</v>
      </c>
      <c r="Q1441" s="18">
        <v>1</v>
      </c>
    </row>
    <row r="1442" spans="11:17" ht="12" customHeight="1" x14ac:dyDescent="0.3">
      <c r="K1442" s="22">
        <v>9999</v>
      </c>
      <c r="L1442" s="22">
        <v>4597.1242419999999</v>
      </c>
      <c r="M1442" s="22">
        <v>1</v>
      </c>
      <c r="O1442" s="22">
        <v>1575</v>
      </c>
      <c r="P1442" s="22">
        <v>1040.75</v>
      </c>
      <c r="Q1442" s="22">
        <v>1</v>
      </c>
    </row>
    <row r="1443" spans="11:17" ht="12" customHeight="1" x14ac:dyDescent="0.3">
      <c r="K1443" s="18">
        <v>10000</v>
      </c>
      <c r="L1443" s="18">
        <v>1885.33744</v>
      </c>
      <c r="M1443" s="18">
        <v>1</v>
      </c>
      <c r="O1443" s="18">
        <v>1576</v>
      </c>
      <c r="P1443" s="18">
        <v>833.23333330000003</v>
      </c>
      <c r="Q1443" s="18">
        <v>1</v>
      </c>
    </row>
    <row r="1444" spans="11:17" ht="12" customHeight="1" x14ac:dyDescent="0.3">
      <c r="K1444" s="22">
        <v>10014</v>
      </c>
      <c r="L1444" s="22">
        <v>1076.958333</v>
      </c>
      <c r="M1444" s="22">
        <v>1</v>
      </c>
      <c r="O1444" s="22">
        <v>1577</v>
      </c>
      <c r="P1444" s="22">
        <v>0</v>
      </c>
      <c r="Q1444" s="22">
        <v>1</v>
      </c>
    </row>
    <row r="1445" spans="11:17" ht="12" customHeight="1" x14ac:dyDescent="0.3">
      <c r="K1445" s="18">
        <v>10017</v>
      </c>
      <c r="L1445" s="18">
        <v>337</v>
      </c>
      <c r="M1445" s="18">
        <v>1</v>
      </c>
      <c r="O1445" s="18">
        <v>1578</v>
      </c>
      <c r="P1445" s="18">
        <v>453.625</v>
      </c>
      <c r="Q1445" s="18">
        <v>0</v>
      </c>
    </row>
    <row r="1446" spans="11:17" ht="12" customHeight="1" x14ac:dyDescent="0.3">
      <c r="K1446" s="22">
        <v>10024</v>
      </c>
      <c r="L1446" s="22">
        <v>638.25</v>
      </c>
      <c r="M1446" s="22">
        <v>1</v>
      </c>
      <c r="O1446" s="22">
        <v>1579</v>
      </c>
      <c r="P1446" s="22">
        <v>51.25</v>
      </c>
      <c r="Q1446" s="22">
        <v>1</v>
      </c>
    </row>
    <row r="1447" spans="11:17" ht="12" customHeight="1" x14ac:dyDescent="0.3">
      <c r="K1447" s="18">
        <v>10025</v>
      </c>
      <c r="L1447" s="18">
        <v>489</v>
      </c>
      <c r="M1447" s="18">
        <v>0</v>
      </c>
      <c r="O1447" s="18">
        <v>1580</v>
      </c>
      <c r="P1447" s="18">
        <v>1229.2892859999999</v>
      </c>
      <c r="Q1447" s="18">
        <v>0</v>
      </c>
    </row>
    <row r="1448" spans="11:17" ht="12" customHeight="1" x14ac:dyDescent="0.3">
      <c r="K1448" s="22">
        <v>10032</v>
      </c>
      <c r="L1448" s="22">
        <v>4600.5408729999999</v>
      </c>
      <c r="M1448" s="22">
        <v>1</v>
      </c>
      <c r="O1448" s="22">
        <v>1581</v>
      </c>
      <c r="P1448" s="22">
        <v>1202</v>
      </c>
      <c r="Q1448" s="22">
        <v>1</v>
      </c>
    </row>
    <row r="1449" spans="11:17" ht="12" customHeight="1" x14ac:dyDescent="0.3">
      <c r="K1449" s="18">
        <v>10035</v>
      </c>
      <c r="L1449" s="18">
        <v>2178.85</v>
      </c>
      <c r="M1449" s="18">
        <v>1</v>
      </c>
      <c r="O1449" s="18">
        <v>1582</v>
      </c>
      <c r="P1449" s="18">
        <v>538</v>
      </c>
      <c r="Q1449" s="18">
        <v>1</v>
      </c>
    </row>
    <row r="1450" spans="11:17" ht="12" customHeight="1" x14ac:dyDescent="0.3">
      <c r="K1450" s="22">
        <v>10039</v>
      </c>
      <c r="L1450" s="22">
        <v>506.452381</v>
      </c>
      <c r="M1450" s="22">
        <v>0</v>
      </c>
      <c r="O1450" s="22">
        <v>1584</v>
      </c>
      <c r="P1450" s="22">
        <v>638</v>
      </c>
      <c r="Q1450" s="22">
        <v>1</v>
      </c>
    </row>
    <row r="1451" spans="11:17" ht="12" customHeight="1" x14ac:dyDescent="0.3">
      <c r="K1451" s="18">
        <v>10041</v>
      </c>
      <c r="L1451" s="18">
        <v>1261.6583330000001</v>
      </c>
      <c r="M1451" s="18">
        <v>0</v>
      </c>
      <c r="O1451" s="18">
        <v>1585</v>
      </c>
      <c r="P1451" s="18">
        <v>558.79999999999995</v>
      </c>
      <c r="Q1451" s="18">
        <v>0</v>
      </c>
    </row>
    <row r="1452" spans="11:17" ht="12" customHeight="1" x14ac:dyDescent="0.3">
      <c r="K1452" s="22">
        <v>10047</v>
      </c>
      <c r="L1452" s="22">
        <v>8584.0250489999999</v>
      </c>
      <c r="M1452" s="22">
        <v>1</v>
      </c>
      <c r="O1452" s="22">
        <v>1586</v>
      </c>
      <c r="P1452" s="22">
        <v>190</v>
      </c>
      <c r="Q1452" s="22">
        <v>1</v>
      </c>
    </row>
    <row r="1453" spans="11:17" ht="12" customHeight="1" x14ac:dyDescent="0.3">
      <c r="K1453" s="18">
        <v>10048</v>
      </c>
      <c r="L1453" s="18">
        <v>1004.5</v>
      </c>
      <c r="M1453" s="18">
        <v>1</v>
      </c>
      <c r="O1453" s="18">
        <v>1588</v>
      </c>
      <c r="P1453" s="18">
        <v>164</v>
      </c>
      <c r="Q1453" s="18">
        <v>1</v>
      </c>
    </row>
    <row r="1454" spans="11:17" ht="12" customHeight="1" x14ac:dyDescent="0.3">
      <c r="K1454" s="22">
        <v>10050</v>
      </c>
      <c r="L1454" s="22">
        <v>2051.4666670000001</v>
      </c>
      <c r="M1454" s="22">
        <v>1</v>
      </c>
      <c r="O1454" s="22">
        <v>1589</v>
      </c>
      <c r="P1454" s="22">
        <v>218</v>
      </c>
      <c r="Q1454" s="22">
        <v>1</v>
      </c>
    </row>
    <row r="1455" spans="11:17" ht="12" customHeight="1" x14ac:dyDescent="0.3">
      <c r="K1455" s="18">
        <v>10054</v>
      </c>
      <c r="L1455" s="18">
        <v>541.5357143</v>
      </c>
      <c r="M1455" s="18">
        <v>0</v>
      </c>
      <c r="O1455" s="18">
        <v>1590</v>
      </c>
      <c r="P1455" s="18">
        <v>495</v>
      </c>
      <c r="Q1455" s="18">
        <v>1</v>
      </c>
    </row>
    <row r="1456" spans="11:17" ht="12" customHeight="1" x14ac:dyDescent="0.3">
      <c r="K1456" s="22">
        <v>10064</v>
      </c>
      <c r="L1456" s="22">
        <v>259.75</v>
      </c>
      <c r="M1456" s="22">
        <v>1</v>
      </c>
      <c r="O1456" s="22">
        <v>1591</v>
      </c>
      <c r="P1456" s="22">
        <v>30</v>
      </c>
      <c r="Q1456" s="22">
        <v>1</v>
      </c>
    </row>
    <row r="1457" spans="11:17" ht="12" customHeight="1" x14ac:dyDescent="0.3">
      <c r="K1457" s="18">
        <v>10067</v>
      </c>
      <c r="L1457" s="18">
        <v>3427.6654760000001</v>
      </c>
      <c r="M1457" s="18">
        <v>1</v>
      </c>
      <c r="O1457" s="18">
        <v>1593</v>
      </c>
      <c r="P1457" s="18">
        <v>314.89999999999998</v>
      </c>
      <c r="Q1457" s="18">
        <v>0</v>
      </c>
    </row>
    <row r="1458" spans="11:17" ht="12" customHeight="1" x14ac:dyDescent="0.3">
      <c r="K1458" s="22">
        <v>10073</v>
      </c>
      <c r="L1458" s="22">
        <v>4772.9195739999996</v>
      </c>
      <c r="M1458" s="22">
        <v>1</v>
      </c>
      <c r="O1458" s="22">
        <v>1594</v>
      </c>
      <c r="P1458" s="22">
        <v>789.95833330000005</v>
      </c>
      <c r="Q1458" s="22">
        <v>1</v>
      </c>
    </row>
    <row r="1459" spans="11:17" ht="12" customHeight="1" x14ac:dyDescent="0.3">
      <c r="K1459" s="18">
        <v>10082</v>
      </c>
      <c r="L1459" s="18">
        <v>774.72881359999997</v>
      </c>
      <c r="M1459" s="18">
        <v>1</v>
      </c>
      <c r="O1459" s="18">
        <v>1595</v>
      </c>
      <c r="P1459" s="18">
        <v>422.83333329999999</v>
      </c>
      <c r="Q1459" s="18">
        <v>1</v>
      </c>
    </row>
    <row r="1460" spans="11:17" ht="12" customHeight="1" x14ac:dyDescent="0.3">
      <c r="K1460" s="22">
        <v>10083</v>
      </c>
      <c r="L1460" s="22">
        <v>6617.791228</v>
      </c>
      <c r="M1460" s="22">
        <v>1</v>
      </c>
      <c r="O1460" s="22">
        <v>1596</v>
      </c>
      <c r="P1460" s="22">
        <v>362</v>
      </c>
      <c r="Q1460" s="22">
        <v>1</v>
      </c>
    </row>
    <row r="1461" spans="11:17" ht="12" customHeight="1" x14ac:dyDescent="0.3">
      <c r="K1461" s="18">
        <v>10098</v>
      </c>
      <c r="L1461" s="18">
        <v>922.70833330000005</v>
      </c>
      <c r="M1461" s="18">
        <v>0</v>
      </c>
      <c r="O1461" s="18">
        <v>1597</v>
      </c>
      <c r="P1461" s="18">
        <v>628.83333330000005</v>
      </c>
      <c r="Q1461" s="18">
        <v>1</v>
      </c>
    </row>
    <row r="1462" spans="11:17" ht="12" customHeight="1" x14ac:dyDescent="0.3">
      <c r="K1462" s="22">
        <v>10104</v>
      </c>
      <c r="L1462" s="22">
        <v>10</v>
      </c>
      <c r="M1462" s="22">
        <v>0</v>
      </c>
      <c r="O1462" s="22">
        <v>1598</v>
      </c>
      <c r="P1462" s="22">
        <v>839.5</v>
      </c>
      <c r="Q1462" s="22">
        <v>1</v>
      </c>
    </row>
    <row r="1463" spans="11:17" ht="12" customHeight="1" x14ac:dyDescent="0.3">
      <c r="K1463" s="18">
        <v>10107</v>
      </c>
      <c r="L1463" s="18">
        <v>2161.3888889999998</v>
      </c>
      <c r="M1463" s="18">
        <v>1</v>
      </c>
      <c r="O1463" s="18">
        <v>1599</v>
      </c>
      <c r="P1463" s="18">
        <v>5764.3666670000002</v>
      </c>
      <c r="Q1463" s="18">
        <v>1</v>
      </c>
    </row>
    <row r="1464" spans="11:17" ht="12" customHeight="1" x14ac:dyDescent="0.3">
      <c r="K1464" s="22">
        <v>10123</v>
      </c>
      <c r="L1464" s="22">
        <v>741.05555560000005</v>
      </c>
      <c r="M1464" s="22">
        <v>1</v>
      </c>
      <c r="O1464" s="22">
        <v>1600</v>
      </c>
      <c r="P1464" s="22">
        <v>161</v>
      </c>
      <c r="Q1464" s="22">
        <v>1</v>
      </c>
    </row>
    <row r="1465" spans="11:17" ht="12" customHeight="1" x14ac:dyDescent="0.3">
      <c r="K1465" s="18">
        <v>10131</v>
      </c>
      <c r="L1465" s="18">
        <v>2359.375</v>
      </c>
      <c r="M1465" s="18">
        <v>0</v>
      </c>
      <c r="O1465" s="18">
        <v>1601</v>
      </c>
      <c r="P1465" s="18">
        <v>739.83333330000005</v>
      </c>
      <c r="Q1465" s="18">
        <v>1</v>
      </c>
    </row>
    <row r="1466" spans="11:17" ht="12" customHeight="1" x14ac:dyDescent="0.3">
      <c r="K1466" s="22">
        <v>10132</v>
      </c>
      <c r="L1466" s="22">
        <v>1136.083333</v>
      </c>
      <c r="M1466" s="22">
        <v>1</v>
      </c>
      <c r="O1466" s="22">
        <v>1602</v>
      </c>
      <c r="P1466" s="22">
        <v>66</v>
      </c>
      <c r="Q1466" s="22">
        <v>1</v>
      </c>
    </row>
    <row r="1467" spans="11:17" ht="12" customHeight="1" x14ac:dyDescent="0.3">
      <c r="K1467" s="18">
        <v>10134</v>
      </c>
      <c r="L1467" s="18">
        <v>1427.689394</v>
      </c>
      <c r="M1467" s="18">
        <v>1</v>
      </c>
      <c r="O1467" s="18">
        <v>1603</v>
      </c>
      <c r="P1467" s="18">
        <v>2377</v>
      </c>
      <c r="Q1467" s="18">
        <v>1</v>
      </c>
    </row>
    <row r="1468" spans="11:17" ht="12" customHeight="1" x14ac:dyDescent="0.3">
      <c r="K1468" s="22">
        <v>10138</v>
      </c>
      <c r="L1468" s="22">
        <v>1728.25</v>
      </c>
      <c r="M1468" s="22">
        <v>1</v>
      </c>
      <c r="O1468" s="22">
        <v>1604</v>
      </c>
      <c r="P1468" s="22">
        <v>22</v>
      </c>
      <c r="Q1468" s="22">
        <v>1</v>
      </c>
    </row>
    <row r="1469" spans="11:17" ht="12" customHeight="1" x14ac:dyDescent="0.3">
      <c r="K1469" s="18">
        <v>10140</v>
      </c>
      <c r="L1469" s="18">
        <v>1813.2503819999999</v>
      </c>
      <c r="M1469" s="18">
        <v>1</v>
      </c>
      <c r="O1469" s="18">
        <v>1605</v>
      </c>
      <c r="P1469" s="18">
        <v>381</v>
      </c>
      <c r="Q1469" s="18">
        <v>0</v>
      </c>
    </row>
    <row r="1470" spans="11:17" ht="12" customHeight="1" x14ac:dyDescent="0.3">
      <c r="K1470" s="22">
        <v>10158</v>
      </c>
      <c r="L1470" s="22">
        <v>1768.980303</v>
      </c>
      <c r="M1470" s="22">
        <v>1</v>
      </c>
      <c r="O1470" s="22">
        <v>1606</v>
      </c>
      <c r="P1470" s="22">
        <v>2559.8983330000001</v>
      </c>
      <c r="Q1470" s="22">
        <v>1</v>
      </c>
    </row>
    <row r="1471" spans="11:17" ht="12" customHeight="1" x14ac:dyDescent="0.3">
      <c r="K1471" s="18">
        <v>10160</v>
      </c>
      <c r="L1471" s="18">
        <v>8336.0395829999998</v>
      </c>
      <c r="M1471" s="18">
        <v>1</v>
      </c>
      <c r="O1471" s="18">
        <v>1607</v>
      </c>
      <c r="P1471" s="18">
        <v>553.15</v>
      </c>
      <c r="Q1471" s="18">
        <v>1</v>
      </c>
    </row>
    <row r="1472" spans="11:17" ht="12" customHeight="1" x14ac:dyDescent="0.3">
      <c r="K1472" s="22">
        <v>10162</v>
      </c>
      <c r="L1472" s="22">
        <v>2627.7564940000002</v>
      </c>
      <c r="M1472" s="22">
        <v>1</v>
      </c>
      <c r="O1472" s="22">
        <v>1608</v>
      </c>
      <c r="P1472" s="22">
        <v>651</v>
      </c>
      <c r="Q1472" s="22">
        <v>1</v>
      </c>
    </row>
    <row r="1473" spans="11:17" ht="12" customHeight="1" x14ac:dyDescent="0.3">
      <c r="K1473" s="18">
        <v>10164</v>
      </c>
      <c r="L1473" s="18">
        <v>2702.3903850000002</v>
      </c>
      <c r="M1473" s="18">
        <v>1</v>
      </c>
      <c r="O1473" s="18">
        <v>1609</v>
      </c>
      <c r="P1473" s="18">
        <v>0</v>
      </c>
      <c r="Q1473" s="18">
        <v>1</v>
      </c>
    </row>
    <row r="1474" spans="11:17" ht="12" customHeight="1" x14ac:dyDescent="0.3">
      <c r="K1474" s="22">
        <v>10165</v>
      </c>
      <c r="L1474" s="22">
        <v>3069.0777779999999</v>
      </c>
      <c r="M1474" s="22">
        <v>1</v>
      </c>
      <c r="O1474" s="22">
        <v>1610</v>
      </c>
      <c r="P1474" s="22">
        <v>1957.616667</v>
      </c>
      <c r="Q1474" s="22">
        <v>1</v>
      </c>
    </row>
    <row r="1475" spans="11:17" ht="12" customHeight="1" x14ac:dyDescent="0.3">
      <c r="K1475" s="18">
        <v>10171</v>
      </c>
      <c r="L1475" s="18">
        <v>6001.1714750000001</v>
      </c>
      <c r="M1475" s="18">
        <v>1</v>
      </c>
      <c r="O1475" s="18">
        <v>1611</v>
      </c>
      <c r="P1475" s="18">
        <v>0</v>
      </c>
      <c r="Q1475" s="18">
        <v>1</v>
      </c>
    </row>
    <row r="1476" spans="11:17" ht="12" customHeight="1" x14ac:dyDescent="0.3">
      <c r="K1476" s="22">
        <v>10173</v>
      </c>
      <c r="L1476" s="22">
        <v>4722.5686509999996</v>
      </c>
      <c r="M1476" s="22">
        <v>1</v>
      </c>
      <c r="O1476" s="22">
        <v>1612</v>
      </c>
      <c r="P1476" s="22">
        <v>1660.2222220000001</v>
      </c>
      <c r="Q1476" s="22">
        <v>1</v>
      </c>
    </row>
    <row r="1477" spans="11:17" ht="12" customHeight="1" x14ac:dyDescent="0.3">
      <c r="K1477" s="18">
        <v>10174</v>
      </c>
      <c r="L1477" s="18">
        <v>457.25</v>
      </c>
      <c r="M1477" s="18">
        <v>0</v>
      </c>
      <c r="O1477" s="18">
        <v>1613</v>
      </c>
      <c r="P1477" s="18">
        <v>170</v>
      </c>
      <c r="Q1477" s="18">
        <v>1</v>
      </c>
    </row>
    <row r="1478" spans="11:17" ht="12" customHeight="1" x14ac:dyDescent="0.3">
      <c r="K1478" s="22">
        <v>10177</v>
      </c>
      <c r="L1478" s="22">
        <v>4123.956674</v>
      </c>
      <c r="M1478" s="22">
        <v>1</v>
      </c>
      <c r="O1478" s="22">
        <v>1614</v>
      </c>
      <c r="P1478" s="22">
        <v>47</v>
      </c>
      <c r="Q1478" s="22">
        <v>1</v>
      </c>
    </row>
    <row r="1479" spans="11:17" ht="12" customHeight="1" x14ac:dyDescent="0.3">
      <c r="K1479" s="18">
        <v>10178</v>
      </c>
      <c r="L1479" s="18">
        <v>1995.416667</v>
      </c>
      <c r="M1479" s="18">
        <v>0</v>
      </c>
      <c r="O1479" s="18">
        <v>1615</v>
      </c>
      <c r="P1479" s="18">
        <v>165</v>
      </c>
      <c r="Q1479" s="18">
        <v>1</v>
      </c>
    </row>
    <row r="1480" spans="11:17" ht="12" customHeight="1" x14ac:dyDescent="0.3">
      <c r="K1480" s="22">
        <v>10183</v>
      </c>
      <c r="L1480" s="22">
        <v>650.80833329999996</v>
      </c>
      <c r="M1480" s="22">
        <v>1</v>
      </c>
      <c r="O1480" s="22">
        <v>1616</v>
      </c>
      <c r="P1480" s="22">
        <v>0</v>
      </c>
      <c r="Q1480" s="22">
        <v>1</v>
      </c>
    </row>
    <row r="1481" spans="11:17" ht="12" customHeight="1" x14ac:dyDescent="0.3">
      <c r="K1481" s="18">
        <v>10192</v>
      </c>
      <c r="L1481" s="18">
        <v>1346.9666669999999</v>
      </c>
      <c r="M1481" s="18">
        <v>0</v>
      </c>
      <c r="O1481" s="18">
        <v>1617</v>
      </c>
      <c r="P1481" s="18">
        <v>406.8666667</v>
      </c>
      <c r="Q1481" s="18">
        <v>1</v>
      </c>
    </row>
    <row r="1482" spans="11:17" ht="12" customHeight="1" x14ac:dyDescent="0.3">
      <c r="K1482" s="22">
        <v>10196</v>
      </c>
      <c r="L1482" s="22">
        <v>7044.0645080000004</v>
      </c>
      <c r="M1482" s="22">
        <v>1</v>
      </c>
      <c r="O1482" s="22">
        <v>1618</v>
      </c>
      <c r="P1482" s="22">
        <v>570.51666669999997</v>
      </c>
      <c r="Q1482" s="22">
        <v>1</v>
      </c>
    </row>
    <row r="1483" spans="11:17" ht="12" customHeight="1" x14ac:dyDescent="0.3">
      <c r="K1483" s="18">
        <v>10198</v>
      </c>
      <c r="L1483" s="18">
        <v>726.03888889999996</v>
      </c>
      <c r="M1483" s="18">
        <v>1</v>
      </c>
      <c r="O1483" s="18">
        <v>1619</v>
      </c>
      <c r="P1483" s="18">
        <v>1138.5</v>
      </c>
      <c r="Q1483" s="18">
        <v>1</v>
      </c>
    </row>
    <row r="1484" spans="11:17" ht="12" customHeight="1" x14ac:dyDescent="0.3">
      <c r="K1484" s="22">
        <v>10199</v>
      </c>
      <c r="L1484" s="22">
        <v>12900.767599999999</v>
      </c>
      <c r="M1484" s="22">
        <v>1</v>
      </c>
      <c r="O1484" s="22">
        <v>1620</v>
      </c>
      <c r="P1484" s="22">
        <v>2777.6166669999998</v>
      </c>
      <c r="Q1484" s="22">
        <v>1</v>
      </c>
    </row>
    <row r="1485" spans="11:17" ht="12" customHeight="1" x14ac:dyDescent="0.3">
      <c r="K1485" s="18">
        <v>10204</v>
      </c>
      <c r="L1485" s="18">
        <v>402.80555559999999</v>
      </c>
      <c r="M1485" s="18">
        <v>0</v>
      </c>
      <c r="O1485" s="18">
        <v>1621</v>
      </c>
      <c r="P1485" s="18">
        <v>463.7583333</v>
      </c>
      <c r="Q1485" s="18">
        <v>0</v>
      </c>
    </row>
    <row r="1486" spans="11:17" ht="12" customHeight="1" x14ac:dyDescent="0.3">
      <c r="K1486" s="22">
        <v>10206</v>
      </c>
      <c r="L1486" s="22">
        <v>4815.7016059999996</v>
      </c>
      <c r="M1486" s="22">
        <v>1</v>
      </c>
      <c r="O1486" s="22">
        <v>1622</v>
      </c>
      <c r="P1486" s="22">
        <v>0</v>
      </c>
      <c r="Q1486" s="22">
        <v>1</v>
      </c>
    </row>
    <row r="1487" spans="11:17" ht="12" customHeight="1" x14ac:dyDescent="0.3">
      <c r="K1487" s="18">
        <v>10219</v>
      </c>
      <c r="L1487" s="18">
        <v>597.625</v>
      </c>
      <c r="M1487" s="18">
        <v>1</v>
      </c>
      <c r="O1487" s="18">
        <v>1623</v>
      </c>
      <c r="P1487" s="18">
        <v>775.5</v>
      </c>
      <c r="Q1487" s="18">
        <v>1</v>
      </c>
    </row>
    <row r="1488" spans="11:17" ht="12" customHeight="1" x14ac:dyDescent="0.3">
      <c r="K1488" s="22">
        <v>10222</v>
      </c>
      <c r="L1488" s="22">
        <v>980.50219939999999</v>
      </c>
      <c r="M1488" s="22">
        <v>1</v>
      </c>
      <c r="O1488" s="22">
        <v>1624</v>
      </c>
      <c r="P1488" s="22">
        <v>490.06666669999998</v>
      </c>
      <c r="Q1488" s="22">
        <v>1</v>
      </c>
    </row>
    <row r="1489" spans="11:17" ht="12" customHeight="1" x14ac:dyDescent="0.3">
      <c r="K1489" s="18">
        <v>10227</v>
      </c>
      <c r="L1489" s="18">
        <v>13</v>
      </c>
      <c r="M1489" s="18">
        <v>0</v>
      </c>
      <c r="O1489" s="18">
        <v>1625</v>
      </c>
      <c r="P1489" s="18">
        <v>266.01666669999997</v>
      </c>
      <c r="Q1489" s="18">
        <v>1</v>
      </c>
    </row>
    <row r="1490" spans="11:17" ht="12" customHeight="1" x14ac:dyDescent="0.3">
      <c r="K1490" s="22">
        <v>10231</v>
      </c>
      <c r="L1490" s="22">
        <v>137</v>
      </c>
      <c r="M1490" s="22">
        <v>0</v>
      </c>
      <c r="O1490" s="22">
        <v>1626</v>
      </c>
      <c r="P1490" s="22">
        <v>1306</v>
      </c>
      <c r="Q1490" s="22">
        <v>1</v>
      </c>
    </row>
    <row r="1491" spans="11:17" ht="12" customHeight="1" x14ac:dyDescent="0.3">
      <c r="K1491" s="18">
        <v>10239</v>
      </c>
      <c r="L1491" s="18">
        <v>14213.63652</v>
      </c>
      <c r="M1491" s="18">
        <v>1</v>
      </c>
      <c r="O1491" s="18">
        <v>1627</v>
      </c>
      <c r="P1491" s="18">
        <v>634.20000000000005</v>
      </c>
      <c r="Q1491" s="18">
        <v>1</v>
      </c>
    </row>
    <row r="1492" spans="11:17" ht="12" customHeight="1" x14ac:dyDescent="0.3">
      <c r="K1492" s="22">
        <v>10241</v>
      </c>
      <c r="L1492" s="22">
        <v>2807.1648359999999</v>
      </c>
      <c r="M1492" s="22">
        <v>1</v>
      </c>
      <c r="O1492" s="22">
        <v>1628</v>
      </c>
      <c r="P1492" s="22">
        <v>0</v>
      </c>
      <c r="Q1492" s="22">
        <v>1</v>
      </c>
    </row>
    <row r="1493" spans="11:17" ht="12" customHeight="1" x14ac:dyDescent="0.3">
      <c r="K1493" s="18">
        <v>10242</v>
      </c>
      <c r="L1493" s="18">
        <v>2623.916667</v>
      </c>
      <c r="M1493" s="18">
        <v>0</v>
      </c>
      <c r="O1493" s="18">
        <v>1629</v>
      </c>
      <c r="P1493" s="18">
        <v>1220.4333329999999</v>
      </c>
      <c r="Q1493" s="18">
        <v>1</v>
      </c>
    </row>
    <row r="1494" spans="11:17" ht="12" customHeight="1" x14ac:dyDescent="0.3">
      <c r="K1494" s="22">
        <v>10248</v>
      </c>
      <c r="L1494" s="22">
        <v>1922.15</v>
      </c>
      <c r="M1494" s="22">
        <v>0</v>
      </c>
      <c r="O1494" s="22">
        <v>1630</v>
      </c>
      <c r="P1494" s="22">
        <v>1750.333333</v>
      </c>
      <c r="Q1494" s="22">
        <v>1</v>
      </c>
    </row>
    <row r="1495" spans="11:17" ht="12" customHeight="1" x14ac:dyDescent="0.3">
      <c r="K1495" s="18">
        <v>10252</v>
      </c>
      <c r="L1495" s="18">
        <v>3275.87381</v>
      </c>
      <c r="M1495" s="18">
        <v>1</v>
      </c>
      <c r="O1495" s="18">
        <v>1631</v>
      </c>
      <c r="P1495" s="18">
        <v>1087.25</v>
      </c>
      <c r="Q1495" s="18">
        <v>1</v>
      </c>
    </row>
    <row r="1496" spans="11:17" ht="12" customHeight="1" x14ac:dyDescent="0.3">
      <c r="K1496" s="22">
        <v>10256</v>
      </c>
      <c r="L1496" s="22">
        <v>26</v>
      </c>
      <c r="M1496" s="22">
        <v>1</v>
      </c>
      <c r="O1496" s="22">
        <v>1632</v>
      </c>
      <c r="P1496" s="22">
        <v>762.54761900000005</v>
      </c>
      <c r="Q1496" s="22">
        <v>1</v>
      </c>
    </row>
    <row r="1497" spans="11:17" ht="12" customHeight="1" x14ac:dyDescent="0.3">
      <c r="K1497" s="18">
        <v>10263</v>
      </c>
      <c r="L1497" s="18">
        <v>285.5</v>
      </c>
      <c r="M1497" s="18">
        <v>0</v>
      </c>
      <c r="O1497" s="18">
        <v>1633</v>
      </c>
      <c r="P1497" s="18">
        <v>244.5</v>
      </c>
      <c r="Q1497" s="18">
        <v>1</v>
      </c>
    </row>
    <row r="1498" spans="11:17" ht="12" customHeight="1" x14ac:dyDescent="0.3">
      <c r="K1498" s="22">
        <v>10264</v>
      </c>
      <c r="L1498" s="22">
        <v>8555.765985</v>
      </c>
      <c r="M1498" s="22">
        <v>1</v>
      </c>
      <c r="O1498" s="22">
        <v>1634</v>
      </c>
      <c r="P1498" s="22">
        <v>1010</v>
      </c>
      <c r="Q1498" s="22">
        <v>1</v>
      </c>
    </row>
    <row r="1499" spans="11:17" ht="12" customHeight="1" x14ac:dyDescent="0.3">
      <c r="K1499" s="18">
        <v>10265</v>
      </c>
      <c r="L1499" s="18">
        <v>76.75</v>
      </c>
      <c r="M1499" s="18">
        <v>0</v>
      </c>
      <c r="O1499" s="18">
        <v>1635</v>
      </c>
      <c r="P1499" s="18">
        <v>32</v>
      </c>
      <c r="Q1499" s="18">
        <v>1</v>
      </c>
    </row>
    <row r="1500" spans="11:17" ht="12" customHeight="1" x14ac:dyDescent="0.3">
      <c r="K1500" s="22">
        <v>10269</v>
      </c>
      <c r="L1500" s="22">
        <v>205.7</v>
      </c>
      <c r="M1500" s="22">
        <v>0</v>
      </c>
      <c r="O1500" s="22">
        <v>1637</v>
      </c>
      <c r="P1500" s="22">
        <v>1593.3888890000001</v>
      </c>
      <c r="Q1500" s="22">
        <v>1</v>
      </c>
    </row>
    <row r="1501" spans="11:17" ht="12" customHeight="1" x14ac:dyDescent="0.3">
      <c r="K1501" s="18">
        <v>10281</v>
      </c>
      <c r="L1501" s="18">
        <v>5256.4723409999997</v>
      </c>
      <c r="M1501" s="18">
        <v>1</v>
      </c>
      <c r="O1501" s="18">
        <v>1639</v>
      </c>
      <c r="P1501" s="18">
        <v>521</v>
      </c>
      <c r="Q1501" s="18">
        <v>1</v>
      </c>
    </row>
    <row r="1502" spans="11:17" ht="12" customHeight="1" x14ac:dyDescent="0.3">
      <c r="K1502" s="22">
        <v>10285</v>
      </c>
      <c r="L1502" s="22">
        <v>6740.557143</v>
      </c>
      <c r="M1502" s="22">
        <v>1</v>
      </c>
      <c r="O1502" s="22">
        <v>1640</v>
      </c>
      <c r="P1502" s="22">
        <v>546</v>
      </c>
      <c r="Q1502" s="22">
        <v>1</v>
      </c>
    </row>
    <row r="1503" spans="11:17" ht="12" customHeight="1" x14ac:dyDescent="0.3">
      <c r="K1503" s="18">
        <v>10286</v>
      </c>
      <c r="L1503" s="18">
        <v>1277.75</v>
      </c>
      <c r="M1503" s="18">
        <v>0</v>
      </c>
      <c r="O1503" s="18">
        <v>1641</v>
      </c>
      <c r="P1503" s="18">
        <v>377.5</v>
      </c>
      <c r="Q1503" s="18">
        <v>1</v>
      </c>
    </row>
    <row r="1504" spans="11:17" ht="12" customHeight="1" x14ac:dyDescent="0.3">
      <c r="K1504" s="22">
        <v>10289</v>
      </c>
      <c r="L1504" s="22">
        <v>2128.7309270000001</v>
      </c>
      <c r="M1504" s="22">
        <v>1</v>
      </c>
      <c r="O1504" s="22">
        <v>1642</v>
      </c>
      <c r="P1504" s="22">
        <v>183.66666670000001</v>
      </c>
      <c r="Q1504" s="22">
        <v>1</v>
      </c>
    </row>
    <row r="1505" spans="11:17" ht="12" customHeight="1" x14ac:dyDescent="0.3">
      <c r="K1505" s="18">
        <v>10295</v>
      </c>
      <c r="L1505" s="18">
        <v>13265.355949999999</v>
      </c>
      <c r="M1505" s="18">
        <v>1</v>
      </c>
      <c r="O1505" s="18">
        <v>1643</v>
      </c>
      <c r="P1505" s="18">
        <v>84</v>
      </c>
      <c r="Q1505" s="18">
        <v>1</v>
      </c>
    </row>
    <row r="1506" spans="11:17" ht="12" customHeight="1" x14ac:dyDescent="0.3">
      <c r="K1506" s="22">
        <v>10297</v>
      </c>
      <c r="L1506" s="22">
        <v>7569.182143</v>
      </c>
      <c r="M1506" s="22">
        <v>1</v>
      </c>
      <c r="O1506" s="22">
        <v>1645</v>
      </c>
      <c r="P1506" s="22">
        <v>1003.965152</v>
      </c>
      <c r="Q1506" s="22">
        <v>1</v>
      </c>
    </row>
    <row r="1507" spans="11:17" ht="12" customHeight="1" x14ac:dyDescent="0.3">
      <c r="K1507" s="18">
        <v>10298</v>
      </c>
      <c r="L1507" s="18">
        <v>3436.9749999999999</v>
      </c>
      <c r="M1507" s="18">
        <v>0</v>
      </c>
      <c r="O1507" s="18">
        <v>1646</v>
      </c>
      <c r="P1507" s="18">
        <v>536.68333329999996</v>
      </c>
      <c r="Q1507" s="18">
        <v>1</v>
      </c>
    </row>
    <row r="1508" spans="11:17" ht="12" customHeight="1" x14ac:dyDescent="0.3">
      <c r="K1508" s="22">
        <v>10299</v>
      </c>
      <c r="L1508" s="22">
        <v>1957.5</v>
      </c>
      <c r="M1508" s="22">
        <v>1</v>
      </c>
      <c r="O1508" s="22">
        <v>1648</v>
      </c>
      <c r="P1508" s="22">
        <v>424</v>
      </c>
      <c r="Q1508" s="22">
        <v>0</v>
      </c>
    </row>
    <row r="1509" spans="11:17" ht="12" customHeight="1" x14ac:dyDescent="0.3">
      <c r="K1509" s="18">
        <v>10304</v>
      </c>
      <c r="L1509" s="18">
        <v>2875.6159090000001</v>
      </c>
      <c r="M1509" s="18">
        <v>1</v>
      </c>
      <c r="O1509" s="18">
        <v>1649</v>
      </c>
      <c r="P1509" s="18">
        <v>171.5</v>
      </c>
      <c r="Q1509" s="18">
        <v>1</v>
      </c>
    </row>
    <row r="1510" spans="11:17" ht="12" customHeight="1" x14ac:dyDescent="0.3">
      <c r="K1510" s="22">
        <v>10319</v>
      </c>
      <c r="L1510" s="22">
        <v>18504.126209999999</v>
      </c>
      <c r="M1510" s="22">
        <v>1</v>
      </c>
      <c r="O1510" s="22">
        <v>1650</v>
      </c>
      <c r="P1510" s="22">
        <v>1231.136508</v>
      </c>
      <c r="Q1510" s="22">
        <v>1</v>
      </c>
    </row>
    <row r="1511" spans="11:17" ht="12" customHeight="1" x14ac:dyDescent="0.3">
      <c r="K1511" s="18">
        <v>10329</v>
      </c>
      <c r="L1511" s="18">
        <v>348.43333330000002</v>
      </c>
      <c r="M1511" s="18">
        <v>1</v>
      </c>
      <c r="O1511" s="18">
        <v>1651</v>
      </c>
      <c r="P1511" s="18">
        <v>266.5</v>
      </c>
      <c r="Q1511" s="18">
        <v>1</v>
      </c>
    </row>
    <row r="1512" spans="11:17" ht="12" customHeight="1" x14ac:dyDescent="0.3">
      <c r="K1512" s="22">
        <v>10334</v>
      </c>
      <c r="L1512" s="22">
        <v>917.25</v>
      </c>
      <c r="M1512" s="22">
        <v>0</v>
      </c>
      <c r="O1512" s="22">
        <v>1652</v>
      </c>
      <c r="P1512" s="22">
        <v>1533</v>
      </c>
      <c r="Q1512" s="22">
        <v>1</v>
      </c>
    </row>
    <row r="1513" spans="11:17" ht="12" customHeight="1" x14ac:dyDescent="0.3">
      <c r="K1513" s="18">
        <v>10339</v>
      </c>
      <c r="L1513" s="18">
        <v>1731.5</v>
      </c>
      <c r="M1513" s="18">
        <v>0</v>
      </c>
      <c r="O1513" s="18">
        <v>1653</v>
      </c>
      <c r="P1513" s="18">
        <v>1300.190476</v>
      </c>
      <c r="Q1513" s="18">
        <v>1</v>
      </c>
    </row>
    <row r="1514" spans="11:17" ht="12" customHeight="1" x14ac:dyDescent="0.3">
      <c r="K1514" s="22">
        <v>10340</v>
      </c>
      <c r="L1514" s="22">
        <v>6793.3832810000004</v>
      </c>
      <c r="M1514" s="22">
        <v>1</v>
      </c>
      <c r="O1514" s="22">
        <v>1654</v>
      </c>
      <c r="P1514" s="22">
        <v>74</v>
      </c>
      <c r="Q1514" s="22">
        <v>1</v>
      </c>
    </row>
    <row r="1515" spans="11:17" ht="12" customHeight="1" x14ac:dyDescent="0.3">
      <c r="K1515" s="18">
        <v>10341</v>
      </c>
      <c r="L1515" s="18">
        <v>4377.708157</v>
      </c>
      <c r="M1515" s="18">
        <v>1</v>
      </c>
      <c r="O1515" s="18">
        <v>1655</v>
      </c>
      <c r="P1515" s="18">
        <v>804.28333329999998</v>
      </c>
      <c r="Q1515" s="18">
        <v>1</v>
      </c>
    </row>
    <row r="1516" spans="11:17" ht="12" customHeight="1" x14ac:dyDescent="0.3">
      <c r="K1516" s="22">
        <v>10350</v>
      </c>
      <c r="L1516" s="22">
        <v>562.25</v>
      </c>
      <c r="M1516" s="22">
        <v>0</v>
      </c>
      <c r="O1516" s="22">
        <v>1656</v>
      </c>
      <c r="P1516" s="22">
        <v>734.58333330000005</v>
      </c>
      <c r="Q1516" s="22">
        <v>1</v>
      </c>
    </row>
    <row r="1517" spans="11:17" ht="12" customHeight="1" x14ac:dyDescent="0.3">
      <c r="K1517" s="18">
        <v>10351</v>
      </c>
      <c r="L1517" s="18">
        <v>14129.880800000001</v>
      </c>
      <c r="M1517" s="18">
        <v>1</v>
      </c>
      <c r="O1517" s="18">
        <v>1657</v>
      </c>
      <c r="P1517" s="18">
        <v>3113.5166669999999</v>
      </c>
      <c r="Q1517" s="18">
        <v>1</v>
      </c>
    </row>
    <row r="1518" spans="11:17" ht="12" customHeight="1" x14ac:dyDescent="0.3">
      <c r="K1518" s="22">
        <v>10352</v>
      </c>
      <c r="L1518" s="22">
        <v>4868</v>
      </c>
      <c r="M1518" s="22">
        <v>1</v>
      </c>
      <c r="O1518" s="22">
        <v>1658</v>
      </c>
      <c r="P1518" s="22">
        <v>64</v>
      </c>
      <c r="Q1518" s="22">
        <v>1</v>
      </c>
    </row>
    <row r="1519" spans="11:17" ht="12" customHeight="1" x14ac:dyDescent="0.3">
      <c r="K1519" s="18">
        <v>10353</v>
      </c>
      <c r="L1519" s="18">
        <v>1195.583333</v>
      </c>
      <c r="M1519" s="18">
        <v>1</v>
      </c>
      <c r="O1519" s="18">
        <v>1659</v>
      </c>
      <c r="P1519" s="18">
        <v>114.83333330000001</v>
      </c>
      <c r="Q1519" s="18">
        <v>1</v>
      </c>
    </row>
    <row r="1520" spans="11:17" ht="12" customHeight="1" x14ac:dyDescent="0.3">
      <c r="K1520" s="22">
        <v>10355</v>
      </c>
      <c r="L1520" s="22">
        <v>1048.107143</v>
      </c>
      <c r="M1520" s="22">
        <v>1</v>
      </c>
      <c r="O1520" s="22">
        <v>1660</v>
      </c>
      <c r="P1520" s="22">
        <v>95.5</v>
      </c>
      <c r="Q1520" s="22">
        <v>1</v>
      </c>
    </row>
    <row r="1521" spans="11:17" ht="12" customHeight="1" x14ac:dyDescent="0.3">
      <c r="K1521" s="18">
        <v>10363</v>
      </c>
      <c r="L1521" s="18">
        <v>3959.145344</v>
      </c>
      <c r="M1521" s="18">
        <v>1</v>
      </c>
      <c r="O1521" s="18">
        <v>1661</v>
      </c>
      <c r="P1521" s="18">
        <v>93.666666669999998</v>
      </c>
      <c r="Q1521" s="18">
        <v>1</v>
      </c>
    </row>
    <row r="1522" spans="11:17" ht="12" customHeight="1" x14ac:dyDescent="0.3">
      <c r="K1522" s="22">
        <v>10364</v>
      </c>
      <c r="L1522" s="22">
        <v>4307.4095589999997</v>
      </c>
      <c r="M1522" s="22">
        <v>1</v>
      </c>
      <c r="O1522" s="22">
        <v>1662</v>
      </c>
      <c r="P1522" s="22">
        <v>59</v>
      </c>
      <c r="Q1522" s="22">
        <v>1</v>
      </c>
    </row>
    <row r="1523" spans="11:17" ht="12" customHeight="1" x14ac:dyDescent="0.3">
      <c r="K1523" s="18">
        <v>10365</v>
      </c>
      <c r="L1523" s="18">
        <v>1960.4749999999999</v>
      </c>
      <c r="M1523" s="18">
        <v>1</v>
      </c>
      <c r="O1523" s="18">
        <v>1663</v>
      </c>
      <c r="P1523" s="18">
        <v>26</v>
      </c>
      <c r="Q1523" s="18">
        <v>1</v>
      </c>
    </row>
    <row r="1524" spans="11:17" ht="12" customHeight="1" x14ac:dyDescent="0.3">
      <c r="K1524" s="22">
        <v>10370</v>
      </c>
      <c r="L1524" s="22">
        <v>1051.166667</v>
      </c>
      <c r="M1524" s="22">
        <v>0</v>
      </c>
      <c r="O1524" s="22">
        <v>1664</v>
      </c>
      <c r="P1524" s="22">
        <v>1136.60303</v>
      </c>
      <c r="Q1524" s="22">
        <v>1</v>
      </c>
    </row>
    <row r="1525" spans="11:17" ht="12" customHeight="1" x14ac:dyDescent="0.3">
      <c r="K1525" s="18">
        <v>10371</v>
      </c>
      <c r="L1525" s="18">
        <v>1966.0923319999999</v>
      </c>
      <c r="M1525" s="18">
        <v>1</v>
      </c>
      <c r="O1525" s="18">
        <v>1666</v>
      </c>
      <c r="P1525" s="18">
        <v>1724.25</v>
      </c>
      <c r="Q1525" s="18">
        <v>1</v>
      </c>
    </row>
    <row r="1526" spans="11:17" ht="12" customHeight="1" x14ac:dyDescent="0.3">
      <c r="K1526" s="22">
        <v>10382</v>
      </c>
      <c r="L1526" s="22">
        <v>4737.087716</v>
      </c>
      <c r="M1526" s="22">
        <v>1</v>
      </c>
      <c r="O1526" s="22">
        <v>1668</v>
      </c>
      <c r="P1526" s="22">
        <v>334.7857143</v>
      </c>
      <c r="Q1526" s="22">
        <v>1</v>
      </c>
    </row>
    <row r="1527" spans="11:17" ht="12" customHeight="1" x14ac:dyDescent="0.3">
      <c r="K1527" s="18">
        <v>10384</v>
      </c>
      <c r="L1527" s="18">
        <v>8205.6879399999998</v>
      </c>
      <c r="M1527" s="18">
        <v>1</v>
      </c>
      <c r="O1527" s="18">
        <v>1670</v>
      </c>
      <c r="P1527" s="18">
        <v>456.66666670000001</v>
      </c>
      <c r="Q1527" s="18">
        <v>0</v>
      </c>
    </row>
    <row r="1528" spans="11:17" ht="12" customHeight="1" x14ac:dyDescent="0.3">
      <c r="K1528" s="22">
        <v>10386</v>
      </c>
      <c r="L1528" s="22">
        <v>886.47916669999995</v>
      </c>
      <c r="M1528" s="22">
        <v>0</v>
      </c>
      <c r="O1528" s="22">
        <v>1671</v>
      </c>
      <c r="P1528" s="22">
        <v>1298.5</v>
      </c>
      <c r="Q1528" s="22">
        <v>1</v>
      </c>
    </row>
    <row r="1529" spans="11:17" ht="12" customHeight="1" x14ac:dyDescent="0.3">
      <c r="K1529" s="18">
        <v>10388</v>
      </c>
      <c r="L1529" s="18">
        <v>729.79166669999995</v>
      </c>
      <c r="M1529" s="18">
        <v>1</v>
      </c>
      <c r="O1529" s="18">
        <v>1672</v>
      </c>
      <c r="P1529" s="18">
        <v>2258.833333</v>
      </c>
      <c r="Q1529" s="18">
        <v>1</v>
      </c>
    </row>
    <row r="1530" spans="11:17" ht="12" customHeight="1" x14ac:dyDescent="0.3">
      <c r="K1530" s="22">
        <v>10393</v>
      </c>
      <c r="L1530" s="22">
        <v>1788.370821</v>
      </c>
      <c r="M1530" s="22">
        <v>1</v>
      </c>
      <c r="O1530" s="22">
        <v>1674</v>
      </c>
      <c r="P1530" s="22">
        <v>206.5</v>
      </c>
      <c r="Q1530" s="22">
        <v>1</v>
      </c>
    </row>
    <row r="1531" spans="11:17" ht="12" customHeight="1" x14ac:dyDescent="0.3">
      <c r="K1531" s="18">
        <v>10400</v>
      </c>
      <c r="L1531" s="18">
        <v>1524.9629970000001</v>
      </c>
      <c r="M1531" s="18">
        <v>0</v>
      </c>
      <c r="O1531" s="18">
        <v>1675</v>
      </c>
      <c r="P1531" s="18">
        <v>143</v>
      </c>
      <c r="Q1531" s="18">
        <v>1</v>
      </c>
    </row>
    <row r="1532" spans="11:17" ht="12" customHeight="1" x14ac:dyDescent="0.3">
      <c r="K1532" s="22">
        <v>10402</v>
      </c>
      <c r="L1532" s="22">
        <v>8130.9649140000001</v>
      </c>
      <c r="M1532" s="22">
        <v>1</v>
      </c>
      <c r="O1532" s="22">
        <v>1676</v>
      </c>
      <c r="P1532" s="22">
        <v>267.83333329999999</v>
      </c>
      <c r="Q1532" s="22">
        <v>1</v>
      </c>
    </row>
    <row r="1533" spans="11:17" ht="12" customHeight="1" x14ac:dyDescent="0.3">
      <c r="K1533" s="18">
        <v>10410</v>
      </c>
      <c r="L1533" s="18">
        <v>2910.632251</v>
      </c>
      <c r="M1533" s="18">
        <v>1</v>
      </c>
      <c r="O1533" s="18">
        <v>1677</v>
      </c>
      <c r="P1533" s="18">
        <v>454</v>
      </c>
      <c r="Q1533" s="18">
        <v>1</v>
      </c>
    </row>
    <row r="1534" spans="11:17" ht="12" customHeight="1" x14ac:dyDescent="0.3">
      <c r="K1534" s="22">
        <v>10413</v>
      </c>
      <c r="L1534" s="22">
        <v>2170.2867059999999</v>
      </c>
      <c r="M1534" s="22">
        <v>1</v>
      </c>
      <c r="O1534" s="22">
        <v>1678</v>
      </c>
      <c r="P1534" s="22">
        <v>717.6</v>
      </c>
      <c r="Q1534" s="22">
        <v>0</v>
      </c>
    </row>
    <row r="1535" spans="11:17" ht="12" customHeight="1" x14ac:dyDescent="0.3">
      <c r="K1535" s="18">
        <v>10421</v>
      </c>
      <c r="L1535" s="18">
        <v>7793.1586850000003</v>
      </c>
      <c r="M1535" s="18">
        <v>1</v>
      </c>
      <c r="O1535" s="18">
        <v>1679</v>
      </c>
      <c r="P1535" s="18">
        <v>1069.1682900000001</v>
      </c>
      <c r="Q1535" s="18">
        <v>1</v>
      </c>
    </row>
    <row r="1536" spans="11:17" ht="12" customHeight="1" x14ac:dyDescent="0.3">
      <c r="K1536" s="22">
        <v>10425</v>
      </c>
      <c r="L1536" s="22">
        <v>2587.7666669999999</v>
      </c>
      <c r="M1536" s="22">
        <v>1</v>
      </c>
      <c r="O1536" s="22">
        <v>1680</v>
      </c>
      <c r="P1536" s="22">
        <v>807.83333330000005</v>
      </c>
      <c r="Q1536" s="22">
        <v>1</v>
      </c>
    </row>
    <row r="1537" spans="11:17" ht="12" customHeight="1" x14ac:dyDescent="0.3">
      <c r="K1537" s="18">
        <v>10428</v>
      </c>
      <c r="L1537" s="18">
        <v>1405.3270560000001</v>
      </c>
      <c r="M1537" s="18">
        <v>1</v>
      </c>
      <c r="O1537" s="18">
        <v>1681</v>
      </c>
      <c r="P1537" s="18">
        <v>477</v>
      </c>
      <c r="Q1537" s="18">
        <v>1</v>
      </c>
    </row>
    <row r="1538" spans="11:17" ht="12" customHeight="1" x14ac:dyDescent="0.3">
      <c r="K1538" s="22">
        <v>10433</v>
      </c>
      <c r="L1538" s="22">
        <v>1279.0892859999999</v>
      </c>
      <c r="M1538" s="22">
        <v>1</v>
      </c>
      <c r="O1538" s="22">
        <v>1682</v>
      </c>
      <c r="P1538" s="22">
        <v>134.9</v>
      </c>
      <c r="Q1538" s="22">
        <v>0</v>
      </c>
    </row>
    <row r="1539" spans="11:17" ht="12" customHeight="1" x14ac:dyDescent="0.3">
      <c r="K1539" s="18">
        <v>10434</v>
      </c>
      <c r="L1539" s="18">
        <v>0</v>
      </c>
      <c r="M1539" s="18">
        <v>0</v>
      </c>
      <c r="O1539" s="18">
        <v>1683</v>
      </c>
      <c r="P1539" s="18">
        <v>314</v>
      </c>
      <c r="Q1539" s="18">
        <v>1</v>
      </c>
    </row>
    <row r="1540" spans="11:17" ht="12" customHeight="1" x14ac:dyDescent="0.3">
      <c r="K1540" s="22">
        <v>10439</v>
      </c>
      <c r="L1540" s="22">
        <v>1760.6130949999999</v>
      </c>
      <c r="M1540" s="22">
        <v>1</v>
      </c>
      <c r="O1540" s="22">
        <v>1684</v>
      </c>
      <c r="P1540" s="22">
        <v>59</v>
      </c>
      <c r="Q1540" s="22">
        <v>1</v>
      </c>
    </row>
    <row r="1541" spans="11:17" ht="12" customHeight="1" x14ac:dyDescent="0.3">
      <c r="K1541" s="18">
        <v>10440</v>
      </c>
      <c r="L1541" s="18">
        <v>284.5</v>
      </c>
      <c r="M1541" s="18">
        <v>1</v>
      </c>
      <c r="O1541" s="18">
        <v>1685</v>
      </c>
      <c r="P1541" s="18">
        <v>637</v>
      </c>
      <c r="Q1541" s="18">
        <v>0</v>
      </c>
    </row>
    <row r="1542" spans="11:17" ht="12" customHeight="1" x14ac:dyDescent="0.3">
      <c r="K1542" s="22">
        <v>10441</v>
      </c>
      <c r="L1542" s="22">
        <v>3312.879422</v>
      </c>
      <c r="M1542" s="22">
        <v>1</v>
      </c>
      <c r="O1542" s="22">
        <v>1686</v>
      </c>
      <c r="P1542" s="22">
        <v>160.5</v>
      </c>
      <c r="Q1542" s="22">
        <v>0</v>
      </c>
    </row>
    <row r="1543" spans="11:17" ht="12" customHeight="1" x14ac:dyDescent="0.3">
      <c r="K1543" s="18">
        <v>10443</v>
      </c>
      <c r="L1543" s="18">
        <v>921.6</v>
      </c>
      <c r="M1543" s="18">
        <v>1</v>
      </c>
      <c r="O1543" s="18">
        <v>1687</v>
      </c>
      <c r="P1543" s="18">
        <v>1577</v>
      </c>
      <c r="Q1543" s="18">
        <v>1</v>
      </c>
    </row>
    <row r="1544" spans="11:17" ht="12" customHeight="1" x14ac:dyDescent="0.3">
      <c r="K1544" s="22">
        <v>10452</v>
      </c>
      <c r="L1544" s="22">
        <v>3094.3666669999998</v>
      </c>
      <c r="M1544" s="22">
        <v>1</v>
      </c>
      <c r="O1544" s="22">
        <v>1688</v>
      </c>
      <c r="P1544" s="22">
        <v>660.16666669999995</v>
      </c>
      <c r="Q1544" s="22">
        <v>1</v>
      </c>
    </row>
    <row r="1545" spans="11:17" ht="12" customHeight="1" x14ac:dyDescent="0.3">
      <c r="K1545" s="18">
        <v>10464</v>
      </c>
      <c r="L1545" s="18">
        <v>4424.9166670000004</v>
      </c>
      <c r="M1545" s="18">
        <v>1</v>
      </c>
      <c r="O1545" s="18">
        <v>1689</v>
      </c>
      <c r="P1545" s="18">
        <v>169</v>
      </c>
      <c r="Q1545" s="18">
        <v>1</v>
      </c>
    </row>
    <row r="1546" spans="11:17" ht="12" customHeight="1" x14ac:dyDescent="0.3">
      <c r="K1546" s="22">
        <v>10467</v>
      </c>
      <c r="L1546" s="22">
        <v>1352.133333</v>
      </c>
      <c r="M1546" s="22">
        <v>1</v>
      </c>
      <c r="O1546" s="22">
        <v>1690</v>
      </c>
      <c r="P1546" s="22">
        <v>89.333333330000002</v>
      </c>
      <c r="Q1546" s="22">
        <v>1</v>
      </c>
    </row>
    <row r="1547" spans="11:17" ht="12" customHeight="1" x14ac:dyDescent="0.3">
      <c r="K1547" s="18">
        <v>10478</v>
      </c>
      <c r="L1547" s="18">
        <v>3621.0666670000001</v>
      </c>
      <c r="M1547" s="18">
        <v>1</v>
      </c>
      <c r="O1547" s="18">
        <v>1691</v>
      </c>
      <c r="P1547" s="18">
        <v>2517.0484590000001</v>
      </c>
      <c r="Q1547" s="18">
        <v>1</v>
      </c>
    </row>
    <row r="1548" spans="11:17" ht="12" customHeight="1" x14ac:dyDescent="0.3">
      <c r="K1548" s="22">
        <v>10481</v>
      </c>
      <c r="L1548" s="22">
        <v>898.7583333</v>
      </c>
      <c r="M1548" s="22">
        <v>1</v>
      </c>
      <c r="O1548" s="22">
        <v>1692</v>
      </c>
      <c r="P1548" s="22">
        <v>44</v>
      </c>
      <c r="Q1548" s="22">
        <v>1</v>
      </c>
    </row>
    <row r="1549" spans="11:17" ht="12" customHeight="1" x14ac:dyDescent="0.3">
      <c r="K1549" s="18">
        <v>10482</v>
      </c>
      <c r="L1549" s="18">
        <v>11945.62954</v>
      </c>
      <c r="M1549" s="18">
        <v>1</v>
      </c>
      <c r="O1549" s="18">
        <v>1693</v>
      </c>
      <c r="P1549" s="18">
        <v>29</v>
      </c>
      <c r="Q1549" s="18">
        <v>1</v>
      </c>
    </row>
    <row r="1550" spans="11:17" ht="12" customHeight="1" x14ac:dyDescent="0.3">
      <c r="K1550" s="22">
        <v>10483</v>
      </c>
      <c r="L1550" s="22">
        <v>824.22916669999995</v>
      </c>
      <c r="M1550" s="22">
        <v>1</v>
      </c>
      <c r="O1550" s="22">
        <v>1694</v>
      </c>
      <c r="P1550" s="22">
        <v>86</v>
      </c>
      <c r="Q1550" s="22">
        <v>1</v>
      </c>
    </row>
    <row r="1551" spans="11:17" ht="12" customHeight="1" x14ac:dyDescent="0.3">
      <c r="K1551" s="18">
        <v>10489</v>
      </c>
      <c r="L1551" s="18">
        <v>2167.1269240000001</v>
      </c>
      <c r="M1551" s="18">
        <v>1</v>
      </c>
      <c r="O1551" s="18">
        <v>1695</v>
      </c>
      <c r="P1551" s="18">
        <v>229.75</v>
      </c>
      <c r="Q1551" s="18">
        <v>1</v>
      </c>
    </row>
    <row r="1552" spans="11:17" ht="12" customHeight="1" x14ac:dyDescent="0.3">
      <c r="K1552" s="22">
        <v>10492</v>
      </c>
      <c r="L1552" s="22">
        <v>5505.4012089999997</v>
      </c>
      <c r="M1552" s="22">
        <v>1</v>
      </c>
      <c r="O1552" s="22">
        <v>1696</v>
      </c>
      <c r="P1552" s="22">
        <v>17</v>
      </c>
      <c r="Q1552" s="22">
        <v>1</v>
      </c>
    </row>
    <row r="1553" spans="11:17" ht="12" customHeight="1" x14ac:dyDescent="0.3">
      <c r="K1553" s="18">
        <v>10496</v>
      </c>
      <c r="L1553" s="18">
        <v>1357.833333</v>
      </c>
      <c r="M1553" s="18">
        <v>0</v>
      </c>
      <c r="O1553" s="18">
        <v>1698</v>
      </c>
      <c r="P1553" s="18">
        <v>0</v>
      </c>
      <c r="Q1553" s="18">
        <v>1</v>
      </c>
    </row>
    <row r="1554" spans="11:17" ht="12" customHeight="1" x14ac:dyDescent="0.3">
      <c r="K1554" s="22">
        <v>10497</v>
      </c>
      <c r="L1554" s="22">
        <v>97</v>
      </c>
      <c r="M1554" s="22">
        <v>1</v>
      </c>
      <c r="O1554" s="22">
        <v>1699</v>
      </c>
      <c r="P1554" s="22">
        <v>1039.7666670000001</v>
      </c>
      <c r="Q1554" s="22">
        <v>1</v>
      </c>
    </row>
    <row r="1555" spans="11:17" ht="12" customHeight="1" x14ac:dyDescent="0.3">
      <c r="K1555" s="18">
        <v>10501</v>
      </c>
      <c r="L1555" s="18">
        <v>281.73809519999998</v>
      </c>
      <c r="M1555" s="18">
        <v>0</v>
      </c>
      <c r="O1555" s="18">
        <v>1700</v>
      </c>
      <c r="P1555" s="18">
        <v>369.16666670000001</v>
      </c>
      <c r="Q1555" s="18">
        <v>1</v>
      </c>
    </row>
    <row r="1556" spans="11:17" ht="12" customHeight="1" x14ac:dyDescent="0.3">
      <c r="K1556" s="22">
        <v>10510</v>
      </c>
      <c r="L1556" s="22">
        <v>628.58333330000005</v>
      </c>
      <c r="M1556" s="22">
        <v>1</v>
      </c>
      <c r="O1556" s="22">
        <v>1701</v>
      </c>
      <c r="P1556" s="22">
        <v>1669</v>
      </c>
      <c r="Q1556" s="22">
        <v>1</v>
      </c>
    </row>
    <row r="1557" spans="11:17" ht="12" customHeight="1" x14ac:dyDescent="0.3">
      <c r="K1557" s="18">
        <v>10512</v>
      </c>
      <c r="L1557" s="18">
        <v>2476.1547890000002</v>
      </c>
      <c r="M1557" s="18">
        <v>1</v>
      </c>
      <c r="O1557" s="18">
        <v>1702</v>
      </c>
      <c r="P1557" s="18">
        <v>44.5</v>
      </c>
      <c r="Q1557" s="18">
        <v>1</v>
      </c>
    </row>
    <row r="1558" spans="11:17" ht="12" customHeight="1" x14ac:dyDescent="0.3">
      <c r="K1558" s="22">
        <v>10514</v>
      </c>
      <c r="L1558" s="22">
        <v>2930.7222219999999</v>
      </c>
      <c r="M1558" s="22">
        <v>1</v>
      </c>
      <c r="O1558" s="22">
        <v>1703</v>
      </c>
      <c r="P1558" s="22">
        <v>140</v>
      </c>
      <c r="Q1558" s="22">
        <v>1</v>
      </c>
    </row>
    <row r="1559" spans="11:17" ht="12" customHeight="1" x14ac:dyDescent="0.3">
      <c r="K1559" s="18">
        <v>10515</v>
      </c>
      <c r="L1559" s="18">
        <v>268</v>
      </c>
      <c r="M1559" s="18">
        <v>0</v>
      </c>
      <c r="O1559" s="18">
        <v>1704</v>
      </c>
      <c r="P1559" s="18">
        <v>97</v>
      </c>
      <c r="Q1559" s="18">
        <v>0</v>
      </c>
    </row>
    <row r="1560" spans="11:17" ht="12" customHeight="1" x14ac:dyDescent="0.3">
      <c r="K1560" s="22">
        <v>10516</v>
      </c>
      <c r="L1560" s="22">
        <v>4316.8333329999996</v>
      </c>
      <c r="M1560" s="22">
        <v>0</v>
      </c>
      <c r="O1560" s="22">
        <v>1705</v>
      </c>
      <c r="P1560" s="22">
        <v>250.16666670000001</v>
      </c>
      <c r="Q1560" s="22">
        <v>1</v>
      </c>
    </row>
    <row r="1561" spans="11:17" ht="12" customHeight="1" x14ac:dyDescent="0.3">
      <c r="K1561" s="18">
        <v>10517</v>
      </c>
      <c r="L1561" s="18">
        <v>2710.3817309999999</v>
      </c>
      <c r="M1561" s="18">
        <v>1</v>
      </c>
      <c r="O1561" s="18">
        <v>1706</v>
      </c>
      <c r="P1561" s="18">
        <v>221.2</v>
      </c>
      <c r="Q1561" s="18">
        <v>0</v>
      </c>
    </row>
    <row r="1562" spans="11:17" ht="12" customHeight="1" x14ac:dyDescent="0.3">
      <c r="K1562" s="22">
        <v>10520</v>
      </c>
      <c r="L1562" s="22">
        <v>988.0625</v>
      </c>
      <c r="M1562" s="22">
        <v>1</v>
      </c>
      <c r="O1562" s="22">
        <v>1707</v>
      </c>
      <c r="P1562" s="22">
        <v>127</v>
      </c>
      <c r="Q1562" s="22">
        <v>1</v>
      </c>
    </row>
    <row r="1563" spans="11:17" ht="12" customHeight="1" x14ac:dyDescent="0.3">
      <c r="K1563" s="18">
        <v>10521</v>
      </c>
      <c r="L1563" s="18">
        <v>428.5</v>
      </c>
      <c r="M1563" s="18">
        <v>1</v>
      </c>
      <c r="O1563" s="18">
        <v>1708</v>
      </c>
      <c r="P1563" s="18">
        <v>229.33333329999999</v>
      </c>
      <c r="Q1563" s="18">
        <v>1</v>
      </c>
    </row>
    <row r="1564" spans="11:17" ht="12" customHeight="1" x14ac:dyDescent="0.3">
      <c r="K1564" s="22">
        <v>10526</v>
      </c>
      <c r="L1564" s="22">
        <v>780.58333330000005</v>
      </c>
      <c r="M1564" s="22">
        <v>0</v>
      </c>
      <c r="O1564" s="22">
        <v>1709</v>
      </c>
      <c r="P1564" s="22">
        <v>370.83333329999999</v>
      </c>
      <c r="Q1564" s="22">
        <v>1</v>
      </c>
    </row>
    <row r="1565" spans="11:17" ht="12" customHeight="1" x14ac:dyDescent="0.3">
      <c r="K1565" s="18">
        <v>10532</v>
      </c>
      <c r="L1565" s="18">
        <v>335.25</v>
      </c>
      <c r="M1565" s="18">
        <v>1</v>
      </c>
      <c r="O1565" s="18">
        <v>1710</v>
      </c>
      <c r="P1565" s="18">
        <v>1583.5961540000001</v>
      </c>
      <c r="Q1565" s="18">
        <v>1</v>
      </c>
    </row>
    <row r="1566" spans="11:17" ht="12" customHeight="1" x14ac:dyDescent="0.3">
      <c r="K1566" s="22">
        <v>10533</v>
      </c>
      <c r="L1566" s="22">
        <v>783.375</v>
      </c>
      <c r="M1566" s="22">
        <v>1</v>
      </c>
      <c r="O1566" s="22">
        <v>1711</v>
      </c>
      <c r="P1566" s="22">
        <v>399.69393939999998</v>
      </c>
      <c r="Q1566" s="22">
        <v>0</v>
      </c>
    </row>
    <row r="1567" spans="11:17" ht="12" customHeight="1" x14ac:dyDescent="0.3">
      <c r="K1567" s="18">
        <v>10534</v>
      </c>
      <c r="L1567" s="18">
        <v>1095.6583330000001</v>
      </c>
      <c r="M1567" s="18">
        <v>1</v>
      </c>
      <c r="O1567" s="18">
        <v>1712</v>
      </c>
      <c r="P1567" s="18">
        <v>457</v>
      </c>
      <c r="Q1567" s="18">
        <v>1</v>
      </c>
    </row>
    <row r="1568" spans="11:17" ht="12" customHeight="1" x14ac:dyDescent="0.3">
      <c r="K1568" s="22">
        <v>10544</v>
      </c>
      <c r="L1568" s="22">
        <v>1284.5690480000001</v>
      </c>
      <c r="M1568" s="22">
        <v>1</v>
      </c>
      <c r="O1568" s="22">
        <v>1713</v>
      </c>
      <c r="P1568" s="22">
        <v>24</v>
      </c>
      <c r="Q1568" s="22">
        <v>1</v>
      </c>
    </row>
    <row r="1569" spans="11:17" ht="12" customHeight="1" x14ac:dyDescent="0.3">
      <c r="K1569" s="18">
        <v>10547</v>
      </c>
      <c r="L1569" s="18">
        <v>814.15476190000004</v>
      </c>
      <c r="M1569" s="18">
        <v>1</v>
      </c>
      <c r="O1569" s="18">
        <v>1714</v>
      </c>
      <c r="P1569" s="18">
        <v>180.33333329999999</v>
      </c>
      <c r="Q1569" s="18">
        <v>1</v>
      </c>
    </row>
    <row r="1570" spans="11:17" ht="12" customHeight="1" x14ac:dyDescent="0.3">
      <c r="K1570" s="22">
        <v>10548</v>
      </c>
      <c r="L1570" s="22">
        <v>2508.413853</v>
      </c>
      <c r="M1570" s="22">
        <v>1</v>
      </c>
      <c r="O1570" s="22">
        <v>1715</v>
      </c>
      <c r="P1570" s="22">
        <v>581.41666669999995</v>
      </c>
      <c r="Q1570" s="22">
        <v>1</v>
      </c>
    </row>
    <row r="1571" spans="11:17" ht="12" customHeight="1" x14ac:dyDescent="0.3">
      <c r="K1571" s="18">
        <v>10552</v>
      </c>
      <c r="L1571" s="18">
        <v>902.08333330000005</v>
      </c>
      <c r="M1571" s="18">
        <v>0</v>
      </c>
      <c r="O1571" s="18">
        <v>1716</v>
      </c>
      <c r="P1571" s="18">
        <v>574.66666669999995</v>
      </c>
      <c r="Q1571" s="18">
        <v>1</v>
      </c>
    </row>
    <row r="1572" spans="11:17" ht="12" customHeight="1" x14ac:dyDescent="0.3">
      <c r="K1572" s="22">
        <v>10560</v>
      </c>
      <c r="L1572" s="22">
        <v>428</v>
      </c>
      <c r="M1572" s="22">
        <v>1</v>
      </c>
      <c r="O1572" s="22">
        <v>1717</v>
      </c>
      <c r="P1572" s="22">
        <v>56</v>
      </c>
      <c r="Q1572" s="22">
        <v>1</v>
      </c>
    </row>
    <row r="1573" spans="11:17" ht="12" customHeight="1" x14ac:dyDescent="0.3">
      <c r="K1573" s="18">
        <v>10580</v>
      </c>
      <c r="L1573" s="18">
        <v>1760.6</v>
      </c>
      <c r="M1573" s="18">
        <v>1</v>
      </c>
      <c r="O1573" s="18">
        <v>1718</v>
      </c>
      <c r="P1573" s="18">
        <v>1011</v>
      </c>
      <c r="Q1573" s="18">
        <v>1</v>
      </c>
    </row>
    <row r="1574" spans="11:17" ht="12" customHeight="1" x14ac:dyDescent="0.3">
      <c r="K1574" s="22">
        <v>10588</v>
      </c>
      <c r="L1574" s="22">
        <v>5189.9606590000003</v>
      </c>
      <c r="M1574" s="22">
        <v>1</v>
      </c>
      <c r="O1574" s="22">
        <v>1719</v>
      </c>
      <c r="P1574" s="22">
        <v>139.83333329999999</v>
      </c>
      <c r="Q1574" s="22">
        <v>1</v>
      </c>
    </row>
    <row r="1575" spans="11:17" ht="12" customHeight="1" x14ac:dyDescent="0.3">
      <c r="K1575" s="18">
        <v>10594</v>
      </c>
      <c r="L1575" s="18">
        <v>513.25</v>
      </c>
      <c r="M1575" s="18">
        <v>1</v>
      </c>
      <c r="O1575" s="18">
        <v>1721</v>
      </c>
      <c r="P1575" s="18">
        <v>1251</v>
      </c>
      <c r="Q1575" s="18">
        <v>1</v>
      </c>
    </row>
    <row r="1576" spans="11:17" ht="12" customHeight="1" x14ac:dyDescent="0.3">
      <c r="K1576" s="22">
        <v>10602</v>
      </c>
      <c r="L1576" s="22">
        <v>585.39166669999997</v>
      </c>
      <c r="M1576" s="22">
        <v>0</v>
      </c>
      <c r="O1576" s="22">
        <v>1722</v>
      </c>
      <c r="P1576" s="22">
        <v>264.5</v>
      </c>
      <c r="Q1576" s="22">
        <v>1</v>
      </c>
    </row>
    <row r="1577" spans="11:17" ht="12" customHeight="1" x14ac:dyDescent="0.3">
      <c r="K1577" s="18">
        <v>10607</v>
      </c>
      <c r="L1577" s="18">
        <v>11250.486720000001</v>
      </c>
      <c r="M1577" s="18">
        <v>1</v>
      </c>
      <c r="O1577" s="18">
        <v>1723</v>
      </c>
      <c r="P1577" s="18">
        <v>1509.8</v>
      </c>
      <c r="Q1577" s="18">
        <v>0</v>
      </c>
    </row>
    <row r="1578" spans="11:17" ht="12" customHeight="1" x14ac:dyDescent="0.3">
      <c r="K1578" s="22">
        <v>10612</v>
      </c>
      <c r="L1578" s="22">
        <v>4894.8512989999999</v>
      </c>
      <c r="M1578" s="22">
        <v>1</v>
      </c>
      <c r="O1578" s="22">
        <v>1724</v>
      </c>
      <c r="P1578" s="22">
        <v>356.8</v>
      </c>
      <c r="Q1578" s="22">
        <v>1</v>
      </c>
    </row>
    <row r="1579" spans="11:17" ht="12" customHeight="1" x14ac:dyDescent="0.3">
      <c r="K1579" s="18">
        <v>10616</v>
      </c>
      <c r="L1579" s="18">
        <v>71.166666669999998</v>
      </c>
      <c r="M1579" s="18">
        <v>1</v>
      </c>
      <c r="O1579" s="18">
        <v>1725</v>
      </c>
      <c r="P1579" s="18">
        <v>598.78333329999998</v>
      </c>
      <c r="Q1579" s="18">
        <v>0</v>
      </c>
    </row>
    <row r="1580" spans="11:17" ht="12" customHeight="1" x14ac:dyDescent="0.3">
      <c r="K1580" s="22">
        <v>10621</v>
      </c>
      <c r="L1580" s="22">
        <v>2269.7321430000002</v>
      </c>
      <c r="M1580" s="22">
        <v>1</v>
      </c>
      <c r="O1580" s="22">
        <v>1726</v>
      </c>
      <c r="P1580" s="22">
        <v>298</v>
      </c>
      <c r="Q1580" s="22">
        <v>1</v>
      </c>
    </row>
    <row r="1581" spans="11:17" ht="12" customHeight="1" x14ac:dyDescent="0.3">
      <c r="K1581" s="18">
        <v>10624</v>
      </c>
      <c r="L1581" s="18">
        <v>5057.1750000000002</v>
      </c>
      <c r="M1581" s="18">
        <v>1</v>
      </c>
      <c r="O1581" s="18">
        <v>1728</v>
      </c>
      <c r="P1581" s="18">
        <v>93</v>
      </c>
      <c r="Q1581" s="18">
        <v>1</v>
      </c>
    </row>
    <row r="1582" spans="11:17" ht="12" customHeight="1" x14ac:dyDescent="0.3">
      <c r="K1582" s="22">
        <v>10630</v>
      </c>
      <c r="L1582" s="22">
        <v>1558.3611109999999</v>
      </c>
      <c r="M1582" s="22">
        <v>1</v>
      </c>
      <c r="O1582" s="22">
        <v>1729</v>
      </c>
      <c r="P1582" s="22">
        <v>1209.8029919999999</v>
      </c>
      <c r="Q1582" s="22">
        <v>1</v>
      </c>
    </row>
    <row r="1583" spans="11:17" ht="12" customHeight="1" x14ac:dyDescent="0.3">
      <c r="K1583" s="18">
        <v>10639</v>
      </c>
      <c r="L1583" s="18">
        <v>3247.644636</v>
      </c>
      <c r="M1583" s="18">
        <v>1</v>
      </c>
      <c r="O1583" s="18">
        <v>1730</v>
      </c>
      <c r="P1583" s="18">
        <v>0</v>
      </c>
      <c r="Q1583" s="18">
        <v>1</v>
      </c>
    </row>
    <row r="1584" spans="11:17" ht="12" customHeight="1" x14ac:dyDescent="0.3">
      <c r="K1584" s="22">
        <v>10645</v>
      </c>
      <c r="L1584" s="22">
        <v>5325.2348860000002</v>
      </c>
      <c r="M1584" s="22">
        <v>1</v>
      </c>
      <c r="O1584" s="22">
        <v>1731</v>
      </c>
      <c r="P1584" s="22">
        <v>67</v>
      </c>
      <c r="Q1584" s="22">
        <v>1</v>
      </c>
    </row>
    <row r="1585" spans="11:17" ht="12" customHeight="1" x14ac:dyDescent="0.3">
      <c r="K1585" s="18">
        <v>10651</v>
      </c>
      <c r="L1585" s="18">
        <v>517.0357143</v>
      </c>
      <c r="M1585" s="18">
        <v>0</v>
      </c>
      <c r="O1585" s="18">
        <v>1734</v>
      </c>
      <c r="P1585" s="18">
        <v>936.16666669999995</v>
      </c>
      <c r="Q1585" s="18">
        <v>1</v>
      </c>
    </row>
    <row r="1586" spans="11:17" ht="12" customHeight="1" x14ac:dyDescent="0.3">
      <c r="K1586" s="22">
        <v>10655</v>
      </c>
      <c r="L1586" s="22">
        <v>3575</v>
      </c>
      <c r="M1586" s="22">
        <v>1</v>
      </c>
      <c r="O1586" s="22">
        <v>1735</v>
      </c>
      <c r="P1586" s="22">
        <v>666.1</v>
      </c>
      <c r="Q1586" s="22">
        <v>0</v>
      </c>
    </row>
    <row r="1587" spans="11:17" ht="12" customHeight="1" x14ac:dyDescent="0.3">
      <c r="K1587" s="18">
        <v>10660</v>
      </c>
      <c r="L1587" s="18">
        <v>153.625</v>
      </c>
      <c r="M1587" s="18">
        <v>0</v>
      </c>
      <c r="O1587" s="18">
        <v>1736</v>
      </c>
      <c r="P1587" s="18">
        <v>170.83333329999999</v>
      </c>
      <c r="Q1587" s="18">
        <v>1</v>
      </c>
    </row>
    <row r="1588" spans="11:17" ht="12" customHeight="1" x14ac:dyDescent="0.3">
      <c r="K1588" s="22">
        <v>10664</v>
      </c>
      <c r="L1588" s="22">
        <v>2642.458333</v>
      </c>
      <c r="M1588" s="22">
        <v>1</v>
      </c>
      <c r="O1588" s="22">
        <v>1737</v>
      </c>
      <c r="P1588" s="22">
        <v>1118.6471859999999</v>
      </c>
      <c r="Q1588" s="22">
        <v>1</v>
      </c>
    </row>
    <row r="1589" spans="11:17" ht="12" customHeight="1" x14ac:dyDescent="0.3">
      <c r="K1589" s="18">
        <v>10665</v>
      </c>
      <c r="L1589" s="18">
        <v>1992.916667</v>
      </c>
      <c r="M1589" s="18">
        <v>1</v>
      </c>
      <c r="O1589" s="18">
        <v>1738</v>
      </c>
      <c r="P1589" s="18">
        <v>86</v>
      </c>
      <c r="Q1589" s="18">
        <v>1</v>
      </c>
    </row>
    <row r="1590" spans="11:17" ht="12" customHeight="1" x14ac:dyDescent="0.3">
      <c r="K1590" s="22">
        <v>10669</v>
      </c>
      <c r="L1590" s="22">
        <v>7952.4918390000003</v>
      </c>
      <c r="M1590" s="22">
        <v>1</v>
      </c>
      <c r="O1590" s="22">
        <v>1740</v>
      </c>
      <c r="P1590" s="22">
        <v>2174.375</v>
      </c>
      <c r="Q1590" s="22">
        <v>1</v>
      </c>
    </row>
    <row r="1591" spans="11:17" ht="12" customHeight="1" x14ac:dyDescent="0.3">
      <c r="K1591" s="18">
        <v>10680</v>
      </c>
      <c r="L1591" s="18">
        <v>672.125</v>
      </c>
      <c r="M1591" s="18">
        <v>0</v>
      </c>
      <c r="O1591" s="18">
        <v>1741</v>
      </c>
      <c r="P1591" s="18">
        <v>30.5</v>
      </c>
      <c r="Q1591" s="18">
        <v>1</v>
      </c>
    </row>
    <row r="1592" spans="11:17" ht="12" customHeight="1" x14ac:dyDescent="0.3">
      <c r="K1592" s="22">
        <v>10685</v>
      </c>
      <c r="L1592" s="22">
        <v>444.5</v>
      </c>
      <c r="M1592" s="22">
        <v>1</v>
      </c>
      <c r="O1592" s="22">
        <v>1742</v>
      </c>
      <c r="P1592" s="22">
        <v>330</v>
      </c>
      <c r="Q1592" s="22">
        <v>1</v>
      </c>
    </row>
    <row r="1593" spans="11:17" ht="12" customHeight="1" x14ac:dyDescent="0.3">
      <c r="K1593" s="18">
        <v>10693</v>
      </c>
      <c r="L1593" s="18">
        <v>6975.8872490000003</v>
      </c>
      <c r="M1593" s="18">
        <v>1</v>
      </c>
      <c r="O1593" s="18">
        <v>1743</v>
      </c>
      <c r="P1593" s="18">
        <v>437.25</v>
      </c>
      <c r="Q1593" s="18">
        <v>1</v>
      </c>
    </row>
    <row r="1594" spans="11:17" ht="12" customHeight="1" x14ac:dyDescent="0.3">
      <c r="K1594" s="22">
        <v>10699</v>
      </c>
      <c r="L1594" s="22">
        <v>318.75</v>
      </c>
      <c r="M1594" s="22">
        <v>1</v>
      </c>
      <c r="O1594" s="22">
        <v>1744</v>
      </c>
      <c r="P1594" s="22">
        <v>3211.827706</v>
      </c>
      <c r="Q1594" s="22">
        <v>1</v>
      </c>
    </row>
    <row r="1595" spans="11:17" ht="12" customHeight="1" x14ac:dyDescent="0.3">
      <c r="K1595" s="18">
        <v>10701</v>
      </c>
      <c r="L1595" s="18">
        <v>608.75</v>
      </c>
      <c r="M1595" s="18">
        <v>1</v>
      </c>
      <c r="O1595" s="18">
        <v>1745</v>
      </c>
      <c r="P1595" s="18">
        <v>3036.4</v>
      </c>
      <c r="Q1595" s="18">
        <v>1</v>
      </c>
    </row>
    <row r="1596" spans="11:17" ht="12" customHeight="1" x14ac:dyDescent="0.3">
      <c r="K1596" s="22">
        <v>10710</v>
      </c>
      <c r="L1596" s="22">
        <v>863.34682539999994</v>
      </c>
      <c r="M1596" s="22">
        <v>1</v>
      </c>
      <c r="O1596" s="22">
        <v>1746</v>
      </c>
      <c r="P1596" s="22">
        <v>640.66666669999995</v>
      </c>
      <c r="Q1596" s="22">
        <v>1</v>
      </c>
    </row>
    <row r="1597" spans="11:17" ht="12" customHeight="1" x14ac:dyDescent="0.3">
      <c r="K1597" s="18">
        <v>10713</v>
      </c>
      <c r="L1597" s="18">
        <v>8591.5917420000005</v>
      </c>
      <c r="M1597" s="18">
        <v>1</v>
      </c>
      <c r="O1597" s="18">
        <v>1747</v>
      </c>
      <c r="P1597" s="18">
        <v>480.25</v>
      </c>
      <c r="Q1597" s="18">
        <v>1</v>
      </c>
    </row>
    <row r="1598" spans="11:17" ht="12" customHeight="1" x14ac:dyDescent="0.3">
      <c r="K1598" s="22">
        <v>10716</v>
      </c>
      <c r="L1598" s="22">
        <v>6367.5063449999998</v>
      </c>
      <c r="M1598" s="22">
        <v>1</v>
      </c>
      <c r="O1598" s="22">
        <v>1748</v>
      </c>
      <c r="P1598" s="22">
        <v>1350.3916670000001</v>
      </c>
      <c r="Q1598" s="22">
        <v>1</v>
      </c>
    </row>
    <row r="1599" spans="11:17" ht="12" customHeight="1" x14ac:dyDescent="0.3">
      <c r="K1599" s="18">
        <v>10721</v>
      </c>
      <c r="L1599" s="18">
        <v>9126.9824680000002</v>
      </c>
      <c r="M1599" s="18">
        <v>1</v>
      </c>
      <c r="O1599" s="18">
        <v>1749</v>
      </c>
      <c r="P1599" s="18">
        <v>38</v>
      </c>
      <c r="Q1599" s="18">
        <v>1</v>
      </c>
    </row>
    <row r="1600" spans="11:17" ht="12" customHeight="1" x14ac:dyDescent="0.3">
      <c r="K1600" s="22">
        <v>10733</v>
      </c>
      <c r="L1600" s="22">
        <v>5321.4410319999997</v>
      </c>
      <c r="M1600" s="22">
        <v>1</v>
      </c>
      <c r="O1600" s="22">
        <v>1750</v>
      </c>
      <c r="P1600" s="22">
        <v>976.2</v>
      </c>
      <c r="Q1600" s="22">
        <v>1</v>
      </c>
    </row>
    <row r="1601" spans="11:17" ht="12" customHeight="1" x14ac:dyDescent="0.3">
      <c r="K1601" s="18">
        <v>10735</v>
      </c>
      <c r="L1601" s="18">
        <v>2520.056936</v>
      </c>
      <c r="M1601" s="18">
        <v>1</v>
      </c>
      <c r="O1601" s="18">
        <v>1751</v>
      </c>
      <c r="P1601" s="18">
        <v>70.2</v>
      </c>
      <c r="Q1601" s="18">
        <v>1</v>
      </c>
    </row>
    <row r="1602" spans="11:17" ht="12" customHeight="1" x14ac:dyDescent="0.3">
      <c r="K1602" s="22">
        <v>10742</v>
      </c>
      <c r="L1602" s="22">
        <v>541.91666669999995</v>
      </c>
      <c r="M1602" s="22">
        <v>0</v>
      </c>
      <c r="O1602" s="22">
        <v>1752</v>
      </c>
      <c r="P1602" s="22">
        <v>2126.461941</v>
      </c>
      <c r="Q1602" s="22">
        <v>1</v>
      </c>
    </row>
    <row r="1603" spans="11:17" ht="12" customHeight="1" x14ac:dyDescent="0.3">
      <c r="K1603" s="18">
        <v>10744</v>
      </c>
      <c r="L1603" s="18">
        <v>376</v>
      </c>
      <c r="M1603" s="18">
        <v>1</v>
      </c>
      <c r="O1603" s="18">
        <v>1753</v>
      </c>
      <c r="P1603" s="18">
        <v>1112</v>
      </c>
      <c r="Q1603" s="18">
        <v>1</v>
      </c>
    </row>
    <row r="1604" spans="11:17" ht="12" customHeight="1" x14ac:dyDescent="0.3">
      <c r="K1604" s="22">
        <v>10763</v>
      </c>
      <c r="L1604" s="22">
        <v>3763.0007580000001</v>
      </c>
      <c r="M1604" s="22">
        <v>0</v>
      </c>
      <c r="O1604" s="22">
        <v>1754</v>
      </c>
      <c r="P1604" s="22">
        <v>409.75</v>
      </c>
      <c r="Q1604" s="22">
        <v>0</v>
      </c>
    </row>
    <row r="1605" spans="11:17" ht="12" customHeight="1" x14ac:dyDescent="0.3">
      <c r="K1605" s="18">
        <v>10766</v>
      </c>
      <c r="L1605" s="18">
        <v>491.58333329999999</v>
      </c>
      <c r="M1605" s="18">
        <v>0</v>
      </c>
      <c r="O1605" s="18">
        <v>1755</v>
      </c>
      <c r="P1605" s="18">
        <v>171</v>
      </c>
      <c r="Q1605" s="18">
        <v>1</v>
      </c>
    </row>
    <row r="1606" spans="11:17" ht="12" customHeight="1" x14ac:dyDescent="0.3">
      <c r="K1606" s="22">
        <v>10776</v>
      </c>
      <c r="L1606" s="22">
        <v>890.52777779999997</v>
      </c>
      <c r="M1606" s="22">
        <v>1</v>
      </c>
      <c r="O1606" s="22">
        <v>1756</v>
      </c>
      <c r="P1606" s="22">
        <v>401.2857143</v>
      </c>
      <c r="Q1606" s="22">
        <v>0</v>
      </c>
    </row>
    <row r="1607" spans="11:17" ht="12" customHeight="1" x14ac:dyDescent="0.3">
      <c r="K1607" s="18">
        <v>10781</v>
      </c>
      <c r="L1607" s="18">
        <v>2762.770833</v>
      </c>
      <c r="M1607" s="18">
        <v>1</v>
      </c>
      <c r="O1607" s="18">
        <v>1757</v>
      </c>
      <c r="P1607" s="18">
        <v>423.83333329999999</v>
      </c>
      <c r="Q1607" s="18">
        <v>1</v>
      </c>
    </row>
    <row r="1608" spans="11:17" ht="12" customHeight="1" x14ac:dyDescent="0.3">
      <c r="K1608" s="22">
        <v>10788</v>
      </c>
      <c r="L1608" s="22">
        <v>5244.4715120000001</v>
      </c>
      <c r="M1608" s="22">
        <v>1</v>
      </c>
      <c r="O1608" s="22">
        <v>1758</v>
      </c>
      <c r="P1608" s="22">
        <v>115</v>
      </c>
      <c r="Q1608" s="22">
        <v>1</v>
      </c>
    </row>
    <row r="1609" spans="11:17" ht="12" customHeight="1" x14ac:dyDescent="0.3">
      <c r="K1609" s="18">
        <v>10790</v>
      </c>
      <c r="L1609" s="18">
        <v>0</v>
      </c>
      <c r="M1609" s="18">
        <v>1</v>
      </c>
      <c r="O1609" s="18">
        <v>1759</v>
      </c>
      <c r="P1609" s="18">
        <v>427.16666670000001</v>
      </c>
      <c r="Q1609" s="18">
        <v>1</v>
      </c>
    </row>
    <row r="1610" spans="11:17" ht="12" customHeight="1" x14ac:dyDescent="0.3">
      <c r="K1610" s="22">
        <v>10794</v>
      </c>
      <c r="L1610" s="22">
        <v>443.75</v>
      </c>
      <c r="M1610" s="22">
        <v>1</v>
      </c>
      <c r="O1610" s="22">
        <v>1760</v>
      </c>
      <c r="P1610" s="22">
        <v>609.5</v>
      </c>
      <c r="Q1610" s="22">
        <v>1</v>
      </c>
    </row>
    <row r="1611" spans="11:17" ht="12" customHeight="1" x14ac:dyDescent="0.3">
      <c r="K1611" s="18">
        <v>10798</v>
      </c>
      <c r="L1611" s="18">
        <v>517.54166669999995</v>
      </c>
      <c r="M1611" s="18">
        <v>1</v>
      </c>
      <c r="O1611" s="18">
        <v>1761</v>
      </c>
      <c r="P1611" s="18">
        <v>547.33333330000005</v>
      </c>
      <c r="Q1611" s="18">
        <v>1</v>
      </c>
    </row>
    <row r="1612" spans="11:17" ht="12" customHeight="1" x14ac:dyDescent="0.3">
      <c r="K1612" s="22">
        <v>10803</v>
      </c>
      <c r="L1612" s="22">
        <v>1831.903509</v>
      </c>
      <c r="M1612" s="22">
        <v>1</v>
      </c>
      <c r="O1612" s="22">
        <v>1763</v>
      </c>
      <c r="P1612" s="22">
        <v>1077.007576</v>
      </c>
      <c r="Q1612" s="22">
        <v>1</v>
      </c>
    </row>
    <row r="1613" spans="11:17" ht="12" customHeight="1" x14ac:dyDescent="0.3">
      <c r="K1613" s="18">
        <v>10813</v>
      </c>
      <c r="L1613" s="18">
        <v>392.1875</v>
      </c>
      <c r="M1613" s="18">
        <v>0</v>
      </c>
      <c r="O1613" s="18">
        <v>1764</v>
      </c>
      <c r="P1613" s="18">
        <v>19</v>
      </c>
      <c r="Q1613" s="18">
        <v>1</v>
      </c>
    </row>
    <row r="1614" spans="11:17" ht="12" customHeight="1" x14ac:dyDescent="0.3">
      <c r="K1614" s="22">
        <v>10816</v>
      </c>
      <c r="L1614" s="22">
        <v>14568.16201</v>
      </c>
      <c r="M1614" s="22">
        <v>1</v>
      </c>
      <c r="O1614" s="22">
        <v>1765</v>
      </c>
      <c r="P1614" s="22">
        <v>1606.333333</v>
      </c>
      <c r="Q1614" s="22">
        <v>1</v>
      </c>
    </row>
    <row r="1615" spans="11:17" ht="12" customHeight="1" x14ac:dyDescent="0.3">
      <c r="K1615" s="18">
        <v>10822</v>
      </c>
      <c r="L1615" s="18">
        <v>1182.5902779999999</v>
      </c>
      <c r="M1615" s="18">
        <v>1</v>
      </c>
      <c r="O1615" s="18">
        <v>1766</v>
      </c>
      <c r="P1615" s="18">
        <v>775.33333330000005</v>
      </c>
      <c r="Q1615" s="18">
        <v>1</v>
      </c>
    </row>
    <row r="1616" spans="11:17" ht="12" customHeight="1" x14ac:dyDescent="0.3">
      <c r="K1616" s="22">
        <v>10826</v>
      </c>
      <c r="L1616" s="22">
        <v>683.02922079999996</v>
      </c>
      <c r="M1616" s="22">
        <v>1</v>
      </c>
      <c r="O1616" s="22">
        <v>1767</v>
      </c>
      <c r="P1616" s="22">
        <v>973.5</v>
      </c>
      <c r="Q1616" s="22">
        <v>1</v>
      </c>
    </row>
    <row r="1617" spans="11:17" ht="12" customHeight="1" x14ac:dyDescent="0.3">
      <c r="K1617" s="18">
        <v>10828</v>
      </c>
      <c r="L1617" s="18">
        <v>4263.9777340000001</v>
      </c>
      <c r="M1617" s="18">
        <v>1</v>
      </c>
      <c r="O1617" s="18">
        <v>1768</v>
      </c>
      <c r="P1617" s="18">
        <v>32</v>
      </c>
      <c r="Q1617" s="18">
        <v>1</v>
      </c>
    </row>
    <row r="1618" spans="11:17" ht="12" customHeight="1" x14ac:dyDescent="0.3">
      <c r="K1618" s="22">
        <v>10829</v>
      </c>
      <c r="L1618" s="22">
        <v>87.875</v>
      </c>
      <c r="M1618" s="22">
        <v>1</v>
      </c>
      <c r="O1618" s="22">
        <v>1769</v>
      </c>
      <c r="P1618" s="22">
        <v>727.5</v>
      </c>
      <c r="Q1618" s="22">
        <v>1</v>
      </c>
    </row>
    <row r="1619" spans="11:17" ht="12" customHeight="1" x14ac:dyDescent="0.3">
      <c r="K1619" s="18">
        <v>10833</v>
      </c>
      <c r="L1619" s="18">
        <v>2183.8874999999998</v>
      </c>
      <c r="M1619" s="18">
        <v>1</v>
      </c>
      <c r="O1619" s="18">
        <v>1770</v>
      </c>
      <c r="P1619" s="18">
        <v>710.25</v>
      </c>
      <c r="Q1619" s="18">
        <v>1</v>
      </c>
    </row>
    <row r="1620" spans="11:17" ht="12" customHeight="1" x14ac:dyDescent="0.3">
      <c r="K1620" s="22">
        <v>10834</v>
      </c>
      <c r="L1620" s="22">
        <v>5341.7842529999998</v>
      </c>
      <c r="M1620" s="22">
        <v>1</v>
      </c>
      <c r="O1620" s="22">
        <v>1771</v>
      </c>
      <c r="P1620" s="22">
        <v>3644.7523809999998</v>
      </c>
      <c r="Q1620" s="22">
        <v>1</v>
      </c>
    </row>
    <row r="1621" spans="11:17" ht="12" customHeight="1" x14ac:dyDescent="0.3">
      <c r="K1621" s="18">
        <v>10835</v>
      </c>
      <c r="L1621" s="18">
        <v>3650.3166670000001</v>
      </c>
      <c r="M1621" s="18">
        <v>1</v>
      </c>
      <c r="O1621" s="18">
        <v>1772</v>
      </c>
      <c r="P1621" s="18">
        <v>1089.75</v>
      </c>
      <c r="Q1621" s="18">
        <v>0</v>
      </c>
    </row>
    <row r="1622" spans="11:17" ht="12" customHeight="1" x14ac:dyDescent="0.3">
      <c r="K1622" s="22">
        <v>10845</v>
      </c>
      <c r="L1622" s="22">
        <v>1900.675</v>
      </c>
      <c r="M1622" s="22">
        <v>1</v>
      </c>
      <c r="O1622" s="22">
        <v>1773</v>
      </c>
      <c r="P1622" s="22">
        <v>494</v>
      </c>
      <c r="Q1622" s="22">
        <v>1</v>
      </c>
    </row>
    <row r="1623" spans="11:17" ht="12" customHeight="1" x14ac:dyDescent="0.3">
      <c r="K1623" s="18">
        <v>10854</v>
      </c>
      <c r="L1623" s="18">
        <v>366.5</v>
      </c>
      <c r="M1623" s="18">
        <v>0</v>
      </c>
      <c r="O1623" s="18">
        <v>1774</v>
      </c>
      <c r="P1623" s="18">
        <v>2566.2208869999999</v>
      </c>
      <c r="Q1623" s="18">
        <v>1</v>
      </c>
    </row>
    <row r="1624" spans="11:17" ht="12" customHeight="1" x14ac:dyDescent="0.3">
      <c r="K1624" s="22">
        <v>10864</v>
      </c>
      <c r="L1624" s="22">
        <v>6225.9888350000001</v>
      </c>
      <c r="M1624" s="22">
        <v>1</v>
      </c>
      <c r="O1624" s="22">
        <v>1776</v>
      </c>
      <c r="P1624" s="22">
        <v>0</v>
      </c>
      <c r="Q1624" s="22">
        <v>1</v>
      </c>
    </row>
    <row r="1625" spans="11:17" ht="12" customHeight="1" x14ac:dyDescent="0.3">
      <c r="K1625" s="18">
        <v>10870</v>
      </c>
      <c r="L1625" s="18">
        <v>11208.35506</v>
      </c>
      <c r="M1625" s="18">
        <v>1</v>
      </c>
      <c r="O1625" s="18">
        <v>1777</v>
      </c>
      <c r="P1625" s="18">
        <v>139</v>
      </c>
      <c r="Q1625" s="18">
        <v>1</v>
      </c>
    </row>
    <row r="1626" spans="11:17" ht="12" customHeight="1" x14ac:dyDescent="0.3">
      <c r="K1626" s="22">
        <v>10876</v>
      </c>
      <c r="L1626" s="22">
        <v>3879.83176</v>
      </c>
      <c r="M1626" s="22">
        <v>1</v>
      </c>
      <c r="O1626" s="22">
        <v>1779</v>
      </c>
      <c r="P1626" s="22">
        <v>758.16666669999995</v>
      </c>
      <c r="Q1626" s="22">
        <v>1</v>
      </c>
    </row>
    <row r="1627" spans="11:17" ht="12" customHeight="1" x14ac:dyDescent="0.3">
      <c r="K1627" s="18">
        <v>10878</v>
      </c>
      <c r="L1627" s="18">
        <v>968.19642859999999</v>
      </c>
      <c r="M1627" s="18">
        <v>1</v>
      </c>
      <c r="O1627" s="18">
        <v>1780</v>
      </c>
      <c r="P1627" s="18">
        <v>1852.75</v>
      </c>
      <c r="Q1627" s="18">
        <v>1</v>
      </c>
    </row>
    <row r="1628" spans="11:17" ht="12" customHeight="1" x14ac:dyDescent="0.3">
      <c r="K1628" s="22">
        <v>10882</v>
      </c>
      <c r="L1628" s="22">
        <v>1051.125</v>
      </c>
      <c r="M1628" s="22">
        <v>1</v>
      </c>
      <c r="O1628" s="22">
        <v>1783</v>
      </c>
      <c r="P1628" s="22">
        <v>1549.857143</v>
      </c>
      <c r="Q1628" s="22">
        <v>1</v>
      </c>
    </row>
    <row r="1629" spans="11:17" ht="12" customHeight="1" x14ac:dyDescent="0.3">
      <c r="K1629" s="18">
        <v>10884</v>
      </c>
      <c r="L1629" s="18">
        <v>152.5</v>
      </c>
      <c r="M1629" s="18">
        <v>1</v>
      </c>
      <c r="O1629" s="18">
        <v>1784</v>
      </c>
      <c r="P1629" s="18">
        <v>202.25</v>
      </c>
      <c r="Q1629" s="18">
        <v>1</v>
      </c>
    </row>
    <row r="1630" spans="11:17" ht="12" customHeight="1" x14ac:dyDescent="0.3">
      <c r="K1630" s="22">
        <v>10886</v>
      </c>
      <c r="L1630" s="22">
        <v>9952.3498170000003</v>
      </c>
      <c r="M1630" s="22">
        <v>1</v>
      </c>
      <c r="O1630" s="22">
        <v>1785</v>
      </c>
      <c r="P1630" s="22">
        <v>669.96794869999997</v>
      </c>
      <c r="Q1630" s="22">
        <v>1</v>
      </c>
    </row>
    <row r="1631" spans="11:17" ht="12" customHeight="1" x14ac:dyDescent="0.3">
      <c r="K1631" s="18">
        <v>10890</v>
      </c>
      <c r="L1631" s="18">
        <v>2034.2619050000001</v>
      </c>
      <c r="M1631" s="18">
        <v>1</v>
      </c>
      <c r="O1631" s="18">
        <v>1786</v>
      </c>
      <c r="P1631" s="18">
        <v>95</v>
      </c>
      <c r="Q1631" s="18">
        <v>1</v>
      </c>
    </row>
    <row r="1632" spans="11:17" ht="12" customHeight="1" x14ac:dyDescent="0.3">
      <c r="K1632" s="22">
        <v>10905</v>
      </c>
      <c r="L1632" s="22">
        <v>476.25</v>
      </c>
      <c r="M1632" s="22">
        <v>1</v>
      </c>
      <c r="O1632" s="22">
        <v>1789</v>
      </c>
      <c r="P1632" s="22">
        <v>130.5</v>
      </c>
      <c r="Q1632" s="22">
        <v>1</v>
      </c>
    </row>
    <row r="1633" spans="11:17" ht="12" customHeight="1" x14ac:dyDescent="0.3">
      <c r="K1633" s="18">
        <v>10907</v>
      </c>
      <c r="L1633" s="18">
        <v>348.5</v>
      </c>
      <c r="M1633" s="18">
        <v>1</v>
      </c>
      <c r="O1633" s="18">
        <v>1790</v>
      </c>
      <c r="P1633" s="18">
        <v>2866.90202</v>
      </c>
      <c r="Q1633" s="18">
        <v>1</v>
      </c>
    </row>
    <row r="1634" spans="11:17" ht="12" customHeight="1" x14ac:dyDescent="0.3">
      <c r="K1634" s="22">
        <v>10909</v>
      </c>
      <c r="L1634" s="22">
        <v>3711.6053569999999</v>
      </c>
      <c r="M1634" s="22">
        <v>1</v>
      </c>
      <c r="O1634" s="22">
        <v>1791</v>
      </c>
      <c r="P1634" s="22">
        <v>608.94285709999997</v>
      </c>
      <c r="Q1634" s="22">
        <v>1</v>
      </c>
    </row>
    <row r="1635" spans="11:17" ht="12" customHeight="1" x14ac:dyDescent="0.3">
      <c r="K1635" s="18">
        <v>10920</v>
      </c>
      <c r="L1635" s="18">
        <v>3763.447588</v>
      </c>
      <c r="M1635" s="18">
        <v>1</v>
      </c>
      <c r="O1635" s="18">
        <v>1792</v>
      </c>
      <c r="P1635" s="18">
        <v>360.75</v>
      </c>
      <c r="Q1635" s="18">
        <v>0</v>
      </c>
    </row>
    <row r="1636" spans="11:17" ht="12" customHeight="1" x14ac:dyDescent="0.3">
      <c r="K1636" s="22">
        <v>10928</v>
      </c>
      <c r="L1636" s="22">
        <v>6449.4571969999997</v>
      </c>
      <c r="M1636" s="22">
        <v>1</v>
      </c>
      <c r="O1636" s="22">
        <v>1793</v>
      </c>
      <c r="P1636" s="22">
        <v>7</v>
      </c>
      <c r="Q1636" s="22">
        <v>1</v>
      </c>
    </row>
    <row r="1637" spans="11:17" ht="12" customHeight="1" x14ac:dyDescent="0.3">
      <c r="K1637" s="18">
        <v>10931</v>
      </c>
      <c r="L1637" s="18">
        <v>8249.1067710000007</v>
      </c>
      <c r="M1637" s="18">
        <v>1</v>
      </c>
      <c r="O1637" s="18">
        <v>1794</v>
      </c>
      <c r="P1637" s="18">
        <v>4056.175369</v>
      </c>
      <c r="Q1637" s="18">
        <v>1</v>
      </c>
    </row>
    <row r="1638" spans="11:17" ht="12" customHeight="1" x14ac:dyDescent="0.3">
      <c r="K1638" s="22">
        <v>10936</v>
      </c>
      <c r="L1638" s="22">
        <v>1422.909324</v>
      </c>
      <c r="M1638" s="22">
        <v>1</v>
      </c>
      <c r="O1638" s="22">
        <v>1795</v>
      </c>
      <c r="P1638" s="22">
        <v>46</v>
      </c>
      <c r="Q1638" s="22">
        <v>1</v>
      </c>
    </row>
    <row r="1639" spans="11:17" ht="12" customHeight="1" x14ac:dyDescent="0.3">
      <c r="K1639" s="18">
        <v>10942</v>
      </c>
      <c r="L1639" s="18">
        <v>753.63736259999996</v>
      </c>
      <c r="M1639" s="18">
        <v>1</v>
      </c>
      <c r="O1639" s="18">
        <v>1796</v>
      </c>
      <c r="P1639" s="18">
        <v>0</v>
      </c>
      <c r="Q1639" s="18">
        <v>1</v>
      </c>
    </row>
    <row r="1640" spans="11:17" ht="12" customHeight="1" x14ac:dyDescent="0.3">
      <c r="K1640" s="22">
        <v>10955</v>
      </c>
      <c r="L1640" s="22">
        <v>3154.9708329999999</v>
      </c>
      <c r="M1640" s="22">
        <v>1</v>
      </c>
      <c r="O1640" s="22">
        <v>1797</v>
      </c>
      <c r="P1640" s="22">
        <v>771.59166670000002</v>
      </c>
      <c r="Q1640" s="22">
        <v>1</v>
      </c>
    </row>
    <row r="1641" spans="11:17" ht="12" customHeight="1" x14ac:dyDescent="0.3">
      <c r="K1641" s="18">
        <v>10957</v>
      </c>
      <c r="L1641" s="18">
        <v>2933.695013</v>
      </c>
      <c r="M1641" s="18">
        <v>1</v>
      </c>
      <c r="O1641" s="18">
        <v>1798</v>
      </c>
      <c r="P1641" s="18">
        <v>112</v>
      </c>
      <c r="Q1641" s="18">
        <v>1</v>
      </c>
    </row>
    <row r="1642" spans="11:17" ht="12" customHeight="1" x14ac:dyDescent="0.3">
      <c r="K1642" s="22">
        <v>10958</v>
      </c>
      <c r="L1642" s="22">
        <v>411.91666670000001</v>
      </c>
      <c r="M1642" s="22">
        <v>1</v>
      </c>
      <c r="O1642" s="22">
        <v>1799</v>
      </c>
      <c r="P1642" s="22">
        <v>491.1</v>
      </c>
      <c r="Q1642" s="22">
        <v>0</v>
      </c>
    </row>
    <row r="1643" spans="11:17" ht="12" customHeight="1" x14ac:dyDescent="0.3">
      <c r="K1643" s="18">
        <v>10973</v>
      </c>
      <c r="L1643" s="18">
        <v>3359.625</v>
      </c>
      <c r="M1643" s="18">
        <v>1</v>
      </c>
      <c r="O1643" s="18">
        <v>1800</v>
      </c>
      <c r="P1643" s="18">
        <v>14</v>
      </c>
      <c r="Q1643" s="18">
        <v>1</v>
      </c>
    </row>
    <row r="1644" spans="11:17" ht="12" customHeight="1" x14ac:dyDescent="0.3">
      <c r="K1644" s="22">
        <v>10974</v>
      </c>
      <c r="L1644" s="22">
        <v>8864.0368409999992</v>
      </c>
      <c r="M1644" s="22">
        <v>1</v>
      </c>
      <c r="O1644" s="22">
        <v>1801</v>
      </c>
      <c r="P1644" s="22">
        <v>602.16666669999995</v>
      </c>
      <c r="Q1644" s="22">
        <v>0</v>
      </c>
    </row>
    <row r="1645" spans="11:17" ht="12" customHeight="1" x14ac:dyDescent="0.3">
      <c r="K1645" s="18">
        <v>10978</v>
      </c>
      <c r="L1645" s="18">
        <v>1003.416667</v>
      </c>
      <c r="M1645" s="18">
        <v>0</v>
      </c>
      <c r="O1645" s="18">
        <v>1802</v>
      </c>
      <c r="P1645" s="18">
        <v>77.333333330000002</v>
      </c>
      <c r="Q1645" s="18">
        <v>1</v>
      </c>
    </row>
    <row r="1646" spans="11:17" ht="12" customHeight="1" x14ac:dyDescent="0.3">
      <c r="K1646" s="22">
        <v>10981</v>
      </c>
      <c r="L1646" s="22">
        <v>1241.75</v>
      </c>
      <c r="M1646" s="22">
        <v>0</v>
      </c>
      <c r="O1646" s="22">
        <v>1803</v>
      </c>
      <c r="P1646" s="22">
        <v>4</v>
      </c>
      <c r="Q1646" s="22">
        <v>1</v>
      </c>
    </row>
    <row r="1647" spans="11:17" ht="12" customHeight="1" x14ac:dyDescent="0.3">
      <c r="K1647" s="18">
        <v>10988</v>
      </c>
      <c r="L1647" s="18">
        <v>4042.9499080000001</v>
      </c>
      <c r="M1647" s="18">
        <v>1</v>
      </c>
      <c r="O1647" s="18">
        <v>1804</v>
      </c>
      <c r="P1647" s="18">
        <v>103.66666669999999</v>
      </c>
      <c r="Q1647" s="18">
        <v>1</v>
      </c>
    </row>
    <row r="1648" spans="11:17" ht="12" customHeight="1" x14ac:dyDescent="0.3">
      <c r="K1648" s="22">
        <v>10993</v>
      </c>
      <c r="L1648" s="22">
        <v>2531.3422970000001</v>
      </c>
      <c r="M1648" s="22">
        <v>1</v>
      </c>
      <c r="O1648" s="22">
        <v>1805</v>
      </c>
      <c r="P1648" s="22">
        <v>0</v>
      </c>
      <c r="Q1648" s="22">
        <v>1</v>
      </c>
    </row>
    <row r="1649" spans="11:17" ht="12" customHeight="1" x14ac:dyDescent="0.3">
      <c r="K1649" s="18">
        <v>10996</v>
      </c>
      <c r="L1649" s="18">
        <v>4409.3</v>
      </c>
      <c r="M1649" s="18">
        <v>1</v>
      </c>
      <c r="O1649" s="18">
        <v>1806</v>
      </c>
      <c r="P1649" s="18">
        <v>125</v>
      </c>
      <c r="Q1649" s="18">
        <v>1</v>
      </c>
    </row>
    <row r="1650" spans="11:17" ht="12" customHeight="1" x14ac:dyDescent="0.3">
      <c r="K1650" s="22">
        <v>11008</v>
      </c>
      <c r="L1650" s="22">
        <v>1262.651515</v>
      </c>
      <c r="M1650" s="22">
        <v>1</v>
      </c>
      <c r="O1650" s="22">
        <v>1807</v>
      </c>
      <c r="P1650" s="22">
        <v>387.88461539999997</v>
      </c>
      <c r="Q1650" s="22">
        <v>1</v>
      </c>
    </row>
    <row r="1651" spans="11:17" ht="12" customHeight="1" x14ac:dyDescent="0.3">
      <c r="K1651" s="18">
        <v>11009</v>
      </c>
      <c r="L1651" s="18">
        <v>971.66666669999995</v>
      </c>
      <c r="M1651" s="18">
        <v>1</v>
      </c>
      <c r="O1651" s="18">
        <v>1808</v>
      </c>
      <c r="P1651" s="18">
        <v>23</v>
      </c>
      <c r="Q1651" s="18">
        <v>1</v>
      </c>
    </row>
    <row r="1652" spans="11:17" ht="12" customHeight="1" x14ac:dyDescent="0.3">
      <c r="K1652" s="22">
        <v>11026</v>
      </c>
      <c r="L1652" s="22">
        <v>1481.429167</v>
      </c>
      <c r="M1652" s="22">
        <v>1</v>
      </c>
      <c r="O1652" s="22">
        <v>1809</v>
      </c>
      <c r="P1652" s="22">
        <v>249</v>
      </c>
      <c r="Q1652" s="22">
        <v>1</v>
      </c>
    </row>
    <row r="1653" spans="11:17" ht="12" customHeight="1" x14ac:dyDescent="0.3">
      <c r="K1653" s="18">
        <v>11031</v>
      </c>
      <c r="L1653" s="18">
        <v>1212</v>
      </c>
      <c r="M1653" s="18">
        <v>1</v>
      </c>
      <c r="O1653" s="18">
        <v>1810</v>
      </c>
      <c r="P1653" s="18">
        <v>345.3833333</v>
      </c>
      <c r="Q1653" s="18">
        <v>0</v>
      </c>
    </row>
    <row r="1654" spans="11:17" ht="12" customHeight="1" x14ac:dyDescent="0.3">
      <c r="K1654" s="22">
        <v>11034</v>
      </c>
      <c r="L1654" s="22">
        <v>1425.5666670000001</v>
      </c>
      <c r="M1654" s="22">
        <v>0</v>
      </c>
      <c r="O1654" s="22">
        <v>1811</v>
      </c>
      <c r="P1654" s="22">
        <v>1001</v>
      </c>
      <c r="Q1654" s="22">
        <v>1</v>
      </c>
    </row>
    <row r="1655" spans="11:17" ht="12" customHeight="1" x14ac:dyDescent="0.3">
      <c r="K1655" s="18">
        <v>11038</v>
      </c>
      <c r="L1655" s="18">
        <v>777.33333330000005</v>
      </c>
      <c r="M1655" s="18">
        <v>0</v>
      </c>
      <c r="O1655" s="18">
        <v>1812</v>
      </c>
      <c r="P1655" s="18">
        <v>70.666666669999998</v>
      </c>
      <c r="Q1655" s="18">
        <v>1</v>
      </c>
    </row>
    <row r="1656" spans="11:17" ht="12" customHeight="1" x14ac:dyDescent="0.3">
      <c r="K1656" s="22">
        <v>11039</v>
      </c>
      <c r="L1656" s="22">
        <v>736.23333330000003</v>
      </c>
      <c r="M1656" s="22">
        <v>0</v>
      </c>
      <c r="O1656" s="22">
        <v>1813</v>
      </c>
      <c r="P1656" s="22">
        <v>1298</v>
      </c>
      <c r="Q1656" s="22">
        <v>0</v>
      </c>
    </row>
    <row r="1657" spans="11:17" ht="12" customHeight="1" x14ac:dyDescent="0.3">
      <c r="K1657" s="18">
        <v>11066</v>
      </c>
      <c r="L1657" s="18">
        <v>9666.8578450000005</v>
      </c>
      <c r="M1657" s="18">
        <v>1</v>
      </c>
      <c r="O1657" s="18">
        <v>1814</v>
      </c>
      <c r="P1657" s="18">
        <v>75.5</v>
      </c>
      <c r="Q1657" s="18">
        <v>1</v>
      </c>
    </row>
    <row r="1658" spans="11:17" ht="12" customHeight="1" x14ac:dyDescent="0.3">
      <c r="K1658" s="22">
        <v>11068</v>
      </c>
      <c r="L1658" s="22">
        <v>929.08333330000005</v>
      </c>
      <c r="M1658" s="22">
        <v>0</v>
      </c>
      <c r="O1658" s="22">
        <v>1815</v>
      </c>
      <c r="P1658" s="22">
        <v>57</v>
      </c>
      <c r="Q1658" s="22">
        <v>1</v>
      </c>
    </row>
    <row r="1659" spans="11:17" ht="12" customHeight="1" x14ac:dyDescent="0.3">
      <c r="K1659" s="18">
        <v>11077</v>
      </c>
      <c r="L1659" s="18">
        <v>2386</v>
      </c>
      <c r="M1659" s="18">
        <v>0</v>
      </c>
      <c r="O1659" s="18">
        <v>1816</v>
      </c>
      <c r="P1659" s="18">
        <v>1686.9666669999999</v>
      </c>
      <c r="Q1659" s="18">
        <v>1</v>
      </c>
    </row>
    <row r="1660" spans="11:17" ht="12" customHeight="1" x14ac:dyDescent="0.3">
      <c r="K1660" s="22">
        <v>11084</v>
      </c>
      <c r="L1660" s="22">
        <v>1166.333333</v>
      </c>
      <c r="M1660" s="22">
        <v>1</v>
      </c>
      <c r="O1660" s="22">
        <v>1817</v>
      </c>
      <c r="P1660" s="22">
        <v>370.5</v>
      </c>
      <c r="Q1660" s="22">
        <v>1</v>
      </c>
    </row>
    <row r="1661" spans="11:17" ht="12" customHeight="1" x14ac:dyDescent="0.3">
      <c r="K1661" s="18">
        <v>11089</v>
      </c>
      <c r="L1661" s="18">
        <v>1607.1916670000001</v>
      </c>
      <c r="M1661" s="18">
        <v>1</v>
      </c>
      <c r="O1661" s="18">
        <v>1818</v>
      </c>
      <c r="P1661" s="18">
        <v>738</v>
      </c>
      <c r="Q1661" s="18">
        <v>1</v>
      </c>
    </row>
    <row r="1662" spans="11:17" ht="12" customHeight="1" x14ac:dyDescent="0.3">
      <c r="K1662" s="22">
        <v>11095</v>
      </c>
      <c r="L1662" s="22">
        <v>4709.9928570000002</v>
      </c>
      <c r="M1662" s="22">
        <v>0</v>
      </c>
      <c r="O1662" s="22">
        <v>1819</v>
      </c>
      <c r="P1662" s="22">
        <v>89</v>
      </c>
      <c r="Q1662" s="22">
        <v>1</v>
      </c>
    </row>
    <row r="1663" spans="11:17" ht="12" customHeight="1" x14ac:dyDescent="0.3">
      <c r="K1663" s="18">
        <v>11098</v>
      </c>
      <c r="L1663" s="18">
        <v>1729.75</v>
      </c>
      <c r="M1663" s="18">
        <v>0</v>
      </c>
      <c r="O1663" s="18">
        <v>1820</v>
      </c>
      <c r="P1663" s="18">
        <v>164.33333329999999</v>
      </c>
      <c r="Q1663" s="18">
        <v>1</v>
      </c>
    </row>
    <row r="1664" spans="11:17" ht="12" customHeight="1" x14ac:dyDescent="0.3">
      <c r="K1664" s="22">
        <v>11104</v>
      </c>
      <c r="L1664" s="22">
        <v>3725.6707249999999</v>
      </c>
      <c r="M1664" s="22">
        <v>1</v>
      </c>
      <c r="O1664" s="22">
        <v>1821</v>
      </c>
      <c r="P1664" s="22">
        <v>2244.666667</v>
      </c>
      <c r="Q1664" s="22">
        <v>1</v>
      </c>
    </row>
    <row r="1665" spans="11:17" ht="12" customHeight="1" x14ac:dyDescent="0.3">
      <c r="K1665" s="18">
        <v>11105</v>
      </c>
      <c r="L1665" s="18">
        <v>2547.7179860000001</v>
      </c>
      <c r="M1665" s="18">
        <v>1</v>
      </c>
      <c r="O1665" s="18">
        <v>1822</v>
      </c>
      <c r="P1665" s="18">
        <v>5</v>
      </c>
      <c r="Q1665" s="18">
        <v>1</v>
      </c>
    </row>
    <row r="1666" spans="11:17" ht="12" customHeight="1" x14ac:dyDescent="0.3">
      <c r="K1666" s="22">
        <v>11113</v>
      </c>
      <c r="L1666" s="22">
        <v>284.7</v>
      </c>
      <c r="M1666" s="22">
        <v>1</v>
      </c>
      <c r="O1666" s="22">
        <v>1823</v>
      </c>
      <c r="P1666" s="22">
        <v>3246.9773810000002</v>
      </c>
      <c r="Q1666" s="22">
        <v>0</v>
      </c>
    </row>
    <row r="1667" spans="11:17" ht="12" customHeight="1" x14ac:dyDescent="0.3">
      <c r="K1667" s="18">
        <v>11114</v>
      </c>
      <c r="L1667" s="18">
        <v>4937.6395830000001</v>
      </c>
      <c r="M1667" s="18">
        <v>1</v>
      </c>
      <c r="O1667" s="18">
        <v>1824</v>
      </c>
      <c r="P1667" s="18">
        <v>1573.2333329999999</v>
      </c>
      <c r="Q1667" s="18">
        <v>1</v>
      </c>
    </row>
    <row r="1668" spans="11:17" ht="12" customHeight="1" x14ac:dyDescent="0.3">
      <c r="K1668" s="22">
        <v>11119</v>
      </c>
      <c r="L1668" s="22">
        <v>1793.2142859999999</v>
      </c>
      <c r="M1668" s="22">
        <v>1</v>
      </c>
      <c r="O1668" s="22">
        <v>1826</v>
      </c>
      <c r="P1668" s="22">
        <v>2625.0095240000001</v>
      </c>
      <c r="Q1668" s="22">
        <v>1</v>
      </c>
    </row>
    <row r="1669" spans="11:17" ht="12" customHeight="1" x14ac:dyDescent="0.3">
      <c r="K1669" s="18">
        <v>11121</v>
      </c>
      <c r="L1669" s="18">
        <v>2161.1333330000002</v>
      </c>
      <c r="M1669" s="18">
        <v>1</v>
      </c>
      <c r="O1669" s="18">
        <v>1827</v>
      </c>
      <c r="P1669" s="18">
        <v>3266.127778</v>
      </c>
      <c r="Q1669" s="18">
        <v>1</v>
      </c>
    </row>
    <row r="1670" spans="11:17" ht="12" customHeight="1" x14ac:dyDescent="0.3">
      <c r="K1670" s="22">
        <v>11123</v>
      </c>
      <c r="L1670" s="22">
        <v>865.80714290000003</v>
      </c>
      <c r="M1670" s="22">
        <v>0</v>
      </c>
      <c r="O1670" s="22">
        <v>1828</v>
      </c>
      <c r="P1670" s="22">
        <v>303.25</v>
      </c>
      <c r="Q1670" s="22">
        <v>0</v>
      </c>
    </row>
    <row r="1671" spans="11:17" ht="12" customHeight="1" x14ac:dyDescent="0.3">
      <c r="K1671" s="18">
        <v>11125</v>
      </c>
      <c r="L1671" s="18">
        <v>4447.1105079999998</v>
      </c>
      <c r="M1671" s="18">
        <v>1</v>
      </c>
      <c r="O1671" s="18">
        <v>1829</v>
      </c>
      <c r="P1671" s="18">
        <v>806.66666669999995</v>
      </c>
      <c r="Q1671" s="18">
        <v>1</v>
      </c>
    </row>
    <row r="1672" spans="11:17" ht="12" customHeight="1" x14ac:dyDescent="0.3">
      <c r="K1672" s="22">
        <v>11128</v>
      </c>
      <c r="L1672" s="22">
        <v>1704.5805559999999</v>
      </c>
      <c r="M1672" s="22">
        <v>1</v>
      </c>
      <c r="O1672" s="22">
        <v>1830</v>
      </c>
      <c r="P1672" s="22">
        <v>465.41666670000001</v>
      </c>
      <c r="Q1672" s="22">
        <v>1</v>
      </c>
    </row>
    <row r="1673" spans="11:17" ht="12" customHeight="1" x14ac:dyDescent="0.3">
      <c r="K1673" s="18">
        <v>11129</v>
      </c>
      <c r="L1673" s="18">
        <v>2106.833333</v>
      </c>
      <c r="M1673" s="18">
        <v>1</v>
      </c>
      <c r="O1673" s="18">
        <v>1831</v>
      </c>
      <c r="P1673" s="18">
        <v>1018</v>
      </c>
      <c r="Q1673" s="18">
        <v>1</v>
      </c>
    </row>
    <row r="1674" spans="11:17" ht="12" customHeight="1" x14ac:dyDescent="0.3">
      <c r="K1674" s="22">
        <v>11134</v>
      </c>
      <c r="L1674" s="22">
        <v>851.88571430000002</v>
      </c>
      <c r="M1674" s="22">
        <v>1</v>
      </c>
      <c r="O1674" s="22">
        <v>1832</v>
      </c>
      <c r="P1674" s="22">
        <v>261.5</v>
      </c>
      <c r="Q1674" s="22">
        <v>1</v>
      </c>
    </row>
    <row r="1675" spans="11:17" ht="12" customHeight="1" x14ac:dyDescent="0.3">
      <c r="K1675" s="18">
        <v>11136</v>
      </c>
      <c r="L1675" s="18">
        <v>535</v>
      </c>
      <c r="M1675" s="18">
        <v>1</v>
      </c>
      <c r="O1675" s="18">
        <v>1833</v>
      </c>
      <c r="P1675" s="18">
        <v>910</v>
      </c>
      <c r="Q1675" s="18">
        <v>1</v>
      </c>
    </row>
    <row r="1676" spans="11:17" ht="12" customHeight="1" x14ac:dyDescent="0.3">
      <c r="K1676" s="22">
        <v>11138</v>
      </c>
      <c r="L1676" s="22">
        <v>5076.3805560000001</v>
      </c>
      <c r="M1676" s="22">
        <v>1</v>
      </c>
      <c r="O1676" s="22">
        <v>1834</v>
      </c>
      <c r="P1676" s="22">
        <v>4270.1416669999999</v>
      </c>
      <c r="Q1676" s="22">
        <v>1</v>
      </c>
    </row>
    <row r="1677" spans="11:17" ht="12" customHeight="1" x14ac:dyDescent="0.3">
      <c r="K1677" s="18">
        <v>11139</v>
      </c>
      <c r="L1677" s="18">
        <v>1543.5</v>
      </c>
      <c r="M1677" s="18">
        <v>0</v>
      </c>
      <c r="O1677" s="18">
        <v>1835</v>
      </c>
      <c r="P1677" s="18">
        <v>413</v>
      </c>
      <c r="Q1677" s="18">
        <v>1</v>
      </c>
    </row>
    <row r="1678" spans="11:17" ht="12" customHeight="1" x14ac:dyDescent="0.3">
      <c r="K1678" s="22">
        <v>11144</v>
      </c>
      <c r="L1678" s="22">
        <v>689.06060609999997</v>
      </c>
      <c r="M1678" s="22">
        <v>1</v>
      </c>
      <c r="O1678" s="22">
        <v>1836</v>
      </c>
      <c r="P1678" s="22">
        <v>372.8</v>
      </c>
      <c r="Q1678" s="22">
        <v>1</v>
      </c>
    </row>
    <row r="1679" spans="11:17" ht="12" customHeight="1" x14ac:dyDescent="0.3">
      <c r="K1679" s="18">
        <v>11150</v>
      </c>
      <c r="L1679" s="18">
        <v>524</v>
      </c>
      <c r="M1679" s="18">
        <v>0</v>
      </c>
      <c r="O1679" s="18">
        <v>1837</v>
      </c>
      <c r="P1679" s="18">
        <v>550.5</v>
      </c>
      <c r="Q1679" s="18">
        <v>1</v>
      </c>
    </row>
    <row r="1680" spans="11:17" ht="12" customHeight="1" x14ac:dyDescent="0.3">
      <c r="K1680" s="22">
        <v>11153</v>
      </c>
      <c r="L1680" s="22">
        <v>2453.177381</v>
      </c>
      <c r="M1680" s="22">
        <v>1</v>
      </c>
      <c r="O1680" s="22">
        <v>1838</v>
      </c>
      <c r="P1680" s="22">
        <v>1300.728987</v>
      </c>
      <c r="Q1680" s="22">
        <v>1</v>
      </c>
    </row>
    <row r="1681" spans="11:17" ht="12" customHeight="1" x14ac:dyDescent="0.3">
      <c r="K1681" s="18">
        <v>11157</v>
      </c>
      <c r="L1681" s="18">
        <v>220.2666667</v>
      </c>
      <c r="M1681" s="18">
        <v>0</v>
      </c>
      <c r="O1681" s="18">
        <v>1839</v>
      </c>
      <c r="P1681" s="18">
        <v>44</v>
      </c>
      <c r="Q1681" s="18">
        <v>1</v>
      </c>
    </row>
    <row r="1682" spans="11:17" ht="12" customHeight="1" x14ac:dyDescent="0.3">
      <c r="K1682" s="22">
        <v>11166</v>
      </c>
      <c r="L1682" s="22">
        <v>2011.041667</v>
      </c>
      <c r="M1682" s="22">
        <v>1</v>
      </c>
      <c r="O1682" s="22">
        <v>1840</v>
      </c>
      <c r="P1682" s="22">
        <v>0</v>
      </c>
      <c r="Q1682" s="22">
        <v>1</v>
      </c>
    </row>
    <row r="1683" spans="11:17" ht="12" customHeight="1" x14ac:dyDescent="0.3">
      <c r="K1683" s="18">
        <v>11172</v>
      </c>
      <c r="L1683" s="18">
        <v>2426.791667</v>
      </c>
      <c r="M1683" s="18">
        <v>1</v>
      </c>
      <c r="O1683" s="18">
        <v>1841</v>
      </c>
      <c r="P1683" s="18">
        <v>68.75</v>
      </c>
      <c r="Q1683" s="18">
        <v>0</v>
      </c>
    </row>
    <row r="1684" spans="11:17" ht="12" customHeight="1" x14ac:dyDescent="0.3">
      <c r="K1684" s="22">
        <v>11174</v>
      </c>
      <c r="L1684" s="22">
        <v>33.333333330000002</v>
      </c>
      <c r="M1684" s="22">
        <v>1</v>
      </c>
      <c r="O1684" s="22">
        <v>1842</v>
      </c>
      <c r="P1684" s="22">
        <v>684.72727269999996</v>
      </c>
      <c r="Q1684" s="22">
        <v>1</v>
      </c>
    </row>
    <row r="1685" spans="11:17" ht="12" customHeight="1" x14ac:dyDescent="0.3">
      <c r="K1685" s="18">
        <v>11180</v>
      </c>
      <c r="L1685" s="18">
        <v>858.83333330000005</v>
      </c>
      <c r="M1685" s="18">
        <v>1</v>
      </c>
      <c r="O1685" s="18">
        <v>1844</v>
      </c>
      <c r="P1685" s="18">
        <v>331</v>
      </c>
      <c r="Q1685" s="18">
        <v>1</v>
      </c>
    </row>
    <row r="1686" spans="11:17" ht="12" customHeight="1" x14ac:dyDescent="0.3">
      <c r="K1686" s="22">
        <v>11182</v>
      </c>
      <c r="L1686" s="22">
        <v>2195.2833329999999</v>
      </c>
      <c r="M1686" s="22">
        <v>1</v>
      </c>
      <c r="O1686" s="22">
        <v>1845</v>
      </c>
      <c r="P1686" s="22">
        <v>1791.7</v>
      </c>
      <c r="Q1686" s="22">
        <v>1</v>
      </c>
    </row>
    <row r="1687" spans="11:17" ht="12" customHeight="1" x14ac:dyDescent="0.3">
      <c r="K1687" s="18">
        <v>11184</v>
      </c>
      <c r="L1687" s="18">
        <v>865.58333330000005</v>
      </c>
      <c r="M1687" s="18">
        <v>0</v>
      </c>
      <c r="O1687" s="18">
        <v>1846</v>
      </c>
      <c r="P1687" s="18">
        <v>1596.672282</v>
      </c>
      <c r="Q1687" s="18">
        <v>0</v>
      </c>
    </row>
    <row r="1688" spans="11:17" ht="12" customHeight="1" x14ac:dyDescent="0.3">
      <c r="K1688" s="22">
        <v>11186</v>
      </c>
      <c r="L1688" s="22">
        <v>1893.444444</v>
      </c>
      <c r="M1688" s="22">
        <v>1</v>
      </c>
      <c r="O1688" s="22">
        <v>1847</v>
      </c>
      <c r="P1688" s="22">
        <v>9128.2838830000001</v>
      </c>
      <c r="Q1688" s="22">
        <v>1</v>
      </c>
    </row>
    <row r="1689" spans="11:17" ht="12" customHeight="1" x14ac:dyDescent="0.3">
      <c r="K1689" s="18">
        <v>11189</v>
      </c>
      <c r="L1689" s="18">
        <v>1183.6500000000001</v>
      </c>
      <c r="M1689" s="18">
        <v>1</v>
      </c>
      <c r="O1689" s="18">
        <v>1848</v>
      </c>
      <c r="P1689" s="18">
        <v>128</v>
      </c>
      <c r="Q1689" s="18">
        <v>1</v>
      </c>
    </row>
    <row r="1690" spans="11:17" ht="12" customHeight="1" x14ac:dyDescent="0.3">
      <c r="K1690" s="22">
        <v>11196</v>
      </c>
      <c r="L1690" s="22">
        <v>356.08333329999999</v>
      </c>
      <c r="M1690" s="22">
        <v>0</v>
      </c>
      <c r="O1690" s="22">
        <v>1849</v>
      </c>
      <c r="P1690" s="22">
        <v>313</v>
      </c>
      <c r="Q1690" s="22">
        <v>1</v>
      </c>
    </row>
    <row r="1691" spans="11:17" ht="12" customHeight="1" x14ac:dyDescent="0.3">
      <c r="K1691" s="18">
        <v>11199</v>
      </c>
      <c r="L1691" s="18">
        <v>1605.875</v>
      </c>
      <c r="M1691" s="18">
        <v>1</v>
      </c>
      <c r="O1691" s="18">
        <v>1850</v>
      </c>
      <c r="P1691" s="18">
        <v>204</v>
      </c>
      <c r="Q1691" s="18">
        <v>1</v>
      </c>
    </row>
    <row r="1692" spans="11:17" ht="12" customHeight="1" x14ac:dyDescent="0.3">
      <c r="K1692" s="22">
        <v>11200</v>
      </c>
      <c r="L1692" s="22">
        <v>3608.432937</v>
      </c>
      <c r="M1692" s="22">
        <v>0</v>
      </c>
      <c r="O1692" s="22">
        <v>1851</v>
      </c>
      <c r="P1692" s="22">
        <v>49</v>
      </c>
      <c r="Q1692" s="22">
        <v>1</v>
      </c>
    </row>
    <row r="1693" spans="11:17" ht="12" customHeight="1" x14ac:dyDescent="0.3">
      <c r="K1693" s="18">
        <v>11204</v>
      </c>
      <c r="L1693" s="18">
        <v>2767.625</v>
      </c>
      <c r="M1693" s="18">
        <v>0</v>
      </c>
      <c r="O1693" s="18">
        <v>1852</v>
      </c>
      <c r="P1693" s="18">
        <v>2490.1380949999998</v>
      </c>
      <c r="Q1693" s="18">
        <v>1</v>
      </c>
    </row>
    <row r="1694" spans="11:17" ht="12" customHeight="1" x14ac:dyDescent="0.3">
      <c r="K1694" s="22">
        <v>11207</v>
      </c>
      <c r="L1694" s="22">
        <v>4568.338675</v>
      </c>
      <c r="M1694" s="22">
        <v>1</v>
      </c>
      <c r="O1694" s="22">
        <v>1853</v>
      </c>
      <c r="P1694" s="22">
        <v>86</v>
      </c>
      <c r="Q1694" s="22">
        <v>0</v>
      </c>
    </row>
    <row r="1695" spans="11:17" ht="12" customHeight="1" x14ac:dyDescent="0.3">
      <c r="K1695" s="18">
        <v>11210</v>
      </c>
      <c r="L1695" s="18">
        <v>172.20833329999999</v>
      </c>
      <c r="M1695" s="18">
        <v>0</v>
      </c>
      <c r="O1695" s="18">
        <v>1854</v>
      </c>
      <c r="P1695" s="18">
        <v>140</v>
      </c>
      <c r="Q1695" s="18">
        <v>1</v>
      </c>
    </row>
    <row r="1696" spans="11:17" ht="12" customHeight="1" x14ac:dyDescent="0.3">
      <c r="K1696" s="22">
        <v>11219</v>
      </c>
      <c r="L1696" s="22">
        <v>4514.7393940000002</v>
      </c>
      <c r="M1696" s="22">
        <v>1</v>
      </c>
      <c r="O1696" s="22">
        <v>1855</v>
      </c>
      <c r="P1696" s="22">
        <v>162.75</v>
      </c>
      <c r="Q1696" s="22">
        <v>1</v>
      </c>
    </row>
    <row r="1697" spans="11:17" ht="12" customHeight="1" x14ac:dyDescent="0.3">
      <c r="K1697" s="18">
        <v>11227</v>
      </c>
      <c r="L1697" s="18">
        <v>3830</v>
      </c>
      <c r="M1697" s="18">
        <v>0</v>
      </c>
      <c r="O1697" s="18">
        <v>1856</v>
      </c>
      <c r="P1697" s="18">
        <v>9694.260714</v>
      </c>
      <c r="Q1697" s="18">
        <v>1</v>
      </c>
    </row>
    <row r="1698" spans="11:17" ht="12" customHeight="1" x14ac:dyDescent="0.3">
      <c r="K1698" s="22">
        <v>11233</v>
      </c>
      <c r="L1698" s="22">
        <v>3215.1730739999998</v>
      </c>
      <c r="M1698" s="22">
        <v>1</v>
      </c>
      <c r="O1698" s="22">
        <v>1858</v>
      </c>
      <c r="P1698" s="22">
        <v>2183.5</v>
      </c>
      <c r="Q1698" s="22">
        <v>1</v>
      </c>
    </row>
    <row r="1699" spans="11:17" ht="12" customHeight="1" x14ac:dyDescent="0.3">
      <c r="K1699" s="18">
        <v>11243</v>
      </c>
      <c r="L1699" s="18">
        <v>2572.4294869999999</v>
      </c>
      <c r="M1699" s="18">
        <v>1</v>
      </c>
      <c r="O1699" s="18">
        <v>1859</v>
      </c>
      <c r="P1699" s="18">
        <v>234.47499999999999</v>
      </c>
      <c r="Q1699" s="18">
        <v>1</v>
      </c>
    </row>
    <row r="1700" spans="11:17" ht="12" customHeight="1" x14ac:dyDescent="0.3">
      <c r="K1700" s="22">
        <v>11250</v>
      </c>
      <c r="L1700" s="22">
        <v>6817.9422350000004</v>
      </c>
      <c r="M1700" s="22">
        <v>1</v>
      </c>
      <c r="O1700" s="22">
        <v>1860</v>
      </c>
      <c r="P1700" s="22">
        <v>139.70833329999999</v>
      </c>
      <c r="Q1700" s="22">
        <v>1</v>
      </c>
    </row>
    <row r="1701" spans="11:17" ht="12" customHeight="1" x14ac:dyDescent="0.3">
      <c r="K1701" s="18">
        <v>11251</v>
      </c>
      <c r="L1701" s="18">
        <v>3785.5625</v>
      </c>
      <c r="M1701" s="18">
        <v>0</v>
      </c>
      <c r="O1701" s="18">
        <v>1862</v>
      </c>
      <c r="P1701" s="18">
        <v>711.56666670000004</v>
      </c>
      <c r="Q1701" s="18">
        <v>1</v>
      </c>
    </row>
    <row r="1702" spans="11:17" ht="12" customHeight="1" x14ac:dyDescent="0.3">
      <c r="K1702" s="22">
        <v>11258</v>
      </c>
      <c r="L1702" s="22">
        <v>2451</v>
      </c>
      <c r="M1702" s="22">
        <v>1</v>
      </c>
      <c r="O1702" s="22">
        <v>1863</v>
      </c>
      <c r="P1702" s="22">
        <v>232.66666670000001</v>
      </c>
      <c r="Q1702" s="22">
        <v>1</v>
      </c>
    </row>
    <row r="1703" spans="11:17" ht="12" customHeight="1" x14ac:dyDescent="0.3">
      <c r="K1703" s="18">
        <v>11259</v>
      </c>
      <c r="L1703" s="18">
        <v>7980.3634389999997</v>
      </c>
      <c r="M1703" s="18">
        <v>1</v>
      </c>
      <c r="O1703" s="18">
        <v>1864</v>
      </c>
      <c r="P1703" s="18">
        <v>51.5</v>
      </c>
      <c r="Q1703" s="18">
        <v>1</v>
      </c>
    </row>
    <row r="1704" spans="11:17" ht="12" customHeight="1" x14ac:dyDescent="0.3">
      <c r="K1704" s="22">
        <v>11263</v>
      </c>
      <c r="L1704" s="22">
        <v>968.66666669999995</v>
      </c>
      <c r="M1704" s="22">
        <v>1</v>
      </c>
      <c r="O1704" s="22">
        <v>1865</v>
      </c>
      <c r="P1704" s="22">
        <v>11</v>
      </c>
      <c r="Q1704" s="22">
        <v>0</v>
      </c>
    </row>
    <row r="1705" spans="11:17" ht="12" customHeight="1" x14ac:dyDescent="0.3">
      <c r="K1705" s="18">
        <v>11265</v>
      </c>
      <c r="L1705" s="18">
        <v>991.5</v>
      </c>
      <c r="M1705" s="18">
        <v>1</v>
      </c>
      <c r="O1705" s="18">
        <v>1866</v>
      </c>
      <c r="P1705" s="18">
        <v>176.8193627</v>
      </c>
      <c r="Q1705" s="18">
        <v>1</v>
      </c>
    </row>
    <row r="1706" spans="11:17" ht="12" customHeight="1" x14ac:dyDescent="0.3">
      <c r="K1706" s="22">
        <v>11270</v>
      </c>
      <c r="L1706" s="22">
        <v>1869.45119</v>
      </c>
      <c r="M1706" s="22">
        <v>0</v>
      </c>
      <c r="O1706" s="22">
        <v>1867</v>
      </c>
      <c r="P1706" s="22">
        <v>0</v>
      </c>
      <c r="Q1706" s="22">
        <v>1</v>
      </c>
    </row>
    <row r="1707" spans="11:17" ht="12" customHeight="1" x14ac:dyDescent="0.3">
      <c r="K1707" s="18">
        <v>11274</v>
      </c>
      <c r="L1707" s="18">
        <v>875.15595240000005</v>
      </c>
      <c r="M1707" s="18">
        <v>1</v>
      </c>
      <c r="O1707" s="18">
        <v>1868</v>
      </c>
      <c r="P1707" s="18">
        <v>240</v>
      </c>
      <c r="Q1707" s="18">
        <v>1</v>
      </c>
    </row>
    <row r="1708" spans="11:17" ht="12" customHeight="1" x14ac:dyDescent="0.3">
      <c r="K1708" s="22">
        <v>11280</v>
      </c>
      <c r="L1708" s="22">
        <v>2232.833333</v>
      </c>
      <c r="M1708" s="22">
        <v>1</v>
      </c>
      <c r="O1708" s="22">
        <v>1869</v>
      </c>
      <c r="P1708" s="22">
        <v>415.83333329999999</v>
      </c>
      <c r="Q1708" s="22">
        <v>0</v>
      </c>
    </row>
    <row r="1709" spans="11:17" ht="12" customHeight="1" x14ac:dyDescent="0.3">
      <c r="K1709" s="18">
        <v>11285</v>
      </c>
      <c r="L1709" s="18">
        <v>1570.4690479999999</v>
      </c>
      <c r="M1709" s="18">
        <v>1</v>
      </c>
      <c r="O1709" s="18">
        <v>1870</v>
      </c>
      <c r="P1709" s="18">
        <v>66</v>
      </c>
      <c r="Q1709" s="18">
        <v>1</v>
      </c>
    </row>
    <row r="1710" spans="11:17" ht="12" customHeight="1" x14ac:dyDescent="0.3">
      <c r="K1710" s="22">
        <v>11292</v>
      </c>
      <c r="L1710" s="22">
        <v>633.75</v>
      </c>
      <c r="M1710" s="22">
        <v>1</v>
      </c>
      <c r="O1710" s="22">
        <v>1871</v>
      </c>
      <c r="P1710" s="22">
        <v>95.5</v>
      </c>
      <c r="Q1710" s="22">
        <v>0</v>
      </c>
    </row>
    <row r="1711" spans="11:17" ht="12" customHeight="1" x14ac:dyDescent="0.3">
      <c r="K1711" s="18">
        <v>11296</v>
      </c>
      <c r="L1711" s="18">
        <v>9405.8367209999997</v>
      </c>
      <c r="M1711" s="18">
        <v>1</v>
      </c>
      <c r="O1711" s="18">
        <v>1872</v>
      </c>
      <c r="P1711" s="18">
        <v>200.85</v>
      </c>
      <c r="Q1711" s="18">
        <v>1</v>
      </c>
    </row>
    <row r="1712" spans="11:17" ht="12" customHeight="1" x14ac:dyDescent="0.3">
      <c r="K1712" s="22">
        <v>11304</v>
      </c>
      <c r="L1712" s="22">
        <v>2034.4666669999999</v>
      </c>
      <c r="M1712" s="22">
        <v>1</v>
      </c>
      <c r="O1712" s="22">
        <v>1873</v>
      </c>
      <c r="P1712" s="22">
        <v>839.5</v>
      </c>
      <c r="Q1712" s="22">
        <v>1</v>
      </c>
    </row>
    <row r="1713" spans="11:17" ht="12" customHeight="1" x14ac:dyDescent="0.3">
      <c r="K1713" s="18">
        <v>11308</v>
      </c>
      <c r="L1713" s="18">
        <v>680.5</v>
      </c>
      <c r="M1713" s="18">
        <v>1</v>
      </c>
      <c r="O1713" s="18">
        <v>1874</v>
      </c>
      <c r="P1713" s="18">
        <v>80</v>
      </c>
      <c r="Q1713" s="18">
        <v>1</v>
      </c>
    </row>
    <row r="1714" spans="11:17" ht="12" customHeight="1" x14ac:dyDescent="0.3">
      <c r="K1714" s="22">
        <v>11309</v>
      </c>
      <c r="L1714" s="22">
        <v>109</v>
      </c>
      <c r="M1714" s="22">
        <v>0</v>
      </c>
      <c r="O1714" s="22">
        <v>1875</v>
      </c>
      <c r="P1714" s="22">
        <v>2372.333333</v>
      </c>
      <c r="Q1714" s="22">
        <v>1</v>
      </c>
    </row>
    <row r="1715" spans="11:17" ht="12" customHeight="1" x14ac:dyDescent="0.3">
      <c r="K1715" s="18">
        <v>11311</v>
      </c>
      <c r="L1715" s="18">
        <v>343.25</v>
      </c>
      <c r="M1715" s="18">
        <v>1</v>
      </c>
      <c r="O1715" s="18">
        <v>1876</v>
      </c>
      <c r="P1715" s="18">
        <v>574.83333330000005</v>
      </c>
      <c r="Q1715" s="18">
        <v>1</v>
      </c>
    </row>
    <row r="1716" spans="11:17" ht="12" customHeight="1" x14ac:dyDescent="0.3">
      <c r="K1716" s="22">
        <v>11312</v>
      </c>
      <c r="L1716" s="22">
        <v>4502.5111109999998</v>
      </c>
      <c r="M1716" s="22">
        <v>1</v>
      </c>
      <c r="O1716" s="22">
        <v>1877</v>
      </c>
      <c r="P1716" s="22">
        <v>1045.1023809999999</v>
      </c>
      <c r="Q1716" s="22">
        <v>1</v>
      </c>
    </row>
    <row r="1717" spans="11:17" ht="12" customHeight="1" x14ac:dyDescent="0.3">
      <c r="K1717" s="18">
        <v>11314</v>
      </c>
      <c r="L1717" s="18">
        <v>1878.195833</v>
      </c>
      <c r="M1717" s="18">
        <v>0</v>
      </c>
      <c r="O1717" s="18">
        <v>1878</v>
      </c>
      <c r="P1717" s="18">
        <v>971</v>
      </c>
      <c r="Q1717" s="18">
        <v>1</v>
      </c>
    </row>
    <row r="1718" spans="11:17" ht="12" customHeight="1" x14ac:dyDescent="0.3">
      <c r="K1718" s="22">
        <v>11322</v>
      </c>
      <c r="L1718" s="22">
        <v>955.5432151</v>
      </c>
      <c r="M1718" s="22">
        <v>1</v>
      </c>
      <c r="O1718" s="22">
        <v>1879</v>
      </c>
      <c r="P1718" s="22">
        <v>1589.2738099999999</v>
      </c>
      <c r="Q1718" s="22">
        <v>1</v>
      </c>
    </row>
    <row r="1719" spans="11:17" ht="12" customHeight="1" x14ac:dyDescent="0.3">
      <c r="K1719" s="18">
        <v>11323</v>
      </c>
      <c r="L1719" s="18">
        <v>361.5</v>
      </c>
      <c r="M1719" s="18">
        <v>1</v>
      </c>
      <c r="O1719" s="18">
        <v>1880</v>
      </c>
      <c r="P1719" s="18">
        <v>1656.666667</v>
      </c>
      <c r="Q1719" s="18">
        <v>1</v>
      </c>
    </row>
    <row r="1720" spans="11:17" ht="12" customHeight="1" x14ac:dyDescent="0.3">
      <c r="K1720" s="22">
        <v>11343</v>
      </c>
      <c r="L1720" s="22">
        <v>3163.14329</v>
      </c>
      <c r="M1720" s="22">
        <v>1</v>
      </c>
      <c r="O1720" s="22">
        <v>1881</v>
      </c>
      <c r="P1720" s="22">
        <v>1246.919048</v>
      </c>
      <c r="Q1720" s="22">
        <v>1</v>
      </c>
    </row>
    <row r="1721" spans="11:17" ht="12" customHeight="1" x14ac:dyDescent="0.3">
      <c r="K1721" s="18">
        <v>11345</v>
      </c>
      <c r="L1721" s="18">
        <v>3634.1415120000001</v>
      </c>
      <c r="M1721" s="18">
        <v>1</v>
      </c>
      <c r="O1721" s="18">
        <v>1882</v>
      </c>
      <c r="P1721" s="18">
        <v>597.6</v>
      </c>
      <c r="Q1721" s="18">
        <v>1</v>
      </c>
    </row>
    <row r="1722" spans="11:17" ht="12" customHeight="1" x14ac:dyDescent="0.3">
      <c r="K1722" s="22">
        <v>11350</v>
      </c>
      <c r="L1722" s="22">
        <v>936.1333333</v>
      </c>
      <c r="M1722" s="22">
        <v>1</v>
      </c>
      <c r="O1722" s="22">
        <v>1883</v>
      </c>
      <c r="P1722" s="22">
        <v>3888.166667</v>
      </c>
      <c r="Q1722" s="22">
        <v>1</v>
      </c>
    </row>
    <row r="1723" spans="11:17" ht="12" customHeight="1" x14ac:dyDescent="0.3">
      <c r="K1723" s="18">
        <v>11352</v>
      </c>
      <c r="L1723" s="18">
        <v>1494.125</v>
      </c>
      <c r="M1723" s="18">
        <v>1</v>
      </c>
      <c r="O1723" s="18">
        <v>1884</v>
      </c>
      <c r="P1723" s="18">
        <v>2600.2583330000002</v>
      </c>
      <c r="Q1723" s="18">
        <v>1</v>
      </c>
    </row>
    <row r="1724" spans="11:17" ht="12" customHeight="1" x14ac:dyDescent="0.3">
      <c r="K1724" s="22">
        <v>11368</v>
      </c>
      <c r="L1724" s="22">
        <v>2054.8416670000001</v>
      </c>
      <c r="M1724" s="22">
        <v>0</v>
      </c>
      <c r="O1724" s="22">
        <v>1885</v>
      </c>
      <c r="P1724" s="22">
        <v>223</v>
      </c>
      <c r="Q1724" s="22">
        <v>1</v>
      </c>
    </row>
    <row r="1725" spans="11:17" ht="12" customHeight="1" x14ac:dyDescent="0.3">
      <c r="K1725" s="18">
        <v>11371</v>
      </c>
      <c r="L1725" s="18">
        <v>375.55476190000002</v>
      </c>
      <c r="M1725" s="18">
        <v>1</v>
      </c>
      <c r="O1725" s="18">
        <v>1886</v>
      </c>
      <c r="P1725" s="18">
        <v>709</v>
      </c>
      <c r="Q1725" s="18">
        <v>0</v>
      </c>
    </row>
    <row r="1726" spans="11:17" ht="12" customHeight="1" x14ac:dyDescent="0.3">
      <c r="K1726" s="22">
        <v>11378</v>
      </c>
      <c r="L1726" s="22">
        <v>1996.8166670000001</v>
      </c>
      <c r="M1726" s="22">
        <v>1</v>
      </c>
      <c r="O1726" s="22">
        <v>1887</v>
      </c>
      <c r="P1726" s="22">
        <v>82</v>
      </c>
      <c r="Q1726" s="22">
        <v>1</v>
      </c>
    </row>
    <row r="1727" spans="11:17" ht="12" customHeight="1" x14ac:dyDescent="0.3">
      <c r="K1727" s="18">
        <v>11380</v>
      </c>
      <c r="L1727" s="18">
        <v>470.5</v>
      </c>
      <c r="M1727" s="18">
        <v>0</v>
      </c>
      <c r="O1727" s="18">
        <v>1888</v>
      </c>
      <c r="P1727" s="18">
        <v>760.25</v>
      </c>
      <c r="Q1727" s="18">
        <v>0</v>
      </c>
    </row>
    <row r="1728" spans="11:17" ht="12" customHeight="1" x14ac:dyDescent="0.3">
      <c r="K1728" s="22">
        <v>11383</v>
      </c>
      <c r="L1728" s="22">
        <v>3013.1169169999998</v>
      </c>
      <c r="M1728" s="22">
        <v>1</v>
      </c>
      <c r="O1728" s="22">
        <v>1889</v>
      </c>
      <c r="P1728" s="22">
        <v>1362</v>
      </c>
      <c r="Q1728" s="22">
        <v>1</v>
      </c>
    </row>
    <row r="1729" spans="11:17" ht="12" customHeight="1" x14ac:dyDescent="0.3">
      <c r="K1729" s="18">
        <v>11386</v>
      </c>
      <c r="L1729" s="18">
        <v>1384.1974359999999</v>
      </c>
      <c r="M1729" s="18">
        <v>0</v>
      </c>
      <c r="O1729" s="18">
        <v>1890</v>
      </c>
      <c r="P1729" s="18">
        <v>0</v>
      </c>
      <c r="Q1729" s="18">
        <v>1</v>
      </c>
    </row>
    <row r="1730" spans="11:17" ht="12" customHeight="1" x14ac:dyDescent="0.3">
      <c r="K1730" s="22">
        <v>11400</v>
      </c>
      <c r="L1730" s="22">
        <v>1599.9945889999999</v>
      </c>
      <c r="M1730" s="22">
        <v>1</v>
      </c>
      <c r="O1730" s="22">
        <v>1891</v>
      </c>
      <c r="P1730" s="22">
        <v>924.33333330000005</v>
      </c>
      <c r="Q1730" s="22">
        <v>0</v>
      </c>
    </row>
    <row r="1731" spans="11:17" ht="12" customHeight="1" x14ac:dyDescent="0.3">
      <c r="K1731" s="18">
        <v>11409</v>
      </c>
      <c r="L1731" s="18">
        <v>3411.9558529999999</v>
      </c>
      <c r="M1731" s="18">
        <v>1</v>
      </c>
      <c r="O1731" s="18">
        <v>1893</v>
      </c>
      <c r="P1731" s="18">
        <v>856.75223979999998</v>
      </c>
      <c r="Q1731" s="18">
        <v>1</v>
      </c>
    </row>
    <row r="1732" spans="11:17" ht="12" customHeight="1" x14ac:dyDescent="0.3">
      <c r="K1732" s="22">
        <v>11423</v>
      </c>
      <c r="L1732" s="22">
        <v>1344.3404760000001</v>
      </c>
      <c r="M1732" s="22">
        <v>0</v>
      </c>
      <c r="O1732" s="22">
        <v>1894</v>
      </c>
      <c r="P1732" s="22">
        <v>8</v>
      </c>
      <c r="Q1732" s="22">
        <v>1</v>
      </c>
    </row>
    <row r="1733" spans="11:17" ht="12" customHeight="1" x14ac:dyDescent="0.3">
      <c r="K1733" s="18">
        <v>11431</v>
      </c>
      <c r="L1733" s="18">
        <v>914.33333330000005</v>
      </c>
      <c r="M1733" s="18">
        <v>0</v>
      </c>
      <c r="O1733" s="18">
        <v>1895</v>
      </c>
      <c r="P1733" s="18">
        <v>6</v>
      </c>
      <c r="Q1733" s="18">
        <v>0</v>
      </c>
    </row>
    <row r="1734" spans="11:17" ht="12" customHeight="1" x14ac:dyDescent="0.3">
      <c r="K1734" s="22">
        <v>11432</v>
      </c>
      <c r="L1734" s="22">
        <v>833.66955129999997</v>
      </c>
      <c r="M1734" s="22">
        <v>1</v>
      </c>
      <c r="O1734" s="22">
        <v>1896</v>
      </c>
      <c r="P1734" s="22">
        <v>513.46666670000002</v>
      </c>
      <c r="Q1734" s="22">
        <v>0</v>
      </c>
    </row>
    <row r="1735" spans="11:17" ht="12" customHeight="1" x14ac:dyDescent="0.3">
      <c r="K1735" s="18">
        <v>11433</v>
      </c>
      <c r="L1735" s="18">
        <v>704</v>
      </c>
      <c r="M1735" s="18">
        <v>1</v>
      </c>
      <c r="O1735" s="18">
        <v>1897</v>
      </c>
      <c r="P1735" s="18">
        <v>0</v>
      </c>
      <c r="Q1735" s="18">
        <v>1</v>
      </c>
    </row>
    <row r="1736" spans="11:17" ht="12" customHeight="1" x14ac:dyDescent="0.3">
      <c r="K1736" s="22">
        <v>11434</v>
      </c>
      <c r="L1736" s="22">
        <v>2253.7996029999999</v>
      </c>
      <c r="M1736" s="22">
        <v>1</v>
      </c>
      <c r="O1736" s="22">
        <v>1898</v>
      </c>
      <c r="P1736" s="22">
        <v>748.56666670000004</v>
      </c>
      <c r="Q1736" s="22">
        <v>1</v>
      </c>
    </row>
    <row r="1737" spans="11:17" ht="12" customHeight="1" x14ac:dyDescent="0.3">
      <c r="K1737" s="18">
        <v>11435</v>
      </c>
      <c r="L1737" s="18">
        <v>5358.3754390000004</v>
      </c>
      <c r="M1737" s="18">
        <v>1</v>
      </c>
      <c r="O1737" s="18">
        <v>1899</v>
      </c>
      <c r="P1737" s="18">
        <v>149</v>
      </c>
      <c r="Q1737" s="18">
        <v>1</v>
      </c>
    </row>
    <row r="1738" spans="11:17" ht="12" customHeight="1" x14ac:dyDescent="0.3">
      <c r="K1738" s="22">
        <v>11438</v>
      </c>
      <c r="L1738" s="22">
        <v>1231.5</v>
      </c>
      <c r="M1738" s="22">
        <v>0</v>
      </c>
      <c r="O1738" s="22">
        <v>1900</v>
      </c>
      <c r="P1738" s="22">
        <v>288</v>
      </c>
      <c r="Q1738" s="22">
        <v>1</v>
      </c>
    </row>
    <row r="1739" spans="11:17" ht="12" customHeight="1" x14ac:dyDescent="0.3">
      <c r="K1739" s="18">
        <v>11443</v>
      </c>
      <c r="L1739" s="18">
        <v>2375.083333</v>
      </c>
      <c r="M1739" s="18">
        <v>0</v>
      </c>
      <c r="O1739" s="18">
        <v>1901</v>
      </c>
      <c r="P1739" s="18">
        <v>383.08333329999999</v>
      </c>
      <c r="Q1739" s="18">
        <v>1</v>
      </c>
    </row>
    <row r="1740" spans="11:17" ht="12" customHeight="1" x14ac:dyDescent="0.3">
      <c r="K1740" s="22">
        <v>11444</v>
      </c>
      <c r="L1740" s="22">
        <v>577.54166669999995</v>
      </c>
      <c r="M1740" s="22">
        <v>1</v>
      </c>
      <c r="O1740" s="22">
        <v>1903</v>
      </c>
      <c r="P1740" s="22">
        <v>1916.633333</v>
      </c>
      <c r="Q1740" s="22">
        <v>1</v>
      </c>
    </row>
    <row r="1741" spans="11:17" ht="12" customHeight="1" x14ac:dyDescent="0.3">
      <c r="K1741" s="18">
        <v>11447</v>
      </c>
      <c r="L1741" s="18">
        <v>1167.95</v>
      </c>
      <c r="M1741" s="18">
        <v>0</v>
      </c>
      <c r="O1741" s="18">
        <v>1904</v>
      </c>
      <c r="P1741" s="18">
        <v>1266.119048</v>
      </c>
      <c r="Q1741" s="18">
        <v>0</v>
      </c>
    </row>
    <row r="1742" spans="11:17" ht="12" customHeight="1" x14ac:dyDescent="0.3">
      <c r="K1742" s="22">
        <v>11448</v>
      </c>
      <c r="L1742" s="22">
        <v>3719.6437110000002</v>
      </c>
      <c r="M1742" s="22">
        <v>1</v>
      </c>
      <c r="O1742" s="22">
        <v>1907</v>
      </c>
      <c r="P1742" s="22">
        <v>290</v>
      </c>
      <c r="Q1742" s="22">
        <v>1</v>
      </c>
    </row>
    <row r="1743" spans="11:17" ht="12" customHeight="1" x14ac:dyDescent="0.3">
      <c r="K1743" s="18">
        <v>11452</v>
      </c>
      <c r="L1743" s="18">
        <v>2335.6333330000002</v>
      </c>
      <c r="M1743" s="18">
        <v>1</v>
      </c>
      <c r="O1743" s="18">
        <v>1908</v>
      </c>
      <c r="P1743" s="18">
        <v>463.5</v>
      </c>
      <c r="Q1743" s="18">
        <v>1</v>
      </c>
    </row>
    <row r="1744" spans="11:17" ht="12" customHeight="1" x14ac:dyDescent="0.3">
      <c r="K1744" s="22">
        <v>11456</v>
      </c>
      <c r="L1744" s="22">
        <v>662.5</v>
      </c>
      <c r="M1744" s="22">
        <v>0</v>
      </c>
      <c r="O1744" s="22">
        <v>1909</v>
      </c>
      <c r="P1744" s="22">
        <v>1833</v>
      </c>
      <c r="Q1744" s="22">
        <v>1</v>
      </c>
    </row>
    <row r="1745" spans="11:17" ht="12" customHeight="1" x14ac:dyDescent="0.3">
      <c r="K1745" s="18">
        <v>11459</v>
      </c>
      <c r="L1745" s="18">
        <v>766.25</v>
      </c>
      <c r="M1745" s="18">
        <v>1</v>
      </c>
      <c r="O1745" s="18">
        <v>1910</v>
      </c>
      <c r="P1745" s="18">
        <v>196</v>
      </c>
      <c r="Q1745" s="18">
        <v>1</v>
      </c>
    </row>
    <row r="1746" spans="11:17" ht="12" customHeight="1" x14ac:dyDescent="0.3">
      <c r="K1746" s="22">
        <v>11463</v>
      </c>
      <c r="L1746" s="22">
        <v>755.17499999999995</v>
      </c>
      <c r="M1746" s="22">
        <v>1</v>
      </c>
      <c r="O1746" s="22">
        <v>1911</v>
      </c>
      <c r="P1746" s="22">
        <v>0</v>
      </c>
      <c r="Q1746" s="22">
        <v>1</v>
      </c>
    </row>
    <row r="1747" spans="11:17" ht="12" customHeight="1" x14ac:dyDescent="0.3">
      <c r="K1747" s="18">
        <v>11469</v>
      </c>
      <c r="L1747" s="18">
        <v>1182.416667</v>
      </c>
      <c r="M1747" s="18">
        <v>1</v>
      </c>
      <c r="O1747" s="18">
        <v>1912</v>
      </c>
      <c r="P1747" s="18">
        <v>1200.892857</v>
      </c>
      <c r="Q1747" s="18">
        <v>1</v>
      </c>
    </row>
    <row r="1748" spans="11:17" ht="12" customHeight="1" x14ac:dyDescent="0.3">
      <c r="K1748" s="22">
        <v>11474</v>
      </c>
      <c r="L1748" s="22">
        <v>3346.041667</v>
      </c>
      <c r="M1748" s="22">
        <v>1</v>
      </c>
      <c r="O1748" s="22">
        <v>1913</v>
      </c>
      <c r="P1748" s="22">
        <v>139.33333329999999</v>
      </c>
      <c r="Q1748" s="22">
        <v>0</v>
      </c>
    </row>
    <row r="1749" spans="11:17" ht="12" customHeight="1" x14ac:dyDescent="0.3">
      <c r="K1749" s="18">
        <v>11479</v>
      </c>
      <c r="L1749" s="18">
        <v>326</v>
      </c>
      <c r="M1749" s="18">
        <v>0</v>
      </c>
      <c r="O1749" s="18">
        <v>1914</v>
      </c>
      <c r="P1749" s="18">
        <v>665.56666670000004</v>
      </c>
      <c r="Q1749" s="18">
        <v>0</v>
      </c>
    </row>
    <row r="1750" spans="11:17" ht="12" customHeight="1" x14ac:dyDescent="0.3">
      <c r="K1750" s="22">
        <v>11483</v>
      </c>
      <c r="L1750" s="22">
        <v>1659.866667</v>
      </c>
      <c r="M1750" s="22">
        <v>1</v>
      </c>
      <c r="O1750" s="22">
        <v>1915</v>
      </c>
      <c r="P1750" s="22">
        <v>151.9</v>
      </c>
      <c r="Q1750" s="22">
        <v>1</v>
      </c>
    </row>
    <row r="1751" spans="11:17" ht="12" customHeight="1" x14ac:dyDescent="0.3">
      <c r="K1751" s="18">
        <v>11484</v>
      </c>
      <c r="L1751" s="18">
        <v>650.83333330000005</v>
      </c>
      <c r="M1751" s="18">
        <v>1</v>
      </c>
      <c r="O1751" s="18">
        <v>1916</v>
      </c>
      <c r="P1751" s="18">
        <v>1620</v>
      </c>
      <c r="Q1751" s="18">
        <v>1</v>
      </c>
    </row>
    <row r="1752" spans="11:17" ht="12" customHeight="1" x14ac:dyDescent="0.3">
      <c r="K1752" s="22">
        <v>11487</v>
      </c>
      <c r="L1752" s="22">
        <v>1753.083333</v>
      </c>
      <c r="M1752" s="22">
        <v>1</v>
      </c>
      <c r="O1752" s="22">
        <v>1917</v>
      </c>
      <c r="P1752" s="22">
        <v>1268</v>
      </c>
      <c r="Q1752" s="22">
        <v>1</v>
      </c>
    </row>
    <row r="1753" spans="11:17" ht="12" customHeight="1" x14ac:dyDescent="0.3">
      <c r="K1753" s="18">
        <v>11490</v>
      </c>
      <c r="L1753" s="18">
        <v>1194.75</v>
      </c>
      <c r="M1753" s="18">
        <v>1</v>
      </c>
      <c r="O1753" s="18">
        <v>1918</v>
      </c>
      <c r="P1753" s="18">
        <v>969.10238100000004</v>
      </c>
      <c r="Q1753" s="18">
        <v>1</v>
      </c>
    </row>
    <row r="1754" spans="11:17" ht="12" customHeight="1" x14ac:dyDescent="0.3">
      <c r="K1754" s="22">
        <v>11495</v>
      </c>
      <c r="L1754" s="22">
        <v>372.81666669999998</v>
      </c>
      <c r="M1754" s="22">
        <v>1</v>
      </c>
      <c r="O1754" s="22">
        <v>1921</v>
      </c>
      <c r="P1754" s="22">
        <v>469.87619050000001</v>
      </c>
      <c r="Q1754" s="22">
        <v>1</v>
      </c>
    </row>
    <row r="1755" spans="11:17" ht="12" customHeight="1" x14ac:dyDescent="0.3">
      <c r="K1755" s="18">
        <v>11504</v>
      </c>
      <c r="L1755" s="18">
        <v>2663.583333</v>
      </c>
      <c r="M1755" s="18">
        <v>1</v>
      </c>
      <c r="O1755" s="18">
        <v>1922</v>
      </c>
      <c r="P1755" s="18">
        <v>823.5</v>
      </c>
      <c r="Q1755" s="18">
        <v>0</v>
      </c>
    </row>
    <row r="1756" spans="11:17" ht="12" customHeight="1" x14ac:dyDescent="0.3">
      <c r="K1756" s="22">
        <v>11508</v>
      </c>
      <c r="L1756" s="22">
        <v>19.25</v>
      </c>
      <c r="M1756" s="22">
        <v>0</v>
      </c>
      <c r="O1756" s="22">
        <v>1923</v>
      </c>
      <c r="P1756" s="22">
        <v>201</v>
      </c>
      <c r="Q1756" s="22">
        <v>1</v>
      </c>
    </row>
    <row r="1757" spans="11:17" ht="12" customHeight="1" x14ac:dyDescent="0.3">
      <c r="K1757" s="18">
        <v>11512</v>
      </c>
      <c r="L1757" s="18">
        <v>3505.087955</v>
      </c>
      <c r="M1757" s="18">
        <v>1</v>
      </c>
      <c r="O1757" s="18">
        <v>1924</v>
      </c>
      <c r="P1757" s="18">
        <v>1063.95</v>
      </c>
      <c r="Q1757" s="18">
        <v>1</v>
      </c>
    </row>
    <row r="1758" spans="11:17" ht="12" customHeight="1" x14ac:dyDescent="0.3">
      <c r="K1758" s="22">
        <v>11514</v>
      </c>
      <c r="L1758" s="22">
        <v>12433.218650000001</v>
      </c>
      <c r="M1758" s="22">
        <v>1</v>
      </c>
      <c r="O1758" s="22">
        <v>1925</v>
      </c>
      <c r="P1758" s="22">
        <v>412</v>
      </c>
      <c r="Q1758" s="22">
        <v>1</v>
      </c>
    </row>
    <row r="1759" spans="11:17" ht="12" customHeight="1" x14ac:dyDescent="0.3">
      <c r="K1759" s="18">
        <v>11516</v>
      </c>
      <c r="L1759" s="18">
        <v>5947.9712300000001</v>
      </c>
      <c r="M1759" s="18">
        <v>1</v>
      </c>
      <c r="O1759" s="18">
        <v>1926</v>
      </c>
      <c r="P1759" s="18">
        <v>0</v>
      </c>
      <c r="Q1759" s="18">
        <v>1</v>
      </c>
    </row>
    <row r="1760" spans="11:17" ht="12" customHeight="1" x14ac:dyDescent="0.3">
      <c r="K1760" s="22">
        <v>11518</v>
      </c>
      <c r="L1760" s="22">
        <v>4478.6994160000004</v>
      </c>
      <c r="M1760" s="22">
        <v>1</v>
      </c>
      <c r="O1760" s="22">
        <v>1927</v>
      </c>
      <c r="P1760" s="22">
        <v>1789.3988099999999</v>
      </c>
      <c r="Q1760" s="22">
        <v>1</v>
      </c>
    </row>
    <row r="1761" spans="11:17" ht="12" customHeight="1" x14ac:dyDescent="0.3">
      <c r="K1761" s="18">
        <v>11519</v>
      </c>
      <c r="L1761" s="18">
        <v>4875.6094320000002</v>
      </c>
      <c r="M1761" s="18">
        <v>1</v>
      </c>
      <c r="O1761" s="18">
        <v>1928</v>
      </c>
      <c r="P1761" s="18">
        <v>644.125</v>
      </c>
      <c r="Q1761" s="18">
        <v>1</v>
      </c>
    </row>
    <row r="1762" spans="11:17" ht="12" customHeight="1" x14ac:dyDescent="0.3">
      <c r="K1762" s="22">
        <v>11523</v>
      </c>
      <c r="L1762" s="22">
        <v>110</v>
      </c>
      <c r="M1762" s="22">
        <v>1</v>
      </c>
      <c r="O1762" s="22">
        <v>1929</v>
      </c>
      <c r="P1762" s="22">
        <v>529.70238099999995</v>
      </c>
      <c r="Q1762" s="22">
        <v>1</v>
      </c>
    </row>
    <row r="1763" spans="11:17" ht="12" customHeight="1" x14ac:dyDescent="0.3">
      <c r="K1763" s="18">
        <v>11527</v>
      </c>
      <c r="L1763" s="18">
        <v>4829.625</v>
      </c>
      <c r="M1763" s="18">
        <v>1</v>
      </c>
      <c r="O1763" s="18">
        <v>1931</v>
      </c>
      <c r="P1763" s="18">
        <v>221.7142857</v>
      </c>
      <c r="Q1763" s="18">
        <v>1</v>
      </c>
    </row>
    <row r="1764" spans="11:17" ht="12" customHeight="1" x14ac:dyDescent="0.3">
      <c r="K1764" s="22">
        <v>11532</v>
      </c>
      <c r="L1764" s="22">
        <v>85.5</v>
      </c>
      <c r="M1764" s="22">
        <v>0</v>
      </c>
      <c r="O1764" s="22">
        <v>1932</v>
      </c>
      <c r="P1764" s="22">
        <v>0</v>
      </c>
      <c r="Q1764" s="22">
        <v>1</v>
      </c>
    </row>
    <row r="1765" spans="11:17" ht="12" customHeight="1" x14ac:dyDescent="0.3">
      <c r="K1765" s="18">
        <v>11533</v>
      </c>
      <c r="L1765" s="18">
        <v>1263.864951</v>
      </c>
      <c r="M1765" s="18">
        <v>1</v>
      </c>
      <c r="O1765" s="18">
        <v>1933</v>
      </c>
      <c r="P1765" s="18">
        <v>312.33333329999999</v>
      </c>
      <c r="Q1765" s="18">
        <v>1</v>
      </c>
    </row>
    <row r="1766" spans="11:17" ht="12" customHeight="1" x14ac:dyDescent="0.3">
      <c r="K1766" s="22">
        <v>11534</v>
      </c>
      <c r="L1766" s="22">
        <v>1164.2023810000001</v>
      </c>
      <c r="M1766" s="22">
        <v>1</v>
      </c>
      <c r="O1766" s="22">
        <v>1934</v>
      </c>
      <c r="P1766" s="22">
        <v>0</v>
      </c>
      <c r="Q1766" s="22">
        <v>1</v>
      </c>
    </row>
    <row r="1767" spans="11:17" ht="12" customHeight="1" x14ac:dyDescent="0.3">
      <c r="K1767" s="18">
        <v>11536</v>
      </c>
      <c r="L1767" s="18">
        <v>5209.9581280000002</v>
      </c>
      <c r="M1767" s="18">
        <v>1</v>
      </c>
      <c r="O1767" s="18">
        <v>1935</v>
      </c>
      <c r="P1767" s="18">
        <v>325.75</v>
      </c>
      <c r="Q1767" s="18">
        <v>1</v>
      </c>
    </row>
    <row r="1768" spans="11:17" ht="12" customHeight="1" x14ac:dyDescent="0.3">
      <c r="K1768" s="22">
        <v>11538</v>
      </c>
      <c r="L1768" s="22">
        <v>6794.7354169999999</v>
      </c>
      <c r="M1768" s="22">
        <v>1</v>
      </c>
      <c r="O1768" s="22">
        <v>1936</v>
      </c>
      <c r="P1768" s="22">
        <v>2717.3273810000001</v>
      </c>
      <c r="Q1768" s="22">
        <v>1</v>
      </c>
    </row>
    <row r="1769" spans="11:17" ht="12" customHeight="1" x14ac:dyDescent="0.3">
      <c r="K1769" s="18">
        <v>11542</v>
      </c>
      <c r="L1769" s="18">
        <v>1717.7404759999999</v>
      </c>
      <c r="M1769" s="18">
        <v>1</v>
      </c>
      <c r="O1769" s="18">
        <v>1937</v>
      </c>
      <c r="P1769" s="18">
        <v>3380.691558</v>
      </c>
      <c r="Q1769" s="18">
        <v>1</v>
      </c>
    </row>
    <row r="1770" spans="11:17" ht="12" customHeight="1" x14ac:dyDescent="0.3">
      <c r="K1770" s="22">
        <v>11547</v>
      </c>
      <c r="L1770" s="22">
        <v>488.40909090000002</v>
      </c>
      <c r="M1770" s="22">
        <v>0</v>
      </c>
      <c r="O1770" s="22">
        <v>1938</v>
      </c>
      <c r="P1770" s="22">
        <v>614.94444439999995</v>
      </c>
      <c r="Q1770" s="22">
        <v>1</v>
      </c>
    </row>
    <row r="1771" spans="11:17" ht="12" customHeight="1" x14ac:dyDescent="0.3">
      <c r="K1771" s="18">
        <v>11550</v>
      </c>
      <c r="L1771" s="18">
        <v>7445.9570750000003</v>
      </c>
      <c r="M1771" s="18">
        <v>1</v>
      </c>
      <c r="O1771" s="18">
        <v>1939</v>
      </c>
      <c r="P1771" s="18">
        <v>19</v>
      </c>
      <c r="Q1771" s="18">
        <v>1</v>
      </c>
    </row>
    <row r="1772" spans="11:17" ht="12" customHeight="1" x14ac:dyDescent="0.3">
      <c r="K1772" s="22">
        <v>11553</v>
      </c>
      <c r="L1772" s="22">
        <v>493</v>
      </c>
      <c r="M1772" s="22">
        <v>1</v>
      </c>
      <c r="O1772" s="22">
        <v>1940</v>
      </c>
      <c r="P1772" s="22">
        <v>1274.190476</v>
      </c>
      <c r="Q1772" s="22">
        <v>1</v>
      </c>
    </row>
    <row r="1773" spans="11:17" ht="12" customHeight="1" x14ac:dyDescent="0.3">
      <c r="K1773" s="18">
        <v>11558</v>
      </c>
      <c r="L1773" s="18">
        <v>1140.791667</v>
      </c>
      <c r="M1773" s="18">
        <v>1</v>
      </c>
      <c r="O1773" s="18">
        <v>1941</v>
      </c>
      <c r="P1773" s="18">
        <v>1071.6111109999999</v>
      </c>
      <c r="Q1773" s="18">
        <v>1</v>
      </c>
    </row>
    <row r="1774" spans="11:17" ht="12" customHeight="1" x14ac:dyDescent="0.3">
      <c r="K1774" s="22">
        <v>11572</v>
      </c>
      <c r="L1774" s="22">
        <v>3230.5465730000001</v>
      </c>
      <c r="M1774" s="22">
        <v>1</v>
      </c>
      <c r="O1774" s="22">
        <v>1943</v>
      </c>
      <c r="P1774" s="22">
        <v>2335.0642859999998</v>
      </c>
      <c r="Q1774" s="22">
        <v>1</v>
      </c>
    </row>
    <row r="1775" spans="11:17" ht="12" customHeight="1" x14ac:dyDescent="0.3">
      <c r="K1775" s="18">
        <v>11583</v>
      </c>
      <c r="L1775" s="18">
        <v>104.5</v>
      </c>
      <c r="M1775" s="18">
        <v>1</v>
      </c>
      <c r="O1775" s="18">
        <v>1944</v>
      </c>
      <c r="P1775" s="18">
        <v>18</v>
      </c>
      <c r="Q1775" s="18">
        <v>1</v>
      </c>
    </row>
    <row r="1776" spans="11:17" ht="12" customHeight="1" x14ac:dyDescent="0.3">
      <c r="K1776" s="22">
        <v>11585</v>
      </c>
      <c r="L1776" s="22">
        <v>1407.375</v>
      </c>
      <c r="M1776" s="22">
        <v>1</v>
      </c>
      <c r="O1776" s="22">
        <v>1945</v>
      </c>
      <c r="P1776" s="22">
        <v>1299.383333</v>
      </c>
      <c r="Q1776" s="22">
        <v>1</v>
      </c>
    </row>
    <row r="1777" spans="11:17" ht="12" customHeight="1" x14ac:dyDescent="0.3">
      <c r="K1777" s="18">
        <v>11587</v>
      </c>
      <c r="L1777" s="18">
        <v>4008.5782829999998</v>
      </c>
      <c r="M1777" s="18">
        <v>1</v>
      </c>
      <c r="O1777" s="18">
        <v>1946</v>
      </c>
      <c r="P1777" s="18">
        <v>83</v>
      </c>
      <c r="Q1777" s="18">
        <v>1</v>
      </c>
    </row>
    <row r="1778" spans="11:17" ht="12" customHeight="1" x14ac:dyDescent="0.3">
      <c r="K1778" s="22">
        <v>11594</v>
      </c>
      <c r="L1778" s="22">
        <v>1909.232143</v>
      </c>
      <c r="M1778" s="22">
        <v>1</v>
      </c>
      <c r="O1778" s="22">
        <v>1947</v>
      </c>
      <c r="P1778" s="22">
        <v>489</v>
      </c>
      <c r="Q1778" s="22">
        <v>1</v>
      </c>
    </row>
    <row r="1779" spans="11:17" ht="12" customHeight="1" x14ac:dyDescent="0.3">
      <c r="K1779" s="18">
        <v>11598</v>
      </c>
      <c r="L1779" s="18">
        <v>1162.7972219999999</v>
      </c>
      <c r="M1779" s="18">
        <v>1</v>
      </c>
      <c r="O1779" s="18">
        <v>1948</v>
      </c>
      <c r="P1779" s="18">
        <v>226.5</v>
      </c>
      <c r="Q1779" s="18">
        <v>1</v>
      </c>
    </row>
    <row r="1780" spans="11:17" ht="12" customHeight="1" x14ac:dyDescent="0.3">
      <c r="K1780" s="22">
        <v>11602</v>
      </c>
      <c r="L1780" s="22">
        <v>6630.4793650000001</v>
      </c>
      <c r="M1780" s="22">
        <v>1</v>
      </c>
      <c r="O1780" s="22">
        <v>1949</v>
      </c>
      <c r="P1780" s="22">
        <v>233.66666670000001</v>
      </c>
      <c r="Q1780" s="22">
        <v>1</v>
      </c>
    </row>
    <row r="1781" spans="11:17" ht="12" customHeight="1" x14ac:dyDescent="0.3">
      <c r="K1781" s="18">
        <v>11609</v>
      </c>
      <c r="L1781" s="18">
        <v>343.83333329999999</v>
      </c>
      <c r="M1781" s="18">
        <v>0</v>
      </c>
      <c r="O1781" s="18">
        <v>1950</v>
      </c>
      <c r="P1781" s="18">
        <v>0</v>
      </c>
      <c r="Q1781" s="18">
        <v>1</v>
      </c>
    </row>
    <row r="1782" spans="11:17" ht="12" customHeight="1" x14ac:dyDescent="0.3">
      <c r="K1782" s="22">
        <v>11612</v>
      </c>
      <c r="L1782" s="22">
        <v>1860.25</v>
      </c>
      <c r="M1782" s="22">
        <v>1</v>
      </c>
      <c r="O1782" s="22">
        <v>1951</v>
      </c>
      <c r="P1782" s="22">
        <v>0</v>
      </c>
      <c r="Q1782" s="22">
        <v>1</v>
      </c>
    </row>
    <row r="1783" spans="11:17" ht="12" customHeight="1" x14ac:dyDescent="0.3">
      <c r="K1783" s="18">
        <v>11620</v>
      </c>
      <c r="L1783" s="18">
        <v>2265.5714290000001</v>
      </c>
      <c r="M1783" s="18">
        <v>1</v>
      </c>
      <c r="O1783" s="18">
        <v>1952</v>
      </c>
      <c r="P1783" s="18">
        <v>71</v>
      </c>
      <c r="Q1783" s="18">
        <v>1</v>
      </c>
    </row>
    <row r="1784" spans="11:17" ht="12" customHeight="1" x14ac:dyDescent="0.3">
      <c r="K1784" s="22">
        <v>11624</v>
      </c>
      <c r="L1784" s="22">
        <v>1009.430952</v>
      </c>
      <c r="M1784" s="22">
        <v>1</v>
      </c>
      <c r="O1784" s="22">
        <v>1953</v>
      </c>
      <c r="P1784" s="22">
        <v>1266.5</v>
      </c>
      <c r="Q1784" s="22">
        <v>1</v>
      </c>
    </row>
    <row r="1785" spans="11:17" ht="12" customHeight="1" x14ac:dyDescent="0.3">
      <c r="K1785" s="18">
        <v>11627</v>
      </c>
      <c r="L1785" s="18">
        <v>529.5</v>
      </c>
      <c r="M1785" s="18">
        <v>1</v>
      </c>
      <c r="O1785" s="18">
        <v>1954</v>
      </c>
      <c r="P1785" s="18">
        <v>182.58333329999999</v>
      </c>
      <c r="Q1785" s="18">
        <v>1</v>
      </c>
    </row>
    <row r="1786" spans="11:17" ht="12" customHeight="1" x14ac:dyDescent="0.3">
      <c r="K1786" s="22">
        <v>11628</v>
      </c>
      <c r="L1786" s="22">
        <v>640.875</v>
      </c>
      <c r="M1786" s="22">
        <v>1</v>
      </c>
      <c r="O1786" s="22">
        <v>1955</v>
      </c>
      <c r="P1786" s="22">
        <v>169.3</v>
      </c>
      <c r="Q1786" s="22">
        <v>1</v>
      </c>
    </row>
    <row r="1787" spans="11:17" ht="12" customHeight="1" x14ac:dyDescent="0.3">
      <c r="K1787" s="18">
        <v>11630</v>
      </c>
      <c r="L1787" s="18">
        <v>534.26388889999998</v>
      </c>
      <c r="M1787" s="18">
        <v>1</v>
      </c>
      <c r="O1787" s="18">
        <v>1956</v>
      </c>
      <c r="P1787" s="18">
        <v>1358.75</v>
      </c>
      <c r="Q1787" s="18">
        <v>1</v>
      </c>
    </row>
    <row r="1788" spans="11:17" ht="12" customHeight="1" x14ac:dyDescent="0.3">
      <c r="K1788" s="22">
        <v>11640</v>
      </c>
      <c r="L1788" s="22">
        <v>3041.6764520000002</v>
      </c>
      <c r="M1788" s="22">
        <v>1</v>
      </c>
      <c r="O1788" s="22">
        <v>1957</v>
      </c>
      <c r="P1788" s="22">
        <v>131</v>
      </c>
      <c r="Q1788" s="22">
        <v>0</v>
      </c>
    </row>
    <row r="1789" spans="11:17" ht="12" customHeight="1" x14ac:dyDescent="0.3">
      <c r="K1789" s="18">
        <v>11654</v>
      </c>
      <c r="L1789" s="18">
        <v>831.11111110000002</v>
      </c>
      <c r="M1789" s="18">
        <v>1</v>
      </c>
      <c r="O1789" s="18">
        <v>1958</v>
      </c>
      <c r="P1789" s="18">
        <v>2816.4388100000001</v>
      </c>
      <c r="Q1789" s="18">
        <v>0</v>
      </c>
    </row>
    <row r="1790" spans="11:17" ht="12" customHeight="1" x14ac:dyDescent="0.3">
      <c r="K1790" s="22">
        <v>11665</v>
      </c>
      <c r="L1790" s="22">
        <v>2895.129762</v>
      </c>
      <c r="M1790" s="22">
        <v>1</v>
      </c>
      <c r="O1790" s="22">
        <v>1959</v>
      </c>
      <c r="P1790" s="22">
        <v>3484.2333330000001</v>
      </c>
      <c r="Q1790" s="22">
        <v>1</v>
      </c>
    </row>
    <row r="1791" spans="11:17" ht="12" customHeight="1" x14ac:dyDescent="0.3">
      <c r="K1791" s="18">
        <v>11669</v>
      </c>
      <c r="L1791" s="18">
        <v>649.5</v>
      </c>
      <c r="M1791" s="18">
        <v>0</v>
      </c>
      <c r="O1791" s="18">
        <v>1960</v>
      </c>
      <c r="P1791" s="18">
        <v>131</v>
      </c>
      <c r="Q1791" s="18">
        <v>1</v>
      </c>
    </row>
    <row r="1792" spans="11:17" ht="12" customHeight="1" x14ac:dyDescent="0.3">
      <c r="K1792" s="22">
        <v>11680</v>
      </c>
      <c r="L1792" s="22">
        <v>219.25</v>
      </c>
      <c r="M1792" s="22">
        <v>1</v>
      </c>
      <c r="O1792" s="22">
        <v>1961</v>
      </c>
      <c r="P1792" s="22">
        <v>1076.5</v>
      </c>
      <c r="Q1792" s="22">
        <v>0</v>
      </c>
    </row>
    <row r="1793" spans="11:17" ht="12" customHeight="1" x14ac:dyDescent="0.3">
      <c r="K1793" s="18">
        <v>11683</v>
      </c>
      <c r="L1793" s="18">
        <v>303.5</v>
      </c>
      <c r="M1793" s="18">
        <v>0</v>
      </c>
      <c r="O1793" s="18">
        <v>1962</v>
      </c>
      <c r="P1793" s="18">
        <v>357.25</v>
      </c>
      <c r="Q1793" s="18">
        <v>1</v>
      </c>
    </row>
    <row r="1794" spans="11:17" ht="12" customHeight="1" x14ac:dyDescent="0.3">
      <c r="K1794" s="22">
        <v>11687</v>
      </c>
      <c r="L1794" s="22">
        <v>333.25</v>
      </c>
      <c r="M1794" s="22">
        <v>0</v>
      </c>
      <c r="O1794" s="22">
        <v>1963</v>
      </c>
      <c r="P1794" s="22">
        <v>197</v>
      </c>
      <c r="Q1794" s="22">
        <v>1</v>
      </c>
    </row>
    <row r="1795" spans="11:17" ht="12" customHeight="1" x14ac:dyDescent="0.3">
      <c r="K1795" s="18">
        <v>11689</v>
      </c>
      <c r="L1795" s="18">
        <v>3324.5972219999999</v>
      </c>
      <c r="M1795" s="18">
        <v>1</v>
      </c>
      <c r="O1795" s="18">
        <v>1965</v>
      </c>
      <c r="P1795" s="18">
        <v>610</v>
      </c>
      <c r="Q1795" s="18">
        <v>1</v>
      </c>
    </row>
    <row r="1796" spans="11:17" ht="12" customHeight="1" x14ac:dyDescent="0.3">
      <c r="K1796" s="22">
        <v>11693</v>
      </c>
      <c r="L1796" s="22">
        <v>249.66666670000001</v>
      </c>
      <c r="M1796" s="22">
        <v>1</v>
      </c>
      <c r="O1796" s="22">
        <v>1966</v>
      </c>
      <c r="P1796" s="22">
        <v>445</v>
      </c>
      <c r="Q1796" s="22">
        <v>1</v>
      </c>
    </row>
    <row r="1797" spans="11:17" ht="12" customHeight="1" x14ac:dyDescent="0.3">
      <c r="K1797" s="18">
        <v>11695</v>
      </c>
      <c r="L1797" s="18">
        <v>1930.4107140000001</v>
      </c>
      <c r="M1797" s="18">
        <v>1</v>
      </c>
      <c r="O1797" s="18">
        <v>1967</v>
      </c>
      <c r="P1797" s="18">
        <v>588.66666669999995</v>
      </c>
      <c r="Q1797" s="18">
        <v>1</v>
      </c>
    </row>
    <row r="1798" spans="11:17" ht="12" customHeight="1" x14ac:dyDescent="0.3">
      <c r="K1798" s="22">
        <v>11701</v>
      </c>
      <c r="L1798" s="22">
        <v>661.13888889999998</v>
      </c>
      <c r="M1798" s="22">
        <v>1</v>
      </c>
      <c r="O1798" s="22">
        <v>1970</v>
      </c>
      <c r="P1798" s="22">
        <v>622</v>
      </c>
      <c r="Q1798" s="22">
        <v>1</v>
      </c>
    </row>
    <row r="1799" spans="11:17" ht="12" customHeight="1" x14ac:dyDescent="0.3">
      <c r="K1799" s="18">
        <v>11704</v>
      </c>
      <c r="L1799" s="18">
        <v>2958.2166670000001</v>
      </c>
      <c r="M1799" s="18">
        <v>1</v>
      </c>
      <c r="O1799" s="18">
        <v>1971</v>
      </c>
      <c r="P1799" s="18">
        <v>112</v>
      </c>
      <c r="Q1799" s="18">
        <v>1</v>
      </c>
    </row>
    <row r="1800" spans="11:17" ht="12" customHeight="1" x14ac:dyDescent="0.3">
      <c r="K1800" s="22">
        <v>11709</v>
      </c>
      <c r="L1800" s="22">
        <v>579</v>
      </c>
      <c r="M1800" s="22">
        <v>0</v>
      </c>
      <c r="O1800" s="22">
        <v>1972</v>
      </c>
      <c r="P1800" s="22">
        <v>1005.849206</v>
      </c>
      <c r="Q1800" s="22">
        <v>1</v>
      </c>
    </row>
    <row r="1801" spans="11:17" ht="12" customHeight="1" x14ac:dyDescent="0.3">
      <c r="K1801" s="18">
        <v>11715</v>
      </c>
      <c r="L1801" s="18">
        <v>402.04304029999997</v>
      </c>
      <c r="M1801" s="18">
        <v>1</v>
      </c>
      <c r="O1801" s="18">
        <v>1973</v>
      </c>
      <c r="P1801" s="18">
        <v>29</v>
      </c>
      <c r="Q1801" s="18">
        <v>0</v>
      </c>
    </row>
    <row r="1802" spans="11:17" ht="12" customHeight="1" x14ac:dyDescent="0.3">
      <c r="K1802" s="22">
        <v>11721</v>
      </c>
      <c r="L1802" s="22">
        <v>455.08333329999999</v>
      </c>
      <c r="M1802" s="22">
        <v>0</v>
      </c>
      <c r="O1802" s="22">
        <v>1974</v>
      </c>
      <c r="P1802" s="22">
        <v>3451.7515149999999</v>
      </c>
      <c r="Q1802" s="22">
        <v>1</v>
      </c>
    </row>
    <row r="1803" spans="11:17" ht="12" customHeight="1" x14ac:dyDescent="0.3">
      <c r="K1803" s="18">
        <v>11722</v>
      </c>
      <c r="L1803" s="18">
        <v>1300.041667</v>
      </c>
      <c r="M1803" s="18">
        <v>1</v>
      </c>
      <c r="O1803" s="18">
        <v>1975</v>
      </c>
      <c r="P1803" s="18">
        <v>96.5</v>
      </c>
      <c r="Q1803" s="18">
        <v>1</v>
      </c>
    </row>
    <row r="1804" spans="11:17" ht="12" customHeight="1" x14ac:dyDescent="0.3">
      <c r="K1804" s="22">
        <v>11725</v>
      </c>
      <c r="L1804" s="22">
        <v>701.80324680000001</v>
      </c>
      <c r="M1804" s="22">
        <v>0</v>
      </c>
      <c r="O1804" s="22">
        <v>1976</v>
      </c>
      <c r="P1804" s="22">
        <v>2217.333333</v>
      </c>
      <c r="Q1804" s="22">
        <v>1</v>
      </c>
    </row>
    <row r="1805" spans="11:17" ht="12" customHeight="1" x14ac:dyDescent="0.3">
      <c r="K1805" s="18">
        <v>11736</v>
      </c>
      <c r="L1805" s="18">
        <v>10886.876920000001</v>
      </c>
      <c r="M1805" s="18">
        <v>1</v>
      </c>
      <c r="O1805" s="18">
        <v>1977</v>
      </c>
      <c r="P1805" s="18">
        <v>50</v>
      </c>
      <c r="Q1805" s="18">
        <v>1</v>
      </c>
    </row>
    <row r="1806" spans="11:17" ht="12" customHeight="1" x14ac:dyDescent="0.3">
      <c r="K1806" s="22">
        <v>11741</v>
      </c>
      <c r="L1806" s="22">
        <v>760.61904760000004</v>
      </c>
      <c r="M1806" s="22">
        <v>0</v>
      </c>
      <c r="O1806" s="22">
        <v>1978</v>
      </c>
      <c r="P1806" s="22">
        <v>485.66666670000001</v>
      </c>
      <c r="Q1806" s="22">
        <v>1</v>
      </c>
    </row>
    <row r="1807" spans="11:17" ht="12" customHeight="1" x14ac:dyDescent="0.3">
      <c r="K1807" s="18">
        <v>11742</v>
      </c>
      <c r="L1807" s="18">
        <v>1012.166667</v>
      </c>
      <c r="M1807" s="18">
        <v>1</v>
      </c>
      <c r="O1807" s="18">
        <v>1979</v>
      </c>
      <c r="P1807" s="18">
        <v>388</v>
      </c>
      <c r="Q1807" s="18">
        <v>1</v>
      </c>
    </row>
    <row r="1808" spans="11:17" ht="12" customHeight="1" x14ac:dyDescent="0.3">
      <c r="K1808" s="22">
        <v>11747</v>
      </c>
      <c r="L1808" s="22">
        <v>1251.3166670000001</v>
      </c>
      <c r="M1808" s="22">
        <v>1</v>
      </c>
      <c r="O1808" s="22">
        <v>1980</v>
      </c>
      <c r="P1808" s="22">
        <v>484.95</v>
      </c>
      <c r="Q1808" s="22">
        <v>1</v>
      </c>
    </row>
    <row r="1809" spans="11:17" ht="12" customHeight="1" x14ac:dyDescent="0.3">
      <c r="K1809" s="18">
        <v>11751</v>
      </c>
      <c r="L1809" s="18">
        <v>3624.056349</v>
      </c>
      <c r="M1809" s="18">
        <v>1</v>
      </c>
      <c r="O1809" s="18">
        <v>1981</v>
      </c>
      <c r="P1809" s="18">
        <v>55</v>
      </c>
      <c r="Q1809" s="18">
        <v>1</v>
      </c>
    </row>
    <row r="1810" spans="11:17" ht="12" customHeight="1" x14ac:dyDescent="0.3">
      <c r="K1810" s="22">
        <v>11754</v>
      </c>
      <c r="L1810" s="22">
        <v>2616.9059520000001</v>
      </c>
      <c r="M1810" s="22">
        <v>1</v>
      </c>
      <c r="O1810" s="22">
        <v>1982</v>
      </c>
      <c r="P1810" s="22">
        <v>111.66666669999999</v>
      </c>
      <c r="Q1810" s="22">
        <v>1</v>
      </c>
    </row>
    <row r="1811" spans="11:17" ht="12" customHeight="1" x14ac:dyDescent="0.3">
      <c r="K1811" s="18">
        <v>11766</v>
      </c>
      <c r="L1811" s="18">
        <v>1892.0055560000001</v>
      </c>
      <c r="M1811" s="18">
        <v>1</v>
      </c>
      <c r="O1811" s="18">
        <v>1983</v>
      </c>
      <c r="P1811" s="18">
        <v>269.5</v>
      </c>
      <c r="Q1811" s="18">
        <v>1</v>
      </c>
    </row>
    <row r="1812" spans="11:17" ht="12" customHeight="1" x14ac:dyDescent="0.3">
      <c r="K1812" s="22">
        <v>11771</v>
      </c>
      <c r="L1812" s="22">
        <v>668.1</v>
      </c>
      <c r="M1812" s="22">
        <v>1</v>
      </c>
      <c r="O1812" s="22">
        <v>1987</v>
      </c>
      <c r="P1812" s="22">
        <v>4053.092208</v>
      </c>
      <c r="Q1812" s="22">
        <v>1</v>
      </c>
    </row>
    <row r="1813" spans="11:17" ht="12" customHeight="1" x14ac:dyDescent="0.3">
      <c r="K1813" s="18">
        <v>11772</v>
      </c>
      <c r="L1813" s="18">
        <v>916.92222219999996</v>
      </c>
      <c r="M1813" s="18">
        <v>0</v>
      </c>
      <c r="O1813" s="18">
        <v>1988</v>
      </c>
      <c r="P1813" s="18">
        <v>1485.416667</v>
      </c>
      <c r="Q1813" s="18">
        <v>1</v>
      </c>
    </row>
    <row r="1814" spans="11:17" ht="12" customHeight="1" x14ac:dyDescent="0.3">
      <c r="K1814" s="22">
        <v>11779</v>
      </c>
      <c r="L1814" s="22">
        <v>730.35</v>
      </c>
      <c r="M1814" s="22">
        <v>1</v>
      </c>
      <c r="O1814" s="22">
        <v>1989</v>
      </c>
      <c r="P1814" s="22">
        <v>634.16666669999995</v>
      </c>
      <c r="Q1814" s="22">
        <v>1</v>
      </c>
    </row>
    <row r="1815" spans="11:17" ht="12" customHeight="1" x14ac:dyDescent="0.3">
      <c r="K1815" s="18">
        <v>11780</v>
      </c>
      <c r="L1815" s="18">
        <v>612.81944439999995</v>
      </c>
      <c r="M1815" s="18">
        <v>1</v>
      </c>
      <c r="O1815" s="18">
        <v>1990</v>
      </c>
      <c r="P1815" s="18">
        <v>1182.106162</v>
      </c>
      <c r="Q1815" s="18">
        <v>1</v>
      </c>
    </row>
    <row r="1816" spans="11:17" ht="12" customHeight="1" x14ac:dyDescent="0.3">
      <c r="K1816" s="22">
        <v>11793</v>
      </c>
      <c r="L1816" s="22">
        <v>380.94642859999999</v>
      </c>
      <c r="M1816" s="22">
        <v>1</v>
      </c>
      <c r="O1816" s="22">
        <v>1991</v>
      </c>
      <c r="P1816" s="22">
        <v>333.75</v>
      </c>
      <c r="Q1816" s="22">
        <v>0</v>
      </c>
    </row>
    <row r="1817" spans="11:17" ht="12" customHeight="1" x14ac:dyDescent="0.3">
      <c r="K1817" s="18">
        <v>11795</v>
      </c>
      <c r="L1817" s="18">
        <v>1740.525631</v>
      </c>
      <c r="M1817" s="18">
        <v>0</v>
      </c>
      <c r="O1817" s="18">
        <v>1992</v>
      </c>
      <c r="P1817" s="18">
        <v>4</v>
      </c>
      <c r="Q1817" s="18">
        <v>1</v>
      </c>
    </row>
    <row r="1818" spans="11:17" ht="12" customHeight="1" x14ac:dyDescent="0.3">
      <c r="K1818" s="22">
        <v>11798</v>
      </c>
      <c r="L1818" s="22">
        <v>5246.435176</v>
      </c>
      <c r="M1818" s="22">
        <v>1</v>
      </c>
      <c r="O1818" s="22">
        <v>1993</v>
      </c>
      <c r="P1818" s="22">
        <v>550.06666670000004</v>
      </c>
      <c r="Q1818" s="22">
        <v>0</v>
      </c>
    </row>
    <row r="1819" spans="11:17" ht="12" customHeight="1" x14ac:dyDescent="0.3">
      <c r="K1819" s="18">
        <v>11799</v>
      </c>
      <c r="L1819" s="18">
        <v>81.75</v>
      </c>
      <c r="M1819" s="18">
        <v>1</v>
      </c>
      <c r="O1819" s="18">
        <v>1994</v>
      </c>
      <c r="P1819" s="18">
        <v>0</v>
      </c>
      <c r="Q1819" s="18">
        <v>1</v>
      </c>
    </row>
    <row r="1820" spans="11:17" ht="12" customHeight="1" x14ac:dyDescent="0.3">
      <c r="K1820" s="22">
        <v>11801</v>
      </c>
      <c r="L1820" s="22">
        <v>1597.10609</v>
      </c>
      <c r="M1820" s="22">
        <v>1</v>
      </c>
      <c r="O1820" s="22">
        <v>1995</v>
      </c>
      <c r="P1820" s="22">
        <v>218</v>
      </c>
      <c r="Q1820" s="22">
        <v>1</v>
      </c>
    </row>
    <row r="1821" spans="11:17" ht="12" customHeight="1" x14ac:dyDescent="0.3">
      <c r="K1821" s="18">
        <v>11810</v>
      </c>
      <c r="L1821" s="18">
        <v>302</v>
      </c>
      <c r="M1821" s="18">
        <v>0</v>
      </c>
      <c r="O1821" s="18">
        <v>1996</v>
      </c>
      <c r="P1821" s="18">
        <v>2243.666667</v>
      </c>
      <c r="Q1821" s="18">
        <v>1</v>
      </c>
    </row>
    <row r="1822" spans="11:17" ht="12" customHeight="1" x14ac:dyDescent="0.3">
      <c r="K1822" s="22">
        <v>11817</v>
      </c>
      <c r="L1822" s="22">
        <v>432</v>
      </c>
      <c r="M1822" s="22">
        <v>0</v>
      </c>
      <c r="O1822" s="22">
        <v>1999</v>
      </c>
      <c r="P1822" s="22">
        <v>909.5</v>
      </c>
      <c r="Q1822" s="22">
        <v>1</v>
      </c>
    </row>
    <row r="1823" spans="11:17" ht="12" customHeight="1" x14ac:dyDescent="0.3">
      <c r="K1823" s="18">
        <v>11823</v>
      </c>
      <c r="L1823" s="18">
        <v>7750.5372790000001</v>
      </c>
      <c r="M1823" s="18">
        <v>1</v>
      </c>
      <c r="O1823" s="18">
        <v>2000</v>
      </c>
      <c r="P1823" s="18">
        <v>1436.45</v>
      </c>
      <c r="Q1823" s="18">
        <v>1</v>
      </c>
    </row>
    <row r="1824" spans="11:17" ht="12" customHeight="1" x14ac:dyDescent="0.3">
      <c r="K1824" s="22">
        <v>11831</v>
      </c>
      <c r="L1824" s="22">
        <v>2971.2541670000001</v>
      </c>
      <c r="M1824" s="22">
        <v>1</v>
      </c>
      <c r="O1824" s="22">
        <v>2001</v>
      </c>
      <c r="P1824" s="22">
        <v>1998.4440810000001</v>
      </c>
      <c r="Q1824" s="22">
        <v>1</v>
      </c>
    </row>
    <row r="1825" spans="11:17" ht="12" customHeight="1" x14ac:dyDescent="0.3">
      <c r="K1825" s="18">
        <v>11833</v>
      </c>
      <c r="L1825" s="18">
        <v>3085.620238</v>
      </c>
      <c r="M1825" s="18">
        <v>1</v>
      </c>
      <c r="O1825" s="18">
        <v>2003</v>
      </c>
      <c r="P1825" s="18">
        <v>126.5</v>
      </c>
      <c r="Q1825" s="18">
        <v>1</v>
      </c>
    </row>
    <row r="1826" spans="11:17" ht="12" customHeight="1" x14ac:dyDescent="0.3">
      <c r="K1826" s="22">
        <v>11853</v>
      </c>
      <c r="L1826" s="22">
        <v>7128.7537700000003</v>
      </c>
      <c r="M1826" s="22">
        <v>1</v>
      </c>
      <c r="O1826" s="22">
        <v>2004</v>
      </c>
      <c r="P1826" s="22">
        <v>100</v>
      </c>
      <c r="Q1826" s="22">
        <v>1</v>
      </c>
    </row>
    <row r="1827" spans="11:17" ht="12" customHeight="1" x14ac:dyDescent="0.3">
      <c r="K1827" s="18">
        <v>11857</v>
      </c>
      <c r="L1827" s="18">
        <v>501.8</v>
      </c>
      <c r="M1827" s="18">
        <v>0</v>
      </c>
      <c r="O1827" s="18">
        <v>2005</v>
      </c>
      <c r="P1827" s="18">
        <v>598.45000000000005</v>
      </c>
      <c r="Q1827" s="18">
        <v>1</v>
      </c>
    </row>
    <row r="1828" spans="11:17" ht="12" customHeight="1" x14ac:dyDescent="0.3">
      <c r="K1828" s="22">
        <v>11859</v>
      </c>
      <c r="L1828" s="22">
        <v>4054.755952</v>
      </c>
      <c r="M1828" s="22">
        <v>1</v>
      </c>
      <c r="O1828" s="22">
        <v>2006</v>
      </c>
      <c r="P1828" s="22">
        <v>87.714285709999999</v>
      </c>
      <c r="Q1828" s="22">
        <v>1</v>
      </c>
    </row>
    <row r="1829" spans="11:17" ht="12" customHeight="1" x14ac:dyDescent="0.3">
      <c r="K1829" s="18">
        <v>11863</v>
      </c>
      <c r="L1829" s="18">
        <v>839.41666669999995</v>
      </c>
      <c r="M1829" s="18">
        <v>1</v>
      </c>
      <c r="O1829" s="18">
        <v>2008</v>
      </c>
      <c r="P1829" s="18">
        <v>15</v>
      </c>
      <c r="Q1829" s="18">
        <v>1</v>
      </c>
    </row>
    <row r="1830" spans="11:17" ht="12" customHeight="1" x14ac:dyDescent="0.3">
      <c r="K1830" s="22">
        <v>11864</v>
      </c>
      <c r="L1830" s="22">
        <v>2633.0848999999998</v>
      </c>
      <c r="M1830" s="22">
        <v>1</v>
      </c>
      <c r="O1830" s="22">
        <v>2009</v>
      </c>
      <c r="P1830" s="22">
        <v>1365.2166669999999</v>
      </c>
      <c r="Q1830" s="22">
        <v>1</v>
      </c>
    </row>
    <row r="1831" spans="11:17" ht="12" customHeight="1" x14ac:dyDescent="0.3">
      <c r="K1831" s="18">
        <v>11871</v>
      </c>
      <c r="L1831" s="18">
        <v>635.33333330000005</v>
      </c>
      <c r="M1831" s="18">
        <v>0</v>
      </c>
      <c r="O1831" s="18">
        <v>2010</v>
      </c>
      <c r="P1831" s="18">
        <v>36</v>
      </c>
      <c r="Q1831" s="18">
        <v>1</v>
      </c>
    </row>
    <row r="1832" spans="11:17" ht="12" customHeight="1" x14ac:dyDescent="0.3">
      <c r="K1832" s="22">
        <v>11879</v>
      </c>
      <c r="L1832" s="22">
        <v>264.25</v>
      </c>
      <c r="M1832" s="22">
        <v>0</v>
      </c>
      <c r="O1832" s="22">
        <v>2011</v>
      </c>
      <c r="P1832" s="22">
        <v>1005.806061</v>
      </c>
      <c r="Q1832" s="22">
        <v>0</v>
      </c>
    </row>
    <row r="1833" spans="11:17" ht="12" customHeight="1" x14ac:dyDescent="0.3">
      <c r="K1833" s="18">
        <v>11889</v>
      </c>
      <c r="L1833" s="18">
        <v>14150.546130000001</v>
      </c>
      <c r="M1833" s="18">
        <v>1</v>
      </c>
      <c r="O1833" s="18">
        <v>2012</v>
      </c>
      <c r="P1833" s="18">
        <v>5186.1166670000002</v>
      </c>
      <c r="Q1833" s="18">
        <v>1</v>
      </c>
    </row>
    <row r="1834" spans="11:17" ht="12" customHeight="1" x14ac:dyDescent="0.3">
      <c r="K1834" s="22">
        <v>11891</v>
      </c>
      <c r="L1834" s="22">
        <v>2701.3379540000001</v>
      </c>
      <c r="M1834" s="22">
        <v>1</v>
      </c>
      <c r="O1834" s="22">
        <v>2014</v>
      </c>
      <c r="P1834" s="22">
        <v>167</v>
      </c>
      <c r="Q1834" s="22">
        <v>1</v>
      </c>
    </row>
    <row r="1835" spans="11:17" ht="12" customHeight="1" x14ac:dyDescent="0.3">
      <c r="K1835" s="18">
        <v>11894</v>
      </c>
      <c r="L1835" s="18">
        <v>1897.6875</v>
      </c>
      <c r="M1835" s="18">
        <v>1</v>
      </c>
      <c r="O1835" s="18">
        <v>2015</v>
      </c>
      <c r="P1835" s="18">
        <v>2102.581502</v>
      </c>
      <c r="Q1835" s="18">
        <v>1</v>
      </c>
    </row>
    <row r="1836" spans="11:17" ht="12" customHeight="1" x14ac:dyDescent="0.3">
      <c r="K1836" s="22">
        <v>11907</v>
      </c>
      <c r="L1836" s="22">
        <v>1753.761111</v>
      </c>
      <c r="M1836" s="22">
        <v>1</v>
      </c>
      <c r="O1836" s="22">
        <v>2017</v>
      </c>
      <c r="P1836" s="22">
        <v>1490.552778</v>
      </c>
      <c r="Q1836" s="22">
        <v>1</v>
      </c>
    </row>
    <row r="1837" spans="11:17" ht="12" customHeight="1" x14ac:dyDescent="0.3">
      <c r="K1837" s="18">
        <v>11913</v>
      </c>
      <c r="L1837" s="18">
        <v>3211.3448720000001</v>
      </c>
      <c r="M1837" s="18">
        <v>1</v>
      </c>
      <c r="O1837" s="18">
        <v>2018</v>
      </c>
      <c r="P1837" s="18">
        <v>1988.6583330000001</v>
      </c>
      <c r="Q1837" s="18">
        <v>1</v>
      </c>
    </row>
    <row r="1838" spans="11:17" ht="12" customHeight="1" x14ac:dyDescent="0.3">
      <c r="K1838" s="22">
        <v>11915</v>
      </c>
      <c r="L1838" s="22">
        <v>2628</v>
      </c>
      <c r="M1838" s="22">
        <v>1</v>
      </c>
      <c r="O1838" s="22">
        <v>2019</v>
      </c>
      <c r="P1838" s="22">
        <v>148.75</v>
      </c>
      <c r="Q1838" s="22">
        <v>1</v>
      </c>
    </row>
    <row r="1839" spans="11:17" ht="12" customHeight="1" x14ac:dyDescent="0.3">
      <c r="K1839" s="18">
        <v>11923</v>
      </c>
      <c r="L1839" s="18">
        <v>7190.547947</v>
      </c>
      <c r="M1839" s="18">
        <v>1</v>
      </c>
      <c r="O1839" s="18">
        <v>2020</v>
      </c>
      <c r="P1839" s="18">
        <v>134</v>
      </c>
      <c r="Q1839" s="18">
        <v>1</v>
      </c>
    </row>
    <row r="1840" spans="11:17" ht="12" customHeight="1" x14ac:dyDescent="0.3">
      <c r="K1840" s="22">
        <v>11925</v>
      </c>
      <c r="L1840" s="22">
        <v>901.28888889999996</v>
      </c>
      <c r="M1840" s="22">
        <v>0</v>
      </c>
      <c r="O1840" s="22">
        <v>2021</v>
      </c>
      <c r="P1840" s="22">
        <v>191.07142859999999</v>
      </c>
      <c r="Q1840" s="22">
        <v>1</v>
      </c>
    </row>
    <row r="1841" spans="11:17" ht="12" customHeight="1" x14ac:dyDescent="0.3">
      <c r="K1841" s="18">
        <v>11927</v>
      </c>
      <c r="L1841" s="18">
        <v>179.95833329999999</v>
      </c>
      <c r="M1841" s="18">
        <v>0</v>
      </c>
      <c r="O1841" s="18">
        <v>2022</v>
      </c>
      <c r="P1841" s="18">
        <v>222</v>
      </c>
      <c r="Q1841" s="18">
        <v>1</v>
      </c>
    </row>
    <row r="1842" spans="11:17" ht="12" customHeight="1" x14ac:dyDescent="0.3">
      <c r="K1842" s="22">
        <v>11928</v>
      </c>
      <c r="L1842" s="22">
        <v>2721.555108</v>
      </c>
      <c r="M1842" s="22">
        <v>1</v>
      </c>
      <c r="O1842" s="22">
        <v>2023</v>
      </c>
      <c r="P1842" s="22">
        <v>116.5</v>
      </c>
      <c r="Q1842" s="22">
        <v>1</v>
      </c>
    </row>
    <row r="1843" spans="11:17" ht="12" customHeight="1" x14ac:dyDescent="0.3">
      <c r="K1843" s="18">
        <v>11934</v>
      </c>
      <c r="L1843" s="18">
        <v>1085.25</v>
      </c>
      <c r="M1843" s="18">
        <v>0</v>
      </c>
      <c r="O1843" s="18">
        <v>2024</v>
      </c>
      <c r="P1843" s="18">
        <v>190</v>
      </c>
      <c r="Q1843" s="18">
        <v>1</v>
      </c>
    </row>
    <row r="1844" spans="11:17" ht="12" customHeight="1" x14ac:dyDescent="0.3">
      <c r="K1844" s="22">
        <v>11936</v>
      </c>
      <c r="L1844" s="22">
        <v>353.08333329999999</v>
      </c>
      <c r="M1844" s="22">
        <v>1</v>
      </c>
      <c r="O1844" s="22">
        <v>2026</v>
      </c>
      <c r="P1844" s="22">
        <v>262.16666670000001</v>
      </c>
      <c r="Q1844" s="22">
        <v>1</v>
      </c>
    </row>
    <row r="1845" spans="11:17" ht="12" customHeight="1" x14ac:dyDescent="0.3">
      <c r="K1845" s="18">
        <v>11952</v>
      </c>
      <c r="L1845" s="18">
        <v>472.5</v>
      </c>
      <c r="M1845" s="18">
        <v>1</v>
      </c>
      <c r="O1845" s="18">
        <v>2027</v>
      </c>
      <c r="P1845" s="18">
        <v>22</v>
      </c>
      <c r="Q1845" s="18">
        <v>1</v>
      </c>
    </row>
    <row r="1846" spans="11:17" ht="12" customHeight="1" x14ac:dyDescent="0.3">
      <c r="K1846" s="22">
        <v>11956</v>
      </c>
      <c r="L1846" s="22">
        <v>329.25</v>
      </c>
      <c r="M1846" s="22">
        <v>1</v>
      </c>
      <c r="O1846" s="22">
        <v>2028</v>
      </c>
      <c r="P1846" s="22">
        <v>234.99242419999999</v>
      </c>
      <c r="Q1846" s="22">
        <v>1</v>
      </c>
    </row>
    <row r="1847" spans="11:17" ht="12" customHeight="1" x14ac:dyDescent="0.3">
      <c r="K1847" s="18">
        <v>11957</v>
      </c>
      <c r="L1847" s="18">
        <v>156.5</v>
      </c>
      <c r="M1847" s="18">
        <v>1</v>
      </c>
      <c r="O1847" s="18">
        <v>2029</v>
      </c>
      <c r="P1847" s="18">
        <v>258</v>
      </c>
      <c r="Q1847" s="18">
        <v>1</v>
      </c>
    </row>
    <row r="1848" spans="11:17" ht="12" customHeight="1" x14ac:dyDescent="0.3">
      <c r="K1848" s="22">
        <v>11962</v>
      </c>
      <c r="L1848" s="22">
        <v>3346.501984</v>
      </c>
      <c r="M1848" s="22">
        <v>1</v>
      </c>
      <c r="O1848" s="22">
        <v>2030</v>
      </c>
      <c r="P1848" s="22">
        <v>0</v>
      </c>
      <c r="Q1848" s="22">
        <v>1</v>
      </c>
    </row>
    <row r="1849" spans="11:17" ht="12" customHeight="1" x14ac:dyDescent="0.3">
      <c r="K1849" s="18">
        <v>11966</v>
      </c>
      <c r="L1849" s="18">
        <v>4928.9273890000004</v>
      </c>
      <c r="M1849" s="18">
        <v>1</v>
      </c>
      <c r="O1849" s="18">
        <v>2031</v>
      </c>
      <c r="P1849" s="18">
        <v>133.33333329999999</v>
      </c>
      <c r="Q1849" s="18">
        <v>1</v>
      </c>
    </row>
    <row r="1850" spans="11:17" ht="12" customHeight="1" x14ac:dyDescent="0.3">
      <c r="K1850" s="22">
        <v>11980</v>
      </c>
      <c r="L1850" s="22">
        <v>593.75</v>
      </c>
      <c r="M1850" s="22">
        <v>1</v>
      </c>
      <c r="O1850" s="22">
        <v>2032</v>
      </c>
      <c r="P1850" s="22">
        <v>255.3</v>
      </c>
      <c r="Q1850" s="22">
        <v>1</v>
      </c>
    </row>
    <row r="1851" spans="11:17" ht="12" customHeight="1" x14ac:dyDescent="0.3">
      <c r="K1851" s="18">
        <v>11983</v>
      </c>
      <c r="L1851" s="18">
        <v>2117.6547620000001</v>
      </c>
      <c r="M1851" s="18">
        <v>1</v>
      </c>
      <c r="O1851" s="18">
        <v>2033</v>
      </c>
      <c r="P1851" s="18">
        <v>1524.7483769999999</v>
      </c>
      <c r="Q1851" s="18">
        <v>1</v>
      </c>
    </row>
    <row r="1852" spans="11:17" ht="12" customHeight="1" x14ac:dyDescent="0.3">
      <c r="K1852" s="22">
        <v>11987</v>
      </c>
      <c r="L1852" s="22">
        <v>12595.627759999999</v>
      </c>
      <c r="M1852" s="22">
        <v>1</v>
      </c>
      <c r="O1852" s="22">
        <v>2034</v>
      </c>
      <c r="P1852" s="22">
        <v>1306.666667</v>
      </c>
      <c r="Q1852" s="22">
        <v>1</v>
      </c>
    </row>
    <row r="1853" spans="11:17" ht="12" customHeight="1" x14ac:dyDescent="0.3">
      <c r="K1853" s="18">
        <v>11988</v>
      </c>
      <c r="L1853" s="18">
        <v>761.75</v>
      </c>
      <c r="M1853" s="18">
        <v>1</v>
      </c>
      <c r="O1853" s="18">
        <v>2036</v>
      </c>
      <c r="P1853" s="18">
        <v>473.68333330000002</v>
      </c>
      <c r="Q1853" s="18">
        <v>1</v>
      </c>
    </row>
    <row r="1854" spans="11:17" ht="12" customHeight="1" x14ac:dyDescent="0.3">
      <c r="K1854" s="22">
        <v>11989</v>
      </c>
      <c r="L1854" s="22">
        <v>12166.694240000001</v>
      </c>
      <c r="M1854" s="22">
        <v>1</v>
      </c>
      <c r="O1854" s="22">
        <v>2037</v>
      </c>
      <c r="P1854" s="22">
        <v>686.4</v>
      </c>
      <c r="Q1854" s="22">
        <v>1</v>
      </c>
    </row>
    <row r="1855" spans="11:17" ht="12" customHeight="1" x14ac:dyDescent="0.3">
      <c r="K1855" s="18">
        <v>12014</v>
      </c>
      <c r="L1855" s="18">
        <v>345</v>
      </c>
      <c r="M1855" s="18">
        <v>1</v>
      </c>
      <c r="O1855" s="18">
        <v>2038</v>
      </c>
      <c r="P1855" s="18">
        <v>80</v>
      </c>
      <c r="Q1855" s="18">
        <v>1</v>
      </c>
    </row>
    <row r="1856" spans="11:17" ht="12" customHeight="1" x14ac:dyDescent="0.3">
      <c r="K1856" s="22">
        <v>12015</v>
      </c>
      <c r="L1856" s="22">
        <v>1668.95</v>
      </c>
      <c r="M1856" s="22">
        <v>0</v>
      </c>
      <c r="O1856" s="22">
        <v>2039</v>
      </c>
      <c r="P1856" s="22">
        <v>0</v>
      </c>
      <c r="Q1856" s="22">
        <v>1</v>
      </c>
    </row>
    <row r="1857" spans="11:17" ht="12" customHeight="1" x14ac:dyDescent="0.3">
      <c r="K1857" s="18">
        <v>12017</v>
      </c>
      <c r="L1857" s="18">
        <v>1327.666667</v>
      </c>
      <c r="M1857" s="18">
        <v>0</v>
      </c>
      <c r="O1857" s="18">
        <v>2040</v>
      </c>
      <c r="P1857" s="18">
        <v>61</v>
      </c>
      <c r="Q1857" s="18">
        <v>1</v>
      </c>
    </row>
    <row r="1858" spans="11:17" ht="12" customHeight="1" x14ac:dyDescent="0.3">
      <c r="K1858" s="22">
        <v>12020</v>
      </c>
      <c r="L1858" s="22">
        <v>5091.8908959999999</v>
      </c>
      <c r="M1858" s="22">
        <v>1</v>
      </c>
      <c r="O1858" s="22">
        <v>2041</v>
      </c>
      <c r="P1858" s="22">
        <v>3537.9916669999998</v>
      </c>
      <c r="Q1858" s="22">
        <v>1</v>
      </c>
    </row>
    <row r="1859" spans="11:17" ht="12" customHeight="1" x14ac:dyDescent="0.3">
      <c r="K1859" s="18">
        <v>12023</v>
      </c>
      <c r="L1859" s="18">
        <v>242.91666670000001</v>
      </c>
      <c r="M1859" s="18">
        <v>1</v>
      </c>
      <c r="O1859" s="18">
        <v>2042</v>
      </c>
      <c r="P1859" s="18">
        <v>1896.2722220000001</v>
      </c>
      <c r="Q1859" s="18">
        <v>1</v>
      </c>
    </row>
    <row r="1860" spans="11:17" ht="12" customHeight="1" x14ac:dyDescent="0.3">
      <c r="K1860" s="22">
        <v>12024</v>
      </c>
      <c r="L1860" s="22">
        <v>1342.434295</v>
      </c>
      <c r="M1860" s="22">
        <v>1</v>
      </c>
      <c r="O1860" s="22">
        <v>2043</v>
      </c>
      <c r="P1860" s="22">
        <v>598.29761900000005</v>
      </c>
      <c r="Q1860" s="22">
        <v>1</v>
      </c>
    </row>
    <row r="1861" spans="11:17" ht="12" customHeight="1" x14ac:dyDescent="0.3">
      <c r="K1861" s="18">
        <v>12037</v>
      </c>
      <c r="L1861" s="18">
        <v>2599.0152779999999</v>
      </c>
      <c r="M1861" s="18">
        <v>1</v>
      </c>
      <c r="O1861" s="18">
        <v>2044</v>
      </c>
      <c r="P1861" s="18">
        <v>127.5</v>
      </c>
      <c r="Q1861" s="18">
        <v>1</v>
      </c>
    </row>
    <row r="1862" spans="11:17" ht="12" customHeight="1" x14ac:dyDescent="0.3">
      <c r="K1862" s="22">
        <v>12050</v>
      </c>
      <c r="L1862" s="22">
        <v>199.5</v>
      </c>
      <c r="M1862" s="22">
        <v>1</v>
      </c>
      <c r="O1862" s="22">
        <v>2045</v>
      </c>
      <c r="P1862" s="22">
        <v>154</v>
      </c>
      <c r="Q1862" s="22">
        <v>0</v>
      </c>
    </row>
    <row r="1863" spans="11:17" ht="12" customHeight="1" x14ac:dyDescent="0.3">
      <c r="K1863" s="18">
        <v>12054</v>
      </c>
      <c r="L1863" s="18">
        <v>2405.6527780000001</v>
      </c>
      <c r="M1863" s="18">
        <v>1</v>
      </c>
      <c r="O1863" s="18">
        <v>2047</v>
      </c>
      <c r="P1863" s="18">
        <v>0</v>
      </c>
      <c r="Q1863" s="18">
        <v>1</v>
      </c>
    </row>
    <row r="1864" spans="11:17" ht="12" customHeight="1" x14ac:dyDescent="0.3">
      <c r="K1864" s="22">
        <v>12060</v>
      </c>
      <c r="L1864" s="22">
        <v>1521.15</v>
      </c>
      <c r="M1864" s="22">
        <v>1</v>
      </c>
      <c r="O1864" s="22">
        <v>2048</v>
      </c>
      <c r="P1864" s="22">
        <v>77</v>
      </c>
      <c r="Q1864" s="22">
        <v>1</v>
      </c>
    </row>
    <row r="1865" spans="11:17" ht="12" customHeight="1" x14ac:dyDescent="0.3">
      <c r="K1865" s="18">
        <v>12087</v>
      </c>
      <c r="L1865" s="18">
        <v>60.25</v>
      </c>
      <c r="M1865" s="18">
        <v>1</v>
      </c>
      <c r="O1865" s="18">
        <v>2049</v>
      </c>
      <c r="P1865" s="18">
        <v>98.5</v>
      </c>
      <c r="Q1865" s="18">
        <v>1</v>
      </c>
    </row>
    <row r="1866" spans="11:17" ht="12" customHeight="1" x14ac:dyDescent="0.3">
      <c r="K1866" s="22">
        <v>12096</v>
      </c>
      <c r="L1866" s="22">
        <v>5588.185426</v>
      </c>
      <c r="M1866" s="22">
        <v>1</v>
      </c>
      <c r="O1866" s="22">
        <v>2050</v>
      </c>
      <c r="P1866" s="22">
        <v>810</v>
      </c>
      <c r="Q1866" s="22">
        <v>1</v>
      </c>
    </row>
    <row r="1867" spans="11:17" ht="12" customHeight="1" x14ac:dyDescent="0.3">
      <c r="K1867" s="18">
        <v>12097</v>
      </c>
      <c r="L1867" s="18">
        <v>4792.3807669999997</v>
      </c>
      <c r="M1867" s="18">
        <v>1</v>
      </c>
      <c r="O1867" s="18">
        <v>2051</v>
      </c>
      <c r="P1867" s="18">
        <v>903</v>
      </c>
      <c r="Q1867" s="18">
        <v>1</v>
      </c>
    </row>
    <row r="1868" spans="11:17" ht="12" customHeight="1" x14ac:dyDescent="0.3">
      <c r="K1868" s="22">
        <v>12104</v>
      </c>
      <c r="L1868" s="22">
        <v>1276.5940479999999</v>
      </c>
      <c r="M1868" s="22">
        <v>1</v>
      </c>
      <c r="O1868" s="22">
        <v>2052</v>
      </c>
      <c r="P1868" s="22">
        <v>2973.0083330000002</v>
      </c>
      <c r="Q1868" s="22">
        <v>1</v>
      </c>
    </row>
    <row r="1869" spans="11:17" ht="12" customHeight="1" x14ac:dyDescent="0.3">
      <c r="K1869" s="18">
        <v>12105</v>
      </c>
      <c r="L1869" s="18">
        <v>392.5</v>
      </c>
      <c r="M1869" s="18">
        <v>0</v>
      </c>
      <c r="O1869" s="18">
        <v>2053</v>
      </c>
      <c r="P1869" s="18">
        <v>0</v>
      </c>
      <c r="Q1869" s="18">
        <v>1</v>
      </c>
    </row>
    <row r="1870" spans="11:17" ht="12" customHeight="1" x14ac:dyDescent="0.3">
      <c r="K1870" s="22">
        <v>12109</v>
      </c>
      <c r="L1870" s="22">
        <v>1107.9226189999999</v>
      </c>
      <c r="M1870" s="22">
        <v>0</v>
      </c>
      <c r="O1870" s="22">
        <v>2054</v>
      </c>
      <c r="P1870" s="22">
        <v>1093</v>
      </c>
      <c r="Q1870" s="22">
        <v>1</v>
      </c>
    </row>
    <row r="1871" spans="11:17" ht="12" customHeight="1" x14ac:dyDescent="0.3">
      <c r="K1871" s="18">
        <v>12115</v>
      </c>
      <c r="L1871" s="18">
        <v>868.01666669999997</v>
      </c>
      <c r="M1871" s="18">
        <v>0</v>
      </c>
      <c r="O1871" s="18">
        <v>2055</v>
      </c>
      <c r="P1871" s="18">
        <v>137</v>
      </c>
      <c r="Q1871" s="18">
        <v>1</v>
      </c>
    </row>
    <row r="1872" spans="11:17" ht="12" customHeight="1" x14ac:dyDescent="0.3">
      <c r="K1872" s="22">
        <v>12118</v>
      </c>
      <c r="L1872" s="22">
        <v>398.97916670000001</v>
      </c>
      <c r="M1872" s="22">
        <v>0</v>
      </c>
      <c r="O1872" s="22">
        <v>2056</v>
      </c>
      <c r="P1872" s="22">
        <v>136.75</v>
      </c>
      <c r="Q1872" s="22">
        <v>1</v>
      </c>
    </row>
    <row r="1873" spans="11:17" ht="12" customHeight="1" x14ac:dyDescent="0.3">
      <c r="K1873" s="18">
        <v>12121</v>
      </c>
      <c r="L1873" s="18">
        <v>2900.791667</v>
      </c>
      <c r="M1873" s="18">
        <v>1</v>
      </c>
      <c r="O1873" s="18">
        <v>2057</v>
      </c>
      <c r="P1873" s="18">
        <v>0</v>
      </c>
      <c r="Q1873" s="18">
        <v>1</v>
      </c>
    </row>
    <row r="1874" spans="11:17" ht="12" customHeight="1" x14ac:dyDescent="0.3">
      <c r="K1874" s="22">
        <v>12125</v>
      </c>
      <c r="L1874" s="22">
        <v>31.5</v>
      </c>
      <c r="M1874" s="22">
        <v>1</v>
      </c>
      <c r="O1874" s="22">
        <v>2058</v>
      </c>
      <c r="P1874" s="22">
        <v>0</v>
      </c>
      <c r="Q1874" s="22">
        <v>1</v>
      </c>
    </row>
    <row r="1875" spans="11:17" ht="12" customHeight="1" x14ac:dyDescent="0.3">
      <c r="K1875" s="18">
        <v>12128</v>
      </c>
      <c r="L1875" s="18">
        <v>2338.9499999999998</v>
      </c>
      <c r="M1875" s="18">
        <v>1</v>
      </c>
      <c r="O1875" s="18">
        <v>2059</v>
      </c>
      <c r="P1875" s="18">
        <v>384</v>
      </c>
      <c r="Q1875" s="18">
        <v>0</v>
      </c>
    </row>
    <row r="1876" spans="11:17" ht="12" customHeight="1" x14ac:dyDescent="0.3">
      <c r="K1876" s="22">
        <v>12130</v>
      </c>
      <c r="L1876" s="22">
        <v>8777.6138790000005</v>
      </c>
      <c r="M1876" s="22">
        <v>1</v>
      </c>
      <c r="O1876" s="22">
        <v>2060</v>
      </c>
      <c r="P1876" s="22">
        <v>125</v>
      </c>
      <c r="Q1876" s="22">
        <v>1</v>
      </c>
    </row>
    <row r="1877" spans="11:17" ht="12" customHeight="1" x14ac:dyDescent="0.3">
      <c r="K1877" s="18">
        <v>12131</v>
      </c>
      <c r="L1877" s="18">
        <v>1883.4442309999999</v>
      </c>
      <c r="M1877" s="18">
        <v>1</v>
      </c>
      <c r="O1877" s="18">
        <v>2061</v>
      </c>
      <c r="P1877" s="18">
        <v>44</v>
      </c>
      <c r="Q1877" s="18">
        <v>1</v>
      </c>
    </row>
    <row r="1878" spans="11:17" ht="12" customHeight="1" x14ac:dyDescent="0.3">
      <c r="K1878" s="22">
        <v>12144</v>
      </c>
      <c r="L1878" s="22">
        <v>3865.8388890000001</v>
      </c>
      <c r="M1878" s="22">
        <v>1</v>
      </c>
      <c r="O1878" s="22">
        <v>2062</v>
      </c>
      <c r="P1878" s="22">
        <v>0</v>
      </c>
      <c r="Q1878" s="22">
        <v>1</v>
      </c>
    </row>
    <row r="1879" spans="11:17" ht="12" customHeight="1" x14ac:dyDescent="0.3">
      <c r="K1879" s="18">
        <v>12146</v>
      </c>
      <c r="L1879" s="18">
        <v>2801.131746</v>
      </c>
      <c r="M1879" s="18">
        <v>1</v>
      </c>
      <c r="O1879" s="18">
        <v>2063</v>
      </c>
      <c r="P1879" s="18">
        <v>1975.458333</v>
      </c>
      <c r="Q1879" s="18">
        <v>0</v>
      </c>
    </row>
    <row r="1880" spans="11:17" ht="12" customHeight="1" x14ac:dyDescent="0.3">
      <c r="K1880" s="22">
        <v>12148</v>
      </c>
      <c r="L1880" s="22">
        <v>1840.369156</v>
      </c>
      <c r="M1880" s="22">
        <v>1</v>
      </c>
      <c r="O1880" s="22">
        <v>2064</v>
      </c>
      <c r="P1880" s="22">
        <v>758.75</v>
      </c>
      <c r="Q1880" s="22">
        <v>1</v>
      </c>
    </row>
    <row r="1881" spans="11:17" ht="12" customHeight="1" x14ac:dyDescent="0.3">
      <c r="K1881" s="18">
        <v>12159</v>
      </c>
      <c r="L1881" s="18">
        <v>704.3</v>
      </c>
      <c r="M1881" s="18">
        <v>0</v>
      </c>
      <c r="O1881" s="18">
        <v>2066</v>
      </c>
      <c r="P1881" s="18">
        <v>381.33333329999999</v>
      </c>
      <c r="Q1881" s="18">
        <v>0</v>
      </c>
    </row>
    <row r="1882" spans="11:17" ht="12" customHeight="1" x14ac:dyDescent="0.3">
      <c r="K1882" s="22">
        <v>12162</v>
      </c>
      <c r="L1882" s="22">
        <v>4108.8084419999996</v>
      </c>
      <c r="M1882" s="22">
        <v>1</v>
      </c>
      <c r="O1882" s="22">
        <v>2069</v>
      </c>
      <c r="P1882" s="22">
        <v>36</v>
      </c>
      <c r="Q1882" s="22">
        <v>1</v>
      </c>
    </row>
    <row r="1883" spans="11:17" ht="12" customHeight="1" x14ac:dyDescent="0.3">
      <c r="K1883" s="18">
        <v>12164</v>
      </c>
      <c r="L1883" s="18">
        <v>3354.0784629999998</v>
      </c>
      <c r="M1883" s="18">
        <v>1</v>
      </c>
      <c r="O1883" s="18">
        <v>2070</v>
      </c>
      <c r="P1883" s="18">
        <v>1011.5</v>
      </c>
      <c r="Q1883" s="18">
        <v>1</v>
      </c>
    </row>
    <row r="1884" spans="11:17" ht="12" customHeight="1" x14ac:dyDescent="0.3">
      <c r="K1884" s="22">
        <v>12166</v>
      </c>
      <c r="L1884" s="22">
        <v>1387.5</v>
      </c>
      <c r="M1884" s="22">
        <v>1</v>
      </c>
      <c r="O1884" s="22">
        <v>2072</v>
      </c>
      <c r="P1884" s="22">
        <v>4891.9722220000003</v>
      </c>
      <c r="Q1884" s="22">
        <v>1</v>
      </c>
    </row>
    <row r="1885" spans="11:17" ht="12" customHeight="1" x14ac:dyDescent="0.3">
      <c r="K1885" s="18">
        <v>12167</v>
      </c>
      <c r="L1885" s="18">
        <v>2924.432937</v>
      </c>
      <c r="M1885" s="18">
        <v>1</v>
      </c>
      <c r="O1885" s="18">
        <v>2074</v>
      </c>
      <c r="P1885" s="18">
        <v>4764.4299970000002</v>
      </c>
      <c r="Q1885" s="18">
        <v>1</v>
      </c>
    </row>
    <row r="1886" spans="11:17" ht="12" customHeight="1" x14ac:dyDescent="0.3">
      <c r="K1886" s="22">
        <v>12169</v>
      </c>
      <c r="L1886" s="22">
        <v>3116.5</v>
      </c>
      <c r="M1886" s="22">
        <v>1</v>
      </c>
      <c r="O1886" s="22">
        <v>2075</v>
      </c>
      <c r="P1886" s="22">
        <v>1350.5</v>
      </c>
      <c r="Q1886" s="22">
        <v>1</v>
      </c>
    </row>
    <row r="1887" spans="11:17" ht="12" customHeight="1" x14ac:dyDescent="0.3">
      <c r="K1887" s="18">
        <v>12173</v>
      </c>
      <c r="L1887" s="18">
        <v>6384.3669870000003</v>
      </c>
      <c r="M1887" s="18">
        <v>1</v>
      </c>
      <c r="O1887" s="18">
        <v>2078</v>
      </c>
      <c r="P1887" s="18">
        <v>285.98809519999998</v>
      </c>
      <c r="Q1887" s="18">
        <v>1</v>
      </c>
    </row>
    <row r="1888" spans="11:17" ht="12" customHeight="1" x14ac:dyDescent="0.3">
      <c r="K1888" s="22">
        <v>12179</v>
      </c>
      <c r="L1888" s="22">
        <v>9676.0931799999998</v>
      </c>
      <c r="M1888" s="22">
        <v>1</v>
      </c>
      <c r="O1888" s="22">
        <v>2079</v>
      </c>
      <c r="P1888" s="22">
        <v>45.5</v>
      </c>
      <c r="Q1888" s="22">
        <v>1</v>
      </c>
    </row>
    <row r="1889" spans="11:17" ht="12" customHeight="1" x14ac:dyDescent="0.3">
      <c r="K1889" s="18">
        <v>12183</v>
      </c>
      <c r="L1889" s="18">
        <v>693.25416670000004</v>
      </c>
      <c r="M1889" s="18">
        <v>1</v>
      </c>
      <c r="O1889" s="18">
        <v>2080</v>
      </c>
      <c r="P1889" s="18">
        <v>1507.333333</v>
      </c>
      <c r="Q1889" s="18">
        <v>1</v>
      </c>
    </row>
    <row r="1890" spans="11:17" ht="12" customHeight="1" x14ac:dyDescent="0.3">
      <c r="K1890" s="22">
        <v>12192</v>
      </c>
      <c r="L1890" s="22">
        <v>3459.4799779999998</v>
      </c>
      <c r="M1890" s="22">
        <v>1</v>
      </c>
      <c r="O1890" s="22">
        <v>2081</v>
      </c>
      <c r="P1890" s="22">
        <v>1460.5666670000001</v>
      </c>
      <c r="Q1890" s="22">
        <v>0</v>
      </c>
    </row>
    <row r="1891" spans="11:17" ht="12" customHeight="1" x14ac:dyDescent="0.3">
      <c r="K1891" s="18">
        <v>12202</v>
      </c>
      <c r="L1891" s="18">
        <v>1134.4555559999999</v>
      </c>
      <c r="M1891" s="18">
        <v>1</v>
      </c>
      <c r="O1891" s="18">
        <v>2082</v>
      </c>
      <c r="P1891" s="18">
        <v>214</v>
      </c>
      <c r="Q1891" s="18">
        <v>1</v>
      </c>
    </row>
    <row r="1892" spans="11:17" ht="12" customHeight="1" x14ac:dyDescent="0.3">
      <c r="K1892" s="22">
        <v>12203</v>
      </c>
      <c r="L1892" s="22">
        <v>389.16666670000001</v>
      </c>
      <c r="M1892" s="22">
        <v>1</v>
      </c>
      <c r="O1892" s="22">
        <v>2083</v>
      </c>
      <c r="P1892" s="22">
        <v>136.5</v>
      </c>
      <c r="Q1892" s="22">
        <v>1</v>
      </c>
    </row>
    <row r="1893" spans="11:17" ht="12" customHeight="1" x14ac:dyDescent="0.3">
      <c r="K1893" s="18">
        <v>12206</v>
      </c>
      <c r="L1893" s="18">
        <v>803</v>
      </c>
      <c r="M1893" s="18">
        <v>1</v>
      </c>
      <c r="O1893" s="18">
        <v>2084</v>
      </c>
      <c r="P1893" s="18">
        <v>254</v>
      </c>
      <c r="Q1893" s="18">
        <v>1</v>
      </c>
    </row>
    <row r="1894" spans="11:17" ht="12" customHeight="1" x14ac:dyDescent="0.3">
      <c r="K1894" s="22">
        <v>12210</v>
      </c>
      <c r="L1894" s="22">
        <v>97.5</v>
      </c>
      <c r="M1894" s="22">
        <v>1</v>
      </c>
      <c r="O1894" s="22">
        <v>2086</v>
      </c>
      <c r="P1894" s="22">
        <v>1244.833333</v>
      </c>
      <c r="Q1894" s="22">
        <v>0</v>
      </c>
    </row>
    <row r="1895" spans="11:17" ht="12" customHeight="1" x14ac:dyDescent="0.3">
      <c r="K1895" s="18">
        <v>12211</v>
      </c>
      <c r="L1895" s="18">
        <v>853.41666669999995</v>
      </c>
      <c r="M1895" s="18">
        <v>0</v>
      </c>
      <c r="O1895" s="18">
        <v>2088</v>
      </c>
      <c r="P1895" s="18">
        <v>429.6333333</v>
      </c>
      <c r="Q1895" s="18">
        <v>1</v>
      </c>
    </row>
    <row r="1896" spans="11:17" ht="12" customHeight="1" x14ac:dyDescent="0.3">
      <c r="K1896" s="22">
        <v>12217</v>
      </c>
      <c r="L1896" s="22">
        <v>6784.6711310000001</v>
      </c>
      <c r="M1896" s="22">
        <v>1</v>
      </c>
      <c r="O1896" s="22">
        <v>2089</v>
      </c>
      <c r="P1896" s="22">
        <v>111</v>
      </c>
      <c r="Q1896" s="22">
        <v>1</v>
      </c>
    </row>
    <row r="1897" spans="11:17" ht="12" customHeight="1" x14ac:dyDescent="0.3">
      <c r="K1897" s="18">
        <v>12222</v>
      </c>
      <c r="L1897" s="18">
        <v>3675.940705</v>
      </c>
      <c r="M1897" s="18">
        <v>1</v>
      </c>
      <c r="O1897" s="18">
        <v>2090</v>
      </c>
      <c r="P1897" s="18">
        <v>0</v>
      </c>
      <c r="Q1897" s="18">
        <v>1</v>
      </c>
    </row>
    <row r="1898" spans="11:17" ht="12" customHeight="1" x14ac:dyDescent="0.3">
      <c r="K1898" s="22">
        <v>12224</v>
      </c>
      <c r="L1898" s="22">
        <v>840.99529219999999</v>
      </c>
      <c r="M1898" s="22">
        <v>1</v>
      </c>
      <c r="O1898" s="22">
        <v>2091</v>
      </c>
      <c r="P1898" s="22">
        <v>402.69047619999998</v>
      </c>
      <c r="Q1898" s="22">
        <v>1</v>
      </c>
    </row>
    <row r="1899" spans="11:17" ht="12" customHeight="1" x14ac:dyDescent="0.3">
      <c r="K1899" s="18">
        <v>12229</v>
      </c>
      <c r="L1899" s="18">
        <v>999</v>
      </c>
      <c r="M1899" s="18">
        <v>1</v>
      </c>
      <c r="O1899" s="18">
        <v>2093</v>
      </c>
      <c r="P1899" s="18">
        <v>654.06666670000004</v>
      </c>
      <c r="Q1899" s="18">
        <v>1</v>
      </c>
    </row>
    <row r="1900" spans="11:17" ht="12" customHeight="1" x14ac:dyDescent="0.3">
      <c r="K1900" s="22">
        <v>12231</v>
      </c>
      <c r="L1900" s="22">
        <v>1326.107143</v>
      </c>
      <c r="M1900" s="22">
        <v>1</v>
      </c>
      <c r="O1900" s="22">
        <v>2095</v>
      </c>
      <c r="P1900" s="22">
        <v>158</v>
      </c>
      <c r="Q1900" s="22">
        <v>1</v>
      </c>
    </row>
    <row r="1901" spans="11:17" ht="12" customHeight="1" x14ac:dyDescent="0.3">
      <c r="K1901" s="18">
        <v>12235</v>
      </c>
      <c r="L1901" s="18">
        <v>872.83333330000005</v>
      </c>
      <c r="M1901" s="18">
        <v>0</v>
      </c>
      <c r="O1901" s="18">
        <v>2096</v>
      </c>
      <c r="P1901" s="18">
        <v>3332.208333</v>
      </c>
      <c r="Q1901" s="18">
        <v>1</v>
      </c>
    </row>
    <row r="1902" spans="11:17" ht="12" customHeight="1" x14ac:dyDescent="0.3">
      <c r="K1902" s="22">
        <v>12237</v>
      </c>
      <c r="L1902" s="22">
        <v>2640.1356970000002</v>
      </c>
      <c r="M1902" s="22">
        <v>1</v>
      </c>
      <c r="O1902" s="22">
        <v>2097</v>
      </c>
      <c r="P1902" s="22">
        <v>4164.9369049999996</v>
      </c>
      <c r="Q1902" s="22">
        <v>1</v>
      </c>
    </row>
    <row r="1903" spans="11:17" ht="12" customHeight="1" x14ac:dyDescent="0.3">
      <c r="K1903" s="18">
        <v>12253</v>
      </c>
      <c r="L1903" s="18">
        <v>1010.25</v>
      </c>
      <c r="M1903" s="18">
        <v>1</v>
      </c>
      <c r="O1903" s="18">
        <v>2098</v>
      </c>
      <c r="P1903" s="18">
        <v>0</v>
      </c>
      <c r="Q1903" s="18">
        <v>1</v>
      </c>
    </row>
    <row r="1904" spans="11:17" ht="12" customHeight="1" x14ac:dyDescent="0.3">
      <c r="K1904" s="22">
        <v>12266</v>
      </c>
      <c r="L1904" s="22">
        <v>6072.0323909999997</v>
      </c>
      <c r="M1904" s="22">
        <v>1</v>
      </c>
      <c r="O1904" s="22">
        <v>2100</v>
      </c>
      <c r="P1904" s="22">
        <v>638.33333330000005</v>
      </c>
      <c r="Q1904" s="22">
        <v>1</v>
      </c>
    </row>
    <row r="1905" spans="11:17" ht="12" customHeight="1" x14ac:dyDescent="0.3">
      <c r="K1905" s="18">
        <v>12268</v>
      </c>
      <c r="L1905" s="18">
        <v>277.5</v>
      </c>
      <c r="M1905" s="18">
        <v>1</v>
      </c>
      <c r="O1905" s="18">
        <v>2101</v>
      </c>
      <c r="P1905" s="18">
        <v>152.25</v>
      </c>
      <c r="Q1905" s="18">
        <v>1</v>
      </c>
    </row>
    <row r="1906" spans="11:17" ht="12" customHeight="1" x14ac:dyDescent="0.3">
      <c r="K1906" s="22">
        <v>12273</v>
      </c>
      <c r="L1906" s="22">
        <v>2664.4458330000002</v>
      </c>
      <c r="M1906" s="22">
        <v>1</v>
      </c>
      <c r="O1906" s="22">
        <v>2102</v>
      </c>
      <c r="P1906" s="22">
        <v>631.5</v>
      </c>
      <c r="Q1906" s="22">
        <v>1</v>
      </c>
    </row>
    <row r="1907" spans="11:17" ht="12" customHeight="1" x14ac:dyDescent="0.3">
      <c r="K1907" s="18">
        <v>12277</v>
      </c>
      <c r="L1907" s="18">
        <v>986.5</v>
      </c>
      <c r="M1907" s="18">
        <v>0</v>
      </c>
      <c r="O1907" s="18">
        <v>2103</v>
      </c>
      <c r="P1907" s="18">
        <v>58</v>
      </c>
      <c r="Q1907" s="18">
        <v>1</v>
      </c>
    </row>
    <row r="1908" spans="11:17" ht="12" customHeight="1" x14ac:dyDescent="0.3">
      <c r="K1908" s="22">
        <v>12312</v>
      </c>
      <c r="L1908" s="22">
        <v>4627.4895710000001</v>
      </c>
      <c r="M1908" s="22">
        <v>1</v>
      </c>
      <c r="O1908" s="22">
        <v>2104</v>
      </c>
      <c r="P1908" s="22">
        <v>6860.6327380000002</v>
      </c>
      <c r="Q1908" s="22">
        <v>1</v>
      </c>
    </row>
    <row r="1909" spans="11:17" ht="12" customHeight="1" x14ac:dyDescent="0.3">
      <c r="K1909" s="18">
        <v>12313</v>
      </c>
      <c r="L1909" s="18">
        <v>11431.00124</v>
      </c>
      <c r="M1909" s="18">
        <v>1</v>
      </c>
      <c r="O1909" s="18">
        <v>2105</v>
      </c>
      <c r="P1909" s="18">
        <v>0</v>
      </c>
      <c r="Q1909" s="18">
        <v>1</v>
      </c>
    </row>
    <row r="1910" spans="11:17" ht="12" customHeight="1" x14ac:dyDescent="0.3">
      <c r="K1910" s="22">
        <v>12314</v>
      </c>
      <c r="L1910" s="22">
        <v>2773.5</v>
      </c>
      <c r="M1910" s="22">
        <v>1</v>
      </c>
      <c r="O1910" s="22">
        <v>2106</v>
      </c>
      <c r="P1910" s="22">
        <v>271.125</v>
      </c>
      <c r="Q1910" s="22">
        <v>0</v>
      </c>
    </row>
    <row r="1911" spans="11:17" ht="12" customHeight="1" x14ac:dyDescent="0.3">
      <c r="O1911" s="18">
        <v>2107</v>
      </c>
      <c r="P1911" s="18">
        <v>0</v>
      </c>
      <c r="Q1911" s="18">
        <v>1</v>
      </c>
    </row>
    <row r="1912" spans="11:17" ht="12" customHeight="1" x14ac:dyDescent="0.3">
      <c r="O1912" s="22">
        <v>2108</v>
      </c>
      <c r="P1912" s="22">
        <v>2564.2781570000002</v>
      </c>
      <c r="Q1912" s="22">
        <v>1</v>
      </c>
    </row>
    <row r="1913" spans="11:17" ht="12" customHeight="1" x14ac:dyDescent="0.3">
      <c r="O1913" s="18">
        <v>2110</v>
      </c>
      <c r="P1913" s="18">
        <v>4895.0229890000001</v>
      </c>
      <c r="Q1913" s="18">
        <v>1</v>
      </c>
    </row>
    <row r="1914" spans="11:17" ht="12" customHeight="1" x14ac:dyDescent="0.3">
      <c r="O1914" s="22">
        <v>2112</v>
      </c>
      <c r="P1914" s="22">
        <v>1449.6833329999999</v>
      </c>
      <c r="Q1914" s="22">
        <v>1</v>
      </c>
    </row>
    <row r="1915" spans="11:17" ht="12" customHeight="1" x14ac:dyDescent="0.3">
      <c r="O1915" s="18">
        <v>2113</v>
      </c>
      <c r="P1915" s="18">
        <v>249</v>
      </c>
      <c r="Q1915" s="18">
        <v>1</v>
      </c>
    </row>
    <row r="1916" spans="11:17" ht="12" customHeight="1" x14ac:dyDescent="0.3">
      <c r="O1916" s="22">
        <v>2114</v>
      </c>
      <c r="P1916" s="22">
        <v>37.5</v>
      </c>
      <c r="Q1916" s="22">
        <v>1</v>
      </c>
    </row>
    <row r="1917" spans="11:17" ht="12" customHeight="1" x14ac:dyDescent="0.3">
      <c r="O1917" s="18">
        <v>2115</v>
      </c>
      <c r="P1917" s="18">
        <v>121</v>
      </c>
      <c r="Q1917" s="18">
        <v>0</v>
      </c>
    </row>
    <row r="1918" spans="11:17" ht="12" customHeight="1" x14ac:dyDescent="0.3">
      <c r="O1918" s="22">
        <v>2116</v>
      </c>
      <c r="P1918" s="22">
        <v>1403.841919</v>
      </c>
      <c r="Q1918" s="22">
        <v>1</v>
      </c>
    </row>
    <row r="1919" spans="11:17" ht="12" customHeight="1" x14ac:dyDescent="0.3">
      <c r="O1919" s="18">
        <v>2117</v>
      </c>
      <c r="P1919" s="18">
        <v>227</v>
      </c>
      <c r="Q1919" s="18">
        <v>1</v>
      </c>
    </row>
    <row r="1920" spans="11:17" ht="12" customHeight="1" x14ac:dyDescent="0.3">
      <c r="O1920" s="22">
        <v>2118</v>
      </c>
      <c r="P1920" s="22">
        <v>228</v>
      </c>
      <c r="Q1920" s="22">
        <v>1</v>
      </c>
    </row>
    <row r="1921" spans="15:17" ht="12" customHeight="1" x14ac:dyDescent="0.3">
      <c r="O1921" s="18">
        <v>2119</v>
      </c>
      <c r="P1921" s="18">
        <v>461.08333329999999</v>
      </c>
      <c r="Q1921" s="18">
        <v>1</v>
      </c>
    </row>
    <row r="1922" spans="15:17" ht="12" customHeight="1" x14ac:dyDescent="0.3">
      <c r="O1922" s="22">
        <v>2120</v>
      </c>
      <c r="P1922" s="22">
        <v>12</v>
      </c>
      <c r="Q1922" s="22">
        <v>1</v>
      </c>
    </row>
    <row r="1923" spans="15:17" ht="12" customHeight="1" x14ac:dyDescent="0.3">
      <c r="O1923" s="18">
        <v>2121</v>
      </c>
      <c r="P1923" s="18">
        <v>762.5</v>
      </c>
      <c r="Q1923" s="18">
        <v>1</v>
      </c>
    </row>
    <row r="1924" spans="15:17" ht="12" customHeight="1" x14ac:dyDescent="0.3">
      <c r="O1924" s="22">
        <v>2122</v>
      </c>
      <c r="P1924" s="22">
        <v>74.5</v>
      </c>
      <c r="Q1924" s="22">
        <v>1</v>
      </c>
    </row>
    <row r="1925" spans="15:17" ht="12" customHeight="1" x14ac:dyDescent="0.3">
      <c r="O1925" s="18">
        <v>2124</v>
      </c>
      <c r="P1925" s="18">
        <v>91</v>
      </c>
      <c r="Q1925" s="18">
        <v>1</v>
      </c>
    </row>
    <row r="1926" spans="15:17" ht="12" customHeight="1" x14ac:dyDescent="0.3">
      <c r="O1926" s="22">
        <v>2125</v>
      </c>
      <c r="P1926" s="22">
        <v>583.16666669999995</v>
      </c>
      <c r="Q1926" s="22">
        <v>1</v>
      </c>
    </row>
    <row r="1927" spans="15:17" ht="12" customHeight="1" x14ac:dyDescent="0.3">
      <c r="O1927" s="18">
        <v>2126</v>
      </c>
      <c r="P1927" s="18">
        <v>392.92857140000001</v>
      </c>
      <c r="Q1927" s="18">
        <v>0</v>
      </c>
    </row>
    <row r="1928" spans="15:17" ht="12" customHeight="1" x14ac:dyDescent="0.3">
      <c r="O1928" s="22">
        <v>2127</v>
      </c>
      <c r="P1928" s="22">
        <v>177.5</v>
      </c>
      <c r="Q1928" s="22">
        <v>0</v>
      </c>
    </row>
    <row r="1929" spans="15:17" ht="12" customHeight="1" x14ac:dyDescent="0.3">
      <c r="O1929" s="18">
        <v>2128</v>
      </c>
      <c r="P1929" s="18">
        <v>436</v>
      </c>
      <c r="Q1929" s="18">
        <v>1</v>
      </c>
    </row>
    <row r="1930" spans="15:17" ht="12" customHeight="1" x14ac:dyDescent="0.3">
      <c r="O1930" s="22">
        <v>2129</v>
      </c>
      <c r="P1930" s="22">
        <v>2819.9666670000001</v>
      </c>
      <c r="Q1930" s="22">
        <v>1</v>
      </c>
    </row>
    <row r="1931" spans="15:17" ht="12" customHeight="1" x14ac:dyDescent="0.3">
      <c r="O1931" s="18">
        <v>2130</v>
      </c>
      <c r="P1931" s="18">
        <v>4</v>
      </c>
      <c r="Q1931" s="18">
        <v>1</v>
      </c>
    </row>
    <row r="1932" spans="15:17" ht="12" customHeight="1" x14ac:dyDescent="0.3">
      <c r="O1932" s="22">
        <v>2131</v>
      </c>
      <c r="P1932" s="22">
        <v>0</v>
      </c>
      <c r="Q1932" s="22">
        <v>1</v>
      </c>
    </row>
    <row r="1933" spans="15:17" ht="12" customHeight="1" x14ac:dyDescent="0.3">
      <c r="O1933" s="18">
        <v>2133</v>
      </c>
      <c r="P1933" s="18">
        <v>1801.371429</v>
      </c>
      <c r="Q1933" s="18">
        <v>1</v>
      </c>
    </row>
    <row r="1934" spans="15:17" ht="12" customHeight="1" x14ac:dyDescent="0.3">
      <c r="O1934" s="22">
        <v>2134</v>
      </c>
      <c r="P1934" s="22">
        <v>13158.666670000001</v>
      </c>
      <c r="Q1934" s="22">
        <v>1</v>
      </c>
    </row>
    <row r="1935" spans="15:17" ht="12" customHeight="1" x14ac:dyDescent="0.3">
      <c r="O1935" s="18">
        <v>2135</v>
      </c>
      <c r="P1935" s="18">
        <v>140</v>
      </c>
      <c r="Q1935" s="18">
        <v>1</v>
      </c>
    </row>
    <row r="1936" spans="15:17" ht="12" customHeight="1" x14ac:dyDescent="0.3">
      <c r="O1936" s="22">
        <v>2136</v>
      </c>
      <c r="P1936" s="22">
        <v>252.5</v>
      </c>
      <c r="Q1936" s="22">
        <v>1</v>
      </c>
    </row>
    <row r="1937" spans="15:17" ht="12" customHeight="1" x14ac:dyDescent="0.3">
      <c r="O1937" s="18">
        <v>2137</v>
      </c>
      <c r="P1937" s="18">
        <v>666</v>
      </c>
      <c r="Q1937" s="18">
        <v>1</v>
      </c>
    </row>
    <row r="1938" spans="15:17" ht="12" customHeight="1" x14ac:dyDescent="0.3">
      <c r="O1938" s="22">
        <v>2138</v>
      </c>
      <c r="P1938" s="22">
        <v>851.33333330000005</v>
      </c>
      <c r="Q1938" s="22">
        <v>1</v>
      </c>
    </row>
    <row r="1939" spans="15:17" ht="12" customHeight="1" x14ac:dyDescent="0.3">
      <c r="O1939" s="18">
        <v>2139</v>
      </c>
      <c r="P1939" s="18">
        <v>224</v>
      </c>
      <c r="Q1939" s="18">
        <v>1</v>
      </c>
    </row>
    <row r="1940" spans="15:17" ht="12" customHeight="1" x14ac:dyDescent="0.3">
      <c r="O1940" s="22">
        <v>2140</v>
      </c>
      <c r="P1940" s="22">
        <v>253.33333329999999</v>
      </c>
      <c r="Q1940" s="22">
        <v>1</v>
      </c>
    </row>
    <row r="1941" spans="15:17" ht="12" customHeight="1" x14ac:dyDescent="0.3">
      <c r="O1941" s="18">
        <v>2141</v>
      </c>
      <c r="P1941" s="18">
        <v>717.21904759999995</v>
      </c>
      <c r="Q1941" s="18">
        <v>1</v>
      </c>
    </row>
    <row r="1942" spans="15:17" ht="12" customHeight="1" x14ac:dyDescent="0.3">
      <c r="O1942" s="22">
        <v>2142</v>
      </c>
      <c r="P1942" s="22">
        <v>370.33333329999999</v>
      </c>
      <c r="Q1942" s="22">
        <v>1</v>
      </c>
    </row>
    <row r="1943" spans="15:17" ht="12" customHeight="1" x14ac:dyDescent="0.3">
      <c r="O1943" s="18">
        <v>2143</v>
      </c>
      <c r="P1943" s="18">
        <v>0</v>
      </c>
      <c r="Q1943" s="18">
        <v>1</v>
      </c>
    </row>
    <row r="1944" spans="15:17" ht="12" customHeight="1" x14ac:dyDescent="0.3">
      <c r="O1944" s="22">
        <v>2144</v>
      </c>
      <c r="P1944" s="22">
        <v>5198.5333330000003</v>
      </c>
      <c r="Q1944" s="22">
        <v>1</v>
      </c>
    </row>
    <row r="1945" spans="15:17" ht="12" customHeight="1" x14ac:dyDescent="0.3">
      <c r="O1945" s="18">
        <v>2145</v>
      </c>
      <c r="P1945" s="18">
        <v>1148.8380950000001</v>
      </c>
      <c r="Q1945" s="18">
        <v>1</v>
      </c>
    </row>
    <row r="1946" spans="15:17" ht="12" customHeight="1" x14ac:dyDescent="0.3">
      <c r="O1946" s="22">
        <v>2146</v>
      </c>
      <c r="P1946" s="22">
        <v>152.66666670000001</v>
      </c>
      <c r="Q1946" s="22">
        <v>1</v>
      </c>
    </row>
    <row r="1947" spans="15:17" ht="12" customHeight="1" x14ac:dyDescent="0.3">
      <c r="O1947" s="18">
        <v>2147</v>
      </c>
      <c r="P1947" s="18">
        <v>474</v>
      </c>
      <c r="Q1947" s="18">
        <v>0</v>
      </c>
    </row>
    <row r="1948" spans="15:17" ht="12" customHeight="1" x14ac:dyDescent="0.3">
      <c r="O1948" s="22">
        <v>2148</v>
      </c>
      <c r="P1948" s="22">
        <v>907.5</v>
      </c>
      <c r="Q1948" s="22">
        <v>1</v>
      </c>
    </row>
    <row r="1949" spans="15:17" ht="12" customHeight="1" x14ac:dyDescent="0.3">
      <c r="O1949" s="18">
        <v>2149</v>
      </c>
      <c r="P1949" s="18">
        <v>505.33333329999999</v>
      </c>
      <c r="Q1949" s="18">
        <v>1</v>
      </c>
    </row>
    <row r="1950" spans="15:17" ht="12" customHeight="1" x14ac:dyDescent="0.3">
      <c r="O1950" s="22">
        <v>2150</v>
      </c>
      <c r="P1950" s="22">
        <v>497</v>
      </c>
      <c r="Q1950" s="22">
        <v>1</v>
      </c>
    </row>
    <row r="1951" spans="15:17" ht="12" customHeight="1" x14ac:dyDescent="0.3">
      <c r="O1951" s="18">
        <v>2151</v>
      </c>
      <c r="P1951" s="18">
        <v>1103.916667</v>
      </c>
      <c r="Q1951" s="18">
        <v>1</v>
      </c>
    </row>
    <row r="1952" spans="15:17" ht="12" customHeight="1" x14ac:dyDescent="0.3">
      <c r="O1952" s="22">
        <v>2152</v>
      </c>
      <c r="P1952" s="22">
        <v>0</v>
      </c>
      <c r="Q1952" s="22">
        <v>1</v>
      </c>
    </row>
    <row r="1953" spans="15:17" ht="12" customHeight="1" x14ac:dyDescent="0.3">
      <c r="O1953" s="18">
        <v>2153</v>
      </c>
      <c r="P1953" s="18">
        <v>430.5</v>
      </c>
      <c r="Q1953" s="18">
        <v>1</v>
      </c>
    </row>
    <row r="1954" spans="15:17" ht="12" customHeight="1" x14ac:dyDescent="0.3">
      <c r="O1954" s="22">
        <v>2155</v>
      </c>
      <c r="P1954" s="22">
        <v>1492.166667</v>
      </c>
      <c r="Q1954" s="22">
        <v>1</v>
      </c>
    </row>
    <row r="1955" spans="15:17" ht="12" customHeight="1" x14ac:dyDescent="0.3">
      <c r="O1955" s="18">
        <v>2156</v>
      </c>
      <c r="P1955" s="18">
        <v>17</v>
      </c>
      <c r="Q1955" s="18">
        <v>1</v>
      </c>
    </row>
    <row r="1956" spans="15:17" ht="12" customHeight="1" x14ac:dyDescent="0.3">
      <c r="O1956" s="22">
        <v>2157</v>
      </c>
      <c r="P1956" s="22">
        <v>137.5</v>
      </c>
      <c r="Q1956" s="22">
        <v>1</v>
      </c>
    </row>
    <row r="1957" spans="15:17" ht="12" customHeight="1" x14ac:dyDescent="0.3">
      <c r="O1957" s="18">
        <v>2158</v>
      </c>
      <c r="P1957" s="18">
        <v>950.32857139999999</v>
      </c>
      <c r="Q1957" s="18">
        <v>1</v>
      </c>
    </row>
    <row r="1958" spans="15:17" ht="12" customHeight="1" x14ac:dyDescent="0.3">
      <c r="O1958" s="22">
        <v>2159</v>
      </c>
      <c r="P1958" s="22">
        <v>7</v>
      </c>
      <c r="Q1958" s="22">
        <v>1</v>
      </c>
    </row>
    <row r="1959" spans="15:17" ht="12" customHeight="1" x14ac:dyDescent="0.3">
      <c r="O1959" s="18">
        <v>2160</v>
      </c>
      <c r="P1959" s="18">
        <v>286</v>
      </c>
      <c r="Q1959" s="18">
        <v>1</v>
      </c>
    </row>
    <row r="1960" spans="15:17" ht="12" customHeight="1" x14ac:dyDescent="0.3">
      <c r="O1960" s="22">
        <v>2161</v>
      </c>
      <c r="P1960" s="22">
        <v>1711.333333</v>
      </c>
      <c r="Q1960" s="22">
        <v>1</v>
      </c>
    </row>
    <row r="1961" spans="15:17" ht="12" customHeight="1" x14ac:dyDescent="0.3">
      <c r="O1961" s="18">
        <v>2162</v>
      </c>
      <c r="P1961" s="18">
        <v>2487.333333</v>
      </c>
      <c r="Q1961" s="18">
        <v>1</v>
      </c>
    </row>
    <row r="1962" spans="15:17" ht="12" customHeight="1" x14ac:dyDescent="0.3">
      <c r="O1962" s="22">
        <v>2163</v>
      </c>
      <c r="P1962" s="22">
        <v>829.5</v>
      </c>
      <c r="Q1962" s="22">
        <v>1</v>
      </c>
    </row>
    <row r="1963" spans="15:17" ht="12" customHeight="1" x14ac:dyDescent="0.3">
      <c r="O1963" s="18">
        <v>2164</v>
      </c>
      <c r="P1963" s="18">
        <v>88</v>
      </c>
      <c r="Q1963" s="18">
        <v>1</v>
      </c>
    </row>
    <row r="1964" spans="15:17" ht="12" customHeight="1" x14ac:dyDescent="0.3">
      <c r="O1964" s="22">
        <v>2166</v>
      </c>
      <c r="P1964" s="22">
        <v>1171.333333</v>
      </c>
      <c r="Q1964" s="22">
        <v>1</v>
      </c>
    </row>
    <row r="1965" spans="15:17" ht="12" customHeight="1" x14ac:dyDescent="0.3">
      <c r="O1965" s="18">
        <v>2167</v>
      </c>
      <c r="P1965" s="18">
        <v>149</v>
      </c>
      <c r="Q1965" s="18">
        <v>1</v>
      </c>
    </row>
    <row r="1966" spans="15:17" ht="12" customHeight="1" x14ac:dyDescent="0.3">
      <c r="O1966" s="22">
        <v>2168</v>
      </c>
      <c r="P1966" s="22">
        <v>131.5</v>
      </c>
      <c r="Q1966" s="22">
        <v>1</v>
      </c>
    </row>
    <row r="1967" spans="15:17" ht="12" customHeight="1" x14ac:dyDescent="0.3">
      <c r="O1967" s="18">
        <v>2169</v>
      </c>
      <c r="P1967" s="18">
        <v>81.5</v>
      </c>
      <c r="Q1967" s="18">
        <v>1</v>
      </c>
    </row>
    <row r="1968" spans="15:17" ht="12" customHeight="1" x14ac:dyDescent="0.3">
      <c r="O1968" s="22">
        <v>2171</v>
      </c>
      <c r="P1968" s="22">
        <v>336</v>
      </c>
      <c r="Q1968" s="22">
        <v>1</v>
      </c>
    </row>
    <row r="1969" spans="15:17" ht="12" customHeight="1" x14ac:dyDescent="0.3">
      <c r="O1969" s="18">
        <v>2173</v>
      </c>
      <c r="P1969" s="18">
        <v>0</v>
      </c>
      <c r="Q1969" s="18">
        <v>1</v>
      </c>
    </row>
    <row r="1970" spans="15:17" ht="12" customHeight="1" x14ac:dyDescent="0.3">
      <c r="O1970" s="22">
        <v>2174</v>
      </c>
      <c r="P1970" s="22">
        <v>2281.208333</v>
      </c>
      <c r="Q1970" s="22">
        <v>1</v>
      </c>
    </row>
    <row r="1971" spans="15:17" ht="12" customHeight="1" x14ac:dyDescent="0.3">
      <c r="O1971" s="18">
        <v>2176</v>
      </c>
      <c r="P1971" s="18">
        <v>0</v>
      </c>
      <c r="Q1971" s="18">
        <v>1</v>
      </c>
    </row>
    <row r="1972" spans="15:17" ht="12" customHeight="1" x14ac:dyDescent="0.3">
      <c r="O1972" s="22">
        <v>2177</v>
      </c>
      <c r="P1972" s="22">
        <v>643</v>
      </c>
      <c r="Q1972" s="22">
        <v>1</v>
      </c>
    </row>
    <row r="1973" spans="15:17" ht="12" customHeight="1" x14ac:dyDescent="0.3">
      <c r="O1973" s="18">
        <v>2178</v>
      </c>
      <c r="P1973" s="18">
        <v>189</v>
      </c>
      <c r="Q1973" s="18">
        <v>1</v>
      </c>
    </row>
    <row r="1974" spans="15:17" ht="12" customHeight="1" x14ac:dyDescent="0.3">
      <c r="O1974" s="22">
        <v>2180</v>
      </c>
      <c r="P1974" s="22">
        <v>181</v>
      </c>
      <c r="Q1974" s="22">
        <v>1</v>
      </c>
    </row>
    <row r="1975" spans="15:17" ht="12" customHeight="1" x14ac:dyDescent="0.3">
      <c r="O1975" s="18">
        <v>2181</v>
      </c>
      <c r="P1975" s="18">
        <v>597.83333330000005</v>
      </c>
      <c r="Q1975" s="18">
        <v>1</v>
      </c>
    </row>
    <row r="1976" spans="15:17" ht="12" customHeight="1" x14ac:dyDescent="0.3">
      <c r="O1976" s="22">
        <v>2183</v>
      </c>
      <c r="P1976" s="22">
        <v>0</v>
      </c>
      <c r="Q1976" s="22">
        <v>1</v>
      </c>
    </row>
    <row r="1977" spans="15:17" ht="12" customHeight="1" x14ac:dyDescent="0.3">
      <c r="O1977" s="18">
        <v>2184</v>
      </c>
      <c r="P1977" s="18">
        <v>170</v>
      </c>
      <c r="Q1977" s="18">
        <v>1</v>
      </c>
    </row>
    <row r="1978" spans="15:17" ht="12" customHeight="1" x14ac:dyDescent="0.3">
      <c r="O1978" s="22">
        <v>2185</v>
      </c>
      <c r="P1978" s="22">
        <v>46</v>
      </c>
      <c r="Q1978" s="22">
        <v>1</v>
      </c>
    </row>
    <row r="1979" spans="15:17" ht="12" customHeight="1" x14ac:dyDescent="0.3">
      <c r="O1979" s="18">
        <v>2186</v>
      </c>
      <c r="P1979" s="18">
        <v>1742.325216</v>
      </c>
      <c r="Q1979" s="18">
        <v>1</v>
      </c>
    </row>
    <row r="1980" spans="15:17" ht="12" customHeight="1" x14ac:dyDescent="0.3">
      <c r="O1980" s="22">
        <v>2187</v>
      </c>
      <c r="P1980" s="22">
        <v>787.2</v>
      </c>
      <c r="Q1980" s="22">
        <v>1</v>
      </c>
    </row>
    <row r="1981" spans="15:17" ht="12" customHeight="1" x14ac:dyDescent="0.3">
      <c r="O1981" s="18">
        <v>2188</v>
      </c>
      <c r="P1981" s="18">
        <v>1239.5</v>
      </c>
      <c r="Q1981" s="18">
        <v>1</v>
      </c>
    </row>
    <row r="1982" spans="15:17" ht="12" customHeight="1" x14ac:dyDescent="0.3">
      <c r="O1982" s="22">
        <v>2190</v>
      </c>
      <c r="P1982" s="22">
        <v>0</v>
      </c>
      <c r="Q1982" s="22">
        <v>1</v>
      </c>
    </row>
    <row r="1983" spans="15:17" ht="12" customHeight="1" x14ac:dyDescent="0.3">
      <c r="O1983" s="18">
        <v>2191</v>
      </c>
      <c r="P1983" s="18">
        <v>4093.430519</v>
      </c>
      <c r="Q1983" s="18">
        <v>1</v>
      </c>
    </row>
    <row r="1984" spans="15:17" ht="12" customHeight="1" x14ac:dyDescent="0.3">
      <c r="O1984" s="22">
        <v>2192</v>
      </c>
      <c r="P1984" s="22">
        <v>216.16666670000001</v>
      </c>
      <c r="Q1984" s="22">
        <v>1</v>
      </c>
    </row>
    <row r="1985" spans="15:17" ht="12" customHeight="1" x14ac:dyDescent="0.3">
      <c r="O1985" s="18">
        <v>2193</v>
      </c>
      <c r="P1985" s="18">
        <v>659.08333330000005</v>
      </c>
      <c r="Q1985" s="18">
        <v>1</v>
      </c>
    </row>
    <row r="1986" spans="15:17" ht="12" customHeight="1" x14ac:dyDescent="0.3">
      <c r="O1986" s="22">
        <v>2194</v>
      </c>
      <c r="P1986" s="22">
        <v>2265.5292209999998</v>
      </c>
      <c r="Q1986" s="22">
        <v>1</v>
      </c>
    </row>
    <row r="1987" spans="15:17" ht="12" customHeight="1" x14ac:dyDescent="0.3">
      <c r="O1987" s="18">
        <v>2195</v>
      </c>
      <c r="P1987" s="18">
        <v>729</v>
      </c>
      <c r="Q1987" s="18">
        <v>1</v>
      </c>
    </row>
    <row r="1988" spans="15:17" ht="12" customHeight="1" x14ac:dyDescent="0.3">
      <c r="O1988" s="22">
        <v>2196</v>
      </c>
      <c r="P1988" s="22">
        <v>1299.5</v>
      </c>
      <c r="Q1988" s="22">
        <v>1</v>
      </c>
    </row>
    <row r="1989" spans="15:17" ht="12" customHeight="1" x14ac:dyDescent="0.3">
      <c r="O1989" s="18">
        <v>2197</v>
      </c>
      <c r="P1989" s="18">
        <v>103</v>
      </c>
      <c r="Q1989" s="18">
        <v>1</v>
      </c>
    </row>
    <row r="1990" spans="15:17" ht="12" customHeight="1" x14ac:dyDescent="0.3">
      <c r="O1990" s="22">
        <v>2198</v>
      </c>
      <c r="P1990" s="22">
        <v>129.33333329999999</v>
      </c>
      <c r="Q1990" s="22">
        <v>1</v>
      </c>
    </row>
    <row r="1991" spans="15:17" ht="12" customHeight="1" x14ac:dyDescent="0.3">
      <c r="O1991" s="18">
        <v>2199</v>
      </c>
      <c r="P1991" s="18">
        <v>162</v>
      </c>
      <c r="Q1991" s="18">
        <v>1</v>
      </c>
    </row>
    <row r="1992" spans="15:17" ht="12" customHeight="1" x14ac:dyDescent="0.3">
      <c r="O1992" s="22">
        <v>2200</v>
      </c>
      <c r="P1992" s="22">
        <v>122</v>
      </c>
      <c r="Q1992" s="22">
        <v>1</v>
      </c>
    </row>
    <row r="1993" spans="15:17" ht="12" customHeight="1" x14ac:dyDescent="0.3">
      <c r="O1993" s="18">
        <v>2201</v>
      </c>
      <c r="P1993" s="18">
        <v>1294.251207</v>
      </c>
      <c r="Q1993" s="18">
        <v>1</v>
      </c>
    </row>
    <row r="1994" spans="15:17" ht="12" customHeight="1" x14ac:dyDescent="0.3">
      <c r="O1994" s="22">
        <v>2202</v>
      </c>
      <c r="P1994" s="22">
        <v>246.79166670000001</v>
      </c>
      <c r="Q1994" s="22">
        <v>0</v>
      </c>
    </row>
    <row r="1995" spans="15:17" ht="12" customHeight="1" x14ac:dyDescent="0.3">
      <c r="O1995" s="18">
        <v>2204</v>
      </c>
      <c r="P1995" s="18">
        <v>3882.0257580000002</v>
      </c>
      <c r="Q1995" s="18">
        <v>1</v>
      </c>
    </row>
    <row r="1996" spans="15:17" ht="12" customHeight="1" x14ac:dyDescent="0.3">
      <c r="O1996" s="22">
        <v>2205</v>
      </c>
      <c r="P1996" s="22">
        <v>4207.6666670000004</v>
      </c>
      <c r="Q1996" s="22">
        <v>1</v>
      </c>
    </row>
    <row r="1997" spans="15:17" ht="12" customHeight="1" x14ac:dyDescent="0.3">
      <c r="O1997" s="18">
        <v>2206</v>
      </c>
      <c r="P1997" s="18">
        <v>199.5</v>
      </c>
      <c r="Q1997" s="18">
        <v>1</v>
      </c>
    </row>
    <row r="1998" spans="15:17" ht="12" customHeight="1" x14ac:dyDescent="0.3">
      <c r="O1998" s="22">
        <v>2207</v>
      </c>
      <c r="P1998" s="22">
        <v>2529.75</v>
      </c>
      <c r="Q1998" s="22">
        <v>1</v>
      </c>
    </row>
    <row r="1999" spans="15:17" ht="12" customHeight="1" x14ac:dyDescent="0.3">
      <c r="O1999" s="18">
        <v>2208</v>
      </c>
      <c r="P1999" s="18">
        <v>2081</v>
      </c>
      <c r="Q1999" s="18">
        <v>1</v>
      </c>
    </row>
    <row r="2000" spans="15:17" ht="12" customHeight="1" x14ac:dyDescent="0.3">
      <c r="O2000" s="22">
        <v>2209</v>
      </c>
      <c r="P2000" s="22">
        <v>1845.666667</v>
      </c>
      <c r="Q2000" s="22">
        <v>1</v>
      </c>
    </row>
    <row r="2001" spans="15:17" ht="12" customHeight="1" x14ac:dyDescent="0.3">
      <c r="O2001" s="18">
        <v>2210</v>
      </c>
      <c r="P2001" s="18">
        <v>1927.0315479999999</v>
      </c>
      <c r="Q2001" s="18">
        <v>1</v>
      </c>
    </row>
    <row r="2002" spans="15:17" ht="12" customHeight="1" x14ac:dyDescent="0.3">
      <c r="O2002" s="22">
        <v>2211</v>
      </c>
      <c r="P2002" s="22">
        <v>0</v>
      </c>
      <c r="Q2002" s="22">
        <v>1</v>
      </c>
    </row>
    <row r="2003" spans="15:17" ht="12" customHeight="1" x14ac:dyDescent="0.3">
      <c r="O2003" s="18">
        <v>2212</v>
      </c>
      <c r="P2003" s="18">
        <v>831.93333329999996</v>
      </c>
      <c r="Q2003" s="18">
        <v>1</v>
      </c>
    </row>
    <row r="2004" spans="15:17" ht="12" customHeight="1" x14ac:dyDescent="0.3">
      <c r="O2004" s="22">
        <v>2213</v>
      </c>
      <c r="P2004" s="22">
        <v>706.29960319999998</v>
      </c>
      <c r="Q2004" s="22">
        <v>1</v>
      </c>
    </row>
    <row r="2005" spans="15:17" ht="12" customHeight="1" x14ac:dyDescent="0.3">
      <c r="O2005" s="18">
        <v>2215</v>
      </c>
      <c r="P2005" s="18">
        <v>2407.322811</v>
      </c>
      <c r="Q2005" s="18">
        <v>1</v>
      </c>
    </row>
    <row r="2006" spans="15:17" ht="12" customHeight="1" x14ac:dyDescent="0.3">
      <c r="O2006" s="22">
        <v>2217</v>
      </c>
      <c r="P2006" s="22">
        <v>599.1</v>
      </c>
      <c r="Q2006" s="22">
        <v>1</v>
      </c>
    </row>
    <row r="2007" spans="15:17" ht="12" customHeight="1" x14ac:dyDescent="0.3">
      <c r="O2007" s="18">
        <v>2218</v>
      </c>
      <c r="P2007" s="18">
        <v>4656.8003660000004</v>
      </c>
      <c r="Q2007" s="18">
        <v>1</v>
      </c>
    </row>
    <row r="2008" spans="15:17" ht="12" customHeight="1" x14ac:dyDescent="0.3">
      <c r="O2008" s="22">
        <v>2219</v>
      </c>
      <c r="P2008" s="22">
        <v>151.19999999999999</v>
      </c>
      <c r="Q2008" s="22">
        <v>1</v>
      </c>
    </row>
    <row r="2009" spans="15:17" ht="12" customHeight="1" x14ac:dyDescent="0.3">
      <c r="O2009" s="18">
        <v>2221</v>
      </c>
      <c r="P2009" s="18">
        <v>212</v>
      </c>
      <c r="Q2009" s="18">
        <v>1</v>
      </c>
    </row>
    <row r="2010" spans="15:17" ht="12" customHeight="1" x14ac:dyDescent="0.3">
      <c r="O2010" s="22">
        <v>2222</v>
      </c>
      <c r="P2010" s="22">
        <v>0</v>
      </c>
      <c r="Q2010" s="22">
        <v>1</v>
      </c>
    </row>
    <row r="2011" spans="15:17" ht="12" customHeight="1" x14ac:dyDescent="0.3">
      <c r="O2011" s="18">
        <v>2223</v>
      </c>
      <c r="P2011" s="18">
        <v>748.4</v>
      </c>
      <c r="Q2011" s="18">
        <v>1</v>
      </c>
    </row>
    <row r="2012" spans="15:17" ht="12" customHeight="1" x14ac:dyDescent="0.3">
      <c r="O2012" s="22">
        <v>2224</v>
      </c>
      <c r="P2012" s="22">
        <v>314.83333329999999</v>
      </c>
      <c r="Q2012" s="22">
        <v>1</v>
      </c>
    </row>
    <row r="2013" spans="15:17" ht="12" customHeight="1" x14ac:dyDescent="0.3">
      <c r="O2013" s="18">
        <v>2225</v>
      </c>
      <c r="P2013" s="18">
        <v>867.83333330000005</v>
      </c>
      <c r="Q2013" s="18">
        <v>1</v>
      </c>
    </row>
    <row r="2014" spans="15:17" ht="12" customHeight="1" x14ac:dyDescent="0.3">
      <c r="O2014" s="22">
        <v>2226</v>
      </c>
      <c r="P2014" s="22">
        <v>379</v>
      </c>
      <c r="Q2014" s="22">
        <v>0</v>
      </c>
    </row>
    <row r="2015" spans="15:17" ht="12" customHeight="1" x14ac:dyDescent="0.3">
      <c r="O2015" s="18">
        <v>2227</v>
      </c>
      <c r="P2015" s="18">
        <v>66.5</v>
      </c>
      <c r="Q2015" s="18">
        <v>1</v>
      </c>
    </row>
    <row r="2016" spans="15:17" ht="12" customHeight="1" x14ac:dyDescent="0.3">
      <c r="O2016" s="22">
        <v>2228</v>
      </c>
      <c r="P2016" s="22">
        <v>994.82222220000006</v>
      </c>
      <c r="Q2016" s="22">
        <v>1</v>
      </c>
    </row>
    <row r="2017" spans="15:17" ht="12" customHeight="1" x14ac:dyDescent="0.3">
      <c r="O2017" s="18">
        <v>2229</v>
      </c>
      <c r="P2017" s="18">
        <v>824.66666669999995</v>
      </c>
      <c r="Q2017" s="18">
        <v>1</v>
      </c>
    </row>
    <row r="2018" spans="15:17" ht="12" customHeight="1" x14ac:dyDescent="0.3">
      <c r="O2018" s="22">
        <v>2230</v>
      </c>
      <c r="P2018" s="22">
        <v>0</v>
      </c>
      <c r="Q2018" s="22">
        <v>1</v>
      </c>
    </row>
    <row r="2019" spans="15:17" ht="12" customHeight="1" x14ac:dyDescent="0.3">
      <c r="O2019" s="18">
        <v>2231</v>
      </c>
      <c r="P2019" s="18">
        <v>443.93333330000002</v>
      </c>
      <c r="Q2019" s="18">
        <v>1</v>
      </c>
    </row>
    <row r="2020" spans="15:17" ht="12" customHeight="1" x14ac:dyDescent="0.3">
      <c r="O2020" s="22">
        <v>2232</v>
      </c>
      <c r="P2020" s="22">
        <v>906.3</v>
      </c>
      <c r="Q2020" s="22">
        <v>1</v>
      </c>
    </row>
    <row r="2021" spans="15:17" ht="12" customHeight="1" x14ac:dyDescent="0.3">
      <c r="O2021" s="18">
        <v>2233</v>
      </c>
      <c r="P2021" s="18">
        <v>57</v>
      </c>
      <c r="Q2021" s="18">
        <v>1</v>
      </c>
    </row>
    <row r="2022" spans="15:17" ht="12" customHeight="1" x14ac:dyDescent="0.3">
      <c r="O2022" s="22">
        <v>2234</v>
      </c>
      <c r="P2022" s="22">
        <v>117</v>
      </c>
      <c r="Q2022" s="22">
        <v>1</v>
      </c>
    </row>
    <row r="2023" spans="15:17" ht="12" customHeight="1" x14ac:dyDescent="0.3">
      <c r="O2023" s="18">
        <v>2235</v>
      </c>
      <c r="P2023" s="18">
        <v>2424.75</v>
      </c>
      <c r="Q2023" s="18">
        <v>1</v>
      </c>
    </row>
    <row r="2024" spans="15:17" ht="12" customHeight="1" x14ac:dyDescent="0.3">
      <c r="O2024" s="22">
        <v>2236</v>
      </c>
      <c r="P2024" s="22">
        <v>0</v>
      </c>
      <c r="Q2024" s="22">
        <v>1</v>
      </c>
    </row>
    <row r="2025" spans="15:17" ht="12" customHeight="1" x14ac:dyDescent="0.3">
      <c r="O2025" s="18">
        <v>2237</v>
      </c>
      <c r="P2025" s="18">
        <v>0</v>
      </c>
      <c r="Q2025" s="18">
        <v>1</v>
      </c>
    </row>
    <row r="2026" spans="15:17" ht="12" customHeight="1" x14ac:dyDescent="0.3">
      <c r="O2026" s="22">
        <v>2238</v>
      </c>
      <c r="P2026" s="22">
        <v>311</v>
      </c>
      <c r="Q2026" s="22">
        <v>1</v>
      </c>
    </row>
    <row r="2027" spans="15:17" ht="12" customHeight="1" x14ac:dyDescent="0.3">
      <c r="O2027" s="18">
        <v>2239</v>
      </c>
      <c r="P2027" s="18">
        <v>2418.5290399999999</v>
      </c>
      <c r="Q2027" s="18">
        <v>1</v>
      </c>
    </row>
    <row r="2028" spans="15:17" ht="12" customHeight="1" x14ac:dyDescent="0.3">
      <c r="O2028" s="22">
        <v>2240</v>
      </c>
      <c r="P2028" s="22">
        <v>905.6</v>
      </c>
      <c r="Q2028" s="22">
        <v>1</v>
      </c>
    </row>
    <row r="2029" spans="15:17" ht="12" customHeight="1" x14ac:dyDescent="0.3">
      <c r="O2029" s="18">
        <v>2241</v>
      </c>
      <c r="P2029" s="18">
        <v>100</v>
      </c>
      <c r="Q2029" s="18">
        <v>1</v>
      </c>
    </row>
    <row r="2030" spans="15:17" ht="12" customHeight="1" x14ac:dyDescent="0.3">
      <c r="O2030" s="22">
        <v>2242</v>
      </c>
      <c r="P2030" s="22">
        <v>986.5</v>
      </c>
      <c r="Q2030" s="22">
        <v>1</v>
      </c>
    </row>
    <row r="2031" spans="15:17" ht="12" customHeight="1" x14ac:dyDescent="0.3">
      <c r="O2031" s="18">
        <v>2243</v>
      </c>
      <c r="P2031" s="18">
        <v>3121.5555559999998</v>
      </c>
      <c r="Q2031" s="18">
        <v>1</v>
      </c>
    </row>
    <row r="2032" spans="15:17" ht="12" customHeight="1" x14ac:dyDescent="0.3">
      <c r="O2032" s="22">
        <v>2245</v>
      </c>
      <c r="P2032" s="22">
        <v>3003.4190480000002</v>
      </c>
      <c r="Q2032" s="22">
        <v>1</v>
      </c>
    </row>
    <row r="2033" spans="15:17" ht="12" customHeight="1" x14ac:dyDescent="0.3">
      <c r="O2033" s="18">
        <v>2246</v>
      </c>
      <c r="P2033" s="18">
        <v>2053.9333329999999</v>
      </c>
      <c r="Q2033" s="18">
        <v>1</v>
      </c>
    </row>
    <row r="2034" spans="15:17" ht="12" customHeight="1" x14ac:dyDescent="0.3">
      <c r="O2034" s="22">
        <v>2247</v>
      </c>
      <c r="P2034" s="22">
        <v>212.5</v>
      </c>
      <c r="Q2034" s="22">
        <v>1</v>
      </c>
    </row>
    <row r="2035" spans="15:17" ht="12" customHeight="1" x14ac:dyDescent="0.3">
      <c r="O2035" s="18">
        <v>2249</v>
      </c>
      <c r="P2035" s="18">
        <v>316.33333329999999</v>
      </c>
      <c r="Q2035" s="18">
        <v>1</v>
      </c>
    </row>
    <row r="2036" spans="15:17" ht="12" customHeight="1" x14ac:dyDescent="0.3">
      <c r="O2036" s="22">
        <v>2250</v>
      </c>
      <c r="P2036" s="22">
        <v>769.5</v>
      </c>
      <c r="Q2036" s="22">
        <v>1</v>
      </c>
    </row>
    <row r="2037" spans="15:17" ht="12" customHeight="1" x14ac:dyDescent="0.3">
      <c r="O2037" s="18">
        <v>2251</v>
      </c>
      <c r="P2037" s="18">
        <v>298.16666670000001</v>
      </c>
      <c r="Q2037" s="18">
        <v>1</v>
      </c>
    </row>
    <row r="2038" spans="15:17" ht="12" customHeight="1" x14ac:dyDescent="0.3">
      <c r="O2038" s="22">
        <v>2253</v>
      </c>
      <c r="P2038" s="22">
        <v>1184.5</v>
      </c>
      <c r="Q2038" s="22">
        <v>1</v>
      </c>
    </row>
    <row r="2039" spans="15:17" ht="12" customHeight="1" x14ac:dyDescent="0.3">
      <c r="O2039" s="18">
        <v>2254</v>
      </c>
      <c r="P2039" s="18">
        <v>184.5</v>
      </c>
      <c r="Q2039" s="18">
        <v>0</v>
      </c>
    </row>
    <row r="2040" spans="15:17" ht="12" customHeight="1" x14ac:dyDescent="0.3">
      <c r="O2040" s="22">
        <v>2255</v>
      </c>
      <c r="P2040" s="22">
        <v>2573.875</v>
      </c>
      <c r="Q2040" s="22">
        <v>1</v>
      </c>
    </row>
    <row r="2041" spans="15:17" ht="12" customHeight="1" x14ac:dyDescent="0.3">
      <c r="O2041" s="18">
        <v>2256</v>
      </c>
      <c r="P2041" s="18">
        <v>2121.3043039999998</v>
      </c>
      <c r="Q2041" s="18">
        <v>1</v>
      </c>
    </row>
    <row r="2042" spans="15:17" ht="12" customHeight="1" x14ac:dyDescent="0.3">
      <c r="O2042" s="22">
        <v>2257</v>
      </c>
      <c r="P2042" s="22">
        <v>4639.4105339999996</v>
      </c>
      <c r="Q2042" s="22">
        <v>1</v>
      </c>
    </row>
    <row r="2043" spans="15:17" ht="12" customHeight="1" x14ac:dyDescent="0.3">
      <c r="O2043" s="18">
        <v>2258</v>
      </c>
      <c r="P2043" s="18">
        <v>315.3666667</v>
      </c>
      <c r="Q2043" s="18">
        <v>1</v>
      </c>
    </row>
    <row r="2044" spans="15:17" ht="12" customHeight="1" x14ac:dyDescent="0.3">
      <c r="O2044" s="22">
        <v>2261</v>
      </c>
      <c r="P2044" s="22">
        <v>2247.6082980000001</v>
      </c>
      <c r="Q2044" s="22">
        <v>1</v>
      </c>
    </row>
    <row r="2045" spans="15:17" ht="12" customHeight="1" x14ac:dyDescent="0.3">
      <c r="O2045" s="18">
        <v>2262</v>
      </c>
      <c r="P2045" s="18">
        <v>950</v>
      </c>
      <c r="Q2045" s="18">
        <v>1</v>
      </c>
    </row>
    <row r="2046" spans="15:17" ht="12" customHeight="1" x14ac:dyDescent="0.3">
      <c r="O2046" s="22">
        <v>2263</v>
      </c>
      <c r="P2046" s="22">
        <v>6254.4201220000004</v>
      </c>
      <c r="Q2046" s="22">
        <v>1</v>
      </c>
    </row>
    <row r="2047" spans="15:17" ht="12" customHeight="1" x14ac:dyDescent="0.3">
      <c r="O2047" s="18">
        <v>2264</v>
      </c>
      <c r="P2047" s="18">
        <v>0</v>
      </c>
      <c r="Q2047" s="18">
        <v>1</v>
      </c>
    </row>
    <row r="2048" spans="15:17" ht="12" customHeight="1" x14ac:dyDescent="0.3">
      <c r="O2048" s="22">
        <v>2265</v>
      </c>
      <c r="P2048" s="22">
        <v>29</v>
      </c>
      <c r="Q2048" s="22">
        <v>1</v>
      </c>
    </row>
    <row r="2049" spans="15:17" ht="12" customHeight="1" x14ac:dyDescent="0.3">
      <c r="O2049" s="18">
        <v>2266</v>
      </c>
      <c r="P2049" s="18">
        <v>228</v>
      </c>
      <c r="Q2049" s="18">
        <v>1</v>
      </c>
    </row>
    <row r="2050" spans="15:17" ht="12" customHeight="1" x14ac:dyDescent="0.3">
      <c r="O2050" s="22">
        <v>2267</v>
      </c>
      <c r="P2050" s="22">
        <v>205</v>
      </c>
      <c r="Q2050" s="22">
        <v>1</v>
      </c>
    </row>
    <row r="2051" spans="15:17" ht="12" customHeight="1" x14ac:dyDescent="0.3">
      <c r="O2051" s="18">
        <v>2269</v>
      </c>
      <c r="P2051" s="18">
        <v>101</v>
      </c>
      <c r="Q2051" s="18">
        <v>1</v>
      </c>
    </row>
    <row r="2052" spans="15:17" ht="12" customHeight="1" x14ac:dyDescent="0.3">
      <c r="O2052" s="22">
        <v>2270</v>
      </c>
      <c r="P2052" s="22">
        <v>295.89999999999998</v>
      </c>
      <c r="Q2052" s="22">
        <v>1</v>
      </c>
    </row>
    <row r="2053" spans="15:17" ht="12" customHeight="1" x14ac:dyDescent="0.3">
      <c r="O2053" s="18">
        <v>2271</v>
      </c>
      <c r="P2053" s="18">
        <v>196.5</v>
      </c>
      <c r="Q2053" s="18">
        <v>1</v>
      </c>
    </row>
    <row r="2054" spans="15:17" ht="12" customHeight="1" x14ac:dyDescent="0.3">
      <c r="O2054" s="22">
        <v>2273</v>
      </c>
      <c r="P2054" s="22">
        <v>0</v>
      </c>
      <c r="Q2054" s="22">
        <v>1</v>
      </c>
    </row>
    <row r="2055" spans="15:17" ht="12" customHeight="1" x14ac:dyDescent="0.3">
      <c r="O2055" s="18">
        <v>2274</v>
      </c>
      <c r="P2055" s="18">
        <v>674.43452379999997</v>
      </c>
      <c r="Q2055" s="18">
        <v>1</v>
      </c>
    </row>
    <row r="2056" spans="15:17" ht="12" customHeight="1" x14ac:dyDescent="0.3">
      <c r="O2056" s="22">
        <v>2275</v>
      </c>
      <c r="P2056" s="22">
        <v>931.5</v>
      </c>
      <c r="Q2056" s="22">
        <v>1</v>
      </c>
    </row>
    <row r="2057" spans="15:17" ht="12" customHeight="1" x14ac:dyDescent="0.3">
      <c r="O2057" s="18">
        <v>2276</v>
      </c>
      <c r="P2057" s="18">
        <v>672.87948719999997</v>
      </c>
      <c r="Q2057" s="18">
        <v>1</v>
      </c>
    </row>
    <row r="2058" spans="15:17" ht="12" customHeight="1" x14ac:dyDescent="0.3">
      <c r="O2058" s="22">
        <v>2277</v>
      </c>
      <c r="P2058" s="22">
        <v>0</v>
      </c>
      <c r="Q2058" s="22">
        <v>1</v>
      </c>
    </row>
    <row r="2059" spans="15:17" ht="12" customHeight="1" x14ac:dyDescent="0.3">
      <c r="O2059" s="18">
        <v>2278</v>
      </c>
      <c r="P2059" s="18">
        <v>3022.4785710000001</v>
      </c>
      <c r="Q2059" s="18">
        <v>1</v>
      </c>
    </row>
    <row r="2060" spans="15:17" ht="12" customHeight="1" x14ac:dyDescent="0.3">
      <c r="O2060" s="22">
        <v>2280</v>
      </c>
      <c r="P2060" s="22">
        <v>412.83333329999999</v>
      </c>
      <c r="Q2060" s="22">
        <v>1</v>
      </c>
    </row>
    <row r="2061" spans="15:17" ht="12" customHeight="1" x14ac:dyDescent="0.3">
      <c r="O2061" s="18">
        <v>2281</v>
      </c>
      <c r="P2061" s="18">
        <v>486.5</v>
      </c>
      <c r="Q2061" s="18">
        <v>1</v>
      </c>
    </row>
    <row r="2062" spans="15:17" ht="12" customHeight="1" x14ac:dyDescent="0.3">
      <c r="O2062" s="22">
        <v>2283</v>
      </c>
      <c r="P2062" s="22">
        <v>0</v>
      </c>
      <c r="Q2062" s="22">
        <v>1</v>
      </c>
    </row>
    <row r="2063" spans="15:17" ht="12" customHeight="1" x14ac:dyDescent="0.3">
      <c r="O2063" s="18">
        <v>2284</v>
      </c>
      <c r="P2063" s="18">
        <v>0</v>
      </c>
      <c r="Q2063" s="18">
        <v>1</v>
      </c>
    </row>
    <row r="2064" spans="15:17" ht="12" customHeight="1" x14ac:dyDescent="0.3">
      <c r="O2064" s="22">
        <v>2285</v>
      </c>
      <c r="P2064" s="22">
        <v>1221.853846</v>
      </c>
      <c r="Q2064" s="22">
        <v>1</v>
      </c>
    </row>
    <row r="2065" spans="15:17" ht="12" customHeight="1" x14ac:dyDescent="0.3">
      <c r="O2065" s="18">
        <v>2286</v>
      </c>
      <c r="P2065" s="18">
        <v>258</v>
      </c>
      <c r="Q2065" s="18">
        <v>1</v>
      </c>
    </row>
    <row r="2066" spans="15:17" ht="12" customHeight="1" x14ac:dyDescent="0.3">
      <c r="O2066" s="22">
        <v>2287</v>
      </c>
      <c r="P2066" s="22">
        <v>1370.833333</v>
      </c>
      <c r="Q2066" s="22">
        <v>1</v>
      </c>
    </row>
    <row r="2067" spans="15:17" ht="12" customHeight="1" x14ac:dyDescent="0.3">
      <c r="O2067" s="18">
        <v>2288</v>
      </c>
      <c r="P2067" s="18">
        <v>1652</v>
      </c>
      <c r="Q2067" s="18">
        <v>1</v>
      </c>
    </row>
    <row r="2068" spans="15:17" ht="12" customHeight="1" x14ac:dyDescent="0.3">
      <c r="O2068" s="22">
        <v>2289</v>
      </c>
      <c r="P2068" s="22">
        <v>178.33333329999999</v>
      </c>
      <c r="Q2068" s="22">
        <v>1</v>
      </c>
    </row>
    <row r="2069" spans="15:17" ht="12" customHeight="1" x14ac:dyDescent="0.3">
      <c r="O2069" s="18">
        <v>2290</v>
      </c>
      <c r="P2069" s="18">
        <v>1146.5</v>
      </c>
      <c r="Q2069" s="18">
        <v>1</v>
      </c>
    </row>
    <row r="2070" spans="15:17" ht="12" customHeight="1" x14ac:dyDescent="0.3">
      <c r="O2070" s="22">
        <v>2292</v>
      </c>
      <c r="P2070" s="22">
        <v>197.5</v>
      </c>
      <c r="Q2070" s="22">
        <v>0</v>
      </c>
    </row>
    <row r="2071" spans="15:17" ht="12" customHeight="1" x14ac:dyDescent="0.3">
      <c r="O2071" s="18">
        <v>2293</v>
      </c>
      <c r="P2071" s="18">
        <v>2295.182143</v>
      </c>
      <c r="Q2071" s="18">
        <v>1</v>
      </c>
    </row>
    <row r="2072" spans="15:17" ht="12" customHeight="1" x14ac:dyDescent="0.3">
      <c r="O2072" s="22">
        <v>2294</v>
      </c>
      <c r="P2072" s="22">
        <v>0</v>
      </c>
      <c r="Q2072" s="22">
        <v>1</v>
      </c>
    </row>
    <row r="2073" spans="15:17" ht="12" customHeight="1" x14ac:dyDescent="0.3">
      <c r="O2073" s="18">
        <v>2295</v>
      </c>
      <c r="P2073" s="18">
        <v>248.9</v>
      </c>
      <c r="Q2073" s="18">
        <v>1</v>
      </c>
    </row>
    <row r="2074" spans="15:17" ht="12" customHeight="1" x14ac:dyDescent="0.3">
      <c r="O2074" s="22">
        <v>2296</v>
      </c>
      <c r="P2074" s="22">
        <v>44</v>
      </c>
      <c r="Q2074" s="22">
        <v>1</v>
      </c>
    </row>
    <row r="2075" spans="15:17" ht="12" customHeight="1" x14ac:dyDescent="0.3">
      <c r="O2075" s="18">
        <v>2297</v>
      </c>
      <c r="P2075" s="18">
        <v>1151.116667</v>
      </c>
      <c r="Q2075" s="18">
        <v>1</v>
      </c>
    </row>
    <row r="2076" spans="15:17" ht="12" customHeight="1" x14ac:dyDescent="0.3">
      <c r="O2076" s="22">
        <v>2298</v>
      </c>
      <c r="P2076" s="22">
        <v>830</v>
      </c>
      <c r="Q2076" s="22">
        <v>1</v>
      </c>
    </row>
    <row r="2077" spans="15:17" ht="12" customHeight="1" x14ac:dyDescent="0.3">
      <c r="O2077" s="18">
        <v>2299</v>
      </c>
      <c r="P2077" s="18">
        <v>125.25</v>
      </c>
      <c r="Q2077" s="18">
        <v>1</v>
      </c>
    </row>
    <row r="2078" spans="15:17" ht="12" customHeight="1" x14ac:dyDescent="0.3">
      <c r="O2078" s="22">
        <v>2300</v>
      </c>
      <c r="P2078" s="22">
        <v>17</v>
      </c>
      <c r="Q2078" s="22">
        <v>1</v>
      </c>
    </row>
    <row r="2079" spans="15:17" ht="12" customHeight="1" x14ac:dyDescent="0.3">
      <c r="O2079" s="18">
        <v>2301</v>
      </c>
      <c r="P2079" s="18">
        <v>2172.333333</v>
      </c>
      <c r="Q2079" s="18">
        <v>1</v>
      </c>
    </row>
    <row r="2080" spans="15:17" ht="12" customHeight="1" x14ac:dyDescent="0.3">
      <c r="O2080" s="22">
        <v>2303</v>
      </c>
      <c r="P2080" s="22">
        <v>358.25</v>
      </c>
      <c r="Q2080" s="22">
        <v>1</v>
      </c>
    </row>
    <row r="2081" spans="15:17" ht="12" customHeight="1" x14ac:dyDescent="0.3">
      <c r="O2081" s="18">
        <v>2304</v>
      </c>
      <c r="P2081" s="18">
        <v>233.16666670000001</v>
      </c>
      <c r="Q2081" s="18">
        <v>1</v>
      </c>
    </row>
    <row r="2082" spans="15:17" ht="12" customHeight="1" x14ac:dyDescent="0.3">
      <c r="O2082" s="22">
        <v>2306</v>
      </c>
      <c r="P2082" s="22">
        <v>1154.7666670000001</v>
      </c>
      <c r="Q2082" s="22">
        <v>1</v>
      </c>
    </row>
    <row r="2083" spans="15:17" ht="12" customHeight="1" x14ac:dyDescent="0.3">
      <c r="O2083" s="18">
        <v>2307</v>
      </c>
      <c r="P2083" s="18">
        <v>1522.8166670000001</v>
      </c>
      <c r="Q2083" s="18">
        <v>1</v>
      </c>
    </row>
    <row r="2084" spans="15:17" ht="12" customHeight="1" x14ac:dyDescent="0.3">
      <c r="O2084" s="22">
        <v>2308</v>
      </c>
      <c r="P2084" s="22">
        <v>468.16666670000001</v>
      </c>
      <c r="Q2084" s="22">
        <v>0</v>
      </c>
    </row>
    <row r="2085" spans="15:17" ht="12" customHeight="1" x14ac:dyDescent="0.3">
      <c r="O2085" s="18">
        <v>2309</v>
      </c>
      <c r="P2085" s="18">
        <v>432.5</v>
      </c>
      <c r="Q2085" s="18">
        <v>1</v>
      </c>
    </row>
    <row r="2086" spans="15:17" ht="12" customHeight="1" x14ac:dyDescent="0.3">
      <c r="O2086" s="22">
        <v>2310</v>
      </c>
      <c r="P2086" s="22">
        <v>1100.916667</v>
      </c>
      <c r="Q2086" s="22">
        <v>1</v>
      </c>
    </row>
    <row r="2087" spans="15:17" ht="12" customHeight="1" x14ac:dyDescent="0.3">
      <c r="O2087" s="18">
        <v>2311</v>
      </c>
      <c r="P2087" s="18">
        <v>663.23333330000003</v>
      </c>
      <c r="Q2087" s="18">
        <v>1</v>
      </c>
    </row>
    <row r="2088" spans="15:17" ht="12" customHeight="1" x14ac:dyDescent="0.3">
      <c r="O2088" s="22">
        <v>2312</v>
      </c>
      <c r="P2088" s="22">
        <v>2874.083333</v>
      </c>
      <c r="Q2088" s="22">
        <v>1</v>
      </c>
    </row>
    <row r="2089" spans="15:17" ht="12" customHeight="1" x14ac:dyDescent="0.3">
      <c r="O2089" s="18">
        <v>2313</v>
      </c>
      <c r="P2089" s="18">
        <v>1813.8646100000001</v>
      </c>
      <c r="Q2089" s="18">
        <v>1</v>
      </c>
    </row>
    <row r="2090" spans="15:17" ht="12" customHeight="1" x14ac:dyDescent="0.3">
      <c r="O2090" s="22">
        <v>2314</v>
      </c>
      <c r="P2090" s="22">
        <v>214.69220780000001</v>
      </c>
      <c r="Q2090" s="22">
        <v>1</v>
      </c>
    </row>
    <row r="2091" spans="15:17" ht="12" customHeight="1" x14ac:dyDescent="0.3">
      <c r="O2091" s="18">
        <v>2315</v>
      </c>
      <c r="P2091" s="18">
        <v>28</v>
      </c>
      <c r="Q2091" s="18">
        <v>1</v>
      </c>
    </row>
    <row r="2092" spans="15:17" ht="12" customHeight="1" x14ac:dyDescent="0.3">
      <c r="O2092" s="22">
        <v>2316</v>
      </c>
      <c r="P2092" s="22">
        <v>78.5</v>
      </c>
      <c r="Q2092" s="22">
        <v>1</v>
      </c>
    </row>
    <row r="2093" spans="15:17" ht="12" customHeight="1" x14ac:dyDescent="0.3">
      <c r="O2093" s="18">
        <v>2317</v>
      </c>
      <c r="P2093" s="18">
        <v>534.58333330000005</v>
      </c>
      <c r="Q2093" s="18">
        <v>1</v>
      </c>
    </row>
    <row r="2094" spans="15:17" ht="12" customHeight="1" x14ac:dyDescent="0.3">
      <c r="O2094" s="22">
        <v>2318</v>
      </c>
      <c r="P2094" s="22">
        <v>262.66666670000001</v>
      </c>
      <c r="Q2094" s="22">
        <v>1</v>
      </c>
    </row>
    <row r="2095" spans="15:17" ht="12" customHeight="1" x14ac:dyDescent="0.3">
      <c r="O2095" s="18">
        <v>2319</v>
      </c>
      <c r="P2095" s="18">
        <v>1056.1500000000001</v>
      </c>
      <c r="Q2095" s="18">
        <v>1</v>
      </c>
    </row>
    <row r="2096" spans="15:17" ht="12" customHeight="1" x14ac:dyDescent="0.3">
      <c r="O2096" s="22">
        <v>2321</v>
      </c>
      <c r="P2096" s="22">
        <v>875.5</v>
      </c>
      <c r="Q2096" s="22">
        <v>1</v>
      </c>
    </row>
    <row r="2097" spans="15:17" ht="12" customHeight="1" x14ac:dyDescent="0.3">
      <c r="O2097" s="18">
        <v>2322</v>
      </c>
      <c r="P2097" s="18">
        <v>0</v>
      </c>
      <c r="Q2097" s="18">
        <v>1</v>
      </c>
    </row>
    <row r="2098" spans="15:17" ht="12" customHeight="1" x14ac:dyDescent="0.3">
      <c r="O2098" s="22">
        <v>2323</v>
      </c>
      <c r="P2098" s="22">
        <v>582</v>
      </c>
      <c r="Q2098" s="22">
        <v>1</v>
      </c>
    </row>
    <row r="2099" spans="15:17" ht="12" customHeight="1" x14ac:dyDescent="0.3">
      <c r="O2099" s="18">
        <v>2324</v>
      </c>
      <c r="P2099" s="18">
        <v>0</v>
      </c>
      <c r="Q2099" s="18">
        <v>1</v>
      </c>
    </row>
    <row r="2100" spans="15:17" ht="12" customHeight="1" x14ac:dyDescent="0.3">
      <c r="O2100" s="22">
        <v>2325</v>
      </c>
      <c r="P2100" s="22">
        <v>63.666666669999998</v>
      </c>
      <c r="Q2100" s="22">
        <v>1</v>
      </c>
    </row>
    <row r="2101" spans="15:17" ht="12" customHeight="1" x14ac:dyDescent="0.3">
      <c r="O2101" s="18">
        <v>2326</v>
      </c>
      <c r="P2101" s="18">
        <v>0</v>
      </c>
      <c r="Q2101" s="18">
        <v>1</v>
      </c>
    </row>
    <row r="2102" spans="15:17" ht="12" customHeight="1" x14ac:dyDescent="0.3">
      <c r="O2102" s="22">
        <v>2327</v>
      </c>
      <c r="P2102" s="22">
        <v>1443.25</v>
      </c>
      <c r="Q2102" s="22">
        <v>1</v>
      </c>
    </row>
    <row r="2103" spans="15:17" ht="12" customHeight="1" x14ac:dyDescent="0.3">
      <c r="O2103" s="18">
        <v>2328</v>
      </c>
      <c r="P2103" s="18">
        <v>569.11904760000004</v>
      </c>
      <c r="Q2103" s="18">
        <v>1</v>
      </c>
    </row>
    <row r="2104" spans="15:17" ht="12" customHeight="1" x14ac:dyDescent="0.3">
      <c r="O2104" s="22">
        <v>2329</v>
      </c>
      <c r="P2104" s="22">
        <v>386.44444440000001</v>
      </c>
      <c r="Q2104" s="22">
        <v>1</v>
      </c>
    </row>
    <row r="2105" spans="15:17" ht="12" customHeight="1" x14ac:dyDescent="0.3">
      <c r="O2105" s="18">
        <v>2330</v>
      </c>
      <c r="P2105" s="18">
        <v>399.5</v>
      </c>
      <c r="Q2105" s="18">
        <v>1</v>
      </c>
    </row>
    <row r="2106" spans="15:17" ht="12" customHeight="1" x14ac:dyDescent="0.3">
      <c r="O2106" s="22">
        <v>2331</v>
      </c>
      <c r="P2106" s="22">
        <v>238.5</v>
      </c>
      <c r="Q2106" s="22">
        <v>0</v>
      </c>
    </row>
    <row r="2107" spans="15:17" ht="12" customHeight="1" x14ac:dyDescent="0.3">
      <c r="O2107" s="18">
        <v>2332</v>
      </c>
      <c r="P2107" s="18">
        <v>17</v>
      </c>
      <c r="Q2107" s="18">
        <v>1</v>
      </c>
    </row>
    <row r="2108" spans="15:17" ht="12" customHeight="1" x14ac:dyDescent="0.3">
      <c r="O2108" s="22">
        <v>2333</v>
      </c>
      <c r="P2108" s="22">
        <v>0</v>
      </c>
      <c r="Q2108" s="22">
        <v>1</v>
      </c>
    </row>
    <row r="2109" spans="15:17" ht="12" customHeight="1" x14ac:dyDescent="0.3">
      <c r="O2109" s="18">
        <v>2334</v>
      </c>
      <c r="P2109" s="18">
        <v>0</v>
      </c>
      <c r="Q2109" s="18">
        <v>1</v>
      </c>
    </row>
    <row r="2110" spans="15:17" ht="12" customHeight="1" x14ac:dyDescent="0.3">
      <c r="O2110" s="22">
        <v>2335</v>
      </c>
      <c r="P2110" s="22">
        <v>59</v>
      </c>
      <c r="Q2110" s="22">
        <v>1</v>
      </c>
    </row>
    <row r="2111" spans="15:17" ht="12" customHeight="1" x14ac:dyDescent="0.3">
      <c r="O2111" s="18">
        <v>2337</v>
      </c>
      <c r="P2111" s="18">
        <v>96</v>
      </c>
      <c r="Q2111" s="18">
        <v>0</v>
      </c>
    </row>
    <row r="2112" spans="15:17" ht="12" customHeight="1" x14ac:dyDescent="0.3">
      <c r="O2112" s="22">
        <v>2338</v>
      </c>
      <c r="P2112" s="22">
        <v>588.9</v>
      </c>
      <c r="Q2112" s="22">
        <v>0</v>
      </c>
    </row>
    <row r="2113" spans="15:17" ht="12" customHeight="1" x14ac:dyDescent="0.3">
      <c r="O2113" s="18">
        <v>2339</v>
      </c>
      <c r="P2113" s="18">
        <v>1719.416667</v>
      </c>
      <c r="Q2113" s="18">
        <v>1</v>
      </c>
    </row>
    <row r="2114" spans="15:17" ht="12" customHeight="1" x14ac:dyDescent="0.3">
      <c r="O2114" s="22">
        <v>2340</v>
      </c>
      <c r="P2114" s="22">
        <v>41</v>
      </c>
      <c r="Q2114" s="22">
        <v>1</v>
      </c>
    </row>
    <row r="2115" spans="15:17" ht="12" customHeight="1" x14ac:dyDescent="0.3">
      <c r="O2115" s="18">
        <v>2342</v>
      </c>
      <c r="P2115" s="18">
        <v>262.5</v>
      </c>
      <c r="Q2115" s="18">
        <v>1</v>
      </c>
    </row>
    <row r="2116" spans="15:17" ht="12" customHeight="1" x14ac:dyDescent="0.3">
      <c r="O2116" s="22">
        <v>2343</v>
      </c>
      <c r="P2116" s="22">
        <v>457.23333330000003</v>
      </c>
      <c r="Q2116" s="22">
        <v>1</v>
      </c>
    </row>
    <row r="2117" spans="15:17" ht="12" customHeight="1" x14ac:dyDescent="0.3">
      <c r="O2117" s="18">
        <v>2344</v>
      </c>
      <c r="P2117" s="18">
        <v>0</v>
      </c>
      <c r="Q2117" s="18">
        <v>1</v>
      </c>
    </row>
    <row r="2118" spans="15:17" ht="12" customHeight="1" x14ac:dyDescent="0.3">
      <c r="O2118" s="22">
        <v>2345</v>
      </c>
      <c r="P2118" s="22">
        <v>227.33333329999999</v>
      </c>
      <c r="Q2118" s="22">
        <v>0</v>
      </c>
    </row>
    <row r="2119" spans="15:17" ht="12" customHeight="1" x14ac:dyDescent="0.3">
      <c r="O2119" s="18">
        <v>2346</v>
      </c>
      <c r="P2119" s="18">
        <v>0</v>
      </c>
      <c r="Q2119" s="18">
        <v>1</v>
      </c>
    </row>
    <row r="2120" spans="15:17" ht="12" customHeight="1" x14ac:dyDescent="0.3">
      <c r="O2120" s="22">
        <v>2347</v>
      </c>
      <c r="P2120" s="22">
        <v>95</v>
      </c>
      <c r="Q2120" s="22">
        <v>0</v>
      </c>
    </row>
    <row r="2121" spans="15:17" ht="12" customHeight="1" x14ac:dyDescent="0.3">
      <c r="O2121" s="18">
        <v>2348</v>
      </c>
      <c r="P2121" s="18">
        <v>517.5</v>
      </c>
      <c r="Q2121" s="18">
        <v>1</v>
      </c>
    </row>
    <row r="2122" spans="15:17" ht="12" customHeight="1" x14ac:dyDescent="0.3">
      <c r="O2122" s="22">
        <v>2349</v>
      </c>
      <c r="P2122" s="22">
        <v>570.33333330000005</v>
      </c>
      <c r="Q2122" s="22">
        <v>1</v>
      </c>
    </row>
    <row r="2123" spans="15:17" ht="12" customHeight="1" x14ac:dyDescent="0.3">
      <c r="O2123" s="18">
        <v>2350</v>
      </c>
      <c r="P2123" s="18">
        <v>183.09523809999999</v>
      </c>
      <c r="Q2123" s="18">
        <v>0</v>
      </c>
    </row>
    <row r="2124" spans="15:17" ht="12" customHeight="1" x14ac:dyDescent="0.3">
      <c r="O2124" s="22">
        <v>2351</v>
      </c>
      <c r="P2124" s="22">
        <v>366</v>
      </c>
      <c r="Q2124" s="22">
        <v>1</v>
      </c>
    </row>
    <row r="2125" spans="15:17" ht="12" customHeight="1" x14ac:dyDescent="0.3">
      <c r="O2125" s="18">
        <v>2352</v>
      </c>
      <c r="P2125" s="18">
        <v>133.5</v>
      </c>
      <c r="Q2125" s="18">
        <v>1</v>
      </c>
    </row>
    <row r="2126" spans="15:17" ht="12" customHeight="1" x14ac:dyDescent="0.3">
      <c r="O2126" s="22">
        <v>2353</v>
      </c>
      <c r="P2126" s="22">
        <v>0</v>
      </c>
      <c r="Q2126" s="22">
        <v>1</v>
      </c>
    </row>
    <row r="2127" spans="15:17" ht="12" customHeight="1" x14ac:dyDescent="0.3">
      <c r="O2127" s="18">
        <v>2354</v>
      </c>
      <c r="P2127" s="18">
        <v>280.93333330000002</v>
      </c>
      <c r="Q2127" s="18">
        <v>1</v>
      </c>
    </row>
    <row r="2128" spans="15:17" ht="12" customHeight="1" x14ac:dyDescent="0.3">
      <c r="O2128" s="22">
        <v>2355</v>
      </c>
      <c r="P2128" s="22">
        <v>44</v>
      </c>
      <c r="Q2128" s="22">
        <v>1</v>
      </c>
    </row>
    <row r="2129" spans="15:17" ht="12" customHeight="1" x14ac:dyDescent="0.3">
      <c r="O2129" s="18">
        <v>2356</v>
      </c>
      <c r="P2129" s="18">
        <v>265.60000000000002</v>
      </c>
      <c r="Q2129" s="18">
        <v>1</v>
      </c>
    </row>
    <row r="2130" spans="15:17" ht="12" customHeight="1" x14ac:dyDescent="0.3">
      <c r="O2130" s="22">
        <v>2357</v>
      </c>
      <c r="P2130" s="22">
        <v>0</v>
      </c>
      <c r="Q2130" s="22">
        <v>1</v>
      </c>
    </row>
    <row r="2131" spans="15:17" ht="12" customHeight="1" x14ac:dyDescent="0.3">
      <c r="O2131" s="18">
        <v>2358</v>
      </c>
      <c r="P2131" s="18">
        <v>165</v>
      </c>
      <c r="Q2131" s="18">
        <v>1</v>
      </c>
    </row>
    <row r="2132" spans="15:17" ht="12" customHeight="1" x14ac:dyDescent="0.3">
      <c r="O2132" s="22">
        <v>2359</v>
      </c>
      <c r="P2132" s="22">
        <v>109</v>
      </c>
      <c r="Q2132" s="22">
        <v>1</v>
      </c>
    </row>
    <row r="2133" spans="15:17" ht="12" customHeight="1" x14ac:dyDescent="0.3">
      <c r="O2133" s="18">
        <v>2362</v>
      </c>
      <c r="P2133" s="18">
        <v>972.25</v>
      </c>
      <c r="Q2133" s="18">
        <v>1</v>
      </c>
    </row>
    <row r="2134" spans="15:17" ht="12" customHeight="1" x14ac:dyDescent="0.3">
      <c r="O2134" s="22">
        <v>2363</v>
      </c>
      <c r="P2134" s="22">
        <v>965.83333330000005</v>
      </c>
      <c r="Q2134" s="22">
        <v>1</v>
      </c>
    </row>
    <row r="2135" spans="15:17" ht="12" customHeight="1" x14ac:dyDescent="0.3">
      <c r="O2135" s="18">
        <v>2364</v>
      </c>
      <c r="P2135" s="18">
        <v>0</v>
      </c>
      <c r="Q2135" s="18">
        <v>1</v>
      </c>
    </row>
    <row r="2136" spans="15:17" ht="12" customHeight="1" x14ac:dyDescent="0.3">
      <c r="O2136" s="22">
        <v>2365</v>
      </c>
      <c r="P2136" s="22">
        <v>214</v>
      </c>
      <c r="Q2136" s="22">
        <v>1</v>
      </c>
    </row>
    <row r="2137" spans="15:17" ht="12" customHeight="1" x14ac:dyDescent="0.3">
      <c r="O2137" s="18">
        <v>2366</v>
      </c>
      <c r="P2137" s="18">
        <v>267</v>
      </c>
      <c r="Q2137" s="18">
        <v>1</v>
      </c>
    </row>
    <row r="2138" spans="15:17" ht="12" customHeight="1" x14ac:dyDescent="0.3">
      <c r="O2138" s="22">
        <v>2367</v>
      </c>
      <c r="P2138" s="22">
        <v>236.16666670000001</v>
      </c>
      <c r="Q2138" s="22">
        <v>1</v>
      </c>
    </row>
    <row r="2139" spans="15:17" ht="12" customHeight="1" x14ac:dyDescent="0.3">
      <c r="O2139" s="18">
        <v>2368</v>
      </c>
      <c r="P2139" s="18">
        <v>879.66666669999995</v>
      </c>
      <c r="Q2139" s="18">
        <v>0</v>
      </c>
    </row>
    <row r="2140" spans="15:17" ht="12" customHeight="1" x14ac:dyDescent="0.3">
      <c r="O2140" s="22">
        <v>2369</v>
      </c>
      <c r="P2140" s="22">
        <v>1044</v>
      </c>
      <c r="Q2140" s="22">
        <v>1</v>
      </c>
    </row>
    <row r="2141" spans="15:17" ht="12" customHeight="1" x14ac:dyDescent="0.3">
      <c r="O2141" s="18">
        <v>2370</v>
      </c>
      <c r="P2141" s="18">
        <v>901.09166670000002</v>
      </c>
      <c r="Q2141" s="18">
        <v>1</v>
      </c>
    </row>
    <row r="2142" spans="15:17" ht="12" customHeight="1" x14ac:dyDescent="0.3">
      <c r="O2142" s="22">
        <v>2371</v>
      </c>
      <c r="P2142" s="22">
        <v>1671.2573930000001</v>
      </c>
      <c r="Q2142" s="22">
        <v>1</v>
      </c>
    </row>
    <row r="2143" spans="15:17" ht="12" customHeight="1" x14ac:dyDescent="0.3">
      <c r="O2143" s="18">
        <v>2372</v>
      </c>
      <c r="P2143" s="18">
        <v>1483.366667</v>
      </c>
      <c r="Q2143" s="18">
        <v>1</v>
      </c>
    </row>
    <row r="2144" spans="15:17" ht="12" customHeight="1" x14ac:dyDescent="0.3">
      <c r="O2144" s="22">
        <v>2373</v>
      </c>
      <c r="P2144" s="22">
        <v>5538.9166670000004</v>
      </c>
      <c r="Q2144" s="22">
        <v>1</v>
      </c>
    </row>
    <row r="2145" spans="15:17" ht="12" customHeight="1" x14ac:dyDescent="0.3">
      <c r="O2145" s="18">
        <v>2374</v>
      </c>
      <c r="P2145" s="18">
        <v>191</v>
      </c>
      <c r="Q2145" s="18">
        <v>0</v>
      </c>
    </row>
    <row r="2146" spans="15:17" ht="12" customHeight="1" x14ac:dyDescent="0.3">
      <c r="O2146" s="22">
        <v>2375</v>
      </c>
      <c r="P2146" s="22">
        <v>451.93333330000002</v>
      </c>
      <c r="Q2146" s="22">
        <v>1</v>
      </c>
    </row>
    <row r="2147" spans="15:17" ht="12" customHeight="1" x14ac:dyDescent="0.3">
      <c r="O2147" s="18">
        <v>2376</v>
      </c>
      <c r="P2147" s="18">
        <v>224</v>
      </c>
      <c r="Q2147" s="18">
        <v>1</v>
      </c>
    </row>
    <row r="2148" spans="15:17" ht="12" customHeight="1" x14ac:dyDescent="0.3">
      <c r="O2148" s="22">
        <v>2377</v>
      </c>
      <c r="P2148" s="22">
        <v>670.3</v>
      </c>
      <c r="Q2148" s="22">
        <v>1</v>
      </c>
    </row>
    <row r="2149" spans="15:17" ht="12" customHeight="1" x14ac:dyDescent="0.3">
      <c r="O2149" s="18">
        <v>2378</v>
      </c>
      <c r="P2149" s="18">
        <v>210</v>
      </c>
      <c r="Q2149" s="18">
        <v>1</v>
      </c>
    </row>
    <row r="2150" spans="15:17" ht="12" customHeight="1" x14ac:dyDescent="0.3">
      <c r="O2150" s="22">
        <v>2379</v>
      </c>
      <c r="P2150" s="22">
        <v>900.91666669999995</v>
      </c>
      <c r="Q2150" s="22">
        <v>1</v>
      </c>
    </row>
    <row r="2151" spans="15:17" ht="12" customHeight="1" x14ac:dyDescent="0.3">
      <c r="O2151" s="18">
        <v>2380</v>
      </c>
      <c r="P2151" s="18">
        <v>368</v>
      </c>
      <c r="Q2151" s="18">
        <v>1</v>
      </c>
    </row>
    <row r="2152" spans="15:17" ht="12" customHeight="1" x14ac:dyDescent="0.3">
      <c r="O2152" s="22">
        <v>2381</v>
      </c>
      <c r="P2152" s="22">
        <v>0</v>
      </c>
      <c r="Q2152" s="22">
        <v>1</v>
      </c>
    </row>
    <row r="2153" spans="15:17" ht="12" customHeight="1" x14ac:dyDescent="0.3">
      <c r="O2153" s="18">
        <v>2382</v>
      </c>
      <c r="P2153" s="18">
        <v>216</v>
      </c>
      <c r="Q2153" s="18">
        <v>1</v>
      </c>
    </row>
    <row r="2154" spans="15:17" ht="12" customHeight="1" x14ac:dyDescent="0.3">
      <c r="O2154" s="22">
        <v>2383</v>
      </c>
      <c r="P2154" s="22">
        <v>1580.166667</v>
      </c>
      <c r="Q2154" s="22">
        <v>1</v>
      </c>
    </row>
    <row r="2155" spans="15:17" ht="12" customHeight="1" x14ac:dyDescent="0.3">
      <c r="O2155" s="18">
        <v>2384</v>
      </c>
      <c r="P2155" s="18">
        <v>587.69117649999998</v>
      </c>
      <c r="Q2155" s="18">
        <v>1</v>
      </c>
    </row>
    <row r="2156" spans="15:17" ht="12" customHeight="1" x14ac:dyDescent="0.3">
      <c r="O2156" s="22">
        <v>2386</v>
      </c>
      <c r="P2156" s="22">
        <v>502.46666670000002</v>
      </c>
      <c r="Q2156" s="22">
        <v>1</v>
      </c>
    </row>
    <row r="2157" spans="15:17" ht="12" customHeight="1" x14ac:dyDescent="0.3">
      <c r="O2157" s="18">
        <v>2387</v>
      </c>
      <c r="P2157" s="18">
        <v>317</v>
      </c>
      <c r="Q2157" s="18">
        <v>1</v>
      </c>
    </row>
    <row r="2158" spans="15:17" ht="12" customHeight="1" x14ac:dyDescent="0.3">
      <c r="O2158" s="22">
        <v>2388</v>
      </c>
      <c r="P2158" s="22">
        <v>3864.4285709999999</v>
      </c>
      <c r="Q2158" s="22">
        <v>1</v>
      </c>
    </row>
    <row r="2159" spans="15:17" ht="12" customHeight="1" x14ac:dyDescent="0.3">
      <c r="O2159" s="18">
        <v>2389</v>
      </c>
      <c r="P2159" s="18">
        <v>2456.2976189999999</v>
      </c>
      <c r="Q2159" s="18">
        <v>1</v>
      </c>
    </row>
    <row r="2160" spans="15:17" ht="12" customHeight="1" x14ac:dyDescent="0.3">
      <c r="O2160" s="22">
        <v>2390</v>
      </c>
      <c r="P2160" s="22">
        <v>2656.1833329999999</v>
      </c>
      <c r="Q2160" s="22">
        <v>1</v>
      </c>
    </row>
    <row r="2161" spans="15:17" ht="12" customHeight="1" x14ac:dyDescent="0.3">
      <c r="O2161" s="18">
        <v>2391</v>
      </c>
      <c r="P2161" s="18">
        <v>599</v>
      </c>
      <c r="Q2161" s="18">
        <v>1</v>
      </c>
    </row>
    <row r="2162" spans="15:17" ht="12" customHeight="1" x14ac:dyDescent="0.3">
      <c r="O2162" s="22">
        <v>2392</v>
      </c>
      <c r="P2162" s="22">
        <v>1212</v>
      </c>
      <c r="Q2162" s="22">
        <v>1</v>
      </c>
    </row>
    <row r="2163" spans="15:17" ht="12" customHeight="1" x14ac:dyDescent="0.3">
      <c r="O2163" s="18">
        <v>2394</v>
      </c>
      <c r="P2163" s="18">
        <v>0</v>
      </c>
      <c r="Q2163" s="18">
        <v>1</v>
      </c>
    </row>
    <row r="2164" spans="15:17" ht="12" customHeight="1" x14ac:dyDescent="0.3">
      <c r="O2164" s="22">
        <v>2395</v>
      </c>
      <c r="P2164" s="22">
        <v>173.25</v>
      </c>
      <c r="Q2164" s="22">
        <v>1</v>
      </c>
    </row>
    <row r="2165" spans="15:17" ht="12" customHeight="1" x14ac:dyDescent="0.3">
      <c r="O2165" s="18">
        <v>2397</v>
      </c>
      <c r="P2165" s="18">
        <v>2215.8666669999998</v>
      </c>
      <c r="Q2165" s="18">
        <v>1</v>
      </c>
    </row>
    <row r="2166" spans="15:17" ht="12" customHeight="1" x14ac:dyDescent="0.3">
      <c r="O2166" s="22">
        <v>2398</v>
      </c>
      <c r="P2166" s="22">
        <v>5284.7650789999998</v>
      </c>
      <c r="Q2166" s="22">
        <v>1</v>
      </c>
    </row>
    <row r="2167" spans="15:17" ht="12" customHeight="1" x14ac:dyDescent="0.3">
      <c r="O2167" s="18">
        <v>2399</v>
      </c>
      <c r="P2167" s="18">
        <v>433.1333333</v>
      </c>
      <c r="Q2167" s="18">
        <v>1</v>
      </c>
    </row>
    <row r="2168" spans="15:17" ht="12" customHeight="1" x14ac:dyDescent="0.3">
      <c r="O2168" s="22">
        <v>2400</v>
      </c>
      <c r="P2168" s="22">
        <v>1690.7903510000001</v>
      </c>
      <c r="Q2168" s="22">
        <v>1</v>
      </c>
    </row>
    <row r="2169" spans="15:17" ht="12" customHeight="1" x14ac:dyDescent="0.3">
      <c r="O2169" s="18">
        <v>2401</v>
      </c>
      <c r="P2169" s="18">
        <v>1621.1520829999999</v>
      </c>
      <c r="Q2169" s="18">
        <v>1</v>
      </c>
    </row>
    <row r="2170" spans="15:17" ht="12" customHeight="1" x14ac:dyDescent="0.3">
      <c r="O2170" s="22">
        <v>2402</v>
      </c>
      <c r="P2170" s="22">
        <v>454.5</v>
      </c>
      <c r="Q2170" s="22">
        <v>1</v>
      </c>
    </row>
    <row r="2171" spans="15:17" ht="12" customHeight="1" x14ac:dyDescent="0.3">
      <c r="O2171" s="18">
        <v>2403</v>
      </c>
      <c r="P2171" s="18">
        <v>197.5</v>
      </c>
      <c r="Q2171" s="18">
        <v>1</v>
      </c>
    </row>
    <row r="2172" spans="15:17" ht="12" customHeight="1" x14ac:dyDescent="0.3">
      <c r="O2172" s="22">
        <v>2404</v>
      </c>
      <c r="P2172" s="22">
        <v>911.5</v>
      </c>
      <c r="Q2172" s="22">
        <v>1</v>
      </c>
    </row>
    <row r="2173" spans="15:17" ht="12" customHeight="1" x14ac:dyDescent="0.3">
      <c r="O2173" s="18">
        <v>2405</v>
      </c>
      <c r="P2173" s="18">
        <v>196.5</v>
      </c>
      <c r="Q2173" s="18">
        <v>1</v>
      </c>
    </row>
    <row r="2174" spans="15:17" ht="12" customHeight="1" x14ac:dyDescent="0.3">
      <c r="O2174" s="22">
        <v>2406</v>
      </c>
      <c r="P2174" s="22">
        <v>115.66666669999999</v>
      </c>
      <c r="Q2174" s="22">
        <v>0</v>
      </c>
    </row>
    <row r="2175" spans="15:17" ht="12" customHeight="1" x14ac:dyDescent="0.3">
      <c r="O2175" s="18">
        <v>2407</v>
      </c>
      <c r="P2175" s="18">
        <v>1019.293939</v>
      </c>
      <c r="Q2175" s="18">
        <v>1</v>
      </c>
    </row>
    <row r="2176" spans="15:17" ht="12" customHeight="1" x14ac:dyDescent="0.3">
      <c r="O2176" s="22">
        <v>2408</v>
      </c>
      <c r="P2176" s="22">
        <v>715.5</v>
      </c>
      <c r="Q2176" s="22">
        <v>1</v>
      </c>
    </row>
    <row r="2177" spans="15:17" ht="12" customHeight="1" x14ac:dyDescent="0.3">
      <c r="O2177" s="18">
        <v>2409</v>
      </c>
      <c r="P2177" s="18">
        <v>3147.5842940000002</v>
      </c>
      <c r="Q2177" s="18">
        <v>1</v>
      </c>
    </row>
    <row r="2178" spans="15:17" ht="12" customHeight="1" x14ac:dyDescent="0.3">
      <c r="O2178" s="22">
        <v>2410</v>
      </c>
      <c r="P2178" s="22">
        <v>321.95833329999999</v>
      </c>
      <c r="Q2178" s="22">
        <v>1</v>
      </c>
    </row>
    <row r="2179" spans="15:17" ht="12" customHeight="1" x14ac:dyDescent="0.3">
      <c r="O2179" s="18">
        <v>2411</v>
      </c>
      <c r="P2179" s="18">
        <v>169.5</v>
      </c>
      <c r="Q2179" s="18">
        <v>1</v>
      </c>
    </row>
    <row r="2180" spans="15:17" ht="12" customHeight="1" x14ac:dyDescent="0.3">
      <c r="O2180" s="22">
        <v>2412</v>
      </c>
      <c r="P2180" s="22">
        <v>2104.3114</v>
      </c>
      <c r="Q2180" s="22">
        <v>1</v>
      </c>
    </row>
    <row r="2181" spans="15:17" ht="12" customHeight="1" x14ac:dyDescent="0.3">
      <c r="O2181" s="18">
        <v>2414</v>
      </c>
      <c r="P2181" s="18">
        <v>120</v>
      </c>
      <c r="Q2181" s="18">
        <v>1</v>
      </c>
    </row>
    <row r="2182" spans="15:17" ht="12" customHeight="1" x14ac:dyDescent="0.3">
      <c r="O2182" s="22">
        <v>2415</v>
      </c>
      <c r="P2182" s="22">
        <v>7009.095996</v>
      </c>
      <c r="Q2182" s="22">
        <v>1</v>
      </c>
    </row>
    <row r="2183" spans="15:17" ht="12" customHeight="1" x14ac:dyDescent="0.3">
      <c r="O2183" s="18">
        <v>2416</v>
      </c>
      <c r="P2183" s="18">
        <v>8704.3724050000001</v>
      </c>
      <c r="Q2183" s="18">
        <v>1</v>
      </c>
    </row>
    <row r="2184" spans="15:17" ht="12" customHeight="1" x14ac:dyDescent="0.3">
      <c r="O2184" s="22">
        <v>2417</v>
      </c>
      <c r="P2184" s="22">
        <v>0</v>
      </c>
      <c r="Q2184" s="22">
        <v>1</v>
      </c>
    </row>
    <row r="2185" spans="15:17" ht="12" customHeight="1" x14ac:dyDescent="0.3">
      <c r="O2185" s="18">
        <v>2418</v>
      </c>
      <c r="P2185" s="18">
        <v>2058.25</v>
      </c>
      <c r="Q2185" s="18">
        <v>1</v>
      </c>
    </row>
    <row r="2186" spans="15:17" ht="12" customHeight="1" x14ac:dyDescent="0.3">
      <c r="O2186" s="22">
        <v>2419</v>
      </c>
      <c r="P2186" s="22">
        <v>0</v>
      </c>
      <c r="Q2186" s="22">
        <v>1</v>
      </c>
    </row>
    <row r="2187" spans="15:17" ht="12" customHeight="1" x14ac:dyDescent="0.3">
      <c r="O2187" s="18">
        <v>2421</v>
      </c>
      <c r="P2187" s="18">
        <v>0</v>
      </c>
      <c r="Q2187" s="18">
        <v>1</v>
      </c>
    </row>
    <row r="2188" spans="15:17" ht="12" customHeight="1" x14ac:dyDescent="0.3">
      <c r="O2188" s="22">
        <v>2422</v>
      </c>
      <c r="P2188" s="22">
        <v>1701.857143</v>
      </c>
      <c r="Q2188" s="22">
        <v>1</v>
      </c>
    </row>
    <row r="2189" spans="15:17" ht="12" customHeight="1" x14ac:dyDescent="0.3">
      <c r="O2189" s="18">
        <v>2423</v>
      </c>
      <c r="P2189" s="18">
        <v>312.7</v>
      </c>
      <c r="Q2189" s="18">
        <v>1</v>
      </c>
    </row>
    <row r="2190" spans="15:17" ht="12" customHeight="1" x14ac:dyDescent="0.3">
      <c r="O2190" s="22">
        <v>2424</v>
      </c>
      <c r="P2190" s="22">
        <v>0</v>
      </c>
      <c r="Q2190" s="22">
        <v>1</v>
      </c>
    </row>
    <row r="2191" spans="15:17" ht="12" customHeight="1" x14ac:dyDescent="0.3">
      <c r="O2191" s="18">
        <v>2425</v>
      </c>
      <c r="P2191" s="18">
        <v>495</v>
      </c>
      <c r="Q2191" s="18">
        <v>1</v>
      </c>
    </row>
    <row r="2192" spans="15:17" ht="12" customHeight="1" x14ac:dyDescent="0.3">
      <c r="O2192" s="22">
        <v>2426</v>
      </c>
      <c r="P2192" s="22">
        <v>202</v>
      </c>
      <c r="Q2192" s="22">
        <v>1</v>
      </c>
    </row>
    <row r="2193" spans="15:17" ht="12" customHeight="1" x14ac:dyDescent="0.3">
      <c r="O2193" s="18">
        <v>2427</v>
      </c>
      <c r="P2193" s="18">
        <v>908.33333330000005</v>
      </c>
      <c r="Q2193" s="18">
        <v>1</v>
      </c>
    </row>
    <row r="2194" spans="15:17" ht="12" customHeight="1" x14ac:dyDescent="0.3">
      <c r="O2194" s="22">
        <v>2428</v>
      </c>
      <c r="P2194" s="22">
        <v>480.5</v>
      </c>
      <c r="Q2194" s="22">
        <v>1</v>
      </c>
    </row>
    <row r="2195" spans="15:17" ht="12" customHeight="1" x14ac:dyDescent="0.3">
      <c r="O2195" s="18">
        <v>2429</v>
      </c>
      <c r="P2195" s="18">
        <v>3473.8571430000002</v>
      </c>
      <c r="Q2195" s="18">
        <v>1</v>
      </c>
    </row>
    <row r="2196" spans="15:17" ht="12" customHeight="1" x14ac:dyDescent="0.3">
      <c r="O2196" s="22">
        <v>2430</v>
      </c>
      <c r="P2196" s="22">
        <v>277</v>
      </c>
      <c r="Q2196" s="22">
        <v>1</v>
      </c>
    </row>
    <row r="2197" spans="15:17" ht="12" customHeight="1" x14ac:dyDescent="0.3">
      <c r="O2197" s="18">
        <v>2431</v>
      </c>
      <c r="P2197" s="18">
        <v>226</v>
      </c>
      <c r="Q2197" s="18">
        <v>1</v>
      </c>
    </row>
    <row r="2198" spans="15:17" ht="12" customHeight="1" x14ac:dyDescent="0.3">
      <c r="O2198" s="22">
        <v>2432</v>
      </c>
      <c r="P2198" s="22">
        <v>138</v>
      </c>
      <c r="Q2198" s="22">
        <v>1</v>
      </c>
    </row>
    <row r="2199" spans="15:17" ht="12" customHeight="1" x14ac:dyDescent="0.3">
      <c r="O2199" s="18">
        <v>2433</v>
      </c>
      <c r="P2199" s="18">
        <v>59</v>
      </c>
      <c r="Q2199" s="18">
        <v>1</v>
      </c>
    </row>
    <row r="2200" spans="15:17" ht="12" customHeight="1" x14ac:dyDescent="0.3">
      <c r="O2200" s="22">
        <v>2434</v>
      </c>
      <c r="P2200" s="22">
        <v>0</v>
      </c>
      <c r="Q2200" s="22">
        <v>0</v>
      </c>
    </row>
    <row r="2201" spans="15:17" ht="12" customHeight="1" x14ac:dyDescent="0.3">
      <c r="O2201" s="18">
        <v>2435</v>
      </c>
      <c r="P2201" s="18">
        <v>273</v>
      </c>
      <c r="Q2201" s="18">
        <v>1</v>
      </c>
    </row>
    <row r="2202" spans="15:17" ht="12" customHeight="1" x14ac:dyDescent="0.3">
      <c r="O2202" s="22">
        <v>2436</v>
      </c>
      <c r="P2202" s="22">
        <v>0</v>
      </c>
      <c r="Q2202" s="22">
        <v>1</v>
      </c>
    </row>
    <row r="2203" spans="15:17" ht="12" customHeight="1" x14ac:dyDescent="0.3">
      <c r="O2203" s="18">
        <v>2437</v>
      </c>
      <c r="P2203" s="18">
        <v>360</v>
      </c>
      <c r="Q2203" s="18">
        <v>1</v>
      </c>
    </row>
    <row r="2204" spans="15:17" ht="12" customHeight="1" x14ac:dyDescent="0.3">
      <c r="O2204" s="22">
        <v>2438</v>
      </c>
      <c r="P2204" s="22">
        <v>40</v>
      </c>
      <c r="Q2204" s="22">
        <v>1</v>
      </c>
    </row>
    <row r="2205" spans="15:17" ht="12" customHeight="1" x14ac:dyDescent="0.3">
      <c r="O2205" s="18">
        <v>2439</v>
      </c>
      <c r="P2205" s="18">
        <v>0</v>
      </c>
      <c r="Q2205" s="18">
        <v>1</v>
      </c>
    </row>
    <row r="2206" spans="15:17" ht="12" customHeight="1" x14ac:dyDescent="0.3">
      <c r="O2206" s="22">
        <v>2440</v>
      </c>
      <c r="P2206" s="22">
        <v>1547.5</v>
      </c>
      <c r="Q2206" s="22">
        <v>1</v>
      </c>
    </row>
    <row r="2207" spans="15:17" ht="12" customHeight="1" x14ac:dyDescent="0.3">
      <c r="O2207" s="18">
        <v>2441</v>
      </c>
      <c r="P2207" s="18">
        <v>1127.25</v>
      </c>
      <c r="Q2207" s="18">
        <v>1</v>
      </c>
    </row>
    <row r="2208" spans="15:17" ht="12" customHeight="1" x14ac:dyDescent="0.3">
      <c r="O2208" s="22">
        <v>2442</v>
      </c>
      <c r="P2208" s="22">
        <v>996.08333330000005</v>
      </c>
      <c r="Q2208" s="22">
        <v>1</v>
      </c>
    </row>
    <row r="2209" spans="15:17" ht="12" customHeight="1" x14ac:dyDescent="0.3">
      <c r="O2209" s="18">
        <v>2443</v>
      </c>
      <c r="P2209" s="18">
        <v>227.7</v>
      </c>
      <c r="Q2209" s="18">
        <v>1</v>
      </c>
    </row>
    <row r="2210" spans="15:17" ht="12" customHeight="1" x14ac:dyDescent="0.3">
      <c r="O2210" s="22">
        <v>2444</v>
      </c>
      <c r="P2210" s="22">
        <v>579.33333330000005</v>
      </c>
      <c r="Q2210" s="22">
        <v>0</v>
      </c>
    </row>
    <row r="2211" spans="15:17" ht="12" customHeight="1" x14ac:dyDescent="0.3">
      <c r="O2211" s="18">
        <v>2445</v>
      </c>
      <c r="P2211" s="18">
        <v>237</v>
      </c>
      <c r="Q2211" s="18">
        <v>1</v>
      </c>
    </row>
    <row r="2212" spans="15:17" ht="12" customHeight="1" x14ac:dyDescent="0.3">
      <c r="O2212" s="22">
        <v>2446</v>
      </c>
      <c r="P2212" s="22">
        <v>678.5</v>
      </c>
      <c r="Q2212" s="22">
        <v>0</v>
      </c>
    </row>
    <row r="2213" spans="15:17" ht="12" customHeight="1" x14ac:dyDescent="0.3">
      <c r="O2213" s="18">
        <v>2447</v>
      </c>
      <c r="P2213" s="18">
        <v>3098.0333329999999</v>
      </c>
      <c r="Q2213" s="18">
        <v>1</v>
      </c>
    </row>
    <row r="2214" spans="15:17" ht="12" customHeight="1" x14ac:dyDescent="0.3">
      <c r="O2214" s="22">
        <v>2448</v>
      </c>
      <c r="P2214" s="22">
        <v>81</v>
      </c>
      <c r="Q2214" s="22">
        <v>1</v>
      </c>
    </row>
    <row r="2215" spans="15:17" ht="12" customHeight="1" x14ac:dyDescent="0.3">
      <c r="O2215" s="18">
        <v>2449</v>
      </c>
      <c r="P2215" s="18">
        <v>285.16666670000001</v>
      </c>
      <c r="Q2215" s="18">
        <v>1</v>
      </c>
    </row>
    <row r="2216" spans="15:17" ht="12" customHeight="1" x14ac:dyDescent="0.3">
      <c r="O2216" s="22">
        <v>2450</v>
      </c>
      <c r="P2216" s="22">
        <v>340.2</v>
      </c>
      <c r="Q2216" s="22">
        <v>1</v>
      </c>
    </row>
    <row r="2217" spans="15:17" ht="12" customHeight="1" x14ac:dyDescent="0.3">
      <c r="O2217" s="18">
        <v>2451</v>
      </c>
      <c r="P2217" s="18">
        <v>231</v>
      </c>
      <c r="Q2217" s="18">
        <v>1</v>
      </c>
    </row>
    <row r="2218" spans="15:17" ht="12" customHeight="1" x14ac:dyDescent="0.3">
      <c r="O2218" s="22">
        <v>2452</v>
      </c>
      <c r="P2218" s="22">
        <v>2054.114286</v>
      </c>
      <c r="Q2218" s="22">
        <v>1</v>
      </c>
    </row>
    <row r="2219" spans="15:17" ht="12" customHeight="1" x14ac:dyDescent="0.3">
      <c r="O2219" s="18">
        <v>2453</v>
      </c>
      <c r="P2219" s="18">
        <v>2008.833333</v>
      </c>
      <c r="Q2219" s="18">
        <v>1</v>
      </c>
    </row>
    <row r="2220" spans="15:17" ht="12" customHeight="1" x14ac:dyDescent="0.3">
      <c r="O2220" s="22">
        <v>2454</v>
      </c>
      <c r="P2220" s="22">
        <v>1065.9000000000001</v>
      </c>
      <c r="Q2220" s="22">
        <v>1</v>
      </c>
    </row>
    <row r="2221" spans="15:17" ht="12" customHeight="1" x14ac:dyDescent="0.3">
      <c r="O2221" s="18">
        <v>2455</v>
      </c>
      <c r="P2221" s="18">
        <v>619</v>
      </c>
      <c r="Q2221" s="18">
        <v>1</v>
      </c>
    </row>
    <row r="2222" spans="15:17" ht="12" customHeight="1" x14ac:dyDescent="0.3">
      <c r="O2222" s="22">
        <v>2456</v>
      </c>
      <c r="P2222" s="22">
        <v>584.1333333</v>
      </c>
      <c r="Q2222" s="22">
        <v>1</v>
      </c>
    </row>
    <row r="2223" spans="15:17" ht="12" customHeight="1" x14ac:dyDescent="0.3">
      <c r="O2223" s="18">
        <v>2457</v>
      </c>
      <c r="P2223" s="18">
        <v>0</v>
      </c>
      <c r="Q2223" s="18">
        <v>0</v>
      </c>
    </row>
    <row r="2224" spans="15:17" ht="12" customHeight="1" x14ac:dyDescent="0.3">
      <c r="O2224" s="22">
        <v>2458</v>
      </c>
      <c r="P2224" s="22">
        <v>4107.1196579999996</v>
      </c>
      <c r="Q2224" s="22">
        <v>1</v>
      </c>
    </row>
    <row r="2225" spans="15:17" ht="12" customHeight="1" x14ac:dyDescent="0.3">
      <c r="O2225" s="18">
        <v>2459</v>
      </c>
      <c r="P2225" s="18">
        <v>293.5</v>
      </c>
      <c r="Q2225" s="18">
        <v>1</v>
      </c>
    </row>
    <row r="2226" spans="15:17" ht="12" customHeight="1" x14ac:dyDescent="0.3">
      <c r="O2226" s="22">
        <v>2460</v>
      </c>
      <c r="P2226" s="22">
        <v>229.66666670000001</v>
      </c>
      <c r="Q2226" s="22">
        <v>1</v>
      </c>
    </row>
    <row r="2227" spans="15:17" ht="12" customHeight="1" x14ac:dyDescent="0.3">
      <c r="O2227" s="18">
        <v>2461</v>
      </c>
      <c r="P2227" s="18">
        <v>155.83333329999999</v>
      </c>
      <c r="Q2227" s="18">
        <v>1</v>
      </c>
    </row>
    <row r="2228" spans="15:17" ht="12" customHeight="1" x14ac:dyDescent="0.3">
      <c r="O2228" s="22">
        <v>2462</v>
      </c>
      <c r="P2228" s="22">
        <v>1688.058761</v>
      </c>
      <c r="Q2228" s="22">
        <v>1</v>
      </c>
    </row>
    <row r="2229" spans="15:17" ht="12" customHeight="1" x14ac:dyDescent="0.3">
      <c r="O2229" s="18">
        <v>2463</v>
      </c>
      <c r="P2229" s="18">
        <v>234</v>
      </c>
      <c r="Q2229" s="18">
        <v>1</v>
      </c>
    </row>
    <row r="2230" spans="15:17" ht="12" customHeight="1" x14ac:dyDescent="0.3">
      <c r="O2230" s="22">
        <v>2464</v>
      </c>
      <c r="P2230" s="22">
        <v>197.2</v>
      </c>
      <c r="Q2230" s="22">
        <v>1</v>
      </c>
    </row>
    <row r="2231" spans="15:17" ht="12" customHeight="1" x14ac:dyDescent="0.3">
      <c r="O2231" s="18">
        <v>2465</v>
      </c>
      <c r="P2231" s="18">
        <v>3509.130952</v>
      </c>
      <c r="Q2231" s="18">
        <v>1</v>
      </c>
    </row>
    <row r="2232" spans="15:17" ht="12" customHeight="1" x14ac:dyDescent="0.3">
      <c r="O2232" s="22">
        <v>2466</v>
      </c>
      <c r="P2232" s="22">
        <v>866.5</v>
      </c>
      <c r="Q2232" s="22">
        <v>1</v>
      </c>
    </row>
    <row r="2233" spans="15:17" ht="12" customHeight="1" x14ac:dyDescent="0.3">
      <c r="O2233" s="18">
        <v>2468</v>
      </c>
      <c r="P2233" s="18">
        <v>30</v>
      </c>
      <c r="Q2233" s="18">
        <v>0</v>
      </c>
    </row>
    <row r="2234" spans="15:17" ht="12" customHeight="1" x14ac:dyDescent="0.3">
      <c r="O2234" s="22">
        <v>2469</v>
      </c>
      <c r="P2234" s="22">
        <v>1681.5238099999999</v>
      </c>
      <c r="Q2234" s="22">
        <v>1</v>
      </c>
    </row>
    <row r="2235" spans="15:17" ht="12" customHeight="1" x14ac:dyDescent="0.3">
      <c r="O2235" s="18">
        <v>2470</v>
      </c>
      <c r="P2235" s="18">
        <v>2635.61627</v>
      </c>
      <c r="Q2235" s="18">
        <v>1</v>
      </c>
    </row>
    <row r="2236" spans="15:17" ht="12" customHeight="1" x14ac:dyDescent="0.3">
      <c r="O2236" s="22">
        <v>2471</v>
      </c>
      <c r="P2236" s="22">
        <v>231.5</v>
      </c>
      <c r="Q2236" s="22">
        <v>1</v>
      </c>
    </row>
    <row r="2237" spans="15:17" ht="12" customHeight="1" x14ac:dyDescent="0.3">
      <c r="O2237" s="18">
        <v>2472</v>
      </c>
      <c r="P2237" s="18">
        <v>194.33333329999999</v>
      </c>
      <c r="Q2237" s="18">
        <v>1</v>
      </c>
    </row>
    <row r="2238" spans="15:17" ht="12" customHeight="1" x14ac:dyDescent="0.3">
      <c r="O2238" s="22">
        <v>2473</v>
      </c>
      <c r="P2238" s="22">
        <v>1564.1619049999999</v>
      </c>
      <c r="Q2238" s="22">
        <v>1</v>
      </c>
    </row>
    <row r="2239" spans="15:17" ht="12" customHeight="1" x14ac:dyDescent="0.3">
      <c r="O2239" s="18">
        <v>2475</v>
      </c>
      <c r="P2239" s="18">
        <v>124.5</v>
      </c>
      <c r="Q2239" s="18">
        <v>1</v>
      </c>
    </row>
    <row r="2240" spans="15:17" ht="12" customHeight="1" x14ac:dyDescent="0.3">
      <c r="O2240" s="22">
        <v>2476</v>
      </c>
      <c r="P2240" s="22">
        <v>1021.75</v>
      </c>
      <c r="Q2240" s="22">
        <v>1</v>
      </c>
    </row>
    <row r="2241" spans="15:17" ht="12" customHeight="1" x14ac:dyDescent="0.3">
      <c r="O2241" s="18">
        <v>2477</v>
      </c>
      <c r="P2241" s="18">
        <v>2660.15</v>
      </c>
      <c r="Q2241" s="18">
        <v>1</v>
      </c>
    </row>
    <row r="2242" spans="15:17" ht="12" customHeight="1" x14ac:dyDescent="0.3">
      <c r="O2242" s="22">
        <v>2478</v>
      </c>
      <c r="P2242" s="22">
        <v>12</v>
      </c>
      <c r="Q2242" s="22">
        <v>1</v>
      </c>
    </row>
    <row r="2243" spans="15:17" ht="12" customHeight="1" x14ac:dyDescent="0.3">
      <c r="O2243" s="18">
        <v>2479</v>
      </c>
      <c r="P2243" s="18">
        <v>34</v>
      </c>
      <c r="Q2243" s="18">
        <v>1</v>
      </c>
    </row>
    <row r="2244" spans="15:17" ht="12" customHeight="1" x14ac:dyDescent="0.3">
      <c r="O2244" s="22">
        <v>2480</v>
      </c>
      <c r="P2244" s="22">
        <v>17</v>
      </c>
      <c r="Q2244" s="22">
        <v>1</v>
      </c>
    </row>
    <row r="2245" spans="15:17" ht="12" customHeight="1" x14ac:dyDescent="0.3">
      <c r="O2245" s="18">
        <v>2481</v>
      </c>
      <c r="P2245" s="18">
        <v>1135.166667</v>
      </c>
      <c r="Q2245" s="18">
        <v>1</v>
      </c>
    </row>
    <row r="2246" spans="15:17" ht="12" customHeight="1" x14ac:dyDescent="0.3">
      <c r="O2246" s="22">
        <v>2482</v>
      </c>
      <c r="P2246" s="22">
        <v>298.23333330000003</v>
      </c>
      <c r="Q2246" s="22">
        <v>1</v>
      </c>
    </row>
    <row r="2247" spans="15:17" ht="12" customHeight="1" x14ac:dyDescent="0.3">
      <c r="O2247" s="18">
        <v>2484</v>
      </c>
      <c r="P2247" s="18">
        <v>335.66666670000001</v>
      </c>
      <c r="Q2247" s="18">
        <v>0</v>
      </c>
    </row>
    <row r="2248" spans="15:17" ht="12" customHeight="1" x14ac:dyDescent="0.3">
      <c r="O2248" s="22">
        <v>2485</v>
      </c>
      <c r="P2248" s="22">
        <v>2107.583333</v>
      </c>
      <c r="Q2248" s="22">
        <v>1</v>
      </c>
    </row>
    <row r="2249" spans="15:17" ht="12" customHeight="1" x14ac:dyDescent="0.3">
      <c r="O2249" s="18">
        <v>2486</v>
      </c>
      <c r="P2249" s="18">
        <v>96.333333330000002</v>
      </c>
      <c r="Q2249" s="18">
        <v>1</v>
      </c>
    </row>
    <row r="2250" spans="15:17" ht="12" customHeight="1" x14ac:dyDescent="0.3">
      <c r="O2250" s="22">
        <v>2487</v>
      </c>
      <c r="P2250" s="22">
        <v>2755.3361110000001</v>
      </c>
      <c r="Q2250" s="22">
        <v>1</v>
      </c>
    </row>
    <row r="2251" spans="15:17" ht="12" customHeight="1" x14ac:dyDescent="0.3">
      <c r="O2251" s="18">
        <v>2488</v>
      </c>
      <c r="P2251" s="18">
        <v>653.27777779999997</v>
      </c>
      <c r="Q2251" s="18">
        <v>1</v>
      </c>
    </row>
    <row r="2252" spans="15:17" ht="12" customHeight="1" x14ac:dyDescent="0.3">
      <c r="O2252" s="22">
        <v>2489</v>
      </c>
      <c r="P2252" s="22">
        <v>44</v>
      </c>
      <c r="Q2252" s="22">
        <v>0</v>
      </c>
    </row>
    <row r="2253" spans="15:17" ht="12" customHeight="1" x14ac:dyDescent="0.3">
      <c r="O2253" s="18">
        <v>2490</v>
      </c>
      <c r="P2253" s="18">
        <v>964.04761900000005</v>
      </c>
      <c r="Q2253" s="18">
        <v>1</v>
      </c>
    </row>
    <row r="2254" spans="15:17" ht="12" customHeight="1" x14ac:dyDescent="0.3">
      <c r="O2254" s="22">
        <v>2491</v>
      </c>
      <c r="P2254" s="22">
        <v>650.66666669999995</v>
      </c>
      <c r="Q2254" s="22">
        <v>1</v>
      </c>
    </row>
    <row r="2255" spans="15:17" ht="12" customHeight="1" x14ac:dyDescent="0.3">
      <c r="O2255" s="18">
        <v>2492</v>
      </c>
      <c r="P2255" s="18">
        <v>256.66666670000001</v>
      </c>
      <c r="Q2255" s="18">
        <v>1</v>
      </c>
    </row>
    <row r="2256" spans="15:17" ht="12" customHeight="1" x14ac:dyDescent="0.3">
      <c r="O2256" s="22">
        <v>2493</v>
      </c>
      <c r="P2256" s="22">
        <v>28</v>
      </c>
      <c r="Q2256" s="22">
        <v>1</v>
      </c>
    </row>
    <row r="2257" spans="15:17" ht="12" customHeight="1" x14ac:dyDescent="0.3">
      <c r="O2257" s="18">
        <v>2494</v>
      </c>
      <c r="P2257" s="18">
        <v>1516.9666669999999</v>
      </c>
      <c r="Q2257" s="18">
        <v>1</v>
      </c>
    </row>
    <row r="2258" spans="15:17" ht="12" customHeight="1" x14ac:dyDescent="0.3">
      <c r="O2258" s="22">
        <v>2495</v>
      </c>
      <c r="P2258" s="22">
        <v>648.06785709999997</v>
      </c>
      <c r="Q2258" s="22">
        <v>1</v>
      </c>
    </row>
    <row r="2259" spans="15:17" ht="12" customHeight="1" x14ac:dyDescent="0.3">
      <c r="O2259" s="18">
        <v>2496</v>
      </c>
      <c r="P2259" s="18">
        <v>462</v>
      </c>
      <c r="Q2259" s="18">
        <v>1</v>
      </c>
    </row>
    <row r="2260" spans="15:17" ht="12" customHeight="1" x14ac:dyDescent="0.3">
      <c r="O2260" s="22">
        <v>2497</v>
      </c>
      <c r="P2260" s="22">
        <v>63</v>
      </c>
      <c r="Q2260" s="22">
        <v>1</v>
      </c>
    </row>
    <row r="2261" spans="15:17" ht="12" customHeight="1" x14ac:dyDescent="0.3">
      <c r="O2261" s="18">
        <v>2499</v>
      </c>
      <c r="P2261" s="18">
        <v>42</v>
      </c>
      <c r="Q2261" s="18">
        <v>1</v>
      </c>
    </row>
    <row r="2262" spans="15:17" ht="12" customHeight="1" x14ac:dyDescent="0.3">
      <c r="O2262" s="22">
        <v>2500</v>
      </c>
      <c r="P2262" s="22">
        <v>688.66666669999995</v>
      </c>
      <c r="Q2262" s="22">
        <v>1</v>
      </c>
    </row>
    <row r="2263" spans="15:17" ht="12" customHeight="1" x14ac:dyDescent="0.3">
      <c r="O2263" s="18">
        <v>2501</v>
      </c>
      <c r="P2263" s="18">
        <v>181</v>
      </c>
      <c r="Q2263" s="18">
        <v>1</v>
      </c>
    </row>
    <row r="2264" spans="15:17" ht="12" customHeight="1" x14ac:dyDescent="0.3">
      <c r="O2264" s="22">
        <v>2502</v>
      </c>
      <c r="P2264" s="22">
        <v>285.41666670000001</v>
      </c>
      <c r="Q2264" s="22">
        <v>0</v>
      </c>
    </row>
    <row r="2265" spans="15:17" ht="12" customHeight="1" x14ac:dyDescent="0.3">
      <c r="O2265" s="18">
        <v>2503</v>
      </c>
      <c r="P2265" s="18">
        <v>61.333333330000002</v>
      </c>
      <c r="Q2265" s="18">
        <v>1</v>
      </c>
    </row>
    <row r="2266" spans="15:17" ht="12" customHeight="1" x14ac:dyDescent="0.3">
      <c r="O2266" s="22">
        <v>2504</v>
      </c>
      <c r="P2266" s="22">
        <v>2961.4833330000001</v>
      </c>
      <c r="Q2266" s="22">
        <v>1</v>
      </c>
    </row>
    <row r="2267" spans="15:17" ht="12" customHeight="1" x14ac:dyDescent="0.3">
      <c r="O2267" s="18">
        <v>2505</v>
      </c>
      <c r="P2267" s="18">
        <v>406</v>
      </c>
      <c r="Q2267" s="18">
        <v>1</v>
      </c>
    </row>
    <row r="2268" spans="15:17" ht="12" customHeight="1" x14ac:dyDescent="0.3">
      <c r="O2268" s="22">
        <v>2506</v>
      </c>
      <c r="P2268" s="22">
        <v>3222.75873</v>
      </c>
      <c r="Q2268" s="22">
        <v>1</v>
      </c>
    </row>
    <row r="2269" spans="15:17" ht="12" customHeight="1" x14ac:dyDescent="0.3">
      <c r="O2269" s="18">
        <v>2507</v>
      </c>
      <c r="P2269" s="18">
        <v>128</v>
      </c>
      <c r="Q2269" s="18">
        <v>1</v>
      </c>
    </row>
    <row r="2270" spans="15:17" ht="12" customHeight="1" x14ac:dyDescent="0.3">
      <c r="O2270" s="22">
        <v>2508</v>
      </c>
      <c r="P2270" s="22">
        <v>500.78809519999999</v>
      </c>
      <c r="Q2270" s="22">
        <v>1</v>
      </c>
    </row>
    <row r="2271" spans="15:17" ht="12" customHeight="1" x14ac:dyDescent="0.3">
      <c r="O2271" s="18">
        <v>2509</v>
      </c>
      <c r="P2271" s="18">
        <v>375.75</v>
      </c>
      <c r="Q2271" s="18">
        <v>1</v>
      </c>
    </row>
    <row r="2272" spans="15:17" ht="12" customHeight="1" x14ac:dyDescent="0.3">
      <c r="O2272" s="22">
        <v>2510</v>
      </c>
      <c r="P2272" s="22">
        <v>534.91666669999995</v>
      </c>
      <c r="Q2272" s="22">
        <v>1</v>
      </c>
    </row>
    <row r="2273" spans="15:17" ht="12" customHeight="1" x14ac:dyDescent="0.3">
      <c r="O2273" s="18">
        <v>2511</v>
      </c>
      <c r="P2273" s="18">
        <v>134</v>
      </c>
      <c r="Q2273" s="18">
        <v>1</v>
      </c>
    </row>
    <row r="2274" spans="15:17" ht="12" customHeight="1" x14ac:dyDescent="0.3">
      <c r="O2274" s="22">
        <v>2512</v>
      </c>
      <c r="P2274" s="22">
        <v>2098.2380950000002</v>
      </c>
      <c r="Q2274" s="22">
        <v>1</v>
      </c>
    </row>
    <row r="2275" spans="15:17" ht="12" customHeight="1" x14ac:dyDescent="0.3">
      <c r="O2275" s="18">
        <v>2513</v>
      </c>
      <c r="P2275" s="18">
        <v>869.1</v>
      </c>
      <c r="Q2275" s="18">
        <v>1</v>
      </c>
    </row>
    <row r="2276" spans="15:17" ht="12" customHeight="1" x14ac:dyDescent="0.3">
      <c r="O2276" s="22">
        <v>2514</v>
      </c>
      <c r="P2276" s="22">
        <v>0</v>
      </c>
      <c r="Q2276" s="22">
        <v>1</v>
      </c>
    </row>
    <row r="2277" spans="15:17" ht="12" customHeight="1" x14ac:dyDescent="0.3">
      <c r="O2277" s="18">
        <v>2515</v>
      </c>
      <c r="P2277" s="18">
        <v>1494.5</v>
      </c>
      <c r="Q2277" s="18">
        <v>1</v>
      </c>
    </row>
    <row r="2278" spans="15:17" ht="12" customHeight="1" x14ac:dyDescent="0.3">
      <c r="O2278" s="22">
        <v>2516</v>
      </c>
      <c r="P2278" s="22">
        <v>510</v>
      </c>
      <c r="Q2278" s="22">
        <v>1</v>
      </c>
    </row>
    <row r="2279" spans="15:17" ht="12" customHeight="1" x14ac:dyDescent="0.3">
      <c r="O2279" s="18">
        <v>2517</v>
      </c>
      <c r="P2279" s="18">
        <v>699.25</v>
      </c>
      <c r="Q2279" s="18">
        <v>1</v>
      </c>
    </row>
    <row r="2280" spans="15:17" ht="12" customHeight="1" x14ac:dyDescent="0.3">
      <c r="O2280" s="22">
        <v>2518</v>
      </c>
      <c r="P2280" s="22">
        <v>331.33333329999999</v>
      </c>
      <c r="Q2280" s="22">
        <v>1</v>
      </c>
    </row>
    <row r="2281" spans="15:17" ht="12" customHeight="1" x14ac:dyDescent="0.3">
      <c r="O2281" s="18">
        <v>2519</v>
      </c>
      <c r="P2281" s="18">
        <v>0</v>
      </c>
      <c r="Q2281" s="18">
        <v>1</v>
      </c>
    </row>
    <row r="2282" spans="15:17" ht="12" customHeight="1" x14ac:dyDescent="0.3">
      <c r="O2282" s="22">
        <v>2520</v>
      </c>
      <c r="P2282" s="22">
        <v>321</v>
      </c>
      <c r="Q2282" s="22">
        <v>1</v>
      </c>
    </row>
    <row r="2283" spans="15:17" ht="12" customHeight="1" x14ac:dyDescent="0.3">
      <c r="O2283" s="18">
        <v>2521</v>
      </c>
      <c r="P2283" s="18">
        <v>0</v>
      </c>
      <c r="Q2283" s="18">
        <v>1</v>
      </c>
    </row>
    <row r="2284" spans="15:17" ht="12" customHeight="1" x14ac:dyDescent="0.3">
      <c r="O2284" s="22">
        <v>2522</v>
      </c>
      <c r="P2284" s="22">
        <v>88</v>
      </c>
      <c r="Q2284" s="22">
        <v>1</v>
      </c>
    </row>
    <row r="2285" spans="15:17" ht="12" customHeight="1" x14ac:dyDescent="0.3">
      <c r="O2285" s="18">
        <v>2523</v>
      </c>
      <c r="P2285" s="18">
        <v>1563.9309519999999</v>
      </c>
      <c r="Q2285" s="18">
        <v>1</v>
      </c>
    </row>
    <row r="2286" spans="15:17" ht="12" customHeight="1" x14ac:dyDescent="0.3">
      <c r="O2286" s="22">
        <v>2524</v>
      </c>
      <c r="P2286" s="22">
        <v>55</v>
      </c>
      <c r="Q2286" s="22">
        <v>1</v>
      </c>
    </row>
    <row r="2287" spans="15:17" ht="12" customHeight="1" x14ac:dyDescent="0.3">
      <c r="O2287" s="18">
        <v>2525</v>
      </c>
      <c r="P2287" s="18">
        <v>419.25</v>
      </c>
      <c r="Q2287" s="18">
        <v>1</v>
      </c>
    </row>
    <row r="2288" spans="15:17" ht="12" customHeight="1" x14ac:dyDescent="0.3">
      <c r="O2288" s="22">
        <v>2526</v>
      </c>
      <c r="P2288" s="22">
        <v>4643.7559520000004</v>
      </c>
      <c r="Q2288" s="22">
        <v>1</v>
      </c>
    </row>
    <row r="2289" spans="15:17" ht="12" customHeight="1" x14ac:dyDescent="0.3">
      <c r="O2289" s="18">
        <v>2527</v>
      </c>
      <c r="P2289" s="18">
        <v>564.5</v>
      </c>
      <c r="Q2289" s="18">
        <v>1</v>
      </c>
    </row>
    <row r="2290" spans="15:17" ht="12" customHeight="1" x14ac:dyDescent="0.3">
      <c r="O2290" s="22">
        <v>2528</v>
      </c>
      <c r="P2290" s="22">
        <v>65.666666669999998</v>
      </c>
      <c r="Q2290" s="22">
        <v>1</v>
      </c>
    </row>
    <row r="2291" spans="15:17" ht="12" customHeight="1" x14ac:dyDescent="0.3">
      <c r="O2291" s="18">
        <v>2529</v>
      </c>
      <c r="P2291" s="18">
        <v>0</v>
      </c>
      <c r="Q2291" s="18">
        <v>0</v>
      </c>
    </row>
    <row r="2292" spans="15:17" ht="12" customHeight="1" x14ac:dyDescent="0.3">
      <c r="O2292" s="22">
        <v>2531</v>
      </c>
      <c r="P2292" s="22">
        <v>404.61904759999999</v>
      </c>
      <c r="Q2292" s="22">
        <v>1</v>
      </c>
    </row>
    <row r="2293" spans="15:17" ht="12" customHeight="1" x14ac:dyDescent="0.3">
      <c r="O2293" s="18">
        <v>2532</v>
      </c>
      <c r="P2293" s="18">
        <v>392</v>
      </c>
      <c r="Q2293" s="18">
        <v>1</v>
      </c>
    </row>
    <row r="2294" spans="15:17" ht="12" customHeight="1" x14ac:dyDescent="0.3">
      <c r="O2294" s="22">
        <v>2533</v>
      </c>
      <c r="P2294" s="22">
        <v>960.73333330000003</v>
      </c>
      <c r="Q2294" s="22">
        <v>1</v>
      </c>
    </row>
    <row r="2295" spans="15:17" ht="12" customHeight="1" x14ac:dyDescent="0.3">
      <c r="O2295" s="18">
        <v>2534</v>
      </c>
      <c r="P2295" s="18">
        <v>0</v>
      </c>
      <c r="Q2295" s="18">
        <v>1</v>
      </c>
    </row>
    <row r="2296" spans="15:17" ht="12" customHeight="1" x14ac:dyDescent="0.3">
      <c r="O2296" s="22">
        <v>2535</v>
      </c>
      <c r="P2296" s="22">
        <v>726.27619049999998</v>
      </c>
      <c r="Q2296" s="22">
        <v>1</v>
      </c>
    </row>
    <row r="2297" spans="15:17" ht="12" customHeight="1" x14ac:dyDescent="0.3">
      <c r="O2297" s="18">
        <v>2536</v>
      </c>
      <c r="P2297" s="18">
        <v>4415.3333329999996</v>
      </c>
      <c r="Q2297" s="18">
        <v>1</v>
      </c>
    </row>
    <row r="2298" spans="15:17" ht="12" customHeight="1" x14ac:dyDescent="0.3">
      <c r="O2298" s="22">
        <v>2537</v>
      </c>
      <c r="P2298" s="22">
        <v>40</v>
      </c>
      <c r="Q2298" s="22">
        <v>1</v>
      </c>
    </row>
    <row r="2299" spans="15:17" ht="12" customHeight="1" x14ac:dyDescent="0.3">
      <c r="O2299" s="18">
        <v>2538</v>
      </c>
      <c r="P2299" s="18">
        <v>723.31587300000001</v>
      </c>
      <c r="Q2299" s="18">
        <v>1</v>
      </c>
    </row>
    <row r="2300" spans="15:17" ht="12" customHeight="1" x14ac:dyDescent="0.3">
      <c r="O2300" s="22">
        <v>2539</v>
      </c>
      <c r="P2300" s="22">
        <v>1088.05</v>
      </c>
      <c r="Q2300" s="22">
        <v>1</v>
      </c>
    </row>
    <row r="2301" spans="15:17" ht="12" customHeight="1" x14ac:dyDescent="0.3">
      <c r="O2301" s="18">
        <v>2541</v>
      </c>
      <c r="P2301" s="18">
        <v>0</v>
      </c>
      <c r="Q2301" s="18">
        <v>1</v>
      </c>
    </row>
    <row r="2302" spans="15:17" ht="12" customHeight="1" x14ac:dyDescent="0.3">
      <c r="O2302" s="22">
        <v>2542</v>
      </c>
      <c r="P2302" s="22">
        <v>998.95454549999999</v>
      </c>
      <c r="Q2302" s="22">
        <v>1</v>
      </c>
    </row>
    <row r="2303" spans="15:17" ht="12" customHeight="1" x14ac:dyDescent="0.3">
      <c r="O2303" s="18">
        <v>2543</v>
      </c>
      <c r="P2303" s="18">
        <v>1654.7222220000001</v>
      </c>
      <c r="Q2303" s="18">
        <v>1</v>
      </c>
    </row>
    <row r="2304" spans="15:17" ht="12" customHeight="1" x14ac:dyDescent="0.3">
      <c r="O2304" s="22">
        <v>2544</v>
      </c>
      <c r="P2304" s="22">
        <v>281.5</v>
      </c>
      <c r="Q2304" s="22">
        <v>1</v>
      </c>
    </row>
    <row r="2305" spans="15:17" ht="12" customHeight="1" x14ac:dyDescent="0.3">
      <c r="O2305" s="18">
        <v>2545</v>
      </c>
      <c r="P2305" s="18">
        <v>1501</v>
      </c>
      <c r="Q2305" s="18">
        <v>1</v>
      </c>
    </row>
    <row r="2306" spans="15:17" ht="12" customHeight="1" x14ac:dyDescent="0.3">
      <c r="O2306" s="22">
        <v>2546</v>
      </c>
      <c r="P2306" s="22">
        <v>153.58333329999999</v>
      </c>
      <c r="Q2306" s="22">
        <v>1</v>
      </c>
    </row>
    <row r="2307" spans="15:17" ht="12" customHeight="1" x14ac:dyDescent="0.3">
      <c r="O2307" s="18">
        <v>2547</v>
      </c>
      <c r="P2307" s="18">
        <v>109</v>
      </c>
      <c r="Q2307" s="18">
        <v>1</v>
      </c>
    </row>
    <row r="2308" spans="15:17" ht="12" customHeight="1" x14ac:dyDescent="0.3">
      <c r="O2308" s="22">
        <v>2548</v>
      </c>
      <c r="P2308" s="22">
        <v>483.58333329999999</v>
      </c>
      <c r="Q2308" s="22">
        <v>1</v>
      </c>
    </row>
    <row r="2309" spans="15:17" ht="12" customHeight="1" x14ac:dyDescent="0.3">
      <c r="O2309" s="18">
        <v>2549</v>
      </c>
      <c r="P2309" s="18">
        <v>586.33333330000005</v>
      </c>
      <c r="Q2309" s="18">
        <v>1</v>
      </c>
    </row>
    <row r="2310" spans="15:17" ht="12" customHeight="1" x14ac:dyDescent="0.3">
      <c r="O2310" s="22">
        <v>2550</v>
      </c>
      <c r="P2310" s="22">
        <v>0</v>
      </c>
      <c r="Q2310" s="22">
        <v>1</v>
      </c>
    </row>
    <row r="2311" spans="15:17" ht="12" customHeight="1" x14ac:dyDescent="0.3">
      <c r="O2311" s="18">
        <v>2551</v>
      </c>
      <c r="P2311" s="18">
        <v>2213</v>
      </c>
      <c r="Q2311" s="18">
        <v>1</v>
      </c>
    </row>
    <row r="2312" spans="15:17" ht="12" customHeight="1" x14ac:dyDescent="0.3">
      <c r="O2312" s="22">
        <v>2552</v>
      </c>
      <c r="P2312" s="22">
        <v>50.5</v>
      </c>
      <c r="Q2312" s="22">
        <v>1</v>
      </c>
    </row>
    <row r="2313" spans="15:17" ht="12" customHeight="1" x14ac:dyDescent="0.3">
      <c r="O2313" s="18">
        <v>2553</v>
      </c>
      <c r="P2313" s="18">
        <v>178</v>
      </c>
      <c r="Q2313" s="18">
        <v>1</v>
      </c>
    </row>
    <row r="2314" spans="15:17" ht="12" customHeight="1" x14ac:dyDescent="0.3">
      <c r="O2314" s="22">
        <v>2555</v>
      </c>
      <c r="P2314" s="22">
        <v>0</v>
      </c>
      <c r="Q2314" s="22">
        <v>1</v>
      </c>
    </row>
    <row r="2315" spans="15:17" ht="12" customHeight="1" x14ac:dyDescent="0.3">
      <c r="O2315" s="18">
        <v>2556</v>
      </c>
      <c r="P2315" s="18">
        <v>892.91666669999995</v>
      </c>
      <c r="Q2315" s="18">
        <v>0</v>
      </c>
    </row>
    <row r="2316" spans="15:17" ht="12" customHeight="1" x14ac:dyDescent="0.3">
      <c r="O2316" s="22">
        <v>2557</v>
      </c>
      <c r="P2316" s="22">
        <v>173</v>
      </c>
      <c r="Q2316" s="22">
        <v>1</v>
      </c>
    </row>
    <row r="2317" spans="15:17" ht="12" customHeight="1" x14ac:dyDescent="0.3">
      <c r="O2317" s="18">
        <v>2559</v>
      </c>
      <c r="P2317" s="18">
        <v>633.98571430000004</v>
      </c>
      <c r="Q2317" s="18">
        <v>1</v>
      </c>
    </row>
    <row r="2318" spans="15:17" ht="12" customHeight="1" x14ac:dyDescent="0.3">
      <c r="O2318" s="22">
        <v>2560</v>
      </c>
      <c r="P2318" s="22">
        <v>1837.9666669999999</v>
      </c>
      <c r="Q2318" s="22">
        <v>1</v>
      </c>
    </row>
    <row r="2319" spans="15:17" ht="12" customHeight="1" x14ac:dyDescent="0.3">
      <c r="O2319" s="18">
        <v>2561</v>
      </c>
      <c r="P2319" s="18">
        <v>8038.3253020000002</v>
      </c>
      <c r="Q2319" s="18">
        <v>1</v>
      </c>
    </row>
    <row r="2320" spans="15:17" ht="12" customHeight="1" x14ac:dyDescent="0.3">
      <c r="O2320" s="22">
        <v>2562</v>
      </c>
      <c r="P2320" s="22">
        <v>706.98376619999999</v>
      </c>
      <c r="Q2320" s="22">
        <v>1</v>
      </c>
    </row>
    <row r="2321" spans="15:17" ht="12" customHeight="1" x14ac:dyDescent="0.3">
      <c r="O2321" s="18">
        <v>2563</v>
      </c>
      <c r="P2321" s="18">
        <v>0</v>
      </c>
      <c r="Q2321" s="18">
        <v>1</v>
      </c>
    </row>
    <row r="2322" spans="15:17" ht="12" customHeight="1" x14ac:dyDescent="0.3">
      <c r="O2322" s="22">
        <v>2564</v>
      </c>
      <c r="P2322" s="22">
        <v>352</v>
      </c>
      <c r="Q2322" s="22">
        <v>1</v>
      </c>
    </row>
    <row r="2323" spans="15:17" ht="12" customHeight="1" x14ac:dyDescent="0.3">
      <c r="O2323" s="18">
        <v>2565</v>
      </c>
      <c r="P2323" s="18">
        <v>11308.097949999999</v>
      </c>
      <c r="Q2323" s="18">
        <v>1</v>
      </c>
    </row>
    <row r="2324" spans="15:17" ht="12" customHeight="1" x14ac:dyDescent="0.3">
      <c r="O2324" s="22">
        <v>2566</v>
      </c>
      <c r="P2324" s="22">
        <v>501.5</v>
      </c>
      <c r="Q2324" s="22">
        <v>1</v>
      </c>
    </row>
    <row r="2325" spans="15:17" ht="12" customHeight="1" x14ac:dyDescent="0.3">
      <c r="O2325" s="18">
        <v>2567</v>
      </c>
      <c r="P2325" s="18">
        <v>497.66666670000001</v>
      </c>
      <c r="Q2325" s="18">
        <v>1</v>
      </c>
    </row>
    <row r="2326" spans="15:17" ht="12" customHeight="1" x14ac:dyDescent="0.3">
      <c r="O2326" s="22">
        <v>2568</v>
      </c>
      <c r="P2326" s="22">
        <v>406</v>
      </c>
      <c r="Q2326" s="22">
        <v>1</v>
      </c>
    </row>
    <row r="2327" spans="15:17" ht="12" customHeight="1" x14ac:dyDescent="0.3">
      <c r="O2327" s="18">
        <v>2569</v>
      </c>
      <c r="P2327" s="18">
        <v>4115.9785709999996</v>
      </c>
      <c r="Q2327" s="18">
        <v>1</v>
      </c>
    </row>
    <row r="2328" spans="15:17" ht="12" customHeight="1" x14ac:dyDescent="0.3">
      <c r="O2328" s="22">
        <v>2570</v>
      </c>
      <c r="P2328" s="22">
        <v>2.3333333330000001</v>
      </c>
      <c r="Q2328" s="22">
        <v>1</v>
      </c>
    </row>
    <row r="2329" spans="15:17" ht="12" customHeight="1" x14ac:dyDescent="0.3">
      <c r="O2329" s="18">
        <v>2571</v>
      </c>
      <c r="P2329" s="18">
        <v>121.5</v>
      </c>
      <c r="Q2329" s="18">
        <v>1</v>
      </c>
    </row>
    <row r="2330" spans="15:17" ht="12" customHeight="1" x14ac:dyDescent="0.3">
      <c r="O2330" s="22">
        <v>2572</v>
      </c>
      <c r="P2330" s="22">
        <v>869</v>
      </c>
      <c r="Q2330" s="22">
        <v>1</v>
      </c>
    </row>
    <row r="2331" spans="15:17" ht="12" customHeight="1" x14ac:dyDescent="0.3">
      <c r="O2331" s="18">
        <v>2573</v>
      </c>
      <c r="P2331" s="18">
        <v>403</v>
      </c>
      <c r="Q2331" s="18">
        <v>1</v>
      </c>
    </row>
    <row r="2332" spans="15:17" ht="12" customHeight="1" x14ac:dyDescent="0.3">
      <c r="O2332" s="22">
        <v>2574</v>
      </c>
      <c r="P2332" s="22">
        <v>12</v>
      </c>
      <c r="Q2332" s="22">
        <v>1</v>
      </c>
    </row>
    <row r="2333" spans="15:17" ht="12" customHeight="1" x14ac:dyDescent="0.3">
      <c r="O2333" s="18">
        <v>2575</v>
      </c>
      <c r="P2333" s="18">
        <v>865</v>
      </c>
      <c r="Q2333" s="18">
        <v>1</v>
      </c>
    </row>
    <row r="2334" spans="15:17" ht="12" customHeight="1" x14ac:dyDescent="0.3">
      <c r="O2334" s="22">
        <v>2576</v>
      </c>
      <c r="P2334" s="22">
        <v>220.33333329999999</v>
      </c>
      <c r="Q2334" s="22">
        <v>1</v>
      </c>
    </row>
    <row r="2335" spans="15:17" ht="12" customHeight="1" x14ac:dyDescent="0.3">
      <c r="O2335" s="18">
        <v>2577</v>
      </c>
      <c r="P2335" s="18">
        <v>222</v>
      </c>
      <c r="Q2335" s="18">
        <v>1</v>
      </c>
    </row>
    <row r="2336" spans="15:17" ht="12" customHeight="1" x14ac:dyDescent="0.3">
      <c r="O2336" s="22">
        <v>2578</v>
      </c>
      <c r="P2336" s="22">
        <v>657.16666669999995</v>
      </c>
      <c r="Q2336" s="22">
        <v>1</v>
      </c>
    </row>
    <row r="2337" spans="15:17" ht="12" customHeight="1" x14ac:dyDescent="0.3">
      <c r="O2337" s="18">
        <v>2579</v>
      </c>
      <c r="P2337" s="18">
        <v>131</v>
      </c>
      <c r="Q2337" s="18">
        <v>0</v>
      </c>
    </row>
    <row r="2338" spans="15:17" ht="12" customHeight="1" x14ac:dyDescent="0.3">
      <c r="O2338" s="22">
        <v>2581</v>
      </c>
      <c r="P2338" s="22">
        <v>538.28787880000004</v>
      </c>
      <c r="Q2338" s="22">
        <v>1</v>
      </c>
    </row>
    <row r="2339" spans="15:17" ht="12" customHeight="1" x14ac:dyDescent="0.3">
      <c r="O2339" s="18">
        <v>2582</v>
      </c>
      <c r="P2339" s="18">
        <v>4139.625</v>
      </c>
      <c r="Q2339" s="18">
        <v>1</v>
      </c>
    </row>
    <row r="2340" spans="15:17" ht="12" customHeight="1" x14ac:dyDescent="0.3">
      <c r="O2340" s="22">
        <v>2583</v>
      </c>
      <c r="P2340" s="22">
        <v>832.83333330000005</v>
      </c>
      <c r="Q2340" s="22">
        <v>1</v>
      </c>
    </row>
    <row r="2341" spans="15:17" ht="12" customHeight="1" x14ac:dyDescent="0.3">
      <c r="O2341" s="18">
        <v>2585</v>
      </c>
      <c r="P2341" s="18">
        <v>673.48137970000005</v>
      </c>
      <c r="Q2341" s="18">
        <v>1</v>
      </c>
    </row>
    <row r="2342" spans="15:17" ht="12" customHeight="1" x14ac:dyDescent="0.3">
      <c r="O2342" s="22">
        <v>2586</v>
      </c>
      <c r="P2342" s="22">
        <v>217</v>
      </c>
      <c r="Q2342" s="22">
        <v>1</v>
      </c>
    </row>
    <row r="2343" spans="15:17" ht="12" customHeight="1" x14ac:dyDescent="0.3">
      <c r="O2343" s="18">
        <v>2587</v>
      </c>
      <c r="P2343" s="18">
        <v>472.99523809999999</v>
      </c>
      <c r="Q2343" s="18">
        <v>1</v>
      </c>
    </row>
    <row r="2344" spans="15:17" ht="12" customHeight="1" x14ac:dyDescent="0.3">
      <c r="O2344" s="22">
        <v>2588</v>
      </c>
      <c r="P2344" s="22">
        <v>1500.380952</v>
      </c>
      <c r="Q2344" s="22">
        <v>1</v>
      </c>
    </row>
    <row r="2345" spans="15:17" ht="12" customHeight="1" x14ac:dyDescent="0.3">
      <c r="O2345" s="18">
        <v>2589</v>
      </c>
      <c r="P2345" s="18">
        <v>241</v>
      </c>
      <c r="Q2345" s="18">
        <v>1</v>
      </c>
    </row>
    <row r="2346" spans="15:17" ht="12" customHeight="1" x14ac:dyDescent="0.3">
      <c r="O2346" s="22">
        <v>2591</v>
      </c>
      <c r="P2346" s="22">
        <v>9487.6391619999995</v>
      </c>
      <c r="Q2346" s="22">
        <v>1</v>
      </c>
    </row>
    <row r="2347" spans="15:17" ht="12" customHeight="1" x14ac:dyDescent="0.3">
      <c r="O2347" s="18">
        <v>2592</v>
      </c>
      <c r="P2347" s="18">
        <v>455.5</v>
      </c>
      <c r="Q2347" s="18">
        <v>0</v>
      </c>
    </row>
    <row r="2348" spans="15:17" ht="12" customHeight="1" x14ac:dyDescent="0.3">
      <c r="O2348" s="22">
        <v>2593</v>
      </c>
      <c r="P2348" s="22">
        <v>49</v>
      </c>
      <c r="Q2348" s="22">
        <v>1</v>
      </c>
    </row>
    <row r="2349" spans="15:17" ht="12" customHeight="1" x14ac:dyDescent="0.3">
      <c r="O2349" s="18">
        <v>2594</v>
      </c>
      <c r="P2349" s="18">
        <v>259</v>
      </c>
      <c r="Q2349" s="18">
        <v>1</v>
      </c>
    </row>
    <row r="2350" spans="15:17" ht="12" customHeight="1" x14ac:dyDescent="0.3">
      <c r="O2350" s="22">
        <v>2595</v>
      </c>
      <c r="P2350" s="22">
        <v>2065.15</v>
      </c>
      <c r="Q2350" s="22">
        <v>1</v>
      </c>
    </row>
    <row r="2351" spans="15:17" ht="12" customHeight="1" x14ac:dyDescent="0.3">
      <c r="O2351" s="18">
        <v>2596</v>
      </c>
      <c r="P2351" s="18">
        <v>4190.75</v>
      </c>
      <c r="Q2351" s="18">
        <v>1</v>
      </c>
    </row>
    <row r="2352" spans="15:17" ht="12" customHeight="1" x14ac:dyDescent="0.3">
      <c r="O2352" s="22">
        <v>2597</v>
      </c>
      <c r="P2352" s="22">
        <v>65</v>
      </c>
      <c r="Q2352" s="22">
        <v>1</v>
      </c>
    </row>
    <row r="2353" spans="15:17" ht="12" customHeight="1" x14ac:dyDescent="0.3">
      <c r="O2353" s="18">
        <v>2598</v>
      </c>
      <c r="P2353" s="18">
        <v>129.19999999999999</v>
      </c>
      <c r="Q2353" s="18">
        <v>1</v>
      </c>
    </row>
    <row r="2354" spans="15:17" ht="12" customHeight="1" x14ac:dyDescent="0.3">
      <c r="O2354" s="22">
        <v>2600</v>
      </c>
      <c r="P2354" s="22">
        <v>8699.4070649999994</v>
      </c>
      <c r="Q2354" s="22">
        <v>1</v>
      </c>
    </row>
    <row r="2355" spans="15:17" ht="12" customHeight="1" x14ac:dyDescent="0.3">
      <c r="O2355" s="18">
        <v>2601</v>
      </c>
      <c r="P2355" s="18">
        <v>2022.25</v>
      </c>
      <c r="Q2355" s="18">
        <v>1</v>
      </c>
    </row>
    <row r="2356" spans="15:17" ht="12" customHeight="1" x14ac:dyDescent="0.3">
      <c r="O2356" s="22">
        <v>2602</v>
      </c>
      <c r="P2356" s="22">
        <v>761.25</v>
      </c>
      <c r="Q2356" s="22">
        <v>1</v>
      </c>
    </row>
    <row r="2357" spans="15:17" ht="12" customHeight="1" x14ac:dyDescent="0.3">
      <c r="O2357" s="18">
        <v>2604</v>
      </c>
      <c r="P2357" s="18">
        <v>1483</v>
      </c>
      <c r="Q2357" s="18">
        <v>1</v>
      </c>
    </row>
    <row r="2358" spans="15:17" ht="12" customHeight="1" x14ac:dyDescent="0.3">
      <c r="O2358" s="22">
        <v>2606</v>
      </c>
      <c r="P2358" s="22">
        <v>356</v>
      </c>
      <c r="Q2358" s="22">
        <v>1</v>
      </c>
    </row>
    <row r="2359" spans="15:17" ht="12" customHeight="1" x14ac:dyDescent="0.3">
      <c r="O2359" s="18">
        <v>2607</v>
      </c>
      <c r="P2359" s="18">
        <v>2132.6833329999999</v>
      </c>
      <c r="Q2359" s="18">
        <v>1</v>
      </c>
    </row>
    <row r="2360" spans="15:17" ht="12" customHeight="1" x14ac:dyDescent="0.3">
      <c r="O2360" s="22">
        <v>2608</v>
      </c>
      <c r="P2360" s="22">
        <v>431.08333329999999</v>
      </c>
      <c r="Q2360" s="22">
        <v>1</v>
      </c>
    </row>
    <row r="2361" spans="15:17" ht="12" customHeight="1" x14ac:dyDescent="0.3">
      <c r="O2361" s="18">
        <v>2609</v>
      </c>
      <c r="P2361" s="18">
        <v>401.95</v>
      </c>
      <c r="Q2361" s="18">
        <v>1</v>
      </c>
    </row>
    <row r="2362" spans="15:17" ht="12" customHeight="1" x14ac:dyDescent="0.3">
      <c r="O2362" s="22">
        <v>2610</v>
      </c>
      <c r="P2362" s="22">
        <v>2524</v>
      </c>
      <c r="Q2362" s="22">
        <v>1</v>
      </c>
    </row>
    <row r="2363" spans="15:17" ht="12" customHeight="1" x14ac:dyDescent="0.3">
      <c r="O2363" s="18">
        <v>2611</v>
      </c>
      <c r="P2363" s="18">
        <v>151.5</v>
      </c>
      <c r="Q2363" s="18">
        <v>1</v>
      </c>
    </row>
    <row r="2364" spans="15:17" ht="12" customHeight="1" x14ac:dyDescent="0.3">
      <c r="O2364" s="22">
        <v>2612</v>
      </c>
      <c r="P2364" s="22">
        <v>117.5</v>
      </c>
      <c r="Q2364" s="22">
        <v>1</v>
      </c>
    </row>
    <row r="2365" spans="15:17" ht="12" customHeight="1" x14ac:dyDescent="0.3">
      <c r="O2365" s="18">
        <v>2613</v>
      </c>
      <c r="P2365" s="18">
        <v>822.65</v>
      </c>
      <c r="Q2365" s="18">
        <v>1</v>
      </c>
    </row>
    <row r="2366" spans="15:17" ht="12" customHeight="1" x14ac:dyDescent="0.3">
      <c r="O2366" s="22">
        <v>2614</v>
      </c>
      <c r="P2366" s="22">
        <v>102</v>
      </c>
      <c r="Q2366" s="22">
        <v>1</v>
      </c>
    </row>
    <row r="2367" spans="15:17" ht="12" customHeight="1" x14ac:dyDescent="0.3">
      <c r="O2367" s="18">
        <v>2615</v>
      </c>
      <c r="P2367" s="18">
        <v>1714.166667</v>
      </c>
      <c r="Q2367" s="18">
        <v>1</v>
      </c>
    </row>
    <row r="2368" spans="15:17" ht="12" customHeight="1" x14ac:dyDescent="0.3">
      <c r="O2368" s="22">
        <v>2616</v>
      </c>
      <c r="P2368" s="22">
        <v>0</v>
      </c>
      <c r="Q2368" s="22">
        <v>1</v>
      </c>
    </row>
    <row r="2369" spans="15:17" ht="12" customHeight="1" x14ac:dyDescent="0.3">
      <c r="O2369" s="18">
        <v>2617</v>
      </c>
      <c r="P2369" s="18">
        <v>783.5</v>
      </c>
      <c r="Q2369" s="18">
        <v>1</v>
      </c>
    </row>
    <row r="2370" spans="15:17" ht="12" customHeight="1" x14ac:dyDescent="0.3">
      <c r="O2370" s="22">
        <v>2618</v>
      </c>
      <c r="P2370" s="22">
        <v>3258.0712119999998</v>
      </c>
      <c r="Q2370" s="22">
        <v>1</v>
      </c>
    </row>
    <row r="2371" spans="15:17" ht="12" customHeight="1" x14ac:dyDescent="0.3">
      <c r="O2371" s="18">
        <v>2619</v>
      </c>
      <c r="P2371" s="18">
        <v>1329.2619050000001</v>
      </c>
      <c r="Q2371" s="18">
        <v>1</v>
      </c>
    </row>
    <row r="2372" spans="15:17" ht="12" customHeight="1" x14ac:dyDescent="0.3">
      <c r="O2372" s="22">
        <v>2620</v>
      </c>
      <c r="P2372" s="22">
        <v>0</v>
      </c>
      <c r="Q2372" s="22">
        <v>1</v>
      </c>
    </row>
    <row r="2373" spans="15:17" ht="12" customHeight="1" x14ac:dyDescent="0.3">
      <c r="O2373" s="18">
        <v>2621</v>
      </c>
      <c r="P2373" s="18">
        <v>87</v>
      </c>
      <c r="Q2373" s="18">
        <v>0</v>
      </c>
    </row>
    <row r="2374" spans="15:17" ht="12" customHeight="1" x14ac:dyDescent="0.3">
      <c r="O2374" s="22">
        <v>2622</v>
      </c>
      <c r="P2374" s="22">
        <v>0</v>
      </c>
      <c r="Q2374" s="22">
        <v>1</v>
      </c>
    </row>
    <row r="2375" spans="15:17" ht="12" customHeight="1" x14ac:dyDescent="0.3">
      <c r="O2375" s="18">
        <v>2623</v>
      </c>
      <c r="P2375" s="18">
        <v>813.8</v>
      </c>
      <c r="Q2375" s="18">
        <v>1</v>
      </c>
    </row>
    <row r="2376" spans="15:17" ht="12" customHeight="1" x14ac:dyDescent="0.3">
      <c r="O2376" s="22">
        <v>2625</v>
      </c>
      <c r="P2376" s="22">
        <v>531</v>
      </c>
      <c r="Q2376" s="22">
        <v>1</v>
      </c>
    </row>
    <row r="2377" spans="15:17" ht="12" customHeight="1" x14ac:dyDescent="0.3">
      <c r="O2377" s="18">
        <v>2626</v>
      </c>
      <c r="P2377" s="18">
        <v>1239.083333</v>
      </c>
      <c r="Q2377" s="18">
        <v>1</v>
      </c>
    </row>
    <row r="2378" spans="15:17" ht="12" customHeight="1" x14ac:dyDescent="0.3">
      <c r="O2378" s="22">
        <v>2627</v>
      </c>
      <c r="P2378" s="22">
        <v>1306.028022</v>
      </c>
      <c r="Q2378" s="22">
        <v>1</v>
      </c>
    </row>
    <row r="2379" spans="15:17" ht="12" customHeight="1" x14ac:dyDescent="0.3">
      <c r="O2379" s="18">
        <v>2628</v>
      </c>
      <c r="P2379" s="18">
        <v>543.75</v>
      </c>
      <c r="Q2379" s="18">
        <v>1</v>
      </c>
    </row>
    <row r="2380" spans="15:17" ht="12" customHeight="1" x14ac:dyDescent="0.3">
      <c r="O2380" s="22">
        <v>2629</v>
      </c>
      <c r="P2380" s="22">
        <v>315.60000000000002</v>
      </c>
      <c r="Q2380" s="22">
        <v>1</v>
      </c>
    </row>
    <row r="2381" spans="15:17" ht="12" customHeight="1" x14ac:dyDescent="0.3">
      <c r="O2381" s="18">
        <v>2630</v>
      </c>
      <c r="P2381" s="18">
        <v>258.83333329999999</v>
      </c>
      <c r="Q2381" s="18">
        <v>1</v>
      </c>
    </row>
    <row r="2382" spans="15:17" ht="12" customHeight="1" x14ac:dyDescent="0.3">
      <c r="O2382" s="22">
        <v>2631</v>
      </c>
      <c r="P2382" s="22">
        <v>420</v>
      </c>
      <c r="Q2382" s="22">
        <v>1</v>
      </c>
    </row>
    <row r="2383" spans="15:17" ht="12" customHeight="1" x14ac:dyDescent="0.3">
      <c r="O2383" s="18">
        <v>2632</v>
      </c>
      <c r="P2383" s="18">
        <v>623.41666669999995</v>
      </c>
      <c r="Q2383" s="18">
        <v>1</v>
      </c>
    </row>
    <row r="2384" spans="15:17" ht="12" customHeight="1" x14ac:dyDescent="0.3">
      <c r="O2384" s="22">
        <v>2633</v>
      </c>
      <c r="P2384" s="22">
        <v>1040.333333</v>
      </c>
      <c r="Q2384" s="22">
        <v>1</v>
      </c>
    </row>
    <row r="2385" spans="15:17" ht="12" customHeight="1" x14ac:dyDescent="0.3">
      <c r="O2385" s="18">
        <v>2634</v>
      </c>
      <c r="P2385" s="18">
        <v>3395.729484</v>
      </c>
      <c r="Q2385" s="18">
        <v>1</v>
      </c>
    </row>
    <row r="2386" spans="15:17" ht="12" customHeight="1" x14ac:dyDescent="0.3">
      <c r="O2386" s="22">
        <v>2635</v>
      </c>
      <c r="P2386" s="22">
        <v>126</v>
      </c>
      <c r="Q2386" s="22">
        <v>0</v>
      </c>
    </row>
    <row r="2387" spans="15:17" ht="12" customHeight="1" x14ac:dyDescent="0.3">
      <c r="O2387" s="18">
        <v>2636</v>
      </c>
      <c r="P2387" s="18">
        <v>21</v>
      </c>
      <c r="Q2387" s="18">
        <v>0</v>
      </c>
    </row>
    <row r="2388" spans="15:17" ht="12" customHeight="1" x14ac:dyDescent="0.3">
      <c r="O2388" s="22">
        <v>2637</v>
      </c>
      <c r="P2388" s="22">
        <v>701.5</v>
      </c>
      <c r="Q2388" s="22">
        <v>1</v>
      </c>
    </row>
    <row r="2389" spans="15:17" ht="12" customHeight="1" x14ac:dyDescent="0.3">
      <c r="O2389" s="18">
        <v>2638</v>
      </c>
      <c r="P2389" s="18">
        <v>2059.109203</v>
      </c>
      <c r="Q2389" s="18">
        <v>1</v>
      </c>
    </row>
    <row r="2390" spans="15:17" ht="12" customHeight="1" x14ac:dyDescent="0.3">
      <c r="O2390" s="22">
        <v>2639</v>
      </c>
      <c r="P2390" s="22">
        <v>11</v>
      </c>
      <c r="Q2390" s="22">
        <v>1</v>
      </c>
    </row>
    <row r="2391" spans="15:17" ht="12" customHeight="1" x14ac:dyDescent="0.3">
      <c r="O2391" s="18">
        <v>2640</v>
      </c>
      <c r="P2391" s="18">
        <v>203.41666670000001</v>
      </c>
      <c r="Q2391" s="18">
        <v>1</v>
      </c>
    </row>
    <row r="2392" spans="15:17" ht="12" customHeight="1" x14ac:dyDescent="0.3">
      <c r="O2392" s="22">
        <v>2641</v>
      </c>
      <c r="P2392" s="22">
        <v>60</v>
      </c>
      <c r="Q2392" s="22">
        <v>1</v>
      </c>
    </row>
    <row r="2393" spans="15:17" ht="12" customHeight="1" x14ac:dyDescent="0.3">
      <c r="O2393" s="18">
        <v>2642</v>
      </c>
      <c r="P2393" s="18">
        <v>65</v>
      </c>
      <c r="Q2393" s="18">
        <v>1</v>
      </c>
    </row>
    <row r="2394" spans="15:17" ht="12" customHeight="1" x14ac:dyDescent="0.3">
      <c r="O2394" s="22">
        <v>2643</v>
      </c>
      <c r="P2394" s="22">
        <v>197.33333329999999</v>
      </c>
      <c r="Q2394" s="22">
        <v>1</v>
      </c>
    </row>
    <row r="2395" spans="15:17" ht="12" customHeight="1" x14ac:dyDescent="0.3">
      <c r="O2395" s="18">
        <v>2644</v>
      </c>
      <c r="P2395" s="18">
        <v>300.66666670000001</v>
      </c>
      <c r="Q2395" s="18">
        <v>1</v>
      </c>
    </row>
    <row r="2396" spans="15:17" ht="12" customHeight="1" x14ac:dyDescent="0.3">
      <c r="O2396" s="22">
        <v>2645</v>
      </c>
      <c r="P2396" s="22">
        <v>471</v>
      </c>
      <c r="Q2396" s="22">
        <v>1</v>
      </c>
    </row>
    <row r="2397" spans="15:17" ht="12" customHeight="1" x14ac:dyDescent="0.3">
      <c r="O2397" s="18">
        <v>2646</v>
      </c>
      <c r="P2397" s="18">
        <v>7968.9033609999997</v>
      </c>
      <c r="Q2397" s="18">
        <v>1</v>
      </c>
    </row>
    <row r="2398" spans="15:17" ht="12" customHeight="1" x14ac:dyDescent="0.3">
      <c r="O2398" s="22">
        <v>2647</v>
      </c>
      <c r="P2398" s="22">
        <v>105</v>
      </c>
      <c r="Q2398" s="22">
        <v>1</v>
      </c>
    </row>
    <row r="2399" spans="15:17" ht="12" customHeight="1" x14ac:dyDescent="0.3">
      <c r="O2399" s="18">
        <v>2648</v>
      </c>
      <c r="P2399" s="18">
        <v>2607.5</v>
      </c>
      <c r="Q2399" s="18">
        <v>1</v>
      </c>
    </row>
    <row r="2400" spans="15:17" ht="12" customHeight="1" x14ac:dyDescent="0.3">
      <c r="O2400" s="22">
        <v>2649</v>
      </c>
      <c r="P2400" s="22">
        <v>865.67222219999996</v>
      </c>
      <c r="Q2400" s="22">
        <v>1</v>
      </c>
    </row>
    <row r="2401" spans="15:17" ht="12" customHeight="1" x14ac:dyDescent="0.3">
      <c r="O2401" s="18">
        <v>2650</v>
      </c>
      <c r="P2401" s="18">
        <v>1076.9777779999999</v>
      </c>
      <c r="Q2401" s="18">
        <v>1</v>
      </c>
    </row>
    <row r="2402" spans="15:17" ht="12" customHeight="1" x14ac:dyDescent="0.3">
      <c r="O2402" s="22">
        <v>2651</v>
      </c>
      <c r="P2402" s="22">
        <v>2818.0944439999998</v>
      </c>
      <c r="Q2402" s="22">
        <v>1</v>
      </c>
    </row>
    <row r="2403" spans="15:17" ht="12" customHeight="1" x14ac:dyDescent="0.3">
      <c r="O2403" s="18">
        <v>2652</v>
      </c>
      <c r="P2403" s="18">
        <v>234.96666669999999</v>
      </c>
      <c r="Q2403" s="18">
        <v>1</v>
      </c>
    </row>
    <row r="2404" spans="15:17" ht="12" customHeight="1" x14ac:dyDescent="0.3">
      <c r="O2404" s="22">
        <v>2653</v>
      </c>
      <c r="P2404" s="22">
        <v>935</v>
      </c>
      <c r="Q2404" s="22">
        <v>0</v>
      </c>
    </row>
    <row r="2405" spans="15:17" ht="12" customHeight="1" x14ac:dyDescent="0.3">
      <c r="O2405" s="18">
        <v>2654</v>
      </c>
      <c r="P2405" s="18">
        <v>1662.7333329999999</v>
      </c>
      <c r="Q2405" s="18">
        <v>1</v>
      </c>
    </row>
    <row r="2406" spans="15:17" ht="12" customHeight="1" x14ac:dyDescent="0.3">
      <c r="O2406" s="22">
        <v>2655</v>
      </c>
      <c r="P2406" s="22">
        <v>0</v>
      </c>
      <c r="Q2406" s="22">
        <v>1</v>
      </c>
    </row>
    <row r="2407" spans="15:17" ht="12" customHeight="1" x14ac:dyDescent="0.3">
      <c r="O2407" s="18">
        <v>2656</v>
      </c>
      <c r="P2407" s="18">
        <v>155</v>
      </c>
      <c r="Q2407" s="18">
        <v>1</v>
      </c>
    </row>
    <row r="2408" spans="15:17" ht="12" customHeight="1" x14ac:dyDescent="0.3">
      <c r="O2408" s="22">
        <v>2657</v>
      </c>
      <c r="P2408" s="22">
        <v>436.6</v>
      </c>
      <c r="Q2408" s="22">
        <v>1</v>
      </c>
    </row>
    <row r="2409" spans="15:17" ht="12" customHeight="1" x14ac:dyDescent="0.3">
      <c r="O2409" s="18">
        <v>2658</v>
      </c>
      <c r="P2409" s="18">
        <v>80</v>
      </c>
      <c r="Q2409" s="18">
        <v>1</v>
      </c>
    </row>
    <row r="2410" spans="15:17" ht="12" customHeight="1" x14ac:dyDescent="0.3">
      <c r="O2410" s="22">
        <v>2659</v>
      </c>
      <c r="P2410" s="22">
        <v>716.625</v>
      </c>
      <c r="Q2410" s="22">
        <v>0</v>
      </c>
    </row>
    <row r="2411" spans="15:17" ht="12" customHeight="1" x14ac:dyDescent="0.3">
      <c r="O2411" s="18">
        <v>2661</v>
      </c>
      <c r="P2411" s="18">
        <v>1286.75</v>
      </c>
      <c r="Q2411" s="18">
        <v>1</v>
      </c>
    </row>
    <row r="2412" spans="15:17" ht="12" customHeight="1" x14ac:dyDescent="0.3">
      <c r="O2412" s="22">
        <v>2662</v>
      </c>
      <c r="P2412" s="22">
        <v>83</v>
      </c>
      <c r="Q2412" s="22">
        <v>0</v>
      </c>
    </row>
    <row r="2413" spans="15:17" ht="12" customHeight="1" x14ac:dyDescent="0.3">
      <c r="O2413" s="18">
        <v>2664</v>
      </c>
      <c r="P2413" s="18">
        <v>2178.6722220000001</v>
      </c>
      <c r="Q2413" s="18">
        <v>1</v>
      </c>
    </row>
    <row r="2414" spans="15:17" ht="12" customHeight="1" x14ac:dyDescent="0.3">
      <c r="O2414" s="22">
        <v>2665</v>
      </c>
      <c r="P2414" s="22">
        <v>3195.828571</v>
      </c>
      <c r="Q2414" s="22">
        <v>1</v>
      </c>
    </row>
    <row r="2415" spans="15:17" ht="12" customHeight="1" x14ac:dyDescent="0.3">
      <c r="O2415" s="18">
        <v>2666</v>
      </c>
      <c r="P2415" s="18">
        <v>116.5</v>
      </c>
      <c r="Q2415" s="18">
        <v>0</v>
      </c>
    </row>
    <row r="2416" spans="15:17" ht="12" customHeight="1" x14ac:dyDescent="0.3">
      <c r="O2416" s="22">
        <v>2667</v>
      </c>
      <c r="P2416" s="22">
        <v>1143.6571429999999</v>
      </c>
      <c r="Q2416" s="22">
        <v>1</v>
      </c>
    </row>
    <row r="2417" spans="15:17" ht="12" customHeight="1" x14ac:dyDescent="0.3">
      <c r="O2417" s="18">
        <v>2668</v>
      </c>
      <c r="P2417" s="18">
        <v>43</v>
      </c>
      <c r="Q2417" s="18">
        <v>1</v>
      </c>
    </row>
    <row r="2418" spans="15:17" ht="12" customHeight="1" x14ac:dyDescent="0.3">
      <c r="O2418" s="22">
        <v>2669</v>
      </c>
      <c r="P2418" s="22">
        <v>2871.2629320000001</v>
      </c>
      <c r="Q2418" s="22">
        <v>1</v>
      </c>
    </row>
    <row r="2419" spans="15:17" ht="12" customHeight="1" x14ac:dyDescent="0.3">
      <c r="O2419" s="18">
        <v>2671</v>
      </c>
      <c r="P2419" s="18">
        <v>129</v>
      </c>
      <c r="Q2419" s="18">
        <v>1</v>
      </c>
    </row>
    <row r="2420" spans="15:17" ht="12" customHeight="1" x14ac:dyDescent="0.3">
      <c r="O2420" s="22">
        <v>2672</v>
      </c>
      <c r="P2420" s="22">
        <v>1248</v>
      </c>
      <c r="Q2420" s="22">
        <v>1</v>
      </c>
    </row>
    <row r="2421" spans="15:17" ht="12" customHeight="1" x14ac:dyDescent="0.3">
      <c r="O2421" s="18">
        <v>2673</v>
      </c>
      <c r="P2421" s="18">
        <v>837.66666669999995</v>
      </c>
      <c r="Q2421" s="18">
        <v>1</v>
      </c>
    </row>
    <row r="2422" spans="15:17" ht="12" customHeight="1" x14ac:dyDescent="0.3">
      <c r="O2422" s="22">
        <v>2674</v>
      </c>
      <c r="P2422" s="22">
        <v>418.23333330000003</v>
      </c>
      <c r="Q2422" s="22">
        <v>1</v>
      </c>
    </row>
    <row r="2423" spans="15:17" ht="12" customHeight="1" x14ac:dyDescent="0.3">
      <c r="O2423" s="18">
        <v>2675</v>
      </c>
      <c r="P2423" s="18">
        <v>370</v>
      </c>
      <c r="Q2423" s="18">
        <v>1</v>
      </c>
    </row>
    <row r="2424" spans="15:17" ht="12" customHeight="1" x14ac:dyDescent="0.3">
      <c r="O2424" s="22">
        <v>2676</v>
      </c>
      <c r="P2424" s="22">
        <v>743.91666669999995</v>
      </c>
      <c r="Q2424" s="22">
        <v>1</v>
      </c>
    </row>
    <row r="2425" spans="15:17" ht="12" customHeight="1" x14ac:dyDescent="0.3">
      <c r="O2425" s="18">
        <v>2677</v>
      </c>
      <c r="P2425" s="18">
        <v>0</v>
      </c>
      <c r="Q2425" s="18">
        <v>1</v>
      </c>
    </row>
    <row r="2426" spans="15:17" ht="12" customHeight="1" x14ac:dyDescent="0.3">
      <c r="O2426" s="22">
        <v>2678</v>
      </c>
      <c r="P2426" s="22">
        <v>3178.583333</v>
      </c>
      <c r="Q2426" s="22">
        <v>1</v>
      </c>
    </row>
    <row r="2427" spans="15:17" ht="12" customHeight="1" x14ac:dyDescent="0.3">
      <c r="O2427" s="18">
        <v>2679</v>
      </c>
      <c r="P2427" s="18">
        <v>463.66666670000001</v>
      </c>
      <c r="Q2427" s="18">
        <v>1</v>
      </c>
    </row>
    <row r="2428" spans="15:17" ht="12" customHeight="1" x14ac:dyDescent="0.3">
      <c r="O2428" s="22">
        <v>2680</v>
      </c>
      <c r="P2428" s="22">
        <v>178.6</v>
      </c>
      <c r="Q2428" s="22">
        <v>1</v>
      </c>
    </row>
    <row r="2429" spans="15:17" ht="12" customHeight="1" x14ac:dyDescent="0.3">
      <c r="O2429" s="18">
        <v>2681</v>
      </c>
      <c r="P2429" s="18">
        <v>0</v>
      </c>
      <c r="Q2429" s="18">
        <v>1</v>
      </c>
    </row>
    <row r="2430" spans="15:17" ht="12" customHeight="1" x14ac:dyDescent="0.3">
      <c r="O2430" s="22">
        <v>2682</v>
      </c>
      <c r="P2430" s="22">
        <v>24</v>
      </c>
      <c r="Q2430" s="22">
        <v>1</v>
      </c>
    </row>
    <row r="2431" spans="15:17" ht="12" customHeight="1" x14ac:dyDescent="0.3">
      <c r="O2431" s="18">
        <v>2683</v>
      </c>
      <c r="P2431" s="18">
        <v>689.75</v>
      </c>
      <c r="Q2431" s="18">
        <v>1</v>
      </c>
    </row>
    <row r="2432" spans="15:17" ht="12" customHeight="1" x14ac:dyDescent="0.3">
      <c r="O2432" s="22">
        <v>2684</v>
      </c>
      <c r="P2432" s="22">
        <v>0</v>
      </c>
      <c r="Q2432" s="22">
        <v>1</v>
      </c>
    </row>
    <row r="2433" spans="15:17" ht="12" customHeight="1" x14ac:dyDescent="0.3">
      <c r="O2433" s="18">
        <v>2685</v>
      </c>
      <c r="P2433" s="18">
        <v>963.16666669999995</v>
      </c>
      <c r="Q2433" s="18">
        <v>1</v>
      </c>
    </row>
    <row r="2434" spans="15:17" ht="12" customHeight="1" x14ac:dyDescent="0.3">
      <c r="O2434" s="22">
        <v>2686</v>
      </c>
      <c r="P2434" s="22">
        <v>387</v>
      </c>
      <c r="Q2434" s="22">
        <v>1</v>
      </c>
    </row>
    <row r="2435" spans="15:17" ht="12" customHeight="1" x14ac:dyDescent="0.3">
      <c r="O2435" s="18">
        <v>2687</v>
      </c>
      <c r="P2435" s="18">
        <v>0</v>
      </c>
      <c r="Q2435" s="18">
        <v>1</v>
      </c>
    </row>
    <row r="2436" spans="15:17" ht="12" customHeight="1" x14ac:dyDescent="0.3">
      <c r="O2436" s="22">
        <v>2689</v>
      </c>
      <c r="P2436" s="22">
        <v>0</v>
      </c>
      <c r="Q2436" s="22">
        <v>1</v>
      </c>
    </row>
    <row r="2437" spans="15:17" ht="12" customHeight="1" x14ac:dyDescent="0.3">
      <c r="O2437" s="18">
        <v>2690</v>
      </c>
      <c r="P2437" s="18">
        <v>338.23333330000003</v>
      </c>
      <c r="Q2437" s="18">
        <v>1</v>
      </c>
    </row>
    <row r="2438" spans="15:17" ht="12" customHeight="1" x14ac:dyDescent="0.3">
      <c r="O2438" s="22">
        <v>2691</v>
      </c>
      <c r="P2438" s="22">
        <v>255.75</v>
      </c>
      <c r="Q2438" s="22">
        <v>1</v>
      </c>
    </row>
    <row r="2439" spans="15:17" ht="12" customHeight="1" x14ac:dyDescent="0.3">
      <c r="O2439" s="18">
        <v>2692</v>
      </c>
      <c r="P2439" s="18">
        <v>228.5</v>
      </c>
      <c r="Q2439" s="18">
        <v>1</v>
      </c>
    </row>
    <row r="2440" spans="15:17" ht="12" customHeight="1" x14ac:dyDescent="0.3">
      <c r="O2440" s="22">
        <v>2693</v>
      </c>
      <c r="P2440" s="22">
        <v>72.900000000000006</v>
      </c>
      <c r="Q2440" s="22">
        <v>0</v>
      </c>
    </row>
    <row r="2441" spans="15:17" ht="12" customHeight="1" x14ac:dyDescent="0.3">
      <c r="O2441" s="18">
        <v>2694</v>
      </c>
      <c r="P2441" s="18">
        <v>982.83333330000005</v>
      </c>
      <c r="Q2441" s="18">
        <v>0</v>
      </c>
    </row>
    <row r="2442" spans="15:17" ht="12" customHeight="1" x14ac:dyDescent="0.3">
      <c r="O2442" s="22">
        <v>2695</v>
      </c>
      <c r="P2442" s="22">
        <v>473.5</v>
      </c>
      <c r="Q2442" s="22">
        <v>1</v>
      </c>
    </row>
    <row r="2443" spans="15:17" ht="12" customHeight="1" x14ac:dyDescent="0.3">
      <c r="O2443" s="18">
        <v>2696</v>
      </c>
      <c r="P2443" s="18">
        <v>636</v>
      </c>
      <c r="Q2443" s="18">
        <v>1</v>
      </c>
    </row>
    <row r="2444" spans="15:17" ht="12" customHeight="1" x14ac:dyDescent="0.3">
      <c r="O2444" s="22">
        <v>2697</v>
      </c>
      <c r="P2444" s="22">
        <v>1806.5041670000001</v>
      </c>
      <c r="Q2444" s="22">
        <v>1</v>
      </c>
    </row>
    <row r="2445" spans="15:17" ht="12" customHeight="1" x14ac:dyDescent="0.3">
      <c r="O2445" s="18">
        <v>2698</v>
      </c>
      <c r="P2445" s="18">
        <v>21</v>
      </c>
      <c r="Q2445" s="18">
        <v>1</v>
      </c>
    </row>
    <row r="2446" spans="15:17" ht="12" customHeight="1" x14ac:dyDescent="0.3">
      <c r="O2446" s="22">
        <v>2699</v>
      </c>
      <c r="P2446" s="22">
        <v>1111.245175</v>
      </c>
      <c r="Q2446" s="22">
        <v>1</v>
      </c>
    </row>
    <row r="2447" spans="15:17" ht="12" customHeight="1" x14ac:dyDescent="0.3">
      <c r="O2447" s="18">
        <v>2700</v>
      </c>
      <c r="P2447" s="18">
        <v>1055.5</v>
      </c>
      <c r="Q2447" s="18">
        <v>1</v>
      </c>
    </row>
    <row r="2448" spans="15:17" ht="12" customHeight="1" x14ac:dyDescent="0.3">
      <c r="O2448" s="22">
        <v>2701</v>
      </c>
      <c r="P2448" s="22">
        <v>59</v>
      </c>
      <c r="Q2448" s="22">
        <v>1</v>
      </c>
    </row>
    <row r="2449" spans="15:17" ht="12" customHeight="1" x14ac:dyDescent="0.3">
      <c r="O2449" s="18">
        <v>2702</v>
      </c>
      <c r="P2449" s="18">
        <v>23</v>
      </c>
      <c r="Q2449" s="18">
        <v>1</v>
      </c>
    </row>
    <row r="2450" spans="15:17" ht="12" customHeight="1" x14ac:dyDescent="0.3">
      <c r="O2450" s="22">
        <v>2703</v>
      </c>
      <c r="P2450" s="22">
        <v>25</v>
      </c>
      <c r="Q2450" s="22">
        <v>1</v>
      </c>
    </row>
    <row r="2451" spans="15:17" ht="12" customHeight="1" x14ac:dyDescent="0.3">
      <c r="O2451" s="18">
        <v>2704</v>
      </c>
      <c r="P2451" s="18">
        <v>2697.4878789999998</v>
      </c>
      <c r="Q2451" s="18">
        <v>1</v>
      </c>
    </row>
    <row r="2452" spans="15:17" ht="12" customHeight="1" x14ac:dyDescent="0.3">
      <c r="O2452" s="22">
        <v>2705</v>
      </c>
      <c r="P2452" s="22">
        <v>0</v>
      </c>
      <c r="Q2452" s="22">
        <v>0</v>
      </c>
    </row>
    <row r="2453" spans="15:17" ht="12" customHeight="1" x14ac:dyDescent="0.3">
      <c r="O2453" s="18">
        <v>2706</v>
      </c>
      <c r="P2453" s="18">
        <v>115</v>
      </c>
      <c r="Q2453" s="18">
        <v>1</v>
      </c>
    </row>
    <row r="2454" spans="15:17" ht="12" customHeight="1" x14ac:dyDescent="0.3">
      <c r="O2454" s="22">
        <v>2707</v>
      </c>
      <c r="P2454" s="22">
        <v>272.33333329999999</v>
      </c>
      <c r="Q2454" s="22">
        <v>1</v>
      </c>
    </row>
    <row r="2455" spans="15:17" ht="12" customHeight="1" x14ac:dyDescent="0.3">
      <c r="O2455" s="18">
        <v>2708</v>
      </c>
      <c r="P2455" s="18">
        <v>0</v>
      </c>
      <c r="Q2455" s="18">
        <v>1</v>
      </c>
    </row>
    <row r="2456" spans="15:17" ht="12" customHeight="1" x14ac:dyDescent="0.3">
      <c r="O2456" s="22">
        <v>2710</v>
      </c>
      <c r="P2456" s="22">
        <v>200</v>
      </c>
      <c r="Q2456" s="22">
        <v>1</v>
      </c>
    </row>
    <row r="2457" spans="15:17" ht="12" customHeight="1" x14ac:dyDescent="0.3">
      <c r="O2457" s="18">
        <v>2711</v>
      </c>
      <c r="P2457" s="18">
        <v>607.97777780000001</v>
      </c>
      <c r="Q2457" s="18">
        <v>1</v>
      </c>
    </row>
    <row r="2458" spans="15:17" ht="12" customHeight="1" x14ac:dyDescent="0.3">
      <c r="O2458" s="22">
        <v>2712</v>
      </c>
      <c r="P2458" s="22">
        <v>615.81666670000004</v>
      </c>
      <c r="Q2458" s="22">
        <v>1</v>
      </c>
    </row>
    <row r="2459" spans="15:17" ht="12" customHeight="1" x14ac:dyDescent="0.3">
      <c r="O2459" s="18">
        <v>2713</v>
      </c>
      <c r="P2459" s="18">
        <v>0</v>
      </c>
      <c r="Q2459" s="18">
        <v>1</v>
      </c>
    </row>
    <row r="2460" spans="15:17" ht="12" customHeight="1" x14ac:dyDescent="0.3">
      <c r="O2460" s="22">
        <v>2714</v>
      </c>
      <c r="P2460" s="22">
        <v>1133.666667</v>
      </c>
      <c r="Q2460" s="22">
        <v>1</v>
      </c>
    </row>
    <row r="2461" spans="15:17" ht="12" customHeight="1" x14ac:dyDescent="0.3">
      <c r="O2461" s="18">
        <v>2715</v>
      </c>
      <c r="P2461" s="18">
        <v>131.5</v>
      </c>
      <c r="Q2461" s="18">
        <v>1</v>
      </c>
    </row>
    <row r="2462" spans="15:17" ht="12" customHeight="1" x14ac:dyDescent="0.3">
      <c r="O2462" s="22">
        <v>2716</v>
      </c>
      <c r="P2462" s="22">
        <v>2759.833333</v>
      </c>
      <c r="Q2462" s="22">
        <v>1</v>
      </c>
    </row>
    <row r="2463" spans="15:17" ht="12" customHeight="1" x14ac:dyDescent="0.3">
      <c r="O2463" s="18">
        <v>2717</v>
      </c>
      <c r="P2463" s="18">
        <v>1433.083333</v>
      </c>
      <c r="Q2463" s="18">
        <v>1</v>
      </c>
    </row>
    <row r="2464" spans="15:17" ht="12" customHeight="1" x14ac:dyDescent="0.3">
      <c r="O2464" s="22">
        <v>2719</v>
      </c>
      <c r="P2464" s="22">
        <v>680.75</v>
      </c>
      <c r="Q2464" s="22">
        <v>1</v>
      </c>
    </row>
    <row r="2465" spans="15:17" ht="12" customHeight="1" x14ac:dyDescent="0.3">
      <c r="O2465" s="18">
        <v>2720</v>
      </c>
      <c r="P2465" s="18">
        <v>118.66666669999999</v>
      </c>
      <c r="Q2465" s="18">
        <v>1</v>
      </c>
    </row>
    <row r="2466" spans="15:17" ht="12" customHeight="1" x14ac:dyDescent="0.3">
      <c r="O2466" s="22">
        <v>2721</v>
      </c>
      <c r="P2466" s="22">
        <v>136</v>
      </c>
      <c r="Q2466" s="22">
        <v>1</v>
      </c>
    </row>
    <row r="2467" spans="15:17" ht="12" customHeight="1" x14ac:dyDescent="0.3">
      <c r="O2467" s="18">
        <v>2723</v>
      </c>
      <c r="P2467" s="18">
        <v>2841</v>
      </c>
      <c r="Q2467" s="18">
        <v>1</v>
      </c>
    </row>
    <row r="2468" spans="15:17" ht="12" customHeight="1" x14ac:dyDescent="0.3">
      <c r="O2468" s="22">
        <v>2724</v>
      </c>
      <c r="P2468" s="22">
        <v>15</v>
      </c>
      <c r="Q2468" s="22">
        <v>1</v>
      </c>
    </row>
    <row r="2469" spans="15:17" ht="12" customHeight="1" x14ac:dyDescent="0.3">
      <c r="O2469" s="18">
        <v>2725</v>
      </c>
      <c r="P2469" s="18">
        <v>895.83333330000005</v>
      </c>
      <c r="Q2469" s="18">
        <v>1</v>
      </c>
    </row>
    <row r="2470" spans="15:17" ht="12" customHeight="1" x14ac:dyDescent="0.3">
      <c r="O2470" s="22">
        <v>2726</v>
      </c>
      <c r="P2470" s="22">
        <v>2559.541228</v>
      </c>
      <c r="Q2470" s="22">
        <v>1</v>
      </c>
    </row>
    <row r="2471" spans="15:17" ht="12" customHeight="1" x14ac:dyDescent="0.3">
      <c r="O2471" s="18">
        <v>2727</v>
      </c>
      <c r="P2471" s="18">
        <v>1161.767949</v>
      </c>
      <c r="Q2471" s="18">
        <v>1</v>
      </c>
    </row>
    <row r="2472" spans="15:17" ht="12" customHeight="1" x14ac:dyDescent="0.3">
      <c r="O2472" s="22">
        <v>2728</v>
      </c>
      <c r="P2472" s="22">
        <v>252</v>
      </c>
      <c r="Q2472" s="22">
        <v>1</v>
      </c>
    </row>
    <row r="2473" spans="15:17" ht="12" customHeight="1" x14ac:dyDescent="0.3">
      <c r="O2473" s="18">
        <v>2729</v>
      </c>
      <c r="P2473" s="18">
        <v>13</v>
      </c>
      <c r="Q2473" s="18">
        <v>0</v>
      </c>
    </row>
    <row r="2474" spans="15:17" ht="12" customHeight="1" x14ac:dyDescent="0.3">
      <c r="O2474" s="22">
        <v>2730</v>
      </c>
      <c r="P2474" s="22">
        <v>385</v>
      </c>
      <c r="Q2474" s="22">
        <v>1</v>
      </c>
    </row>
    <row r="2475" spans="15:17" ht="12" customHeight="1" x14ac:dyDescent="0.3">
      <c r="O2475" s="18">
        <v>2731</v>
      </c>
      <c r="P2475" s="18">
        <v>582</v>
      </c>
      <c r="Q2475" s="18">
        <v>1</v>
      </c>
    </row>
    <row r="2476" spans="15:17" ht="12" customHeight="1" x14ac:dyDescent="0.3">
      <c r="O2476" s="22">
        <v>2732</v>
      </c>
      <c r="P2476" s="22">
        <v>1550.2111110000001</v>
      </c>
      <c r="Q2476" s="22">
        <v>1</v>
      </c>
    </row>
    <row r="2477" spans="15:17" ht="12" customHeight="1" x14ac:dyDescent="0.3">
      <c r="O2477" s="18">
        <v>2733</v>
      </c>
      <c r="P2477" s="18">
        <v>1738.25</v>
      </c>
      <c r="Q2477" s="18">
        <v>1</v>
      </c>
    </row>
    <row r="2478" spans="15:17" ht="12" customHeight="1" x14ac:dyDescent="0.3">
      <c r="O2478" s="22">
        <v>2734</v>
      </c>
      <c r="P2478" s="22">
        <v>176.66666670000001</v>
      </c>
      <c r="Q2478" s="22">
        <v>1</v>
      </c>
    </row>
    <row r="2479" spans="15:17" ht="12" customHeight="1" x14ac:dyDescent="0.3">
      <c r="O2479" s="18">
        <v>2735</v>
      </c>
      <c r="P2479" s="18">
        <v>3</v>
      </c>
      <c r="Q2479" s="18">
        <v>1</v>
      </c>
    </row>
    <row r="2480" spans="15:17" ht="12" customHeight="1" x14ac:dyDescent="0.3">
      <c r="O2480" s="22">
        <v>2736</v>
      </c>
      <c r="P2480" s="22">
        <v>304.52307689999998</v>
      </c>
      <c r="Q2480" s="22">
        <v>1</v>
      </c>
    </row>
    <row r="2481" spans="15:17" ht="12" customHeight="1" x14ac:dyDescent="0.3">
      <c r="O2481" s="18">
        <v>2737</v>
      </c>
      <c r="P2481" s="18">
        <v>268.5</v>
      </c>
      <c r="Q2481" s="18">
        <v>1</v>
      </c>
    </row>
    <row r="2482" spans="15:17" ht="12" customHeight="1" x14ac:dyDescent="0.3">
      <c r="O2482" s="22">
        <v>2738</v>
      </c>
      <c r="P2482" s="22">
        <v>101.25</v>
      </c>
      <c r="Q2482" s="22">
        <v>1</v>
      </c>
    </row>
    <row r="2483" spans="15:17" ht="12" customHeight="1" x14ac:dyDescent="0.3">
      <c r="O2483" s="18">
        <v>2739</v>
      </c>
      <c r="P2483" s="18">
        <v>361.5</v>
      </c>
      <c r="Q2483" s="18">
        <v>1</v>
      </c>
    </row>
    <row r="2484" spans="15:17" ht="12" customHeight="1" x14ac:dyDescent="0.3">
      <c r="O2484" s="22">
        <v>2740</v>
      </c>
      <c r="P2484" s="22">
        <v>0</v>
      </c>
      <c r="Q2484" s="22">
        <v>1</v>
      </c>
    </row>
    <row r="2485" spans="15:17" ht="12" customHeight="1" x14ac:dyDescent="0.3">
      <c r="O2485" s="18">
        <v>2741</v>
      </c>
      <c r="P2485" s="18">
        <v>492.68333330000002</v>
      </c>
      <c r="Q2485" s="18">
        <v>1</v>
      </c>
    </row>
    <row r="2486" spans="15:17" ht="12" customHeight="1" x14ac:dyDescent="0.3">
      <c r="O2486" s="22">
        <v>2743</v>
      </c>
      <c r="P2486" s="22">
        <v>73</v>
      </c>
      <c r="Q2486" s="22">
        <v>1</v>
      </c>
    </row>
    <row r="2487" spans="15:17" ht="12" customHeight="1" x14ac:dyDescent="0.3">
      <c r="O2487" s="18">
        <v>2744</v>
      </c>
      <c r="P2487" s="18">
        <v>0</v>
      </c>
      <c r="Q2487" s="18">
        <v>1</v>
      </c>
    </row>
    <row r="2488" spans="15:17" ht="12" customHeight="1" x14ac:dyDescent="0.3">
      <c r="O2488" s="22">
        <v>2745</v>
      </c>
      <c r="P2488" s="22">
        <v>4290.8333329999996</v>
      </c>
      <c r="Q2488" s="22">
        <v>1</v>
      </c>
    </row>
    <row r="2489" spans="15:17" ht="12" customHeight="1" x14ac:dyDescent="0.3">
      <c r="O2489" s="18">
        <v>2746</v>
      </c>
      <c r="P2489" s="18">
        <v>2542.333333</v>
      </c>
      <c r="Q2489" s="18">
        <v>1</v>
      </c>
    </row>
    <row r="2490" spans="15:17" ht="12" customHeight="1" x14ac:dyDescent="0.3">
      <c r="O2490" s="22">
        <v>2748</v>
      </c>
      <c r="P2490" s="22">
        <v>60</v>
      </c>
      <c r="Q2490" s="22">
        <v>1</v>
      </c>
    </row>
    <row r="2491" spans="15:17" ht="12" customHeight="1" x14ac:dyDescent="0.3">
      <c r="O2491" s="18">
        <v>2749</v>
      </c>
      <c r="P2491" s="18">
        <v>920</v>
      </c>
      <c r="Q2491" s="18">
        <v>1</v>
      </c>
    </row>
    <row r="2492" spans="15:17" ht="12" customHeight="1" x14ac:dyDescent="0.3">
      <c r="O2492" s="22">
        <v>2750</v>
      </c>
      <c r="P2492" s="22">
        <v>670.42261900000005</v>
      </c>
      <c r="Q2492" s="22">
        <v>1</v>
      </c>
    </row>
    <row r="2493" spans="15:17" ht="12" customHeight="1" x14ac:dyDescent="0.3">
      <c r="O2493" s="18">
        <v>2751</v>
      </c>
      <c r="P2493" s="18">
        <v>2101.4666670000001</v>
      </c>
      <c r="Q2493" s="18">
        <v>0</v>
      </c>
    </row>
    <row r="2494" spans="15:17" ht="12" customHeight="1" x14ac:dyDescent="0.3">
      <c r="O2494" s="22">
        <v>2752</v>
      </c>
      <c r="P2494" s="22">
        <v>0</v>
      </c>
      <c r="Q2494" s="22">
        <v>0</v>
      </c>
    </row>
    <row r="2495" spans="15:17" ht="12" customHeight="1" x14ac:dyDescent="0.3">
      <c r="O2495" s="18">
        <v>2753</v>
      </c>
      <c r="P2495" s="18">
        <v>578.33333330000005</v>
      </c>
      <c r="Q2495" s="18">
        <v>1</v>
      </c>
    </row>
    <row r="2496" spans="15:17" ht="12" customHeight="1" x14ac:dyDescent="0.3">
      <c r="O2496" s="22">
        <v>2754</v>
      </c>
      <c r="P2496" s="22">
        <v>3</v>
      </c>
      <c r="Q2496" s="22">
        <v>1</v>
      </c>
    </row>
    <row r="2497" spans="15:17" ht="12" customHeight="1" x14ac:dyDescent="0.3">
      <c r="O2497" s="18">
        <v>2755</v>
      </c>
      <c r="P2497" s="18">
        <v>82</v>
      </c>
      <c r="Q2497" s="18">
        <v>1</v>
      </c>
    </row>
    <row r="2498" spans="15:17" ht="12" customHeight="1" x14ac:dyDescent="0.3">
      <c r="O2498" s="22">
        <v>2757</v>
      </c>
      <c r="P2498" s="22">
        <v>465.5</v>
      </c>
      <c r="Q2498" s="22">
        <v>1</v>
      </c>
    </row>
    <row r="2499" spans="15:17" ht="12" customHeight="1" x14ac:dyDescent="0.3">
      <c r="O2499" s="18">
        <v>2758</v>
      </c>
      <c r="P2499" s="18">
        <v>1283.0525970000001</v>
      </c>
      <c r="Q2499" s="18">
        <v>1</v>
      </c>
    </row>
    <row r="2500" spans="15:17" ht="12" customHeight="1" x14ac:dyDescent="0.3">
      <c r="O2500" s="22">
        <v>2759</v>
      </c>
      <c r="P2500" s="22">
        <v>226.2564103</v>
      </c>
      <c r="Q2500" s="22">
        <v>1</v>
      </c>
    </row>
    <row r="2501" spans="15:17" ht="12" customHeight="1" x14ac:dyDescent="0.3">
      <c r="O2501" s="18">
        <v>2760</v>
      </c>
      <c r="P2501" s="18">
        <v>1535.2420629999999</v>
      </c>
      <c r="Q2501" s="18">
        <v>1</v>
      </c>
    </row>
    <row r="2502" spans="15:17" ht="12" customHeight="1" x14ac:dyDescent="0.3">
      <c r="O2502" s="22">
        <v>2761</v>
      </c>
      <c r="P2502" s="22">
        <v>762.33333330000005</v>
      </c>
      <c r="Q2502" s="22">
        <v>1</v>
      </c>
    </row>
    <row r="2503" spans="15:17" ht="12" customHeight="1" x14ac:dyDescent="0.3">
      <c r="O2503" s="18">
        <v>2762</v>
      </c>
      <c r="P2503" s="18">
        <v>0</v>
      </c>
      <c r="Q2503" s="18">
        <v>1</v>
      </c>
    </row>
    <row r="2504" spans="15:17" ht="12" customHeight="1" x14ac:dyDescent="0.3">
      <c r="O2504" s="22">
        <v>2763</v>
      </c>
      <c r="P2504" s="22">
        <v>177.5</v>
      </c>
      <c r="Q2504" s="22">
        <v>1</v>
      </c>
    </row>
    <row r="2505" spans="15:17" ht="12" customHeight="1" x14ac:dyDescent="0.3">
      <c r="O2505" s="18">
        <v>2764</v>
      </c>
      <c r="P2505" s="18">
        <v>80</v>
      </c>
      <c r="Q2505" s="18">
        <v>1</v>
      </c>
    </row>
    <row r="2506" spans="15:17" ht="12" customHeight="1" x14ac:dyDescent="0.3">
      <c r="O2506" s="22">
        <v>2765</v>
      </c>
      <c r="P2506" s="22">
        <v>1266.333333</v>
      </c>
      <c r="Q2506" s="22">
        <v>1</v>
      </c>
    </row>
    <row r="2507" spans="15:17" ht="12" customHeight="1" x14ac:dyDescent="0.3">
      <c r="O2507" s="18">
        <v>2767</v>
      </c>
      <c r="P2507" s="18">
        <v>212.83333329999999</v>
      </c>
      <c r="Q2507" s="18">
        <v>1</v>
      </c>
    </row>
    <row r="2508" spans="15:17" ht="12" customHeight="1" x14ac:dyDescent="0.3">
      <c r="O2508" s="22">
        <v>2769</v>
      </c>
      <c r="P2508" s="22">
        <v>0</v>
      </c>
      <c r="Q2508" s="22">
        <v>1</v>
      </c>
    </row>
    <row r="2509" spans="15:17" ht="12" customHeight="1" x14ac:dyDescent="0.3">
      <c r="O2509" s="18">
        <v>2771</v>
      </c>
      <c r="P2509" s="18">
        <v>125</v>
      </c>
      <c r="Q2509" s="18">
        <v>1</v>
      </c>
    </row>
    <row r="2510" spans="15:17" ht="12" customHeight="1" x14ac:dyDescent="0.3">
      <c r="O2510" s="22">
        <v>2772</v>
      </c>
      <c r="P2510" s="22">
        <v>1968.25</v>
      </c>
      <c r="Q2510" s="22">
        <v>0</v>
      </c>
    </row>
    <row r="2511" spans="15:17" ht="12" customHeight="1" x14ac:dyDescent="0.3">
      <c r="O2511" s="18">
        <v>2773</v>
      </c>
      <c r="P2511" s="18">
        <v>300</v>
      </c>
      <c r="Q2511" s="18">
        <v>1</v>
      </c>
    </row>
    <row r="2512" spans="15:17" ht="12" customHeight="1" x14ac:dyDescent="0.3">
      <c r="O2512" s="22">
        <v>2774</v>
      </c>
      <c r="P2512" s="22">
        <v>1517.75</v>
      </c>
      <c r="Q2512" s="22">
        <v>1</v>
      </c>
    </row>
    <row r="2513" spans="15:17" ht="12" customHeight="1" x14ac:dyDescent="0.3">
      <c r="O2513" s="18">
        <v>2775</v>
      </c>
      <c r="P2513" s="18">
        <v>1056.666667</v>
      </c>
      <c r="Q2513" s="18">
        <v>1</v>
      </c>
    </row>
    <row r="2514" spans="15:17" ht="12" customHeight="1" x14ac:dyDescent="0.3">
      <c r="O2514" s="22">
        <v>2776</v>
      </c>
      <c r="P2514" s="22">
        <v>399</v>
      </c>
      <c r="Q2514" s="22">
        <v>1</v>
      </c>
    </row>
    <row r="2515" spans="15:17" ht="12" customHeight="1" x14ac:dyDescent="0.3">
      <c r="O2515" s="18">
        <v>2777</v>
      </c>
      <c r="P2515" s="18">
        <v>2743.8191889999998</v>
      </c>
      <c r="Q2515" s="18">
        <v>1</v>
      </c>
    </row>
    <row r="2516" spans="15:17" ht="12" customHeight="1" x14ac:dyDescent="0.3">
      <c r="O2516" s="22">
        <v>2778</v>
      </c>
      <c r="P2516" s="22">
        <v>332</v>
      </c>
      <c r="Q2516" s="22">
        <v>1</v>
      </c>
    </row>
    <row r="2517" spans="15:17" ht="12" customHeight="1" x14ac:dyDescent="0.3">
      <c r="O2517" s="18">
        <v>2779</v>
      </c>
      <c r="P2517" s="18">
        <v>56</v>
      </c>
      <c r="Q2517" s="18">
        <v>1</v>
      </c>
    </row>
    <row r="2518" spans="15:17" ht="12" customHeight="1" x14ac:dyDescent="0.3">
      <c r="O2518" s="22">
        <v>2781</v>
      </c>
      <c r="P2518" s="22">
        <v>178.83333329999999</v>
      </c>
      <c r="Q2518" s="22">
        <v>1</v>
      </c>
    </row>
    <row r="2519" spans="15:17" ht="12" customHeight="1" x14ac:dyDescent="0.3">
      <c r="O2519" s="18">
        <v>2782</v>
      </c>
      <c r="P2519" s="18">
        <v>88</v>
      </c>
      <c r="Q2519" s="18">
        <v>1</v>
      </c>
    </row>
    <row r="2520" spans="15:17" ht="12" customHeight="1" x14ac:dyDescent="0.3">
      <c r="O2520" s="22">
        <v>2784</v>
      </c>
      <c r="P2520" s="22">
        <v>1683.633333</v>
      </c>
      <c r="Q2520" s="22">
        <v>1</v>
      </c>
    </row>
    <row r="2521" spans="15:17" ht="12" customHeight="1" x14ac:dyDescent="0.3">
      <c r="O2521" s="18">
        <v>2787</v>
      </c>
      <c r="P2521" s="18">
        <v>733.5</v>
      </c>
      <c r="Q2521" s="18">
        <v>1</v>
      </c>
    </row>
    <row r="2522" spans="15:17" ht="12" customHeight="1" x14ac:dyDescent="0.3">
      <c r="O2522" s="22">
        <v>2788</v>
      </c>
      <c r="P2522" s="22">
        <v>224</v>
      </c>
      <c r="Q2522" s="22">
        <v>1</v>
      </c>
    </row>
    <row r="2523" spans="15:17" ht="12" customHeight="1" x14ac:dyDescent="0.3">
      <c r="O2523" s="18">
        <v>2789</v>
      </c>
      <c r="P2523" s="18">
        <v>822</v>
      </c>
      <c r="Q2523" s="18">
        <v>1</v>
      </c>
    </row>
    <row r="2524" spans="15:17" ht="12" customHeight="1" x14ac:dyDescent="0.3">
      <c r="O2524" s="22">
        <v>2791</v>
      </c>
      <c r="P2524" s="22">
        <v>2479</v>
      </c>
      <c r="Q2524" s="22">
        <v>1</v>
      </c>
    </row>
    <row r="2525" spans="15:17" ht="12" customHeight="1" x14ac:dyDescent="0.3">
      <c r="O2525" s="18">
        <v>2792</v>
      </c>
      <c r="P2525" s="18">
        <v>519.5</v>
      </c>
      <c r="Q2525" s="18">
        <v>1</v>
      </c>
    </row>
    <row r="2526" spans="15:17" ht="12" customHeight="1" x14ac:dyDescent="0.3">
      <c r="O2526" s="22">
        <v>2793</v>
      </c>
      <c r="P2526" s="22">
        <v>1035.935714</v>
      </c>
      <c r="Q2526" s="22">
        <v>1</v>
      </c>
    </row>
    <row r="2527" spans="15:17" ht="12" customHeight="1" x14ac:dyDescent="0.3">
      <c r="O2527" s="18">
        <v>2794</v>
      </c>
      <c r="P2527" s="18">
        <v>0</v>
      </c>
      <c r="Q2527" s="18">
        <v>1</v>
      </c>
    </row>
    <row r="2528" spans="15:17" ht="12" customHeight="1" x14ac:dyDescent="0.3">
      <c r="O2528" s="22">
        <v>2796</v>
      </c>
      <c r="P2528" s="22">
        <v>160.5</v>
      </c>
      <c r="Q2528" s="22">
        <v>1</v>
      </c>
    </row>
    <row r="2529" spans="15:17" ht="12" customHeight="1" x14ac:dyDescent="0.3">
      <c r="O2529" s="18">
        <v>2797</v>
      </c>
      <c r="P2529" s="18">
        <v>0</v>
      </c>
      <c r="Q2529" s="18">
        <v>1</v>
      </c>
    </row>
    <row r="2530" spans="15:17" ht="12" customHeight="1" x14ac:dyDescent="0.3">
      <c r="O2530" s="22">
        <v>2798</v>
      </c>
      <c r="P2530" s="22">
        <v>3</v>
      </c>
      <c r="Q2530" s="22">
        <v>1</v>
      </c>
    </row>
    <row r="2531" spans="15:17" ht="12" customHeight="1" x14ac:dyDescent="0.3">
      <c r="O2531" s="18">
        <v>2799</v>
      </c>
      <c r="P2531" s="18">
        <v>219.5</v>
      </c>
      <c r="Q2531" s="18">
        <v>1</v>
      </c>
    </row>
    <row r="2532" spans="15:17" ht="12" customHeight="1" x14ac:dyDescent="0.3">
      <c r="O2532" s="22">
        <v>2800</v>
      </c>
      <c r="P2532" s="22">
        <v>858.5</v>
      </c>
      <c r="Q2532" s="22">
        <v>1</v>
      </c>
    </row>
    <row r="2533" spans="15:17" ht="12" customHeight="1" x14ac:dyDescent="0.3">
      <c r="O2533" s="18">
        <v>2801</v>
      </c>
      <c r="P2533" s="18">
        <v>54.5</v>
      </c>
      <c r="Q2533" s="18">
        <v>1</v>
      </c>
    </row>
    <row r="2534" spans="15:17" ht="12" customHeight="1" x14ac:dyDescent="0.3">
      <c r="O2534" s="22">
        <v>2803</v>
      </c>
      <c r="P2534" s="22">
        <v>107</v>
      </c>
      <c r="Q2534" s="22">
        <v>1</v>
      </c>
    </row>
    <row r="2535" spans="15:17" ht="12" customHeight="1" x14ac:dyDescent="0.3">
      <c r="O2535" s="18">
        <v>2804</v>
      </c>
      <c r="P2535" s="18">
        <v>342.5</v>
      </c>
      <c r="Q2535" s="18">
        <v>1</v>
      </c>
    </row>
    <row r="2536" spans="15:17" ht="12" customHeight="1" x14ac:dyDescent="0.3">
      <c r="O2536" s="22">
        <v>2805</v>
      </c>
      <c r="P2536" s="22">
        <v>1138.504762</v>
      </c>
      <c r="Q2536" s="22">
        <v>1</v>
      </c>
    </row>
    <row r="2537" spans="15:17" ht="12" customHeight="1" x14ac:dyDescent="0.3">
      <c r="O2537" s="18">
        <v>2806</v>
      </c>
      <c r="P2537" s="18">
        <v>544.83333330000005</v>
      </c>
      <c r="Q2537" s="18">
        <v>1</v>
      </c>
    </row>
    <row r="2538" spans="15:17" ht="12" customHeight="1" x14ac:dyDescent="0.3">
      <c r="O2538" s="22">
        <v>2807</v>
      </c>
      <c r="P2538" s="22">
        <v>176.33333329999999</v>
      </c>
      <c r="Q2538" s="22">
        <v>1</v>
      </c>
    </row>
    <row r="2539" spans="15:17" ht="12" customHeight="1" x14ac:dyDescent="0.3">
      <c r="O2539" s="18">
        <v>2808</v>
      </c>
      <c r="P2539" s="18">
        <v>19</v>
      </c>
      <c r="Q2539" s="18">
        <v>1</v>
      </c>
    </row>
    <row r="2540" spans="15:17" ht="12" customHeight="1" x14ac:dyDescent="0.3">
      <c r="O2540" s="22">
        <v>2809</v>
      </c>
      <c r="P2540" s="22">
        <v>687.5</v>
      </c>
      <c r="Q2540" s="22">
        <v>1</v>
      </c>
    </row>
    <row r="2541" spans="15:17" ht="12" customHeight="1" x14ac:dyDescent="0.3">
      <c r="O2541" s="18">
        <v>2810</v>
      </c>
      <c r="P2541" s="18">
        <v>22</v>
      </c>
      <c r="Q2541" s="18">
        <v>1</v>
      </c>
    </row>
    <row r="2542" spans="15:17" ht="12" customHeight="1" x14ac:dyDescent="0.3">
      <c r="O2542" s="22">
        <v>2812</v>
      </c>
      <c r="P2542" s="22">
        <v>440.66666670000001</v>
      </c>
      <c r="Q2542" s="22">
        <v>1</v>
      </c>
    </row>
    <row r="2543" spans="15:17" ht="12" customHeight="1" x14ac:dyDescent="0.3">
      <c r="O2543" s="18">
        <v>2813</v>
      </c>
      <c r="P2543" s="18">
        <v>65</v>
      </c>
      <c r="Q2543" s="18">
        <v>1</v>
      </c>
    </row>
    <row r="2544" spans="15:17" ht="12" customHeight="1" x14ac:dyDescent="0.3">
      <c r="O2544" s="22">
        <v>2815</v>
      </c>
      <c r="P2544" s="22">
        <v>28</v>
      </c>
      <c r="Q2544" s="22">
        <v>1</v>
      </c>
    </row>
    <row r="2545" spans="15:17" ht="12" customHeight="1" x14ac:dyDescent="0.3">
      <c r="O2545" s="18">
        <v>2816</v>
      </c>
      <c r="P2545" s="18">
        <v>22.5</v>
      </c>
      <c r="Q2545" s="18">
        <v>1</v>
      </c>
    </row>
    <row r="2546" spans="15:17" ht="12" customHeight="1" x14ac:dyDescent="0.3">
      <c r="O2546" s="22">
        <v>2817</v>
      </c>
      <c r="P2546" s="22">
        <v>194.06666670000001</v>
      </c>
      <c r="Q2546" s="22">
        <v>1</v>
      </c>
    </row>
    <row r="2547" spans="15:17" ht="12" customHeight="1" x14ac:dyDescent="0.3">
      <c r="O2547" s="18">
        <v>2819</v>
      </c>
      <c r="P2547" s="18">
        <v>1703.3214290000001</v>
      </c>
      <c r="Q2547" s="18">
        <v>1</v>
      </c>
    </row>
    <row r="2548" spans="15:17" ht="12" customHeight="1" x14ac:dyDescent="0.3">
      <c r="O2548" s="22">
        <v>2820</v>
      </c>
      <c r="P2548" s="22">
        <v>1999.833333</v>
      </c>
      <c r="Q2548" s="22">
        <v>1</v>
      </c>
    </row>
    <row r="2549" spans="15:17" ht="12" customHeight="1" x14ac:dyDescent="0.3">
      <c r="O2549" s="18">
        <v>2821</v>
      </c>
      <c r="P2549" s="18">
        <v>0</v>
      </c>
      <c r="Q2549" s="18">
        <v>1</v>
      </c>
    </row>
    <row r="2550" spans="15:17" ht="12" customHeight="1" x14ac:dyDescent="0.3">
      <c r="O2550" s="22">
        <v>2822</v>
      </c>
      <c r="P2550" s="22">
        <v>3382.2879990000001</v>
      </c>
      <c r="Q2550" s="22">
        <v>1</v>
      </c>
    </row>
    <row r="2551" spans="15:17" ht="12" customHeight="1" x14ac:dyDescent="0.3">
      <c r="O2551" s="18">
        <v>2823</v>
      </c>
      <c r="P2551" s="18">
        <v>2038</v>
      </c>
      <c r="Q2551" s="18">
        <v>0</v>
      </c>
    </row>
    <row r="2552" spans="15:17" ht="12" customHeight="1" x14ac:dyDescent="0.3">
      <c r="O2552" s="22">
        <v>2824</v>
      </c>
      <c r="P2552" s="22">
        <v>2409.0684339999998</v>
      </c>
      <c r="Q2552" s="22">
        <v>1</v>
      </c>
    </row>
    <row r="2553" spans="15:17" ht="12" customHeight="1" x14ac:dyDescent="0.3">
      <c r="O2553" s="18">
        <v>2825</v>
      </c>
      <c r="P2553" s="18">
        <v>9487.9404340000001</v>
      </c>
      <c r="Q2553" s="18">
        <v>1</v>
      </c>
    </row>
    <row r="2554" spans="15:17" ht="12" customHeight="1" x14ac:dyDescent="0.3">
      <c r="O2554" s="22">
        <v>2826</v>
      </c>
      <c r="P2554" s="22">
        <v>4668.0520509999997</v>
      </c>
      <c r="Q2554" s="22">
        <v>1</v>
      </c>
    </row>
    <row r="2555" spans="15:17" ht="12" customHeight="1" x14ac:dyDescent="0.3">
      <c r="O2555" s="18">
        <v>2827</v>
      </c>
      <c r="P2555" s="18">
        <v>201.66666670000001</v>
      </c>
      <c r="Q2555" s="18">
        <v>1</v>
      </c>
    </row>
    <row r="2556" spans="15:17" ht="12" customHeight="1" x14ac:dyDescent="0.3">
      <c r="O2556" s="22">
        <v>2828</v>
      </c>
      <c r="P2556" s="22">
        <v>156.83333329999999</v>
      </c>
      <c r="Q2556" s="22">
        <v>1</v>
      </c>
    </row>
    <row r="2557" spans="15:17" ht="12" customHeight="1" x14ac:dyDescent="0.3">
      <c r="O2557" s="18">
        <v>2829</v>
      </c>
      <c r="P2557" s="18">
        <v>412.16666670000001</v>
      </c>
      <c r="Q2557" s="18">
        <v>0</v>
      </c>
    </row>
    <row r="2558" spans="15:17" ht="12" customHeight="1" x14ac:dyDescent="0.3">
      <c r="O2558" s="22">
        <v>2831</v>
      </c>
      <c r="P2558" s="22">
        <v>0</v>
      </c>
      <c r="Q2558" s="22">
        <v>1</v>
      </c>
    </row>
    <row r="2559" spans="15:17" ht="12" customHeight="1" x14ac:dyDescent="0.3">
      <c r="O2559" s="18">
        <v>2832</v>
      </c>
      <c r="P2559" s="18">
        <v>465.70512819999999</v>
      </c>
      <c r="Q2559" s="18">
        <v>1</v>
      </c>
    </row>
    <row r="2560" spans="15:17" ht="12" customHeight="1" x14ac:dyDescent="0.3">
      <c r="O2560" s="22">
        <v>2833</v>
      </c>
      <c r="P2560" s="22">
        <v>245</v>
      </c>
      <c r="Q2560" s="22">
        <v>1</v>
      </c>
    </row>
    <row r="2561" spans="15:17" ht="12" customHeight="1" x14ac:dyDescent="0.3">
      <c r="O2561" s="18">
        <v>2834</v>
      </c>
      <c r="P2561" s="18">
        <v>803</v>
      </c>
      <c r="Q2561" s="18">
        <v>1</v>
      </c>
    </row>
    <row r="2562" spans="15:17" ht="12" customHeight="1" x14ac:dyDescent="0.3">
      <c r="O2562" s="22">
        <v>2835</v>
      </c>
      <c r="P2562" s="22">
        <v>360</v>
      </c>
      <c r="Q2562" s="22">
        <v>0</v>
      </c>
    </row>
    <row r="2563" spans="15:17" ht="12" customHeight="1" x14ac:dyDescent="0.3">
      <c r="O2563" s="18">
        <v>2836</v>
      </c>
      <c r="P2563" s="18">
        <v>20</v>
      </c>
      <c r="Q2563" s="18">
        <v>1</v>
      </c>
    </row>
    <row r="2564" spans="15:17" ht="12" customHeight="1" x14ac:dyDescent="0.3">
      <c r="O2564" s="22">
        <v>2837</v>
      </c>
      <c r="P2564" s="22">
        <v>258.5</v>
      </c>
      <c r="Q2564" s="22">
        <v>1</v>
      </c>
    </row>
    <row r="2565" spans="15:17" ht="12" customHeight="1" x14ac:dyDescent="0.3">
      <c r="O2565" s="18">
        <v>2839</v>
      </c>
      <c r="P2565" s="18">
        <v>394.25</v>
      </c>
      <c r="Q2565" s="18">
        <v>1</v>
      </c>
    </row>
    <row r="2566" spans="15:17" ht="12" customHeight="1" x14ac:dyDescent="0.3">
      <c r="O2566" s="22">
        <v>2840</v>
      </c>
      <c r="P2566" s="22">
        <v>1941.083333</v>
      </c>
      <c r="Q2566" s="22">
        <v>1</v>
      </c>
    </row>
    <row r="2567" spans="15:17" ht="12" customHeight="1" x14ac:dyDescent="0.3">
      <c r="O2567" s="18">
        <v>2841</v>
      </c>
      <c r="P2567" s="18">
        <v>142.5</v>
      </c>
      <c r="Q2567" s="18">
        <v>1</v>
      </c>
    </row>
    <row r="2568" spans="15:17" ht="12" customHeight="1" x14ac:dyDescent="0.3">
      <c r="O2568" s="22">
        <v>2842</v>
      </c>
      <c r="P2568" s="22">
        <v>270.2142857</v>
      </c>
      <c r="Q2568" s="22">
        <v>1</v>
      </c>
    </row>
    <row r="2569" spans="15:17" ht="12" customHeight="1" x14ac:dyDescent="0.3">
      <c r="O2569" s="18">
        <v>2844</v>
      </c>
      <c r="P2569" s="18">
        <v>0</v>
      </c>
      <c r="Q2569" s="18">
        <v>1</v>
      </c>
    </row>
    <row r="2570" spans="15:17" ht="12" customHeight="1" x14ac:dyDescent="0.3">
      <c r="O2570" s="22">
        <v>2845</v>
      </c>
      <c r="P2570" s="22">
        <v>1090.060606</v>
      </c>
      <c r="Q2570" s="22">
        <v>1</v>
      </c>
    </row>
    <row r="2571" spans="15:17" ht="12" customHeight="1" x14ac:dyDescent="0.3">
      <c r="O2571" s="18">
        <v>2846</v>
      </c>
      <c r="P2571" s="18">
        <v>34</v>
      </c>
      <c r="Q2571" s="18">
        <v>1</v>
      </c>
    </row>
    <row r="2572" spans="15:17" ht="12" customHeight="1" x14ac:dyDescent="0.3">
      <c r="O2572" s="22">
        <v>2847</v>
      </c>
      <c r="P2572" s="22">
        <v>219.5</v>
      </c>
      <c r="Q2572" s="22">
        <v>1</v>
      </c>
    </row>
    <row r="2573" spans="15:17" ht="12" customHeight="1" x14ac:dyDescent="0.3">
      <c r="O2573" s="18">
        <v>2848</v>
      </c>
      <c r="P2573" s="18">
        <v>253.8</v>
      </c>
      <c r="Q2573" s="18">
        <v>0</v>
      </c>
    </row>
    <row r="2574" spans="15:17" ht="12" customHeight="1" x14ac:dyDescent="0.3">
      <c r="O2574" s="22">
        <v>2849</v>
      </c>
      <c r="P2574" s="22">
        <v>202</v>
      </c>
      <c r="Q2574" s="22">
        <v>1</v>
      </c>
    </row>
    <row r="2575" spans="15:17" ht="12" customHeight="1" x14ac:dyDescent="0.3">
      <c r="O2575" s="18">
        <v>2850</v>
      </c>
      <c r="P2575" s="18">
        <v>2259.5333329999999</v>
      </c>
      <c r="Q2575" s="18">
        <v>1</v>
      </c>
    </row>
    <row r="2576" spans="15:17" ht="12" customHeight="1" x14ac:dyDescent="0.3">
      <c r="O2576" s="22">
        <v>2851</v>
      </c>
      <c r="P2576" s="22">
        <v>797.33333330000005</v>
      </c>
      <c r="Q2576" s="22">
        <v>1</v>
      </c>
    </row>
    <row r="2577" spans="15:17" ht="12" customHeight="1" x14ac:dyDescent="0.3">
      <c r="O2577" s="18">
        <v>2852</v>
      </c>
      <c r="P2577" s="18">
        <v>594.96666670000002</v>
      </c>
      <c r="Q2577" s="18">
        <v>1</v>
      </c>
    </row>
    <row r="2578" spans="15:17" ht="12" customHeight="1" x14ac:dyDescent="0.3">
      <c r="O2578" s="22">
        <v>2853</v>
      </c>
      <c r="P2578" s="22">
        <v>117</v>
      </c>
      <c r="Q2578" s="22">
        <v>1</v>
      </c>
    </row>
    <row r="2579" spans="15:17" ht="12" customHeight="1" x14ac:dyDescent="0.3">
      <c r="O2579" s="18">
        <v>2854</v>
      </c>
      <c r="P2579" s="18">
        <v>108</v>
      </c>
      <c r="Q2579" s="18">
        <v>1</v>
      </c>
    </row>
    <row r="2580" spans="15:17" ht="12" customHeight="1" x14ac:dyDescent="0.3">
      <c r="O2580" s="22">
        <v>2855</v>
      </c>
      <c r="P2580" s="22">
        <v>503</v>
      </c>
      <c r="Q2580" s="22">
        <v>1</v>
      </c>
    </row>
    <row r="2581" spans="15:17" ht="12" customHeight="1" x14ac:dyDescent="0.3">
      <c r="O2581" s="18">
        <v>2856</v>
      </c>
      <c r="P2581" s="18">
        <v>1425.75</v>
      </c>
      <c r="Q2581" s="18">
        <v>1</v>
      </c>
    </row>
    <row r="2582" spans="15:17" ht="12" customHeight="1" x14ac:dyDescent="0.3">
      <c r="O2582" s="22">
        <v>2857</v>
      </c>
      <c r="P2582" s="22">
        <v>188.5</v>
      </c>
      <c r="Q2582" s="22">
        <v>0</v>
      </c>
    </row>
    <row r="2583" spans="15:17" ht="12" customHeight="1" x14ac:dyDescent="0.3">
      <c r="O2583" s="18">
        <v>2858</v>
      </c>
      <c r="P2583" s="18">
        <v>1722.866667</v>
      </c>
      <c r="Q2583" s="18">
        <v>1</v>
      </c>
    </row>
    <row r="2584" spans="15:17" ht="12" customHeight="1" x14ac:dyDescent="0.3">
      <c r="O2584" s="22">
        <v>2859</v>
      </c>
      <c r="P2584" s="22">
        <v>313</v>
      </c>
      <c r="Q2584" s="22">
        <v>1</v>
      </c>
    </row>
    <row r="2585" spans="15:17" ht="12" customHeight="1" x14ac:dyDescent="0.3">
      <c r="O2585" s="18">
        <v>2860</v>
      </c>
      <c r="P2585" s="18">
        <v>1078.7277779999999</v>
      </c>
      <c r="Q2585" s="18">
        <v>1</v>
      </c>
    </row>
    <row r="2586" spans="15:17" ht="12" customHeight="1" x14ac:dyDescent="0.3">
      <c r="O2586" s="22">
        <v>2862</v>
      </c>
      <c r="P2586" s="22">
        <v>0</v>
      </c>
      <c r="Q2586" s="22">
        <v>1</v>
      </c>
    </row>
    <row r="2587" spans="15:17" ht="12" customHeight="1" x14ac:dyDescent="0.3">
      <c r="O2587" s="18">
        <v>2863</v>
      </c>
      <c r="P2587" s="18">
        <v>1040.166667</v>
      </c>
      <c r="Q2587" s="18">
        <v>1</v>
      </c>
    </row>
    <row r="2588" spans="15:17" ht="12" customHeight="1" x14ac:dyDescent="0.3">
      <c r="O2588" s="22">
        <v>2864</v>
      </c>
      <c r="P2588" s="22">
        <v>1803.758333</v>
      </c>
      <c r="Q2588" s="22">
        <v>1</v>
      </c>
    </row>
    <row r="2589" spans="15:17" ht="12" customHeight="1" x14ac:dyDescent="0.3">
      <c r="O2589" s="18">
        <v>2865</v>
      </c>
      <c r="P2589" s="18">
        <v>136.5</v>
      </c>
      <c r="Q2589" s="18">
        <v>1</v>
      </c>
    </row>
    <row r="2590" spans="15:17" ht="12" customHeight="1" x14ac:dyDescent="0.3">
      <c r="O2590" s="22">
        <v>2866</v>
      </c>
      <c r="P2590" s="22">
        <v>2241.8444439999998</v>
      </c>
      <c r="Q2590" s="22">
        <v>1</v>
      </c>
    </row>
    <row r="2591" spans="15:17" ht="12" customHeight="1" x14ac:dyDescent="0.3">
      <c r="O2591" s="18">
        <v>2867</v>
      </c>
      <c r="P2591" s="18">
        <v>482.5</v>
      </c>
      <c r="Q2591" s="18">
        <v>0</v>
      </c>
    </row>
    <row r="2592" spans="15:17" ht="12" customHeight="1" x14ac:dyDescent="0.3">
      <c r="O2592" s="22">
        <v>2868</v>
      </c>
      <c r="P2592" s="22">
        <v>1225.857143</v>
      </c>
      <c r="Q2592" s="22">
        <v>1</v>
      </c>
    </row>
    <row r="2593" spans="15:17" ht="12" customHeight="1" x14ac:dyDescent="0.3">
      <c r="O2593" s="18">
        <v>2869</v>
      </c>
      <c r="P2593" s="18">
        <v>573.16666669999995</v>
      </c>
      <c r="Q2593" s="18">
        <v>1</v>
      </c>
    </row>
    <row r="2594" spans="15:17" ht="12" customHeight="1" x14ac:dyDescent="0.3">
      <c r="O2594" s="22">
        <v>2870</v>
      </c>
      <c r="P2594" s="22">
        <v>507.83333329999999</v>
      </c>
      <c r="Q2594" s="22">
        <v>1</v>
      </c>
    </row>
    <row r="2595" spans="15:17" ht="12" customHeight="1" x14ac:dyDescent="0.3">
      <c r="O2595" s="18">
        <v>2871</v>
      </c>
      <c r="P2595" s="18">
        <v>108</v>
      </c>
      <c r="Q2595" s="18">
        <v>1</v>
      </c>
    </row>
    <row r="2596" spans="15:17" ht="12" customHeight="1" x14ac:dyDescent="0.3">
      <c r="O2596" s="22">
        <v>2872</v>
      </c>
      <c r="P2596" s="22">
        <v>458.5</v>
      </c>
      <c r="Q2596" s="22">
        <v>1</v>
      </c>
    </row>
    <row r="2597" spans="15:17" ht="12" customHeight="1" x14ac:dyDescent="0.3">
      <c r="O2597" s="18">
        <v>2873</v>
      </c>
      <c r="P2597" s="18">
        <v>25</v>
      </c>
      <c r="Q2597" s="18">
        <v>1</v>
      </c>
    </row>
    <row r="2598" spans="15:17" ht="12" customHeight="1" x14ac:dyDescent="0.3">
      <c r="O2598" s="22">
        <v>2875</v>
      </c>
      <c r="P2598" s="22">
        <v>93.5</v>
      </c>
      <c r="Q2598" s="22">
        <v>1</v>
      </c>
    </row>
    <row r="2599" spans="15:17" ht="12" customHeight="1" x14ac:dyDescent="0.3">
      <c r="O2599" s="18">
        <v>2876</v>
      </c>
      <c r="P2599" s="18">
        <v>196.5</v>
      </c>
      <c r="Q2599" s="18">
        <v>1</v>
      </c>
    </row>
    <row r="2600" spans="15:17" ht="12" customHeight="1" x14ac:dyDescent="0.3">
      <c r="O2600" s="22">
        <v>2877</v>
      </c>
      <c r="P2600" s="22">
        <v>483.3</v>
      </c>
      <c r="Q2600" s="22">
        <v>1</v>
      </c>
    </row>
    <row r="2601" spans="15:17" ht="12" customHeight="1" x14ac:dyDescent="0.3">
      <c r="O2601" s="18">
        <v>2878</v>
      </c>
      <c r="P2601" s="18">
        <v>511.16666670000001</v>
      </c>
      <c r="Q2601" s="18">
        <v>1</v>
      </c>
    </row>
    <row r="2602" spans="15:17" ht="12" customHeight="1" x14ac:dyDescent="0.3">
      <c r="O2602" s="22">
        <v>2879</v>
      </c>
      <c r="P2602" s="22">
        <v>2129.536752</v>
      </c>
      <c r="Q2602" s="22">
        <v>1</v>
      </c>
    </row>
    <row r="2603" spans="15:17" ht="12" customHeight="1" x14ac:dyDescent="0.3">
      <c r="O2603" s="18">
        <v>2880</v>
      </c>
      <c r="P2603" s="18">
        <v>480.3</v>
      </c>
      <c r="Q2603" s="18">
        <v>1</v>
      </c>
    </row>
    <row r="2604" spans="15:17" ht="12" customHeight="1" x14ac:dyDescent="0.3">
      <c r="O2604" s="22">
        <v>2881</v>
      </c>
      <c r="P2604" s="22">
        <v>143</v>
      </c>
      <c r="Q2604" s="22">
        <v>1</v>
      </c>
    </row>
    <row r="2605" spans="15:17" ht="12" customHeight="1" x14ac:dyDescent="0.3">
      <c r="O2605" s="18">
        <v>2882</v>
      </c>
      <c r="P2605" s="18">
        <v>352.8</v>
      </c>
      <c r="Q2605" s="18">
        <v>0</v>
      </c>
    </row>
    <row r="2606" spans="15:17" ht="12" customHeight="1" x14ac:dyDescent="0.3">
      <c r="O2606" s="22">
        <v>2883</v>
      </c>
      <c r="P2606" s="22">
        <v>657.5</v>
      </c>
      <c r="Q2606" s="22">
        <v>1</v>
      </c>
    </row>
    <row r="2607" spans="15:17" ht="12" customHeight="1" x14ac:dyDescent="0.3">
      <c r="O2607" s="18">
        <v>2884</v>
      </c>
      <c r="P2607" s="18">
        <v>1384.383333</v>
      </c>
      <c r="Q2607" s="18">
        <v>1</v>
      </c>
    </row>
    <row r="2608" spans="15:17" ht="12" customHeight="1" x14ac:dyDescent="0.3">
      <c r="O2608" s="22">
        <v>2886</v>
      </c>
      <c r="P2608" s="22">
        <v>95.5</v>
      </c>
      <c r="Q2608" s="22">
        <v>1</v>
      </c>
    </row>
    <row r="2609" spans="15:17" ht="12" customHeight="1" x14ac:dyDescent="0.3">
      <c r="O2609" s="18">
        <v>2887</v>
      </c>
      <c r="P2609" s="18">
        <v>1822.0081170000001</v>
      </c>
      <c r="Q2609" s="18">
        <v>1</v>
      </c>
    </row>
    <row r="2610" spans="15:17" ht="12" customHeight="1" x14ac:dyDescent="0.3">
      <c r="O2610" s="22">
        <v>2888</v>
      </c>
      <c r="P2610" s="22">
        <v>1269.7666670000001</v>
      </c>
      <c r="Q2610" s="22">
        <v>0</v>
      </c>
    </row>
    <row r="2611" spans="15:17" ht="12" customHeight="1" x14ac:dyDescent="0.3">
      <c r="O2611" s="18">
        <v>2889</v>
      </c>
      <c r="P2611" s="18">
        <v>149.6</v>
      </c>
      <c r="Q2611" s="18">
        <v>1</v>
      </c>
    </row>
    <row r="2612" spans="15:17" ht="12" customHeight="1" x14ac:dyDescent="0.3">
      <c r="O2612" s="22">
        <v>2890</v>
      </c>
      <c r="P2612" s="22">
        <v>1817</v>
      </c>
      <c r="Q2612" s="22">
        <v>1</v>
      </c>
    </row>
    <row r="2613" spans="15:17" ht="12" customHeight="1" x14ac:dyDescent="0.3">
      <c r="O2613" s="18">
        <v>2891</v>
      </c>
      <c r="P2613" s="18">
        <v>9143.4357139999993</v>
      </c>
      <c r="Q2613" s="18">
        <v>1</v>
      </c>
    </row>
    <row r="2614" spans="15:17" ht="12" customHeight="1" x14ac:dyDescent="0.3">
      <c r="O2614" s="22">
        <v>2892</v>
      </c>
      <c r="P2614" s="22">
        <v>1080.1500000000001</v>
      </c>
      <c r="Q2614" s="22">
        <v>0</v>
      </c>
    </row>
    <row r="2615" spans="15:17" ht="12" customHeight="1" x14ac:dyDescent="0.3">
      <c r="O2615" s="18">
        <v>2893</v>
      </c>
      <c r="P2615" s="18">
        <v>316.25</v>
      </c>
      <c r="Q2615" s="18">
        <v>1</v>
      </c>
    </row>
    <row r="2616" spans="15:17" ht="12" customHeight="1" x14ac:dyDescent="0.3">
      <c r="O2616" s="22">
        <v>2894</v>
      </c>
      <c r="P2616" s="22">
        <v>1783.25</v>
      </c>
      <c r="Q2616" s="22">
        <v>1</v>
      </c>
    </row>
    <row r="2617" spans="15:17" ht="12" customHeight="1" x14ac:dyDescent="0.3">
      <c r="O2617" s="18">
        <v>2895</v>
      </c>
      <c r="P2617" s="18">
        <v>1384.5333330000001</v>
      </c>
      <c r="Q2617" s="18">
        <v>1</v>
      </c>
    </row>
    <row r="2618" spans="15:17" ht="12" customHeight="1" x14ac:dyDescent="0.3">
      <c r="O2618" s="22">
        <v>2896</v>
      </c>
      <c r="P2618" s="22">
        <v>197.5</v>
      </c>
      <c r="Q2618" s="22">
        <v>1</v>
      </c>
    </row>
    <row r="2619" spans="15:17" ht="12" customHeight="1" x14ac:dyDescent="0.3">
      <c r="O2619" s="18">
        <v>2897</v>
      </c>
      <c r="P2619" s="18">
        <v>0</v>
      </c>
      <c r="Q2619" s="18">
        <v>1</v>
      </c>
    </row>
    <row r="2620" spans="15:17" ht="12" customHeight="1" x14ac:dyDescent="0.3">
      <c r="O2620" s="22">
        <v>2898</v>
      </c>
      <c r="P2620" s="22">
        <v>996.43809520000002</v>
      </c>
      <c r="Q2620" s="22">
        <v>1</v>
      </c>
    </row>
    <row r="2621" spans="15:17" ht="12" customHeight="1" x14ac:dyDescent="0.3">
      <c r="O2621" s="18">
        <v>2899</v>
      </c>
      <c r="P2621" s="18">
        <v>368.5</v>
      </c>
      <c r="Q2621" s="18">
        <v>1</v>
      </c>
    </row>
    <row r="2622" spans="15:17" ht="12" customHeight="1" x14ac:dyDescent="0.3">
      <c r="O2622" s="22">
        <v>2900</v>
      </c>
      <c r="P2622" s="22">
        <v>54.5</v>
      </c>
      <c r="Q2622" s="22">
        <v>1</v>
      </c>
    </row>
    <row r="2623" spans="15:17" ht="12" customHeight="1" x14ac:dyDescent="0.3">
      <c r="O2623" s="18">
        <v>2901</v>
      </c>
      <c r="P2623" s="18">
        <v>228.5</v>
      </c>
      <c r="Q2623" s="18">
        <v>1</v>
      </c>
    </row>
    <row r="2624" spans="15:17" ht="12" customHeight="1" x14ac:dyDescent="0.3">
      <c r="O2624" s="22">
        <v>2904</v>
      </c>
      <c r="P2624" s="22">
        <v>841.03333329999998</v>
      </c>
      <c r="Q2624" s="22">
        <v>1</v>
      </c>
    </row>
    <row r="2625" spans="15:17" ht="12" customHeight="1" x14ac:dyDescent="0.3">
      <c r="O2625" s="18">
        <v>2905</v>
      </c>
      <c r="P2625" s="18">
        <v>1250.5</v>
      </c>
      <c r="Q2625" s="18">
        <v>1</v>
      </c>
    </row>
    <row r="2626" spans="15:17" ht="12" customHeight="1" x14ac:dyDescent="0.3">
      <c r="O2626" s="22">
        <v>2907</v>
      </c>
      <c r="P2626" s="22">
        <v>1766.8559519999999</v>
      </c>
      <c r="Q2626" s="22">
        <v>1</v>
      </c>
    </row>
    <row r="2627" spans="15:17" ht="12" customHeight="1" x14ac:dyDescent="0.3">
      <c r="O2627" s="18">
        <v>2908</v>
      </c>
      <c r="P2627" s="18">
        <v>567.45000000000005</v>
      </c>
      <c r="Q2627" s="18">
        <v>1</v>
      </c>
    </row>
    <row r="2628" spans="15:17" ht="12" customHeight="1" x14ac:dyDescent="0.3">
      <c r="O2628" s="22">
        <v>2909</v>
      </c>
      <c r="P2628" s="22">
        <v>90.666666669999998</v>
      </c>
      <c r="Q2628" s="22">
        <v>1</v>
      </c>
    </row>
    <row r="2629" spans="15:17" ht="12" customHeight="1" x14ac:dyDescent="0.3">
      <c r="O2629" s="18">
        <v>2910</v>
      </c>
      <c r="P2629" s="18">
        <v>158.5</v>
      </c>
      <c r="Q2629" s="18">
        <v>1</v>
      </c>
    </row>
    <row r="2630" spans="15:17" ht="12" customHeight="1" x14ac:dyDescent="0.3">
      <c r="O2630" s="22">
        <v>2911</v>
      </c>
      <c r="P2630" s="22">
        <v>981.16666669999995</v>
      </c>
      <c r="Q2630" s="22">
        <v>1</v>
      </c>
    </row>
    <row r="2631" spans="15:17" ht="12" customHeight="1" x14ac:dyDescent="0.3">
      <c r="O2631" s="18">
        <v>2912</v>
      </c>
      <c r="P2631" s="18">
        <v>1661.75</v>
      </c>
      <c r="Q2631" s="18">
        <v>1</v>
      </c>
    </row>
    <row r="2632" spans="15:17" ht="12" customHeight="1" x14ac:dyDescent="0.3">
      <c r="O2632" s="22">
        <v>2913</v>
      </c>
      <c r="P2632" s="22">
        <v>548.25</v>
      </c>
      <c r="Q2632" s="22">
        <v>1</v>
      </c>
    </row>
    <row r="2633" spans="15:17" ht="12" customHeight="1" x14ac:dyDescent="0.3">
      <c r="O2633" s="18">
        <v>2915</v>
      </c>
      <c r="P2633" s="18">
        <v>87.5</v>
      </c>
      <c r="Q2633" s="18">
        <v>1</v>
      </c>
    </row>
    <row r="2634" spans="15:17" ht="12" customHeight="1" x14ac:dyDescent="0.3">
      <c r="O2634" s="22">
        <v>2916</v>
      </c>
      <c r="P2634" s="22">
        <v>276</v>
      </c>
      <c r="Q2634" s="22">
        <v>1</v>
      </c>
    </row>
    <row r="2635" spans="15:17" ht="12" customHeight="1" x14ac:dyDescent="0.3">
      <c r="O2635" s="18">
        <v>2917</v>
      </c>
      <c r="P2635" s="18">
        <v>130.5</v>
      </c>
      <c r="Q2635" s="18">
        <v>1</v>
      </c>
    </row>
    <row r="2636" spans="15:17" ht="12" customHeight="1" x14ac:dyDescent="0.3">
      <c r="O2636" s="22">
        <v>2918</v>
      </c>
      <c r="P2636" s="22">
        <v>321.5</v>
      </c>
      <c r="Q2636" s="22">
        <v>1</v>
      </c>
    </row>
    <row r="2637" spans="15:17" ht="12" customHeight="1" x14ac:dyDescent="0.3">
      <c r="O2637" s="18">
        <v>2919</v>
      </c>
      <c r="P2637" s="18">
        <v>0</v>
      </c>
      <c r="Q2637" s="18">
        <v>0</v>
      </c>
    </row>
    <row r="2638" spans="15:17" ht="12" customHeight="1" x14ac:dyDescent="0.3">
      <c r="O2638" s="22">
        <v>2920</v>
      </c>
      <c r="P2638" s="22">
        <v>1875.7446890000001</v>
      </c>
      <c r="Q2638" s="22">
        <v>1</v>
      </c>
    </row>
    <row r="2639" spans="15:17" ht="12" customHeight="1" x14ac:dyDescent="0.3">
      <c r="O2639" s="18">
        <v>2921</v>
      </c>
      <c r="P2639" s="18">
        <v>117</v>
      </c>
      <c r="Q2639" s="18">
        <v>1</v>
      </c>
    </row>
    <row r="2640" spans="15:17" ht="12" customHeight="1" x14ac:dyDescent="0.3">
      <c r="O2640" s="22">
        <v>2922</v>
      </c>
      <c r="P2640" s="22">
        <v>4346.9166670000004</v>
      </c>
      <c r="Q2640" s="22">
        <v>1</v>
      </c>
    </row>
    <row r="2641" spans="15:17" ht="12" customHeight="1" x14ac:dyDescent="0.3">
      <c r="O2641" s="18">
        <v>2923</v>
      </c>
      <c r="P2641" s="18">
        <v>884.33571429999995</v>
      </c>
      <c r="Q2641" s="18">
        <v>1</v>
      </c>
    </row>
    <row r="2642" spans="15:17" ht="12" customHeight="1" x14ac:dyDescent="0.3">
      <c r="O2642" s="22">
        <v>2924</v>
      </c>
      <c r="P2642" s="22">
        <v>1678.7333329999999</v>
      </c>
      <c r="Q2642" s="22">
        <v>1</v>
      </c>
    </row>
    <row r="2643" spans="15:17" ht="12" customHeight="1" x14ac:dyDescent="0.3">
      <c r="O2643" s="18">
        <v>2925</v>
      </c>
      <c r="P2643" s="18">
        <v>325.83333329999999</v>
      </c>
      <c r="Q2643" s="18">
        <v>1</v>
      </c>
    </row>
    <row r="2644" spans="15:17" ht="12" customHeight="1" x14ac:dyDescent="0.3">
      <c r="O2644" s="22">
        <v>2927</v>
      </c>
      <c r="P2644" s="22">
        <v>27</v>
      </c>
      <c r="Q2644" s="22">
        <v>1</v>
      </c>
    </row>
    <row r="2645" spans="15:17" ht="12" customHeight="1" x14ac:dyDescent="0.3">
      <c r="O2645" s="18">
        <v>2929</v>
      </c>
      <c r="P2645" s="18">
        <v>0</v>
      </c>
      <c r="Q2645" s="18">
        <v>1</v>
      </c>
    </row>
    <row r="2646" spans="15:17" ht="12" customHeight="1" x14ac:dyDescent="0.3">
      <c r="O2646" s="22">
        <v>2930</v>
      </c>
      <c r="P2646" s="22">
        <v>4277</v>
      </c>
      <c r="Q2646" s="22">
        <v>1</v>
      </c>
    </row>
    <row r="2647" spans="15:17" ht="12" customHeight="1" x14ac:dyDescent="0.3">
      <c r="O2647" s="18">
        <v>2931</v>
      </c>
      <c r="P2647" s="18">
        <v>173</v>
      </c>
      <c r="Q2647" s="18">
        <v>0</v>
      </c>
    </row>
    <row r="2648" spans="15:17" ht="12" customHeight="1" x14ac:dyDescent="0.3">
      <c r="O2648" s="22">
        <v>2932</v>
      </c>
      <c r="P2648" s="22">
        <v>179.5</v>
      </c>
      <c r="Q2648" s="22">
        <v>1</v>
      </c>
    </row>
    <row r="2649" spans="15:17" ht="12" customHeight="1" x14ac:dyDescent="0.3">
      <c r="O2649" s="18">
        <v>2934</v>
      </c>
      <c r="P2649" s="18">
        <v>2136</v>
      </c>
      <c r="Q2649" s="18">
        <v>0</v>
      </c>
    </row>
    <row r="2650" spans="15:17" ht="12" customHeight="1" x14ac:dyDescent="0.3">
      <c r="O2650" s="22">
        <v>2935</v>
      </c>
      <c r="P2650" s="22">
        <v>2797.8166670000001</v>
      </c>
      <c r="Q2650" s="22">
        <v>1</v>
      </c>
    </row>
    <row r="2651" spans="15:17" ht="12" customHeight="1" x14ac:dyDescent="0.3">
      <c r="O2651" s="18">
        <v>2936</v>
      </c>
      <c r="P2651" s="18">
        <v>643.875</v>
      </c>
      <c r="Q2651" s="18">
        <v>0</v>
      </c>
    </row>
    <row r="2652" spans="15:17" ht="12" customHeight="1" x14ac:dyDescent="0.3">
      <c r="O2652" s="22">
        <v>2937</v>
      </c>
      <c r="P2652" s="22">
        <v>898.83333330000005</v>
      </c>
      <c r="Q2652" s="22">
        <v>1</v>
      </c>
    </row>
    <row r="2653" spans="15:17" ht="12" customHeight="1" x14ac:dyDescent="0.3">
      <c r="O2653" s="18">
        <v>2938</v>
      </c>
      <c r="P2653" s="18">
        <v>453</v>
      </c>
      <c r="Q2653" s="18">
        <v>1</v>
      </c>
    </row>
    <row r="2654" spans="15:17" ht="12" customHeight="1" x14ac:dyDescent="0.3">
      <c r="O2654" s="22">
        <v>2939</v>
      </c>
      <c r="P2654" s="22">
        <v>888</v>
      </c>
      <c r="Q2654" s="22">
        <v>1</v>
      </c>
    </row>
    <row r="2655" spans="15:17" ht="12" customHeight="1" x14ac:dyDescent="0.3">
      <c r="O2655" s="18">
        <v>2940</v>
      </c>
      <c r="P2655" s="18">
        <v>9997.7285709999996</v>
      </c>
      <c r="Q2655" s="18">
        <v>1</v>
      </c>
    </row>
    <row r="2656" spans="15:17" ht="12" customHeight="1" x14ac:dyDescent="0.3">
      <c r="O2656" s="22">
        <v>2941</v>
      </c>
      <c r="P2656" s="22">
        <v>588.33333330000005</v>
      </c>
      <c r="Q2656" s="22">
        <v>1</v>
      </c>
    </row>
    <row r="2657" spans="15:17" ht="12" customHeight="1" x14ac:dyDescent="0.3">
      <c r="O2657" s="18">
        <v>2942</v>
      </c>
      <c r="P2657" s="18">
        <v>5703.4767860000002</v>
      </c>
      <c r="Q2657" s="18">
        <v>1</v>
      </c>
    </row>
    <row r="2658" spans="15:17" ht="12" customHeight="1" x14ac:dyDescent="0.3">
      <c r="O2658" s="22">
        <v>2944</v>
      </c>
      <c r="P2658" s="22">
        <v>66.5</v>
      </c>
      <c r="Q2658" s="22">
        <v>1</v>
      </c>
    </row>
    <row r="2659" spans="15:17" ht="12" customHeight="1" x14ac:dyDescent="0.3">
      <c r="O2659" s="18">
        <v>2945</v>
      </c>
      <c r="P2659" s="18">
        <v>134</v>
      </c>
      <c r="Q2659" s="18">
        <v>1</v>
      </c>
    </row>
    <row r="2660" spans="15:17" ht="12" customHeight="1" x14ac:dyDescent="0.3">
      <c r="O2660" s="22">
        <v>2946</v>
      </c>
      <c r="P2660" s="22">
        <v>2905.5</v>
      </c>
      <c r="Q2660" s="22">
        <v>1</v>
      </c>
    </row>
    <row r="2661" spans="15:17" ht="12" customHeight="1" x14ac:dyDescent="0.3">
      <c r="O2661" s="18">
        <v>2947</v>
      </c>
      <c r="P2661" s="18">
        <v>521.5</v>
      </c>
      <c r="Q2661" s="18">
        <v>1</v>
      </c>
    </row>
    <row r="2662" spans="15:17" ht="12" customHeight="1" x14ac:dyDescent="0.3">
      <c r="O2662" s="22">
        <v>2948</v>
      </c>
      <c r="P2662" s="22">
        <v>47</v>
      </c>
      <c r="Q2662" s="22">
        <v>1</v>
      </c>
    </row>
    <row r="2663" spans="15:17" ht="12" customHeight="1" x14ac:dyDescent="0.3">
      <c r="O2663" s="18">
        <v>2949</v>
      </c>
      <c r="P2663" s="18">
        <v>0</v>
      </c>
      <c r="Q2663" s="18">
        <v>1</v>
      </c>
    </row>
    <row r="2664" spans="15:17" ht="12" customHeight="1" x14ac:dyDescent="0.3">
      <c r="O2664" s="22">
        <v>2950</v>
      </c>
      <c r="P2664" s="22">
        <v>1192.317857</v>
      </c>
      <c r="Q2664" s="22">
        <v>1</v>
      </c>
    </row>
    <row r="2665" spans="15:17" ht="12" customHeight="1" x14ac:dyDescent="0.3">
      <c r="O2665" s="18">
        <v>2952</v>
      </c>
      <c r="P2665" s="18">
        <v>332.5</v>
      </c>
      <c r="Q2665" s="18">
        <v>1</v>
      </c>
    </row>
    <row r="2666" spans="15:17" ht="12" customHeight="1" x14ac:dyDescent="0.3">
      <c r="O2666" s="22">
        <v>2953</v>
      </c>
      <c r="P2666" s="22">
        <v>297.3</v>
      </c>
      <c r="Q2666" s="22">
        <v>1</v>
      </c>
    </row>
    <row r="2667" spans="15:17" ht="12" customHeight="1" x14ac:dyDescent="0.3">
      <c r="O2667" s="18">
        <v>2954</v>
      </c>
      <c r="P2667" s="18">
        <v>2309.995238</v>
      </c>
      <c r="Q2667" s="18">
        <v>1</v>
      </c>
    </row>
    <row r="2668" spans="15:17" ht="12" customHeight="1" x14ac:dyDescent="0.3">
      <c r="O2668" s="22">
        <v>2955</v>
      </c>
      <c r="P2668" s="22">
        <v>810.37137680000001</v>
      </c>
      <c r="Q2668" s="22">
        <v>1</v>
      </c>
    </row>
    <row r="2669" spans="15:17" ht="12" customHeight="1" x14ac:dyDescent="0.3">
      <c r="O2669" s="18">
        <v>2956</v>
      </c>
      <c r="P2669" s="18">
        <v>384.5</v>
      </c>
      <c r="Q2669" s="18">
        <v>1</v>
      </c>
    </row>
    <row r="2670" spans="15:17" ht="12" customHeight="1" x14ac:dyDescent="0.3">
      <c r="O2670" s="22">
        <v>2957</v>
      </c>
      <c r="P2670" s="22">
        <v>975.97222220000003</v>
      </c>
      <c r="Q2670" s="22">
        <v>1</v>
      </c>
    </row>
    <row r="2671" spans="15:17" ht="12" customHeight="1" x14ac:dyDescent="0.3">
      <c r="O2671" s="18">
        <v>2958</v>
      </c>
      <c r="P2671" s="18">
        <v>127</v>
      </c>
      <c r="Q2671" s="18">
        <v>1</v>
      </c>
    </row>
    <row r="2672" spans="15:17" ht="12" customHeight="1" x14ac:dyDescent="0.3">
      <c r="O2672" s="22">
        <v>2959</v>
      </c>
      <c r="P2672" s="22">
        <v>107</v>
      </c>
      <c r="Q2672" s="22">
        <v>1</v>
      </c>
    </row>
    <row r="2673" spans="15:17" ht="12" customHeight="1" x14ac:dyDescent="0.3">
      <c r="O2673" s="18">
        <v>2960</v>
      </c>
      <c r="P2673" s="18">
        <v>50</v>
      </c>
      <c r="Q2673" s="18">
        <v>1</v>
      </c>
    </row>
    <row r="2674" spans="15:17" ht="12" customHeight="1" x14ac:dyDescent="0.3">
      <c r="O2674" s="22">
        <v>2961</v>
      </c>
      <c r="P2674" s="22">
        <v>3382.083333</v>
      </c>
      <c r="Q2674" s="22">
        <v>1</v>
      </c>
    </row>
    <row r="2675" spans="15:17" ht="12" customHeight="1" x14ac:dyDescent="0.3">
      <c r="O2675" s="18">
        <v>2962</v>
      </c>
      <c r="P2675" s="18">
        <v>541.5</v>
      </c>
      <c r="Q2675" s="18">
        <v>1</v>
      </c>
    </row>
    <row r="2676" spans="15:17" ht="12" customHeight="1" x14ac:dyDescent="0.3">
      <c r="O2676" s="22">
        <v>2963</v>
      </c>
      <c r="P2676" s="22">
        <v>25</v>
      </c>
      <c r="Q2676" s="22">
        <v>1</v>
      </c>
    </row>
    <row r="2677" spans="15:17" ht="12" customHeight="1" x14ac:dyDescent="0.3">
      <c r="O2677" s="18">
        <v>2964</v>
      </c>
      <c r="P2677" s="18">
        <v>210.5</v>
      </c>
      <c r="Q2677" s="18">
        <v>1</v>
      </c>
    </row>
    <row r="2678" spans="15:17" ht="12" customHeight="1" x14ac:dyDescent="0.3">
      <c r="O2678" s="22">
        <v>2965</v>
      </c>
      <c r="P2678" s="22">
        <v>1343.0976189999999</v>
      </c>
      <c r="Q2678" s="22">
        <v>1</v>
      </c>
    </row>
    <row r="2679" spans="15:17" ht="12" customHeight="1" x14ac:dyDescent="0.3">
      <c r="O2679" s="18">
        <v>2966</v>
      </c>
      <c r="P2679" s="18">
        <v>953.83333330000005</v>
      </c>
      <c r="Q2679" s="18">
        <v>1</v>
      </c>
    </row>
    <row r="2680" spans="15:17" ht="12" customHeight="1" x14ac:dyDescent="0.3">
      <c r="O2680" s="22">
        <v>2967</v>
      </c>
      <c r="P2680" s="22">
        <v>674.5</v>
      </c>
      <c r="Q2680" s="22">
        <v>1</v>
      </c>
    </row>
    <row r="2681" spans="15:17" ht="12" customHeight="1" x14ac:dyDescent="0.3">
      <c r="O2681" s="18">
        <v>2968</v>
      </c>
      <c r="P2681" s="18">
        <v>817.01637670000002</v>
      </c>
      <c r="Q2681" s="18">
        <v>0</v>
      </c>
    </row>
    <row r="2682" spans="15:17" ht="12" customHeight="1" x14ac:dyDescent="0.3">
      <c r="O2682" s="22">
        <v>2970</v>
      </c>
      <c r="P2682" s="22">
        <v>7428.1815839999999</v>
      </c>
      <c r="Q2682" s="22">
        <v>1</v>
      </c>
    </row>
    <row r="2683" spans="15:17" ht="12" customHeight="1" x14ac:dyDescent="0.3">
      <c r="O2683" s="18">
        <v>2971</v>
      </c>
      <c r="P2683" s="18">
        <v>5577.8264559999998</v>
      </c>
      <c r="Q2683" s="18">
        <v>1</v>
      </c>
    </row>
    <row r="2684" spans="15:17" ht="12" customHeight="1" x14ac:dyDescent="0.3">
      <c r="O2684" s="22">
        <v>2972</v>
      </c>
      <c r="P2684" s="22">
        <v>887.83333330000005</v>
      </c>
      <c r="Q2684" s="22">
        <v>1</v>
      </c>
    </row>
    <row r="2685" spans="15:17" ht="12" customHeight="1" x14ac:dyDescent="0.3">
      <c r="O2685" s="18">
        <v>2973</v>
      </c>
      <c r="P2685" s="18">
        <v>2765.2</v>
      </c>
      <c r="Q2685" s="18">
        <v>1</v>
      </c>
    </row>
    <row r="2686" spans="15:17" ht="12" customHeight="1" x14ac:dyDescent="0.3">
      <c r="O2686" s="22">
        <v>2974</v>
      </c>
      <c r="P2686" s="22">
        <v>145</v>
      </c>
      <c r="Q2686" s="22">
        <v>1</v>
      </c>
    </row>
    <row r="2687" spans="15:17" ht="12" customHeight="1" x14ac:dyDescent="0.3">
      <c r="O2687" s="18">
        <v>2975</v>
      </c>
      <c r="P2687" s="18">
        <v>3121.2833329999999</v>
      </c>
      <c r="Q2687" s="18">
        <v>1</v>
      </c>
    </row>
    <row r="2688" spans="15:17" ht="12" customHeight="1" x14ac:dyDescent="0.3">
      <c r="O2688" s="22">
        <v>2977</v>
      </c>
      <c r="P2688" s="22">
        <v>410.91666670000001</v>
      </c>
      <c r="Q2688" s="22">
        <v>1</v>
      </c>
    </row>
    <row r="2689" spans="15:17" ht="12" customHeight="1" x14ac:dyDescent="0.3">
      <c r="O2689" s="18">
        <v>2978</v>
      </c>
      <c r="P2689" s="18">
        <v>710.5</v>
      </c>
      <c r="Q2689" s="18">
        <v>1</v>
      </c>
    </row>
    <row r="2690" spans="15:17" ht="12" customHeight="1" x14ac:dyDescent="0.3">
      <c r="O2690" s="22">
        <v>2979</v>
      </c>
      <c r="P2690" s="22">
        <v>319.66666670000001</v>
      </c>
      <c r="Q2690" s="22">
        <v>1</v>
      </c>
    </row>
    <row r="2691" spans="15:17" ht="12" customHeight="1" x14ac:dyDescent="0.3">
      <c r="O2691" s="18">
        <v>2980</v>
      </c>
      <c r="P2691" s="18">
        <v>0</v>
      </c>
      <c r="Q2691" s="18">
        <v>1</v>
      </c>
    </row>
    <row r="2692" spans="15:17" ht="12" customHeight="1" x14ac:dyDescent="0.3">
      <c r="O2692" s="22">
        <v>2981</v>
      </c>
      <c r="P2692" s="22">
        <v>91</v>
      </c>
      <c r="Q2692" s="22">
        <v>1</v>
      </c>
    </row>
    <row r="2693" spans="15:17" ht="12" customHeight="1" x14ac:dyDescent="0.3">
      <c r="O2693" s="18">
        <v>2982</v>
      </c>
      <c r="P2693" s="18">
        <v>191</v>
      </c>
      <c r="Q2693" s="18">
        <v>1</v>
      </c>
    </row>
    <row r="2694" spans="15:17" ht="12" customHeight="1" x14ac:dyDescent="0.3">
      <c r="O2694" s="22">
        <v>2983</v>
      </c>
      <c r="P2694" s="22">
        <v>401.5</v>
      </c>
      <c r="Q2694" s="22">
        <v>1</v>
      </c>
    </row>
    <row r="2695" spans="15:17" ht="12" customHeight="1" x14ac:dyDescent="0.3">
      <c r="O2695" s="18">
        <v>2984</v>
      </c>
      <c r="P2695" s="18">
        <v>117.5</v>
      </c>
      <c r="Q2695" s="18">
        <v>1</v>
      </c>
    </row>
    <row r="2696" spans="15:17" ht="12" customHeight="1" x14ac:dyDescent="0.3">
      <c r="O2696" s="22">
        <v>2985</v>
      </c>
      <c r="P2696" s="22">
        <v>1311.0720120000001</v>
      </c>
      <c r="Q2696" s="22">
        <v>1</v>
      </c>
    </row>
    <row r="2697" spans="15:17" ht="12" customHeight="1" x14ac:dyDescent="0.3">
      <c r="O2697" s="18">
        <v>2986</v>
      </c>
      <c r="P2697" s="18">
        <v>157</v>
      </c>
      <c r="Q2697" s="18">
        <v>1</v>
      </c>
    </row>
    <row r="2698" spans="15:17" ht="12" customHeight="1" x14ac:dyDescent="0.3">
      <c r="O2698" s="22">
        <v>2987</v>
      </c>
      <c r="P2698" s="22">
        <v>414.33333329999999</v>
      </c>
      <c r="Q2698" s="22">
        <v>1</v>
      </c>
    </row>
    <row r="2699" spans="15:17" ht="12" customHeight="1" x14ac:dyDescent="0.3">
      <c r="O2699" s="18">
        <v>2988</v>
      </c>
      <c r="P2699" s="18">
        <v>1155.0333330000001</v>
      </c>
      <c r="Q2699" s="18">
        <v>1</v>
      </c>
    </row>
    <row r="2700" spans="15:17" ht="12" customHeight="1" x14ac:dyDescent="0.3">
      <c r="O2700" s="22">
        <v>2989</v>
      </c>
      <c r="P2700" s="22">
        <v>1589.1833329999999</v>
      </c>
      <c r="Q2700" s="22">
        <v>1</v>
      </c>
    </row>
    <row r="2701" spans="15:17" ht="12" customHeight="1" x14ac:dyDescent="0.3">
      <c r="O2701" s="18">
        <v>2990</v>
      </c>
      <c r="P2701" s="18">
        <v>233.5</v>
      </c>
      <c r="Q2701" s="18">
        <v>1</v>
      </c>
    </row>
    <row r="2702" spans="15:17" ht="12" customHeight="1" x14ac:dyDescent="0.3">
      <c r="O2702" s="22">
        <v>2992</v>
      </c>
      <c r="P2702" s="22">
        <v>0</v>
      </c>
      <c r="Q2702" s="22">
        <v>1</v>
      </c>
    </row>
    <row r="2703" spans="15:17" ht="12" customHeight="1" x14ac:dyDescent="0.3">
      <c r="O2703" s="18">
        <v>2993</v>
      </c>
      <c r="P2703" s="18">
        <v>452.81410260000001</v>
      </c>
      <c r="Q2703" s="18">
        <v>1</v>
      </c>
    </row>
    <row r="2704" spans="15:17" ht="12" customHeight="1" x14ac:dyDescent="0.3">
      <c r="O2704" s="22">
        <v>2995</v>
      </c>
      <c r="P2704" s="22">
        <v>1057</v>
      </c>
      <c r="Q2704" s="22">
        <v>0</v>
      </c>
    </row>
    <row r="2705" spans="15:17" ht="12" customHeight="1" x14ac:dyDescent="0.3">
      <c r="O2705" s="18">
        <v>2996</v>
      </c>
      <c r="P2705" s="18">
        <v>3374.916667</v>
      </c>
      <c r="Q2705" s="18">
        <v>1</v>
      </c>
    </row>
    <row r="2706" spans="15:17" ht="12" customHeight="1" x14ac:dyDescent="0.3">
      <c r="O2706" s="22">
        <v>2997</v>
      </c>
      <c r="P2706" s="22">
        <v>5448.9944439999999</v>
      </c>
      <c r="Q2706" s="22">
        <v>1</v>
      </c>
    </row>
    <row r="2707" spans="15:17" ht="12" customHeight="1" x14ac:dyDescent="0.3">
      <c r="O2707" s="18">
        <v>2998</v>
      </c>
      <c r="P2707" s="18">
        <v>654.5</v>
      </c>
      <c r="Q2707" s="18">
        <v>1</v>
      </c>
    </row>
    <row r="2708" spans="15:17" ht="12" customHeight="1" x14ac:dyDescent="0.3">
      <c r="O2708" s="22">
        <v>2999</v>
      </c>
      <c r="P2708" s="22">
        <v>389</v>
      </c>
      <c r="Q2708" s="22">
        <v>1</v>
      </c>
    </row>
    <row r="2709" spans="15:17" ht="12" customHeight="1" x14ac:dyDescent="0.3">
      <c r="O2709" s="18">
        <v>3000</v>
      </c>
      <c r="P2709" s="18">
        <v>1435</v>
      </c>
      <c r="Q2709" s="18">
        <v>1</v>
      </c>
    </row>
    <row r="2710" spans="15:17" ht="12" customHeight="1" x14ac:dyDescent="0.3">
      <c r="O2710" s="22">
        <v>3001</v>
      </c>
      <c r="P2710" s="22">
        <v>512.06666670000004</v>
      </c>
      <c r="Q2710" s="22">
        <v>1</v>
      </c>
    </row>
    <row r="2711" spans="15:17" ht="12" customHeight="1" x14ac:dyDescent="0.3">
      <c r="O2711" s="18">
        <v>3002</v>
      </c>
      <c r="P2711" s="18">
        <v>797.29523810000001</v>
      </c>
      <c r="Q2711" s="18">
        <v>1</v>
      </c>
    </row>
    <row r="2712" spans="15:17" ht="12" customHeight="1" x14ac:dyDescent="0.3">
      <c r="O2712" s="22">
        <v>3003</v>
      </c>
      <c r="P2712" s="22">
        <v>555.8666667</v>
      </c>
      <c r="Q2712" s="22">
        <v>1</v>
      </c>
    </row>
    <row r="2713" spans="15:17" ht="12" customHeight="1" x14ac:dyDescent="0.3">
      <c r="O2713" s="18">
        <v>3004</v>
      </c>
      <c r="P2713" s="18">
        <v>2954.7595240000001</v>
      </c>
      <c r="Q2713" s="18">
        <v>1</v>
      </c>
    </row>
    <row r="2714" spans="15:17" ht="12" customHeight="1" x14ac:dyDescent="0.3">
      <c r="O2714" s="22">
        <v>3005</v>
      </c>
      <c r="P2714" s="22">
        <v>0</v>
      </c>
      <c r="Q2714" s="22">
        <v>1</v>
      </c>
    </row>
    <row r="2715" spans="15:17" ht="12" customHeight="1" x14ac:dyDescent="0.3">
      <c r="O2715" s="18">
        <v>3006</v>
      </c>
      <c r="P2715" s="18">
        <v>97.166666669999998</v>
      </c>
      <c r="Q2715" s="18">
        <v>1</v>
      </c>
    </row>
    <row r="2716" spans="15:17" ht="12" customHeight="1" x14ac:dyDescent="0.3">
      <c r="O2716" s="22">
        <v>3007</v>
      </c>
      <c r="P2716" s="22">
        <v>291</v>
      </c>
      <c r="Q2716" s="22">
        <v>0</v>
      </c>
    </row>
    <row r="2717" spans="15:17" ht="12" customHeight="1" x14ac:dyDescent="0.3">
      <c r="O2717" s="18">
        <v>3008</v>
      </c>
      <c r="P2717" s="18">
        <v>36</v>
      </c>
      <c r="Q2717" s="18">
        <v>1</v>
      </c>
    </row>
    <row r="2718" spans="15:17" ht="12" customHeight="1" x14ac:dyDescent="0.3">
      <c r="O2718" s="22">
        <v>3009</v>
      </c>
      <c r="P2718" s="22">
        <v>472</v>
      </c>
      <c r="Q2718" s="22">
        <v>1</v>
      </c>
    </row>
    <row r="2719" spans="15:17" ht="12" customHeight="1" x14ac:dyDescent="0.3">
      <c r="O2719" s="18">
        <v>3010</v>
      </c>
      <c r="P2719" s="18">
        <v>628</v>
      </c>
      <c r="Q2719" s="18">
        <v>1</v>
      </c>
    </row>
    <row r="2720" spans="15:17" ht="12" customHeight="1" x14ac:dyDescent="0.3">
      <c r="O2720" s="22">
        <v>3011</v>
      </c>
      <c r="P2720" s="22">
        <v>129</v>
      </c>
      <c r="Q2720" s="22">
        <v>1</v>
      </c>
    </row>
    <row r="2721" spans="15:17" ht="12" customHeight="1" x14ac:dyDescent="0.3">
      <c r="O2721" s="18">
        <v>3012</v>
      </c>
      <c r="P2721" s="18">
        <v>1141.061905</v>
      </c>
      <c r="Q2721" s="18">
        <v>1</v>
      </c>
    </row>
    <row r="2722" spans="15:17" ht="12" customHeight="1" x14ac:dyDescent="0.3">
      <c r="O2722" s="22">
        <v>3013</v>
      </c>
      <c r="P2722" s="22">
        <v>105</v>
      </c>
      <c r="Q2722" s="22">
        <v>1</v>
      </c>
    </row>
    <row r="2723" spans="15:17" ht="12" customHeight="1" x14ac:dyDescent="0.3">
      <c r="O2723" s="18">
        <v>3014</v>
      </c>
      <c r="P2723" s="18">
        <v>273.5</v>
      </c>
      <c r="Q2723" s="18">
        <v>1</v>
      </c>
    </row>
    <row r="2724" spans="15:17" ht="12" customHeight="1" x14ac:dyDescent="0.3">
      <c r="O2724" s="22">
        <v>3016</v>
      </c>
      <c r="P2724" s="22">
        <v>461.22222219999998</v>
      </c>
      <c r="Q2724" s="22">
        <v>1</v>
      </c>
    </row>
    <row r="2725" spans="15:17" ht="12" customHeight="1" x14ac:dyDescent="0.3">
      <c r="O2725" s="18">
        <v>3017</v>
      </c>
      <c r="P2725" s="18">
        <v>198</v>
      </c>
      <c r="Q2725" s="18">
        <v>0</v>
      </c>
    </row>
    <row r="2726" spans="15:17" ht="12" customHeight="1" x14ac:dyDescent="0.3">
      <c r="O2726" s="22">
        <v>3018</v>
      </c>
      <c r="P2726" s="22">
        <v>220.33333329999999</v>
      </c>
      <c r="Q2726" s="22">
        <v>0</v>
      </c>
    </row>
    <row r="2727" spans="15:17" ht="12" customHeight="1" x14ac:dyDescent="0.3">
      <c r="O2727" s="18">
        <v>3019</v>
      </c>
      <c r="P2727" s="18">
        <v>241</v>
      </c>
      <c r="Q2727" s="18">
        <v>1</v>
      </c>
    </row>
    <row r="2728" spans="15:17" ht="12" customHeight="1" x14ac:dyDescent="0.3">
      <c r="O2728" s="22">
        <v>3020</v>
      </c>
      <c r="P2728" s="22">
        <v>1783.122222</v>
      </c>
      <c r="Q2728" s="22">
        <v>1</v>
      </c>
    </row>
    <row r="2729" spans="15:17" ht="12" customHeight="1" x14ac:dyDescent="0.3">
      <c r="O2729" s="18">
        <v>3021</v>
      </c>
      <c r="P2729" s="18">
        <v>731.52380949999997</v>
      </c>
      <c r="Q2729" s="18">
        <v>1</v>
      </c>
    </row>
    <row r="2730" spans="15:17" ht="12" customHeight="1" x14ac:dyDescent="0.3">
      <c r="O2730" s="22">
        <v>3023</v>
      </c>
      <c r="P2730" s="22">
        <v>601.7901961</v>
      </c>
      <c r="Q2730" s="22">
        <v>1</v>
      </c>
    </row>
    <row r="2731" spans="15:17" ht="12" customHeight="1" x14ac:dyDescent="0.3">
      <c r="O2731" s="18">
        <v>3024</v>
      </c>
      <c r="P2731" s="18">
        <v>1370.067857</v>
      </c>
      <c r="Q2731" s="18">
        <v>1</v>
      </c>
    </row>
    <row r="2732" spans="15:17" ht="12" customHeight="1" x14ac:dyDescent="0.3">
      <c r="O2732" s="22">
        <v>3025</v>
      </c>
      <c r="P2732" s="22">
        <v>59</v>
      </c>
      <c r="Q2732" s="22">
        <v>0</v>
      </c>
    </row>
    <row r="2733" spans="15:17" ht="12" customHeight="1" x14ac:dyDescent="0.3">
      <c r="O2733" s="18">
        <v>3026</v>
      </c>
      <c r="P2733" s="18">
        <v>694</v>
      </c>
      <c r="Q2733" s="18">
        <v>1</v>
      </c>
    </row>
    <row r="2734" spans="15:17" ht="12" customHeight="1" x14ac:dyDescent="0.3">
      <c r="O2734" s="22">
        <v>3027</v>
      </c>
      <c r="P2734" s="22">
        <v>39</v>
      </c>
      <c r="Q2734" s="22">
        <v>1</v>
      </c>
    </row>
    <row r="2735" spans="15:17" ht="12" customHeight="1" x14ac:dyDescent="0.3">
      <c r="O2735" s="18">
        <v>3028</v>
      </c>
      <c r="P2735" s="18">
        <v>321.66666670000001</v>
      </c>
      <c r="Q2735" s="18">
        <v>1</v>
      </c>
    </row>
    <row r="2736" spans="15:17" ht="12" customHeight="1" x14ac:dyDescent="0.3">
      <c r="O2736" s="22">
        <v>3029</v>
      </c>
      <c r="P2736" s="22">
        <v>540.5</v>
      </c>
      <c r="Q2736" s="22">
        <v>0</v>
      </c>
    </row>
    <row r="2737" spans="15:17" ht="12" customHeight="1" x14ac:dyDescent="0.3">
      <c r="O2737" s="18">
        <v>3031</v>
      </c>
      <c r="P2737" s="18">
        <v>1066.166667</v>
      </c>
      <c r="Q2737" s="18">
        <v>1</v>
      </c>
    </row>
    <row r="2738" spans="15:17" ht="12" customHeight="1" x14ac:dyDescent="0.3">
      <c r="O2738" s="22">
        <v>3032</v>
      </c>
      <c r="P2738" s="22">
        <v>1142.666667</v>
      </c>
      <c r="Q2738" s="22">
        <v>1</v>
      </c>
    </row>
    <row r="2739" spans="15:17" ht="12" customHeight="1" x14ac:dyDescent="0.3">
      <c r="O2739" s="18">
        <v>3033</v>
      </c>
      <c r="P2739" s="18">
        <v>1294.1833329999999</v>
      </c>
      <c r="Q2739" s="18">
        <v>1</v>
      </c>
    </row>
    <row r="2740" spans="15:17" ht="12" customHeight="1" x14ac:dyDescent="0.3">
      <c r="O2740" s="22">
        <v>3034</v>
      </c>
      <c r="P2740" s="22">
        <v>1086.1785709999999</v>
      </c>
      <c r="Q2740" s="22">
        <v>1</v>
      </c>
    </row>
    <row r="2741" spans="15:17" ht="12" customHeight="1" x14ac:dyDescent="0.3">
      <c r="O2741" s="18">
        <v>3035</v>
      </c>
      <c r="P2741" s="18">
        <v>221.5</v>
      </c>
      <c r="Q2741" s="18">
        <v>1</v>
      </c>
    </row>
    <row r="2742" spans="15:17" ht="12" customHeight="1" x14ac:dyDescent="0.3">
      <c r="O2742" s="22">
        <v>3036</v>
      </c>
      <c r="P2742" s="22">
        <v>754.22619050000003</v>
      </c>
      <c r="Q2742" s="22">
        <v>0</v>
      </c>
    </row>
    <row r="2743" spans="15:17" ht="12" customHeight="1" x14ac:dyDescent="0.3">
      <c r="O2743" s="18">
        <v>3037</v>
      </c>
      <c r="P2743" s="18">
        <v>432.57142859999999</v>
      </c>
      <c r="Q2743" s="18">
        <v>1</v>
      </c>
    </row>
    <row r="2744" spans="15:17" ht="12" customHeight="1" x14ac:dyDescent="0.3">
      <c r="O2744" s="22">
        <v>3039</v>
      </c>
      <c r="P2744" s="22">
        <v>1101.333333</v>
      </c>
      <c r="Q2744" s="22">
        <v>1</v>
      </c>
    </row>
    <row r="2745" spans="15:17" ht="12" customHeight="1" x14ac:dyDescent="0.3">
      <c r="O2745" s="18">
        <v>3040</v>
      </c>
      <c r="P2745" s="18">
        <v>2477.666667</v>
      </c>
      <c r="Q2745" s="18">
        <v>1</v>
      </c>
    </row>
    <row r="2746" spans="15:17" ht="12" customHeight="1" x14ac:dyDescent="0.3">
      <c r="O2746" s="22">
        <v>3042</v>
      </c>
      <c r="P2746" s="22">
        <v>1736.4473680000001</v>
      </c>
      <c r="Q2746" s="22">
        <v>1</v>
      </c>
    </row>
    <row r="2747" spans="15:17" ht="12" customHeight="1" x14ac:dyDescent="0.3">
      <c r="O2747" s="18">
        <v>3043</v>
      </c>
      <c r="P2747" s="18">
        <v>94.5</v>
      </c>
      <c r="Q2747" s="18">
        <v>1</v>
      </c>
    </row>
    <row r="2748" spans="15:17" ht="12" customHeight="1" x14ac:dyDescent="0.3">
      <c r="O2748" s="22">
        <v>3044</v>
      </c>
      <c r="P2748" s="22">
        <v>269</v>
      </c>
      <c r="Q2748" s="22">
        <v>1</v>
      </c>
    </row>
    <row r="2749" spans="15:17" ht="12" customHeight="1" x14ac:dyDescent="0.3">
      <c r="O2749" s="18">
        <v>3045</v>
      </c>
      <c r="P2749" s="18">
        <v>833.08333330000005</v>
      </c>
      <c r="Q2749" s="18">
        <v>1</v>
      </c>
    </row>
    <row r="2750" spans="15:17" ht="12" customHeight="1" x14ac:dyDescent="0.3">
      <c r="O2750" s="22">
        <v>3046</v>
      </c>
      <c r="P2750" s="22">
        <v>86.75</v>
      </c>
      <c r="Q2750" s="22">
        <v>0</v>
      </c>
    </row>
    <row r="2751" spans="15:17" ht="12" customHeight="1" x14ac:dyDescent="0.3">
      <c r="O2751" s="18">
        <v>3047</v>
      </c>
      <c r="P2751" s="18">
        <v>547</v>
      </c>
      <c r="Q2751" s="18">
        <v>1</v>
      </c>
    </row>
    <row r="2752" spans="15:17" ht="12" customHeight="1" x14ac:dyDescent="0.3">
      <c r="O2752" s="22">
        <v>3048</v>
      </c>
      <c r="P2752" s="22">
        <v>1474.5</v>
      </c>
      <c r="Q2752" s="22">
        <v>1</v>
      </c>
    </row>
    <row r="2753" spans="15:17" ht="12" customHeight="1" x14ac:dyDescent="0.3">
      <c r="O2753" s="18">
        <v>3049</v>
      </c>
      <c r="P2753" s="18">
        <v>0</v>
      </c>
      <c r="Q2753" s="18">
        <v>1</v>
      </c>
    </row>
    <row r="2754" spans="15:17" ht="12" customHeight="1" x14ac:dyDescent="0.3">
      <c r="O2754" s="22">
        <v>3050</v>
      </c>
      <c r="P2754" s="22">
        <v>787</v>
      </c>
      <c r="Q2754" s="22">
        <v>1</v>
      </c>
    </row>
    <row r="2755" spans="15:17" ht="12" customHeight="1" x14ac:dyDescent="0.3">
      <c r="O2755" s="18">
        <v>3051</v>
      </c>
      <c r="P2755" s="18">
        <v>17</v>
      </c>
      <c r="Q2755" s="18">
        <v>1</v>
      </c>
    </row>
    <row r="2756" spans="15:17" ht="12" customHeight="1" x14ac:dyDescent="0.3">
      <c r="O2756" s="22">
        <v>3052</v>
      </c>
      <c r="P2756" s="22">
        <v>323.5</v>
      </c>
      <c r="Q2756" s="22">
        <v>0</v>
      </c>
    </row>
    <row r="2757" spans="15:17" ht="12" customHeight="1" x14ac:dyDescent="0.3">
      <c r="O2757" s="18">
        <v>3053</v>
      </c>
      <c r="P2757" s="18">
        <v>813.0519481</v>
      </c>
      <c r="Q2757" s="18">
        <v>1</v>
      </c>
    </row>
    <row r="2758" spans="15:17" ht="12" customHeight="1" x14ac:dyDescent="0.3">
      <c r="O2758" s="22">
        <v>3054</v>
      </c>
      <c r="P2758" s="22">
        <v>2028.5</v>
      </c>
      <c r="Q2758" s="22">
        <v>1</v>
      </c>
    </row>
    <row r="2759" spans="15:17" ht="12" customHeight="1" x14ac:dyDescent="0.3">
      <c r="O2759" s="18">
        <v>3055</v>
      </c>
      <c r="P2759" s="18">
        <v>2220.8714650000002</v>
      </c>
      <c r="Q2759" s="18">
        <v>1</v>
      </c>
    </row>
    <row r="2760" spans="15:17" ht="12" customHeight="1" x14ac:dyDescent="0.3">
      <c r="O2760" s="22">
        <v>3056</v>
      </c>
      <c r="P2760" s="22">
        <v>440</v>
      </c>
      <c r="Q2760" s="22">
        <v>1</v>
      </c>
    </row>
    <row r="2761" spans="15:17" ht="12" customHeight="1" x14ac:dyDescent="0.3">
      <c r="O2761" s="18">
        <v>3057</v>
      </c>
      <c r="P2761" s="18">
        <v>1356</v>
      </c>
      <c r="Q2761" s="18">
        <v>1</v>
      </c>
    </row>
    <row r="2762" spans="15:17" ht="12" customHeight="1" x14ac:dyDescent="0.3">
      <c r="O2762" s="22">
        <v>3058</v>
      </c>
      <c r="P2762" s="22">
        <v>399</v>
      </c>
      <c r="Q2762" s="22">
        <v>1</v>
      </c>
    </row>
    <row r="2763" spans="15:17" ht="12" customHeight="1" x14ac:dyDescent="0.3">
      <c r="O2763" s="18">
        <v>3059</v>
      </c>
      <c r="P2763" s="18">
        <v>231.5</v>
      </c>
      <c r="Q2763" s="18">
        <v>1</v>
      </c>
    </row>
    <row r="2764" spans="15:17" ht="12" customHeight="1" x14ac:dyDescent="0.3">
      <c r="O2764" s="22">
        <v>3060</v>
      </c>
      <c r="P2764" s="22">
        <v>438.58333329999999</v>
      </c>
      <c r="Q2764" s="22">
        <v>1</v>
      </c>
    </row>
    <row r="2765" spans="15:17" ht="12" customHeight="1" x14ac:dyDescent="0.3">
      <c r="O2765" s="18">
        <v>3061</v>
      </c>
      <c r="P2765" s="18">
        <v>164</v>
      </c>
      <c r="Q2765" s="18">
        <v>1</v>
      </c>
    </row>
    <row r="2766" spans="15:17" ht="12" customHeight="1" x14ac:dyDescent="0.3">
      <c r="O2766" s="22">
        <v>3062</v>
      </c>
      <c r="P2766" s="22">
        <v>347.66666670000001</v>
      </c>
      <c r="Q2766" s="22">
        <v>1</v>
      </c>
    </row>
    <row r="2767" spans="15:17" ht="12" customHeight="1" x14ac:dyDescent="0.3">
      <c r="O2767" s="18">
        <v>3063</v>
      </c>
      <c r="P2767" s="18">
        <v>64</v>
      </c>
      <c r="Q2767" s="18">
        <v>1</v>
      </c>
    </row>
    <row r="2768" spans="15:17" ht="12" customHeight="1" x14ac:dyDescent="0.3">
      <c r="O2768" s="22">
        <v>3064</v>
      </c>
      <c r="P2768" s="22">
        <v>2931.5803030000002</v>
      </c>
      <c r="Q2768" s="22">
        <v>1</v>
      </c>
    </row>
    <row r="2769" spans="15:17" ht="12" customHeight="1" x14ac:dyDescent="0.3">
      <c r="O2769" s="18">
        <v>3066</v>
      </c>
      <c r="P2769" s="18">
        <v>402.5</v>
      </c>
      <c r="Q2769" s="18">
        <v>1</v>
      </c>
    </row>
    <row r="2770" spans="15:17" ht="12" customHeight="1" x14ac:dyDescent="0.3">
      <c r="O2770" s="22">
        <v>3067</v>
      </c>
      <c r="P2770" s="22">
        <v>727.61904760000004</v>
      </c>
      <c r="Q2770" s="22">
        <v>0</v>
      </c>
    </row>
    <row r="2771" spans="15:17" ht="12" customHeight="1" x14ac:dyDescent="0.3">
      <c r="O2771" s="18">
        <v>3068</v>
      </c>
      <c r="P2771" s="18">
        <v>553.16666669999995</v>
      </c>
      <c r="Q2771" s="18">
        <v>1</v>
      </c>
    </row>
    <row r="2772" spans="15:17" ht="12" customHeight="1" x14ac:dyDescent="0.3">
      <c r="O2772" s="22">
        <v>3069</v>
      </c>
      <c r="P2772" s="22">
        <v>460.66666670000001</v>
      </c>
      <c r="Q2772" s="22">
        <v>1</v>
      </c>
    </row>
    <row r="2773" spans="15:17" ht="12" customHeight="1" x14ac:dyDescent="0.3">
      <c r="O2773" s="18">
        <v>3070</v>
      </c>
      <c r="P2773" s="18">
        <v>0</v>
      </c>
      <c r="Q2773" s="18">
        <v>1</v>
      </c>
    </row>
    <row r="2774" spans="15:17" ht="12" customHeight="1" x14ac:dyDescent="0.3">
      <c r="O2774" s="22">
        <v>3071</v>
      </c>
      <c r="P2774" s="22">
        <v>2837.166667</v>
      </c>
      <c r="Q2774" s="22">
        <v>0</v>
      </c>
    </row>
    <row r="2775" spans="15:17" ht="12" customHeight="1" x14ac:dyDescent="0.3">
      <c r="O2775" s="18">
        <v>3072</v>
      </c>
      <c r="P2775" s="18">
        <v>541.5</v>
      </c>
      <c r="Q2775" s="18">
        <v>1</v>
      </c>
    </row>
    <row r="2776" spans="15:17" ht="12" customHeight="1" x14ac:dyDescent="0.3">
      <c r="O2776" s="22">
        <v>3073</v>
      </c>
      <c r="P2776" s="22">
        <v>13</v>
      </c>
      <c r="Q2776" s="22">
        <v>1</v>
      </c>
    </row>
    <row r="2777" spans="15:17" ht="12" customHeight="1" x14ac:dyDescent="0.3">
      <c r="O2777" s="18">
        <v>3074</v>
      </c>
      <c r="P2777" s="18">
        <v>70.5</v>
      </c>
      <c r="Q2777" s="18">
        <v>1</v>
      </c>
    </row>
    <row r="2778" spans="15:17" ht="12" customHeight="1" x14ac:dyDescent="0.3">
      <c r="O2778" s="22">
        <v>3075</v>
      </c>
      <c r="P2778" s="22">
        <v>264</v>
      </c>
      <c r="Q2778" s="22">
        <v>0</v>
      </c>
    </row>
    <row r="2779" spans="15:17" ht="12" customHeight="1" x14ac:dyDescent="0.3">
      <c r="O2779" s="18">
        <v>3076</v>
      </c>
      <c r="P2779" s="18">
        <v>1638.888095</v>
      </c>
      <c r="Q2779" s="18">
        <v>1</v>
      </c>
    </row>
    <row r="2780" spans="15:17" ht="12" customHeight="1" x14ac:dyDescent="0.3">
      <c r="O2780" s="22">
        <v>3078</v>
      </c>
      <c r="P2780" s="22">
        <v>215</v>
      </c>
      <c r="Q2780" s="22">
        <v>1</v>
      </c>
    </row>
    <row r="2781" spans="15:17" ht="12" customHeight="1" x14ac:dyDescent="0.3">
      <c r="O2781" s="18">
        <v>3079</v>
      </c>
      <c r="P2781" s="18">
        <v>1382.6651400000001</v>
      </c>
      <c r="Q2781" s="18">
        <v>1</v>
      </c>
    </row>
    <row r="2782" spans="15:17" ht="12" customHeight="1" x14ac:dyDescent="0.3">
      <c r="O2782" s="22">
        <v>3080</v>
      </c>
      <c r="P2782" s="22">
        <v>352.5</v>
      </c>
      <c r="Q2782" s="22">
        <v>1</v>
      </c>
    </row>
    <row r="2783" spans="15:17" ht="12" customHeight="1" x14ac:dyDescent="0.3">
      <c r="O2783" s="18">
        <v>3081</v>
      </c>
      <c r="P2783" s="18">
        <v>1444.166667</v>
      </c>
      <c r="Q2783" s="18">
        <v>1</v>
      </c>
    </row>
    <row r="2784" spans="15:17" ht="12" customHeight="1" x14ac:dyDescent="0.3">
      <c r="O2784" s="22">
        <v>3082</v>
      </c>
      <c r="P2784" s="22">
        <v>250.08333329999999</v>
      </c>
      <c r="Q2784" s="22">
        <v>0</v>
      </c>
    </row>
    <row r="2785" spans="15:17" ht="12" customHeight="1" x14ac:dyDescent="0.3">
      <c r="O2785" s="18">
        <v>3083</v>
      </c>
      <c r="P2785" s="18">
        <v>327.5</v>
      </c>
      <c r="Q2785" s="18">
        <v>1</v>
      </c>
    </row>
    <row r="2786" spans="15:17" ht="12" customHeight="1" x14ac:dyDescent="0.3">
      <c r="O2786" s="22">
        <v>3084</v>
      </c>
      <c r="P2786" s="22">
        <v>1085.078571</v>
      </c>
      <c r="Q2786" s="22">
        <v>1</v>
      </c>
    </row>
    <row r="2787" spans="15:17" ht="12" customHeight="1" x14ac:dyDescent="0.3">
      <c r="O2787" s="18">
        <v>3085</v>
      </c>
      <c r="P2787" s="18">
        <v>2665.7980389999998</v>
      </c>
      <c r="Q2787" s="18">
        <v>1</v>
      </c>
    </row>
    <row r="2788" spans="15:17" ht="12" customHeight="1" x14ac:dyDescent="0.3">
      <c r="O2788" s="22">
        <v>3086</v>
      </c>
      <c r="P2788" s="22">
        <v>164</v>
      </c>
      <c r="Q2788" s="22">
        <v>1</v>
      </c>
    </row>
    <row r="2789" spans="15:17" ht="12" customHeight="1" x14ac:dyDescent="0.3">
      <c r="O2789" s="18">
        <v>3087</v>
      </c>
      <c r="P2789" s="18">
        <v>816.5</v>
      </c>
      <c r="Q2789" s="18">
        <v>1</v>
      </c>
    </row>
    <row r="2790" spans="15:17" ht="12" customHeight="1" x14ac:dyDescent="0.3">
      <c r="O2790" s="22">
        <v>3088</v>
      </c>
      <c r="P2790" s="22">
        <v>2877.5</v>
      </c>
      <c r="Q2790" s="22">
        <v>1</v>
      </c>
    </row>
    <row r="2791" spans="15:17" ht="12" customHeight="1" x14ac:dyDescent="0.3">
      <c r="O2791" s="18">
        <v>3089</v>
      </c>
      <c r="P2791" s="18">
        <v>36</v>
      </c>
      <c r="Q2791" s="18">
        <v>1</v>
      </c>
    </row>
    <row r="2792" spans="15:17" ht="12" customHeight="1" x14ac:dyDescent="0.3">
      <c r="O2792" s="22">
        <v>3090</v>
      </c>
      <c r="P2792" s="22">
        <v>448.03333329999998</v>
      </c>
      <c r="Q2792" s="22">
        <v>1</v>
      </c>
    </row>
    <row r="2793" spans="15:17" ht="12" customHeight="1" x14ac:dyDescent="0.3">
      <c r="O2793" s="18">
        <v>3091</v>
      </c>
      <c r="P2793" s="18">
        <v>30</v>
      </c>
      <c r="Q2793" s="18">
        <v>1</v>
      </c>
    </row>
    <row r="2794" spans="15:17" ht="12" customHeight="1" x14ac:dyDescent="0.3">
      <c r="O2794" s="22">
        <v>3092</v>
      </c>
      <c r="P2794" s="22">
        <v>6842.0025130000004</v>
      </c>
      <c r="Q2794" s="22">
        <v>1</v>
      </c>
    </row>
    <row r="2795" spans="15:17" ht="12" customHeight="1" x14ac:dyDescent="0.3">
      <c r="O2795" s="18">
        <v>3093</v>
      </c>
      <c r="P2795" s="18">
        <v>2645.833333</v>
      </c>
      <c r="Q2795" s="18">
        <v>1</v>
      </c>
    </row>
    <row r="2796" spans="15:17" ht="12" customHeight="1" x14ac:dyDescent="0.3">
      <c r="O2796" s="22">
        <v>3094</v>
      </c>
      <c r="P2796" s="22">
        <v>586.18928570000003</v>
      </c>
      <c r="Q2796" s="22">
        <v>1</v>
      </c>
    </row>
    <row r="2797" spans="15:17" ht="12" customHeight="1" x14ac:dyDescent="0.3">
      <c r="O2797" s="18">
        <v>3096</v>
      </c>
      <c r="P2797" s="18">
        <v>562.66666669999995</v>
      </c>
      <c r="Q2797" s="18">
        <v>1</v>
      </c>
    </row>
    <row r="2798" spans="15:17" ht="12" customHeight="1" x14ac:dyDescent="0.3">
      <c r="O2798" s="22">
        <v>3097</v>
      </c>
      <c r="P2798" s="22">
        <v>219.5</v>
      </c>
      <c r="Q2798" s="22">
        <v>1</v>
      </c>
    </row>
    <row r="2799" spans="15:17" ht="12" customHeight="1" x14ac:dyDescent="0.3">
      <c r="O2799" s="18">
        <v>3098</v>
      </c>
      <c r="P2799" s="18">
        <v>468</v>
      </c>
      <c r="Q2799" s="18">
        <v>1</v>
      </c>
    </row>
    <row r="2800" spans="15:17" ht="12" customHeight="1" x14ac:dyDescent="0.3">
      <c r="O2800" s="22">
        <v>3099</v>
      </c>
      <c r="P2800" s="22">
        <v>3000.250794</v>
      </c>
      <c r="Q2800" s="22">
        <v>1</v>
      </c>
    </row>
    <row r="2801" spans="15:17" ht="12" customHeight="1" x14ac:dyDescent="0.3">
      <c r="O2801" s="18">
        <v>3100</v>
      </c>
      <c r="P2801" s="18">
        <v>816.95454549999999</v>
      </c>
      <c r="Q2801" s="18">
        <v>1</v>
      </c>
    </row>
    <row r="2802" spans="15:17" ht="12" customHeight="1" x14ac:dyDescent="0.3">
      <c r="O2802" s="22">
        <v>3101</v>
      </c>
      <c r="P2802" s="22">
        <v>0</v>
      </c>
      <c r="Q2802" s="22">
        <v>1</v>
      </c>
    </row>
    <row r="2803" spans="15:17" ht="12" customHeight="1" x14ac:dyDescent="0.3">
      <c r="O2803" s="18">
        <v>3102</v>
      </c>
      <c r="P2803" s="18">
        <v>143</v>
      </c>
      <c r="Q2803" s="18">
        <v>1</v>
      </c>
    </row>
    <row r="2804" spans="15:17" ht="12" customHeight="1" x14ac:dyDescent="0.3">
      <c r="O2804" s="22">
        <v>3103</v>
      </c>
      <c r="P2804" s="22">
        <v>1861.5</v>
      </c>
      <c r="Q2804" s="22">
        <v>1</v>
      </c>
    </row>
    <row r="2805" spans="15:17" ht="12" customHeight="1" x14ac:dyDescent="0.3">
      <c r="O2805" s="18">
        <v>3104</v>
      </c>
      <c r="P2805" s="18">
        <v>815</v>
      </c>
      <c r="Q2805" s="18">
        <v>1</v>
      </c>
    </row>
    <row r="2806" spans="15:17" ht="12" customHeight="1" x14ac:dyDescent="0.3">
      <c r="O2806" s="22">
        <v>3105</v>
      </c>
      <c r="P2806" s="22">
        <v>165.5</v>
      </c>
      <c r="Q2806" s="22">
        <v>1</v>
      </c>
    </row>
    <row r="2807" spans="15:17" ht="12" customHeight="1" x14ac:dyDescent="0.3">
      <c r="O2807" s="18">
        <v>3106</v>
      </c>
      <c r="P2807" s="18">
        <v>1090.916667</v>
      </c>
      <c r="Q2807" s="18">
        <v>1</v>
      </c>
    </row>
    <row r="2808" spans="15:17" ht="12" customHeight="1" x14ac:dyDescent="0.3">
      <c r="O2808" s="22">
        <v>3107</v>
      </c>
      <c r="P2808" s="22">
        <v>133</v>
      </c>
      <c r="Q2808" s="22">
        <v>1</v>
      </c>
    </row>
    <row r="2809" spans="15:17" ht="12" customHeight="1" x14ac:dyDescent="0.3">
      <c r="O2809" s="18">
        <v>3108</v>
      </c>
      <c r="P2809" s="18">
        <v>83</v>
      </c>
      <c r="Q2809" s="18">
        <v>1</v>
      </c>
    </row>
    <row r="2810" spans="15:17" ht="12" customHeight="1" x14ac:dyDescent="0.3">
      <c r="O2810" s="22">
        <v>3109</v>
      </c>
      <c r="P2810" s="22">
        <v>24</v>
      </c>
      <c r="Q2810" s="22">
        <v>1</v>
      </c>
    </row>
    <row r="2811" spans="15:17" ht="12" customHeight="1" x14ac:dyDescent="0.3">
      <c r="O2811" s="18">
        <v>3110</v>
      </c>
      <c r="P2811" s="18">
        <v>533.07142859999999</v>
      </c>
      <c r="Q2811" s="18">
        <v>1</v>
      </c>
    </row>
    <row r="2812" spans="15:17" ht="12" customHeight="1" x14ac:dyDescent="0.3">
      <c r="O2812" s="22">
        <v>3112</v>
      </c>
      <c r="P2812" s="22">
        <v>516.47619050000003</v>
      </c>
      <c r="Q2812" s="22">
        <v>1</v>
      </c>
    </row>
    <row r="2813" spans="15:17" ht="12" customHeight="1" x14ac:dyDescent="0.3">
      <c r="O2813" s="18">
        <v>3113</v>
      </c>
      <c r="P2813" s="18">
        <v>72.5</v>
      </c>
      <c r="Q2813" s="18">
        <v>1</v>
      </c>
    </row>
    <row r="2814" spans="15:17" ht="12" customHeight="1" x14ac:dyDescent="0.3">
      <c r="O2814" s="22">
        <v>3114</v>
      </c>
      <c r="P2814" s="22">
        <v>652.92380949999995</v>
      </c>
      <c r="Q2814" s="22">
        <v>1</v>
      </c>
    </row>
    <row r="2815" spans="15:17" ht="12" customHeight="1" x14ac:dyDescent="0.3">
      <c r="O2815" s="18">
        <v>3115</v>
      </c>
      <c r="P2815" s="18">
        <v>3393.9035709999998</v>
      </c>
      <c r="Q2815" s="18">
        <v>1</v>
      </c>
    </row>
    <row r="2816" spans="15:17" ht="12" customHeight="1" x14ac:dyDescent="0.3">
      <c r="O2816" s="22">
        <v>3116</v>
      </c>
      <c r="P2816" s="22">
        <v>210</v>
      </c>
      <c r="Q2816" s="22">
        <v>1</v>
      </c>
    </row>
    <row r="2817" spans="15:17" ht="12" customHeight="1" x14ac:dyDescent="0.3">
      <c r="O2817" s="18">
        <v>3117</v>
      </c>
      <c r="P2817" s="18">
        <v>466.5</v>
      </c>
      <c r="Q2817" s="18">
        <v>0</v>
      </c>
    </row>
    <row r="2818" spans="15:17" ht="12" customHeight="1" x14ac:dyDescent="0.3">
      <c r="O2818" s="22">
        <v>3118</v>
      </c>
      <c r="P2818" s="22">
        <v>2778.333333</v>
      </c>
      <c r="Q2818" s="22">
        <v>1</v>
      </c>
    </row>
    <row r="2819" spans="15:17" ht="12" customHeight="1" x14ac:dyDescent="0.3">
      <c r="O2819" s="18">
        <v>3119</v>
      </c>
      <c r="P2819" s="18">
        <v>677.5</v>
      </c>
      <c r="Q2819" s="18">
        <v>1</v>
      </c>
    </row>
    <row r="2820" spans="15:17" ht="12" customHeight="1" x14ac:dyDescent="0.3">
      <c r="O2820" s="22">
        <v>3120</v>
      </c>
      <c r="P2820" s="22">
        <v>908.46666670000002</v>
      </c>
      <c r="Q2820" s="22">
        <v>1</v>
      </c>
    </row>
    <row r="2821" spans="15:17" ht="12" customHeight="1" x14ac:dyDescent="0.3">
      <c r="O2821" s="18">
        <v>3122</v>
      </c>
      <c r="P2821" s="18">
        <v>481.16666670000001</v>
      </c>
      <c r="Q2821" s="18">
        <v>1</v>
      </c>
    </row>
    <row r="2822" spans="15:17" ht="12" customHeight="1" x14ac:dyDescent="0.3">
      <c r="O2822" s="22">
        <v>3123</v>
      </c>
      <c r="P2822" s="22">
        <v>661.63095239999996</v>
      </c>
      <c r="Q2822" s="22">
        <v>1</v>
      </c>
    </row>
    <row r="2823" spans="15:17" ht="12" customHeight="1" x14ac:dyDescent="0.3">
      <c r="O2823" s="18">
        <v>3124</v>
      </c>
      <c r="P2823" s="18">
        <v>324</v>
      </c>
      <c r="Q2823" s="18">
        <v>0</v>
      </c>
    </row>
    <row r="2824" spans="15:17" ht="12" customHeight="1" x14ac:dyDescent="0.3">
      <c r="O2824" s="22">
        <v>3125</v>
      </c>
      <c r="P2824" s="22">
        <v>185</v>
      </c>
      <c r="Q2824" s="22">
        <v>1</v>
      </c>
    </row>
    <row r="2825" spans="15:17" ht="12" customHeight="1" x14ac:dyDescent="0.3">
      <c r="O2825" s="18">
        <v>3126</v>
      </c>
      <c r="P2825" s="18">
        <v>670.16666669999995</v>
      </c>
      <c r="Q2825" s="18">
        <v>1</v>
      </c>
    </row>
    <row r="2826" spans="15:17" ht="12" customHeight="1" x14ac:dyDescent="0.3">
      <c r="O2826" s="22">
        <v>3127</v>
      </c>
      <c r="P2826" s="22">
        <v>183.83333329999999</v>
      </c>
      <c r="Q2826" s="22">
        <v>1</v>
      </c>
    </row>
    <row r="2827" spans="15:17" ht="12" customHeight="1" x14ac:dyDescent="0.3">
      <c r="O2827" s="18">
        <v>3128</v>
      </c>
      <c r="P2827" s="18">
        <v>5633.5382739999995</v>
      </c>
      <c r="Q2827" s="18">
        <v>1</v>
      </c>
    </row>
    <row r="2828" spans="15:17" ht="12" customHeight="1" x14ac:dyDescent="0.3">
      <c r="O2828" s="22">
        <v>3129</v>
      </c>
      <c r="P2828" s="22">
        <v>17</v>
      </c>
      <c r="Q2828" s="22">
        <v>1</v>
      </c>
    </row>
    <row r="2829" spans="15:17" ht="12" customHeight="1" x14ac:dyDescent="0.3">
      <c r="O2829" s="18">
        <v>3132</v>
      </c>
      <c r="P2829" s="18">
        <v>24</v>
      </c>
      <c r="Q2829" s="18">
        <v>1</v>
      </c>
    </row>
    <row r="2830" spans="15:17" ht="12" customHeight="1" x14ac:dyDescent="0.3">
      <c r="O2830" s="22">
        <v>3133</v>
      </c>
      <c r="P2830" s="22">
        <v>1026.75</v>
      </c>
      <c r="Q2830" s="22">
        <v>1</v>
      </c>
    </row>
    <row r="2831" spans="15:17" ht="12" customHeight="1" x14ac:dyDescent="0.3">
      <c r="O2831" s="18">
        <v>3135</v>
      </c>
      <c r="P2831" s="18">
        <v>118</v>
      </c>
      <c r="Q2831" s="18">
        <v>1</v>
      </c>
    </row>
    <row r="2832" spans="15:17" ht="12" customHeight="1" x14ac:dyDescent="0.3">
      <c r="O2832" s="22">
        <v>3136</v>
      </c>
      <c r="P2832" s="22">
        <v>167</v>
      </c>
      <c r="Q2832" s="22">
        <v>1</v>
      </c>
    </row>
    <row r="2833" spans="15:17" ht="12" customHeight="1" x14ac:dyDescent="0.3">
      <c r="O2833" s="18">
        <v>3137</v>
      </c>
      <c r="P2833" s="18">
        <v>35</v>
      </c>
      <c r="Q2833" s="18">
        <v>1</v>
      </c>
    </row>
    <row r="2834" spans="15:17" ht="12" customHeight="1" x14ac:dyDescent="0.3">
      <c r="O2834" s="22">
        <v>3138</v>
      </c>
      <c r="P2834" s="22">
        <v>0</v>
      </c>
      <c r="Q2834" s="22">
        <v>1</v>
      </c>
    </row>
    <row r="2835" spans="15:17" ht="12" customHeight="1" x14ac:dyDescent="0.3">
      <c r="O2835" s="18">
        <v>3139</v>
      </c>
      <c r="P2835" s="18">
        <v>57</v>
      </c>
      <c r="Q2835" s="18">
        <v>1</v>
      </c>
    </row>
    <row r="2836" spans="15:17" ht="12" customHeight="1" x14ac:dyDescent="0.3">
      <c r="O2836" s="22">
        <v>3140</v>
      </c>
      <c r="P2836" s="22">
        <v>953.06868689999999</v>
      </c>
      <c r="Q2836" s="22">
        <v>1</v>
      </c>
    </row>
    <row r="2837" spans="15:17" ht="12" customHeight="1" x14ac:dyDescent="0.3">
      <c r="O2837" s="18">
        <v>3141</v>
      </c>
      <c r="P2837" s="18">
        <v>714.5</v>
      </c>
      <c r="Q2837" s="18">
        <v>1</v>
      </c>
    </row>
    <row r="2838" spans="15:17" ht="12" customHeight="1" x14ac:dyDescent="0.3">
      <c r="O2838" s="22">
        <v>3142</v>
      </c>
      <c r="P2838" s="22">
        <v>0</v>
      </c>
      <c r="Q2838" s="22">
        <v>1</v>
      </c>
    </row>
    <row r="2839" spans="15:17" ht="12" customHeight="1" x14ac:dyDescent="0.3">
      <c r="O2839" s="18">
        <v>3143</v>
      </c>
      <c r="P2839" s="18">
        <v>25</v>
      </c>
      <c r="Q2839" s="18">
        <v>1</v>
      </c>
    </row>
    <row r="2840" spans="15:17" ht="12" customHeight="1" x14ac:dyDescent="0.3">
      <c r="O2840" s="22">
        <v>3144</v>
      </c>
      <c r="P2840" s="22">
        <v>1797.2982910000001</v>
      </c>
      <c r="Q2840" s="22">
        <v>1</v>
      </c>
    </row>
    <row r="2841" spans="15:17" ht="12" customHeight="1" x14ac:dyDescent="0.3">
      <c r="O2841" s="18">
        <v>3145</v>
      </c>
      <c r="P2841" s="18">
        <v>154.5</v>
      </c>
      <c r="Q2841" s="18">
        <v>0</v>
      </c>
    </row>
    <row r="2842" spans="15:17" ht="12" customHeight="1" x14ac:dyDescent="0.3">
      <c r="O2842" s="22">
        <v>3146</v>
      </c>
      <c r="P2842" s="22">
        <v>118</v>
      </c>
      <c r="Q2842" s="22">
        <v>1</v>
      </c>
    </row>
    <row r="2843" spans="15:17" ht="12" customHeight="1" x14ac:dyDescent="0.3">
      <c r="O2843" s="18">
        <v>3147</v>
      </c>
      <c r="P2843" s="18">
        <v>805.09929790000001</v>
      </c>
      <c r="Q2843" s="18">
        <v>1</v>
      </c>
    </row>
    <row r="2844" spans="15:17" ht="12" customHeight="1" x14ac:dyDescent="0.3">
      <c r="O2844" s="22">
        <v>3148</v>
      </c>
      <c r="P2844" s="22">
        <v>138.5</v>
      </c>
      <c r="Q2844" s="22">
        <v>1</v>
      </c>
    </row>
    <row r="2845" spans="15:17" ht="12" customHeight="1" x14ac:dyDescent="0.3">
      <c r="O2845" s="18">
        <v>3149</v>
      </c>
      <c r="P2845" s="18">
        <v>1190.616667</v>
      </c>
      <c r="Q2845" s="18">
        <v>0</v>
      </c>
    </row>
    <row r="2846" spans="15:17" ht="12" customHeight="1" x14ac:dyDescent="0.3">
      <c r="O2846" s="22">
        <v>3151</v>
      </c>
      <c r="P2846" s="22">
        <v>778.76190480000002</v>
      </c>
      <c r="Q2846" s="22">
        <v>1</v>
      </c>
    </row>
    <row r="2847" spans="15:17" ht="12" customHeight="1" x14ac:dyDescent="0.3">
      <c r="O2847" s="18">
        <v>3152</v>
      </c>
      <c r="P2847" s="18">
        <v>495</v>
      </c>
      <c r="Q2847" s="18">
        <v>1</v>
      </c>
    </row>
    <row r="2848" spans="15:17" ht="12" customHeight="1" x14ac:dyDescent="0.3">
      <c r="O2848" s="22">
        <v>3153</v>
      </c>
      <c r="P2848" s="22">
        <v>512.04999999999995</v>
      </c>
      <c r="Q2848" s="22">
        <v>1</v>
      </c>
    </row>
    <row r="2849" spans="15:17" ht="12" customHeight="1" x14ac:dyDescent="0.3">
      <c r="O2849" s="18">
        <v>3155</v>
      </c>
      <c r="P2849" s="18">
        <v>1049.833333</v>
      </c>
      <c r="Q2849" s="18">
        <v>1</v>
      </c>
    </row>
    <row r="2850" spans="15:17" ht="12" customHeight="1" x14ac:dyDescent="0.3">
      <c r="O2850" s="22">
        <v>3156</v>
      </c>
      <c r="P2850" s="22">
        <v>472.91666670000001</v>
      </c>
      <c r="Q2850" s="22">
        <v>0</v>
      </c>
    </row>
    <row r="2851" spans="15:17" ht="12" customHeight="1" x14ac:dyDescent="0.3">
      <c r="O2851" s="18">
        <v>3157</v>
      </c>
      <c r="P2851" s="18">
        <v>5645.1764549999998</v>
      </c>
      <c r="Q2851" s="18">
        <v>1</v>
      </c>
    </row>
    <row r="2852" spans="15:17" ht="12" customHeight="1" x14ac:dyDescent="0.3">
      <c r="O2852" s="22">
        <v>3158</v>
      </c>
      <c r="P2852" s="22">
        <v>0</v>
      </c>
      <c r="Q2852" s="22">
        <v>1</v>
      </c>
    </row>
    <row r="2853" spans="15:17" ht="12" customHeight="1" x14ac:dyDescent="0.3">
      <c r="O2853" s="18">
        <v>3159</v>
      </c>
      <c r="P2853" s="18">
        <v>1615</v>
      </c>
      <c r="Q2853" s="18">
        <v>1</v>
      </c>
    </row>
    <row r="2854" spans="15:17" ht="12" customHeight="1" x14ac:dyDescent="0.3">
      <c r="O2854" s="22">
        <v>3160</v>
      </c>
      <c r="P2854" s="22">
        <v>28.333333329999999</v>
      </c>
      <c r="Q2854" s="22">
        <v>1</v>
      </c>
    </row>
    <row r="2855" spans="15:17" ht="12" customHeight="1" x14ac:dyDescent="0.3">
      <c r="O2855" s="18">
        <v>3161</v>
      </c>
      <c r="P2855" s="18">
        <v>7</v>
      </c>
      <c r="Q2855" s="18">
        <v>0</v>
      </c>
    </row>
    <row r="2856" spans="15:17" ht="12" customHeight="1" x14ac:dyDescent="0.3">
      <c r="O2856" s="22">
        <v>3162</v>
      </c>
      <c r="P2856" s="22">
        <v>283.5</v>
      </c>
      <c r="Q2856" s="22">
        <v>1</v>
      </c>
    </row>
    <row r="2857" spans="15:17" ht="12" customHeight="1" x14ac:dyDescent="0.3">
      <c r="O2857" s="18">
        <v>3163</v>
      </c>
      <c r="P2857" s="18">
        <v>2694.833333</v>
      </c>
      <c r="Q2857" s="18">
        <v>0</v>
      </c>
    </row>
    <row r="2858" spans="15:17" ht="12" customHeight="1" x14ac:dyDescent="0.3">
      <c r="O2858" s="22">
        <v>3164</v>
      </c>
      <c r="P2858" s="22">
        <v>1130.8469700000001</v>
      </c>
      <c r="Q2858" s="22">
        <v>1</v>
      </c>
    </row>
    <row r="2859" spans="15:17" ht="12" customHeight="1" x14ac:dyDescent="0.3">
      <c r="O2859" s="18">
        <v>3166</v>
      </c>
      <c r="P2859" s="18">
        <v>1714.4</v>
      </c>
      <c r="Q2859" s="18">
        <v>1</v>
      </c>
    </row>
    <row r="2860" spans="15:17" ht="12" customHeight="1" x14ac:dyDescent="0.3">
      <c r="O2860" s="22">
        <v>3167</v>
      </c>
      <c r="P2860" s="22">
        <v>2213.3666669999998</v>
      </c>
      <c r="Q2860" s="22">
        <v>1</v>
      </c>
    </row>
    <row r="2861" spans="15:17" ht="12" customHeight="1" x14ac:dyDescent="0.3">
      <c r="O2861" s="18">
        <v>3168</v>
      </c>
      <c r="P2861" s="18">
        <v>0</v>
      </c>
      <c r="Q2861" s="18">
        <v>1</v>
      </c>
    </row>
    <row r="2862" spans="15:17" ht="12" customHeight="1" x14ac:dyDescent="0.3">
      <c r="O2862" s="22">
        <v>3169</v>
      </c>
      <c r="P2862" s="22">
        <v>739.58333330000005</v>
      </c>
      <c r="Q2862" s="22">
        <v>0</v>
      </c>
    </row>
    <row r="2863" spans="15:17" ht="12" customHeight="1" x14ac:dyDescent="0.3">
      <c r="O2863" s="18">
        <v>3170</v>
      </c>
      <c r="P2863" s="18">
        <v>3206.1934070000002</v>
      </c>
      <c r="Q2863" s="18">
        <v>1</v>
      </c>
    </row>
    <row r="2864" spans="15:17" ht="12" customHeight="1" x14ac:dyDescent="0.3">
      <c r="O2864" s="22">
        <v>3171</v>
      </c>
      <c r="P2864" s="22">
        <v>0</v>
      </c>
      <c r="Q2864" s="22">
        <v>1</v>
      </c>
    </row>
    <row r="2865" spans="15:17" ht="12" customHeight="1" x14ac:dyDescent="0.3">
      <c r="O2865" s="18">
        <v>3173</v>
      </c>
      <c r="P2865" s="18">
        <v>1448.333333</v>
      </c>
      <c r="Q2865" s="18">
        <v>0</v>
      </c>
    </row>
    <row r="2866" spans="15:17" ht="12" customHeight="1" x14ac:dyDescent="0.3">
      <c r="O2866" s="22">
        <v>3174</v>
      </c>
      <c r="P2866" s="22">
        <v>0</v>
      </c>
      <c r="Q2866" s="22">
        <v>1</v>
      </c>
    </row>
    <row r="2867" spans="15:17" ht="12" customHeight="1" x14ac:dyDescent="0.3">
      <c r="O2867" s="18">
        <v>3175</v>
      </c>
      <c r="P2867" s="18">
        <v>304</v>
      </c>
      <c r="Q2867" s="18">
        <v>1</v>
      </c>
    </row>
    <row r="2868" spans="15:17" ht="12" customHeight="1" x14ac:dyDescent="0.3">
      <c r="O2868" s="22">
        <v>3176</v>
      </c>
      <c r="P2868" s="22">
        <v>304.5</v>
      </c>
      <c r="Q2868" s="22">
        <v>1</v>
      </c>
    </row>
    <row r="2869" spans="15:17" ht="12" customHeight="1" x14ac:dyDescent="0.3">
      <c r="O2869" s="18">
        <v>3177</v>
      </c>
      <c r="P2869" s="18">
        <v>1699.666667</v>
      </c>
      <c r="Q2869" s="18">
        <v>1</v>
      </c>
    </row>
    <row r="2870" spans="15:17" ht="12" customHeight="1" x14ac:dyDescent="0.3">
      <c r="O2870" s="22">
        <v>3178</v>
      </c>
      <c r="P2870" s="22">
        <v>467</v>
      </c>
      <c r="Q2870" s="22">
        <v>0</v>
      </c>
    </row>
    <row r="2871" spans="15:17" ht="12" customHeight="1" x14ac:dyDescent="0.3">
      <c r="O2871" s="18">
        <v>3179</v>
      </c>
      <c r="P2871" s="18">
        <v>4833.9250000000002</v>
      </c>
      <c r="Q2871" s="18">
        <v>1</v>
      </c>
    </row>
    <row r="2872" spans="15:17" ht="12" customHeight="1" x14ac:dyDescent="0.3">
      <c r="O2872" s="22">
        <v>3180</v>
      </c>
      <c r="P2872" s="22">
        <v>3731.1381160000001</v>
      </c>
      <c r="Q2872" s="22">
        <v>1</v>
      </c>
    </row>
    <row r="2873" spans="15:17" ht="12" customHeight="1" x14ac:dyDescent="0.3">
      <c r="O2873" s="18">
        <v>3181</v>
      </c>
      <c r="P2873" s="18">
        <v>20</v>
      </c>
      <c r="Q2873" s="18">
        <v>1</v>
      </c>
    </row>
    <row r="2874" spans="15:17" ht="12" customHeight="1" x14ac:dyDescent="0.3">
      <c r="O2874" s="22">
        <v>3182</v>
      </c>
      <c r="P2874" s="22">
        <v>0</v>
      </c>
      <c r="Q2874" s="22">
        <v>1</v>
      </c>
    </row>
    <row r="2875" spans="15:17" ht="12" customHeight="1" x14ac:dyDescent="0.3">
      <c r="O2875" s="18">
        <v>3183</v>
      </c>
      <c r="P2875" s="18">
        <v>245</v>
      </c>
      <c r="Q2875" s="18">
        <v>1</v>
      </c>
    </row>
    <row r="2876" spans="15:17" ht="12" customHeight="1" x14ac:dyDescent="0.3">
      <c r="O2876" s="22">
        <v>3184</v>
      </c>
      <c r="P2876" s="22">
        <v>504</v>
      </c>
      <c r="Q2876" s="22">
        <v>1</v>
      </c>
    </row>
    <row r="2877" spans="15:17" ht="12" customHeight="1" x14ac:dyDescent="0.3">
      <c r="O2877" s="18">
        <v>3186</v>
      </c>
      <c r="P2877" s="18">
        <v>4509.8230160000003</v>
      </c>
      <c r="Q2877" s="18">
        <v>1</v>
      </c>
    </row>
    <row r="2878" spans="15:17" ht="12" customHeight="1" x14ac:dyDescent="0.3">
      <c r="O2878" s="22">
        <v>3187</v>
      </c>
      <c r="P2878" s="22">
        <v>585.17835500000001</v>
      </c>
      <c r="Q2878" s="22">
        <v>1</v>
      </c>
    </row>
    <row r="2879" spans="15:17" ht="12" customHeight="1" x14ac:dyDescent="0.3">
      <c r="O2879" s="18">
        <v>3188</v>
      </c>
      <c r="P2879" s="18">
        <v>0</v>
      </c>
      <c r="Q2879" s="18">
        <v>1</v>
      </c>
    </row>
    <row r="2880" spans="15:17" ht="12" customHeight="1" x14ac:dyDescent="0.3">
      <c r="O2880" s="22">
        <v>3189</v>
      </c>
      <c r="P2880" s="22">
        <v>536</v>
      </c>
      <c r="Q2880" s="22">
        <v>1</v>
      </c>
    </row>
    <row r="2881" spans="15:17" ht="12" customHeight="1" x14ac:dyDescent="0.3">
      <c r="O2881" s="18">
        <v>3190</v>
      </c>
      <c r="P2881" s="18">
        <v>570.33333330000005</v>
      </c>
      <c r="Q2881" s="18">
        <v>1</v>
      </c>
    </row>
    <row r="2882" spans="15:17" ht="12" customHeight="1" x14ac:dyDescent="0.3">
      <c r="O2882" s="22">
        <v>3192</v>
      </c>
      <c r="P2882" s="22">
        <v>2197.1952379999998</v>
      </c>
      <c r="Q2882" s="22">
        <v>1</v>
      </c>
    </row>
    <row r="2883" spans="15:17" ht="12" customHeight="1" x14ac:dyDescent="0.3">
      <c r="O2883" s="18">
        <v>3193</v>
      </c>
      <c r="P2883" s="18">
        <v>72.666666669999998</v>
      </c>
      <c r="Q2883" s="18">
        <v>1</v>
      </c>
    </row>
    <row r="2884" spans="15:17" ht="12" customHeight="1" x14ac:dyDescent="0.3">
      <c r="O2884" s="22">
        <v>3196</v>
      </c>
      <c r="P2884" s="22">
        <v>1190.418903</v>
      </c>
      <c r="Q2884" s="22">
        <v>1</v>
      </c>
    </row>
    <row r="2885" spans="15:17" ht="12" customHeight="1" x14ac:dyDescent="0.3">
      <c r="O2885" s="18">
        <v>3197</v>
      </c>
      <c r="P2885" s="18">
        <v>74.666666669999998</v>
      </c>
      <c r="Q2885" s="18">
        <v>1</v>
      </c>
    </row>
    <row r="2886" spans="15:17" ht="12" customHeight="1" x14ac:dyDescent="0.3">
      <c r="O2886" s="22">
        <v>3198</v>
      </c>
      <c r="P2886" s="22">
        <v>1978.2142859999999</v>
      </c>
      <c r="Q2886" s="22">
        <v>0</v>
      </c>
    </row>
    <row r="2887" spans="15:17" ht="12" customHeight="1" x14ac:dyDescent="0.3">
      <c r="O2887" s="18">
        <v>3199</v>
      </c>
      <c r="P2887" s="18">
        <v>3129.3934380000001</v>
      </c>
      <c r="Q2887" s="18">
        <v>1</v>
      </c>
    </row>
    <row r="2888" spans="15:17" ht="12" customHeight="1" x14ac:dyDescent="0.3">
      <c r="O2888" s="22">
        <v>3200</v>
      </c>
      <c r="P2888" s="22">
        <v>751.5</v>
      </c>
      <c r="Q2888" s="22">
        <v>1</v>
      </c>
    </row>
    <row r="2889" spans="15:17" ht="12" customHeight="1" x14ac:dyDescent="0.3">
      <c r="O2889" s="18">
        <v>3201</v>
      </c>
      <c r="P2889" s="18">
        <v>2748.624538</v>
      </c>
      <c r="Q2889" s="18">
        <v>1</v>
      </c>
    </row>
    <row r="2890" spans="15:17" ht="12" customHeight="1" x14ac:dyDescent="0.3">
      <c r="O2890" s="22">
        <v>3202</v>
      </c>
      <c r="P2890" s="22">
        <v>321.83333329999999</v>
      </c>
      <c r="Q2890" s="22">
        <v>1</v>
      </c>
    </row>
    <row r="2891" spans="15:17" ht="12" customHeight="1" x14ac:dyDescent="0.3">
      <c r="O2891" s="18">
        <v>3204</v>
      </c>
      <c r="P2891" s="18">
        <v>2070.643939</v>
      </c>
      <c r="Q2891" s="18">
        <v>1</v>
      </c>
    </row>
    <row r="2892" spans="15:17" ht="12" customHeight="1" x14ac:dyDescent="0.3">
      <c r="O2892" s="22">
        <v>3205</v>
      </c>
      <c r="P2892" s="22">
        <v>214.33333329999999</v>
      </c>
      <c r="Q2892" s="22">
        <v>1</v>
      </c>
    </row>
    <row r="2893" spans="15:17" ht="12" customHeight="1" x14ac:dyDescent="0.3">
      <c r="O2893" s="18">
        <v>3206</v>
      </c>
      <c r="P2893" s="18">
        <v>39.5</v>
      </c>
      <c r="Q2893" s="18">
        <v>0</v>
      </c>
    </row>
    <row r="2894" spans="15:17" ht="12" customHeight="1" x14ac:dyDescent="0.3">
      <c r="O2894" s="22">
        <v>3207</v>
      </c>
      <c r="P2894" s="22">
        <v>1592.133333</v>
      </c>
      <c r="Q2894" s="22">
        <v>1</v>
      </c>
    </row>
    <row r="2895" spans="15:17" ht="12" customHeight="1" x14ac:dyDescent="0.3">
      <c r="O2895" s="18">
        <v>3208</v>
      </c>
      <c r="P2895" s="18">
        <v>986.91666669999995</v>
      </c>
      <c r="Q2895" s="18">
        <v>1</v>
      </c>
    </row>
    <row r="2896" spans="15:17" ht="12" customHeight="1" x14ac:dyDescent="0.3">
      <c r="O2896" s="22">
        <v>3209</v>
      </c>
      <c r="P2896" s="22">
        <v>418.33333329999999</v>
      </c>
      <c r="Q2896" s="22">
        <v>1</v>
      </c>
    </row>
    <row r="2897" spans="15:17" ht="12" customHeight="1" x14ac:dyDescent="0.3">
      <c r="O2897" s="18">
        <v>3210</v>
      </c>
      <c r="P2897" s="18">
        <v>1111</v>
      </c>
      <c r="Q2897" s="18">
        <v>1</v>
      </c>
    </row>
    <row r="2898" spans="15:17" ht="12" customHeight="1" x14ac:dyDescent="0.3">
      <c r="O2898" s="22">
        <v>3211</v>
      </c>
      <c r="P2898" s="22">
        <v>536.5</v>
      </c>
      <c r="Q2898" s="22">
        <v>1</v>
      </c>
    </row>
    <row r="2899" spans="15:17" ht="12" customHeight="1" x14ac:dyDescent="0.3">
      <c r="O2899" s="18">
        <v>3212</v>
      </c>
      <c r="P2899" s="18">
        <v>410.1166667</v>
      </c>
      <c r="Q2899" s="18">
        <v>1</v>
      </c>
    </row>
    <row r="2900" spans="15:17" ht="12" customHeight="1" x14ac:dyDescent="0.3">
      <c r="O2900" s="22">
        <v>3213</v>
      </c>
      <c r="P2900" s="22">
        <v>5</v>
      </c>
      <c r="Q2900" s="22">
        <v>1</v>
      </c>
    </row>
    <row r="2901" spans="15:17" ht="12" customHeight="1" x14ac:dyDescent="0.3">
      <c r="O2901" s="18">
        <v>3214</v>
      </c>
      <c r="P2901" s="18">
        <v>2650.4085020000002</v>
      </c>
      <c r="Q2901" s="18">
        <v>1</v>
      </c>
    </row>
    <row r="2902" spans="15:17" ht="12" customHeight="1" x14ac:dyDescent="0.3">
      <c r="O2902" s="22">
        <v>3215</v>
      </c>
      <c r="P2902" s="22">
        <v>450.2</v>
      </c>
      <c r="Q2902" s="22">
        <v>1</v>
      </c>
    </row>
    <row r="2903" spans="15:17" ht="12" customHeight="1" x14ac:dyDescent="0.3">
      <c r="O2903" s="18">
        <v>3216</v>
      </c>
      <c r="P2903" s="18">
        <v>2749.0583329999999</v>
      </c>
      <c r="Q2903" s="18">
        <v>1</v>
      </c>
    </row>
    <row r="2904" spans="15:17" ht="12" customHeight="1" x14ac:dyDescent="0.3">
      <c r="O2904" s="22">
        <v>3217</v>
      </c>
      <c r="P2904" s="22">
        <v>1959.304762</v>
      </c>
      <c r="Q2904" s="22">
        <v>1</v>
      </c>
    </row>
    <row r="2905" spans="15:17" ht="12" customHeight="1" x14ac:dyDescent="0.3">
      <c r="O2905" s="18">
        <v>3218</v>
      </c>
      <c r="P2905" s="18">
        <v>869.06111109999995</v>
      </c>
      <c r="Q2905" s="18">
        <v>1</v>
      </c>
    </row>
    <row r="2906" spans="15:17" ht="12" customHeight="1" x14ac:dyDescent="0.3">
      <c r="O2906" s="22">
        <v>3219</v>
      </c>
      <c r="P2906" s="22">
        <v>1320.5</v>
      </c>
      <c r="Q2906" s="22">
        <v>1</v>
      </c>
    </row>
    <row r="2907" spans="15:17" ht="12" customHeight="1" x14ac:dyDescent="0.3">
      <c r="O2907" s="18">
        <v>3222</v>
      </c>
      <c r="P2907" s="18">
        <v>1008.916667</v>
      </c>
      <c r="Q2907" s="18">
        <v>1</v>
      </c>
    </row>
    <row r="2908" spans="15:17" ht="12" customHeight="1" x14ac:dyDescent="0.3">
      <c r="O2908" s="22">
        <v>3223</v>
      </c>
      <c r="P2908" s="22">
        <v>931</v>
      </c>
      <c r="Q2908" s="22">
        <v>1</v>
      </c>
    </row>
    <row r="2909" spans="15:17" ht="12" customHeight="1" x14ac:dyDescent="0.3">
      <c r="O2909" s="18">
        <v>3224</v>
      </c>
      <c r="P2909" s="18">
        <v>0</v>
      </c>
      <c r="Q2909" s="18">
        <v>1</v>
      </c>
    </row>
    <row r="2910" spans="15:17" ht="12" customHeight="1" x14ac:dyDescent="0.3">
      <c r="O2910" s="22">
        <v>3225</v>
      </c>
      <c r="P2910" s="22">
        <v>49</v>
      </c>
      <c r="Q2910" s="22">
        <v>1</v>
      </c>
    </row>
    <row r="2911" spans="15:17" ht="12" customHeight="1" x14ac:dyDescent="0.3">
      <c r="O2911" s="18">
        <v>3226</v>
      </c>
      <c r="P2911" s="18">
        <v>25</v>
      </c>
      <c r="Q2911" s="18">
        <v>1</v>
      </c>
    </row>
    <row r="2912" spans="15:17" ht="12" customHeight="1" x14ac:dyDescent="0.3">
      <c r="O2912" s="22">
        <v>3227</v>
      </c>
      <c r="P2912" s="22">
        <v>933.33333330000005</v>
      </c>
      <c r="Q2912" s="22">
        <v>1</v>
      </c>
    </row>
    <row r="2913" spans="15:17" ht="12" customHeight="1" x14ac:dyDescent="0.3">
      <c r="O2913" s="18">
        <v>3228</v>
      </c>
      <c r="P2913" s="18">
        <v>1552.5476189999999</v>
      </c>
      <c r="Q2913" s="18">
        <v>1</v>
      </c>
    </row>
    <row r="2914" spans="15:17" ht="12" customHeight="1" x14ac:dyDescent="0.3">
      <c r="O2914" s="22">
        <v>3229</v>
      </c>
      <c r="P2914" s="22">
        <v>3439.7332419999998</v>
      </c>
      <c r="Q2914" s="22">
        <v>1</v>
      </c>
    </row>
    <row r="2915" spans="15:17" ht="12" customHeight="1" x14ac:dyDescent="0.3">
      <c r="O2915" s="18">
        <v>3230</v>
      </c>
      <c r="P2915" s="18">
        <v>1851.5</v>
      </c>
      <c r="Q2915" s="18">
        <v>1</v>
      </c>
    </row>
    <row r="2916" spans="15:17" ht="12" customHeight="1" x14ac:dyDescent="0.3">
      <c r="O2916" s="22">
        <v>3231</v>
      </c>
      <c r="P2916" s="22">
        <v>40</v>
      </c>
      <c r="Q2916" s="22">
        <v>1</v>
      </c>
    </row>
    <row r="2917" spans="15:17" ht="12" customHeight="1" x14ac:dyDescent="0.3">
      <c r="O2917" s="18">
        <v>3232</v>
      </c>
      <c r="P2917" s="18">
        <v>0</v>
      </c>
      <c r="Q2917" s="18">
        <v>1</v>
      </c>
    </row>
    <row r="2918" spans="15:17" ht="12" customHeight="1" x14ac:dyDescent="0.3">
      <c r="O2918" s="22">
        <v>3233</v>
      </c>
      <c r="P2918" s="22">
        <v>457.58333329999999</v>
      </c>
      <c r="Q2918" s="22">
        <v>1</v>
      </c>
    </row>
    <row r="2919" spans="15:17" ht="12" customHeight="1" x14ac:dyDescent="0.3">
      <c r="O2919" s="18">
        <v>3234</v>
      </c>
      <c r="P2919" s="18">
        <v>2081.5</v>
      </c>
      <c r="Q2919" s="18">
        <v>1</v>
      </c>
    </row>
    <row r="2920" spans="15:17" ht="12" customHeight="1" x14ac:dyDescent="0.3">
      <c r="O2920" s="22">
        <v>3235</v>
      </c>
      <c r="P2920" s="22">
        <v>1310.4722220000001</v>
      </c>
      <c r="Q2920" s="22">
        <v>1</v>
      </c>
    </row>
    <row r="2921" spans="15:17" ht="12" customHeight="1" x14ac:dyDescent="0.3">
      <c r="O2921" s="18">
        <v>3236</v>
      </c>
      <c r="P2921" s="18">
        <v>1001.166667</v>
      </c>
      <c r="Q2921" s="18">
        <v>1</v>
      </c>
    </row>
    <row r="2922" spans="15:17" ht="12" customHeight="1" x14ac:dyDescent="0.3">
      <c r="O2922" s="22">
        <v>3237</v>
      </c>
      <c r="P2922" s="22">
        <v>3436.0666670000001</v>
      </c>
      <c r="Q2922" s="22">
        <v>1</v>
      </c>
    </row>
    <row r="2923" spans="15:17" ht="12" customHeight="1" x14ac:dyDescent="0.3">
      <c r="O2923" s="18">
        <v>3238</v>
      </c>
      <c r="P2923" s="18">
        <v>198.16666670000001</v>
      </c>
      <c r="Q2923" s="18">
        <v>0</v>
      </c>
    </row>
    <row r="2924" spans="15:17" ht="12" customHeight="1" x14ac:dyDescent="0.3">
      <c r="O2924" s="22">
        <v>3239</v>
      </c>
      <c r="P2924" s="22">
        <v>296.23333330000003</v>
      </c>
      <c r="Q2924" s="22">
        <v>1</v>
      </c>
    </row>
    <row r="2925" spans="15:17" ht="12" customHeight="1" x14ac:dyDescent="0.3">
      <c r="O2925" s="18">
        <v>3240</v>
      </c>
      <c r="P2925" s="18">
        <v>1649</v>
      </c>
      <c r="Q2925" s="18">
        <v>1</v>
      </c>
    </row>
    <row r="2926" spans="15:17" ht="12" customHeight="1" x14ac:dyDescent="0.3">
      <c r="O2926" s="22">
        <v>3242</v>
      </c>
      <c r="P2926" s="22">
        <v>161</v>
      </c>
      <c r="Q2926" s="22">
        <v>1</v>
      </c>
    </row>
    <row r="2927" spans="15:17" ht="12" customHeight="1" x14ac:dyDescent="0.3">
      <c r="O2927" s="18">
        <v>3243</v>
      </c>
      <c r="P2927" s="18">
        <v>2643.333333</v>
      </c>
      <c r="Q2927" s="18">
        <v>1</v>
      </c>
    </row>
    <row r="2928" spans="15:17" ht="12" customHeight="1" x14ac:dyDescent="0.3">
      <c r="O2928" s="22">
        <v>3244</v>
      </c>
      <c r="P2928" s="22">
        <v>706</v>
      </c>
      <c r="Q2928" s="22">
        <v>1</v>
      </c>
    </row>
    <row r="2929" spans="15:17" ht="12" customHeight="1" x14ac:dyDescent="0.3">
      <c r="O2929" s="18">
        <v>3245</v>
      </c>
      <c r="P2929" s="18">
        <v>2996.4875000000002</v>
      </c>
      <c r="Q2929" s="18">
        <v>1</v>
      </c>
    </row>
    <row r="2930" spans="15:17" ht="12" customHeight="1" x14ac:dyDescent="0.3">
      <c r="O2930" s="22">
        <v>3246</v>
      </c>
      <c r="P2930" s="22">
        <v>108</v>
      </c>
      <c r="Q2930" s="22">
        <v>1</v>
      </c>
    </row>
    <row r="2931" spans="15:17" ht="12" customHeight="1" x14ac:dyDescent="0.3">
      <c r="O2931" s="18">
        <v>3247</v>
      </c>
      <c r="P2931" s="18">
        <v>2171.1745919999998</v>
      </c>
      <c r="Q2931" s="18">
        <v>1</v>
      </c>
    </row>
    <row r="2932" spans="15:17" ht="12" customHeight="1" x14ac:dyDescent="0.3">
      <c r="O2932" s="22">
        <v>3248</v>
      </c>
      <c r="P2932" s="22">
        <v>255.63888890000001</v>
      </c>
      <c r="Q2932" s="22">
        <v>1</v>
      </c>
    </row>
    <row r="2933" spans="15:17" ht="12" customHeight="1" x14ac:dyDescent="0.3">
      <c r="O2933" s="18">
        <v>3249</v>
      </c>
      <c r="P2933" s="18">
        <v>1925.1023809999999</v>
      </c>
      <c r="Q2933" s="18">
        <v>1</v>
      </c>
    </row>
    <row r="2934" spans="15:17" ht="12" customHeight="1" x14ac:dyDescent="0.3">
      <c r="O2934" s="22">
        <v>3250</v>
      </c>
      <c r="P2934" s="22">
        <v>202.33333329999999</v>
      </c>
      <c r="Q2934" s="22">
        <v>1</v>
      </c>
    </row>
    <row r="2935" spans="15:17" ht="12" customHeight="1" x14ac:dyDescent="0.3">
      <c r="O2935" s="18">
        <v>3251</v>
      </c>
      <c r="P2935" s="18">
        <v>239</v>
      </c>
      <c r="Q2935" s="18">
        <v>1</v>
      </c>
    </row>
    <row r="2936" spans="15:17" ht="12" customHeight="1" x14ac:dyDescent="0.3">
      <c r="O2936" s="22">
        <v>3252</v>
      </c>
      <c r="P2936" s="22">
        <v>380.16666670000001</v>
      </c>
      <c r="Q2936" s="22">
        <v>1</v>
      </c>
    </row>
    <row r="2937" spans="15:17" ht="12" customHeight="1" x14ac:dyDescent="0.3">
      <c r="O2937" s="18">
        <v>3253</v>
      </c>
      <c r="P2937" s="18">
        <v>79</v>
      </c>
      <c r="Q2937" s="18">
        <v>1</v>
      </c>
    </row>
    <row r="2938" spans="15:17" ht="12" customHeight="1" x14ac:dyDescent="0.3">
      <c r="O2938" s="22">
        <v>3254</v>
      </c>
      <c r="P2938" s="22">
        <v>4324.7370730000002</v>
      </c>
      <c r="Q2938" s="22">
        <v>1</v>
      </c>
    </row>
    <row r="2939" spans="15:17" ht="12" customHeight="1" x14ac:dyDescent="0.3">
      <c r="O2939" s="18">
        <v>3255</v>
      </c>
      <c r="P2939" s="18">
        <v>2114.083333</v>
      </c>
      <c r="Q2939" s="18">
        <v>1</v>
      </c>
    </row>
    <row r="2940" spans="15:17" ht="12" customHeight="1" x14ac:dyDescent="0.3">
      <c r="O2940" s="22">
        <v>3256</v>
      </c>
      <c r="P2940" s="22">
        <v>149</v>
      </c>
      <c r="Q2940" s="22">
        <v>1</v>
      </c>
    </row>
    <row r="2941" spans="15:17" ht="12" customHeight="1" x14ac:dyDescent="0.3">
      <c r="O2941" s="18">
        <v>3257</v>
      </c>
      <c r="P2941" s="18">
        <v>894</v>
      </c>
      <c r="Q2941" s="18">
        <v>1</v>
      </c>
    </row>
    <row r="2942" spans="15:17" ht="12" customHeight="1" x14ac:dyDescent="0.3">
      <c r="O2942" s="22">
        <v>3258</v>
      </c>
      <c r="P2942" s="22">
        <v>925.83333330000005</v>
      </c>
      <c r="Q2942" s="22">
        <v>1</v>
      </c>
    </row>
    <row r="2943" spans="15:17" ht="12" customHeight="1" x14ac:dyDescent="0.3">
      <c r="O2943" s="18">
        <v>3259</v>
      </c>
      <c r="P2943" s="18">
        <v>50</v>
      </c>
      <c r="Q2943" s="18">
        <v>1</v>
      </c>
    </row>
    <row r="2944" spans="15:17" ht="12" customHeight="1" x14ac:dyDescent="0.3">
      <c r="O2944" s="22">
        <v>3260</v>
      </c>
      <c r="P2944" s="22">
        <v>85</v>
      </c>
      <c r="Q2944" s="22">
        <v>1</v>
      </c>
    </row>
    <row r="2945" spans="15:17" ht="12" customHeight="1" x14ac:dyDescent="0.3">
      <c r="O2945" s="18">
        <v>3261</v>
      </c>
      <c r="P2945" s="18">
        <v>625.08568930000001</v>
      </c>
      <c r="Q2945" s="18">
        <v>1</v>
      </c>
    </row>
    <row r="2946" spans="15:17" ht="12" customHeight="1" x14ac:dyDescent="0.3">
      <c r="O2946" s="22">
        <v>3262</v>
      </c>
      <c r="P2946" s="22">
        <v>164.5</v>
      </c>
      <c r="Q2946" s="22">
        <v>1</v>
      </c>
    </row>
    <row r="2947" spans="15:17" ht="12" customHeight="1" x14ac:dyDescent="0.3">
      <c r="O2947" s="18">
        <v>3263</v>
      </c>
      <c r="P2947" s="18">
        <v>275.66666670000001</v>
      </c>
      <c r="Q2947" s="18">
        <v>1</v>
      </c>
    </row>
    <row r="2948" spans="15:17" ht="12" customHeight="1" x14ac:dyDescent="0.3">
      <c r="O2948" s="22">
        <v>3264</v>
      </c>
      <c r="P2948" s="22">
        <v>5044.7568899999997</v>
      </c>
      <c r="Q2948" s="22">
        <v>1</v>
      </c>
    </row>
    <row r="2949" spans="15:17" ht="12" customHeight="1" x14ac:dyDescent="0.3">
      <c r="O2949" s="18">
        <v>3265</v>
      </c>
      <c r="P2949" s="18">
        <v>691</v>
      </c>
      <c r="Q2949" s="18">
        <v>1</v>
      </c>
    </row>
    <row r="2950" spans="15:17" ht="12" customHeight="1" x14ac:dyDescent="0.3">
      <c r="O2950" s="22">
        <v>3266</v>
      </c>
      <c r="P2950" s="22">
        <v>0</v>
      </c>
      <c r="Q2950" s="22">
        <v>1</v>
      </c>
    </row>
    <row r="2951" spans="15:17" ht="12" customHeight="1" x14ac:dyDescent="0.3">
      <c r="O2951" s="18">
        <v>3267</v>
      </c>
      <c r="P2951" s="18">
        <v>1569.866667</v>
      </c>
      <c r="Q2951" s="18">
        <v>1</v>
      </c>
    </row>
    <row r="2952" spans="15:17" ht="12" customHeight="1" x14ac:dyDescent="0.3">
      <c r="O2952" s="22">
        <v>3268</v>
      </c>
      <c r="P2952" s="22">
        <v>1368.4848480000001</v>
      </c>
      <c r="Q2952" s="22">
        <v>1</v>
      </c>
    </row>
    <row r="2953" spans="15:17" ht="12" customHeight="1" x14ac:dyDescent="0.3">
      <c r="O2953" s="18">
        <v>3269</v>
      </c>
      <c r="P2953" s="18">
        <v>1697.55</v>
      </c>
      <c r="Q2953" s="18">
        <v>1</v>
      </c>
    </row>
    <row r="2954" spans="15:17" ht="12" customHeight="1" x14ac:dyDescent="0.3">
      <c r="O2954" s="22">
        <v>3270</v>
      </c>
      <c r="P2954" s="22">
        <v>0</v>
      </c>
      <c r="Q2954" s="22">
        <v>1</v>
      </c>
    </row>
    <row r="2955" spans="15:17" ht="12" customHeight="1" x14ac:dyDescent="0.3">
      <c r="O2955" s="18">
        <v>3271</v>
      </c>
      <c r="P2955" s="18">
        <v>1134.5</v>
      </c>
      <c r="Q2955" s="18">
        <v>1</v>
      </c>
    </row>
    <row r="2956" spans="15:17" ht="12" customHeight="1" x14ac:dyDescent="0.3">
      <c r="O2956" s="22">
        <v>3272</v>
      </c>
      <c r="P2956" s="22">
        <v>2787.25</v>
      </c>
      <c r="Q2956" s="22">
        <v>1</v>
      </c>
    </row>
    <row r="2957" spans="15:17" ht="12" customHeight="1" x14ac:dyDescent="0.3">
      <c r="O2957" s="18">
        <v>3273</v>
      </c>
      <c r="P2957" s="18">
        <v>0</v>
      </c>
      <c r="Q2957" s="18">
        <v>1</v>
      </c>
    </row>
    <row r="2958" spans="15:17" ht="12" customHeight="1" x14ac:dyDescent="0.3">
      <c r="O2958" s="22">
        <v>3274</v>
      </c>
      <c r="P2958" s="22">
        <v>297.25</v>
      </c>
      <c r="Q2958" s="22">
        <v>1</v>
      </c>
    </row>
    <row r="2959" spans="15:17" ht="12" customHeight="1" x14ac:dyDescent="0.3">
      <c r="O2959" s="18">
        <v>3275</v>
      </c>
      <c r="P2959" s="18">
        <v>352.08333329999999</v>
      </c>
      <c r="Q2959" s="18">
        <v>1</v>
      </c>
    </row>
    <row r="2960" spans="15:17" ht="12" customHeight="1" x14ac:dyDescent="0.3">
      <c r="O2960" s="22">
        <v>3276</v>
      </c>
      <c r="P2960" s="22">
        <v>26</v>
      </c>
      <c r="Q2960" s="22">
        <v>1</v>
      </c>
    </row>
    <row r="2961" spans="15:17" ht="12" customHeight="1" x14ac:dyDescent="0.3">
      <c r="O2961" s="18">
        <v>3277</v>
      </c>
      <c r="P2961" s="18">
        <v>1486.666667</v>
      </c>
      <c r="Q2961" s="18">
        <v>1</v>
      </c>
    </row>
    <row r="2962" spans="15:17" ht="12" customHeight="1" x14ac:dyDescent="0.3">
      <c r="O2962" s="22">
        <v>3278</v>
      </c>
      <c r="P2962" s="22">
        <v>1164.099635</v>
      </c>
      <c r="Q2962" s="22">
        <v>1</v>
      </c>
    </row>
    <row r="2963" spans="15:17" ht="12" customHeight="1" x14ac:dyDescent="0.3">
      <c r="O2963" s="18">
        <v>3279</v>
      </c>
      <c r="P2963" s="18">
        <v>1360.5</v>
      </c>
      <c r="Q2963" s="18">
        <v>1</v>
      </c>
    </row>
    <row r="2964" spans="15:17" ht="12" customHeight="1" x14ac:dyDescent="0.3">
      <c r="O2964" s="22">
        <v>3280</v>
      </c>
      <c r="P2964" s="22">
        <v>156</v>
      </c>
      <c r="Q2964" s="22">
        <v>1</v>
      </c>
    </row>
    <row r="2965" spans="15:17" ht="12" customHeight="1" x14ac:dyDescent="0.3">
      <c r="O2965" s="18">
        <v>3281</v>
      </c>
      <c r="P2965" s="18">
        <v>1942.9333329999999</v>
      </c>
      <c r="Q2965" s="18">
        <v>1</v>
      </c>
    </row>
    <row r="2966" spans="15:17" ht="12" customHeight="1" x14ac:dyDescent="0.3">
      <c r="O2966" s="22">
        <v>3282</v>
      </c>
      <c r="P2966" s="22">
        <v>0</v>
      </c>
      <c r="Q2966" s="22">
        <v>1</v>
      </c>
    </row>
    <row r="2967" spans="15:17" ht="12" customHeight="1" x14ac:dyDescent="0.3">
      <c r="O2967" s="18">
        <v>3283</v>
      </c>
      <c r="P2967" s="18">
        <v>133.83333329999999</v>
      </c>
      <c r="Q2967" s="18">
        <v>1</v>
      </c>
    </row>
    <row r="2968" spans="15:17" ht="12" customHeight="1" x14ac:dyDescent="0.3">
      <c r="O2968" s="22">
        <v>3284</v>
      </c>
      <c r="P2968" s="22">
        <v>36</v>
      </c>
      <c r="Q2968" s="22">
        <v>1</v>
      </c>
    </row>
    <row r="2969" spans="15:17" ht="12" customHeight="1" x14ac:dyDescent="0.3">
      <c r="O2969" s="18">
        <v>3286</v>
      </c>
      <c r="P2969" s="18">
        <v>0</v>
      </c>
      <c r="Q2969" s="18">
        <v>1</v>
      </c>
    </row>
    <row r="2970" spans="15:17" ht="12" customHeight="1" x14ac:dyDescent="0.3">
      <c r="O2970" s="22">
        <v>3287</v>
      </c>
      <c r="P2970" s="22">
        <v>1187.5</v>
      </c>
      <c r="Q2970" s="22">
        <v>1</v>
      </c>
    </row>
    <row r="2971" spans="15:17" ht="12" customHeight="1" x14ac:dyDescent="0.3">
      <c r="O2971" s="18">
        <v>3288</v>
      </c>
      <c r="P2971" s="18">
        <v>1090.5666670000001</v>
      </c>
      <c r="Q2971" s="18">
        <v>1</v>
      </c>
    </row>
    <row r="2972" spans="15:17" ht="12" customHeight="1" x14ac:dyDescent="0.3">
      <c r="O2972" s="22">
        <v>3289</v>
      </c>
      <c r="P2972" s="22">
        <v>0</v>
      </c>
      <c r="Q2972" s="22">
        <v>1</v>
      </c>
    </row>
    <row r="2973" spans="15:17" ht="12" customHeight="1" x14ac:dyDescent="0.3">
      <c r="O2973" s="18">
        <v>3290</v>
      </c>
      <c r="P2973" s="18">
        <v>115.5</v>
      </c>
      <c r="Q2973" s="18">
        <v>1</v>
      </c>
    </row>
    <row r="2974" spans="15:17" ht="12" customHeight="1" x14ac:dyDescent="0.3">
      <c r="O2974" s="22">
        <v>3291</v>
      </c>
      <c r="P2974" s="22">
        <v>463</v>
      </c>
      <c r="Q2974" s="22">
        <v>1</v>
      </c>
    </row>
    <row r="2975" spans="15:17" ht="12" customHeight="1" x14ac:dyDescent="0.3">
      <c r="O2975" s="18">
        <v>3292</v>
      </c>
      <c r="P2975" s="18">
        <v>91.5</v>
      </c>
      <c r="Q2975" s="18">
        <v>1</v>
      </c>
    </row>
    <row r="2976" spans="15:17" ht="12" customHeight="1" x14ac:dyDescent="0.3">
      <c r="O2976" s="22">
        <v>3293</v>
      </c>
      <c r="P2976" s="22">
        <v>840.83333330000005</v>
      </c>
      <c r="Q2976" s="22">
        <v>1</v>
      </c>
    </row>
    <row r="2977" spans="15:17" ht="12" customHeight="1" x14ac:dyDescent="0.3">
      <c r="O2977" s="18">
        <v>3295</v>
      </c>
      <c r="P2977" s="18">
        <v>76.5</v>
      </c>
      <c r="Q2977" s="18">
        <v>1</v>
      </c>
    </row>
    <row r="2978" spans="15:17" ht="12" customHeight="1" x14ac:dyDescent="0.3">
      <c r="O2978" s="22">
        <v>3296</v>
      </c>
      <c r="P2978" s="22">
        <v>104.33333330000001</v>
      </c>
      <c r="Q2978" s="22">
        <v>1</v>
      </c>
    </row>
    <row r="2979" spans="15:17" ht="12" customHeight="1" x14ac:dyDescent="0.3">
      <c r="O2979" s="18">
        <v>3297</v>
      </c>
      <c r="P2979" s="18">
        <v>466.5</v>
      </c>
      <c r="Q2979" s="18">
        <v>1</v>
      </c>
    </row>
    <row r="2980" spans="15:17" ht="12" customHeight="1" x14ac:dyDescent="0.3">
      <c r="O2980" s="22">
        <v>3298</v>
      </c>
      <c r="P2980" s="22">
        <v>345.16666670000001</v>
      </c>
      <c r="Q2980" s="22">
        <v>1</v>
      </c>
    </row>
    <row r="2981" spans="15:17" ht="12" customHeight="1" x14ac:dyDescent="0.3">
      <c r="O2981" s="18">
        <v>3299</v>
      </c>
      <c r="P2981" s="18">
        <v>203</v>
      </c>
      <c r="Q2981" s="18">
        <v>1</v>
      </c>
    </row>
    <row r="2982" spans="15:17" ht="12" customHeight="1" x14ac:dyDescent="0.3">
      <c r="O2982" s="22">
        <v>3300</v>
      </c>
      <c r="P2982" s="22">
        <v>869.8</v>
      </c>
      <c r="Q2982" s="22">
        <v>1</v>
      </c>
    </row>
    <row r="2983" spans="15:17" ht="12" customHeight="1" x14ac:dyDescent="0.3">
      <c r="O2983" s="18">
        <v>3301</v>
      </c>
      <c r="P2983" s="18">
        <v>68.5</v>
      </c>
      <c r="Q2983" s="18">
        <v>1</v>
      </c>
    </row>
    <row r="2984" spans="15:17" ht="12" customHeight="1" x14ac:dyDescent="0.3">
      <c r="O2984" s="22">
        <v>3302</v>
      </c>
      <c r="P2984" s="22">
        <v>980.83333330000005</v>
      </c>
      <c r="Q2984" s="22">
        <v>1</v>
      </c>
    </row>
    <row r="2985" spans="15:17" ht="12" customHeight="1" x14ac:dyDescent="0.3">
      <c r="O2985" s="18">
        <v>3303</v>
      </c>
      <c r="P2985" s="18">
        <v>1438.7222220000001</v>
      </c>
      <c r="Q2985" s="18">
        <v>1</v>
      </c>
    </row>
    <row r="2986" spans="15:17" ht="12" customHeight="1" x14ac:dyDescent="0.3">
      <c r="O2986" s="22">
        <v>3304</v>
      </c>
      <c r="P2986" s="22">
        <v>423.66666670000001</v>
      </c>
      <c r="Q2986" s="22">
        <v>1</v>
      </c>
    </row>
    <row r="2987" spans="15:17" ht="12" customHeight="1" x14ac:dyDescent="0.3">
      <c r="O2987" s="18">
        <v>3305</v>
      </c>
      <c r="P2987" s="18">
        <v>185.5</v>
      </c>
      <c r="Q2987" s="18">
        <v>1</v>
      </c>
    </row>
    <row r="2988" spans="15:17" ht="12" customHeight="1" x14ac:dyDescent="0.3">
      <c r="O2988" s="22">
        <v>3306</v>
      </c>
      <c r="P2988" s="22">
        <v>74</v>
      </c>
      <c r="Q2988" s="22">
        <v>1</v>
      </c>
    </row>
    <row r="2989" spans="15:17" ht="12" customHeight="1" x14ac:dyDescent="0.3">
      <c r="O2989" s="18">
        <v>3307</v>
      </c>
      <c r="P2989" s="18">
        <v>421.16666670000001</v>
      </c>
      <c r="Q2989" s="18">
        <v>1</v>
      </c>
    </row>
    <row r="2990" spans="15:17" ht="12" customHeight="1" x14ac:dyDescent="0.3">
      <c r="O2990" s="22">
        <v>3309</v>
      </c>
      <c r="P2990" s="22">
        <v>6931.0497249999999</v>
      </c>
      <c r="Q2990" s="22">
        <v>1</v>
      </c>
    </row>
    <row r="2991" spans="15:17" ht="12" customHeight="1" x14ac:dyDescent="0.3">
      <c r="O2991" s="18">
        <v>3310</v>
      </c>
      <c r="P2991" s="18">
        <v>522.66666669999995</v>
      </c>
      <c r="Q2991" s="18">
        <v>1</v>
      </c>
    </row>
    <row r="2992" spans="15:17" ht="12" customHeight="1" x14ac:dyDescent="0.3">
      <c r="O2992" s="22">
        <v>3311</v>
      </c>
      <c r="P2992" s="22">
        <v>1720.416667</v>
      </c>
      <c r="Q2992" s="22">
        <v>1</v>
      </c>
    </row>
    <row r="2993" spans="15:17" ht="12" customHeight="1" x14ac:dyDescent="0.3">
      <c r="O2993" s="18">
        <v>3312</v>
      </c>
      <c r="P2993" s="18">
        <v>2464.9</v>
      </c>
      <c r="Q2993" s="18">
        <v>1</v>
      </c>
    </row>
    <row r="2994" spans="15:17" ht="12" customHeight="1" x14ac:dyDescent="0.3">
      <c r="O2994" s="22">
        <v>3314</v>
      </c>
      <c r="P2994" s="22">
        <v>5459.9671049999997</v>
      </c>
      <c r="Q2994" s="22">
        <v>1</v>
      </c>
    </row>
    <row r="2995" spans="15:17" ht="12" customHeight="1" x14ac:dyDescent="0.3">
      <c r="O2995" s="18">
        <v>3315</v>
      </c>
      <c r="P2995" s="18">
        <v>328.41666670000001</v>
      </c>
      <c r="Q2995" s="18">
        <v>1</v>
      </c>
    </row>
    <row r="2996" spans="15:17" ht="12" customHeight="1" x14ac:dyDescent="0.3">
      <c r="O2996" s="22">
        <v>3316</v>
      </c>
      <c r="P2996" s="22">
        <v>1046.5</v>
      </c>
      <c r="Q2996" s="22">
        <v>0</v>
      </c>
    </row>
    <row r="2997" spans="15:17" ht="12" customHeight="1" x14ac:dyDescent="0.3">
      <c r="O2997" s="18">
        <v>3317</v>
      </c>
      <c r="P2997" s="18">
        <v>268</v>
      </c>
      <c r="Q2997" s="18">
        <v>1</v>
      </c>
    </row>
    <row r="2998" spans="15:17" ht="12" customHeight="1" x14ac:dyDescent="0.3">
      <c r="O2998" s="22">
        <v>3319</v>
      </c>
      <c r="P2998" s="22">
        <v>127.66666669999999</v>
      </c>
      <c r="Q2998" s="22">
        <v>1</v>
      </c>
    </row>
    <row r="2999" spans="15:17" ht="12" customHeight="1" x14ac:dyDescent="0.3">
      <c r="O2999" s="18">
        <v>3320</v>
      </c>
      <c r="P2999" s="18">
        <v>15</v>
      </c>
      <c r="Q2999" s="18">
        <v>1</v>
      </c>
    </row>
    <row r="3000" spans="15:17" ht="12" customHeight="1" x14ac:dyDescent="0.3">
      <c r="O3000" s="22">
        <v>3322</v>
      </c>
      <c r="P3000" s="22">
        <v>2153.7185899999999</v>
      </c>
      <c r="Q3000" s="22">
        <v>1</v>
      </c>
    </row>
    <row r="3001" spans="15:17" ht="12" customHeight="1" x14ac:dyDescent="0.3">
      <c r="O3001" s="18">
        <v>3323</v>
      </c>
      <c r="P3001" s="18">
        <v>166.25</v>
      </c>
      <c r="Q3001" s="18">
        <v>1</v>
      </c>
    </row>
    <row r="3002" spans="15:17" ht="12" customHeight="1" x14ac:dyDescent="0.3">
      <c r="O3002" s="22">
        <v>3324</v>
      </c>
      <c r="P3002" s="22">
        <v>578</v>
      </c>
      <c r="Q3002" s="22">
        <v>1</v>
      </c>
    </row>
    <row r="3003" spans="15:17" ht="12" customHeight="1" x14ac:dyDescent="0.3">
      <c r="O3003" s="18">
        <v>3325</v>
      </c>
      <c r="P3003" s="18">
        <v>284</v>
      </c>
      <c r="Q3003" s="18">
        <v>0</v>
      </c>
    </row>
    <row r="3004" spans="15:17" ht="12" customHeight="1" x14ac:dyDescent="0.3">
      <c r="O3004" s="22">
        <v>3326</v>
      </c>
      <c r="P3004" s="22">
        <v>130</v>
      </c>
      <c r="Q3004" s="22">
        <v>1</v>
      </c>
    </row>
    <row r="3005" spans="15:17" ht="12" customHeight="1" x14ac:dyDescent="0.3">
      <c r="O3005" s="18">
        <v>3327</v>
      </c>
      <c r="P3005" s="18">
        <v>341.35</v>
      </c>
      <c r="Q3005" s="18">
        <v>1</v>
      </c>
    </row>
    <row r="3006" spans="15:17" ht="12" customHeight="1" x14ac:dyDescent="0.3">
      <c r="O3006" s="22">
        <v>3328</v>
      </c>
      <c r="P3006" s="22">
        <v>40.5</v>
      </c>
      <c r="Q3006" s="22">
        <v>1</v>
      </c>
    </row>
    <row r="3007" spans="15:17" ht="12" customHeight="1" x14ac:dyDescent="0.3">
      <c r="O3007" s="18">
        <v>3329</v>
      </c>
      <c r="P3007" s="18">
        <v>2826.7900479999998</v>
      </c>
      <c r="Q3007" s="18">
        <v>1</v>
      </c>
    </row>
    <row r="3008" spans="15:17" ht="12" customHeight="1" x14ac:dyDescent="0.3">
      <c r="O3008" s="22">
        <v>3330</v>
      </c>
      <c r="P3008" s="22">
        <v>2078.666667</v>
      </c>
      <c r="Q3008" s="22">
        <v>1</v>
      </c>
    </row>
    <row r="3009" spans="15:17" ht="12" customHeight="1" x14ac:dyDescent="0.3">
      <c r="O3009" s="18">
        <v>3331</v>
      </c>
      <c r="P3009" s="18">
        <v>0</v>
      </c>
      <c r="Q3009" s="18">
        <v>1</v>
      </c>
    </row>
    <row r="3010" spans="15:17" ht="12" customHeight="1" x14ac:dyDescent="0.3">
      <c r="O3010" s="22">
        <v>3332</v>
      </c>
      <c r="P3010" s="22">
        <v>0</v>
      </c>
      <c r="Q3010" s="22">
        <v>1</v>
      </c>
    </row>
    <row r="3011" spans="15:17" ht="12" customHeight="1" x14ac:dyDescent="0.3">
      <c r="O3011" s="18">
        <v>3333</v>
      </c>
      <c r="P3011" s="18">
        <v>881.16666669999995</v>
      </c>
      <c r="Q3011" s="18">
        <v>0</v>
      </c>
    </row>
    <row r="3012" spans="15:17" ht="12" customHeight="1" x14ac:dyDescent="0.3">
      <c r="O3012" s="22">
        <v>3334</v>
      </c>
      <c r="P3012" s="22">
        <v>950.83333330000005</v>
      </c>
      <c r="Q3012" s="22">
        <v>1</v>
      </c>
    </row>
    <row r="3013" spans="15:17" ht="12" customHeight="1" x14ac:dyDescent="0.3">
      <c r="O3013" s="18">
        <v>3335</v>
      </c>
      <c r="P3013" s="18">
        <v>2279.2222219999999</v>
      </c>
      <c r="Q3013" s="18">
        <v>1</v>
      </c>
    </row>
    <row r="3014" spans="15:17" ht="12" customHeight="1" x14ac:dyDescent="0.3">
      <c r="O3014" s="22">
        <v>3336</v>
      </c>
      <c r="P3014" s="22">
        <v>729</v>
      </c>
      <c r="Q3014" s="22">
        <v>1</v>
      </c>
    </row>
    <row r="3015" spans="15:17" ht="12" customHeight="1" x14ac:dyDescent="0.3">
      <c r="O3015" s="18">
        <v>3337</v>
      </c>
      <c r="P3015" s="18">
        <v>217.8666667</v>
      </c>
      <c r="Q3015" s="18">
        <v>0</v>
      </c>
    </row>
    <row r="3016" spans="15:17" ht="12" customHeight="1" x14ac:dyDescent="0.3">
      <c r="O3016" s="22">
        <v>3338</v>
      </c>
      <c r="P3016" s="22">
        <v>354</v>
      </c>
      <c r="Q3016" s="22">
        <v>0</v>
      </c>
    </row>
    <row r="3017" spans="15:17" ht="12" customHeight="1" x14ac:dyDescent="0.3">
      <c r="O3017" s="18">
        <v>3340</v>
      </c>
      <c r="P3017" s="18">
        <v>104</v>
      </c>
      <c r="Q3017" s="18">
        <v>1</v>
      </c>
    </row>
    <row r="3018" spans="15:17" ht="12" customHeight="1" x14ac:dyDescent="0.3">
      <c r="O3018" s="22">
        <v>3343</v>
      </c>
      <c r="P3018" s="22">
        <v>316.5</v>
      </c>
      <c r="Q3018" s="22">
        <v>1</v>
      </c>
    </row>
    <row r="3019" spans="15:17" ht="12" customHeight="1" x14ac:dyDescent="0.3">
      <c r="O3019" s="18">
        <v>3344</v>
      </c>
      <c r="P3019" s="18">
        <v>903.7</v>
      </c>
      <c r="Q3019" s="18">
        <v>1</v>
      </c>
    </row>
    <row r="3020" spans="15:17" ht="12" customHeight="1" x14ac:dyDescent="0.3">
      <c r="O3020" s="22">
        <v>3345</v>
      </c>
      <c r="P3020" s="22">
        <v>517.5</v>
      </c>
      <c r="Q3020" s="22">
        <v>1</v>
      </c>
    </row>
    <row r="3021" spans="15:17" ht="12" customHeight="1" x14ac:dyDescent="0.3">
      <c r="O3021" s="18">
        <v>3347</v>
      </c>
      <c r="P3021" s="18">
        <v>740.5</v>
      </c>
      <c r="Q3021" s="18">
        <v>1</v>
      </c>
    </row>
    <row r="3022" spans="15:17" ht="12" customHeight="1" x14ac:dyDescent="0.3">
      <c r="O3022" s="22">
        <v>3348</v>
      </c>
      <c r="P3022" s="22">
        <v>4566.2380949999997</v>
      </c>
      <c r="Q3022" s="22">
        <v>1</v>
      </c>
    </row>
    <row r="3023" spans="15:17" ht="12" customHeight="1" x14ac:dyDescent="0.3">
      <c r="O3023" s="18">
        <v>3349</v>
      </c>
      <c r="P3023" s="18">
        <v>3158.5614759999999</v>
      </c>
      <c r="Q3023" s="18">
        <v>1</v>
      </c>
    </row>
    <row r="3024" spans="15:17" ht="12" customHeight="1" x14ac:dyDescent="0.3">
      <c r="O3024" s="22">
        <v>3350</v>
      </c>
      <c r="P3024" s="22">
        <v>55</v>
      </c>
      <c r="Q3024" s="22">
        <v>1</v>
      </c>
    </row>
    <row r="3025" spans="15:17" ht="12" customHeight="1" x14ac:dyDescent="0.3">
      <c r="O3025" s="18">
        <v>3351</v>
      </c>
      <c r="P3025" s="18">
        <v>441.21666670000002</v>
      </c>
      <c r="Q3025" s="18">
        <v>1</v>
      </c>
    </row>
    <row r="3026" spans="15:17" ht="12" customHeight="1" x14ac:dyDescent="0.3">
      <c r="O3026" s="22">
        <v>3352</v>
      </c>
      <c r="P3026" s="22">
        <v>242</v>
      </c>
      <c r="Q3026" s="22">
        <v>1</v>
      </c>
    </row>
    <row r="3027" spans="15:17" ht="12" customHeight="1" x14ac:dyDescent="0.3">
      <c r="O3027" s="18">
        <v>3353</v>
      </c>
      <c r="P3027" s="18">
        <v>1439.5</v>
      </c>
      <c r="Q3027" s="18">
        <v>1</v>
      </c>
    </row>
    <row r="3028" spans="15:17" ht="12" customHeight="1" x14ac:dyDescent="0.3">
      <c r="O3028" s="22">
        <v>3354</v>
      </c>
      <c r="P3028" s="22">
        <v>312.66666670000001</v>
      </c>
      <c r="Q3028" s="22">
        <v>1</v>
      </c>
    </row>
    <row r="3029" spans="15:17" ht="12" customHeight="1" x14ac:dyDescent="0.3">
      <c r="O3029" s="18">
        <v>3355</v>
      </c>
      <c r="P3029" s="18">
        <v>56.333333330000002</v>
      </c>
      <c r="Q3029" s="18">
        <v>1</v>
      </c>
    </row>
    <row r="3030" spans="15:17" ht="12" customHeight="1" x14ac:dyDescent="0.3">
      <c r="O3030" s="22">
        <v>3357</v>
      </c>
      <c r="P3030" s="22">
        <v>614.33333330000005</v>
      </c>
      <c r="Q3030" s="22">
        <v>1</v>
      </c>
    </row>
    <row r="3031" spans="15:17" ht="12" customHeight="1" x14ac:dyDescent="0.3">
      <c r="O3031" s="18">
        <v>3358</v>
      </c>
      <c r="P3031" s="18">
        <v>422.73030299999999</v>
      </c>
      <c r="Q3031" s="18">
        <v>1</v>
      </c>
    </row>
    <row r="3032" spans="15:17" ht="12" customHeight="1" x14ac:dyDescent="0.3">
      <c r="O3032" s="22">
        <v>3359</v>
      </c>
      <c r="P3032" s="22">
        <v>485.28397439999998</v>
      </c>
      <c r="Q3032" s="22">
        <v>1</v>
      </c>
    </row>
    <row r="3033" spans="15:17" ht="12" customHeight="1" x14ac:dyDescent="0.3">
      <c r="O3033" s="18">
        <v>3360</v>
      </c>
      <c r="P3033" s="18">
        <v>2588.077268</v>
      </c>
      <c r="Q3033" s="18">
        <v>1</v>
      </c>
    </row>
    <row r="3034" spans="15:17" ht="12" customHeight="1" x14ac:dyDescent="0.3">
      <c r="O3034" s="22">
        <v>3362</v>
      </c>
      <c r="P3034" s="22">
        <v>0</v>
      </c>
      <c r="Q3034" s="22">
        <v>1</v>
      </c>
    </row>
    <row r="3035" spans="15:17" ht="12" customHeight="1" x14ac:dyDescent="0.3">
      <c r="O3035" s="18">
        <v>3363</v>
      </c>
      <c r="P3035" s="18">
        <v>600</v>
      </c>
      <c r="Q3035" s="18">
        <v>1</v>
      </c>
    </row>
    <row r="3036" spans="15:17" ht="12" customHeight="1" x14ac:dyDescent="0.3">
      <c r="O3036" s="22">
        <v>3364</v>
      </c>
      <c r="P3036" s="22">
        <v>82.833333330000002</v>
      </c>
      <c r="Q3036" s="22">
        <v>1</v>
      </c>
    </row>
    <row r="3037" spans="15:17" ht="12" customHeight="1" x14ac:dyDescent="0.3">
      <c r="O3037" s="18">
        <v>3365</v>
      </c>
      <c r="P3037" s="18">
        <v>483.26666669999997</v>
      </c>
      <c r="Q3037" s="18">
        <v>1</v>
      </c>
    </row>
    <row r="3038" spans="15:17" ht="12" customHeight="1" x14ac:dyDescent="0.3">
      <c r="O3038" s="22">
        <v>3366</v>
      </c>
      <c r="P3038" s="22">
        <v>26</v>
      </c>
      <c r="Q3038" s="22">
        <v>1</v>
      </c>
    </row>
    <row r="3039" spans="15:17" ht="12" customHeight="1" x14ac:dyDescent="0.3">
      <c r="O3039" s="18">
        <v>3367</v>
      </c>
      <c r="P3039" s="18">
        <v>272.66666670000001</v>
      </c>
      <c r="Q3039" s="18">
        <v>0</v>
      </c>
    </row>
    <row r="3040" spans="15:17" ht="12" customHeight="1" x14ac:dyDescent="0.3">
      <c r="O3040" s="22">
        <v>3368</v>
      </c>
      <c r="P3040" s="22">
        <v>0</v>
      </c>
      <c r="Q3040" s="22">
        <v>1</v>
      </c>
    </row>
    <row r="3041" spans="15:17" ht="12" customHeight="1" x14ac:dyDescent="0.3">
      <c r="O3041" s="18">
        <v>3369</v>
      </c>
      <c r="P3041" s="18">
        <v>65</v>
      </c>
      <c r="Q3041" s="18">
        <v>1</v>
      </c>
    </row>
    <row r="3042" spans="15:17" ht="12" customHeight="1" x14ac:dyDescent="0.3">
      <c r="O3042" s="22">
        <v>3370</v>
      </c>
      <c r="P3042" s="22">
        <v>4051.375</v>
      </c>
      <c r="Q3042" s="22">
        <v>1</v>
      </c>
    </row>
    <row r="3043" spans="15:17" ht="12" customHeight="1" x14ac:dyDescent="0.3">
      <c r="O3043" s="18">
        <v>3371</v>
      </c>
      <c r="P3043" s="18">
        <v>1725.8706709999999</v>
      </c>
      <c r="Q3043" s="18">
        <v>1</v>
      </c>
    </row>
    <row r="3044" spans="15:17" ht="12" customHeight="1" x14ac:dyDescent="0.3">
      <c r="O3044" s="22">
        <v>3372</v>
      </c>
      <c r="P3044" s="22">
        <v>359</v>
      </c>
      <c r="Q3044" s="22">
        <v>1</v>
      </c>
    </row>
    <row r="3045" spans="15:17" ht="12" customHeight="1" x14ac:dyDescent="0.3">
      <c r="O3045" s="18">
        <v>3373</v>
      </c>
      <c r="P3045" s="18">
        <v>159</v>
      </c>
      <c r="Q3045" s="18">
        <v>0</v>
      </c>
    </row>
    <row r="3046" spans="15:17" ht="12" customHeight="1" x14ac:dyDescent="0.3">
      <c r="O3046" s="22">
        <v>3375</v>
      </c>
      <c r="P3046" s="22">
        <v>707.26666669999997</v>
      </c>
      <c r="Q3046" s="22">
        <v>1</v>
      </c>
    </row>
    <row r="3047" spans="15:17" ht="12" customHeight="1" x14ac:dyDescent="0.3">
      <c r="O3047" s="18">
        <v>3376</v>
      </c>
      <c r="P3047" s="18">
        <v>1178</v>
      </c>
      <c r="Q3047" s="18">
        <v>1</v>
      </c>
    </row>
    <row r="3048" spans="15:17" ht="12" customHeight="1" x14ac:dyDescent="0.3">
      <c r="O3048" s="22">
        <v>3377</v>
      </c>
      <c r="P3048" s="22">
        <v>56</v>
      </c>
      <c r="Q3048" s="22">
        <v>1</v>
      </c>
    </row>
    <row r="3049" spans="15:17" ht="12" customHeight="1" x14ac:dyDescent="0.3">
      <c r="O3049" s="18">
        <v>3379</v>
      </c>
      <c r="P3049" s="18">
        <v>2773.166667</v>
      </c>
      <c r="Q3049" s="18">
        <v>1</v>
      </c>
    </row>
    <row r="3050" spans="15:17" ht="12" customHeight="1" x14ac:dyDescent="0.3">
      <c r="O3050" s="22">
        <v>3380</v>
      </c>
      <c r="P3050" s="22">
        <v>297.3</v>
      </c>
      <c r="Q3050" s="22">
        <v>1</v>
      </c>
    </row>
    <row r="3051" spans="15:17" ht="12" customHeight="1" x14ac:dyDescent="0.3">
      <c r="O3051" s="18">
        <v>3383</v>
      </c>
      <c r="P3051" s="18">
        <v>282.5</v>
      </c>
      <c r="Q3051" s="18">
        <v>1</v>
      </c>
    </row>
    <row r="3052" spans="15:17" ht="12" customHeight="1" x14ac:dyDescent="0.3">
      <c r="O3052" s="22">
        <v>3384</v>
      </c>
      <c r="P3052" s="22">
        <v>76</v>
      </c>
      <c r="Q3052" s="22">
        <v>1</v>
      </c>
    </row>
    <row r="3053" spans="15:17" ht="12" customHeight="1" x14ac:dyDescent="0.3">
      <c r="O3053" s="18">
        <v>3385</v>
      </c>
      <c r="P3053" s="18">
        <v>434</v>
      </c>
      <c r="Q3053" s="18">
        <v>1</v>
      </c>
    </row>
    <row r="3054" spans="15:17" ht="12" customHeight="1" x14ac:dyDescent="0.3">
      <c r="O3054" s="22">
        <v>3386</v>
      </c>
      <c r="P3054" s="22">
        <v>464.66666670000001</v>
      </c>
      <c r="Q3054" s="22">
        <v>1</v>
      </c>
    </row>
    <row r="3055" spans="15:17" ht="12" customHeight="1" x14ac:dyDescent="0.3">
      <c r="O3055" s="18">
        <v>3387</v>
      </c>
      <c r="P3055" s="18">
        <v>240.5</v>
      </c>
      <c r="Q3055" s="18">
        <v>1</v>
      </c>
    </row>
    <row r="3056" spans="15:17" ht="12" customHeight="1" x14ac:dyDescent="0.3">
      <c r="O3056" s="22">
        <v>3388</v>
      </c>
      <c r="P3056" s="22">
        <v>530</v>
      </c>
      <c r="Q3056" s="22">
        <v>1</v>
      </c>
    </row>
    <row r="3057" spans="15:17" ht="12" customHeight="1" x14ac:dyDescent="0.3">
      <c r="O3057" s="18">
        <v>3389</v>
      </c>
      <c r="P3057" s="18">
        <v>495.27380950000003</v>
      </c>
      <c r="Q3057" s="18">
        <v>1</v>
      </c>
    </row>
    <row r="3058" spans="15:17" ht="12" customHeight="1" x14ac:dyDescent="0.3">
      <c r="O3058" s="22">
        <v>3390</v>
      </c>
      <c r="P3058" s="22">
        <v>2232.4499999999998</v>
      </c>
      <c r="Q3058" s="22">
        <v>1</v>
      </c>
    </row>
    <row r="3059" spans="15:17" ht="12" customHeight="1" x14ac:dyDescent="0.3">
      <c r="O3059" s="18">
        <v>3391</v>
      </c>
      <c r="P3059" s="18">
        <v>151</v>
      </c>
      <c r="Q3059" s="18">
        <v>1</v>
      </c>
    </row>
    <row r="3060" spans="15:17" ht="12" customHeight="1" x14ac:dyDescent="0.3">
      <c r="O3060" s="22">
        <v>3392</v>
      </c>
      <c r="P3060" s="22">
        <v>49</v>
      </c>
      <c r="Q3060" s="22">
        <v>1</v>
      </c>
    </row>
    <row r="3061" spans="15:17" ht="12" customHeight="1" x14ac:dyDescent="0.3">
      <c r="O3061" s="18">
        <v>3393</v>
      </c>
      <c r="P3061" s="18">
        <v>1845.166667</v>
      </c>
      <c r="Q3061" s="18">
        <v>1</v>
      </c>
    </row>
    <row r="3062" spans="15:17" ht="12" customHeight="1" x14ac:dyDescent="0.3">
      <c r="O3062" s="22">
        <v>3395</v>
      </c>
      <c r="P3062" s="22">
        <v>70</v>
      </c>
      <c r="Q3062" s="22">
        <v>1</v>
      </c>
    </row>
    <row r="3063" spans="15:17" ht="12" customHeight="1" x14ac:dyDescent="0.3">
      <c r="O3063" s="18">
        <v>3396</v>
      </c>
      <c r="P3063" s="18">
        <v>1552.883333</v>
      </c>
      <c r="Q3063" s="18">
        <v>1</v>
      </c>
    </row>
    <row r="3064" spans="15:17" ht="12" customHeight="1" x14ac:dyDescent="0.3">
      <c r="O3064" s="22">
        <v>3397</v>
      </c>
      <c r="P3064" s="22">
        <v>381.35714289999999</v>
      </c>
      <c r="Q3064" s="22">
        <v>0</v>
      </c>
    </row>
    <row r="3065" spans="15:17" ht="12" customHeight="1" x14ac:dyDescent="0.3">
      <c r="O3065" s="18">
        <v>3400</v>
      </c>
      <c r="P3065" s="18">
        <v>265.25</v>
      </c>
      <c r="Q3065" s="18">
        <v>1</v>
      </c>
    </row>
    <row r="3066" spans="15:17" ht="12" customHeight="1" x14ac:dyDescent="0.3">
      <c r="O3066" s="22">
        <v>3401</v>
      </c>
      <c r="P3066" s="22">
        <v>657.66666669999995</v>
      </c>
      <c r="Q3066" s="22">
        <v>1</v>
      </c>
    </row>
    <row r="3067" spans="15:17" ht="12" customHeight="1" x14ac:dyDescent="0.3">
      <c r="O3067" s="18">
        <v>3402</v>
      </c>
      <c r="P3067" s="18">
        <v>11</v>
      </c>
      <c r="Q3067" s="18">
        <v>1</v>
      </c>
    </row>
    <row r="3068" spans="15:17" ht="12" customHeight="1" x14ac:dyDescent="0.3">
      <c r="O3068" s="22">
        <v>3403</v>
      </c>
      <c r="P3068" s="22">
        <v>1157.4523810000001</v>
      </c>
      <c r="Q3068" s="22">
        <v>1</v>
      </c>
    </row>
    <row r="3069" spans="15:17" ht="12" customHeight="1" x14ac:dyDescent="0.3">
      <c r="O3069" s="18">
        <v>3404</v>
      </c>
      <c r="P3069" s="18">
        <v>1673.6538459999999</v>
      </c>
      <c r="Q3069" s="18">
        <v>1</v>
      </c>
    </row>
    <row r="3070" spans="15:17" ht="12" customHeight="1" x14ac:dyDescent="0.3">
      <c r="O3070" s="22">
        <v>3406</v>
      </c>
      <c r="P3070" s="22">
        <v>5621.5992059999999</v>
      </c>
      <c r="Q3070" s="22">
        <v>1</v>
      </c>
    </row>
    <row r="3071" spans="15:17" ht="12" customHeight="1" x14ac:dyDescent="0.3">
      <c r="O3071" s="18">
        <v>3407</v>
      </c>
      <c r="P3071" s="18">
        <v>123</v>
      </c>
      <c r="Q3071" s="18">
        <v>1</v>
      </c>
    </row>
    <row r="3072" spans="15:17" ht="12" customHeight="1" x14ac:dyDescent="0.3">
      <c r="O3072" s="22">
        <v>3408</v>
      </c>
      <c r="P3072" s="22">
        <v>2806.8299179999999</v>
      </c>
      <c r="Q3072" s="22">
        <v>1</v>
      </c>
    </row>
    <row r="3073" spans="15:17" ht="12" customHeight="1" x14ac:dyDescent="0.3">
      <c r="O3073" s="18">
        <v>3409</v>
      </c>
      <c r="P3073" s="18">
        <v>32</v>
      </c>
      <c r="Q3073" s="18">
        <v>1</v>
      </c>
    </row>
    <row r="3074" spans="15:17" ht="12" customHeight="1" x14ac:dyDescent="0.3">
      <c r="O3074" s="22">
        <v>3410</v>
      </c>
      <c r="P3074" s="22">
        <v>557.24523810000005</v>
      </c>
      <c r="Q3074" s="22">
        <v>1</v>
      </c>
    </row>
    <row r="3075" spans="15:17" ht="12" customHeight="1" x14ac:dyDescent="0.3">
      <c r="O3075" s="18">
        <v>3411</v>
      </c>
      <c r="P3075" s="18">
        <v>650.03333329999998</v>
      </c>
      <c r="Q3075" s="18">
        <v>1</v>
      </c>
    </row>
    <row r="3076" spans="15:17" ht="12" customHeight="1" x14ac:dyDescent="0.3">
      <c r="O3076" s="22">
        <v>3412</v>
      </c>
      <c r="P3076" s="22">
        <v>1614.2261900000001</v>
      </c>
      <c r="Q3076" s="22">
        <v>1</v>
      </c>
    </row>
    <row r="3077" spans="15:17" ht="12" customHeight="1" x14ac:dyDescent="0.3">
      <c r="O3077" s="18">
        <v>3413</v>
      </c>
      <c r="P3077" s="18">
        <v>2973.125</v>
      </c>
      <c r="Q3077" s="18">
        <v>1</v>
      </c>
    </row>
    <row r="3078" spans="15:17" ht="12" customHeight="1" x14ac:dyDescent="0.3">
      <c r="O3078" s="22">
        <v>3414</v>
      </c>
      <c r="P3078" s="22">
        <v>3014.2904760000001</v>
      </c>
      <c r="Q3078" s="22">
        <v>1</v>
      </c>
    </row>
    <row r="3079" spans="15:17" ht="12" customHeight="1" x14ac:dyDescent="0.3">
      <c r="O3079" s="18">
        <v>3415</v>
      </c>
      <c r="P3079" s="18">
        <v>801.50952380000001</v>
      </c>
      <c r="Q3079" s="18">
        <v>1</v>
      </c>
    </row>
    <row r="3080" spans="15:17" ht="12" customHeight="1" x14ac:dyDescent="0.3">
      <c r="O3080" s="22">
        <v>3416</v>
      </c>
      <c r="P3080" s="22">
        <v>27</v>
      </c>
      <c r="Q3080" s="22">
        <v>1</v>
      </c>
    </row>
    <row r="3081" spans="15:17" ht="12" customHeight="1" x14ac:dyDescent="0.3">
      <c r="O3081" s="18">
        <v>3417</v>
      </c>
      <c r="P3081" s="18">
        <v>70.5</v>
      </c>
      <c r="Q3081" s="18">
        <v>1</v>
      </c>
    </row>
    <row r="3082" spans="15:17" ht="12" customHeight="1" x14ac:dyDescent="0.3">
      <c r="O3082" s="22">
        <v>3418</v>
      </c>
      <c r="P3082" s="22">
        <v>363.5</v>
      </c>
      <c r="Q3082" s="22">
        <v>1</v>
      </c>
    </row>
    <row r="3083" spans="15:17" ht="12" customHeight="1" x14ac:dyDescent="0.3">
      <c r="O3083" s="18">
        <v>3419</v>
      </c>
      <c r="P3083" s="18">
        <v>436</v>
      </c>
      <c r="Q3083" s="18">
        <v>1</v>
      </c>
    </row>
    <row r="3084" spans="15:17" ht="12" customHeight="1" x14ac:dyDescent="0.3">
      <c r="O3084" s="22">
        <v>3420</v>
      </c>
      <c r="P3084" s="22">
        <v>1087</v>
      </c>
      <c r="Q3084" s="22">
        <v>1</v>
      </c>
    </row>
    <row r="3085" spans="15:17" ht="12" customHeight="1" x14ac:dyDescent="0.3">
      <c r="O3085" s="18">
        <v>3422</v>
      </c>
      <c r="P3085" s="18">
        <v>1243.180556</v>
      </c>
      <c r="Q3085" s="18">
        <v>1</v>
      </c>
    </row>
    <row r="3086" spans="15:17" ht="12" customHeight="1" x14ac:dyDescent="0.3">
      <c r="O3086" s="22">
        <v>3423</v>
      </c>
      <c r="P3086" s="22">
        <v>2504.6995670000001</v>
      </c>
      <c r="Q3086" s="22">
        <v>1</v>
      </c>
    </row>
    <row r="3087" spans="15:17" ht="12" customHeight="1" x14ac:dyDescent="0.3">
      <c r="O3087" s="18">
        <v>3424</v>
      </c>
      <c r="P3087" s="18">
        <v>128</v>
      </c>
      <c r="Q3087" s="18">
        <v>0</v>
      </c>
    </row>
    <row r="3088" spans="15:17" ht="12" customHeight="1" x14ac:dyDescent="0.3">
      <c r="O3088" s="22">
        <v>3425</v>
      </c>
      <c r="P3088" s="22">
        <v>1903.666667</v>
      </c>
      <c r="Q3088" s="22">
        <v>1</v>
      </c>
    </row>
    <row r="3089" spans="15:17" ht="12" customHeight="1" x14ac:dyDescent="0.3">
      <c r="O3089" s="18">
        <v>3427</v>
      </c>
      <c r="P3089" s="18">
        <v>343.2</v>
      </c>
      <c r="Q3089" s="18">
        <v>1</v>
      </c>
    </row>
    <row r="3090" spans="15:17" ht="12" customHeight="1" x14ac:dyDescent="0.3">
      <c r="O3090" s="22">
        <v>3428</v>
      </c>
      <c r="P3090" s="22">
        <v>71</v>
      </c>
      <c r="Q3090" s="22">
        <v>1</v>
      </c>
    </row>
    <row r="3091" spans="15:17" ht="12" customHeight="1" x14ac:dyDescent="0.3">
      <c r="O3091" s="18">
        <v>3429</v>
      </c>
      <c r="P3091" s="18">
        <v>653</v>
      </c>
      <c r="Q3091" s="18">
        <v>1</v>
      </c>
    </row>
    <row r="3092" spans="15:17" ht="12" customHeight="1" x14ac:dyDescent="0.3">
      <c r="O3092" s="22">
        <v>3430</v>
      </c>
      <c r="P3092" s="22">
        <v>1564.444444</v>
      </c>
      <c r="Q3092" s="22">
        <v>1</v>
      </c>
    </row>
    <row r="3093" spans="15:17" ht="12" customHeight="1" x14ac:dyDescent="0.3">
      <c r="O3093" s="18">
        <v>3432</v>
      </c>
      <c r="P3093" s="18">
        <v>0</v>
      </c>
      <c r="Q3093" s="18">
        <v>1</v>
      </c>
    </row>
    <row r="3094" spans="15:17" ht="12" customHeight="1" x14ac:dyDescent="0.3">
      <c r="O3094" s="22">
        <v>3433</v>
      </c>
      <c r="P3094" s="22">
        <v>242</v>
      </c>
      <c r="Q3094" s="22">
        <v>1</v>
      </c>
    </row>
    <row r="3095" spans="15:17" ht="12" customHeight="1" x14ac:dyDescent="0.3">
      <c r="O3095" s="18">
        <v>3434</v>
      </c>
      <c r="P3095" s="18">
        <v>646.79166669999995</v>
      </c>
      <c r="Q3095" s="18">
        <v>1</v>
      </c>
    </row>
    <row r="3096" spans="15:17" ht="12" customHeight="1" x14ac:dyDescent="0.3">
      <c r="O3096" s="22">
        <v>3435</v>
      </c>
      <c r="P3096" s="22">
        <v>209.83333329999999</v>
      </c>
      <c r="Q3096" s="22">
        <v>1</v>
      </c>
    </row>
    <row r="3097" spans="15:17" ht="12" customHeight="1" x14ac:dyDescent="0.3">
      <c r="O3097" s="18">
        <v>3437</v>
      </c>
      <c r="P3097" s="18">
        <v>112.5</v>
      </c>
      <c r="Q3097" s="18">
        <v>1</v>
      </c>
    </row>
    <row r="3098" spans="15:17" ht="12" customHeight="1" x14ac:dyDescent="0.3">
      <c r="O3098" s="22">
        <v>3438</v>
      </c>
      <c r="P3098" s="22">
        <v>630.31666670000004</v>
      </c>
      <c r="Q3098" s="22">
        <v>1</v>
      </c>
    </row>
    <row r="3099" spans="15:17" ht="12" customHeight="1" x14ac:dyDescent="0.3">
      <c r="O3099" s="18">
        <v>3439</v>
      </c>
      <c r="P3099" s="18">
        <v>0</v>
      </c>
      <c r="Q3099" s="18">
        <v>1</v>
      </c>
    </row>
    <row r="3100" spans="15:17" ht="12" customHeight="1" x14ac:dyDescent="0.3">
      <c r="O3100" s="22">
        <v>3440</v>
      </c>
      <c r="P3100" s="22">
        <v>6141.4321389999996</v>
      </c>
      <c r="Q3100" s="22">
        <v>1</v>
      </c>
    </row>
    <row r="3101" spans="15:17" ht="12" customHeight="1" x14ac:dyDescent="0.3">
      <c r="O3101" s="18">
        <v>3441</v>
      </c>
      <c r="P3101" s="18">
        <v>536.26666669999997</v>
      </c>
      <c r="Q3101" s="18">
        <v>1</v>
      </c>
    </row>
    <row r="3102" spans="15:17" ht="12" customHeight="1" x14ac:dyDescent="0.3">
      <c r="O3102" s="22">
        <v>3442</v>
      </c>
      <c r="P3102" s="22">
        <v>590.51666669999997</v>
      </c>
      <c r="Q3102" s="22">
        <v>1</v>
      </c>
    </row>
    <row r="3103" spans="15:17" ht="12" customHeight="1" x14ac:dyDescent="0.3">
      <c r="O3103" s="18">
        <v>3443</v>
      </c>
      <c r="P3103" s="18">
        <v>490.53333329999998</v>
      </c>
      <c r="Q3103" s="18">
        <v>1</v>
      </c>
    </row>
    <row r="3104" spans="15:17" ht="12" customHeight="1" x14ac:dyDescent="0.3">
      <c r="O3104" s="22">
        <v>3444</v>
      </c>
      <c r="P3104" s="22">
        <v>631</v>
      </c>
      <c r="Q3104" s="22">
        <v>1</v>
      </c>
    </row>
    <row r="3105" spans="15:17" ht="12" customHeight="1" x14ac:dyDescent="0.3">
      <c r="O3105" s="18">
        <v>3445</v>
      </c>
      <c r="P3105" s="18">
        <v>916.25</v>
      </c>
      <c r="Q3105" s="18">
        <v>1</v>
      </c>
    </row>
    <row r="3106" spans="15:17" ht="12" customHeight="1" x14ac:dyDescent="0.3">
      <c r="O3106" s="22">
        <v>3446</v>
      </c>
      <c r="P3106" s="22">
        <v>37</v>
      </c>
      <c r="Q3106" s="22">
        <v>1</v>
      </c>
    </row>
    <row r="3107" spans="15:17" ht="12" customHeight="1" x14ac:dyDescent="0.3">
      <c r="O3107" s="18">
        <v>3447</v>
      </c>
      <c r="P3107" s="18">
        <v>571.5</v>
      </c>
      <c r="Q3107" s="18">
        <v>1</v>
      </c>
    </row>
    <row r="3108" spans="15:17" ht="12" customHeight="1" x14ac:dyDescent="0.3">
      <c r="O3108" s="22">
        <v>3448</v>
      </c>
      <c r="P3108" s="22">
        <v>1025</v>
      </c>
      <c r="Q3108" s="22">
        <v>1</v>
      </c>
    </row>
    <row r="3109" spans="15:17" ht="12" customHeight="1" x14ac:dyDescent="0.3">
      <c r="O3109" s="18">
        <v>3449</v>
      </c>
      <c r="P3109" s="18">
        <v>1143.348504</v>
      </c>
      <c r="Q3109" s="18">
        <v>1</v>
      </c>
    </row>
    <row r="3110" spans="15:17" ht="12" customHeight="1" x14ac:dyDescent="0.3">
      <c r="O3110" s="22">
        <v>3450</v>
      </c>
      <c r="P3110" s="22">
        <v>975.75</v>
      </c>
      <c r="Q3110" s="22">
        <v>1</v>
      </c>
    </row>
    <row r="3111" spans="15:17" ht="12" customHeight="1" x14ac:dyDescent="0.3">
      <c r="O3111" s="18">
        <v>3451</v>
      </c>
      <c r="P3111" s="18">
        <v>169</v>
      </c>
      <c r="Q3111" s="18">
        <v>1</v>
      </c>
    </row>
    <row r="3112" spans="15:17" ht="12" customHeight="1" x14ac:dyDescent="0.3">
      <c r="O3112" s="22">
        <v>3452</v>
      </c>
      <c r="P3112" s="22">
        <v>499.66666670000001</v>
      </c>
      <c r="Q3112" s="22">
        <v>1</v>
      </c>
    </row>
    <row r="3113" spans="15:17" ht="12" customHeight="1" x14ac:dyDescent="0.3">
      <c r="O3113" s="18">
        <v>3453</v>
      </c>
      <c r="P3113" s="18">
        <v>139.5</v>
      </c>
      <c r="Q3113" s="18">
        <v>1</v>
      </c>
    </row>
    <row r="3114" spans="15:17" ht="12" customHeight="1" x14ac:dyDescent="0.3">
      <c r="O3114" s="22">
        <v>3454</v>
      </c>
      <c r="P3114" s="22">
        <v>3827.7535710000002</v>
      </c>
      <c r="Q3114" s="22">
        <v>1</v>
      </c>
    </row>
    <row r="3115" spans="15:17" ht="12" customHeight="1" x14ac:dyDescent="0.3">
      <c r="O3115" s="18">
        <v>3455</v>
      </c>
      <c r="P3115" s="18">
        <v>24</v>
      </c>
      <c r="Q3115" s="18">
        <v>1</v>
      </c>
    </row>
    <row r="3116" spans="15:17" ht="12" customHeight="1" x14ac:dyDescent="0.3">
      <c r="O3116" s="22">
        <v>3456</v>
      </c>
      <c r="P3116" s="22">
        <v>2058.534091</v>
      </c>
      <c r="Q3116" s="22">
        <v>1</v>
      </c>
    </row>
    <row r="3117" spans="15:17" ht="12" customHeight="1" x14ac:dyDescent="0.3">
      <c r="O3117" s="18">
        <v>3457</v>
      </c>
      <c r="P3117" s="18">
        <v>1639.5</v>
      </c>
      <c r="Q3117" s="18">
        <v>1</v>
      </c>
    </row>
    <row r="3118" spans="15:17" ht="12" customHeight="1" x14ac:dyDescent="0.3">
      <c r="O3118" s="22">
        <v>3458</v>
      </c>
      <c r="P3118" s="22">
        <v>24</v>
      </c>
      <c r="Q3118" s="22">
        <v>0</v>
      </c>
    </row>
    <row r="3119" spans="15:17" ht="12" customHeight="1" x14ac:dyDescent="0.3">
      <c r="O3119" s="18">
        <v>3459</v>
      </c>
      <c r="P3119" s="18">
        <v>720.5</v>
      </c>
      <c r="Q3119" s="18">
        <v>1</v>
      </c>
    </row>
    <row r="3120" spans="15:17" ht="12" customHeight="1" x14ac:dyDescent="0.3">
      <c r="O3120" s="22">
        <v>3460</v>
      </c>
      <c r="P3120" s="22">
        <v>56</v>
      </c>
      <c r="Q3120" s="22">
        <v>1</v>
      </c>
    </row>
    <row r="3121" spans="15:17" ht="12" customHeight="1" x14ac:dyDescent="0.3">
      <c r="O3121" s="18">
        <v>3461</v>
      </c>
      <c r="P3121" s="18">
        <v>324.5</v>
      </c>
      <c r="Q3121" s="18">
        <v>1</v>
      </c>
    </row>
    <row r="3122" spans="15:17" ht="12" customHeight="1" x14ac:dyDescent="0.3">
      <c r="O3122" s="22">
        <v>3462</v>
      </c>
      <c r="P3122" s="22">
        <v>472.66666670000001</v>
      </c>
      <c r="Q3122" s="22">
        <v>1</v>
      </c>
    </row>
    <row r="3123" spans="15:17" ht="12" customHeight="1" x14ac:dyDescent="0.3">
      <c r="O3123" s="18">
        <v>3463</v>
      </c>
      <c r="P3123" s="18">
        <v>38</v>
      </c>
      <c r="Q3123" s="18">
        <v>1</v>
      </c>
    </row>
    <row r="3124" spans="15:17" ht="12" customHeight="1" x14ac:dyDescent="0.3">
      <c r="O3124" s="22">
        <v>3464</v>
      </c>
      <c r="P3124" s="22">
        <v>568.47826090000001</v>
      </c>
      <c r="Q3124" s="22">
        <v>1</v>
      </c>
    </row>
    <row r="3125" spans="15:17" ht="12" customHeight="1" x14ac:dyDescent="0.3">
      <c r="O3125" s="18">
        <v>3466</v>
      </c>
      <c r="P3125" s="18">
        <v>0</v>
      </c>
      <c r="Q3125" s="18">
        <v>1</v>
      </c>
    </row>
    <row r="3126" spans="15:17" ht="12" customHeight="1" x14ac:dyDescent="0.3">
      <c r="O3126" s="22">
        <v>3467</v>
      </c>
      <c r="P3126" s="22">
        <v>1669.559524</v>
      </c>
      <c r="Q3126" s="22">
        <v>1</v>
      </c>
    </row>
    <row r="3127" spans="15:17" ht="12" customHeight="1" x14ac:dyDescent="0.3">
      <c r="O3127" s="18">
        <v>3468</v>
      </c>
      <c r="P3127" s="18">
        <v>986.83333330000005</v>
      </c>
      <c r="Q3127" s="18">
        <v>1</v>
      </c>
    </row>
    <row r="3128" spans="15:17" ht="12" customHeight="1" x14ac:dyDescent="0.3">
      <c r="O3128" s="22">
        <v>3470</v>
      </c>
      <c r="P3128" s="22">
        <v>330.08333329999999</v>
      </c>
      <c r="Q3128" s="22">
        <v>1</v>
      </c>
    </row>
    <row r="3129" spans="15:17" ht="12" customHeight="1" x14ac:dyDescent="0.3">
      <c r="O3129" s="18">
        <v>3471</v>
      </c>
      <c r="P3129" s="18">
        <v>83</v>
      </c>
      <c r="Q3129" s="18">
        <v>1</v>
      </c>
    </row>
    <row r="3130" spans="15:17" ht="12" customHeight="1" x14ac:dyDescent="0.3">
      <c r="O3130" s="22">
        <v>3472</v>
      </c>
      <c r="P3130" s="22">
        <v>744.83333330000005</v>
      </c>
      <c r="Q3130" s="22">
        <v>0</v>
      </c>
    </row>
    <row r="3131" spans="15:17" ht="12" customHeight="1" x14ac:dyDescent="0.3">
      <c r="O3131" s="18">
        <v>3473</v>
      </c>
      <c r="P3131" s="18">
        <v>120</v>
      </c>
      <c r="Q3131" s="18">
        <v>1</v>
      </c>
    </row>
    <row r="3132" spans="15:17" ht="12" customHeight="1" x14ac:dyDescent="0.3">
      <c r="O3132" s="22">
        <v>3474</v>
      </c>
      <c r="P3132" s="22">
        <v>0</v>
      </c>
      <c r="Q3132" s="22">
        <v>1</v>
      </c>
    </row>
    <row r="3133" spans="15:17" ht="12" customHeight="1" x14ac:dyDescent="0.3">
      <c r="O3133" s="18">
        <v>3475</v>
      </c>
      <c r="P3133" s="18">
        <v>1540.75</v>
      </c>
      <c r="Q3133" s="18">
        <v>1</v>
      </c>
    </row>
    <row r="3134" spans="15:17" ht="12" customHeight="1" x14ac:dyDescent="0.3">
      <c r="O3134" s="22">
        <v>3476</v>
      </c>
      <c r="P3134" s="22">
        <v>89.5</v>
      </c>
      <c r="Q3134" s="22">
        <v>1</v>
      </c>
    </row>
    <row r="3135" spans="15:17" ht="12" customHeight="1" x14ac:dyDescent="0.3">
      <c r="O3135" s="18">
        <v>3477</v>
      </c>
      <c r="P3135" s="18">
        <v>1723</v>
      </c>
      <c r="Q3135" s="18">
        <v>0</v>
      </c>
    </row>
    <row r="3136" spans="15:17" ht="12" customHeight="1" x14ac:dyDescent="0.3">
      <c r="O3136" s="22">
        <v>3478</v>
      </c>
      <c r="P3136" s="22">
        <v>191</v>
      </c>
      <c r="Q3136" s="22">
        <v>1</v>
      </c>
    </row>
    <row r="3137" spans="15:17" ht="12" customHeight="1" x14ac:dyDescent="0.3">
      <c r="O3137" s="18">
        <v>3479</v>
      </c>
      <c r="P3137" s="18">
        <v>1576.205078</v>
      </c>
      <c r="Q3137" s="18">
        <v>1</v>
      </c>
    </row>
    <row r="3138" spans="15:17" ht="12" customHeight="1" x14ac:dyDescent="0.3">
      <c r="O3138" s="22">
        <v>3480</v>
      </c>
      <c r="P3138" s="22">
        <v>506</v>
      </c>
      <c r="Q3138" s="22">
        <v>1</v>
      </c>
    </row>
    <row r="3139" spans="15:17" ht="12" customHeight="1" x14ac:dyDescent="0.3">
      <c r="O3139" s="18">
        <v>3481</v>
      </c>
      <c r="P3139" s="18">
        <v>537</v>
      </c>
      <c r="Q3139" s="18">
        <v>1</v>
      </c>
    </row>
    <row r="3140" spans="15:17" ht="12" customHeight="1" x14ac:dyDescent="0.3">
      <c r="O3140" s="22">
        <v>3482</v>
      </c>
      <c r="P3140" s="22">
        <v>239.75</v>
      </c>
      <c r="Q3140" s="22">
        <v>0</v>
      </c>
    </row>
    <row r="3141" spans="15:17" ht="12" customHeight="1" x14ac:dyDescent="0.3">
      <c r="O3141" s="18">
        <v>3483</v>
      </c>
      <c r="P3141" s="18">
        <v>1470.333333</v>
      </c>
      <c r="Q3141" s="18">
        <v>1</v>
      </c>
    </row>
    <row r="3142" spans="15:17" ht="12" customHeight="1" x14ac:dyDescent="0.3">
      <c r="O3142" s="22">
        <v>3484</v>
      </c>
      <c r="P3142" s="22">
        <v>105.25</v>
      </c>
      <c r="Q3142" s="22">
        <v>1</v>
      </c>
    </row>
    <row r="3143" spans="15:17" ht="12" customHeight="1" x14ac:dyDescent="0.3">
      <c r="O3143" s="18">
        <v>3485</v>
      </c>
      <c r="P3143" s="18">
        <v>1636.5</v>
      </c>
      <c r="Q3143" s="18">
        <v>1</v>
      </c>
    </row>
    <row r="3144" spans="15:17" ht="12" customHeight="1" x14ac:dyDescent="0.3">
      <c r="O3144" s="22">
        <v>3486</v>
      </c>
      <c r="P3144" s="22">
        <v>0</v>
      </c>
      <c r="Q3144" s="22">
        <v>1</v>
      </c>
    </row>
    <row r="3145" spans="15:17" ht="12" customHeight="1" x14ac:dyDescent="0.3">
      <c r="O3145" s="18">
        <v>3487</v>
      </c>
      <c r="P3145" s="18">
        <v>273.25</v>
      </c>
      <c r="Q3145" s="18">
        <v>1</v>
      </c>
    </row>
    <row r="3146" spans="15:17" ht="12" customHeight="1" x14ac:dyDescent="0.3">
      <c r="O3146" s="22">
        <v>3488</v>
      </c>
      <c r="P3146" s="22">
        <v>362</v>
      </c>
      <c r="Q3146" s="22">
        <v>1</v>
      </c>
    </row>
    <row r="3147" spans="15:17" ht="12" customHeight="1" x14ac:dyDescent="0.3">
      <c r="O3147" s="18">
        <v>3490</v>
      </c>
      <c r="P3147" s="18">
        <v>1643.333333</v>
      </c>
      <c r="Q3147" s="18">
        <v>1</v>
      </c>
    </row>
    <row r="3148" spans="15:17" ht="12" customHeight="1" x14ac:dyDescent="0.3">
      <c r="O3148" s="22">
        <v>3491</v>
      </c>
      <c r="P3148" s="22">
        <v>0</v>
      </c>
      <c r="Q3148" s="22">
        <v>1</v>
      </c>
    </row>
    <row r="3149" spans="15:17" ht="12" customHeight="1" x14ac:dyDescent="0.3">
      <c r="O3149" s="18">
        <v>3492</v>
      </c>
      <c r="P3149" s="18">
        <v>1080.2666670000001</v>
      </c>
      <c r="Q3149" s="18">
        <v>1</v>
      </c>
    </row>
    <row r="3150" spans="15:17" ht="12" customHeight="1" x14ac:dyDescent="0.3">
      <c r="O3150" s="22">
        <v>3493</v>
      </c>
      <c r="P3150" s="22">
        <v>152</v>
      </c>
      <c r="Q3150" s="22">
        <v>1</v>
      </c>
    </row>
    <row r="3151" spans="15:17" ht="12" customHeight="1" x14ac:dyDescent="0.3">
      <c r="O3151" s="18">
        <v>3494</v>
      </c>
      <c r="P3151" s="18">
        <v>574.5</v>
      </c>
      <c r="Q3151" s="18">
        <v>0</v>
      </c>
    </row>
    <row r="3152" spans="15:17" ht="12" customHeight="1" x14ac:dyDescent="0.3">
      <c r="O3152" s="22">
        <v>3495</v>
      </c>
      <c r="P3152" s="22">
        <v>142.41666670000001</v>
      </c>
      <c r="Q3152" s="22">
        <v>1</v>
      </c>
    </row>
    <row r="3153" spans="15:17" ht="12" customHeight="1" x14ac:dyDescent="0.3">
      <c r="O3153" s="18">
        <v>3496</v>
      </c>
      <c r="P3153" s="18">
        <v>1420.4724960000001</v>
      </c>
      <c r="Q3153" s="18">
        <v>1</v>
      </c>
    </row>
    <row r="3154" spans="15:17" ht="12" customHeight="1" x14ac:dyDescent="0.3">
      <c r="O3154" s="22">
        <v>3497</v>
      </c>
      <c r="P3154" s="22">
        <v>19</v>
      </c>
      <c r="Q3154" s="22">
        <v>1</v>
      </c>
    </row>
    <row r="3155" spans="15:17" ht="12" customHeight="1" x14ac:dyDescent="0.3">
      <c r="O3155" s="18">
        <v>3498</v>
      </c>
      <c r="P3155" s="18">
        <v>3291</v>
      </c>
      <c r="Q3155" s="18">
        <v>1</v>
      </c>
    </row>
    <row r="3156" spans="15:17" ht="12" customHeight="1" x14ac:dyDescent="0.3">
      <c r="O3156" s="22">
        <v>3499</v>
      </c>
      <c r="P3156" s="22">
        <v>1144.4833329999999</v>
      </c>
      <c r="Q3156" s="22">
        <v>1</v>
      </c>
    </row>
    <row r="3157" spans="15:17" ht="12" customHeight="1" x14ac:dyDescent="0.3">
      <c r="O3157" s="18">
        <v>3500</v>
      </c>
      <c r="P3157" s="18">
        <v>404</v>
      </c>
      <c r="Q3157" s="18">
        <v>1</v>
      </c>
    </row>
    <row r="3158" spans="15:17" ht="12" customHeight="1" x14ac:dyDescent="0.3">
      <c r="O3158" s="22">
        <v>3501</v>
      </c>
      <c r="P3158" s="22">
        <v>714.96666670000002</v>
      </c>
      <c r="Q3158" s="22">
        <v>1</v>
      </c>
    </row>
    <row r="3159" spans="15:17" ht="12" customHeight="1" x14ac:dyDescent="0.3">
      <c r="O3159" s="18">
        <v>3502</v>
      </c>
      <c r="P3159" s="18">
        <v>527.5</v>
      </c>
      <c r="Q3159" s="18">
        <v>1</v>
      </c>
    </row>
    <row r="3160" spans="15:17" ht="12" customHeight="1" x14ac:dyDescent="0.3">
      <c r="O3160" s="22">
        <v>3503</v>
      </c>
      <c r="P3160" s="22">
        <v>66</v>
      </c>
      <c r="Q3160" s="22">
        <v>1</v>
      </c>
    </row>
    <row r="3161" spans="15:17" ht="12" customHeight="1" x14ac:dyDescent="0.3">
      <c r="O3161" s="18">
        <v>3504</v>
      </c>
      <c r="P3161" s="18">
        <v>4313.1391030000004</v>
      </c>
      <c r="Q3161" s="18">
        <v>1</v>
      </c>
    </row>
    <row r="3162" spans="15:17" ht="12" customHeight="1" x14ac:dyDescent="0.3">
      <c r="O3162" s="22">
        <v>3505</v>
      </c>
      <c r="P3162" s="22">
        <v>454.75</v>
      </c>
      <c r="Q3162" s="22">
        <v>1</v>
      </c>
    </row>
    <row r="3163" spans="15:17" ht="12" customHeight="1" x14ac:dyDescent="0.3">
      <c r="O3163" s="18">
        <v>3507</v>
      </c>
      <c r="P3163" s="18">
        <v>1652.75</v>
      </c>
      <c r="Q3163" s="18">
        <v>1</v>
      </c>
    </row>
    <row r="3164" spans="15:17" ht="12" customHeight="1" x14ac:dyDescent="0.3">
      <c r="O3164" s="22">
        <v>3508</v>
      </c>
      <c r="P3164" s="22">
        <v>239.5</v>
      </c>
      <c r="Q3164" s="22">
        <v>0</v>
      </c>
    </row>
    <row r="3165" spans="15:17" ht="12" customHeight="1" x14ac:dyDescent="0.3">
      <c r="O3165" s="18">
        <v>3509</v>
      </c>
      <c r="P3165" s="18">
        <v>1539</v>
      </c>
      <c r="Q3165" s="18">
        <v>1</v>
      </c>
    </row>
    <row r="3166" spans="15:17" ht="12" customHeight="1" x14ac:dyDescent="0.3">
      <c r="O3166" s="22">
        <v>3510</v>
      </c>
      <c r="P3166" s="22">
        <v>192.5</v>
      </c>
      <c r="Q3166" s="22">
        <v>1</v>
      </c>
    </row>
    <row r="3167" spans="15:17" ht="12" customHeight="1" x14ac:dyDescent="0.3">
      <c r="O3167" s="18">
        <v>3511</v>
      </c>
      <c r="P3167" s="18">
        <v>2208.7880949999999</v>
      </c>
      <c r="Q3167" s="18">
        <v>1</v>
      </c>
    </row>
    <row r="3168" spans="15:17" ht="12" customHeight="1" x14ac:dyDescent="0.3">
      <c r="O3168" s="22">
        <v>3512</v>
      </c>
      <c r="P3168" s="22">
        <v>2062.4435920000001</v>
      </c>
      <c r="Q3168" s="22">
        <v>1</v>
      </c>
    </row>
    <row r="3169" spans="15:17" ht="12" customHeight="1" x14ac:dyDescent="0.3">
      <c r="O3169" s="18">
        <v>3514</v>
      </c>
      <c r="P3169" s="18">
        <v>260</v>
      </c>
      <c r="Q3169" s="18">
        <v>1</v>
      </c>
    </row>
    <row r="3170" spans="15:17" ht="12" customHeight="1" x14ac:dyDescent="0.3">
      <c r="O3170" s="22">
        <v>3516</v>
      </c>
      <c r="P3170" s="22">
        <v>362.5</v>
      </c>
      <c r="Q3170" s="22">
        <v>0</v>
      </c>
    </row>
    <row r="3171" spans="15:17" ht="12" customHeight="1" x14ac:dyDescent="0.3">
      <c r="O3171" s="18">
        <v>3517</v>
      </c>
      <c r="P3171" s="18">
        <v>1584.3</v>
      </c>
      <c r="Q3171" s="18">
        <v>1</v>
      </c>
    </row>
    <row r="3172" spans="15:17" ht="12" customHeight="1" x14ac:dyDescent="0.3">
      <c r="O3172" s="22">
        <v>3518</v>
      </c>
      <c r="P3172" s="22">
        <v>3855.2</v>
      </c>
      <c r="Q3172" s="22">
        <v>1</v>
      </c>
    </row>
    <row r="3173" spans="15:17" ht="12" customHeight="1" x14ac:dyDescent="0.3">
      <c r="O3173" s="18">
        <v>3519</v>
      </c>
      <c r="P3173" s="18">
        <v>543.83333330000005</v>
      </c>
      <c r="Q3173" s="18">
        <v>0</v>
      </c>
    </row>
    <row r="3174" spans="15:17" ht="12" customHeight="1" x14ac:dyDescent="0.3">
      <c r="O3174" s="22">
        <v>3520</v>
      </c>
      <c r="P3174" s="22">
        <v>574</v>
      </c>
      <c r="Q3174" s="22">
        <v>1</v>
      </c>
    </row>
    <row r="3175" spans="15:17" ht="12" customHeight="1" x14ac:dyDescent="0.3">
      <c r="O3175" s="18">
        <v>3521</v>
      </c>
      <c r="P3175" s="18">
        <v>127.75</v>
      </c>
      <c r="Q3175" s="18">
        <v>1</v>
      </c>
    </row>
    <row r="3176" spans="15:17" ht="12" customHeight="1" x14ac:dyDescent="0.3">
      <c r="O3176" s="22">
        <v>3522</v>
      </c>
      <c r="P3176" s="22">
        <v>2666</v>
      </c>
      <c r="Q3176" s="22">
        <v>1</v>
      </c>
    </row>
    <row r="3177" spans="15:17" ht="12" customHeight="1" x14ac:dyDescent="0.3">
      <c r="O3177" s="18">
        <v>3523</v>
      </c>
      <c r="P3177" s="18">
        <v>0</v>
      </c>
      <c r="Q3177" s="18">
        <v>1</v>
      </c>
    </row>
    <row r="3178" spans="15:17" ht="12" customHeight="1" x14ac:dyDescent="0.3">
      <c r="O3178" s="22">
        <v>3524</v>
      </c>
      <c r="P3178" s="22">
        <v>1166.333333</v>
      </c>
      <c r="Q3178" s="22">
        <v>1</v>
      </c>
    </row>
    <row r="3179" spans="15:17" ht="12" customHeight="1" x14ac:dyDescent="0.3">
      <c r="O3179" s="18">
        <v>3527</v>
      </c>
      <c r="P3179" s="18">
        <v>2463.2448410000002</v>
      </c>
      <c r="Q3179" s="18">
        <v>1</v>
      </c>
    </row>
    <row r="3180" spans="15:17" ht="12" customHeight="1" x14ac:dyDescent="0.3">
      <c r="O3180" s="22">
        <v>3528</v>
      </c>
      <c r="P3180" s="22">
        <v>28</v>
      </c>
      <c r="Q3180" s="22">
        <v>1</v>
      </c>
    </row>
    <row r="3181" spans="15:17" ht="12" customHeight="1" x14ac:dyDescent="0.3">
      <c r="O3181" s="18">
        <v>3529</v>
      </c>
      <c r="P3181" s="18">
        <v>958.25</v>
      </c>
      <c r="Q3181" s="18">
        <v>1</v>
      </c>
    </row>
    <row r="3182" spans="15:17" ht="12" customHeight="1" x14ac:dyDescent="0.3">
      <c r="O3182" s="22">
        <v>3532</v>
      </c>
      <c r="P3182" s="22">
        <v>689.66666669999995</v>
      </c>
      <c r="Q3182" s="22">
        <v>1</v>
      </c>
    </row>
    <row r="3183" spans="15:17" ht="12" customHeight="1" x14ac:dyDescent="0.3">
      <c r="O3183" s="18">
        <v>3533</v>
      </c>
      <c r="P3183" s="18">
        <v>887.35476189999997</v>
      </c>
      <c r="Q3183" s="18">
        <v>1</v>
      </c>
    </row>
    <row r="3184" spans="15:17" ht="12" customHeight="1" x14ac:dyDescent="0.3">
      <c r="O3184" s="22">
        <v>3534</v>
      </c>
      <c r="P3184" s="22">
        <v>2026.4761900000001</v>
      </c>
      <c r="Q3184" s="22">
        <v>1</v>
      </c>
    </row>
    <row r="3185" spans="15:17" ht="12" customHeight="1" x14ac:dyDescent="0.3">
      <c r="O3185" s="18">
        <v>3535</v>
      </c>
      <c r="P3185" s="18">
        <v>529.33333330000005</v>
      </c>
      <c r="Q3185" s="18">
        <v>0</v>
      </c>
    </row>
    <row r="3186" spans="15:17" ht="12" customHeight="1" x14ac:dyDescent="0.3">
      <c r="O3186" s="22">
        <v>3536</v>
      </c>
      <c r="P3186" s="22">
        <v>2376.8619050000002</v>
      </c>
      <c r="Q3186" s="22">
        <v>1</v>
      </c>
    </row>
    <row r="3187" spans="15:17" ht="12" customHeight="1" x14ac:dyDescent="0.3">
      <c r="O3187" s="18">
        <v>3537</v>
      </c>
      <c r="P3187" s="18">
        <v>1564.17381</v>
      </c>
      <c r="Q3187" s="18">
        <v>1</v>
      </c>
    </row>
    <row r="3188" spans="15:17" ht="12" customHeight="1" x14ac:dyDescent="0.3">
      <c r="O3188" s="22">
        <v>3539</v>
      </c>
      <c r="P3188" s="22">
        <v>291.60000000000002</v>
      </c>
      <c r="Q3188" s="22">
        <v>1</v>
      </c>
    </row>
    <row r="3189" spans="15:17" ht="12" customHeight="1" x14ac:dyDescent="0.3">
      <c r="O3189" s="18">
        <v>3540</v>
      </c>
      <c r="P3189" s="18">
        <v>203</v>
      </c>
      <c r="Q3189" s="18">
        <v>1</v>
      </c>
    </row>
    <row r="3190" spans="15:17" ht="12" customHeight="1" x14ac:dyDescent="0.3">
      <c r="O3190" s="22">
        <v>3541</v>
      </c>
      <c r="P3190" s="22">
        <v>871.83333330000005</v>
      </c>
      <c r="Q3190" s="22">
        <v>1</v>
      </c>
    </row>
    <row r="3191" spans="15:17" ht="12" customHeight="1" x14ac:dyDescent="0.3">
      <c r="O3191" s="18">
        <v>3542</v>
      </c>
      <c r="P3191" s="18">
        <v>3098.9928570000002</v>
      </c>
      <c r="Q3191" s="18">
        <v>1</v>
      </c>
    </row>
    <row r="3192" spans="15:17" ht="12" customHeight="1" x14ac:dyDescent="0.3">
      <c r="O3192" s="22">
        <v>3543</v>
      </c>
      <c r="P3192" s="22">
        <v>2340.5</v>
      </c>
      <c r="Q3192" s="22">
        <v>1</v>
      </c>
    </row>
    <row r="3193" spans="15:17" ht="12" customHeight="1" x14ac:dyDescent="0.3">
      <c r="O3193" s="18">
        <v>3544</v>
      </c>
      <c r="P3193" s="18">
        <v>108</v>
      </c>
      <c r="Q3193" s="18">
        <v>1</v>
      </c>
    </row>
    <row r="3194" spans="15:17" ht="12" customHeight="1" x14ac:dyDescent="0.3">
      <c r="O3194" s="22">
        <v>3546</v>
      </c>
      <c r="P3194" s="22">
        <v>143.75</v>
      </c>
      <c r="Q3194" s="22">
        <v>1</v>
      </c>
    </row>
    <row r="3195" spans="15:17" ht="12" customHeight="1" x14ac:dyDescent="0.3">
      <c r="O3195" s="18">
        <v>3548</v>
      </c>
      <c r="P3195" s="18">
        <v>855</v>
      </c>
      <c r="Q3195" s="18">
        <v>1</v>
      </c>
    </row>
    <row r="3196" spans="15:17" ht="12" customHeight="1" x14ac:dyDescent="0.3">
      <c r="O3196" s="22">
        <v>3550</v>
      </c>
      <c r="P3196" s="22">
        <v>37</v>
      </c>
      <c r="Q3196" s="22">
        <v>1</v>
      </c>
    </row>
    <row r="3197" spans="15:17" ht="12" customHeight="1" x14ac:dyDescent="0.3">
      <c r="O3197" s="18">
        <v>3551</v>
      </c>
      <c r="P3197" s="18">
        <v>1721.125</v>
      </c>
      <c r="Q3197" s="18">
        <v>1</v>
      </c>
    </row>
    <row r="3198" spans="15:17" ht="12" customHeight="1" x14ac:dyDescent="0.3">
      <c r="O3198" s="22">
        <v>3553</v>
      </c>
      <c r="P3198" s="22">
        <v>809.16666669999995</v>
      </c>
      <c r="Q3198" s="22">
        <v>1</v>
      </c>
    </row>
    <row r="3199" spans="15:17" ht="12" customHeight="1" x14ac:dyDescent="0.3">
      <c r="O3199" s="18">
        <v>3554</v>
      </c>
      <c r="P3199" s="18">
        <v>466.75</v>
      </c>
      <c r="Q3199" s="18">
        <v>1</v>
      </c>
    </row>
    <row r="3200" spans="15:17" ht="12" customHeight="1" x14ac:dyDescent="0.3">
      <c r="O3200" s="22">
        <v>3555</v>
      </c>
      <c r="P3200" s="22">
        <v>1513</v>
      </c>
      <c r="Q3200" s="22">
        <v>1</v>
      </c>
    </row>
    <row r="3201" spans="15:17" ht="12" customHeight="1" x14ac:dyDescent="0.3">
      <c r="O3201" s="18">
        <v>3556</v>
      </c>
      <c r="P3201" s="18">
        <v>769.99285710000004</v>
      </c>
      <c r="Q3201" s="18">
        <v>1</v>
      </c>
    </row>
    <row r="3202" spans="15:17" ht="12" customHeight="1" x14ac:dyDescent="0.3">
      <c r="O3202" s="22">
        <v>3557</v>
      </c>
      <c r="P3202" s="22">
        <v>126.66666669999999</v>
      </c>
      <c r="Q3202" s="22">
        <v>1</v>
      </c>
    </row>
    <row r="3203" spans="15:17" ht="12" customHeight="1" x14ac:dyDescent="0.3">
      <c r="O3203" s="18">
        <v>3558</v>
      </c>
      <c r="P3203" s="18">
        <v>317.5</v>
      </c>
      <c r="Q3203" s="18">
        <v>1</v>
      </c>
    </row>
    <row r="3204" spans="15:17" ht="12" customHeight="1" x14ac:dyDescent="0.3">
      <c r="O3204" s="22">
        <v>3559</v>
      </c>
      <c r="P3204" s="22">
        <v>389</v>
      </c>
      <c r="Q3204" s="22">
        <v>1</v>
      </c>
    </row>
    <row r="3205" spans="15:17" ht="12" customHeight="1" x14ac:dyDescent="0.3">
      <c r="O3205" s="18">
        <v>3560</v>
      </c>
      <c r="P3205" s="18">
        <v>44</v>
      </c>
      <c r="Q3205" s="18">
        <v>1</v>
      </c>
    </row>
    <row r="3206" spans="15:17" ht="12" customHeight="1" x14ac:dyDescent="0.3">
      <c r="O3206" s="22">
        <v>3561</v>
      </c>
      <c r="P3206" s="22">
        <v>252</v>
      </c>
      <c r="Q3206" s="22">
        <v>1</v>
      </c>
    </row>
    <row r="3207" spans="15:17" ht="12" customHeight="1" x14ac:dyDescent="0.3">
      <c r="O3207" s="18">
        <v>3562</v>
      </c>
      <c r="P3207" s="18">
        <v>12065.181350000001</v>
      </c>
      <c r="Q3207" s="18">
        <v>1</v>
      </c>
    </row>
    <row r="3208" spans="15:17" ht="12" customHeight="1" x14ac:dyDescent="0.3">
      <c r="O3208" s="22">
        <v>3563</v>
      </c>
      <c r="P3208" s="22">
        <v>616.43333329999996</v>
      </c>
      <c r="Q3208" s="22">
        <v>0</v>
      </c>
    </row>
    <row r="3209" spans="15:17" ht="12" customHeight="1" x14ac:dyDescent="0.3">
      <c r="O3209" s="18">
        <v>3564</v>
      </c>
      <c r="P3209" s="18">
        <v>978</v>
      </c>
      <c r="Q3209" s="18">
        <v>1</v>
      </c>
    </row>
    <row r="3210" spans="15:17" ht="12" customHeight="1" x14ac:dyDescent="0.3">
      <c r="O3210" s="22">
        <v>3565</v>
      </c>
      <c r="P3210" s="22">
        <v>487.66666670000001</v>
      </c>
      <c r="Q3210" s="22">
        <v>1</v>
      </c>
    </row>
    <row r="3211" spans="15:17" ht="12" customHeight="1" x14ac:dyDescent="0.3">
      <c r="O3211" s="18">
        <v>3566</v>
      </c>
      <c r="P3211" s="18">
        <v>60</v>
      </c>
      <c r="Q3211" s="18">
        <v>1</v>
      </c>
    </row>
    <row r="3212" spans="15:17" ht="12" customHeight="1" x14ac:dyDescent="0.3">
      <c r="O3212" s="22">
        <v>3567</v>
      </c>
      <c r="P3212" s="22">
        <v>0</v>
      </c>
      <c r="Q3212" s="22">
        <v>1</v>
      </c>
    </row>
    <row r="3213" spans="15:17" ht="12" customHeight="1" x14ac:dyDescent="0.3">
      <c r="O3213" s="18">
        <v>3568</v>
      </c>
      <c r="P3213" s="18">
        <v>647.5</v>
      </c>
      <c r="Q3213" s="18">
        <v>1</v>
      </c>
    </row>
    <row r="3214" spans="15:17" ht="12" customHeight="1" x14ac:dyDescent="0.3">
      <c r="O3214" s="22">
        <v>3569</v>
      </c>
      <c r="P3214" s="22">
        <v>204.5</v>
      </c>
      <c r="Q3214" s="22">
        <v>1</v>
      </c>
    </row>
    <row r="3215" spans="15:17" ht="12" customHeight="1" x14ac:dyDescent="0.3">
      <c r="O3215" s="18">
        <v>3570</v>
      </c>
      <c r="P3215" s="18">
        <v>72</v>
      </c>
      <c r="Q3215" s="18">
        <v>1</v>
      </c>
    </row>
    <row r="3216" spans="15:17" ht="12" customHeight="1" x14ac:dyDescent="0.3">
      <c r="O3216" s="22">
        <v>3571</v>
      </c>
      <c r="P3216" s="22">
        <v>143.85</v>
      </c>
      <c r="Q3216" s="22">
        <v>1</v>
      </c>
    </row>
    <row r="3217" spans="15:17" ht="12" customHeight="1" x14ac:dyDescent="0.3">
      <c r="O3217" s="18">
        <v>3572</v>
      </c>
      <c r="P3217" s="18">
        <v>258.08333329999999</v>
      </c>
      <c r="Q3217" s="18">
        <v>1</v>
      </c>
    </row>
    <row r="3218" spans="15:17" ht="12" customHeight="1" x14ac:dyDescent="0.3">
      <c r="O3218" s="22">
        <v>3573</v>
      </c>
      <c r="P3218" s="22">
        <v>99.7</v>
      </c>
      <c r="Q3218" s="22">
        <v>1</v>
      </c>
    </row>
    <row r="3219" spans="15:17" ht="12" customHeight="1" x14ac:dyDescent="0.3">
      <c r="O3219" s="18">
        <v>3574</v>
      </c>
      <c r="P3219" s="18">
        <v>277</v>
      </c>
      <c r="Q3219" s="18">
        <v>1</v>
      </c>
    </row>
    <row r="3220" spans="15:17" ht="12" customHeight="1" x14ac:dyDescent="0.3">
      <c r="O3220" s="22">
        <v>3575</v>
      </c>
      <c r="P3220" s="22">
        <v>1886.5</v>
      </c>
      <c r="Q3220" s="22">
        <v>0</v>
      </c>
    </row>
    <row r="3221" spans="15:17" ht="12" customHeight="1" x14ac:dyDescent="0.3">
      <c r="O3221" s="18">
        <v>3576</v>
      </c>
      <c r="P3221" s="18">
        <v>1987.5333330000001</v>
      </c>
      <c r="Q3221" s="18">
        <v>1</v>
      </c>
    </row>
    <row r="3222" spans="15:17" ht="12" customHeight="1" x14ac:dyDescent="0.3">
      <c r="O3222" s="22">
        <v>3577</v>
      </c>
      <c r="P3222" s="22">
        <v>391.8666667</v>
      </c>
      <c r="Q3222" s="22">
        <v>1</v>
      </c>
    </row>
    <row r="3223" spans="15:17" ht="12" customHeight="1" x14ac:dyDescent="0.3">
      <c r="O3223" s="18">
        <v>3578</v>
      </c>
      <c r="P3223" s="18">
        <v>0</v>
      </c>
      <c r="Q3223" s="18">
        <v>1</v>
      </c>
    </row>
    <row r="3224" spans="15:17" ht="12" customHeight="1" x14ac:dyDescent="0.3">
      <c r="O3224" s="22">
        <v>3579</v>
      </c>
      <c r="P3224" s="22">
        <v>791.9559524</v>
      </c>
      <c r="Q3224" s="22">
        <v>1</v>
      </c>
    </row>
    <row r="3225" spans="15:17" ht="12" customHeight="1" x14ac:dyDescent="0.3">
      <c r="O3225" s="18">
        <v>3580</v>
      </c>
      <c r="P3225" s="18">
        <v>127.5</v>
      </c>
      <c r="Q3225" s="18">
        <v>1</v>
      </c>
    </row>
    <row r="3226" spans="15:17" ht="12" customHeight="1" x14ac:dyDescent="0.3">
      <c r="O3226" s="22">
        <v>3581</v>
      </c>
      <c r="P3226" s="22">
        <v>2259.1999999999998</v>
      </c>
      <c r="Q3226" s="22">
        <v>1</v>
      </c>
    </row>
    <row r="3227" spans="15:17" ht="12" customHeight="1" x14ac:dyDescent="0.3">
      <c r="O3227" s="18">
        <v>3584</v>
      </c>
      <c r="P3227" s="18">
        <v>1397.5</v>
      </c>
      <c r="Q3227" s="18">
        <v>1</v>
      </c>
    </row>
    <row r="3228" spans="15:17" ht="12" customHeight="1" x14ac:dyDescent="0.3">
      <c r="O3228" s="22">
        <v>3585</v>
      </c>
      <c r="P3228" s="22">
        <v>292.5</v>
      </c>
      <c r="Q3228" s="22">
        <v>1</v>
      </c>
    </row>
    <row r="3229" spans="15:17" ht="12" customHeight="1" x14ac:dyDescent="0.3">
      <c r="O3229" s="18">
        <v>3586</v>
      </c>
      <c r="P3229" s="18">
        <v>183.5</v>
      </c>
      <c r="Q3229" s="18">
        <v>0</v>
      </c>
    </row>
    <row r="3230" spans="15:17" ht="12" customHeight="1" x14ac:dyDescent="0.3">
      <c r="O3230" s="22">
        <v>3587</v>
      </c>
      <c r="P3230" s="22">
        <v>765.44545449999998</v>
      </c>
      <c r="Q3230" s="22">
        <v>1</v>
      </c>
    </row>
    <row r="3231" spans="15:17" ht="12" customHeight="1" x14ac:dyDescent="0.3">
      <c r="O3231" s="18">
        <v>3588</v>
      </c>
      <c r="P3231" s="18">
        <v>1006.666667</v>
      </c>
      <c r="Q3231" s="18">
        <v>1</v>
      </c>
    </row>
    <row r="3232" spans="15:17" ht="12" customHeight="1" x14ac:dyDescent="0.3">
      <c r="O3232" s="22">
        <v>3590</v>
      </c>
      <c r="P3232" s="22">
        <v>61</v>
      </c>
      <c r="Q3232" s="22">
        <v>1</v>
      </c>
    </row>
    <row r="3233" spans="15:17" ht="12" customHeight="1" x14ac:dyDescent="0.3">
      <c r="O3233" s="18">
        <v>3591</v>
      </c>
      <c r="P3233" s="18">
        <v>1304.666667</v>
      </c>
      <c r="Q3233" s="18">
        <v>1</v>
      </c>
    </row>
    <row r="3234" spans="15:17" ht="12" customHeight="1" x14ac:dyDescent="0.3">
      <c r="O3234" s="22">
        <v>3592</v>
      </c>
      <c r="P3234" s="22">
        <v>1336.5542210000001</v>
      </c>
      <c r="Q3234" s="22">
        <v>1</v>
      </c>
    </row>
    <row r="3235" spans="15:17" ht="12" customHeight="1" x14ac:dyDescent="0.3">
      <c r="O3235" s="18">
        <v>3593</v>
      </c>
      <c r="P3235" s="18">
        <v>336.8</v>
      </c>
      <c r="Q3235" s="18">
        <v>1</v>
      </c>
    </row>
    <row r="3236" spans="15:17" ht="12" customHeight="1" x14ac:dyDescent="0.3">
      <c r="O3236" s="22">
        <v>3594</v>
      </c>
      <c r="P3236" s="22">
        <v>183</v>
      </c>
      <c r="Q3236" s="22">
        <v>1</v>
      </c>
    </row>
    <row r="3237" spans="15:17" ht="12" customHeight="1" x14ac:dyDescent="0.3">
      <c r="O3237" s="18">
        <v>3596</v>
      </c>
      <c r="P3237" s="18">
        <v>0</v>
      </c>
      <c r="Q3237" s="18">
        <v>1</v>
      </c>
    </row>
    <row r="3238" spans="15:17" ht="12" customHeight="1" x14ac:dyDescent="0.3">
      <c r="O3238" s="22">
        <v>3597</v>
      </c>
      <c r="P3238" s="22">
        <v>664.33333330000005</v>
      </c>
      <c r="Q3238" s="22">
        <v>1</v>
      </c>
    </row>
    <row r="3239" spans="15:17" ht="12" customHeight="1" x14ac:dyDescent="0.3">
      <c r="O3239" s="18">
        <v>3598</v>
      </c>
      <c r="P3239" s="18">
        <v>0</v>
      </c>
      <c r="Q3239" s="18">
        <v>1</v>
      </c>
    </row>
    <row r="3240" spans="15:17" ht="12" customHeight="1" x14ac:dyDescent="0.3">
      <c r="O3240" s="22">
        <v>3599</v>
      </c>
      <c r="P3240" s="22">
        <v>655</v>
      </c>
      <c r="Q3240" s="22">
        <v>1</v>
      </c>
    </row>
    <row r="3241" spans="15:17" ht="12" customHeight="1" x14ac:dyDescent="0.3">
      <c r="O3241" s="18">
        <v>3600</v>
      </c>
      <c r="P3241" s="18">
        <v>343</v>
      </c>
      <c r="Q3241" s="18">
        <v>1</v>
      </c>
    </row>
    <row r="3242" spans="15:17" ht="12" customHeight="1" x14ac:dyDescent="0.3">
      <c r="O3242" s="22">
        <v>3601</v>
      </c>
      <c r="P3242" s="22">
        <v>5407.7888890000004</v>
      </c>
      <c r="Q3242" s="22">
        <v>1</v>
      </c>
    </row>
    <row r="3243" spans="15:17" ht="12" customHeight="1" x14ac:dyDescent="0.3">
      <c r="O3243" s="18">
        <v>3602</v>
      </c>
      <c r="P3243" s="18">
        <v>691.5</v>
      </c>
      <c r="Q3243" s="18">
        <v>1</v>
      </c>
    </row>
    <row r="3244" spans="15:17" ht="12" customHeight="1" x14ac:dyDescent="0.3">
      <c r="O3244" s="22">
        <v>3604</v>
      </c>
      <c r="P3244" s="22">
        <v>24.5</v>
      </c>
      <c r="Q3244" s="22">
        <v>1</v>
      </c>
    </row>
    <row r="3245" spans="15:17" ht="12" customHeight="1" x14ac:dyDescent="0.3">
      <c r="O3245" s="18">
        <v>3605</v>
      </c>
      <c r="P3245" s="18">
        <v>2154.72381</v>
      </c>
      <c r="Q3245" s="18">
        <v>1</v>
      </c>
    </row>
    <row r="3246" spans="15:17" ht="12" customHeight="1" x14ac:dyDescent="0.3">
      <c r="O3246" s="22">
        <v>3606</v>
      </c>
      <c r="P3246" s="22">
        <v>883</v>
      </c>
      <c r="Q3246" s="22">
        <v>1</v>
      </c>
    </row>
    <row r="3247" spans="15:17" ht="12" customHeight="1" x14ac:dyDescent="0.3">
      <c r="O3247" s="18">
        <v>3607</v>
      </c>
      <c r="P3247" s="18">
        <v>33</v>
      </c>
      <c r="Q3247" s="18">
        <v>1</v>
      </c>
    </row>
    <row r="3248" spans="15:17" ht="12" customHeight="1" x14ac:dyDescent="0.3">
      <c r="O3248" s="22">
        <v>3608</v>
      </c>
      <c r="P3248" s="22">
        <v>632</v>
      </c>
      <c r="Q3248" s="22">
        <v>1</v>
      </c>
    </row>
    <row r="3249" spans="15:17" ht="12" customHeight="1" x14ac:dyDescent="0.3">
      <c r="O3249" s="18">
        <v>3609</v>
      </c>
      <c r="P3249" s="18">
        <v>25</v>
      </c>
      <c r="Q3249" s="18">
        <v>1</v>
      </c>
    </row>
    <row r="3250" spans="15:17" ht="12" customHeight="1" x14ac:dyDescent="0.3">
      <c r="O3250" s="22">
        <v>3610</v>
      </c>
      <c r="P3250" s="22">
        <v>180.5</v>
      </c>
      <c r="Q3250" s="22">
        <v>1</v>
      </c>
    </row>
    <row r="3251" spans="15:17" ht="12" customHeight="1" x14ac:dyDescent="0.3">
      <c r="O3251" s="18">
        <v>3611</v>
      </c>
      <c r="P3251" s="18">
        <v>73.666666669999998</v>
      </c>
      <c r="Q3251" s="18">
        <v>1</v>
      </c>
    </row>
    <row r="3252" spans="15:17" ht="12" customHeight="1" x14ac:dyDescent="0.3">
      <c r="O3252" s="22">
        <v>3612</v>
      </c>
      <c r="P3252" s="22">
        <v>1097.05</v>
      </c>
      <c r="Q3252" s="22">
        <v>1</v>
      </c>
    </row>
    <row r="3253" spans="15:17" ht="12" customHeight="1" x14ac:dyDescent="0.3">
      <c r="O3253" s="18">
        <v>3613</v>
      </c>
      <c r="P3253" s="18">
        <v>611</v>
      </c>
      <c r="Q3253" s="18">
        <v>1</v>
      </c>
    </row>
    <row r="3254" spans="15:17" ht="12" customHeight="1" x14ac:dyDescent="0.3">
      <c r="O3254" s="22">
        <v>3615</v>
      </c>
      <c r="P3254" s="22">
        <v>724.1333333</v>
      </c>
      <c r="Q3254" s="22">
        <v>1</v>
      </c>
    </row>
    <row r="3255" spans="15:17" ht="12" customHeight="1" x14ac:dyDescent="0.3">
      <c r="O3255" s="18">
        <v>3616</v>
      </c>
      <c r="P3255" s="18">
        <v>441</v>
      </c>
      <c r="Q3255" s="18">
        <v>1</v>
      </c>
    </row>
    <row r="3256" spans="15:17" ht="12" customHeight="1" x14ac:dyDescent="0.3">
      <c r="O3256" s="22">
        <v>3617</v>
      </c>
      <c r="P3256" s="22">
        <v>1803.5841270000001</v>
      </c>
      <c r="Q3256" s="22">
        <v>1</v>
      </c>
    </row>
    <row r="3257" spans="15:17" ht="12" customHeight="1" x14ac:dyDescent="0.3">
      <c r="O3257" s="18">
        <v>3618</v>
      </c>
      <c r="P3257" s="18">
        <v>855.25</v>
      </c>
      <c r="Q3257" s="18">
        <v>1</v>
      </c>
    </row>
    <row r="3258" spans="15:17" ht="12" customHeight="1" x14ac:dyDescent="0.3">
      <c r="O3258" s="22">
        <v>3619</v>
      </c>
      <c r="P3258" s="22">
        <v>466.66666670000001</v>
      </c>
      <c r="Q3258" s="22">
        <v>0</v>
      </c>
    </row>
    <row r="3259" spans="15:17" ht="12" customHeight="1" x14ac:dyDescent="0.3">
      <c r="O3259" s="18">
        <v>3620</v>
      </c>
      <c r="P3259" s="18">
        <v>2311.090909</v>
      </c>
      <c r="Q3259" s="18">
        <v>1</v>
      </c>
    </row>
    <row r="3260" spans="15:17" ht="12" customHeight="1" x14ac:dyDescent="0.3">
      <c r="O3260" s="22">
        <v>3621</v>
      </c>
      <c r="P3260" s="22">
        <v>309.8</v>
      </c>
      <c r="Q3260" s="22">
        <v>1</v>
      </c>
    </row>
    <row r="3261" spans="15:17" ht="12" customHeight="1" x14ac:dyDescent="0.3">
      <c r="O3261" s="18">
        <v>3622</v>
      </c>
      <c r="P3261" s="18">
        <v>889</v>
      </c>
      <c r="Q3261" s="18">
        <v>1</v>
      </c>
    </row>
    <row r="3262" spans="15:17" ht="12" customHeight="1" x14ac:dyDescent="0.3">
      <c r="O3262" s="22">
        <v>3623</v>
      </c>
      <c r="P3262" s="22">
        <v>78.25</v>
      </c>
      <c r="Q3262" s="22">
        <v>1</v>
      </c>
    </row>
    <row r="3263" spans="15:17" ht="12" customHeight="1" x14ac:dyDescent="0.3">
      <c r="O3263" s="18">
        <v>3624</v>
      </c>
      <c r="P3263" s="18">
        <v>142.16666670000001</v>
      </c>
      <c r="Q3263" s="18">
        <v>1</v>
      </c>
    </row>
    <row r="3264" spans="15:17" ht="12" customHeight="1" x14ac:dyDescent="0.3">
      <c r="O3264" s="22">
        <v>3625</v>
      </c>
      <c r="P3264" s="22">
        <v>57</v>
      </c>
      <c r="Q3264" s="22">
        <v>1</v>
      </c>
    </row>
    <row r="3265" spans="15:17" ht="12" customHeight="1" x14ac:dyDescent="0.3">
      <c r="O3265" s="18">
        <v>3626</v>
      </c>
      <c r="P3265" s="18">
        <v>647.66666669999995</v>
      </c>
      <c r="Q3265" s="18">
        <v>1</v>
      </c>
    </row>
    <row r="3266" spans="15:17" ht="12" customHeight="1" x14ac:dyDescent="0.3">
      <c r="O3266" s="22">
        <v>3627</v>
      </c>
      <c r="P3266" s="22">
        <v>836.83333330000005</v>
      </c>
      <c r="Q3266" s="22">
        <v>0</v>
      </c>
    </row>
    <row r="3267" spans="15:17" ht="12" customHeight="1" x14ac:dyDescent="0.3">
      <c r="O3267" s="18">
        <v>3628</v>
      </c>
      <c r="P3267" s="18">
        <v>133</v>
      </c>
      <c r="Q3267" s="18">
        <v>1</v>
      </c>
    </row>
    <row r="3268" spans="15:17" ht="12" customHeight="1" x14ac:dyDescent="0.3">
      <c r="O3268" s="22">
        <v>3629</v>
      </c>
      <c r="P3268" s="22">
        <v>1145.5714290000001</v>
      </c>
      <c r="Q3268" s="22">
        <v>1</v>
      </c>
    </row>
    <row r="3269" spans="15:17" ht="12" customHeight="1" x14ac:dyDescent="0.3">
      <c r="O3269" s="18">
        <v>3630</v>
      </c>
      <c r="P3269" s="18">
        <v>984</v>
      </c>
      <c r="Q3269" s="18">
        <v>1</v>
      </c>
    </row>
    <row r="3270" spans="15:17" ht="12" customHeight="1" x14ac:dyDescent="0.3">
      <c r="O3270" s="22">
        <v>3631</v>
      </c>
      <c r="P3270" s="22">
        <v>2797.2130950000001</v>
      </c>
      <c r="Q3270" s="22">
        <v>1</v>
      </c>
    </row>
    <row r="3271" spans="15:17" ht="12" customHeight="1" x14ac:dyDescent="0.3">
      <c r="O3271" s="18">
        <v>3632</v>
      </c>
      <c r="P3271" s="18">
        <v>0</v>
      </c>
      <c r="Q3271" s="18">
        <v>1</v>
      </c>
    </row>
    <row r="3272" spans="15:17" ht="12" customHeight="1" x14ac:dyDescent="0.3">
      <c r="O3272" s="22">
        <v>3633</v>
      </c>
      <c r="P3272" s="22">
        <v>108</v>
      </c>
      <c r="Q3272" s="22">
        <v>1</v>
      </c>
    </row>
    <row r="3273" spans="15:17" ht="12" customHeight="1" x14ac:dyDescent="0.3">
      <c r="O3273" s="18">
        <v>3634</v>
      </c>
      <c r="P3273" s="18">
        <v>34</v>
      </c>
      <c r="Q3273" s="18">
        <v>0</v>
      </c>
    </row>
    <row r="3274" spans="15:17" ht="12" customHeight="1" x14ac:dyDescent="0.3">
      <c r="O3274" s="22">
        <v>3636</v>
      </c>
      <c r="P3274" s="22">
        <v>388.74444440000002</v>
      </c>
      <c r="Q3274" s="22">
        <v>1</v>
      </c>
    </row>
    <row r="3275" spans="15:17" ht="12" customHeight="1" x14ac:dyDescent="0.3">
      <c r="O3275" s="18">
        <v>3637</v>
      </c>
      <c r="P3275" s="18">
        <v>3872.5094199999999</v>
      </c>
      <c r="Q3275" s="18">
        <v>1</v>
      </c>
    </row>
    <row r="3276" spans="15:17" ht="12" customHeight="1" x14ac:dyDescent="0.3">
      <c r="O3276" s="22">
        <v>3638</v>
      </c>
      <c r="P3276" s="22">
        <v>59</v>
      </c>
      <c r="Q3276" s="22">
        <v>1</v>
      </c>
    </row>
    <row r="3277" spans="15:17" ht="12" customHeight="1" x14ac:dyDescent="0.3">
      <c r="O3277" s="18">
        <v>3639</v>
      </c>
      <c r="P3277" s="18">
        <v>818.5</v>
      </c>
      <c r="Q3277" s="18">
        <v>1</v>
      </c>
    </row>
    <row r="3278" spans="15:17" ht="12" customHeight="1" x14ac:dyDescent="0.3">
      <c r="O3278" s="22">
        <v>3640</v>
      </c>
      <c r="P3278" s="22">
        <v>4115.2333330000001</v>
      </c>
      <c r="Q3278" s="22">
        <v>1</v>
      </c>
    </row>
    <row r="3279" spans="15:17" ht="12" customHeight="1" x14ac:dyDescent="0.3">
      <c r="O3279" s="18">
        <v>3641</v>
      </c>
      <c r="P3279" s="18">
        <v>146.7666667</v>
      </c>
      <c r="Q3279" s="18">
        <v>1</v>
      </c>
    </row>
    <row r="3280" spans="15:17" ht="12" customHeight="1" x14ac:dyDescent="0.3">
      <c r="O3280" s="22">
        <v>3642</v>
      </c>
      <c r="P3280" s="22">
        <v>212.83333329999999</v>
      </c>
      <c r="Q3280" s="22">
        <v>1</v>
      </c>
    </row>
    <row r="3281" spans="15:17" ht="12" customHeight="1" x14ac:dyDescent="0.3">
      <c r="O3281" s="18">
        <v>3643</v>
      </c>
      <c r="P3281" s="18">
        <v>3268.075758</v>
      </c>
      <c r="Q3281" s="18">
        <v>1</v>
      </c>
    </row>
    <row r="3282" spans="15:17" ht="12" customHeight="1" x14ac:dyDescent="0.3">
      <c r="O3282" s="22">
        <v>3644</v>
      </c>
      <c r="P3282" s="22">
        <v>295</v>
      </c>
      <c r="Q3282" s="22">
        <v>1</v>
      </c>
    </row>
    <row r="3283" spans="15:17" ht="12" customHeight="1" x14ac:dyDescent="0.3">
      <c r="O3283" s="18">
        <v>3645</v>
      </c>
      <c r="P3283" s="18">
        <v>261.60000000000002</v>
      </c>
      <c r="Q3283" s="18">
        <v>0</v>
      </c>
    </row>
    <row r="3284" spans="15:17" ht="12" customHeight="1" x14ac:dyDescent="0.3">
      <c r="O3284" s="22">
        <v>3646</v>
      </c>
      <c r="P3284" s="22">
        <v>62</v>
      </c>
      <c r="Q3284" s="22">
        <v>1</v>
      </c>
    </row>
    <row r="3285" spans="15:17" ht="12" customHeight="1" x14ac:dyDescent="0.3">
      <c r="O3285" s="18">
        <v>3647</v>
      </c>
      <c r="P3285" s="18">
        <v>413.72222219999998</v>
      </c>
      <c r="Q3285" s="18">
        <v>1</v>
      </c>
    </row>
    <row r="3286" spans="15:17" ht="12" customHeight="1" x14ac:dyDescent="0.3">
      <c r="O3286" s="22">
        <v>3648</v>
      </c>
      <c r="P3286" s="22">
        <v>1005</v>
      </c>
      <c r="Q3286" s="22">
        <v>0</v>
      </c>
    </row>
    <row r="3287" spans="15:17" ht="12" customHeight="1" x14ac:dyDescent="0.3">
      <c r="O3287" s="18">
        <v>3649</v>
      </c>
      <c r="P3287" s="18">
        <v>2222.9</v>
      </c>
      <c r="Q3287" s="18">
        <v>1</v>
      </c>
    </row>
    <row r="3288" spans="15:17" ht="12" customHeight="1" x14ac:dyDescent="0.3">
      <c r="O3288" s="22">
        <v>3650</v>
      </c>
      <c r="P3288" s="22">
        <v>0</v>
      </c>
      <c r="Q3288" s="22">
        <v>1</v>
      </c>
    </row>
    <row r="3289" spans="15:17" ht="12" customHeight="1" x14ac:dyDescent="0.3">
      <c r="O3289" s="18">
        <v>3651</v>
      </c>
      <c r="P3289" s="18">
        <v>0</v>
      </c>
      <c r="Q3289" s="18">
        <v>1</v>
      </c>
    </row>
    <row r="3290" spans="15:17" ht="12" customHeight="1" x14ac:dyDescent="0.3">
      <c r="O3290" s="22">
        <v>3652</v>
      </c>
      <c r="P3290" s="22">
        <v>467.952381</v>
      </c>
      <c r="Q3290" s="22">
        <v>1</v>
      </c>
    </row>
    <row r="3291" spans="15:17" ht="12" customHeight="1" x14ac:dyDescent="0.3">
      <c r="O3291" s="18">
        <v>3653</v>
      </c>
      <c r="P3291" s="18">
        <v>531</v>
      </c>
      <c r="Q3291" s="18">
        <v>1</v>
      </c>
    </row>
    <row r="3292" spans="15:17" ht="12" customHeight="1" x14ac:dyDescent="0.3">
      <c r="O3292" s="22">
        <v>3654</v>
      </c>
      <c r="P3292" s="22">
        <v>142</v>
      </c>
      <c r="Q3292" s="22">
        <v>1</v>
      </c>
    </row>
    <row r="3293" spans="15:17" ht="12" customHeight="1" x14ac:dyDescent="0.3">
      <c r="O3293" s="18">
        <v>3655</v>
      </c>
      <c r="P3293" s="18">
        <v>86</v>
      </c>
      <c r="Q3293" s="18">
        <v>0</v>
      </c>
    </row>
    <row r="3294" spans="15:17" ht="12" customHeight="1" x14ac:dyDescent="0.3">
      <c r="O3294" s="22">
        <v>3656</v>
      </c>
      <c r="P3294" s="22">
        <v>870.66666669999995</v>
      </c>
      <c r="Q3294" s="22">
        <v>1</v>
      </c>
    </row>
    <row r="3295" spans="15:17" ht="12" customHeight="1" x14ac:dyDescent="0.3">
      <c r="O3295" s="18">
        <v>3657</v>
      </c>
      <c r="P3295" s="18">
        <v>1010.166667</v>
      </c>
      <c r="Q3295" s="18">
        <v>1</v>
      </c>
    </row>
    <row r="3296" spans="15:17" ht="12" customHeight="1" x14ac:dyDescent="0.3">
      <c r="O3296" s="22">
        <v>3658</v>
      </c>
      <c r="P3296" s="22">
        <v>27.5</v>
      </c>
      <c r="Q3296" s="22">
        <v>1</v>
      </c>
    </row>
    <row r="3297" spans="15:17" ht="12" customHeight="1" x14ac:dyDescent="0.3">
      <c r="O3297" s="18">
        <v>3659</v>
      </c>
      <c r="P3297" s="18">
        <v>1353.1151460000001</v>
      </c>
      <c r="Q3297" s="18">
        <v>1</v>
      </c>
    </row>
    <row r="3298" spans="15:17" ht="12" customHeight="1" x14ac:dyDescent="0.3">
      <c r="O3298" s="22">
        <v>3660</v>
      </c>
      <c r="P3298" s="22">
        <v>542.16666669999995</v>
      </c>
      <c r="Q3298" s="22">
        <v>1</v>
      </c>
    </row>
    <row r="3299" spans="15:17" ht="12" customHeight="1" x14ac:dyDescent="0.3">
      <c r="O3299" s="18">
        <v>3661</v>
      </c>
      <c r="P3299" s="18">
        <v>623.96666670000002</v>
      </c>
      <c r="Q3299" s="18">
        <v>1</v>
      </c>
    </row>
    <row r="3300" spans="15:17" ht="12" customHeight="1" x14ac:dyDescent="0.3">
      <c r="O3300" s="22">
        <v>3662</v>
      </c>
      <c r="P3300" s="22">
        <v>123</v>
      </c>
      <c r="Q3300" s="22">
        <v>1</v>
      </c>
    </row>
    <row r="3301" spans="15:17" ht="12" customHeight="1" x14ac:dyDescent="0.3">
      <c r="O3301" s="18">
        <v>3663</v>
      </c>
      <c r="P3301" s="18">
        <v>19</v>
      </c>
      <c r="Q3301" s="18">
        <v>1</v>
      </c>
    </row>
    <row r="3302" spans="15:17" ht="12" customHeight="1" x14ac:dyDescent="0.3">
      <c r="O3302" s="22">
        <v>3664</v>
      </c>
      <c r="P3302" s="22">
        <v>0</v>
      </c>
      <c r="Q3302" s="22">
        <v>1</v>
      </c>
    </row>
    <row r="3303" spans="15:17" ht="12" customHeight="1" x14ac:dyDescent="0.3">
      <c r="O3303" s="18">
        <v>3666</v>
      </c>
      <c r="P3303" s="18">
        <v>782.5</v>
      </c>
      <c r="Q3303" s="18">
        <v>1</v>
      </c>
    </row>
    <row r="3304" spans="15:17" ht="12" customHeight="1" x14ac:dyDescent="0.3">
      <c r="O3304" s="22">
        <v>3667</v>
      </c>
      <c r="P3304" s="22">
        <v>442.16666670000001</v>
      </c>
      <c r="Q3304" s="22">
        <v>1</v>
      </c>
    </row>
    <row r="3305" spans="15:17" ht="12" customHeight="1" x14ac:dyDescent="0.3">
      <c r="O3305" s="18">
        <v>3668</v>
      </c>
      <c r="P3305" s="18">
        <v>696.40277779999997</v>
      </c>
      <c r="Q3305" s="18">
        <v>0</v>
      </c>
    </row>
    <row r="3306" spans="15:17" ht="12" customHeight="1" x14ac:dyDescent="0.3">
      <c r="O3306" s="22">
        <v>3669</v>
      </c>
      <c r="P3306" s="22">
        <v>443.20833329999999</v>
      </c>
      <c r="Q3306" s="22">
        <v>1</v>
      </c>
    </row>
    <row r="3307" spans="15:17" ht="12" customHeight="1" x14ac:dyDescent="0.3">
      <c r="O3307" s="18">
        <v>3670</v>
      </c>
      <c r="P3307" s="18">
        <v>135.5</v>
      </c>
      <c r="Q3307" s="18">
        <v>1</v>
      </c>
    </row>
    <row r="3308" spans="15:17" ht="12" customHeight="1" x14ac:dyDescent="0.3">
      <c r="O3308" s="22">
        <v>3671</v>
      </c>
      <c r="P3308" s="22">
        <v>213.5</v>
      </c>
      <c r="Q3308" s="22">
        <v>1</v>
      </c>
    </row>
    <row r="3309" spans="15:17" ht="12" customHeight="1" x14ac:dyDescent="0.3">
      <c r="O3309" s="18">
        <v>3672</v>
      </c>
      <c r="P3309" s="18">
        <v>262</v>
      </c>
      <c r="Q3309" s="18">
        <v>1</v>
      </c>
    </row>
    <row r="3310" spans="15:17" ht="12" customHeight="1" x14ac:dyDescent="0.3">
      <c r="O3310" s="22">
        <v>3673</v>
      </c>
      <c r="P3310" s="22">
        <v>1144</v>
      </c>
      <c r="Q3310" s="22">
        <v>1</v>
      </c>
    </row>
    <row r="3311" spans="15:17" ht="12" customHeight="1" x14ac:dyDescent="0.3">
      <c r="O3311" s="18">
        <v>3674</v>
      </c>
      <c r="P3311" s="18">
        <v>16</v>
      </c>
      <c r="Q3311" s="18">
        <v>1</v>
      </c>
    </row>
    <row r="3312" spans="15:17" ht="12" customHeight="1" x14ac:dyDescent="0.3">
      <c r="O3312" s="22">
        <v>3675</v>
      </c>
      <c r="P3312" s="22">
        <v>251.33333329999999</v>
      </c>
      <c r="Q3312" s="22">
        <v>0</v>
      </c>
    </row>
    <row r="3313" spans="15:17" ht="12" customHeight="1" x14ac:dyDescent="0.3">
      <c r="O3313" s="18">
        <v>3676</v>
      </c>
      <c r="P3313" s="18">
        <v>171.5</v>
      </c>
      <c r="Q3313" s="18">
        <v>1</v>
      </c>
    </row>
    <row r="3314" spans="15:17" ht="12" customHeight="1" x14ac:dyDescent="0.3">
      <c r="O3314" s="22">
        <v>3678</v>
      </c>
      <c r="P3314" s="22">
        <v>0</v>
      </c>
      <c r="Q3314" s="22">
        <v>1</v>
      </c>
    </row>
    <row r="3315" spans="15:17" ht="12" customHeight="1" x14ac:dyDescent="0.3">
      <c r="O3315" s="18">
        <v>3679</v>
      </c>
      <c r="P3315" s="18">
        <v>468.19166669999998</v>
      </c>
      <c r="Q3315" s="18">
        <v>1</v>
      </c>
    </row>
    <row r="3316" spans="15:17" ht="12" customHeight="1" x14ac:dyDescent="0.3">
      <c r="O3316" s="22">
        <v>3680</v>
      </c>
      <c r="P3316" s="22">
        <v>180</v>
      </c>
      <c r="Q3316" s="22">
        <v>1</v>
      </c>
    </row>
    <row r="3317" spans="15:17" ht="12" customHeight="1" x14ac:dyDescent="0.3">
      <c r="O3317" s="18">
        <v>3681</v>
      </c>
      <c r="P3317" s="18">
        <v>1993.9152570000001</v>
      </c>
      <c r="Q3317" s="18">
        <v>1</v>
      </c>
    </row>
    <row r="3318" spans="15:17" ht="12" customHeight="1" x14ac:dyDescent="0.3">
      <c r="O3318" s="22">
        <v>3682</v>
      </c>
      <c r="P3318" s="22">
        <v>174.83333329999999</v>
      </c>
      <c r="Q3318" s="22">
        <v>1</v>
      </c>
    </row>
    <row r="3319" spans="15:17" ht="12" customHeight="1" x14ac:dyDescent="0.3">
      <c r="O3319" s="18">
        <v>3683</v>
      </c>
      <c r="P3319" s="18">
        <v>1501.333333</v>
      </c>
      <c r="Q3319" s="18">
        <v>1</v>
      </c>
    </row>
    <row r="3320" spans="15:17" ht="12" customHeight="1" x14ac:dyDescent="0.3">
      <c r="O3320" s="22">
        <v>3684</v>
      </c>
      <c r="P3320" s="22">
        <v>121</v>
      </c>
      <c r="Q3320" s="22">
        <v>1</v>
      </c>
    </row>
    <row r="3321" spans="15:17" ht="12" customHeight="1" x14ac:dyDescent="0.3">
      <c r="O3321" s="18">
        <v>3685</v>
      </c>
      <c r="P3321" s="18">
        <v>1584.0444440000001</v>
      </c>
      <c r="Q3321" s="18">
        <v>1</v>
      </c>
    </row>
    <row r="3322" spans="15:17" ht="12" customHeight="1" x14ac:dyDescent="0.3">
      <c r="O3322" s="22">
        <v>3686</v>
      </c>
      <c r="P3322" s="22">
        <v>438.07499999999999</v>
      </c>
      <c r="Q3322" s="22">
        <v>1</v>
      </c>
    </row>
    <row r="3323" spans="15:17" ht="12" customHeight="1" x14ac:dyDescent="0.3">
      <c r="O3323" s="18">
        <v>3687</v>
      </c>
      <c r="P3323" s="18">
        <v>687.53333329999998</v>
      </c>
      <c r="Q3323" s="18">
        <v>0</v>
      </c>
    </row>
    <row r="3324" spans="15:17" ht="12" customHeight="1" x14ac:dyDescent="0.3">
      <c r="O3324" s="22">
        <v>3688</v>
      </c>
      <c r="P3324" s="22">
        <v>103</v>
      </c>
      <c r="Q3324" s="22">
        <v>1</v>
      </c>
    </row>
    <row r="3325" spans="15:17" ht="12" customHeight="1" x14ac:dyDescent="0.3">
      <c r="O3325" s="18">
        <v>3690</v>
      </c>
      <c r="P3325" s="18">
        <v>4086.1448970000001</v>
      </c>
      <c r="Q3325" s="18">
        <v>1</v>
      </c>
    </row>
    <row r="3326" spans="15:17" ht="12" customHeight="1" x14ac:dyDescent="0.3">
      <c r="O3326" s="22">
        <v>3691</v>
      </c>
      <c r="P3326" s="22">
        <v>894.66666669999995</v>
      </c>
      <c r="Q3326" s="22">
        <v>1</v>
      </c>
    </row>
    <row r="3327" spans="15:17" ht="12" customHeight="1" x14ac:dyDescent="0.3">
      <c r="O3327" s="18">
        <v>3692</v>
      </c>
      <c r="P3327" s="18">
        <v>1858.7333329999999</v>
      </c>
      <c r="Q3327" s="18">
        <v>1</v>
      </c>
    </row>
    <row r="3328" spans="15:17" ht="12" customHeight="1" x14ac:dyDescent="0.3">
      <c r="O3328" s="22">
        <v>3693</v>
      </c>
      <c r="P3328" s="22">
        <v>368.33333329999999</v>
      </c>
      <c r="Q3328" s="22">
        <v>1</v>
      </c>
    </row>
    <row r="3329" spans="15:17" ht="12" customHeight="1" x14ac:dyDescent="0.3">
      <c r="O3329" s="18">
        <v>3694</v>
      </c>
      <c r="P3329" s="18">
        <v>6</v>
      </c>
      <c r="Q3329" s="18">
        <v>1</v>
      </c>
    </row>
    <row r="3330" spans="15:17" ht="12" customHeight="1" x14ac:dyDescent="0.3">
      <c r="O3330" s="22">
        <v>3695</v>
      </c>
      <c r="P3330" s="22">
        <v>211.33333329999999</v>
      </c>
      <c r="Q3330" s="22">
        <v>1</v>
      </c>
    </row>
    <row r="3331" spans="15:17" ht="12" customHeight="1" x14ac:dyDescent="0.3">
      <c r="O3331" s="18">
        <v>3696</v>
      </c>
      <c r="P3331" s="18">
        <v>1197.666667</v>
      </c>
      <c r="Q3331" s="18">
        <v>0</v>
      </c>
    </row>
    <row r="3332" spans="15:17" ht="12" customHeight="1" x14ac:dyDescent="0.3">
      <c r="O3332" s="22">
        <v>3697</v>
      </c>
      <c r="P3332" s="22">
        <v>671.66666669999995</v>
      </c>
      <c r="Q3332" s="22">
        <v>1</v>
      </c>
    </row>
    <row r="3333" spans="15:17" ht="12" customHeight="1" x14ac:dyDescent="0.3">
      <c r="O3333" s="18">
        <v>3698</v>
      </c>
      <c r="P3333" s="18">
        <v>3473.7333330000001</v>
      </c>
      <c r="Q3333" s="18">
        <v>1</v>
      </c>
    </row>
    <row r="3334" spans="15:17" ht="12" customHeight="1" x14ac:dyDescent="0.3">
      <c r="O3334" s="22">
        <v>3699</v>
      </c>
      <c r="P3334" s="22">
        <v>2515.1</v>
      </c>
      <c r="Q3334" s="22">
        <v>1</v>
      </c>
    </row>
    <row r="3335" spans="15:17" ht="12" customHeight="1" x14ac:dyDescent="0.3">
      <c r="O3335" s="18">
        <v>3700</v>
      </c>
      <c r="P3335" s="18">
        <v>173</v>
      </c>
      <c r="Q3335" s="18">
        <v>1</v>
      </c>
    </row>
    <row r="3336" spans="15:17" ht="12" customHeight="1" x14ac:dyDescent="0.3">
      <c r="O3336" s="22">
        <v>3701</v>
      </c>
      <c r="P3336" s="22">
        <v>967.25</v>
      </c>
      <c r="Q3336" s="22">
        <v>1</v>
      </c>
    </row>
    <row r="3337" spans="15:17" ht="12" customHeight="1" x14ac:dyDescent="0.3">
      <c r="O3337" s="18">
        <v>3702</v>
      </c>
      <c r="P3337" s="18">
        <v>388.5</v>
      </c>
      <c r="Q3337" s="18">
        <v>1</v>
      </c>
    </row>
    <row r="3338" spans="15:17" ht="12" customHeight="1" x14ac:dyDescent="0.3">
      <c r="O3338" s="22">
        <v>3704</v>
      </c>
      <c r="P3338" s="22">
        <v>548.8831169</v>
      </c>
      <c r="Q3338" s="22">
        <v>1</v>
      </c>
    </row>
    <row r="3339" spans="15:17" ht="12" customHeight="1" x14ac:dyDescent="0.3">
      <c r="O3339" s="18">
        <v>3705</v>
      </c>
      <c r="P3339" s="18">
        <v>262.375</v>
      </c>
      <c r="Q3339" s="18">
        <v>1</v>
      </c>
    </row>
    <row r="3340" spans="15:17" ht="12" customHeight="1" x14ac:dyDescent="0.3">
      <c r="O3340" s="22">
        <v>3706</v>
      </c>
      <c r="P3340" s="22">
        <v>549</v>
      </c>
      <c r="Q3340" s="22">
        <v>1</v>
      </c>
    </row>
    <row r="3341" spans="15:17" ht="12" customHeight="1" x14ac:dyDescent="0.3">
      <c r="O3341" s="18">
        <v>3707</v>
      </c>
      <c r="P3341" s="18">
        <v>1564</v>
      </c>
      <c r="Q3341" s="18">
        <v>1</v>
      </c>
    </row>
    <row r="3342" spans="15:17" ht="12" customHeight="1" x14ac:dyDescent="0.3">
      <c r="O3342" s="22">
        <v>3708</v>
      </c>
      <c r="P3342" s="22">
        <v>188.5</v>
      </c>
      <c r="Q3342" s="22">
        <v>1</v>
      </c>
    </row>
    <row r="3343" spans="15:17" ht="12" customHeight="1" x14ac:dyDescent="0.3">
      <c r="O3343" s="18">
        <v>3709</v>
      </c>
      <c r="P3343" s="18">
        <v>884.80406159999995</v>
      </c>
      <c r="Q3343" s="18">
        <v>1</v>
      </c>
    </row>
    <row r="3344" spans="15:17" ht="12" customHeight="1" x14ac:dyDescent="0.3">
      <c r="O3344" s="22">
        <v>3710</v>
      </c>
      <c r="P3344" s="22">
        <v>81</v>
      </c>
      <c r="Q3344" s="22">
        <v>1</v>
      </c>
    </row>
    <row r="3345" spans="15:17" ht="12" customHeight="1" x14ac:dyDescent="0.3">
      <c r="O3345" s="18">
        <v>3711</v>
      </c>
      <c r="P3345" s="18">
        <v>1651.9285709999999</v>
      </c>
      <c r="Q3345" s="18">
        <v>1</v>
      </c>
    </row>
    <row r="3346" spans="15:17" ht="12" customHeight="1" x14ac:dyDescent="0.3">
      <c r="O3346" s="22">
        <v>3712</v>
      </c>
      <c r="P3346" s="22">
        <v>243.83333329999999</v>
      </c>
      <c r="Q3346" s="22">
        <v>0</v>
      </c>
    </row>
    <row r="3347" spans="15:17" ht="12" customHeight="1" x14ac:dyDescent="0.3">
      <c r="O3347" s="18">
        <v>3713</v>
      </c>
      <c r="P3347" s="18">
        <v>54.5</v>
      </c>
      <c r="Q3347" s="18">
        <v>1</v>
      </c>
    </row>
    <row r="3348" spans="15:17" ht="12" customHeight="1" x14ac:dyDescent="0.3">
      <c r="O3348" s="22">
        <v>3714</v>
      </c>
      <c r="P3348" s="22">
        <v>5492.3666670000002</v>
      </c>
      <c r="Q3348" s="22">
        <v>1</v>
      </c>
    </row>
    <row r="3349" spans="15:17" ht="12" customHeight="1" x14ac:dyDescent="0.3">
      <c r="O3349" s="18">
        <v>3716</v>
      </c>
      <c r="P3349" s="18">
        <v>731.33333330000005</v>
      </c>
      <c r="Q3349" s="18">
        <v>1</v>
      </c>
    </row>
    <row r="3350" spans="15:17" ht="12" customHeight="1" x14ac:dyDescent="0.3">
      <c r="O3350" s="22">
        <v>3717</v>
      </c>
      <c r="P3350" s="22">
        <v>1752.942857</v>
      </c>
      <c r="Q3350" s="22">
        <v>1</v>
      </c>
    </row>
    <row r="3351" spans="15:17" ht="12" customHeight="1" x14ac:dyDescent="0.3">
      <c r="O3351" s="18">
        <v>3718</v>
      </c>
      <c r="P3351" s="18">
        <v>195</v>
      </c>
      <c r="Q3351" s="18">
        <v>1</v>
      </c>
    </row>
    <row r="3352" spans="15:17" ht="12" customHeight="1" x14ac:dyDescent="0.3">
      <c r="O3352" s="22">
        <v>3719</v>
      </c>
      <c r="P3352" s="22">
        <v>274.25</v>
      </c>
      <c r="Q3352" s="22">
        <v>1</v>
      </c>
    </row>
    <row r="3353" spans="15:17" ht="12" customHeight="1" x14ac:dyDescent="0.3">
      <c r="O3353" s="18">
        <v>3720</v>
      </c>
      <c r="P3353" s="18">
        <v>3583.166667</v>
      </c>
      <c r="Q3353" s="18">
        <v>1</v>
      </c>
    </row>
    <row r="3354" spans="15:17" ht="12" customHeight="1" x14ac:dyDescent="0.3">
      <c r="O3354" s="22">
        <v>3721</v>
      </c>
      <c r="P3354" s="22">
        <v>474.68181820000001</v>
      </c>
      <c r="Q3354" s="22">
        <v>1</v>
      </c>
    </row>
    <row r="3355" spans="15:17" ht="12" customHeight="1" x14ac:dyDescent="0.3">
      <c r="O3355" s="18">
        <v>3722</v>
      </c>
      <c r="P3355" s="18">
        <v>0</v>
      </c>
      <c r="Q3355" s="18">
        <v>1</v>
      </c>
    </row>
    <row r="3356" spans="15:17" ht="12" customHeight="1" x14ac:dyDescent="0.3">
      <c r="O3356" s="22">
        <v>3723</v>
      </c>
      <c r="P3356" s="22">
        <v>79</v>
      </c>
      <c r="Q3356" s="22">
        <v>1</v>
      </c>
    </row>
    <row r="3357" spans="15:17" ht="12" customHeight="1" x14ac:dyDescent="0.3">
      <c r="O3357" s="18">
        <v>3724</v>
      </c>
      <c r="P3357" s="18">
        <v>71.75</v>
      </c>
      <c r="Q3357" s="18">
        <v>1</v>
      </c>
    </row>
    <row r="3358" spans="15:17" ht="12" customHeight="1" x14ac:dyDescent="0.3">
      <c r="O3358" s="22">
        <v>3725</v>
      </c>
      <c r="P3358" s="22">
        <v>6100.5277779999997</v>
      </c>
      <c r="Q3358" s="22">
        <v>1</v>
      </c>
    </row>
    <row r="3359" spans="15:17" ht="12" customHeight="1" x14ac:dyDescent="0.3">
      <c r="O3359" s="18">
        <v>3726</v>
      </c>
      <c r="P3359" s="18">
        <v>3646.2787880000001</v>
      </c>
      <c r="Q3359" s="18">
        <v>1</v>
      </c>
    </row>
    <row r="3360" spans="15:17" ht="12" customHeight="1" x14ac:dyDescent="0.3">
      <c r="O3360" s="22">
        <v>3727</v>
      </c>
      <c r="P3360" s="22">
        <v>778</v>
      </c>
      <c r="Q3360" s="22">
        <v>1</v>
      </c>
    </row>
    <row r="3361" spans="15:17" ht="12" customHeight="1" x14ac:dyDescent="0.3">
      <c r="O3361" s="18">
        <v>3728</v>
      </c>
      <c r="P3361" s="18">
        <v>592.56666670000004</v>
      </c>
      <c r="Q3361" s="18">
        <v>1</v>
      </c>
    </row>
    <row r="3362" spans="15:17" ht="12" customHeight="1" x14ac:dyDescent="0.3">
      <c r="O3362" s="22">
        <v>3729</v>
      </c>
      <c r="P3362" s="22">
        <v>343.66666670000001</v>
      </c>
      <c r="Q3362" s="22">
        <v>1</v>
      </c>
    </row>
    <row r="3363" spans="15:17" ht="12" customHeight="1" x14ac:dyDescent="0.3">
      <c r="O3363" s="18">
        <v>3730</v>
      </c>
      <c r="P3363" s="18">
        <v>1249.628205</v>
      </c>
      <c r="Q3363" s="18">
        <v>1</v>
      </c>
    </row>
    <row r="3364" spans="15:17" ht="12" customHeight="1" x14ac:dyDescent="0.3">
      <c r="O3364" s="22">
        <v>3731</v>
      </c>
      <c r="P3364" s="22">
        <v>1260.666667</v>
      </c>
      <c r="Q3364" s="22">
        <v>1</v>
      </c>
    </row>
    <row r="3365" spans="15:17" ht="12" customHeight="1" x14ac:dyDescent="0.3">
      <c r="O3365" s="18">
        <v>3732</v>
      </c>
      <c r="P3365" s="18">
        <v>1377.4095239999999</v>
      </c>
      <c r="Q3365" s="18">
        <v>1</v>
      </c>
    </row>
    <row r="3366" spans="15:17" ht="12" customHeight="1" x14ac:dyDescent="0.3">
      <c r="O3366" s="22">
        <v>3733</v>
      </c>
      <c r="P3366" s="22">
        <v>675.83333330000005</v>
      </c>
      <c r="Q3366" s="22">
        <v>1</v>
      </c>
    </row>
    <row r="3367" spans="15:17" ht="12" customHeight="1" x14ac:dyDescent="0.3">
      <c r="O3367" s="18">
        <v>3734</v>
      </c>
      <c r="P3367" s="18">
        <v>1259</v>
      </c>
      <c r="Q3367" s="18">
        <v>1</v>
      </c>
    </row>
    <row r="3368" spans="15:17" ht="12" customHeight="1" x14ac:dyDescent="0.3">
      <c r="O3368" s="22">
        <v>3735</v>
      </c>
      <c r="P3368" s="22">
        <v>1472</v>
      </c>
      <c r="Q3368" s="22">
        <v>1</v>
      </c>
    </row>
    <row r="3369" spans="15:17" ht="12" customHeight="1" x14ac:dyDescent="0.3">
      <c r="O3369" s="18">
        <v>3736</v>
      </c>
      <c r="P3369" s="18">
        <v>219.5</v>
      </c>
      <c r="Q3369" s="18">
        <v>1</v>
      </c>
    </row>
    <row r="3370" spans="15:17" ht="12" customHeight="1" x14ac:dyDescent="0.3">
      <c r="O3370" s="22">
        <v>3737</v>
      </c>
      <c r="P3370" s="22">
        <v>2394</v>
      </c>
      <c r="Q3370" s="22">
        <v>1</v>
      </c>
    </row>
    <row r="3371" spans="15:17" ht="12" customHeight="1" x14ac:dyDescent="0.3">
      <c r="O3371" s="18">
        <v>3738</v>
      </c>
      <c r="P3371" s="18">
        <v>364.16666670000001</v>
      </c>
      <c r="Q3371" s="18">
        <v>1</v>
      </c>
    </row>
    <row r="3372" spans="15:17" ht="12" customHeight="1" x14ac:dyDescent="0.3">
      <c r="O3372" s="22">
        <v>3739</v>
      </c>
      <c r="P3372" s="22">
        <v>190.4</v>
      </c>
      <c r="Q3372" s="22">
        <v>1</v>
      </c>
    </row>
    <row r="3373" spans="15:17" ht="12" customHeight="1" x14ac:dyDescent="0.3">
      <c r="O3373" s="18">
        <v>3740</v>
      </c>
      <c r="P3373" s="18">
        <v>253.16666670000001</v>
      </c>
      <c r="Q3373" s="18">
        <v>1</v>
      </c>
    </row>
    <row r="3374" spans="15:17" ht="12" customHeight="1" x14ac:dyDescent="0.3">
      <c r="O3374" s="22">
        <v>3741</v>
      </c>
      <c r="P3374" s="22">
        <v>579.58333330000005</v>
      </c>
      <c r="Q3374" s="22">
        <v>1</v>
      </c>
    </row>
    <row r="3375" spans="15:17" ht="12" customHeight="1" x14ac:dyDescent="0.3">
      <c r="O3375" s="18">
        <v>3743</v>
      </c>
      <c r="P3375" s="18">
        <v>297</v>
      </c>
      <c r="Q3375" s="18">
        <v>1</v>
      </c>
    </row>
    <row r="3376" spans="15:17" ht="12" customHeight="1" x14ac:dyDescent="0.3">
      <c r="O3376" s="22">
        <v>3744</v>
      </c>
      <c r="P3376" s="22">
        <v>597.33333330000005</v>
      </c>
      <c r="Q3376" s="22">
        <v>1</v>
      </c>
    </row>
    <row r="3377" spans="15:17" ht="12" customHeight="1" x14ac:dyDescent="0.3">
      <c r="O3377" s="18">
        <v>3745</v>
      </c>
      <c r="P3377" s="18">
        <v>2900.638469</v>
      </c>
      <c r="Q3377" s="18">
        <v>1</v>
      </c>
    </row>
    <row r="3378" spans="15:17" ht="12" customHeight="1" x14ac:dyDescent="0.3">
      <c r="O3378" s="22">
        <v>3746</v>
      </c>
      <c r="P3378" s="22">
        <v>304.5</v>
      </c>
      <c r="Q3378" s="22">
        <v>1</v>
      </c>
    </row>
    <row r="3379" spans="15:17" ht="12" customHeight="1" x14ac:dyDescent="0.3">
      <c r="O3379" s="18">
        <v>3747</v>
      </c>
      <c r="P3379" s="18">
        <v>55</v>
      </c>
      <c r="Q3379" s="18">
        <v>1</v>
      </c>
    </row>
    <row r="3380" spans="15:17" ht="12" customHeight="1" x14ac:dyDescent="0.3">
      <c r="O3380" s="22">
        <v>3748</v>
      </c>
      <c r="P3380" s="22">
        <v>934</v>
      </c>
      <c r="Q3380" s="22">
        <v>0</v>
      </c>
    </row>
    <row r="3381" spans="15:17" ht="12" customHeight="1" x14ac:dyDescent="0.3">
      <c r="O3381" s="18">
        <v>3749</v>
      </c>
      <c r="P3381" s="18">
        <v>1098</v>
      </c>
      <c r="Q3381" s="18">
        <v>1</v>
      </c>
    </row>
    <row r="3382" spans="15:17" ht="12" customHeight="1" x14ac:dyDescent="0.3">
      <c r="O3382" s="22">
        <v>3750</v>
      </c>
      <c r="P3382" s="22">
        <v>5478.5300870000001</v>
      </c>
      <c r="Q3382" s="22">
        <v>1</v>
      </c>
    </row>
    <row r="3383" spans="15:17" ht="12" customHeight="1" x14ac:dyDescent="0.3">
      <c r="O3383" s="18">
        <v>3751</v>
      </c>
      <c r="P3383" s="18">
        <v>1873.166667</v>
      </c>
      <c r="Q3383" s="18">
        <v>0</v>
      </c>
    </row>
    <row r="3384" spans="15:17" ht="12" customHeight="1" x14ac:dyDescent="0.3">
      <c r="O3384" s="22">
        <v>3752</v>
      </c>
      <c r="P3384" s="22">
        <v>2129.333333</v>
      </c>
      <c r="Q3384" s="22">
        <v>1</v>
      </c>
    </row>
    <row r="3385" spans="15:17" ht="12" customHeight="1" x14ac:dyDescent="0.3">
      <c r="O3385" s="18">
        <v>3753</v>
      </c>
      <c r="P3385" s="18">
        <v>1721.8727249999999</v>
      </c>
      <c r="Q3385" s="18">
        <v>1</v>
      </c>
    </row>
    <row r="3386" spans="15:17" ht="12" customHeight="1" x14ac:dyDescent="0.3">
      <c r="O3386" s="22">
        <v>3754</v>
      </c>
      <c r="P3386" s="22">
        <v>655.16666669999995</v>
      </c>
      <c r="Q3386" s="22">
        <v>1</v>
      </c>
    </row>
    <row r="3387" spans="15:17" ht="12" customHeight="1" x14ac:dyDescent="0.3">
      <c r="O3387" s="18">
        <v>3755</v>
      </c>
      <c r="P3387" s="18">
        <v>1008.416667</v>
      </c>
      <c r="Q3387" s="18">
        <v>1</v>
      </c>
    </row>
    <row r="3388" spans="15:17" ht="12" customHeight="1" x14ac:dyDescent="0.3">
      <c r="O3388" s="22">
        <v>3756</v>
      </c>
      <c r="P3388" s="22">
        <v>0</v>
      </c>
      <c r="Q3388" s="22">
        <v>1</v>
      </c>
    </row>
    <row r="3389" spans="15:17" ht="12" customHeight="1" x14ac:dyDescent="0.3">
      <c r="O3389" s="18">
        <v>3757</v>
      </c>
      <c r="P3389" s="18">
        <v>504</v>
      </c>
      <c r="Q3389" s="18">
        <v>1</v>
      </c>
    </row>
    <row r="3390" spans="15:17" ht="12" customHeight="1" x14ac:dyDescent="0.3">
      <c r="O3390" s="22">
        <v>3758</v>
      </c>
      <c r="P3390" s="22">
        <v>1033.0666670000001</v>
      </c>
      <c r="Q3390" s="22">
        <v>1</v>
      </c>
    </row>
    <row r="3391" spans="15:17" ht="12" customHeight="1" x14ac:dyDescent="0.3">
      <c r="O3391" s="18">
        <v>3759</v>
      </c>
      <c r="P3391" s="18">
        <v>463.41666670000001</v>
      </c>
      <c r="Q3391" s="18">
        <v>0</v>
      </c>
    </row>
    <row r="3392" spans="15:17" ht="12" customHeight="1" x14ac:dyDescent="0.3">
      <c r="O3392" s="22">
        <v>3760</v>
      </c>
      <c r="P3392" s="22">
        <v>4153.2765870000003</v>
      </c>
      <c r="Q3392" s="22">
        <v>1</v>
      </c>
    </row>
    <row r="3393" spans="15:17" ht="12" customHeight="1" x14ac:dyDescent="0.3">
      <c r="O3393" s="18">
        <v>3761</v>
      </c>
      <c r="P3393" s="18">
        <v>456.33333329999999</v>
      </c>
      <c r="Q3393" s="18">
        <v>1</v>
      </c>
    </row>
    <row r="3394" spans="15:17" ht="12" customHeight="1" x14ac:dyDescent="0.3">
      <c r="O3394" s="22">
        <v>3762</v>
      </c>
      <c r="P3394" s="22">
        <v>84.333333330000002</v>
      </c>
      <c r="Q3394" s="22">
        <v>1</v>
      </c>
    </row>
    <row r="3395" spans="15:17" ht="12" customHeight="1" x14ac:dyDescent="0.3">
      <c r="O3395" s="18">
        <v>3763</v>
      </c>
      <c r="P3395" s="18">
        <v>56.5</v>
      </c>
      <c r="Q3395" s="18">
        <v>1</v>
      </c>
    </row>
    <row r="3396" spans="15:17" ht="12" customHeight="1" x14ac:dyDescent="0.3">
      <c r="O3396" s="22">
        <v>3764</v>
      </c>
      <c r="P3396" s="22">
        <v>128.33333329999999</v>
      </c>
      <c r="Q3396" s="22">
        <v>1</v>
      </c>
    </row>
    <row r="3397" spans="15:17" ht="12" customHeight="1" x14ac:dyDescent="0.3">
      <c r="O3397" s="18">
        <v>3765</v>
      </c>
      <c r="P3397" s="18">
        <v>1205.583333</v>
      </c>
      <c r="Q3397" s="18">
        <v>1</v>
      </c>
    </row>
    <row r="3398" spans="15:17" ht="12" customHeight="1" x14ac:dyDescent="0.3">
      <c r="O3398" s="22">
        <v>3766</v>
      </c>
      <c r="P3398" s="22">
        <v>4987.688889</v>
      </c>
      <c r="Q3398" s="22">
        <v>1</v>
      </c>
    </row>
    <row r="3399" spans="15:17" ht="12" customHeight="1" x14ac:dyDescent="0.3">
      <c r="O3399" s="18">
        <v>3767</v>
      </c>
      <c r="P3399" s="18">
        <v>33</v>
      </c>
      <c r="Q3399" s="18">
        <v>1</v>
      </c>
    </row>
    <row r="3400" spans="15:17" ht="12" customHeight="1" x14ac:dyDescent="0.3">
      <c r="O3400" s="22">
        <v>3768</v>
      </c>
      <c r="P3400" s="22">
        <v>1845.333333</v>
      </c>
      <c r="Q3400" s="22">
        <v>1</v>
      </c>
    </row>
    <row r="3401" spans="15:17" ht="12" customHeight="1" x14ac:dyDescent="0.3">
      <c r="O3401" s="18">
        <v>3769</v>
      </c>
      <c r="P3401" s="18">
        <v>1195.7269229999999</v>
      </c>
      <c r="Q3401" s="18">
        <v>1</v>
      </c>
    </row>
    <row r="3402" spans="15:17" ht="12" customHeight="1" x14ac:dyDescent="0.3">
      <c r="O3402" s="22">
        <v>3770</v>
      </c>
      <c r="P3402" s="22">
        <v>457.40477989999999</v>
      </c>
      <c r="Q3402" s="22">
        <v>1</v>
      </c>
    </row>
    <row r="3403" spans="15:17" ht="12" customHeight="1" x14ac:dyDescent="0.3">
      <c r="O3403" s="18">
        <v>3771</v>
      </c>
      <c r="P3403" s="18">
        <v>69</v>
      </c>
      <c r="Q3403" s="18">
        <v>1</v>
      </c>
    </row>
    <row r="3404" spans="15:17" ht="12" customHeight="1" x14ac:dyDescent="0.3">
      <c r="O3404" s="22">
        <v>3772</v>
      </c>
      <c r="P3404" s="22">
        <v>189.66666670000001</v>
      </c>
      <c r="Q3404" s="22">
        <v>1</v>
      </c>
    </row>
    <row r="3405" spans="15:17" ht="12" customHeight="1" x14ac:dyDescent="0.3">
      <c r="O3405" s="18">
        <v>3774</v>
      </c>
      <c r="P3405" s="18">
        <v>1647.5</v>
      </c>
      <c r="Q3405" s="18">
        <v>1</v>
      </c>
    </row>
    <row r="3406" spans="15:17" ht="12" customHeight="1" x14ac:dyDescent="0.3">
      <c r="O3406" s="22">
        <v>3775</v>
      </c>
      <c r="P3406" s="22">
        <v>1483.333333</v>
      </c>
      <c r="Q3406" s="22">
        <v>1</v>
      </c>
    </row>
    <row r="3407" spans="15:17" ht="12" customHeight="1" x14ac:dyDescent="0.3">
      <c r="O3407" s="18">
        <v>3776</v>
      </c>
      <c r="P3407" s="18">
        <v>50</v>
      </c>
      <c r="Q3407" s="18">
        <v>1</v>
      </c>
    </row>
    <row r="3408" spans="15:17" ht="12" customHeight="1" x14ac:dyDescent="0.3">
      <c r="O3408" s="22">
        <v>3777</v>
      </c>
      <c r="P3408" s="22">
        <v>304.75</v>
      </c>
      <c r="Q3408" s="22">
        <v>1</v>
      </c>
    </row>
    <row r="3409" spans="15:17" ht="12" customHeight="1" x14ac:dyDescent="0.3">
      <c r="O3409" s="18">
        <v>3778</v>
      </c>
      <c r="P3409" s="18">
        <v>1207</v>
      </c>
      <c r="Q3409" s="18">
        <v>1</v>
      </c>
    </row>
    <row r="3410" spans="15:17" ht="12" customHeight="1" x14ac:dyDescent="0.3">
      <c r="O3410" s="22">
        <v>3781</v>
      </c>
      <c r="P3410" s="22">
        <v>794.5</v>
      </c>
      <c r="Q3410" s="22">
        <v>1</v>
      </c>
    </row>
    <row r="3411" spans="15:17" ht="12" customHeight="1" x14ac:dyDescent="0.3">
      <c r="O3411" s="18">
        <v>3782</v>
      </c>
      <c r="P3411" s="18">
        <v>2725</v>
      </c>
      <c r="Q3411" s="18">
        <v>1</v>
      </c>
    </row>
    <row r="3412" spans="15:17" ht="12" customHeight="1" x14ac:dyDescent="0.3">
      <c r="O3412" s="22">
        <v>3783</v>
      </c>
      <c r="P3412" s="22">
        <v>746.16666669999995</v>
      </c>
      <c r="Q3412" s="22">
        <v>1</v>
      </c>
    </row>
    <row r="3413" spans="15:17" ht="12" customHeight="1" x14ac:dyDescent="0.3">
      <c r="O3413" s="18">
        <v>3784</v>
      </c>
      <c r="P3413" s="18">
        <v>0</v>
      </c>
      <c r="Q3413" s="18">
        <v>1</v>
      </c>
    </row>
    <row r="3414" spans="15:17" ht="12" customHeight="1" x14ac:dyDescent="0.3">
      <c r="O3414" s="22">
        <v>3785</v>
      </c>
      <c r="P3414" s="22">
        <v>433.83333329999999</v>
      </c>
      <c r="Q3414" s="22">
        <v>1</v>
      </c>
    </row>
    <row r="3415" spans="15:17" ht="12" customHeight="1" x14ac:dyDescent="0.3">
      <c r="O3415" s="18">
        <v>3786</v>
      </c>
      <c r="P3415" s="18">
        <v>4</v>
      </c>
      <c r="Q3415" s="18">
        <v>1</v>
      </c>
    </row>
    <row r="3416" spans="15:17" ht="12" customHeight="1" x14ac:dyDescent="0.3">
      <c r="O3416" s="22">
        <v>3787</v>
      </c>
      <c r="P3416" s="22">
        <v>311.5</v>
      </c>
      <c r="Q3416" s="22">
        <v>0</v>
      </c>
    </row>
    <row r="3417" spans="15:17" ht="12" customHeight="1" x14ac:dyDescent="0.3">
      <c r="O3417" s="18">
        <v>3788</v>
      </c>
      <c r="P3417" s="18">
        <v>123.5</v>
      </c>
      <c r="Q3417" s="18">
        <v>1</v>
      </c>
    </row>
    <row r="3418" spans="15:17" ht="12" customHeight="1" x14ac:dyDescent="0.3">
      <c r="O3418" s="22">
        <v>3789</v>
      </c>
      <c r="P3418" s="22">
        <v>1905.652754</v>
      </c>
      <c r="Q3418" s="22">
        <v>1</v>
      </c>
    </row>
    <row r="3419" spans="15:17" ht="12" customHeight="1" x14ac:dyDescent="0.3">
      <c r="O3419" s="18">
        <v>3790</v>
      </c>
      <c r="P3419" s="18">
        <v>162.5</v>
      </c>
      <c r="Q3419" s="18">
        <v>1</v>
      </c>
    </row>
    <row r="3420" spans="15:17" ht="12" customHeight="1" x14ac:dyDescent="0.3">
      <c r="O3420" s="22">
        <v>3791</v>
      </c>
      <c r="P3420" s="22">
        <v>61</v>
      </c>
      <c r="Q3420" s="22">
        <v>1</v>
      </c>
    </row>
    <row r="3421" spans="15:17" ht="12" customHeight="1" x14ac:dyDescent="0.3">
      <c r="O3421" s="18">
        <v>3792</v>
      </c>
      <c r="P3421" s="18">
        <v>304.16666670000001</v>
      </c>
      <c r="Q3421" s="18">
        <v>1</v>
      </c>
    </row>
    <row r="3422" spans="15:17" ht="12" customHeight="1" x14ac:dyDescent="0.3">
      <c r="O3422" s="22">
        <v>3793</v>
      </c>
      <c r="P3422" s="22">
        <v>301.5</v>
      </c>
      <c r="Q3422" s="22">
        <v>1</v>
      </c>
    </row>
    <row r="3423" spans="15:17" ht="12" customHeight="1" x14ac:dyDescent="0.3">
      <c r="O3423" s="18">
        <v>3794</v>
      </c>
      <c r="P3423" s="18">
        <v>210</v>
      </c>
      <c r="Q3423" s="18">
        <v>1</v>
      </c>
    </row>
    <row r="3424" spans="15:17" ht="12" customHeight="1" x14ac:dyDescent="0.3">
      <c r="O3424" s="22">
        <v>3795</v>
      </c>
      <c r="P3424" s="22">
        <v>102</v>
      </c>
      <c r="Q3424" s="22">
        <v>1</v>
      </c>
    </row>
    <row r="3425" spans="15:17" ht="12" customHeight="1" x14ac:dyDescent="0.3">
      <c r="O3425" s="18">
        <v>3796</v>
      </c>
      <c r="P3425" s="18">
        <v>2246.166667</v>
      </c>
      <c r="Q3425" s="18">
        <v>1</v>
      </c>
    </row>
    <row r="3426" spans="15:17" ht="12" customHeight="1" x14ac:dyDescent="0.3">
      <c r="O3426" s="22">
        <v>3797</v>
      </c>
      <c r="P3426" s="22">
        <v>2210.5</v>
      </c>
      <c r="Q3426" s="22">
        <v>1</v>
      </c>
    </row>
    <row r="3427" spans="15:17" ht="12" customHeight="1" x14ac:dyDescent="0.3">
      <c r="O3427" s="18">
        <v>3799</v>
      </c>
      <c r="P3427" s="18">
        <v>689</v>
      </c>
      <c r="Q3427" s="18">
        <v>0</v>
      </c>
    </row>
    <row r="3428" spans="15:17" ht="12" customHeight="1" x14ac:dyDescent="0.3">
      <c r="O3428" s="22">
        <v>3801</v>
      </c>
      <c r="P3428" s="22">
        <v>549</v>
      </c>
      <c r="Q3428" s="22">
        <v>0</v>
      </c>
    </row>
    <row r="3429" spans="15:17" ht="12" customHeight="1" x14ac:dyDescent="0.3">
      <c r="O3429" s="18">
        <v>3802</v>
      </c>
      <c r="P3429" s="18">
        <v>879.91666669999995</v>
      </c>
      <c r="Q3429" s="18">
        <v>1</v>
      </c>
    </row>
    <row r="3430" spans="15:17" ht="12" customHeight="1" x14ac:dyDescent="0.3">
      <c r="O3430" s="22">
        <v>3803</v>
      </c>
      <c r="P3430" s="22">
        <v>202.83333329999999</v>
      </c>
      <c r="Q3430" s="22">
        <v>1</v>
      </c>
    </row>
    <row r="3431" spans="15:17" ht="12" customHeight="1" x14ac:dyDescent="0.3">
      <c r="O3431" s="18">
        <v>3804</v>
      </c>
      <c r="P3431" s="18">
        <v>506.76666669999997</v>
      </c>
      <c r="Q3431" s="18">
        <v>1</v>
      </c>
    </row>
    <row r="3432" spans="15:17" ht="12" customHeight="1" x14ac:dyDescent="0.3">
      <c r="O3432" s="22">
        <v>3805</v>
      </c>
      <c r="P3432" s="22">
        <v>806.5</v>
      </c>
      <c r="Q3432" s="22">
        <v>1</v>
      </c>
    </row>
    <row r="3433" spans="15:17" ht="12" customHeight="1" x14ac:dyDescent="0.3">
      <c r="O3433" s="18">
        <v>3806</v>
      </c>
      <c r="P3433" s="18">
        <v>1835.0666670000001</v>
      </c>
      <c r="Q3433" s="18">
        <v>1</v>
      </c>
    </row>
    <row r="3434" spans="15:17" ht="12" customHeight="1" x14ac:dyDescent="0.3">
      <c r="O3434" s="22">
        <v>3807</v>
      </c>
      <c r="P3434" s="22">
        <v>5016.3512049999999</v>
      </c>
      <c r="Q3434" s="22">
        <v>1</v>
      </c>
    </row>
    <row r="3435" spans="15:17" ht="12" customHeight="1" x14ac:dyDescent="0.3">
      <c r="O3435" s="18">
        <v>3808</v>
      </c>
      <c r="P3435" s="18">
        <v>5664.1460319999996</v>
      </c>
      <c r="Q3435" s="18">
        <v>1</v>
      </c>
    </row>
    <row r="3436" spans="15:17" ht="12" customHeight="1" x14ac:dyDescent="0.3">
      <c r="O3436" s="22">
        <v>3809</v>
      </c>
      <c r="P3436" s="22">
        <v>126.5</v>
      </c>
      <c r="Q3436" s="22">
        <v>1</v>
      </c>
    </row>
    <row r="3437" spans="15:17" ht="12" customHeight="1" x14ac:dyDescent="0.3">
      <c r="O3437" s="18">
        <v>3810</v>
      </c>
      <c r="P3437" s="18">
        <v>7515.5833329999996</v>
      </c>
      <c r="Q3437" s="18">
        <v>1</v>
      </c>
    </row>
    <row r="3438" spans="15:17" ht="12" customHeight="1" x14ac:dyDescent="0.3">
      <c r="O3438" s="22">
        <v>3811</v>
      </c>
      <c r="P3438" s="22">
        <v>485.83333329999999</v>
      </c>
      <c r="Q3438" s="22">
        <v>1</v>
      </c>
    </row>
    <row r="3439" spans="15:17" ht="12" customHeight="1" x14ac:dyDescent="0.3">
      <c r="O3439" s="18">
        <v>3812</v>
      </c>
      <c r="P3439" s="18">
        <v>1248.242262</v>
      </c>
      <c r="Q3439" s="18">
        <v>1</v>
      </c>
    </row>
    <row r="3440" spans="15:17" ht="12" customHeight="1" x14ac:dyDescent="0.3">
      <c r="O3440" s="22">
        <v>3813</v>
      </c>
      <c r="P3440" s="22">
        <v>1485.5666670000001</v>
      </c>
      <c r="Q3440" s="22">
        <v>1</v>
      </c>
    </row>
    <row r="3441" spans="15:17" ht="12" customHeight="1" x14ac:dyDescent="0.3">
      <c r="O3441" s="18">
        <v>3814</v>
      </c>
      <c r="P3441" s="18">
        <v>67</v>
      </c>
      <c r="Q3441" s="18">
        <v>1</v>
      </c>
    </row>
    <row r="3442" spans="15:17" ht="12" customHeight="1" x14ac:dyDescent="0.3">
      <c r="O3442" s="22">
        <v>3815</v>
      </c>
      <c r="P3442" s="22">
        <v>2816.5530699999999</v>
      </c>
      <c r="Q3442" s="22">
        <v>1</v>
      </c>
    </row>
    <row r="3443" spans="15:17" ht="12" customHeight="1" x14ac:dyDescent="0.3">
      <c r="O3443" s="18">
        <v>3816</v>
      </c>
      <c r="P3443" s="18">
        <v>3209</v>
      </c>
      <c r="Q3443" s="18">
        <v>0</v>
      </c>
    </row>
    <row r="3444" spans="15:17" ht="12" customHeight="1" x14ac:dyDescent="0.3">
      <c r="O3444" s="22">
        <v>3817</v>
      </c>
      <c r="P3444" s="22">
        <v>136</v>
      </c>
      <c r="Q3444" s="22">
        <v>1</v>
      </c>
    </row>
    <row r="3445" spans="15:17" ht="12" customHeight="1" x14ac:dyDescent="0.3">
      <c r="O3445" s="18">
        <v>3819</v>
      </c>
      <c r="P3445" s="18">
        <v>108</v>
      </c>
      <c r="Q3445" s="18">
        <v>1</v>
      </c>
    </row>
    <row r="3446" spans="15:17" ht="12" customHeight="1" x14ac:dyDescent="0.3">
      <c r="O3446" s="22">
        <v>3820</v>
      </c>
      <c r="P3446" s="22">
        <v>152</v>
      </c>
      <c r="Q3446" s="22">
        <v>1</v>
      </c>
    </row>
    <row r="3447" spans="15:17" ht="12" customHeight="1" x14ac:dyDescent="0.3">
      <c r="O3447" s="18">
        <v>3821</v>
      </c>
      <c r="P3447" s="18">
        <v>347</v>
      </c>
      <c r="Q3447" s="18">
        <v>1</v>
      </c>
    </row>
    <row r="3448" spans="15:17" ht="12" customHeight="1" x14ac:dyDescent="0.3">
      <c r="O3448" s="22">
        <v>3822</v>
      </c>
      <c r="P3448" s="22">
        <v>45.333333330000002</v>
      </c>
      <c r="Q3448" s="22">
        <v>1</v>
      </c>
    </row>
    <row r="3449" spans="15:17" ht="12" customHeight="1" x14ac:dyDescent="0.3">
      <c r="O3449" s="18">
        <v>3823</v>
      </c>
      <c r="P3449" s="18">
        <v>287.29166670000001</v>
      </c>
      <c r="Q3449" s="18">
        <v>1</v>
      </c>
    </row>
    <row r="3450" spans="15:17" ht="12" customHeight="1" x14ac:dyDescent="0.3">
      <c r="O3450" s="22">
        <v>3824</v>
      </c>
      <c r="P3450" s="22">
        <v>654.5</v>
      </c>
      <c r="Q3450" s="22">
        <v>0</v>
      </c>
    </row>
    <row r="3451" spans="15:17" ht="12" customHeight="1" x14ac:dyDescent="0.3">
      <c r="O3451" s="18">
        <v>3825</v>
      </c>
      <c r="P3451" s="18">
        <v>202.83333329999999</v>
      </c>
      <c r="Q3451" s="18">
        <v>1</v>
      </c>
    </row>
    <row r="3452" spans="15:17" ht="12" customHeight="1" x14ac:dyDescent="0.3">
      <c r="O3452" s="22">
        <v>3827</v>
      </c>
      <c r="P3452" s="22">
        <v>2071</v>
      </c>
      <c r="Q3452" s="22">
        <v>1</v>
      </c>
    </row>
    <row r="3453" spans="15:17" ht="12" customHeight="1" x14ac:dyDescent="0.3">
      <c r="O3453" s="18">
        <v>3828</v>
      </c>
      <c r="P3453" s="18">
        <v>190.75</v>
      </c>
      <c r="Q3453" s="18">
        <v>1</v>
      </c>
    </row>
    <row r="3454" spans="15:17" ht="12" customHeight="1" x14ac:dyDescent="0.3">
      <c r="O3454" s="22">
        <v>3829</v>
      </c>
      <c r="P3454" s="22">
        <v>813.8</v>
      </c>
      <c r="Q3454" s="22">
        <v>1</v>
      </c>
    </row>
    <row r="3455" spans="15:17" ht="12" customHeight="1" x14ac:dyDescent="0.3">
      <c r="O3455" s="18">
        <v>3830</v>
      </c>
      <c r="P3455" s="18">
        <v>76</v>
      </c>
      <c r="Q3455" s="18">
        <v>1</v>
      </c>
    </row>
    <row r="3456" spans="15:17" ht="12" customHeight="1" x14ac:dyDescent="0.3">
      <c r="O3456" s="22">
        <v>3831</v>
      </c>
      <c r="P3456" s="22">
        <v>4377.9833330000001</v>
      </c>
      <c r="Q3456" s="22">
        <v>1</v>
      </c>
    </row>
    <row r="3457" spans="15:17" ht="12" customHeight="1" x14ac:dyDescent="0.3">
      <c r="O3457" s="18">
        <v>3832</v>
      </c>
      <c r="P3457" s="18">
        <v>162.5</v>
      </c>
      <c r="Q3457" s="18">
        <v>1</v>
      </c>
    </row>
    <row r="3458" spans="15:17" ht="12" customHeight="1" x14ac:dyDescent="0.3">
      <c r="O3458" s="22">
        <v>3833</v>
      </c>
      <c r="P3458" s="22">
        <v>463.5</v>
      </c>
      <c r="Q3458" s="22">
        <v>1</v>
      </c>
    </row>
    <row r="3459" spans="15:17" ht="12" customHeight="1" x14ac:dyDescent="0.3">
      <c r="O3459" s="18">
        <v>3834</v>
      </c>
      <c r="P3459" s="18">
        <v>182</v>
      </c>
      <c r="Q3459" s="18">
        <v>1</v>
      </c>
    </row>
    <row r="3460" spans="15:17" ht="12" customHeight="1" x14ac:dyDescent="0.3">
      <c r="O3460" s="22">
        <v>3835</v>
      </c>
      <c r="P3460" s="22">
        <v>519.91666669999995</v>
      </c>
      <c r="Q3460" s="22">
        <v>0</v>
      </c>
    </row>
    <row r="3461" spans="15:17" ht="12" customHeight="1" x14ac:dyDescent="0.3">
      <c r="O3461" s="18">
        <v>3836</v>
      </c>
      <c r="P3461" s="18">
        <v>618</v>
      </c>
      <c r="Q3461" s="18">
        <v>1</v>
      </c>
    </row>
    <row r="3462" spans="15:17" ht="12" customHeight="1" x14ac:dyDescent="0.3">
      <c r="O3462" s="22">
        <v>3837</v>
      </c>
      <c r="P3462" s="22">
        <v>193.33333329999999</v>
      </c>
      <c r="Q3462" s="22">
        <v>1</v>
      </c>
    </row>
    <row r="3463" spans="15:17" ht="12" customHeight="1" x14ac:dyDescent="0.3">
      <c r="O3463" s="18">
        <v>3838</v>
      </c>
      <c r="P3463" s="18">
        <v>1296.942857</v>
      </c>
      <c r="Q3463" s="18">
        <v>1</v>
      </c>
    </row>
    <row r="3464" spans="15:17" ht="12" customHeight="1" x14ac:dyDescent="0.3">
      <c r="O3464" s="22">
        <v>3839</v>
      </c>
      <c r="P3464" s="22">
        <v>20</v>
      </c>
      <c r="Q3464" s="22">
        <v>1</v>
      </c>
    </row>
    <row r="3465" spans="15:17" ht="12" customHeight="1" x14ac:dyDescent="0.3">
      <c r="O3465" s="18">
        <v>3840</v>
      </c>
      <c r="P3465" s="18">
        <v>157</v>
      </c>
      <c r="Q3465" s="18">
        <v>1</v>
      </c>
    </row>
    <row r="3466" spans="15:17" ht="12" customHeight="1" x14ac:dyDescent="0.3">
      <c r="O3466" s="22">
        <v>3841</v>
      </c>
      <c r="P3466" s="22">
        <v>305.42857140000001</v>
      </c>
      <c r="Q3466" s="22">
        <v>1</v>
      </c>
    </row>
    <row r="3467" spans="15:17" ht="12" customHeight="1" x14ac:dyDescent="0.3">
      <c r="O3467" s="18">
        <v>3842</v>
      </c>
      <c r="P3467" s="18">
        <v>65</v>
      </c>
      <c r="Q3467" s="18">
        <v>1</v>
      </c>
    </row>
    <row r="3468" spans="15:17" ht="12" customHeight="1" x14ac:dyDescent="0.3">
      <c r="O3468" s="22">
        <v>3843</v>
      </c>
      <c r="P3468" s="22">
        <v>440.6</v>
      </c>
      <c r="Q3468" s="22">
        <v>1</v>
      </c>
    </row>
    <row r="3469" spans="15:17" ht="12" customHeight="1" x14ac:dyDescent="0.3">
      <c r="O3469" s="18">
        <v>3844</v>
      </c>
      <c r="P3469" s="18">
        <v>61</v>
      </c>
      <c r="Q3469" s="18">
        <v>1</v>
      </c>
    </row>
    <row r="3470" spans="15:17" ht="12" customHeight="1" x14ac:dyDescent="0.3">
      <c r="O3470" s="22">
        <v>3845</v>
      </c>
      <c r="P3470" s="22">
        <v>1689</v>
      </c>
      <c r="Q3470" s="22">
        <v>1</v>
      </c>
    </row>
    <row r="3471" spans="15:17" ht="12" customHeight="1" x14ac:dyDescent="0.3">
      <c r="O3471" s="18">
        <v>3846</v>
      </c>
      <c r="P3471" s="18">
        <v>17</v>
      </c>
      <c r="Q3471" s="18">
        <v>1</v>
      </c>
    </row>
    <row r="3472" spans="15:17" ht="12" customHeight="1" x14ac:dyDescent="0.3">
      <c r="O3472" s="22">
        <v>3847</v>
      </c>
      <c r="P3472" s="22">
        <v>1518.9036940000001</v>
      </c>
      <c r="Q3472" s="22">
        <v>1</v>
      </c>
    </row>
    <row r="3473" spans="15:17" ht="12" customHeight="1" x14ac:dyDescent="0.3">
      <c r="O3473" s="18">
        <v>3848</v>
      </c>
      <c r="P3473" s="18">
        <v>727.7142857</v>
      </c>
      <c r="Q3473" s="18">
        <v>1</v>
      </c>
    </row>
    <row r="3474" spans="15:17" ht="12" customHeight="1" x14ac:dyDescent="0.3">
      <c r="O3474" s="22">
        <v>3849</v>
      </c>
      <c r="P3474" s="22">
        <v>302.98333330000003</v>
      </c>
      <c r="Q3474" s="22">
        <v>1</v>
      </c>
    </row>
    <row r="3475" spans="15:17" ht="12" customHeight="1" x14ac:dyDescent="0.3">
      <c r="O3475" s="18">
        <v>3850</v>
      </c>
      <c r="P3475" s="18">
        <v>2831.561111</v>
      </c>
      <c r="Q3475" s="18">
        <v>1</v>
      </c>
    </row>
    <row r="3476" spans="15:17" ht="12" customHeight="1" x14ac:dyDescent="0.3">
      <c r="O3476" s="22">
        <v>3851</v>
      </c>
      <c r="P3476" s="22">
        <v>480.85714289999999</v>
      </c>
      <c r="Q3476" s="22">
        <v>1</v>
      </c>
    </row>
    <row r="3477" spans="15:17" ht="12" customHeight="1" x14ac:dyDescent="0.3">
      <c r="O3477" s="18">
        <v>3852</v>
      </c>
      <c r="P3477" s="18">
        <v>82</v>
      </c>
      <c r="Q3477" s="18">
        <v>1</v>
      </c>
    </row>
    <row r="3478" spans="15:17" ht="12" customHeight="1" x14ac:dyDescent="0.3">
      <c r="O3478" s="22">
        <v>3853</v>
      </c>
      <c r="P3478" s="22">
        <v>1575.2166669999999</v>
      </c>
      <c r="Q3478" s="22">
        <v>1</v>
      </c>
    </row>
    <row r="3479" spans="15:17" ht="12" customHeight="1" x14ac:dyDescent="0.3">
      <c r="O3479" s="18">
        <v>3854</v>
      </c>
      <c r="P3479" s="18">
        <v>1546.5038219999999</v>
      </c>
      <c r="Q3479" s="18">
        <v>1</v>
      </c>
    </row>
    <row r="3480" spans="15:17" ht="12" customHeight="1" x14ac:dyDescent="0.3">
      <c r="O3480" s="22">
        <v>3855</v>
      </c>
      <c r="P3480" s="22">
        <v>0</v>
      </c>
      <c r="Q3480" s="22">
        <v>1</v>
      </c>
    </row>
    <row r="3481" spans="15:17" ht="12" customHeight="1" x14ac:dyDescent="0.3">
      <c r="O3481" s="18">
        <v>3856</v>
      </c>
      <c r="P3481" s="18">
        <v>944.29761900000005</v>
      </c>
      <c r="Q3481" s="18">
        <v>1</v>
      </c>
    </row>
    <row r="3482" spans="15:17" ht="12" customHeight="1" x14ac:dyDescent="0.3">
      <c r="O3482" s="22">
        <v>3857</v>
      </c>
      <c r="P3482" s="22">
        <v>186</v>
      </c>
      <c r="Q3482" s="22">
        <v>1</v>
      </c>
    </row>
    <row r="3483" spans="15:17" ht="12" customHeight="1" x14ac:dyDescent="0.3">
      <c r="O3483" s="18">
        <v>3858</v>
      </c>
      <c r="P3483" s="18">
        <v>796.3</v>
      </c>
      <c r="Q3483" s="18">
        <v>1</v>
      </c>
    </row>
    <row r="3484" spans="15:17" ht="12" customHeight="1" x14ac:dyDescent="0.3">
      <c r="O3484" s="22">
        <v>3859</v>
      </c>
      <c r="P3484" s="22">
        <v>65</v>
      </c>
      <c r="Q3484" s="22">
        <v>1</v>
      </c>
    </row>
    <row r="3485" spans="15:17" ht="12" customHeight="1" x14ac:dyDescent="0.3">
      <c r="O3485" s="18">
        <v>3860</v>
      </c>
      <c r="P3485" s="18">
        <v>1035.8214290000001</v>
      </c>
      <c r="Q3485" s="18">
        <v>1</v>
      </c>
    </row>
    <row r="3486" spans="15:17" ht="12" customHeight="1" x14ac:dyDescent="0.3">
      <c r="O3486" s="22">
        <v>3861</v>
      </c>
      <c r="P3486" s="22">
        <v>298.5</v>
      </c>
      <c r="Q3486" s="22">
        <v>1</v>
      </c>
    </row>
    <row r="3487" spans="15:17" ht="12" customHeight="1" x14ac:dyDescent="0.3">
      <c r="O3487" s="18">
        <v>3862</v>
      </c>
      <c r="P3487" s="18">
        <v>612</v>
      </c>
      <c r="Q3487" s="18">
        <v>1</v>
      </c>
    </row>
    <row r="3488" spans="15:17" ht="12" customHeight="1" x14ac:dyDescent="0.3">
      <c r="O3488" s="22">
        <v>3863</v>
      </c>
      <c r="P3488" s="22">
        <v>2886.5235210000001</v>
      </c>
      <c r="Q3488" s="22">
        <v>1</v>
      </c>
    </row>
    <row r="3489" spans="15:17" ht="12" customHeight="1" x14ac:dyDescent="0.3">
      <c r="O3489" s="18">
        <v>3864</v>
      </c>
      <c r="P3489" s="18">
        <v>2663.8238099999999</v>
      </c>
      <c r="Q3489" s="18">
        <v>1</v>
      </c>
    </row>
    <row r="3490" spans="15:17" ht="12" customHeight="1" x14ac:dyDescent="0.3">
      <c r="O3490" s="22">
        <v>3866</v>
      </c>
      <c r="P3490" s="22">
        <v>982</v>
      </c>
      <c r="Q3490" s="22">
        <v>1</v>
      </c>
    </row>
    <row r="3491" spans="15:17" ht="12" customHeight="1" x14ac:dyDescent="0.3">
      <c r="O3491" s="18">
        <v>3867</v>
      </c>
      <c r="P3491" s="18">
        <v>295.66666670000001</v>
      </c>
      <c r="Q3491" s="18">
        <v>1</v>
      </c>
    </row>
    <row r="3492" spans="15:17" ht="12" customHeight="1" x14ac:dyDescent="0.3">
      <c r="O3492" s="22">
        <v>3868</v>
      </c>
      <c r="P3492" s="22">
        <v>3242</v>
      </c>
      <c r="Q3492" s="22">
        <v>1</v>
      </c>
    </row>
    <row r="3493" spans="15:17" ht="12" customHeight="1" x14ac:dyDescent="0.3">
      <c r="O3493" s="18">
        <v>3869</v>
      </c>
      <c r="P3493" s="18">
        <v>1735.5952380000001</v>
      </c>
      <c r="Q3493" s="18">
        <v>1</v>
      </c>
    </row>
    <row r="3494" spans="15:17" ht="12" customHeight="1" x14ac:dyDescent="0.3">
      <c r="O3494" s="22">
        <v>3871</v>
      </c>
      <c r="P3494" s="22">
        <v>0</v>
      </c>
      <c r="Q3494" s="22">
        <v>1</v>
      </c>
    </row>
    <row r="3495" spans="15:17" ht="12" customHeight="1" x14ac:dyDescent="0.3">
      <c r="O3495" s="18">
        <v>3872</v>
      </c>
      <c r="P3495" s="18">
        <v>2094.9833330000001</v>
      </c>
      <c r="Q3495" s="18">
        <v>1</v>
      </c>
    </row>
    <row r="3496" spans="15:17" ht="12" customHeight="1" x14ac:dyDescent="0.3">
      <c r="O3496" s="22">
        <v>3873</v>
      </c>
      <c r="P3496" s="22">
        <v>608.4</v>
      </c>
      <c r="Q3496" s="22">
        <v>1</v>
      </c>
    </row>
    <row r="3497" spans="15:17" ht="12" customHeight="1" x14ac:dyDescent="0.3">
      <c r="O3497" s="18">
        <v>3874</v>
      </c>
      <c r="P3497" s="18">
        <v>203.66666670000001</v>
      </c>
      <c r="Q3497" s="18">
        <v>1</v>
      </c>
    </row>
    <row r="3498" spans="15:17" ht="12" customHeight="1" x14ac:dyDescent="0.3">
      <c r="O3498" s="22">
        <v>3875</v>
      </c>
      <c r="P3498" s="22">
        <v>3731.0793650000001</v>
      </c>
      <c r="Q3498" s="22">
        <v>1</v>
      </c>
    </row>
    <row r="3499" spans="15:17" ht="12" customHeight="1" x14ac:dyDescent="0.3">
      <c r="O3499" s="18">
        <v>3876</v>
      </c>
      <c r="P3499" s="18">
        <v>1042.416667</v>
      </c>
      <c r="Q3499" s="18">
        <v>1</v>
      </c>
    </row>
    <row r="3500" spans="15:17" ht="12" customHeight="1" x14ac:dyDescent="0.3">
      <c r="O3500" s="22">
        <v>3878</v>
      </c>
      <c r="P3500" s="22">
        <v>590.83333330000005</v>
      </c>
      <c r="Q3500" s="22">
        <v>1</v>
      </c>
    </row>
    <row r="3501" spans="15:17" ht="12" customHeight="1" x14ac:dyDescent="0.3">
      <c r="O3501" s="18">
        <v>3879</v>
      </c>
      <c r="P3501" s="18">
        <v>819</v>
      </c>
      <c r="Q3501" s="18">
        <v>1</v>
      </c>
    </row>
    <row r="3502" spans="15:17" ht="12" customHeight="1" x14ac:dyDescent="0.3">
      <c r="O3502" s="22">
        <v>3880</v>
      </c>
      <c r="P3502" s="22">
        <v>127</v>
      </c>
      <c r="Q3502" s="22">
        <v>1</v>
      </c>
    </row>
    <row r="3503" spans="15:17" ht="12" customHeight="1" x14ac:dyDescent="0.3">
      <c r="O3503" s="18">
        <v>3881</v>
      </c>
      <c r="P3503" s="18">
        <v>2091.6628209999999</v>
      </c>
      <c r="Q3503" s="18">
        <v>1</v>
      </c>
    </row>
    <row r="3504" spans="15:17" ht="12" customHeight="1" x14ac:dyDescent="0.3">
      <c r="O3504" s="22">
        <v>3882</v>
      </c>
      <c r="P3504" s="22">
        <v>3279.4075760000001</v>
      </c>
      <c r="Q3504" s="22">
        <v>1</v>
      </c>
    </row>
    <row r="3505" spans="15:17" ht="12" customHeight="1" x14ac:dyDescent="0.3">
      <c r="O3505" s="18">
        <v>3883</v>
      </c>
      <c r="P3505" s="18">
        <v>896.06666670000004</v>
      </c>
      <c r="Q3505" s="18">
        <v>1</v>
      </c>
    </row>
    <row r="3506" spans="15:17" ht="12" customHeight="1" x14ac:dyDescent="0.3">
      <c r="O3506" s="22">
        <v>3884</v>
      </c>
      <c r="P3506" s="22">
        <v>309</v>
      </c>
      <c r="Q3506" s="22">
        <v>1</v>
      </c>
    </row>
    <row r="3507" spans="15:17" ht="12" customHeight="1" x14ac:dyDescent="0.3">
      <c r="O3507" s="18">
        <v>3885</v>
      </c>
      <c r="P3507" s="18">
        <v>1609.313889</v>
      </c>
      <c r="Q3507" s="18">
        <v>1</v>
      </c>
    </row>
    <row r="3508" spans="15:17" ht="12" customHeight="1" x14ac:dyDescent="0.3">
      <c r="O3508" s="22">
        <v>3886</v>
      </c>
      <c r="P3508" s="22">
        <v>887.91666669999995</v>
      </c>
      <c r="Q3508" s="22">
        <v>1</v>
      </c>
    </row>
    <row r="3509" spans="15:17" ht="12" customHeight="1" x14ac:dyDescent="0.3">
      <c r="O3509" s="18">
        <v>3887</v>
      </c>
      <c r="P3509" s="18">
        <v>462.73333330000003</v>
      </c>
      <c r="Q3509" s="18">
        <v>1</v>
      </c>
    </row>
    <row r="3510" spans="15:17" ht="12" customHeight="1" x14ac:dyDescent="0.3">
      <c r="O3510" s="22">
        <v>3888</v>
      </c>
      <c r="P3510" s="22">
        <v>313</v>
      </c>
      <c r="Q3510" s="22">
        <v>1</v>
      </c>
    </row>
    <row r="3511" spans="15:17" ht="12" customHeight="1" x14ac:dyDescent="0.3">
      <c r="O3511" s="18">
        <v>3889</v>
      </c>
      <c r="P3511" s="18">
        <v>1192.5</v>
      </c>
      <c r="Q3511" s="18">
        <v>1</v>
      </c>
    </row>
    <row r="3512" spans="15:17" ht="12" customHeight="1" x14ac:dyDescent="0.3">
      <c r="O3512" s="22">
        <v>3890</v>
      </c>
      <c r="P3512" s="22">
        <v>3085.0071429999998</v>
      </c>
      <c r="Q3512" s="22">
        <v>1</v>
      </c>
    </row>
    <row r="3513" spans="15:17" ht="12" customHeight="1" x14ac:dyDescent="0.3">
      <c r="O3513" s="18">
        <v>3891</v>
      </c>
      <c r="P3513" s="18">
        <v>260.2</v>
      </c>
      <c r="Q3513" s="18">
        <v>1</v>
      </c>
    </row>
    <row r="3514" spans="15:17" ht="12" customHeight="1" x14ac:dyDescent="0.3">
      <c r="O3514" s="22">
        <v>3892</v>
      </c>
      <c r="P3514" s="22">
        <v>0</v>
      </c>
      <c r="Q3514" s="22">
        <v>1</v>
      </c>
    </row>
    <row r="3515" spans="15:17" ht="12" customHeight="1" x14ac:dyDescent="0.3">
      <c r="O3515" s="18">
        <v>3893</v>
      </c>
      <c r="P3515" s="18">
        <v>1425.1833329999999</v>
      </c>
      <c r="Q3515" s="18">
        <v>1</v>
      </c>
    </row>
    <row r="3516" spans="15:17" ht="12" customHeight="1" x14ac:dyDescent="0.3">
      <c r="O3516" s="22">
        <v>3894</v>
      </c>
      <c r="P3516" s="22">
        <v>137</v>
      </c>
      <c r="Q3516" s="22">
        <v>1</v>
      </c>
    </row>
    <row r="3517" spans="15:17" ht="12" customHeight="1" x14ac:dyDescent="0.3">
      <c r="O3517" s="18">
        <v>3895</v>
      </c>
      <c r="P3517" s="18">
        <v>746.8</v>
      </c>
      <c r="Q3517" s="18">
        <v>1</v>
      </c>
    </row>
    <row r="3518" spans="15:17" ht="12" customHeight="1" x14ac:dyDescent="0.3">
      <c r="O3518" s="22">
        <v>3898</v>
      </c>
      <c r="P3518" s="22">
        <v>3068.9224869999998</v>
      </c>
      <c r="Q3518" s="22">
        <v>1</v>
      </c>
    </row>
    <row r="3519" spans="15:17" ht="12" customHeight="1" x14ac:dyDescent="0.3">
      <c r="O3519" s="18">
        <v>3901</v>
      </c>
      <c r="P3519" s="18">
        <v>180.16666670000001</v>
      </c>
      <c r="Q3519" s="18">
        <v>1</v>
      </c>
    </row>
    <row r="3520" spans="15:17" ht="12" customHeight="1" x14ac:dyDescent="0.3">
      <c r="O3520" s="22">
        <v>3902</v>
      </c>
      <c r="P3520" s="22">
        <v>140</v>
      </c>
      <c r="Q3520" s="22">
        <v>1</v>
      </c>
    </row>
    <row r="3521" spans="15:17" ht="12" customHeight="1" x14ac:dyDescent="0.3">
      <c r="O3521" s="18">
        <v>3903</v>
      </c>
      <c r="P3521" s="18">
        <v>1217.2</v>
      </c>
      <c r="Q3521" s="18">
        <v>1</v>
      </c>
    </row>
    <row r="3522" spans="15:17" ht="12" customHeight="1" x14ac:dyDescent="0.3">
      <c r="O3522" s="22">
        <v>3904</v>
      </c>
      <c r="P3522" s="22">
        <v>80.5</v>
      </c>
      <c r="Q3522" s="22">
        <v>1</v>
      </c>
    </row>
    <row r="3523" spans="15:17" ht="12" customHeight="1" x14ac:dyDescent="0.3">
      <c r="O3523" s="18">
        <v>3905</v>
      </c>
      <c r="P3523" s="18">
        <v>3272</v>
      </c>
      <c r="Q3523" s="18">
        <v>1</v>
      </c>
    </row>
    <row r="3524" spans="15:17" ht="12" customHeight="1" x14ac:dyDescent="0.3">
      <c r="O3524" s="22">
        <v>3906</v>
      </c>
      <c r="P3524" s="22">
        <v>262</v>
      </c>
      <c r="Q3524" s="22">
        <v>1</v>
      </c>
    </row>
    <row r="3525" spans="15:17" ht="12" customHeight="1" x14ac:dyDescent="0.3">
      <c r="O3525" s="18">
        <v>3907</v>
      </c>
      <c r="P3525" s="18">
        <v>1075.7595240000001</v>
      </c>
      <c r="Q3525" s="18">
        <v>0</v>
      </c>
    </row>
    <row r="3526" spans="15:17" ht="12" customHeight="1" x14ac:dyDescent="0.3">
      <c r="O3526" s="22">
        <v>3908</v>
      </c>
      <c r="P3526" s="22">
        <v>399.66666670000001</v>
      </c>
      <c r="Q3526" s="22">
        <v>1</v>
      </c>
    </row>
    <row r="3527" spans="15:17" ht="12" customHeight="1" x14ac:dyDescent="0.3">
      <c r="O3527" s="18">
        <v>3909</v>
      </c>
      <c r="P3527" s="18">
        <v>166.16666670000001</v>
      </c>
      <c r="Q3527" s="18">
        <v>1</v>
      </c>
    </row>
    <row r="3528" spans="15:17" ht="12" customHeight="1" x14ac:dyDescent="0.3">
      <c r="O3528" s="22">
        <v>3910</v>
      </c>
      <c r="P3528" s="22">
        <v>0</v>
      </c>
      <c r="Q3528" s="22">
        <v>1</v>
      </c>
    </row>
    <row r="3529" spans="15:17" ht="12" customHeight="1" x14ac:dyDescent="0.3">
      <c r="O3529" s="18">
        <v>3911</v>
      </c>
      <c r="P3529" s="18">
        <v>77.666666669999998</v>
      </c>
      <c r="Q3529" s="18">
        <v>1</v>
      </c>
    </row>
    <row r="3530" spans="15:17" ht="12" customHeight="1" x14ac:dyDescent="0.3">
      <c r="O3530" s="22">
        <v>3912</v>
      </c>
      <c r="P3530" s="22">
        <v>641.5</v>
      </c>
      <c r="Q3530" s="22">
        <v>1</v>
      </c>
    </row>
    <row r="3531" spans="15:17" ht="12" customHeight="1" x14ac:dyDescent="0.3">
      <c r="O3531" s="18">
        <v>3913</v>
      </c>
      <c r="P3531" s="18">
        <v>5432.8367829999997</v>
      </c>
      <c r="Q3531" s="18">
        <v>1</v>
      </c>
    </row>
    <row r="3532" spans="15:17" ht="12" customHeight="1" x14ac:dyDescent="0.3">
      <c r="O3532" s="22">
        <v>3914</v>
      </c>
      <c r="P3532" s="22">
        <v>0</v>
      </c>
      <c r="Q3532" s="22">
        <v>1</v>
      </c>
    </row>
    <row r="3533" spans="15:17" ht="12" customHeight="1" x14ac:dyDescent="0.3">
      <c r="O3533" s="18">
        <v>3915</v>
      </c>
      <c r="P3533" s="18">
        <v>380</v>
      </c>
      <c r="Q3533" s="18">
        <v>0</v>
      </c>
    </row>
    <row r="3534" spans="15:17" ht="12" customHeight="1" x14ac:dyDescent="0.3">
      <c r="O3534" s="22">
        <v>3916</v>
      </c>
      <c r="P3534" s="22">
        <v>1556.6</v>
      </c>
      <c r="Q3534" s="22">
        <v>1</v>
      </c>
    </row>
    <row r="3535" spans="15:17" ht="12" customHeight="1" x14ac:dyDescent="0.3">
      <c r="O3535" s="18">
        <v>3917</v>
      </c>
      <c r="P3535" s="18">
        <v>752.45920750000005</v>
      </c>
      <c r="Q3535" s="18">
        <v>1</v>
      </c>
    </row>
    <row r="3536" spans="15:17" ht="12" customHeight="1" x14ac:dyDescent="0.3">
      <c r="O3536" s="22">
        <v>3919</v>
      </c>
      <c r="P3536" s="22">
        <v>777.21753249999995</v>
      </c>
      <c r="Q3536" s="22">
        <v>1</v>
      </c>
    </row>
    <row r="3537" spans="15:17" ht="12" customHeight="1" x14ac:dyDescent="0.3">
      <c r="O3537" s="18">
        <v>3920</v>
      </c>
      <c r="P3537" s="18">
        <v>1295.916667</v>
      </c>
      <c r="Q3537" s="18">
        <v>1</v>
      </c>
    </row>
    <row r="3538" spans="15:17" ht="12" customHeight="1" x14ac:dyDescent="0.3">
      <c r="O3538" s="22">
        <v>3922</v>
      </c>
      <c r="P3538" s="22">
        <v>528</v>
      </c>
      <c r="Q3538" s="22">
        <v>1</v>
      </c>
    </row>
    <row r="3539" spans="15:17" ht="12" customHeight="1" x14ac:dyDescent="0.3">
      <c r="O3539" s="18">
        <v>3923</v>
      </c>
      <c r="P3539" s="18">
        <v>1212.030303</v>
      </c>
      <c r="Q3539" s="18">
        <v>1</v>
      </c>
    </row>
    <row r="3540" spans="15:17" ht="12" customHeight="1" x14ac:dyDescent="0.3">
      <c r="O3540" s="22">
        <v>3924</v>
      </c>
      <c r="P3540" s="22">
        <v>783.45</v>
      </c>
      <c r="Q3540" s="22">
        <v>1</v>
      </c>
    </row>
    <row r="3541" spans="15:17" ht="12" customHeight="1" x14ac:dyDescent="0.3">
      <c r="O3541" s="18">
        <v>3925</v>
      </c>
      <c r="P3541" s="18">
        <v>2574.725974</v>
      </c>
      <c r="Q3541" s="18">
        <v>1</v>
      </c>
    </row>
    <row r="3542" spans="15:17" ht="12" customHeight="1" x14ac:dyDescent="0.3">
      <c r="O3542" s="22">
        <v>3926</v>
      </c>
      <c r="P3542" s="22">
        <v>52</v>
      </c>
      <c r="Q3542" s="22">
        <v>1</v>
      </c>
    </row>
    <row r="3543" spans="15:17" ht="12" customHeight="1" x14ac:dyDescent="0.3">
      <c r="O3543" s="18">
        <v>3927</v>
      </c>
      <c r="P3543" s="18">
        <v>151</v>
      </c>
      <c r="Q3543" s="18">
        <v>1</v>
      </c>
    </row>
    <row r="3544" spans="15:17" ht="12" customHeight="1" x14ac:dyDescent="0.3">
      <c r="O3544" s="22">
        <v>3928</v>
      </c>
      <c r="P3544" s="22">
        <v>648</v>
      </c>
      <c r="Q3544" s="22">
        <v>1</v>
      </c>
    </row>
    <row r="3545" spans="15:17" ht="12" customHeight="1" x14ac:dyDescent="0.3">
      <c r="O3545" s="18">
        <v>3929</v>
      </c>
      <c r="P3545" s="18">
        <v>114</v>
      </c>
      <c r="Q3545" s="18">
        <v>1</v>
      </c>
    </row>
    <row r="3546" spans="15:17" ht="12" customHeight="1" x14ac:dyDescent="0.3">
      <c r="O3546" s="22">
        <v>3930</v>
      </c>
      <c r="P3546" s="22">
        <v>2277.3770559999998</v>
      </c>
      <c r="Q3546" s="22">
        <v>1</v>
      </c>
    </row>
    <row r="3547" spans="15:17" ht="12" customHeight="1" x14ac:dyDescent="0.3">
      <c r="O3547" s="18">
        <v>3931</v>
      </c>
      <c r="P3547" s="18">
        <v>3981.892484</v>
      </c>
      <c r="Q3547" s="18">
        <v>1</v>
      </c>
    </row>
    <row r="3548" spans="15:17" ht="12" customHeight="1" x14ac:dyDescent="0.3">
      <c r="O3548" s="22">
        <v>3932</v>
      </c>
      <c r="P3548" s="22">
        <v>222.66666670000001</v>
      </c>
      <c r="Q3548" s="22">
        <v>1</v>
      </c>
    </row>
    <row r="3549" spans="15:17" ht="12" customHeight="1" x14ac:dyDescent="0.3">
      <c r="O3549" s="18">
        <v>3933</v>
      </c>
      <c r="P3549" s="18">
        <v>0</v>
      </c>
      <c r="Q3549" s="18">
        <v>1</v>
      </c>
    </row>
    <row r="3550" spans="15:17" ht="12" customHeight="1" x14ac:dyDescent="0.3">
      <c r="O3550" s="22">
        <v>3934</v>
      </c>
      <c r="P3550" s="22">
        <v>200</v>
      </c>
      <c r="Q3550" s="22">
        <v>1</v>
      </c>
    </row>
    <row r="3551" spans="15:17" ht="12" customHeight="1" x14ac:dyDescent="0.3">
      <c r="O3551" s="18">
        <v>3936</v>
      </c>
      <c r="P3551" s="18">
        <v>1479.083333</v>
      </c>
      <c r="Q3551" s="18">
        <v>1</v>
      </c>
    </row>
    <row r="3552" spans="15:17" ht="12" customHeight="1" x14ac:dyDescent="0.3">
      <c r="O3552" s="22">
        <v>3937</v>
      </c>
      <c r="P3552" s="22">
        <v>5233.5904760000003</v>
      </c>
      <c r="Q3552" s="22">
        <v>1</v>
      </c>
    </row>
    <row r="3553" spans="15:17" ht="12" customHeight="1" x14ac:dyDescent="0.3">
      <c r="O3553" s="18">
        <v>3938</v>
      </c>
      <c r="P3553" s="18">
        <v>3156.5019139999999</v>
      </c>
      <c r="Q3553" s="18">
        <v>1</v>
      </c>
    </row>
    <row r="3554" spans="15:17" ht="12" customHeight="1" x14ac:dyDescent="0.3">
      <c r="O3554" s="22">
        <v>3939</v>
      </c>
      <c r="P3554" s="22">
        <v>525.66666669999995</v>
      </c>
      <c r="Q3554" s="22">
        <v>1</v>
      </c>
    </row>
    <row r="3555" spans="15:17" ht="12" customHeight="1" x14ac:dyDescent="0.3">
      <c r="O3555" s="18">
        <v>3940</v>
      </c>
      <c r="P3555" s="18">
        <v>341.3666667</v>
      </c>
      <c r="Q3555" s="18">
        <v>1</v>
      </c>
    </row>
    <row r="3556" spans="15:17" ht="12" customHeight="1" x14ac:dyDescent="0.3">
      <c r="O3556" s="22">
        <v>3941</v>
      </c>
      <c r="P3556" s="22">
        <v>18</v>
      </c>
      <c r="Q3556" s="22">
        <v>1</v>
      </c>
    </row>
    <row r="3557" spans="15:17" ht="12" customHeight="1" x14ac:dyDescent="0.3">
      <c r="O3557" s="18">
        <v>3942</v>
      </c>
      <c r="P3557" s="18">
        <v>152.33333329999999</v>
      </c>
      <c r="Q3557" s="18">
        <v>1</v>
      </c>
    </row>
    <row r="3558" spans="15:17" ht="12" customHeight="1" x14ac:dyDescent="0.3">
      <c r="O3558" s="22">
        <v>3943</v>
      </c>
      <c r="P3558" s="22">
        <v>231.5</v>
      </c>
      <c r="Q3558" s="22">
        <v>1</v>
      </c>
    </row>
    <row r="3559" spans="15:17" ht="12" customHeight="1" x14ac:dyDescent="0.3">
      <c r="O3559" s="18">
        <v>3944</v>
      </c>
      <c r="P3559" s="18">
        <v>13</v>
      </c>
      <c r="Q3559" s="18">
        <v>1</v>
      </c>
    </row>
    <row r="3560" spans="15:17" ht="12" customHeight="1" x14ac:dyDescent="0.3">
      <c r="O3560" s="22">
        <v>3946</v>
      </c>
      <c r="P3560" s="22">
        <v>58</v>
      </c>
      <c r="Q3560" s="22">
        <v>1</v>
      </c>
    </row>
    <row r="3561" spans="15:17" ht="12" customHeight="1" x14ac:dyDescent="0.3">
      <c r="O3561" s="18">
        <v>3947</v>
      </c>
      <c r="P3561" s="18">
        <v>1545.833333</v>
      </c>
      <c r="Q3561" s="18">
        <v>1</v>
      </c>
    </row>
    <row r="3562" spans="15:17" ht="12" customHeight="1" x14ac:dyDescent="0.3">
      <c r="O3562" s="22">
        <v>3949</v>
      </c>
      <c r="P3562" s="22">
        <v>0</v>
      </c>
      <c r="Q3562" s="22">
        <v>1</v>
      </c>
    </row>
    <row r="3563" spans="15:17" ht="12" customHeight="1" x14ac:dyDescent="0.3">
      <c r="O3563" s="18">
        <v>3950</v>
      </c>
      <c r="P3563" s="18">
        <v>1838.5</v>
      </c>
      <c r="Q3563" s="18">
        <v>1</v>
      </c>
    </row>
    <row r="3564" spans="15:17" ht="12" customHeight="1" x14ac:dyDescent="0.3">
      <c r="O3564" s="22">
        <v>3951</v>
      </c>
      <c r="P3564" s="22">
        <v>19</v>
      </c>
      <c r="Q3564" s="22">
        <v>1</v>
      </c>
    </row>
    <row r="3565" spans="15:17" ht="12" customHeight="1" x14ac:dyDescent="0.3">
      <c r="O3565" s="18">
        <v>3953</v>
      </c>
      <c r="P3565" s="18">
        <v>1337.245455</v>
      </c>
      <c r="Q3565" s="18">
        <v>1</v>
      </c>
    </row>
    <row r="3566" spans="15:17" ht="12" customHeight="1" x14ac:dyDescent="0.3">
      <c r="O3566" s="22">
        <v>3954</v>
      </c>
      <c r="P3566" s="22">
        <v>2199.9722219999999</v>
      </c>
      <c r="Q3566" s="22">
        <v>1</v>
      </c>
    </row>
    <row r="3567" spans="15:17" ht="12" customHeight="1" x14ac:dyDescent="0.3">
      <c r="O3567" s="18">
        <v>3955</v>
      </c>
      <c r="P3567" s="18">
        <v>0</v>
      </c>
      <c r="Q3567" s="18">
        <v>1</v>
      </c>
    </row>
    <row r="3568" spans="15:17" ht="12" customHeight="1" x14ac:dyDescent="0.3">
      <c r="O3568" s="22">
        <v>3956</v>
      </c>
      <c r="P3568" s="22">
        <v>374.38095240000001</v>
      </c>
      <c r="Q3568" s="22">
        <v>0</v>
      </c>
    </row>
    <row r="3569" spans="15:17" ht="12" customHeight="1" x14ac:dyDescent="0.3">
      <c r="O3569" s="18">
        <v>3957</v>
      </c>
      <c r="P3569" s="18">
        <v>0</v>
      </c>
      <c r="Q3569" s="18">
        <v>1</v>
      </c>
    </row>
    <row r="3570" spans="15:17" ht="12" customHeight="1" x14ac:dyDescent="0.3">
      <c r="O3570" s="22">
        <v>3958</v>
      </c>
      <c r="P3570" s="22">
        <v>819.91666669999995</v>
      </c>
      <c r="Q3570" s="22">
        <v>1</v>
      </c>
    </row>
    <row r="3571" spans="15:17" ht="12" customHeight="1" x14ac:dyDescent="0.3">
      <c r="O3571" s="18">
        <v>3960</v>
      </c>
      <c r="P3571" s="18">
        <v>34</v>
      </c>
      <c r="Q3571" s="18">
        <v>1</v>
      </c>
    </row>
    <row r="3572" spans="15:17" ht="12" customHeight="1" x14ac:dyDescent="0.3">
      <c r="O3572" s="22">
        <v>3961</v>
      </c>
      <c r="P3572" s="22">
        <v>240.5</v>
      </c>
      <c r="Q3572" s="22">
        <v>1</v>
      </c>
    </row>
    <row r="3573" spans="15:17" ht="12" customHeight="1" x14ac:dyDescent="0.3">
      <c r="O3573" s="18">
        <v>3962</v>
      </c>
      <c r="P3573" s="18">
        <v>4877.257071</v>
      </c>
      <c r="Q3573" s="18">
        <v>1</v>
      </c>
    </row>
    <row r="3574" spans="15:17" ht="12" customHeight="1" x14ac:dyDescent="0.3">
      <c r="O3574" s="22">
        <v>3963</v>
      </c>
      <c r="P3574" s="22">
        <v>404</v>
      </c>
      <c r="Q3574" s="22">
        <v>1</v>
      </c>
    </row>
    <row r="3575" spans="15:17" ht="12" customHeight="1" x14ac:dyDescent="0.3">
      <c r="O3575" s="18">
        <v>3964</v>
      </c>
      <c r="P3575" s="18">
        <v>83.5</v>
      </c>
      <c r="Q3575" s="18">
        <v>1</v>
      </c>
    </row>
    <row r="3576" spans="15:17" ht="12" customHeight="1" x14ac:dyDescent="0.3">
      <c r="O3576" s="22">
        <v>3965</v>
      </c>
      <c r="P3576" s="22">
        <v>89.333333330000002</v>
      </c>
      <c r="Q3576" s="22">
        <v>0</v>
      </c>
    </row>
    <row r="3577" spans="15:17" ht="12" customHeight="1" x14ac:dyDescent="0.3">
      <c r="O3577" s="18">
        <v>3966</v>
      </c>
      <c r="P3577" s="18">
        <v>380</v>
      </c>
      <c r="Q3577" s="18">
        <v>1</v>
      </c>
    </row>
    <row r="3578" spans="15:17" ht="12" customHeight="1" x14ac:dyDescent="0.3">
      <c r="O3578" s="22">
        <v>3969</v>
      </c>
      <c r="P3578" s="22">
        <v>35</v>
      </c>
      <c r="Q3578" s="22">
        <v>1</v>
      </c>
    </row>
    <row r="3579" spans="15:17" ht="12" customHeight="1" x14ac:dyDescent="0.3">
      <c r="O3579" s="18">
        <v>3971</v>
      </c>
      <c r="P3579" s="18">
        <v>135.83333329999999</v>
      </c>
      <c r="Q3579" s="18">
        <v>1</v>
      </c>
    </row>
    <row r="3580" spans="15:17" ht="12" customHeight="1" x14ac:dyDescent="0.3">
      <c r="O3580" s="22">
        <v>3972</v>
      </c>
      <c r="P3580" s="22">
        <v>165.8</v>
      </c>
      <c r="Q3580" s="22">
        <v>1</v>
      </c>
    </row>
    <row r="3581" spans="15:17" ht="12" customHeight="1" x14ac:dyDescent="0.3">
      <c r="O3581" s="18">
        <v>3973</v>
      </c>
      <c r="P3581" s="18">
        <v>68</v>
      </c>
      <c r="Q3581" s="18">
        <v>1</v>
      </c>
    </row>
    <row r="3582" spans="15:17" ht="12" customHeight="1" x14ac:dyDescent="0.3">
      <c r="O3582" s="22">
        <v>3974</v>
      </c>
      <c r="P3582" s="22">
        <v>196.83333329999999</v>
      </c>
      <c r="Q3582" s="22">
        <v>1</v>
      </c>
    </row>
    <row r="3583" spans="15:17" ht="12" customHeight="1" x14ac:dyDescent="0.3">
      <c r="O3583" s="18">
        <v>3975</v>
      </c>
      <c r="P3583" s="18">
        <v>207.16666670000001</v>
      </c>
      <c r="Q3583" s="18">
        <v>1</v>
      </c>
    </row>
    <row r="3584" spans="15:17" ht="12" customHeight="1" x14ac:dyDescent="0.3">
      <c r="O3584" s="22">
        <v>3976</v>
      </c>
      <c r="P3584" s="22">
        <v>197</v>
      </c>
      <c r="Q3584" s="22">
        <v>1</v>
      </c>
    </row>
    <row r="3585" spans="15:17" ht="12" customHeight="1" x14ac:dyDescent="0.3">
      <c r="O3585" s="18">
        <v>3977</v>
      </c>
      <c r="P3585" s="18">
        <v>535.46666670000002</v>
      </c>
      <c r="Q3585" s="18">
        <v>1</v>
      </c>
    </row>
    <row r="3586" spans="15:17" ht="12" customHeight="1" x14ac:dyDescent="0.3">
      <c r="O3586" s="22">
        <v>3978</v>
      </c>
      <c r="P3586" s="22">
        <v>1342.5</v>
      </c>
      <c r="Q3586" s="22">
        <v>1</v>
      </c>
    </row>
    <row r="3587" spans="15:17" ht="12" customHeight="1" x14ac:dyDescent="0.3">
      <c r="O3587" s="18">
        <v>3980</v>
      </c>
      <c r="P3587" s="18">
        <v>520.6</v>
      </c>
      <c r="Q3587" s="18">
        <v>1</v>
      </c>
    </row>
    <row r="3588" spans="15:17" ht="12" customHeight="1" x14ac:dyDescent="0.3">
      <c r="O3588" s="22">
        <v>3981</v>
      </c>
      <c r="P3588" s="22">
        <v>290.83333329999999</v>
      </c>
      <c r="Q3588" s="22">
        <v>1</v>
      </c>
    </row>
    <row r="3589" spans="15:17" ht="12" customHeight="1" x14ac:dyDescent="0.3">
      <c r="O3589" s="18">
        <v>3982</v>
      </c>
      <c r="P3589" s="18">
        <v>538.96666670000002</v>
      </c>
      <c r="Q3589" s="18">
        <v>1</v>
      </c>
    </row>
    <row r="3590" spans="15:17" ht="12" customHeight="1" x14ac:dyDescent="0.3">
      <c r="O3590" s="22">
        <v>3983</v>
      </c>
      <c r="P3590" s="22">
        <v>112</v>
      </c>
      <c r="Q3590" s="22">
        <v>1</v>
      </c>
    </row>
    <row r="3591" spans="15:17" ht="12" customHeight="1" x14ac:dyDescent="0.3">
      <c r="O3591" s="18">
        <v>3984</v>
      </c>
      <c r="P3591" s="18">
        <v>319.5</v>
      </c>
      <c r="Q3591" s="18">
        <v>1</v>
      </c>
    </row>
    <row r="3592" spans="15:17" ht="12" customHeight="1" x14ac:dyDescent="0.3">
      <c r="O3592" s="22">
        <v>3985</v>
      </c>
      <c r="P3592" s="22">
        <v>0</v>
      </c>
      <c r="Q3592" s="22">
        <v>1</v>
      </c>
    </row>
    <row r="3593" spans="15:17" ht="12" customHeight="1" x14ac:dyDescent="0.3">
      <c r="O3593" s="18">
        <v>3986</v>
      </c>
      <c r="P3593" s="18">
        <v>14</v>
      </c>
      <c r="Q3593" s="18">
        <v>1</v>
      </c>
    </row>
    <row r="3594" spans="15:17" ht="12" customHeight="1" x14ac:dyDescent="0.3">
      <c r="O3594" s="22">
        <v>3987</v>
      </c>
      <c r="P3594" s="22">
        <v>168.2857143</v>
      </c>
      <c r="Q3594" s="22">
        <v>1</v>
      </c>
    </row>
    <row r="3595" spans="15:17" ht="12" customHeight="1" x14ac:dyDescent="0.3">
      <c r="O3595" s="18">
        <v>3988</v>
      </c>
      <c r="P3595" s="18">
        <v>1562.866667</v>
      </c>
      <c r="Q3595" s="18">
        <v>1</v>
      </c>
    </row>
    <row r="3596" spans="15:17" ht="12" customHeight="1" x14ac:dyDescent="0.3">
      <c r="O3596" s="22">
        <v>3989</v>
      </c>
      <c r="P3596" s="22">
        <v>310.5</v>
      </c>
      <c r="Q3596" s="22">
        <v>0</v>
      </c>
    </row>
    <row r="3597" spans="15:17" ht="12" customHeight="1" x14ac:dyDescent="0.3">
      <c r="O3597" s="18">
        <v>3990</v>
      </c>
      <c r="P3597" s="18">
        <v>411.8</v>
      </c>
      <c r="Q3597" s="18">
        <v>1</v>
      </c>
    </row>
    <row r="3598" spans="15:17" ht="12" customHeight="1" x14ac:dyDescent="0.3">
      <c r="O3598" s="22">
        <v>3991</v>
      </c>
      <c r="P3598" s="22">
        <v>1706.7122810000001</v>
      </c>
      <c r="Q3598" s="22">
        <v>1</v>
      </c>
    </row>
    <row r="3599" spans="15:17" ht="12" customHeight="1" x14ac:dyDescent="0.3">
      <c r="O3599" s="18">
        <v>3992</v>
      </c>
      <c r="P3599" s="18">
        <v>1431.666667</v>
      </c>
      <c r="Q3599" s="18">
        <v>1</v>
      </c>
    </row>
    <row r="3600" spans="15:17" ht="12" customHeight="1" x14ac:dyDescent="0.3">
      <c r="O3600" s="22">
        <v>3993</v>
      </c>
      <c r="P3600" s="22">
        <v>0</v>
      </c>
      <c r="Q3600" s="22">
        <v>1</v>
      </c>
    </row>
    <row r="3601" spans="15:17" ht="12" customHeight="1" x14ac:dyDescent="0.3">
      <c r="O3601" s="18">
        <v>3994</v>
      </c>
      <c r="P3601" s="18">
        <v>1230.3681819999999</v>
      </c>
      <c r="Q3601" s="18">
        <v>1</v>
      </c>
    </row>
    <row r="3602" spans="15:17" ht="12" customHeight="1" x14ac:dyDescent="0.3">
      <c r="O3602" s="22">
        <v>3995</v>
      </c>
      <c r="P3602" s="22">
        <v>259.5</v>
      </c>
      <c r="Q3602" s="22">
        <v>1</v>
      </c>
    </row>
    <row r="3603" spans="15:17" ht="12" customHeight="1" x14ac:dyDescent="0.3">
      <c r="O3603" s="18">
        <v>3996</v>
      </c>
      <c r="P3603" s="18">
        <v>960.83333330000005</v>
      </c>
      <c r="Q3603" s="18">
        <v>1</v>
      </c>
    </row>
    <row r="3604" spans="15:17" ht="12" customHeight="1" x14ac:dyDescent="0.3">
      <c r="O3604" s="22">
        <v>3997</v>
      </c>
      <c r="P3604" s="22">
        <v>21</v>
      </c>
      <c r="Q3604" s="22">
        <v>1</v>
      </c>
    </row>
    <row r="3605" spans="15:17" ht="12" customHeight="1" x14ac:dyDescent="0.3">
      <c r="O3605" s="18">
        <v>3998</v>
      </c>
      <c r="P3605" s="18">
        <v>673</v>
      </c>
      <c r="Q3605" s="18">
        <v>0</v>
      </c>
    </row>
    <row r="3606" spans="15:17" ht="12" customHeight="1" x14ac:dyDescent="0.3">
      <c r="O3606" s="22">
        <v>3999</v>
      </c>
      <c r="P3606" s="22">
        <v>2130.0250000000001</v>
      </c>
      <c r="Q3606" s="22">
        <v>1</v>
      </c>
    </row>
    <row r="3607" spans="15:17" ht="12" customHeight="1" x14ac:dyDescent="0.3">
      <c r="O3607" s="18">
        <v>4000</v>
      </c>
      <c r="P3607" s="18">
        <v>204.5</v>
      </c>
      <c r="Q3607" s="18">
        <v>0</v>
      </c>
    </row>
    <row r="3608" spans="15:17" ht="12" customHeight="1" x14ac:dyDescent="0.3">
      <c r="O3608" s="22">
        <v>4001</v>
      </c>
      <c r="P3608" s="22">
        <v>4569.9043650000003</v>
      </c>
      <c r="Q3608" s="22">
        <v>1</v>
      </c>
    </row>
    <row r="3609" spans="15:17" ht="12" customHeight="1" x14ac:dyDescent="0.3">
      <c r="O3609" s="18">
        <v>4002</v>
      </c>
      <c r="P3609" s="18">
        <v>15</v>
      </c>
      <c r="Q3609" s="18">
        <v>1</v>
      </c>
    </row>
    <row r="3610" spans="15:17" ht="12" customHeight="1" x14ac:dyDescent="0.3">
      <c r="O3610" s="22">
        <v>4004</v>
      </c>
      <c r="P3610" s="22">
        <v>17</v>
      </c>
      <c r="Q3610" s="22">
        <v>1</v>
      </c>
    </row>
    <row r="3611" spans="15:17" ht="12" customHeight="1" x14ac:dyDescent="0.3">
      <c r="O3611" s="18">
        <v>4005</v>
      </c>
      <c r="P3611" s="18">
        <v>319</v>
      </c>
      <c r="Q3611" s="18">
        <v>1</v>
      </c>
    </row>
    <row r="3612" spans="15:17" ht="12" customHeight="1" x14ac:dyDescent="0.3">
      <c r="O3612" s="22">
        <v>4008</v>
      </c>
      <c r="P3612" s="22">
        <v>506.71666670000002</v>
      </c>
      <c r="Q3612" s="22">
        <v>1</v>
      </c>
    </row>
    <row r="3613" spans="15:17" ht="12" customHeight="1" x14ac:dyDescent="0.3">
      <c r="O3613" s="18">
        <v>4009</v>
      </c>
      <c r="P3613" s="18">
        <v>3</v>
      </c>
      <c r="Q3613" s="18">
        <v>1</v>
      </c>
    </row>
    <row r="3614" spans="15:17" ht="12" customHeight="1" x14ac:dyDescent="0.3">
      <c r="O3614" s="22">
        <v>4010</v>
      </c>
      <c r="P3614" s="22">
        <v>596.08333330000005</v>
      </c>
      <c r="Q3614" s="22">
        <v>1</v>
      </c>
    </row>
    <row r="3615" spans="15:17" ht="12" customHeight="1" x14ac:dyDescent="0.3">
      <c r="O3615" s="18">
        <v>4011</v>
      </c>
      <c r="P3615" s="18">
        <v>102</v>
      </c>
      <c r="Q3615" s="18">
        <v>1</v>
      </c>
    </row>
    <row r="3616" spans="15:17" ht="12" customHeight="1" x14ac:dyDescent="0.3">
      <c r="O3616" s="22">
        <v>4012</v>
      </c>
      <c r="P3616" s="22">
        <v>313.33333329999999</v>
      </c>
      <c r="Q3616" s="22">
        <v>1</v>
      </c>
    </row>
    <row r="3617" spans="15:17" ht="12" customHeight="1" x14ac:dyDescent="0.3">
      <c r="O3617" s="18">
        <v>4014</v>
      </c>
      <c r="P3617" s="18">
        <v>377.5</v>
      </c>
      <c r="Q3617" s="18">
        <v>1</v>
      </c>
    </row>
    <row r="3618" spans="15:17" ht="12" customHeight="1" x14ac:dyDescent="0.3">
      <c r="O3618" s="22">
        <v>4015</v>
      </c>
      <c r="P3618" s="22">
        <v>1620.1833329999999</v>
      </c>
      <c r="Q3618" s="22">
        <v>1</v>
      </c>
    </row>
    <row r="3619" spans="15:17" ht="12" customHeight="1" x14ac:dyDescent="0.3">
      <c r="O3619" s="18">
        <v>4016</v>
      </c>
      <c r="P3619" s="18">
        <v>18</v>
      </c>
      <c r="Q3619" s="18">
        <v>1</v>
      </c>
    </row>
    <row r="3620" spans="15:17" ht="12" customHeight="1" x14ac:dyDescent="0.3">
      <c r="O3620" s="22">
        <v>4017</v>
      </c>
      <c r="P3620" s="22">
        <v>963</v>
      </c>
      <c r="Q3620" s="22">
        <v>1</v>
      </c>
    </row>
    <row r="3621" spans="15:17" ht="12" customHeight="1" x14ac:dyDescent="0.3">
      <c r="O3621" s="18">
        <v>4018</v>
      </c>
      <c r="P3621" s="18">
        <v>0</v>
      </c>
      <c r="Q3621" s="18">
        <v>0</v>
      </c>
    </row>
    <row r="3622" spans="15:17" ht="12" customHeight="1" x14ac:dyDescent="0.3">
      <c r="O3622" s="22">
        <v>4019</v>
      </c>
      <c r="P3622" s="22">
        <v>327.66666670000001</v>
      </c>
      <c r="Q3622" s="22">
        <v>1</v>
      </c>
    </row>
    <row r="3623" spans="15:17" ht="12" customHeight="1" x14ac:dyDescent="0.3">
      <c r="O3623" s="18">
        <v>4020</v>
      </c>
      <c r="P3623" s="18">
        <v>45.333333330000002</v>
      </c>
      <c r="Q3623" s="18">
        <v>1</v>
      </c>
    </row>
    <row r="3624" spans="15:17" ht="12" customHeight="1" x14ac:dyDescent="0.3">
      <c r="O3624" s="22">
        <v>4021</v>
      </c>
      <c r="P3624" s="22">
        <v>743.16666669999995</v>
      </c>
      <c r="Q3624" s="22">
        <v>1</v>
      </c>
    </row>
    <row r="3625" spans="15:17" ht="12" customHeight="1" x14ac:dyDescent="0.3">
      <c r="O3625" s="18">
        <v>4022</v>
      </c>
      <c r="P3625" s="18">
        <v>679.5</v>
      </c>
      <c r="Q3625" s="18">
        <v>1</v>
      </c>
    </row>
    <row r="3626" spans="15:17" ht="12" customHeight="1" x14ac:dyDescent="0.3">
      <c r="O3626" s="22">
        <v>4023</v>
      </c>
      <c r="P3626" s="22">
        <v>34</v>
      </c>
      <c r="Q3626" s="22">
        <v>1</v>
      </c>
    </row>
    <row r="3627" spans="15:17" ht="12" customHeight="1" x14ac:dyDescent="0.3">
      <c r="O3627" s="18">
        <v>4024</v>
      </c>
      <c r="P3627" s="18">
        <v>2598.9916669999998</v>
      </c>
      <c r="Q3627" s="18">
        <v>1</v>
      </c>
    </row>
    <row r="3628" spans="15:17" ht="12" customHeight="1" x14ac:dyDescent="0.3">
      <c r="O3628" s="22">
        <v>4025</v>
      </c>
      <c r="P3628" s="22">
        <v>53</v>
      </c>
      <c r="Q3628" s="22">
        <v>1</v>
      </c>
    </row>
    <row r="3629" spans="15:17" ht="12" customHeight="1" x14ac:dyDescent="0.3">
      <c r="O3629" s="18">
        <v>4026</v>
      </c>
      <c r="P3629" s="18">
        <v>1266.5</v>
      </c>
      <c r="Q3629" s="18">
        <v>1</v>
      </c>
    </row>
    <row r="3630" spans="15:17" ht="12" customHeight="1" x14ac:dyDescent="0.3">
      <c r="O3630" s="22">
        <v>4027</v>
      </c>
      <c r="P3630" s="22">
        <v>813.38888889999998</v>
      </c>
      <c r="Q3630" s="22">
        <v>1</v>
      </c>
    </row>
    <row r="3631" spans="15:17" ht="12" customHeight="1" x14ac:dyDescent="0.3">
      <c r="O3631" s="18">
        <v>4028</v>
      </c>
      <c r="P3631" s="18">
        <v>6483.7749999999996</v>
      </c>
      <c r="Q3631" s="18">
        <v>1</v>
      </c>
    </row>
    <row r="3632" spans="15:17" ht="12" customHeight="1" x14ac:dyDescent="0.3">
      <c r="O3632" s="22">
        <v>4029</v>
      </c>
      <c r="P3632" s="22">
        <v>206.5</v>
      </c>
      <c r="Q3632" s="22">
        <v>1</v>
      </c>
    </row>
    <row r="3633" spans="15:17" ht="12" customHeight="1" x14ac:dyDescent="0.3">
      <c r="O3633" s="18">
        <v>4030</v>
      </c>
      <c r="P3633" s="18">
        <v>408.25</v>
      </c>
      <c r="Q3633" s="18">
        <v>1</v>
      </c>
    </row>
    <row r="3634" spans="15:17" ht="12" customHeight="1" x14ac:dyDescent="0.3">
      <c r="O3634" s="22">
        <v>4031</v>
      </c>
      <c r="P3634" s="22">
        <v>3646.9666670000001</v>
      </c>
      <c r="Q3634" s="22">
        <v>1</v>
      </c>
    </row>
    <row r="3635" spans="15:17" ht="12" customHeight="1" x14ac:dyDescent="0.3">
      <c r="O3635" s="18">
        <v>4033</v>
      </c>
      <c r="P3635" s="18">
        <v>1115.4595240000001</v>
      </c>
      <c r="Q3635" s="18">
        <v>1</v>
      </c>
    </row>
    <row r="3636" spans="15:17" ht="12" customHeight="1" x14ac:dyDescent="0.3">
      <c r="O3636" s="22">
        <v>4034</v>
      </c>
      <c r="P3636" s="22">
        <v>19</v>
      </c>
      <c r="Q3636" s="22">
        <v>1</v>
      </c>
    </row>
    <row r="3637" spans="15:17" ht="12" customHeight="1" x14ac:dyDescent="0.3">
      <c r="O3637" s="18">
        <v>4035</v>
      </c>
      <c r="P3637" s="18">
        <v>259</v>
      </c>
      <c r="Q3637" s="18">
        <v>0</v>
      </c>
    </row>
    <row r="3638" spans="15:17" ht="12" customHeight="1" x14ac:dyDescent="0.3">
      <c r="O3638" s="22">
        <v>4036</v>
      </c>
      <c r="P3638" s="22">
        <v>831.69047620000003</v>
      </c>
      <c r="Q3638" s="22">
        <v>1</v>
      </c>
    </row>
    <row r="3639" spans="15:17" ht="12" customHeight="1" x14ac:dyDescent="0.3">
      <c r="O3639" s="18">
        <v>4037</v>
      </c>
      <c r="P3639" s="18">
        <v>126.83333330000001</v>
      </c>
      <c r="Q3639" s="18">
        <v>1</v>
      </c>
    </row>
    <row r="3640" spans="15:17" ht="12" customHeight="1" x14ac:dyDescent="0.3">
      <c r="O3640" s="22">
        <v>4038</v>
      </c>
      <c r="P3640" s="22">
        <v>1365.5</v>
      </c>
      <c r="Q3640" s="22">
        <v>1</v>
      </c>
    </row>
    <row r="3641" spans="15:17" ht="12" customHeight="1" x14ac:dyDescent="0.3">
      <c r="O3641" s="18">
        <v>4039</v>
      </c>
      <c r="P3641" s="18">
        <v>1624.223485</v>
      </c>
      <c r="Q3641" s="18">
        <v>1</v>
      </c>
    </row>
    <row r="3642" spans="15:17" ht="12" customHeight="1" x14ac:dyDescent="0.3">
      <c r="O3642" s="22">
        <v>4040</v>
      </c>
      <c r="P3642" s="22">
        <v>0</v>
      </c>
      <c r="Q3642" s="22">
        <v>1</v>
      </c>
    </row>
    <row r="3643" spans="15:17" ht="12" customHeight="1" x14ac:dyDescent="0.3">
      <c r="O3643" s="18">
        <v>4041</v>
      </c>
      <c r="P3643" s="18">
        <v>1511</v>
      </c>
      <c r="Q3643" s="18">
        <v>1</v>
      </c>
    </row>
    <row r="3644" spans="15:17" ht="12" customHeight="1" x14ac:dyDescent="0.3">
      <c r="O3644" s="22">
        <v>4042</v>
      </c>
      <c r="P3644" s="22">
        <v>364.66666670000001</v>
      </c>
      <c r="Q3644" s="22">
        <v>1</v>
      </c>
    </row>
    <row r="3645" spans="15:17" ht="12" customHeight="1" x14ac:dyDescent="0.3">
      <c r="O3645" s="18">
        <v>4043</v>
      </c>
      <c r="P3645" s="18">
        <v>1073.5</v>
      </c>
      <c r="Q3645" s="18">
        <v>1</v>
      </c>
    </row>
    <row r="3646" spans="15:17" ht="12" customHeight="1" x14ac:dyDescent="0.3">
      <c r="O3646" s="22">
        <v>4045</v>
      </c>
      <c r="P3646" s="22">
        <v>134</v>
      </c>
      <c r="Q3646" s="22">
        <v>1</v>
      </c>
    </row>
    <row r="3647" spans="15:17" ht="12" customHeight="1" x14ac:dyDescent="0.3">
      <c r="O3647" s="18">
        <v>4046</v>
      </c>
      <c r="P3647" s="18">
        <v>1608.5</v>
      </c>
      <c r="Q3647" s="18">
        <v>1</v>
      </c>
    </row>
    <row r="3648" spans="15:17" ht="12" customHeight="1" x14ac:dyDescent="0.3">
      <c r="O3648" s="22">
        <v>4047</v>
      </c>
      <c r="P3648" s="22">
        <v>1075.7130950000001</v>
      </c>
      <c r="Q3648" s="22">
        <v>1</v>
      </c>
    </row>
    <row r="3649" spans="15:17" ht="12" customHeight="1" x14ac:dyDescent="0.3">
      <c r="O3649" s="18">
        <v>4048</v>
      </c>
      <c r="P3649" s="18">
        <v>994.57575759999997</v>
      </c>
      <c r="Q3649" s="18">
        <v>1</v>
      </c>
    </row>
    <row r="3650" spans="15:17" ht="12" customHeight="1" x14ac:dyDescent="0.3">
      <c r="O3650" s="22">
        <v>4052</v>
      </c>
      <c r="P3650" s="22">
        <v>108</v>
      </c>
      <c r="Q3650" s="22">
        <v>1</v>
      </c>
    </row>
    <row r="3651" spans="15:17" ht="12" customHeight="1" x14ac:dyDescent="0.3">
      <c r="O3651" s="18">
        <v>4053</v>
      </c>
      <c r="P3651" s="18">
        <v>1603.333333</v>
      </c>
      <c r="Q3651" s="18">
        <v>1</v>
      </c>
    </row>
    <row r="3652" spans="15:17" ht="12" customHeight="1" x14ac:dyDescent="0.3">
      <c r="O3652" s="22">
        <v>4054</v>
      </c>
      <c r="P3652" s="22">
        <v>0</v>
      </c>
      <c r="Q3652" s="22">
        <v>1</v>
      </c>
    </row>
    <row r="3653" spans="15:17" ht="12" customHeight="1" x14ac:dyDescent="0.3">
      <c r="O3653" s="18">
        <v>4055</v>
      </c>
      <c r="P3653" s="18">
        <v>56.5</v>
      </c>
      <c r="Q3653" s="18">
        <v>1</v>
      </c>
    </row>
    <row r="3654" spans="15:17" ht="12" customHeight="1" x14ac:dyDescent="0.3">
      <c r="O3654" s="22">
        <v>4056</v>
      </c>
      <c r="P3654" s="22">
        <v>522</v>
      </c>
      <c r="Q3654" s="22">
        <v>1</v>
      </c>
    </row>
    <row r="3655" spans="15:17" ht="12" customHeight="1" x14ac:dyDescent="0.3">
      <c r="O3655" s="18">
        <v>4057</v>
      </c>
      <c r="P3655" s="18">
        <v>2531.0604790000002</v>
      </c>
      <c r="Q3655" s="18">
        <v>1</v>
      </c>
    </row>
    <row r="3656" spans="15:17" ht="12" customHeight="1" x14ac:dyDescent="0.3">
      <c r="O3656" s="22">
        <v>4058</v>
      </c>
      <c r="P3656" s="22">
        <v>601.97142859999997</v>
      </c>
      <c r="Q3656" s="22">
        <v>1</v>
      </c>
    </row>
    <row r="3657" spans="15:17" ht="12" customHeight="1" x14ac:dyDescent="0.3">
      <c r="O3657" s="18">
        <v>4059</v>
      </c>
      <c r="P3657" s="18">
        <v>862</v>
      </c>
      <c r="Q3657" s="18">
        <v>1</v>
      </c>
    </row>
    <row r="3658" spans="15:17" ht="12" customHeight="1" x14ac:dyDescent="0.3">
      <c r="O3658" s="22">
        <v>4060</v>
      </c>
      <c r="P3658" s="22">
        <v>1840.666667</v>
      </c>
      <c r="Q3658" s="22">
        <v>1</v>
      </c>
    </row>
    <row r="3659" spans="15:17" ht="12" customHeight="1" x14ac:dyDescent="0.3">
      <c r="O3659" s="18">
        <v>4061</v>
      </c>
      <c r="P3659" s="18">
        <v>2299.3916669999999</v>
      </c>
      <c r="Q3659" s="18">
        <v>1</v>
      </c>
    </row>
    <row r="3660" spans="15:17" ht="12" customHeight="1" x14ac:dyDescent="0.3">
      <c r="O3660" s="22">
        <v>4062</v>
      </c>
      <c r="P3660" s="22">
        <v>5426.022078</v>
      </c>
      <c r="Q3660" s="22">
        <v>1</v>
      </c>
    </row>
    <row r="3661" spans="15:17" ht="12" customHeight="1" x14ac:dyDescent="0.3">
      <c r="O3661" s="18">
        <v>4063</v>
      </c>
      <c r="P3661" s="18">
        <v>3098.912088</v>
      </c>
      <c r="Q3661" s="18">
        <v>1</v>
      </c>
    </row>
    <row r="3662" spans="15:17" ht="12" customHeight="1" x14ac:dyDescent="0.3">
      <c r="O3662" s="22">
        <v>4064</v>
      </c>
      <c r="P3662" s="22">
        <v>8</v>
      </c>
      <c r="Q3662" s="22">
        <v>1</v>
      </c>
    </row>
    <row r="3663" spans="15:17" ht="12" customHeight="1" x14ac:dyDescent="0.3">
      <c r="O3663" s="18">
        <v>4065</v>
      </c>
      <c r="P3663" s="18">
        <v>337.16666670000001</v>
      </c>
      <c r="Q3663" s="18">
        <v>1</v>
      </c>
    </row>
    <row r="3664" spans="15:17" ht="12" customHeight="1" x14ac:dyDescent="0.3">
      <c r="O3664" s="22">
        <v>4066</v>
      </c>
      <c r="P3664" s="22">
        <v>2326.666667</v>
      </c>
      <c r="Q3664" s="22">
        <v>0</v>
      </c>
    </row>
    <row r="3665" spans="15:17" ht="12" customHeight="1" x14ac:dyDescent="0.3">
      <c r="O3665" s="18">
        <v>4067</v>
      </c>
      <c r="P3665" s="18">
        <v>64</v>
      </c>
      <c r="Q3665" s="18">
        <v>1</v>
      </c>
    </row>
    <row r="3666" spans="15:17" ht="12" customHeight="1" x14ac:dyDescent="0.3">
      <c r="O3666" s="22">
        <v>4068</v>
      </c>
      <c r="P3666" s="22">
        <v>736.78333329999998</v>
      </c>
      <c r="Q3666" s="22">
        <v>1</v>
      </c>
    </row>
    <row r="3667" spans="15:17" ht="12" customHeight="1" x14ac:dyDescent="0.3">
      <c r="O3667" s="18">
        <v>4072</v>
      </c>
      <c r="P3667" s="18">
        <v>39</v>
      </c>
      <c r="Q3667" s="18">
        <v>1</v>
      </c>
    </row>
    <row r="3668" spans="15:17" ht="12" customHeight="1" x14ac:dyDescent="0.3">
      <c r="O3668" s="22">
        <v>4074</v>
      </c>
      <c r="P3668" s="22">
        <v>48</v>
      </c>
      <c r="Q3668" s="22">
        <v>1</v>
      </c>
    </row>
    <row r="3669" spans="15:17" ht="12" customHeight="1" x14ac:dyDescent="0.3">
      <c r="O3669" s="18">
        <v>4075</v>
      </c>
      <c r="P3669" s="18">
        <v>443</v>
      </c>
      <c r="Q3669" s="18">
        <v>1</v>
      </c>
    </row>
    <row r="3670" spans="15:17" ht="12" customHeight="1" x14ac:dyDescent="0.3">
      <c r="O3670" s="22">
        <v>4076</v>
      </c>
      <c r="P3670" s="22">
        <v>1388.866667</v>
      </c>
      <c r="Q3670" s="22">
        <v>1</v>
      </c>
    </row>
    <row r="3671" spans="15:17" ht="12" customHeight="1" x14ac:dyDescent="0.3">
      <c r="O3671" s="18">
        <v>4077</v>
      </c>
      <c r="P3671" s="18">
        <v>1107.4666669999999</v>
      </c>
      <c r="Q3671" s="18">
        <v>1</v>
      </c>
    </row>
    <row r="3672" spans="15:17" ht="12" customHeight="1" x14ac:dyDescent="0.3">
      <c r="O3672" s="22">
        <v>4078</v>
      </c>
      <c r="P3672" s="22">
        <v>2533.833333</v>
      </c>
      <c r="Q3672" s="22">
        <v>1</v>
      </c>
    </row>
    <row r="3673" spans="15:17" ht="12" customHeight="1" x14ac:dyDescent="0.3">
      <c r="O3673" s="18">
        <v>4079</v>
      </c>
      <c r="P3673" s="18">
        <v>51</v>
      </c>
      <c r="Q3673" s="18">
        <v>1</v>
      </c>
    </row>
    <row r="3674" spans="15:17" ht="12" customHeight="1" x14ac:dyDescent="0.3">
      <c r="O3674" s="22">
        <v>4080</v>
      </c>
      <c r="P3674" s="22">
        <v>9</v>
      </c>
      <c r="Q3674" s="22">
        <v>1</v>
      </c>
    </row>
    <row r="3675" spans="15:17" ht="12" customHeight="1" x14ac:dyDescent="0.3">
      <c r="O3675" s="18">
        <v>4081</v>
      </c>
      <c r="P3675" s="18">
        <v>637.5</v>
      </c>
      <c r="Q3675" s="18">
        <v>1</v>
      </c>
    </row>
    <row r="3676" spans="15:17" ht="12" customHeight="1" x14ac:dyDescent="0.3">
      <c r="O3676" s="22">
        <v>4082</v>
      </c>
      <c r="P3676" s="22">
        <v>669.91666669999995</v>
      </c>
      <c r="Q3676" s="22">
        <v>0</v>
      </c>
    </row>
    <row r="3677" spans="15:17" ht="12" customHeight="1" x14ac:dyDescent="0.3">
      <c r="O3677" s="18">
        <v>4083</v>
      </c>
      <c r="P3677" s="18">
        <v>1005.946429</v>
      </c>
      <c r="Q3677" s="18">
        <v>1</v>
      </c>
    </row>
    <row r="3678" spans="15:17" ht="12" customHeight="1" x14ac:dyDescent="0.3">
      <c r="O3678" s="22">
        <v>4084</v>
      </c>
      <c r="P3678" s="22">
        <v>1270.166667</v>
      </c>
      <c r="Q3678" s="22">
        <v>1</v>
      </c>
    </row>
    <row r="3679" spans="15:17" ht="12" customHeight="1" x14ac:dyDescent="0.3">
      <c r="O3679" s="18">
        <v>4085</v>
      </c>
      <c r="P3679" s="18">
        <v>186.16666670000001</v>
      </c>
      <c r="Q3679" s="18">
        <v>1</v>
      </c>
    </row>
    <row r="3680" spans="15:17" ht="12" customHeight="1" x14ac:dyDescent="0.3">
      <c r="O3680" s="22">
        <v>4086</v>
      </c>
      <c r="P3680" s="22">
        <v>140.5</v>
      </c>
      <c r="Q3680" s="22">
        <v>1</v>
      </c>
    </row>
    <row r="3681" spans="15:17" ht="12" customHeight="1" x14ac:dyDescent="0.3">
      <c r="O3681" s="18">
        <v>4087</v>
      </c>
      <c r="P3681" s="18">
        <v>147</v>
      </c>
      <c r="Q3681" s="18">
        <v>1</v>
      </c>
    </row>
    <row r="3682" spans="15:17" ht="12" customHeight="1" x14ac:dyDescent="0.3">
      <c r="O3682" s="22">
        <v>4088</v>
      </c>
      <c r="P3682" s="22">
        <v>769.5</v>
      </c>
      <c r="Q3682" s="22">
        <v>1</v>
      </c>
    </row>
    <row r="3683" spans="15:17" ht="12" customHeight="1" x14ac:dyDescent="0.3">
      <c r="O3683" s="18">
        <v>4089</v>
      </c>
      <c r="P3683" s="18">
        <v>0</v>
      </c>
      <c r="Q3683" s="18">
        <v>1</v>
      </c>
    </row>
    <row r="3684" spans="15:17" ht="12" customHeight="1" x14ac:dyDescent="0.3">
      <c r="O3684" s="22">
        <v>4090</v>
      </c>
      <c r="P3684" s="22">
        <v>973.58333330000005</v>
      </c>
      <c r="Q3684" s="22">
        <v>1</v>
      </c>
    </row>
    <row r="3685" spans="15:17" ht="12" customHeight="1" x14ac:dyDescent="0.3">
      <c r="O3685" s="18">
        <v>4091</v>
      </c>
      <c r="P3685" s="18">
        <v>306.33333329999999</v>
      </c>
      <c r="Q3685" s="18">
        <v>1</v>
      </c>
    </row>
    <row r="3686" spans="15:17" ht="12" customHeight="1" x14ac:dyDescent="0.3">
      <c r="O3686" s="22">
        <v>4092</v>
      </c>
      <c r="P3686" s="22">
        <v>10</v>
      </c>
      <c r="Q3686" s="22">
        <v>1</v>
      </c>
    </row>
    <row r="3687" spans="15:17" ht="12" customHeight="1" x14ac:dyDescent="0.3">
      <c r="O3687" s="18">
        <v>4093</v>
      </c>
      <c r="P3687" s="18">
        <v>3386</v>
      </c>
      <c r="Q3687" s="18">
        <v>1</v>
      </c>
    </row>
    <row r="3688" spans="15:17" ht="12" customHeight="1" x14ac:dyDescent="0.3">
      <c r="O3688" s="22">
        <v>4094</v>
      </c>
      <c r="P3688" s="22">
        <v>117.66666669999999</v>
      </c>
      <c r="Q3688" s="22">
        <v>0</v>
      </c>
    </row>
    <row r="3689" spans="15:17" ht="12" customHeight="1" x14ac:dyDescent="0.3">
      <c r="O3689" s="18">
        <v>4095</v>
      </c>
      <c r="P3689" s="18">
        <v>0</v>
      </c>
      <c r="Q3689" s="18">
        <v>1</v>
      </c>
    </row>
    <row r="3690" spans="15:17" ht="12" customHeight="1" x14ac:dyDescent="0.3">
      <c r="O3690" s="22">
        <v>4096</v>
      </c>
      <c r="P3690" s="22">
        <v>143.5</v>
      </c>
      <c r="Q3690" s="22">
        <v>1</v>
      </c>
    </row>
    <row r="3691" spans="15:17" ht="12" customHeight="1" x14ac:dyDescent="0.3">
      <c r="O3691" s="18">
        <v>4098</v>
      </c>
      <c r="P3691" s="18">
        <v>1324.666667</v>
      </c>
      <c r="Q3691" s="18">
        <v>1</v>
      </c>
    </row>
    <row r="3692" spans="15:17" ht="12" customHeight="1" x14ac:dyDescent="0.3">
      <c r="O3692" s="22">
        <v>4099</v>
      </c>
      <c r="P3692" s="22">
        <v>1058.189474</v>
      </c>
      <c r="Q3692" s="22">
        <v>1</v>
      </c>
    </row>
    <row r="3693" spans="15:17" ht="12" customHeight="1" x14ac:dyDescent="0.3">
      <c r="O3693" s="18">
        <v>4100</v>
      </c>
      <c r="P3693" s="18">
        <v>354.83333329999999</v>
      </c>
      <c r="Q3693" s="18">
        <v>1</v>
      </c>
    </row>
    <row r="3694" spans="15:17" ht="12" customHeight="1" x14ac:dyDescent="0.3">
      <c r="O3694" s="22">
        <v>4101</v>
      </c>
      <c r="P3694" s="22">
        <v>2241.5</v>
      </c>
      <c r="Q3694" s="22">
        <v>1</v>
      </c>
    </row>
    <row r="3695" spans="15:17" ht="12" customHeight="1" x14ac:dyDescent="0.3">
      <c r="O3695" s="18">
        <v>4102</v>
      </c>
      <c r="P3695" s="18">
        <v>518</v>
      </c>
      <c r="Q3695" s="18">
        <v>1</v>
      </c>
    </row>
    <row r="3696" spans="15:17" ht="12" customHeight="1" x14ac:dyDescent="0.3">
      <c r="O3696" s="22">
        <v>4103</v>
      </c>
      <c r="P3696" s="22">
        <v>764.5</v>
      </c>
      <c r="Q3696" s="22">
        <v>1</v>
      </c>
    </row>
    <row r="3697" spans="15:17" ht="12" customHeight="1" x14ac:dyDescent="0.3">
      <c r="O3697" s="18">
        <v>4104</v>
      </c>
      <c r="P3697" s="18">
        <v>582.4</v>
      </c>
      <c r="Q3697" s="18">
        <v>1</v>
      </c>
    </row>
    <row r="3698" spans="15:17" ht="12" customHeight="1" x14ac:dyDescent="0.3">
      <c r="O3698" s="22">
        <v>4105</v>
      </c>
      <c r="P3698" s="22">
        <v>25.5</v>
      </c>
      <c r="Q3698" s="22">
        <v>1</v>
      </c>
    </row>
    <row r="3699" spans="15:17" ht="12" customHeight="1" x14ac:dyDescent="0.3">
      <c r="O3699" s="18">
        <v>4106</v>
      </c>
      <c r="P3699" s="18">
        <v>798.5357143</v>
      </c>
      <c r="Q3699" s="18">
        <v>1</v>
      </c>
    </row>
    <row r="3700" spans="15:17" ht="12" customHeight="1" x14ac:dyDescent="0.3">
      <c r="O3700" s="22">
        <v>4107</v>
      </c>
      <c r="P3700" s="22">
        <v>629.5</v>
      </c>
      <c r="Q3700" s="22">
        <v>1</v>
      </c>
    </row>
    <row r="3701" spans="15:17" ht="12" customHeight="1" x14ac:dyDescent="0.3">
      <c r="O3701" s="18">
        <v>4108</v>
      </c>
      <c r="P3701" s="18">
        <v>623.07692310000004</v>
      </c>
      <c r="Q3701" s="18">
        <v>1</v>
      </c>
    </row>
    <row r="3702" spans="15:17" ht="12" customHeight="1" x14ac:dyDescent="0.3">
      <c r="O3702" s="22">
        <v>4109</v>
      </c>
      <c r="P3702" s="22">
        <v>6657.1513619999996</v>
      </c>
      <c r="Q3702" s="22">
        <v>1</v>
      </c>
    </row>
    <row r="3703" spans="15:17" ht="12" customHeight="1" x14ac:dyDescent="0.3">
      <c r="O3703" s="18">
        <v>4110</v>
      </c>
      <c r="P3703" s="18">
        <v>2213.8190479999998</v>
      </c>
      <c r="Q3703" s="18">
        <v>1</v>
      </c>
    </row>
    <row r="3704" spans="15:17" ht="12" customHeight="1" x14ac:dyDescent="0.3">
      <c r="O3704" s="22">
        <v>4111</v>
      </c>
      <c r="P3704" s="22">
        <v>647.81666670000004</v>
      </c>
      <c r="Q3704" s="22">
        <v>1</v>
      </c>
    </row>
    <row r="3705" spans="15:17" ht="12" customHeight="1" x14ac:dyDescent="0.3">
      <c r="O3705" s="18">
        <v>4112</v>
      </c>
      <c r="P3705" s="18">
        <v>645.5</v>
      </c>
      <c r="Q3705" s="18">
        <v>0</v>
      </c>
    </row>
    <row r="3706" spans="15:17" ht="12" customHeight="1" x14ac:dyDescent="0.3">
      <c r="O3706" s="22">
        <v>4114</v>
      </c>
      <c r="P3706" s="22">
        <v>606.7857143</v>
      </c>
      <c r="Q3706" s="22">
        <v>1</v>
      </c>
    </row>
    <row r="3707" spans="15:17" ht="12" customHeight="1" x14ac:dyDescent="0.3">
      <c r="O3707" s="18">
        <v>4115</v>
      </c>
      <c r="P3707" s="18">
        <v>4773.3356379999996</v>
      </c>
      <c r="Q3707" s="18">
        <v>1</v>
      </c>
    </row>
    <row r="3708" spans="15:17" ht="12" customHeight="1" x14ac:dyDescent="0.3">
      <c r="O3708" s="22">
        <v>4116</v>
      </c>
      <c r="P3708" s="22">
        <v>3700.4958150000002</v>
      </c>
      <c r="Q3708" s="22">
        <v>1</v>
      </c>
    </row>
    <row r="3709" spans="15:17" ht="12" customHeight="1" x14ac:dyDescent="0.3">
      <c r="O3709" s="18">
        <v>4117</v>
      </c>
      <c r="P3709" s="18">
        <v>307.57142859999999</v>
      </c>
      <c r="Q3709" s="18">
        <v>1</v>
      </c>
    </row>
    <row r="3710" spans="15:17" ht="12" customHeight="1" x14ac:dyDescent="0.3">
      <c r="O3710" s="22">
        <v>4118</v>
      </c>
      <c r="P3710" s="22">
        <v>293.5</v>
      </c>
      <c r="Q3710" s="22">
        <v>1</v>
      </c>
    </row>
    <row r="3711" spans="15:17" ht="12" customHeight="1" x14ac:dyDescent="0.3">
      <c r="O3711" s="18">
        <v>4119</v>
      </c>
      <c r="P3711" s="18">
        <v>747.4</v>
      </c>
      <c r="Q3711" s="18">
        <v>1</v>
      </c>
    </row>
    <row r="3712" spans="15:17" ht="12" customHeight="1" x14ac:dyDescent="0.3">
      <c r="O3712" s="22">
        <v>4120</v>
      </c>
      <c r="P3712" s="22">
        <v>1578</v>
      </c>
      <c r="Q3712" s="22">
        <v>1</v>
      </c>
    </row>
    <row r="3713" spans="15:17" ht="12" customHeight="1" x14ac:dyDescent="0.3">
      <c r="O3713" s="18">
        <v>4121</v>
      </c>
      <c r="P3713" s="18">
        <v>1810.9666669999999</v>
      </c>
      <c r="Q3713" s="18">
        <v>1</v>
      </c>
    </row>
    <row r="3714" spans="15:17" ht="12" customHeight="1" x14ac:dyDescent="0.3">
      <c r="O3714" s="22">
        <v>4122</v>
      </c>
      <c r="P3714" s="22">
        <v>118</v>
      </c>
      <c r="Q3714" s="22">
        <v>1</v>
      </c>
    </row>
    <row r="3715" spans="15:17" ht="12" customHeight="1" x14ac:dyDescent="0.3">
      <c r="O3715" s="18">
        <v>4124</v>
      </c>
      <c r="P3715" s="18">
        <v>87.5</v>
      </c>
      <c r="Q3715" s="18">
        <v>1</v>
      </c>
    </row>
    <row r="3716" spans="15:17" ht="12" customHeight="1" x14ac:dyDescent="0.3">
      <c r="O3716" s="22">
        <v>4126</v>
      </c>
      <c r="P3716" s="22">
        <v>237.33333329999999</v>
      </c>
      <c r="Q3716" s="22">
        <v>1</v>
      </c>
    </row>
    <row r="3717" spans="15:17" ht="12" customHeight="1" x14ac:dyDescent="0.3">
      <c r="O3717" s="18">
        <v>4127</v>
      </c>
      <c r="P3717" s="18">
        <v>190.25</v>
      </c>
      <c r="Q3717" s="18">
        <v>1</v>
      </c>
    </row>
    <row r="3718" spans="15:17" ht="12" customHeight="1" x14ac:dyDescent="0.3">
      <c r="O3718" s="22">
        <v>4129</v>
      </c>
      <c r="P3718" s="22">
        <v>54</v>
      </c>
      <c r="Q3718" s="22">
        <v>1</v>
      </c>
    </row>
    <row r="3719" spans="15:17" ht="12" customHeight="1" x14ac:dyDescent="0.3">
      <c r="O3719" s="18">
        <v>4130</v>
      </c>
      <c r="P3719" s="18">
        <v>2544.166667</v>
      </c>
      <c r="Q3719" s="18">
        <v>1</v>
      </c>
    </row>
    <row r="3720" spans="15:17" ht="12" customHeight="1" x14ac:dyDescent="0.3">
      <c r="O3720" s="22">
        <v>4132</v>
      </c>
      <c r="P3720" s="22">
        <v>296.55</v>
      </c>
      <c r="Q3720" s="22">
        <v>1</v>
      </c>
    </row>
    <row r="3721" spans="15:17" ht="12" customHeight="1" x14ac:dyDescent="0.3">
      <c r="O3721" s="18">
        <v>4133</v>
      </c>
      <c r="P3721" s="18">
        <v>143</v>
      </c>
      <c r="Q3721" s="18">
        <v>1</v>
      </c>
    </row>
    <row r="3722" spans="15:17" ht="12" customHeight="1" x14ac:dyDescent="0.3">
      <c r="O3722" s="22">
        <v>4134</v>
      </c>
      <c r="P3722" s="22">
        <v>426</v>
      </c>
      <c r="Q3722" s="22">
        <v>1</v>
      </c>
    </row>
    <row r="3723" spans="15:17" ht="12" customHeight="1" x14ac:dyDescent="0.3">
      <c r="O3723" s="18">
        <v>4136</v>
      </c>
      <c r="P3723" s="18">
        <v>120</v>
      </c>
      <c r="Q3723" s="18">
        <v>1</v>
      </c>
    </row>
    <row r="3724" spans="15:17" ht="12" customHeight="1" x14ac:dyDescent="0.3">
      <c r="O3724" s="22">
        <v>4137</v>
      </c>
      <c r="P3724" s="22">
        <v>0</v>
      </c>
      <c r="Q3724" s="22">
        <v>1</v>
      </c>
    </row>
    <row r="3725" spans="15:17" ht="12" customHeight="1" x14ac:dyDescent="0.3">
      <c r="O3725" s="18">
        <v>4138</v>
      </c>
      <c r="P3725" s="18">
        <v>885.125</v>
      </c>
      <c r="Q3725" s="18">
        <v>1</v>
      </c>
    </row>
    <row r="3726" spans="15:17" ht="12" customHeight="1" x14ac:dyDescent="0.3">
      <c r="O3726" s="22">
        <v>4139</v>
      </c>
      <c r="P3726" s="22">
        <v>48</v>
      </c>
      <c r="Q3726" s="22">
        <v>1</v>
      </c>
    </row>
    <row r="3727" spans="15:17" ht="12" customHeight="1" x14ac:dyDescent="0.3">
      <c r="O3727" s="18">
        <v>4140</v>
      </c>
      <c r="P3727" s="18">
        <v>783.25</v>
      </c>
      <c r="Q3727" s="18">
        <v>1</v>
      </c>
    </row>
    <row r="3728" spans="15:17" ht="12" customHeight="1" x14ac:dyDescent="0.3">
      <c r="O3728" s="22">
        <v>4141</v>
      </c>
      <c r="P3728" s="22">
        <v>451</v>
      </c>
      <c r="Q3728" s="22">
        <v>1</v>
      </c>
    </row>
    <row r="3729" spans="15:17" ht="12" customHeight="1" x14ac:dyDescent="0.3">
      <c r="O3729" s="18">
        <v>4142</v>
      </c>
      <c r="P3729" s="18">
        <v>259.66666670000001</v>
      </c>
      <c r="Q3729" s="18">
        <v>1</v>
      </c>
    </row>
    <row r="3730" spans="15:17" ht="12" customHeight="1" x14ac:dyDescent="0.3">
      <c r="O3730" s="22">
        <v>4143</v>
      </c>
      <c r="P3730" s="22">
        <v>0</v>
      </c>
      <c r="Q3730" s="22">
        <v>1</v>
      </c>
    </row>
    <row r="3731" spans="15:17" ht="12" customHeight="1" x14ac:dyDescent="0.3">
      <c r="O3731" s="18">
        <v>4144</v>
      </c>
      <c r="P3731" s="18">
        <v>177.40476190000001</v>
      </c>
      <c r="Q3731" s="18">
        <v>1</v>
      </c>
    </row>
    <row r="3732" spans="15:17" ht="12" customHeight="1" x14ac:dyDescent="0.3">
      <c r="O3732" s="22">
        <v>4145</v>
      </c>
      <c r="P3732" s="22">
        <v>24</v>
      </c>
      <c r="Q3732" s="22">
        <v>1</v>
      </c>
    </row>
    <row r="3733" spans="15:17" ht="12" customHeight="1" x14ac:dyDescent="0.3">
      <c r="O3733" s="18">
        <v>4146</v>
      </c>
      <c r="P3733" s="18">
        <v>99</v>
      </c>
      <c r="Q3733" s="18">
        <v>1</v>
      </c>
    </row>
    <row r="3734" spans="15:17" ht="12" customHeight="1" x14ac:dyDescent="0.3">
      <c r="O3734" s="22">
        <v>4147</v>
      </c>
      <c r="P3734" s="22">
        <v>1900.896078</v>
      </c>
      <c r="Q3734" s="22">
        <v>1</v>
      </c>
    </row>
    <row r="3735" spans="15:17" ht="12" customHeight="1" x14ac:dyDescent="0.3">
      <c r="O3735" s="18">
        <v>4149</v>
      </c>
      <c r="P3735" s="18">
        <v>926.6690476</v>
      </c>
      <c r="Q3735" s="18">
        <v>1</v>
      </c>
    </row>
    <row r="3736" spans="15:17" ht="12" customHeight="1" x14ac:dyDescent="0.3">
      <c r="O3736" s="22">
        <v>4150</v>
      </c>
      <c r="P3736" s="22">
        <v>15</v>
      </c>
      <c r="Q3736" s="22">
        <v>1</v>
      </c>
    </row>
    <row r="3737" spans="15:17" ht="12" customHeight="1" x14ac:dyDescent="0.3">
      <c r="O3737" s="18">
        <v>4151</v>
      </c>
      <c r="P3737" s="18">
        <v>5343.0495769999998</v>
      </c>
      <c r="Q3737" s="18">
        <v>1</v>
      </c>
    </row>
    <row r="3738" spans="15:17" ht="12" customHeight="1" x14ac:dyDescent="0.3">
      <c r="O3738" s="22">
        <v>4152</v>
      </c>
      <c r="P3738" s="22">
        <v>1296.1833329999999</v>
      </c>
      <c r="Q3738" s="22">
        <v>1</v>
      </c>
    </row>
    <row r="3739" spans="15:17" ht="12" customHeight="1" x14ac:dyDescent="0.3">
      <c r="O3739" s="18">
        <v>4153</v>
      </c>
      <c r="P3739" s="18">
        <v>0</v>
      </c>
      <c r="Q3739" s="18">
        <v>1</v>
      </c>
    </row>
    <row r="3740" spans="15:17" ht="12" customHeight="1" x14ac:dyDescent="0.3">
      <c r="O3740" s="22">
        <v>4154</v>
      </c>
      <c r="P3740" s="22">
        <v>1159.666667</v>
      </c>
      <c r="Q3740" s="22">
        <v>1</v>
      </c>
    </row>
    <row r="3741" spans="15:17" ht="12" customHeight="1" x14ac:dyDescent="0.3">
      <c r="O3741" s="18">
        <v>4155</v>
      </c>
      <c r="P3741" s="18">
        <v>496.66666670000001</v>
      </c>
      <c r="Q3741" s="18">
        <v>0</v>
      </c>
    </row>
    <row r="3742" spans="15:17" ht="12" customHeight="1" x14ac:dyDescent="0.3">
      <c r="O3742" s="22">
        <v>4156</v>
      </c>
      <c r="P3742" s="22">
        <v>624.62489559999995</v>
      </c>
      <c r="Q3742" s="22">
        <v>1</v>
      </c>
    </row>
    <row r="3743" spans="15:17" ht="12" customHeight="1" x14ac:dyDescent="0.3">
      <c r="O3743" s="18">
        <v>4157</v>
      </c>
      <c r="P3743" s="18">
        <v>177.33333329999999</v>
      </c>
      <c r="Q3743" s="18">
        <v>1</v>
      </c>
    </row>
    <row r="3744" spans="15:17" ht="12" customHeight="1" x14ac:dyDescent="0.3">
      <c r="O3744" s="22">
        <v>4158</v>
      </c>
      <c r="P3744" s="22">
        <v>2869.7880949999999</v>
      </c>
      <c r="Q3744" s="22">
        <v>1</v>
      </c>
    </row>
    <row r="3745" spans="15:17" ht="12" customHeight="1" x14ac:dyDescent="0.3">
      <c r="O3745" s="18">
        <v>4159</v>
      </c>
      <c r="P3745" s="18">
        <v>210.2</v>
      </c>
      <c r="Q3745" s="18">
        <v>1</v>
      </c>
    </row>
    <row r="3746" spans="15:17" ht="12" customHeight="1" x14ac:dyDescent="0.3">
      <c r="O3746" s="22">
        <v>4160</v>
      </c>
      <c r="P3746" s="22">
        <v>377</v>
      </c>
      <c r="Q3746" s="22">
        <v>1</v>
      </c>
    </row>
    <row r="3747" spans="15:17" ht="12" customHeight="1" x14ac:dyDescent="0.3">
      <c r="O3747" s="18">
        <v>4162</v>
      </c>
      <c r="P3747" s="18">
        <v>350.83333329999999</v>
      </c>
      <c r="Q3747" s="18">
        <v>1</v>
      </c>
    </row>
    <row r="3748" spans="15:17" ht="12" customHeight="1" x14ac:dyDescent="0.3">
      <c r="O3748" s="22">
        <v>4163</v>
      </c>
      <c r="P3748" s="22">
        <v>3394.1301589999998</v>
      </c>
      <c r="Q3748" s="22">
        <v>1</v>
      </c>
    </row>
    <row r="3749" spans="15:17" ht="12" customHeight="1" x14ac:dyDescent="0.3">
      <c r="O3749" s="18">
        <v>4164</v>
      </c>
      <c r="P3749" s="18">
        <v>0</v>
      </c>
      <c r="Q3749" s="18">
        <v>1</v>
      </c>
    </row>
    <row r="3750" spans="15:17" ht="12" customHeight="1" x14ac:dyDescent="0.3">
      <c r="O3750" s="22">
        <v>4165</v>
      </c>
      <c r="P3750" s="22">
        <v>70</v>
      </c>
      <c r="Q3750" s="22">
        <v>1</v>
      </c>
    </row>
    <row r="3751" spans="15:17" ht="12" customHeight="1" x14ac:dyDescent="0.3">
      <c r="O3751" s="18">
        <v>4166</v>
      </c>
      <c r="P3751" s="18">
        <v>545.5</v>
      </c>
      <c r="Q3751" s="18">
        <v>1</v>
      </c>
    </row>
    <row r="3752" spans="15:17" ht="12" customHeight="1" x14ac:dyDescent="0.3">
      <c r="O3752" s="22">
        <v>4167</v>
      </c>
      <c r="P3752" s="22">
        <v>1324.616667</v>
      </c>
      <c r="Q3752" s="22">
        <v>1</v>
      </c>
    </row>
    <row r="3753" spans="15:17" ht="12" customHeight="1" x14ac:dyDescent="0.3">
      <c r="O3753" s="18">
        <v>4168</v>
      </c>
      <c r="P3753" s="18">
        <v>5</v>
      </c>
      <c r="Q3753" s="18">
        <v>1</v>
      </c>
    </row>
    <row r="3754" spans="15:17" ht="12" customHeight="1" x14ac:dyDescent="0.3">
      <c r="O3754" s="22">
        <v>4169</v>
      </c>
      <c r="P3754" s="22">
        <v>322</v>
      </c>
      <c r="Q3754" s="22">
        <v>1</v>
      </c>
    </row>
    <row r="3755" spans="15:17" ht="12" customHeight="1" x14ac:dyDescent="0.3">
      <c r="O3755" s="18">
        <v>4170</v>
      </c>
      <c r="P3755" s="18">
        <v>1373.95</v>
      </c>
      <c r="Q3755" s="18">
        <v>0</v>
      </c>
    </row>
    <row r="3756" spans="15:17" ht="12" customHeight="1" x14ac:dyDescent="0.3">
      <c r="O3756" s="22">
        <v>4171</v>
      </c>
      <c r="P3756" s="22">
        <v>0</v>
      </c>
      <c r="Q3756" s="22">
        <v>1</v>
      </c>
    </row>
    <row r="3757" spans="15:17" ht="12" customHeight="1" x14ac:dyDescent="0.3">
      <c r="O3757" s="18">
        <v>4172</v>
      </c>
      <c r="P3757" s="18">
        <v>655</v>
      </c>
      <c r="Q3757" s="18">
        <v>1</v>
      </c>
    </row>
    <row r="3758" spans="15:17" ht="12" customHeight="1" x14ac:dyDescent="0.3">
      <c r="O3758" s="22">
        <v>4173</v>
      </c>
      <c r="P3758" s="22">
        <v>939.6333333</v>
      </c>
      <c r="Q3758" s="22">
        <v>1</v>
      </c>
    </row>
    <row r="3759" spans="15:17" ht="12" customHeight="1" x14ac:dyDescent="0.3">
      <c r="O3759" s="18">
        <v>4174</v>
      </c>
      <c r="P3759" s="18">
        <v>3970.7</v>
      </c>
      <c r="Q3759" s="18">
        <v>1</v>
      </c>
    </row>
    <row r="3760" spans="15:17" ht="12" customHeight="1" x14ac:dyDescent="0.3">
      <c r="O3760" s="22">
        <v>4175</v>
      </c>
      <c r="P3760" s="22">
        <v>2325.6119050000002</v>
      </c>
      <c r="Q3760" s="22">
        <v>1</v>
      </c>
    </row>
    <row r="3761" spans="15:17" ht="12" customHeight="1" x14ac:dyDescent="0.3">
      <c r="O3761" s="18">
        <v>4176</v>
      </c>
      <c r="P3761" s="18">
        <v>70</v>
      </c>
      <c r="Q3761" s="18">
        <v>1</v>
      </c>
    </row>
    <row r="3762" spans="15:17" ht="12" customHeight="1" x14ac:dyDescent="0.3">
      <c r="O3762" s="22">
        <v>4177</v>
      </c>
      <c r="P3762" s="22">
        <v>99</v>
      </c>
      <c r="Q3762" s="22">
        <v>1</v>
      </c>
    </row>
    <row r="3763" spans="15:17" ht="12" customHeight="1" x14ac:dyDescent="0.3">
      <c r="O3763" s="18">
        <v>4178</v>
      </c>
      <c r="P3763" s="18">
        <v>90.75</v>
      </c>
      <c r="Q3763" s="18">
        <v>1</v>
      </c>
    </row>
    <row r="3764" spans="15:17" ht="12" customHeight="1" x14ac:dyDescent="0.3">
      <c r="O3764" s="22">
        <v>4179</v>
      </c>
      <c r="P3764" s="22">
        <v>0</v>
      </c>
      <c r="Q3764" s="22">
        <v>1</v>
      </c>
    </row>
    <row r="3765" spans="15:17" ht="12" customHeight="1" x14ac:dyDescent="0.3">
      <c r="O3765" s="18">
        <v>4180</v>
      </c>
      <c r="P3765" s="18">
        <v>209</v>
      </c>
      <c r="Q3765" s="18">
        <v>0</v>
      </c>
    </row>
    <row r="3766" spans="15:17" ht="12" customHeight="1" x14ac:dyDescent="0.3">
      <c r="O3766" s="22">
        <v>4181</v>
      </c>
      <c r="P3766" s="22">
        <v>443.25</v>
      </c>
      <c r="Q3766" s="22">
        <v>1</v>
      </c>
    </row>
    <row r="3767" spans="15:17" ht="12" customHeight="1" x14ac:dyDescent="0.3">
      <c r="O3767" s="18">
        <v>4182</v>
      </c>
      <c r="P3767" s="18">
        <v>1044.8</v>
      </c>
      <c r="Q3767" s="18">
        <v>1</v>
      </c>
    </row>
    <row r="3768" spans="15:17" ht="12" customHeight="1" x14ac:dyDescent="0.3">
      <c r="O3768" s="22">
        <v>4183</v>
      </c>
      <c r="P3768" s="22">
        <v>0</v>
      </c>
      <c r="Q3768" s="22">
        <v>1</v>
      </c>
    </row>
    <row r="3769" spans="15:17" ht="12" customHeight="1" x14ac:dyDescent="0.3">
      <c r="O3769" s="18">
        <v>4187</v>
      </c>
      <c r="P3769" s="18">
        <v>0</v>
      </c>
      <c r="Q3769" s="18">
        <v>1</v>
      </c>
    </row>
    <row r="3770" spans="15:17" ht="12" customHeight="1" x14ac:dyDescent="0.3">
      <c r="O3770" s="22">
        <v>4188</v>
      </c>
      <c r="P3770" s="22">
        <v>557.40476190000004</v>
      </c>
      <c r="Q3770" s="22">
        <v>1</v>
      </c>
    </row>
    <row r="3771" spans="15:17" ht="12" customHeight="1" x14ac:dyDescent="0.3">
      <c r="O3771" s="18">
        <v>4189</v>
      </c>
      <c r="P3771" s="18">
        <v>34</v>
      </c>
      <c r="Q3771" s="18">
        <v>1</v>
      </c>
    </row>
    <row r="3772" spans="15:17" ht="12" customHeight="1" x14ac:dyDescent="0.3">
      <c r="O3772" s="22">
        <v>4190</v>
      </c>
      <c r="P3772" s="22">
        <v>573</v>
      </c>
      <c r="Q3772" s="22">
        <v>1</v>
      </c>
    </row>
    <row r="3773" spans="15:17" ht="12" customHeight="1" x14ac:dyDescent="0.3">
      <c r="O3773" s="18">
        <v>4191</v>
      </c>
      <c r="P3773" s="18">
        <v>1062.749495</v>
      </c>
      <c r="Q3773" s="18">
        <v>1</v>
      </c>
    </row>
    <row r="3774" spans="15:17" ht="12" customHeight="1" x14ac:dyDescent="0.3">
      <c r="O3774" s="22">
        <v>4192</v>
      </c>
      <c r="P3774" s="22">
        <v>1231.2</v>
      </c>
      <c r="Q3774" s="22">
        <v>1</v>
      </c>
    </row>
    <row r="3775" spans="15:17" ht="12" customHeight="1" x14ac:dyDescent="0.3">
      <c r="O3775" s="18">
        <v>4193</v>
      </c>
      <c r="P3775" s="18">
        <v>98.333333330000002</v>
      </c>
      <c r="Q3775" s="18">
        <v>1</v>
      </c>
    </row>
    <row r="3776" spans="15:17" ht="12" customHeight="1" x14ac:dyDescent="0.3">
      <c r="O3776" s="22">
        <v>4194</v>
      </c>
      <c r="P3776" s="22">
        <v>5293.8247090000004</v>
      </c>
      <c r="Q3776" s="22">
        <v>1</v>
      </c>
    </row>
    <row r="3777" spans="15:17" ht="12" customHeight="1" x14ac:dyDescent="0.3">
      <c r="O3777" s="18">
        <v>4195</v>
      </c>
      <c r="P3777" s="18">
        <v>1230.312302</v>
      </c>
      <c r="Q3777" s="18">
        <v>1</v>
      </c>
    </row>
    <row r="3778" spans="15:17" ht="12" customHeight="1" x14ac:dyDescent="0.3">
      <c r="O3778" s="22">
        <v>4196</v>
      </c>
      <c r="P3778" s="22">
        <v>498.33333329999999</v>
      </c>
      <c r="Q3778" s="22">
        <v>1</v>
      </c>
    </row>
    <row r="3779" spans="15:17" ht="12" customHeight="1" x14ac:dyDescent="0.3">
      <c r="O3779" s="18">
        <v>4197</v>
      </c>
      <c r="P3779" s="18">
        <v>225</v>
      </c>
      <c r="Q3779" s="18">
        <v>1</v>
      </c>
    </row>
    <row r="3780" spans="15:17" ht="12" customHeight="1" x14ac:dyDescent="0.3">
      <c r="O3780" s="22">
        <v>4198</v>
      </c>
      <c r="P3780" s="22">
        <v>710.90833329999998</v>
      </c>
      <c r="Q3780" s="22">
        <v>0</v>
      </c>
    </row>
    <row r="3781" spans="15:17" ht="12" customHeight="1" x14ac:dyDescent="0.3">
      <c r="O3781" s="18">
        <v>4199</v>
      </c>
      <c r="P3781" s="18">
        <v>356.5</v>
      </c>
      <c r="Q3781" s="18">
        <v>0</v>
      </c>
    </row>
    <row r="3782" spans="15:17" ht="12" customHeight="1" x14ac:dyDescent="0.3">
      <c r="O3782" s="22">
        <v>4200</v>
      </c>
      <c r="P3782" s="22">
        <v>1975.633333</v>
      </c>
      <c r="Q3782" s="22">
        <v>1</v>
      </c>
    </row>
    <row r="3783" spans="15:17" ht="12" customHeight="1" x14ac:dyDescent="0.3">
      <c r="O3783" s="18">
        <v>4201</v>
      </c>
      <c r="P3783" s="18">
        <v>248.83333329999999</v>
      </c>
      <c r="Q3783" s="18">
        <v>1</v>
      </c>
    </row>
    <row r="3784" spans="15:17" ht="12" customHeight="1" x14ac:dyDescent="0.3">
      <c r="O3784" s="22">
        <v>4202</v>
      </c>
      <c r="P3784" s="22">
        <v>1311</v>
      </c>
      <c r="Q3784" s="22">
        <v>1</v>
      </c>
    </row>
    <row r="3785" spans="15:17" ht="12" customHeight="1" x14ac:dyDescent="0.3">
      <c r="O3785" s="18">
        <v>4203</v>
      </c>
      <c r="P3785" s="18">
        <v>2473.25</v>
      </c>
      <c r="Q3785" s="18">
        <v>1</v>
      </c>
    </row>
    <row r="3786" spans="15:17" ht="12" customHeight="1" x14ac:dyDescent="0.3">
      <c r="O3786" s="22">
        <v>4204</v>
      </c>
      <c r="P3786" s="22">
        <v>72</v>
      </c>
      <c r="Q3786" s="22">
        <v>1</v>
      </c>
    </row>
    <row r="3787" spans="15:17" ht="12" customHeight="1" x14ac:dyDescent="0.3">
      <c r="O3787" s="18">
        <v>4205</v>
      </c>
      <c r="P3787" s="18">
        <v>110.75</v>
      </c>
      <c r="Q3787" s="18">
        <v>1</v>
      </c>
    </row>
    <row r="3788" spans="15:17" ht="12" customHeight="1" x14ac:dyDescent="0.3">
      <c r="O3788" s="22">
        <v>4206</v>
      </c>
      <c r="P3788" s="22">
        <v>110</v>
      </c>
      <c r="Q3788" s="22">
        <v>1</v>
      </c>
    </row>
    <row r="3789" spans="15:17" ht="12" customHeight="1" x14ac:dyDescent="0.3">
      <c r="O3789" s="18">
        <v>4207</v>
      </c>
      <c r="P3789" s="18">
        <v>581.22619050000003</v>
      </c>
      <c r="Q3789" s="18">
        <v>1</v>
      </c>
    </row>
    <row r="3790" spans="15:17" ht="12" customHeight="1" x14ac:dyDescent="0.3">
      <c r="O3790" s="22">
        <v>4208</v>
      </c>
      <c r="P3790" s="22">
        <v>1634.0952380000001</v>
      </c>
      <c r="Q3790" s="22">
        <v>1</v>
      </c>
    </row>
    <row r="3791" spans="15:17" ht="12" customHeight="1" x14ac:dyDescent="0.3">
      <c r="O3791" s="18">
        <v>4209</v>
      </c>
      <c r="P3791" s="18">
        <v>473.75</v>
      </c>
      <c r="Q3791" s="18">
        <v>1</v>
      </c>
    </row>
    <row r="3792" spans="15:17" ht="12" customHeight="1" x14ac:dyDescent="0.3">
      <c r="O3792" s="22">
        <v>4210</v>
      </c>
      <c r="P3792" s="22">
        <v>602</v>
      </c>
      <c r="Q3792" s="22">
        <v>1</v>
      </c>
    </row>
    <row r="3793" spans="15:17" ht="12" customHeight="1" x14ac:dyDescent="0.3">
      <c r="O3793" s="18">
        <v>4211</v>
      </c>
      <c r="P3793" s="18">
        <v>13</v>
      </c>
      <c r="Q3793" s="18">
        <v>0</v>
      </c>
    </row>
    <row r="3794" spans="15:17" ht="12" customHeight="1" x14ac:dyDescent="0.3">
      <c r="O3794" s="22">
        <v>4212</v>
      </c>
      <c r="P3794" s="22">
        <v>4651.0333330000003</v>
      </c>
      <c r="Q3794" s="22">
        <v>1</v>
      </c>
    </row>
    <row r="3795" spans="15:17" ht="12" customHeight="1" x14ac:dyDescent="0.3">
      <c r="O3795" s="18">
        <v>4213</v>
      </c>
      <c r="P3795" s="18">
        <v>2854.7833329999999</v>
      </c>
      <c r="Q3795" s="18">
        <v>1</v>
      </c>
    </row>
    <row r="3796" spans="15:17" ht="12" customHeight="1" x14ac:dyDescent="0.3">
      <c r="O3796" s="22">
        <v>4214</v>
      </c>
      <c r="P3796" s="22">
        <v>224</v>
      </c>
      <c r="Q3796" s="22">
        <v>1</v>
      </c>
    </row>
    <row r="3797" spans="15:17" ht="12" customHeight="1" x14ac:dyDescent="0.3">
      <c r="O3797" s="18">
        <v>4215</v>
      </c>
      <c r="P3797" s="18">
        <v>701</v>
      </c>
      <c r="Q3797" s="18">
        <v>1</v>
      </c>
    </row>
    <row r="3798" spans="15:17" ht="12" customHeight="1" x14ac:dyDescent="0.3">
      <c r="O3798" s="22">
        <v>4216</v>
      </c>
      <c r="P3798" s="22">
        <v>506.16666670000001</v>
      </c>
      <c r="Q3798" s="22">
        <v>1</v>
      </c>
    </row>
    <row r="3799" spans="15:17" ht="12" customHeight="1" x14ac:dyDescent="0.3">
      <c r="O3799" s="18">
        <v>4217</v>
      </c>
      <c r="P3799" s="18">
        <v>791</v>
      </c>
      <c r="Q3799" s="18">
        <v>1</v>
      </c>
    </row>
    <row r="3800" spans="15:17" ht="12" customHeight="1" x14ac:dyDescent="0.3">
      <c r="O3800" s="22">
        <v>4218</v>
      </c>
      <c r="P3800" s="22">
        <v>401.16666670000001</v>
      </c>
      <c r="Q3800" s="22">
        <v>1</v>
      </c>
    </row>
    <row r="3801" spans="15:17" ht="12" customHeight="1" x14ac:dyDescent="0.3">
      <c r="O3801" s="18">
        <v>4219</v>
      </c>
      <c r="P3801" s="18">
        <v>102</v>
      </c>
      <c r="Q3801" s="18">
        <v>0</v>
      </c>
    </row>
    <row r="3802" spans="15:17" ht="12" customHeight="1" x14ac:dyDescent="0.3">
      <c r="O3802" s="22">
        <v>4220</v>
      </c>
      <c r="P3802" s="22">
        <v>852.76666669999997</v>
      </c>
      <c r="Q3802" s="22">
        <v>1</v>
      </c>
    </row>
    <row r="3803" spans="15:17" ht="12" customHeight="1" x14ac:dyDescent="0.3">
      <c r="O3803" s="18">
        <v>4221</v>
      </c>
      <c r="P3803" s="18">
        <v>2670.8694439999999</v>
      </c>
      <c r="Q3803" s="18">
        <v>1</v>
      </c>
    </row>
    <row r="3804" spans="15:17" ht="12" customHeight="1" x14ac:dyDescent="0.3">
      <c r="O3804" s="22">
        <v>4222</v>
      </c>
      <c r="P3804" s="22">
        <v>105</v>
      </c>
      <c r="Q3804" s="22">
        <v>1</v>
      </c>
    </row>
    <row r="3805" spans="15:17" ht="12" customHeight="1" x14ac:dyDescent="0.3">
      <c r="O3805" s="18">
        <v>4224</v>
      </c>
      <c r="P3805" s="18">
        <v>243.41666670000001</v>
      </c>
      <c r="Q3805" s="18">
        <v>1</v>
      </c>
    </row>
    <row r="3806" spans="15:17" ht="12" customHeight="1" x14ac:dyDescent="0.3">
      <c r="O3806" s="22">
        <v>4225</v>
      </c>
      <c r="P3806" s="22">
        <v>0</v>
      </c>
      <c r="Q3806" s="22">
        <v>1</v>
      </c>
    </row>
    <row r="3807" spans="15:17" ht="12" customHeight="1" x14ac:dyDescent="0.3">
      <c r="O3807" s="18">
        <v>4226</v>
      </c>
      <c r="P3807" s="18">
        <v>191</v>
      </c>
      <c r="Q3807" s="18">
        <v>1</v>
      </c>
    </row>
    <row r="3808" spans="15:17" ht="12" customHeight="1" x14ac:dyDescent="0.3">
      <c r="O3808" s="22">
        <v>4227</v>
      </c>
      <c r="P3808" s="22">
        <v>7675.1492900000003</v>
      </c>
      <c r="Q3808" s="22">
        <v>1</v>
      </c>
    </row>
    <row r="3809" spans="15:17" ht="12" customHeight="1" x14ac:dyDescent="0.3">
      <c r="O3809" s="18">
        <v>4228</v>
      </c>
      <c r="P3809" s="18">
        <v>182.16666670000001</v>
      </c>
      <c r="Q3809" s="18">
        <v>1</v>
      </c>
    </row>
    <row r="3810" spans="15:17" ht="12" customHeight="1" x14ac:dyDescent="0.3">
      <c r="O3810" s="22">
        <v>4229</v>
      </c>
      <c r="P3810" s="22">
        <v>547.5</v>
      </c>
      <c r="Q3810" s="22">
        <v>1</v>
      </c>
    </row>
    <row r="3811" spans="15:17" ht="12" customHeight="1" x14ac:dyDescent="0.3">
      <c r="O3811" s="18">
        <v>4231</v>
      </c>
      <c r="P3811" s="18">
        <v>1386.633333</v>
      </c>
      <c r="Q3811" s="18">
        <v>1</v>
      </c>
    </row>
    <row r="3812" spans="15:17" ht="12" customHeight="1" x14ac:dyDescent="0.3">
      <c r="O3812" s="22">
        <v>4232</v>
      </c>
      <c r="P3812" s="22">
        <v>0</v>
      </c>
      <c r="Q3812" s="22">
        <v>1</v>
      </c>
    </row>
    <row r="3813" spans="15:17" ht="12" customHeight="1" x14ac:dyDescent="0.3">
      <c r="O3813" s="18">
        <v>4234</v>
      </c>
      <c r="P3813" s="18">
        <v>158.33333329999999</v>
      </c>
      <c r="Q3813" s="18">
        <v>1</v>
      </c>
    </row>
    <row r="3814" spans="15:17" ht="12" customHeight="1" x14ac:dyDescent="0.3">
      <c r="O3814" s="22">
        <v>4235</v>
      </c>
      <c r="P3814" s="22">
        <v>1523.416667</v>
      </c>
      <c r="Q3814" s="22">
        <v>1</v>
      </c>
    </row>
    <row r="3815" spans="15:17" ht="12" customHeight="1" x14ac:dyDescent="0.3">
      <c r="O3815" s="18">
        <v>4236</v>
      </c>
      <c r="P3815" s="18">
        <v>151.5</v>
      </c>
      <c r="Q3815" s="18">
        <v>1</v>
      </c>
    </row>
    <row r="3816" spans="15:17" ht="12" customHeight="1" x14ac:dyDescent="0.3">
      <c r="O3816" s="22">
        <v>4237</v>
      </c>
      <c r="P3816" s="22">
        <v>70</v>
      </c>
      <c r="Q3816" s="22">
        <v>1</v>
      </c>
    </row>
    <row r="3817" spans="15:17" ht="12" customHeight="1" x14ac:dyDescent="0.3">
      <c r="O3817" s="18">
        <v>4238</v>
      </c>
      <c r="P3817" s="18">
        <v>856.33333330000005</v>
      </c>
      <c r="Q3817" s="18">
        <v>1</v>
      </c>
    </row>
    <row r="3818" spans="15:17" ht="12" customHeight="1" x14ac:dyDescent="0.3">
      <c r="O3818" s="22">
        <v>4239</v>
      </c>
      <c r="P3818" s="22">
        <v>289.75</v>
      </c>
      <c r="Q3818" s="22">
        <v>1</v>
      </c>
    </row>
    <row r="3819" spans="15:17" ht="12" customHeight="1" x14ac:dyDescent="0.3">
      <c r="O3819" s="18">
        <v>4240</v>
      </c>
      <c r="P3819" s="18">
        <v>2555.12381</v>
      </c>
      <c r="Q3819" s="18">
        <v>1</v>
      </c>
    </row>
    <row r="3820" spans="15:17" ht="12" customHeight="1" x14ac:dyDescent="0.3">
      <c r="O3820" s="22">
        <v>4241</v>
      </c>
      <c r="P3820" s="22">
        <v>0</v>
      </c>
      <c r="Q3820" s="22">
        <v>1</v>
      </c>
    </row>
    <row r="3821" spans="15:17" ht="12" customHeight="1" x14ac:dyDescent="0.3">
      <c r="O3821" s="18">
        <v>4242</v>
      </c>
      <c r="P3821" s="18">
        <v>566.5</v>
      </c>
      <c r="Q3821" s="18">
        <v>1</v>
      </c>
    </row>
    <row r="3822" spans="15:17" ht="12" customHeight="1" x14ac:dyDescent="0.3">
      <c r="O3822" s="22">
        <v>4243</v>
      </c>
      <c r="P3822" s="22">
        <v>453.33333329999999</v>
      </c>
      <c r="Q3822" s="22">
        <v>1</v>
      </c>
    </row>
    <row r="3823" spans="15:17" ht="12" customHeight="1" x14ac:dyDescent="0.3">
      <c r="O3823" s="18">
        <v>4244</v>
      </c>
      <c r="P3823" s="18">
        <v>85</v>
      </c>
      <c r="Q3823" s="18">
        <v>1</v>
      </c>
    </row>
    <row r="3824" spans="15:17" ht="12" customHeight="1" x14ac:dyDescent="0.3">
      <c r="O3824" s="22">
        <v>4245</v>
      </c>
      <c r="P3824" s="22">
        <v>489.25</v>
      </c>
      <c r="Q3824" s="22">
        <v>1</v>
      </c>
    </row>
    <row r="3825" spans="15:17" ht="12" customHeight="1" x14ac:dyDescent="0.3">
      <c r="O3825" s="18">
        <v>4246</v>
      </c>
      <c r="P3825" s="18">
        <v>6266.2085859999997</v>
      </c>
      <c r="Q3825" s="18">
        <v>1</v>
      </c>
    </row>
    <row r="3826" spans="15:17" ht="12" customHeight="1" x14ac:dyDescent="0.3">
      <c r="O3826" s="22">
        <v>4247</v>
      </c>
      <c r="P3826" s="22">
        <v>88.95</v>
      </c>
      <c r="Q3826" s="22">
        <v>0</v>
      </c>
    </row>
    <row r="3827" spans="15:17" ht="12" customHeight="1" x14ac:dyDescent="0.3">
      <c r="O3827" s="18">
        <v>4249</v>
      </c>
      <c r="P3827" s="18">
        <v>1606.8318180000001</v>
      </c>
      <c r="Q3827" s="18">
        <v>1</v>
      </c>
    </row>
    <row r="3828" spans="15:17" ht="12" customHeight="1" x14ac:dyDescent="0.3">
      <c r="O3828" s="22">
        <v>4251</v>
      </c>
      <c r="P3828" s="22">
        <v>48.5</v>
      </c>
      <c r="Q3828" s="22">
        <v>1</v>
      </c>
    </row>
    <row r="3829" spans="15:17" ht="12" customHeight="1" x14ac:dyDescent="0.3">
      <c r="O3829" s="18">
        <v>4252</v>
      </c>
      <c r="P3829" s="18">
        <v>2232.5</v>
      </c>
      <c r="Q3829" s="18">
        <v>0</v>
      </c>
    </row>
    <row r="3830" spans="15:17" ht="12" customHeight="1" x14ac:dyDescent="0.3">
      <c r="O3830" s="22">
        <v>4253</v>
      </c>
      <c r="P3830" s="22">
        <v>90.333333330000002</v>
      </c>
      <c r="Q3830" s="22">
        <v>1</v>
      </c>
    </row>
    <row r="3831" spans="15:17" ht="12" customHeight="1" x14ac:dyDescent="0.3">
      <c r="O3831" s="18">
        <v>4254</v>
      </c>
      <c r="P3831" s="18">
        <v>13259.293960000001</v>
      </c>
      <c r="Q3831" s="18">
        <v>1</v>
      </c>
    </row>
    <row r="3832" spans="15:17" ht="12" customHeight="1" x14ac:dyDescent="0.3">
      <c r="O3832" s="22">
        <v>4255</v>
      </c>
      <c r="P3832" s="22">
        <v>149.5</v>
      </c>
      <c r="Q3832" s="22">
        <v>1</v>
      </c>
    </row>
    <row r="3833" spans="15:17" ht="12" customHeight="1" x14ac:dyDescent="0.3">
      <c r="O3833" s="18">
        <v>4256</v>
      </c>
      <c r="P3833" s="18">
        <v>1638.5</v>
      </c>
      <c r="Q3833" s="18">
        <v>1</v>
      </c>
    </row>
    <row r="3834" spans="15:17" ht="12" customHeight="1" x14ac:dyDescent="0.3">
      <c r="O3834" s="22">
        <v>4257</v>
      </c>
      <c r="P3834" s="22">
        <v>44</v>
      </c>
      <c r="Q3834" s="22">
        <v>1</v>
      </c>
    </row>
    <row r="3835" spans="15:17" ht="12" customHeight="1" x14ac:dyDescent="0.3">
      <c r="O3835" s="18">
        <v>4258</v>
      </c>
      <c r="P3835" s="18">
        <v>1926.33339</v>
      </c>
      <c r="Q3835" s="18">
        <v>1</v>
      </c>
    </row>
    <row r="3836" spans="15:17" ht="12" customHeight="1" x14ac:dyDescent="0.3">
      <c r="O3836" s="22">
        <v>4259</v>
      </c>
      <c r="P3836" s="22">
        <v>68</v>
      </c>
      <c r="Q3836" s="22">
        <v>0</v>
      </c>
    </row>
    <row r="3837" spans="15:17" ht="12" customHeight="1" x14ac:dyDescent="0.3">
      <c r="O3837" s="18">
        <v>4261</v>
      </c>
      <c r="P3837" s="18">
        <v>2950.62381</v>
      </c>
      <c r="Q3837" s="18">
        <v>1</v>
      </c>
    </row>
    <row r="3838" spans="15:17" ht="12" customHeight="1" x14ac:dyDescent="0.3">
      <c r="O3838" s="22">
        <v>4262</v>
      </c>
      <c r="P3838" s="22">
        <v>813</v>
      </c>
      <c r="Q3838" s="22">
        <v>1</v>
      </c>
    </row>
    <row r="3839" spans="15:17" ht="12" customHeight="1" x14ac:dyDescent="0.3">
      <c r="O3839" s="18">
        <v>4263</v>
      </c>
      <c r="P3839" s="18">
        <v>1390.3888890000001</v>
      </c>
      <c r="Q3839" s="18">
        <v>1</v>
      </c>
    </row>
    <row r="3840" spans="15:17" ht="12" customHeight="1" x14ac:dyDescent="0.3">
      <c r="O3840" s="22">
        <v>4264</v>
      </c>
      <c r="P3840" s="22">
        <v>1345.755952</v>
      </c>
      <c r="Q3840" s="22">
        <v>1</v>
      </c>
    </row>
    <row r="3841" spans="15:17" ht="12" customHeight="1" x14ac:dyDescent="0.3">
      <c r="O3841" s="18">
        <v>4265</v>
      </c>
      <c r="P3841" s="18">
        <v>213.5</v>
      </c>
      <c r="Q3841" s="18">
        <v>1</v>
      </c>
    </row>
    <row r="3842" spans="15:17" ht="12" customHeight="1" x14ac:dyDescent="0.3">
      <c r="O3842" s="22">
        <v>4266</v>
      </c>
      <c r="P3842" s="22">
        <v>1369.75</v>
      </c>
      <c r="Q3842" s="22">
        <v>1</v>
      </c>
    </row>
    <row r="3843" spans="15:17" ht="12" customHeight="1" x14ac:dyDescent="0.3">
      <c r="O3843" s="18">
        <v>4267</v>
      </c>
      <c r="P3843" s="18">
        <v>138.80000000000001</v>
      </c>
      <c r="Q3843" s="18">
        <v>0</v>
      </c>
    </row>
    <row r="3844" spans="15:17" ht="12" customHeight="1" x14ac:dyDescent="0.3">
      <c r="O3844" s="22">
        <v>4268</v>
      </c>
      <c r="P3844" s="22">
        <v>1164.416667</v>
      </c>
      <c r="Q3844" s="22">
        <v>1</v>
      </c>
    </row>
    <row r="3845" spans="15:17" ht="12" customHeight="1" x14ac:dyDescent="0.3">
      <c r="O3845" s="18">
        <v>4269</v>
      </c>
      <c r="P3845" s="18">
        <v>1740.2710079999999</v>
      </c>
      <c r="Q3845" s="18">
        <v>1</v>
      </c>
    </row>
    <row r="3846" spans="15:17" ht="12" customHeight="1" x14ac:dyDescent="0.3">
      <c r="O3846" s="22">
        <v>4270</v>
      </c>
      <c r="P3846" s="22">
        <v>1994.5</v>
      </c>
      <c r="Q3846" s="22">
        <v>1</v>
      </c>
    </row>
    <row r="3847" spans="15:17" ht="12" customHeight="1" x14ac:dyDescent="0.3">
      <c r="O3847" s="18">
        <v>4271</v>
      </c>
      <c r="P3847" s="18">
        <v>283</v>
      </c>
      <c r="Q3847" s="18">
        <v>1</v>
      </c>
    </row>
    <row r="3848" spans="15:17" ht="12" customHeight="1" x14ac:dyDescent="0.3">
      <c r="O3848" s="22">
        <v>4273</v>
      </c>
      <c r="P3848" s="22">
        <v>1527.166667</v>
      </c>
      <c r="Q3848" s="22">
        <v>1</v>
      </c>
    </row>
    <row r="3849" spans="15:17" ht="12" customHeight="1" x14ac:dyDescent="0.3">
      <c r="O3849" s="18">
        <v>4274</v>
      </c>
      <c r="P3849" s="18">
        <v>1151.2</v>
      </c>
      <c r="Q3849" s="18">
        <v>1</v>
      </c>
    </row>
    <row r="3850" spans="15:17" ht="12" customHeight="1" x14ac:dyDescent="0.3">
      <c r="O3850" s="22">
        <v>4275</v>
      </c>
      <c r="P3850" s="22">
        <v>266</v>
      </c>
      <c r="Q3850" s="22">
        <v>1</v>
      </c>
    </row>
    <row r="3851" spans="15:17" ht="12" customHeight="1" x14ac:dyDescent="0.3">
      <c r="O3851" s="18">
        <v>4276</v>
      </c>
      <c r="P3851" s="18">
        <v>2061.0666670000001</v>
      </c>
      <c r="Q3851" s="18">
        <v>1</v>
      </c>
    </row>
    <row r="3852" spans="15:17" ht="12" customHeight="1" x14ac:dyDescent="0.3">
      <c r="O3852" s="22">
        <v>4277</v>
      </c>
      <c r="P3852" s="22">
        <v>360.08333329999999</v>
      </c>
      <c r="Q3852" s="22">
        <v>1</v>
      </c>
    </row>
    <row r="3853" spans="15:17" ht="12" customHeight="1" x14ac:dyDescent="0.3">
      <c r="O3853" s="18">
        <v>4279</v>
      </c>
      <c r="P3853" s="18">
        <v>1822.8416669999999</v>
      </c>
      <c r="Q3853" s="18">
        <v>1</v>
      </c>
    </row>
    <row r="3854" spans="15:17" ht="12" customHeight="1" x14ac:dyDescent="0.3">
      <c r="O3854" s="22">
        <v>4280</v>
      </c>
      <c r="P3854" s="22">
        <v>2080.75</v>
      </c>
      <c r="Q3854" s="22">
        <v>1</v>
      </c>
    </row>
    <row r="3855" spans="15:17" ht="12" customHeight="1" x14ac:dyDescent="0.3">
      <c r="O3855" s="18">
        <v>4281</v>
      </c>
      <c r="P3855" s="18">
        <v>407.5</v>
      </c>
      <c r="Q3855" s="18">
        <v>1</v>
      </c>
    </row>
    <row r="3856" spans="15:17" ht="12" customHeight="1" x14ac:dyDescent="0.3">
      <c r="O3856" s="22">
        <v>4282</v>
      </c>
      <c r="P3856" s="22">
        <v>71</v>
      </c>
      <c r="Q3856" s="22">
        <v>1</v>
      </c>
    </row>
    <row r="3857" spans="15:17" ht="12" customHeight="1" x14ac:dyDescent="0.3">
      <c r="O3857" s="18">
        <v>4284</v>
      </c>
      <c r="P3857" s="18">
        <v>2782.75</v>
      </c>
      <c r="Q3857" s="18">
        <v>0</v>
      </c>
    </row>
    <row r="3858" spans="15:17" ht="12" customHeight="1" x14ac:dyDescent="0.3">
      <c r="O3858" s="22">
        <v>4285</v>
      </c>
      <c r="P3858" s="22">
        <v>285.66666670000001</v>
      </c>
      <c r="Q3858" s="22">
        <v>1</v>
      </c>
    </row>
    <row r="3859" spans="15:17" ht="12" customHeight="1" x14ac:dyDescent="0.3">
      <c r="O3859" s="18">
        <v>4286</v>
      </c>
      <c r="P3859" s="18">
        <v>1381.75</v>
      </c>
      <c r="Q3859" s="18">
        <v>1</v>
      </c>
    </row>
    <row r="3860" spans="15:17" ht="12" customHeight="1" x14ac:dyDescent="0.3">
      <c r="O3860" s="22">
        <v>4287</v>
      </c>
      <c r="P3860" s="22">
        <v>3289.5</v>
      </c>
      <c r="Q3860" s="22">
        <v>1</v>
      </c>
    </row>
    <row r="3861" spans="15:17" ht="12" customHeight="1" x14ac:dyDescent="0.3">
      <c r="O3861" s="18">
        <v>4288</v>
      </c>
      <c r="P3861" s="18">
        <v>181.5</v>
      </c>
      <c r="Q3861" s="18">
        <v>1</v>
      </c>
    </row>
    <row r="3862" spans="15:17" ht="12" customHeight="1" x14ac:dyDescent="0.3">
      <c r="O3862" s="22">
        <v>4289</v>
      </c>
      <c r="P3862" s="22">
        <v>0</v>
      </c>
      <c r="Q3862" s="22">
        <v>1</v>
      </c>
    </row>
    <row r="3863" spans="15:17" ht="12" customHeight="1" x14ac:dyDescent="0.3">
      <c r="O3863" s="18">
        <v>4290</v>
      </c>
      <c r="P3863" s="18">
        <v>117.5</v>
      </c>
      <c r="Q3863" s="18">
        <v>1</v>
      </c>
    </row>
    <row r="3864" spans="15:17" ht="12" customHeight="1" x14ac:dyDescent="0.3">
      <c r="O3864" s="22">
        <v>4291</v>
      </c>
      <c r="P3864" s="22">
        <v>147</v>
      </c>
      <c r="Q3864" s="22">
        <v>1</v>
      </c>
    </row>
    <row r="3865" spans="15:17" ht="12" customHeight="1" x14ac:dyDescent="0.3">
      <c r="O3865" s="18">
        <v>4292</v>
      </c>
      <c r="P3865" s="18">
        <v>0</v>
      </c>
      <c r="Q3865" s="18">
        <v>1</v>
      </c>
    </row>
    <row r="3866" spans="15:17" ht="12" customHeight="1" x14ac:dyDescent="0.3">
      <c r="O3866" s="22">
        <v>4293</v>
      </c>
      <c r="P3866" s="22">
        <v>19.600000000000001</v>
      </c>
      <c r="Q3866" s="22">
        <v>1</v>
      </c>
    </row>
    <row r="3867" spans="15:17" ht="12" customHeight="1" x14ac:dyDescent="0.3">
      <c r="O3867" s="18">
        <v>4295</v>
      </c>
      <c r="P3867" s="18">
        <v>760</v>
      </c>
      <c r="Q3867" s="18">
        <v>1</v>
      </c>
    </row>
    <row r="3868" spans="15:17" ht="12" customHeight="1" x14ac:dyDescent="0.3">
      <c r="O3868" s="22">
        <v>4296</v>
      </c>
      <c r="P3868" s="22">
        <v>401.968254</v>
      </c>
      <c r="Q3868" s="22">
        <v>1</v>
      </c>
    </row>
    <row r="3869" spans="15:17" ht="12" customHeight="1" x14ac:dyDescent="0.3">
      <c r="O3869" s="18">
        <v>4297</v>
      </c>
      <c r="P3869" s="18">
        <v>166.16666670000001</v>
      </c>
      <c r="Q3869" s="18">
        <v>1</v>
      </c>
    </row>
    <row r="3870" spans="15:17" ht="12" customHeight="1" x14ac:dyDescent="0.3">
      <c r="O3870" s="22">
        <v>4298</v>
      </c>
      <c r="P3870" s="22">
        <v>2072.9919190000001</v>
      </c>
      <c r="Q3870" s="22">
        <v>1</v>
      </c>
    </row>
    <row r="3871" spans="15:17" ht="12" customHeight="1" x14ac:dyDescent="0.3">
      <c r="O3871" s="18">
        <v>4299</v>
      </c>
      <c r="P3871" s="18">
        <v>11</v>
      </c>
      <c r="Q3871" s="18">
        <v>1</v>
      </c>
    </row>
    <row r="3872" spans="15:17" ht="12" customHeight="1" x14ac:dyDescent="0.3">
      <c r="O3872" s="22">
        <v>4300</v>
      </c>
      <c r="P3872" s="22">
        <v>2504.4136360000002</v>
      </c>
      <c r="Q3872" s="22">
        <v>1</v>
      </c>
    </row>
    <row r="3873" spans="15:17" ht="12" customHeight="1" x14ac:dyDescent="0.3">
      <c r="O3873" s="18">
        <v>4301</v>
      </c>
      <c r="P3873" s="18">
        <v>488</v>
      </c>
      <c r="Q3873" s="18">
        <v>0</v>
      </c>
    </row>
    <row r="3874" spans="15:17" ht="12" customHeight="1" x14ac:dyDescent="0.3">
      <c r="O3874" s="22">
        <v>4302</v>
      </c>
      <c r="P3874" s="22">
        <v>1505.333333</v>
      </c>
      <c r="Q3874" s="22">
        <v>1</v>
      </c>
    </row>
    <row r="3875" spans="15:17" ht="12" customHeight="1" x14ac:dyDescent="0.3">
      <c r="O3875" s="18">
        <v>4303</v>
      </c>
      <c r="P3875" s="18">
        <v>2763.25</v>
      </c>
      <c r="Q3875" s="18">
        <v>1</v>
      </c>
    </row>
    <row r="3876" spans="15:17" ht="12" customHeight="1" x14ac:dyDescent="0.3">
      <c r="O3876" s="22">
        <v>4305</v>
      </c>
      <c r="P3876" s="22">
        <v>365.75</v>
      </c>
      <c r="Q3876" s="22">
        <v>1</v>
      </c>
    </row>
    <row r="3877" spans="15:17" ht="12" customHeight="1" x14ac:dyDescent="0.3">
      <c r="O3877" s="18">
        <v>4306</v>
      </c>
      <c r="P3877" s="18">
        <v>450</v>
      </c>
      <c r="Q3877" s="18">
        <v>1</v>
      </c>
    </row>
    <row r="3878" spans="15:17" ht="12" customHeight="1" x14ac:dyDescent="0.3">
      <c r="O3878" s="22">
        <v>4307</v>
      </c>
      <c r="P3878" s="22">
        <v>363.3</v>
      </c>
      <c r="Q3878" s="22">
        <v>1</v>
      </c>
    </row>
    <row r="3879" spans="15:17" ht="12" customHeight="1" x14ac:dyDescent="0.3">
      <c r="O3879" s="18">
        <v>4310</v>
      </c>
      <c r="P3879" s="18">
        <v>244.66666670000001</v>
      </c>
      <c r="Q3879" s="18">
        <v>1</v>
      </c>
    </row>
    <row r="3880" spans="15:17" ht="12" customHeight="1" x14ac:dyDescent="0.3">
      <c r="O3880" s="22">
        <v>4311</v>
      </c>
      <c r="P3880" s="22">
        <v>56</v>
      </c>
      <c r="Q3880" s="22">
        <v>1</v>
      </c>
    </row>
    <row r="3881" spans="15:17" ht="12" customHeight="1" x14ac:dyDescent="0.3">
      <c r="O3881" s="18">
        <v>4312</v>
      </c>
      <c r="P3881" s="18">
        <v>23</v>
      </c>
      <c r="Q3881" s="18">
        <v>1</v>
      </c>
    </row>
    <row r="3882" spans="15:17" ht="12" customHeight="1" x14ac:dyDescent="0.3">
      <c r="O3882" s="22">
        <v>4313</v>
      </c>
      <c r="P3882" s="22">
        <v>338.85714289999999</v>
      </c>
      <c r="Q3882" s="22">
        <v>1</v>
      </c>
    </row>
    <row r="3883" spans="15:17" ht="12" customHeight="1" x14ac:dyDescent="0.3">
      <c r="O3883" s="18">
        <v>4315</v>
      </c>
      <c r="P3883" s="18">
        <v>362</v>
      </c>
      <c r="Q3883" s="18">
        <v>1</v>
      </c>
    </row>
    <row r="3884" spans="15:17" ht="12" customHeight="1" x14ac:dyDescent="0.3">
      <c r="O3884" s="22">
        <v>4316</v>
      </c>
      <c r="P3884" s="22">
        <v>74</v>
      </c>
      <c r="Q3884" s="22">
        <v>1</v>
      </c>
    </row>
    <row r="3885" spans="15:17" ht="12" customHeight="1" x14ac:dyDescent="0.3">
      <c r="O3885" s="18">
        <v>4318</v>
      </c>
      <c r="P3885" s="18">
        <v>1820.5666670000001</v>
      </c>
      <c r="Q3885" s="18">
        <v>1</v>
      </c>
    </row>
    <row r="3886" spans="15:17" ht="12" customHeight="1" x14ac:dyDescent="0.3">
      <c r="O3886" s="22">
        <v>4320</v>
      </c>
      <c r="P3886" s="22">
        <v>785.3833333</v>
      </c>
      <c r="Q3886" s="22">
        <v>1</v>
      </c>
    </row>
    <row r="3887" spans="15:17" ht="12" customHeight="1" x14ac:dyDescent="0.3">
      <c r="O3887" s="18">
        <v>4321</v>
      </c>
      <c r="P3887" s="18">
        <v>154</v>
      </c>
      <c r="Q3887" s="18">
        <v>1</v>
      </c>
    </row>
    <row r="3888" spans="15:17" ht="12" customHeight="1" x14ac:dyDescent="0.3">
      <c r="O3888" s="22">
        <v>4322</v>
      </c>
      <c r="P3888" s="22">
        <v>528.19642859999999</v>
      </c>
      <c r="Q3888" s="22">
        <v>1</v>
      </c>
    </row>
    <row r="3889" spans="15:17" ht="12" customHeight="1" x14ac:dyDescent="0.3">
      <c r="O3889" s="18">
        <v>4323</v>
      </c>
      <c r="P3889" s="18">
        <v>317.5</v>
      </c>
      <c r="Q3889" s="18">
        <v>0</v>
      </c>
    </row>
    <row r="3890" spans="15:17" ht="12" customHeight="1" x14ac:dyDescent="0.3">
      <c r="O3890" s="22">
        <v>4324</v>
      </c>
      <c r="P3890" s="22">
        <v>177.7333333</v>
      </c>
      <c r="Q3890" s="22">
        <v>1</v>
      </c>
    </row>
    <row r="3891" spans="15:17" ht="12" customHeight="1" x14ac:dyDescent="0.3">
      <c r="O3891" s="18">
        <v>4325</v>
      </c>
      <c r="P3891" s="18">
        <v>502</v>
      </c>
      <c r="Q3891" s="18">
        <v>1</v>
      </c>
    </row>
    <row r="3892" spans="15:17" ht="12" customHeight="1" x14ac:dyDescent="0.3">
      <c r="O3892" s="22">
        <v>4326</v>
      </c>
      <c r="P3892" s="22">
        <v>1148.5</v>
      </c>
      <c r="Q3892" s="22">
        <v>1</v>
      </c>
    </row>
    <row r="3893" spans="15:17" ht="12" customHeight="1" x14ac:dyDescent="0.3">
      <c r="O3893" s="18">
        <v>4328</v>
      </c>
      <c r="P3893" s="18">
        <v>314</v>
      </c>
      <c r="Q3893" s="18">
        <v>1</v>
      </c>
    </row>
    <row r="3894" spans="15:17" ht="12" customHeight="1" x14ac:dyDescent="0.3">
      <c r="O3894" s="22">
        <v>4329</v>
      </c>
      <c r="P3894" s="22">
        <v>0</v>
      </c>
      <c r="Q3894" s="22">
        <v>1</v>
      </c>
    </row>
    <row r="3895" spans="15:17" ht="12" customHeight="1" x14ac:dyDescent="0.3">
      <c r="O3895" s="18">
        <v>4330</v>
      </c>
      <c r="P3895" s="18">
        <v>682.2</v>
      </c>
      <c r="Q3895" s="18">
        <v>1</v>
      </c>
    </row>
    <row r="3896" spans="15:17" ht="12" customHeight="1" x14ac:dyDescent="0.3">
      <c r="O3896" s="22">
        <v>4331</v>
      </c>
      <c r="P3896" s="22">
        <v>129</v>
      </c>
      <c r="Q3896" s="22">
        <v>1</v>
      </c>
    </row>
    <row r="3897" spans="15:17" ht="12" customHeight="1" x14ac:dyDescent="0.3">
      <c r="O3897" s="18">
        <v>4332</v>
      </c>
      <c r="P3897" s="18">
        <v>1933.8989300000001</v>
      </c>
      <c r="Q3897" s="18">
        <v>1</v>
      </c>
    </row>
    <row r="3898" spans="15:17" ht="12" customHeight="1" x14ac:dyDescent="0.3">
      <c r="O3898" s="22">
        <v>4333</v>
      </c>
      <c r="P3898" s="22">
        <v>1632.7333329999999</v>
      </c>
      <c r="Q3898" s="22">
        <v>0</v>
      </c>
    </row>
    <row r="3899" spans="15:17" ht="12" customHeight="1" x14ac:dyDescent="0.3">
      <c r="O3899" s="18">
        <v>4334</v>
      </c>
      <c r="P3899" s="18">
        <v>737.26190480000002</v>
      </c>
      <c r="Q3899" s="18">
        <v>1</v>
      </c>
    </row>
    <row r="3900" spans="15:17" ht="12" customHeight="1" x14ac:dyDescent="0.3">
      <c r="O3900" s="22">
        <v>4335</v>
      </c>
      <c r="P3900" s="22">
        <v>113</v>
      </c>
      <c r="Q3900" s="22">
        <v>1</v>
      </c>
    </row>
    <row r="3901" spans="15:17" ht="12" customHeight="1" x14ac:dyDescent="0.3">
      <c r="O3901" s="18">
        <v>4336</v>
      </c>
      <c r="P3901" s="18">
        <v>9</v>
      </c>
      <c r="Q3901" s="18">
        <v>1</v>
      </c>
    </row>
    <row r="3902" spans="15:17" ht="12" customHeight="1" x14ac:dyDescent="0.3">
      <c r="O3902" s="22">
        <v>4337</v>
      </c>
      <c r="P3902" s="22">
        <v>36</v>
      </c>
      <c r="Q3902" s="22">
        <v>1</v>
      </c>
    </row>
    <row r="3903" spans="15:17" ht="12" customHeight="1" x14ac:dyDescent="0.3">
      <c r="O3903" s="18">
        <v>4338</v>
      </c>
      <c r="P3903" s="18">
        <v>109</v>
      </c>
      <c r="Q3903" s="18">
        <v>1</v>
      </c>
    </row>
    <row r="3904" spans="15:17" ht="12" customHeight="1" x14ac:dyDescent="0.3">
      <c r="O3904" s="22">
        <v>4339</v>
      </c>
      <c r="P3904" s="22">
        <v>108</v>
      </c>
      <c r="Q3904" s="22">
        <v>1</v>
      </c>
    </row>
    <row r="3905" spans="15:17" ht="12" customHeight="1" x14ac:dyDescent="0.3">
      <c r="O3905" s="18">
        <v>4341</v>
      </c>
      <c r="P3905" s="18">
        <v>1058.0238099999999</v>
      </c>
      <c r="Q3905" s="18">
        <v>1</v>
      </c>
    </row>
    <row r="3906" spans="15:17" ht="12" customHeight="1" x14ac:dyDescent="0.3">
      <c r="O3906" s="22">
        <v>4343</v>
      </c>
      <c r="P3906" s="22">
        <v>46</v>
      </c>
      <c r="Q3906" s="22">
        <v>1</v>
      </c>
    </row>
    <row r="3907" spans="15:17" ht="12" customHeight="1" x14ac:dyDescent="0.3">
      <c r="O3907" s="18">
        <v>4344</v>
      </c>
      <c r="P3907" s="18">
        <v>0</v>
      </c>
      <c r="Q3907" s="18">
        <v>1</v>
      </c>
    </row>
    <row r="3908" spans="15:17" ht="12" customHeight="1" x14ac:dyDescent="0.3">
      <c r="O3908" s="22">
        <v>4345</v>
      </c>
      <c r="P3908" s="22">
        <v>482.5</v>
      </c>
      <c r="Q3908" s="22">
        <v>1</v>
      </c>
    </row>
    <row r="3909" spans="15:17" ht="12" customHeight="1" x14ac:dyDescent="0.3">
      <c r="O3909" s="18">
        <v>4346</v>
      </c>
      <c r="P3909" s="18">
        <v>262.16666670000001</v>
      </c>
      <c r="Q3909" s="18">
        <v>1</v>
      </c>
    </row>
    <row r="3910" spans="15:17" ht="12" customHeight="1" x14ac:dyDescent="0.3">
      <c r="O3910" s="22">
        <v>4347</v>
      </c>
      <c r="P3910" s="22">
        <v>3909.620363</v>
      </c>
      <c r="Q3910" s="22">
        <v>1</v>
      </c>
    </row>
    <row r="3911" spans="15:17" ht="12" customHeight="1" x14ac:dyDescent="0.3">
      <c r="O3911" s="18">
        <v>4348</v>
      </c>
      <c r="P3911" s="18">
        <v>280.5</v>
      </c>
      <c r="Q3911" s="18">
        <v>1</v>
      </c>
    </row>
    <row r="3912" spans="15:17" ht="12" customHeight="1" x14ac:dyDescent="0.3">
      <c r="O3912" s="22">
        <v>4349</v>
      </c>
      <c r="P3912" s="22">
        <v>142.5</v>
      </c>
      <c r="Q3912" s="22">
        <v>1</v>
      </c>
    </row>
    <row r="3913" spans="15:17" ht="12" customHeight="1" x14ac:dyDescent="0.3">
      <c r="O3913" s="18">
        <v>4350</v>
      </c>
      <c r="P3913" s="18">
        <v>0</v>
      </c>
      <c r="Q3913" s="18">
        <v>1</v>
      </c>
    </row>
    <row r="3914" spans="15:17" ht="12" customHeight="1" x14ac:dyDescent="0.3">
      <c r="O3914" s="22">
        <v>4351</v>
      </c>
      <c r="P3914" s="22">
        <v>190</v>
      </c>
      <c r="Q3914" s="22">
        <v>1</v>
      </c>
    </row>
    <row r="3915" spans="15:17" ht="12" customHeight="1" x14ac:dyDescent="0.3">
      <c r="O3915" s="18">
        <v>4352</v>
      </c>
      <c r="P3915" s="18">
        <v>22.5</v>
      </c>
      <c r="Q3915" s="18">
        <v>1</v>
      </c>
    </row>
    <row r="3916" spans="15:17" ht="12" customHeight="1" x14ac:dyDescent="0.3">
      <c r="O3916" s="22">
        <v>4353</v>
      </c>
      <c r="P3916" s="22">
        <v>1219.5166670000001</v>
      </c>
      <c r="Q3916" s="22">
        <v>1</v>
      </c>
    </row>
    <row r="3917" spans="15:17" ht="12" customHeight="1" x14ac:dyDescent="0.3">
      <c r="O3917" s="18">
        <v>4354</v>
      </c>
      <c r="P3917" s="18">
        <v>4516.5883119999999</v>
      </c>
      <c r="Q3917" s="18">
        <v>1</v>
      </c>
    </row>
    <row r="3918" spans="15:17" ht="12" customHeight="1" x14ac:dyDescent="0.3">
      <c r="O3918" s="22">
        <v>4355</v>
      </c>
      <c r="P3918" s="22">
        <v>1839.833333</v>
      </c>
      <c r="Q3918" s="22">
        <v>1</v>
      </c>
    </row>
    <row r="3919" spans="15:17" ht="12" customHeight="1" x14ac:dyDescent="0.3">
      <c r="O3919" s="18">
        <v>4356</v>
      </c>
      <c r="P3919" s="18">
        <v>1217.430556</v>
      </c>
      <c r="Q3919" s="18">
        <v>1</v>
      </c>
    </row>
    <row r="3920" spans="15:17" ht="12" customHeight="1" x14ac:dyDescent="0.3">
      <c r="O3920" s="22">
        <v>4357</v>
      </c>
      <c r="P3920" s="22">
        <v>0</v>
      </c>
      <c r="Q3920" s="22">
        <v>1</v>
      </c>
    </row>
    <row r="3921" spans="15:17" ht="12" customHeight="1" x14ac:dyDescent="0.3">
      <c r="O3921" s="18">
        <v>4358</v>
      </c>
      <c r="P3921" s="18">
        <v>30</v>
      </c>
      <c r="Q3921" s="18">
        <v>1</v>
      </c>
    </row>
    <row r="3922" spans="15:17" ht="12" customHeight="1" x14ac:dyDescent="0.3">
      <c r="O3922" s="22">
        <v>4360</v>
      </c>
      <c r="P3922" s="22">
        <v>3503.0250000000001</v>
      </c>
      <c r="Q3922" s="22">
        <v>1</v>
      </c>
    </row>
    <row r="3923" spans="15:17" ht="12" customHeight="1" x14ac:dyDescent="0.3">
      <c r="O3923" s="18">
        <v>4362</v>
      </c>
      <c r="P3923" s="18">
        <v>351.75</v>
      </c>
      <c r="Q3923" s="18">
        <v>1</v>
      </c>
    </row>
    <row r="3924" spans="15:17" ht="12" customHeight="1" x14ac:dyDescent="0.3">
      <c r="O3924" s="22">
        <v>4363</v>
      </c>
      <c r="P3924" s="22">
        <v>819.83333330000005</v>
      </c>
      <c r="Q3924" s="22">
        <v>0</v>
      </c>
    </row>
    <row r="3925" spans="15:17" ht="12" customHeight="1" x14ac:dyDescent="0.3">
      <c r="O3925" s="18">
        <v>4364</v>
      </c>
      <c r="P3925" s="18">
        <v>72</v>
      </c>
      <c r="Q3925" s="18">
        <v>1</v>
      </c>
    </row>
    <row r="3926" spans="15:17" ht="12" customHeight="1" x14ac:dyDescent="0.3">
      <c r="O3926" s="22">
        <v>4365</v>
      </c>
      <c r="P3926" s="22">
        <v>193.5</v>
      </c>
      <c r="Q3926" s="22">
        <v>1</v>
      </c>
    </row>
    <row r="3927" spans="15:17" ht="12" customHeight="1" x14ac:dyDescent="0.3">
      <c r="O3927" s="18">
        <v>4366</v>
      </c>
      <c r="P3927" s="18">
        <v>0</v>
      </c>
      <c r="Q3927" s="18">
        <v>1</v>
      </c>
    </row>
    <row r="3928" spans="15:17" ht="12" customHeight="1" x14ac:dyDescent="0.3">
      <c r="O3928" s="22">
        <v>4367</v>
      </c>
      <c r="P3928" s="22">
        <v>174.5</v>
      </c>
      <c r="Q3928" s="22">
        <v>1</v>
      </c>
    </row>
    <row r="3929" spans="15:17" ht="12" customHeight="1" x14ac:dyDescent="0.3">
      <c r="O3929" s="18">
        <v>4368</v>
      </c>
      <c r="P3929" s="18">
        <v>280.5</v>
      </c>
      <c r="Q3929" s="18">
        <v>1</v>
      </c>
    </row>
    <row r="3930" spans="15:17" ht="12" customHeight="1" x14ac:dyDescent="0.3">
      <c r="O3930" s="22">
        <v>4369</v>
      </c>
      <c r="P3930" s="22">
        <v>95.5</v>
      </c>
      <c r="Q3930" s="22">
        <v>0</v>
      </c>
    </row>
    <row r="3931" spans="15:17" ht="12" customHeight="1" x14ac:dyDescent="0.3">
      <c r="O3931" s="18">
        <v>4370</v>
      </c>
      <c r="P3931" s="18">
        <v>287.75</v>
      </c>
      <c r="Q3931" s="18">
        <v>1</v>
      </c>
    </row>
    <row r="3932" spans="15:17" ht="12" customHeight="1" x14ac:dyDescent="0.3">
      <c r="O3932" s="22">
        <v>4372</v>
      </c>
      <c r="P3932" s="22">
        <v>386.85</v>
      </c>
      <c r="Q3932" s="22">
        <v>1</v>
      </c>
    </row>
    <row r="3933" spans="15:17" ht="12" customHeight="1" x14ac:dyDescent="0.3">
      <c r="O3933" s="18">
        <v>4374</v>
      </c>
      <c r="P3933" s="18">
        <v>1229.166667</v>
      </c>
      <c r="Q3933" s="18">
        <v>1</v>
      </c>
    </row>
    <row r="3934" spans="15:17" ht="12" customHeight="1" x14ac:dyDescent="0.3">
      <c r="O3934" s="22">
        <v>4375</v>
      </c>
      <c r="P3934" s="22">
        <v>0</v>
      </c>
      <c r="Q3934" s="22">
        <v>1</v>
      </c>
    </row>
    <row r="3935" spans="15:17" ht="12" customHeight="1" x14ac:dyDescent="0.3">
      <c r="O3935" s="18">
        <v>4376</v>
      </c>
      <c r="P3935" s="18">
        <v>4555.0238099999997</v>
      </c>
      <c r="Q3935" s="18">
        <v>1</v>
      </c>
    </row>
    <row r="3936" spans="15:17" ht="12" customHeight="1" x14ac:dyDescent="0.3">
      <c r="O3936" s="22">
        <v>4377</v>
      </c>
      <c r="P3936" s="22">
        <v>67</v>
      </c>
      <c r="Q3936" s="22">
        <v>1</v>
      </c>
    </row>
    <row r="3937" spans="15:17" ht="12" customHeight="1" x14ac:dyDescent="0.3">
      <c r="O3937" s="18">
        <v>4378</v>
      </c>
      <c r="P3937" s="18">
        <v>137</v>
      </c>
      <c r="Q3937" s="18">
        <v>1</v>
      </c>
    </row>
    <row r="3938" spans="15:17" ht="12" customHeight="1" x14ac:dyDescent="0.3">
      <c r="O3938" s="22">
        <v>4379</v>
      </c>
      <c r="P3938" s="22">
        <v>1956.0222220000001</v>
      </c>
      <c r="Q3938" s="22">
        <v>1</v>
      </c>
    </row>
    <row r="3939" spans="15:17" ht="12" customHeight="1" x14ac:dyDescent="0.3">
      <c r="O3939" s="18">
        <v>4380</v>
      </c>
      <c r="P3939" s="18">
        <v>584.33333330000005</v>
      </c>
      <c r="Q3939" s="18">
        <v>0</v>
      </c>
    </row>
    <row r="3940" spans="15:17" ht="12" customHeight="1" x14ac:dyDescent="0.3">
      <c r="O3940" s="22">
        <v>4381</v>
      </c>
      <c r="P3940" s="22">
        <v>497.53888890000002</v>
      </c>
      <c r="Q3940" s="22">
        <v>1</v>
      </c>
    </row>
    <row r="3941" spans="15:17" ht="12" customHeight="1" x14ac:dyDescent="0.3">
      <c r="O3941" s="18">
        <v>4382</v>
      </c>
      <c r="P3941" s="18">
        <v>5072.3959379999997</v>
      </c>
      <c r="Q3941" s="18">
        <v>1</v>
      </c>
    </row>
    <row r="3942" spans="15:17" ht="12" customHeight="1" x14ac:dyDescent="0.3">
      <c r="O3942" s="22">
        <v>4383</v>
      </c>
      <c r="P3942" s="22">
        <v>115.05</v>
      </c>
      <c r="Q3942" s="22">
        <v>1</v>
      </c>
    </row>
    <row r="3943" spans="15:17" ht="12" customHeight="1" x14ac:dyDescent="0.3">
      <c r="O3943" s="18">
        <v>4384</v>
      </c>
      <c r="P3943" s="18">
        <v>477.5</v>
      </c>
      <c r="Q3943" s="18">
        <v>1</v>
      </c>
    </row>
    <row r="3944" spans="15:17" ht="12" customHeight="1" x14ac:dyDescent="0.3">
      <c r="O3944" s="22">
        <v>4385</v>
      </c>
      <c r="P3944" s="22">
        <v>3727.3238099999999</v>
      </c>
      <c r="Q3944" s="22">
        <v>1</v>
      </c>
    </row>
    <row r="3945" spans="15:17" ht="12" customHeight="1" x14ac:dyDescent="0.3">
      <c r="O3945" s="18">
        <v>4386</v>
      </c>
      <c r="P3945" s="18">
        <v>50</v>
      </c>
      <c r="Q3945" s="18">
        <v>1</v>
      </c>
    </row>
    <row r="3946" spans="15:17" ht="12" customHeight="1" x14ac:dyDescent="0.3">
      <c r="O3946" s="22">
        <v>4387</v>
      </c>
      <c r="P3946" s="22">
        <v>668.25</v>
      </c>
      <c r="Q3946" s="22">
        <v>1</v>
      </c>
    </row>
    <row r="3947" spans="15:17" ht="12" customHeight="1" x14ac:dyDescent="0.3">
      <c r="O3947" s="18">
        <v>4388</v>
      </c>
      <c r="P3947" s="18">
        <v>224</v>
      </c>
      <c r="Q3947" s="18">
        <v>1</v>
      </c>
    </row>
    <row r="3948" spans="15:17" ht="12" customHeight="1" x14ac:dyDescent="0.3">
      <c r="O3948" s="22">
        <v>4389</v>
      </c>
      <c r="P3948" s="22">
        <v>677.95</v>
      </c>
      <c r="Q3948" s="22">
        <v>1</v>
      </c>
    </row>
    <row r="3949" spans="15:17" ht="12" customHeight="1" x14ac:dyDescent="0.3">
      <c r="O3949" s="18">
        <v>4390</v>
      </c>
      <c r="P3949" s="18">
        <v>364.41666670000001</v>
      </c>
      <c r="Q3949" s="18">
        <v>1</v>
      </c>
    </row>
    <row r="3950" spans="15:17" ht="12" customHeight="1" x14ac:dyDescent="0.3">
      <c r="O3950" s="22">
        <v>4391</v>
      </c>
      <c r="P3950" s="22">
        <v>51</v>
      </c>
      <c r="Q3950" s="22">
        <v>1</v>
      </c>
    </row>
    <row r="3951" spans="15:17" ht="12" customHeight="1" x14ac:dyDescent="0.3">
      <c r="O3951" s="18">
        <v>4392</v>
      </c>
      <c r="P3951" s="18">
        <v>384.1571429</v>
      </c>
      <c r="Q3951" s="18">
        <v>1</v>
      </c>
    </row>
    <row r="3952" spans="15:17" ht="12" customHeight="1" x14ac:dyDescent="0.3">
      <c r="O3952" s="22">
        <v>4393</v>
      </c>
      <c r="P3952" s="22">
        <v>1844.416667</v>
      </c>
      <c r="Q3952" s="22">
        <v>1</v>
      </c>
    </row>
    <row r="3953" spans="15:17" ht="12" customHeight="1" x14ac:dyDescent="0.3">
      <c r="O3953" s="18">
        <v>4394</v>
      </c>
      <c r="P3953" s="18">
        <v>1115.878205</v>
      </c>
      <c r="Q3953" s="18">
        <v>0</v>
      </c>
    </row>
    <row r="3954" spans="15:17" ht="12" customHeight="1" x14ac:dyDescent="0.3">
      <c r="O3954" s="22">
        <v>4395</v>
      </c>
      <c r="P3954" s="22">
        <v>12.5</v>
      </c>
      <c r="Q3954" s="22">
        <v>1</v>
      </c>
    </row>
    <row r="3955" spans="15:17" ht="12" customHeight="1" x14ac:dyDescent="0.3">
      <c r="O3955" s="18">
        <v>4396</v>
      </c>
      <c r="P3955" s="18">
        <v>598.6</v>
      </c>
      <c r="Q3955" s="18">
        <v>1</v>
      </c>
    </row>
    <row r="3956" spans="15:17" ht="12" customHeight="1" x14ac:dyDescent="0.3">
      <c r="O3956" s="22">
        <v>4398</v>
      </c>
      <c r="P3956" s="22">
        <v>5996.0249999999996</v>
      </c>
      <c r="Q3956" s="22">
        <v>1</v>
      </c>
    </row>
    <row r="3957" spans="15:17" ht="12" customHeight="1" x14ac:dyDescent="0.3">
      <c r="O3957" s="18">
        <v>4399</v>
      </c>
      <c r="P3957" s="18">
        <v>3593.12932</v>
      </c>
      <c r="Q3957" s="18">
        <v>1</v>
      </c>
    </row>
    <row r="3958" spans="15:17" ht="12" customHeight="1" x14ac:dyDescent="0.3">
      <c r="O3958" s="22">
        <v>4400</v>
      </c>
      <c r="P3958" s="22">
        <v>0</v>
      </c>
      <c r="Q3958" s="22">
        <v>1</v>
      </c>
    </row>
    <row r="3959" spans="15:17" ht="12" customHeight="1" x14ac:dyDescent="0.3">
      <c r="O3959" s="18">
        <v>4401</v>
      </c>
      <c r="P3959" s="18">
        <v>1687.85</v>
      </c>
      <c r="Q3959" s="18">
        <v>1</v>
      </c>
    </row>
    <row r="3960" spans="15:17" ht="12" customHeight="1" x14ac:dyDescent="0.3">
      <c r="O3960" s="22">
        <v>4402</v>
      </c>
      <c r="P3960" s="22">
        <v>3372.8267970000002</v>
      </c>
      <c r="Q3960" s="22">
        <v>1</v>
      </c>
    </row>
    <row r="3961" spans="15:17" ht="12" customHeight="1" x14ac:dyDescent="0.3">
      <c r="O3961" s="18">
        <v>4403</v>
      </c>
      <c r="P3961" s="18">
        <v>392.16666670000001</v>
      </c>
      <c r="Q3961" s="18">
        <v>1</v>
      </c>
    </row>
    <row r="3962" spans="15:17" ht="12" customHeight="1" x14ac:dyDescent="0.3">
      <c r="O3962" s="22">
        <v>4404</v>
      </c>
      <c r="P3962" s="22">
        <v>0</v>
      </c>
      <c r="Q3962" s="22">
        <v>1</v>
      </c>
    </row>
    <row r="3963" spans="15:17" ht="12" customHeight="1" x14ac:dyDescent="0.3">
      <c r="O3963" s="18">
        <v>4405</v>
      </c>
      <c r="P3963" s="18">
        <v>559.38095239999996</v>
      </c>
      <c r="Q3963" s="18">
        <v>0</v>
      </c>
    </row>
    <row r="3964" spans="15:17" ht="12" customHeight="1" x14ac:dyDescent="0.3">
      <c r="O3964" s="22">
        <v>4406</v>
      </c>
      <c r="P3964" s="22">
        <v>0</v>
      </c>
      <c r="Q3964" s="22">
        <v>1</v>
      </c>
    </row>
    <row r="3965" spans="15:17" ht="12" customHeight="1" x14ac:dyDescent="0.3">
      <c r="O3965" s="18">
        <v>4407</v>
      </c>
      <c r="P3965" s="18">
        <v>142</v>
      </c>
      <c r="Q3965" s="18">
        <v>1</v>
      </c>
    </row>
    <row r="3966" spans="15:17" ht="12" customHeight="1" x14ac:dyDescent="0.3">
      <c r="O3966" s="22">
        <v>4409</v>
      </c>
      <c r="P3966" s="22">
        <v>538.20000000000005</v>
      </c>
      <c r="Q3966" s="22">
        <v>0</v>
      </c>
    </row>
    <row r="3967" spans="15:17" ht="12" customHeight="1" x14ac:dyDescent="0.3">
      <c r="O3967" s="18">
        <v>4410</v>
      </c>
      <c r="P3967" s="18">
        <v>208.5</v>
      </c>
      <c r="Q3967" s="18">
        <v>1</v>
      </c>
    </row>
    <row r="3968" spans="15:17" ht="12" customHeight="1" x14ac:dyDescent="0.3">
      <c r="O3968" s="22">
        <v>4411</v>
      </c>
      <c r="P3968" s="22">
        <v>1471.8583329999999</v>
      </c>
      <c r="Q3968" s="22">
        <v>1</v>
      </c>
    </row>
    <row r="3969" spans="15:17" ht="12" customHeight="1" x14ac:dyDescent="0.3">
      <c r="O3969" s="18">
        <v>4412</v>
      </c>
      <c r="P3969" s="18">
        <v>158</v>
      </c>
      <c r="Q3969" s="18">
        <v>1</v>
      </c>
    </row>
    <row r="3970" spans="15:17" ht="12" customHeight="1" x14ac:dyDescent="0.3">
      <c r="O3970" s="22">
        <v>4413</v>
      </c>
      <c r="P3970" s="22">
        <v>304.27499999999998</v>
      </c>
      <c r="Q3970" s="22">
        <v>1</v>
      </c>
    </row>
    <row r="3971" spans="15:17" ht="12" customHeight="1" x14ac:dyDescent="0.3">
      <c r="O3971" s="18">
        <v>4414</v>
      </c>
      <c r="P3971" s="18">
        <v>182</v>
      </c>
      <c r="Q3971" s="18">
        <v>0</v>
      </c>
    </row>
    <row r="3972" spans="15:17" ht="12" customHeight="1" x14ac:dyDescent="0.3">
      <c r="O3972" s="22">
        <v>4415</v>
      </c>
      <c r="P3972" s="22">
        <v>2425.083333</v>
      </c>
      <c r="Q3972" s="22">
        <v>1</v>
      </c>
    </row>
    <row r="3973" spans="15:17" ht="12" customHeight="1" x14ac:dyDescent="0.3">
      <c r="O3973" s="18">
        <v>4416</v>
      </c>
      <c r="P3973" s="18">
        <v>164</v>
      </c>
      <c r="Q3973" s="18">
        <v>1</v>
      </c>
    </row>
    <row r="3974" spans="15:17" ht="12" customHeight="1" x14ac:dyDescent="0.3">
      <c r="O3974" s="22">
        <v>4417</v>
      </c>
      <c r="P3974" s="22">
        <v>151</v>
      </c>
      <c r="Q3974" s="22">
        <v>1</v>
      </c>
    </row>
    <row r="3975" spans="15:17" ht="12" customHeight="1" x14ac:dyDescent="0.3">
      <c r="O3975" s="18">
        <v>4418</v>
      </c>
      <c r="P3975" s="18">
        <v>45</v>
      </c>
      <c r="Q3975" s="18">
        <v>0</v>
      </c>
    </row>
    <row r="3976" spans="15:17" ht="12" customHeight="1" x14ac:dyDescent="0.3">
      <c r="O3976" s="22">
        <v>4419</v>
      </c>
      <c r="P3976" s="22">
        <v>223.33333329999999</v>
      </c>
      <c r="Q3976" s="22">
        <v>1</v>
      </c>
    </row>
    <row r="3977" spans="15:17" ht="12" customHeight="1" x14ac:dyDescent="0.3">
      <c r="O3977" s="18">
        <v>4420</v>
      </c>
      <c r="P3977" s="18">
        <v>2584.7142859999999</v>
      </c>
      <c r="Q3977" s="18">
        <v>1</v>
      </c>
    </row>
    <row r="3978" spans="15:17" ht="12" customHeight="1" x14ac:dyDescent="0.3">
      <c r="O3978" s="22">
        <v>4421</v>
      </c>
      <c r="P3978" s="22">
        <v>99</v>
      </c>
      <c r="Q3978" s="22">
        <v>1</v>
      </c>
    </row>
    <row r="3979" spans="15:17" ht="12" customHeight="1" x14ac:dyDescent="0.3">
      <c r="O3979" s="18">
        <v>4422</v>
      </c>
      <c r="P3979" s="18">
        <v>169.5</v>
      </c>
      <c r="Q3979" s="18">
        <v>1</v>
      </c>
    </row>
    <row r="3980" spans="15:17" ht="12" customHeight="1" x14ac:dyDescent="0.3">
      <c r="O3980" s="22">
        <v>4423</v>
      </c>
      <c r="P3980" s="22">
        <v>1739.25</v>
      </c>
      <c r="Q3980" s="22">
        <v>1</v>
      </c>
    </row>
    <row r="3981" spans="15:17" ht="12" customHeight="1" x14ac:dyDescent="0.3">
      <c r="O3981" s="18">
        <v>4424</v>
      </c>
      <c r="P3981" s="18">
        <v>569.51388889999998</v>
      </c>
      <c r="Q3981" s="18">
        <v>1</v>
      </c>
    </row>
    <row r="3982" spans="15:17" ht="12" customHeight="1" x14ac:dyDescent="0.3">
      <c r="O3982" s="22">
        <v>4425</v>
      </c>
      <c r="P3982" s="22">
        <v>1420.547902</v>
      </c>
      <c r="Q3982" s="22">
        <v>1</v>
      </c>
    </row>
    <row r="3983" spans="15:17" ht="12" customHeight="1" x14ac:dyDescent="0.3">
      <c r="O3983" s="18">
        <v>4426</v>
      </c>
      <c r="P3983" s="18">
        <v>591.25</v>
      </c>
      <c r="Q3983" s="18">
        <v>1</v>
      </c>
    </row>
    <row r="3984" spans="15:17" ht="12" customHeight="1" x14ac:dyDescent="0.3">
      <c r="O3984" s="22">
        <v>4427</v>
      </c>
      <c r="P3984" s="22">
        <v>0</v>
      </c>
      <c r="Q3984" s="22">
        <v>1</v>
      </c>
    </row>
    <row r="3985" spans="15:17" ht="12" customHeight="1" x14ac:dyDescent="0.3">
      <c r="O3985" s="18">
        <v>4428</v>
      </c>
      <c r="P3985" s="18">
        <v>167.5</v>
      </c>
      <c r="Q3985" s="18">
        <v>1</v>
      </c>
    </row>
    <row r="3986" spans="15:17" ht="12" customHeight="1" x14ac:dyDescent="0.3">
      <c r="O3986" s="22">
        <v>4429</v>
      </c>
      <c r="P3986" s="22">
        <v>567.75</v>
      </c>
      <c r="Q3986" s="22">
        <v>1</v>
      </c>
    </row>
    <row r="3987" spans="15:17" ht="12" customHeight="1" x14ac:dyDescent="0.3">
      <c r="O3987" s="18">
        <v>4430</v>
      </c>
      <c r="P3987" s="18">
        <v>106.5</v>
      </c>
      <c r="Q3987" s="18">
        <v>1</v>
      </c>
    </row>
    <row r="3988" spans="15:17" ht="12" customHeight="1" x14ac:dyDescent="0.3">
      <c r="O3988" s="22">
        <v>4431</v>
      </c>
      <c r="P3988" s="22">
        <v>2461.25</v>
      </c>
      <c r="Q3988" s="22">
        <v>0</v>
      </c>
    </row>
    <row r="3989" spans="15:17" ht="12" customHeight="1" x14ac:dyDescent="0.3">
      <c r="O3989" s="18">
        <v>4433</v>
      </c>
      <c r="P3989" s="18">
        <v>121</v>
      </c>
      <c r="Q3989" s="18">
        <v>1</v>
      </c>
    </row>
    <row r="3990" spans="15:17" ht="12" customHeight="1" x14ac:dyDescent="0.3">
      <c r="O3990" s="22">
        <v>4434</v>
      </c>
      <c r="P3990" s="22">
        <v>724.33333330000005</v>
      </c>
      <c r="Q3990" s="22">
        <v>0</v>
      </c>
    </row>
    <row r="3991" spans="15:17" ht="12" customHeight="1" x14ac:dyDescent="0.3">
      <c r="O3991" s="18">
        <v>4435</v>
      </c>
      <c r="P3991" s="18">
        <v>1238.375</v>
      </c>
      <c r="Q3991" s="18">
        <v>1</v>
      </c>
    </row>
    <row r="3992" spans="15:17" ht="12" customHeight="1" x14ac:dyDescent="0.3">
      <c r="O3992" s="22">
        <v>4438</v>
      </c>
      <c r="P3992" s="22">
        <v>1193.333333</v>
      </c>
      <c r="Q3992" s="22">
        <v>1</v>
      </c>
    </row>
    <row r="3993" spans="15:17" ht="12" customHeight="1" x14ac:dyDescent="0.3">
      <c r="O3993" s="18">
        <v>4439</v>
      </c>
      <c r="P3993" s="18">
        <v>185</v>
      </c>
      <c r="Q3993" s="18">
        <v>0</v>
      </c>
    </row>
    <row r="3994" spans="15:17" ht="12" customHeight="1" x14ac:dyDescent="0.3">
      <c r="O3994" s="22">
        <v>4440</v>
      </c>
      <c r="P3994" s="22">
        <v>497</v>
      </c>
      <c r="Q3994" s="22">
        <v>1</v>
      </c>
    </row>
    <row r="3995" spans="15:17" ht="12" customHeight="1" x14ac:dyDescent="0.3">
      <c r="O3995" s="18">
        <v>4441</v>
      </c>
      <c r="P3995" s="18">
        <v>78</v>
      </c>
      <c r="Q3995" s="18">
        <v>1</v>
      </c>
    </row>
    <row r="3996" spans="15:17" ht="12" customHeight="1" x14ac:dyDescent="0.3">
      <c r="O3996" s="22">
        <v>4442</v>
      </c>
      <c r="P3996" s="22">
        <v>1930.333333</v>
      </c>
      <c r="Q3996" s="22">
        <v>1</v>
      </c>
    </row>
    <row r="3997" spans="15:17" ht="12" customHeight="1" x14ac:dyDescent="0.3">
      <c r="O3997" s="18">
        <v>4444</v>
      </c>
      <c r="P3997" s="18">
        <v>3083.0509769999999</v>
      </c>
      <c r="Q3997" s="18">
        <v>1</v>
      </c>
    </row>
    <row r="3998" spans="15:17" ht="12" customHeight="1" x14ac:dyDescent="0.3">
      <c r="O3998" s="22">
        <v>4446</v>
      </c>
      <c r="P3998" s="22">
        <v>1233.25</v>
      </c>
      <c r="Q3998" s="22">
        <v>1</v>
      </c>
    </row>
    <row r="3999" spans="15:17" ht="12" customHeight="1" x14ac:dyDescent="0.3">
      <c r="O3999" s="18">
        <v>4447</v>
      </c>
      <c r="P3999" s="18">
        <v>1660.3547619999999</v>
      </c>
      <c r="Q3999" s="18">
        <v>1</v>
      </c>
    </row>
    <row r="4000" spans="15:17" ht="12" customHeight="1" x14ac:dyDescent="0.3">
      <c r="O4000" s="22">
        <v>4449</v>
      </c>
      <c r="P4000" s="22">
        <v>221</v>
      </c>
      <c r="Q4000" s="22">
        <v>1</v>
      </c>
    </row>
    <row r="4001" spans="15:17" ht="12" customHeight="1" x14ac:dyDescent="0.3">
      <c r="O4001" s="18">
        <v>4451</v>
      </c>
      <c r="P4001" s="18">
        <v>270.57142859999999</v>
      </c>
      <c r="Q4001" s="18">
        <v>1</v>
      </c>
    </row>
    <row r="4002" spans="15:17" ht="12" customHeight="1" x14ac:dyDescent="0.3">
      <c r="O4002" s="22">
        <v>4452</v>
      </c>
      <c r="P4002" s="22">
        <v>384.4</v>
      </c>
      <c r="Q4002" s="22">
        <v>1</v>
      </c>
    </row>
    <row r="4003" spans="15:17" ht="12" customHeight="1" x14ac:dyDescent="0.3">
      <c r="O4003" s="18">
        <v>4453</v>
      </c>
      <c r="P4003" s="18">
        <v>160.5</v>
      </c>
      <c r="Q4003" s="18">
        <v>1</v>
      </c>
    </row>
    <row r="4004" spans="15:17" ht="12" customHeight="1" x14ac:dyDescent="0.3">
      <c r="O4004" s="22">
        <v>4454</v>
      </c>
      <c r="P4004" s="22">
        <v>999</v>
      </c>
      <c r="Q4004" s="22">
        <v>0</v>
      </c>
    </row>
    <row r="4005" spans="15:17" ht="12" customHeight="1" x14ac:dyDescent="0.3">
      <c r="O4005" s="18">
        <v>4455</v>
      </c>
      <c r="P4005" s="18">
        <v>228.66666670000001</v>
      </c>
      <c r="Q4005" s="18">
        <v>1</v>
      </c>
    </row>
    <row r="4006" spans="15:17" ht="12" customHeight="1" x14ac:dyDescent="0.3">
      <c r="O4006" s="22">
        <v>4456</v>
      </c>
      <c r="P4006" s="22">
        <v>324</v>
      </c>
      <c r="Q4006" s="22">
        <v>1</v>
      </c>
    </row>
    <row r="4007" spans="15:17" ht="12" customHeight="1" x14ac:dyDescent="0.3">
      <c r="O4007" s="18">
        <v>4457</v>
      </c>
      <c r="P4007" s="18">
        <v>2351.333333</v>
      </c>
      <c r="Q4007" s="18">
        <v>1</v>
      </c>
    </row>
    <row r="4008" spans="15:17" ht="12" customHeight="1" x14ac:dyDescent="0.3">
      <c r="O4008" s="22">
        <v>4458</v>
      </c>
      <c r="P4008" s="22">
        <v>0</v>
      </c>
      <c r="Q4008" s="22">
        <v>1</v>
      </c>
    </row>
    <row r="4009" spans="15:17" ht="12" customHeight="1" x14ac:dyDescent="0.3">
      <c r="O4009" s="18">
        <v>4460</v>
      </c>
      <c r="P4009" s="18">
        <v>267.5</v>
      </c>
      <c r="Q4009" s="18">
        <v>1</v>
      </c>
    </row>
    <row r="4010" spans="15:17" ht="12" customHeight="1" x14ac:dyDescent="0.3">
      <c r="O4010" s="22">
        <v>4461</v>
      </c>
      <c r="P4010" s="22">
        <v>1599.2666670000001</v>
      </c>
      <c r="Q4010" s="22">
        <v>1</v>
      </c>
    </row>
    <row r="4011" spans="15:17" ht="12" customHeight="1" x14ac:dyDescent="0.3">
      <c r="O4011" s="18">
        <v>4462</v>
      </c>
      <c r="P4011" s="18">
        <v>0</v>
      </c>
      <c r="Q4011" s="18">
        <v>1</v>
      </c>
    </row>
    <row r="4012" spans="15:17" ht="12" customHeight="1" x14ac:dyDescent="0.3">
      <c r="O4012" s="22">
        <v>4463</v>
      </c>
      <c r="P4012" s="22">
        <v>2042.25</v>
      </c>
      <c r="Q4012" s="22">
        <v>1</v>
      </c>
    </row>
    <row r="4013" spans="15:17" ht="12" customHeight="1" x14ac:dyDescent="0.3">
      <c r="O4013" s="18">
        <v>4464</v>
      </c>
      <c r="P4013" s="18">
        <v>0</v>
      </c>
      <c r="Q4013" s="18">
        <v>1</v>
      </c>
    </row>
    <row r="4014" spans="15:17" ht="12" customHeight="1" x14ac:dyDescent="0.3">
      <c r="O4014" s="22">
        <v>4465</v>
      </c>
      <c r="P4014" s="22">
        <v>990.91911760000005</v>
      </c>
      <c r="Q4014" s="22">
        <v>1</v>
      </c>
    </row>
    <row r="4015" spans="15:17" ht="12" customHeight="1" x14ac:dyDescent="0.3">
      <c r="O4015" s="18">
        <v>4467</v>
      </c>
      <c r="P4015" s="18">
        <v>2958.5</v>
      </c>
      <c r="Q4015" s="18">
        <v>1</v>
      </c>
    </row>
    <row r="4016" spans="15:17" ht="12" customHeight="1" x14ac:dyDescent="0.3">
      <c r="O4016" s="22">
        <v>4468</v>
      </c>
      <c r="P4016" s="22">
        <v>293.5</v>
      </c>
      <c r="Q4016" s="22">
        <v>1</v>
      </c>
    </row>
    <row r="4017" spans="15:17" ht="12" customHeight="1" x14ac:dyDescent="0.3">
      <c r="O4017" s="18">
        <v>4469</v>
      </c>
      <c r="P4017" s="18">
        <v>0</v>
      </c>
      <c r="Q4017" s="18">
        <v>1</v>
      </c>
    </row>
    <row r="4018" spans="15:17" ht="12" customHeight="1" x14ac:dyDescent="0.3">
      <c r="O4018" s="22">
        <v>4470</v>
      </c>
      <c r="P4018" s="22">
        <v>1307.666667</v>
      </c>
      <c r="Q4018" s="22">
        <v>1</v>
      </c>
    </row>
    <row r="4019" spans="15:17" ht="12" customHeight="1" x14ac:dyDescent="0.3">
      <c r="O4019" s="18">
        <v>4471</v>
      </c>
      <c r="P4019" s="18">
        <v>276</v>
      </c>
      <c r="Q4019" s="18">
        <v>1</v>
      </c>
    </row>
    <row r="4020" spans="15:17" ht="12" customHeight="1" x14ac:dyDescent="0.3">
      <c r="O4020" s="22">
        <v>4472</v>
      </c>
      <c r="P4020" s="22">
        <v>1723.75</v>
      </c>
      <c r="Q4020" s="22">
        <v>1</v>
      </c>
    </row>
    <row r="4021" spans="15:17" ht="12" customHeight="1" x14ac:dyDescent="0.3">
      <c r="O4021" s="18">
        <v>4473</v>
      </c>
      <c r="P4021" s="18">
        <v>352.41666670000001</v>
      </c>
      <c r="Q4021" s="18">
        <v>1</v>
      </c>
    </row>
    <row r="4022" spans="15:17" ht="12" customHeight="1" x14ac:dyDescent="0.3">
      <c r="O4022" s="22">
        <v>4474</v>
      </c>
      <c r="P4022" s="22">
        <v>135</v>
      </c>
      <c r="Q4022" s="22">
        <v>1</v>
      </c>
    </row>
    <row r="4023" spans="15:17" ht="12" customHeight="1" x14ac:dyDescent="0.3">
      <c r="O4023" s="18">
        <v>4475</v>
      </c>
      <c r="P4023" s="18">
        <v>257</v>
      </c>
      <c r="Q4023" s="18">
        <v>1</v>
      </c>
    </row>
    <row r="4024" spans="15:17" ht="12" customHeight="1" x14ac:dyDescent="0.3">
      <c r="O4024" s="22">
        <v>4477</v>
      </c>
      <c r="P4024" s="22">
        <v>272.33333329999999</v>
      </c>
      <c r="Q4024" s="22">
        <v>1</v>
      </c>
    </row>
    <row r="4025" spans="15:17" ht="12" customHeight="1" x14ac:dyDescent="0.3">
      <c r="O4025" s="18">
        <v>4478</v>
      </c>
      <c r="P4025" s="18">
        <v>364.5</v>
      </c>
      <c r="Q4025" s="18">
        <v>1</v>
      </c>
    </row>
    <row r="4026" spans="15:17" ht="12" customHeight="1" x14ac:dyDescent="0.3">
      <c r="O4026" s="22">
        <v>4479</v>
      </c>
      <c r="P4026" s="22">
        <v>124</v>
      </c>
      <c r="Q4026" s="22">
        <v>1</v>
      </c>
    </row>
    <row r="4027" spans="15:17" ht="12" customHeight="1" x14ac:dyDescent="0.3">
      <c r="O4027" s="18">
        <v>4480</v>
      </c>
      <c r="P4027" s="18">
        <v>777</v>
      </c>
      <c r="Q4027" s="18">
        <v>1</v>
      </c>
    </row>
    <row r="4028" spans="15:17" ht="12" customHeight="1" x14ac:dyDescent="0.3">
      <c r="O4028" s="22">
        <v>4481</v>
      </c>
      <c r="P4028" s="22">
        <v>726</v>
      </c>
      <c r="Q4028" s="22">
        <v>1</v>
      </c>
    </row>
    <row r="4029" spans="15:17" ht="12" customHeight="1" x14ac:dyDescent="0.3">
      <c r="O4029" s="18">
        <v>4482</v>
      </c>
      <c r="P4029" s="18">
        <v>700.66666669999995</v>
      </c>
      <c r="Q4029" s="18">
        <v>1</v>
      </c>
    </row>
    <row r="4030" spans="15:17" ht="12" customHeight="1" x14ac:dyDescent="0.3">
      <c r="O4030" s="22">
        <v>4483</v>
      </c>
      <c r="P4030" s="22">
        <v>1282</v>
      </c>
      <c r="Q4030" s="22">
        <v>1</v>
      </c>
    </row>
    <row r="4031" spans="15:17" ht="12" customHeight="1" x14ac:dyDescent="0.3">
      <c r="O4031" s="18">
        <v>4484</v>
      </c>
      <c r="P4031" s="18">
        <v>1165.6232540000001</v>
      </c>
      <c r="Q4031" s="18">
        <v>1</v>
      </c>
    </row>
    <row r="4032" spans="15:17" ht="12" customHeight="1" x14ac:dyDescent="0.3">
      <c r="O4032" s="22">
        <v>4485</v>
      </c>
      <c r="P4032" s="22">
        <v>163</v>
      </c>
      <c r="Q4032" s="22">
        <v>0</v>
      </c>
    </row>
    <row r="4033" spans="15:17" ht="12" customHeight="1" x14ac:dyDescent="0.3">
      <c r="O4033" s="18">
        <v>4487</v>
      </c>
      <c r="P4033" s="18">
        <v>58</v>
      </c>
      <c r="Q4033" s="18">
        <v>1</v>
      </c>
    </row>
    <row r="4034" spans="15:17" ht="12" customHeight="1" x14ac:dyDescent="0.3">
      <c r="O4034" s="22">
        <v>4488</v>
      </c>
      <c r="P4034" s="22">
        <v>442</v>
      </c>
      <c r="Q4034" s="22">
        <v>1</v>
      </c>
    </row>
    <row r="4035" spans="15:17" ht="12" customHeight="1" x14ac:dyDescent="0.3">
      <c r="O4035" s="18">
        <v>4490</v>
      </c>
      <c r="P4035" s="18">
        <v>0</v>
      </c>
      <c r="Q4035" s="18">
        <v>1</v>
      </c>
    </row>
    <row r="4036" spans="15:17" ht="12" customHeight="1" x14ac:dyDescent="0.3">
      <c r="O4036" s="22">
        <v>4491</v>
      </c>
      <c r="P4036" s="22">
        <v>1580.6</v>
      </c>
      <c r="Q4036" s="22">
        <v>1</v>
      </c>
    </row>
    <row r="4037" spans="15:17" ht="12" customHeight="1" x14ac:dyDescent="0.3">
      <c r="O4037" s="18">
        <v>4492</v>
      </c>
      <c r="P4037" s="18">
        <v>129.5</v>
      </c>
      <c r="Q4037" s="18">
        <v>1</v>
      </c>
    </row>
    <row r="4038" spans="15:17" ht="12" customHeight="1" x14ac:dyDescent="0.3">
      <c r="O4038" s="22">
        <v>4493</v>
      </c>
      <c r="P4038" s="22">
        <v>140</v>
      </c>
      <c r="Q4038" s="22">
        <v>1</v>
      </c>
    </row>
    <row r="4039" spans="15:17" ht="12" customHeight="1" x14ac:dyDescent="0.3">
      <c r="O4039" s="18">
        <v>4495</v>
      </c>
      <c r="P4039" s="18">
        <v>14</v>
      </c>
      <c r="Q4039" s="18">
        <v>1</v>
      </c>
    </row>
    <row r="4040" spans="15:17" ht="12" customHeight="1" x14ac:dyDescent="0.3">
      <c r="O4040" s="22">
        <v>4496</v>
      </c>
      <c r="P4040" s="22">
        <v>743.01190480000002</v>
      </c>
      <c r="Q4040" s="22">
        <v>1</v>
      </c>
    </row>
    <row r="4041" spans="15:17" ht="12" customHeight="1" x14ac:dyDescent="0.3">
      <c r="O4041" s="18">
        <v>4497</v>
      </c>
      <c r="P4041" s="18">
        <v>2228.5166669999999</v>
      </c>
      <c r="Q4041" s="18">
        <v>1</v>
      </c>
    </row>
    <row r="4042" spans="15:17" ht="12" customHeight="1" x14ac:dyDescent="0.3">
      <c r="O4042" s="22">
        <v>4498</v>
      </c>
      <c r="P4042" s="22">
        <v>0</v>
      </c>
      <c r="Q4042" s="22">
        <v>1</v>
      </c>
    </row>
    <row r="4043" spans="15:17" ht="12" customHeight="1" x14ac:dyDescent="0.3">
      <c r="O4043" s="18">
        <v>4499</v>
      </c>
      <c r="P4043" s="18">
        <v>345.25</v>
      </c>
      <c r="Q4043" s="18">
        <v>1</v>
      </c>
    </row>
    <row r="4044" spans="15:17" ht="12" customHeight="1" x14ac:dyDescent="0.3">
      <c r="O4044" s="22">
        <v>4500</v>
      </c>
      <c r="P4044" s="22">
        <v>14</v>
      </c>
      <c r="Q4044" s="22">
        <v>1</v>
      </c>
    </row>
    <row r="4045" spans="15:17" ht="12" customHeight="1" x14ac:dyDescent="0.3">
      <c r="O4045" s="18">
        <v>4501</v>
      </c>
      <c r="P4045" s="18">
        <v>292.5</v>
      </c>
      <c r="Q4045" s="18">
        <v>1</v>
      </c>
    </row>
    <row r="4046" spans="15:17" ht="12" customHeight="1" x14ac:dyDescent="0.3">
      <c r="O4046" s="22">
        <v>4502</v>
      </c>
      <c r="P4046" s="22">
        <v>448.5</v>
      </c>
      <c r="Q4046" s="22">
        <v>1</v>
      </c>
    </row>
    <row r="4047" spans="15:17" ht="12" customHeight="1" x14ac:dyDescent="0.3">
      <c r="O4047" s="18">
        <v>4503</v>
      </c>
      <c r="P4047" s="18">
        <v>852.33333330000005</v>
      </c>
      <c r="Q4047" s="18">
        <v>1</v>
      </c>
    </row>
    <row r="4048" spans="15:17" ht="12" customHeight="1" x14ac:dyDescent="0.3">
      <c r="O4048" s="22">
        <v>4504</v>
      </c>
      <c r="P4048" s="22">
        <v>45.5</v>
      </c>
      <c r="Q4048" s="22">
        <v>1</v>
      </c>
    </row>
    <row r="4049" spans="15:17" ht="12" customHeight="1" x14ac:dyDescent="0.3">
      <c r="O4049" s="18">
        <v>4506</v>
      </c>
      <c r="P4049" s="18">
        <v>716.95</v>
      </c>
      <c r="Q4049" s="18">
        <v>1</v>
      </c>
    </row>
    <row r="4050" spans="15:17" ht="12" customHeight="1" x14ac:dyDescent="0.3">
      <c r="O4050" s="22">
        <v>4507</v>
      </c>
      <c r="P4050" s="22">
        <v>412.33333329999999</v>
      </c>
      <c r="Q4050" s="22">
        <v>1</v>
      </c>
    </row>
    <row r="4051" spans="15:17" ht="12" customHeight="1" x14ac:dyDescent="0.3">
      <c r="O4051" s="18">
        <v>4508</v>
      </c>
      <c r="P4051" s="18">
        <v>0</v>
      </c>
      <c r="Q4051" s="18">
        <v>1</v>
      </c>
    </row>
    <row r="4052" spans="15:17" ht="12" customHeight="1" x14ac:dyDescent="0.3">
      <c r="O4052" s="22">
        <v>4509</v>
      </c>
      <c r="P4052" s="22">
        <v>240.41666670000001</v>
      </c>
      <c r="Q4052" s="22">
        <v>0</v>
      </c>
    </row>
    <row r="4053" spans="15:17" ht="12" customHeight="1" x14ac:dyDescent="0.3">
      <c r="O4053" s="18">
        <v>4510</v>
      </c>
      <c r="P4053" s="18">
        <v>3373.0158649999998</v>
      </c>
      <c r="Q4053" s="18">
        <v>1</v>
      </c>
    </row>
    <row r="4054" spans="15:17" ht="12" customHeight="1" x14ac:dyDescent="0.3">
      <c r="O4054" s="22">
        <v>4512</v>
      </c>
      <c r="P4054" s="22">
        <v>2852</v>
      </c>
      <c r="Q4054" s="22">
        <v>1</v>
      </c>
    </row>
    <row r="4055" spans="15:17" ht="12" customHeight="1" x14ac:dyDescent="0.3">
      <c r="O4055" s="18">
        <v>4513</v>
      </c>
      <c r="P4055" s="18">
        <v>75</v>
      </c>
      <c r="Q4055" s="18">
        <v>1</v>
      </c>
    </row>
    <row r="4056" spans="15:17" ht="12" customHeight="1" x14ac:dyDescent="0.3">
      <c r="O4056" s="22">
        <v>4514</v>
      </c>
      <c r="P4056" s="22">
        <v>209.25</v>
      </c>
      <c r="Q4056" s="22">
        <v>1</v>
      </c>
    </row>
    <row r="4057" spans="15:17" ht="12" customHeight="1" x14ac:dyDescent="0.3">
      <c r="O4057" s="18">
        <v>4515</v>
      </c>
      <c r="P4057" s="18">
        <v>3837.5</v>
      </c>
      <c r="Q4057" s="18">
        <v>1</v>
      </c>
    </row>
    <row r="4058" spans="15:17" ht="12" customHeight="1" x14ac:dyDescent="0.3">
      <c r="O4058" s="22">
        <v>4517</v>
      </c>
      <c r="P4058" s="22">
        <v>5731.0944440000003</v>
      </c>
      <c r="Q4058" s="22">
        <v>1</v>
      </c>
    </row>
    <row r="4059" spans="15:17" ht="12" customHeight="1" x14ac:dyDescent="0.3">
      <c r="O4059" s="18">
        <v>4518</v>
      </c>
      <c r="P4059" s="18">
        <v>1077</v>
      </c>
      <c r="Q4059" s="18">
        <v>1</v>
      </c>
    </row>
    <row r="4060" spans="15:17" ht="12" customHeight="1" x14ac:dyDescent="0.3">
      <c r="O4060" s="22">
        <v>4519</v>
      </c>
      <c r="P4060" s="22">
        <v>1238.0666670000001</v>
      </c>
      <c r="Q4060" s="22">
        <v>1</v>
      </c>
    </row>
    <row r="4061" spans="15:17" ht="12" customHeight="1" x14ac:dyDescent="0.3">
      <c r="O4061" s="18">
        <v>4521</v>
      </c>
      <c r="P4061" s="18">
        <v>2218.2765469999999</v>
      </c>
      <c r="Q4061" s="18">
        <v>1</v>
      </c>
    </row>
    <row r="4062" spans="15:17" ht="12" customHeight="1" x14ac:dyDescent="0.3">
      <c r="O4062" s="22">
        <v>4522</v>
      </c>
      <c r="P4062" s="22">
        <v>5882.1742059999997</v>
      </c>
      <c r="Q4062" s="22">
        <v>1</v>
      </c>
    </row>
    <row r="4063" spans="15:17" ht="12" customHeight="1" x14ac:dyDescent="0.3">
      <c r="O4063" s="18">
        <v>4523</v>
      </c>
      <c r="P4063" s="18">
        <v>40</v>
      </c>
      <c r="Q4063" s="18">
        <v>1</v>
      </c>
    </row>
    <row r="4064" spans="15:17" ht="12" customHeight="1" x14ac:dyDescent="0.3">
      <c r="O4064" s="22">
        <v>4525</v>
      </c>
      <c r="P4064" s="22">
        <v>0</v>
      </c>
      <c r="Q4064" s="22">
        <v>1</v>
      </c>
    </row>
    <row r="4065" spans="15:17" ht="12" customHeight="1" x14ac:dyDescent="0.3">
      <c r="O4065" s="18">
        <v>4526</v>
      </c>
      <c r="P4065" s="18">
        <v>0</v>
      </c>
      <c r="Q4065" s="18">
        <v>1</v>
      </c>
    </row>
    <row r="4066" spans="15:17" ht="12" customHeight="1" x14ac:dyDescent="0.3">
      <c r="O4066" s="22">
        <v>4527</v>
      </c>
      <c r="P4066" s="22">
        <v>570.5</v>
      </c>
      <c r="Q4066" s="22">
        <v>1</v>
      </c>
    </row>
    <row r="4067" spans="15:17" ht="12" customHeight="1" x14ac:dyDescent="0.3">
      <c r="O4067" s="18">
        <v>4528</v>
      </c>
      <c r="P4067" s="18">
        <v>1527.607143</v>
      </c>
      <c r="Q4067" s="18">
        <v>1</v>
      </c>
    </row>
    <row r="4068" spans="15:17" ht="12" customHeight="1" x14ac:dyDescent="0.3">
      <c r="O4068" s="22">
        <v>4529</v>
      </c>
      <c r="P4068" s="22">
        <v>831.60833330000003</v>
      </c>
      <c r="Q4068" s="22">
        <v>1</v>
      </c>
    </row>
    <row r="4069" spans="15:17" ht="12" customHeight="1" x14ac:dyDescent="0.3">
      <c r="O4069" s="18">
        <v>4531</v>
      </c>
      <c r="P4069" s="18">
        <v>478.5</v>
      </c>
      <c r="Q4069" s="18">
        <v>1</v>
      </c>
    </row>
    <row r="4070" spans="15:17" ht="12" customHeight="1" x14ac:dyDescent="0.3">
      <c r="O4070" s="22">
        <v>4532</v>
      </c>
      <c r="P4070" s="22">
        <v>197.5</v>
      </c>
      <c r="Q4070" s="22">
        <v>0</v>
      </c>
    </row>
    <row r="4071" spans="15:17" ht="12" customHeight="1" x14ac:dyDescent="0.3">
      <c r="O4071" s="18">
        <v>4533</v>
      </c>
      <c r="P4071" s="18">
        <v>1699.3276679999999</v>
      </c>
      <c r="Q4071" s="18">
        <v>1</v>
      </c>
    </row>
    <row r="4072" spans="15:17" ht="12" customHeight="1" x14ac:dyDescent="0.3">
      <c r="O4072" s="22">
        <v>4534</v>
      </c>
      <c r="P4072" s="22">
        <v>91</v>
      </c>
      <c r="Q4072" s="22">
        <v>1</v>
      </c>
    </row>
    <row r="4073" spans="15:17" ht="12" customHeight="1" x14ac:dyDescent="0.3">
      <c r="O4073" s="18">
        <v>4535</v>
      </c>
      <c r="P4073" s="18">
        <v>66</v>
      </c>
      <c r="Q4073" s="18">
        <v>1</v>
      </c>
    </row>
    <row r="4074" spans="15:17" ht="12" customHeight="1" x14ac:dyDescent="0.3">
      <c r="O4074" s="22">
        <v>4536</v>
      </c>
      <c r="P4074" s="22">
        <v>47.5</v>
      </c>
      <c r="Q4074" s="22">
        <v>1</v>
      </c>
    </row>
    <row r="4075" spans="15:17" ht="12" customHeight="1" x14ac:dyDescent="0.3">
      <c r="O4075" s="18">
        <v>4537</v>
      </c>
      <c r="P4075" s="18">
        <v>859.16666669999995</v>
      </c>
      <c r="Q4075" s="18">
        <v>1</v>
      </c>
    </row>
    <row r="4076" spans="15:17" ht="12" customHeight="1" x14ac:dyDescent="0.3">
      <c r="O4076" s="22">
        <v>4538</v>
      </c>
      <c r="P4076" s="22">
        <v>0</v>
      </c>
      <c r="Q4076" s="22">
        <v>1</v>
      </c>
    </row>
    <row r="4077" spans="15:17" ht="12" customHeight="1" x14ac:dyDescent="0.3">
      <c r="O4077" s="18">
        <v>4539</v>
      </c>
      <c r="P4077" s="18">
        <v>103</v>
      </c>
      <c r="Q4077" s="18">
        <v>1</v>
      </c>
    </row>
    <row r="4078" spans="15:17" ht="12" customHeight="1" x14ac:dyDescent="0.3">
      <c r="O4078" s="22">
        <v>4540</v>
      </c>
      <c r="P4078" s="22">
        <v>708.91666669999995</v>
      </c>
      <c r="Q4078" s="22">
        <v>0</v>
      </c>
    </row>
    <row r="4079" spans="15:17" ht="12" customHeight="1" x14ac:dyDescent="0.3">
      <c r="O4079" s="18">
        <v>4541</v>
      </c>
      <c r="P4079" s="18">
        <v>3712.8116</v>
      </c>
      <c r="Q4079" s="18">
        <v>1</v>
      </c>
    </row>
    <row r="4080" spans="15:17" ht="12" customHeight="1" x14ac:dyDescent="0.3">
      <c r="O4080" s="22">
        <v>4542</v>
      </c>
      <c r="P4080" s="22">
        <v>1279.333333</v>
      </c>
      <c r="Q4080" s="22">
        <v>1</v>
      </c>
    </row>
    <row r="4081" spans="15:17" ht="12" customHeight="1" x14ac:dyDescent="0.3">
      <c r="O4081" s="18">
        <v>4543</v>
      </c>
      <c r="P4081" s="18">
        <v>634</v>
      </c>
      <c r="Q4081" s="18">
        <v>0</v>
      </c>
    </row>
    <row r="4082" spans="15:17" ht="12" customHeight="1" x14ac:dyDescent="0.3">
      <c r="O4082" s="22">
        <v>4544</v>
      </c>
      <c r="P4082" s="22">
        <v>5</v>
      </c>
      <c r="Q4082" s="22">
        <v>0</v>
      </c>
    </row>
    <row r="4083" spans="15:17" ht="12" customHeight="1" x14ac:dyDescent="0.3">
      <c r="O4083" s="18">
        <v>4545</v>
      </c>
      <c r="P4083" s="18">
        <v>3086.3986540000001</v>
      </c>
      <c r="Q4083" s="18">
        <v>1</v>
      </c>
    </row>
    <row r="4084" spans="15:17" ht="12" customHeight="1" x14ac:dyDescent="0.3">
      <c r="O4084" s="22">
        <v>4546</v>
      </c>
      <c r="P4084" s="22">
        <v>174</v>
      </c>
      <c r="Q4084" s="22">
        <v>1</v>
      </c>
    </row>
    <row r="4085" spans="15:17" ht="12" customHeight="1" x14ac:dyDescent="0.3">
      <c r="O4085" s="18">
        <v>4548</v>
      </c>
      <c r="P4085" s="18">
        <v>4</v>
      </c>
      <c r="Q4085" s="18">
        <v>1</v>
      </c>
    </row>
    <row r="4086" spans="15:17" ht="12" customHeight="1" x14ac:dyDescent="0.3">
      <c r="O4086" s="22">
        <v>4550</v>
      </c>
      <c r="P4086" s="22">
        <v>1644.857143</v>
      </c>
      <c r="Q4086" s="22">
        <v>1</v>
      </c>
    </row>
    <row r="4087" spans="15:17" ht="12" customHeight="1" x14ac:dyDescent="0.3">
      <c r="O4087" s="18">
        <v>4551</v>
      </c>
      <c r="P4087" s="18">
        <v>3900.4285709999999</v>
      </c>
      <c r="Q4087" s="18">
        <v>1</v>
      </c>
    </row>
    <row r="4088" spans="15:17" ht="12" customHeight="1" x14ac:dyDescent="0.3">
      <c r="O4088" s="22">
        <v>4552</v>
      </c>
      <c r="P4088" s="22">
        <v>944.23333330000003</v>
      </c>
      <c r="Q4088" s="22">
        <v>1</v>
      </c>
    </row>
    <row r="4089" spans="15:17" ht="12" customHeight="1" x14ac:dyDescent="0.3">
      <c r="O4089" s="18">
        <v>4553</v>
      </c>
      <c r="P4089" s="18">
        <v>0</v>
      </c>
      <c r="Q4089" s="18">
        <v>1</v>
      </c>
    </row>
    <row r="4090" spans="15:17" ht="12" customHeight="1" x14ac:dyDescent="0.3">
      <c r="O4090" s="22">
        <v>4554</v>
      </c>
      <c r="P4090" s="22">
        <v>1137</v>
      </c>
      <c r="Q4090" s="22">
        <v>1</v>
      </c>
    </row>
    <row r="4091" spans="15:17" ht="12" customHeight="1" x14ac:dyDescent="0.3">
      <c r="O4091" s="18">
        <v>4555</v>
      </c>
      <c r="P4091" s="18">
        <v>1340.6111989999999</v>
      </c>
      <c r="Q4091" s="18">
        <v>1</v>
      </c>
    </row>
    <row r="4092" spans="15:17" ht="12" customHeight="1" x14ac:dyDescent="0.3">
      <c r="O4092" s="22">
        <v>4556</v>
      </c>
      <c r="P4092" s="22">
        <v>1348.7</v>
      </c>
      <c r="Q4092" s="22">
        <v>1</v>
      </c>
    </row>
    <row r="4093" spans="15:17" ht="12" customHeight="1" x14ac:dyDescent="0.3">
      <c r="O4093" s="18">
        <v>4557</v>
      </c>
      <c r="P4093" s="18">
        <v>752.71666670000002</v>
      </c>
      <c r="Q4093" s="18">
        <v>1</v>
      </c>
    </row>
    <row r="4094" spans="15:17" ht="12" customHeight="1" x14ac:dyDescent="0.3">
      <c r="O4094" s="22">
        <v>4558</v>
      </c>
      <c r="P4094" s="22">
        <v>14</v>
      </c>
      <c r="Q4094" s="22">
        <v>1</v>
      </c>
    </row>
    <row r="4095" spans="15:17" ht="12" customHeight="1" x14ac:dyDescent="0.3">
      <c r="O4095" s="18">
        <v>4560</v>
      </c>
      <c r="P4095" s="18">
        <v>2498.0297620000001</v>
      </c>
      <c r="Q4095" s="18">
        <v>1</v>
      </c>
    </row>
    <row r="4096" spans="15:17" ht="12" customHeight="1" x14ac:dyDescent="0.3">
      <c r="O4096" s="22">
        <v>4562</v>
      </c>
      <c r="P4096" s="22">
        <v>110</v>
      </c>
      <c r="Q4096" s="22">
        <v>1</v>
      </c>
    </row>
    <row r="4097" spans="15:17" ht="12" customHeight="1" x14ac:dyDescent="0.3">
      <c r="O4097" s="18">
        <v>4563</v>
      </c>
      <c r="P4097" s="18">
        <v>1728.0253970000001</v>
      </c>
      <c r="Q4097" s="18">
        <v>1</v>
      </c>
    </row>
    <row r="4098" spans="15:17" ht="12" customHeight="1" x14ac:dyDescent="0.3">
      <c r="O4098" s="22">
        <v>4564</v>
      </c>
      <c r="P4098" s="22">
        <v>77.5</v>
      </c>
      <c r="Q4098" s="22">
        <v>1</v>
      </c>
    </row>
    <row r="4099" spans="15:17" ht="12" customHeight="1" x14ac:dyDescent="0.3">
      <c r="O4099" s="18">
        <v>4566</v>
      </c>
      <c r="P4099" s="18">
        <v>304</v>
      </c>
      <c r="Q4099" s="18">
        <v>1</v>
      </c>
    </row>
    <row r="4100" spans="15:17" ht="12" customHeight="1" x14ac:dyDescent="0.3">
      <c r="O4100" s="22">
        <v>4567</v>
      </c>
      <c r="P4100" s="22">
        <v>698.83333330000005</v>
      </c>
      <c r="Q4100" s="22">
        <v>1</v>
      </c>
    </row>
    <row r="4101" spans="15:17" ht="12" customHeight="1" x14ac:dyDescent="0.3">
      <c r="O4101" s="18">
        <v>4568</v>
      </c>
      <c r="P4101" s="18">
        <v>34.833333330000002</v>
      </c>
      <c r="Q4101" s="18">
        <v>1</v>
      </c>
    </row>
    <row r="4102" spans="15:17" ht="12" customHeight="1" x14ac:dyDescent="0.3">
      <c r="O4102" s="22">
        <v>4569</v>
      </c>
      <c r="P4102" s="22">
        <v>986.51666669999997</v>
      </c>
      <c r="Q4102" s="22">
        <v>1</v>
      </c>
    </row>
    <row r="4103" spans="15:17" ht="12" customHeight="1" x14ac:dyDescent="0.3">
      <c r="O4103" s="18">
        <v>4570</v>
      </c>
      <c r="P4103" s="18">
        <v>597</v>
      </c>
      <c r="Q4103" s="18">
        <v>1</v>
      </c>
    </row>
    <row r="4104" spans="15:17" ht="12" customHeight="1" x14ac:dyDescent="0.3">
      <c r="O4104" s="22">
        <v>4571</v>
      </c>
      <c r="P4104" s="22">
        <v>606.5</v>
      </c>
      <c r="Q4104" s="22">
        <v>1</v>
      </c>
    </row>
    <row r="4105" spans="15:17" ht="12" customHeight="1" x14ac:dyDescent="0.3">
      <c r="O4105" s="18">
        <v>4572</v>
      </c>
      <c r="P4105" s="18">
        <v>246.93333329999999</v>
      </c>
      <c r="Q4105" s="18">
        <v>1</v>
      </c>
    </row>
    <row r="4106" spans="15:17" ht="12" customHeight="1" x14ac:dyDescent="0.3">
      <c r="O4106" s="22">
        <v>4573</v>
      </c>
      <c r="P4106" s="22">
        <v>231.5</v>
      </c>
      <c r="Q4106" s="22">
        <v>1</v>
      </c>
    </row>
    <row r="4107" spans="15:17" ht="12" customHeight="1" x14ac:dyDescent="0.3">
      <c r="O4107" s="18">
        <v>4574</v>
      </c>
      <c r="P4107" s="18">
        <v>1067.7952379999999</v>
      </c>
      <c r="Q4107" s="18">
        <v>1</v>
      </c>
    </row>
    <row r="4108" spans="15:17" ht="12" customHeight="1" x14ac:dyDescent="0.3">
      <c r="O4108" s="22">
        <v>4575</v>
      </c>
      <c r="P4108" s="22">
        <v>698.58333330000005</v>
      </c>
      <c r="Q4108" s="22">
        <v>1</v>
      </c>
    </row>
    <row r="4109" spans="15:17" ht="12" customHeight="1" x14ac:dyDescent="0.3">
      <c r="O4109" s="18">
        <v>4576</v>
      </c>
      <c r="P4109" s="18">
        <v>115.66666669999999</v>
      </c>
      <c r="Q4109" s="18">
        <v>1</v>
      </c>
    </row>
    <row r="4110" spans="15:17" ht="12" customHeight="1" x14ac:dyDescent="0.3">
      <c r="O4110" s="22">
        <v>4577</v>
      </c>
      <c r="P4110" s="22">
        <v>3095.9749999999999</v>
      </c>
      <c r="Q4110" s="22">
        <v>1</v>
      </c>
    </row>
    <row r="4111" spans="15:17" ht="12" customHeight="1" x14ac:dyDescent="0.3">
      <c r="O4111" s="18">
        <v>4578</v>
      </c>
      <c r="P4111" s="18">
        <v>220.3848485</v>
      </c>
      <c r="Q4111" s="18">
        <v>1</v>
      </c>
    </row>
    <row r="4112" spans="15:17" ht="12" customHeight="1" x14ac:dyDescent="0.3">
      <c r="O4112" s="22">
        <v>4579</v>
      </c>
      <c r="P4112" s="22">
        <v>2041.083333</v>
      </c>
      <c r="Q4112" s="22">
        <v>1</v>
      </c>
    </row>
    <row r="4113" spans="15:17" ht="12" customHeight="1" x14ac:dyDescent="0.3">
      <c r="O4113" s="18">
        <v>4580</v>
      </c>
      <c r="P4113" s="18">
        <v>405.33333329999999</v>
      </c>
      <c r="Q4113" s="18">
        <v>1</v>
      </c>
    </row>
    <row r="4114" spans="15:17" ht="12" customHeight="1" x14ac:dyDescent="0.3">
      <c r="O4114" s="22">
        <v>4581</v>
      </c>
      <c r="P4114" s="22">
        <v>237.25</v>
      </c>
      <c r="Q4114" s="22">
        <v>1</v>
      </c>
    </row>
    <row r="4115" spans="15:17" ht="12" customHeight="1" x14ac:dyDescent="0.3">
      <c r="O4115" s="18">
        <v>4582</v>
      </c>
      <c r="P4115" s="18">
        <v>497.33333329999999</v>
      </c>
      <c r="Q4115" s="18">
        <v>1</v>
      </c>
    </row>
    <row r="4116" spans="15:17" ht="12" customHeight="1" x14ac:dyDescent="0.3">
      <c r="O4116" s="22">
        <v>4583</v>
      </c>
      <c r="P4116" s="22">
        <v>87.5</v>
      </c>
      <c r="Q4116" s="22">
        <v>1</v>
      </c>
    </row>
    <row r="4117" spans="15:17" ht="12" customHeight="1" x14ac:dyDescent="0.3">
      <c r="O4117" s="18">
        <v>4584</v>
      </c>
      <c r="P4117" s="18">
        <v>1364</v>
      </c>
      <c r="Q4117" s="18">
        <v>1</v>
      </c>
    </row>
    <row r="4118" spans="15:17" ht="12" customHeight="1" x14ac:dyDescent="0.3">
      <c r="O4118" s="22">
        <v>4585</v>
      </c>
      <c r="P4118" s="22">
        <v>3177.791667</v>
      </c>
      <c r="Q4118" s="22">
        <v>1</v>
      </c>
    </row>
    <row r="4119" spans="15:17" ht="12" customHeight="1" x14ac:dyDescent="0.3">
      <c r="O4119" s="18">
        <v>4586</v>
      </c>
      <c r="P4119" s="18">
        <v>562.66666669999995</v>
      </c>
      <c r="Q4119" s="18">
        <v>0</v>
      </c>
    </row>
    <row r="4120" spans="15:17" ht="12" customHeight="1" x14ac:dyDescent="0.3">
      <c r="O4120" s="22">
        <v>4587</v>
      </c>
      <c r="P4120" s="22">
        <v>1045</v>
      </c>
      <c r="Q4120" s="22">
        <v>1</v>
      </c>
    </row>
    <row r="4121" spans="15:17" ht="12" customHeight="1" x14ac:dyDescent="0.3">
      <c r="O4121" s="18">
        <v>4588</v>
      </c>
      <c r="P4121" s="18">
        <v>74</v>
      </c>
      <c r="Q4121" s="18">
        <v>1</v>
      </c>
    </row>
    <row r="4122" spans="15:17" ht="12" customHeight="1" x14ac:dyDescent="0.3">
      <c r="O4122" s="22">
        <v>4589</v>
      </c>
      <c r="P4122" s="22">
        <v>701</v>
      </c>
      <c r="Q4122" s="22">
        <v>1</v>
      </c>
    </row>
    <row r="4123" spans="15:17" ht="12" customHeight="1" x14ac:dyDescent="0.3">
      <c r="O4123" s="18">
        <v>4590</v>
      </c>
      <c r="P4123" s="18">
        <v>676</v>
      </c>
      <c r="Q4123" s="18">
        <v>1</v>
      </c>
    </row>
    <row r="4124" spans="15:17" ht="12" customHeight="1" x14ac:dyDescent="0.3">
      <c r="O4124" s="22">
        <v>4591</v>
      </c>
      <c r="P4124" s="22">
        <v>232.83333329999999</v>
      </c>
      <c r="Q4124" s="22">
        <v>1</v>
      </c>
    </row>
    <row r="4125" spans="15:17" ht="12" customHeight="1" x14ac:dyDescent="0.3">
      <c r="O4125" s="18">
        <v>4593</v>
      </c>
      <c r="P4125" s="18">
        <v>584</v>
      </c>
      <c r="Q4125" s="18">
        <v>0</v>
      </c>
    </row>
    <row r="4126" spans="15:17" ht="12" customHeight="1" x14ac:dyDescent="0.3">
      <c r="O4126" s="22">
        <v>4594</v>
      </c>
      <c r="P4126" s="22">
        <v>1179.014103</v>
      </c>
      <c r="Q4126" s="22">
        <v>0</v>
      </c>
    </row>
    <row r="4127" spans="15:17" ht="12" customHeight="1" x14ac:dyDescent="0.3">
      <c r="O4127" s="18">
        <v>4595</v>
      </c>
      <c r="P4127" s="18">
        <v>523.7350649</v>
      </c>
      <c r="Q4127" s="18">
        <v>1</v>
      </c>
    </row>
    <row r="4128" spans="15:17" ht="12" customHeight="1" x14ac:dyDescent="0.3">
      <c r="O4128" s="22">
        <v>4596</v>
      </c>
      <c r="P4128" s="22">
        <v>177.66666670000001</v>
      </c>
      <c r="Q4128" s="22">
        <v>0</v>
      </c>
    </row>
    <row r="4129" spans="15:17" ht="12" customHeight="1" x14ac:dyDescent="0.3">
      <c r="O4129" s="18">
        <v>4597</v>
      </c>
      <c r="P4129" s="18">
        <v>157.9</v>
      </c>
      <c r="Q4129" s="18">
        <v>1</v>
      </c>
    </row>
    <row r="4130" spans="15:17" ht="12" customHeight="1" x14ac:dyDescent="0.3">
      <c r="O4130" s="22">
        <v>4598</v>
      </c>
      <c r="P4130" s="22">
        <v>824.83333330000005</v>
      </c>
      <c r="Q4130" s="22">
        <v>1</v>
      </c>
    </row>
    <row r="4131" spans="15:17" ht="12" customHeight="1" x14ac:dyDescent="0.3">
      <c r="O4131" s="18">
        <v>4600</v>
      </c>
      <c r="P4131" s="18">
        <v>499.5</v>
      </c>
      <c r="Q4131" s="18">
        <v>0</v>
      </c>
    </row>
    <row r="4132" spans="15:17" ht="12" customHeight="1" x14ac:dyDescent="0.3">
      <c r="O4132" s="22">
        <v>4601</v>
      </c>
      <c r="P4132" s="22">
        <v>222.5</v>
      </c>
      <c r="Q4132" s="22">
        <v>1</v>
      </c>
    </row>
    <row r="4133" spans="15:17" ht="12" customHeight="1" x14ac:dyDescent="0.3">
      <c r="O4133" s="18">
        <v>4602</v>
      </c>
      <c r="P4133" s="18">
        <v>3816.3666669999998</v>
      </c>
      <c r="Q4133" s="18">
        <v>1</v>
      </c>
    </row>
    <row r="4134" spans="15:17" ht="12" customHeight="1" x14ac:dyDescent="0.3">
      <c r="O4134" s="22">
        <v>4603</v>
      </c>
      <c r="P4134" s="22">
        <v>78.666666669999998</v>
      </c>
      <c r="Q4134" s="22">
        <v>0</v>
      </c>
    </row>
    <row r="4135" spans="15:17" ht="12" customHeight="1" x14ac:dyDescent="0.3">
      <c r="O4135" s="18">
        <v>4604</v>
      </c>
      <c r="P4135" s="18">
        <v>543.77499999999998</v>
      </c>
      <c r="Q4135" s="18">
        <v>0</v>
      </c>
    </row>
    <row r="4136" spans="15:17" ht="12" customHeight="1" x14ac:dyDescent="0.3">
      <c r="O4136" s="22">
        <v>4605</v>
      </c>
      <c r="P4136" s="22">
        <v>1248.133333</v>
      </c>
      <c r="Q4136" s="22">
        <v>1</v>
      </c>
    </row>
    <row r="4137" spans="15:17" ht="12" customHeight="1" x14ac:dyDescent="0.3">
      <c r="O4137" s="18">
        <v>4606</v>
      </c>
      <c r="P4137" s="18">
        <v>697.16666669999995</v>
      </c>
      <c r="Q4137" s="18">
        <v>1</v>
      </c>
    </row>
    <row r="4138" spans="15:17" ht="12" customHeight="1" x14ac:dyDescent="0.3">
      <c r="O4138" s="22">
        <v>4607</v>
      </c>
      <c r="P4138" s="22">
        <v>1423.9678570000001</v>
      </c>
      <c r="Q4138" s="22">
        <v>1</v>
      </c>
    </row>
    <row r="4139" spans="15:17" ht="12" customHeight="1" x14ac:dyDescent="0.3">
      <c r="O4139" s="18">
        <v>4608</v>
      </c>
      <c r="P4139" s="18">
        <v>0</v>
      </c>
      <c r="Q4139" s="18">
        <v>1</v>
      </c>
    </row>
    <row r="4140" spans="15:17" ht="12" customHeight="1" x14ac:dyDescent="0.3">
      <c r="O4140" s="22">
        <v>4609</v>
      </c>
      <c r="P4140" s="22">
        <v>1379.5</v>
      </c>
      <c r="Q4140" s="22">
        <v>1</v>
      </c>
    </row>
    <row r="4141" spans="15:17" ht="12" customHeight="1" x14ac:dyDescent="0.3">
      <c r="O4141" s="18">
        <v>4610</v>
      </c>
      <c r="P4141" s="18">
        <v>831.66666669999995</v>
      </c>
      <c r="Q4141" s="18">
        <v>1</v>
      </c>
    </row>
    <row r="4142" spans="15:17" ht="12" customHeight="1" x14ac:dyDescent="0.3">
      <c r="O4142" s="22">
        <v>4611</v>
      </c>
      <c r="P4142" s="22">
        <v>186.93333329999999</v>
      </c>
      <c r="Q4142" s="22">
        <v>1</v>
      </c>
    </row>
    <row r="4143" spans="15:17" ht="12" customHeight="1" x14ac:dyDescent="0.3">
      <c r="O4143" s="18">
        <v>4612</v>
      </c>
      <c r="P4143" s="18">
        <v>34.5</v>
      </c>
      <c r="Q4143" s="18">
        <v>1</v>
      </c>
    </row>
    <row r="4144" spans="15:17" ht="12" customHeight="1" x14ac:dyDescent="0.3">
      <c r="O4144" s="22">
        <v>4613</v>
      </c>
      <c r="P4144" s="22">
        <v>454.28917749999999</v>
      </c>
      <c r="Q4144" s="22">
        <v>1</v>
      </c>
    </row>
    <row r="4145" spans="15:17" ht="12" customHeight="1" x14ac:dyDescent="0.3">
      <c r="O4145" s="18">
        <v>4614</v>
      </c>
      <c r="P4145" s="18">
        <v>1201.5999999999999</v>
      </c>
      <c r="Q4145" s="18">
        <v>1</v>
      </c>
    </row>
    <row r="4146" spans="15:17" ht="12" customHeight="1" x14ac:dyDescent="0.3">
      <c r="O4146" s="22">
        <v>4615</v>
      </c>
      <c r="P4146" s="22">
        <v>180.66666670000001</v>
      </c>
      <c r="Q4146" s="22">
        <v>1</v>
      </c>
    </row>
    <row r="4147" spans="15:17" ht="12" customHeight="1" x14ac:dyDescent="0.3">
      <c r="O4147" s="18">
        <v>4616</v>
      </c>
      <c r="P4147" s="18">
        <v>3825.1023810000002</v>
      </c>
      <c r="Q4147" s="18">
        <v>1</v>
      </c>
    </row>
    <row r="4148" spans="15:17" ht="12" customHeight="1" x14ac:dyDescent="0.3">
      <c r="O4148" s="22">
        <v>4617</v>
      </c>
      <c r="P4148" s="22">
        <v>3639.737302</v>
      </c>
      <c r="Q4148" s="22">
        <v>1</v>
      </c>
    </row>
    <row r="4149" spans="15:17" ht="12" customHeight="1" x14ac:dyDescent="0.3">
      <c r="O4149" s="18">
        <v>4618</v>
      </c>
      <c r="P4149" s="18">
        <v>344.33333329999999</v>
      </c>
      <c r="Q4149" s="18">
        <v>1</v>
      </c>
    </row>
    <row r="4150" spans="15:17" ht="12" customHeight="1" x14ac:dyDescent="0.3">
      <c r="O4150" s="22">
        <v>4619</v>
      </c>
      <c r="P4150" s="22">
        <v>1447.5772730000001</v>
      </c>
      <c r="Q4150" s="22">
        <v>1</v>
      </c>
    </row>
    <row r="4151" spans="15:17" ht="12" customHeight="1" x14ac:dyDescent="0.3">
      <c r="O4151" s="18">
        <v>4620</v>
      </c>
      <c r="P4151" s="18">
        <v>6</v>
      </c>
      <c r="Q4151" s="18">
        <v>1</v>
      </c>
    </row>
    <row r="4152" spans="15:17" ht="12" customHeight="1" x14ac:dyDescent="0.3">
      <c r="O4152" s="22">
        <v>4621</v>
      </c>
      <c r="P4152" s="22">
        <v>349</v>
      </c>
      <c r="Q4152" s="22">
        <v>1</v>
      </c>
    </row>
    <row r="4153" spans="15:17" ht="12" customHeight="1" x14ac:dyDescent="0.3">
      <c r="O4153" s="18">
        <v>4622</v>
      </c>
      <c r="P4153" s="18">
        <v>1977.05</v>
      </c>
      <c r="Q4153" s="18">
        <v>1</v>
      </c>
    </row>
    <row r="4154" spans="15:17" ht="12" customHeight="1" x14ac:dyDescent="0.3">
      <c r="O4154" s="22">
        <v>4623</v>
      </c>
      <c r="P4154" s="22">
        <v>706.4</v>
      </c>
      <c r="Q4154" s="22">
        <v>1</v>
      </c>
    </row>
    <row r="4155" spans="15:17" ht="12" customHeight="1" x14ac:dyDescent="0.3">
      <c r="O4155" s="18">
        <v>4625</v>
      </c>
      <c r="P4155" s="18">
        <v>1815.2797619999999</v>
      </c>
      <c r="Q4155" s="18">
        <v>1</v>
      </c>
    </row>
    <row r="4156" spans="15:17" ht="12" customHeight="1" x14ac:dyDescent="0.3">
      <c r="O4156" s="22">
        <v>4626</v>
      </c>
      <c r="P4156" s="22">
        <v>38</v>
      </c>
      <c r="Q4156" s="22">
        <v>1</v>
      </c>
    </row>
    <row r="4157" spans="15:17" ht="12" customHeight="1" x14ac:dyDescent="0.3">
      <c r="O4157" s="18">
        <v>4627</v>
      </c>
      <c r="P4157" s="18">
        <v>113.5</v>
      </c>
      <c r="Q4157" s="18">
        <v>1</v>
      </c>
    </row>
    <row r="4158" spans="15:17" ht="12" customHeight="1" x14ac:dyDescent="0.3">
      <c r="O4158" s="22">
        <v>4628</v>
      </c>
      <c r="P4158" s="22">
        <v>164.91666670000001</v>
      </c>
      <c r="Q4158" s="22">
        <v>1</v>
      </c>
    </row>
    <row r="4159" spans="15:17" ht="12" customHeight="1" x14ac:dyDescent="0.3">
      <c r="O4159" s="18">
        <v>4629</v>
      </c>
      <c r="P4159" s="18">
        <v>838.16666669999995</v>
      </c>
      <c r="Q4159" s="18">
        <v>1</v>
      </c>
    </row>
    <row r="4160" spans="15:17" ht="12" customHeight="1" x14ac:dyDescent="0.3">
      <c r="O4160" s="22">
        <v>4630</v>
      </c>
      <c r="P4160" s="22">
        <v>12634.62089</v>
      </c>
      <c r="Q4160" s="22">
        <v>1</v>
      </c>
    </row>
    <row r="4161" spans="15:17" ht="12" customHeight="1" x14ac:dyDescent="0.3">
      <c r="O4161" s="18">
        <v>4631</v>
      </c>
      <c r="P4161" s="18">
        <v>553.58333330000005</v>
      </c>
      <c r="Q4161" s="18">
        <v>0</v>
      </c>
    </row>
    <row r="4162" spans="15:17" ht="12" customHeight="1" x14ac:dyDescent="0.3">
      <c r="O4162" s="22">
        <v>4632</v>
      </c>
      <c r="P4162" s="22">
        <v>39</v>
      </c>
      <c r="Q4162" s="22">
        <v>1</v>
      </c>
    </row>
    <row r="4163" spans="15:17" ht="12" customHeight="1" x14ac:dyDescent="0.3">
      <c r="O4163" s="18">
        <v>4634</v>
      </c>
      <c r="P4163" s="18">
        <v>419</v>
      </c>
      <c r="Q4163" s="18">
        <v>1</v>
      </c>
    </row>
    <row r="4164" spans="15:17" ht="12" customHeight="1" x14ac:dyDescent="0.3">
      <c r="O4164" s="22">
        <v>4635</v>
      </c>
      <c r="P4164" s="22">
        <v>384</v>
      </c>
      <c r="Q4164" s="22">
        <v>1</v>
      </c>
    </row>
    <row r="4165" spans="15:17" ht="12" customHeight="1" x14ac:dyDescent="0.3">
      <c r="O4165" s="18">
        <v>4636</v>
      </c>
      <c r="P4165" s="18">
        <v>93.7</v>
      </c>
      <c r="Q4165" s="18">
        <v>1</v>
      </c>
    </row>
    <row r="4166" spans="15:17" ht="12" customHeight="1" x14ac:dyDescent="0.3">
      <c r="O4166" s="22">
        <v>4637</v>
      </c>
      <c r="P4166" s="22">
        <v>15</v>
      </c>
      <c r="Q4166" s="22">
        <v>1</v>
      </c>
    </row>
    <row r="4167" spans="15:17" ht="12" customHeight="1" x14ac:dyDescent="0.3">
      <c r="O4167" s="18">
        <v>4638</v>
      </c>
      <c r="P4167" s="18">
        <v>4200.5972220000003</v>
      </c>
      <c r="Q4167" s="18">
        <v>1</v>
      </c>
    </row>
    <row r="4168" spans="15:17" ht="12" customHeight="1" x14ac:dyDescent="0.3">
      <c r="O4168" s="22">
        <v>4639</v>
      </c>
      <c r="P4168" s="22">
        <v>141.5</v>
      </c>
      <c r="Q4168" s="22">
        <v>1</v>
      </c>
    </row>
    <row r="4169" spans="15:17" ht="12" customHeight="1" x14ac:dyDescent="0.3">
      <c r="O4169" s="18">
        <v>4640</v>
      </c>
      <c r="P4169" s="18">
        <v>543.29999999999995</v>
      </c>
      <c r="Q4169" s="18">
        <v>1</v>
      </c>
    </row>
    <row r="4170" spans="15:17" ht="12" customHeight="1" x14ac:dyDescent="0.3">
      <c r="O4170" s="22">
        <v>4641</v>
      </c>
      <c r="P4170" s="22">
        <v>0</v>
      </c>
      <c r="Q4170" s="22">
        <v>1</v>
      </c>
    </row>
    <row r="4171" spans="15:17" ht="12" customHeight="1" x14ac:dyDescent="0.3">
      <c r="O4171" s="18">
        <v>4642</v>
      </c>
      <c r="P4171" s="18">
        <v>886.95833330000005</v>
      </c>
      <c r="Q4171" s="18">
        <v>1</v>
      </c>
    </row>
    <row r="4172" spans="15:17" ht="12" customHeight="1" x14ac:dyDescent="0.3">
      <c r="O4172" s="22">
        <v>4643</v>
      </c>
      <c r="P4172" s="22">
        <v>1887.158242</v>
      </c>
      <c r="Q4172" s="22">
        <v>1</v>
      </c>
    </row>
    <row r="4173" spans="15:17" ht="12" customHeight="1" x14ac:dyDescent="0.3">
      <c r="O4173" s="18">
        <v>4644</v>
      </c>
      <c r="P4173" s="18">
        <v>565</v>
      </c>
      <c r="Q4173" s="18">
        <v>0</v>
      </c>
    </row>
    <row r="4174" spans="15:17" ht="12" customHeight="1" x14ac:dyDescent="0.3">
      <c r="O4174" s="22">
        <v>4645</v>
      </c>
      <c r="P4174" s="22">
        <v>110</v>
      </c>
      <c r="Q4174" s="22">
        <v>1</v>
      </c>
    </row>
    <row r="4175" spans="15:17" ht="12" customHeight="1" x14ac:dyDescent="0.3">
      <c r="O4175" s="18">
        <v>4646</v>
      </c>
      <c r="P4175" s="18">
        <v>1032.7619050000001</v>
      </c>
      <c r="Q4175" s="18">
        <v>0</v>
      </c>
    </row>
    <row r="4176" spans="15:17" ht="12" customHeight="1" x14ac:dyDescent="0.3">
      <c r="O4176" s="22">
        <v>4647</v>
      </c>
      <c r="P4176" s="22">
        <v>879.03333329999998</v>
      </c>
      <c r="Q4176" s="22">
        <v>1</v>
      </c>
    </row>
    <row r="4177" spans="15:17" ht="12" customHeight="1" x14ac:dyDescent="0.3">
      <c r="O4177" s="18">
        <v>4648</v>
      </c>
      <c r="P4177" s="18">
        <v>1332.0888890000001</v>
      </c>
      <c r="Q4177" s="18">
        <v>1</v>
      </c>
    </row>
    <row r="4178" spans="15:17" ht="12" customHeight="1" x14ac:dyDescent="0.3">
      <c r="O4178" s="22">
        <v>4649</v>
      </c>
      <c r="P4178" s="22">
        <v>355</v>
      </c>
      <c r="Q4178" s="22">
        <v>1</v>
      </c>
    </row>
    <row r="4179" spans="15:17" ht="12" customHeight="1" x14ac:dyDescent="0.3">
      <c r="O4179" s="18">
        <v>4650</v>
      </c>
      <c r="P4179" s="18">
        <v>272</v>
      </c>
      <c r="Q4179" s="18">
        <v>1</v>
      </c>
    </row>
    <row r="4180" spans="15:17" ht="12" customHeight="1" x14ac:dyDescent="0.3">
      <c r="O4180" s="22">
        <v>4651</v>
      </c>
      <c r="P4180" s="22">
        <v>241.2</v>
      </c>
      <c r="Q4180" s="22">
        <v>1</v>
      </c>
    </row>
    <row r="4181" spans="15:17" ht="12" customHeight="1" x14ac:dyDescent="0.3">
      <c r="O4181" s="18">
        <v>4652</v>
      </c>
      <c r="P4181" s="18">
        <v>1065.5015149999999</v>
      </c>
      <c r="Q4181" s="18">
        <v>1</v>
      </c>
    </row>
    <row r="4182" spans="15:17" ht="12" customHeight="1" x14ac:dyDescent="0.3">
      <c r="O4182" s="22">
        <v>4653</v>
      </c>
      <c r="P4182" s="22">
        <v>224</v>
      </c>
      <c r="Q4182" s="22">
        <v>1</v>
      </c>
    </row>
    <row r="4183" spans="15:17" ht="12" customHeight="1" x14ac:dyDescent="0.3">
      <c r="O4183" s="18">
        <v>4654</v>
      </c>
      <c r="P4183" s="18">
        <v>612.58333330000005</v>
      </c>
      <c r="Q4183" s="18">
        <v>1</v>
      </c>
    </row>
    <row r="4184" spans="15:17" ht="12" customHeight="1" x14ac:dyDescent="0.3">
      <c r="O4184" s="22">
        <v>4655</v>
      </c>
      <c r="P4184" s="22">
        <v>2516.833333</v>
      </c>
      <c r="Q4184" s="22">
        <v>1</v>
      </c>
    </row>
    <row r="4185" spans="15:17" ht="12" customHeight="1" x14ac:dyDescent="0.3">
      <c r="O4185" s="18">
        <v>4656</v>
      </c>
      <c r="P4185" s="18">
        <v>1814.564286</v>
      </c>
      <c r="Q4185" s="18">
        <v>1</v>
      </c>
    </row>
    <row r="4186" spans="15:17" ht="12" customHeight="1" x14ac:dyDescent="0.3">
      <c r="O4186" s="22">
        <v>4659</v>
      </c>
      <c r="P4186" s="22">
        <v>2980.8891789999998</v>
      </c>
      <c r="Q4186" s="22">
        <v>1</v>
      </c>
    </row>
    <row r="4187" spans="15:17" ht="12" customHeight="1" x14ac:dyDescent="0.3">
      <c r="O4187" s="18">
        <v>4661</v>
      </c>
      <c r="P4187" s="18">
        <v>139</v>
      </c>
      <c r="Q4187" s="18">
        <v>1</v>
      </c>
    </row>
    <row r="4188" spans="15:17" ht="12" customHeight="1" x14ac:dyDescent="0.3">
      <c r="O4188" s="22">
        <v>4662</v>
      </c>
      <c r="P4188" s="22">
        <v>26</v>
      </c>
      <c r="Q4188" s="22">
        <v>1</v>
      </c>
    </row>
    <row r="4189" spans="15:17" ht="12" customHeight="1" x14ac:dyDescent="0.3">
      <c r="O4189" s="18">
        <v>4663</v>
      </c>
      <c r="P4189" s="18">
        <v>1331</v>
      </c>
      <c r="Q4189" s="18">
        <v>1</v>
      </c>
    </row>
    <row r="4190" spans="15:17" ht="12" customHeight="1" x14ac:dyDescent="0.3">
      <c r="O4190" s="22">
        <v>4664</v>
      </c>
      <c r="P4190" s="22">
        <v>64.5</v>
      </c>
      <c r="Q4190" s="22">
        <v>0</v>
      </c>
    </row>
    <row r="4191" spans="15:17" ht="12" customHeight="1" x14ac:dyDescent="0.3">
      <c r="O4191" s="18">
        <v>4665</v>
      </c>
      <c r="P4191" s="18">
        <v>4010.0642859999998</v>
      </c>
      <c r="Q4191" s="18">
        <v>1</v>
      </c>
    </row>
    <row r="4192" spans="15:17" ht="12" customHeight="1" x14ac:dyDescent="0.3">
      <c r="O4192" s="22">
        <v>4666</v>
      </c>
      <c r="P4192" s="22">
        <v>2759.6333330000002</v>
      </c>
      <c r="Q4192" s="22">
        <v>1</v>
      </c>
    </row>
    <row r="4193" spans="15:17" ht="12" customHeight="1" x14ac:dyDescent="0.3">
      <c r="O4193" s="18">
        <v>4667</v>
      </c>
      <c r="P4193" s="18">
        <v>215</v>
      </c>
      <c r="Q4193" s="18">
        <v>1</v>
      </c>
    </row>
    <row r="4194" spans="15:17" ht="12" customHeight="1" x14ac:dyDescent="0.3">
      <c r="O4194" s="22">
        <v>4668</v>
      </c>
      <c r="P4194" s="22">
        <v>72.5</v>
      </c>
      <c r="Q4194" s="22">
        <v>1</v>
      </c>
    </row>
    <row r="4195" spans="15:17" ht="12" customHeight="1" x14ac:dyDescent="0.3">
      <c r="O4195" s="18">
        <v>4669</v>
      </c>
      <c r="P4195" s="18">
        <v>2543.5</v>
      </c>
      <c r="Q4195" s="18">
        <v>1</v>
      </c>
    </row>
    <row r="4196" spans="15:17" ht="12" customHeight="1" x14ac:dyDescent="0.3">
      <c r="O4196" s="22">
        <v>4670</v>
      </c>
      <c r="P4196" s="22">
        <v>16</v>
      </c>
      <c r="Q4196" s="22">
        <v>1</v>
      </c>
    </row>
    <row r="4197" spans="15:17" ht="12" customHeight="1" x14ac:dyDescent="0.3">
      <c r="O4197" s="18">
        <v>4671</v>
      </c>
      <c r="P4197" s="18">
        <v>1246.1241030000001</v>
      </c>
      <c r="Q4197" s="18">
        <v>1</v>
      </c>
    </row>
    <row r="4198" spans="15:17" ht="12" customHeight="1" x14ac:dyDescent="0.3">
      <c r="O4198" s="22">
        <v>4672</v>
      </c>
      <c r="P4198" s="22">
        <v>850.0357143</v>
      </c>
      <c r="Q4198" s="22">
        <v>1</v>
      </c>
    </row>
    <row r="4199" spans="15:17" ht="12" customHeight="1" x14ac:dyDescent="0.3">
      <c r="O4199" s="18">
        <v>4673</v>
      </c>
      <c r="P4199" s="18">
        <v>849.75</v>
      </c>
      <c r="Q4199" s="18">
        <v>1</v>
      </c>
    </row>
    <row r="4200" spans="15:17" ht="12" customHeight="1" x14ac:dyDescent="0.3">
      <c r="O4200" s="22">
        <v>4674</v>
      </c>
      <c r="P4200" s="22">
        <v>385.5</v>
      </c>
      <c r="Q4200" s="22">
        <v>1</v>
      </c>
    </row>
    <row r="4201" spans="15:17" ht="12" customHeight="1" x14ac:dyDescent="0.3">
      <c r="O4201" s="18">
        <v>4675</v>
      </c>
      <c r="P4201" s="18">
        <v>9951.8691390000004</v>
      </c>
      <c r="Q4201" s="18">
        <v>1</v>
      </c>
    </row>
    <row r="4202" spans="15:17" ht="12" customHeight="1" x14ac:dyDescent="0.3">
      <c r="O4202" s="22">
        <v>4676</v>
      </c>
      <c r="P4202" s="22">
        <v>584.5</v>
      </c>
      <c r="Q4202" s="22">
        <v>1</v>
      </c>
    </row>
    <row r="4203" spans="15:17" ht="12" customHeight="1" x14ac:dyDescent="0.3">
      <c r="O4203" s="18">
        <v>4677</v>
      </c>
      <c r="P4203" s="18">
        <v>1038.333333</v>
      </c>
      <c r="Q4203" s="18">
        <v>1</v>
      </c>
    </row>
    <row r="4204" spans="15:17" ht="12" customHeight="1" x14ac:dyDescent="0.3">
      <c r="O4204" s="22">
        <v>4678</v>
      </c>
      <c r="P4204" s="22">
        <v>741.83333330000005</v>
      </c>
      <c r="Q4204" s="22">
        <v>1</v>
      </c>
    </row>
    <row r="4205" spans="15:17" ht="12" customHeight="1" x14ac:dyDescent="0.3">
      <c r="O4205" s="18">
        <v>4679</v>
      </c>
      <c r="P4205" s="18">
        <v>253.5541667</v>
      </c>
      <c r="Q4205" s="18">
        <v>1</v>
      </c>
    </row>
    <row r="4206" spans="15:17" ht="12" customHeight="1" x14ac:dyDescent="0.3">
      <c r="O4206" s="22">
        <v>4681</v>
      </c>
      <c r="P4206" s="22">
        <v>1514.6</v>
      </c>
      <c r="Q4206" s="22">
        <v>1</v>
      </c>
    </row>
    <row r="4207" spans="15:17" ht="12" customHeight="1" x14ac:dyDescent="0.3">
      <c r="O4207" s="18">
        <v>4682</v>
      </c>
      <c r="P4207" s="18">
        <v>3899.0013279999998</v>
      </c>
      <c r="Q4207" s="18">
        <v>1</v>
      </c>
    </row>
    <row r="4208" spans="15:17" ht="12" customHeight="1" x14ac:dyDescent="0.3">
      <c r="O4208" s="22">
        <v>4683</v>
      </c>
      <c r="P4208" s="22">
        <v>2008.807143</v>
      </c>
      <c r="Q4208" s="22">
        <v>1</v>
      </c>
    </row>
    <row r="4209" spans="15:17" ht="12" customHeight="1" x14ac:dyDescent="0.3">
      <c r="O4209" s="18">
        <v>4684</v>
      </c>
      <c r="P4209" s="18">
        <v>117</v>
      </c>
      <c r="Q4209" s="18">
        <v>0</v>
      </c>
    </row>
    <row r="4210" spans="15:17" ht="12" customHeight="1" x14ac:dyDescent="0.3">
      <c r="O4210" s="22">
        <v>4685</v>
      </c>
      <c r="P4210" s="22">
        <v>1889.7</v>
      </c>
      <c r="Q4210" s="22">
        <v>1</v>
      </c>
    </row>
    <row r="4211" spans="15:17" ht="12" customHeight="1" x14ac:dyDescent="0.3">
      <c r="O4211" s="18">
        <v>4686</v>
      </c>
      <c r="P4211" s="18">
        <v>106</v>
      </c>
      <c r="Q4211" s="18">
        <v>1</v>
      </c>
    </row>
    <row r="4212" spans="15:17" ht="12" customHeight="1" x14ac:dyDescent="0.3">
      <c r="O4212" s="22">
        <v>4687</v>
      </c>
      <c r="P4212" s="22">
        <v>725.33333330000005</v>
      </c>
      <c r="Q4212" s="22">
        <v>1</v>
      </c>
    </row>
    <row r="4213" spans="15:17" ht="12" customHeight="1" x14ac:dyDescent="0.3">
      <c r="O4213" s="18">
        <v>4688</v>
      </c>
      <c r="P4213" s="18">
        <v>501.76666669999997</v>
      </c>
      <c r="Q4213" s="18">
        <v>1</v>
      </c>
    </row>
    <row r="4214" spans="15:17" ht="12" customHeight="1" x14ac:dyDescent="0.3">
      <c r="O4214" s="22">
        <v>4689</v>
      </c>
      <c r="P4214" s="22">
        <v>814.5</v>
      </c>
      <c r="Q4214" s="22">
        <v>1</v>
      </c>
    </row>
    <row r="4215" spans="15:17" ht="12" customHeight="1" x14ac:dyDescent="0.3">
      <c r="O4215" s="18">
        <v>4690</v>
      </c>
      <c r="P4215" s="18">
        <v>718.66666669999995</v>
      </c>
      <c r="Q4215" s="18">
        <v>1</v>
      </c>
    </row>
    <row r="4216" spans="15:17" ht="12" customHeight="1" x14ac:dyDescent="0.3">
      <c r="O4216" s="22">
        <v>4691</v>
      </c>
      <c r="P4216" s="22">
        <v>25</v>
      </c>
      <c r="Q4216" s="22">
        <v>1</v>
      </c>
    </row>
    <row r="4217" spans="15:17" ht="12" customHeight="1" x14ac:dyDescent="0.3">
      <c r="O4217" s="18">
        <v>4692</v>
      </c>
      <c r="P4217" s="18">
        <v>450.83333329999999</v>
      </c>
      <c r="Q4217" s="18">
        <v>1</v>
      </c>
    </row>
    <row r="4218" spans="15:17" ht="12" customHeight="1" x14ac:dyDescent="0.3">
      <c r="O4218" s="22">
        <v>4693</v>
      </c>
      <c r="P4218" s="22">
        <v>0</v>
      </c>
      <c r="Q4218" s="22">
        <v>1</v>
      </c>
    </row>
    <row r="4219" spans="15:17" ht="12" customHeight="1" x14ac:dyDescent="0.3">
      <c r="O4219" s="18">
        <v>4694</v>
      </c>
      <c r="P4219" s="18">
        <v>867.4642857</v>
      </c>
      <c r="Q4219" s="18">
        <v>1</v>
      </c>
    </row>
    <row r="4220" spans="15:17" ht="12" customHeight="1" x14ac:dyDescent="0.3">
      <c r="O4220" s="22">
        <v>4695</v>
      </c>
      <c r="P4220" s="22">
        <v>813.8</v>
      </c>
      <c r="Q4220" s="22">
        <v>1</v>
      </c>
    </row>
    <row r="4221" spans="15:17" ht="12" customHeight="1" x14ac:dyDescent="0.3">
      <c r="O4221" s="18">
        <v>4696</v>
      </c>
      <c r="P4221" s="18">
        <v>1203.083333</v>
      </c>
      <c r="Q4221" s="18">
        <v>1</v>
      </c>
    </row>
    <row r="4222" spans="15:17" ht="12" customHeight="1" x14ac:dyDescent="0.3">
      <c r="O4222" s="22">
        <v>4697</v>
      </c>
      <c r="P4222" s="22">
        <v>484</v>
      </c>
      <c r="Q4222" s="22">
        <v>1</v>
      </c>
    </row>
    <row r="4223" spans="15:17" ht="12" customHeight="1" x14ac:dyDescent="0.3">
      <c r="O4223" s="18">
        <v>4698</v>
      </c>
      <c r="P4223" s="18">
        <v>595.34166670000002</v>
      </c>
      <c r="Q4223" s="18">
        <v>1</v>
      </c>
    </row>
    <row r="4224" spans="15:17" ht="12" customHeight="1" x14ac:dyDescent="0.3">
      <c r="O4224" s="22">
        <v>4699</v>
      </c>
      <c r="P4224" s="22">
        <v>969.15</v>
      </c>
      <c r="Q4224" s="22">
        <v>1</v>
      </c>
    </row>
    <row r="4225" spans="15:17" ht="12" customHeight="1" x14ac:dyDescent="0.3">
      <c r="O4225" s="18">
        <v>4700</v>
      </c>
      <c r="P4225" s="18">
        <v>790.16666669999995</v>
      </c>
      <c r="Q4225" s="18">
        <v>1</v>
      </c>
    </row>
    <row r="4226" spans="15:17" ht="12" customHeight="1" x14ac:dyDescent="0.3">
      <c r="O4226" s="22">
        <v>4702</v>
      </c>
      <c r="P4226" s="22">
        <v>460</v>
      </c>
      <c r="Q4226" s="22">
        <v>1</v>
      </c>
    </row>
    <row r="4227" spans="15:17" ht="12" customHeight="1" x14ac:dyDescent="0.3">
      <c r="O4227" s="18">
        <v>4704</v>
      </c>
      <c r="P4227" s="18">
        <v>409.30303029999999</v>
      </c>
      <c r="Q4227" s="18">
        <v>1</v>
      </c>
    </row>
    <row r="4228" spans="15:17" ht="12" customHeight="1" x14ac:dyDescent="0.3">
      <c r="O4228" s="22">
        <v>4705</v>
      </c>
      <c r="P4228" s="22">
        <v>232.56666670000001</v>
      </c>
      <c r="Q4228" s="22">
        <v>1</v>
      </c>
    </row>
    <row r="4229" spans="15:17" ht="12" customHeight="1" x14ac:dyDescent="0.3">
      <c r="O4229" s="18">
        <v>4706</v>
      </c>
      <c r="P4229" s="18">
        <v>1645.9666669999999</v>
      </c>
      <c r="Q4229" s="18">
        <v>1</v>
      </c>
    </row>
    <row r="4230" spans="15:17" ht="12" customHeight="1" x14ac:dyDescent="0.3">
      <c r="O4230" s="22">
        <v>4708</v>
      </c>
      <c r="P4230" s="22">
        <v>2872.916667</v>
      </c>
      <c r="Q4230" s="22">
        <v>1</v>
      </c>
    </row>
    <row r="4231" spans="15:17" ht="12" customHeight="1" x14ac:dyDescent="0.3">
      <c r="O4231" s="18">
        <v>4709</v>
      </c>
      <c r="P4231" s="18">
        <v>100.5</v>
      </c>
      <c r="Q4231" s="18">
        <v>0</v>
      </c>
    </row>
    <row r="4232" spans="15:17" ht="12" customHeight="1" x14ac:dyDescent="0.3">
      <c r="O4232" s="22">
        <v>4710</v>
      </c>
      <c r="P4232" s="22">
        <v>1622.4333329999999</v>
      </c>
      <c r="Q4232" s="22">
        <v>1</v>
      </c>
    </row>
    <row r="4233" spans="15:17" ht="12" customHeight="1" x14ac:dyDescent="0.3">
      <c r="O4233" s="18">
        <v>4711</v>
      </c>
      <c r="P4233" s="18">
        <v>589.66666669999995</v>
      </c>
      <c r="Q4233" s="18">
        <v>0</v>
      </c>
    </row>
    <row r="4234" spans="15:17" ht="12" customHeight="1" x14ac:dyDescent="0.3">
      <c r="O4234" s="22">
        <v>4712</v>
      </c>
      <c r="P4234" s="22">
        <v>841.16666669999995</v>
      </c>
      <c r="Q4234" s="22">
        <v>1</v>
      </c>
    </row>
    <row r="4235" spans="15:17" ht="12" customHeight="1" x14ac:dyDescent="0.3">
      <c r="O4235" s="18">
        <v>4713</v>
      </c>
      <c r="P4235" s="18">
        <v>25</v>
      </c>
      <c r="Q4235" s="18">
        <v>1</v>
      </c>
    </row>
    <row r="4236" spans="15:17" ht="12" customHeight="1" x14ac:dyDescent="0.3">
      <c r="O4236" s="22">
        <v>4714</v>
      </c>
      <c r="P4236" s="22">
        <v>1147.6155839999999</v>
      </c>
      <c r="Q4236" s="22">
        <v>1</v>
      </c>
    </row>
    <row r="4237" spans="15:17" ht="12" customHeight="1" x14ac:dyDescent="0.3">
      <c r="O4237" s="18">
        <v>4715</v>
      </c>
      <c r="P4237" s="18">
        <v>2724.0089830000002</v>
      </c>
      <c r="Q4237" s="18">
        <v>1</v>
      </c>
    </row>
    <row r="4238" spans="15:17" ht="12" customHeight="1" x14ac:dyDescent="0.3">
      <c r="O4238" s="22">
        <v>4716</v>
      </c>
      <c r="P4238" s="22">
        <v>973.5</v>
      </c>
      <c r="Q4238" s="22">
        <v>1</v>
      </c>
    </row>
    <row r="4239" spans="15:17" ht="12" customHeight="1" x14ac:dyDescent="0.3">
      <c r="O4239" s="18">
        <v>4717</v>
      </c>
      <c r="P4239" s="18">
        <v>252</v>
      </c>
      <c r="Q4239" s="18">
        <v>0</v>
      </c>
    </row>
    <row r="4240" spans="15:17" ht="12" customHeight="1" x14ac:dyDescent="0.3">
      <c r="O4240" s="22">
        <v>4718</v>
      </c>
      <c r="P4240" s="22">
        <v>76.5</v>
      </c>
      <c r="Q4240" s="22">
        <v>1</v>
      </c>
    </row>
    <row r="4241" spans="15:17" ht="12" customHeight="1" x14ac:dyDescent="0.3">
      <c r="O4241" s="18">
        <v>4719</v>
      </c>
      <c r="P4241" s="18">
        <v>248.41666670000001</v>
      </c>
      <c r="Q4241" s="18">
        <v>1</v>
      </c>
    </row>
    <row r="4242" spans="15:17" ht="12" customHeight="1" x14ac:dyDescent="0.3">
      <c r="O4242" s="22">
        <v>4720</v>
      </c>
      <c r="P4242" s="22">
        <v>2537.4499999999998</v>
      </c>
      <c r="Q4242" s="22">
        <v>1</v>
      </c>
    </row>
    <row r="4243" spans="15:17" ht="12" customHeight="1" x14ac:dyDescent="0.3">
      <c r="O4243" s="18">
        <v>4721</v>
      </c>
      <c r="P4243" s="18">
        <v>3733.2285710000001</v>
      </c>
      <c r="Q4243" s="18">
        <v>1</v>
      </c>
    </row>
    <row r="4244" spans="15:17" ht="12" customHeight="1" x14ac:dyDescent="0.3">
      <c r="O4244" s="22">
        <v>4722</v>
      </c>
      <c r="P4244" s="22">
        <v>598.25</v>
      </c>
      <c r="Q4244" s="22">
        <v>1</v>
      </c>
    </row>
    <row r="4245" spans="15:17" ht="12" customHeight="1" x14ac:dyDescent="0.3">
      <c r="O4245" s="18">
        <v>4723</v>
      </c>
      <c r="P4245" s="18">
        <v>161.16666670000001</v>
      </c>
      <c r="Q4245" s="18">
        <v>1</v>
      </c>
    </row>
    <row r="4246" spans="15:17" ht="12" customHeight="1" x14ac:dyDescent="0.3">
      <c r="O4246" s="22">
        <v>4724</v>
      </c>
      <c r="P4246" s="22">
        <v>33</v>
      </c>
      <c r="Q4246" s="22">
        <v>1</v>
      </c>
    </row>
    <row r="4247" spans="15:17" ht="12" customHeight="1" x14ac:dyDescent="0.3">
      <c r="O4247" s="18">
        <v>4725</v>
      </c>
      <c r="P4247" s="18">
        <v>154.5</v>
      </c>
      <c r="Q4247" s="18">
        <v>1</v>
      </c>
    </row>
    <row r="4248" spans="15:17" ht="12" customHeight="1" x14ac:dyDescent="0.3">
      <c r="O4248" s="22">
        <v>4726</v>
      </c>
      <c r="P4248" s="22">
        <v>1474.2333329999999</v>
      </c>
      <c r="Q4248" s="22">
        <v>1</v>
      </c>
    </row>
    <row r="4249" spans="15:17" ht="12" customHeight="1" x14ac:dyDescent="0.3">
      <c r="O4249" s="18">
        <v>4727</v>
      </c>
      <c r="P4249" s="18">
        <v>116.83333330000001</v>
      </c>
      <c r="Q4249" s="18">
        <v>1</v>
      </c>
    </row>
    <row r="4250" spans="15:17" ht="12" customHeight="1" x14ac:dyDescent="0.3">
      <c r="O4250" s="22">
        <v>4728</v>
      </c>
      <c r="P4250" s="22">
        <v>2054.333333</v>
      </c>
      <c r="Q4250" s="22">
        <v>1</v>
      </c>
    </row>
    <row r="4251" spans="15:17" ht="12" customHeight="1" x14ac:dyDescent="0.3">
      <c r="O4251" s="18">
        <v>4729</v>
      </c>
      <c r="P4251" s="18">
        <v>258</v>
      </c>
      <c r="Q4251" s="18">
        <v>1</v>
      </c>
    </row>
    <row r="4252" spans="15:17" ht="12" customHeight="1" x14ac:dyDescent="0.3">
      <c r="O4252" s="22">
        <v>4730</v>
      </c>
      <c r="P4252" s="22">
        <v>476</v>
      </c>
      <c r="Q4252" s="22">
        <v>1</v>
      </c>
    </row>
    <row r="4253" spans="15:17" ht="12" customHeight="1" x14ac:dyDescent="0.3">
      <c r="O4253" s="18">
        <v>4731</v>
      </c>
      <c r="P4253" s="18">
        <v>283.5</v>
      </c>
      <c r="Q4253" s="18">
        <v>1</v>
      </c>
    </row>
    <row r="4254" spans="15:17" ht="12" customHeight="1" x14ac:dyDescent="0.3">
      <c r="O4254" s="22">
        <v>4732</v>
      </c>
      <c r="P4254" s="22">
        <v>1217.8499999999999</v>
      </c>
      <c r="Q4254" s="22">
        <v>1</v>
      </c>
    </row>
    <row r="4255" spans="15:17" ht="12" customHeight="1" x14ac:dyDescent="0.3">
      <c r="O4255" s="18">
        <v>4733</v>
      </c>
      <c r="P4255" s="18">
        <v>625</v>
      </c>
      <c r="Q4255" s="18">
        <v>0</v>
      </c>
    </row>
    <row r="4256" spans="15:17" ht="12" customHeight="1" x14ac:dyDescent="0.3">
      <c r="O4256" s="22">
        <v>4734</v>
      </c>
      <c r="P4256" s="22">
        <v>217</v>
      </c>
      <c r="Q4256" s="22">
        <v>1</v>
      </c>
    </row>
    <row r="4257" spans="15:17" ht="12" customHeight="1" x14ac:dyDescent="0.3">
      <c r="O4257" s="18">
        <v>4735</v>
      </c>
      <c r="P4257" s="18">
        <v>167.5</v>
      </c>
      <c r="Q4257" s="18">
        <v>1</v>
      </c>
    </row>
    <row r="4258" spans="15:17" ht="12" customHeight="1" x14ac:dyDescent="0.3">
      <c r="O4258" s="22">
        <v>4736</v>
      </c>
      <c r="P4258" s="22">
        <v>24</v>
      </c>
      <c r="Q4258" s="22">
        <v>1</v>
      </c>
    </row>
    <row r="4259" spans="15:17" ht="12" customHeight="1" x14ac:dyDescent="0.3">
      <c r="O4259" s="18">
        <v>4737</v>
      </c>
      <c r="P4259" s="18">
        <v>1760</v>
      </c>
      <c r="Q4259" s="18">
        <v>1</v>
      </c>
    </row>
    <row r="4260" spans="15:17" ht="12" customHeight="1" x14ac:dyDescent="0.3">
      <c r="O4260" s="22">
        <v>4738</v>
      </c>
      <c r="P4260" s="22">
        <v>14</v>
      </c>
      <c r="Q4260" s="22">
        <v>1</v>
      </c>
    </row>
    <row r="4261" spans="15:17" ht="12" customHeight="1" x14ac:dyDescent="0.3">
      <c r="O4261" s="18">
        <v>4739</v>
      </c>
      <c r="P4261" s="18">
        <v>358</v>
      </c>
      <c r="Q4261" s="18">
        <v>1</v>
      </c>
    </row>
    <row r="4262" spans="15:17" ht="12" customHeight="1" x14ac:dyDescent="0.3">
      <c r="O4262" s="22">
        <v>4740</v>
      </c>
      <c r="P4262" s="22">
        <v>244</v>
      </c>
      <c r="Q4262" s="22">
        <v>1</v>
      </c>
    </row>
    <row r="4263" spans="15:17" ht="12" customHeight="1" x14ac:dyDescent="0.3">
      <c r="O4263" s="18">
        <v>4741</v>
      </c>
      <c r="P4263" s="18">
        <v>1470.416667</v>
      </c>
      <c r="Q4263" s="18">
        <v>0</v>
      </c>
    </row>
    <row r="4264" spans="15:17" ht="12" customHeight="1" x14ac:dyDescent="0.3">
      <c r="O4264" s="22">
        <v>4742</v>
      </c>
      <c r="P4264" s="22">
        <v>101</v>
      </c>
      <c r="Q4264" s="22">
        <v>1</v>
      </c>
    </row>
    <row r="4265" spans="15:17" ht="12" customHeight="1" x14ac:dyDescent="0.3">
      <c r="O4265" s="18">
        <v>4743</v>
      </c>
      <c r="P4265" s="18">
        <v>4522.4095239999997</v>
      </c>
      <c r="Q4265" s="18">
        <v>1</v>
      </c>
    </row>
    <row r="4266" spans="15:17" ht="12" customHeight="1" x14ac:dyDescent="0.3">
      <c r="O4266" s="22">
        <v>4744</v>
      </c>
      <c r="P4266" s="22">
        <v>72.5</v>
      </c>
      <c r="Q4266" s="22">
        <v>1</v>
      </c>
    </row>
    <row r="4267" spans="15:17" ht="12" customHeight="1" x14ac:dyDescent="0.3">
      <c r="O4267" s="18">
        <v>4745</v>
      </c>
      <c r="P4267" s="18">
        <v>1804.9</v>
      </c>
      <c r="Q4267" s="18">
        <v>1</v>
      </c>
    </row>
    <row r="4268" spans="15:17" ht="12" customHeight="1" x14ac:dyDescent="0.3">
      <c r="O4268" s="22">
        <v>4746</v>
      </c>
      <c r="P4268" s="22">
        <v>63.5</v>
      </c>
      <c r="Q4268" s="22">
        <v>1</v>
      </c>
    </row>
    <row r="4269" spans="15:17" ht="12" customHeight="1" x14ac:dyDescent="0.3">
      <c r="O4269" s="18">
        <v>4747</v>
      </c>
      <c r="P4269" s="18">
        <v>887.66666669999995</v>
      </c>
      <c r="Q4269" s="18">
        <v>1</v>
      </c>
    </row>
    <row r="4270" spans="15:17" ht="12" customHeight="1" x14ac:dyDescent="0.3">
      <c r="O4270" s="22">
        <v>4748</v>
      </c>
      <c r="P4270" s="22">
        <v>1411.833333</v>
      </c>
      <c r="Q4270" s="22">
        <v>1</v>
      </c>
    </row>
    <row r="4271" spans="15:17" ht="12" customHeight="1" x14ac:dyDescent="0.3">
      <c r="O4271" s="18">
        <v>4749</v>
      </c>
      <c r="P4271" s="18">
        <v>2240.166667</v>
      </c>
      <c r="Q4271" s="18">
        <v>1</v>
      </c>
    </row>
    <row r="4272" spans="15:17" ht="12" customHeight="1" x14ac:dyDescent="0.3">
      <c r="O4272" s="22">
        <v>4750</v>
      </c>
      <c r="P4272" s="22">
        <v>3618.0166669999999</v>
      </c>
      <c r="Q4272" s="22">
        <v>1</v>
      </c>
    </row>
    <row r="4273" spans="15:17" ht="12" customHeight="1" x14ac:dyDescent="0.3">
      <c r="O4273" s="18">
        <v>4752</v>
      </c>
      <c r="P4273" s="18">
        <v>1675.5253660000001</v>
      </c>
      <c r="Q4273" s="18">
        <v>1</v>
      </c>
    </row>
    <row r="4274" spans="15:17" ht="12" customHeight="1" x14ac:dyDescent="0.3">
      <c r="O4274" s="22">
        <v>4753</v>
      </c>
      <c r="P4274" s="22">
        <v>220.96666669999999</v>
      </c>
      <c r="Q4274" s="22">
        <v>1</v>
      </c>
    </row>
    <row r="4275" spans="15:17" ht="12" customHeight="1" x14ac:dyDescent="0.3">
      <c r="O4275" s="18">
        <v>4754</v>
      </c>
      <c r="P4275" s="18">
        <v>959</v>
      </c>
      <c r="Q4275" s="18">
        <v>1</v>
      </c>
    </row>
    <row r="4276" spans="15:17" ht="12" customHeight="1" x14ac:dyDescent="0.3">
      <c r="O4276" s="22">
        <v>4755</v>
      </c>
      <c r="P4276" s="22">
        <v>278.91428569999999</v>
      </c>
      <c r="Q4276" s="22">
        <v>1</v>
      </c>
    </row>
    <row r="4277" spans="15:17" ht="12" customHeight="1" x14ac:dyDescent="0.3">
      <c r="O4277" s="18">
        <v>4756</v>
      </c>
      <c r="P4277" s="18">
        <v>110</v>
      </c>
      <c r="Q4277" s="18">
        <v>1</v>
      </c>
    </row>
    <row r="4278" spans="15:17" ht="12" customHeight="1" x14ac:dyDescent="0.3">
      <c r="O4278" s="22">
        <v>4757</v>
      </c>
      <c r="P4278" s="22">
        <v>203</v>
      </c>
      <c r="Q4278" s="22">
        <v>1</v>
      </c>
    </row>
    <row r="4279" spans="15:17" ht="12" customHeight="1" x14ac:dyDescent="0.3">
      <c r="O4279" s="18">
        <v>4758</v>
      </c>
      <c r="P4279" s="18">
        <v>82</v>
      </c>
      <c r="Q4279" s="18">
        <v>1</v>
      </c>
    </row>
    <row r="4280" spans="15:17" ht="12" customHeight="1" x14ac:dyDescent="0.3">
      <c r="O4280" s="22">
        <v>4759</v>
      </c>
      <c r="P4280" s="22">
        <v>458.7</v>
      </c>
      <c r="Q4280" s="22">
        <v>1</v>
      </c>
    </row>
    <row r="4281" spans="15:17" ht="12" customHeight="1" x14ac:dyDescent="0.3">
      <c r="O4281" s="18">
        <v>4760</v>
      </c>
      <c r="P4281" s="18">
        <v>759.66666669999995</v>
      </c>
      <c r="Q4281" s="18">
        <v>1</v>
      </c>
    </row>
    <row r="4282" spans="15:17" ht="12" customHeight="1" x14ac:dyDescent="0.3">
      <c r="O4282" s="22">
        <v>4761</v>
      </c>
      <c r="P4282" s="22">
        <v>1740.45</v>
      </c>
      <c r="Q4282" s="22">
        <v>1</v>
      </c>
    </row>
    <row r="4283" spans="15:17" ht="12" customHeight="1" x14ac:dyDescent="0.3">
      <c r="O4283" s="18">
        <v>4763</v>
      </c>
      <c r="P4283" s="18">
        <v>603</v>
      </c>
      <c r="Q4283" s="18">
        <v>1</v>
      </c>
    </row>
    <row r="4284" spans="15:17" ht="12" customHeight="1" x14ac:dyDescent="0.3">
      <c r="O4284" s="22">
        <v>4764</v>
      </c>
      <c r="P4284" s="22">
        <v>1053.080952</v>
      </c>
      <c r="Q4284" s="22">
        <v>1</v>
      </c>
    </row>
    <row r="4285" spans="15:17" ht="12" customHeight="1" x14ac:dyDescent="0.3">
      <c r="O4285" s="18">
        <v>4766</v>
      </c>
      <c r="P4285" s="18">
        <v>192.75</v>
      </c>
      <c r="Q4285" s="18">
        <v>1</v>
      </c>
    </row>
    <row r="4286" spans="15:17" ht="12" customHeight="1" x14ac:dyDescent="0.3">
      <c r="O4286" s="22">
        <v>4767</v>
      </c>
      <c r="P4286" s="22">
        <v>463.83333329999999</v>
      </c>
      <c r="Q4286" s="22">
        <v>1</v>
      </c>
    </row>
    <row r="4287" spans="15:17" ht="12" customHeight="1" x14ac:dyDescent="0.3">
      <c r="O4287" s="18">
        <v>4768</v>
      </c>
      <c r="P4287" s="18">
        <v>224.5</v>
      </c>
      <c r="Q4287" s="18">
        <v>1</v>
      </c>
    </row>
    <row r="4288" spans="15:17" ht="12" customHeight="1" x14ac:dyDescent="0.3">
      <c r="O4288" s="22">
        <v>4769</v>
      </c>
      <c r="P4288" s="22">
        <v>697.51666669999997</v>
      </c>
      <c r="Q4288" s="22">
        <v>1</v>
      </c>
    </row>
    <row r="4289" spans="15:17" ht="12" customHeight="1" x14ac:dyDescent="0.3">
      <c r="O4289" s="18">
        <v>4770</v>
      </c>
      <c r="P4289" s="18">
        <v>1431.333333</v>
      </c>
      <c r="Q4289" s="18">
        <v>1</v>
      </c>
    </row>
    <row r="4290" spans="15:17" ht="12" customHeight="1" x14ac:dyDescent="0.3">
      <c r="O4290" s="22">
        <v>4771</v>
      </c>
      <c r="P4290" s="22">
        <v>754.91666669999995</v>
      </c>
      <c r="Q4290" s="22">
        <v>0</v>
      </c>
    </row>
    <row r="4291" spans="15:17" ht="12" customHeight="1" x14ac:dyDescent="0.3">
      <c r="O4291" s="18">
        <v>4772</v>
      </c>
      <c r="P4291" s="18">
        <v>161.5</v>
      </c>
      <c r="Q4291" s="18">
        <v>1</v>
      </c>
    </row>
    <row r="4292" spans="15:17" ht="12" customHeight="1" x14ac:dyDescent="0.3">
      <c r="O4292" s="22">
        <v>4773</v>
      </c>
      <c r="P4292" s="22">
        <v>134</v>
      </c>
      <c r="Q4292" s="22">
        <v>1</v>
      </c>
    </row>
    <row r="4293" spans="15:17" ht="12" customHeight="1" x14ac:dyDescent="0.3">
      <c r="O4293" s="18">
        <v>4774</v>
      </c>
      <c r="P4293" s="18">
        <v>880</v>
      </c>
      <c r="Q4293" s="18">
        <v>1</v>
      </c>
    </row>
    <row r="4294" spans="15:17" ht="12" customHeight="1" x14ac:dyDescent="0.3">
      <c r="O4294" s="22">
        <v>4775</v>
      </c>
      <c r="P4294" s="22">
        <v>1539.791667</v>
      </c>
      <c r="Q4294" s="22">
        <v>1</v>
      </c>
    </row>
    <row r="4295" spans="15:17" ht="12" customHeight="1" x14ac:dyDescent="0.3">
      <c r="O4295" s="18">
        <v>4776</v>
      </c>
      <c r="P4295" s="18">
        <v>945.66666669999995</v>
      </c>
      <c r="Q4295" s="18">
        <v>0</v>
      </c>
    </row>
    <row r="4296" spans="15:17" ht="12" customHeight="1" x14ac:dyDescent="0.3">
      <c r="O4296" s="22">
        <v>4778</v>
      </c>
      <c r="P4296" s="22">
        <v>1261.166667</v>
      </c>
      <c r="Q4296" s="22">
        <v>1</v>
      </c>
    </row>
    <row r="4297" spans="15:17" ht="12" customHeight="1" x14ac:dyDescent="0.3">
      <c r="O4297" s="18">
        <v>4779</v>
      </c>
      <c r="P4297" s="18">
        <v>1037.807143</v>
      </c>
      <c r="Q4297" s="18">
        <v>1</v>
      </c>
    </row>
    <row r="4298" spans="15:17" ht="12" customHeight="1" x14ac:dyDescent="0.3">
      <c r="O4298" s="22">
        <v>4780</v>
      </c>
      <c r="P4298" s="22">
        <v>14</v>
      </c>
      <c r="Q4298" s="22">
        <v>1</v>
      </c>
    </row>
    <row r="4299" spans="15:17" ht="12" customHeight="1" x14ac:dyDescent="0.3">
      <c r="O4299" s="18">
        <v>4781</v>
      </c>
      <c r="P4299" s="18">
        <v>526.02813849999995</v>
      </c>
      <c r="Q4299" s="18">
        <v>1</v>
      </c>
    </row>
    <row r="4300" spans="15:17" ht="12" customHeight="1" x14ac:dyDescent="0.3">
      <c r="O4300" s="22">
        <v>4782</v>
      </c>
      <c r="P4300" s="22">
        <v>659.93571429999997</v>
      </c>
      <c r="Q4300" s="22">
        <v>1</v>
      </c>
    </row>
    <row r="4301" spans="15:17" ht="12" customHeight="1" x14ac:dyDescent="0.3">
      <c r="O4301" s="18">
        <v>4783</v>
      </c>
      <c r="P4301" s="18">
        <v>139</v>
      </c>
      <c r="Q4301" s="18">
        <v>1</v>
      </c>
    </row>
    <row r="4302" spans="15:17" ht="12" customHeight="1" x14ac:dyDescent="0.3">
      <c r="O4302" s="22">
        <v>4784</v>
      </c>
      <c r="P4302" s="22">
        <v>419.35238099999998</v>
      </c>
      <c r="Q4302" s="22">
        <v>1</v>
      </c>
    </row>
    <row r="4303" spans="15:17" ht="12" customHeight="1" x14ac:dyDescent="0.3">
      <c r="O4303" s="18">
        <v>4785</v>
      </c>
      <c r="P4303" s="18">
        <v>1265.75</v>
      </c>
      <c r="Q4303" s="18">
        <v>1</v>
      </c>
    </row>
    <row r="4304" spans="15:17" ht="12" customHeight="1" x14ac:dyDescent="0.3">
      <c r="O4304" s="22">
        <v>4786</v>
      </c>
      <c r="P4304" s="22">
        <v>91</v>
      </c>
      <c r="Q4304" s="22">
        <v>1</v>
      </c>
    </row>
    <row r="4305" spans="15:17" ht="12" customHeight="1" x14ac:dyDescent="0.3">
      <c r="O4305" s="18">
        <v>4787</v>
      </c>
      <c r="P4305" s="18">
        <v>2421.0606229999999</v>
      </c>
      <c r="Q4305" s="18">
        <v>1</v>
      </c>
    </row>
    <row r="4306" spans="15:17" ht="12" customHeight="1" x14ac:dyDescent="0.3">
      <c r="O4306" s="22">
        <v>4788</v>
      </c>
      <c r="P4306" s="22">
        <v>1180.5</v>
      </c>
      <c r="Q4306" s="22">
        <v>1</v>
      </c>
    </row>
    <row r="4307" spans="15:17" ht="12" customHeight="1" x14ac:dyDescent="0.3">
      <c r="O4307" s="18">
        <v>4789</v>
      </c>
      <c r="P4307" s="18">
        <v>4079.5304609999998</v>
      </c>
      <c r="Q4307" s="18">
        <v>1</v>
      </c>
    </row>
    <row r="4308" spans="15:17" ht="12" customHeight="1" x14ac:dyDescent="0.3">
      <c r="O4308" s="22">
        <v>4790</v>
      </c>
      <c r="P4308" s="22">
        <v>388</v>
      </c>
      <c r="Q4308" s="22">
        <v>0</v>
      </c>
    </row>
    <row r="4309" spans="15:17" ht="12" customHeight="1" x14ac:dyDescent="0.3">
      <c r="O4309" s="18">
        <v>4792</v>
      </c>
      <c r="P4309" s="18">
        <v>759.08571429999995</v>
      </c>
      <c r="Q4309" s="18">
        <v>1</v>
      </c>
    </row>
    <row r="4310" spans="15:17" ht="12" customHeight="1" x14ac:dyDescent="0.3">
      <c r="O4310" s="22">
        <v>4793</v>
      </c>
      <c r="P4310" s="22">
        <v>1440</v>
      </c>
      <c r="Q4310" s="22">
        <v>1</v>
      </c>
    </row>
    <row r="4311" spans="15:17" ht="12" customHeight="1" x14ac:dyDescent="0.3">
      <c r="O4311" s="18">
        <v>4795</v>
      </c>
      <c r="P4311" s="18">
        <v>160</v>
      </c>
      <c r="Q4311" s="18">
        <v>1</v>
      </c>
    </row>
    <row r="4312" spans="15:17" ht="12" customHeight="1" x14ac:dyDescent="0.3">
      <c r="O4312" s="22">
        <v>4796</v>
      </c>
      <c r="P4312" s="22">
        <v>861.33333330000005</v>
      </c>
      <c r="Q4312" s="22">
        <v>1</v>
      </c>
    </row>
    <row r="4313" spans="15:17" ht="12" customHeight="1" x14ac:dyDescent="0.3">
      <c r="O4313" s="18">
        <v>4797</v>
      </c>
      <c r="P4313" s="18">
        <v>109</v>
      </c>
      <c r="Q4313" s="18">
        <v>1</v>
      </c>
    </row>
    <row r="4314" spans="15:17" ht="12" customHeight="1" x14ac:dyDescent="0.3">
      <c r="O4314" s="22">
        <v>4798</v>
      </c>
      <c r="P4314" s="22">
        <v>129</v>
      </c>
      <c r="Q4314" s="22">
        <v>1</v>
      </c>
    </row>
    <row r="4315" spans="15:17" ht="12" customHeight="1" x14ac:dyDescent="0.3">
      <c r="O4315" s="18">
        <v>4799</v>
      </c>
      <c r="P4315" s="18">
        <v>619.5</v>
      </c>
      <c r="Q4315" s="18">
        <v>1</v>
      </c>
    </row>
    <row r="4316" spans="15:17" ht="12" customHeight="1" x14ac:dyDescent="0.3">
      <c r="O4316" s="22">
        <v>4800</v>
      </c>
      <c r="P4316" s="22">
        <v>0</v>
      </c>
      <c r="Q4316" s="22">
        <v>1</v>
      </c>
    </row>
    <row r="4317" spans="15:17" ht="12" customHeight="1" x14ac:dyDescent="0.3">
      <c r="O4317" s="18">
        <v>4802</v>
      </c>
      <c r="P4317" s="18">
        <v>1131.315476</v>
      </c>
      <c r="Q4317" s="18">
        <v>1</v>
      </c>
    </row>
    <row r="4318" spans="15:17" ht="12" customHeight="1" x14ac:dyDescent="0.3">
      <c r="O4318" s="22">
        <v>4803</v>
      </c>
      <c r="P4318" s="22">
        <v>1816.427273</v>
      </c>
      <c r="Q4318" s="22">
        <v>1</v>
      </c>
    </row>
    <row r="4319" spans="15:17" ht="12" customHeight="1" x14ac:dyDescent="0.3">
      <c r="O4319" s="18">
        <v>4804</v>
      </c>
      <c r="P4319" s="18">
        <v>566.72727269999996</v>
      </c>
      <c r="Q4319" s="18">
        <v>1</v>
      </c>
    </row>
    <row r="4320" spans="15:17" ht="12" customHeight="1" x14ac:dyDescent="0.3">
      <c r="O4320" s="22">
        <v>4805</v>
      </c>
      <c r="P4320" s="22">
        <v>468.83333329999999</v>
      </c>
      <c r="Q4320" s="22">
        <v>1</v>
      </c>
    </row>
    <row r="4321" spans="15:17" ht="12" customHeight="1" x14ac:dyDescent="0.3">
      <c r="O4321" s="18">
        <v>4806</v>
      </c>
      <c r="P4321" s="18">
        <v>647.66666669999995</v>
      </c>
      <c r="Q4321" s="18">
        <v>1</v>
      </c>
    </row>
    <row r="4322" spans="15:17" ht="12" customHeight="1" x14ac:dyDescent="0.3">
      <c r="O4322" s="22">
        <v>4807</v>
      </c>
      <c r="P4322" s="22">
        <v>59</v>
      </c>
      <c r="Q4322" s="22">
        <v>1</v>
      </c>
    </row>
    <row r="4323" spans="15:17" ht="12" customHeight="1" x14ac:dyDescent="0.3">
      <c r="O4323" s="18">
        <v>4808</v>
      </c>
      <c r="P4323" s="18">
        <v>1247.357143</v>
      </c>
      <c r="Q4323" s="18">
        <v>1</v>
      </c>
    </row>
    <row r="4324" spans="15:17" ht="12" customHeight="1" x14ac:dyDescent="0.3">
      <c r="O4324" s="22">
        <v>4810</v>
      </c>
      <c r="P4324" s="22">
        <v>407.83333329999999</v>
      </c>
      <c r="Q4324" s="22">
        <v>0</v>
      </c>
    </row>
    <row r="4325" spans="15:17" ht="12" customHeight="1" x14ac:dyDescent="0.3">
      <c r="O4325" s="18">
        <v>4811</v>
      </c>
      <c r="P4325" s="18">
        <v>95.3</v>
      </c>
      <c r="Q4325" s="18">
        <v>1</v>
      </c>
    </row>
    <row r="4326" spans="15:17" ht="12" customHeight="1" x14ac:dyDescent="0.3">
      <c r="O4326" s="22">
        <v>4812</v>
      </c>
      <c r="P4326" s="22">
        <v>92.5</v>
      </c>
      <c r="Q4326" s="22">
        <v>1</v>
      </c>
    </row>
    <row r="4327" spans="15:17" ht="12" customHeight="1" x14ac:dyDescent="0.3">
      <c r="O4327" s="18">
        <v>4813</v>
      </c>
      <c r="P4327" s="18">
        <v>258</v>
      </c>
      <c r="Q4327" s="18">
        <v>1</v>
      </c>
    </row>
    <row r="4328" spans="15:17" ht="12" customHeight="1" x14ac:dyDescent="0.3">
      <c r="O4328" s="22">
        <v>4814</v>
      </c>
      <c r="P4328" s="22">
        <v>364.35</v>
      </c>
      <c r="Q4328" s="22">
        <v>1</v>
      </c>
    </row>
    <row r="4329" spans="15:17" ht="12" customHeight="1" x14ac:dyDescent="0.3">
      <c r="O4329" s="18">
        <v>4815</v>
      </c>
      <c r="P4329" s="18">
        <v>4175.75</v>
      </c>
      <c r="Q4329" s="18">
        <v>1</v>
      </c>
    </row>
    <row r="4330" spans="15:17" ht="12" customHeight="1" x14ac:dyDescent="0.3">
      <c r="O4330" s="22">
        <v>4816</v>
      </c>
      <c r="P4330" s="22">
        <v>326</v>
      </c>
      <c r="Q4330" s="22">
        <v>1</v>
      </c>
    </row>
    <row r="4331" spans="15:17" ht="12" customHeight="1" x14ac:dyDescent="0.3">
      <c r="O4331" s="18">
        <v>4817</v>
      </c>
      <c r="P4331" s="18">
        <v>1190.4000000000001</v>
      </c>
      <c r="Q4331" s="18">
        <v>1</v>
      </c>
    </row>
    <row r="4332" spans="15:17" ht="12" customHeight="1" x14ac:dyDescent="0.3">
      <c r="O4332" s="22">
        <v>4818</v>
      </c>
      <c r="P4332" s="22">
        <v>0</v>
      </c>
      <c r="Q4332" s="22">
        <v>1</v>
      </c>
    </row>
    <row r="4333" spans="15:17" ht="12" customHeight="1" x14ac:dyDescent="0.3">
      <c r="O4333" s="18">
        <v>4819</v>
      </c>
      <c r="P4333" s="18">
        <v>830</v>
      </c>
      <c r="Q4333" s="18">
        <v>1</v>
      </c>
    </row>
    <row r="4334" spans="15:17" ht="12" customHeight="1" x14ac:dyDescent="0.3">
      <c r="O4334" s="22">
        <v>4820</v>
      </c>
      <c r="P4334" s="22">
        <v>99.666666669999998</v>
      </c>
      <c r="Q4334" s="22">
        <v>1</v>
      </c>
    </row>
    <row r="4335" spans="15:17" ht="12" customHeight="1" x14ac:dyDescent="0.3">
      <c r="O4335" s="18">
        <v>4821</v>
      </c>
      <c r="P4335" s="18">
        <v>5978.1803570000002</v>
      </c>
      <c r="Q4335" s="18">
        <v>1</v>
      </c>
    </row>
    <row r="4336" spans="15:17" ht="12" customHeight="1" x14ac:dyDescent="0.3">
      <c r="O4336" s="22">
        <v>4822</v>
      </c>
      <c r="P4336" s="22">
        <v>2411.7892790000001</v>
      </c>
      <c r="Q4336" s="22">
        <v>1</v>
      </c>
    </row>
    <row r="4337" spans="15:17" ht="12" customHeight="1" x14ac:dyDescent="0.3">
      <c r="O4337" s="18">
        <v>4823</v>
      </c>
      <c r="P4337" s="18">
        <v>165</v>
      </c>
      <c r="Q4337" s="18">
        <v>1</v>
      </c>
    </row>
    <row r="4338" spans="15:17" ht="12" customHeight="1" x14ac:dyDescent="0.3">
      <c r="O4338" s="22">
        <v>4824</v>
      </c>
      <c r="P4338" s="22">
        <v>111.41666669999999</v>
      </c>
      <c r="Q4338" s="22">
        <v>1</v>
      </c>
    </row>
    <row r="4339" spans="15:17" ht="12" customHeight="1" x14ac:dyDescent="0.3">
      <c r="O4339" s="18">
        <v>4825</v>
      </c>
      <c r="P4339" s="18">
        <v>377.5</v>
      </c>
      <c r="Q4339" s="18">
        <v>1</v>
      </c>
    </row>
    <row r="4340" spans="15:17" ht="12" customHeight="1" x14ac:dyDescent="0.3">
      <c r="O4340" s="22">
        <v>4826</v>
      </c>
      <c r="P4340" s="22">
        <v>190.25</v>
      </c>
      <c r="Q4340" s="22">
        <v>1</v>
      </c>
    </row>
    <row r="4341" spans="15:17" ht="12" customHeight="1" x14ac:dyDescent="0.3">
      <c r="O4341" s="18">
        <v>4827</v>
      </c>
      <c r="P4341" s="18">
        <v>208.5</v>
      </c>
      <c r="Q4341" s="18">
        <v>0</v>
      </c>
    </row>
    <row r="4342" spans="15:17" ht="12" customHeight="1" x14ac:dyDescent="0.3">
      <c r="O4342" s="22">
        <v>4828</v>
      </c>
      <c r="P4342" s="22">
        <v>1225</v>
      </c>
      <c r="Q4342" s="22">
        <v>0</v>
      </c>
    </row>
    <row r="4343" spans="15:17" ht="12" customHeight="1" x14ac:dyDescent="0.3">
      <c r="O4343" s="18">
        <v>4829</v>
      </c>
      <c r="P4343" s="18">
        <v>4681.8944439999996</v>
      </c>
      <c r="Q4343" s="18">
        <v>1</v>
      </c>
    </row>
    <row r="4344" spans="15:17" ht="12" customHeight="1" x14ac:dyDescent="0.3">
      <c r="O4344" s="22">
        <v>4830</v>
      </c>
      <c r="P4344" s="22">
        <v>107</v>
      </c>
      <c r="Q4344" s="22">
        <v>1</v>
      </c>
    </row>
    <row r="4345" spans="15:17" ht="12" customHeight="1" x14ac:dyDescent="0.3">
      <c r="O4345" s="18">
        <v>4831</v>
      </c>
      <c r="P4345" s="18">
        <v>161</v>
      </c>
      <c r="Q4345" s="18">
        <v>1</v>
      </c>
    </row>
    <row r="4346" spans="15:17" ht="12" customHeight="1" x14ac:dyDescent="0.3">
      <c r="O4346" s="22">
        <v>4832</v>
      </c>
      <c r="P4346" s="22">
        <v>645.70952380000006</v>
      </c>
      <c r="Q4346" s="22">
        <v>1</v>
      </c>
    </row>
    <row r="4347" spans="15:17" ht="12" customHeight="1" x14ac:dyDescent="0.3">
      <c r="O4347" s="18">
        <v>4833</v>
      </c>
      <c r="P4347" s="18">
        <v>252.89285709999999</v>
      </c>
      <c r="Q4347" s="18">
        <v>1</v>
      </c>
    </row>
    <row r="4348" spans="15:17" ht="12" customHeight="1" x14ac:dyDescent="0.3">
      <c r="O4348" s="22">
        <v>4834</v>
      </c>
      <c r="P4348" s="22">
        <v>1722.5</v>
      </c>
      <c r="Q4348" s="22">
        <v>1</v>
      </c>
    </row>
    <row r="4349" spans="15:17" ht="12" customHeight="1" x14ac:dyDescent="0.3">
      <c r="O4349" s="18">
        <v>4835</v>
      </c>
      <c r="P4349" s="18">
        <v>35.666666669999998</v>
      </c>
      <c r="Q4349" s="18">
        <v>1</v>
      </c>
    </row>
    <row r="4350" spans="15:17" ht="12" customHeight="1" x14ac:dyDescent="0.3">
      <c r="O4350" s="22">
        <v>4836</v>
      </c>
      <c r="P4350" s="22">
        <v>460.45</v>
      </c>
      <c r="Q4350" s="22">
        <v>1</v>
      </c>
    </row>
    <row r="4351" spans="15:17" ht="12" customHeight="1" x14ac:dyDescent="0.3">
      <c r="O4351" s="18">
        <v>4837</v>
      </c>
      <c r="P4351" s="18">
        <v>778.35833330000003</v>
      </c>
      <c r="Q4351" s="18">
        <v>1</v>
      </c>
    </row>
    <row r="4352" spans="15:17" ht="12" customHeight="1" x14ac:dyDescent="0.3">
      <c r="O4352" s="22">
        <v>4838</v>
      </c>
      <c r="P4352" s="22">
        <v>713.33333330000005</v>
      </c>
      <c r="Q4352" s="22">
        <v>0</v>
      </c>
    </row>
    <row r="4353" spans="15:17" ht="12" customHeight="1" x14ac:dyDescent="0.3">
      <c r="O4353" s="18">
        <v>4839</v>
      </c>
      <c r="P4353" s="18">
        <v>67.333333330000002</v>
      </c>
      <c r="Q4353" s="18">
        <v>1</v>
      </c>
    </row>
    <row r="4354" spans="15:17" ht="12" customHeight="1" x14ac:dyDescent="0.3">
      <c r="O4354" s="22">
        <v>4840</v>
      </c>
      <c r="P4354" s="22">
        <v>392.46666670000002</v>
      </c>
      <c r="Q4354" s="22">
        <v>1</v>
      </c>
    </row>
    <row r="4355" spans="15:17" ht="12" customHeight="1" x14ac:dyDescent="0.3">
      <c r="O4355" s="18">
        <v>4841</v>
      </c>
      <c r="P4355" s="18">
        <v>198.8848485</v>
      </c>
      <c r="Q4355" s="18">
        <v>1</v>
      </c>
    </row>
    <row r="4356" spans="15:17" ht="12" customHeight="1" x14ac:dyDescent="0.3">
      <c r="O4356" s="22">
        <v>4843</v>
      </c>
      <c r="P4356" s="22">
        <v>1155.5</v>
      </c>
      <c r="Q4356" s="22">
        <v>1</v>
      </c>
    </row>
    <row r="4357" spans="15:17" ht="12" customHeight="1" x14ac:dyDescent="0.3">
      <c r="O4357" s="18">
        <v>4844</v>
      </c>
      <c r="P4357" s="18">
        <v>93.5</v>
      </c>
      <c r="Q4357" s="18">
        <v>1</v>
      </c>
    </row>
    <row r="4358" spans="15:17" ht="12" customHeight="1" x14ac:dyDescent="0.3">
      <c r="O4358" s="22">
        <v>4845</v>
      </c>
      <c r="P4358" s="22">
        <v>575</v>
      </c>
      <c r="Q4358" s="22">
        <v>1</v>
      </c>
    </row>
    <row r="4359" spans="15:17" ht="12" customHeight="1" x14ac:dyDescent="0.3">
      <c r="O4359" s="18">
        <v>4846</v>
      </c>
      <c r="P4359" s="18">
        <v>881.74126980000005</v>
      </c>
      <c r="Q4359" s="18">
        <v>1</v>
      </c>
    </row>
    <row r="4360" spans="15:17" ht="12" customHeight="1" x14ac:dyDescent="0.3">
      <c r="O4360" s="22">
        <v>4847</v>
      </c>
      <c r="P4360" s="22">
        <v>1511.195238</v>
      </c>
      <c r="Q4360" s="22">
        <v>1</v>
      </c>
    </row>
    <row r="4361" spans="15:17" ht="12" customHeight="1" x14ac:dyDescent="0.3">
      <c r="O4361" s="18">
        <v>4848</v>
      </c>
      <c r="P4361" s="18">
        <v>0</v>
      </c>
      <c r="Q4361" s="18">
        <v>1</v>
      </c>
    </row>
    <row r="4362" spans="15:17" ht="12" customHeight="1" x14ac:dyDescent="0.3">
      <c r="O4362" s="22">
        <v>4849</v>
      </c>
      <c r="P4362" s="22">
        <v>473.5</v>
      </c>
      <c r="Q4362" s="22">
        <v>1</v>
      </c>
    </row>
    <row r="4363" spans="15:17" ht="12" customHeight="1" x14ac:dyDescent="0.3">
      <c r="O4363" s="18">
        <v>4850</v>
      </c>
      <c r="P4363" s="18">
        <v>400.66666670000001</v>
      </c>
      <c r="Q4363" s="18">
        <v>1</v>
      </c>
    </row>
    <row r="4364" spans="15:17" ht="12" customHeight="1" x14ac:dyDescent="0.3">
      <c r="O4364" s="22">
        <v>4851</v>
      </c>
      <c r="P4364" s="22">
        <v>674.24761899999999</v>
      </c>
      <c r="Q4364" s="22">
        <v>1</v>
      </c>
    </row>
    <row r="4365" spans="15:17" ht="12" customHeight="1" x14ac:dyDescent="0.3">
      <c r="O4365" s="18">
        <v>4852</v>
      </c>
      <c r="P4365" s="18">
        <v>723.25</v>
      </c>
      <c r="Q4365" s="18">
        <v>1</v>
      </c>
    </row>
    <row r="4366" spans="15:17" ht="12" customHeight="1" x14ac:dyDescent="0.3">
      <c r="O4366" s="22">
        <v>4853</v>
      </c>
      <c r="P4366" s="22">
        <v>211</v>
      </c>
      <c r="Q4366" s="22">
        <v>0</v>
      </c>
    </row>
    <row r="4367" spans="15:17" ht="12" customHeight="1" x14ac:dyDescent="0.3">
      <c r="O4367" s="18">
        <v>4854</v>
      </c>
      <c r="P4367" s="18">
        <v>976</v>
      </c>
      <c r="Q4367" s="18">
        <v>1</v>
      </c>
    </row>
    <row r="4368" spans="15:17" ht="12" customHeight="1" x14ac:dyDescent="0.3">
      <c r="O4368" s="22">
        <v>4855</v>
      </c>
      <c r="P4368" s="22">
        <v>551.66666669999995</v>
      </c>
      <c r="Q4368" s="22">
        <v>1</v>
      </c>
    </row>
    <row r="4369" spans="15:17" ht="12" customHeight="1" x14ac:dyDescent="0.3">
      <c r="O4369" s="18">
        <v>4856</v>
      </c>
      <c r="P4369" s="18">
        <v>27</v>
      </c>
      <c r="Q4369" s="18">
        <v>1</v>
      </c>
    </row>
    <row r="4370" spans="15:17" ht="12" customHeight="1" x14ac:dyDescent="0.3">
      <c r="O4370" s="22">
        <v>4857</v>
      </c>
      <c r="P4370" s="22">
        <v>446.83333329999999</v>
      </c>
      <c r="Q4370" s="22">
        <v>0</v>
      </c>
    </row>
    <row r="4371" spans="15:17" ht="12" customHeight="1" x14ac:dyDescent="0.3">
      <c r="O4371" s="18">
        <v>4858</v>
      </c>
      <c r="P4371" s="18">
        <v>914.50606059999996</v>
      </c>
      <c r="Q4371" s="18">
        <v>1</v>
      </c>
    </row>
    <row r="4372" spans="15:17" ht="12" customHeight="1" x14ac:dyDescent="0.3">
      <c r="O4372" s="22">
        <v>4859</v>
      </c>
      <c r="P4372" s="22">
        <v>108</v>
      </c>
      <c r="Q4372" s="22">
        <v>1</v>
      </c>
    </row>
    <row r="4373" spans="15:17" ht="12" customHeight="1" x14ac:dyDescent="0.3">
      <c r="O4373" s="18">
        <v>4860</v>
      </c>
      <c r="P4373" s="18">
        <v>549.91666669999995</v>
      </c>
      <c r="Q4373" s="18">
        <v>1</v>
      </c>
    </row>
    <row r="4374" spans="15:17" ht="12" customHeight="1" x14ac:dyDescent="0.3">
      <c r="O4374" s="22">
        <v>4861</v>
      </c>
      <c r="P4374" s="22">
        <v>1383.166667</v>
      </c>
      <c r="Q4374" s="22">
        <v>1</v>
      </c>
    </row>
    <row r="4375" spans="15:17" ht="12" customHeight="1" x14ac:dyDescent="0.3">
      <c r="O4375" s="18">
        <v>4862</v>
      </c>
      <c r="P4375" s="18">
        <v>0</v>
      </c>
      <c r="Q4375" s="18">
        <v>1</v>
      </c>
    </row>
    <row r="4376" spans="15:17" ht="12" customHeight="1" x14ac:dyDescent="0.3">
      <c r="O4376" s="22">
        <v>4863</v>
      </c>
      <c r="P4376" s="22">
        <v>0</v>
      </c>
      <c r="Q4376" s="22">
        <v>1</v>
      </c>
    </row>
    <row r="4377" spans="15:17" ht="12" customHeight="1" x14ac:dyDescent="0.3">
      <c r="O4377" s="18">
        <v>4864</v>
      </c>
      <c r="P4377" s="18">
        <v>1271.333333</v>
      </c>
      <c r="Q4377" s="18">
        <v>1</v>
      </c>
    </row>
    <row r="4378" spans="15:17" ht="12" customHeight="1" x14ac:dyDescent="0.3">
      <c r="O4378" s="22">
        <v>4865</v>
      </c>
      <c r="P4378" s="22">
        <v>31</v>
      </c>
      <c r="Q4378" s="22">
        <v>1</v>
      </c>
    </row>
    <row r="4379" spans="15:17" ht="12" customHeight="1" x14ac:dyDescent="0.3">
      <c r="O4379" s="18">
        <v>4867</v>
      </c>
      <c r="P4379" s="18">
        <v>26</v>
      </c>
      <c r="Q4379" s="18">
        <v>1</v>
      </c>
    </row>
    <row r="4380" spans="15:17" ht="12" customHeight="1" x14ac:dyDescent="0.3">
      <c r="O4380" s="22">
        <v>4868</v>
      </c>
      <c r="P4380" s="22">
        <v>3010.5320510000001</v>
      </c>
      <c r="Q4380" s="22">
        <v>1</v>
      </c>
    </row>
    <row r="4381" spans="15:17" ht="12" customHeight="1" x14ac:dyDescent="0.3">
      <c r="O4381" s="18">
        <v>4869</v>
      </c>
      <c r="P4381" s="18">
        <v>243</v>
      </c>
      <c r="Q4381" s="18">
        <v>1</v>
      </c>
    </row>
    <row r="4382" spans="15:17" ht="12" customHeight="1" x14ac:dyDescent="0.3">
      <c r="O4382" s="22">
        <v>4870</v>
      </c>
      <c r="P4382" s="22">
        <v>5287.2333330000001</v>
      </c>
      <c r="Q4382" s="22">
        <v>1</v>
      </c>
    </row>
    <row r="4383" spans="15:17" ht="12" customHeight="1" x14ac:dyDescent="0.3">
      <c r="O4383" s="18">
        <v>4871</v>
      </c>
      <c r="P4383" s="18">
        <v>237.09523809999999</v>
      </c>
      <c r="Q4383" s="18">
        <v>1</v>
      </c>
    </row>
    <row r="4384" spans="15:17" ht="12" customHeight="1" x14ac:dyDescent="0.3">
      <c r="O4384" s="22">
        <v>4872</v>
      </c>
      <c r="P4384" s="22">
        <v>2387.4357140000002</v>
      </c>
      <c r="Q4384" s="22">
        <v>1</v>
      </c>
    </row>
    <row r="4385" spans="15:17" ht="12" customHeight="1" x14ac:dyDescent="0.3">
      <c r="O4385" s="18">
        <v>4873</v>
      </c>
      <c r="P4385" s="18">
        <v>860.31666670000004</v>
      </c>
      <c r="Q4385" s="18">
        <v>1</v>
      </c>
    </row>
    <row r="4386" spans="15:17" ht="12" customHeight="1" x14ac:dyDescent="0.3">
      <c r="O4386" s="22">
        <v>4874</v>
      </c>
      <c r="P4386" s="22">
        <v>148.33333329999999</v>
      </c>
      <c r="Q4386" s="22">
        <v>1</v>
      </c>
    </row>
    <row r="4387" spans="15:17" ht="12" customHeight="1" x14ac:dyDescent="0.3">
      <c r="O4387" s="18">
        <v>4876</v>
      </c>
      <c r="P4387" s="18">
        <v>1229.25</v>
      </c>
      <c r="Q4387" s="18">
        <v>1</v>
      </c>
    </row>
    <row r="4388" spans="15:17" ht="12" customHeight="1" x14ac:dyDescent="0.3">
      <c r="O4388" s="22">
        <v>4877</v>
      </c>
      <c r="P4388" s="22">
        <v>21</v>
      </c>
      <c r="Q4388" s="22">
        <v>1</v>
      </c>
    </row>
    <row r="4389" spans="15:17" ht="12" customHeight="1" x14ac:dyDescent="0.3">
      <c r="O4389" s="18">
        <v>4878</v>
      </c>
      <c r="P4389" s="18">
        <v>1934.992857</v>
      </c>
      <c r="Q4389" s="18">
        <v>1</v>
      </c>
    </row>
    <row r="4390" spans="15:17" ht="12" customHeight="1" x14ac:dyDescent="0.3">
      <c r="O4390" s="22">
        <v>4880</v>
      </c>
      <c r="P4390" s="22">
        <v>110</v>
      </c>
      <c r="Q4390" s="22">
        <v>1</v>
      </c>
    </row>
    <row r="4391" spans="15:17" ht="12" customHeight="1" x14ac:dyDescent="0.3">
      <c r="O4391" s="18">
        <v>4881</v>
      </c>
      <c r="P4391" s="18">
        <v>1905.1523810000001</v>
      </c>
      <c r="Q4391" s="18">
        <v>1</v>
      </c>
    </row>
    <row r="4392" spans="15:17" ht="12" customHeight="1" x14ac:dyDescent="0.3">
      <c r="O4392" s="22">
        <v>4882</v>
      </c>
      <c r="P4392" s="22">
        <v>223</v>
      </c>
      <c r="Q4392" s="22">
        <v>1</v>
      </c>
    </row>
    <row r="4393" spans="15:17" ht="12" customHeight="1" x14ac:dyDescent="0.3">
      <c r="O4393" s="18">
        <v>4883</v>
      </c>
      <c r="P4393" s="18">
        <v>35.5</v>
      </c>
      <c r="Q4393" s="18">
        <v>1</v>
      </c>
    </row>
    <row r="4394" spans="15:17" ht="12" customHeight="1" x14ac:dyDescent="0.3">
      <c r="O4394" s="22">
        <v>4884</v>
      </c>
      <c r="P4394" s="22">
        <v>0</v>
      </c>
      <c r="Q4394" s="22">
        <v>1</v>
      </c>
    </row>
    <row r="4395" spans="15:17" ht="12" customHeight="1" x14ac:dyDescent="0.3">
      <c r="O4395" s="18">
        <v>4885</v>
      </c>
      <c r="P4395" s="18">
        <v>463</v>
      </c>
      <c r="Q4395" s="18">
        <v>1</v>
      </c>
    </row>
    <row r="4396" spans="15:17" ht="12" customHeight="1" x14ac:dyDescent="0.3">
      <c r="O4396" s="22">
        <v>4886</v>
      </c>
      <c r="P4396" s="22">
        <v>148</v>
      </c>
      <c r="Q4396" s="22">
        <v>1</v>
      </c>
    </row>
    <row r="4397" spans="15:17" ht="12" customHeight="1" x14ac:dyDescent="0.3">
      <c r="O4397" s="18">
        <v>4887</v>
      </c>
      <c r="P4397" s="18">
        <v>202</v>
      </c>
      <c r="Q4397" s="18">
        <v>1</v>
      </c>
    </row>
    <row r="4398" spans="15:17" ht="12" customHeight="1" x14ac:dyDescent="0.3">
      <c r="O4398" s="22">
        <v>4888</v>
      </c>
      <c r="P4398" s="22">
        <v>0</v>
      </c>
      <c r="Q4398" s="22">
        <v>1</v>
      </c>
    </row>
    <row r="4399" spans="15:17" ht="12" customHeight="1" x14ac:dyDescent="0.3">
      <c r="O4399" s="18">
        <v>4889</v>
      </c>
      <c r="P4399" s="18">
        <v>733.25238100000001</v>
      </c>
      <c r="Q4399" s="18">
        <v>0</v>
      </c>
    </row>
    <row r="4400" spans="15:17" ht="12" customHeight="1" x14ac:dyDescent="0.3">
      <c r="O4400" s="22">
        <v>4891</v>
      </c>
      <c r="P4400" s="22">
        <v>208.83333329999999</v>
      </c>
      <c r="Q4400" s="22">
        <v>1</v>
      </c>
    </row>
    <row r="4401" spans="15:17" ht="12" customHeight="1" x14ac:dyDescent="0.3">
      <c r="O4401" s="18">
        <v>4892</v>
      </c>
      <c r="P4401" s="18">
        <v>204.16666670000001</v>
      </c>
      <c r="Q4401" s="18">
        <v>1</v>
      </c>
    </row>
    <row r="4402" spans="15:17" ht="12" customHeight="1" x14ac:dyDescent="0.3">
      <c r="O4402" s="22">
        <v>4893</v>
      </c>
      <c r="P4402" s="22">
        <v>434.67142860000001</v>
      </c>
      <c r="Q4402" s="22">
        <v>0</v>
      </c>
    </row>
    <row r="4403" spans="15:17" ht="12" customHeight="1" x14ac:dyDescent="0.3">
      <c r="O4403" s="18">
        <v>4894</v>
      </c>
      <c r="P4403" s="18">
        <v>229.5</v>
      </c>
      <c r="Q4403" s="18">
        <v>1</v>
      </c>
    </row>
    <row r="4404" spans="15:17" ht="12" customHeight="1" x14ac:dyDescent="0.3">
      <c r="O4404" s="22">
        <v>4895</v>
      </c>
      <c r="P4404" s="22">
        <v>649.5</v>
      </c>
      <c r="Q4404" s="22">
        <v>1</v>
      </c>
    </row>
    <row r="4405" spans="15:17" ht="12" customHeight="1" x14ac:dyDescent="0.3">
      <c r="O4405" s="18">
        <v>4896</v>
      </c>
      <c r="P4405" s="18">
        <v>2052.833333</v>
      </c>
      <c r="Q4405" s="18">
        <v>1</v>
      </c>
    </row>
    <row r="4406" spans="15:17" ht="12" customHeight="1" x14ac:dyDescent="0.3">
      <c r="O4406" s="22">
        <v>4897</v>
      </c>
      <c r="P4406" s="22">
        <v>0</v>
      </c>
      <c r="Q4406" s="22">
        <v>1</v>
      </c>
    </row>
    <row r="4407" spans="15:17" ht="12" customHeight="1" x14ac:dyDescent="0.3">
      <c r="O4407" s="18">
        <v>4898</v>
      </c>
      <c r="P4407" s="18">
        <v>1119.7166669999999</v>
      </c>
      <c r="Q4407" s="18">
        <v>1</v>
      </c>
    </row>
    <row r="4408" spans="15:17" ht="12" customHeight="1" x14ac:dyDescent="0.3">
      <c r="O4408" s="22">
        <v>4899</v>
      </c>
      <c r="P4408" s="22">
        <v>1192.2261900000001</v>
      </c>
      <c r="Q4408" s="22">
        <v>1</v>
      </c>
    </row>
    <row r="4409" spans="15:17" ht="12" customHeight="1" x14ac:dyDescent="0.3">
      <c r="O4409" s="18">
        <v>4900</v>
      </c>
      <c r="P4409" s="18">
        <v>292</v>
      </c>
      <c r="Q4409" s="18">
        <v>0</v>
      </c>
    </row>
    <row r="4410" spans="15:17" ht="12" customHeight="1" x14ac:dyDescent="0.3">
      <c r="O4410" s="22">
        <v>4901</v>
      </c>
      <c r="P4410" s="22">
        <v>491</v>
      </c>
      <c r="Q4410" s="22">
        <v>1</v>
      </c>
    </row>
    <row r="4411" spans="15:17" ht="12" customHeight="1" x14ac:dyDescent="0.3">
      <c r="O4411" s="18">
        <v>4904</v>
      </c>
      <c r="P4411" s="18">
        <v>1552.504762</v>
      </c>
      <c r="Q4411" s="18">
        <v>1</v>
      </c>
    </row>
    <row r="4412" spans="15:17" ht="12" customHeight="1" x14ac:dyDescent="0.3">
      <c r="O4412" s="22">
        <v>4905</v>
      </c>
      <c r="P4412" s="22">
        <v>922.20833330000005</v>
      </c>
      <c r="Q4412" s="22">
        <v>1</v>
      </c>
    </row>
    <row r="4413" spans="15:17" ht="12" customHeight="1" x14ac:dyDescent="0.3">
      <c r="O4413" s="18">
        <v>4906</v>
      </c>
      <c r="P4413" s="18">
        <v>12</v>
      </c>
      <c r="Q4413" s="18">
        <v>1</v>
      </c>
    </row>
    <row r="4414" spans="15:17" ht="12" customHeight="1" x14ac:dyDescent="0.3">
      <c r="O4414" s="22">
        <v>4907</v>
      </c>
      <c r="P4414" s="22">
        <v>831.38888889999998</v>
      </c>
      <c r="Q4414" s="22">
        <v>1</v>
      </c>
    </row>
    <row r="4415" spans="15:17" ht="12" customHeight="1" x14ac:dyDescent="0.3">
      <c r="O4415" s="18">
        <v>4908</v>
      </c>
      <c r="P4415" s="18">
        <v>593.50714289999996</v>
      </c>
      <c r="Q4415" s="18">
        <v>1</v>
      </c>
    </row>
    <row r="4416" spans="15:17" ht="12" customHeight="1" x14ac:dyDescent="0.3">
      <c r="O4416" s="22">
        <v>4909</v>
      </c>
      <c r="P4416" s="22">
        <v>67.5</v>
      </c>
      <c r="Q4416" s="22">
        <v>1</v>
      </c>
    </row>
    <row r="4417" spans="15:17" ht="12" customHeight="1" x14ac:dyDescent="0.3">
      <c r="O4417" s="18">
        <v>4910</v>
      </c>
      <c r="P4417" s="18">
        <v>29</v>
      </c>
      <c r="Q4417" s="18">
        <v>1</v>
      </c>
    </row>
    <row r="4418" spans="15:17" ht="12" customHeight="1" x14ac:dyDescent="0.3">
      <c r="O4418" s="22">
        <v>4911</v>
      </c>
      <c r="P4418" s="22">
        <v>964.07051279999996</v>
      </c>
      <c r="Q4418" s="22">
        <v>1</v>
      </c>
    </row>
    <row r="4419" spans="15:17" ht="12" customHeight="1" x14ac:dyDescent="0.3">
      <c r="O4419" s="18">
        <v>4912</v>
      </c>
      <c r="P4419" s="18">
        <v>421.25</v>
      </c>
      <c r="Q4419" s="18">
        <v>1</v>
      </c>
    </row>
    <row r="4420" spans="15:17" ht="12" customHeight="1" x14ac:dyDescent="0.3">
      <c r="O4420" s="22">
        <v>4913</v>
      </c>
      <c r="P4420" s="22">
        <v>180.5</v>
      </c>
      <c r="Q4420" s="22">
        <v>1</v>
      </c>
    </row>
    <row r="4421" spans="15:17" ht="12" customHeight="1" x14ac:dyDescent="0.3">
      <c r="O4421" s="18">
        <v>4914</v>
      </c>
      <c r="P4421" s="18">
        <v>0</v>
      </c>
      <c r="Q4421" s="18">
        <v>1</v>
      </c>
    </row>
    <row r="4422" spans="15:17" ht="12" customHeight="1" x14ac:dyDescent="0.3">
      <c r="O4422" s="22">
        <v>4915</v>
      </c>
      <c r="P4422" s="22">
        <v>1633.833333</v>
      </c>
      <c r="Q4422" s="22">
        <v>1</v>
      </c>
    </row>
    <row r="4423" spans="15:17" ht="12" customHeight="1" x14ac:dyDescent="0.3">
      <c r="O4423" s="18">
        <v>4916</v>
      </c>
      <c r="P4423" s="18">
        <v>0</v>
      </c>
      <c r="Q4423" s="18">
        <v>1</v>
      </c>
    </row>
    <row r="4424" spans="15:17" ht="12" customHeight="1" x14ac:dyDescent="0.3">
      <c r="O4424" s="22">
        <v>4917</v>
      </c>
      <c r="P4424" s="22">
        <v>62</v>
      </c>
      <c r="Q4424" s="22">
        <v>1</v>
      </c>
    </row>
    <row r="4425" spans="15:17" ht="12" customHeight="1" x14ac:dyDescent="0.3">
      <c r="O4425" s="18">
        <v>4918</v>
      </c>
      <c r="P4425" s="18">
        <v>2581.208333</v>
      </c>
      <c r="Q4425" s="18">
        <v>1</v>
      </c>
    </row>
    <row r="4426" spans="15:17" ht="12" customHeight="1" x14ac:dyDescent="0.3">
      <c r="O4426" s="22">
        <v>4919</v>
      </c>
      <c r="P4426" s="22">
        <v>513.4</v>
      </c>
      <c r="Q4426" s="22">
        <v>1</v>
      </c>
    </row>
    <row r="4427" spans="15:17" ht="12" customHeight="1" x14ac:dyDescent="0.3">
      <c r="O4427" s="18">
        <v>4920</v>
      </c>
      <c r="P4427" s="18">
        <v>221</v>
      </c>
      <c r="Q4427" s="18">
        <v>1</v>
      </c>
    </row>
    <row r="4428" spans="15:17" ht="12" customHeight="1" x14ac:dyDescent="0.3">
      <c r="O4428" s="22">
        <v>4922</v>
      </c>
      <c r="P4428" s="22">
        <v>247</v>
      </c>
      <c r="Q4428" s="22">
        <v>0</v>
      </c>
    </row>
    <row r="4429" spans="15:17" ht="12" customHeight="1" x14ac:dyDescent="0.3">
      <c r="O4429" s="18">
        <v>4924</v>
      </c>
      <c r="P4429" s="18">
        <v>3025.2833329999999</v>
      </c>
      <c r="Q4429" s="18">
        <v>1</v>
      </c>
    </row>
    <row r="4430" spans="15:17" ht="12" customHeight="1" x14ac:dyDescent="0.3">
      <c r="O4430" s="22">
        <v>4925</v>
      </c>
      <c r="P4430" s="22">
        <v>48</v>
      </c>
      <c r="Q4430" s="22">
        <v>1</v>
      </c>
    </row>
    <row r="4431" spans="15:17" ht="12" customHeight="1" x14ac:dyDescent="0.3">
      <c r="O4431" s="18">
        <v>4926</v>
      </c>
      <c r="P4431" s="18">
        <v>47.5</v>
      </c>
      <c r="Q4431" s="18">
        <v>1</v>
      </c>
    </row>
    <row r="4432" spans="15:17" ht="12" customHeight="1" x14ac:dyDescent="0.3">
      <c r="O4432" s="22">
        <v>4927</v>
      </c>
      <c r="P4432" s="22">
        <v>0</v>
      </c>
      <c r="Q4432" s="22">
        <v>1</v>
      </c>
    </row>
    <row r="4433" spans="15:17" ht="12" customHeight="1" x14ac:dyDescent="0.3">
      <c r="O4433" s="18">
        <v>4928</v>
      </c>
      <c r="P4433" s="18">
        <v>1846.6354699999999</v>
      </c>
      <c r="Q4433" s="18">
        <v>1</v>
      </c>
    </row>
    <row r="4434" spans="15:17" ht="12" customHeight="1" x14ac:dyDescent="0.3">
      <c r="O4434" s="22">
        <v>4930</v>
      </c>
      <c r="P4434" s="22">
        <v>62</v>
      </c>
      <c r="Q4434" s="22">
        <v>1</v>
      </c>
    </row>
    <row r="4435" spans="15:17" ht="12" customHeight="1" x14ac:dyDescent="0.3">
      <c r="O4435" s="18">
        <v>4931</v>
      </c>
      <c r="P4435" s="18">
        <v>634.66666669999995</v>
      </c>
      <c r="Q4435" s="18">
        <v>1</v>
      </c>
    </row>
    <row r="4436" spans="15:17" ht="12" customHeight="1" x14ac:dyDescent="0.3">
      <c r="O4436" s="22">
        <v>4932</v>
      </c>
      <c r="P4436" s="22">
        <v>162.5</v>
      </c>
      <c r="Q4436" s="22">
        <v>1</v>
      </c>
    </row>
    <row r="4437" spans="15:17" ht="12" customHeight="1" x14ac:dyDescent="0.3">
      <c r="O4437" s="18">
        <v>4934</v>
      </c>
      <c r="P4437" s="18">
        <v>8388.3160829999997</v>
      </c>
      <c r="Q4437" s="18">
        <v>1</v>
      </c>
    </row>
    <row r="4438" spans="15:17" ht="12" customHeight="1" x14ac:dyDescent="0.3">
      <c r="O4438" s="22">
        <v>4935</v>
      </c>
      <c r="P4438" s="22">
        <v>247</v>
      </c>
      <c r="Q4438" s="22">
        <v>1</v>
      </c>
    </row>
    <row r="4439" spans="15:17" ht="12" customHeight="1" x14ac:dyDescent="0.3">
      <c r="O4439" s="18">
        <v>4936</v>
      </c>
      <c r="P4439" s="18">
        <v>28</v>
      </c>
      <c r="Q4439" s="18">
        <v>1</v>
      </c>
    </row>
    <row r="4440" spans="15:17" ht="12" customHeight="1" x14ac:dyDescent="0.3">
      <c r="O4440" s="22">
        <v>4937</v>
      </c>
      <c r="P4440" s="22">
        <v>2162.2247670000002</v>
      </c>
      <c r="Q4440" s="22">
        <v>1</v>
      </c>
    </row>
    <row r="4441" spans="15:17" ht="12" customHeight="1" x14ac:dyDescent="0.3">
      <c r="O4441" s="18">
        <v>4938</v>
      </c>
      <c r="P4441" s="18">
        <v>4339.5344230000001</v>
      </c>
      <c r="Q4441" s="18">
        <v>1</v>
      </c>
    </row>
    <row r="4442" spans="15:17" ht="12" customHeight="1" x14ac:dyDescent="0.3">
      <c r="O4442" s="22">
        <v>4939</v>
      </c>
      <c r="P4442" s="22">
        <v>148.5</v>
      </c>
      <c r="Q4442" s="22">
        <v>1</v>
      </c>
    </row>
    <row r="4443" spans="15:17" ht="12" customHeight="1" x14ac:dyDescent="0.3">
      <c r="O4443" s="18">
        <v>4940</v>
      </c>
      <c r="P4443" s="18">
        <v>416.83333329999999</v>
      </c>
      <c r="Q4443" s="18">
        <v>0</v>
      </c>
    </row>
    <row r="4444" spans="15:17" ht="12" customHeight="1" x14ac:dyDescent="0.3">
      <c r="O4444" s="22">
        <v>4941</v>
      </c>
      <c r="P4444" s="22">
        <v>213.3666667</v>
      </c>
      <c r="Q4444" s="22">
        <v>1</v>
      </c>
    </row>
    <row r="4445" spans="15:17" ht="12" customHeight="1" x14ac:dyDescent="0.3">
      <c r="O4445" s="18">
        <v>4943</v>
      </c>
      <c r="P4445" s="18">
        <v>1107.666667</v>
      </c>
      <c r="Q4445" s="18">
        <v>1</v>
      </c>
    </row>
    <row r="4446" spans="15:17" ht="12" customHeight="1" x14ac:dyDescent="0.3">
      <c r="O4446" s="22">
        <v>4944</v>
      </c>
      <c r="P4446" s="22">
        <v>1851.833333</v>
      </c>
      <c r="Q4446" s="22">
        <v>1</v>
      </c>
    </row>
    <row r="4447" spans="15:17" ht="12" customHeight="1" x14ac:dyDescent="0.3">
      <c r="O4447" s="18">
        <v>4947</v>
      </c>
      <c r="P4447" s="18">
        <v>311</v>
      </c>
      <c r="Q4447" s="18">
        <v>1</v>
      </c>
    </row>
    <row r="4448" spans="15:17" ht="12" customHeight="1" x14ac:dyDescent="0.3">
      <c r="O4448" s="22">
        <v>4948</v>
      </c>
      <c r="P4448" s="22">
        <v>2562.083333</v>
      </c>
      <c r="Q4448" s="22">
        <v>1</v>
      </c>
    </row>
    <row r="4449" spans="15:17" ht="12" customHeight="1" x14ac:dyDescent="0.3">
      <c r="O4449" s="18">
        <v>4949</v>
      </c>
      <c r="P4449" s="18">
        <v>2827.4285709999999</v>
      </c>
      <c r="Q4449" s="18">
        <v>1</v>
      </c>
    </row>
    <row r="4450" spans="15:17" ht="12" customHeight="1" x14ac:dyDescent="0.3">
      <c r="O4450" s="22">
        <v>4950</v>
      </c>
      <c r="P4450" s="22">
        <v>3596.9339669999999</v>
      </c>
      <c r="Q4450" s="22">
        <v>1</v>
      </c>
    </row>
    <row r="4451" spans="15:17" ht="12" customHeight="1" x14ac:dyDescent="0.3">
      <c r="O4451" s="18">
        <v>4951</v>
      </c>
      <c r="P4451" s="18">
        <v>1880.2714289999999</v>
      </c>
      <c r="Q4451" s="18">
        <v>1</v>
      </c>
    </row>
    <row r="4452" spans="15:17" ht="12" customHeight="1" x14ac:dyDescent="0.3">
      <c r="O4452" s="22">
        <v>4952</v>
      </c>
      <c r="P4452" s="22">
        <v>249</v>
      </c>
      <c r="Q4452" s="22">
        <v>1</v>
      </c>
    </row>
    <row r="4453" spans="15:17" ht="12" customHeight="1" x14ac:dyDescent="0.3">
      <c r="O4453" s="18">
        <v>4953</v>
      </c>
      <c r="P4453" s="18">
        <v>45.333333330000002</v>
      </c>
      <c r="Q4453" s="18">
        <v>1</v>
      </c>
    </row>
    <row r="4454" spans="15:17" ht="12" customHeight="1" x14ac:dyDescent="0.3">
      <c r="O4454" s="22">
        <v>4955</v>
      </c>
      <c r="P4454" s="22">
        <v>0</v>
      </c>
      <c r="Q4454" s="22">
        <v>1</v>
      </c>
    </row>
    <row r="4455" spans="15:17" ht="12" customHeight="1" x14ac:dyDescent="0.3">
      <c r="O4455" s="18">
        <v>4956</v>
      </c>
      <c r="P4455" s="18">
        <v>1974.702597</v>
      </c>
      <c r="Q4455" s="18">
        <v>1</v>
      </c>
    </row>
    <row r="4456" spans="15:17" ht="12" customHeight="1" x14ac:dyDescent="0.3">
      <c r="O4456" s="22">
        <v>4957</v>
      </c>
      <c r="P4456" s="22">
        <v>23</v>
      </c>
      <c r="Q4456" s="22">
        <v>1</v>
      </c>
    </row>
    <row r="4457" spans="15:17" ht="12" customHeight="1" x14ac:dyDescent="0.3">
      <c r="O4457" s="18">
        <v>4958</v>
      </c>
      <c r="P4457" s="18">
        <v>960</v>
      </c>
      <c r="Q4457" s="18">
        <v>1</v>
      </c>
    </row>
    <row r="4458" spans="15:17" ht="12" customHeight="1" x14ac:dyDescent="0.3">
      <c r="O4458" s="22">
        <v>4959</v>
      </c>
      <c r="P4458" s="22">
        <v>1189.333333</v>
      </c>
      <c r="Q4458" s="22">
        <v>1</v>
      </c>
    </row>
    <row r="4459" spans="15:17" ht="12" customHeight="1" x14ac:dyDescent="0.3">
      <c r="O4459" s="18">
        <v>4960</v>
      </c>
      <c r="P4459" s="18">
        <v>1021</v>
      </c>
      <c r="Q4459" s="18">
        <v>1</v>
      </c>
    </row>
    <row r="4460" spans="15:17" ht="12" customHeight="1" x14ac:dyDescent="0.3">
      <c r="O4460" s="22">
        <v>4962</v>
      </c>
      <c r="P4460" s="22">
        <v>507.33333329999999</v>
      </c>
      <c r="Q4460" s="22">
        <v>1</v>
      </c>
    </row>
    <row r="4461" spans="15:17" ht="12" customHeight="1" x14ac:dyDescent="0.3">
      <c r="O4461" s="18">
        <v>4963</v>
      </c>
      <c r="P4461" s="18">
        <v>203</v>
      </c>
      <c r="Q4461" s="18">
        <v>1</v>
      </c>
    </row>
    <row r="4462" spans="15:17" ht="12" customHeight="1" x14ac:dyDescent="0.3">
      <c r="O4462" s="22">
        <v>4964</v>
      </c>
      <c r="P4462" s="22">
        <v>1356.457359</v>
      </c>
      <c r="Q4462" s="22">
        <v>1</v>
      </c>
    </row>
    <row r="4463" spans="15:17" ht="12" customHeight="1" x14ac:dyDescent="0.3">
      <c r="O4463" s="18">
        <v>4965</v>
      </c>
      <c r="P4463" s="18">
        <v>5</v>
      </c>
      <c r="Q4463" s="18">
        <v>1</v>
      </c>
    </row>
    <row r="4464" spans="15:17" ht="12" customHeight="1" x14ac:dyDescent="0.3">
      <c r="O4464" s="22">
        <v>4966</v>
      </c>
      <c r="P4464" s="22">
        <v>2308.2619049999998</v>
      </c>
      <c r="Q4464" s="22">
        <v>0</v>
      </c>
    </row>
    <row r="4465" spans="15:17" ht="12" customHeight="1" x14ac:dyDescent="0.3">
      <c r="O4465" s="18">
        <v>4967</v>
      </c>
      <c r="P4465" s="18">
        <v>935.55714290000003</v>
      </c>
      <c r="Q4465" s="18">
        <v>1</v>
      </c>
    </row>
    <row r="4466" spans="15:17" ht="12" customHeight="1" x14ac:dyDescent="0.3">
      <c r="O4466" s="22">
        <v>4968</v>
      </c>
      <c r="P4466" s="22">
        <v>88.75</v>
      </c>
      <c r="Q4466" s="22">
        <v>1</v>
      </c>
    </row>
    <row r="4467" spans="15:17" ht="12" customHeight="1" x14ac:dyDescent="0.3">
      <c r="O4467" s="18">
        <v>4969</v>
      </c>
      <c r="P4467" s="18">
        <v>1847.2119049999999</v>
      </c>
      <c r="Q4467" s="18">
        <v>1</v>
      </c>
    </row>
    <row r="4468" spans="15:17" ht="12" customHeight="1" x14ac:dyDescent="0.3">
      <c r="O4468" s="22">
        <v>4970</v>
      </c>
      <c r="P4468" s="22">
        <v>216</v>
      </c>
      <c r="Q4468" s="22">
        <v>1</v>
      </c>
    </row>
    <row r="4469" spans="15:17" ht="12" customHeight="1" x14ac:dyDescent="0.3">
      <c r="O4469" s="18">
        <v>4971</v>
      </c>
      <c r="P4469" s="18">
        <v>119</v>
      </c>
      <c r="Q4469" s="18">
        <v>1</v>
      </c>
    </row>
    <row r="4470" spans="15:17" ht="12" customHeight="1" x14ac:dyDescent="0.3">
      <c r="O4470" s="22">
        <v>4972</v>
      </c>
      <c r="P4470" s="22">
        <v>420.2</v>
      </c>
      <c r="Q4470" s="22">
        <v>1</v>
      </c>
    </row>
    <row r="4471" spans="15:17" ht="12" customHeight="1" x14ac:dyDescent="0.3">
      <c r="O4471" s="18">
        <v>4973</v>
      </c>
      <c r="P4471" s="18">
        <v>47</v>
      </c>
      <c r="Q4471" s="18">
        <v>1</v>
      </c>
    </row>
    <row r="4472" spans="15:17" ht="12" customHeight="1" x14ac:dyDescent="0.3">
      <c r="O4472" s="22">
        <v>4974</v>
      </c>
      <c r="P4472" s="22">
        <v>109.5</v>
      </c>
      <c r="Q4472" s="22">
        <v>1</v>
      </c>
    </row>
    <row r="4473" spans="15:17" ht="12" customHeight="1" x14ac:dyDescent="0.3">
      <c r="O4473" s="18">
        <v>4975</v>
      </c>
      <c r="P4473" s="18">
        <v>4167.4880949999997</v>
      </c>
      <c r="Q4473" s="18">
        <v>1</v>
      </c>
    </row>
    <row r="4474" spans="15:17" ht="12" customHeight="1" x14ac:dyDescent="0.3">
      <c r="O4474" s="22">
        <v>4977</v>
      </c>
      <c r="P4474" s="22">
        <v>375.6619048</v>
      </c>
      <c r="Q4474" s="22">
        <v>1</v>
      </c>
    </row>
    <row r="4475" spans="15:17" ht="12" customHeight="1" x14ac:dyDescent="0.3">
      <c r="O4475" s="18">
        <v>4978</v>
      </c>
      <c r="P4475" s="18">
        <v>1060.451515</v>
      </c>
      <c r="Q4475" s="18">
        <v>1</v>
      </c>
    </row>
    <row r="4476" spans="15:17" ht="12" customHeight="1" x14ac:dyDescent="0.3">
      <c r="O4476" s="22">
        <v>4979</v>
      </c>
      <c r="P4476" s="22">
        <v>17</v>
      </c>
      <c r="Q4476" s="22">
        <v>1</v>
      </c>
    </row>
    <row r="4477" spans="15:17" ht="12" customHeight="1" x14ac:dyDescent="0.3">
      <c r="O4477" s="18">
        <v>4980</v>
      </c>
      <c r="P4477" s="18">
        <v>180</v>
      </c>
      <c r="Q4477" s="18">
        <v>1</v>
      </c>
    </row>
    <row r="4478" spans="15:17" ht="12" customHeight="1" x14ac:dyDescent="0.3">
      <c r="O4478" s="22">
        <v>4981</v>
      </c>
      <c r="P4478" s="22">
        <v>113</v>
      </c>
      <c r="Q4478" s="22">
        <v>1</v>
      </c>
    </row>
    <row r="4479" spans="15:17" ht="12" customHeight="1" x14ac:dyDescent="0.3">
      <c r="O4479" s="18">
        <v>4982</v>
      </c>
      <c r="P4479" s="18">
        <v>875</v>
      </c>
      <c r="Q4479" s="18">
        <v>1</v>
      </c>
    </row>
    <row r="4480" spans="15:17" ht="12" customHeight="1" x14ac:dyDescent="0.3">
      <c r="O4480" s="22">
        <v>4983</v>
      </c>
      <c r="P4480" s="22">
        <v>1269.5</v>
      </c>
      <c r="Q4480" s="22">
        <v>1</v>
      </c>
    </row>
    <row r="4481" spans="15:17" ht="12" customHeight="1" x14ac:dyDescent="0.3">
      <c r="O4481" s="18">
        <v>4984</v>
      </c>
      <c r="P4481" s="18">
        <v>2280.833333</v>
      </c>
      <c r="Q4481" s="18">
        <v>1</v>
      </c>
    </row>
    <row r="4482" spans="15:17" ht="12" customHeight="1" x14ac:dyDescent="0.3">
      <c r="O4482" s="22">
        <v>4985</v>
      </c>
      <c r="P4482" s="22">
        <v>11</v>
      </c>
      <c r="Q4482" s="22">
        <v>1</v>
      </c>
    </row>
    <row r="4483" spans="15:17" ht="12" customHeight="1" x14ac:dyDescent="0.3">
      <c r="O4483" s="18">
        <v>4986</v>
      </c>
      <c r="P4483" s="18">
        <v>2582.69697</v>
      </c>
      <c r="Q4483" s="18">
        <v>1</v>
      </c>
    </row>
    <row r="4484" spans="15:17" ht="12" customHeight="1" x14ac:dyDescent="0.3">
      <c r="O4484" s="22">
        <v>4988</v>
      </c>
      <c r="P4484" s="22">
        <v>2046.5</v>
      </c>
      <c r="Q4484" s="22">
        <v>1</v>
      </c>
    </row>
    <row r="4485" spans="15:17" ht="12" customHeight="1" x14ac:dyDescent="0.3">
      <c r="O4485" s="18">
        <v>4989</v>
      </c>
      <c r="P4485" s="18">
        <v>2530.5</v>
      </c>
      <c r="Q4485" s="18">
        <v>1</v>
      </c>
    </row>
    <row r="4486" spans="15:17" ht="12" customHeight="1" x14ac:dyDescent="0.3">
      <c r="O4486" s="22">
        <v>4990</v>
      </c>
      <c r="P4486" s="22">
        <v>31</v>
      </c>
      <c r="Q4486" s="22">
        <v>1</v>
      </c>
    </row>
    <row r="4487" spans="15:17" ht="12" customHeight="1" x14ac:dyDescent="0.3">
      <c r="O4487" s="18">
        <v>4991</v>
      </c>
      <c r="P4487" s="18">
        <v>1705.041667</v>
      </c>
      <c r="Q4487" s="18">
        <v>1</v>
      </c>
    </row>
    <row r="4488" spans="15:17" ht="12" customHeight="1" x14ac:dyDescent="0.3">
      <c r="O4488" s="22">
        <v>4992</v>
      </c>
      <c r="P4488" s="22">
        <v>71</v>
      </c>
      <c r="Q4488" s="22">
        <v>1</v>
      </c>
    </row>
    <row r="4489" spans="15:17" ht="12" customHeight="1" x14ac:dyDescent="0.3">
      <c r="O4489" s="18">
        <v>4993</v>
      </c>
      <c r="P4489" s="18">
        <v>2066.9277780000002</v>
      </c>
      <c r="Q4489" s="18">
        <v>1</v>
      </c>
    </row>
    <row r="4490" spans="15:17" ht="12" customHeight="1" x14ac:dyDescent="0.3">
      <c r="O4490" s="22">
        <v>4994</v>
      </c>
      <c r="P4490" s="22">
        <v>350.42539679999999</v>
      </c>
      <c r="Q4490" s="22">
        <v>1</v>
      </c>
    </row>
    <row r="4491" spans="15:17" ht="12" customHeight="1" x14ac:dyDescent="0.3">
      <c r="O4491" s="18">
        <v>4995</v>
      </c>
      <c r="P4491" s="18">
        <v>344.5</v>
      </c>
      <c r="Q4491" s="18">
        <v>0</v>
      </c>
    </row>
    <row r="4492" spans="15:17" ht="12" customHeight="1" x14ac:dyDescent="0.3">
      <c r="O4492" s="22">
        <v>4996</v>
      </c>
      <c r="P4492" s="22">
        <v>160.5</v>
      </c>
      <c r="Q4492" s="22">
        <v>1</v>
      </c>
    </row>
    <row r="4493" spans="15:17" ht="12" customHeight="1" x14ac:dyDescent="0.3">
      <c r="O4493" s="18">
        <v>4998</v>
      </c>
      <c r="P4493" s="18">
        <v>1557.166667</v>
      </c>
      <c r="Q4493" s="18">
        <v>1</v>
      </c>
    </row>
    <row r="4494" spans="15:17" ht="12" customHeight="1" x14ac:dyDescent="0.3">
      <c r="O4494" s="22">
        <v>5000</v>
      </c>
      <c r="P4494" s="22">
        <v>100.16666669999999</v>
      </c>
      <c r="Q4494" s="22">
        <v>1</v>
      </c>
    </row>
    <row r="4495" spans="15:17" ht="12" customHeight="1" x14ac:dyDescent="0.3">
      <c r="O4495" s="18">
        <v>5001</v>
      </c>
      <c r="P4495" s="18">
        <v>77</v>
      </c>
      <c r="Q4495" s="18">
        <v>1</v>
      </c>
    </row>
    <row r="4496" spans="15:17" ht="12" customHeight="1" x14ac:dyDescent="0.3">
      <c r="O4496" s="22">
        <v>5002</v>
      </c>
      <c r="P4496" s="22">
        <v>421.5</v>
      </c>
      <c r="Q4496" s="22">
        <v>1</v>
      </c>
    </row>
    <row r="4497" spans="15:17" ht="12" customHeight="1" x14ac:dyDescent="0.3">
      <c r="O4497" s="18">
        <v>5003</v>
      </c>
      <c r="P4497" s="18">
        <v>1453.9</v>
      </c>
      <c r="Q4497" s="18">
        <v>1</v>
      </c>
    </row>
    <row r="4498" spans="15:17" ht="12" customHeight="1" x14ac:dyDescent="0.3">
      <c r="O4498" s="22">
        <v>5004</v>
      </c>
      <c r="P4498" s="22">
        <v>408.5</v>
      </c>
      <c r="Q4498" s="22">
        <v>1</v>
      </c>
    </row>
    <row r="4499" spans="15:17" ht="12" customHeight="1" x14ac:dyDescent="0.3">
      <c r="O4499" s="18">
        <v>5005</v>
      </c>
      <c r="P4499" s="18">
        <v>1244.0666670000001</v>
      </c>
      <c r="Q4499" s="18">
        <v>1</v>
      </c>
    </row>
    <row r="4500" spans="15:17" ht="12" customHeight="1" x14ac:dyDescent="0.3">
      <c r="O4500" s="22">
        <v>5007</v>
      </c>
      <c r="P4500" s="22">
        <v>454.22619049999997</v>
      </c>
      <c r="Q4500" s="22">
        <v>1</v>
      </c>
    </row>
    <row r="4501" spans="15:17" ht="12" customHeight="1" x14ac:dyDescent="0.3">
      <c r="O4501" s="18">
        <v>5008</v>
      </c>
      <c r="P4501" s="18">
        <v>0</v>
      </c>
      <c r="Q4501" s="18">
        <v>1</v>
      </c>
    </row>
    <row r="4502" spans="15:17" ht="12" customHeight="1" x14ac:dyDescent="0.3">
      <c r="O4502" s="22">
        <v>5009</v>
      </c>
      <c r="P4502" s="22">
        <v>1753.583333</v>
      </c>
      <c r="Q4502" s="22">
        <v>1</v>
      </c>
    </row>
    <row r="4503" spans="15:17" ht="12" customHeight="1" x14ac:dyDescent="0.3">
      <c r="O4503" s="18">
        <v>5010</v>
      </c>
      <c r="P4503" s="18">
        <v>1352.816503</v>
      </c>
      <c r="Q4503" s="18">
        <v>1</v>
      </c>
    </row>
    <row r="4504" spans="15:17" ht="12" customHeight="1" x14ac:dyDescent="0.3">
      <c r="O4504" s="22">
        <v>5011</v>
      </c>
      <c r="P4504" s="22">
        <v>332</v>
      </c>
      <c r="Q4504" s="22">
        <v>1</v>
      </c>
    </row>
    <row r="4505" spans="15:17" ht="12" customHeight="1" x14ac:dyDescent="0.3">
      <c r="O4505" s="18">
        <v>5012</v>
      </c>
      <c r="P4505" s="18">
        <v>1380.833333</v>
      </c>
      <c r="Q4505" s="18">
        <v>1</v>
      </c>
    </row>
    <row r="4506" spans="15:17" ht="12" customHeight="1" x14ac:dyDescent="0.3">
      <c r="O4506" s="22">
        <v>5013</v>
      </c>
      <c r="P4506" s="22">
        <v>684.5</v>
      </c>
      <c r="Q4506" s="22">
        <v>1</v>
      </c>
    </row>
    <row r="4507" spans="15:17" ht="12" customHeight="1" x14ac:dyDescent="0.3">
      <c r="O4507" s="18">
        <v>5014</v>
      </c>
      <c r="P4507" s="18">
        <v>1586.333333</v>
      </c>
      <c r="Q4507" s="18">
        <v>1</v>
      </c>
    </row>
    <row r="4508" spans="15:17" ht="12" customHeight="1" x14ac:dyDescent="0.3">
      <c r="O4508" s="22">
        <v>5015</v>
      </c>
      <c r="P4508" s="22">
        <v>575.66666669999995</v>
      </c>
      <c r="Q4508" s="22">
        <v>1</v>
      </c>
    </row>
    <row r="4509" spans="15:17" ht="12" customHeight="1" x14ac:dyDescent="0.3">
      <c r="O4509" s="18">
        <v>5016</v>
      </c>
      <c r="P4509" s="18">
        <v>0</v>
      </c>
      <c r="Q4509" s="18">
        <v>1</v>
      </c>
    </row>
    <row r="4510" spans="15:17" ht="12" customHeight="1" x14ac:dyDescent="0.3">
      <c r="O4510" s="22">
        <v>5017</v>
      </c>
      <c r="P4510" s="22">
        <v>1319.833333</v>
      </c>
      <c r="Q4510" s="22">
        <v>1</v>
      </c>
    </row>
    <row r="4511" spans="15:17" ht="12" customHeight="1" x14ac:dyDescent="0.3">
      <c r="O4511" s="18">
        <v>5018</v>
      </c>
      <c r="P4511" s="18">
        <v>979.01666669999997</v>
      </c>
      <c r="Q4511" s="18">
        <v>1</v>
      </c>
    </row>
    <row r="4512" spans="15:17" ht="12" customHeight="1" x14ac:dyDescent="0.3">
      <c r="O4512" s="22">
        <v>5020</v>
      </c>
      <c r="P4512" s="22">
        <v>315.25</v>
      </c>
      <c r="Q4512" s="22">
        <v>0</v>
      </c>
    </row>
    <row r="4513" spans="15:17" ht="12" customHeight="1" x14ac:dyDescent="0.3">
      <c r="O4513" s="18">
        <v>5021</v>
      </c>
      <c r="P4513" s="18">
        <v>549.33333330000005</v>
      </c>
      <c r="Q4513" s="18">
        <v>1</v>
      </c>
    </row>
    <row r="4514" spans="15:17" ht="12" customHeight="1" x14ac:dyDescent="0.3">
      <c r="O4514" s="22">
        <v>5022</v>
      </c>
      <c r="P4514" s="22">
        <v>304.33333329999999</v>
      </c>
      <c r="Q4514" s="22">
        <v>0</v>
      </c>
    </row>
    <row r="4515" spans="15:17" ht="12" customHeight="1" x14ac:dyDescent="0.3">
      <c r="O4515" s="18">
        <v>5025</v>
      </c>
      <c r="P4515" s="18">
        <v>1075.5</v>
      </c>
      <c r="Q4515" s="18">
        <v>1</v>
      </c>
    </row>
    <row r="4516" spans="15:17" ht="12" customHeight="1" x14ac:dyDescent="0.3">
      <c r="O4516" s="22">
        <v>5026</v>
      </c>
      <c r="P4516" s="22">
        <v>368.5</v>
      </c>
      <c r="Q4516" s="22">
        <v>1</v>
      </c>
    </row>
    <row r="4517" spans="15:17" ht="12" customHeight="1" x14ac:dyDescent="0.3">
      <c r="O4517" s="18">
        <v>5027</v>
      </c>
      <c r="P4517" s="18">
        <v>12</v>
      </c>
      <c r="Q4517" s="18">
        <v>1</v>
      </c>
    </row>
    <row r="4518" spans="15:17" ht="12" customHeight="1" x14ac:dyDescent="0.3">
      <c r="O4518" s="22">
        <v>5028</v>
      </c>
      <c r="P4518" s="22">
        <v>1919.24523</v>
      </c>
      <c r="Q4518" s="22">
        <v>1</v>
      </c>
    </row>
    <row r="4519" spans="15:17" ht="12" customHeight="1" x14ac:dyDescent="0.3">
      <c r="O4519" s="18">
        <v>5029</v>
      </c>
      <c r="P4519" s="18">
        <v>4712.7693220000001</v>
      </c>
      <c r="Q4519" s="18">
        <v>1</v>
      </c>
    </row>
    <row r="4520" spans="15:17" ht="12" customHeight="1" x14ac:dyDescent="0.3">
      <c r="O4520" s="22">
        <v>5031</v>
      </c>
      <c r="P4520" s="22">
        <v>2012.9007939999999</v>
      </c>
      <c r="Q4520" s="22">
        <v>1</v>
      </c>
    </row>
    <row r="4521" spans="15:17" ht="12" customHeight="1" x14ac:dyDescent="0.3">
      <c r="O4521" s="18">
        <v>5032</v>
      </c>
      <c r="P4521" s="18">
        <v>1714.868651</v>
      </c>
      <c r="Q4521" s="18">
        <v>1</v>
      </c>
    </row>
    <row r="4522" spans="15:17" ht="12" customHeight="1" x14ac:dyDescent="0.3">
      <c r="O4522" s="22">
        <v>5034</v>
      </c>
      <c r="P4522" s="22">
        <v>781.5</v>
      </c>
      <c r="Q4522" s="22">
        <v>1</v>
      </c>
    </row>
    <row r="4523" spans="15:17" ht="12" customHeight="1" x14ac:dyDescent="0.3">
      <c r="O4523" s="18">
        <v>5036</v>
      </c>
      <c r="P4523" s="18">
        <v>244</v>
      </c>
      <c r="Q4523" s="18">
        <v>1</v>
      </c>
    </row>
    <row r="4524" spans="15:17" ht="12" customHeight="1" x14ac:dyDescent="0.3">
      <c r="O4524" s="22">
        <v>5037</v>
      </c>
      <c r="P4524" s="22">
        <v>255.3222222</v>
      </c>
      <c r="Q4524" s="22">
        <v>1</v>
      </c>
    </row>
    <row r="4525" spans="15:17" ht="12" customHeight="1" x14ac:dyDescent="0.3">
      <c r="O4525" s="18">
        <v>5038</v>
      </c>
      <c r="P4525" s="18">
        <v>2083.3000000000002</v>
      </c>
      <c r="Q4525" s="18">
        <v>1</v>
      </c>
    </row>
    <row r="4526" spans="15:17" ht="12" customHeight="1" x14ac:dyDescent="0.3">
      <c r="O4526" s="22">
        <v>5039</v>
      </c>
      <c r="P4526" s="22">
        <v>0</v>
      </c>
      <c r="Q4526" s="22">
        <v>1</v>
      </c>
    </row>
    <row r="4527" spans="15:17" ht="12" customHeight="1" x14ac:dyDescent="0.3">
      <c r="O4527" s="18">
        <v>5040</v>
      </c>
      <c r="P4527" s="18">
        <v>1143.3710779999999</v>
      </c>
      <c r="Q4527" s="18">
        <v>1</v>
      </c>
    </row>
    <row r="4528" spans="15:17" ht="12" customHeight="1" x14ac:dyDescent="0.3">
      <c r="O4528" s="22">
        <v>5041</v>
      </c>
      <c r="P4528" s="22">
        <v>630.87191199999995</v>
      </c>
      <c r="Q4528" s="22">
        <v>0</v>
      </c>
    </row>
    <row r="4529" spans="15:17" ht="12" customHeight="1" x14ac:dyDescent="0.3">
      <c r="O4529" s="18">
        <v>5042</v>
      </c>
      <c r="P4529" s="18">
        <v>1122.272727</v>
      </c>
      <c r="Q4529" s="18">
        <v>1</v>
      </c>
    </row>
    <row r="4530" spans="15:17" ht="12" customHeight="1" x14ac:dyDescent="0.3">
      <c r="O4530" s="22">
        <v>5043</v>
      </c>
      <c r="P4530" s="22">
        <v>111.66666669999999</v>
      </c>
      <c r="Q4530" s="22">
        <v>1</v>
      </c>
    </row>
    <row r="4531" spans="15:17" ht="12" customHeight="1" x14ac:dyDescent="0.3">
      <c r="O4531" s="18">
        <v>5044</v>
      </c>
      <c r="P4531" s="18">
        <v>0</v>
      </c>
      <c r="Q4531" s="18">
        <v>1</v>
      </c>
    </row>
    <row r="4532" spans="15:17" ht="12" customHeight="1" x14ac:dyDescent="0.3">
      <c r="O4532" s="22">
        <v>5045</v>
      </c>
      <c r="P4532" s="22">
        <v>821.33333330000005</v>
      </c>
      <c r="Q4532" s="22">
        <v>1</v>
      </c>
    </row>
    <row r="4533" spans="15:17" ht="12" customHeight="1" x14ac:dyDescent="0.3">
      <c r="O4533" s="18">
        <v>5046</v>
      </c>
      <c r="P4533" s="18">
        <v>7706.546429</v>
      </c>
      <c r="Q4533" s="18">
        <v>1</v>
      </c>
    </row>
    <row r="4534" spans="15:17" ht="12" customHeight="1" x14ac:dyDescent="0.3">
      <c r="O4534" s="22">
        <v>5047</v>
      </c>
      <c r="P4534" s="22">
        <v>626</v>
      </c>
      <c r="Q4534" s="22">
        <v>1</v>
      </c>
    </row>
    <row r="4535" spans="15:17" ht="12" customHeight="1" x14ac:dyDescent="0.3">
      <c r="O4535" s="18">
        <v>5048</v>
      </c>
      <c r="P4535" s="18">
        <v>47</v>
      </c>
      <c r="Q4535" s="18">
        <v>1</v>
      </c>
    </row>
    <row r="4536" spans="15:17" ht="12" customHeight="1" x14ac:dyDescent="0.3">
      <c r="O4536" s="22">
        <v>5049</v>
      </c>
      <c r="P4536" s="22">
        <v>857</v>
      </c>
      <c r="Q4536" s="22">
        <v>1</v>
      </c>
    </row>
    <row r="4537" spans="15:17" ht="12" customHeight="1" x14ac:dyDescent="0.3">
      <c r="O4537" s="18">
        <v>5050</v>
      </c>
      <c r="P4537" s="18">
        <v>44</v>
      </c>
      <c r="Q4537" s="18">
        <v>1</v>
      </c>
    </row>
    <row r="4538" spans="15:17" ht="12" customHeight="1" x14ac:dyDescent="0.3">
      <c r="O4538" s="22">
        <v>5051</v>
      </c>
      <c r="P4538" s="22">
        <v>1859.5</v>
      </c>
      <c r="Q4538" s="22">
        <v>1</v>
      </c>
    </row>
    <row r="4539" spans="15:17" ht="12" customHeight="1" x14ac:dyDescent="0.3">
      <c r="O4539" s="18">
        <v>5052</v>
      </c>
      <c r="P4539" s="18">
        <v>625.30811200000005</v>
      </c>
      <c r="Q4539" s="18">
        <v>1</v>
      </c>
    </row>
    <row r="4540" spans="15:17" ht="12" customHeight="1" x14ac:dyDescent="0.3">
      <c r="O4540" s="22">
        <v>5053</v>
      </c>
      <c r="P4540" s="22">
        <v>1209.7619050000001</v>
      </c>
      <c r="Q4540" s="22">
        <v>1</v>
      </c>
    </row>
    <row r="4541" spans="15:17" ht="12" customHeight="1" x14ac:dyDescent="0.3">
      <c r="O4541" s="18">
        <v>5054</v>
      </c>
      <c r="P4541" s="18">
        <v>801.58333330000005</v>
      </c>
      <c r="Q4541" s="18">
        <v>1</v>
      </c>
    </row>
    <row r="4542" spans="15:17" ht="12" customHeight="1" x14ac:dyDescent="0.3">
      <c r="O4542" s="22">
        <v>5055</v>
      </c>
      <c r="P4542" s="22">
        <v>1115.75</v>
      </c>
      <c r="Q4542" s="22">
        <v>1</v>
      </c>
    </row>
    <row r="4543" spans="15:17" ht="12" customHeight="1" x14ac:dyDescent="0.3">
      <c r="O4543" s="18">
        <v>5056</v>
      </c>
      <c r="P4543" s="18">
        <v>280.08333329999999</v>
      </c>
      <c r="Q4543" s="18">
        <v>1</v>
      </c>
    </row>
    <row r="4544" spans="15:17" ht="12" customHeight="1" x14ac:dyDescent="0.3">
      <c r="O4544" s="22">
        <v>5057</v>
      </c>
      <c r="P4544" s="22">
        <v>0</v>
      </c>
      <c r="Q4544" s="22">
        <v>1</v>
      </c>
    </row>
    <row r="4545" spans="15:17" ht="12" customHeight="1" x14ac:dyDescent="0.3">
      <c r="O4545" s="18">
        <v>5059</v>
      </c>
      <c r="P4545" s="18">
        <v>1562</v>
      </c>
      <c r="Q4545" s="18">
        <v>1</v>
      </c>
    </row>
    <row r="4546" spans="15:17" ht="12" customHeight="1" x14ac:dyDescent="0.3">
      <c r="O4546" s="22">
        <v>5060</v>
      </c>
      <c r="P4546" s="22">
        <v>3148.1739389999998</v>
      </c>
      <c r="Q4546" s="22">
        <v>1</v>
      </c>
    </row>
    <row r="4547" spans="15:17" ht="12" customHeight="1" x14ac:dyDescent="0.3">
      <c r="O4547" s="18">
        <v>5061</v>
      </c>
      <c r="P4547" s="18">
        <v>464.58333329999999</v>
      </c>
      <c r="Q4547" s="18">
        <v>1</v>
      </c>
    </row>
    <row r="4548" spans="15:17" ht="12" customHeight="1" x14ac:dyDescent="0.3">
      <c r="O4548" s="22">
        <v>5062</v>
      </c>
      <c r="P4548" s="22">
        <v>310</v>
      </c>
      <c r="Q4548" s="22">
        <v>1</v>
      </c>
    </row>
    <row r="4549" spans="15:17" ht="12" customHeight="1" x14ac:dyDescent="0.3">
      <c r="O4549" s="18">
        <v>5063</v>
      </c>
      <c r="P4549" s="18">
        <v>1287</v>
      </c>
      <c r="Q4549" s="18">
        <v>1</v>
      </c>
    </row>
    <row r="4550" spans="15:17" ht="12" customHeight="1" x14ac:dyDescent="0.3">
      <c r="O4550" s="22">
        <v>5064</v>
      </c>
      <c r="P4550" s="22">
        <v>153</v>
      </c>
      <c r="Q4550" s="22">
        <v>1</v>
      </c>
    </row>
    <row r="4551" spans="15:17" ht="12" customHeight="1" x14ac:dyDescent="0.3">
      <c r="O4551" s="18">
        <v>5065</v>
      </c>
      <c r="P4551" s="18">
        <v>881.16666669999995</v>
      </c>
      <c r="Q4551" s="18">
        <v>1</v>
      </c>
    </row>
    <row r="4552" spans="15:17" ht="12" customHeight="1" x14ac:dyDescent="0.3">
      <c r="O4552" s="22">
        <v>5066</v>
      </c>
      <c r="P4552" s="22">
        <v>247</v>
      </c>
      <c r="Q4552" s="22">
        <v>1</v>
      </c>
    </row>
    <row r="4553" spans="15:17" ht="12" customHeight="1" x14ac:dyDescent="0.3">
      <c r="O4553" s="18">
        <v>5067</v>
      </c>
      <c r="P4553" s="18">
        <v>601.76818179999998</v>
      </c>
      <c r="Q4553" s="18">
        <v>0</v>
      </c>
    </row>
    <row r="4554" spans="15:17" ht="12" customHeight="1" x14ac:dyDescent="0.3">
      <c r="O4554" s="22">
        <v>5068</v>
      </c>
      <c r="P4554" s="22">
        <v>3364.1916670000001</v>
      </c>
      <c r="Q4554" s="22">
        <v>1</v>
      </c>
    </row>
    <row r="4555" spans="15:17" ht="12" customHeight="1" x14ac:dyDescent="0.3">
      <c r="O4555" s="18">
        <v>5070</v>
      </c>
      <c r="P4555" s="18">
        <v>87</v>
      </c>
      <c r="Q4555" s="18">
        <v>1</v>
      </c>
    </row>
    <row r="4556" spans="15:17" ht="12" customHeight="1" x14ac:dyDescent="0.3">
      <c r="O4556" s="22">
        <v>5071</v>
      </c>
      <c r="P4556" s="22">
        <v>954.5</v>
      </c>
      <c r="Q4556" s="22">
        <v>1</v>
      </c>
    </row>
    <row r="4557" spans="15:17" ht="12" customHeight="1" x14ac:dyDescent="0.3">
      <c r="O4557" s="18">
        <v>5072</v>
      </c>
      <c r="P4557" s="18">
        <v>22</v>
      </c>
      <c r="Q4557" s="18">
        <v>1</v>
      </c>
    </row>
    <row r="4558" spans="15:17" ht="12" customHeight="1" x14ac:dyDescent="0.3">
      <c r="O4558" s="22">
        <v>5073</v>
      </c>
      <c r="P4558" s="22">
        <v>3283.7222219999999</v>
      </c>
      <c r="Q4558" s="22">
        <v>1</v>
      </c>
    </row>
    <row r="4559" spans="15:17" ht="12" customHeight="1" x14ac:dyDescent="0.3">
      <c r="O4559" s="18">
        <v>5074</v>
      </c>
      <c r="P4559" s="18">
        <v>1412.5</v>
      </c>
      <c r="Q4559" s="18">
        <v>1</v>
      </c>
    </row>
    <row r="4560" spans="15:17" ht="12" customHeight="1" x14ac:dyDescent="0.3">
      <c r="O4560" s="22">
        <v>5075</v>
      </c>
      <c r="P4560" s="22">
        <v>113</v>
      </c>
      <c r="Q4560" s="22">
        <v>1</v>
      </c>
    </row>
    <row r="4561" spans="15:17" ht="12" customHeight="1" x14ac:dyDescent="0.3">
      <c r="O4561" s="18">
        <v>5076</v>
      </c>
      <c r="P4561" s="18">
        <v>1828.7746030000001</v>
      </c>
      <c r="Q4561" s="18">
        <v>1</v>
      </c>
    </row>
    <row r="4562" spans="15:17" ht="12" customHeight="1" x14ac:dyDescent="0.3">
      <c r="O4562" s="22">
        <v>5077</v>
      </c>
      <c r="P4562" s="22">
        <v>1381.7333329999999</v>
      </c>
      <c r="Q4562" s="22">
        <v>1</v>
      </c>
    </row>
    <row r="4563" spans="15:17" ht="12" customHeight="1" x14ac:dyDescent="0.3">
      <c r="O4563" s="18">
        <v>5078</v>
      </c>
      <c r="P4563" s="18">
        <v>890</v>
      </c>
      <c r="Q4563" s="18">
        <v>1</v>
      </c>
    </row>
    <row r="4564" spans="15:17" ht="12" customHeight="1" x14ac:dyDescent="0.3">
      <c r="O4564" s="22">
        <v>5079</v>
      </c>
      <c r="P4564" s="22">
        <v>1183.5</v>
      </c>
      <c r="Q4564" s="22">
        <v>1</v>
      </c>
    </row>
    <row r="4565" spans="15:17" ht="12" customHeight="1" x14ac:dyDescent="0.3">
      <c r="O4565" s="18">
        <v>5080</v>
      </c>
      <c r="P4565" s="18">
        <v>536.0357143</v>
      </c>
      <c r="Q4565" s="18">
        <v>1</v>
      </c>
    </row>
    <row r="4566" spans="15:17" ht="12" customHeight="1" x14ac:dyDescent="0.3">
      <c r="O4566" s="22">
        <v>5081</v>
      </c>
      <c r="P4566" s="22">
        <v>547.5</v>
      </c>
      <c r="Q4566" s="22">
        <v>1</v>
      </c>
    </row>
    <row r="4567" spans="15:17" ht="12" customHeight="1" x14ac:dyDescent="0.3">
      <c r="O4567" s="18">
        <v>5082</v>
      </c>
      <c r="P4567" s="18">
        <v>1917.6833329999999</v>
      </c>
      <c r="Q4567" s="18">
        <v>1</v>
      </c>
    </row>
    <row r="4568" spans="15:17" ht="12" customHeight="1" x14ac:dyDescent="0.3">
      <c r="O4568" s="22">
        <v>5084</v>
      </c>
      <c r="P4568" s="22">
        <v>2362.5</v>
      </c>
      <c r="Q4568" s="22">
        <v>1</v>
      </c>
    </row>
    <row r="4569" spans="15:17" ht="12" customHeight="1" x14ac:dyDescent="0.3">
      <c r="O4569" s="18">
        <v>5085</v>
      </c>
      <c r="P4569" s="18">
        <v>393</v>
      </c>
      <c r="Q4569" s="18">
        <v>1</v>
      </c>
    </row>
    <row r="4570" spans="15:17" ht="12" customHeight="1" x14ac:dyDescent="0.3">
      <c r="O4570" s="22">
        <v>5086</v>
      </c>
      <c r="P4570" s="22">
        <v>730.53333329999998</v>
      </c>
      <c r="Q4570" s="22">
        <v>1</v>
      </c>
    </row>
    <row r="4571" spans="15:17" ht="12" customHeight="1" x14ac:dyDescent="0.3">
      <c r="O4571" s="18">
        <v>5087</v>
      </c>
      <c r="P4571" s="18">
        <v>1563</v>
      </c>
      <c r="Q4571" s="18">
        <v>1</v>
      </c>
    </row>
    <row r="4572" spans="15:17" ht="12" customHeight="1" x14ac:dyDescent="0.3">
      <c r="O4572" s="22">
        <v>5088</v>
      </c>
      <c r="P4572" s="22">
        <v>717</v>
      </c>
      <c r="Q4572" s="22">
        <v>1</v>
      </c>
    </row>
    <row r="4573" spans="15:17" ht="12" customHeight="1" x14ac:dyDescent="0.3">
      <c r="O4573" s="18">
        <v>5089</v>
      </c>
      <c r="P4573" s="18">
        <v>2928.7777780000001</v>
      </c>
      <c r="Q4573" s="18">
        <v>1</v>
      </c>
    </row>
    <row r="4574" spans="15:17" ht="12" customHeight="1" x14ac:dyDescent="0.3">
      <c r="O4574" s="22">
        <v>5090</v>
      </c>
      <c r="P4574" s="22">
        <v>884.33333330000005</v>
      </c>
      <c r="Q4574" s="22">
        <v>1</v>
      </c>
    </row>
    <row r="4575" spans="15:17" ht="12" customHeight="1" x14ac:dyDescent="0.3">
      <c r="O4575" s="18">
        <v>5091</v>
      </c>
      <c r="P4575" s="18">
        <v>606.41666669999995</v>
      </c>
      <c r="Q4575" s="18">
        <v>1</v>
      </c>
    </row>
    <row r="4576" spans="15:17" ht="12" customHeight="1" x14ac:dyDescent="0.3">
      <c r="O4576" s="22">
        <v>5092</v>
      </c>
      <c r="P4576" s="22">
        <v>261.7</v>
      </c>
      <c r="Q4576" s="22">
        <v>0</v>
      </c>
    </row>
    <row r="4577" spans="15:17" ht="12" customHeight="1" x14ac:dyDescent="0.3">
      <c r="O4577" s="18">
        <v>5093</v>
      </c>
      <c r="P4577" s="18">
        <v>431.5</v>
      </c>
      <c r="Q4577" s="18">
        <v>1</v>
      </c>
    </row>
    <row r="4578" spans="15:17" ht="12" customHeight="1" x14ac:dyDescent="0.3">
      <c r="O4578" s="22">
        <v>5094</v>
      </c>
      <c r="P4578" s="22">
        <v>184.83333329999999</v>
      </c>
      <c r="Q4578" s="22">
        <v>1</v>
      </c>
    </row>
    <row r="4579" spans="15:17" ht="12" customHeight="1" x14ac:dyDescent="0.3">
      <c r="O4579" s="18">
        <v>5095</v>
      </c>
      <c r="P4579" s="18">
        <v>1135.8607139999999</v>
      </c>
      <c r="Q4579" s="18">
        <v>1</v>
      </c>
    </row>
    <row r="4580" spans="15:17" ht="12" customHeight="1" x14ac:dyDescent="0.3">
      <c r="O4580" s="22">
        <v>5096</v>
      </c>
      <c r="P4580" s="22">
        <v>0</v>
      </c>
      <c r="Q4580" s="22">
        <v>1</v>
      </c>
    </row>
    <row r="4581" spans="15:17" ht="12" customHeight="1" x14ac:dyDescent="0.3">
      <c r="O4581" s="18">
        <v>5097</v>
      </c>
      <c r="P4581" s="18">
        <v>0</v>
      </c>
      <c r="Q4581" s="18">
        <v>1</v>
      </c>
    </row>
    <row r="4582" spans="15:17" ht="12" customHeight="1" x14ac:dyDescent="0.3">
      <c r="O4582" s="22">
        <v>5098</v>
      </c>
      <c r="P4582" s="22">
        <v>69</v>
      </c>
      <c r="Q4582" s="22">
        <v>1</v>
      </c>
    </row>
    <row r="4583" spans="15:17" ht="12" customHeight="1" x14ac:dyDescent="0.3">
      <c r="O4583" s="18">
        <v>5099</v>
      </c>
      <c r="P4583" s="18">
        <v>272</v>
      </c>
      <c r="Q4583" s="18">
        <v>1</v>
      </c>
    </row>
    <row r="4584" spans="15:17" ht="12" customHeight="1" x14ac:dyDescent="0.3">
      <c r="O4584" s="22">
        <v>5100</v>
      </c>
      <c r="P4584" s="22">
        <v>815.47500000000002</v>
      </c>
      <c r="Q4584" s="22">
        <v>1</v>
      </c>
    </row>
    <row r="4585" spans="15:17" ht="12" customHeight="1" x14ac:dyDescent="0.3">
      <c r="O4585" s="18">
        <v>5102</v>
      </c>
      <c r="P4585" s="18">
        <v>38</v>
      </c>
      <c r="Q4585" s="18">
        <v>1</v>
      </c>
    </row>
    <row r="4586" spans="15:17" ht="12" customHeight="1" x14ac:dyDescent="0.3">
      <c r="O4586" s="22">
        <v>5103</v>
      </c>
      <c r="P4586" s="22">
        <v>2351.0500000000002</v>
      </c>
      <c r="Q4586" s="22">
        <v>1</v>
      </c>
    </row>
    <row r="4587" spans="15:17" ht="12" customHeight="1" x14ac:dyDescent="0.3">
      <c r="O4587" s="18">
        <v>5104</v>
      </c>
      <c r="P4587" s="18">
        <v>2588.5</v>
      </c>
      <c r="Q4587" s="18">
        <v>1</v>
      </c>
    </row>
    <row r="4588" spans="15:17" ht="12" customHeight="1" x14ac:dyDescent="0.3">
      <c r="O4588" s="22">
        <v>5105</v>
      </c>
      <c r="P4588" s="22">
        <v>463.33333329999999</v>
      </c>
      <c r="Q4588" s="22">
        <v>1</v>
      </c>
    </row>
    <row r="4589" spans="15:17" ht="12" customHeight="1" x14ac:dyDescent="0.3">
      <c r="O4589" s="18">
        <v>5106</v>
      </c>
      <c r="P4589" s="18">
        <v>1383.1916670000001</v>
      </c>
      <c r="Q4589" s="18">
        <v>1</v>
      </c>
    </row>
    <row r="4590" spans="15:17" ht="12" customHeight="1" x14ac:dyDescent="0.3">
      <c r="O4590" s="22">
        <v>5107</v>
      </c>
      <c r="P4590" s="22">
        <v>106.5</v>
      </c>
      <c r="Q4590" s="22">
        <v>1</v>
      </c>
    </row>
    <row r="4591" spans="15:17" ht="12" customHeight="1" x14ac:dyDescent="0.3">
      <c r="O4591" s="18">
        <v>5108</v>
      </c>
      <c r="P4591" s="18">
        <v>0</v>
      </c>
      <c r="Q4591" s="18">
        <v>1</v>
      </c>
    </row>
    <row r="4592" spans="15:17" ht="12" customHeight="1" x14ac:dyDescent="0.3">
      <c r="O4592" s="22">
        <v>5109</v>
      </c>
      <c r="P4592" s="22">
        <v>950</v>
      </c>
      <c r="Q4592" s="22">
        <v>1</v>
      </c>
    </row>
    <row r="4593" spans="15:17" ht="12" customHeight="1" x14ac:dyDescent="0.3">
      <c r="O4593" s="18">
        <v>5110</v>
      </c>
      <c r="P4593" s="18">
        <v>0</v>
      </c>
      <c r="Q4593" s="18">
        <v>1</v>
      </c>
    </row>
    <row r="4594" spans="15:17" ht="12" customHeight="1" x14ac:dyDescent="0.3">
      <c r="O4594" s="22">
        <v>5111</v>
      </c>
      <c r="P4594" s="22">
        <v>877.66666669999995</v>
      </c>
      <c r="Q4594" s="22">
        <v>1</v>
      </c>
    </row>
    <row r="4595" spans="15:17" ht="12" customHeight="1" x14ac:dyDescent="0.3">
      <c r="O4595" s="18">
        <v>5112</v>
      </c>
      <c r="P4595" s="18">
        <v>5883.0405090000004</v>
      </c>
      <c r="Q4595" s="18">
        <v>1</v>
      </c>
    </row>
    <row r="4596" spans="15:17" ht="12" customHeight="1" x14ac:dyDescent="0.3">
      <c r="O4596" s="22">
        <v>5113</v>
      </c>
      <c r="P4596" s="22">
        <v>4501.4336999999996</v>
      </c>
      <c r="Q4596" s="22">
        <v>1</v>
      </c>
    </row>
    <row r="4597" spans="15:17" ht="12" customHeight="1" x14ac:dyDescent="0.3">
      <c r="O4597" s="18">
        <v>5114</v>
      </c>
      <c r="P4597" s="18">
        <v>3357.3404759999999</v>
      </c>
      <c r="Q4597" s="18">
        <v>1</v>
      </c>
    </row>
    <row r="4598" spans="15:17" ht="12" customHeight="1" x14ac:dyDescent="0.3">
      <c r="O4598" s="22">
        <v>5115</v>
      </c>
      <c r="P4598" s="22">
        <v>943.61904760000004</v>
      </c>
      <c r="Q4598" s="22">
        <v>1</v>
      </c>
    </row>
    <row r="4599" spans="15:17" ht="12" customHeight="1" x14ac:dyDescent="0.3">
      <c r="O4599" s="18">
        <v>5116</v>
      </c>
      <c r="P4599" s="18">
        <v>1056.616667</v>
      </c>
      <c r="Q4599" s="18">
        <v>1</v>
      </c>
    </row>
    <row r="4600" spans="15:17" ht="12" customHeight="1" x14ac:dyDescent="0.3">
      <c r="O4600" s="22">
        <v>5117</v>
      </c>
      <c r="P4600" s="22">
        <v>406.8</v>
      </c>
      <c r="Q4600" s="22">
        <v>1</v>
      </c>
    </row>
    <row r="4601" spans="15:17" ht="12" customHeight="1" x14ac:dyDescent="0.3">
      <c r="O4601" s="18">
        <v>5118</v>
      </c>
      <c r="P4601" s="18">
        <v>48.333333330000002</v>
      </c>
      <c r="Q4601" s="18">
        <v>1</v>
      </c>
    </row>
    <row r="4602" spans="15:17" ht="12" customHeight="1" x14ac:dyDescent="0.3">
      <c r="O4602" s="22">
        <v>5119</v>
      </c>
      <c r="P4602" s="22">
        <v>0</v>
      </c>
      <c r="Q4602" s="22">
        <v>1</v>
      </c>
    </row>
    <row r="4603" spans="15:17" ht="12" customHeight="1" x14ac:dyDescent="0.3">
      <c r="O4603" s="18">
        <v>5120</v>
      </c>
      <c r="P4603" s="18">
        <v>99</v>
      </c>
      <c r="Q4603" s="18">
        <v>1</v>
      </c>
    </row>
    <row r="4604" spans="15:17" ht="12" customHeight="1" x14ac:dyDescent="0.3">
      <c r="O4604" s="22">
        <v>5121</v>
      </c>
      <c r="P4604" s="22">
        <v>148.16666670000001</v>
      </c>
      <c r="Q4604" s="22">
        <v>1</v>
      </c>
    </row>
    <row r="4605" spans="15:17" ht="12" customHeight="1" x14ac:dyDescent="0.3">
      <c r="O4605" s="18">
        <v>5122</v>
      </c>
      <c r="P4605" s="18">
        <v>96</v>
      </c>
      <c r="Q4605" s="18">
        <v>1</v>
      </c>
    </row>
    <row r="4606" spans="15:17" ht="12" customHeight="1" x14ac:dyDescent="0.3">
      <c r="O4606" s="22">
        <v>5123</v>
      </c>
      <c r="P4606" s="22">
        <v>1799.833333</v>
      </c>
      <c r="Q4606" s="22">
        <v>1</v>
      </c>
    </row>
    <row r="4607" spans="15:17" ht="12" customHeight="1" x14ac:dyDescent="0.3">
      <c r="O4607" s="18">
        <v>5125</v>
      </c>
      <c r="P4607" s="18">
        <v>0</v>
      </c>
      <c r="Q4607" s="18">
        <v>1</v>
      </c>
    </row>
    <row r="4608" spans="15:17" ht="12" customHeight="1" x14ac:dyDescent="0.3">
      <c r="O4608" s="22">
        <v>5126</v>
      </c>
      <c r="P4608" s="22">
        <v>815.83333330000005</v>
      </c>
      <c r="Q4608" s="22">
        <v>1</v>
      </c>
    </row>
    <row r="4609" spans="15:17" ht="12" customHeight="1" x14ac:dyDescent="0.3">
      <c r="O4609" s="18">
        <v>5127</v>
      </c>
      <c r="P4609" s="18">
        <v>703.83333330000005</v>
      </c>
      <c r="Q4609" s="18">
        <v>1</v>
      </c>
    </row>
    <row r="4610" spans="15:17" ht="12" customHeight="1" x14ac:dyDescent="0.3">
      <c r="O4610" s="22">
        <v>5128</v>
      </c>
      <c r="P4610" s="22">
        <v>1066</v>
      </c>
      <c r="Q4610" s="22">
        <v>1</v>
      </c>
    </row>
    <row r="4611" spans="15:17" ht="12" customHeight="1" x14ac:dyDescent="0.3">
      <c r="O4611" s="18">
        <v>5129</v>
      </c>
      <c r="P4611" s="18">
        <v>1630.9722220000001</v>
      </c>
      <c r="Q4611" s="18">
        <v>1</v>
      </c>
    </row>
    <row r="4612" spans="15:17" ht="12" customHeight="1" x14ac:dyDescent="0.3">
      <c r="O4612" s="22">
        <v>5130</v>
      </c>
      <c r="P4612" s="22">
        <v>86.5</v>
      </c>
      <c r="Q4612" s="22">
        <v>1</v>
      </c>
    </row>
    <row r="4613" spans="15:17" ht="12" customHeight="1" x14ac:dyDescent="0.3">
      <c r="O4613" s="18">
        <v>5131</v>
      </c>
      <c r="P4613" s="18">
        <v>2660.245238</v>
      </c>
      <c r="Q4613" s="18">
        <v>1</v>
      </c>
    </row>
    <row r="4614" spans="15:17" ht="12" customHeight="1" x14ac:dyDescent="0.3">
      <c r="O4614" s="22">
        <v>5132</v>
      </c>
      <c r="P4614" s="22">
        <v>924</v>
      </c>
      <c r="Q4614" s="22">
        <v>1</v>
      </c>
    </row>
    <row r="4615" spans="15:17" ht="12" customHeight="1" x14ac:dyDescent="0.3">
      <c r="O4615" s="18">
        <v>5133</v>
      </c>
      <c r="P4615" s="18">
        <v>121.5</v>
      </c>
      <c r="Q4615" s="18">
        <v>0</v>
      </c>
    </row>
    <row r="4616" spans="15:17" ht="12" customHeight="1" x14ac:dyDescent="0.3">
      <c r="O4616" s="22">
        <v>5134</v>
      </c>
      <c r="P4616" s="22">
        <v>117</v>
      </c>
      <c r="Q4616" s="22">
        <v>1</v>
      </c>
    </row>
    <row r="4617" spans="15:17" ht="12" customHeight="1" x14ac:dyDescent="0.3">
      <c r="O4617" s="18">
        <v>5135</v>
      </c>
      <c r="P4617" s="18">
        <v>0</v>
      </c>
      <c r="Q4617" s="18">
        <v>1</v>
      </c>
    </row>
    <row r="4618" spans="15:17" ht="12" customHeight="1" x14ac:dyDescent="0.3">
      <c r="O4618" s="22">
        <v>5136</v>
      </c>
      <c r="P4618" s="22">
        <v>1183.2333329999999</v>
      </c>
      <c r="Q4618" s="22">
        <v>1</v>
      </c>
    </row>
    <row r="4619" spans="15:17" ht="12" customHeight="1" x14ac:dyDescent="0.3">
      <c r="O4619" s="18">
        <v>5137</v>
      </c>
      <c r="P4619" s="18">
        <v>129</v>
      </c>
      <c r="Q4619" s="18">
        <v>1</v>
      </c>
    </row>
    <row r="4620" spans="15:17" ht="12" customHeight="1" x14ac:dyDescent="0.3">
      <c r="O4620" s="22">
        <v>5138</v>
      </c>
      <c r="P4620" s="22">
        <v>0</v>
      </c>
      <c r="Q4620" s="22">
        <v>1</v>
      </c>
    </row>
    <row r="4621" spans="15:17" ht="12" customHeight="1" x14ac:dyDescent="0.3">
      <c r="O4621" s="18">
        <v>5139</v>
      </c>
      <c r="P4621" s="18">
        <v>0</v>
      </c>
      <c r="Q4621" s="18">
        <v>1</v>
      </c>
    </row>
    <row r="4622" spans="15:17" ht="12" customHeight="1" x14ac:dyDescent="0.3">
      <c r="O4622" s="22">
        <v>5140</v>
      </c>
      <c r="P4622" s="22">
        <v>1712.833333</v>
      </c>
      <c r="Q4622" s="22">
        <v>0</v>
      </c>
    </row>
    <row r="4623" spans="15:17" ht="12" customHeight="1" x14ac:dyDescent="0.3">
      <c r="O4623" s="18">
        <v>5141</v>
      </c>
      <c r="P4623" s="18">
        <v>1041.316345</v>
      </c>
      <c r="Q4623" s="18">
        <v>1</v>
      </c>
    </row>
    <row r="4624" spans="15:17" ht="12" customHeight="1" x14ac:dyDescent="0.3">
      <c r="O4624" s="22">
        <v>5144</v>
      </c>
      <c r="P4624" s="22">
        <v>725.9</v>
      </c>
      <c r="Q4624" s="22">
        <v>1</v>
      </c>
    </row>
    <row r="4625" spans="15:17" ht="12" customHeight="1" x14ac:dyDescent="0.3">
      <c r="O4625" s="18">
        <v>5145</v>
      </c>
      <c r="P4625" s="18">
        <v>768.5</v>
      </c>
      <c r="Q4625" s="18">
        <v>1</v>
      </c>
    </row>
    <row r="4626" spans="15:17" ht="12" customHeight="1" x14ac:dyDescent="0.3">
      <c r="O4626" s="22">
        <v>5147</v>
      </c>
      <c r="P4626" s="22">
        <v>683.17380949999995</v>
      </c>
      <c r="Q4626" s="22">
        <v>0</v>
      </c>
    </row>
    <row r="4627" spans="15:17" ht="12" customHeight="1" x14ac:dyDescent="0.3">
      <c r="O4627" s="18">
        <v>5148</v>
      </c>
      <c r="P4627" s="18">
        <v>0</v>
      </c>
      <c r="Q4627" s="18">
        <v>1</v>
      </c>
    </row>
    <row r="4628" spans="15:17" ht="12" customHeight="1" x14ac:dyDescent="0.3">
      <c r="O4628" s="22">
        <v>5149</v>
      </c>
      <c r="P4628" s="22">
        <v>1445.6</v>
      </c>
      <c r="Q4628" s="22">
        <v>1</v>
      </c>
    </row>
    <row r="4629" spans="15:17" ht="12" customHeight="1" x14ac:dyDescent="0.3">
      <c r="O4629" s="18">
        <v>5150</v>
      </c>
      <c r="P4629" s="18">
        <v>1853.5357140000001</v>
      </c>
      <c r="Q4629" s="18">
        <v>1</v>
      </c>
    </row>
    <row r="4630" spans="15:17" ht="12" customHeight="1" x14ac:dyDescent="0.3">
      <c r="O4630" s="22">
        <v>5151</v>
      </c>
      <c r="P4630" s="22">
        <v>2216.6683200000002</v>
      </c>
      <c r="Q4630" s="22">
        <v>1</v>
      </c>
    </row>
    <row r="4631" spans="15:17" ht="12" customHeight="1" x14ac:dyDescent="0.3">
      <c r="O4631" s="18">
        <v>5152</v>
      </c>
      <c r="P4631" s="18">
        <v>73</v>
      </c>
      <c r="Q4631" s="18">
        <v>0</v>
      </c>
    </row>
    <row r="4632" spans="15:17" ht="12" customHeight="1" x14ac:dyDescent="0.3">
      <c r="O4632" s="22">
        <v>5153</v>
      </c>
      <c r="P4632" s="22">
        <v>43171.233379999998</v>
      </c>
      <c r="Q4632" s="22">
        <v>1</v>
      </c>
    </row>
    <row r="4633" spans="15:17" ht="12" customHeight="1" x14ac:dyDescent="0.3">
      <c r="O4633" s="18">
        <v>5154</v>
      </c>
      <c r="P4633" s="18">
        <v>6897.9424239999998</v>
      </c>
      <c r="Q4633" s="18">
        <v>1</v>
      </c>
    </row>
    <row r="4634" spans="15:17" ht="12" customHeight="1" x14ac:dyDescent="0.3">
      <c r="O4634" s="22">
        <v>5155</v>
      </c>
      <c r="P4634" s="22">
        <v>1718.5</v>
      </c>
      <c r="Q4634" s="22">
        <v>1</v>
      </c>
    </row>
    <row r="4635" spans="15:17" ht="12" customHeight="1" x14ac:dyDescent="0.3">
      <c r="O4635" s="18">
        <v>5156</v>
      </c>
      <c r="P4635" s="18">
        <v>0</v>
      </c>
      <c r="Q4635" s="18">
        <v>1</v>
      </c>
    </row>
    <row r="4636" spans="15:17" ht="12" customHeight="1" x14ac:dyDescent="0.3">
      <c r="O4636" s="22">
        <v>5157</v>
      </c>
      <c r="P4636" s="22">
        <v>352</v>
      </c>
      <c r="Q4636" s="22">
        <v>1</v>
      </c>
    </row>
    <row r="4637" spans="15:17" ht="12" customHeight="1" x14ac:dyDescent="0.3">
      <c r="O4637" s="18">
        <v>5158</v>
      </c>
      <c r="P4637" s="18">
        <v>404</v>
      </c>
      <c r="Q4637" s="18">
        <v>1</v>
      </c>
    </row>
    <row r="4638" spans="15:17" ht="12" customHeight="1" x14ac:dyDescent="0.3">
      <c r="O4638" s="22">
        <v>5159</v>
      </c>
      <c r="P4638" s="22">
        <v>43.5</v>
      </c>
      <c r="Q4638" s="22">
        <v>1</v>
      </c>
    </row>
    <row r="4639" spans="15:17" ht="12" customHeight="1" x14ac:dyDescent="0.3">
      <c r="O4639" s="18">
        <v>5160</v>
      </c>
      <c r="P4639" s="18">
        <v>1086.0742419999999</v>
      </c>
      <c r="Q4639" s="18">
        <v>1</v>
      </c>
    </row>
    <row r="4640" spans="15:17" ht="12" customHeight="1" x14ac:dyDescent="0.3">
      <c r="O4640" s="22">
        <v>5161</v>
      </c>
      <c r="P4640" s="22">
        <v>254</v>
      </c>
      <c r="Q4640" s="22">
        <v>1</v>
      </c>
    </row>
    <row r="4641" spans="15:17" ht="12" customHeight="1" x14ac:dyDescent="0.3">
      <c r="O4641" s="18">
        <v>5162</v>
      </c>
      <c r="P4641" s="18">
        <v>1799.144235</v>
      </c>
      <c r="Q4641" s="18">
        <v>1</v>
      </c>
    </row>
    <row r="4642" spans="15:17" ht="12" customHeight="1" x14ac:dyDescent="0.3">
      <c r="O4642" s="22">
        <v>5163</v>
      </c>
      <c r="P4642" s="22">
        <v>117.5</v>
      </c>
      <c r="Q4642" s="22">
        <v>1</v>
      </c>
    </row>
    <row r="4643" spans="15:17" ht="12" customHeight="1" x14ac:dyDescent="0.3">
      <c r="O4643" s="18">
        <v>5164</v>
      </c>
      <c r="P4643" s="18">
        <v>0</v>
      </c>
      <c r="Q4643" s="18">
        <v>1</v>
      </c>
    </row>
    <row r="4644" spans="15:17" ht="12" customHeight="1" x14ac:dyDescent="0.3">
      <c r="O4644" s="22">
        <v>5165</v>
      </c>
      <c r="P4644" s="22">
        <v>26</v>
      </c>
      <c r="Q4644" s="22">
        <v>1</v>
      </c>
    </row>
    <row r="4645" spans="15:17" ht="12" customHeight="1" x14ac:dyDescent="0.3">
      <c r="O4645" s="18">
        <v>5166</v>
      </c>
      <c r="P4645" s="18">
        <v>19</v>
      </c>
      <c r="Q4645" s="18">
        <v>1</v>
      </c>
    </row>
    <row r="4646" spans="15:17" ht="12" customHeight="1" x14ac:dyDescent="0.3">
      <c r="O4646" s="22">
        <v>5168</v>
      </c>
      <c r="P4646" s="22">
        <v>1859.5</v>
      </c>
      <c r="Q4646" s="22">
        <v>1</v>
      </c>
    </row>
    <row r="4647" spans="15:17" ht="12" customHeight="1" x14ac:dyDescent="0.3">
      <c r="O4647" s="18">
        <v>5169</v>
      </c>
      <c r="P4647" s="18">
        <v>187</v>
      </c>
      <c r="Q4647" s="18">
        <v>1</v>
      </c>
    </row>
    <row r="4648" spans="15:17" ht="12" customHeight="1" x14ac:dyDescent="0.3">
      <c r="O4648" s="22">
        <v>5170</v>
      </c>
      <c r="P4648" s="22">
        <v>830.93333329999996</v>
      </c>
      <c r="Q4648" s="22">
        <v>1</v>
      </c>
    </row>
    <row r="4649" spans="15:17" ht="12" customHeight="1" x14ac:dyDescent="0.3">
      <c r="O4649" s="18">
        <v>5171</v>
      </c>
      <c r="P4649" s="18">
        <v>21</v>
      </c>
      <c r="Q4649" s="18">
        <v>1</v>
      </c>
    </row>
    <row r="4650" spans="15:17" ht="12" customHeight="1" x14ac:dyDescent="0.3">
      <c r="O4650" s="22">
        <v>5172</v>
      </c>
      <c r="P4650" s="22">
        <v>582.5</v>
      </c>
      <c r="Q4650" s="22">
        <v>0</v>
      </c>
    </row>
    <row r="4651" spans="15:17" ht="12" customHeight="1" x14ac:dyDescent="0.3">
      <c r="O4651" s="18">
        <v>5173</v>
      </c>
      <c r="P4651" s="18">
        <v>1288.0666670000001</v>
      </c>
      <c r="Q4651" s="18">
        <v>1</v>
      </c>
    </row>
    <row r="4652" spans="15:17" ht="12" customHeight="1" x14ac:dyDescent="0.3">
      <c r="O4652" s="22">
        <v>5174</v>
      </c>
      <c r="P4652" s="22">
        <v>230.1</v>
      </c>
      <c r="Q4652" s="22">
        <v>1</v>
      </c>
    </row>
    <row r="4653" spans="15:17" ht="12" customHeight="1" x14ac:dyDescent="0.3">
      <c r="O4653" s="18">
        <v>5176</v>
      </c>
      <c r="P4653" s="18">
        <v>0</v>
      </c>
      <c r="Q4653" s="18">
        <v>1</v>
      </c>
    </row>
    <row r="4654" spans="15:17" ht="12" customHeight="1" x14ac:dyDescent="0.3">
      <c r="O4654" s="22">
        <v>5177</v>
      </c>
      <c r="P4654" s="22">
        <v>809.16666669999995</v>
      </c>
      <c r="Q4654" s="22">
        <v>1</v>
      </c>
    </row>
    <row r="4655" spans="15:17" ht="12" customHeight="1" x14ac:dyDescent="0.3">
      <c r="O4655" s="18">
        <v>5178</v>
      </c>
      <c r="P4655" s="18">
        <v>145</v>
      </c>
      <c r="Q4655" s="18">
        <v>1</v>
      </c>
    </row>
    <row r="4656" spans="15:17" ht="12" customHeight="1" x14ac:dyDescent="0.3">
      <c r="O4656" s="22">
        <v>5179</v>
      </c>
      <c r="P4656" s="22">
        <v>176.5</v>
      </c>
      <c r="Q4656" s="22">
        <v>1</v>
      </c>
    </row>
    <row r="4657" spans="15:17" ht="12" customHeight="1" x14ac:dyDescent="0.3">
      <c r="O4657" s="18">
        <v>5180</v>
      </c>
      <c r="P4657" s="18">
        <v>355.66666670000001</v>
      </c>
      <c r="Q4657" s="18">
        <v>1</v>
      </c>
    </row>
    <row r="4658" spans="15:17" ht="12" customHeight="1" x14ac:dyDescent="0.3">
      <c r="O4658" s="22">
        <v>5181</v>
      </c>
      <c r="P4658" s="22">
        <v>1945.3214290000001</v>
      </c>
      <c r="Q4658" s="22">
        <v>1</v>
      </c>
    </row>
    <row r="4659" spans="15:17" ht="12" customHeight="1" x14ac:dyDescent="0.3">
      <c r="O4659" s="18">
        <v>5182</v>
      </c>
      <c r="P4659" s="18">
        <v>589.57380950000004</v>
      </c>
      <c r="Q4659" s="18">
        <v>1</v>
      </c>
    </row>
    <row r="4660" spans="15:17" ht="12" customHeight="1" x14ac:dyDescent="0.3">
      <c r="O4660" s="22">
        <v>5183</v>
      </c>
      <c r="P4660" s="22">
        <v>1243.80882</v>
      </c>
      <c r="Q4660" s="22">
        <v>1</v>
      </c>
    </row>
    <row r="4661" spans="15:17" ht="12" customHeight="1" x14ac:dyDescent="0.3">
      <c r="O4661" s="18">
        <v>5184</v>
      </c>
      <c r="P4661" s="18">
        <v>572.88095239999996</v>
      </c>
      <c r="Q4661" s="18">
        <v>0</v>
      </c>
    </row>
    <row r="4662" spans="15:17" ht="12" customHeight="1" x14ac:dyDescent="0.3">
      <c r="O4662" s="22">
        <v>5185</v>
      </c>
      <c r="P4662" s="22">
        <v>1277.833333</v>
      </c>
      <c r="Q4662" s="22">
        <v>1</v>
      </c>
    </row>
    <row r="4663" spans="15:17" ht="12" customHeight="1" x14ac:dyDescent="0.3">
      <c r="O4663" s="18">
        <v>5186</v>
      </c>
      <c r="P4663" s="18">
        <v>347.547619</v>
      </c>
      <c r="Q4663" s="18">
        <v>1</v>
      </c>
    </row>
    <row r="4664" spans="15:17" ht="12" customHeight="1" x14ac:dyDescent="0.3">
      <c r="O4664" s="22">
        <v>5187</v>
      </c>
      <c r="P4664" s="22">
        <v>1100.125</v>
      </c>
      <c r="Q4664" s="22">
        <v>1</v>
      </c>
    </row>
    <row r="4665" spans="15:17" ht="12" customHeight="1" x14ac:dyDescent="0.3">
      <c r="O4665" s="18">
        <v>5188</v>
      </c>
      <c r="P4665" s="18">
        <v>473</v>
      </c>
      <c r="Q4665" s="18">
        <v>1</v>
      </c>
    </row>
    <row r="4666" spans="15:17" ht="12" customHeight="1" x14ac:dyDescent="0.3">
      <c r="O4666" s="22">
        <v>5190</v>
      </c>
      <c r="P4666" s="22">
        <v>533.5</v>
      </c>
      <c r="Q4666" s="22">
        <v>1</v>
      </c>
    </row>
    <row r="4667" spans="15:17" ht="12" customHeight="1" x14ac:dyDescent="0.3">
      <c r="O4667" s="18">
        <v>5193</v>
      </c>
      <c r="P4667" s="18">
        <v>1747.125</v>
      </c>
      <c r="Q4667" s="18">
        <v>1</v>
      </c>
    </row>
    <row r="4668" spans="15:17" ht="12" customHeight="1" x14ac:dyDescent="0.3">
      <c r="O4668" s="22">
        <v>5194</v>
      </c>
      <c r="P4668" s="22">
        <v>1594.9722220000001</v>
      </c>
      <c r="Q4668" s="22">
        <v>1</v>
      </c>
    </row>
    <row r="4669" spans="15:17" ht="12" customHeight="1" x14ac:dyDescent="0.3">
      <c r="O4669" s="18">
        <v>5195</v>
      </c>
      <c r="P4669" s="18">
        <v>1227</v>
      </c>
      <c r="Q4669" s="18">
        <v>1</v>
      </c>
    </row>
    <row r="4670" spans="15:17" ht="12" customHeight="1" x14ac:dyDescent="0.3">
      <c r="O4670" s="22">
        <v>5196</v>
      </c>
      <c r="P4670" s="22">
        <v>2450.4358090000001</v>
      </c>
      <c r="Q4670" s="22">
        <v>1</v>
      </c>
    </row>
    <row r="4671" spans="15:17" ht="12" customHeight="1" x14ac:dyDescent="0.3">
      <c r="O4671" s="18">
        <v>5197</v>
      </c>
      <c r="P4671" s="18">
        <v>683.05248919999997</v>
      </c>
      <c r="Q4671" s="18">
        <v>1</v>
      </c>
    </row>
    <row r="4672" spans="15:17" ht="12" customHeight="1" x14ac:dyDescent="0.3">
      <c r="O4672" s="22">
        <v>5198</v>
      </c>
      <c r="P4672" s="22">
        <v>392.4</v>
      </c>
      <c r="Q4672" s="22">
        <v>1</v>
      </c>
    </row>
    <row r="4673" spans="15:17" ht="12" customHeight="1" x14ac:dyDescent="0.3">
      <c r="O4673" s="18">
        <v>5199</v>
      </c>
      <c r="P4673" s="18">
        <v>0</v>
      </c>
      <c r="Q4673" s="18">
        <v>1</v>
      </c>
    </row>
    <row r="4674" spans="15:17" ht="12" customHeight="1" x14ac:dyDescent="0.3">
      <c r="O4674" s="22">
        <v>5200</v>
      </c>
      <c r="P4674" s="22">
        <v>0</v>
      </c>
      <c r="Q4674" s="22">
        <v>1</v>
      </c>
    </row>
    <row r="4675" spans="15:17" ht="12" customHeight="1" x14ac:dyDescent="0.3">
      <c r="O4675" s="18">
        <v>5201</v>
      </c>
      <c r="P4675" s="18">
        <v>332.75</v>
      </c>
      <c r="Q4675" s="18">
        <v>1</v>
      </c>
    </row>
    <row r="4676" spans="15:17" ht="12" customHeight="1" x14ac:dyDescent="0.3">
      <c r="O4676" s="22">
        <v>5202</v>
      </c>
      <c r="P4676" s="22">
        <v>68</v>
      </c>
      <c r="Q4676" s="22">
        <v>1</v>
      </c>
    </row>
    <row r="4677" spans="15:17" ht="12" customHeight="1" x14ac:dyDescent="0.3">
      <c r="O4677" s="18">
        <v>5203</v>
      </c>
      <c r="P4677" s="18">
        <v>379.41666670000001</v>
      </c>
      <c r="Q4677" s="18">
        <v>1</v>
      </c>
    </row>
    <row r="4678" spans="15:17" ht="12" customHeight="1" x14ac:dyDescent="0.3">
      <c r="O4678" s="22">
        <v>5204</v>
      </c>
      <c r="P4678" s="22">
        <v>2259.5500000000002</v>
      </c>
      <c r="Q4678" s="22">
        <v>1</v>
      </c>
    </row>
    <row r="4679" spans="15:17" ht="12" customHeight="1" x14ac:dyDescent="0.3">
      <c r="O4679" s="18">
        <v>5205</v>
      </c>
      <c r="P4679" s="18">
        <v>193.66666670000001</v>
      </c>
      <c r="Q4679" s="18">
        <v>1</v>
      </c>
    </row>
    <row r="4680" spans="15:17" ht="12" customHeight="1" x14ac:dyDescent="0.3">
      <c r="O4680" s="22">
        <v>5208</v>
      </c>
      <c r="P4680" s="22">
        <v>1603.5</v>
      </c>
      <c r="Q4680" s="22">
        <v>1</v>
      </c>
    </row>
    <row r="4681" spans="15:17" ht="12" customHeight="1" x14ac:dyDescent="0.3">
      <c r="O4681" s="18">
        <v>5210</v>
      </c>
      <c r="P4681" s="18">
        <v>0</v>
      </c>
      <c r="Q4681" s="18">
        <v>1</v>
      </c>
    </row>
    <row r="4682" spans="15:17" ht="12" customHeight="1" x14ac:dyDescent="0.3">
      <c r="O4682" s="22">
        <v>5211</v>
      </c>
      <c r="P4682" s="22">
        <v>46</v>
      </c>
      <c r="Q4682" s="22">
        <v>1</v>
      </c>
    </row>
    <row r="4683" spans="15:17" ht="12" customHeight="1" x14ac:dyDescent="0.3">
      <c r="O4683" s="18">
        <v>5212</v>
      </c>
      <c r="P4683" s="18">
        <v>580.5</v>
      </c>
      <c r="Q4683" s="18">
        <v>1</v>
      </c>
    </row>
    <row r="4684" spans="15:17" ht="12" customHeight="1" x14ac:dyDescent="0.3">
      <c r="O4684" s="22">
        <v>5213</v>
      </c>
      <c r="P4684" s="22">
        <v>63</v>
      </c>
      <c r="Q4684" s="22">
        <v>1</v>
      </c>
    </row>
    <row r="4685" spans="15:17" ht="12" customHeight="1" x14ac:dyDescent="0.3">
      <c r="O4685" s="18">
        <v>5214</v>
      </c>
      <c r="P4685" s="18">
        <v>1227.0472219999999</v>
      </c>
      <c r="Q4685" s="18">
        <v>1</v>
      </c>
    </row>
    <row r="4686" spans="15:17" ht="12" customHeight="1" x14ac:dyDescent="0.3">
      <c r="O4686" s="22">
        <v>5215</v>
      </c>
      <c r="P4686" s="22">
        <v>777.3666667</v>
      </c>
      <c r="Q4686" s="22">
        <v>1</v>
      </c>
    </row>
    <row r="4687" spans="15:17" ht="12" customHeight="1" x14ac:dyDescent="0.3">
      <c r="O4687" s="18">
        <v>5217</v>
      </c>
      <c r="P4687" s="18">
        <v>300.66666670000001</v>
      </c>
      <c r="Q4687" s="18">
        <v>0</v>
      </c>
    </row>
    <row r="4688" spans="15:17" ht="12" customHeight="1" x14ac:dyDescent="0.3">
      <c r="O4688" s="22">
        <v>5218</v>
      </c>
      <c r="P4688" s="22">
        <v>1871.788041</v>
      </c>
      <c r="Q4688" s="22">
        <v>1</v>
      </c>
    </row>
    <row r="4689" spans="15:17" ht="12" customHeight="1" x14ac:dyDescent="0.3">
      <c r="O4689" s="18">
        <v>5219</v>
      </c>
      <c r="P4689" s="18">
        <v>193.75</v>
      </c>
      <c r="Q4689" s="18">
        <v>1</v>
      </c>
    </row>
    <row r="4690" spans="15:17" ht="12" customHeight="1" x14ac:dyDescent="0.3">
      <c r="O4690" s="22">
        <v>5220</v>
      </c>
      <c r="P4690" s="22">
        <v>1007.9</v>
      </c>
      <c r="Q4690" s="22">
        <v>0</v>
      </c>
    </row>
    <row r="4691" spans="15:17" ht="12" customHeight="1" x14ac:dyDescent="0.3">
      <c r="O4691" s="18">
        <v>5221</v>
      </c>
      <c r="P4691" s="18">
        <v>1754</v>
      </c>
      <c r="Q4691" s="18">
        <v>1</v>
      </c>
    </row>
    <row r="4692" spans="15:17" ht="12" customHeight="1" x14ac:dyDescent="0.3">
      <c r="O4692" s="22">
        <v>5222</v>
      </c>
      <c r="P4692" s="22">
        <v>276</v>
      </c>
      <c r="Q4692" s="22">
        <v>0</v>
      </c>
    </row>
    <row r="4693" spans="15:17" ht="12" customHeight="1" x14ac:dyDescent="0.3">
      <c r="O4693" s="18">
        <v>5223</v>
      </c>
      <c r="P4693" s="18">
        <v>2141.4</v>
      </c>
      <c r="Q4693" s="18">
        <v>1</v>
      </c>
    </row>
    <row r="4694" spans="15:17" ht="12" customHeight="1" x14ac:dyDescent="0.3">
      <c r="O4694" s="22">
        <v>5224</v>
      </c>
      <c r="P4694" s="22">
        <v>1742.883333</v>
      </c>
      <c r="Q4694" s="22">
        <v>1</v>
      </c>
    </row>
    <row r="4695" spans="15:17" ht="12" customHeight="1" x14ac:dyDescent="0.3">
      <c r="O4695" s="18">
        <v>5225</v>
      </c>
      <c r="P4695" s="18">
        <v>216</v>
      </c>
      <c r="Q4695" s="18">
        <v>1</v>
      </c>
    </row>
    <row r="4696" spans="15:17" ht="12" customHeight="1" x14ac:dyDescent="0.3">
      <c r="O4696" s="22">
        <v>5226</v>
      </c>
      <c r="P4696" s="22">
        <v>132.2333333</v>
      </c>
      <c r="Q4696" s="22">
        <v>1</v>
      </c>
    </row>
    <row r="4697" spans="15:17" ht="12" customHeight="1" x14ac:dyDescent="0.3">
      <c r="O4697" s="18">
        <v>5227</v>
      </c>
      <c r="P4697" s="18">
        <v>427</v>
      </c>
      <c r="Q4697" s="18">
        <v>1</v>
      </c>
    </row>
    <row r="4698" spans="15:17" ht="12" customHeight="1" x14ac:dyDescent="0.3">
      <c r="O4698" s="22">
        <v>5228</v>
      </c>
      <c r="P4698" s="22">
        <v>277</v>
      </c>
      <c r="Q4698" s="22">
        <v>1</v>
      </c>
    </row>
    <row r="4699" spans="15:17" ht="12" customHeight="1" x14ac:dyDescent="0.3">
      <c r="O4699" s="18">
        <v>5229</v>
      </c>
      <c r="P4699" s="18">
        <v>85.5</v>
      </c>
      <c r="Q4699" s="18">
        <v>1</v>
      </c>
    </row>
    <row r="4700" spans="15:17" ht="12" customHeight="1" x14ac:dyDescent="0.3">
      <c r="O4700" s="22">
        <v>5230</v>
      </c>
      <c r="P4700" s="22">
        <v>89.5</v>
      </c>
      <c r="Q4700" s="22">
        <v>1</v>
      </c>
    </row>
    <row r="4701" spans="15:17" ht="12" customHeight="1" x14ac:dyDescent="0.3">
      <c r="O4701" s="18">
        <v>5231</v>
      </c>
      <c r="P4701" s="18">
        <v>359</v>
      </c>
      <c r="Q4701" s="18">
        <v>1</v>
      </c>
    </row>
    <row r="4702" spans="15:17" ht="12" customHeight="1" x14ac:dyDescent="0.3">
      <c r="O4702" s="22">
        <v>5232</v>
      </c>
      <c r="P4702" s="22">
        <v>1061</v>
      </c>
      <c r="Q4702" s="22">
        <v>1</v>
      </c>
    </row>
    <row r="4703" spans="15:17" ht="12" customHeight="1" x14ac:dyDescent="0.3">
      <c r="O4703" s="18">
        <v>5233</v>
      </c>
      <c r="P4703" s="18">
        <v>274</v>
      </c>
      <c r="Q4703" s="18">
        <v>1</v>
      </c>
    </row>
    <row r="4704" spans="15:17" ht="12" customHeight="1" x14ac:dyDescent="0.3">
      <c r="O4704" s="22">
        <v>5235</v>
      </c>
      <c r="P4704" s="22">
        <v>0</v>
      </c>
      <c r="Q4704" s="22">
        <v>1</v>
      </c>
    </row>
    <row r="4705" spans="15:17" ht="12" customHeight="1" x14ac:dyDescent="0.3">
      <c r="O4705" s="18">
        <v>5236</v>
      </c>
      <c r="P4705" s="18">
        <v>415.5</v>
      </c>
      <c r="Q4705" s="18">
        <v>0</v>
      </c>
    </row>
    <row r="4706" spans="15:17" ht="12" customHeight="1" x14ac:dyDescent="0.3">
      <c r="O4706" s="22">
        <v>5237</v>
      </c>
      <c r="P4706" s="22">
        <v>326.66666670000001</v>
      </c>
      <c r="Q4706" s="22">
        <v>1</v>
      </c>
    </row>
    <row r="4707" spans="15:17" ht="12" customHeight="1" x14ac:dyDescent="0.3">
      <c r="O4707" s="18">
        <v>5238</v>
      </c>
      <c r="P4707" s="18">
        <v>1476.5</v>
      </c>
      <c r="Q4707" s="18">
        <v>1</v>
      </c>
    </row>
    <row r="4708" spans="15:17" ht="12" customHeight="1" x14ac:dyDescent="0.3">
      <c r="O4708" s="22">
        <v>5239</v>
      </c>
      <c r="P4708" s="22">
        <v>314.83333329999999</v>
      </c>
      <c r="Q4708" s="22">
        <v>1</v>
      </c>
    </row>
    <row r="4709" spans="15:17" ht="12" customHeight="1" x14ac:dyDescent="0.3">
      <c r="O4709" s="18">
        <v>5240</v>
      </c>
      <c r="P4709" s="18">
        <v>2710.5702379999998</v>
      </c>
      <c r="Q4709" s="18">
        <v>1</v>
      </c>
    </row>
    <row r="4710" spans="15:17" ht="12" customHeight="1" x14ac:dyDescent="0.3">
      <c r="O4710" s="22">
        <v>5241</v>
      </c>
      <c r="P4710" s="22">
        <v>64.333333330000002</v>
      </c>
      <c r="Q4710" s="22">
        <v>1</v>
      </c>
    </row>
    <row r="4711" spans="15:17" ht="12" customHeight="1" x14ac:dyDescent="0.3">
      <c r="O4711" s="18">
        <v>5242</v>
      </c>
      <c r="P4711" s="18">
        <v>486</v>
      </c>
      <c r="Q4711" s="18">
        <v>1</v>
      </c>
    </row>
    <row r="4712" spans="15:17" ht="12" customHeight="1" x14ac:dyDescent="0.3">
      <c r="O4712" s="22">
        <v>5244</v>
      </c>
      <c r="P4712" s="22">
        <v>367.37619050000001</v>
      </c>
      <c r="Q4712" s="22">
        <v>1</v>
      </c>
    </row>
    <row r="4713" spans="15:17" ht="12" customHeight="1" x14ac:dyDescent="0.3">
      <c r="O4713" s="18">
        <v>5245</v>
      </c>
      <c r="P4713" s="18">
        <v>513.94047620000003</v>
      </c>
      <c r="Q4713" s="18">
        <v>1</v>
      </c>
    </row>
    <row r="4714" spans="15:17" ht="12" customHeight="1" x14ac:dyDescent="0.3">
      <c r="O4714" s="22">
        <v>5246</v>
      </c>
      <c r="P4714" s="22">
        <v>1349.25</v>
      </c>
      <c r="Q4714" s="22">
        <v>1</v>
      </c>
    </row>
    <row r="4715" spans="15:17" ht="12" customHeight="1" x14ac:dyDescent="0.3">
      <c r="O4715" s="18">
        <v>5247</v>
      </c>
      <c r="P4715" s="18">
        <v>848.20512819999999</v>
      </c>
      <c r="Q4715" s="18">
        <v>1</v>
      </c>
    </row>
    <row r="4716" spans="15:17" ht="12" customHeight="1" x14ac:dyDescent="0.3">
      <c r="O4716" s="22">
        <v>5248</v>
      </c>
      <c r="P4716" s="22">
        <v>375.6</v>
      </c>
      <c r="Q4716" s="22">
        <v>1</v>
      </c>
    </row>
    <row r="4717" spans="15:17" ht="12" customHeight="1" x14ac:dyDescent="0.3">
      <c r="O4717" s="18">
        <v>5250</v>
      </c>
      <c r="P4717" s="18">
        <v>957.66666669999995</v>
      </c>
      <c r="Q4717" s="18">
        <v>0</v>
      </c>
    </row>
    <row r="4718" spans="15:17" ht="12" customHeight="1" x14ac:dyDescent="0.3">
      <c r="O4718" s="22">
        <v>5251</v>
      </c>
      <c r="P4718" s="22">
        <v>511.5</v>
      </c>
      <c r="Q4718" s="22">
        <v>1</v>
      </c>
    </row>
    <row r="4719" spans="15:17" ht="12" customHeight="1" x14ac:dyDescent="0.3">
      <c r="O4719" s="18">
        <v>5252</v>
      </c>
      <c r="P4719" s="18">
        <v>776.41381579999995</v>
      </c>
      <c r="Q4719" s="18">
        <v>1</v>
      </c>
    </row>
    <row r="4720" spans="15:17" ht="12" customHeight="1" x14ac:dyDescent="0.3">
      <c r="O4720" s="22">
        <v>5253</v>
      </c>
      <c r="P4720" s="22">
        <v>605.67222219999996</v>
      </c>
      <c r="Q4720" s="22">
        <v>1</v>
      </c>
    </row>
    <row r="4721" spans="15:17" ht="12" customHeight="1" x14ac:dyDescent="0.3">
      <c r="O4721" s="18">
        <v>5254</v>
      </c>
      <c r="P4721" s="18">
        <v>2765.4444440000002</v>
      </c>
      <c r="Q4721" s="18">
        <v>1</v>
      </c>
    </row>
    <row r="4722" spans="15:17" ht="12" customHeight="1" x14ac:dyDescent="0.3">
      <c r="O4722" s="22">
        <v>5255</v>
      </c>
      <c r="P4722" s="22">
        <v>0</v>
      </c>
      <c r="Q4722" s="22">
        <v>1</v>
      </c>
    </row>
    <row r="4723" spans="15:17" ht="12" customHeight="1" x14ac:dyDescent="0.3">
      <c r="O4723" s="18">
        <v>5256</v>
      </c>
      <c r="P4723" s="18">
        <v>2351.6999999999998</v>
      </c>
      <c r="Q4723" s="18">
        <v>1</v>
      </c>
    </row>
    <row r="4724" spans="15:17" ht="12" customHeight="1" x14ac:dyDescent="0.3">
      <c r="O4724" s="22">
        <v>5257</v>
      </c>
      <c r="P4724" s="22">
        <v>1</v>
      </c>
      <c r="Q4724" s="22">
        <v>1</v>
      </c>
    </row>
    <row r="4725" spans="15:17" ht="12" customHeight="1" x14ac:dyDescent="0.3">
      <c r="O4725" s="18">
        <v>5258</v>
      </c>
      <c r="P4725" s="18">
        <v>116.5</v>
      </c>
      <c r="Q4725" s="18">
        <v>1</v>
      </c>
    </row>
    <row r="4726" spans="15:17" ht="12" customHeight="1" x14ac:dyDescent="0.3">
      <c r="O4726" s="22">
        <v>5259</v>
      </c>
      <c r="P4726" s="22">
        <v>1145</v>
      </c>
      <c r="Q4726" s="22">
        <v>1</v>
      </c>
    </row>
    <row r="4727" spans="15:17" ht="12" customHeight="1" x14ac:dyDescent="0.3">
      <c r="O4727" s="18">
        <v>5260</v>
      </c>
      <c r="P4727" s="18">
        <v>3413.833333</v>
      </c>
      <c r="Q4727" s="18">
        <v>1</v>
      </c>
    </row>
    <row r="4728" spans="15:17" ht="12" customHeight="1" x14ac:dyDescent="0.3">
      <c r="O4728" s="22">
        <v>5262</v>
      </c>
      <c r="P4728" s="22">
        <v>3072.3054029999998</v>
      </c>
      <c r="Q4728" s="22">
        <v>1</v>
      </c>
    </row>
    <row r="4729" spans="15:17" ht="12" customHeight="1" x14ac:dyDescent="0.3">
      <c r="O4729" s="18">
        <v>5263</v>
      </c>
      <c r="P4729" s="18">
        <v>2179.666667</v>
      </c>
      <c r="Q4729" s="18">
        <v>1</v>
      </c>
    </row>
    <row r="4730" spans="15:17" ht="12" customHeight="1" x14ac:dyDescent="0.3">
      <c r="O4730" s="22">
        <v>5264</v>
      </c>
      <c r="P4730" s="22">
        <v>382.49025970000002</v>
      </c>
      <c r="Q4730" s="22">
        <v>1</v>
      </c>
    </row>
    <row r="4731" spans="15:17" ht="12" customHeight="1" x14ac:dyDescent="0.3">
      <c r="O4731" s="18">
        <v>5265</v>
      </c>
      <c r="P4731" s="18">
        <v>0</v>
      </c>
      <c r="Q4731" s="18">
        <v>1</v>
      </c>
    </row>
    <row r="4732" spans="15:17" ht="12" customHeight="1" x14ac:dyDescent="0.3">
      <c r="O4732" s="22">
        <v>5266</v>
      </c>
      <c r="P4732" s="22">
        <v>112</v>
      </c>
      <c r="Q4732" s="22">
        <v>1</v>
      </c>
    </row>
    <row r="4733" spans="15:17" ht="12" customHeight="1" x14ac:dyDescent="0.3">
      <c r="O4733" s="18">
        <v>5267</v>
      </c>
      <c r="P4733" s="18">
        <v>1083.690476</v>
      </c>
      <c r="Q4733" s="18">
        <v>1</v>
      </c>
    </row>
    <row r="4734" spans="15:17" ht="12" customHeight="1" x14ac:dyDescent="0.3">
      <c r="O4734" s="22">
        <v>5268</v>
      </c>
      <c r="P4734" s="22">
        <v>720.75</v>
      </c>
      <c r="Q4734" s="22">
        <v>0</v>
      </c>
    </row>
    <row r="4735" spans="15:17" ht="12" customHeight="1" x14ac:dyDescent="0.3">
      <c r="O4735" s="18">
        <v>5269</v>
      </c>
      <c r="P4735" s="18">
        <v>680</v>
      </c>
      <c r="Q4735" s="18">
        <v>1</v>
      </c>
    </row>
    <row r="4736" spans="15:17" ht="12" customHeight="1" x14ac:dyDescent="0.3">
      <c r="O4736" s="22">
        <v>5270</v>
      </c>
      <c r="P4736" s="22">
        <v>739.83333330000005</v>
      </c>
      <c r="Q4736" s="22">
        <v>1</v>
      </c>
    </row>
    <row r="4737" spans="15:17" ht="12" customHeight="1" x14ac:dyDescent="0.3">
      <c r="O4737" s="18">
        <v>5271</v>
      </c>
      <c r="P4737" s="18">
        <v>0</v>
      </c>
      <c r="Q4737" s="18">
        <v>1</v>
      </c>
    </row>
    <row r="4738" spans="15:17" ht="12" customHeight="1" x14ac:dyDescent="0.3">
      <c r="O4738" s="22">
        <v>5272</v>
      </c>
      <c r="P4738" s="22">
        <v>0</v>
      </c>
      <c r="Q4738" s="22">
        <v>1</v>
      </c>
    </row>
    <row r="4739" spans="15:17" ht="12" customHeight="1" x14ac:dyDescent="0.3">
      <c r="O4739" s="18">
        <v>5273</v>
      </c>
      <c r="P4739" s="18">
        <v>314.25</v>
      </c>
      <c r="Q4739" s="18">
        <v>0</v>
      </c>
    </row>
    <row r="4740" spans="15:17" ht="12" customHeight="1" x14ac:dyDescent="0.3">
      <c r="O4740" s="22">
        <v>5274</v>
      </c>
      <c r="P4740" s="22">
        <v>32</v>
      </c>
      <c r="Q4740" s="22">
        <v>1</v>
      </c>
    </row>
    <row r="4741" spans="15:17" ht="12" customHeight="1" x14ac:dyDescent="0.3">
      <c r="O4741" s="18">
        <v>5275</v>
      </c>
      <c r="P4741" s="18">
        <v>1066.666667</v>
      </c>
      <c r="Q4741" s="18">
        <v>1</v>
      </c>
    </row>
    <row r="4742" spans="15:17" ht="12" customHeight="1" x14ac:dyDescent="0.3">
      <c r="O4742" s="22">
        <v>5276</v>
      </c>
      <c r="P4742" s="22">
        <v>4749.2403850000001</v>
      </c>
      <c r="Q4742" s="22">
        <v>1</v>
      </c>
    </row>
    <row r="4743" spans="15:17" ht="12" customHeight="1" x14ac:dyDescent="0.3">
      <c r="O4743" s="18">
        <v>5277</v>
      </c>
      <c r="P4743" s="18">
        <v>0</v>
      </c>
      <c r="Q4743" s="18">
        <v>1</v>
      </c>
    </row>
    <row r="4744" spans="15:17" ht="12" customHeight="1" x14ac:dyDescent="0.3">
      <c r="O4744" s="22">
        <v>5279</v>
      </c>
      <c r="P4744" s="22">
        <v>1748</v>
      </c>
      <c r="Q4744" s="22">
        <v>1</v>
      </c>
    </row>
    <row r="4745" spans="15:17" ht="12" customHeight="1" x14ac:dyDescent="0.3">
      <c r="O4745" s="18">
        <v>5280</v>
      </c>
      <c r="P4745" s="18">
        <v>0</v>
      </c>
      <c r="Q4745" s="18">
        <v>1</v>
      </c>
    </row>
    <row r="4746" spans="15:17" ht="12" customHeight="1" x14ac:dyDescent="0.3">
      <c r="O4746" s="22">
        <v>5282</v>
      </c>
      <c r="P4746" s="22">
        <v>549.54999999999995</v>
      </c>
      <c r="Q4746" s="22">
        <v>1</v>
      </c>
    </row>
    <row r="4747" spans="15:17" ht="12" customHeight="1" x14ac:dyDescent="0.3">
      <c r="O4747" s="18">
        <v>5283</v>
      </c>
      <c r="P4747" s="18">
        <v>7</v>
      </c>
      <c r="Q4747" s="18">
        <v>1</v>
      </c>
    </row>
    <row r="4748" spans="15:17" ht="12" customHeight="1" x14ac:dyDescent="0.3">
      <c r="O4748" s="22">
        <v>5284</v>
      </c>
      <c r="P4748" s="22">
        <v>734</v>
      </c>
      <c r="Q4748" s="22">
        <v>1</v>
      </c>
    </row>
    <row r="4749" spans="15:17" ht="12" customHeight="1" x14ac:dyDescent="0.3">
      <c r="O4749" s="18">
        <v>5285</v>
      </c>
      <c r="P4749" s="18">
        <v>662.66666669999995</v>
      </c>
      <c r="Q4749" s="18">
        <v>1</v>
      </c>
    </row>
    <row r="4750" spans="15:17" ht="12" customHeight="1" x14ac:dyDescent="0.3">
      <c r="O4750" s="22">
        <v>5286</v>
      </c>
      <c r="P4750" s="22">
        <v>383</v>
      </c>
      <c r="Q4750" s="22">
        <v>1</v>
      </c>
    </row>
    <row r="4751" spans="15:17" ht="12" customHeight="1" x14ac:dyDescent="0.3">
      <c r="O4751" s="18">
        <v>5287</v>
      </c>
      <c r="P4751" s="18">
        <v>0</v>
      </c>
      <c r="Q4751" s="18">
        <v>1</v>
      </c>
    </row>
    <row r="4752" spans="15:17" ht="12" customHeight="1" x14ac:dyDescent="0.3">
      <c r="O4752" s="22">
        <v>5289</v>
      </c>
      <c r="P4752" s="22">
        <v>2529.166667</v>
      </c>
      <c r="Q4752" s="22">
        <v>1</v>
      </c>
    </row>
    <row r="4753" spans="15:17" ht="12" customHeight="1" x14ac:dyDescent="0.3">
      <c r="O4753" s="18">
        <v>5291</v>
      </c>
      <c r="P4753" s="18">
        <v>7</v>
      </c>
      <c r="Q4753" s="18">
        <v>1</v>
      </c>
    </row>
    <row r="4754" spans="15:17" ht="12" customHeight="1" x14ac:dyDescent="0.3">
      <c r="O4754" s="22">
        <v>5292</v>
      </c>
      <c r="P4754" s="22">
        <v>0</v>
      </c>
      <c r="Q4754" s="22">
        <v>1</v>
      </c>
    </row>
    <row r="4755" spans="15:17" ht="12" customHeight="1" x14ac:dyDescent="0.3">
      <c r="O4755" s="18">
        <v>5293</v>
      </c>
      <c r="P4755" s="18">
        <v>111</v>
      </c>
      <c r="Q4755" s="18">
        <v>1</v>
      </c>
    </row>
    <row r="4756" spans="15:17" ht="12" customHeight="1" x14ac:dyDescent="0.3">
      <c r="O4756" s="22">
        <v>5294</v>
      </c>
      <c r="P4756" s="22">
        <v>797.16666669999995</v>
      </c>
      <c r="Q4756" s="22">
        <v>1</v>
      </c>
    </row>
    <row r="4757" spans="15:17" ht="12" customHeight="1" x14ac:dyDescent="0.3">
      <c r="O4757" s="18">
        <v>5295</v>
      </c>
      <c r="P4757" s="18">
        <v>465.66666670000001</v>
      </c>
      <c r="Q4757" s="18">
        <v>1</v>
      </c>
    </row>
    <row r="4758" spans="15:17" ht="12" customHeight="1" x14ac:dyDescent="0.3">
      <c r="O4758" s="22">
        <v>5297</v>
      </c>
      <c r="P4758" s="22">
        <v>234</v>
      </c>
      <c r="Q4758" s="22">
        <v>1</v>
      </c>
    </row>
    <row r="4759" spans="15:17" ht="12" customHeight="1" x14ac:dyDescent="0.3">
      <c r="O4759" s="18">
        <v>5298</v>
      </c>
      <c r="P4759" s="18">
        <v>376.5</v>
      </c>
      <c r="Q4759" s="18">
        <v>1</v>
      </c>
    </row>
    <row r="4760" spans="15:17" ht="12" customHeight="1" x14ac:dyDescent="0.3">
      <c r="O4760" s="22">
        <v>5299</v>
      </c>
      <c r="P4760" s="22">
        <v>121</v>
      </c>
      <c r="Q4760" s="22">
        <v>1</v>
      </c>
    </row>
    <row r="4761" spans="15:17" ht="12" customHeight="1" x14ac:dyDescent="0.3">
      <c r="O4761" s="18">
        <v>5300</v>
      </c>
      <c r="P4761" s="18">
        <v>2860.5</v>
      </c>
      <c r="Q4761" s="18">
        <v>1</v>
      </c>
    </row>
    <row r="4762" spans="15:17" ht="12" customHeight="1" x14ac:dyDescent="0.3">
      <c r="O4762" s="22">
        <v>5301</v>
      </c>
      <c r="P4762" s="22">
        <v>430.5</v>
      </c>
      <c r="Q4762" s="22">
        <v>1</v>
      </c>
    </row>
    <row r="4763" spans="15:17" ht="12" customHeight="1" x14ac:dyDescent="0.3">
      <c r="O4763" s="18">
        <v>5302</v>
      </c>
      <c r="P4763" s="18">
        <v>1066</v>
      </c>
      <c r="Q4763" s="18">
        <v>1</v>
      </c>
    </row>
    <row r="4764" spans="15:17" ht="12" customHeight="1" x14ac:dyDescent="0.3">
      <c r="O4764" s="22">
        <v>5303</v>
      </c>
      <c r="P4764" s="22">
        <v>107</v>
      </c>
      <c r="Q4764" s="22">
        <v>1</v>
      </c>
    </row>
    <row r="4765" spans="15:17" ht="12" customHeight="1" x14ac:dyDescent="0.3">
      <c r="O4765" s="18">
        <v>5304</v>
      </c>
      <c r="P4765" s="18">
        <v>462.5</v>
      </c>
      <c r="Q4765" s="18">
        <v>1</v>
      </c>
    </row>
    <row r="4766" spans="15:17" ht="12" customHeight="1" x14ac:dyDescent="0.3">
      <c r="O4766" s="22">
        <v>5305</v>
      </c>
      <c r="P4766" s="22">
        <v>132</v>
      </c>
      <c r="Q4766" s="22">
        <v>0</v>
      </c>
    </row>
    <row r="4767" spans="15:17" ht="12" customHeight="1" x14ac:dyDescent="0.3">
      <c r="O4767" s="18">
        <v>5306</v>
      </c>
      <c r="P4767" s="18">
        <v>172.11111109999999</v>
      </c>
      <c r="Q4767" s="18">
        <v>1</v>
      </c>
    </row>
    <row r="4768" spans="15:17" ht="12" customHeight="1" x14ac:dyDescent="0.3">
      <c r="O4768" s="22">
        <v>5307</v>
      </c>
      <c r="P4768" s="22">
        <v>195.66666670000001</v>
      </c>
      <c r="Q4768" s="22">
        <v>1</v>
      </c>
    </row>
    <row r="4769" spans="15:17" ht="12" customHeight="1" x14ac:dyDescent="0.3">
      <c r="O4769" s="18">
        <v>5308</v>
      </c>
      <c r="P4769" s="18">
        <v>992</v>
      </c>
      <c r="Q4769" s="18">
        <v>1</v>
      </c>
    </row>
    <row r="4770" spans="15:17" ht="12" customHeight="1" x14ac:dyDescent="0.3">
      <c r="O4770" s="22">
        <v>5309</v>
      </c>
      <c r="P4770" s="22">
        <v>63</v>
      </c>
      <c r="Q4770" s="22">
        <v>0</v>
      </c>
    </row>
    <row r="4771" spans="15:17" ht="12" customHeight="1" x14ac:dyDescent="0.3">
      <c r="O4771" s="18">
        <v>5310</v>
      </c>
      <c r="P4771" s="18">
        <v>526.83333330000005</v>
      </c>
      <c r="Q4771" s="18">
        <v>1</v>
      </c>
    </row>
    <row r="4772" spans="15:17" ht="12" customHeight="1" x14ac:dyDescent="0.3">
      <c r="O4772" s="22">
        <v>5311</v>
      </c>
      <c r="P4772" s="22">
        <v>73</v>
      </c>
      <c r="Q4772" s="22">
        <v>1</v>
      </c>
    </row>
    <row r="4773" spans="15:17" ht="12" customHeight="1" x14ac:dyDescent="0.3">
      <c r="O4773" s="18">
        <v>5312</v>
      </c>
      <c r="P4773" s="18">
        <v>417</v>
      </c>
      <c r="Q4773" s="18">
        <v>1</v>
      </c>
    </row>
    <row r="4774" spans="15:17" ht="12" customHeight="1" x14ac:dyDescent="0.3">
      <c r="O4774" s="22">
        <v>5313</v>
      </c>
      <c r="P4774" s="22">
        <v>1129.2142859999999</v>
      </c>
      <c r="Q4774" s="22">
        <v>1</v>
      </c>
    </row>
    <row r="4775" spans="15:17" ht="12" customHeight="1" x14ac:dyDescent="0.3">
      <c r="O4775" s="18">
        <v>5314</v>
      </c>
      <c r="P4775" s="18">
        <v>272</v>
      </c>
      <c r="Q4775" s="18">
        <v>1</v>
      </c>
    </row>
    <row r="4776" spans="15:17" ht="12" customHeight="1" x14ac:dyDescent="0.3">
      <c r="O4776" s="22">
        <v>5315</v>
      </c>
      <c r="P4776" s="22">
        <v>2676</v>
      </c>
      <c r="Q4776" s="22">
        <v>1</v>
      </c>
    </row>
    <row r="4777" spans="15:17" ht="12" customHeight="1" x14ac:dyDescent="0.3">
      <c r="O4777" s="18">
        <v>5316</v>
      </c>
      <c r="P4777" s="18">
        <v>68</v>
      </c>
      <c r="Q4777" s="18">
        <v>1</v>
      </c>
    </row>
    <row r="4778" spans="15:17" ht="12" customHeight="1" x14ac:dyDescent="0.3">
      <c r="O4778" s="22">
        <v>5317</v>
      </c>
      <c r="P4778" s="22">
        <v>3545.1912699999998</v>
      </c>
      <c r="Q4778" s="22">
        <v>1</v>
      </c>
    </row>
    <row r="4779" spans="15:17" ht="12" customHeight="1" x14ac:dyDescent="0.3">
      <c r="O4779" s="18">
        <v>5318</v>
      </c>
      <c r="P4779" s="18">
        <v>315</v>
      </c>
      <c r="Q4779" s="18">
        <v>1</v>
      </c>
    </row>
    <row r="4780" spans="15:17" ht="12" customHeight="1" x14ac:dyDescent="0.3">
      <c r="O4780" s="22">
        <v>5320</v>
      </c>
      <c r="P4780" s="22">
        <v>2874.9666670000001</v>
      </c>
      <c r="Q4780" s="22">
        <v>1</v>
      </c>
    </row>
    <row r="4781" spans="15:17" ht="12" customHeight="1" x14ac:dyDescent="0.3">
      <c r="O4781" s="18">
        <v>5321</v>
      </c>
      <c r="P4781" s="18">
        <v>102</v>
      </c>
      <c r="Q4781" s="18">
        <v>1</v>
      </c>
    </row>
    <row r="4782" spans="15:17" ht="12" customHeight="1" x14ac:dyDescent="0.3">
      <c r="O4782" s="22">
        <v>5322</v>
      </c>
      <c r="P4782" s="22">
        <v>459.96363639999998</v>
      </c>
      <c r="Q4782" s="22">
        <v>1</v>
      </c>
    </row>
    <row r="4783" spans="15:17" ht="12" customHeight="1" x14ac:dyDescent="0.3">
      <c r="O4783" s="18">
        <v>5323</v>
      </c>
      <c r="P4783" s="18">
        <v>710.66666669999995</v>
      </c>
      <c r="Q4783" s="18">
        <v>1</v>
      </c>
    </row>
    <row r="4784" spans="15:17" ht="12" customHeight="1" x14ac:dyDescent="0.3">
      <c r="O4784" s="22">
        <v>5324</v>
      </c>
      <c r="P4784" s="22">
        <v>0</v>
      </c>
      <c r="Q4784" s="22">
        <v>1</v>
      </c>
    </row>
    <row r="4785" spans="15:17" ht="12" customHeight="1" x14ac:dyDescent="0.3">
      <c r="O4785" s="18">
        <v>5325</v>
      </c>
      <c r="P4785" s="18">
        <v>821.16666669999995</v>
      </c>
      <c r="Q4785" s="18">
        <v>1</v>
      </c>
    </row>
    <row r="4786" spans="15:17" ht="12" customHeight="1" x14ac:dyDescent="0.3">
      <c r="O4786" s="22">
        <v>5326</v>
      </c>
      <c r="P4786" s="22">
        <v>34</v>
      </c>
      <c r="Q4786" s="22">
        <v>1</v>
      </c>
    </row>
    <row r="4787" spans="15:17" ht="12" customHeight="1" x14ac:dyDescent="0.3">
      <c r="O4787" s="18">
        <v>5327</v>
      </c>
      <c r="P4787" s="18">
        <v>96</v>
      </c>
      <c r="Q4787" s="18">
        <v>1</v>
      </c>
    </row>
    <row r="4788" spans="15:17" ht="12" customHeight="1" x14ac:dyDescent="0.3">
      <c r="O4788" s="22">
        <v>5328</v>
      </c>
      <c r="P4788" s="22">
        <v>666</v>
      </c>
      <c r="Q4788" s="22">
        <v>1</v>
      </c>
    </row>
    <row r="4789" spans="15:17" ht="12" customHeight="1" x14ac:dyDescent="0.3">
      <c r="O4789" s="18">
        <v>5329</v>
      </c>
      <c r="P4789" s="18">
        <v>69</v>
      </c>
      <c r="Q4789" s="18">
        <v>1</v>
      </c>
    </row>
    <row r="4790" spans="15:17" ht="12" customHeight="1" x14ac:dyDescent="0.3">
      <c r="O4790" s="22">
        <v>5330</v>
      </c>
      <c r="P4790" s="22">
        <v>745.16666669999995</v>
      </c>
      <c r="Q4790" s="22">
        <v>1</v>
      </c>
    </row>
    <row r="4791" spans="15:17" ht="12" customHeight="1" x14ac:dyDescent="0.3">
      <c r="O4791" s="18">
        <v>5331</v>
      </c>
      <c r="P4791" s="18">
        <v>128.5</v>
      </c>
      <c r="Q4791" s="18">
        <v>1</v>
      </c>
    </row>
    <row r="4792" spans="15:17" ht="12" customHeight="1" x14ac:dyDescent="0.3">
      <c r="O4792" s="22">
        <v>5332</v>
      </c>
      <c r="P4792" s="22">
        <v>45</v>
      </c>
      <c r="Q4792" s="22">
        <v>1</v>
      </c>
    </row>
    <row r="4793" spans="15:17" ht="12" customHeight="1" x14ac:dyDescent="0.3">
      <c r="O4793" s="18">
        <v>5333</v>
      </c>
      <c r="P4793" s="18">
        <v>110.5</v>
      </c>
      <c r="Q4793" s="18">
        <v>1</v>
      </c>
    </row>
    <row r="4794" spans="15:17" ht="12" customHeight="1" x14ac:dyDescent="0.3">
      <c r="O4794" s="22">
        <v>5334</v>
      </c>
      <c r="P4794" s="22">
        <v>3615.8892390000001</v>
      </c>
      <c r="Q4794" s="22">
        <v>1</v>
      </c>
    </row>
    <row r="4795" spans="15:17" ht="12" customHeight="1" x14ac:dyDescent="0.3">
      <c r="O4795" s="18">
        <v>5335</v>
      </c>
      <c r="P4795" s="18">
        <v>2949.55</v>
      </c>
      <c r="Q4795" s="18">
        <v>1</v>
      </c>
    </row>
    <row r="4796" spans="15:17" ht="12" customHeight="1" x14ac:dyDescent="0.3">
      <c r="O4796" s="22">
        <v>5336</v>
      </c>
      <c r="P4796" s="22">
        <v>839.66666669999995</v>
      </c>
      <c r="Q4796" s="22">
        <v>1</v>
      </c>
    </row>
    <row r="4797" spans="15:17" ht="12" customHeight="1" x14ac:dyDescent="0.3">
      <c r="O4797" s="18">
        <v>5337</v>
      </c>
      <c r="P4797" s="18">
        <v>70</v>
      </c>
      <c r="Q4797" s="18">
        <v>1</v>
      </c>
    </row>
    <row r="4798" spans="15:17" ht="12" customHeight="1" x14ac:dyDescent="0.3">
      <c r="O4798" s="22">
        <v>5338</v>
      </c>
      <c r="P4798" s="22">
        <v>1432.5</v>
      </c>
      <c r="Q4798" s="22">
        <v>1</v>
      </c>
    </row>
    <row r="4799" spans="15:17" ht="12" customHeight="1" x14ac:dyDescent="0.3">
      <c r="O4799" s="18">
        <v>5340</v>
      </c>
      <c r="P4799" s="18">
        <v>1341.261111</v>
      </c>
      <c r="Q4799" s="18">
        <v>1</v>
      </c>
    </row>
    <row r="4800" spans="15:17" ht="12" customHeight="1" x14ac:dyDescent="0.3">
      <c r="O4800" s="22">
        <v>5341</v>
      </c>
      <c r="P4800" s="22">
        <v>1384.5</v>
      </c>
      <c r="Q4800" s="22">
        <v>1</v>
      </c>
    </row>
    <row r="4801" spans="15:17" ht="12" customHeight="1" x14ac:dyDescent="0.3">
      <c r="O4801" s="18">
        <v>5342</v>
      </c>
      <c r="P4801" s="18">
        <v>2101.7333330000001</v>
      </c>
      <c r="Q4801" s="18">
        <v>1</v>
      </c>
    </row>
    <row r="4802" spans="15:17" ht="12" customHeight="1" x14ac:dyDescent="0.3">
      <c r="O4802" s="22">
        <v>5343</v>
      </c>
      <c r="P4802" s="22">
        <v>156</v>
      </c>
      <c r="Q4802" s="22">
        <v>1</v>
      </c>
    </row>
    <row r="4803" spans="15:17" ht="12" customHeight="1" x14ac:dyDescent="0.3">
      <c r="O4803" s="18">
        <v>5344</v>
      </c>
      <c r="P4803" s="18">
        <v>2720.7</v>
      </c>
      <c r="Q4803" s="18">
        <v>1</v>
      </c>
    </row>
    <row r="4804" spans="15:17" ht="12" customHeight="1" x14ac:dyDescent="0.3">
      <c r="O4804" s="22">
        <v>5345</v>
      </c>
      <c r="P4804" s="22">
        <v>116.66666669999999</v>
      </c>
      <c r="Q4804" s="22">
        <v>1</v>
      </c>
    </row>
    <row r="4805" spans="15:17" ht="12" customHeight="1" x14ac:dyDescent="0.3">
      <c r="O4805" s="18">
        <v>5346</v>
      </c>
      <c r="P4805" s="18">
        <v>4541.9250000000002</v>
      </c>
      <c r="Q4805" s="18">
        <v>1</v>
      </c>
    </row>
    <row r="4806" spans="15:17" ht="12" customHeight="1" x14ac:dyDescent="0.3">
      <c r="O4806" s="22">
        <v>5347</v>
      </c>
      <c r="P4806" s="22">
        <v>355</v>
      </c>
      <c r="Q4806" s="22">
        <v>0</v>
      </c>
    </row>
    <row r="4807" spans="15:17" ht="12" customHeight="1" x14ac:dyDescent="0.3">
      <c r="O4807" s="18">
        <v>5348</v>
      </c>
      <c r="P4807" s="18">
        <v>1014.833333</v>
      </c>
      <c r="Q4807" s="18">
        <v>1</v>
      </c>
    </row>
    <row r="4808" spans="15:17" ht="12" customHeight="1" x14ac:dyDescent="0.3">
      <c r="O4808" s="22">
        <v>5349</v>
      </c>
      <c r="P4808" s="22">
        <v>182.41666670000001</v>
      </c>
      <c r="Q4808" s="22">
        <v>1</v>
      </c>
    </row>
    <row r="4809" spans="15:17" ht="12" customHeight="1" x14ac:dyDescent="0.3">
      <c r="O4809" s="18">
        <v>5350</v>
      </c>
      <c r="P4809" s="18">
        <v>122.5</v>
      </c>
      <c r="Q4809" s="18">
        <v>1</v>
      </c>
    </row>
    <row r="4810" spans="15:17" ht="12" customHeight="1" x14ac:dyDescent="0.3">
      <c r="O4810" s="22">
        <v>5351</v>
      </c>
      <c r="P4810" s="22">
        <v>278</v>
      </c>
      <c r="Q4810" s="22">
        <v>1</v>
      </c>
    </row>
    <row r="4811" spans="15:17" ht="12" customHeight="1" x14ac:dyDescent="0.3">
      <c r="O4811" s="18">
        <v>5352</v>
      </c>
      <c r="P4811" s="18">
        <v>197</v>
      </c>
      <c r="Q4811" s="18">
        <v>1</v>
      </c>
    </row>
    <row r="4812" spans="15:17" ht="12" customHeight="1" x14ac:dyDescent="0.3">
      <c r="O4812" s="22">
        <v>5353</v>
      </c>
      <c r="P4812" s="22">
        <v>1906.4761900000001</v>
      </c>
      <c r="Q4812" s="22">
        <v>1</v>
      </c>
    </row>
    <row r="4813" spans="15:17" ht="12" customHeight="1" x14ac:dyDescent="0.3">
      <c r="O4813" s="18">
        <v>5354</v>
      </c>
      <c r="P4813" s="18">
        <v>819.27156860000002</v>
      </c>
      <c r="Q4813" s="18">
        <v>1</v>
      </c>
    </row>
    <row r="4814" spans="15:17" ht="12" customHeight="1" x14ac:dyDescent="0.3">
      <c r="O4814" s="22">
        <v>5355</v>
      </c>
      <c r="P4814" s="22">
        <v>328.32142859999999</v>
      </c>
      <c r="Q4814" s="22">
        <v>1</v>
      </c>
    </row>
    <row r="4815" spans="15:17" ht="12" customHeight="1" x14ac:dyDescent="0.3">
      <c r="O4815" s="18">
        <v>5356</v>
      </c>
      <c r="P4815" s="18">
        <v>0</v>
      </c>
      <c r="Q4815" s="18">
        <v>1</v>
      </c>
    </row>
    <row r="4816" spans="15:17" ht="12" customHeight="1" x14ac:dyDescent="0.3">
      <c r="O4816" s="22">
        <v>5357</v>
      </c>
      <c r="P4816" s="22">
        <v>34.333333330000002</v>
      </c>
      <c r="Q4816" s="22">
        <v>1</v>
      </c>
    </row>
    <row r="4817" spans="15:17" ht="12" customHeight="1" x14ac:dyDescent="0.3">
      <c r="O4817" s="18">
        <v>5358</v>
      </c>
      <c r="P4817" s="18">
        <v>70</v>
      </c>
      <c r="Q4817" s="18">
        <v>1</v>
      </c>
    </row>
    <row r="4818" spans="15:17" ht="12" customHeight="1" x14ac:dyDescent="0.3">
      <c r="O4818" s="22">
        <v>5359</v>
      </c>
      <c r="P4818" s="22">
        <v>436.8125</v>
      </c>
      <c r="Q4818" s="22">
        <v>1</v>
      </c>
    </row>
    <row r="4819" spans="15:17" ht="12" customHeight="1" x14ac:dyDescent="0.3">
      <c r="O4819" s="18">
        <v>5360</v>
      </c>
      <c r="P4819" s="18">
        <v>402.33333329999999</v>
      </c>
      <c r="Q4819" s="18">
        <v>1</v>
      </c>
    </row>
    <row r="4820" spans="15:17" ht="12" customHeight="1" x14ac:dyDescent="0.3">
      <c r="O4820" s="22">
        <v>5361</v>
      </c>
      <c r="P4820" s="22">
        <v>1934.9904759999999</v>
      </c>
      <c r="Q4820" s="22">
        <v>1</v>
      </c>
    </row>
    <row r="4821" spans="15:17" ht="12" customHeight="1" x14ac:dyDescent="0.3">
      <c r="O4821" s="18">
        <v>5362</v>
      </c>
      <c r="P4821" s="18">
        <v>576.83333330000005</v>
      </c>
      <c r="Q4821" s="18">
        <v>1</v>
      </c>
    </row>
    <row r="4822" spans="15:17" ht="12" customHeight="1" x14ac:dyDescent="0.3">
      <c r="O4822" s="22">
        <v>5363</v>
      </c>
      <c r="P4822" s="22">
        <v>1421.668627</v>
      </c>
      <c r="Q4822" s="22">
        <v>1</v>
      </c>
    </row>
    <row r="4823" spans="15:17" ht="12" customHeight="1" x14ac:dyDescent="0.3">
      <c r="O4823" s="18">
        <v>5364</v>
      </c>
      <c r="P4823" s="18">
        <v>934.3666667</v>
      </c>
      <c r="Q4823" s="18">
        <v>1</v>
      </c>
    </row>
    <row r="4824" spans="15:17" ht="12" customHeight="1" x14ac:dyDescent="0.3">
      <c r="O4824" s="22">
        <v>5365</v>
      </c>
      <c r="P4824" s="22">
        <v>277.5</v>
      </c>
      <c r="Q4824" s="22">
        <v>0</v>
      </c>
    </row>
    <row r="4825" spans="15:17" ht="12" customHeight="1" x14ac:dyDescent="0.3">
      <c r="O4825" s="18">
        <v>5367</v>
      </c>
      <c r="P4825" s="18">
        <v>195.5</v>
      </c>
      <c r="Q4825" s="18">
        <v>1</v>
      </c>
    </row>
    <row r="4826" spans="15:17" ht="12" customHeight="1" x14ac:dyDescent="0.3">
      <c r="O4826" s="22">
        <v>5368</v>
      </c>
      <c r="P4826" s="22">
        <v>918.08333330000005</v>
      </c>
      <c r="Q4826" s="22">
        <v>1</v>
      </c>
    </row>
    <row r="4827" spans="15:17" ht="12" customHeight="1" x14ac:dyDescent="0.3">
      <c r="O4827" s="18">
        <v>5369</v>
      </c>
      <c r="P4827" s="18">
        <v>4797.9879149999997</v>
      </c>
      <c r="Q4827" s="18">
        <v>1</v>
      </c>
    </row>
    <row r="4828" spans="15:17" ht="12" customHeight="1" x14ac:dyDescent="0.3">
      <c r="O4828" s="22">
        <v>5370</v>
      </c>
      <c r="P4828" s="22">
        <v>901.91666669999995</v>
      </c>
      <c r="Q4828" s="22">
        <v>1</v>
      </c>
    </row>
    <row r="4829" spans="15:17" ht="12" customHeight="1" x14ac:dyDescent="0.3">
      <c r="O4829" s="18">
        <v>5371</v>
      </c>
      <c r="P4829" s="18">
        <v>1093.1547619999999</v>
      </c>
      <c r="Q4829" s="18">
        <v>1</v>
      </c>
    </row>
    <row r="4830" spans="15:17" ht="12" customHeight="1" x14ac:dyDescent="0.3">
      <c r="O4830" s="22">
        <v>5372</v>
      </c>
      <c r="P4830" s="22">
        <v>2382.4285709999999</v>
      </c>
      <c r="Q4830" s="22">
        <v>1</v>
      </c>
    </row>
    <row r="4831" spans="15:17" ht="12" customHeight="1" x14ac:dyDescent="0.3">
      <c r="O4831" s="18">
        <v>5373</v>
      </c>
      <c r="P4831" s="18">
        <v>0</v>
      </c>
      <c r="Q4831" s="18">
        <v>1</v>
      </c>
    </row>
    <row r="4832" spans="15:17" ht="12" customHeight="1" x14ac:dyDescent="0.3">
      <c r="O4832" s="22">
        <v>5374</v>
      </c>
      <c r="P4832" s="22">
        <v>1417.666667</v>
      </c>
      <c r="Q4832" s="22">
        <v>1</v>
      </c>
    </row>
    <row r="4833" spans="15:17" ht="12" customHeight="1" x14ac:dyDescent="0.3">
      <c r="O4833" s="18">
        <v>5376</v>
      </c>
      <c r="P4833" s="18">
        <v>588.71904759999995</v>
      </c>
      <c r="Q4833" s="18">
        <v>1</v>
      </c>
    </row>
    <row r="4834" spans="15:17" ht="12" customHeight="1" x14ac:dyDescent="0.3">
      <c r="O4834" s="22">
        <v>5377</v>
      </c>
      <c r="P4834" s="22">
        <v>356.16666670000001</v>
      </c>
      <c r="Q4834" s="22">
        <v>1</v>
      </c>
    </row>
    <row r="4835" spans="15:17" ht="12" customHeight="1" x14ac:dyDescent="0.3">
      <c r="O4835" s="18">
        <v>5378</v>
      </c>
      <c r="P4835" s="18">
        <v>0</v>
      </c>
      <c r="Q4835" s="18">
        <v>1</v>
      </c>
    </row>
    <row r="4836" spans="15:17" ht="12" customHeight="1" x14ac:dyDescent="0.3">
      <c r="O4836" s="22">
        <v>5379</v>
      </c>
      <c r="P4836" s="22">
        <v>0</v>
      </c>
      <c r="Q4836" s="22">
        <v>1</v>
      </c>
    </row>
    <row r="4837" spans="15:17" ht="12" customHeight="1" x14ac:dyDescent="0.3">
      <c r="O4837" s="18">
        <v>5380</v>
      </c>
      <c r="P4837" s="18">
        <v>13</v>
      </c>
      <c r="Q4837" s="18">
        <v>1</v>
      </c>
    </row>
    <row r="4838" spans="15:17" ht="12" customHeight="1" x14ac:dyDescent="0.3">
      <c r="O4838" s="22">
        <v>5381</v>
      </c>
      <c r="P4838" s="22">
        <v>1156.3849210000001</v>
      </c>
      <c r="Q4838" s="22">
        <v>1</v>
      </c>
    </row>
    <row r="4839" spans="15:17" ht="12" customHeight="1" x14ac:dyDescent="0.3">
      <c r="O4839" s="18">
        <v>5382</v>
      </c>
      <c r="P4839" s="18">
        <v>1995.4666669999999</v>
      </c>
      <c r="Q4839" s="18">
        <v>1</v>
      </c>
    </row>
    <row r="4840" spans="15:17" ht="12" customHeight="1" x14ac:dyDescent="0.3">
      <c r="O4840" s="22">
        <v>5383</v>
      </c>
      <c r="P4840" s="22">
        <v>429</v>
      </c>
      <c r="Q4840" s="22">
        <v>1</v>
      </c>
    </row>
    <row r="4841" spans="15:17" ht="12" customHeight="1" x14ac:dyDescent="0.3">
      <c r="O4841" s="18">
        <v>5384</v>
      </c>
      <c r="P4841" s="18">
        <v>1424.866667</v>
      </c>
      <c r="Q4841" s="18">
        <v>1</v>
      </c>
    </row>
    <row r="4842" spans="15:17" ht="12" customHeight="1" x14ac:dyDescent="0.3">
      <c r="O4842" s="22">
        <v>5385</v>
      </c>
      <c r="P4842" s="22">
        <v>444.1</v>
      </c>
      <c r="Q4842" s="22">
        <v>1</v>
      </c>
    </row>
    <row r="4843" spans="15:17" ht="12" customHeight="1" x14ac:dyDescent="0.3">
      <c r="O4843" s="18">
        <v>5387</v>
      </c>
      <c r="P4843" s="18">
        <v>22</v>
      </c>
      <c r="Q4843" s="18">
        <v>1</v>
      </c>
    </row>
    <row r="4844" spans="15:17" ht="12" customHeight="1" x14ac:dyDescent="0.3">
      <c r="O4844" s="22">
        <v>5388</v>
      </c>
      <c r="P4844" s="22">
        <v>558.33333330000005</v>
      </c>
      <c r="Q4844" s="22">
        <v>1</v>
      </c>
    </row>
    <row r="4845" spans="15:17" ht="12" customHeight="1" x14ac:dyDescent="0.3">
      <c r="O4845" s="18">
        <v>5389</v>
      </c>
      <c r="P4845" s="18">
        <v>94.333333330000002</v>
      </c>
      <c r="Q4845" s="18">
        <v>1</v>
      </c>
    </row>
    <row r="4846" spans="15:17" ht="12" customHeight="1" x14ac:dyDescent="0.3">
      <c r="O4846" s="22">
        <v>5391</v>
      </c>
      <c r="P4846" s="22">
        <v>189</v>
      </c>
      <c r="Q4846" s="22">
        <v>1</v>
      </c>
    </row>
    <row r="4847" spans="15:17" ht="12" customHeight="1" x14ac:dyDescent="0.3">
      <c r="O4847" s="18">
        <v>5393</v>
      </c>
      <c r="P4847" s="18">
        <v>123</v>
      </c>
      <c r="Q4847" s="18">
        <v>1</v>
      </c>
    </row>
    <row r="4848" spans="15:17" ht="12" customHeight="1" x14ac:dyDescent="0.3">
      <c r="O4848" s="22">
        <v>5396</v>
      </c>
      <c r="P4848" s="22">
        <v>155</v>
      </c>
      <c r="Q4848" s="22">
        <v>1</v>
      </c>
    </row>
    <row r="4849" spans="15:17" ht="12" customHeight="1" x14ac:dyDescent="0.3">
      <c r="O4849" s="18">
        <v>5397</v>
      </c>
      <c r="P4849" s="18">
        <v>418</v>
      </c>
      <c r="Q4849" s="18">
        <v>0</v>
      </c>
    </row>
    <row r="4850" spans="15:17" ht="12" customHeight="1" x14ac:dyDescent="0.3">
      <c r="O4850" s="22">
        <v>5399</v>
      </c>
      <c r="P4850" s="22">
        <v>485.08333329999999</v>
      </c>
      <c r="Q4850" s="22">
        <v>1</v>
      </c>
    </row>
    <row r="4851" spans="15:17" ht="12" customHeight="1" x14ac:dyDescent="0.3">
      <c r="O4851" s="18">
        <v>5401</v>
      </c>
      <c r="P4851" s="18">
        <v>151.5</v>
      </c>
      <c r="Q4851" s="18">
        <v>1</v>
      </c>
    </row>
    <row r="4852" spans="15:17" ht="12" customHeight="1" x14ac:dyDescent="0.3">
      <c r="O4852" s="22">
        <v>5403</v>
      </c>
      <c r="P4852" s="22">
        <v>765.16666669999995</v>
      </c>
      <c r="Q4852" s="22">
        <v>1</v>
      </c>
    </row>
    <row r="4853" spans="15:17" ht="12" customHeight="1" x14ac:dyDescent="0.3">
      <c r="O4853" s="18">
        <v>5404</v>
      </c>
      <c r="P4853" s="18">
        <v>2235</v>
      </c>
      <c r="Q4853" s="18">
        <v>1</v>
      </c>
    </row>
    <row r="4854" spans="15:17" ht="12" customHeight="1" x14ac:dyDescent="0.3">
      <c r="O4854" s="22">
        <v>5405</v>
      </c>
      <c r="P4854" s="22">
        <v>259.5</v>
      </c>
      <c r="Q4854" s="22">
        <v>1</v>
      </c>
    </row>
    <row r="4855" spans="15:17" ht="12" customHeight="1" x14ac:dyDescent="0.3">
      <c r="O4855" s="18">
        <v>5406</v>
      </c>
      <c r="P4855" s="18">
        <v>324</v>
      </c>
      <c r="Q4855" s="18">
        <v>1</v>
      </c>
    </row>
    <row r="4856" spans="15:17" ht="12" customHeight="1" x14ac:dyDescent="0.3">
      <c r="O4856" s="22">
        <v>5407</v>
      </c>
      <c r="P4856" s="22">
        <v>48</v>
      </c>
      <c r="Q4856" s="22">
        <v>1</v>
      </c>
    </row>
    <row r="4857" spans="15:17" ht="12" customHeight="1" x14ac:dyDescent="0.3">
      <c r="O4857" s="18">
        <v>5408</v>
      </c>
      <c r="P4857" s="18">
        <v>0</v>
      </c>
      <c r="Q4857" s="18">
        <v>1</v>
      </c>
    </row>
    <row r="4858" spans="15:17" ht="12" customHeight="1" x14ac:dyDescent="0.3">
      <c r="O4858" s="22">
        <v>5409</v>
      </c>
      <c r="P4858" s="22">
        <v>2207.833333</v>
      </c>
      <c r="Q4858" s="22">
        <v>1</v>
      </c>
    </row>
    <row r="4859" spans="15:17" ht="12" customHeight="1" x14ac:dyDescent="0.3">
      <c r="O4859" s="18">
        <v>5410</v>
      </c>
      <c r="P4859" s="18">
        <v>512.83333330000005</v>
      </c>
      <c r="Q4859" s="18">
        <v>1</v>
      </c>
    </row>
    <row r="4860" spans="15:17" ht="12" customHeight="1" x14ac:dyDescent="0.3">
      <c r="O4860" s="22">
        <v>5412</v>
      </c>
      <c r="P4860" s="22">
        <v>837.3666667</v>
      </c>
      <c r="Q4860" s="22">
        <v>1</v>
      </c>
    </row>
    <row r="4861" spans="15:17" ht="12" customHeight="1" x14ac:dyDescent="0.3">
      <c r="O4861" s="18">
        <v>5413</v>
      </c>
      <c r="P4861" s="18">
        <v>72</v>
      </c>
      <c r="Q4861" s="18">
        <v>1</v>
      </c>
    </row>
    <row r="4862" spans="15:17" ht="12" customHeight="1" x14ac:dyDescent="0.3">
      <c r="O4862" s="22">
        <v>5414</v>
      </c>
      <c r="P4862" s="22">
        <v>1986.2515149999999</v>
      </c>
      <c r="Q4862" s="22">
        <v>1</v>
      </c>
    </row>
    <row r="4863" spans="15:17" ht="12" customHeight="1" x14ac:dyDescent="0.3">
      <c r="O4863" s="18">
        <v>5415</v>
      </c>
      <c r="P4863" s="18">
        <v>2347.7166670000001</v>
      </c>
      <c r="Q4863" s="18">
        <v>1</v>
      </c>
    </row>
    <row r="4864" spans="15:17" ht="12" customHeight="1" x14ac:dyDescent="0.3">
      <c r="O4864" s="22">
        <v>5416</v>
      </c>
      <c r="P4864" s="22">
        <v>13</v>
      </c>
      <c r="Q4864" s="22">
        <v>1</v>
      </c>
    </row>
    <row r="4865" spans="15:17" ht="12" customHeight="1" x14ac:dyDescent="0.3">
      <c r="O4865" s="18">
        <v>5417</v>
      </c>
      <c r="P4865" s="18">
        <v>287.5</v>
      </c>
      <c r="Q4865" s="18">
        <v>1</v>
      </c>
    </row>
    <row r="4866" spans="15:17" ht="12" customHeight="1" x14ac:dyDescent="0.3">
      <c r="O4866" s="22">
        <v>5418</v>
      </c>
      <c r="P4866" s="22">
        <v>497.1</v>
      </c>
      <c r="Q4866" s="22">
        <v>1</v>
      </c>
    </row>
    <row r="4867" spans="15:17" ht="12" customHeight="1" x14ac:dyDescent="0.3">
      <c r="O4867" s="18">
        <v>5419</v>
      </c>
      <c r="P4867" s="18">
        <v>1245</v>
      </c>
      <c r="Q4867" s="18">
        <v>1</v>
      </c>
    </row>
    <row r="4868" spans="15:17" ht="12" customHeight="1" x14ac:dyDescent="0.3">
      <c r="O4868" s="22">
        <v>5420</v>
      </c>
      <c r="P4868" s="22">
        <v>3262.3508959999999</v>
      </c>
      <c r="Q4868" s="22">
        <v>1</v>
      </c>
    </row>
    <row r="4869" spans="15:17" ht="12" customHeight="1" x14ac:dyDescent="0.3">
      <c r="O4869" s="18">
        <v>5421</v>
      </c>
      <c r="P4869" s="18">
        <v>1541.3274510000001</v>
      </c>
      <c r="Q4869" s="18">
        <v>1</v>
      </c>
    </row>
    <row r="4870" spans="15:17" ht="12" customHeight="1" x14ac:dyDescent="0.3">
      <c r="O4870" s="22">
        <v>5422</v>
      </c>
      <c r="P4870" s="22">
        <v>125</v>
      </c>
      <c r="Q4870" s="22">
        <v>1</v>
      </c>
    </row>
    <row r="4871" spans="15:17" ht="12" customHeight="1" x14ac:dyDescent="0.3">
      <c r="O4871" s="18">
        <v>5423</v>
      </c>
      <c r="P4871" s="18">
        <v>1793.7777779999999</v>
      </c>
      <c r="Q4871" s="18">
        <v>1</v>
      </c>
    </row>
    <row r="4872" spans="15:17" ht="12" customHeight="1" x14ac:dyDescent="0.3">
      <c r="O4872" s="22">
        <v>5425</v>
      </c>
      <c r="P4872" s="22">
        <v>646.2857143</v>
      </c>
      <c r="Q4872" s="22">
        <v>1</v>
      </c>
    </row>
    <row r="4873" spans="15:17" ht="12" customHeight="1" x14ac:dyDescent="0.3">
      <c r="O4873" s="18">
        <v>5426</v>
      </c>
      <c r="P4873" s="18">
        <v>7253.6764929999999</v>
      </c>
      <c r="Q4873" s="18">
        <v>1</v>
      </c>
    </row>
    <row r="4874" spans="15:17" ht="12" customHeight="1" x14ac:dyDescent="0.3">
      <c r="O4874" s="22">
        <v>5427</v>
      </c>
      <c r="P4874" s="22">
        <v>55</v>
      </c>
      <c r="Q4874" s="22">
        <v>1</v>
      </c>
    </row>
    <row r="4875" spans="15:17" ht="12" customHeight="1" x14ac:dyDescent="0.3">
      <c r="O4875" s="18">
        <v>5428</v>
      </c>
      <c r="P4875" s="18">
        <v>344.32142859999999</v>
      </c>
      <c r="Q4875" s="18">
        <v>1</v>
      </c>
    </row>
    <row r="4876" spans="15:17" ht="12" customHeight="1" x14ac:dyDescent="0.3">
      <c r="O4876" s="22">
        <v>5429</v>
      </c>
      <c r="P4876" s="22">
        <v>21.666666670000001</v>
      </c>
      <c r="Q4876" s="22">
        <v>0</v>
      </c>
    </row>
    <row r="4877" spans="15:17" ht="12" customHeight="1" x14ac:dyDescent="0.3">
      <c r="O4877" s="18">
        <v>5430</v>
      </c>
      <c r="P4877" s="18">
        <v>334</v>
      </c>
      <c r="Q4877" s="18">
        <v>1</v>
      </c>
    </row>
    <row r="4878" spans="15:17" ht="12" customHeight="1" x14ac:dyDescent="0.3">
      <c r="O4878" s="22">
        <v>5431</v>
      </c>
      <c r="P4878" s="22">
        <v>0</v>
      </c>
      <c r="Q4878" s="22">
        <v>1</v>
      </c>
    </row>
    <row r="4879" spans="15:17" ht="12" customHeight="1" x14ac:dyDescent="0.3">
      <c r="O4879" s="18">
        <v>5432</v>
      </c>
      <c r="P4879" s="18">
        <v>608.52272730000004</v>
      </c>
      <c r="Q4879" s="18">
        <v>1</v>
      </c>
    </row>
    <row r="4880" spans="15:17" ht="12" customHeight="1" x14ac:dyDescent="0.3">
      <c r="O4880" s="22">
        <v>5433</v>
      </c>
      <c r="P4880" s="22">
        <v>4</v>
      </c>
      <c r="Q4880" s="22">
        <v>1</v>
      </c>
    </row>
    <row r="4881" spans="15:17" ht="12" customHeight="1" x14ac:dyDescent="0.3">
      <c r="O4881" s="18">
        <v>5434</v>
      </c>
      <c r="P4881" s="18">
        <v>1977.385088</v>
      </c>
      <c r="Q4881" s="18">
        <v>1</v>
      </c>
    </row>
    <row r="4882" spans="15:17" ht="12" customHeight="1" x14ac:dyDescent="0.3">
      <c r="O4882" s="22">
        <v>5435</v>
      </c>
      <c r="P4882" s="22">
        <v>1569.166667</v>
      </c>
      <c r="Q4882" s="22">
        <v>1</v>
      </c>
    </row>
    <row r="4883" spans="15:17" ht="12" customHeight="1" x14ac:dyDescent="0.3">
      <c r="O4883" s="18">
        <v>5437</v>
      </c>
      <c r="P4883" s="18">
        <v>631.30686270000001</v>
      </c>
      <c r="Q4883" s="18">
        <v>1</v>
      </c>
    </row>
    <row r="4884" spans="15:17" ht="12" customHeight="1" x14ac:dyDescent="0.3">
      <c r="O4884" s="22">
        <v>5440</v>
      </c>
      <c r="P4884" s="22">
        <v>1562.333333</v>
      </c>
      <c r="Q4884" s="22">
        <v>1</v>
      </c>
    </row>
    <row r="4885" spans="15:17" ht="12" customHeight="1" x14ac:dyDescent="0.3">
      <c r="O4885" s="18">
        <v>5441</v>
      </c>
      <c r="P4885" s="18">
        <v>1199.5226190000001</v>
      </c>
      <c r="Q4885" s="18">
        <v>1</v>
      </c>
    </row>
    <row r="4886" spans="15:17" ht="12" customHeight="1" x14ac:dyDescent="0.3">
      <c r="O4886" s="22">
        <v>5443</v>
      </c>
      <c r="P4886" s="22">
        <v>103.83333330000001</v>
      </c>
      <c r="Q4886" s="22">
        <v>1</v>
      </c>
    </row>
    <row r="4887" spans="15:17" ht="12" customHeight="1" x14ac:dyDescent="0.3">
      <c r="O4887" s="18">
        <v>5445</v>
      </c>
      <c r="P4887" s="18">
        <v>82</v>
      </c>
      <c r="Q4887" s="18">
        <v>0</v>
      </c>
    </row>
    <row r="4888" spans="15:17" ht="12" customHeight="1" x14ac:dyDescent="0.3">
      <c r="O4888" s="22">
        <v>5446</v>
      </c>
      <c r="P4888" s="22">
        <v>747</v>
      </c>
      <c r="Q4888" s="22">
        <v>1</v>
      </c>
    </row>
    <row r="4889" spans="15:17" ht="12" customHeight="1" x14ac:dyDescent="0.3">
      <c r="O4889" s="18">
        <v>5447</v>
      </c>
      <c r="P4889" s="18">
        <v>298.69047619999998</v>
      </c>
      <c r="Q4889" s="18">
        <v>1</v>
      </c>
    </row>
    <row r="4890" spans="15:17" ht="12" customHeight="1" x14ac:dyDescent="0.3">
      <c r="O4890" s="22">
        <v>5448</v>
      </c>
      <c r="P4890" s="22">
        <v>1572.2738099999999</v>
      </c>
      <c r="Q4890" s="22">
        <v>1</v>
      </c>
    </row>
    <row r="4891" spans="15:17" ht="12" customHeight="1" x14ac:dyDescent="0.3">
      <c r="O4891" s="18">
        <v>5449</v>
      </c>
      <c r="P4891" s="18">
        <v>241.7692308</v>
      </c>
      <c r="Q4891" s="18">
        <v>1</v>
      </c>
    </row>
    <row r="4892" spans="15:17" ht="12" customHeight="1" x14ac:dyDescent="0.3">
      <c r="O4892" s="22">
        <v>5450</v>
      </c>
      <c r="P4892" s="22">
        <v>2839.75</v>
      </c>
      <c r="Q4892" s="22">
        <v>0</v>
      </c>
    </row>
    <row r="4893" spans="15:17" ht="12" customHeight="1" x14ac:dyDescent="0.3">
      <c r="O4893" s="18">
        <v>5451</v>
      </c>
      <c r="P4893" s="18">
        <v>275.702381</v>
      </c>
      <c r="Q4893" s="18">
        <v>1</v>
      </c>
    </row>
    <row r="4894" spans="15:17" ht="12" customHeight="1" x14ac:dyDescent="0.3">
      <c r="O4894" s="22">
        <v>5452</v>
      </c>
      <c r="P4894" s="22">
        <v>681.76190480000002</v>
      </c>
      <c r="Q4894" s="22">
        <v>1</v>
      </c>
    </row>
    <row r="4895" spans="15:17" ht="12" customHeight="1" x14ac:dyDescent="0.3">
      <c r="O4895" s="18">
        <v>5453</v>
      </c>
      <c r="P4895" s="18">
        <v>95.5</v>
      </c>
      <c r="Q4895" s="18">
        <v>1</v>
      </c>
    </row>
    <row r="4896" spans="15:17" ht="12" customHeight="1" x14ac:dyDescent="0.3">
      <c r="O4896" s="22">
        <v>5454</v>
      </c>
      <c r="P4896" s="22">
        <v>2072.666667</v>
      </c>
      <c r="Q4896" s="22">
        <v>1</v>
      </c>
    </row>
    <row r="4897" spans="15:17" ht="12" customHeight="1" x14ac:dyDescent="0.3">
      <c r="O4897" s="18">
        <v>5455</v>
      </c>
      <c r="P4897" s="18">
        <v>214.25</v>
      </c>
      <c r="Q4897" s="18">
        <v>1</v>
      </c>
    </row>
    <row r="4898" spans="15:17" ht="12" customHeight="1" x14ac:dyDescent="0.3">
      <c r="O4898" s="22">
        <v>5456</v>
      </c>
      <c r="P4898" s="22">
        <v>207.5702479</v>
      </c>
      <c r="Q4898" s="22">
        <v>1</v>
      </c>
    </row>
    <row r="4899" spans="15:17" ht="12" customHeight="1" x14ac:dyDescent="0.3">
      <c r="O4899" s="18">
        <v>5457</v>
      </c>
      <c r="P4899" s="18">
        <v>201.1333333</v>
      </c>
      <c r="Q4899" s="18">
        <v>0</v>
      </c>
    </row>
    <row r="4900" spans="15:17" ht="12" customHeight="1" x14ac:dyDescent="0.3">
      <c r="O4900" s="22">
        <v>5460</v>
      </c>
      <c r="P4900" s="22">
        <v>7</v>
      </c>
      <c r="Q4900" s="22">
        <v>1</v>
      </c>
    </row>
    <row r="4901" spans="15:17" ht="12" customHeight="1" x14ac:dyDescent="0.3">
      <c r="O4901" s="18">
        <v>5462</v>
      </c>
      <c r="P4901" s="18">
        <v>315.39999999999998</v>
      </c>
      <c r="Q4901" s="18">
        <v>0</v>
      </c>
    </row>
    <row r="4902" spans="15:17" ht="12" customHeight="1" x14ac:dyDescent="0.3">
      <c r="O4902" s="22">
        <v>5463</v>
      </c>
      <c r="P4902" s="22">
        <v>419.6</v>
      </c>
      <c r="Q4902" s="22">
        <v>1</v>
      </c>
    </row>
    <row r="4903" spans="15:17" ht="12" customHeight="1" x14ac:dyDescent="0.3">
      <c r="O4903" s="18">
        <v>5464</v>
      </c>
      <c r="P4903" s="18">
        <v>80.5</v>
      </c>
      <c r="Q4903" s="18">
        <v>0</v>
      </c>
    </row>
    <row r="4904" spans="15:17" ht="12" customHeight="1" x14ac:dyDescent="0.3">
      <c r="O4904" s="22">
        <v>5466</v>
      </c>
      <c r="P4904" s="22">
        <v>2307.661212</v>
      </c>
      <c r="Q4904" s="22">
        <v>1</v>
      </c>
    </row>
    <row r="4905" spans="15:17" ht="12" customHeight="1" x14ac:dyDescent="0.3">
      <c r="O4905" s="18">
        <v>5467</v>
      </c>
      <c r="P4905" s="18">
        <v>41.4</v>
      </c>
      <c r="Q4905" s="18">
        <v>1</v>
      </c>
    </row>
    <row r="4906" spans="15:17" ht="12" customHeight="1" x14ac:dyDescent="0.3">
      <c r="O4906" s="22">
        <v>5468</v>
      </c>
      <c r="P4906" s="22">
        <v>652.37666669999999</v>
      </c>
      <c r="Q4906" s="22">
        <v>1</v>
      </c>
    </row>
    <row r="4907" spans="15:17" ht="12" customHeight="1" x14ac:dyDescent="0.3">
      <c r="O4907" s="18">
        <v>5469</v>
      </c>
      <c r="P4907" s="18">
        <v>6512.0109519999996</v>
      </c>
      <c r="Q4907" s="18">
        <v>1</v>
      </c>
    </row>
    <row r="4908" spans="15:17" ht="12" customHeight="1" x14ac:dyDescent="0.3">
      <c r="O4908" s="22">
        <v>5470</v>
      </c>
      <c r="P4908" s="22">
        <v>493.3033901</v>
      </c>
      <c r="Q4908" s="22">
        <v>1</v>
      </c>
    </row>
    <row r="4909" spans="15:17" ht="12" customHeight="1" x14ac:dyDescent="0.3">
      <c r="O4909" s="18">
        <v>5471</v>
      </c>
      <c r="P4909" s="18">
        <v>209.7</v>
      </c>
      <c r="Q4909" s="18">
        <v>1</v>
      </c>
    </row>
    <row r="4910" spans="15:17" ht="12" customHeight="1" x14ac:dyDescent="0.3">
      <c r="O4910" s="22">
        <v>5472</v>
      </c>
      <c r="P4910" s="22">
        <v>68.400000000000006</v>
      </c>
      <c r="Q4910" s="22">
        <v>1</v>
      </c>
    </row>
    <row r="4911" spans="15:17" ht="12" customHeight="1" x14ac:dyDescent="0.3">
      <c r="O4911" s="18">
        <v>5473</v>
      </c>
      <c r="P4911" s="18">
        <v>942.8</v>
      </c>
      <c r="Q4911" s="18">
        <v>0</v>
      </c>
    </row>
    <row r="4912" spans="15:17" ht="12" customHeight="1" x14ac:dyDescent="0.3">
      <c r="O4912" s="22">
        <v>5474</v>
      </c>
      <c r="P4912" s="22">
        <v>5692.2117129999997</v>
      </c>
      <c r="Q4912" s="22">
        <v>1</v>
      </c>
    </row>
    <row r="4913" spans="15:17" ht="12" customHeight="1" x14ac:dyDescent="0.3">
      <c r="O4913" s="18">
        <v>5477</v>
      </c>
      <c r="P4913" s="18">
        <v>307.6166667</v>
      </c>
      <c r="Q4913" s="18">
        <v>1</v>
      </c>
    </row>
    <row r="4914" spans="15:17" ht="12" customHeight="1" x14ac:dyDescent="0.3">
      <c r="O4914" s="22">
        <v>5478</v>
      </c>
      <c r="P4914" s="22">
        <v>701.01666669999997</v>
      </c>
      <c r="Q4914" s="22">
        <v>1</v>
      </c>
    </row>
    <row r="4915" spans="15:17" ht="12" customHeight="1" x14ac:dyDescent="0.3">
      <c r="O4915" s="18">
        <v>5479</v>
      </c>
      <c r="P4915" s="18">
        <v>478.6</v>
      </c>
      <c r="Q4915" s="18">
        <v>1</v>
      </c>
    </row>
    <row r="4916" spans="15:17" ht="12" customHeight="1" x14ac:dyDescent="0.3">
      <c r="O4916" s="22">
        <v>5482</v>
      </c>
      <c r="P4916" s="22">
        <v>1228.5</v>
      </c>
      <c r="Q4916" s="22">
        <v>1</v>
      </c>
    </row>
    <row r="4917" spans="15:17" ht="12" customHeight="1" x14ac:dyDescent="0.3">
      <c r="O4917" s="18">
        <v>5483</v>
      </c>
      <c r="P4917" s="18">
        <v>1514.3</v>
      </c>
      <c r="Q4917" s="18">
        <v>1</v>
      </c>
    </row>
    <row r="4918" spans="15:17" ht="12" customHeight="1" x14ac:dyDescent="0.3">
      <c r="O4918" s="22">
        <v>5485</v>
      </c>
      <c r="P4918" s="22">
        <v>86.533333330000005</v>
      </c>
      <c r="Q4918" s="22">
        <v>1</v>
      </c>
    </row>
    <row r="4919" spans="15:17" ht="12" customHeight="1" x14ac:dyDescent="0.3">
      <c r="O4919" s="18">
        <v>5486</v>
      </c>
      <c r="P4919" s="18">
        <v>528.96666670000002</v>
      </c>
      <c r="Q4919" s="18">
        <v>1</v>
      </c>
    </row>
    <row r="4920" spans="15:17" ht="12" customHeight="1" x14ac:dyDescent="0.3">
      <c r="O4920" s="22">
        <v>5487</v>
      </c>
      <c r="P4920" s="22">
        <v>402.75</v>
      </c>
      <c r="Q4920" s="22">
        <v>1</v>
      </c>
    </row>
    <row r="4921" spans="15:17" ht="12" customHeight="1" x14ac:dyDescent="0.3">
      <c r="O4921" s="18">
        <v>5488</v>
      </c>
      <c r="P4921" s="18">
        <v>0</v>
      </c>
      <c r="Q4921" s="18">
        <v>0</v>
      </c>
    </row>
    <row r="4922" spans="15:17" ht="12" customHeight="1" x14ac:dyDescent="0.3">
      <c r="O4922" s="22">
        <v>5489</v>
      </c>
      <c r="P4922" s="22">
        <v>2988.8833330000002</v>
      </c>
      <c r="Q4922" s="22">
        <v>1</v>
      </c>
    </row>
    <row r="4923" spans="15:17" ht="12" customHeight="1" x14ac:dyDescent="0.3">
      <c r="O4923" s="18">
        <v>5490</v>
      </c>
      <c r="P4923" s="18">
        <v>844.58</v>
      </c>
      <c r="Q4923" s="18">
        <v>1</v>
      </c>
    </row>
    <row r="4924" spans="15:17" ht="12" customHeight="1" x14ac:dyDescent="0.3">
      <c r="O4924" s="22">
        <v>5493</v>
      </c>
      <c r="P4924" s="22">
        <v>201.6</v>
      </c>
      <c r="Q4924" s="22">
        <v>0</v>
      </c>
    </row>
    <row r="4925" spans="15:17" ht="12" customHeight="1" x14ac:dyDescent="0.3">
      <c r="O4925" s="18">
        <v>5494</v>
      </c>
      <c r="P4925" s="18">
        <v>523.6</v>
      </c>
      <c r="Q4925" s="18">
        <v>1</v>
      </c>
    </row>
    <row r="4926" spans="15:17" ht="12" customHeight="1" x14ac:dyDescent="0.3">
      <c r="O4926" s="22">
        <v>5496</v>
      </c>
      <c r="P4926" s="22">
        <v>207.93333329999999</v>
      </c>
      <c r="Q4926" s="22">
        <v>0</v>
      </c>
    </row>
    <row r="4927" spans="15:17" ht="12" customHeight="1" x14ac:dyDescent="0.3">
      <c r="O4927" s="18">
        <v>5498</v>
      </c>
      <c r="P4927" s="18">
        <v>2697.0221040000001</v>
      </c>
      <c r="Q4927" s="18">
        <v>1</v>
      </c>
    </row>
    <row r="4928" spans="15:17" ht="12" customHeight="1" x14ac:dyDescent="0.3">
      <c r="O4928" s="22">
        <v>5499</v>
      </c>
      <c r="P4928" s="22">
        <v>2707.3866670000002</v>
      </c>
      <c r="Q4928" s="22">
        <v>1</v>
      </c>
    </row>
    <row r="4929" spans="15:17" ht="12" customHeight="1" x14ac:dyDescent="0.3">
      <c r="O4929" s="18">
        <v>5500</v>
      </c>
      <c r="P4929" s="18">
        <v>303.10000000000002</v>
      </c>
      <c r="Q4929" s="18">
        <v>1</v>
      </c>
    </row>
    <row r="4930" spans="15:17" ht="12" customHeight="1" x14ac:dyDescent="0.3">
      <c r="O4930" s="22">
        <v>5501</v>
      </c>
      <c r="P4930" s="22">
        <v>3572.2417569999998</v>
      </c>
      <c r="Q4930" s="22">
        <v>1</v>
      </c>
    </row>
    <row r="4931" spans="15:17" ht="12" customHeight="1" x14ac:dyDescent="0.3">
      <c r="O4931" s="18">
        <v>5502</v>
      </c>
      <c r="P4931" s="18">
        <v>12</v>
      </c>
      <c r="Q4931" s="18">
        <v>1</v>
      </c>
    </row>
    <row r="4932" spans="15:17" ht="12" customHeight="1" x14ac:dyDescent="0.3">
      <c r="O4932" s="22">
        <v>5503</v>
      </c>
      <c r="P4932" s="22">
        <v>3287</v>
      </c>
      <c r="Q4932" s="22">
        <v>1</v>
      </c>
    </row>
    <row r="4933" spans="15:17" ht="12" customHeight="1" x14ac:dyDescent="0.3">
      <c r="O4933" s="18">
        <v>5504</v>
      </c>
      <c r="P4933" s="18">
        <v>902.77</v>
      </c>
      <c r="Q4933" s="18">
        <v>1</v>
      </c>
    </row>
    <row r="4934" spans="15:17" ht="12" customHeight="1" x14ac:dyDescent="0.3">
      <c r="O4934" s="22">
        <v>5505</v>
      </c>
      <c r="P4934" s="22">
        <v>0</v>
      </c>
      <c r="Q4934" s="22">
        <v>1</v>
      </c>
    </row>
    <row r="4935" spans="15:17" ht="12" customHeight="1" x14ac:dyDescent="0.3">
      <c r="O4935" s="18">
        <v>5506</v>
      </c>
      <c r="P4935" s="18">
        <v>519.8666667</v>
      </c>
      <c r="Q4935" s="18">
        <v>1</v>
      </c>
    </row>
    <row r="4936" spans="15:17" ht="12" customHeight="1" x14ac:dyDescent="0.3">
      <c r="O4936" s="22">
        <v>5507</v>
      </c>
      <c r="P4936" s="22">
        <v>1091.394074</v>
      </c>
      <c r="Q4936" s="22">
        <v>0</v>
      </c>
    </row>
    <row r="4937" spans="15:17" ht="12" customHeight="1" x14ac:dyDescent="0.3">
      <c r="O4937" s="18">
        <v>5509</v>
      </c>
      <c r="P4937" s="18">
        <v>1087.7</v>
      </c>
      <c r="Q4937" s="18">
        <v>1</v>
      </c>
    </row>
    <row r="4938" spans="15:17" ht="12" customHeight="1" x14ac:dyDescent="0.3">
      <c r="O4938" s="22">
        <v>5511</v>
      </c>
      <c r="P4938" s="22">
        <v>1254</v>
      </c>
      <c r="Q4938" s="22">
        <v>0</v>
      </c>
    </row>
    <row r="4939" spans="15:17" ht="12" customHeight="1" x14ac:dyDescent="0.3">
      <c r="O4939" s="18">
        <v>5512</v>
      </c>
      <c r="P4939" s="18">
        <v>778.83333330000005</v>
      </c>
      <c r="Q4939" s="18">
        <v>0</v>
      </c>
    </row>
    <row r="4940" spans="15:17" ht="12" customHeight="1" x14ac:dyDescent="0.3">
      <c r="O4940" s="22">
        <v>5513</v>
      </c>
      <c r="P4940" s="22">
        <v>378.4</v>
      </c>
      <c r="Q4940" s="22">
        <v>1</v>
      </c>
    </row>
    <row r="4941" spans="15:17" ht="12" customHeight="1" x14ac:dyDescent="0.3">
      <c r="O4941" s="18">
        <v>5516</v>
      </c>
      <c r="P4941" s="18">
        <v>191.1</v>
      </c>
      <c r="Q4941" s="18">
        <v>1</v>
      </c>
    </row>
    <row r="4942" spans="15:17" ht="12" customHeight="1" x14ac:dyDescent="0.3">
      <c r="O4942" s="22">
        <v>5518</v>
      </c>
      <c r="P4942" s="22">
        <v>4152.7631000000001</v>
      </c>
      <c r="Q4942" s="22">
        <v>1</v>
      </c>
    </row>
    <row r="4943" spans="15:17" ht="12" customHeight="1" x14ac:dyDescent="0.3">
      <c r="O4943" s="18">
        <v>5519</v>
      </c>
      <c r="P4943" s="18">
        <v>645.20000000000005</v>
      </c>
      <c r="Q4943" s="18">
        <v>1</v>
      </c>
    </row>
    <row r="4944" spans="15:17" ht="12" customHeight="1" x14ac:dyDescent="0.3">
      <c r="O4944" s="22">
        <v>5520</v>
      </c>
      <c r="P4944" s="22">
        <v>991.71554660000004</v>
      </c>
      <c r="Q4944" s="22">
        <v>1</v>
      </c>
    </row>
    <row r="4945" spans="15:17" ht="12" customHeight="1" x14ac:dyDescent="0.3">
      <c r="O4945" s="18">
        <v>5521</v>
      </c>
      <c r="P4945" s="18">
        <v>1677.666667</v>
      </c>
      <c r="Q4945" s="18">
        <v>1</v>
      </c>
    </row>
    <row r="4946" spans="15:17" ht="12" customHeight="1" x14ac:dyDescent="0.3">
      <c r="O4946" s="22">
        <v>5522</v>
      </c>
      <c r="P4946" s="22">
        <v>354.9</v>
      </c>
      <c r="Q4946" s="22">
        <v>1</v>
      </c>
    </row>
    <row r="4947" spans="15:17" ht="12" customHeight="1" x14ac:dyDescent="0.3">
      <c r="O4947" s="18">
        <v>5523</v>
      </c>
      <c r="P4947" s="18">
        <v>74.599999999999994</v>
      </c>
      <c r="Q4947" s="18">
        <v>1</v>
      </c>
    </row>
    <row r="4948" spans="15:17" ht="12" customHeight="1" x14ac:dyDescent="0.3">
      <c r="O4948" s="22">
        <v>5524</v>
      </c>
      <c r="P4948" s="22">
        <v>1304.9733329999999</v>
      </c>
      <c r="Q4948" s="22">
        <v>1</v>
      </c>
    </row>
    <row r="4949" spans="15:17" ht="12" customHeight="1" x14ac:dyDescent="0.3">
      <c r="O4949" s="18">
        <v>5526</v>
      </c>
      <c r="P4949" s="18">
        <v>873.64</v>
      </c>
      <c r="Q4949" s="18">
        <v>1</v>
      </c>
    </row>
    <row r="4950" spans="15:17" ht="12" customHeight="1" x14ac:dyDescent="0.3">
      <c r="O4950" s="22">
        <v>5527</v>
      </c>
      <c r="P4950" s="22">
        <v>1807.2277779999999</v>
      </c>
      <c r="Q4950" s="22">
        <v>1</v>
      </c>
    </row>
    <row r="4951" spans="15:17" ht="12" customHeight="1" x14ac:dyDescent="0.3">
      <c r="O4951" s="18">
        <v>5528</v>
      </c>
      <c r="P4951" s="18">
        <v>1667.1584210000001</v>
      </c>
      <c r="Q4951" s="18">
        <v>1</v>
      </c>
    </row>
    <row r="4952" spans="15:17" ht="12" customHeight="1" x14ac:dyDescent="0.3">
      <c r="O4952" s="22">
        <v>5529</v>
      </c>
      <c r="P4952" s="22">
        <v>227.1</v>
      </c>
      <c r="Q4952" s="22">
        <v>1</v>
      </c>
    </row>
    <row r="4953" spans="15:17" ht="12" customHeight="1" x14ac:dyDescent="0.3">
      <c r="O4953" s="18">
        <v>5530</v>
      </c>
      <c r="P4953" s="18">
        <v>331.3</v>
      </c>
      <c r="Q4953" s="18">
        <v>1</v>
      </c>
    </row>
    <row r="4954" spans="15:17" ht="12" customHeight="1" x14ac:dyDescent="0.3">
      <c r="O4954" s="22">
        <v>5531</v>
      </c>
      <c r="P4954" s="22">
        <v>118.91333330000001</v>
      </c>
      <c r="Q4954" s="22">
        <v>1</v>
      </c>
    </row>
    <row r="4955" spans="15:17" ht="12" customHeight="1" x14ac:dyDescent="0.3">
      <c r="O4955" s="18">
        <v>5532</v>
      </c>
      <c r="P4955" s="18">
        <v>165.4</v>
      </c>
      <c r="Q4955" s="18">
        <v>1</v>
      </c>
    </row>
    <row r="4956" spans="15:17" ht="12" customHeight="1" x14ac:dyDescent="0.3">
      <c r="O4956" s="22">
        <v>5533</v>
      </c>
      <c r="P4956" s="22">
        <v>147.9</v>
      </c>
      <c r="Q4956" s="22">
        <v>0</v>
      </c>
    </row>
    <row r="4957" spans="15:17" ht="12" customHeight="1" x14ac:dyDescent="0.3">
      <c r="O4957" s="18">
        <v>5534</v>
      </c>
      <c r="P4957" s="18">
        <v>203</v>
      </c>
      <c r="Q4957" s="18">
        <v>1</v>
      </c>
    </row>
    <row r="4958" spans="15:17" ht="12" customHeight="1" x14ac:dyDescent="0.3">
      <c r="O4958" s="22">
        <v>5535</v>
      </c>
      <c r="P4958" s="22">
        <v>165.1</v>
      </c>
      <c r="Q4958" s="22">
        <v>0</v>
      </c>
    </row>
    <row r="4959" spans="15:17" ht="12" customHeight="1" x14ac:dyDescent="0.3">
      <c r="O4959" s="18">
        <v>5536</v>
      </c>
      <c r="P4959" s="18">
        <v>1553.5238099999999</v>
      </c>
      <c r="Q4959" s="18">
        <v>1</v>
      </c>
    </row>
    <row r="4960" spans="15:17" ht="12" customHeight="1" x14ac:dyDescent="0.3">
      <c r="O4960" s="22">
        <v>5537</v>
      </c>
      <c r="P4960" s="22">
        <v>777.4146154</v>
      </c>
      <c r="Q4960" s="22">
        <v>1</v>
      </c>
    </row>
    <row r="4961" spans="15:17" ht="12" customHeight="1" x14ac:dyDescent="0.3">
      <c r="O4961" s="18">
        <v>5538</v>
      </c>
      <c r="P4961" s="18">
        <v>0</v>
      </c>
      <c r="Q4961" s="18">
        <v>0</v>
      </c>
    </row>
    <row r="4962" spans="15:17" ht="12" customHeight="1" x14ac:dyDescent="0.3">
      <c r="O4962" s="22">
        <v>5539</v>
      </c>
      <c r="P4962" s="22">
        <v>441.60454549999997</v>
      </c>
      <c r="Q4962" s="22">
        <v>0</v>
      </c>
    </row>
    <row r="4963" spans="15:17" ht="12" customHeight="1" x14ac:dyDescent="0.3">
      <c r="O4963" s="18">
        <v>5540</v>
      </c>
      <c r="P4963" s="18">
        <v>897.19</v>
      </c>
      <c r="Q4963" s="18">
        <v>0</v>
      </c>
    </row>
    <row r="4964" spans="15:17" ht="12" customHeight="1" x14ac:dyDescent="0.3">
      <c r="O4964" s="22">
        <v>5541</v>
      </c>
      <c r="P4964" s="22">
        <v>352.7</v>
      </c>
      <c r="Q4964" s="22">
        <v>1</v>
      </c>
    </row>
    <row r="4965" spans="15:17" ht="12" customHeight="1" x14ac:dyDescent="0.3">
      <c r="O4965" s="18">
        <v>5542</v>
      </c>
      <c r="P4965" s="18">
        <v>214.05333329999999</v>
      </c>
      <c r="Q4965" s="18">
        <v>1</v>
      </c>
    </row>
    <row r="4966" spans="15:17" ht="12" customHeight="1" x14ac:dyDescent="0.3">
      <c r="O4966" s="22">
        <v>5543</v>
      </c>
      <c r="P4966" s="22">
        <v>278.13666669999998</v>
      </c>
      <c r="Q4966" s="22">
        <v>0</v>
      </c>
    </row>
    <row r="4967" spans="15:17" ht="12" customHeight="1" x14ac:dyDescent="0.3">
      <c r="O4967" s="18">
        <v>5544</v>
      </c>
      <c r="P4967" s="18">
        <v>66.533333330000005</v>
      </c>
      <c r="Q4967" s="18">
        <v>0</v>
      </c>
    </row>
    <row r="4968" spans="15:17" ht="12" customHeight="1" x14ac:dyDescent="0.3">
      <c r="O4968" s="22">
        <v>5545</v>
      </c>
      <c r="P4968" s="22">
        <v>1321.7</v>
      </c>
      <c r="Q4968" s="22">
        <v>1</v>
      </c>
    </row>
    <row r="4969" spans="15:17" ht="12" customHeight="1" x14ac:dyDescent="0.3">
      <c r="O4969" s="18">
        <v>5546</v>
      </c>
      <c r="P4969" s="18">
        <v>1570.133333</v>
      </c>
      <c r="Q4969" s="18">
        <v>0</v>
      </c>
    </row>
    <row r="4970" spans="15:17" ht="12" customHeight="1" x14ac:dyDescent="0.3">
      <c r="O4970" s="22">
        <v>5547</v>
      </c>
      <c r="P4970" s="22">
        <v>1893.4666669999999</v>
      </c>
      <c r="Q4970" s="22">
        <v>1</v>
      </c>
    </row>
    <row r="4971" spans="15:17" ht="12" customHeight="1" x14ac:dyDescent="0.3">
      <c r="O4971" s="18">
        <v>5548</v>
      </c>
      <c r="P4971" s="18">
        <v>1070.098072</v>
      </c>
      <c r="Q4971" s="18">
        <v>1</v>
      </c>
    </row>
    <row r="4972" spans="15:17" ht="12" customHeight="1" x14ac:dyDescent="0.3">
      <c r="O4972" s="22">
        <v>5549</v>
      </c>
      <c r="P4972" s="22">
        <v>1114.7333329999999</v>
      </c>
      <c r="Q4972" s="22">
        <v>1</v>
      </c>
    </row>
    <row r="4973" spans="15:17" ht="12" customHeight="1" x14ac:dyDescent="0.3">
      <c r="O4973" s="18">
        <v>5551</v>
      </c>
      <c r="P4973" s="18">
        <v>1582.5333330000001</v>
      </c>
      <c r="Q4973" s="18">
        <v>1</v>
      </c>
    </row>
    <row r="4974" spans="15:17" ht="12" customHeight="1" x14ac:dyDescent="0.3">
      <c r="O4974" s="22">
        <v>5552</v>
      </c>
      <c r="P4974" s="22">
        <v>33.200000000000003</v>
      </c>
      <c r="Q4974" s="22">
        <v>1</v>
      </c>
    </row>
    <row r="4975" spans="15:17" ht="12" customHeight="1" x14ac:dyDescent="0.3">
      <c r="O4975" s="18">
        <v>5553</v>
      </c>
      <c r="P4975" s="18">
        <v>682.18333329999996</v>
      </c>
      <c r="Q4975" s="18">
        <v>1</v>
      </c>
    </row>
    <row r="4976" spans="15:17" ht="12" customHeight="1" x14ac:dyDescent="0.3">
      <c r="O4976" s="22">
        <v>5554</v>
      </c>
      <c r="P4976" s="22">
        <v>287.5</v>
      </c>
      <c r="Q4976" s="22">
        <v>1</v>
      </c>
    </row>
    <row r="4977" spans="15:17" ht="12" customHeight="1" x14ac:dyDescent="0.3">
      <c r="O4977" s="18">
        <v>5558</v>
      </c>
      <c r="P4977" s="18">
        <v>0</v>
      </c>
      <c r="Q4977" s="18">
        <v>1</v>
      </c>
    </row>
    <row r="4978" spans="15:17" ht="12" customHeight="1" x14ac:dyDescent="0.3">
      <c r="O4978" s="22">
        <v>5559</v>
      </c>
      <c r="P4978" s="22">
        <v>413</v>
      </c>
      <c r="Q4978" s="22">
        <v>0</v>
      </c>
    </row>
    <row r="4979" spans="15:17" ht="12" customHeight="1" x14ac:dyDescent="0.3">
      <c r="O4979" s="18">
        <v>5560</v>
      </c>
      <c r="P4979" s="18">
        <v>62.4</v>
      </c>
      <c r="Q4979" s="18">
        <v>1</v>
      </c>
    </row>
    <row r="4980" spans="15:17" ht="12" customHeight="1" x14ac:dyDescent="0.3">
      <c r="O4980" s="22">
        <v>5563</v>
      </c>
      <c r="P4980" s="22">
        <v>1069.7</v>
      </c>
      <c r="Q4980" s="22">
        <v>1</v>
      </c>
    </row>
    <row r="4981" spans="15:17" ht="12" customHeight="1" x14ac:dyDescent="0.3">
      <c r="O4981" s="18">
        <v>5565</v>
      </c>
      <c r="P4981" s="18">
        <v>1893.619048</v>
      </c>
      <c r="Q4981" s="18">
        <v>1</v>
      </c>
    </row>
    <row r="4982" spans="15:17" ht="12" customHeight="1" x14ac:dyDescent="0.3">
      <c r="O4982" s="22">
        <v>5566</v>
      </c>
      <c r="P4982" s="22">
        <v>1324.68</v>
      </c>
      <c r="Q4982" s="22">
        <v>0</v>
      </c>
    </row>
    <row r="4983" spans="15:17" ht="12" customHeight="1" x14ac:dyDescent="0.3">
      <c r="O4983" s="18">
        <v>5567</v>
      </c>
      <c r="P4983" s="18">
        <v>230.56666670000001</v>
      </c>
      <c r="Q4983" s="18">
        <v>1</v>
      </c>
    </row>
    <row r="4984" spans="15:17" ht="12" customHeight="1" x14ac:dyDescent="0.3">
      <c r="O4984" s="22">
        <v>5568</v>
      </c>
      <c r="P4984" s="22">
        <v>98.566666670000004</v>
      </c>
      <c r="Q4984" s="22">
        <v>1</v>
      </c>
    </row>
    <row r="4985" spans="15:17" ht="12" customHeight="1" x14ac:dyDescent="0.3">
      <c r="O4985" s="18">
        <v>5569</v>
      </c>
      <c r="P4985" s="18">
        <v>33.200000000000003</v>
      </c>
      <c r="Q4985" s="18">
        <v>1</v>
      </c>
    </row>
    <row r="4986" spans="15:17" ht="12" customHeight="1" x14ac:dyDescent="0.3">
      <c r="O4986" s="22">
        <v>5570</v>
      </c>
      <c r="P4986" s="22">
        <v>5194.8571430000002</v>
      </c>
      <c r="Q4986" s="22">
        <v>1</v>
      </c>
    </row>
    <row r="4987" spans="15:17" ht="12" customHeight="1" x14ac:dyDescent="0.3">
      <c r="O4987" s="18">
        <v>5571</v>
      </c>
      <c r="P4987" s="18">
        <v>342.68666669999999</v>
      </c>
      <c r="Q4987" s="18">
        <v>0</v>
      </c>
    </row>
    <row r="4988" spans="15:17" ht="12" customHeight="1" x14ac:dyDescent="0.3">
      <c r="O4988" s="22">
        <v>5573</v>
      </c>
      <c r="P4988" s="22">
        <v>806.5</v>
      </c>
      <c r="Q4988" s="22">
        <v>1</v>
      </c>
    </row>
    <row r="4989" spans="15:17" ht="12" customHeight="1" x14ac:dyDescent="0.3">
      <c r="O4989" s="18">
        <v>5574</v>
      </c>
      <c r="P4989" s="18">
        <v>348.03333329999998</v>
      </c>
      <c r="Q4989" s="18">
        <v>1</v>
      </c>
    </row>
    <row r="4990" spans="15:17" ht="12" customHeight="1" x14ac:dyDescent="0.3">
      <c r="O4990" s="22">
        <v>5575</v>
      </c>
      <c r="P4990" s="22">
        <v>283.7</v>
      </c>
      <c r="Q4990" s="22">
        <v>1</v>
      </c>
    </row>
    <row r="4991" spans="15:17" ht="12" customHeight="1" x14ac:dyDescent="0.3">
      <c r="O4991" s="18">
        <v>5576</v>
      </c>
      <c r="P4991" s="18">
        <v>907.2363636</v>
      </c>
      <c r="Q4991" s="18">
        <v>1</v>
      </c>
    </row>
    <row r="4992" spans="15:17" ht="12" customHeight="1" x14ac:dyDescent="0.3">
      <c r="O4992" s="22">
        <v>5577</v>
      </c>
      <c r="P4992" s="22">
        <v>122.16666669999999</v>
      </c>
      <c r="Q4992" s="22">
        <v>0</v>
      </c>
    </row>
    <row r="4993" spans="15:17" ht="12" customHeight="1" x14ac:dyDescent="0.3">
      <c r="O4993" s="18">
        <v>5578</v>
      </c>
      <c r="P4993" s="18">
        <v>259.2</v>
      </c>
      <c r="Q4993" s="18">
        <v>0</v>
      </c>
    </row>
    <row r="4994" spans="15:17" ht="12" customHeight="1" x14ac:dyDescent="0.3">
      <c r="O4994" s="22">
        <v>5579</v>
      </c>
      <c r="P4994" s="22">
        <v>58.2</v>
      </c>
      <c r="Q4994" s="22">
        <v>1</v>
      </c>
    </row>
    <row r="4995" spans="15:17" ht="12" customHeight="1" x14ac:dyDescent="0.3">
      <c r="O4995" s="18">
        <v>5580</v>
      </c>
      <c r="P4995" s="18">
        <v>47.133333329999999</v>
      </c>
      <c r="Q4995" s="18">
        <v>1</v>
      </c>
    </row>
    <row r="4996" spans="15:17" ht="12" customHeight="1" x14ac:dyDescent="0.3">
      <c r="O4996" s="22">
        <v>5582</v>
      </c>
      <c r="P4996" s="22">
        <v>2000.6183329999999</v>
      </c>
      <c r="Q4996" s="22">
        <v>1</v>
      </c>
    </row>
    <row r="4997" spans="15:17" ht="12" customHeight="1" x14ac:dyDescent="0.3">
      <c r="O4997" s="18">
        <v>5583</v>
      </c>
      <c r="P4997" s="18">
        <v>140</v>
      </c>
      <c r="Q4997" s="18">
        <v>1</v>
      </c>
    </row>
    <row r="4998" spans="15:17" ht="12" customHeight="1" x14ac:dyDescent="0.3">
      <c r="O4998" s="22">
        <v>5584</v>
      </c>
      <c r="P4998" s="22">
        <v>4143.1752379999998</v>
      </c>
      <c r="Q4998" s="22">
        <v>1</v>
      </c>
    </row>
    <row r="4999" spans="15:17" ht="12" customHeight="1" x14ac:dyDescent="0.3">
      <c r="O4999" s="18">
        <v>5586</v>
      </c>
      <c r="P4999" s="18">
        <v>3252.200476</v>
      </c>
      <c r="Q4999" s="18">
        <v>1</v>
      </c>
    </row>
    <row r="5000" spans="15:17" ht="12" customHeight="1" x14ac:dyDescent="0.3">
      <c r="O5000" s="22">
        <v>5588</v>
      </c>
      <c r="P5000" s="22">
        <v>764.1333333</v>
      </c>
      <c r="Q5000" s="22">
        <v>1</v>
      </c>
    </row>
    <row r="5001" spans="15:17" ht="12" customHeight="1" x14ac:dyDescent="0.3">
      <c r="O5001" s="18">
        <v>5589</v>
      </c>
      <c r="P5001" s="18">
        <v>1275.9000000000001</v>
      </c>
      <c r="Q5001" s="18">
        <v>1</v>
      </c>
    </row>
    <row r="5002" spans="15:17" ht="12" customHeight="1" x14ac:dyDescent="0.3">
      <c r="O5002" s="22">
        <v>5590</v>
      </c>
      <c r="P5002" s="22">
        <v>458.5</v>
      </c>
      <c r="Q5002" s="22">
        <v>1</v>
      </c>
    </row>
    <row r="5003" spans="15:17" ht="12" customHeight="1" x14ac:dyDescent="0.3">
      <c r="O5003" s="18">
        <v>5591</v>
      </c>
      <c r="P5003" s="18">
        <v>86.36</v>
      </c>
      <c r="Q5003" s="18">
        <v>1</v>
      </c>
    </row>
    <row r="5004" spans="15:17" ht="12" customHeight="1" x14ac:dyDescent="0.3">
      <c r="O5004" s="22">
        <v>5592</v>
      </c>
      <c r="P5004" s="22">
        <v>152.6</v>
      </c>
      <c r="Q5004" s="22">
        <v>1</v>
      </c>
    </row>
    <row r="5005" spans="15:17" ht="12" customHeight="1" x14ac:dyDescent="0.3">
      <c r="O5005" s="18">
        <v>5595</v>
      </c>
      <c r="P5005" s="18">
        <v>0</v>
      </c>
      <c r="Q5005" s="18">
        <v>1</v>
      </c>
    </row>
    <row r="5006" spans="15:17" ht="12" customHeight="1" x14ac:dyDescent="0.3">
      <c r="O5006" s="22">
        <v>5596</v>
      </c>
      <c r="P5006" s="22">
        <v>1779.163333</v>
      </c>
      <c r="Q5006" s="22">
        <v>1</v>
      </c>
    </row>
    <row r="5007" spans="15:17" ht="12" customHeight="1" x14ac:dyDescent="0.3">
      <c r="O5007" s="18">
        <v>5598</v>
      </c>
      <c r="P5007" s="18">
        <v>3428.5273809999999</v>
      </c>
      <c r="Q5007" s="18">
        <v>1</v>
      </c>
    </row>
    <row r="5008" spans="15:17" ht="12" customHeight="1" x14ac:dyDescent="0.3">
      <c r="O5008" s="22">
        <v>5599</v>
      </c>
      <c r="P5008" s="22">
        <v>137</v>
      </c>
      <c r="Q5008" s="22">
        <v>0</v>
      </c>
    </row>
    <row r="5009" spans="15:17" ht="12" customHeight="1" x14ac:dyDescent="0.3">
      <c r="O5009" s="18">
        <v>5600</v>
      </c>
      <c r="P5009" s="18">
        <v>1356.866667</v>
      </c>
      <c r="Q5009" s="18">
        <v>1</v>
      </c>
    </row>
    <row r="5010" spans="15:17" ht="12" customHeight="1" x14ac:dyDescent="0.3">
      <c r="O5010" s="22">
        <v>5601</v>
      </c>
      <c r="P5010" s="22">
        <v>5771.4668620000002</v>
      </c>
      <c r="Q5010" s="22">
        <v>1</v>
      </c>
    </row>
    <row r="5011" spans="15:17" ht="12" customHeight="1" x14ac:dyDescent="0.3">
      <c r="O5011" s="18">
        <v>5602</v>
      </c>
      <c r="P5011" s="18">
        <v>0</v>
      </c>
      <c r="Q5011" s="18">
        <v>1</v>
      </c>
    </row>
    <row r="5012" spans="15:17" ht="12" customHeight="1" x14ac:dyDescent="0.3">
      <c r="O5012" s="22">
        <v>5604</v>
      </c>
      <c r="P5012" s="22">
        <v>131.19999999999999</v>
      </c>
      <c r="Q5012" s="22">
        <v>1</v>
      </c>
    </row>
    <row r="5013" spans="15:17" ht="12" customHeight="1" x14ac:dyDescent="0.3">
      <c r="O5013" s="18">
        <v>5605</v>
      </c>
      <c r="P5013" s="18">
        <v>161.8666667</v>
      </c>
      <c r="Q5013" s="18">
        <v>0</v>
      </c>
    </row>
    <row r="5014" spans="15:17" ht="12" customHeight="1" x14ac:dyDescent="0.3">
      <c r="O5014" s="22">
        <v>5606</v>
      </c>
      <c r="P5014" s="22">
        <v>261.8</v>
      </c>
      <c r="Q5014" s="22">
        <v>1</v>
      </c>
    </row>
    <row r="5015" spans="15:17" ht="12" customHeight="1" x14ac:dyDescent="0.3">
      <c r="O5015" s="18">
        <v>5607</v>
      </c>
      <c r="P5015" s="18">
        <v>184.1</v>
      </c>
      <c r="Q5015" s="18">
        <v>1</v>
      </c>
    </row>
    <row r="5016" spans="15:17" ht="12" customHeight="1" x14ac:dyDescent="0.3">
      <c r="O5016" s="22">
        <v>5608</v>
      </c>
      <c r="P5016" s="22">
        <v>555.4</v>
      </c>
      <c r="Q5016" s="22">
        <v>1</v>
      </c>
    </row>
    <row r="5017" spans="15:17" ht="12" customHeight="1" x14ac:dyDescent="0.3">
      <c r="O5017" s="18">
        <v>5609</v>
      </c>
      <c r="P5017" s="18">
        <v>2621.6214289999998</v>
      </c>
      <c r="Q5017" s="18">
        <v>1</v>
      </c>
    </row>
    <row r="5018" spans="15:17" ht="12" customHeight="1" x14ac:dyDescent="0.3">
      <c r="O5018" s="22">
        <v>5610</v>
      </c>
      <c r="P5018" s="22">
        <v>230.2</v>
      </c>
      <c r="Q5018" s="22">
        <v>0</v>
      </c>
    </row>
    <row r="5019" spans="15:17" ht="12" customHeight="1" x14ac:dyDescent="0.3">
      <c r="O5019" s="18">
        <v>5611</v>
      </c>
      <c r="P5019" s="18">
        <v>191.15</v>
      </c>
      <c r="Q5019" s="18">
        <v>0</v>
      </c>
    </row>
    <row r="5020" spans="15:17" ht="12" customHeight="1" x14ac:dyDescent="0.3">
      <c r="O5020" s="22">
        <v>5612</v>
      </c>
      <c r="P5020" s="22">
        <v>4</v>
      </c>
      <c r="Q5020" s="22">
        <v>1</v>
      </c>
    </row>
    <row r="5021" spans="15:17" ht="12" customHeight="1" x14ac:dyDescent="0.3">
      <c r="O5021" s="18">
        <v>5613</v>
      </c>
      <c r="P5021" s="18">
        <v>45.2</v>
      </c>
      <c r="Q5021" s="18">
        <v>1</v>
      </c>
    </row>
    <row r="5022" spans="15:17" ht="12" customHeight="1" x14ac:dyDescent="0.3">
      <c r="O5022" s="22">
        <v>5614</v>
      </c>
      <c r="P5022" s="22">
        <v>136.06666670000001</v>
      </c>
      <c r="Q5022" s="22">
        <v>1</v>
      </c>
    </row>
    <row r="5023" spans="15:17" ht="12" customHeight="1" x14ac:dyDescent="0.3">
      <c r="O5023" s="18">
        <v>5615</v>
      </c>
      <c r="P5023" s="18">
        <v>128.5</v>
      </c>
      <c r="Q5023" s="18">
        <v>1</v>
      </c>
    </row>
    <row r="5024" spans="15:17" ht="12" customHeight="1" x14ac:dyDescent="0.3">
      <c r="O5024" s="22">
        <v>5616</v>
      </c>
      <c r="P5024" s="22">
        <v>2653.5</v>
      </c>
      <c r="Q5024" s="22">
        <v>1</v>
      </c>
    </row>
    <row r="5025" spans="15:17" ht="12" customHeight="1" x14ac:dyDescent="0.3">
      <c r="O5025" s="18">
        <v>5617</v>
      </c>
      <c r="P5025" s="18">
        <v>27.2</v>
      </c>
      <c r="Q5025" s="18">
        <v>0</v>
      </c>
    </row>
    <row r="5026" spans="15:17" ht="12" customHeight="1" x14ac:dyDescent="0.3">
      <c r="O5026" s="22">
        <v>5618</v>
      </c>
      <c r="P5026" s="22">
        <v>6186.1722600000003</v>
      </c>
      <c r="Q5026" s="22">
        <v>1</v>
      </c>
    </row>
    <row r="5027" spans="15:17" ht="12" customHeight="1" x14ac:dyDescent="0.3">
      <c r="O5027" s="18">
        <v>5619</v>
      </c>
      <c r="P5027" s="18">
        <v>58.4</v>
      </c>
      <c r="Q5027" s="18">
        <v>1</v>
      </c>
    </row>
    <row r="5028" spans="15:17" ht="12" customHeight="1" x14ac:dyDescent="0.3">
      <c r="O5028" s="22">
        <v>5621</v>
      </c>
      <c r="P5028" s="22">
        <v>440.22619049999997</v>
      </c>
      <c r="Q5028" s="22">
        <v>1</v>
      </c>
    </row>
    <row r="5029" spans="15:17" ht="12" customHeight="1" x14ac:dyDescent="0.3">
      <c r="O5029" s="18">
        <v>5622</v>
      </c>
      <c r="P5029" s="18">
        <v>1489.590909</v>
      </c>
      <c r="Q5029" s="18">
        <v>1</v>
      </c>
    </row>
    <row r="5030" spans="15:17" ht="12" customHeight="1" x14ac:dyDescent="0.3">
      <c r="O5030" s="22">
        <v>5625</v>
      </c>
      <c r="P5030" s="22">
        <v>545.1</v>
      </c>
      <c r="Q5030" s="22">
        <v>1</v>
      </c>
    </row>
    <row r="5031" spans="15:17" ht="12" customHeight="1" x14ac:dyDescent="0.3">
      <c r="O5031" s="18">
        <v>5628</v>
      </c>
      <c r="P5031" s="18">
        <v>199.1333333</v>
      </c>
      <c r="Q5031" s="18">
        <v>0</v>
      </c>
    </row>
    <row r="5032" spans="15:17" ht="12" customHeight="1" x14ac:dyDescent="0.3">
      <c r="O5032" s="22">
        <v>5629</v>
      </c>
      <c r="P5032" s="22">
        <v>583</v>
      </c>
      <c r="Q5032" s="22">
        <v>1</v>
      </c>
    </row>
    <row r="5033" spans="15:17" ht="12" customHeight="1" x14ac:dyDescent="0.3">
      <c r="O5033" s="18">
        <v>5630</v>
      </c>
      <c r="P5033" s="18">
        <v>1556.5233330000001</v>
      </c>
      <c r="Q5033" s="18">
        <v>1</v>
      </c>
    </row>
    <row r="5034" spans="15:17" ht="12" customHeight="1" x14ac:dyDescent="0.3">
      <c r="O5034" s="22">
        <v>5631</v>
      </c>
      <c r="P5034" s="22">
        <v>328.3</v>
      </c>
      <c r="Q5034" s="22">
        <v>0</v>
      </c>
    </row>
    <row r="5035" spans="15:17" ht="12" customHeight="1" x14ac:dyDescent="0.3">
      <c r="O5035" s="18">
        <v>5632</v>
      </c>
      <c r="P5035" s="18">
        <v>572.6</v>
      </c>
      <c r="Q5035" s="18">
        <v>1</v>
      </c>
    </row>
    <row r="5036" spans="15:17" ht="12" customHeight="1" x14ac:dyDescent="0.3">
      <c r="O5036" s="22">
        <v>5633</v>
      </c>
      <c r="P5036" s="22">
        <v>2031.5066670000001</v>
      </c>
      <c r="Q5036" s="22">
        <v>1</v>
      </c>
    </row>
    <row r="5037" spans="15:17" ht="12" customHeight="1" x14ac:dyDescent="0.3">
      <c r="O5037" s="18">
        <v>5634</v>
      </c>
      <c r="P5037" s="18">
        <v>129.76111109999999</v>
      </c>
      <c r="Q5037" s="18">
        <v>1</v>
      </c>
    </row>
    <row r="5038" spans="15:17" ht="12" customHeight="1" x14ac:dyDescent="0.3">
      <c r="O5038" s="22">
        <v>5635</v>
      </c>
      <c r="P5038" s="22">
        <v>307.7</v>
      </c>
      <c r="Q5038" s="22">
        <v>1</v>
      </c>
    </row>
    <row r="5039" spans="15:17" ht="12" customHeight="1" x14ac:dyDescent="0.3">
      <c r="O5039" s="18">
        <v>5637</v>
      </c>
      <c r="P5039" s="18">
        <v>187</v>
      </c>
      <c r="Q5039" s="18">
        <v>1</v>
      </c>
    </row>
    <row r="5040" spans="15:17" ht="12" customHeight="1" x14ac:dyDescent="0.3">
      <c r="O5040" s="22">
        <v>5638</v>
      </c>
      <c r="P5040" s="22">
        <v>4044.465674</v>
      </c>
      <c r="Q5040" s="22">
        <v>1</v>
      </c>
    </row>
    <row r="5041" spans="15:17" ht="12" customHeight="1" x14ac:dyDescent="0.3">
      <c r="O5041" s="18">
        <v>5639</v>
      </c>
      <c r="P5041" s="18">
        <v>4208.7520990000003</v>
      </c>
      <c r="Q5041" s="18">
        <v>1</v>
      </c>
    </row>
    <row r="5042" spans="15:17" ht="12" customHeight="1" x14ac:dyDescent="0.3">
      <c r="O5042" s="22">
        <v>5640</v>
      </c>
      <c r="P5042" s="22">
        <v>7548.6333329999998</v>
      </c>
      <c r="Q5042" s="22">
        <v>1</v>
      </c>
    </row>
    <row r="5043" spans="15:17" ht="12" customHeight="1" x14ac:dyDescent="0.3">
      <c r="O5043" s="18">
        <v>5641</v>
      </c>
      <c r="P5043" s="18">
        <v>267.3</v>
      </c>
      <c r="Q5043" s="18">
        <v>0</v>
      </c>
    </row>
    <row r="5044" spans="15:17" ht="12" customHeight="1" x14ac:dyDescent="0.3">
      <c r="O5044" s="22">
        <v>5642</v>
      </c>
      <c r="P5044" s="22">
        <v>820.36363640000002</v>
      </c>
      <c r="Q5044" s="22">
        <v>1</v>
      </c>
    </row>
    <row r="5045" spans="15:17" ht="12" customHeight="1" x14ac:dyDescent="0.3">
      <c r="O5045" s="18">
        <v>5643</v>
      </c>
      <c r="P5045" s="18">
        <v>791.8</v>
      </c>
      <c r="Q5045" s="18">
        <v>1</v>
      </c>
    </row>
    <row r="5046" spans="15:17" ht="12" customHeight="1" x14ac:dyDescent="0.3">
      <c r="O5046" s="22">
        <v>5644</v>
      </c>
      <c r="P5046" s="22">
        <v>2518.2666669999999</v>
      </c>
      <c r="Q5046" s="22">
        <v>0</v>
      </c>
    </row>
    <row r="5047" spans="15:17" ht="12" customHeight="1" x14ac:dyDescent="0.3">
      <c r="O5047" s="18">
        <v>5646</v>
      </c>
      <c r="P5047" s="18">
        <v>781.51666669999997</v>
      </c>
      <c r="Q5047" s="18">
        <v>0</v>
      </c>
    </row>
    <row r="5048" spans="15:17" ht="12" customHeight="1" x14ac:dyDescent="0.3">
      <c r="O5048" s="22">
        <v>5647</v>
      </c>
      <c r="P5048" s="22">
        <v>510.38</v>
      </c>
      <c r="Q5048" s="22">
        <v>1</v>
      </c>
    </row>
    <row r="5049" spans="15:17" ht="12" customHeight="1" x14ac:dyDescent="0.3">
      <c r="O5049" s="18">
        <v>5648</v>
      </c>
      <c r="P5049" s="18">
        <v>87.6</v>
      </c>
      <c r="Q5049" s="18">
        <v>1</v>
      </c>
    </row>
    <row r="5050" spans="15:17" ht="12" customHeight="1" x14ac:dyDescent="0.3">
      <c r="O5050" s="22">
        <v>5649</v>
      </c>
      <c r="P5050" s="22">
        <v>2012.660952</v>
      </c>
      <c r="Q5050" s="22">
        <v>0</v>
      </c>
    </row>
    <row r="5051" spans="15:17" ht="12" customHeight="1" x14ac:dyDescent="0.3">
      <c r="O5051" s="18">
        <v>5650</v>
      </c>
      <c r="P5051" s="18">
        <v>309.55</v>
      </c>
      <c r="Q5051" s="18">
        <v>1</v>
      </c>
    </row>
    <row r="5052" spans="15:17" ht="12" customHeight="1" x14ac:dyDescent="0.3">
      <c r="O5052" s="22">
        <v>5653</v>
      </c>
      <c r="P5052" s="22">
        <v>182.51428569999999</v>
      </c>
      <c r="Q5052" s="22">
        <v>1</v>
      </c>
    </row>
    <row r="5053" spans="15:17" ht="12" customHeight="1" x14ac:dyDescent="0.3">
      <c r="O5053" s="18">
        <v>5654</v>
      </c>
      <c r="P5053" s="18">
        <v>125.2666667</v>
      </c>
      <c r="Q5053" s="18">
        <v>1</v>
      </c>
    </row>
    <row r="5054" spans="15:17" ht="12" customHeight="1" x14ac:dyDescent="0.3">
      <c r="O5054" s="22">
        <v>5655</v>
      </c>
      <c r="P5054" s="22">
        <v>75.05</v>
      </c>
      <c r="Q5054" s="22">
        <v>1</v>
      </c>
    </row>
    <row r="5055" spans="15:17" ht="12" customHeight="1" x14ac:dyDescent="0.3">
      <c r="O5055" s="18">
        <v>5656</v>
      </c>
      <c r="P5055" s="18">
        <v>118.5</v>
      </c>
      <c r="Q5055" s="18">
        <v>1</v>
      </c>
    </row>
    <row r="5056" spans="15:17" ht="12" customHeight="1" x14ac:dyDescent="0.3">
      <c r="O5056" s="22">
        <v>5658</v>
      </c>
      <c r="P5056" s="22">
        <v>0</v>
      </c>
      <c r="Q5056" s="22">
        <v>1</v>
      </c>
    </row>
    <row r="5057" spans="15:17" ht="12" customHeight="1" x14ac:dyDescent="0.3">
      <c r="O5057" s="18">
        <v>5659</v>
      </c>
      <c r="P5057" s="18">
        <v>1808.162266</v>
      </c>
      <c r="Q5057" s="18">
        <v>1</v>
      </c>
    </row>
    <row r="5058" spans="15:17" ht="12" customHeight="1" x14ac:dyDescent="0.3">
      <c r="O5058" s="22">
        <v>5661</v>
      </c>
      <c r="P5058" s="22">
        <v>893.45</v>
      </c>
      <c r="Q5058" s="22">
        <v>1</v>
      </c>
    </row>
    <row r="5059" spans="15:17" ht="12" customHeight="1" x14ac:dyDescent="0.3">
      <c r="O5059" s="18">
        <v>5662</v>
      </c>
      <c r="P5059" s="18">
        <v>268.39999999999998</v>
      </c>
      <c r="Q5059" s="18">
        <v>1</v>
      </c>
    </row>
    <row r="5060" spans="15:17" ht="12" customHeight="1" x14ac:dyDescent="0.3">
      <c r="O5060" s="22">
        <v>5663</v>
      </c>
      <c r="P5060" s="22">
        <v>0</v>
      </c>
      <c r="Q5060" s="22">
        <v>1</v>
      </c>
    </row>
    <row r="5061" spans="15:17" ht="12" customHeight="1" x14ac:dyDescent="0.3">
      <c r="O5061" s="18">
        <v>5664</v>
      </c>
      <c r="P5061" s="18">
        <v>2347.333333</v>
      </c>
      <c r="Q5061" s="18">
        <v>1</v>
      </c>
    </row>
    <row r="5062" spans="15:17" ht="12" customHeight="1" x14ac:dyDescent="0.3">
      <c r="O5062" s="22">
        <v>5665</v>
      </c>
      <c r="P5062" s="22">
        <v>817.79581089999999</v>
      </c>
      <c r="Q5062" s="22">
        <v>1</v>
      </c>
    </row>
    <row r="5063" spans="15:17" ht="12" customHeight="1" x14ac:dyDescent="0.3">
      <c r="O5063" s="18">
        <v>5666</v>
      </c>
      <c r="P5063" s="18">
        <v>1011.916667</v>
      </c>
      <c r="Q5063" s="18">
        <v>1</v>
      </c>
    </row>
    <row r="5064" spans="15:17" ht="12" customHeight="1" x14ac:dyDescent="0.3">
      <c r="O5064" s="22">
        <v>5667</v>
      </c>
      <c r="P5064" s="22">
        <v>1646.2</v>
      </c>
      <c r="Q5064" s="22">
        <v>1</v>
      </c>
    </row>
    <row r="5065" spans="15:17" ht="12" customHeight="1" x14ac:dyDescent="0.3">
      <c r="O5065" s="18">
        <v>5668</v>
      </c>
      <c r="P5065" s="18">
        <v>2383.1392230000001</v>
      </c>
      <c r="Q5065" s="18">
        <v>1</v>
      </c>
    </row>
    <row r="5066" spans="15:17" ht="12" customHeight="1" x14ac:dyDescent="0.3">
      <c r="O5066" s="22">
        <v>5669</v>
      </c>
      <c r="P5066" s="22">
        <v>752.56</v>
      </c>
      <c r="Q5066" s="22">
        <v>0</v>
      </c>
    </row>
    <row r="5067" spans="15:17" ht="12" customHeight="1" x14ac:dyDescent="0.3">
      <c r="O5067" s="18">
        <v>5670</v>
      </c>
      <c r="P5067" s="18">
        <v>0</v>
      </c>
      <c r="Q5067" s="18">
        <v>1</v>
      </c>
    </row>
    <row r="5068" spans="15:17" ht="12" customHeight="1" x14ac:dyDescent="0.3">
      <c r="O5068" s="22">
        <v>5671</v>
      </c>
      <c r="P5068" s="22">
        <v>199.6</v>
      </c>
      <c r="Q5068" s="22">
        <v>0</v>
      </c>
    </row>
    <row r="5069" spans="15:17" ht="12" customHeight="1" x14ac:dyDescent="0.3">
      <c r="O5069" s="18">
        <v>5672</v>
      </c>
      <c r="P5069" s="18">
        <v>386.18</v>
      </c>
      <c r="Q5069" s="18">
        <v>1</v>
      </c>
    </row>
    <row r="5070" spans="15:17" ht="12" customHeight="1" x14ac:dyDescent="0.3">
      <c r="O5070" s="22">
        <v>5673</v>
      </c>
      <c r="P5070" s="22">
        <v>464.93333330000002</v>
      </c>
      <c r="Q5070" s="22">
        <v>1</v>
      </c>
    </row>
    <row r="5071" spans="15:17" ht="12" customHeight="1" x14ac:dyDescent="0.3">
      <c r="O5071" s="18">
        <v>5674</v>
      </c>
      <c r="P5071" s="18">
        <v>217.6</v>
      </c>
      <c r="Q5071" s="18">
        <v>0</v>
      </c>
    </row>
    <row r="5072" spans="15:17" ht="12" customHeight="1" x14ac:dyDescent="0.3">
      <c r="O5072" s="22">
        <v>5675</v>
      </c>
      <c r="P5072" s="22">
        <v>3210.8482180000001</v>
      </c>
      <c r="Q5072" s="22">
        <v>1</v>
      </c>
    </row>
    <row r="5073" spans="15:17" ht="12" customHeight="1" x14ac:dyDescent="0.3">
      <c r="O5073" s="18">
        <v>5676</v>
      </c>
      <c r="P5073" s="18">
        <v>873</v>
      </c>
      <c r="Q5073" s="18">
        <v>1</v>
      </c>
    </row>
    <row r="5074" spans="15:17" ht="12" customHeight="1" x14ac:dyDescent="0.3">
      <c r="O5074" s="22">
        <v>5677</v>
      </c>
      <c r="P5074" s="22">
        <v>277.45</v>
      </c>
      <c r="Q5074" s="22">
        <v>1</v>
      </c>
    </row>
    <row r="5075" spans="15:17" ht="12" customHeight="1" x14ac:dyDescent="0.3">
      <c r="O5075" s="18">
        <v>5679</v>
      </c>
      <c r="P5075" s="18">
        <v>1286.0504759999999</v>
      </c>
      <c r="Q5075" s="18">
        <v>1</v>
      </c>
    </row>
    <row r="5076" spans="15:17" ht="12" customHeight="1" x14ac:dyDescent="0.3">
      <c r="O5076" s="22">
        <v>5680</v>
      </c>
      <c r="P5076" s="22">
        <v>9630.2095239999999</v>
      </c>
      <c r="Q5076" s="22">
        <v>0</v>
      </c>
    </row>
    <row r="5077" spans="15:17" ht="12" customHeight="1" x14ac:dyDescent="0.3">
      <c r="O5077" s="18">
        <v>5681</v>
      </c>
      <c r="P5077" s="18">
        <v>140.19999999999999</v>
      </c>
      <c r="Q5077" s="18">
        <v>0</v>
      </c>
    </row>
    <row r="5078" spans="15:17" ht="12" customHeight="1" x14ac:dyDescent="0.3">
      <c r="O5078" s="22">
        <v>5682</v>
      </c>
      <c r="P5078" s="22">
        <v>43.7</v>
      </c>
      <c r="Q5078" s="22">
        <v>1</v>
      </c>
    </row>
    <row r="5079" spans="15:17" ht="12" customHeight="1" x14ac:dyDescent="0.3">
      <c r="O5079" s="18">
        <v>5683</v>
      </c>
      <c r="P5079" s="18">
        <v>606.3666667</v>
      </c>
      <c r="Q5079" s="18">
        <v>1</v>
      </c>
    </row>
    <row r="5080" spans="15:17" ht="12" customHeight="1" x14ac:dyDescent="0.3">
      <c r="O5080" s="22">
        <v>5685</v>
      </c>
      <c r="P5080" s="22">
        <v>254.25</v>
      </c>
      <c r="Q5080" s="22">
        <v>1</v>
      </c>
    </row>
    <row r="5081" spans="15:17" ht="12" customHeight="1" x14ac:dyDescent="0.3">
      <c r="O5081" s="18">
        <v>5686</v>
      </c>
      <c r="P5081" s="18">
        <v>539.5</v>
      </c>
      <c r="Q5081" s="18">
        <v>1</v>
      </c>
    </row>
    <row r="5082" spans="15:17" ht="12" customHeight="1" x14ac:dyDescent="0.3">
      <c r="O5082" s="22">
        <v>5687</v>
      </c>
      <c r="P5082" s="22">
        <v>135.19999999999999</v>
      </c>
      <c r="Q5082" s="22">
        <v>0</v>
      </c>
    </row>
    <row r="5083" spans="15:17" ht="12" customHeight="1" x14ac:dyDescent="0.3">
      <c r="O5083" s="18">
        <v>5688</v>
      </c>
      <c r="P5083" s="18">
        <v>346.38666669999998</v>
      </c>
      <c r="Q5083" s="18">
        <v>1</v>
      </c>
    </row>
    <row r="5084" spans="15:17" ht="12" customHeight="1" x14ac:dyDescent="0.3">
      <c r="O5084" s="22">
        <v>5689</v>
      </c>
      <c r="P5084" s="22">
        <v>2103.938772</v>
      </c>
      <c r="Q5084" s="22">
        <v>1</v>
      </c>
    </row>
    <row r="5085" spans="15:17" ht="12" customHeight="1" x14ac:dyDescent="0.3">
      <c r="O5085" s="18">
        <v>5690</v>
      </c>
      <c r="P5085" s="18">
        <v>768.41333329999998</v>
      </c>
      <c r="Q5085" s="18">
        <v>1</v>
      </c>
    </row>
    <row r="5086" spans="15:17" ht="12" customHeight="1" x14ac:dyDescent="0.3">
      <c r="O5086" s="22">
        <v>5692</v>
      </c>
      <c r="P5086" s="22">
        <v>64.599999999999994</v>
      </c>
      <c r="Q5086" s="22">
        <v>1</v>
      </c>
    </row>
    <row r="5087" spans="15:17" ht="12" customHeight="1" x14ac:dyDescent="0.3">
      <c r="O5087" s="18">
        <v>5693</v>
      </c>
      <c r="P5087" s="18">
        <v>559.55999999999995</v>
      </c>
      <c r="Q5087" s="18">
        <v>1</v>
      </c>
    </row>
    <row r="5088" spans="15:17" ht="12" customHeight="1" x14ac:dyDescent="0.3">
      <c r="O5088" s="22">
        <v>5695</v>
      </c>
      <c r="P5088" s="22">
        <v>53.4</v>
      </c>
      <c r="Q5088" s="22">
        <v>1</v>
      </c>
    </row>
    <row r="5089" spans="15:17" ht="12" customHeight="1" x14ac:dyDescent="0.3">
      <c r="O5089" s="18">
        <v>5696</v>
      </c>
      <c r="P5089" s="18">
        <v>55.4</v>
      </c>
      <c r="Q5089" s="18">
        <v>0</v>
      </c>
    </row>
    <row r="5090" spans="15:17" ht="12" customHeight="1" x14ac:dyDescent="0.3">
      <c r="O5090" s="22">
        <v>5697</v>
      </c>
      <c r="P5090" s="22">
        <v>206.6</v>
      </c>
      <c r="Q5090" s="22">
        <v>0</v>
      </c>
    </row>
    <row r="5091" spans="15:17" ht="12" customHeight="1" x14ac:dyDescent="0.3">
      <c r="O5091" s="18">
        <v>5698</v>
      </c>
      <c r="P5091" s="18">
        <v>1267.4533329999999</v>
      </c>
      <c r="Q5091" s="18">
        <v>1</v>
      </c>
    </row>
    <row r="5092" spans="15:17" ht="12" customHeight="1" x14ac:dyDescent="0.3">
      <c r="O5092" s="22">
        <v>5699</v>
      </c>
      <c r="P5092" s="22">
        <v>621.20000000000005</v>
      </c>
      <c r="Q5092" s="22">
        <v>1</v>
      </c>
    </row>
    <row r="5093" spans="15:17" ht="12" customHeight="1" x14ac:dyDescent="0.3">
      <c r="O5093" s="18">
        <v>5700</v>
      </c>
      <c r="P5093" s="18">
        <v>148.93333329999999</v>
      </c>
      <c r="Q5093" s="18">
        <v>1</v>
      </c>
    </row>
    <row r="5094" spans="15:17" ht="12" customHeight="1" x14ac:dyDescent="0.3">
      <c r="O5094" s="22">
        <v>5701</v>
      </c>
      <c r="P5094" s="22">
        <v>597.6</v>
      </c>
      <c r="Q5094" s="22">
        <v>1</v>
      </c>
    </row>
    <row r="5095" spans="15:17" ht="12" customHeight="1" x14ac:dyDescent="0.3">
      <c r="O5095" s="18">
        <v>5702</v>
      </c>
      <c r="P5095" s="18">
        <v>654.06666670000004</v>
      </c>
      <c r="Q5095" s="18">
        <v>1</v>
      </c>
    </row>
    <row r="5096" spans="15:17" ht="12" customHeight="1" x14ac:dyDescent="0.3">
      <c r="O5096" s="22">
        <v>5703</v>
      </c>
      <c r="P5096" s="22">
        <v>0</v>
      </c>
      <c r="Q5096" s="22">
        <v>1</v>
      </c>
    </row>
    <row r="5097" spans="15:17" ht="12" customHeight="1" x14ac:dyDescent="0.3">
      <c r="O5097" s="18">
        <v>5704</v>
      </c>
      <c r="P5097" s="18">
        <v>2359.522438</v>
      </c>
      <c r="Q5097" s="18">
        <v>1</v>
      </c>
    </row>
    <row r="5098" spans="15:17" ht="12" customHeight="1" x14ac:dyDescent="0.3">
      <c r="O5098" s="22">
        <v>5705</v>
      </c>
      <c r="P5098" s="22">
        <v>44.8</v>
      </c>
      <c r="Q5098" s="22">
        <v>1</v>
      </c>
    </row>
    <row r="5099" spans="15:17" ht="12" customHeight="1" x14ac:dyDescent="0.3">
      <c r="O5099" s="18">
        <v>5706</v>
      </c>
      <c r="P5099" s="18">
        <v>579.29999999999995</v>
      </c>
      <c r="Q5099" s="18">
        <v>0</v>
      </c>
    </row>
    <row r="5100" spans="15:17" ht="12" customHeight="1" x14ac:dyDescent="0.3">
      <c r="O5100" s="22">
        <v>5707</v>
      </c>
      <c r="P5100" s="22">
        <v>118.2666667</v>
      </c>
      <c r="Q5100" s="22">
        <v>1</v>
      </c>
    </row>
    <row r="5101" spans="15:17" ht="12" customHeight="1" x14ac:dyDescent="0.3">
      <c r="O5101" s="18">
        <v>5709</v>
      </c>
      <c r="P5101" s="18">
        <v>728.8666667</v>
      </c>
      <c r="Q5101" s="18">
        <v>1</v>
      </c>
    </row>
    <row r="5102" spans="15:17" ht="12" customHeight="1" x14ac:dyDescent="0.3">
      <c r="O5102" s="22">
        <v>5710</v>
      </c>
      <c r="P5102" s="22">
        <v>1712.7766670000001</v>
      </c>
      <c r="Q5102" s="22">
        <v>1</v>
      </c>
    </row>
    <row r="5103" spans="15:17" ht="12" customHeight="1" x14ac:dyDescent="0.3">
      <c r="O5103" s="18">
        <v>5712</v>
      </c>
      <c r="P5103" s="18">
        <v>1371.415714</v>
      </c>
      <c r="Q5103" s="18">
        <v>1</v>
      </c>
    </row>
    <row r="5104" spans="15:17" ht="12" customHeight="1" x14ac:dyDescent="0.3">
      <c r="O5104" s="22">
        <v>5713</v>
      </c>
      <c r="P5104" s="22">
        <v>3362.749679</v>
      </c>
      <c r="Q5104" s="22">
        <v>1</v>
      </c>
    </row>
    <row r="5105" spans="15:17" ht="12" customHeight="1" x14ac:dyDescent="0.3">
      <c r="O5105" s="18">
        <v>5714</v>
      </c>
      <c r="P5105" s="18">
        <v>515.23333330000003</v>
      </c>
      <c r="Q5105" s="18">
        <v>1</v>
      </c>
    </row>
    <row r="5106" spans="15:17" ht="12" customHeight="1" x14ac:dyDescent="0.3">
      <c r="O5106" s="22">
        <v>5715</v>
      </c>
      <c r="P5106" s="22">
        <v>2636.513492</v>
      </c>
      <c r="Q5106" s="22">
        <v>1</v>
      </c>
    </row>
    <row r="5107" spans="15:17" ht="12" customHeight="1" x14ac:dyDescent="0.3">
      <c r="O5107" s="18">
        <v>5716</v>
      </c>
      <c r="P5107" s="18">
        <v>1644.2333329999999</v>
      </c>
      <c r="Q5107" s="18">
        <v>0</v>
      </c>
    </row>
    <row r="5108" spans="15:17" ht="12" customHeight="1" x14ac:dyDescent="0.3">
      <c r="O5108" s="22">
        <v>5717</v>
      </c>
      <c r="P5108" s="22">
        <v>171.7</v>
      </c>
      <c r="Q5108" s="22">
        <v>1</v>
      </c>
    </row>
    <row r="5109" spans="15:17" ht="12" customHeight="1" x14ac:dyDescent="0.3">
      <c r="O5109" s="18">
        <v>5718</v>
      </c>
      <c r="P5109" s="18">
        <v>1747.7</v>
      </c>
      <c r="Q5109" s="18">
        <v>1</v>
      </c>
    </row>
    <row r="5110" spans="15:17" ht="12" customHeight="1" x14ac:dyDescent="0.3">
      <c r="O5110" s="22">
        <v>5719</v>
      </c>
      <c r="P5110" s="22">
        <v>270.89999999999998</v>
      </c>
      <c r="Q5110" s="22">
        <v>0</v>
      </c>
    </row>
    <row r="5111" spans="15:17" ht="12" customHeight="1" x14ac:dyDescent="0.3">
      <c r="O5111" s="18">
        <v>5720</v>
      </c>
      <c r="P5111" s="18">
        <v>1474.5333330000001</v>
      </c>
      <c r="Q5111" s="18">
        <v>1</v>
      </c>
    </row>
    <row r="5112" spans="15:17" ht="12" customHeight="1" x14ac:dyDescent="0.3">
      <c r="O5112" s="22">
        <v>5721</v>
      </c>
      <c r="P5112" s="22">
        <v>255</v>
      </c>
      <c r="Q5112" s="22">
        <v>1</v>
      </c>
    </row>
    <row r="5113" spans="15:17" ht="12" customHeight="1" x14ac:dyDescent="0.3">
      <c r="O5113" s="18">
        <v>5722</v>
      </c>
      <c r="P5113" s="18">
        <v>1131.8</v>
      </c>
      <c r="Q5113" s="18">
        <v>1</v>
      </c>
    </row>
    <row r="5114" spans="15:17" ht="12" customHeight="1" x14ac:dyDescent="0.3">
      <c r="O5114" s="22">
        <v>5724</v>
      </c>
      <c r="P5114" s="22">
        <v>327.53809519999999</v>
      </c>
      <c r="Q5114" s="22">
        <v>0</v>
      </c>
    </row>
    <row r="5115" spans="15:17" ht="12" customHeight="1" x14ac:dyDescent="0.3">
      <c r="O5115" s="18">
        <v>5725</v>
      </c>
      <c r="P5115" s="18">
        <v>1867.0333330000001</v>
      </c>
      <c r="Q5115" s="18">
        <v>1</v>
      </c>
    </row>
    <row r="5116" spans="15:17" ht="12" customHeight="1" x14ac:dyDescent="0.3">
      <c r="O5116" s="22">
        <v>5726</v>
      </c>
      <c r="P5116" s="22">
        <v>0</v>
      </c>
      <c r="Q5116" s="22">
        <v>0</v>
      </c>
    </row>
    <row r="5117" spans="15:17" ht="12" customHeight="1" x14ac:dyDescent="0.3">
      <c r="O5117" s="18">
        <v>5727</v>
      </c>
      <c r="P5117" s="18">
        <v>50.2</v>
      </c>
      <c r="Q5117" s="18">
        <v>1</v>
      </c>
    </row>
    <row r="5118" spans="15:17" ht="12" customHeight="1" x14ac:dyDescent="0.3">
      <c r="O5118" s="22">
        <v>5728</v>
      </c>
      <c r="P5118" s="22">
        <v>16.2</v>
      </c>
      <c r="Q5118" s="22">
        <v>0</v>
      </c>
    </row>
    <row r="5119" spans="15:17" ht="12" customHeight="1" x14ac:dyDescent="0.3">
      <c r="O5119" s="18">
        <v>5729</v>
      </c>
      <c r="P5119" s="18">
        <v>806.02666669999996</v>
      </c>
      <c r="Q5119" s="18">
        <v>0</v>
      </c>
    </row>
    <row r="5120" spans="15:17" ht="12" customHeight="1" x14ac:dyDescent="0.3">
      <c r="O5120" s="22">
        <v>5730</v>
      </c>
      <c r="P5120" s="22">
        <v>243.3</v>
      </c>
      <c r="Q5120" s="22">
        <v>1</v>
      </c>
    </row>
    <row r="5121" spans="15:17" ht="12" customHeight="1" x14ac:dyDescent="0.3">
      <c r="O5121" s="18">
        <v>5731</v>
      </c>
      <c r="P5121" s="18">
        <v>4864.1471430000001</v>
      </c>
      <c r="Q5121" s="18">
        <v>0</v>
      </c>
    </row>
    <row r="5122" spans="15:17" ht="12" customHeight="1" x14ac:dyDescent="0.3">
      <c r="O5122" s="22">
        <v>5734</v>
      </c>
      <c r="P5122" s="22">
        <v>109.5</v>
      </c>
      <c r="Q5122" s="22">
        <v>0</v>
      </c>
    </row>
    <row r="5123" spans="15:17" ht="12" customHeight="1" x14ac:dyDescent="0.3">
      <c r="O5123" s="18">
        <v>5735</v>
      </c>
      <c r="P5123" s="18">
        <v>623.20000000000005</v>
      </c>
      <c r="Q5123" s="18">
        <v>1</v>
      </c>
    </row>
    <row r="5124" spans="15:17" ht="12" customHeight="1" x14ac:dyDescent="0.3">
      <c r="O5124" s="22">
        <v>5736</v>
      </c>
      <c r="P5124" s="22">
        <v>137.6</v>
      </c>
      <c r="Q5124" s="22">
        <v>0</v>
      </c>
    </row>
    <row r="5125" spans="15:17" ht="12" customHeight="1" x14ac:dyDescent="0.3">
      <c r="O5125" s="18">
        <v>5737</v>
      </c>
      <c r="P5125" s="18">
        <v>1083.75163</v>
      </c>
      <c r="Q5125" s="18">
        <v>1</v>
      </c>
    </row>
    <row r="5126" spans="15:17" ht="12" customHeight="1" x14ac:dyDescent="0.3">
      <c r="O5126" s="22">
        <v>5738</v>
      </c>
      <c r="P5126" s="22">
        <v>1955.1686850000001</v>
      </c>
      <c r="Q5126" s="22">
        <v>1</v>
      </c>
    </row>
    <row r="5127" spans="15:17" ht="12" customHeight="1" x14ac:dyDescent="0.3">
      <c r="O5127" s="18">
        <v>5739</v>
      </c>
      <c r="P5127" s="18">
        <v>3357.0533329999998</v>
      </c>
      <c r="Q5127" s="18">
        <v>1</v>
      </c>
    </row>
    <row r="5128" spans="15:17" ht="12" customHeight="1" x14ac:dyDescent="0.3">
      <c r="O5128" s="22">
        <v>5740</v>
      </c>
      <c r="P5128" s="22">
        <v>1200.3544440000001</v>
      </c>
      <c r="Q5128" s="22">
        <v>1</v>
      </c>
    </row>
    <row r="5129" spans="15:17" ht="12" customHeight="1" x14ac:dyDescent="0.3">
      <c r="O5129" s="18">
        <v>5741</v>
      </c>
      <c r="P5129" s="18">
        <v>1268.2666670000001</v>
      </c>
      <c r="Q5129" s="18">
        <v>1</v>
      </c>
    </row>
    <row r="5130" spans="15:17" ht="12" customHeight="1" x14ac:dyDescent="0.3">
      <c r="O5130" s="22">
        <v>5742</v>
      </c>
      <c r="P5130" s="22">
        <v>4622</v>
      </c>
      <c r="Q5130" s="22">
        <v>1</v>
      </c>
    </row>
    <row r="5131" spans="15:17" ht="12" customHeight="1" x14ac:dyDescent="0.3">
      <c r="O5131" s="18">
        <v>5743</v>
      </c>
      <c r="P5131" s="18">
        <v>470.89666670000003</v>
      </c>
      <c r="Q5131" s="18">
        <v>0</v>
      </c>
    </row>
    <row r="5132" spans="15:17" ht="12" customHeight="1" x14ac:dyDescent="0.3">
      <c r="O5132" s="22">
        <v>5744</v>
      </c>
      <c r="P5132" s="22">
        <v>1085.891081</v>
      </c>
      <c r="Q5132" s="22">
        <v>1</v>
      </c>
    </row>
    <row r="5133" spans="15:17" ht="12" customHeight="1" x14ac:dyDescent="0.3">
      <c r="O5133" s="18">
        <v>5746</v>
      </c>
      <c r="P5133" s="18">
        <v>587.20000000000005</v>
      </c>
      <c r="Q5133" s="18">
        <v>1</v>
      </c>
    </row>
    <row r="5134" spans="15:17" ht="12" customHeight="1" x14ac:dyDescent="0.3">
      <c r="O5134" s="22">
        <v>5748</v>
      </c>
      <c r="P5134" s="22">
        <v>48</v>
      </c>
      <c r="Q5134" s="22">
        <v>1</v>
      </c>
    </row>
    <row r="5135" spans="15:17" ht="12" customHeight="1" x14ac:dyDescent="0.3">
      <c r="O5135" s="18">
        <v>5749</v>
      </c>
      <c r="P5135" s="18">
        <v>369.1</v>
      </c>
      <c r="Q5135" s="18">
        <v>0</v>
      </c>
    </row>
    <row r="5136" spans="15:17" ht="12" customHeight="1" x14ac:dyDescent="0.3">
      <c r="O5136" s="22">
        <v>5750</v>
      </c>
      <c r="P5136" s="22">
        <v>436.8</v>
      </c>
      <c r="Q5136" s="22">
        <v>1</v>
      </c>
    </row>
    <row r="5137" spans="15:17" ht="12" customHeight="1" x14ac:dyDescent="0.3">
      <c r="O5137" s="18">
        <v>5751</v>
      </c>
      <c r="P5137" s="18">
        <v>5</v>
      </c>
      <c r="Q5137" s="18">
        <v>0</v>
      </c>
    </row>
    <row r="5138" spans="15:17" ht="12" customHeight="1" x14ac:dyDescent="0.3">
      <c r="O5138" s="22">
        <v>5752</v>
      </c>
      <c r="P5138" s="22">
        <v>4376.9026549999999</v>
      </c>
      <c r="Q5138" s="22">
        <v>1</v>
      </c>
    </row>
    <row r="5139" spans="15:17" ht="12" customHeight="1" x14ac:dyDescent="0.3">
      <c r="O5139" s="18">
        <v>5754</v>
      </c>
      <c r="P5139" s="18">
        <v>511.2</v>
      </c>
      <c r="Q5139" s="18">
        <v>1</v>
      </c>
    </row>
    <row r="5140" spans="15:17" ht="12" customHeight="1" x14ac:dyDescent="0.3">
      <c r="O5140" s="22">
        <v>5755</v>
      </c>
      <c r="P5140" s="22">
        <v>518.39666669999997</v>
      </c>
      <c r="Q5140" s="22">
        <v>1</v>
      </c>
    </row>
    <row r="5141" spans="15:17" ht="12" customHeight="1" x14ac:dyDescent="0.3">
      <c r="O5141" s="18">
        <v>5757</v>
      </c>
      <c r="P5141" s="18">
        <v>552.48</v>
      </c>
      <c r="Q5141" s="18">
        <v>1</v>
      </c>
    </row>
    <row r="5142" spans="15:17" ht="12" customHeight="1" x14ac:dyDescent="0.3">
      <c r="O5142" s="22">
        <v>5758</v>
      </c>
      <c r="P5142" s="22">
        <v>259.55333330000002</v>
      </c>
      <c r="Q5142" s="22">
        <v>1</v>
      </c>
    </row>
    <row r="5143" spans="15:17" ht="12" customHeight="1" x14ac:dyDescent="0.3">
      <c r="O5143" s="18">
        <v>5759</v>
      </c>
      <c r="P5143" s="18">
        <v>799.10494170000004</v>
      </c>
      <c r="Q5143" s="18">
        <v>1</v>
      </c>
    </row>
    <row r="5144" spans="15:17" ht="12" customHeight="1" x14ac:dyDescent="0.3">
      <c r="O5144" s="22">
        <v>5760</v>
      </c>
      <c r="P5144" s="22">
        <v>1007.233333</v>
      </c>
      <c r="Q5144" s="22">
        <v>1</v>
      </c>
    </row>
    <row r="5145" spans="15:17" ht="12" customHeight="1" x14ac:dyDescent="0.3">
      <c r="O5145" s="18">
        <v>5761</v>
      </c>
      <c r="P5145" s="18">
        <v>1668.1252380000001</v>
      </c>
      <c r="Q5145" s="18">
        <v>1</v>
      </c>
    </row>
    <row r="5146" spans="15:17" ht="12" customHeight="1" x14ac:dyDescent="0.3">
      <c r="O5146" s="22">
        <v>5763</v>
      </c>
      <c r="P5146" s="22">
        <v>2303.96</v>
      </c>
      <c r="Q5146" s="22">
        <v>1</v>
      </c>
    </row>
    <row r="5147" spans="15:17" ht="12" customHeight="1" x14ac:dyDescent="0.3">
      <c r="O5147" s="18">
        <v>5764</v>
      </c>
      <c r="P5147" s="18">
        <v>158.41999999999999</v>
      </c>
      <c r="Q5147" s="18">
        <v>1</v>
      </c>
    </row>
    <row r="5148" spans="15:17" ht="12" customHeight="1" x14ac:dyDescent="0.3">
      <c r="O5148" s="22">
        <v>5765</v>
      </c>
      <c r="P5148" s="22">
        <v>1702.5</v>
      </c>
      <c r="Q5148" s="22">
        <v>1</v>
      </c>
    </row>
    <row r="5149" spans="15:17" ht="12" customHeight="1" x14ac:dyDescent="0.3">
      <c r="O5149" s="18">
        <v>5766</v>
      </c>
      <c r="P5149" s="18">
        <v>11</v>
      </c>
      <c r="Q5149" s="18">
        <v>1</v>
      </c>
    </row>
    <row r="5150" spans="15:17" ht="12" customHeight="1" x14ac:dyDescent="0.3">
      <c r="O5150" s="22">
        <v>5767</v>
      </c>
      <c r="P5150" s="22">
        <v>546.66969700000004</v>
      </c>
      <c r="Q5150" s="22">
        <v>1</v>
      </c>
    </row>
    <row r="5151" spans="15:17" ht="12" customHeight="1" x14ac:dyDescent="0.3">
      <c r="O5151" s="18">
        <v>5768</v>
      </c>
      <c r="P5151" s="18">
        <v>279.76666669999997</v>
      </c>
      <c r="Q5151" s="18">
        <v>0</v>
      </c>
    </row>
    <row r="5152" spans="15:17" ht="12" customHeight="1" x14ac:dyDescent="0.3">
      <c r="O5152" s="22">
        <v>5769</v>
      </c>
      <c r="P5152" s="22">
        <v>1077.373333</v>
      </c>
      <c r="Q5152" s="22">
        <v>1</v>
      </c>
    </row>
    <row r="5153" spans="15:17" ht="12" customHeight="1" x14ac:dyDescent="0.3">
      <c r="O5153" s="18">
        <v>5770</v>
      </c>
      <c r="P5153" s="18">
        <v>1534.8152560000001</v>
      </c>
      <c r="Q5153" s="18">
        <v>1</v>
      </c>
    </row>
    <row r="5154" spans="15:17" ht="12" customHeight="1" x14ac:dyDescent="0.3">
      <c r="O5154" s="22">
        <v>5772</v>
      </c>
      <c r="P5154" s="22">
        <v>116.8</v>
      </c>
      <c r="Q5154" s="22">
        <v>1</v>
      </c>
    </row>
    <row r="5155" spans="15:17" ht="12" customHeight="1" x14ac:dyDescent="0.3">
      <c r="O5155" s="18">
        <v>5773</v>
      </c>
      <c r="P5155" s="18">
        <v>477.7</v>
      </c>
      <c r="Q5155" s="18">
        <v>0</v>
      </c>
    </row>
    <row r="5156" spans="15:17" ht="12" customHeight="1" x14ac:dyDescent="0.3">
      <c r="O5156" s="22">
        <v>5774</v>
      </c>
      <c r="P5156" s="22">
        <v>4402.25</v>
      </c>
      <c r="Q5156" s="22">
        <v>0</v>
      </c>
    </row>
    <row r="5157" spans="15:17" ht="12" customHeight="1" x14ac:dyDescent="0.3">
      <c r="O5157" s="18">
        <v>5775</v>
      </c>
      <c r="P5157" s="18">
        <v>334.4</v>
      </c>
      <c r="Q5157" s="18">
        <v>1</v>
      </c>
    </row>
    <row r="5158" spans="15:17" ht="12" customHeight="1" x14ac:dyDescent="0.3">
      <c r="O5158" s="22">
        <v>5776</v>
      </c>
      <c r="P5158" s="22">
        <v>408.46666670000002</v>
      </c>
      <c r="Q5158" s="22">
        <v>1</v>
      </c>
    </row>
    <row r="5159" spans="15:17" ht="12" customHeight="1" x14ac:dyDescent="0.3">
      <c r="O5159" s="18">
        <v>5777</v>
      </c>
      <c r="P5159" s="18">
        <v>5943.5476189999999</v>
      </c>
      <c r="Q5159" s="18">
        <v>1</v>
      </c>
    </row>
    <row r="5160" spans="15:17" ht="12" customHeight="1" x14ac:dyDescent="0.3">
      <c r="O5160" s="22">
        <v>5778</v>
      </c>
      <c r="P5160" s="22">
        <v>479.1</v>
      </c>
      <c r="Q5160" s="22">
        <v>0</v>
      </c>
    </row>
    <row r="5161" spans="15:17" ht="12" customHeight="1" x14ac:dyDescent="0.3">
      <c r="O5161" s="18">
        <v>5779</v>
      </c>
      <c r="P5161" s="18">
        <v>677.33333330000005</v>
      </c>
      <c r="Q5161" s="18">
        <v>1</v>
      </c>
    </row>
    <row r="5162" spans="15:17" ht="12" customHeight="1" x14ac:dyDescent="0.3">
      <c r="O5162" s="22">
        <v>5780</v>
      </c>
      <c r="P5162" s="22">
        <v>2074.9295240000001</v>
      </c>
      <c r="Q5162" s="22">
        <v>1</v>
      </c>
    </row>
    <row r="5163" spans="15:17" ht="12" customHeight="1" x14ac:dyDescent="0.3">
      <c r="O5163" s="18">
        <v>5781</v>
      </c>
      <c r="P5163" s="18">
        <v>4204.4333329999999</v>
      </c>
      <c r="Q5163" s="18">
        <v>1</v>
      </c>
    </row>
    <row r="5164" spans="15:17" ht="12" customHeight="1" x14ac:dyDescent="0.3">
      <c r="O5164" s="22">
        <v>5782</v>
      </c>
      <c r="P5164" s="22">
        <v>71</v>
      </c>
      <c r="Q5164" s="22">
        <v>0</v>
      </c>
    </row>
    <row r="5165" spans="15:17" ht="12" customHeight="1" x14ac:dyDescent="0.3">
      <c r="O5165" s="18">
        <v>5783</v>
      </c>
      <c r="P5165" s="18">
        <v>139.43333329999999</v>
      </c>
      <c r="Q5165" s="18">
        <v>0</v>
      </c>
    </row>
    <row r="5166" spans="15:17" ht="12" customHeight="1" x14ac:dyDescent="0.3">
      <c r="O5166" s="22">
        <v>5785</v>
      </c>
      <c r="P5166" s="22">
        <v>3747.833333</v>
      </c>
      <c r="Q5166" s="22">
        <v>1</v>
      </c>
    </row>
    <row r="5167" spans="15:17" ht="12" customHeight="1" x14ac:dyDescent="0.3">
      <c r="O5167" s="18">
        <v>5786</v>
      </c>
      <c r="P5167" s="18">
        <v>274.3</v>
      </c>
      <c r="Q5167" s="18">
        <v>1</v>
      </c>
    </row>
    <row r="5168" spans="15:17" ht="12" customHeight="1" x14ac:dyDescent="0.3">
      <c r="O5168" s="22">
        <v>5788</v>
      </c>
      <c r="P5168" s="22">
        <v>2435.6975309999998</v>
      </c>
      <c r="Q5168" s="22">
        <v>1</v>
      </c>
    </row>
    <row r="5169" spans="15:17" ht="12" customHeight="1" x14ac:dyDescent="0.3">
      <c r="O5169" s="18">
        <v>5789</v>
      </c>
      <c r="P5169" s="18">
        <v>4536.3081389999998</v>
      </c>
      <c r="Q5169" s="18">
        <v>1</v>
      </c>
    </row>
    <row r="5170" spans="15:17" ht="12" customHeight="1" x14ac:dyDescent="0.3">
      <c r="O5170" s="22">
        <v>5790</v>
      </c>
      <c r="P5170" s="22">
        <v>203.35</v>
      </c>
      <c r="Q5170" s="22">
        <v>1</v>
      </c>
    </row>
    <row r="5171" spans="15:17" ht="12" customHeight="1" x14ac:dyDescent="0.3">
      <c r="O5171" s="18">
        <v>5791</v>
      </c>
      <c r="P5171" s="18">
        <v>421.7857143</v>
      </c>
      <c r="Q5171" s="18">
        <v>0</v>
      </c>
    </row>
    <row r="5172" spans="15:17" ht="12" customHeight="1" x14ac:dyDescent="0.3">
      <c r="O5172" s="22">
        <v>5792</v>
      </c>
      <c r="P5172" s="22">
        <v>485.6333333</v>
      </c>
      <c r="Q5172" s="22">
        <v>1</v>
      </c>
    </row>
    <row r="5173" spans="15:17" ht="12" customHeight="1" x14ac:dyDescent="0.3">
      <c r="O5173" s="18">
        <v>5793</v>
      </c>
      <c r="P5173" s="18">
        <v>836.1</v>
      </c>
      <c r="Q5173" s="18">
        <v>0</v>
      </c>
    </row>
    <row r="5174" spans="15:17" ht="12" customHeight="1" x14ac:dyDescent="0.3">
      <c r="O5174" s="22">
        <v>5794</v>
      </c>
      <c r="P5174" s="22">
        <v>1500.2133329999999</v>
      </c>
      <c r="Q5174" s="22">
        <v>1</v>
      </c>
    </row>
    <row r="5175" spans="15:17" ht="12" customHeight="1" x14ac:dyDescent="0.3">
      <c r="O5175" s="18">
        <v>5795</v>
      </c>
      <c r="P5175" s="18">
        <v>845.3</v>
      </c>
      <c r="Q5175" s="18">
        <v>0</v>
      </c>
    </row>
    <row r="5176" spans="15:17" ht="12" customHeight="1" x14ac:dyDescent="0.3">
      <c r="O5176" s="22">
        <v>5796</v>
      </c>
      <c r="P5176" s="22">
        <v>194.4</v>
      </c>
      <c r="Q5176" s="22">
        <v>1</v>
      </c>
    </row>
    <row r="5177" spans="15:17" ht="12" customHeight="1" x14ac:dyDescent="0.3">
      <c r="O5177" s="18">
        <v>5797</v>
      </c>
      <c r="P5177" s="18">
        <v>58.6</v>
      </c>
      <c r="Q5177" s="18">
        <v>1</v>
      </c>
    </row>
    <row r="5178" spans="15:17" ht="12" customHeight="1" x14ac:dyDescent="0.3">
      <c r="O5178" s="22">
        <v>5799</v>
      </c>
      <c r="P5178" s="22">
        <v>253.1</v>
      </c>
      <c r="Q5178" s="22">
        <v>1</v>
      </c>
    </row>
    <row r="5179" spans="15:17" ht="12" customHeight="1" x14ac:dyDescent="0.3">
      <c r="O5179" s="18">
        <v>5800</v>
      </c>
      <c r="P5179" s="18">
        <v>36.6</v>
      </c>
      <c r="Q5179" s="18">
        <v>1</v>
      </c>
    </row>
    <row r="5180" spans="15:17" ht="12" customHeight="1" x14ac:dyDescent="0.3">
      <c r="O5180" s="22">
        <v>5801</v>
      </c>
      <c r="P5180" s="22">
        <v>0</v>
      </c>
      <c r="Q5180" s="22">
        <v>1</v>
      </c>
    </row>
    <row r="5181" spans="15:17" ht="12" customHeight="1" x14ac:dyDescent="0.3">
      <c r="O5181" s="18">
        <v>5802</v>
      </c>
      <c r="P5181" s="18">
        <v>821.89333329999999</v>
      </c>
      <c r="Q5181" s="18">
        <v>1</v>
      </c>
    </row>
    <row r="5182" spans="15:17" ht="12" customHeight="1" x14ac:dyDescent="0.3">
      <c r="O5182" s="22">
        <v>5803</v>
      </c>
      <c r="P5182" s="22">
        <v>1693.73</v>
      </c>
      <c r="Q5182" s="22">
        <v>1</v>
      </c>
    </row>
    <row r="5183" spans="15:17" ht="12" customHeight="1" x14ac:dyDescent="0.3">
      <c r="O5183" s="18">
        <v>5805</v>
      </c>
      <c r="P5183" s="18">
        <v>804.04308179999998</v>
      </c>
      <c r="Q5183" s="18">
        <v>1</v>
      </c>
    </row>
    <row r="5184" spans="15:17" ht="12" customHeight="1" x14ac:dyDescent="0.3">
      <c r="O5184" s="22">
        <v>5806</v>
      </c>
      <c r="P5184" s="22">
        <v>1514.7033329999999</v>
      </c>
      <c r="Q5184" s="22">
        <v>1</v>
      </c>
    </row>
    <row r="5185" spans="15:17" ht="12" customHeight="1" x14ac:dyDescent="0.3">
      <c r="O5185" s="18">
        <v>5808</v>
      </c>
      <c r="P5185" s="18">
        <v>9447.5785140000007</v>
      </c>
      <c r="Q5185" s="18">
        <v>1</v>
      </c>
    </row>
    <row r="5186" spans="15:17" ht="12" customHeight="1" x14ac:dyDescent="0.3">
      <c r="O5186" s="22">
        <v>5809</v>
      </c>
      <c r="P5186" s="22">
        <v>437.4</v>
      </c>
      <c r="Q5186" s="22">
        <v>1</v>
      </c>
    </row>
    <row r="5187" spans="15:17" ht="12" customHeight="1" x14ac:dyDescent="0.3">
      <c r="O5187" s="18">
        <v>5811</v>
      </c>
      <c r="P5187" s="18">
        <v>521.8666667</v>
      </c>
      <c r="Q5187" s="18">
        <v>0</v>
      </c>
    </row>
    <row r="5188" spans="15:17" ht="12" customHeight="1" x14ac:dyDescent="0.3">
      <c r="O5188" s="22">
        <v>5812</v>
      </c>
      <c r="P5188" s="22">
        <v>55.3</v>
      </c>
      <c r="Q5188" s="22">
        <v>1</v>
      </c>
    </row>
    <row r="5189" spans="15:17" ht="12" customHeight="1" x14ac:dyDescent="0.3">
      <c r="O5189" s="18">
        <v>5813</v>
      </c>
      <c r="P5189" s="18">
        <v>2150.4333329999999</v>
      </c>
      <c r="Q5189" s="18">
        <v>1</v>
      </c>
    </row>
    <row r="5190" spans="15:17" ht="12" customHeight="1" x14ac:dyDescent="0.3">
      <c r="O5190" s="22">
        <v>5814</v>
      </c>
      <c r="P5190" s="22">
        <v>707.91166669999996</v>
      </c>
      <c r="Q5190" s="22">
        <v>1</v>
      </c>
    </row>
    <row r="5191" spans="15:17" ht="12" customHeight="1" x14ac:dyDescent="0.3">
      <c r="O5191" s="18">
        <v>5815</v>
      </c>
      <c r="P5191" s="18">
        <v>96.7</v>
      </c>
      <c r="Q5191" s="18">
        <v>1</v>
      </c>
    </row>
    <row r="5192" spans="15:17" ht="12" customHeight="1" x14ac:dyDescent="0.3">
      <c r="O5192" s="22">
        <v>5816</v>
      </c>
      <c r="P5192" s="22">
        <v>443.75</v>
      </c>
      <c r="Q5192" s="22">
        <v>1</v>
      </c>
    </row>
    <row r="5193" spans="15:17" ht="12" customHeight="1" x14ac:dyDescent="0.3">
      <c r="O5193" s="18">
        <v>5818</v>
      </c>
      <c r="P5193" s="18">
        <v>643.43333329999996</v>
      </c>
      <c r="Q5193" s="18">
        <v>1</v>
      </c>
    </row>
    <row r="5194" spans="15:17" ht="12" customHeight="1" x14ac:dyDescent="0.3">
      <c r="O5194" s="22">
        <v>5819</v>
      </c>
      <c r="P5194" s="22">
        <v>283.72142860000002</v>
      </c>
      <c r="Q5194" s="22">
        <v>1</v>
      </c>
    </row>
    <row r="5195" spans="15:17" ht="12" customHeight="1" x14ac:dyDescent="0.3">
      <c r="O5195" s="18">
        <v>5820</v>
      </c>
      <c r="P5195" s="18">
        <v>883.97619050000003</v>
      </c>
      <c r="Q5195" s="18">
        <v>1</v>
      </c>
    </row>
    <row r="5196" spans="15:17" ht="12" customHeight="1" x14ac:dyDescent="0.3">
      <c r="O5196" s="22">
        <v>5823</v>
      </c>
      <c r="P5196" s="22">
        <v>52.3</v>
      </c>
      <c r="Q5196" s="22">
        <v>1</v>
      </c>
    </row>
    <row r="5197" spans="15:17" ht="12" customHeight="1" x14ac:dyDescent="0.3">
      <c r="O5197" s="18">
        <v>5824</v>
      </c>
      <c r="P5197" s="18">
        <v>1888.2</v>
      </c>
      <c r="Q5197" s="18">
        <v>1</v>
      </c>
    </row>
    <row r="5198" spans="15:17" ht="12" customHeight="1" x14ac:dyDescent="0.3">
      <c r="O5198" s="22">
        <v>5825</v>
      </c>
      <c r="P5198" s="22">
        <v>1092.1833329999999</v>
      </c>
      <c r="Q5198" s="22">
        <v>1</v>
      </c>
    </row>
    <row r="5199" spans="15:17" ht="12" customHeight="1" x14ac:dyDescent="0.3">
      <c r="O5199" s="18">
        <v>5826</v>
      </c>
      <c r="P5199" s="18">
        <v>244.2</v>
      </c>
      <c r="Q5199" s="18">
        <v>1</v>
      </c>
    </row>
    <row r="5200" spans="15:17" ht="12" customHeight="1" x14ac:dyDescent="0.3">
      <c r="O5200" s="22">
        <v>5827</v>
      </c>
      <c r="P5200" s="22">
        <v>74.599999999999994</v>
      </c>
      <c r="Q5200" s="22">
        <v>1</v>
      </c>
    </row>
    <row r="5201" spans="15:17" ht="12" customHeight="1" x14ac:dyDescent="0.3">
      <c r="O5201" s="18">
        <v>5828</v>
      </c>
      <c r="P5201" s="18">
        <v>2104.5739840000001</v>
      </c>
      <c r="Q5201" s="18">
        <v>1</v>
      </c>
    </row>
    <row r="5202" spans="15:17" ht="12" customHeight="1" x14ac:dyDescent="0.3">
      <c r="O5202" s="22">
        <v>5829</v>
      </c>
      <c r="P5202" s="22">
        <v>1487.229317</v>
      </c>
      <c r="Q5202" s="22">
        <v>1</v>
      </c>
    </row>
    <row r="5203" spans="15:17" ht="12" customHeight="1" x14ac:dyDescent="0.3">
      <c r="O5203" s="18">
        <v>5830</v>
      </c>
      <c r="P5203" s="18">
        <v>2623.580864</v>
      </c>
      <c r="Q5203" s="18">
        <v>1</v>
      </c>
    </row>
    <row r="5204" spans="15:17" ht="12" customHeight="1" x14ac:dyDescent="0.3">
      <c r="O5204" s="22">
        <v>5831</v>
      </c>
      <c r="P5204" s="22">
        <v>875.93333329999996</v>
      </c>
      <c r="Q5204" s="22">
        <v>1</v>
      </c>
    </row>
    <row r="5205" spans="15:17" ht="12" customHeight="1" x14ac:dyDescent="0.3">
      <c r="O5205" s="18">
        <v>5832</v>
      </c>
      <c r="P5205" s="18">
        <v>2968.9</v>
      </c>
      <c r="Q5205" s="18">
        <v>1</v>
      </c>
    </row>
    <row r="5206" spans="15:17" ht="12" customHeight="1" x14ac:dyDescent="0.3">
      <c r="O5206" s="22">
        <v>5833</v>
      </c>
      <c r="P5206" s="22">
        <v>310.97142860000002</v>
      </c>
      <c r="Q5206" s="22">
        <v>1</v>
      </c>
    </row>
    <row r="5207" spans="15:17" ht="12" customHeight="1" x14ac:dyDescent="0.3">
      <c r="O5207" s="18">
        <v>5834</v>
      </c>
      <c r="P5207" s="18">
        <v>675.20209880000004</v>
      </c>
      <c r="Q5207" s="18">
        <v>1</v>
      </c>
    </row>
    <row r="5208" spans="15:17" ht="12" customHeight="1" x14ac:dyDescent="0.3">
      <c r="O5208" s="22">
        <v>5835</v>
      </c>
      <c r="P5208" s="22">
        <v>1321.322222</v>
      </c>
      <c r="Q5208" s="22">
        <v>1</v>
      </c>
    </row>
    <row r="5209" spans="15:17" ht="12" customHeight="1" x14ac:dyDescent="0.3">
      <c r="O5209" s="18">
        <v>5838</v>
      </c>
      <c r="P5209" s="18">
        <v>4</v>
      </c>
      <c r="Q5209" s="18">
        <v>0</v>
      </c>
    </row>
    <row r="5210" spans="15:17" ht="12" customHeight="1" x14ac:dyDescent="0.3">
      <c r="O5210" s="22">
        <v>5840</v>
      </c>
      <c r="P5210" s="22">
        <v>1216.364286</v>
      </c>
      <c r="Q5210" s="22">
        <v>1</v>
      </c>
    </row>
    <row r="5211" spans="15:17" ht="12" customHeight="1" x14ac:dyDescent="0.3">
      <c r="O5211" s="18">
        <v>5841</v>
      </c>
      <c r="P5211" s="18">
        <v>1608.7</v>
      </c>
      <c r="Q5211" s="18">
        <v>0</v>
      </c>
    </row>
    <row r="5212" spans="15:17" ht="12" customHeight="1" x14ac:dyDescent="0.3">
      <c r="O5212" s="22">
        <v>5842</v>
      </c>
      <c r="P5212" s="22">
        <v>1476.0214289999999</v>
      </c>
      <c r="Q5212" s="22">
        <v>1</v>
      </c>
    </row>
    <row r="5213" spans="15:17" ht="12" customHeight="1" x14ac:dyDescent="0.3">
      <c r="O5213" s="18">
        <v>5843</v>
      </c>
      <c r="P5213" s="18">
        <v>1156.5</v>
      </c>
      <c r="Q5213" s="18">
        <v>1</v>
      </c>
    </row>
    <row r="5214" spans="15:17" ht="12" customHeight="1" x14ac:dyDescent="0.3">
      <c r="O5214" s="22">
        <v>5845</v>
      </c>
      <c r="P5214" s="22">
        <v>1759.0666670000001</v>
      </c>
      <c r="Q5214" s="22">
        <v>1</v>
      </c>
    </row>
    <row r="5215" spans="15:17" ht="12" customHeight="1" x14ac:dyDescent="0.3">
      <c r="O5215" s="18">
        <v>5846</v>
      </c>
      <c r="P5215" s="18">
        <v>5018.328289</v>
      </c>
      <c r="Q5215" s="18">
        <v>1</v>
      </c>
    </row>
    <row r="5216" spans="15:17" ht="12" customHeight="1" x14ac:dyDescent="0.3">
      <c r="O5216" s="22">
        <v>5847</v>
      </c>
      <c r="P5216" s="22">
        <v>11</v>
      </c>
      <c r="Q5216" s="22">
        <v>1</v>
      </c>
    </row>
    <row r="5217" spans="15:17" ht="12" customHeight="1" x14ac:dyDescent="0.3">
      <c r="O5217" s="18">
        <v>5848</v>
      </c>
      <c r="P5217" s="18">
        <v>631.08571429999995</v>
      </c>
      <c r="Q5217" s="18">
        <v>1</v>
      </c>
    </row>
    <row r="5218" spans="15:17" ht="12" customHeight="1" x14ac:dyDescent="0.3">
      <c r="O5218" s="22">
        <v>5849</v>
      </c>
      <c r="P5218" s="22">
        <v>192.4</v>
      </c>
      <c r="Q5218" s="22">
        <v>0</v>
      </c>
    </row>
    <row r="5219" spans="15:17" ht="12" customHeight="1" x14ac:dyDescent="0.3">
      <c r="O5219" s="18">
        <v>5850</v>
      </c>
      <c r="P5219" s="18">
        <v>0</v>
      </c>
      <c r="Q5219" s="18">
        <v>1</v>
      </c>
    </row>
    <row r="5220" spans="15:17" ht="12" customHeight="1" x14ac:dyDescent="0.3">
      <c r="O5220" s="22">
        <v>5853</v>
      </c>
      <c r="P5220" s="22">
        <v>213.28333330000001</v>
      </c>
      <c r="Q5220" s="22">
        <v>1</v>
      </c>
    </row>
    <row r="5221" spans="15:17" ht="12" customHeight="1" x14ac:dyDescent="0.3">
      <c r="O5221" s="18">
        <v>5854</v>
      </c>
      <c r="P5221" s="18">
        <v>1950.386667</v>
      </c>
      <c r="Q5221" s="18">
        <v>1</v>
      </c>
    </row>
    <row r="5222" spans="15:17" ht="12" customHeight="1" x14ac:dyDescent="0.3">
      <c r="O5222" s="22">
        <v>5855</v>
      </c>
      <c r="P5222" s="22">
        <v>110.3</v>
      </c>
      <c r="Q5222" s="22">
        <v>0</v>
      </c>
    </row>
    <row r="5223" spans="15:17" ht="12" customHeight="1" x14ac:dyDescent="0.3">
      <c r="O5223" s="18">
        <v>5856</v>
      </c>
      <c r="P5223" s="18">
        <v>2097.42</v>
      </c>
      <c r="Q5223" s="18">
        <v>1</v>
      </c>
    </row>
    <row r="5224" spans="15:17" ht="12" customHeight="1" x14ac:dyDescent="0.3">
      <c r="O5224" s="22">
        <v>5857</v>
      </c>
      <c r="P5224" s="22">
        <v>1288.5633330000001</v>
      </c>
      <c r="Q5224" s="22">
        <v>1</v>
      </c>
    </row>
    <row r="5225" spans="15:17" ht="12" customHeight="1" x14ac:dyDescent="0.3">
      <c r="O5225" s="18">
        <v>5858</v>
      </c>
      <c r="P5225" s="18">
        <v>654.20000000000005</v>
      </c>
      <c r="Q5225" s="18">
        <v>0</v>
      </c>
    </row>
    <row r="5226" spans="15:17" ht="12" customHeight="1" x14ac:dyDescent="0.3">
      <c r="O5226" s="22">
        <v>5859</v>
      </c>
      <c r="P5226" s="22">
        <v>28.2</v>
      </c>
      <c r="Q5226" s="22">
        <v>1</v>
      </c>
    </row>
    <row r="5227" spans="15:17" ht="12" customHeight="1" x14ac:dyDescent="0.3">
      <c r="O5227" s="18">
        <v>5860</v>
      </c>
      <c r="P5227" s="18">
        <v>0</v>
      </c>
      <c r="Q5227" s="18">
        <v>1</v>
      </c>
    </row>
    <row r="5228" spans="15:17" ht="12" customHeight="1" x14ac:dyDescent="0.3">
      <c r="O5228" s="22">
        <v>5861</v>
      </c>
      <c r="P5228" s="22">
        <v>507.11111110000002</v>
      </c>
      <c r="Q5228" s="22">
        <v>1</v>
      </c>
    </row>
    <row r="5229" spans="15:17" ht="12" customHeight="1" x14ac:dyDescent="0.3">
      <c r="O5229" s="18">
        <v>5862</v>
      </c>
      <c r="P5229" s="18">
        <v>1904.653507</v>
      </c>
      <c r="Q5229" s="18">
        <v>1</v>
      </c>
    </row>
    <row r="5230" spans="15:17" ht="12" customHeight="1" x14ac:dyDescent="0.3">
      <c r="O5230" s="22">
        <v>5863</v>
      </c>
      <c r="P5230" s="22">
        <v>262.58761900000002</v>
      </c>
      <c r="Q5230" s="22">
        <v>0</v>
      </c>
    </row>
    <row r="5231" spans="15:17" ht="12" customHeight="1" x14ac:dyDescent="0.3">
      <c r="O5231" s="18">
        <v>5864</v>
      </c>
      <c r="P5231" s="18">
        <v>761.5</v>
      </c>
      <c r="Q5231" s="18">
        <v>1</v>
      </c>
    </row>
    <row r="5232" spans="15:17" ht="12" customHeight="1" x14ac:dyDescent="0.3">
      <c r="O5232" s="22">
        <v>5865</v>
      </c>
      <c r="P5232" s="22">
        <v>463.69404759999998</v>
      </c>
      <c r="Q5232" s="22">
        <v>1</v>
      </c>
    </row>
    <row r="5233" spans="15:17" ht="12" customHeight="1" x14ac:dyDescent="0.3">
      <c r="O5233" s="18">
        <v>5866</v>
      </c>
      <c r="P5233" s="18">
        <v>196.33333329999999</v>
      </c>
      <c r="Q5233" s="18">
        <v>1</v>
      </c>
    </row>
    <row r="5234" spans="15:17" ht="12" customHeight="1" x14ac:dyDescent="0.3">
      <c r="O5234" s="22">
        <v>5867</v>
      </c>
      <c r="P5234" s="22">
        <v>403.83333329999999</v>
      </c>
      <c r="Q5234" s="22">
        <v>1</v>
      </c>
    </row>
    <row r="5235" spans="15:17" ht="12" customHeight="1" x14ac:dyDescent="0.3">
      <c r="O5235" s="18">
        <v>5868</v>
      </c>
      <c r="P5235" s="18">
        <v>799.06190479999998</v>
      </c>
      <c r="Q5235" s="18">
        <v>1</v>
      </c>
    </row>
    <row r="5236" spans="15:17" ht="12" customHeight="1" x14ac:dyDescent="0.3">
      <c r="O5236" s="22">
        <v>5869</v>
      </c>
      <c r="P5236" s="22">
        <v>472.9</v>
      </c>
      <c r="Q5236" s="22">
        <v>1</v>
      </c>
    </row>
    <row r="5237" spans="15:17" ht="12" customHeight="1" x14ac:dyDescent="0.3">
      <c r="O5237" s="18">
        <v>5870</v>
      </c>
      <c r="P5237" s="18">
        <v>1983.225629</v>
      </c>
      <c r="Q5237" s="18">
        <v>1</v>
      </c>
    </row>
    <row r="5238" spans="15:17" ht="12" customHeight="1" x14ac:dyDescent="0.3">
      <c r="O5238" s="22">
        <v>5871</v>
      </c>
      <c r="P5238" s="22">
        <v>311.7</v>
      </c>
      <c r="Q5238" s="22">
        <v>1</v>
      </c>
    </row>
    <row r="5239" spans="15:17" ht="12" customHeight="1" x14ac:dyDescent="0.3">
      <c r="O5239" s="18">
        <v>5872</v>
      </c>
      <c r="P5239" s="18">
        <v>779.26285710000002</v>
      </c>
      <c r="Q5239" s="18">
        <v>1</v>
      </c>
    </row>
    <row r="5240" spans="15:17" ht="12" customHeight="1" x14ac:dyDescent="0.3">
      <c r="O5240" s="22">
        <v>5873</v>
      </c>
      <c r="P5240" s="22">
        <v>334.3833333</v>
      </c>
      <c r="Q5240" s="22">
        <v>1</v>
      </c>
    </row>
    <row r="5241" spans="15:17" ht="12" customHeight="1" x14ac:dyDescent="0.3">
      <c r="O5241" s="18">
        <v>5876</v>
      </c>
      <c r="P5241" s="18">
        <v>398.25666669999998</v>
      </c>
      <c r="Q5241" s="18">
        <v>1</v>
      </c>
    </row>
    <row r="5242" spans="15:17" ht="12" customHeight="1" x14ac:dyDescent="0.3">
      <c r="O5242" s="22">
        <v>5877</v>
      </c>
      <c r="P5242" s="22">
        <v>271.46666670000002</v>
      </c>
      <c r="Q5242" s="22">
        <v>1</v>
      </c>
    </row>
    <row r="5243" spans="15:17" ht="12" customHeight="1" x14ac:dyDescent="0.3">
      <c r="O5243" s="18">
        <v>5878</v>
      </c>
      <c r="P5243" s="18">
        <v>2129.9897070000002</v>
      </c>
      <c r="Q5243" s="18">
        <v>1</v>
      </c>
    </row>
    <row r="5244" spans="15:17" ht="12" customHeight="1" x14ac:dyDescent="0.3">
      <c r="O5244" s="22">
        <v>5879</v>
      </c>
      <c r="P5244" s="22">
        <v>476.1777778</v>
      </c>
      <c r="Q5244" s="22">
        <v>1</v>
      </c>
    </row>
    <row r="5245" spans="15:17" ht="12" customHeight="1" x14ac:dyDescent="0.3">
      <c r="O5245" s="18">
        <v>5880</v>
      </c>
      <c r="P5245" s="18">
        <v>4240.0362050000003</v>
      </c>
      <c r="Q5245" s="18">
        <v>1</v>
      </c>
    </row>
    <row r="5246" spans="15:17" ht="12" customHeight="1" x14ac:dyDescent="0.3">
      <c r="O5246" s="22">
        <v>5881</v>
      </c>
      <c r="P5246" s="22">
        <v>35.333333330000002</v>
      </c>
      <c r="Q5246" s="22">
        <v>1</v>
      </c>
    </row>
    <row r="5247" spans="15:17" ht="12" customHeight="1" x14ac:dyDescent="0.3">
      <c r="O5247" s="18">
        <v>5883</v>
      </c>
      <c r="P5247" s="18">
        <v>687.19666670000004</v>
      </c>
      <c r="Q5247" s="18">
        <v>1</v>
      </c>
    </row>
    <row r="5248" spans="15:17" ht="12" customHeight="1" x14ac:dyDescent="0.3">
      <c r="O5248" s="22">
        <v>5884</v>
      </c>
      <c r="P5248" s="22">
        <v>599</v>
      </c>
      <c r="Q5248" s="22">
        <v>0</v>
      </c>
    </row>
    <row r="5249" spans="15:17" ht="12" customHeight="1" x14ac:dyDescent="0.3">
      <c r="O5249" s="18">
        <v>5885</v>
      </c>
      <c r="P5249" s="18">
        <v>0</v>
      </c>
      <c r="Q5249" s="18">
        <v>1</v>
      </c>
    </row>
    <row r="5250" spans="15:17" ht="12" customHeight="1" x14ac:dyDescent="0.3">
      <c r="O5250" s="22">
        <v>5886</v>
      </c>
      <c r="P5250" s="22">
        <v>126.91666669999999</v>
      </c>
      <c r="Q5250" s="22">
        <v>1</v>
      </c>
    </row>
    <row r="5251" spans="15:17" ht="12" customHeight="1" x14ac:dyDescent="0.3">
      <c r="O5251" s="18">
        <v>5887</v>
      </c>
      <c r="P5251" s="18">
        <v>70.400000000000006</v>
      </c>
      <c r="Q5251" s="18">
        <v>1</v>
      </c>
    </row>
    <row r="5252" spans="15:17" ht="12" customHeight="1" x14ac:dyDescent="0.3">
      <c r="O5252" s="22">
        <v>5888</v>
      </c>
      <c r="P5252" s="22">
        <v>27.2</v>
      </c>
      <c r="Q5252" s="22">
        <v>1</v>
      </c>
    </row>
    <row r="5253" spans="15:17" ht="12" customHeight="1" x14ac:dyDescent="0.3">
      <c r="O5253" s="18">
        <v>5889</v>
      </c>
      <c r="P5253" s="18">
        <v>213.17142860000001</v>
      </c>
      <c r="Q5253" s="18">
        <v>0</v>
      </c>
    </row>
    <row r="5254" spans="15:17" ht="12" customHeight="1" x14ac:dyDescent="0.3">
      <c r="O5254" s="22">
        <v>5891</v>
      </c>
      <c r="P5254" s="22">
        <v>1728.866268</v>
      </c>
      <c r="Q5254" s="22">
        <v>1</v>
      </c>
    </row>
    <row r="5255" spans="15:17" ht="12" customHeight="1" x14ac:dyDescent="0.3">
      <c r="O5255" s="18">
        <v>5892</v>
      </c>
      <c r="P5255" s="18">
        <v>7959.9095239999997</v>
      </c>
      <c r="Q5255" s="18">
        <v>1</v>
      </c>
    </row>
    <row r="5256" spans="15:17" ht="12" customHeight="1" x14ac:dyDescent="0.3">
      <c r="O5256" s="22">
        <v>5893</v>
      </c>
      <c r="P5256" s="22">
        <v>222.3</v>
      </c>
      <c r="Q5256" s="22">
        <v>1</v>
      </c>
    </row>
    <row r="5257" spans="15:17" ht="12" customHeight="1" x14ac:dyDescent="0.3">
      <c r="O5257" s="18">
        <v>5894</v>
      </c>
      <c r="P5257" s="18">
        <v>4304.3669049999999</v>
      </c>
      <c r="Q5257" s="18">
        <v>1</v>
      </c>
    </row>
    <row r="5258" spans="15:17" ht="12" customHeight="1" x14ac:dyDescent="0.3">
      <c r="O5258" s="22">
        <v>5895</v>
      </c>
      <c r="P5258" s="22">
        <v>145.19999999999999</v>
      </c>
      <c r="Q5258" s="22">
        <v>1</v>
      </c>
    </row>
    <row r="5259" spans="15:17" ht="12" customHeight="1" x14ac:dyDescent="0.3">
      <c r="O5259" s="18">
        <v>5896</v>
      </c>
      <c r="P5259" s="18">
        <v>4895.26</v>
      </c>
      <c r="Q5259" s="18">
        <v>1</v>
      </c>
    </row>
    <row r="5260" spans="15:17" ht="12" customHeight="1" x14ac:dyDescent="0.3">
      <c r="O5260" s="22">
        <v>5897</v>
      </c>
      <c r="P5260" s="22">
        <v>186.06666670000001</v>
      </c>
      <c r="Q5260" s="22">
        <v>1</v>
      </c>
    </row>
    <row r="5261" spans="15:17" ht="12" customHeight="1" x14ac:dyDescent="0.3">
      <c r="O5261" s="18">
        <v>5898</v>
      </c>
      <c r="P5261" s="18">
        <v>295.03333329999998</v>
      </c>
      <c r="Q5261" s="18">
        <v>0</v>
      </c>
    </row>
    <row r="5262" spans="15:17" ht="12" customHeight="1" x14ac:dyDescent="0.3">
      <c r="O5262" s="22">
        <v>5899</v>
      </c>
      <c r="P5262" s="22">
        <v>616.5</v>
      </c>
      <c r="Q5262" s="22">
        <v>1</v>
      </c>
    </row>
    <row r="5263" spans="15:17" ht="12" customHeight="1" x14ac:dyDescent="0.3">
      <c r="O5263" s="18">
        <v>5900</v>
      </c>
      <c r="P5263" s="18">
        <v>362.6</v>
      </c>
      <c r="Q5263" s="18">
        <v>1</v>
      </c>
    </row>
    <row r="5264" spans="15:17" ht="12" customHeight="1" x14ac:dyDescent="0.3">
      <c r="O5264" s="22">
        <v>5901</v>
      </c>
      <c r="P5264" s="22">
        <v>504.02857139999998</v>
      </c>
      <c r="Q5264" s="22">
        <v>0</v>
      </c>
    </row>
    <row r="5265" spans="15:17" ht="12" customHeight="1" x14ac:dyDescent="0.3">
      <c r="O5265" s="18">
        <v>5902</v>
      </c>
      <c r="P5265" s="18">
        <v>1323.093695</v>
      </c>
      <c r="Q5265" s="18">
        <v>1</v>
      </c>
    </row>
    <row r="5266" spans="15:17" ht="12" customHeight="1" x14ac:dyDescent="0.3">
      <c r="O5266" s="22">
        <v>5903</v>
      </c>
      <c r="P5266" s="22">
        <v>1760.6571429999999</v>
      </c>
      <c r="Q5266" s="22">
        <v>1</v>
      </c>
    </row>
    <row r="5267" spans="15:17" ht="12" customHeight="1" x14ac:dyDescent="0.3">
      <c r="O5267" s="18">
        <v>5905</v>
      </c>
      <c r="P5267" s="18">
        <v>32.200000000000003</v>
      </c>
      <c r="Q5267" s="18">
        <v>1</v>
      </c>
    </row>
    <row r="5268" spans="15:17" ht="12" customHeight="1" x14ac:dyDescent="0.3">
      <c r="O5268" s="22">
        <v>5906</v>
      </c>
      <c r="P5268" s="22">
        <v>157.19999999999999</v>
      </c>
      <c r="Q5268" s="22">
        <v>1</v>
      </c>
    </row>
    <row r="5269" spans="15:17" ht="12" customHeight="1" x14ac:dyDescent="0.3">
      <c r="O5269" s="18">
        <v>5907</v>
      </c>
      <c r="P5269" s="18">
        <v>517.66</v>
      </c>
      <c r="Q5269" s="18">
        <v>1</v>
      </c>
    </row>
    <row r="5270" spans="15:17" ht="12" customHeight="1" x14ac:dyDescent="0.3">
      <c r="O5270" s="22">
        <v>5908</v>
      </c>
      <c r="P5270" s="22">
        <v>1623.666667</v>
      </c>
      <c r="Q5270" s="22">
        <v>1</v>
      </c>
    </row>
    <row r="5271" spans="15:17" ht="12" customHeight="1" x14ac:dyDescent="0.3">
      <c r="O5271" s="18">
        <v>5909</v>
      </c>
      <c r="P5271" s="18">
        <v>981.5083333</v>
      </c>
      <c r="Q5271" s="18">
        <v>0</v>
      </c>
    </row>
    <row r="5272" spans="15:17" ht="12" customHeight="1" x14ac:dyDescent="0.3">
      <c r="O5272" s="22">
        <v>5910</v>
      </c>
      <c r="P5272" s="22">
        <v>902.97380950000002</v>
      </c>
      <c r="Q5272" s="22">
        <v>1</v>
      </c>
    </row>
    <row r="5273" spans="15:17" ht="12" customHeight="1" x14ac:dyDescent="0.3">
      <c r="O5273" s="18">
        <v>5911</v>
      </c>
      <c r="P5273" s="18">
        <v>316.2</v>
      </c>
      <c r="Q5273" s="18">
        <v>1</v>
      </c>
    </row>
    <row r="5274" spans="15:17" ht="12" customHeight="1" x14ac:dyDescent="0.3">
      <c r="O5274" s="22">
        <v>5912</v>
      </c>
      <c r="P5274" s="22">
        <v>608.21666670000002</v>
      </c>
      <c r="Q5274" s="22">
        <v>1</v>
      </c>
    </row>
    <row r="5275" spans="15:17" ht="12" customHeight="1" x14ac:dyDescent="0.3">
      <c r="O5275" s="18">
        <v>5913</v>
      </c>
      <c r="P5275" s="18">
        <v>165.2</v>
      </c>
      <c r="Q5275" s="18">
        <v>1</v>
      </c>
    </row>
    <row r="5276" spans="15:17" ht="12" customHeight="1" x14ac:dyDescent="0.3">
      <c r="O5276" s="22">
        <v>5914</v>
      </c>
      <c r="P5276" s="22">
        <v>269.5357143</v>
      </c>
      <c r="Q5276" s="22">
        <v>1</v>
      </c>
    </row>
    <row r="5277" spans="15:17" ht="12" customHeight="1" x14ac:dyDescent="0.3">
      <c r="O5277" s="18">
        <v>5916</v>
      </c>
      <c r="P5277" s="18">
        <v>1257.9000000000001</v>
      </c>
      <c r="Q5277" s="18">
        <v>1</v>
      </c>
    </row>
    <row r="5278" spans="15:17" ht="12" customHeight="1" x14ac:dyDescent="0.3">
      <c r="O5278" s="22">
        <v>5917</v>
      </c>
      <c r="P5278" s="22">
        <v>21857.046480000001</v>
      </c>
      <c r="Q5278" s="22">
        <v>1</v>
      </c>
    </row>
    <row r="5279" spans="15:17" ht="12" customHeight="1" x14ac:dyDescent="0.3">
      <c r="O5279" s="18">
        <v>5918</v>
      </c>
      <c r="P5279" s="18">
        <v>2477.5365499999998</v>
      </c>
      <c r="Q5279" s="18">
        <v>1</v>
      </c>
    </row>
    <row r="5280" spans="15:17" ht="12" customHeight="1" x14ac:dyDescent="0.3">
      <c r="O5280" s="22">
        <v>5919</v>
      </c>
      <c r="P5280" s="22">
        <v>789.3666667</v>
      </c>
      <c r="Q5280" s="22">
        <v>0</v>
      </c>
    </row>
    <row r="5281" spans="15:17" ht="12" customHeight="1" x14ac:dyDescent="0.3">
      <c r="O5281" s="18">
        <v>5921</v>
      </c>
      <c r="P5281" s="18">
        <v>281.43333330000002</v>
      </c>
      <c r="Q5281" s="18">
        <v>1</v>
      </c>
    </row>
    <row r="5282" spans="15:17" ht="12" customHeight="1" x14ac:dyDescent="0.3">
      <c r="O5282" s="22">
        <v>5922</v>
      </c>
      <c r="P5282" s="22">
        <v>1346.2</v>
      </c>
      <c r="Q5282" s="22">
        <v>0</v>
      </c>
    </row>
    <row r="5283" spans="15:17" ht="12" customHeight="1" x14ac:dyDescent="0.3">
      <c r="O5283" s="18">
        <v>5923</v>
      </c>
      <c r="P5283" s="18">
        <v>3146.7094809999999</v>
      </c>
      <c r="Q5283" s="18">
        <v>1</v>
      </c>
    </row>
    <row r="5284" spans="15:17" ht="12" customHeight="1" x14ac:dyDescent="0.3">
      <c r="O5284" s="22">
        <v>5924</v>
      </c>
      <c r="P5284" s="22">
        <v>57.4</v>
      </c>
      <c r="Q5284" s="22">
        <v>1</v>
      </c>
    </row>
    <row r="5285" spans="15:17" ht="12" customHeight="1" x14ac:dyDescent="0.3">
      <c r="O5285" s="18">
        <v>5925</v>
      </c>
      <c r="P5285" s="18">
        <v>78.099999999999994</v>
      </c>
      <c r="Q5285" s="18">
        <v>1</v>
      </c>
    </row>
    <row r="5286" spans="15:17" ht="12" customHeight="1" x14ac:dyDescent="0.3">
      <c r="O5286" s="22">
        <v>5926</v>
      </c>
      <c r="P5286" s="22">
        <v>431.2</v>
      </c>
      <c r="Q5286" s="22">
        <v>0</v>
      </c>
    </row>
    <row r="5287" spans="15:17" ht="12" customHeight="1" x14ac:dyDescent="0.3">
      <c r="O5287" s="18">
        <v>5928</v>
      </c>
      <c r="P5287" s="18">
        <v>431.2</v>
      </c>
      <c r="Q5287" s="18">
        <v>1</v>
      </c>
    </row>
    <row r="5288" spans="15:17" ht="12" customHeight="1" x14ac:dyDescent="0.3">
      <c r="O5288" s="22">
        <v>5929</v>
      </c>
      <c r="P5288" s="22">
        <v>675.68462439999996</v>
      </c>
      <c r="Q5288" s="22">
        <v>1</v>
      </c>
    </row>
    <row r="5289" spans="15:17" ht="12" customHeight="1" x14ac:dyDescent="0.3">
      <c r="O5289" s="18">
        <v>5931</v>
      </c>
      <c r="P5289" s="18">
        <v>127.4</v>
      </c>
      <c r="Q5289" s="18">
        <v>1</v>
      </c>
    </row>
    <row r="5290" spans="15:17" ht="12" customHeight="1" x14ac:dyDescent="0.3">
      <c r="O5290" s="22">
        <v>5932</v>
      </c>
      <c r="P5290" s="22">
        <v>2092.6738099999998</v>
      </c>
      <c r="Q5290" s="22">
        <v>1</v>
      </c>
    </row>
    <row r="5291" spans="15:17" ht="12" customHeight="1" x14ac:dyDescent="0.3">
      <c r="O5291" s="18">
        <v>5933</v>
      </c>
      <c r="P5291" s="18">
        <v>149.9</v>
      </c>
      <c r="Q5291" s="18">
        <v>1</v>
      </c>
    </row>
    <row r="5292" spans="15:17" ht="12" customHeight="1" x14ac:dyDescent="0.3">
      <c r="O5292" s="22">
        <v>5934</v>
      </c>
      <c r="P5292" s="22">
        <v>0</v>
      </c>
      <c r="Q5292" s="22">
        <v>1</v>
      </c>
    </row>
    <row r="5293" spans="15:17" ht="12" customHeight="1" x14ac:dyDescent="0.3">
      <c r="O5293" s="18">
        <v>5935</v>
      </c>
      <c r="P5293" s="18">
        <v>1033.2066669999999</v>
      </c>
      <c r="Q5293" s="18">
        <v>1</v>
      </c>
    </row>
    <row r="5294" spans="15:17" ht="12" customHeight="1" x14ac:dyDescent="0.3">
      <c r="O5294" s="22">
        <v>5936</v>
      </c>
      <c r="P5294" s="22">
        <v>1392.1</v>
      </c>
      <c r="Q5294" s="22">
        <v>1</v>
      </c>
    </row>
    <row r="5295" spans="15:17" ht="12" customHeight="1" x14ac:dyDescent="0.3">
      <c r="O5295" s="18">
        <v>5937</v>
      </c>
      <c r="P5295" s="18">
        <v>1571.12381</v>
      </c>
      <c r="Q5295" s="18">
        <v>0</v>
      </c>
    </row>
    <row r="5296" spans="15:17" ht="12" customHeight="1" x14ac:dyDescent="0.3">
      <c r="O5296" s="22">
        <v>5938</v>
      </c>
      <c r="P5296" s="22">
        <v>1081.7133329999999</v>
      </c>
      <c r="Q5296" s="22">
        <v>1</v>
      </c>
    </row>
    <row r="5297" spans="15:17" ht="12" customHeight="1" x14ac:dyDescent="0.3">
      <c r="O5297" s="18">
        <v>5939</v>
      </c>
      <c r="P5297" s="18">
        <v>1036.53178</v>
      </c>
      <c r="Q5297" s="18">
        <v>1</v>
      </c>
    </row>
    <row r="5298" spans="15:17" ht="12" customHeight="1" x14ac:dyDescent="0.3">
      <c r="O5298" s="22">
        <v>5940</v>
      </c>
      <c r="P5298" s="22">
        <v>2400.667778</v>
      </c>
      <c r="Q5298" s="22">
        <v>1</v>
      </c>
    </row>
    <row r="5299" spans="15:17" ht="12" customHeight="1" x14ac:dyDescent="0.3">
      <c r="O5299" s="18">
        <v>5941</v>
      </c>
      <c r="P5299" s="18">
        <v>217.76111109999999</v>
      </c>
      <c r="Q5299" s="18">
        <v>1</v>
      </c>
    </row>
    <row r="5300" spans="15:17" ht="12" customHeight="1" x14ac:dyDescent="0.3">
      <c r="O5300" s="22">
        <v>5942</v>
      </c>
      <c r="P5300" s="22">
        <v>394.8</v>
      </c>
      <c r="Q5300" s="22">
        <v>1</v>
      </c>
    </row>
    <row r="5301" spans="15:17" ht="12" customHeight="1" x14ac:dyDescent="0.3">
      <c r="O5301" s="18">
        <v>5943</v>
      </c>
      <c r="P5301" s="18">
        <v>2256.7495399999998</v>
      </c>
      <c r="Q5301" s="18">
        <v>1</v>
      </c>
    </row>
    <row r="5302" spans="15:17" ht="12" customHeight="1" x14ac:dyDescent="0.3">
      <c r="O5302" s="22">
        <v>5944</v>
      </c>
      <c r="P5302" s="22">
        <v>1373.9333329999999</v>
      </c>
      <c r="Q5302" s="22">
        <v>1</v>
      </c>
    </row>
    <row r="5303" spans="15:17" ht="12" customHeight="1" x14ac:dyDescent="0.3">
      <c r="O5303" s="18">
        <v>5945</v>
      </c>
      <c r="P5303" s="18">
        <v>141</v>
      </c>
      <c r="Q5303" s="18">
        <v>0</v>
      </c>
    </row>
    <row r="5304" spans="15:17" ht="12" customHeight="1" x14ac:dyDescent="0.3">
      <c r="O5304" s="22">
        <v>5946</v>
      </c>
      <c r="P5304" s="22">
        <v>2091.4803919999999</v>
      </c>
      <c r="Q5304" s="22">
        <v>1</v>
      </c>
    </row>
    <row r="5305" spans="15:17" ht="12" customHeight="1" x14ac:dyDescent="0.3">
      <c r="O5305" s="18">
        <v>5947</v>
      </c>
      <c r="P5305" s="18">
        <v>1261.7</v>
      </c>
      <c r="Q5305" s="18">
        <v>1</v>
      </c>
    </row>
    <row r="5306" spans="15:17" ht="12" customHeight="1" x14ac:dyDescent="0.3">
      <c r="O5306" s="22">
        <v>5948</v>
      </c>
      <c r="P5306" s="22">
        <v>1107.116667</v>
      </c>
      <c r="Q5306" s="22">
        <v>1</v>
      </c>
    </row>
    <row r="5307" spans="15:17" ht="12" customHeight="1" x14ac:dyDescent="0.3">
      <c r="O5307" s="18">
        <v>5949</v>
      </c>
      <c r="P5307" s="18">
        <v>981.60142859999996</v>
      </c>
      <c r="Q5307" s="18">
        <v>1</v>
      </c>
    </row>
    <row r="5308" spans="15:17" ht="12" customHeight="1" x14ac:dyDescent="0.3">
      <c r="O5308" s="22">
        <v>5950</v>
      </c>
      <c r="P5308" s="22">
        <v>187.2</v>
      </c>
      <c r="Q5308" s="22">
        <v>1</v>
      </c>
    </row>
    <row r="5309" spans="15:17" ht="12" customHeight="1" x14ac:dyDescent="0.3">
      <c r="O5309" s="18">
        <v>5951</v>
      </c>
      <c r="P5309" s="18">
        <v>332.8</v>
      </c>
      <c r="Q5309" s="18">
        <v>1</v>
      </c>
    </row>
    <row r="5310" spans="15:17" ht="12" customHeight="1" x14ac:dyDescent="0.3">
      <c r="O5310" s="22">
        <v>5952</v>
      </c>
      <c r="P5310" s="22">
        <v>244.7</v>
      </c>
      <c r="Q5310" s="22">
        <v>1</v>
      </c>
    </row>
    <row r="5311" spans="15:17" ht="12" customHeight="1" x14ac:dyDescent="0.3">
      <c r="O5311" s="18">
        <v>5953</v>
      </c>
      <c r="P5311" s="18">
        <v>365.774339</v>
      </c>
      <c r="Q5311" s="18">
        <v>1</v>
      </c>
    </row>
    <row r="5312" spans="15:17" ht="12" customHeight="1" x14ac:dyDescent="0.3">
      <c r="O5312" s="22">
        <v>5954</v>
      </c>
      <c r="P5312" s="22">
        <v>2322.8666669999998</v>
      </c>
      <c r="Q5312" s="22">
        <v>1</v>
      </c>
    </row>
    <row r="5313" spans="15:17" ht="12" customHeight="1" x14ac:dyDescent="0.3">
      <c r="O5313" s="18">
        <v>5955</v>
      </c>
      <c r="P5313" s="18">
        <v>199.4</v>
      </c>
      <c r="Q5313" s="18">
        <v>0</v>
      </c>
    </row>
    <row r="5314" spans="15:17" ht="12" customHeight="1" x14ac:dyDescent="0.3">
      <c r="O5314" s="22">
        <v>5956</v>
      </c>
      <c r="P5314" s="22">
        <v>20.2</v>
      </c>
      <c r="Q5314" s="22">
        <v>1</v>
      </c>
    </row>
    <row r="5315" spans="15:17" ht="12" customHeight="1" x14ac:dyDescent="0.3">
      <c r="O5315" s="18">
        <v>5959</v>
      </c>
      <c r="P5315" s="18">
        <v>288.43333330000002</v>
      </c>
      <c r="Q5315" s="18">
        <v>1</v>
      </c>
    </row>
    <row r="5316" spans="15:17" ht="12" customHeight="1" x14ac:dyDescent="0.3">
      <c r="O5316" s="22">
        <v>5960</v>
      </c>
      <c r="P5316" s="22">
        <v>394.55809520000003</v>
      </c>
      <c r="Q5316" s="22">
        <v>0</v>
      </c>
    </row>
    <row r="5317" spans="15:17" ht="12" customHeight="1" x14ac:dyDescent="0.3">
      <c r="O5317" s="18">
        <v>5961</v>
      </c>
      <c r="P5317" s="18">
        <v>532</v>
      </c>
      <c r="Q5317" s="18">
        <v>1</v>
      </c>
    </row>
    <row r="5318" spans="15:17" ht="12" customHeight="1" x14ac:dyDescent="0.3">
      <c r="O5318" s="22">
        <v>5962</v>
      </c>
      <c r="P5318" s="22">
        <v>770.10717950000003</v>
      </c>
      <c r="Q5318" s="22">
        <v>1</v>
      </c>
    </row>
    <row r="5319" spans="15:17" ht="12" customHeight="1" x14ac:dyDescent="0.3">
      <c r="O5319" s="18">
        <v>5963</v>
      </c>
      <c r="P5319" s="18">
        <v>4651.6122219999997</v>
      </c>
      <c r="Q5319" s="18">
        <v>1</v>
      </c>
    </row>
    <row r="5320" spans="15:17" ht="12" customHeight="1" x14ac:dyDescent="0.3">
      <c r="O5320" s="22">
        <v>5964</v>
      </c>
      <c r="P5320" s="22">
        <v>355.85</v>
      </c>
      <c r="Q5320" s="22">
        <v>0</v>
      </c>
    </row>
    <row r="5321" spans="15:17" ht="12" customHeight="1" x14ac:dyDescent="0.3">
      <c r="O5321" s="18">
        <v>5965</v>
      </c>
      <c r="P5321" s="18">
        <v>432.76666669999997</v>
      </c>
      <c r="Q5321" s="18">
        <v>1</v>
      </c>
    </row>
    <row r="5322" spans="15:17" ht="12" customHeight="1" x14ac:dyDescent="0.3">
      <c r="O5322" s="22">
        <v>5968</v>
      </c>
      <c r="P5322" s="22">
        <v>328.9</v>
      </c>
      <c r="Q5322" s="22">
        <v>1</v>
      </c>
    </row>
    <row r="5323" spans="15:17" ht="12" customHeight="1" x14ac:dyDescent="0.3">
      <c r="O5323" s="18">
        <v>5969</v>
      </c>
      <c r="P5323" s="18">
        <v>179.8</v>
      </c>
      <c r="Q5323" s="18">
        <v>0</v>
      </c>
    </row>
    <row r="5324" spans="15:17" ht="12" customHeight="1" x14ac:dyDescent="0.3">
      <c r="O5324" s="22">
        <v>5970</v>
      </c>
      <c r="P5324" s="22">
        <v>905.12262629999998</v>
      </c>
      <c r="Q5324" s="22">
        <v>1</v>
      </c>
    </row>
    <row r="5325" spans="15:17" ht="12" customHeight="1" x14ac:dyDescent="0.3">
      <c r="O5325" s="18">
        <v>5971</v>
      </c>
      <c r="P5325" s="18">
        <v>28.6</v>
      </c>
      <c r="Q5325" s="18">
        <v>0</v>
      </c>
    </row>
    <row r="5326" spans="15:17" ht="12" customHeight="1" x14ac:dyDescent="0.3">
      <c r="O5326" s="22">
        <v>5972</v>
      </c>
      <c r="P5326" s="22">
        <v>7835.8746289999999</v>
      </c>
      <c r="Q5326" s="22">
        <v>1</v>
      </c>
    </row>
    <row r="5327" spans="15:17" ht="12" customHeight="1" x14ac:dyDescent="0.3">
      <c r="O5327" s="18">
        <v>5973</v>
      </c>
      <c r="P5327" s="18">
        <v>590.6</v>
      </c>
      <c r="Q5327" s="18">
        <v>0</v>
      </c>
    </row>
    <row r="5328" spans="15:17" ht="12" customHeight="1" x14ac:dyDescent="0.3">
      <c r="O5328" s="22">
        <v>5974</v>
      </c>
      <c r="P5328" s="22">
        <v>387.76666669999997</v>
      </c>
      <c r="Q5328" s="22">
        <v>1</v>
      </c>
    </row>
    <row r="5329" spans="15:17" ht="12" customHeight="1" x14ac:dyDescent="0.3">
      <c r="O5329" s="18">
        <v>5975</v>
      </c>
      <c r="P5329" s="18">
        <v>2731.5</v>
      </c>
      <c r="Q5329" s="18">
        <v>1</v>
      </c>
    </row>
    <row r="5330" spans="15:17" ht="12" customHeight="1" x14ac:dyDescent="0.3">
      <c r="O5330" s="22">
        <v>5976</v>
      </c>
      <c r="P5330" s="22">
        <v>1567.846667</v>
      </c>
      <c r="Q5330" s="22">
        <v>1</v>
      </c>
    </row>
    <row r="5331" spans="15:17" ht="12" customHeight="1" x14ac:dyDescent="0.3">
      <c r="O5331" s="18">
        <v>5977</v>
      </c>
      <c r="P5331" s="18">
        <v>53.4</v>
      </c>
      <c r="Q5331" s="18">
        <v>0</v>
      </c>
    </row>
    <row r="5332" spans="15:17" ht="12" customHeight="1" x14ac:dyDescent="0.3">
      <c r="O5332" s="22">
        <v>5978</v>
      </c>
      <c r="P5332" s="22">
        <v>145</v>
      </c>
      <c r="Q5332" s="22">
        <v>1</v>
      </c>
    </row>
    <row r="5333" spans="15:17" ht="12" customHeight="1" x14ac:dyDescent="0.3">
      <c r="O5333" s="18">
        <v>5979</v>
      </c>
      <c r="P5333" s="18">
        <v>2146.7579839999999</v>
      </c>
      <c r="Q5333" s="18">
        <v>1</v>
      </c>
    </row>
    <row r="5334" spans="15:17" ht="12" customHeight="1" x14ac:dyDescent="0.3">
      <c r="O5334" s="22">
        <v>5980</v>
      </c>
      <c r="P5334" s="22">
        <v>0</v>
      </c>
      <c r="Q5334" s="22">
        <v>1</v>
      </c>
    </row>
    <row r="5335" spans="15:17" ht="12" customHeight="1" x14ac:dyDescent="0.3">
      <c r="O5335" s="18">
        <v>5981</v>
      </c>
      <c r="P5335" s="18">
        <v>595.79999999999995</v>
      </c>
      <c r="Q5335" s="18">
        <v>1</v>
      </c>
    </row>
    <row r="5336" spans="15:17" ht="12" customHeight="1" x14ac:dyDescent="0.3">
      <c r="O5336" s="22">
        <v>5982</v>
      </c>
      <c r="P5336" s="22">
        <v>1568.320833</v>
      </c>
      <c r="Q5336" s="22">
        <v>1</v>
      </c>
    </row>
    <row r="5337" spans="15:17" ht="12" customHeight="1" x14ac:dyDescent="0.3">
      <c r="O5337" s="18">
        <v>5984</v>
      </c>
      <c r="P5337" s="18">
        <v>1992.7333329999999</v>
      </c>
      <c r="Q5337" s="18">
        <v>1</v>
      </c>
    </row>
    <row r="5338" spans="15:17" ht="12" customHeight="1" x14ac:dyDescent="0.3">
      <c r="O5338" s="22">
        <v>5986</v>
      </c>
      <c r="P5338" s="22">
        <v>1294.5666670000001</v>
      </c>
      <c r="Q5338" s="22">
        <v>1</v>
      </c>
    </row>
    <row r="5339" spans="15:17" ht="12" customHeight="1" x14ac:dyDescent="0.3">
      <c r="O5339" s="18">
        <v>5988</v>
      </c>
      <c r="P5339" s="18">
        <v>1750.371795</v>
      </c>
      <c r="Q5339" s="18">
        <v>1</v>
      </c>
    </row>
    <row r="5340" spans="15:17" ht="12" customHeight="1" x14ac:dyDescent="0.3">
      <c r="O5340" s="22">
        <v>5990</v>
      </c>
      <c r="P5340" s="22">
        <v>725.21</v>
      </c>
      <c r="Q5340" s="22">
        <v>1</v>
      </c>
    </row>
    <row r="5341" spans="15:17" ht="12" customHeight="1" x14ac:dyDescent="0.3">
      <c r="O5341" s="18">
        <v>5992</v>
      </c>
      <c r="P5341" s="18">
        <v>192.9</v>
      </c>
      <c r="Q5341" s="18">
        <v>1</v>
      </c>
    </row>
    <row r="5342" spans="15:17" ht="12" customHeight="1" x14ac:dyDescent="0.3">
      <c r="O5342" s="22">
        <v>5993</v>
      </c>
      <c r="P5342" s="22">
        <v>21.2</v>
      </c>
      <c r="Q5342" s="22">
        <v>1</v>
      </c>
    </row>
    <row r="5343" spans="15:17" ht="12" customHeight="1" x14ac:dyDescent="0.3">
      <c r="O5343" s="18">
        <v>5994</v>
      </c>
      <c r="P5343" s="18">
        <v>1693.633333</v>
      </c>
      <c r="Q5343" s="18">
        <v>1</v>
      </c>
    </row>
    <row r="5344" spans="15:17" ht="12" customHeight="1" x14ac:dyDescent="0.3">
      <c r="O5344" s="22">
        <v>5996</v>
      </c>
      <c r="P5344" s="22">
        <v>257.89999999999998</v>
      </c>
      <c r="Q5344" s="22">
        <v>1</v>
      </c>
    </row>
    <row r="5345" spans="15:17" ht="12" customHeight="1" x14ac:dyDescent="0.3">
      <c r="O5345" s="18">
        <v>5997</v>
      </c>
      <c r="P5345" s="18">
        <v>1738.4725289999999</v>
      </c>
      <c r="Q5345" s="18">
        <v>1</v>
      </c>
    </row>
    <row r="5346" spans="15:17" ht="12" customHeight="1" x14ac:dyDescent="0.3">
      <c r="O5346" s="22">
        <v>5998</v>
      </c>
      <c r="P5346" s="22">
        <v>20.2</v>
      </c>
      <c r="Q5346" s="22">
        <v>1</v>
      </c>
    </row>
    <row r="5347" spans="15:17" ht="12" customHeight="1" x14ac:dyDescent="0.3">
      <c r="O5347" s="18">
        <v>6000</v>
      </c>
      <c r="P5347" s="18">
        <v>1028.5666670000001</v>
      </c>
      <c r="Q5347" s="18">
        <v>1</v>
      </c>
    </row>
    <row r="5348" spans="15:17" ht="12" customHeight="1" x14ac:dyDescent="0.3">
      <c r="O5348" s="22">
        <v>6001</v>
      </c>
      <c r="P5348" s="22">
        <v>1510.0066670000001</v>
      </c>
      <c r="Q5348" s="22">
        <v>1</v>
      </c>
    </row>
    <row r="5349" spans="15:17" ht="12" customHeight="1" x14ac:dyDescent="0.3">
      <c r="O5349" s="18">
        <v>6002</v>
      </c>
      <c r="P5349" s="18">
        <v>249.40952379999999</v>
      </c>
      <c r="Q5349" s="18">
        <v>1</v>
      </c>
    </row>
    <row r="5350" spans="15:17" ht="12" customHeight="1" x14ac:dyDescent="0.3">
      <c r="O5350" s="22">
        <v>6004</v>
      </c>
      <c r="P5350" s="22">
        <v>365.58333329999999</v>
      </c>
      <c r="Q5350" s="22">
        <v>1</v>
      </c>
    </row>
    <row r="5351" spans="15:17" ht="12" customHeight="1" x14ac:dyDescent="0.3">
      <c r="O5351" s="18">
        <v>6006</v>
      </c>
      <c r="P5351" s="18">
        <v>230.28</v>
      </c>
      <c r="Q5351" s="18">
        <v>1</v>
      </c>
    </row>
    <row r="5352" spans="15:17" ht="12" customHeight="1" x14ac:dyDescent="0.3">
      <c r="O5352" s="22">
        <v>6007</v>
      </c>
      <c r="P5352" s="22">
        <v>1540.290115</v>
      </c>
      <c r="Q5352" s="22">
        <v>1</v>
      </c>
    </row>
    <row r="5353" spans="15:17" ht="12" customHeight="1" x14ac:dyDescent="0.3">
      <c r="O5353" s="18">
        <v>6008</v>
      </c>
      <c r="P5353" s="18">
        <v>1570.6818129999999</v>
      </c>
      <c r="Q5353" s="18">
        <v>1</v>
      </c>
    </row>
    <row r="5354" spans="15:17" ht="12" customHeight="1" x14ac:dyDescent="0.3">
      <c r="O5354" s="22">
        <v>6009</v>
      </c>
      <c r="P5354" s="22">
        <v>1178.4966669999999</v>
      </c>
      <c r="Q5354" s="22">
        <v>1</v>
      </c>
    </row>
    <row r="5355" spans="15:17" ht="12" customHeight="1" x14ac:dyDescent="0.3">
      <c r="O5355" s="18">
        <v>6011</v>
      </c>
      <c r="P5355" s="18">
        <v>829.8</v>
      </c>
      <c r="Q5355" s="18">
        <v>1</v>
      </c>
    </row>
    <row r="5356" spans="15:17" ht="12" customHeight="1" x14ac:dyDescent="0.3">
      <c r="O5356" s="22">
        <v>6012</v>
      </c>
      <c r="P5356" s="22">
        <v>5526.0801229999997</v>
      </c>
      <c r="Q5356" s="22">
        <v>1</v>
      </c>
    </row>
    <row r="5357" spans="15:17" ht="12" customHeight="1" x14ac:dyDescent="0.3">
      <c r="O5357" s="18">
        <v>6013</v>
      </c>
      <c r="P5357" s="18">
        <v>575.81666670000004</v>
      </c>
      <c r="Q5357" s="18">
        <v>1</v>
      </c>
    </row>
    <row r="5358" spans="15:17" ht="12" customHeight="1" x14ac:dyDescent="0.3">
      <c r="O5358" s="22">
        <v>6014</v>
      </c>
      <c r="P5358" s="22">
        <v>1062.8125419999999</v>
      </c>
      <c r="Q5358" s="22">
        <v>1</v>
      </c>
    </row>
    <row r="5359" spans="15:17" ht="12" customHeight="1" x14ac:dyDescent="0.3">
      <c r="O5359" s="18">
        <v>6016</v>
      </c>
      <c r="P5359" s="18">
        <v>3025.333333</v>
      </c>
      <c r="Q5359" s="18">
        <v>1</v>
      </c>
    </row>
    <row r="5360" spans="15:17" ht="12" customHeight="1" x14ac:dyDescent="0.3">
      <c r="O5360" s="22">
        <v>6017</v>
      </c>
      <c r="P5360" s="22">
        <v>384.40303030000001</v>
      </c>
      <c r="Q5360" s="22">
        <v>1</v>
      </c>
    </row>
    <row r="5361" spans="15:17" ht="12" customHeight="1" x14ac:dyDescent="0.3">
      <c r="O5361" s="18">
        <v>6018</v>
      </c>
      <c r="P5361" s="18">
        <v>192.7333333</v>
      </c>
      <c r="Q5361" s="18">
        <v>0</v>
      </c>
    </row>
    <row r="5362" spans="15:17" ht="12" customHeight="1" x14ac:dyDescent="0.3">
      <c r="O5362" s="22">
        <v>6019</v>
      </c>
      <c r="P5362" s="22">
        <v>451.7</v>
      </c>
      <c r="Q5362" s="22">
        <v>1</v>
      </c>
    </row>
    <row r="5363" spans="15:17" ht="12" customHeight="1" x14ac:dyDescent="0.3">
      <c r="O5363" s="18">
        <v>6020</v>
      </c>
      <c r="P5363" s="18">
        <v>1294.5996029999999</v>
      </c>
      <c r="Q5363" s="18">
        <v>1</v>
      </c>
    </row>
    <row r="5364" spans="15:17" ht="12" customHeight="1" x14ac:dyDescent="0.3">
      <c r="O5364" s="22">
        <v>6021</v>
      </c>
      <c r="P5364" s="22">
        <v>1135.8805560000001</v>
      </c>
      <c r="Q5364" s="22">
        <v>1</v>
      </c>
    </row>
    <row r="5365" spans="15:17" ht="12" customHeight="1" x14ac:dyDescent="0.3">
      <c r="O5365" s="18">
        <v>6022</v>
      </c>
      <c r="P5365" s="18">
        <v>75.599999999999994</v>
      </c>
      <c r="Q5365" s="18">
        <v>1</v>
      </c>
    </row>
    <row r="5366" spans="15:17" ht="12" customHeight="1" x14ac:dyDescent="0.3">
      <c r="O5366" s="22">
        <v>6023</v>
      </c>
      <c r="P5366" s="22">
        <v>755.87698409999996</v>
      </c>
      <c r="Q5366" s="22">
        <v>1</v>
      </c>
    </row>
    <row r="5367" spans="15:17" ht="12" customHeight="1" x14ac:dyDescent="0.3">
      <c r="O5367" s="18">
        <v>6024</v>
      </c>
      <c r="P5367" s="18">
        <v>934.31666670000004</v>
      </c>
      <c r="Q5367" s="18">
        <v>1</v>
      </c>
    </row>
    <row r="5368" spans="15:17" ht="12" customHeight="1" x14ac:dyDescent="0.3">
      <c r="O5368" s="22">
        <v>6025</v>
      </c>
      <c r="P5368" s="22">
        <v>164</v>
      </c>
      <c r="Q5368" s="22">
        <v>1</v>
      </c>
    </row>
    <row r="5369" spans="15:17" ht="12" customHeight="1" x14ac:dyDescent="0.3">
      <c r="O5369" s="18">
        <v>6027</v>
      </c>
      <c r="P5369" s="18">
        <v>75.2</v>
      </c>
      <c r="Q5369" s="18">
        <v>1</v>
      </c>
    </row>
    <row r="5370" spans="15:17" ht="12" customHeight="1" x14ac:dyDescent="0.3">
      <c r="O5370" s="22">
        <v>6029</v>
      </c>
      <c r="P5370" s="22">
        <v>1009.55</v>
      </c>
      <c r="Q5370" s="22">
        <v>0</v>
      </c>
    </row>
    <row r="5371" spans="15:17" ht="12" customHeight="1" x14ac:dyDescent="0.3">
      <c r="O5371" s="18">
        <v>6030</v>
      </c>
      <c r="P5371" s="18">
        <v>475.3</v>
      </c>
      <c r="Q5371" s="18">
        <v>1</v>
      </c>
    </row>
    <row r="5372" spans="15:17" ht="12" customHeight="1" x14ac:dyDescent="0.3">
      <c r="O5372" s="22">
        <v>6031</v>
      </c>
      <c r="P5372" s="22">
        <v>2138.4812630000001</v>
      </c>
      <c r="Q5372" s="22">
        <v>1</v>
      </c>
    </row>
    <row r="5373" spans="15:17" ht="12" customHeight="1" x14ac:dyDescent="0.3">
      <c r="O5373" s="18">
        <v>6032</v>
      </c>
      <c r="P5373" s="18">
        <v>176.8</v>
      </c>
      <c r="Q5373" s="18">
        <v>1</v>
      </c>
    </row>
    <row r="5374" spans="15:17" ht="12" customHeight="1" x14ac:dyDescent="0.3">
      <c r="O5374" s="22">
        <v>6033</v>
      </c>
      <c r="P5374" s="22">
        <v>1341.7166669999999</v>
      </c>
      <c r="Q5374" s="22">
        <v>1</v>
      </c>
    </row>
    <row r="5375" spans="15:17" ht="12" customHeight="1" x14ac:dyDescent="0.3">
      <c r="O5375" s="18">
        <v>6034</v>
      </c>
      <c r="P5375" s="18">
        <v>84.1</v>
      </c>
      <c r="Q5375" s="18">
        <v>0</v>
      </c>
    </row>
    <row r="5376" spans="15:17" ht="12" customHeight="1" x14ac:dyDescent="0.3">
      <c r="O5376" s="22">
        <v>6035</v>
      </c>
      <c r="P5376" s="22">
        <v>3264.1284660000001</v>
      </c>
      <c r="Q5376" s="22">
        <v>1</v>
      </c>
    </row>
    <row r="5377" spans="15:17" ht="12" customHeight="1" x14ac:dyDescent="0.3">
      <c r="O5377" s="18">
        <v>6036</v>
      </c>
      <c r="P5377" s="18">
        <v>488.71666670000002</v>
      </c>
      <c r="Q5377" s="18">
        <v>1</v>
      </c>
    </row>
    <row r="5378" spans="15:17" ht="12" customHeight="1" x14ac:dyDescent="0.3">
      <c r="O5378" s="22">
        <v>6037</v>
      </c>
      <c r="P5378" s="22">
        <v>340.91666670000001</v>
      </c>
      <c r="Q5378" s="22">
        <v>1</v>
      </c>
    </row>
    <row r="5379" spans="15:17" ht="12" customHeight="1" x14ac:dyDescent="0.3">
      <c r="O5379" s="18">
        <v>6038</v>
      </c>
      <c r="P5379" s="18">
        <v>250.2</v>
      </c>
      <c r="Q5379" s="18">
        <v>1</v>
      </c>
    </row>
    <row r="5380" spans="15:17" ht="12" customHeight="1" x14ac:dyDescent="0.3">
      <c r="O5380" s="22">
        <v>6039</v>
      </c>
      <c r="P5380" s="22">
        <v>1618.2333329999999</v>
      </c>
      <c r="Q5380" s="22">
        <v>1</v>
      </c>
    </row>
    <row r="5381" spans="15:17" ht="12" customHeight="1" x14ac:dyDescent="0.3">
      <c r="O5381" s="18">
        <v>6040</v>
      </c>
      <c r="P5381" s="18">
        <v>168.5285714</v>
      </c>
      <c r="Q5381" s="18">
        <v>1</v>
      </c>
    </row>
    <row r="5382" spans="15:17" ht="12" customHeight="1" x14ac:dyDescent="0.3">
      <c r="O5382" s="22">
        <v>6042</v>
      </c>
      <c r="P5382" s="22">
        <v>219.6</v>
      </c>
      <c r="Q5382" s="22">
        <v>1</v>
      </c>
    </row>
    <row r="5383" spans="15:17" ht="12" customHeight="1" x14ac:dyDescent="0.3">
      <c r="O5383" s="18">
        <v>6043</v>
      </c>
      <c r="P5383" s="18">
        <v>1041.7333329999999</v>
      </c>
      <c r="Q5383" s="18">
        <v>1</v>
      </c>
    </row>
    <row r="5384" spans="15:17" ht="12" customHeight="1" x14ac:dyDescent="0.3">
      <c r="O5384" s="22">
        <v>6045</v>
      </c>
      <c r="P5384" s="22">
        <v>599.9190476</v>
      </c>
      <c r="Q5384" s="22">
        <v>1</v>
      </c>
    </row>
    <row r="5385" spans="15:17" ht="12" customHeight="1" x14ac:dyDescent="0.3">
      <c r="O5385" s="18">
        <v>6046</v>
      </c>
      <c r="P5385" s="18">
        <v>1138.7936360000001</v>
      </c>
      <c r="Q5385" s="18">
        <v>1</v>
      </c>
    </row>
    <row r="5386" spans="15:17" ht="12" customHeight="1" x14ac:dyDescent="0.3">
      <c r="O5386" s="22">
        <v>6047</v>
      </c>
      <c r="P5386" s="22">
        <v>9050.4594820000002</v>
      </c>
      <c r="Q5386" s="22">
        <v>1</v>
      </c>
    </row>
    <row r="5387" spans="15:17" ht="12" customHeight="1" x14ac:dyDescent="0.3">
      <c r="O5387" s="18">
        <v>6048</v>
      </c>
      <c r="P5387" s="18">
        <v>825.79904759999999</v>
      </c>
      <c r="Q5387" s="18">
        <v>1</v>
      </c>
    </row>
    <row r="5388" spans="15:17" ht="12" customHeight="1" x14ac:dyDescent="0.3">
      <c r="O5388" s="22">
        <v>6049</v>
      </c>
      <c r="P5388" s="22">
        <v>1553.8</v>
      </c>
      <c r="Q5388" s="22">
        <v>1</v>
      </c>
    </row>
    <row r="5389" spans="15:17" ht="12" customHeight="1" x14ac:dyDescent="0.3">
      <c r="O5389" s="18">
        <v>6050</v>
      </c>
      <c r="P5389" s="18">
        <v>43.2</v>
      </c>
      <c r="Q5389" s="18">
        <v>1</v>
      </c>
    </row>
    <row r="5390" spans="15:17" ht="12" customHeight="1" x14ac:dyDescent="0.3">
      <c r="O5390" s="22">
        <v>6051</v>
      </c>
      <c r="P5390" s="22">
        <v>1242.776046</v>
      </c>
      <c r="Q5390" s="22">
        <v>1</v>
      </c>
    </row>
    <row r="5391" spans="15:17" ht="12" customHeight="1" x14ac:dyDescent="0.3">
      <c r="O5391" s="18">
        <v>6053</v>
      </c>
      <c r="P5391" s="18">
        <v>2767.2</v>
      </c>
      <c r="Q5391" s="18">
        <v>0</v>
      </c>
    </row>
    <row r="5392" spans="15:17" ht="12" customHeight="1" x14ac:dyDescent="0.3">
      <c r="O5392" s="22">
        <v>6054</v>
      </c>
      <c r="P5392" s="22">
        <v>4897.8452379999999</v>
      </c>
      <c r="Q5392" s="22">
        <v>1</v>
      </c>
    </row>
    <row r="5393" spans="15:17" ht="12" customHeight="1" x14ac:dyDescent="0.3">
      <c r="O5393" s="18">
        <v>6055</v>
      </c>
      <c r="P5393" s="18">
        <v>222.4</v>
      </c>
      <c r="Q5393" s="18">
        <v>1</v>
      </c>
    </row>
    <row r="5394" spans="15:17" ht="12" customHeight="1" x14ac:dyDescent="0.3">
      <c r="O5394" s="22">
        <v>6056</v>
      </c>
      <c r="P5394" s="22">
        <v>62.8</v>
      </c>
      <c r="Q5394" s="22">
        <v>1</v>
      </c>
    </row>
    <row r="5395" spans="15:17" ht="12" customHeight="1" x14ac:dyDescent="0.3">
      <c r="O5395" s="18">
        <v>6057</v>
      </c>
      <c r="P5395" s="18">
        <v>263.26666669999997</v>
      </c>
      <c r="Q5395" s="18">
        <v>1</v>
      </c>
    </row>
    <row r="5396" spans="15:17" ht="12" customHeight="1" x14ac:dyDescent="0.3">
      <c r="O5396" s="22">
        <v>6058</v>
      </c>
      <c r="P5396" s="22">
        <v>1871.9</v>
      </c>
      <c r="Q5396" s="22">
        <v>1</v>
      </c>
    </row>
    <row r="5397" spans="15:17" ht="12" customHeight="1" x14ac:dyDescent="0.3">
      <c r="O5397" s="18">
        <v>6059</v>
      </c>
      <c r="P5397" s="18">
        <v>871.83333330000005</v>
      </c>
      <c r="Q5397" s="18">
        <v>0</v>
      </c>
    </row>
    <row r="5398" spans="15:17" ht="12" customHeight="1" x14ac:dyDescent="0.3">
      <c r="O5398" s="22">
        <v>6060</v>
      </c>
      <c r="P5398" s="22">
        <v>3346.9690479999999</v>
      </c>
      <c r="Q5398" s="22">
        <v>1</v>
      </c>
    </row>
    <row r="5399" spans="15:17" ht="12" customHeight="1" x14ac:dyDescent="0.3">
      <c r="O5399" s="18">
        <v>6062</v>
      </c>
      <c r="P5399" s="18">
        <v>3799.2</v>
      </c>
      <c r="Q5399" s="18">
        <v>1</v>
      </c>
    </row>
    <row r="5400" spans="15:17" ht="12" customHeight="1" x14ac:dyDescent="0.3">
      <c r="O5400" s="22">
        <v>6063</v>
      </c>
      <c r="P5400" s="22">
        <v>85.6</v>
      </c>
      <c r="Q5400" s="22">
        <v>1</v>
      </c>
    </row>
    <row r="5401" spans="15:17" ht="12" customHeight="1" x14ac:dyDescent="0.3">
      <c r="O5401" s="18">
        <v>6064</v>
      </c>
      <c r="P5401" s="18">
        <v>2306.0476189999999</v>
      </c>
      <c r="Q5401" s="18">
        <v>1</v>
      </c>
    </row>
    <row r="5402" spans="15:17" ht="12" customHeight="1" x14ac:dyDescent="0.3">
      <c r="O5402" s="22">
        <v>6065</v>
      </c>
      <c r="P5402" s="22">
        <v>0</v>
      </c>
      <c r="Q5402" s="22">
        <v>1</v>
      </c>
    </row>
    <row r="5403" spans="15:17" ht="12" customHeight="1" x14ac:dyDescent="0.3">
      <c r="O5403" s="18">
        <v>6066</v>
      </c>
      <c r="P5403" s="18">
        <v>1256.825</v>
      </c>
      <c r="Q5403" s="18">
        <v>0</v>
      </c>
    </row>
    <row r="5404" spans="15:17" ht="12" customHeight="1" x14ac:dyDescent="0.3">
      <c r="O5404" s="22">
        <v>6067</v>
      </c>
      <c r="P5404" s="22">
        <v>18171.794539999999</v>
      </c>
      <c r="Q5404" s="22">
        <v>1</v>
      </c>
    </row>
    <row r="5405" spans="15:17" ht="12" customHeight="1" x14ac:dyDescent="0.3">
      <c r="O5405" s="18">
        <v>6068</v>
      </c>
      <c r="P5405" s="18">
        <v>749.23333330000003</v>
      </c>
      <c r="Q5405" s="18">
        <v>1</v>
      </c>
    </row>
    <row r="5406" spans="15:17" ht="12" customHeight="1" x14ac:dyDescent="0.3">
      <c r="O5406" s="22">
        <v>6069</v>
      </c>
      <c r="P5406" s="22">
        <v>93.6</v>
      </c>
      <c r="Q5406" s="22">
        <v>1</v>
      </c>
    </row>
    <row r="5407" spans="15:17" ht="12" customHeight="1" x14ac:dyDescent="0.3">
      <c r="O5407" s="18">
        <v>6070</v>
      </c>
      <c r="P5407" s="18">
        <v>3098.6494440000001</v>
      </c>
      <c r="Q5407" s="18">
        <v>1</v>
      </c>
    </row>
    <row r="5408" spans="15:17" ht="12" customHeight="1" x14ac:dyDescent="0.3">
      <c r="O5408" s="22">
        <v>6071</v>
      </c>
      <c r="P5408" s="22">
        <v>0</v>
      </c>
      <c r="Q5408" s="22">
        <v>0</v>
      </c>
    </row>
    <row r="5409" spans="15:17" ht="12" customHeight="1" x14ac:dyDescent="0.3">
      <c r="O5409" s="18">
        <v>6072</v>
      </c>
      <c r="P5409" s="18">
        <v>359.4</v>
      </c>
      <c r="Q5409" s="18">
        <v>1</v>
      </c>
    </row>
    <row r="5410" spans="15:17" ht="12" customHeight="1" x14ac:dyDescent="0.3">
      <c r="O5410" s="22">
        <v>6073</v>
      </c>
      <c r="P5410" s="22">
        <v>4984.3714289999998</v>
      </c>
      <c r="Q5410" s="22">
        <v>1</v>
      </c>
    </row>
    <row r="5411" spans="15:17" ht="12" customHeight="1" x14ac:dyDescent="0.3">
      <c r="O5411" s="18">
        <v>6075</v>
      </c>
      <c r="P5411" s="18">
        <v>5330.6333329999998</v>
      </c>
      <c r="Q5411" s="18">
        <v>1</v>
      </c>
    </row>
    <row r="5412" spans="15:17" ht="12" customHeight="1" x14ac:dyDescent="0.3">
      <c r="O5412" s="22">
        <v>6076</v>
      </c>
      <c r="P5412" s="22">
        <v>0</v>
      </c>
      <c r="Q5412" s="22">
        <v>1</v>
      </c>
    </row>
    <row r="5413" spans="15:17" ht="12" customHeight="1" x14ac:dyDescent="0.3">
      <c r="O5413" s="18">
        <v>6077</v>
      </c>
      <c r="P5413" s="18">
        <v>1684.4966669999999</v>
      </c>
      <c r="Q5413" s="18">
        <v>1</v>
      </c>
    </row>
    <row r="5414" spans="15:17" ht="12" customHeight="1" x14ac:dyDescent="0.3">
      <c r="O5414" s="22">
        <v>6081</v>
      </c>
      <c r="P5414" s="22">
        <v>1685.747985</v>
      </c>
      <c r="Q5414" s="22">
        <v>1</v>
      </c>
    </row>
    <row r="5415" spans="15:17" ht="12" customHeight="1" x14ac:dyDescent="0.3">
      <c r="O5415" s="18">
        <v>6082</v>
      </c>
      <c r="P5415" s="18">
        <v>1417.0222220000001</v>
      </c>
      <c r="Q5415" s="18">
        <v>1</v>
      </c>
    </row>
    <row r="5416" spans="15:17" ht="12" customHeight="1" x14ac:dyDescent="0.3">
      <c r="O5416" s="22">
        <v>6083</v>
      </c>
      <c r="P5416" s="22">
        <v>2436.6055339999998</v>
      </c>
      <c r="Q5416" s="22">
        <v>1</v>
      </c>
    </row>
    <row r="5417" spans="15:17" ht="12" customHeight="1" x14ac:dyDescent="0.3">
      <c r="O5417" s="18">
        <v>6084</v>
      </c>
      <c r="P5417" s="18">
        <v>505.55</v>
      </c>
      <c r="Q5417" s="18">
        <v>0</v>
      </c>
    </row>
    <row r="5418" spans="15:17" ht="12" customHeight="1" x14ac:dyDescent="0.3">
      <c r="O5418" s="22">
        <v>6085</v>
      </c>
      <c r="P5418" s="22">
        <v>43.2</v>
      </c>
      <c r="Q5418" s="22">
        <v>1</v>
      </c>
    </row>
    <row r="5419" spans="15:17" ht="12" customHeight="1" x14ac:dyDescent="0.3">
      <c r="O5419" s="18">
        <v>6087</v>
      </c>
      <c r="P5419" s="18">
        <v>11729.40804</v>
      </c>
      <c r="Q5419" s="18">
        <v>1</v>
      </c>
    </row>
    <row r="5420" spans="15:17" ht="12" customHeight="1" x14ac:dyDescent="0.3">
      <c r="O5420" s="22">
        <v>6088</v>
      </c>
      <c r="P5420" s="22">
        <v>103.6</v>
      </c>
      <c r="Q5420" s="22">
        <v>1</v>
      </c>
    </row>
    <row r="5421" spans="15:17" ht="12" customHeight="1" x14ac:dyDescent="0.3">
      <c r="O5421" s="18">
        <v>6089</v>
      </c>
      <c r="P5421" s="18">
        <v>14.2</v>
      </c>
      <c r="Q5421" s="18">
        <v>1</v>
      </c>
    </row>
    <row r="5422" spans="15:17" ht="12" customHeight="1" x14ac:dyDescent="0.3">
      <c r="O5422" s="22">
        <v>6090</v>
      </c>
      <c r="P5422" s="22">
        <v>2728.7550000000001</v>
      </c>
      <c r="Q5422" s="22">
        <v>1</v>
      </c>
    </row>
    <row r="5423" spans="15:17" ht="12" customHeight="1" x14ac:dyDescent="0.3">
      <c r="O5423" s="18">
        <v>6091</v>
      </c>
      <c r="P5423" s="18">
        <v>176.83333329999999</v>
      </c>
      <c r="Q5423" s="18">
        <v>0</v>
      </c>
    </row>
    <row r="5424" spans="15:17" ht="12" customHeight="1" x14ac:dyDescent="0.3">
      <c r="O5424" s="22">
        <v>6094</v>
      </c>
      <c r="P5424" s="22">
        <v>286.7</v>
      </c>
      <c r="Q5424" s="22">
        <v>1</v>
      </c>
    </row>
    <row r="5425" spans="15:17" ht="12" customHeight="1" x14ac:dyDescent="0.3">
      <c r="O5425" s="18">
        <v>6095</v>
      </c>
      <c r="P5425" s="18">
        <v>266.66000000000003</v>
      </c>
      <c r="Q5425" s="18">
        <v>1</v>
      </c>
    </row>
    <row r="5426" spans="15:17" ht="12" customHeight="1" x14ac:dyDescent="0.3">
      <c r="O5426" s="22">
        <v>6096</v>
      </c>
      <c r="P5426" s="22">
        <v>222.25571429999999</v>
      </c>
      <c r="Q5426" s="22">
        <v>1</v>
      </c>
    </row>
    <row r="5427" spans="15:17" ht="12" customHeight="1" x14ac:dyDescent="0.3">
      <c r="O5427" s="18">
        <v>6097</v>
      </c>
      <c r="P5427" s="18">
        <v>518.44333329999995</v>
      </c>
      <c r="Q5427" s="18">
        <v>1</v>
      </c>
    </row>
    <row r="5428" spans="15:17" ht="12" customHeight="1" x14ac:dyDescent="0.3">
      <c r="O5428" s="22">
        <v>6098</v>
      </c>
      <c r="P5428" s="22">
        <v>490.56666669999998</v>
      </c>
      <c r="Q5428" s="22">
        <v>1</v>
      </c>
    </row>
    <row r="5429" spans="15:17" ht="12" customHeight="1" x14ac:dyDescent="0.3">
      <c r="O5429" s="18">
        <v>6099</v>
      </c>
      <c r="P5429" s="18">
        <v>9836.0683329999993</v>
      </c>
      <c r="Q5429" s="18">
        <v>1</v>
      </c>
    </row>
    <row r="5430" spans="15:17" ht="12" customHeight="1" x14ac:dyDescent="0.3">
      <c r="O5430" s="22">
        <v>6100</v>
      </c>
      <c r="P5430" s="22">
        <v>423.5</v>
      </c>
      <c r="Q5430" s="22">
        <v>1</v>
      </c>
    </row>
    <row r="5431" spans="15:17" ht="12" customHeight="1" x14ac:dyDescent="0.3">
      <c r="O5431" s="18">
        <v>6101</v>
      </c>
      <c r="P5431" s="18">
        <v>886.57</v>
      </c>
      <c r="Q5431" s="18">
        <v>1</v>
      </c>
    </row>
    <row r="5432" spans="15:17" ht="12" customHeight="1" x14ac:dyDescent="0.3">
      <c r="O5432" s="22">
        <v>6102</v>
      </c>
      <c r="P5432" s="22">
        <v>558.19333329999995</v>
      </c>
      <c r="Q5432" s="22">
        <v>1</v>
      </c>
    </row>
    <row r="5433" spans="15:17" ht="12" customHeight="1" x14ac:dyDescent="0.3">
      <c r="O5433" s="18">
        <v>6103</v>
      </c>
      <c r="P5433" s="18">
        <v>864.1</v>
      </c>
      <c r="Q5433" s="18">
        <v>0</v>
      </c>
    </row>
    <row r="5434" spans="15:17" ht="12" customHeight="1" x14ac:dyDescent="0.3">
      <c r="O5434" s="22">
        <v>6104</v>
      </c>
      <c r="P5434" s="22">
        <v>8468.3392779999995</v>
      </c>
      <c r="Q5434" s="22">
        <v>1</v>
      </c>
    </row>
    <row r="5435" spans="15:17" ht="12" customHeight="1" x14ac:dyDescent="0.3">
      <c r="O5435" s="18">
        <v>6105</v>
      </c>
      <c r="P5435" s="18">
        <v>1267.06</v>
      </c>
      <c r="Q5435" s="18">
        <v>1</v>
      </c>
    </row>
    <row r="5436" spans="15:17" ht="12" customHeight="1" x14ac:dyDescent="0.3">
      <c r="O5436" s="22">
        <v>6106</v>
      </c>
      <c r="P5436" s="22">
        <v>1074.6833329999999</v>
      </c>
      <c r="Q5436" s="22">
        <v>1</v>
      </c>
    </row>
    <row r="5437" spans="15:17" ht="12" customHeight="1" x14ac:dyDescent="0.3">
      <c r="O5437" s="18">
        <v>6107</v>
      </c>
      <c r="P5437" s="18">
        <v>139.80000000000001</v>
      </c>
      <c r="Q5437" s="18">
        <v>1</v>
      </c>
    </row>
    <row r="5438" spans="15:17" ht="12" customHeight="1" x14ac:dyDescent="0.3">
      <c r="O5438" s="22">
        <v>6108</v>
      </c>
      <c r="P5438" s="22">
        <v>526</v>
      </c>
      <c r="Q5438" s="22">
        <v>1</v>
      </c>
    </row>
    <row r="5439" spans="15:17" ht="12" customHeight="1" x14ac:dyDescent="0.3">
      <c r="O5439" s="18">
        <v>6109</v>
      </c>
      <c r="P5439" s="18">
        <v>299.26666669999997</v>
      </c>
      <c r="Q5439" s="18">
        <v>1</v>
      </c>
    </row>
    <row r="5440" spans="15:17" ht="12" customHeight="1" x14ac:dyDescent="0.3">
      <c r="O5440" s="22">
        <v>6110</v>
      </c>
      <c r="P5440" s="22">
        <v>2580.634935</v>
      </c>
      <c r="Q5440" s="22">
        <v>1</v>
      </c>
    </row>
    <row r="5441" spans="15:17" ht="12" customHeight="1" x14ac:dyDescent="0.3">
      <c r="O5441" s="18">
        <v>6112</v>
      </c>
      <c r="P5441" s="18">
        <v>668.7</v>
      </c>
      <c r="Q5441" s="18">
        <v>1</v>
      </c>
    </row>
    <row r="5442" spans="15:17" ht="12" customHeight="1" x14ac:dyDescent="0.3">
      <c r="O5442" s="22">
        <v>6113</v>
      </c>
      <c r="P5442" s="22">
        <v>1301.3</v>
      </c>
      <c r="Q5442" s="22">
        <v>1</v>
      </c>
    </row>
    <row r="5443" spans="15:17" ht="12" customHeight="1" x14ac:dyDescent="0.3">
      <c r="O5443" s="18">
        <v>6114</v>
      </c>
      <c r="P5443" s="18">
        <v>1835.5</v>
      </c>
      <c r="Q5443" s="18">
        <v>1</v>
      </c>
    </row>
    <row r="5444" spans="15:17" ht="12" customHeight="1" x14ac:dyDescent="0.3">
      <c r="O5444" s="22">
        <v>6115</v>
      </c>
      <c r="P5444" s="22">
        <v>155.9</v>
      </c>
      <c r="Q5444" s="22">
        <v>1</v>
      </c>
    </row>
    <row r="5445" spans="15:17" ht="12" customHeight="1" x14ac:dyDescent="0.3">
      <c r="O5445" s="18">
        <v>6116</v>
      </c>
      <c r="P5445" s="18">
        <v>36.4</v>
      </c>
      <c r="Q5445" s="18">
        <v>1</v>
      </c>
    </row>
    <row r="5446" spans="15:17" ht="12" customHeight="1" x14ac:dyDescent="0.3">
      <c r="O5446" s="22">
        <v>6117</v>
      </c>
      <c r="P5446" s="22">
        <v>751.62666669999999</v>
      </c>
      <c r="Q5446" s="22">
        <v>1</v>
      </c>
    </row>
    <row r="5447" spans="15:17" ht="12" customHeight="1" x14ac:dyDescent="0.3">
      <c r="O5447" s="18">
        <v>6119</v>
      </c>
      <c r="P5447" s="18">
        <v>584.74</v>
      </c>
      <c r="Q5447" s="18">
        <v>1</v>
      </c>
    </row>
    <row r="5448" spans="15:17" ht="12" customHeight="1" x14ac:dyDescent="0.3">
      <c r="O5448" s="22">
        <v>6120</v>
      </c>
      <c r="P5448" s="22">
        <v>31.2</v>
      </c>
      <c r="Q5448" s="22">
        <v>1</v>
      </c>
    </row>
    <row r="5449" spans="15:17" ht="12" customHeight="1" x14ac:dyDescent="0.3">
      <c r="O5449" s="18">
        <v>6121</v>
      </c>
      <c r="P5449" s="18">
        <v>570.18322869999997</v>
      </c>
      <c r="Q5449" s="18">
        <v>1</v>
      </c>
    </row>
    <row r="5450" spans="15:17" ht="12" customHeight="1" x14ac:dyDescent="0.3">
      <c r="O5450" s="22">
        <v>6122</v>
      </c>
      <c r="P5450" s="22">
        <v>331.55</v>
      </c>
      <c r="Q5450" s="22">
        <v>1</v>
      </c>
    </row>
    <row r="5451" spans="15:17" ht="12" customHeight="1" x14ac:dyDescent="0.3">
      <c r="O5451" s="18">
        <v>6123</v>
      </c>
      <c r="P5451" s="18">
        <v>469.8681818</v>
      </c>
      <c r="Q5451" s="18">
        <v>0</v>
      </c>
    </row>
    <row r="5452" spans="15:17" ht="12" customHeight="1" x14ac:dyDescent="0.3">
      <c r="O5452" s="22">
        <v>6124</v>
      </c>
      <c r="P5452" s="22">
        <v>881.44166670000004</v>
      </c>
      <c r="Q5452" s="22">
        <v>1</v>
      </c>
    </row>
    <row r="5453" spans="15:17" ht="12" customHeight="1" x14ac:dyDescent="0.3">
      <c r="O5453" s="18">
        <v>6125</v>
      </c>
      <c r="P5453" s="18">
        <v>776.92325149999999</v>
      </c>
      <c r="Q5453" s="18">
        <v>1</v>
      </c>
    </row>
    <row r="5454" spans="15:17" ht="12" customHeight="1" x14ac:dyDescent="0.3">
      <c r="O5454" s="22">
        <v>6126</v>
      </c>
      <c r="P5454" s="22">
        <v>982.6</v>
      </c>
      <c r="Q5454" s="22">
        <v>1</v>
      </c>
    </row>
    <row r="5455" spans="15:17" ht="12" customHeight="1" x14ac:dyDescent="0.3">
      <c r="O5455" s="18">
        <v>6127</v>
      </c>
      <c r="P5455" s="18">
        <v>683.4</v>
      </c>
      <c r="Q5455" s="18">
        <v>1</v>
      </c>
    </row>
    <row r="5456" spans="15:17" ht="12" customHeight="1" x14ac:dyDescent="0.3">
      <c r="O5456" s="22">
        <v>6128</v>
      </c>
      <c r="P5456" s="22">
        <v>1029.1703030000001</v>
      </c>
      <c r="Q5456" s="22">
        <v>1</v>
      </c>
    </row>
    <row r="5457" spans="15:17" ht="12" customHeight="1" x14ac:dyDescent="0.3">
      <c r="O5457" s="18">
        <v>6129</v>
      </c>
      <c r="P5457" s="18">
        <v>797.84</v>
      </c>
      <c r="Q5457" s="18">
        <v>1</v>
      </c>
    </row>
    <row r="5458" spans="15:17" ht="12" customHeight="1" x14ac:dyDescent="0.3">
      <c r="O5458" s="22">
        <v>6130</v>
      </c>
      <c r="P5458" s="22">
        <v>512.9</v>
      </c>
      <c r="Q5458" s="22">
        <v>0</v>
      </c>
    </row>
    <row r="5459" spans="15:17" ht="12" customHeight="1" x14ac:dyDescent="0.3">
      <c r="O5459" s="18">
        <v>6131</v>
      </c>
      <c r="P5459" s="18">
        <v>0</v>
      </c>
      <c r="Q5459" s="18">
        <v>1</v>
      </c>
    </row>
    <row r="5460" spans="15:17" ht="12" customHeight="1" x14ac:dyDescent="0.3">
      <c r="O5460" s="22">
        <v>6132</v>
      </c>
      <c r="P5460" s="22">
        <v>1023.96</v>
      </c>
      <c r="Q5460" s="22">
        <v>1</v>
      </c>
    </row>
    <row r="5461" spans="15:17" ht="12" customHeight="1" x14ac:dyDescent="0.3">
      <c r="O5461" s="18">
        <v>6133</v>
      </c>
      <c r="P5461" s="18">
        <v>146.1333333</v>
      </c>
      <c r="Q5461" s="18">
        <v>1</v>
      </c>
    </row>
    <row r="5462" spans="15:17" ht="12" customHeight="1" x14ac:dyDescent="0.3">
      <c r="O5462" s="22">
        <v>6135</v>
      </c>
      <c r="P5462" s="22">
        <v>129.58333329999999</v>
      </c>
      <c r="Q5462" s="22">
        <v>1</v>
      </c>
    </row>
    <row r="5463" spans="15:17" ht="12" customHeight="1" x14ac:dyDescent="0.3">
      <c r="O5463" s="18">
        <v>6136</v>
      </c>
      <c r="P5463" s="18">
        <v>222.2333333</v>
      </c>
      <c r="Q5463" s="18">
        <v>1</v>
      </c>
    </row>
    <row r="5464" spans="15:17" ht="12" customHeight="1" x14ac:dyDescent="0.3">
      <c r="O5464" s="22">
        <v>6137</v>
      </c>
      <c r="P5464" s="22">
        <v>2110.2550930000002</v>
      </c>
      <c r="Q5464" s="22">
        <v>1</v>
      </c>
    </row>
    <row r="5465" spans="15:17" ht="12" customHeight="1" x14ac:dyDescent="0.3">
      <c r="O5465" s="18">
        <v>6138</v>
      </c>
      <c r="P5465" s="18">
        <v>1282.9533329999999</v>
      </c>
      <c r="Q5465" s="18">
        <v>1</v>
      </c>
    </row>
    <row r="5466" spans="15:17" ht="12" customHeight="1" x14ac:dyDescent="0.3">
      <c r="O5466" s="22">
        <v>6139</v>
      </c>
      <c r="P5466" s="22">
        <v>1299.1966669999999</v>
      </c>
      <c r="Q5466" s="22">
        <v>1</v>
      </c>
    </row>
    <row r="5467" spans="15:17" ht="12" customHeight="1" x14ac:dyDescent="0.3">
      <c r="O5467" s="18">
        <v>6140</v>
      </c>
      <c r="P5467" s="18">
        <v>1631.4</v>
      </c>
      <c r="Q5467" s="18">
        <v>1</v>
      </c>
    </row>
    <row r="5468" spans="15:17" ht="12" customHeight="1" x14ac:dyDescent="0.3">
      <c r="O5468" s="22">
        <v>6141</v>
      </c>
      <c r="P5468" s="22">
        <v>340.65</v>
      </c>
      <c r="Q5468" s="22">
        <v>1</v>
      </c>
    </row>
    <row r="5469" spans="15:17" ht="12" customHeight="1" x14ac:dyDescent="0.3">
      <c r="O5469" s="18">
        <v>6143</v>
      </c>
      <c r="P5469" s="18">
        <v>39.950000000000003</v>
      </c>
      <c r="Q5469" s="18">
        <v>1</v>
      </c>
    </row>
    <row r="5470" spans="15:17" ht="12" customHeight="1" x14ac:dyDescent="0.3">
      <c r="O5470" s="22">
        <v>6144</v>
      </c>
      <c r="P5470" s="22">
        <v>1045.3</v>
      </c>
      <c r="Q5470" s="22">
        <v>1</v>
      </c>
    </row>
    <row r="5471" spans="15:17" ht="12" customHeight="1" x14ac:dyDescent="0.3">
      <c r="O5471" s="18">
        <v>6145</v>
      </c>
      <c r="P5471" s="18">
        <v>5066.6611000000003</v>
      </c>
      <c r="Q5471" s="18">
        <v>1</v>
      </c>
    </row>
    <row r="5472" spans="15:17" ht="12" customHeight="1" x14ac:dyDescent="0.3">
      <c r="O5472" s="22">
        <v>6146</v>
      </c>
      <c r="P5472" s="22">
        <v>3161.0747620000002</v>
      </c>
      <c r="Q5472" s="22">
        <v>1</v>
      </c>
    </row>
    <row r="5473" spans="15:17" ht="12" customHeight="1" x14ac:dyDescent="0.3">
      <c r="O5473" s="18">
        <v>6147</v>
      </c>
      <c r="P5473" s="18">
        <v>1780.7</v>
      </c>
      <c r="Q5473" s="18">
        <v>0</v>
      </c>
    </row>
    <row r="5474" spans="15:17" ht="12" customHeight="1" x14ac:dyDescent="0.3">
      <c r="O5474" s="22">
        <v>6148</v>
      </c>
      <c r="P5474" s="22">
        <v>0</v>
      </c>
      <c r="Q5474" s="22">
        <v>1</v>
      </c>
    </row>
    <row r="5475" spans="15:17" ht="12" customHeight="1" x14ac:dyDescent="0.3">
      <c r="O5475" s="18">
        <v>6149</v>
      </c>
      <c r="P5475" s="18">
        <v>431.9</v>
      </c>
      <c r="Q5475" s="18">
        <v>1</v>
      </c>
    </row>
    <row r="5476" spans="15:17" ht="12" customHeight="1" x14ac:dyDescent="0.3">
      <c r="O5476" s="22">
        <v>6150</v>
      </c>
      <c r="P5476" s="22">
        <v>655.3833333</v>
      </c>
      <c r="Q5476" s="22">
        <v>1</v>
      </c>
    </row>
    <row r="5477" spans="15:17" ht="12" customHeight="1" x14ac:dyDescent="0.3">
      <c r="O5477" s="18">
        <v>6151</v>
      </c>
      <c r="P5477" s="18">
        <v>10</v>
      </c>
      <c r="Q5477" s="18">
        <v>1</v>
      </c>
    </row>
    <row r="5478" spans="15:17" ht="12" customHeight="1" x14ac:dyDescent="0.3">
      <c r="O5478" s="22">
        <v>6152</v>
      </c>
      <c r="P5478" s="22">
        <v>436.85833330000003</v>
      </c>
      <c r="Q5478" s="22">
        <v>1</v>
      </c>
    </row>
    <row r="5479" spans="15:17" ht="12" customHeight="1" x14ac:dyDescent="0.3">
      <c r="O5479" s="18">
        <v>6153</v>
      </c>
      <c r="P5479" s="18">
        <v>2651.943186</v>
      </c>
      <c r="Q5479" s="18">
        <v>1</v>
      </c>
    </row>
    <row r="5480" spans="15:17" ht="12" customHeight="1" x14ac:dyDescent="0.3">
      <c r="O5480" s="22">
        <v>6154</v>
      </c>
      <c r="P5480" s="22">
        <v>809.69333329999995</v>
      </c>
      <c r="Q5480" s="22">
        <v>1</v>
      </c>
    </row>
    <row r="5481" spans="15:17" ht="12" customHeight="1" x14ac:dyDescent="0.3">
      <c r="O5481" s="18">
        <v>6155</v>
      </c>
      <c r="P5481" s="18">
        <v>456.15</v>
      </c>
      <c r="Q5481" s="18">
        <v>1</v>
      </c>
    </row>
    <row r="5482" spans="15:17" ht="12" customHeight="1" x14ac:dyDescent="0.3">
      <c r="O5482" s="22">
        <v>6156</v>
      </c>
      <c r="P5482" s="22">
        <v>209</v>
      </c>
      <c r="Q5482" s="22">
        <v>1</v>
      </c>
    </row>
    <row r="5483" spans="15:17" ht="12" customHeight="1" x14ac:dyDescent="0.3">
      <c r="O5483" s="18">
        <v>6157</v>
      </c>
      <c r="P5483" s="18">
        <v>11.1</v>
      </c>
      <c r="Q5483" s="18">
        <v>0</v>
      </c>
    </row>
    <row r="5484" spans="15:17" ht="12" customHeight="1" x14ac:dyDescent="0.3">
      <c r="O5484" s="22">
        <v>6159</v>
      </c>
      <c r="P5484" s="22">
        <v>461.23333330000003</v>
      </c>
      <c r="Q5484" s="22">
        <v>1</v>
      </c>
    </row>
    <row r="5485" spans="15:17" ht="12" customHeight="1" x14ac:dyDescent="0.3">
      <c r="O5485" s="18">
        <v>6161</v>
      </c>
      <c r="P5485" s="18">
        <v>755</v>
      </c>
      <c r="Q5485" s="18">
        <v>0</v>
      </c>
    </row>
    <row r="5486" spans="15:17" ht="12" customHeight="1" x14ac:dyDescent="0.3">
      <c r="O5486" s="22">
        <v>6162</v>
      </c>
      <c r="P5486" s="22">
        <v>2293.4901289999998</v>
      </c>
      <c r="Q5486" s="22">
        <v>1</v>
      </c>
    </row>
    <row r="5487" spans="15:17" ht="12" customHeight="1" x14ac:dyDescent="0.3">
      <c r="O5487" s="18">
        <v>6163</v>
      </c>
      <c r="P5487" s="18">
        <v>2239.5028569999999</v>
      </c>
      <c r="Q5487" s="18">
        <v>1</v>
      </c>
    </row>
    <row r="5488" spans="15:17" ht="12" customHeight="1" x14ac:dyDescent="0.3">
      <c r="O5488" s="22">
        <v>6165</v>
      </c>
      <c r="P5488" s="22">
        <v>1838.15</v>
      </c>
      <c r="Q5488" s="22">
        <v>1</v>
      </c>
    </row>
    <row r="5489" spans="15:17" ht="12" customHeight="1" x14ac:dyDescent="0.3">
      <c r="O5489" s="18">
        <v>6166</v>
      </c>
      <c r="P5489" s="18">
        <v>23050.104139999999</v>
      </c>
      <c r="Q5489" s="18">
        <v>1</v>
      </c>
    </row>
    <row r="5490" spans="15:17" ht="12" customHeight="1" x14ac:dyDescent="0.3">
      <c r="O5490" s="22">
        <v>6168</v>
      </c>
      <c r="P5490" s="22">
        <v>1691.2361470000001</v>
      </c>
      <c r="Q5490" s="22">
        <v>1</v>
      </c>
    </row>
    <row r="5491" spans="15:17" ht="12" customHeight="1" x14ac:dyDescent="0.3">
      <c r="O5491" s="18">
        <v>6169</v>
      </c>
      <c r="P5491" s="18">
        <v>1177.5066670000001</v>
      </c>
      <c r="Q5491" s="18">
        <v>1</v>
      </c>
    </row>
    <row r="5492" spans="15:17" ht="12" customHeight="1" x14ac:dyDescent="0.3">
      <c r="O5492" s="22">
        <v>6170</v>
      </c>
      <c r="P5492" s="22">
        <v>6053.4666669999997</v>
      </c>
      <c r="Q5492" s="22">
        <v>1</v>
      </c>
    </row>
    <row r="5493" spans="15:17" ht="12" customHeight="1" x14ac:dyDescent="0.3">
      <c r="O5493" s="18">
        <v>6171</v>
      </c>
      <c r="P5493" s="18">
        <v>6978.613711</v>
      </c>
      <c r="Q5493" s="18">
        <v>1</v>
      </c>
    </row>
    <row r="5494" spans="15:17" ht="12" customHeight="1" x14ac:dyDescent="0.3">
      <c r="O5494" s="22">
        <v>6172</v>
      </c>
      <c r="P5494" s="22">
        <v>0</v>
      </c>
      <c r="Q5494" s="22">
        <v>1</v>
      </c>
    </row>
    <row r="5495" spans="15:17" ht="12" customHeight="1" x14ac:dyDescent="0.3">
      <c r="O5495" s="18">
        <v>6173</v>
      </c>
      <c r="P5495" s="18">
        <v>183.8</v>
      </c>
      <c r="Q5495" s="18">
        <v>0</v>
      </c>
    </row>
    <row r="5496" spans="15:17" ht="12" customHeight="1" x14ac:dyDescent="0.3">
      <c r="O5496" s="22">
        <v>6174</v>
      </c>
      <c r="P5496" s="22">
        <v>1143.666667</v>
      </c>
      <c r="Q5496" s="22">
        <v>1</v>
      </c>
    </row>
    <row r="5497" spans="15:17" ht="12" customHeight="1" x14ac:dyDescent="0.3">
      <c r="O5497" s="18">
        <v>6175</v>
      </c>
      <c r="P5497" s="18">
        <v>753.3</v>
      </c>
      <c r="Q5497" s="18">
        <v>1</v>
      </c>
    </row>
    <row r="5498" spans="15:17" ht="12" customHeight="1" x14ac:dyDescent="0.3">
      <c r="O5498" s="22">
        <v>6176</v>
      </c>
      <c r="P5498" s="22">
        <v>1844.65</v>
      </c>
      <c r="Q5498" s="22">
        <v>1</v>
      </c>
    </row>
    <row r="5499" spans="15:17" ht="12" customHeight="1" x14ac:dyDescent="0.3">
      <c r="O5499" s="18">
        <v>6178</v>
      </c>
      <c r="P5499" s="18">
        <v>281.5</v>
      </c>
      <c r="Q5499" s="18">
        <v>1</v>
      </c>
    </row>
    <row r="5500" spans="15:17" ht="12" customHeight="1" x14ac:dyDescent="0.3">
      <c r="O5500" s="22">
        <v>6179</v>
      </c>
      <c r="P5500" s="22">
        <v>1826.4416670000001</v>
      </c>
      <c r="Q5500" s="22">
        <v>1</v>
      </c>
    </row>
    <row r="5501" spans="15:17" ht="12" customHeight="1" x14ac:dyDescent="0.3">
      <c r="O5501" s="18">
        <v>6180</v>
      </c>
      <c r="P5501" s="18">
        <v>1183.826667</v>
      </c>
      <c r="Q5501" s="18">
        <v>0</v>
      </c>
    </row>
    <row r="5502" spans="15:17" ht="12" customHeight="1" x14ac:dyDescent="0.3">
      <c r="O5502" s="22">
        <v>6182</v>
      </c>
      <c r="P5502" s="22">
        <v>104.95</v>
      </c>
      <c r="Q5502" s="22">
        <v>1</v>
      </c>
    </row>
    <row r="5503" spans="15:17" ht="12" customHeight="1" x14ac:dyDescent="0.3">
      <c r="O5503" s="18">
        <v>6183</v>
      </c>
      <c r="P5503" s="18">
        <v>358.4</v>
      </c>
      <c r="Q5503" s="18">
        <v>0</v>
      </c>
    </row>
    <row r="5504" spans="15:17" ht="12" customHeight="1" x14ac:dyDescent="0.3">
      <c r="O5504" s="22">
        <v>6184</v>
      </c>
      <c r="P5504" s="22">
        <v>50.4</v>
      </c>
      <c r="Q5504" s="22">
        <v>1</v>
      </c>
    </row>
    <row r="5505" spans="15:17" ht="12" customHeight="1" x14ac:dyDescent="0.3">
      <c r="O5505" s="18">
        <v>6185</v>
      </c>
      <c r="P5505" s="18">
        <v>1033.6500000000001</v>
      </c>
      <c r="Q5505" s="18">
        <v>1</v>
      </c>
    </row>
    <row r="5506" spans="15:17" ht="12" customHeight="1" x14ac:dyDescent="0.3">
      <c r="O5506" s="22">
        <v>6186</v>
      </c>
      <c r="P5506" s="22">
        <v>64</v>
      </c>
      <c r="Q5506" s="22">
        <v>1</v>
      </c>
    </row>
    <row r="5507" spans="15:17" ht="12" customHeight="1" x14ac:dyDescent="0.3">
      <c r="O5507" s="18">
        <v>6187</v>
      </c>
      <c r="P5507" s="18">
        <v>453.4</v>
      </c>
      <c r="Q5507" s="18">
        <v>1</v>
      </c>
    </row>
    <row r="5508" spans="15:17" ht="12" customHeight="1" x14ac:dyDescent="0.3">
      <c r="O5508" s="22">
        <v>6188</v>
      </c>
      <c r="P5508" s="22">
        <v>1037.833333</v>
      </c>
      <c r="Q5508" s="22">
        <v>1</v>
      </c>
    </row>
    <row r="5509" spans="15:17" ht="12" customHeight="1" x14ac:dyDescent="0.3">
      <c r="O5509" s="18">
        <v>6189</v>
      </c>
      <c r="P5509" s="18">
        <v>2385.666667</v>
      </c>
      <c r="Q5509" s="18">
        <v>1</v>
      </c>
    </row>
    <row r="5510" spans="15:17" ht="12" customHeight="1" x14ac:dyDescent="0.3">
      <c r="O5510" s="22">
        <v>6190</v>
      </c>
      <c r="P5510" s="22">
        <v>0</v>
      </c>
      <c r="Q5510" s="22">
        <v>1</v>
      </c>
    </row>
    <row r="5511" spans="15:17" ht="12" customHeight="1" x14ac:dyDescent="0.3">
      <c r="O5511" s="18">
        <v>6191</v>
      </c>
      <c r="P5511" s="18">
        <v>1639.0693610000001</v>
      </c>
      <c r="Q5511" s="18">
        <v>1</v>
      </c>
    </row>
    <row r="5512" spans="15:17" ht="12" customHeight="1" x14ac:dyDescent="0.3">
      <c r="O5512" s="22">
        <v>6192</v>
      </c>
      <c r="P5512" s="22">
        <v>910.0809524</v>
      </c>
      <c r="Q5512" s="22">
        <v>0</v>
      </c>
    </row>
    <row r="5513" spans="15:17" ht="12" customHeight="1" x14ac:dyDescent="0.3">
      <c r="O5513" s="18">
        <v>6195</v>
      </c>
      <c r="P5513" s="18">
        <v>5107.034928</v>
      </c>
      <c r="Q5513" s="18">
        <v>1</v>
      </c>
    </row>
    <row r="5514" spans="15:17" ht="12" customHeight="1" x14ac:dyDescent="0.3">
      <c r="O5514" s="22">
        <v>6196</v>
      </c>
      <c r="P5514" s="22">
        <v>34.200000000000003</v>
      </c>
      <c r="Q5514" s="22">
        <v>1</v>
      </c>
    </row>
    <row r="5515" spans="15:17" ht="12" customHeight="1" x14ac:dyDescent="0.3">
      <c r="O5515" s="18">
        <v>6197</v>
      </c>
      <c r="P5515" s="18">
        <v>788.5</v>
      </c>
      <c r="Q5515" s="18">
        <v>1</v>
      </c>
    </row>
    <row r="5516" spans="15:17" ht="12" customHeight="1" x14ac:dyDescent="0.3">
      <c r="O5516" s="22">
        <v>6198</v>
      </c>
      <c r="P5516" s="22">
        <v>1576.2522220000001</v>
      </c>
      <c r="Q5516" s="22">
        <v>1</v>
      </c>
    </row>
    <row r="5517" spans="15:17" ht="12" customHeight="1" x14ac:dyDescent="0.3">
      <c r="O5517" s="18">
        <v>6199</v>
      </c>
      <c r="P5517" s="18">
        <v>223.8</v>
      </c>
      <c r="Q5517" s="18">
        <v>1</v>
      </c>
    </row>
    <row r="5518" spans="15:17" ht="12" customHeight="1" x14ac:dyDescent="0.3">
      <c r="O5518" s="22">
        <v>6200</v>
      </c>
      <c r="P5518" s="22">
        <v>3827.498846</v>
      </c>
      <c r="Q5518" s="22">
        <v>1</v>
      </c>
    </row>
    <row r="5519" spans="15:17" ht="12" customHeight="1" x14ac:dyDescent="0.3">
      <c r="O5519" s="18">
        <v>6201</v>
      </c>
      <c r="P5519" s="18">
        <v>860.02174600000001</v>
      </c>
      <c r="Q5519" s="18">
        <v>0</v>
      </c>
    </row>
    <row r="5520" spans="15:17" ht="12" customHeight="1" x14ac:dyDescent="0.3">
      <c r="O5520" s="22">
        <v>6202</v>
      </c>
      <c r="P5520" s="22">
        <v>1021.838095</v>
      </c>
      <c r="Q5520" s="22">
        <v>0</v>
      </c>
    </row>
    <row r="5521" spans="15:17" ht="12" customHeight="1" x14ac:dyDescent="0.3">
      <c r="O5521" s="18">
        <v>6203</v>
      </c>
      <c r="P5521" s="18">
        <v>150.80000000000001</v>
      </c>
      <c r="Q5521" s="18">
        <v>1</v>
      </c>
    </row>
    <row r="5522" spans="15:17" ht="12" customHeight="1" x14ac:dyDescent="0.3">
      <c r="O5522" s="22">
        <v>6205</v>
      </c>
      <c r="P5522" s="22">
        <v>672.2644444</v>
      </c>
      <c r="Q5522" s="22">
        <v>1</v>
      </c>
    </row>
    <row r="5523" spans="15:17" ht="12" customHeight="1" x14ac:dyDescent="0.3">
      <c r="O5523" s="18">
        <v>6207</v>
      </c>
      <c r="P5523" s="18">
        <v>550.70952380000006</v>
      </c>
      <c r="Q5523" s="18">
        <v>1</v>
      </c>
    </row>
    <row r="5524" spans="15:17" ht="12" customHeight="1" x14ac:dyDescent="0.3">
      <c r="O5524" s="22">
        <v>6208</v>
      </c>
      <c r="P5524" s="22">
        <v>393</v>
      </c>
      <c r="Q5524" s="22">
        <v>0</v>
      </c>
    </row>
    <row r="5525" spans="15:17" ht="12" customHeight="1" x14ac:dyDescent="0.3">
      <c r="O5525" s="18">
        <v>6210</v>
      </c>
      <c r="P5525" s="18">
        <v>20.6</v>
      </c>
      <c r="Q5525" s="18">
        <v>0</v>
      </c>
    </row>
    <row r="5526" spans="15:17" ht="12" customHeight="1" x14ac:dyDescent="0.3">
      <c r="O5526" s="22">
        <v>6211</v>
      </c>
      <c r="P5526" s="22">
        <v>2611.7476529999999</v>
      </c>
      <c r="Q5526" s="22">
        <v>1</v>
      </c>
    </row>
    <row r="5527" spans="15:17" ht="12" customHeight="1" x14ac:dyDescent="0.3">
      <c r="O5527" s="18">
        <v>6213</v>
      </c>
      <c r="P5527" s="18">
        <v>2041.626667</v>
      </c>
      <c r="Q5527" s="18">
        <v>1</v>
      </c>
    </row>
    <row r="5528" spans="15:17" ht="12" customHeight="1" x14ac:dyDescent="0.3">
      <c r="O5528" s="22">
        <v>6214</v>
      </c>
      <c r="P5528" s="22">
        <v>1386.35</v>
      </c>
      <c r="Q5528" s="22">
        <v>1</v>
      </c>
    </row>
    <row r="5529" spans="15:17" ht="12" customHeight="1" x14ac:dyDescent="0.3">
      <c r="O5529" s="18">
        <v>6215</v>
      </c>
      <c r="P5529" s="18">
        <v>827.53333329999998</v>
      </c>
      <c r="Q5529" s="18">
        <v>1</v>
      </c>
    </row>
    <row r="5530" spans="15:17" ht="12" customHeight="1" x14ac:dyDescent="0.3">
      <c r="O5530" s="22">
        <v>6216</v>
      </c>
      <c r="P5530" s="22">
        <v>2260.8571430000002</v>
      </c>
      <c r="Q5530" s="22">
        <v>1</v>
      </c>
    </row>
    <row r="5531" spans="15:17" ht="12" customHeight="1" x14ac:dyDescent="0.3">
      <c r="O5531" s="18">
        <v>6218</v>
      </c>
      <c r="P5531" s="18">
        <v>1932.7166669999999</v>
      </c>
      <c r="Q5531" s="18">
        <v>1</v>
      </c>
    </row>
    <row r="5532" spans="15:17" ht="12" customHeight="1" x14ac:dyDescent="0.3">
      <c r="O5532" s="22">
        <v>6219</v>
      </c>
      <c r="P5532" s="22">
        <v>284.10000000000002</v>
      </c>
      <c r="Q5532" s="22">
        <v>0</v>
      </c>
    </row>
    <row r="5533" spans="15:17" ht="12" customHeight="1" x14ac:dyDescent="0.3">
      <c r="O5533" s="18">
        <v>6220</v>
      </c>
      <c r="P5533" s="18">
        <v>2007.2066669999999</v>
      </c>
      <c r="Q5533" s="18">
        <v>1</v>
      </c>
    </row>
    <row r="5534" spans="15:17" ht="12" customHeight="1" x14ac:dyDescent="0.3">
      <c r="O5534" s="22">
        <v>6221</v>
      </c>
      <c r="P5534" s="22">
        <v>481.96666670000002</v>
      </c>
      <c r="Q5534" s="22">
        <v>1</v>
      </c>
    </row>
    <row r="5535" spans="15:17" ht="12" customHeight="1" x14ac:dyDescent="0.3">
      <c r="O5535" s="18">
        <v>6222</v>
      </c>
      <c r="P5535" s="18">
        <v>619.53333329999998</v>
      </c>
      <c r="Q5535" s="18">
        <v>1</v>
      </c>
    </row>
    <row r="5536" spans="15:17" ht="12" customHeight="1" x14ac:dyDescent="0.3">
      <c r="O5536" s="22">
        <v>6224</v>
      </c>
      <c r="P5536" s="22">
        <v>585.8833333</v>
      </c>
      <c r="Q5536" s="22">
        <v>1</v>
      </c>
    </row>
    <row r="5537" spans="15:17" ht="12" customHeight="1" x14ac:dyDescent="0.3">
      <c r="O5537" s="18">
        <v>6225</v>
      </c>
      <c r="P5537" s="18">
        <v>599.61333330000002</v>
      </c>
      <c r="Q5537" s="18">
        <v>1</v>
      </c>
    </row>
    <row r="5538" spans="15:17" ht="12" customHeight="1" x14ac:dyDescent="0.3">
      <c r="O5538" s="22">
        <v>6226</v>
      </c>
      <c r="P5538" s="22">
        <v>1321.853333</v>
      </c>
      <c r="Q5538" s="22">
        <v>1</v>
      </c>
    </row>
    <row r="5539" spans="15:17" ht="12" customHeight="1" x14ac:dyDescent="0.3">
      <c r="O5539" s="18">
        <v>6227</v>
      </c>
      <c r="P5539" s="18">
        <v>60.9</v>
      </c>
      <c r="Q5539" s="18">
        <v>1</v>
      </c>
    </row>
    <row r="5540" spans="15:17" ht="12" customHeight="1" x14ac:dyDescent="0.3">
      <c r="O5540" s="22">
        <v>6228</v>
      </c>
      <c r="P5540" s="22">
        <v>321.23333330000003</v>
      </c>
      <c r="Q5540" s="22">
        <v>1</v>
      </c>
    </row>
    <row r="5541" spans="15:17" ht="12" customHeight="1" x14ac:dyDescent="0.3">
      <c r="O5541" s="18">
        <v>6229</v>
      </c>
      <c r="P5541" s="18">
        <v>989.33333330000005</v>
      </c>
      <c r="Q5541" s="18">
        <v>1</v>
      </c>
    </row>
    <row r="5542" spans="15:17" ht="12" customHeight="1" x14ac:dyDescent="0.3">
      <c r="O5542" s="22">
        <v>6230</v>
      </c>
      <c r="P5542" s="22">
        <v>3539.9446149999999</v>
      </c>
      <c r="Q5542" s="22">
        <v>1</v>
      </c>
    </row>
    <row r="5543" spans="15:17" ht="12" customHeight="1" x14ac:dyDescent="0.3">
      <c r="O5543" s="18">
        <v>6231</v>
      </c>
      <c r="P5543" s="18">
        <v>533.11</v>
      </c>
      <c r="Q5543" s="18">
        <v>1</v>
      </c>
    </row>
    <row r="5544" spans="15:17" ht="12" customHeight="1" x14ac:dyDescent="0.3">
      <c r="O5544" s="22">
        <v>6233</v>
      </c>
      <c r="P5544" s="22">
        <v>6</v>
      </c>
      <c r="Q5544" s="22">
        <v>1</v>
      </c>
    </row>
    <row r="5545" spans="15:17" ht="12" customHeight="1" x14ac:dyDescent="0.3">
      <c r="O5545" s="18">
        <v>6234</v>
      </c>
      <c r="P5545" s="18">
        <v>709.4</v>
      </c>
      <c r="Q5545" s="18">
        <v>1</v>
      </c>
    </row>
    <row r="5546" spans="15:17" ht="12" customHeight="1" x14ac:dyDescent="0.3">
      <c r="O5546" s="22">
        <v>6235</v>
      </c>
      <c r="P5546" s="22">
        <v>217.71666669999999</v>
      </c>
      <c r="Q5546" s="22">
        <v>1</v>
      </c>
    </row>
    <row r="5547" spans="15:17" ht="12" customHeight="1" x14ac:dyDescent="0.3">
      <c r="O5547" s="18">
        <v>6236</v>
      </c>
      <c r="P5547" s="18">
        <v>1126.666667</v>
      </c>
      <c r="Q5547" s="18">
        <v>1</v>
      </c>
    </row>
    <row r="5548" spans="15:17" ht="12" customHeight="1" x14ac:dyDescent="0.3">
      <c r="O5548" s="22">
        <v>6237</v>
      </c>
      <c r="P5548" s="22">
        <v>1054.3</v>
      </c>
      <c r="Q5548" s="22">
        <v>1</v>
      </c>
    </row>
    <row r="5549" spans="15:17" ht="12" customHeight="1" x14ac:dyDescent="0.3">
      <c r="O5549" s="18">
        <v>6238</v>
      </c>
      <c r="P5549" s="18">
        <v>1003.658333</v>
      </c>
      <c r="Q5549" s="18">
        <v>1</v>
      </c>
    </row>
    <row r="5550" spans="15:17" ht="12" customHeight="1" x14ac:dyDescent="0.3">
      <c r="O5550" s="22">
        <v>6241</v>
      </c>
      <c r="P5550" s="22">
        <v>1345.136667</v>
      </c>
      <c r="Q5550" s="22">
        <v>1</v>
      </c>
    </row>
    <row r="5551" spans="15:17" ht="12" customHeight="1" x14ac:dyDescent="0.3">
      <c r="O5551" s="18">
        <v>6245</v>
      </c>
      <c r="P5551" s="18">
        <v>955.33333330000005</v>
      </c>
      <c r="Q5551" s="18">
        <v>1</v>
      </c>
    </row>
    <row r="5552" spans="15:17" ht="12" customHeight="1" x14ac:dyDescent="0.3">
      <c r="O5552" s="22">
        <v>6247</v>
      </c>
      <c r="P5552" s="22">
        <v>982.75761899999998</v>
      </c>
      <c r="Q5552" s="22">
        <v>1</v>
      </c>
    </row>
    <row r="5553" spans="15:17" ht="12" customHeight="1" x14ac:dyDescent="0.3">
      <c r="O5553" s="18">
        <v>6249</v>
      </c>
      <c r="P5553" s="18">
        <v>6984.6115250000003</v>
      </c>
      <c r="Q5553" s="18">
        <v>1</v>
      </c>
    </row>
    <row r="5554" spans="15:17" ht="12" customHeight="1" x14ac:dyDescent="0.3">
      <c r="O5554" s="22">
        <v>6251</v>
      </c>
      <c r="P5554" s="22">
        <v>66.400000000000006</v>
      </c>
      <c r="Q5554" s="22">
        <v>1</v>
      </c>
    </row>
    <row r="5555" spans="15:17" ht="12" customHeight="1" x14ac:dyDescent="0.3">
      <c r="O5555" s="18">
        <v>6252</v>
      </c>
      <c r="P5555" s="18">
        <v>2559.4333329999999</v>
      </c>
      <c r="Q5555" s="18">
        <v>1</v>
      </c>
    </row>
    <row r="5556" spans="15:17" ht="12" customHeight="1" x14ac:dyDescent="0.3">
      <c r="O5556" s="22">
        <v>6253</v>
      </c>
      <c r="P5556" s="22">
        <v>188.4</v>
      </c>
      <c r="Q5556" s="22">
        <v>1</v>
      </c>
    </row>
    <row r="5557" spans="15:17" ht="12" customHeight="1" x14ac:dyDescent="0.3">
      <c r="O5557" s="18">
        <v>6254</v>
      </c>
      <c r="P5557" s="18">
        <v>489.15</v>
      </c>
      <c r="Q5557" s="18">
        <v>1</v>
      </c>
    </row>
    <row r="5558" spans="15:17" ht="12" customHeight="1" x14ac:dyDescent="0.3">
      <c r="O5558" s="22">
        <v>6255</v>
      </c>
      <c r="P5558" s="22">
        <v>645.20000000000005</v>
      </c>
      <c r="Q5558" s="22">
        <v>1</v>
      </c>
    </row>
    <row r="5559" spans="15:17" ht="12" customHeight="1" x14ac:dyDescent="0.3">
      <c r="O5559" s="18">
        <v>6256</v>
      </c>
      <c r="P5559" s="18">
        <v>63.4</v>
      </c>
      <c r="Q5559" s="18">
        <v>0</v>
      </c>
    </row>
    <row r="5560" spans="15:17" ht="12" customHeight="1" x14ac:dyDescent="0.3">
      <c r="O5560" s="22">
        <v>6257</v>
      </c>
      <c r="P5560" s="22">
        <v>0</v>
      </c>
      <c r="Q5560" s="22">
        <v>1</v>
      </c>
    </row>
    <row r="5561" spans="15:17" ht="12" customHeight="1" x14ac:dyDescent="0.3">
      <c r="O5561" s="18">
        <v>6259</v>
      </c>
      <c r="P5561" s="18">
        <v>113.4333333</v>
      </c>
      <c r="Q5561" s="18">
        <v>1</v>
      </c>
    </row>
    <row r="5562" spans="15:17" ht="12" customHeight="1" x14ac:dyDescent="0.3">
      <c r="O5562" s="22">
        <v>6260</v>
      </c>
      <c r="P5562" s="22">
        <v>342</v>
      </c>
      <c r="Q5562" s="22">
        <v>1</v>
      </c>
    </row>
    <row r="5563" spans="15:17" ht="12" customHeight="1" x14ac:dyDescent="0.3">
      <c r="O5563" s="18">
        <v>6261</v>
      </c>
      <c r="P5563" s="18">
        <v>0</v>
      </c>
      <c r="Q5563" s="18">
        <v>1</v>
      </c>
    </row>
    <row r="5564" spans="15:17" ht="12" customHeight="1" x14ac:dyDescent="0.3">
      <c r="O5564" s="22">
        <v>6262</v>
      </c>
      <c r="P5564" s="22">
        <v>718.95666670000003</v>
      </c>
      <c r="Q5564" s="22">
        <v>1</v>
      </c>
    </row>
    <row r="5565" spans="15:17" ht="12" customHeight="1" x14ac:dyDescent="0.3">
      <c r="O5565" s="18">
        <v>6263</v>
      </c>
      <c r="P5565" s="18">
        <v>1341.632619</v>
      </c>
      <c r="Q5565" s="18">
        <v>1</v>
      </c>
    </row>
    <row r="5566" spans="15:17" ht="12" customHeight="1" x14ac:dyDescent="0.3">
      <c r="O5566" s="22">
        <v>6264</v>
      </c>
      <c r="P5566" s="22">
        <v>641.51666669999997</v>
      </c>
      <c r="Q5566" s="22">
        <v>1</v>
      </c>
    </row>
    <row r="5567" spans="15:17" ht="12" customHeight="1" x14ac:dyDescent="0.3">
      <c r="O5567" s="18">
        <v>6265</v>
      </c>
      <c r="P5567" s="18">
        <v>477.71666670000002</v>
      </c>
      <c r="Q5567" s="18">
        <v>0</v>
      </c>
    </row>
    <row r="5568" spans="15:17" ht="12" customHeight="1" x14ac:dyDescent="0.3">
      <c r="O5568" s="22">
        <v>6266</v>
      </c>
      <c r="P5568" s="22">
        <v>199.28444440000001</v>
      </c>
      <c r="Q5568" s="22">
        <v>1</v>
      </c>
    </row>
    <row r="5569" spans="15:17" ht="12" customHeight="1" x14ac:dyDescent="0.3">
      <c r="O5569" s="18">
        <v>6267</v>
      </c>
      <c r="P5569" s="18">
        <v>349.1166667</v>
      </c>
      <c r="Q5569" s="18">
        <v>1</v>
      </c>
    </row>
    <row r="5570" spans="15:17" ht="12" customHeight="1" x14ac:dyDescent="0.3">
      <c r="O5570" s="22">
        <v>6268</v>
      </c>
      <c r="P5570" s="22">
        <v>166.9</v>
      </c>
      <c r="Q5570" s="22">
        <v>0</v>
      </c>
    </row>
    <row r="5571" spans="15:17" ht="12" customHeight="1" x14ac:dyDescent="0.3">
      <c r="O5571" s="18">
        <v>6269</v>
      </c>
      <c r="P5571" s="18">
        <v>0</v>
      </c>
      <c r="Q5571" s="18">
        <v>0</v>
      </c>
    </row>
    <row r="5572" spans="15:17" ht="12" customHeight="1" x14ac:dyDescent="0.3">
      <c r="O5572" s="22">
        <v>6273</v>
      </c>
      <c r="P5572" s="22">
        <v>344.8</v>
      </c>
      <c r="Q5572" s="22">
        <v>1</v>
      </c>
    </row>
    <row r="5573" spans="15:17" ht="12" customHeight="1" x14ac:dyDescent="0.3">
      <c r="O5573" s="18">
        <v>6274</v>
      </c>
      <c r="P5573" s="18">
        <v>761.22333330000004</v>
      </c>
      <c r="Q5573" s="18">
        <v>1</v>
      </c>
    </row>
    <row r="5574" spans="15:17" ht="12" customHeight="1" x14ac:dyDescent="0.3">
      <c r="O5574" s="22">
        <v>6275</v>
      </c>
      <c r="P5574" s="22">
        <v>225.68</v>
      </c>
      <c r="Q5574" s="22">
        <v>1</v>
      </c>
    </row>
    <row r="5575" spans="15:17" ht="12" customHeight="1" x14ac:dyDescent="0.3">
      <c r="O5575" s="18">
        <v>6276</v>
      </c>
      <c r="P5575" s="18">
        <v>34.200000000000003</v>
      </c>
      <c r="Q5575" s="18">
        <v>1</v>
      </c>
    </row>
    <row r="5576" spans="15:17" ht="12" customHeight="1" x14ac:dyDescent="0.3">
      <c r="O5576" s="22">
        <v>6278</v>
      </c>
      <c r="P5576" s="22">
        <v>1446.7333329999999</v>
      </c>
      <c r="Q5576" s="22">
        <v>0</v>
      </c>
    </row>
    <row r="5577" spans="15:17" ht="12" customHeight="1" x14ac:dyDescent="0.3">
      <c r="O5577" s="18">
        <v>6279</v>
      </c>
      <c r="P5577" s="18">
        <v>14577.08498</v>
      </c>
      <c r="Q5577" s="18">
        <v>1</v>
      </c>
    </row>
    <row r="5578" spans="15:17" ht="12" customHeight="1" x14ac:dyDescent="0.3">
      <c r="O5578" s="22">
        <v>6280</v>
      </c>
      <c r="P5578" s="22">
        <v>35.4</v>
      </c>
      <c r="Q5578" s="22">
        <v>1</v>
      </c>
    </row>
    <row r="5579" spans="15:17" ht="12" customHeight="1" x14ac:dyDescent="0.3">
      <c r="O5579" s="18">
        <v>6281</v>
      </c>
      <c r="P5579" s="18">
        <v>178.5</v>
      </c>
      <c r="Q5579" s="18">
        <v>1</v>
      </c>
    </row>
    <row r="5580" spans="15:17" ht="12" customHeight="1" x14ac:dyDescent="0.3">
      <c r="O5580" s="22">
        <v>6282</v>
      </c>
      <c r="P5580" s="22">
        <v>240.3</v>
      </c>
      <c r="Q5580" s="22">
        <v>1</v>
      </c>
    </row>
    <row r="5581" spans="15:17" ht="12" customHeight="1" x14ac:dyDescent="0.3">
      <c r="O5581" s="18">
        <v>6284</v>
      </c>
      <c r="P5581" s="18">
        <v>421.6</v>
      </c>
      <c r="Q5581" s="18">
        <v>1</v>
      </c>
    </row>
    <row r="5582" spans="15:17" ht="12" customHeight="1" x14ac:dyDescent="0.3">
      <c r="O5582" s="22">
        <v>6285</v>
      </c>
      <c r="P5582" s="22">
        <v>3004.6281090000002</v>
      </c>
      <c r="Q5582" s="22">
        <v>1</v>
      </c>
    </row>
    <row r="5583" spans="15:17" ht="12" customHeight="1" x14ac:dyDescent="0.3">
      <c r="O5583" s="18">
        <v>6286</v>
      </c>
      <c r="P5583" s="18">
        <v>830.31425290000004</v>
      </c>
      <c r="Q5583" s="18">
        <v>1</v>
      </c>
    </row>
    <row r="5584" spans="15:17" ht="12" customHeight="1" x14ac:dyDescent="0.3">
      <c r="O5584" s="22">
        <v>6287</v>
      </c>
      <c r="P5584" s="22">
        <v>161.19999999999999</v>
      </c>
      <c r="Q5584" s="22">
        <v>1</v>
      </c>
    </row>
    <row r="5585" spans="15:17" ht="12" customHeight="1" x14ac:dyDescent="0.3">
      <c r="O5585" s="18">
        <v>6288</v>
      </c>
      <c r="P5585" s="18">
        <v>598.43333329999996</v>
      </c>
      <c r="Q5585" s="18">
        <v>1</v>
      </c>
    </row>
    <row r="5586" spans="15:17" ht="12" customHeight="1" x14ac:dyDescent="0.3">
      <c r="O5586" s="22">
        <v>6289</v>
      </c>
      <c r="P5586" s="22">
        <v>1854.9155559999999</v>
      </c>
      <c r="Q5586" s="22">
        <v>1</v>
      </c>
    </row>
    <row r="5587" spans="15:17" ht="12" customHeight="1" x14ac:dyDescent="0.3">
      <c r="O5587" s="18">
        <v>6290</v>
      </c>
      <c r="P5587" s="18">
        <v>59.4</v>
      </c>
      <c r="Q5587" s="18">
        <v>0</v>
      </c>
    </row>
    <row r="5588" spans="15:17" ht="12" customHeight="1" x14ac:dyDescent="0.3">
      <c r="O5588" s="22">
        <v>6292</v>
      </c>
      <c r="P5588" s="22">
        <v>27.2</v>
      </c>
      <c r="Q5588" s="22">
        <v>1</v>
      </c>
    </row>
    <row r="5589" spans="15:17" ht="12" customHeight="1" x14ac:dyDescent="0.3">
      <c r="O5589" s="18">
        <v>6295</v>
      </c>
      <c r="P5589" s="18">
        <v>422.1333333</v>
      </c>
      <c r="Q5589" s="18">
        <v>1</v>
      </c>
    </row>
    <row r="5590" spans="15:17" ht="12" customHeight="1" x14ac:dyDescent="0.3">
      <c r="O5590" s="22">
        <v>6296</v>
      </c>
      <c r="P5590" s="22">
        <v>797.00333330000001</v>
      </c>
      <c r="Q5590" s="22">
        <v>1</v>
      </c>
    </row>
    <row r="5591" spans="15:17" ht="12" customHeight="1" x14ac:dyDescent="0.3">
      <c r="O5591" s="18">
        <v>6297</v>
      </c>
      <c r="P5591" s="18">
        <v>5286.5875770000002</v>
      </c>
      <c r="Q5591" s="18">
        <v>1</v>
      </c>
    </row>
    <row r="5592" spans="15:17" ht="12" customHeight="1" x14ac:dyDescent="0.3">
      <c r="O5592" s="22">
        <v>6298</v>
      </c>
      <c r="P5592" s="22">
        <v>205.85666670000001</v>
      </c>
      <c r="Q5592" s="22">
        <v>0</v>
      </c>
    </row>
    <row r="5593" spans="15:17" ht="12" customHeight="1" x14ac:dyDescent="0.3">
      <c r="O5593" s="18">
        <v>6299</v>
      </c>
      <c r="P5593" s="18">
        <v>1635.4666669999999</v>
      </c>
      <c r="Q5593" s="18">
        <v>1</v>
      </c>
    </row>
    <row r="5594" spans="15:17" ht="12" customHeight="1" x14ac:dyDescent="0.3">
      <c r="O5594" s="22">
        <v>6300</v>
      </c>
      <c r="P5594" s="22">
        <v>154.9</v>
      </c>
      <c r="Q5594" s="22">
        <v>0</v>
      </c>
    </row>
    <row r="5595" spans="15:17" ht="12" customHeight="1" x14ac:dyDescent="0.3">
      <c r="O5595" s="18">
        <v>6301</v>
      </c>
      <c r="P5595" s="18">
        <v>936.41666669999995</v>
      </c>
      <c r="Q5595" s="18">
        <v>1</v>
      </c>
    </row>
    <row r="5596" spans="15:17" ht="12" customHeight="1" x14ac:dyDescent="0.3">
      <c r="O5596" s="22">
        <v>6302</v>
      </c>
      <c r="P5596" s="22">
        <v>3739.6355560000002</v>
      </c>
      <c r="Q5596" s="22">
        <v>1</v>
      </c>
    </row>
    <row r="5597" spans="15:17" ht="12" customHeight="1" x14ac:dyDescent="0.3">
      <c r="O5597" s="18">
        <v>6304</v>
      </c>
      <c r="P5597" s="18">
        <v>1370.1278380000001</v>
      </c>
      <c r="Q5597" s="18">
        <v>1</v>
      </c>
    </row>
    <row r="5598" spans="15:17" ht="12" customHeight="1" x14ac:dyDescent="0.3">
      <c r="O5598" s="22">
        <v>6305</v>
      </c>
      <c r="P5598" s="22">
        <v>2074.4019050000002</v>
      </c>
      <c r="Q5598" s="22">
        <v>1</v>
      </c>
    </row>
    <row r="5599" spans="15:17" ht="12" customHeight="1" x14ac:dyDescent="0.3">
      <c r="O5599" s="18">
        <v>6306</v>
      </c>
      <c r="P5599" s="18">
        <v>341.36</v>
      </c>
      <c r="Q5599" s="18">
        <v>1</v>
      </c>
    </row>
    <row r="5600" spans="15:17" ht="12" customHeight="1" x14ac:dyDescent="0.3">
      <c r="O5600" s="22">
        <v>6309</v>
      </c>
      <c r="P5600" s="22">
        <v>396.47142860000002</v>
      </c>
      <c r="Q5600" s="22">
        <v>1</v>
      </c>
    </row>
    <row r="5601" spans="15:17" ht="12" customHeight="1" x14ac:dyDescent="0.3">
      <c r="O5601" s="18">
        <v>6312</v>
      </c>
      <c r="P5601" s="18">
        <v>3888.278636</v>
      </c>
      <c r="Q5601" s="18">
        <v>1</v>
      </c>
    </row>
    <row r="5602" spans="15:17" ht="12" customHeight="1" x14ac:dyDescent="0.3">
      <c r="O5602" s="22">
        <v>6315</v>
      </c>
      <c r="P5602" s="22">
        <v>296.76666669999997</v>
      </c>
      <c r="Q5602" s="22">
        <v>1</v>
      </c>
    </row>
    <row r="5603" spans="15:17" ht="12" customHeight="1" x14ac:dyDescent="0.3">
      <c r="O5603" s="18">
        <v>6316</v>
      </c>
      <c r="P5603" s="18">
        <v>19.2</v>
      </c>
      <c r="Q5603" s="18">
        <v>1</v>
      </c>
    </row>
    <row r="5604" spans="15:17" ht="12" customHeight="1" x14ac:dyDescent="0.3">
      <c r="O5604" s="22">
        <v>6317</v>
      </c>
      <c r="P5604" s="22">
        <v>223.1</v>
      </c>
      <c r="Q5604" s="22">
        <v>1</v>
      </c>
    </row>
    <row r="5605" spans="15:17" ht="12" customHeight="1" x14ac:dyDescent="0.3">
      <c r="O5605" s="18">
        <v>6320</v>
      </c>
      <c r="P5605" s="18">
        <v>436.6</v>
      </c>
      <c r="Q5605" s="18">
        <v>1</v>
      </c>
    </row>
    <row r="5606" spans="15:17" ht="12" customHeight="1" x14ac:dyDescent="0.3">
      <c r="O5606" s="22">
        <v>6321</v>
      </c>
      <c r="P5606" s="22">
        <v>805.5</v>
      </c>
      <c r="Q5606" s="22">
        <v>1</v>
      </c>
    </row>
    <row r="5607" spans="15:17" ht="12" customHeight="1" x14ac:dyDescent="0.3">
      <c r="O5607" s="18">
        <v>6322</v>
      </c>
      <c r="P5607" s="18">
        <v>199.5</v>
      </c>
      <c r="Q5607" s="18">
        <v>1</v>
      </c>
    </row>
    <row r="5608" spans="15:17" ht="12" customHeight="1" x14ac:dyDescent="0.3">
      <c r="O5608" s="22">
        <v>6323</v>
      </c>
      <c r="P5608" s="22">
        <v>16093.30941</v>
      </c>
      <c r="Q5608" s="22">
        <v>1</v>
      </c>
    </row>
    <row r="5609" spans="15:17" ht="12" customHeight="1" x14ac:dyDescent="0.3">
      <c r="O5609" s="18">
        <v>6324</v>
      </c>
      <c r="P5609" s="18">
        <v>135</v>
      </c>
      <c r="Q5609" s="18">
        <v>1</v>
      </c>
    </row>
    <row r="5610" spans="15:17" ht="12" customHeight="1" x14ac:dyDescent="0.3">
      <c r="O5610" s="22">
        <v>6325</v>
      </c>
      <c r="P5610" s="22">
        <v>147.7333333</v>
      </c>
      <c r="Q5610" s="22">
        <v>1</v>
      </c>
    </row>
    <row r="5611" spans="15:17" ht="12" customHeight="1" x14ac:dyDescent="0.3">
      <c r="O5611" s="18">
        <v>6326</v>
      </c>
      <c r="P5611" s="18">
        <v>1324.85</v>
      </c>
      <c r="Q5611" s="18">
        <v>1</v>
      </c>
    </row>
    <row r="5612" spans="15:17" ht="12" customHeight="1" x14ac:dyDescent="0.3">
      <c r="O5612" s="22">
        <v>6327</v>
      </c>
      <c r="P5612" s="22">
        <v>1854.26</v>
      </c>
      <c r="Q5612" s="22">
        <v>1</v>
      </c>
    </row>
    <row r="5613" spans="15:17" ht="12" customHeight="1" x14ac:dyDescent="0.3">
      <c r="O5613" s="18">
        <v>6328</v>
      </c>
      <c r="P5613" s="18">
        <v>1049.05</v>
      </c>
      <c r="Q5613" s="18">
        <v>1</v>
      </c>
    </row>
    <row r="5614" spans="15:17" ht="12" customHeight="1" x14ac:dyDescent="0.3">
      <c r="O5614" s="22">
        <v>6329</v>
      </c>
      <c r="P5614" s="22">
        <v>853.85027209999998</v>
      </c>
      <c r="Q5614" s="22">
        <v>1</v>
      </c>
    </row>
    <row r="5615" spans="15:17" ht="12" customHeight="1" x14ac:dyDescent="0.3">
      <c r="O5615" s="18">
        <v>6331</v>
      </c>
      <c r="P5615" s="18">
        <v>1843.7593469999999</v>
      </c>
      <c r="Q5615" s="18">
        <v>1</v>
      </c>
    </row>
    <row r="5616" spans="15:17" ht="12" customHeight="1" x14ac:dyDescent="0.3">
      <c r="O5616" s="22">
        <v>6334</v>
      </c>
      <c r="P5616" s="22">
        <v>1195.8</v>
      </c>
      <c r="Q5616" s="22">
        <v>1</v>
      </c>
    </row>
    <row r="5617" spans="15:17" ht="12" customHeight="1" x14ac:dyDescent="0.3">
      <c r="O5617" s="18">
        <v>6335</v>
      </c>
      <c r="P5617" s="18">
        <v>856.2</v>
      </c>
      <c r="Q5617" s="18">
        <v>1</v>
      </c>
    </row>
    <row r="5618" spans="15:17" ht="12" customHeight="1" x14ac:dyDescent="0.3">
      <c r="O5618" s="22">
        <v>6336</v>
      </c>
      <c r="P5618" s="22">
        <v>13842.458329999999</v>
      </c>
      <c r="Q5618" s="22">
        <v>1</v>
      </c>
    </row>
    <row r="5619" spans="15:17" ht="12" customHeight="1" x14ac:dyDescent="0.3">
      <c r="O5619" s="18">
        <v>6337</v>
      </c>
      <c r="P5619" s="18">
        <v>2101.4679249999999</v>
      </c>
      <c r="Q5619" s="18">
        <v>1</v>
      </c>
    </row>
    <row r="5620" spans="15:17" ht="12" customHeight="1" x14ac:dyDescent="0.3">
      <c r="O5620" s="22">
        <v>6340</v>
      </c>
      <c r="P5620" s="22">
        <v>942.68792210000004</v>
      </c>
      <c r="Q5620" s="22">
        <v>1</v>
      </c>
    </row>
    <row r="5621" spans="15:17" ht="12" customHeight="1" x14ac:dyDescent="0.3">
      <c r="O5621" s="18">
        <v>6341</v>
      </c>
      <c r="P5621" s="18">
        <v>1308.5733949999999</v>
      </c>
      <c r="Q5621" s="18">
        <v>1</v>
      </c>
    </row>
    <row r="5622" spans="15:17" ht="12" customHeight="1" x14ac:dyDescent="0.3">
      <c r="O5622" s="22">
        <v>6342</v>
      </c>
      <c r="P5622" s="22">
        <v>589.79999999999995</v>
      </c>
      <c r="Q5622" s="22">
        <v>1</v>
      </c>
    </row>
    <row r="5623" spans="15:17" ht="12" customHeight="1" x14ac:dyDescent="0.3">
      <c r="O5623" s="18">
        <v>6343</v>
      </c>
      <c r="P5623" s="18">
        <v>159.19999999999999</v>
      </c>
      <c r="Q5623" s="18">
        <v>1</v>
      </c>
    </row>
    <row r="5624" spans="15:17" ht="12" customHeight="1" x14ac:dyDescent="0.3">
      <c r="O5624" s="22">
        <v>6344</v>
      </c>
      <c r="P5624" s="22">
        <v>151.08181819999999</v>
      </c>
      <c r="Q5624" s="22">
        <v>0</v>
      </c>
    </row>
    <row r="5625" spans="15:17" ht="12" customHeight="1" x14ac:dyDescent="0.3">
      <c r="O5625" s="18">
        <v>6345</v>
      </c>
      <c r="P5625" s="18">
        <v>397.8</v>
      </c>
      <c r="Q5625" s="18">
        <v>1</v>
      </c>
    </row>
    <row r="5626" spans="15:17" ht="12" customHeight="1" x14ac:dyDescent="0.3">
      <c r="O5626" s="22">
        <v>6346</v>
      </c>
      <c r="P5626" s="22">
        <v>31.2</v>
      </c>
      <c r="Q5626" s="22">
        <v>1</v>
      </c>
    </row>
    <row r="5627" spans="15:17" ht="12" customHeight="1" x14ac:dyDescent="0.3">
      <c r="O5627" s="18">
        <v>6347</v>
      </c>
      <c r="P5627" s="18">
        <v>481.4</v>
      </c>
      <c r="Q5627" s="18">
        <v>1</v>
      </c>
    </row>
    <row r="5628" spans="15:17" ht="12" customHeight="1" x14ac:dyDescent="0.3">
      <c r="O5628" s="22">
        <v>6348</v>
      </c>
      <c r="P5628" s="22">
        <v>883.12</v>
      </c>
      <c r="Q5628" s="22">
        <v>1</v>
      </c>
    </row>
    <row r="5629" spans="15:17" ht="12" customHeight="1" x14ac:dyDescent="0.3">
      <c r="O5629" s="18">
        <v>6349</v>
      </c>
      <c r="P5629" s="18">
        <v>920.7</v>
      </c>
      <c r="Q5629" s="18">
        <v>1</v>
      </c>
    </row>
    <row r="5630" spans="15:17" ht="12" customHeight="1" x14ac:dyDescent="0.3">
      <c r="O5630" s="22">
        <v>6350</v>
      </c>
      <c r="P5630" s="22">
        <v>336.3</v>
      </c>
      <c r="Q5630" s="22">
        <v>1</v>
      </c>
    </row>
    <row r="5631" spans="15:17" ht="12" customHeight="1" x14ac:dyDescent="0.3">
      <c r="O5631" s="18">
        <v>6351</v>
      </c>
      <c r="P5631" s="18">
        <v>1954.4</v>
      </c>
      <c r="Q5631" s="18">
        <v>1</v>
      </c>
    </row>
    <row r="5632" spans="15:17" ht="12" customHeight="1" x14ac:dyDescent="0.3">
      <c r="O5632" s="22">
        <v>6352</v>
      </c>
      <c r="P5632" s="22">
        <v>580.65</v>
      </c>
      <c r="Q5632" s="22">
        <v>1</v>
      </c>
    </row>
    <row r="5633" spans="15:17" ht="12" customHeight="1" x14ac:dyDescent="0.3">
      <c r="O5633" s="18">
        <v>6353</v>
      </c>
      <c r="P5633" s="18">
        <v>323.3</v>
      </c>
      <c r="Q5633" s="18">
        <v>1</v>
      </c>
    </row>
    <row r="5634" spans="15:17" ht="12" customHeight="1" x14ac:dyDescent="0.3">
      <c r="O5634" s="22">
        <v>6354</v>
      </c>
      <c r="P5634" s="22">
        <v>132.80000000000001</v>
      </c>
      <c r="Q5634" s="22">
        <v>1</v>
      </c>
    </row>
    <row r="5635" spans="15:17" ht="12" customHeight="1" x14ac:dyDescent="0.3">
      <c r="O5635" s="18">
        <v>6355</v>
      </c>
      <c r="P5635" s="18">
        <v>353.9</v>
      </c>
      <c r="Q5635" s="18">
        <v>1</v>
      </c>
    </row>
    <row r="5636" spans="15:17" ht="12" customHeight="1" x14ac:dyDescent="0.3">
      <c r="O5636" s="22">
        <v>6356</v>
      </c>
      <c r="P5636" s="22">
        <v>2032.39696</v>
      </c>
      <c r="Q5636" s="22">
        <v>1</v>
      </c>
    </row>
    <row r="5637" spans="15:17" ht="12" customHeight="1" x14ac:dyDescent="0.3">
      <c r="O5637" s="18">
        <v>6357</v>
      </c>
      <c r="P5637" s="18">
        <v>66.900000000000006</v>
      </c>
      <c r="Q5637" s="18">
        <v>0</v>
      </c>
    </row>
    <row r="5638" spans="15:17" ht="12" customHeight="1" x14ac:dyDescent="0.3">
      <c r="O5638" s="22">
        <v>6358</v>
      </c>
      <c r="P5638" s="22">
        <v>1413.7685710000001</v>
      </c>
      <c r="Q5638" s="22">
        <v>1</v>
      </c>
    </row>
    <row r="5639" spans="15:17" ht="12" customHeight="1" x14ac:dyDescent="0.3">
      <c r="O5639" s="18">
        <v>6359</v>
      </c>
      <c r="P5639" s="18">
        <v>131.97857139999999</v>
      </c>
      <c r="Q5639" s="18">
        <v>0</v>
      </c>
    </row>
    <row r="5640" spans="15:17" ht="12" customHeight="1" x14ac:dyDescent="0.3">
      <c r="O5640" s="22">
        <v>6360</v>
      </c>
      <c r="P5640" s="22">
        <v>804.18991340000002</v>
      </c>
      <c r="Q5640" s="22">
        <v>1</v>
      </c>
    </row>
    <row r="5641" spans="15:17" ht="12" customHeight="1" x14ac:dyDescent="0.3">
      <c r="O5641" s="18">
        <v>6364</v>
      </c>
      <c r="P5641" s="18">
        <v>530</v>
      </c>
      <c r="Q5641" s="18">
        <v>1</v>
      </c>
    </row>
    <row r="5642" spans="15:17" ht="12" customHeight="1" x14ac:dyDescent="0.3">
      <c r="O5642" s="22">
        <v>6365</v>
      </c>
      <c r="P5642" s="22">
        <v>1722.721127</v>
      </c>
      <c r="Q5642" s="22">
        <v>1</v>
      </c>
    </row>
    <row r="5643" spans="15:17" ht="12" customHeight="1" x14ac:dyDescent="0.3">
      <c r="O5643" s="18">
        <v>6366</v>
      </c>
      <c r="P5643" s="18">
        <v>114.5333333</v>
      </c>
      <c r="Q5643" s="18">
        <v>1</v>
      </c>
    </row>
    <row r="5644" spans="15:17" ht="12" customHeight="1" x14ac:dyDescent="0.3">
      <c r="O5644" s="22">
        <v>6367</v>
      </c>
      <c r="P5644" s="22">
        <v>657.42</v>
      </c>
      <c r="Q5644" s="22">
        <v>1</v>
      </c>
    </row>
    <row r="5645" spans="15:17" ht="12" customHeight="1" x14ac:dyDescent="0.3">
      <c r="O5645" s="18">
        <v>6368</v>
      </c>
      <c r="P5645" s="18">
        <v>589.25106579999999</v>
      </c>
      <c r="Q5645" s="18">
        <v>1</v>
      </c>
    </row>
    <row r="5646" spans="15:17" ht="12" customHeight="1" x14ac:dyDescent="0.3">
      <c r="O5646" s="22">
        <v>6369</v>
      </c>
      <c r="P5646" s="22">
        <v>1391.105556</v>
      </c>
      <c r="Q5646" s="22">
        <v>1</v>
      </c>
    </row>
    <row r="5647" spans="15:17" ht="12" customHeight="1" x14ac:dyDescent="0.3">
      <c r="O5647" s="18">
        <v>6370</v>
      </c>
      <c r="P5647" s="18">
        <v>67.599999999999994</v>
      </c>
      <c r="Q5647" s="18">
        <v>1</v>
      </c>
    </row>
    <row r="5648" spans="15:17" ht="12" customHeight="1" x14ac:dyDescent="0.3">
      <c r="O5648" s="22">
        <v>6371</v>
      </c>
      <c r="P5648" s="22">
        <v>2219.583333</v>
      </c>
      <c r="Q5648" s="22">
        <v>0</v>
      </c>
    </row>
    <row r="5649" spans="15:17" ht="12" customHeight="1" x14ac:dyDescent="0.3">
      <c r="O5649" s="18">
        <v>6373</v>
      </c>
      <c r="P5649" s="18">
        <v>195.16666670000001</v>
      </c>
      <c r="Q5649" s="18">
        <v>1</v>
      </c>
    </row>
    <row r="5650" spans="15:17" ht="12" customHeight="1" x14ac:dyDescent="0.3">
      <c r="O5650" s="22">
        <v>6374</v>
      </c>
      <c r="P5650" s="22">
        <v>248.05</v>
      </c>
      <c r="Q5650" s="22">
        <v>0</v>
      </c>
    </row>
    <row r="5651" spans="15:17" ht="12" customHeight="1" x14ac:dyDescent="0.3">
      <c r="O5651" s="18">
        <v>6376</v>
      </c>
      <c r="P5651" s="18">
        <v>0</v>
      </c>
      <c r="Q5651" s="18">
        <v>1</v>
      </c>
    </row>
    <row r="5652" spans="15:17" ht="12" customHeight="1" x14ac:dyDescent="0.3">
      <c r="O5652" s="22">
        <v>6377</v>
      </c>
      <c r="P5652" s="22">
        <v>1530.0066670000001</v>
      </c>
      <c r="Q5652" s="22">
        <v>1</v>
      </c>
    </row>
    <row r="5653" spans="15:17" ht="12" customHeight="1" x14ac:dyDescent="0.3">
      <c r="O5653" s="18">
        <v>6378</v>
      </c>
      <c r="P5653" s="18">
        <v>1423</v>
      </c>
      <c r="Q5653" s="18">
        <v>1</v>
      </c>
    </row>
    <row r="5654" spans="15:17" ht="12" customHeight="1" x14ac:dyDescent="0.3">
      <c r="O5654" s="22">
        <v>6379</v>
      </c>
      <c r="P5654" s="22">
        <v>63.4</v>
      </c>
      <c r="Q5654" s="22">
        <v>0</v>
      </c>
    </row>
    <row r="5655" spans="15:17" ht="12" customHeight="1" x14ac:dyDescent="0.3">
      <c r="O5655" s="18">
        <v>6380</v>
      </c>
      <c r="P5655" s="18">
        <v>1294.405</v>
      </c>
      <c r="Q5655" s="18">
        <v>1</v>
      </c>
    </row>
    <row r="5656" spans="15:17" ht="12" customHeight="1" x14ac:dyDescent="0.3">
      <c r="O5656" s="22">
        <v>6381</v>
      </c>
      <c r="P5656" s="22">
        <v>285.68</v>
      </c>
      <c r="Q5656" s="22">
        <v>1</v>
      </c>
    </row>
    <row r="5657" spans="15:17" ht="12" customHeight="1" x14ac:dyDescent="0.3">
      <c r="O5657" s="18">
        <v>6382</v>
      </c>
      <c r="P5657" s="18">
        <v>211.1</v>
      </c>
      <c r="Q5657" s="18">
        <v>0</v>
      </c>
    </row>
    <row r="5658" spans="15:17" ht="12" customHeight="1" x14ac:dyDescent="0.3">
      <c r="O5658" s="22">
        <v>6383</v>
      </c>
      <c r="P5658" s="22">
        <v>159.19999999999999</v>
      </c>
      <c r="Q5658" s="22">
        <v>1</v>
      </c>
    </row>
    <row r="5659" spans="15:17" ht="12" customHeight="1" x14ac:dyDescent="0.3">
      <c r="O5659" s="18">
        <v>6384</v>
      </c>
      <c r="P5659" s="18">
        <v>352.875</v>
      </c>
      <c r="Q5659" s="18">
        <v>1</v>
      </c>
    </row>
    <row r="5660" spans="15:17" ht="12" customHeight="1" x14ac:dyDescent="0.3">
      <c r="O5660" s="22">
        <v>6385</v>
      </c>
      <c r="P5660" s="22">
        <v>318.76666669999997</v>
      </c>
      <c r="Q5660" s="22">
        <v>0</v>
      </c>
    </row>
    <row r="5661" spans="15:17" ht="12" customHeight="1" x14ac:dyDescent="0.3">
      <c r="O5661" s="18">
        <v>6386</v>
      </c>
      <c r="P5661" s="18">
        <v>51.066666669999996</v>
      </c>
      <c r="Q5661" s="18">
        <v>1</v>
      </c>
    </row>
    <row r="5662" spans="15:17" ht="12" customHeight="1" x14ac:dyDescent="0.3">
      <c r="O5662" s="22">
        <v>6387</v>
      </c>
      <c r="P5662" s="22">
        <v>276.3666667</v>
      </c>
      <c r="Q5662" s="22">
        <v>0</v>
      </c>
    </row>
    <row r="5663" spans="15:17" ht="12" customHeight="1" x14ac:dyDescent="0.3">
      <c r="O5663" s="18">
        <v>6389</v>
      </c>
      <c r="P5663" s="18">
        <v>38.299999999999997</v>
      </c>
      <c r="Q5663" s="18">
        <v>1</v>
      </c>
    </row>
    <row r="5664" spans="15:17" ht="12" customHeight="1" x14ac:dyDescent="0.3">
      <c r="O5664" s="22">
        <v>6390</v>
      </c>
      <c r="P5664" s="22">
        <v>4249.12</v>
      </c>
      <c r="Q5664" s="22">
        <v>1</v>
      </c>
    </row>
    <row r="5665" spans="15:17" ht="12" customHeight="1" x14ac:dyDescent="0.3">
      <c r="O5665" s="18">
        <v>6391</v>
      </c>
      <c r="P5665" s="18">
        <v>944.40555559999996</v>
      </c>
      <c r="Q5665" s="18">
        <v>1</v>
      </c>
    </row>
    <row r="5666" spans="15:17" ht="12" customHeight="1" x14ac:dyDescent="0.3">
      <c r="O5666" s="22">
        <v>6393</v>
      </c>
      <c r="P5666" s="22">
        <v>107.8</v>
      </c>
      <c r="Q5666" s="22">
        <v>1</v>
      </c>
    </row>
    <row r="5667" spans="15:17" ht="12" customHeight="1" x14ac:dyDescent="0.3">
      <c r="O5667" s="18">
        <v>6394</v>
      </c>
      <c r="P5667" s="18">
        <v>2364.65</v>
      </c>
      <c r="Q5667" s="18">
        <v>1</v>
      </c>
    </row>
    <row r="5668" spans="15:17" ht="12" customHeight="1" x14ac:dyDescent="0.3">
      <c r="O5668" s="22">
        <v>6395</v>
      </c>
      <c r="P5668" s="22">
        <v>425.0969048</v>
      </c>
      <c r="Q5668" s="22">
        <v>0</v>
      </c>
    </row>
    <row r="5669" spans="15:17" ht="12" customHeight="1" x14ac:dyDescent="0.3">
      <c r="O5669" s="18">
        <v>6396</v>
      </c>
      <c r="P5669" s="18">
        <v>528.25</v>
      </c>
      <c r="Q5669" s="18">
        <v>1</v>
      </c>
    </row>
    <row r="5670" spans="15:17" ht="12" customHeight="1" x14ac:dyDescent="0.3">
      <c r="O5670" s="22">
        <v>6397</v>
      </c>
      <c r="P5670" s="22">
        <v>276.35000000000002</v>
      </c>
      <c r="Q5670" s="22">
        <v>1</v>
      </c>
    </row>
    <row r="5671" spans="15:17" ht="12" customHeight="1" x14ac:dyDescent="0.3">
      <c r="O5671" s="18">
        <v>6398</v>
      </c>
      <c r="P5671" s="18">
        <v>52.4</v>
      </c>
      <c r="Q5671" s="18">
        <v>0</v>
      </c>
    </row>
    <row r="5672" spans="15:17" ht="12" customHeight="1" x14ac:dyDescent="0.3">
      <c r="O5672" s="22">
        <v>6400</v>
      </c>
      <c r="P5672" s="22">
        <v>274.75</v>
      </c>
      <c r="Q5672" s="22">
        <v>1</v>
      </c>
    </row>
    <row r="5673" spans="15:17" ht="12" customHeight="1" x14ac:dyDescent="0.3">
      <c r="O5673" s="18">
        <v>6401</v>
      </c>
      <c r="P5673" s="18">
        <v>1459.576667</v>
      </c>
      <c r="Q5673" s="18">
        <v>1</v>
      </c>
    </row>
    <row r="5674" spans="15:17" ht="12" customHeight="1" x14ac:dyDescent="0.3">
      <c r="O5674" s="22">
        <v>6402</v>
      </c>
      <c r="P5674" s="22">
        <v>3528.6912499999999</v>
      </c>
      <c r="Q5674" s="22">
        <v>1</v>
      </c>
    </row>
    <row r="5675" spans="15:17" ht="12" customHeight="1" x14ac:dyDescent="0.3">
      <c r="O5675" s="18">
        <v>6403</v>
      </c>
      <c r="P5675" s="18">
        <v>351.4</v>
      </c>
      <c r="Q5675" s="18">
        <v>1</v>
      </c>
    </row>
    <row r="5676" spans="15:17" ht="12" customHeight="1" x14ac:dyDescent="0.3">
      <c r="O5676" s="22">
        <v>6405</v>
      </c>
      <c r="P5676" s="22">
        <v>60.4</v>
      </c>
      <c r="Q5676" s="22">
        <v>1</v>
      </c>
    </row>
    <row r="5677" spans="15:17" ht="12" customHeight="1" x14ac:dyDescent="0.3">
      <c r="O5677" s="18">
        <v>6406</v>
      </c>
      <c r="P5677" s="18">
        <v>35.92777778</v>
      </c>
      <c r="Q5677" s="18">
        <v>1</v>
      </c>
    </row>
    <row r="5678" spans="15:17" ht="12" customHeight="1" x14ac:dyDescent="0.3">
      <c r="O5678" s="22">
        <v>6408</v>
      </c>
      <c r="P5678" s="22">
        <v>1463.48</v>
      </c>
      <c r="Q5678" s="22">
        <v>1</v>
      </c>
    </row>
    <row r="5679" spans="15:17" ht="12" customHeight="1" x14ac:dyDescent="0.3">
      <c r="O5679" s="18">
        <v>6409</v>
      </c>
      <c r="P5679" s="18">
        <v>585.37</v>
      </c>
      <c r="Q5679" s="18">
        <v>1</v>
      </c>
    </row>
    <row r="5680" spans="15:17" ht="12" customHeight="1" x14ac:dyDescent="0.3">
      <c r="O5680" s="22">
        <v>6411</v>
      </c>
      <c r="P5680" s="22">
        <v>271.57857139999999</v>
      </c>
      <c r="Q5680" s="22">
        <v>1</v>
      </c>
    </row>
    <row r="5681" spans="15:17" ht="12" customHeight="1" x14ac:dyDescent="0.3">
      <c r="O5681" s="18">
        <v>6413</v>
      </c>
      <c r="P5681" s="18">
        <v>274.7</v>
      </c>
      <c r="Q5681" s="18">
        <v>0</v>
      </c>
    </row>
    <row r="5682" spans="15:17" ht="12" customHeight="1" x14ac:dyDescent="0.3">
      <c r="O5682" s="22">
        <v>6414</v>
      </c>
      <c r="P5682" s="22">
        <v>1249.048358</v>
      </c>
      <c r="Q5682" s="22">
        <v>1</v>
      </c>
    </row>
    <row r="5683" spans="15:17" ht="12" customHeight="1" x14ac:dyDescent="0.3">
      <c r="O5683" s="18">
        <v>6415</v>
      </c>
      <c r="P5683" s="18">
        <v>261.8</v>
      </c>
      <c r="Q5683" s="18">
        <v>1</v>
      </c>
    </row>
    <row r="5684" spans="15:17" ht="12" customHeight="1" x14ac:dyDescent="0.3">
      <c r="O5684" s="22">
        <v>6416</v>
      </c>
      <c r="P5684" s="22">
        <v>89.866666670000001</v>
      </c>
      <c r="Q5684" s="22">
        <v>1</v>
      </c>
    </row>
    <row r="5685" spans="15:17" ht="12" customHeight="1" x14ac:dyDescent="0.3">
      <c r="O5685" s="18">
        <v>6417</v>
      </c>
      <c r="P5685" s="18">
        <v>28.2</v>
      </c>
      <c r="Q5685" s="18">
        <v>0</v>
      </c>
    </row>
    <row r="5686" spans="15:17" ht="12" customHeight="1" x14ac:dyDescent="0.3">
      <c r="O5686" s="22">
        <v>6418</v>
      </c>
      <c r="P5686" s="22">
        <v>54.4</v>
      </c>
      <c r="Q5686" s="22">
        <v>1</v>
      </c>
    </row>
    <row r="5687" spans="15:17" ht="12" customHeight="1" x14ac:dyDescent="0.3">
      <c r="O5687" s="18">
        <v>6420</v>
      </c>
      <c r="P5687" s="18">
        <v>929.2</v>
      </c>
      <c r="Q5687" s="18">
        <v>1</v>
      </c>
    </row>
    <row r="5688" spans="15:17" ht="12" customHeight="1" x14ac:dyDescent="0.3">
      <c r="O5688" s="22">
        <v>6421</v>
      </c>
      <c r="P5688" s="22">
        <v>158.93333329999999</v>
      </c>
      <c r="Q5688" s="22">
        <v>1</v>
      </c>
    </row>
    <row r="5689" spans="15:17" ht="12" customHeight="1" x14ac:dyDescent="0.3">
      <c r="O5689" s="18">
        <v>6422</v>
      </c>
      <c r="P5689" s="18">
        <v>6684.5209519999999</v>
      </c>
      <c r="Q5689" s="18">
        <v>1</v>
      </c>
    </row>
    <row r="5690" spans="15:17" ht="12" customHeight="1" x14ac:dyDescent="0.3">
      <c r="O5690" s="22">
        <v>6424</v>
      </c>
      <c r="P5690" s="22">
        <v>1108.653333</v>
      </c>
      <c r="Q5690" s="22">
        <v>1</v>
      </c>
    </row>
    <row r="5691" spans="15:17" ht="12" customHeight="1" x14ac:dyDescent="0.3">
      <c r="O5691" s="18">
        <v>6425</v>
      </c>
      <c r="P5691" s="18">
        <v>2285.1999999999998</v>
      </c>
      <c r="Q5691" s="18">
        <v>1</v>
      </c>
    </row>
    <row r="5692" spans="15:17" ht="12" customHeight="1" x14ac:dyDescent="0.3">
      <c r="O5692" s="22">
        <v>6426</v>
      </c>
      <c r="P5692" s="22">
        <v>1256.2933330000001</v>
      </c>
      <c r="Q5692" s="22">
        <v>1</v>
      </c>
    </row>
    <row r="5693" spans="15:17" ht="12" customHeight="1" x14ac:dyDescent="0.3">
      <c r="O5693" s="18">
        <v>6427</v>
      </c>
      <c r="P5693" s="18">
        <v>183.65</v>
      </c>
      <c r="Q5693" s="18">
        <v>0</v>
      </c>
    </row>
    <row r="5694" spans="15:17" ht="12" customHeight="1" x14ac:dyDescent="0.3">
      <c r="O5694" s="22">
        <v>6428</v>
      </c>
      <c r="P5694" s="22">
        <v>232</v>
      </c>
      <c r="Q5694" s="22">
        <v>1</v>
      </c>
    </row>
    <row r="5695" spans="15:17" ht="12" customHeight="1" x14ac:dyDescent="0.3">
      <c r="O5695" s="18">
        <v>6429</v>
      </c>
      <c r="P5695" s="18">
        <v>101.2727273</v>
      </c>
      <c r="Q5695" s="18">
        <v>1</v>
      </c>
    </row>
    <row r="5696" spans="15:17" ht="12" customHeight="1" x14ac:dyDescent="0.3">
      <c r="O5696" s="22">
        <v>6430</v>
      </c>
      <c r="P5696" s="22">
        <v>443.56666669999998</v>
      </c>
      <c r="Q5696" s="22">
        <v>0</v>
      </c>
    </row>
    <row r="5697" spans="15:17" ht="12" customHeight="1" x14ac:dyDescent="0.3">
      <c r="O5697" s="18">
        <v>6431</v>
      </c>
      <c r="P5697" s="18">
        <v>1388</v>
      </c>
      <c r="Q5697" s="18">
        <v>1</v>
      </c>
    </row>
    <row r="5698" spans="15:17" ht="12" customHeight="1" x14ac:dyDescent="0.3">
      <c r="O5698" s="22">
        <v>6433</v>
      </c>
      <c r="P5698" s="22">
        <v>1004.383333</v>
      </c>
      <c r="Q5698" s="22">
        <v>1</v>
      </c>
    </row>
    <row r="5699" spans="15:17" ht="12" customHeight="1" x14ac:dyDescent="0.3">
      <c r="O5699" s="18">
        <v>6435</v>
      </c>
      <c r="P5699" s="18">
        <v>249.41</v>
      </c>
      <c r="Q5699" s="18">
        <v>1</v>
      </c>
    </row>
    <row r="5700" spans="15:17" ht="12" customHeight="1" x14ac:dyDescent="0.3">
      <c r="O5700" s="22">
        <v>6436</v>
      </c>
      <c r="P5700" s="22">
        <v>743.53142860000003</v>
      </c>
      <c r="Q5700" s="22">
        <v>1</v>
      </c>
    </row>
    <row r="5701" spans="15:17" ht="12" customHeight="1" x14ac:dyDescent="0.3">
      <c r="O5701" s="18">
        <v>6437</v>
      </c>
      <c r="P5701" s="18">
        <v>809.43333329999996</v>
      </c>
      <c r="Q5701" s="18">
        <v>1</v>
      </c>
    </row>
    <row r="5702" spans="15:17" ht="12" customHeight="1" x14ac:dyDescent="0.3">
      <c r="O5702" s="22">
        <v>6438</v>
      </c>
      <c r="P5702" s="22">
        <v>400.8</v>
      </c>
      <c r="Q5702" s="22">
        <v>1</v>
      </c>
    </row>
    <row r="5703" spans="15:17" ht="12" customHeight="1" x14ac:dyDescent="0.3">
      <c r="O5703" s="18">
        <v>6439</v>
      </c>
      <c r="P5703" s="18">
        <v>951.44126979999999</v>
      </c>
      <c r="Q5703" s="18">
        <v>1</v>
      </c>
    </row>
    <row r="5704" spans="15:17" ht="12" customHeight="1" x14ac:dyDescent="0.3">
      <c r="O5704" s="22">
        <v>6440</v>
      </c>
      <c r="P5704" s="22">
        <v>86.6</v>
      </c>
      <c r="Q5704" s="22">
        <v>1</v>
      </c>
    </row>
    <row r="5705" spans="15:17" ht="12" customHeight="1" x14ac:dyDescent="0.3">
      <c r="O5705" s="18">
        <v>6443</v>
      </c>
      <c r="P5705" s="18">
        <v>1010.633333</v>
      </c>
      <c r="Q5705" s="18">
        <v>1</v>
      </c>
    </row>
    <row r="5706" spans="15:17" ht="12" customHeight="1" x14ac:dyDescent="0.3">
      <c r="O5706" s="22">
        <v>6444</v>
      </c>
      <c r="P5706" s="22">
        <v>4318.6680820000001</v>
      </c>
      <c r="Q5706" s="22">
        <v>1</v>
      </c>
    </row>
    <row r="5707" spans="15:17" ht="12" customHeight="1" x14ac:dyDescent="0.3">
      <c r="O5707" s="18">
        <v>6445</v>
      </c>
      <c r="P5707" s="18">
        <v>5876.4591650000002</v>
      </c>
      <c r="Q5707" s="18">
        <v>1</v>
      </c>
    </row>
    <row r="5708" spans="15:17" ht="12" customHeight="1" x14ac:dyDescent="0.3">
      <c r="O5708" s="22">
        <v>6446</v>
      </c>
      <c r="P5708" s="22">
        <v>25.8</v>
      </c>
      <c r="Q5708" s="22">
        <v>0</v>
      </c>
    </row>
    <row r="5709" spans="15:17" ht="12" customHeight="1" x14ac:dyDescent="0.3">
      <c r="O5709" s="18">
        <v>6447</v>
      </c>
      <c r="P5709" s="18">
        <v>502.5083333</v>
      </c>
      <c r="Q5709" s="18">
        <v>1</v>
      </c>
    </row>
    <row r="5710" spans="15:17" ht="12" customHeight="1" x14ac:dyDescent="0.3">
      <c r="O5710" s="22">
        <v>6448</v>
      </c>
      <c r="P5710" s="22">
        <v>233.16666670000001</v>
      </c>
      <c r="Q5710" s="22">
        <v>1</v>
      </c>
    </row>
    <row r="5711" spans="15:17" ht="12" customHeight="1" x14ac:dyDescent="0.3">
      <c r="O5711" s="18">
        <v>6449</v>
      </c>
      <c r="P5711" s="18">
        <v>257.93333330000002</v>
      </c>
      <c r="Q5711" s="18">
        <v>1</v>
      </c>
    </row>
    <row r="5712" spans="15:17" ht="12" customHeight="1" x14ac:dyDescent="0.3">
      <c r="O5712" s="22">
        <v>6451</v>
      </c>
      <c r="P5712" s="22">
        <v>101.8</v>
      </c>
      <c r="Q5712" s="22">
        <v>1</v>
      </c>
    </row>
    <row r="5713" spans="15:17" ht="12" customHeight="1" x14ac:dyDescent="0.3">
      <c r="O5713" s="18">
        <v>6452</v>
      </c>
      <c r="P5713" s="18">
        <v>266.8</v>
      </c>
      <c r="Q5713" s="18">
        <v>1</v>
      </c>
    </row>
    <row r="5714" spans="15:17" ht="12" customHeight="1" x14ac:dyDescent="0.3">
      <c r="O5714" s="22">
        <v>6454</v>
      </c>
      <c r="P5714" s="22">
        <v>598.76111109999999</v>
      </c>
      <c r="Q5714" s="22">
        <v>1</v>
      </c>
    </row>
    <row r="5715" spans="15:17" ht="12" customHeight="1" x14ac:dyDescent="0.3">
      <c r="O5715" s="18">
        <v>6455</v>
      </c>
      <c r="P5715" s="18">
        <v>3111.3621210000001</v>
      </c>
      <c r="Q5715" s="18">
        <v>1</v>
      </c>
    </row>
    <row r="5716" spans="15:17" ht="12" customHeight="1" x14ac:dyDescent="0.3">
      <c r="O5716" s="22">
        <v>6456</v>
      </c>
      <c r="P5716" s="22">
        <v>897.36190480000005</v>
      </c>
      <c r="Q5716" s="22">
        <v>1</v>
      </c>
    </row>
    <row r="5717" spans="15:17" ht="12" customHeight="1" x14ac:dyDescent="0.3">
      <c r="O5717" s="18">
        <v>6457</v>
      </c>
      <c r="P5717" s="18">
        <v>2159.5</v>
      </c>
      <c r="Q5717" s="18">
        <v>1</v>
      </c>
    </row>
    <row r="5718" spans="15:17" ht="12" customHeight="1" x14ac:dyDescent="0.3">
      <c r="O5718" s="22">
        <v>6458</v>
      </c>
      <c r="P5718" s="22">
        <v>2128.7045680000001</v>
      </c>
      <c r="Q5718" s="22">
        <v>1</v>
      </c>
    </row>
    <row r="5719" spans="15:17" ht="12" customHeight="1" x14ac:dyDescent="0.3">
      <c r="O5719" s="18">
        <v>6459</v>
      </c>
      <c r="P5719" s="18">
        <v>1261.3166670000001</v>
      </c>
      <c r="Q5719" s="18">
        <v>1</v>
      </c>
    </row>
    <row r="5720" spans="15:17" ht="12" customHeight="1" x14ac:dyDescent="0.3">
      <c r="O5720" s="22">
        <v>6460</v>
      </c>
      <c r="P5720" s="22">
        <v>5</v>
      </c>
      <c r="Q5720" s="22">
        <v>0</v>
      </c>
    </row>
    <row r="5721" spans="15:17" ht="12" customHeight="1" x14ac:dyDescent="0.3">
      <c r="O5721" s="18">
        <v>6461</v>
      </c>
      <c r="P5721" s="18">
        <v>0</v>
      </c>
      <c r="Q5721" s="18">
        <v>1</v>
      </c>
    </row>
    <row r="5722" spans="15:17" ht="12" customHeight="1" x14ac:dyDescent="0.3">
      <c r="O5722" s="22">
        <v>6463</v>
      </c>
      <c r="P5722" s="22">
        <v>3297.4913110000002</v>
      </c>
      <c r="Q5722" s="22">
        <v>1</v>
      </c>
    </row>
    <row r="5723" spans="15:17" ht="12" customHeight="1" x14ac:dyDescent="0.3">
      <c r="O5723" s="18">
        <v>6464</v>
      </c>
      <c r="P5723" s="18">
        <v>431.53333329999998</v>
      </c>
      <c r="Q5723" s="18">
        <v>1</v>
      </c>
    </row>
    <row r="5724" spans="15:17" ht="12" customHeight="1" x14ac:dyDescent="0.3">
      <c r="O5724" s="22">
        <v>6465</v>
      </c>
      <c r="P5724" s="22">
        <v>1761.156667</v>
      </c>
      <c r="Q5724" s="22">
        <v>1</v>
      </c>
    </row>
    <row r="5725" spans="15:17" ht="12" customHeight="1" x14ac:dyDescent="0.3">
      <c r="O5725" s="18">
        <v>6466</v>
      </c>
      <c r="P5725" s="18">
        <v>0</v>
      </c>
      <c r="Q5725" s="18">
        <v>0</v>
      </c>
    </row>
    <row r="5726" spans="15:17" ht="12" customHeight="1" x14ac:dyDescent="0.3">
      <c r="O5726" s="22">
        <v>6467</v>
      </c>
      <c r="P5726" s="22">
        <v>271</v>
      </c>
      <c r="Q5726" s="22">
        <v>1</v>
      </c>
    </row>
    <row r="5727" spans="15:17" ht="12" customHeight="1" x14ac:dyDescent="0.3">
      <c r="O5727" s="18">
        <v>6469</v>
      </c>
      <c r="P5727" s="18">
        <v>263.71285710000001</v>
      </c>
      <c r="Q5727" s="18">
        <v>1</v>
      </c>
    </row>
    <row r="5728" spans="15:17" ht="12" customHeight="1" x14ac:dyDescent="0.3">
      <c r="O5728" s="22">
        <v>6471</v>
      </c>
      <c r="P5728" s="22">
        <v>98.6</v>
      </c>
      <c r="Q5728" s="22">
        <v>1</v>
      </c>
    </row>
    <row r="5729" spans="15:17" ht="12" customHeight="1" x14ac:dyDescent="0.3">
      <c r="O5729" s="18">
        <v>6472</v>
      </c>
      <c r="P5729" s="18">
        <v>390.2</v>
      </c>
      <c r="Q5729" s="18">
        <v>1</v>
      </c>
    </row>
    <row r="5730" spans="15:17" ht="12" customHeight="1" x14ac:dyDescent="0.3">
      <c r="O5730" s="22">
        <v>6473</v>
      </c>
      <c r="P5730" s="22">
        <v>272.89999999999998</v>
      </c>
      <c r="Q5730" s="22">
        <v>0</v>
      </c>
    </row>
    <row r="5731" spans="15:17" ht="12" customHeight="1" x14ac:dyDescent="0.3">
      <c r="O5731" s="18">
        <v>6474</v>
      </c>
      <c r="P5731" s="18">
        <v>6117.814359</v>
      </c>
      <c r="Q5731" s="18">
        <v>1</v>
      </c>
    </row>
    <row r="5732" spans="15:17" ht="12" customHeight="1" x14ac:dyDescent="0.3">
      <c r="O5732" s="22">
        <v>6475</v>
      </c>
      <c r="P5732" s="22">
        <v>8024.5091970000003</v>
      </c>
      <c r="Q5732" s="22">
        <v>1</v>
      </c>
    </row>
    <row r="5733" spans="15:17" ht="12" customHeight="1" x14ac:dyDescent="0.3">
      <c r="O5733" s="18">
        <v>6476</v>
      </c>
      <c r="P5733" s="18">
        <v>18.2</v>
      </c>
      <c r="Q5733" s="18">
        <v>1</v>
      </c>
    </row>
    <row r="5734" spans="15:17" ht="12" customHeight="1" x14ac:dyDescent="0.3">
      <c r="O5734" s="22">
        <v>6479</v>
      </c>
      <c r="P5734" s="22">
        <v>267.8</v>
      </c>
      <c r="Q5734" s="22">
        <v>1</v>
      </c>
    </row>
    <row r="5735" spans="15:17" ht="12" customHeight="1" x14ac:dyDescent="0.3">
      <c r="O5735" s="18">
        <v>6480</v>
      </c>
      <c r="P5735" s="18">
        <v>1101.8033330000001</v>
      </c>
      <c r="Q5735" s="18">
        <v>1</v>
      </c>
    </row>
    <row r="5736" spans="15:17" ht="12" customHeight="1" x14ac:dyDescent="0.3">
      <c r="O5736" s="22">
        <v>6481</v>
      </c>
      <c r="P5736" s="22">
        <v>877.66666669999995</v>
      </c>
      <c r="Q5736" s="22">
        <v>0</v>
      </c>
    </row>
    <row r="5737" spans="15:17" ht="12" customHeight="1" x14ac:dyDescent="0.3">
      <c r="O5737" s="18">
        <v>6482</v>
      </c>
      <c r="P5737" s="18">
        <v>401.9</v>
      </c>
      <c r="Q5737" s="18">
        <v>1</v>
      </c>
    </row>
    <row r="5738" spans="15:17" ht="12" customHeight="1" x14ac:dyDescent="0.3">
      <c r="O5738" s="22">
        <v>6483</v>
      </c>
      <c r="P5738" s="22">
        <v>360.18166669999999</v>
      </c>
      <c r="Q5738" s="22">
        <v>1</v>
      </c>
    </row>
    <row r="5739" spans="15:17" ht="12" customHeight="1" x14ac:dyDescent="0.3">
      <c r="O5739" s="18">
        <v>6484</v>
      </c>
      <c r="P5739" s="18">
        <v>923.22</v>
      </c>
      <c r="Q5739" s="18">
        <v>1</v>
      </c>
    </row>
    <row r="5740" spans="15:17" ht="12" customHeight="1" x14ac:dyDescent="0.3">
      <c r="O5740" s="22">
        <v>6485</v>
      </c>
      <c r="P5740" s="22">
        <v>983.42499999999995</v>
      </c>
      <c r="Q5740" s="22">
        <v>0</v>
      </c>
    </row>
    <row r="5741" spans="15:17" ht="12" customHeight="1" x14ac:dyDescent="0.3">
      <c r="O5741" s="18">
        <v>6486</v>
      </c>
      <c r="P5741" s="18">
        <v>41.133333329999999</v>
      </c>
      <c r="Q5741" s="18">
        <v>1</v>
      </c>
    </row>
    <row r="5742" spans="15:17" ht="12" customHeight="1" x14ac:dyDescent="0.3">
      <c r="O5742" s="22">
        <v>6487</v>
      </c>
      <c r="P5742" s="22">
        <v>789.53333329999998</v>
      </c>
      <c r="Q5742" s="22">
        <v>1</v>
      </c>
    </row>
    <row r="5743" spans="15:17" ht="12" customHeight="1" x14ac:dyDescent="0.3">
      <c r="O5743" s="18">
        <v>6488</v>
      </c>
      <c r="P5743" s="18">
        <v>898.49157890000004</v>
      </c>
      <c r="Q5743" s="18">
        <v>1</v>
      </c>
    </row>
    <row r="5744" spans="15:17" ht="12" customHeight="1" x14ac:dyDescent="0.3">
      <c r="O5744" s="22">
        <v>6489</v>
      </c>
      <c r="P5744" s="22">
        <v>10278.904210000001</v>
      </c>
      <c r="Q5744" s="22">
        <v>1</v>
      </c>
    </row>
    <row r="5745" spans="15:17" ht="12" customHeight="1" x14ac:dyDescent="0.3">
      <c r="O5745" s="18">
        <v>6490</v>
      </c>
      <c r="P5745" s="18">
        <v>57.4</v>
      </c>
      <c r="Q5745" s="18">
        <v>1</v>
      </c>
    </row>
    <row r="5746" spans="15:17" ht="12" customHeight="1" x14ac:dyDescent="0.3">
      <c r="O5746" s="22">
        <v>6491</v>
      </c>
      <c r="P5746" s="22">
        <v>3886.8233329999998</v>
      </c>
      <c r="Q5746" s="22">
        <v>1</v>
      </c>
    </row>
    <row r="5747" spans="15:17" ht="12" customHeight="1" x14ac:dyDescent="0.3">
      <c r="O5747" s="18">
        <v>6492</v>
      </c>
      <c r="P5747" s="18">
        <v>627.65428569999995</v>
      </c>
      <c r="Q5747" s="18">
        <v>1</v>
      </c>
    </row>
    <row r="5748" spans="15:17" ht="12" customHeight="1" x14ac:dyDescent="0.3">
      <c r="O5748" s="22">
        <v>6493</v>
      </c>
      <c r="P5748" s="22">
        <v>16.2</v>
      </c>
      <c r="Q5748" s="22">
        <v>0</v>
      </c>
    </row>
    <row r="5749" spans="15:17" ht="12" customHeight="1" x14ac:dyDescent="0.3">
      <c r="O5749" s="18">
        <v>6494</v>
      </c>
      <c r="P5749" s="18">
        <v>92.7</v>
      </c>
      <c r="Q5749" s="18">
        <v>0</v>
      </c>
    </row>
    <row r="5750" spans="15:17" ht="12" customHeight="1" x14ac:dyDescent="0.3">
      <c r="O5750" s="22">
        <v>6496</v>
      </c>
      <c r="P5750" s="22">
        <v>721.18333329999996</v>
      </c>
      <c r="Q5750" s="22">
        <v>0</v>
      </c>
    </row>
    <row r="5751" spans="15:17" ht="12" customHeight="1" x14ac:dyDescent="0.3">
      <c r="O5751" s="18">
        <v>6497</v>
      </c>
      <c r="P5751" s="18">
        <v>132.4</v>
      </c>
      <c r="Q5751" s="18">
        <v>1</v>
      </c>
    </row>
    <row r="5752" spans="15:17" ht="12" customHeight="1" x14ac:dyDescent="0.3">
      <c r="O5752" s="22">
        <v>6498</v>
      </c>
      <c r="P5752" s="22">
        <v>722.1333333</v>
      </c>
      <c r="Q5752" s="22">
        <v>1</v>
      </c>
    </row>
    <row r="5753" spans="15:17" ht="12" customHeight="1" x14ac:dyDescent="0.3">
      <c r="O5753" s="18">
        <v>6499</v>
      </c>
      <c r="P5753" s="18">
        <v>1167.1871430000001</v>
      </c>
      <c r="Q5753" s="18">
        <v>1</v>
      </c>
    </row>
    <row r="5754" spans="15:17" ht="12" customHeight="1" x14ac:dyDescent="0.3">
      <c r="O5754" s="22">
        <v>6500</v>
      </c>
      <c r="P5754" s="22">
        <v>810.83333330000005</v>
      </c>
      <c r="Q5754" s="22">
        <v>1</v>
      </c>
    </row>
    <row r="5755" spans="15:17" ht="12" customHeight="1" x14ac:dyDescent="0.3">
      <c r="O5755" s="18">
        <v>6501</v>
      </c>
      <c r="P5755" s="18">
        <v>234.0166667</v>
      </c>
      <c r="Q5755" s="18">
        <v>1</v>
      </c>
    </row>
    <row r="5756" spans="15:17" ht="12" customHeight="1" x14ac:dyDescent="0.3">
      <c r="O5756" s="22">
        <v>6503</v>
      </c>
      <c r="P5756" s="22">
        <v>71.349999999999994</v>
      </c>
      <c r="Q5756" s="22">
        <v>0</v>
      </c>
    </row>
    <row r="5757" spans="15:17" ht="12" customHeight="1" x14ac:dyDescent="0.3">
      <c r="O5757" s="18">
        <v>6504</v>
      </c>
      <c r="P5757" s="18">
        <v>1543.423333</v>
      </c>
      <c r="Q5757" s="18">
        <v>1</v>
      </c>
    </row>
    <row r="5758" spans="15:17" ht="12" customHeight="1" x14ac:dyDescent="0.3">
      <c r="O5758" s="22">
        <v>6505</v>
      </c>
      <c r="P5758" s="22">
        <v>1429.616667</v>
      </c>
      <c r="Q5758" s="22">
        <v>0</v>
      </c>
    </row>
    <row r="5759" spans="15:17" ht="12" customHeight="1" x14ac:dyDescent="0.3">
      <c r="O5759" s="18">
        <v>6507</v>
      </c>
      <c r="P5759" s="18">
        <v>1770.8</v>
      </c>
      <c r="Q5759" s="18">
        <v>1</v>
      </c>
    </row>
    <row r="5760" spans="15:17" ht="12" customHeight="1" x14ac:dyDescent="0.3">
      <c r="O5760" s="22">
        <v>6508</v>
      </c>
      <c r="P5760" s="22">
        <v>0</v>
      </c>
      <c r="Q5760" s="22">
        <v>1</v>
      </c>
    </row>
    <row r="5761" spans="15:17" ht="12" customHeight="1" x14ac:dyDescent="0.3">
      <c r="O5761" s="18">
        <v>6509</v>
      </c>
      <c r="P5761" s="18">
        <v>293.03333329999998</v>
      </c>
      <c r="Q5761" s="18">
        <v>1</v>
      </c>
    </row>
    <row r="5762" spans="15:17" ht="12" customHeight="1" x14ac:dyDescent="0.3">
      <c r="O5762" s="22">
        <v>6510</v>
      </c>
      <c r="P5762" s="22">
        <v>300.76666669999997</v>
      </c>
      <c r="Q5762" s="22">
        <v>1</v>
      </c>
    </row>
    <row r="5763" spans="15:17" ht="12" customHeight="1" x14ac:dyDescent="0.3">
      <c r="O5763" s="18">
        <v>6511</v>
      </c>
      <c r="P5763" s="18">
        <v>2230.6004760000001</v>
      </c>
      <c r="Q5763" s="18">
        <v>1</v>
      </c>
    </row>
    <row r="5764" spans="15:17" ht="12" customHeight="1" x14ac:dyDescent="0.3">
      <c r="O5764" s="22">
        <v>6512</v>
      </c>
      <c r="P5764" s="22">
        <v>4994.8480019999997</v>
      </c>
      <c r="Q5764" s="22">
        <v>1</v>
      </c>
    </row>
    <row r="5765" spans="15:17" ht="12" customHeight="1" x14ac:dyDescent="0.3">
      <c r="O5765" s="18">
        <v>6513</v>
      </c>
      <c r="P5765" s="18">
        <v>533.29999999999995</v>
      </c>
      <c r="Q5765" s="18">
        <v>0</v>
      </c>
    </row>
    <row r="5766" spans="15:17" ht="12" customHeight="1" x14ac:dyDescent="0.3">
      <c r="O5766" s="22">
        <v>6514</v>
      </c>
      <c r="P5766" s="22">
        <v>1572.8166670000001</v>
      </c>
      <c r="Q5766" s="22">
        <v>1</v>
      </c>
    </row>
    <row r="5767" spans="15:17" ht="12" customHeight="1" x14ac:dyDescent="0.3">
      <c r="O5767" s="18">
        <v>6515</v>
      </c>
      <c r="P5767" s="18">
        <v>122.4</v>
      </c>
      <c r="Q5767" s="18">
        <v>1</v>
      </c>
    </row>
    <row r="5768" spans="15:17" ht="12" customHeight="1" x14ac:dyDescent="0.3">
      <c r="O5768" s="22">
        <v>6516</v>
      </c>
      <c r="P5768" s="22">
        <v>426.06666669999998</v>
      </c>
      <c r="Q5768" s="22">
        <v>1</v>
      </c>
    </row>
    <row r="5769" spans="15:17" ht="12" customHeight="1" x14ac:dyDescent="0.3">
      <c r="O5769" s="18">
        <v>6517</v>
      </c>
      <c r="P5769" s="18">
        <v>161.15</v>
      </c>
      <c r="Q5769" s="18">
        <v>1</v>
      </c>
    </row>
    <row r="5770" spans="15:17" ht="12" customHeight="1" x14ac:dyDescent="0.3">
      <c r="O5770" s="22">
        <v>6518</v>
      </c>
      <c r="P5770" s="22">
        <v>458.61</v>
      </c>
      <c r="Q5770" s="22">
        <v>1</v>
      </c>
    </row>
    <row r="5771" spans="15:17" ht="12" customHeight="1" x14ac:dyDescent="0.3">
      <c r="O5771" s="18">
        <v>6519</v>
      </c>
      <c r="P5771" s="18">
        <v>252.9833333</v>
      </c>
      <c r="Q5771" s="18">
        <v>1</v>
      </c>
    </row>
    <row r="5772" spans="15:17" ht="12" customHeight="1" x14ac:dyDescent="0.3">
      <c r="O5772" s="22">
        <v>6520</v>
      </c>
      <c r="P5772" s="22">
        <v>7091.6977779999997</v>
      </c>
      <c r="Q5772" s="22">
        <v>1</v>
      </c>
    </row>
    <row r="5773" spans="15:17" ht="12" customHeight="1" x14ac:dyDescent="0.3">
      <c r="O5773" s="18">
        <v>6521</v>
      </c>
      <c r="P5773" s="18">
        <v>74.599999999999994</v>
      </c>
      <c r="Q5773" s="18">
        <v>0</v>
      </c>
    </row>
    <row r="5774" spans="15:17" ht="12" customHeight="1" x14ac:dyDescent="0.3">
      <c r="O5774" s="22">
        <v>6523</v>
      </c>
      <c r="P5774" s="22">
        <v>194.22857139999999</v>
      </c>
      <c r="Q5774" s="22">
        <v>1</v>
      </c>
    </row>
    <row r="5775" spans="15:17" ht="12" customHeight="1" x14ac:dyDescent="0.3">
      <c r="O5775" s="18">
        <v>6525</v>
      </c>
      <c r="P5775" s="18">
        <v>41.4</v>
      </c>
      <c r="Q5775" s="18">
        <v>1</v>
      </c>
    </row>
    <row r="5776" spans="15:17" ht="12" customHeight="1" x14ac:dyDescent="0.3">
      <c r="O5776" s="22">
        <v>6526</v>
      </c>
      <c r="P5776" s="22">
        <v>1376.3</v>
      </c>
      <c r="Q5776" s="22">
        <v>1</v>
      </c>
    </row>
    <row r="5777" spans="15:17" ht="12" customHeight="1" x14ac:dyDescent="0.3">
      <c r="O5777" s="18">
        <v>6527</v>
      </c>
      <c r="P5777" s="18">
        <v>1017.775758</v>
      </c>
      <c r="Q5777" s="18">
        <v>1</v>
      </c>
    </row>
    <row r="5778" spans="15:17" ht="12" customHeight="1" x14ac:dyDescent="0.3">
      <c r="O5778" s="22">
        <v>6528</v>
      </c>
      <c r="P5778" s="22">
        <v>824.86</v>
      </c>
      <c r="Q5778" s="22">
        <v>0</v>
      </c>
    </row>
    <row r="5779" spans="15:17" ht="12" customHeight="1" x14ac:dyDescent="0.3">
      <c r="O5779" s="18">
        <v>6529</v>
      </c>
      <c r="P5779" s="18">
        <v>273.8</v>
      </c>
      <c r="Q5779" s="18">
        <v>0</v>
      </c>
    </row>
    <row r="5780" spans="15:17" ht="12" customHeight="1" x14ac:dyDescent="0.3">
      <c r="O5780" s="22">
        <v>6530</v>
      </c>
      <c r="P5780" s="22">
        <v>75.599999999999994</v>
      </c>
      <c r="Q5780" s="22">
        <v>1</v>
      </c>
    </row>
    <row r="5781" spans="15:17" ht="12" customHeight="1" x14ac:dyDescent="0.3">
      <c r="O5781" s="18">
        <v>6531</v>
      </c>
      <c r="P5781" s="18">
        <v>106.9666667</v>
      </c>
      <c r="Q5781" s="18">
        <v>1</v>
      </c>
    </row>
    <row r="5782" spans="15:17" ht="12" customHeight="1" x14ac:dyDescent="0.3">
      <c r="O5782" s="22">
        <v>6532</v>
      </c>
      <c r="P5782" s="22">
        <v>27.6</v>
      </c>
      <c r="Q5782" s="22">
        <v>0</v>
      </c>
    </row>
    <row r="5783" spans="15:17" ht="12" customHeight="1" x14ac:dyDescent="0.3">
      <c r="O5783" s="18">
        <v>6533</v>
      </c>
      <c r="P5783" s="18">
        <v>338.2</v>
      </c>
      <c r="Q5783" s="18">
        <v>1</v>
      </c>
    </row>
    <row r="5784" spans="15:17" ht="12" customHeight="1" x14ac:dyDescent="0.3">
      <c r="O5784" s="22">
        <v>6534</v>
      </c>
      <c r="P5784" s="22">
        <v>987.77</v>
      </c>
      <c r="Q5784" s="22">
        <v>1</v>
      </c>
    </row>
    <row r="5785" spans="15:17" ht="12" customHeight="1" x14ac:dyDescent="0.3">
      <c r="O5785" s="18">
        <v>6535</v>
      </c>
      <c r="P5785" s="18">
        <v>3282.583983</v>
      </c>
      <c r="Q5785" s="18">
        <v>1</v>
      </c>
    </row>
    <row r="5786" spans="15:17" ht="12" customHeight="1" x14ac:dyDescent="0.3">
      <c r="O5786" s="22">
        <v>6536</v>
      </c>
      <c r="P5786" s="22">
        <v>51.3</v>
      </c>
      <c r="Q5786" s="22">
        <v>0</v>
      </c>
    </row>
    <row r="5787" spans="15:17" ht="12" customHeight="1" x14ac:dyDescent="0.3">
      <c r="O5787" s="18">
        <v>6537</v>
      </c>
      <c r="P5787" s="18">
        <v>796.70666670000003</v>
      </c>
      <c r="Q5787" s="18">
        <v>1</v>
      </c>
    </row>
    <row r="5788" spans="15:17" ht="12" customHeight="1" x14ac:dyDescent="0.3">
      <c r="O5788" s="22">
        <v>6538</v>
      </c>
      <c r="P5788" s="22">
        <v>587.9</v>
      </c>
      <c r="Q5788" s="22">
        <v>1</v>
      </c>
    </row>
    <row r="5789" spans="15:17" ht="12" customHeight="1" x14ac:dyDescent="0.3">
      <c r="O5789" s="18">
        <v>6539</v>
      </c>
      <c r="P5789" s="18">
        <v>0</v>
      </c>
      <c r="Q5789" s="18">
        <v>1</v>
      </c>
    </row>
    <row r="5790" spans="15:17" ht="12" customHeight="1" x14ac:dyDescent="0.3">
      <c r="O5790" s="22">
        <v>6541</v>
      </c>
      <c r="P5790" s="22">
        <v>2149.1901950000001</v>
      </c>
      <c r="Q5790" s="22">
        <v>1</v>
      </c>
    </row>
    <row r="5791" spans="15:17" ht="12" customHeight="1" x14ac:dyDescent="0.3">
      <c r="O5791" s="18">
        <v>6543</v>
      </c>
      <c r="P5791" s="18">
        <v>930.3666667</v>
      </c>
      <c r="Q5791" s="18">
        <v>1</v>
      </c>
    </row>
    <row r="5792" spans="15:17" ht="12" customHeight="1" x14ac:dyDescent="0.3">
      <c r="O5792" s="22">
        <v>6544</v>
      </c>
      <c r="P5792" s="22">
        <v>794.71311479999997</v>
      </c>
      <c r="Q5792" s="22">
        <v>1</v>
      </c>
    </row>
    <row r="5793" spans="15:17" ht="12" customHeight="1" x14ac:dyDescent="0.3">
      <c r="O5793" s="18">
        <v>6545</v>
      </c>
      <c r="P5793" s="18">
        <v>1739.575</v>
      </c>
      <c r="Q5793" s="18">
        <v>1</v>
      </c>
    </row>
    <row r="5794" spans="15:17" ht="12" customHeight="1" x14ac:dyDescent="0.3">
      <c r="O5794" s="22">
        <v>6547</v>
      </c>
      <c r="P5794" s="22">
        <v>897.8</v>
      </c>
      <c r="Q5794" s="22">
        <v>1</v>
      </c>
    </row>
    <row r="5795" spans="15:17" ht="12" customHeight="1" x14ac:dyDescent="0.3">
      <c r="O5795" s="18">
        <v>6549</v>
      </c>
      <c r="P5795" s="18">
        <v>1516.73</v>
      </c>
      <c r="Q5795" s="18">
        <v>1</v>
      </c>
    </row>
    <row r="5796" spans="15:17" ht="12" customHeight="1" x14ac:dyDescent="0.3">
      <c r="O5796" s="22">
        <v>6550</v>
      </c>
      <c r="P5796" s="22">
        <v>1713.2161900000001</v>
      </c>
      <c r="Q5796" s="22">
        <v>1</v>
      </c>
    </row>
    <row r="5797" spans="15:17" ht="12" customHeight="1" x14ac:dyDescent="0.3">
      <c r="O5797" s="18">
        <v>6551</v>
      </c>
      <c r="P5797" s="18">
        <v>7442.3881490000003</v>
      </c>
      <c r="Q5797" s="18">
        <v>1</v>
      </c>
    </row>
    <row r="5798" spans="15:17" ht="12" customHeight="1" x14ac:dyDescent="0.3">
      <c r="O5798" s="22">
        <v>6552</v>
      </c>
      <c r="P5798" s="22">
        <v>245.4</v>
      </c>
      <c r="Q5798" s="22">
        <v>1</v>
      </c>
    </row>
    <row r="5799" spans="15:17" ht="12" customHeight="1" x14ac:dyDescent="0.3">
      <c r="O5799" s="18">
        <v>6553</v>
      </c>
      <c r="P5799" s="18">
        <v>922.3</v>
      </c>
      <c r="Q5799" s="18">
        <v>1</v>
      </c>
    </row>
    <row r="5800" spans="15:17" ht="12" customHeight="1" x14ac:dyDescent="0.3">
      <c r="O5800" s="22">
        <v>6554</v>
      </c>
      <c r="P5800" s="22">
        <v>425.03333329999998</v>
      </c>
      <c r="Q5800" s="22">
        <v>1</v>
      </c>
    </row>
    <row r="5801" spans="15:17" ht="12" customHeight="1" x14ac:dyDescent="0.3">
      <c r="O5801" s="18">
        <v>6555</v>
      </c>
      <c r="P5801" s="18">
        <v>2889.9461540000002</v>
      </c>
      <c r="Q5801" s="18">
        <v>1</v>
      </c>
    </row>
    <row r="5802" spans="15:17" ht="12" customHeight="1" x14ac:dyDescent="0.3">
      <c r="O5802" s="22">
        <v>6556</v>
      </c>
      <c r="P5802" s="22">
        <v>614.64095239999995</v>
      </c>
      <c r="Q5802" s="22">
        <v>1</v>
      </c>
    </row>
    <row r="5803" spans="15:17" ht="12" customHeight="1" x14ac:dyDescent="0.3">
      <c r="O5803" s="18">
        <v>6557</v>
      </c>
      <c r="P5803" s="18">
        <v>150.6</v>
      </c>
      <c r="Q5803" s="18">
        <v>1</v>
      </c>
    </row>
    <row r="5804" spans="15:17" ht="12" customHeight="1" x14ac:dyDescent="0.3">
      <c r="O5804" s="22">
        <v>6558</v>
      </c>
      <c r="P5804" s="22">
        <v>3898.8166670000001</v>
      </c>
      <c r="Q5804" s="22">
        <v>1</v>
      </c>
    </row>
    <row r="5805" spans="15:17" ht="12" customHeight="1" x14ac:dyDescent="0.3">
      <c r="O5805" s="18">
        <v>6559</v>
      </c>
      <c r="P5805" s="18">
        <v>381.6166667</v>
      </c>
      <c r="Q5805" s="18">
        <v>0</v>
      </c>
    </row>
    <row r="5806" spans="15:17" ht="12" customHeight="1" x14ac:dyDescent="0.3">
      <c r="O5806" s="22">
        <v>6560</v>
      </c>
      <c r="P5806" s="22">
        <v>3818.3086290000001</v>
      </c>
      <c r="Q5806" s="22">
        <v>1</v>
      </c>
    </row>
    <row r="5807" spans="15:17" ht="12" customHeight="1" x14ac:dyDescent="0.3">
      <c r="O5807" s="18">
        <v>6561</v>
      </c>
      <c r="P5807" s="18">
        <v>169.16666670000001</v>
      </c>
      <c r="Q5807" s="18">
        <v>1</v>
      </c>
    </row>
    <row r="5808" spans="15:17" ht="12" customHeight="1" x14ac:dyDescent="0.3">
      <c r="O5808" s="22">
        <v>6563</v>
      </c>
      <c r="P5808" s="22">
        <v>81.666666669999998</v>
      </c>
      <c r="Q5808" s="22">
        <v>1</v>
      </c>
    </row>
    <row r="5809" spans="15:17" ht="12" customHeight="1" x14ac:dyDescent="0.3">
      <c r="O5809" s="18">
        <v>6565</v>
      </c>
      <c r="P5809" s="18">
        <v>447.71666670000002</v>
      </c>
      <c r="Q5809" s="18">
        <v>1</v>
      </c>
    </row>
    <row r="5810" spans="15:17" ht="12" customHeight="1" x14ac:dyDescent="0.3">
      <c r="O5810" s="22">
        <v>6566</v>
      </c>
      <c r="P5810" s="22">
        <v>1678.4</v>
      </c>
      <c r="Q5810" s="22">
        <v>1</v>
      </c>
    </row>
    <row r="5811" spans="15:17" ht="12" customHeight="1" x14ac:dyDescent="0.3">
      <c r="O5811" s="18">
        <v>6567</v>
      </c>
      <c r="P5811" s="18">
        <v>1388.0523659999999</v>
      </c>
      <c r="Q5811" s="18">
        <v>1</v>
      </c>
    </row>
    <row r="5812" spans="15:17" ht="12" customHeight="1" x14ac:dyDescent="0.3">
      <c r="O5812" s="22">
        <v>6568</v>
      </c>
      <c r="P5812" s="22">
        <v>1335.7733330000001</v>
      </c>
      <c r="Q5812" s="22">
        <v>1</v>
      </c>
    </row>
    <row r="5813" spans="15:17" ht="12" customHeight="1" x14ac:dyDescent="0.3">
      <c r="O5813" s="18">
        <v>6570</v>
      </c>
      <c r="P5813" s="18">
        <v>535.3995238</v>
      </c>
      <c r="Q5813" s="18">
        <v>1</v>
      </c>
    </row>
    <row r="5814" spans="15:17" ht="12" customHeight="1" x14ac:dyDescent="0.3">
      <c r="O5814" s="22">
        <v>6571</v>
      </c>
      <c r="P5814" s="22">
        <v>650.1333333</v>
      </c>
      <c r="Q5814" s="22">
        <v>1</v>
      </c>
    </row>
    <row r="5815" spans="15:17" ht="12" customHeight="1" x14ac:dyDescent="0.3">
      <c r="O5815" s="18">
        <v>6572</v>
      </c>
      <c r="P5815" s="18">
        <v>841.35833330000003</v>
      </c>
      <c r="Q5815" s="18">
        <v>1</v>
      </c>
    </row>
    <row r="5816" spans="15:17" ht="12" customHeight="1" x14ac:dyDescent="0.3">
      <c r="O5816" s="22">
        <v>6573</v>
      </c>
      <c r="P5816" s="22">
        <v>544.1</v>
      </c>
      <c r="Q5816" s="22">
        <v>0</v>
      </c>
    </row>
    <row r="5817" spans="15:17" ht="12" customHeight="1" x14ac:dyDescent="0.3">
      <c r="O5817" s="18">
        <v>6574</v>
      </c>
      <c r="P5817" s="18">
        <v>626.6</v>
      </c>
      <c r="Q5817" s="18">
        <v>1</v>
      </c>
    </row>
    <row r="5818" spans="15:17" ht="12" customHeight="1" x14ac:dyDescent="0.3">
      <c r="O5818" s="22">
        <v>6575</v>
      </c>
      <c r="P5818" s="22">
        <v>5332.5477780000001</v>
      </c>
      <c r="Q5818" s="22">
        <v>1</v>
      </c>
    </row>
    <row r="5819" spans="15:17" ht="12" customHeight="1" x14ac:dyDescent="0.3">
      <c r="O5819" s="18">
        <v>6576</v>
      </c>
      <c r="P5819" s="18">
        <v>44.4</v>
      </c>
      <c r="Q5819" s="18">
        <v>0</v>
      </c>
    </row>
    <row r="5820" spans="15:17" ht="12" customHeight="1" x14ac:dyDescent="0.3">
      <c r="O5820" s="22">
        <v>6577</v>
      </c>
      <c r="P5820" s="22">
        <v>725.33333330000005</v>
      </c>
      <c r="Q5820" s="22">
        <v>1</v>
      </c>
    </row>
    <row r="5821" spans="15:17" ht="12" customHeight="1" x14ac:dyDescent="0.3">
      <c r="O5821" s="18">
        <v>6578</v>
      </c>
      <c r="P5821" s="18">
        <v>0</v>
      </c>
      <c r="Q5821" s="18">
        <v>1</v>
      </c>
    </row>
    <row r="5822" spans="15:17" ht="12" customHeight="1" x14ac:dyDescent="0.3">
      <c r="O5822" s="22">
        <v>6580</v>
      </c>
      <c r="P5822" s="22">
        <v>1096.42</v>
      </c>
      <c r="Q5822" s="22">
        <v>1</v>
      </c>
    </row>
    <row r="5823" spans="15:17" ht="12" customHeight="1" x14ac:dyDescent="0.3">
      <c r="O5823" s="18">
        <v>6581</v>
      </c>
      <c r="P5823" s="18">
        <v>169.96666669999999</v>
      </c>
      <c r="Q5823" s="18">
        <v>1</v>
      </c>
    </row>
    <row r="5824" spans="15:17" ht="12" customHeight="1" x14ac:dyDescent="0.3">
      <c r="O5824" s="22">
        <v>6582</v>
      </c>
      <c r="P5824" s="22">
        <v>2084.4795239999999</v>
      </c>
      <c r="Q5824" s="22">
        <v>1</v>
      </c>
    </row>
    <row r="5825" spans="15:17" ht="12" customHeight="1" x14ac:dyDescent="0.3">
      <c r="O5825" s="18">
        <v>6583</v>
      </c>
      <c r="P5825" s="18">
        <v>979</v>
      </c>
      <c r="Q5825" s="18">
        <v>1</v>
      </c>
    </row>
    <row r="5826" spans="15:17" ht="12" customHeight="1" x14ac:dyDescent="0.3">
      <c r="O5826" s="22">
        <v>6585</v>
      </c>
      <c r="P5826" s="22">
        <v>1438.71</v>
      </c>
      <c r="Q5826" s="22">
        <v>1</v>
      </c>
    </row>
    <row r="5827" spans="15:17" ht="12" customHeight="1" x14ac:dyDescent="0.3">
      <c r="O5827" s="18">
        <v>6586</v>
      </c>
      <c r="P5827" s="18">
        <v>2184.4849380000001</v>
      </c>
      <c r="Q5827" s="18">
        <v>1</v>
      </c>
    </row>
    <row r="5828" spans="15:17" ht="12" customHeight="1" x14ac:dyDescent="0.3">
      <c r="O5828" s="22">
        <v>6587</v>
      </c>
      <c r="P5828" s="22">
        <v>803.58333330000005</v>
      </c>
      <c r="Q5828" s="22">
        <v>1</v>
      </c>
    </row>
    <row r="5829" spans="15:17" ht="12" customHeight="1" x14ac:dyDescent="0.3">
      <c r="O5829" s="18">
        <v>6589</v>
      </c>
      <c r="P5829" s="18">
        <v>1535.666667</v>
      </c>
      <c r="Q5829" s="18">
        <v>1</v>
      </c>
    </row>
    <row r="5830" spans="15:17" ht="12" customHeight="1" x14ac:dyDescent="0.3">
      <c r="O5830" s="22">
        <v>6590</v>
      </c>
      <c r="P5830" s="22">
        <v>78.5</v>
      </c>
      <c r="Q5830" s="22">
        <v>0</v>
      </c>
    </row>
    <row r="5831" spans="15:17" ht="12" customHeight="1" x14ac:dyDescent="0.3">
      <c r="O5831" s="18">
        <v>6591</v>
      </c>
      <c r="P5831" s="18">
        <v>531.72</v>
      </c>
      <c r="Q5831" s="18">
        <v>0</v>
      </c>
    </row>
    <row r="5832" spans="15:17" ht="12" customHeight="1" x14ac:dyDescent="0.3">
      <c r="O5832" s="22">
        <v>6592</v>
      </c>
      <c r="P5832" s="22">
        <v>1805.146667</v>
      </c>
      <c r="Q5832" s="22">
        <v>1</v>
      </c>
    </row>
    <row r="5833" spans="15:17" ht="12" customHeight="1" x14ac:dyDescent="0.3">
      <c r="O5833" s="18">
        <v>6593</v>
      </c>
      <c r="P5833" s="18">
        <v>5284.8168249999999</v>
      </c>
      <c r="Q5833" s="18">
        <v>1</v>
      </c>
    </row>
    <row r="5834" spans="15:17" ht="12" customHeight="1" x14ac:dyDescent="0.3">
      <c r="O5834" s="22">
        <v>6594</v>
      </c>
      <c r="P5834" s="22">
        <v>245.6</v>
      </c>
      <c r="Q5834" s="22">
        <v>0</v>
      </c>
    </row>
    <row r="5835" spans="15:17" ht="12" customHeight="1" x14ac:dyDescent="0.3">
      <c r="O5835" s="18">
        <v>6595</v>
      </c>
      <c r="P5835" s="18">
        <v>950.01666669999997</v>
      </c>
      <c r="Q5835" s="18">
        <v>1</v>
      </c>
    </row>
    <row r="5836" spans="15:17" ht="12" customHeight="1" x14ac:dyDescent="0.3">
      <c r="O5836" s="22">
        <v>6596</v>
      </c>
      <c r="P5836" s="22">
        <v>70.466666669999995</v>
      </c>
      <c r="Q5836" s="22">
        <v>1</v>
      </c>
    </row>
    <row r="5837" spans="15:17" ht="12" customHeight="1" x14ac:dyDescent="0.3">
      <c r="O5837" s="18">
        <v>6597</v>
      </c>
      <c r="P5837" s="18">
        <v>5721.800123</v>
      </c>
      <c r="Q5837" s="18">
        <v>1</v>
      </c>
    </row>
    <row r="5838" spans="15:17" ht="12" customHeight="1" x14ac:dyDescent="0.3">
      <c r="O5838" s="22">
        <v>6599</v>
      </c>
      <c r="P5838" s="22">
        <v>428.3</v>
      </c>
      <c r="Q5838" s="22">
        <v>0</v>
      </c>
    </row>
    <row r="5839" spans="15:17" ht="12" customHeight="1" x14ac:dyDescent="0.3">
      <c r="O5839" s="18">
        <v>6600</v>
      </c>
      <c r="P5839" s="18">
        <v>163.9</v>
      </c>
      <c r="Q5839" s="18">
        <v>1</v>
      </c>
    </row>
    <row r="5840" spans="15:17" ht="12" customHeight="1" x14ac:dyDescent="0.3">
      <c r="O5840" s="22">
        <v>6601</v>
      </c>
      <c r="P5840" s="22">
        <v>44.4</v>
      </c>
      <c r="Q5840" s="22">
        <v>1</v>
      </c>
    </row>
    <row r="5841" spans="15:17" ht="12" customHeight="1" x14ac:dyDescent="0.3">
      <c r="O5841" s="18">
        <v>6602</v>
      </c>
      <c r="P5841" s="18">
        <v>4948.3987589999997</v>
      </c>
      <c r="Q5841" s="18">
        <v>1</v>
      </c>
    </row>
    <row r="5842" spans="15:17" ht="12" customHeight="1" x14ac:dyDescent="0.3">
      <c r="O5842" s="22">
        <v>6603</v>
      </c>
      <c r="P5842" s="22">
        <v>3296.55</v>
      </c>
      <c r="Q5842" s="22">
        <v>1</v>
      </c>
    </row>
    <row r="5843" spans="15:17" ht="12" customHeight="1" x14ac:dyDescent="0.3">
      <c r="O5843" s="18">
        <v>6604</v>
      </c>
      <c r="P5843" s="18">
        <v>7263.9571569999998</v>
      </c>
      <c r="Q5843" s="18">
        <v>1</v>
      </c>
    </row>
    <row r="5844" spans="15:17" ht="12" customHeight="1" x14ac:dyDescent="0.3">
      <c r="O5844" s="22">
        <v>6605</v>
      </c>
      <c r="P5844" s="22">
        <v>107.2</v>
      </c>
      <c r="Q5844" s="22">
        <v>1</v>
      </c>
    </row>
    <row r="5845" spans="15:17" ht="12" customHeight="1" x14ac:dyDescent="0.3">
      <c r="O5845" s="18">
        <v>6606</v>
      </c>
      <c r="P5845" s="18">
        <v>792.73333330000003</v>
      </c>
      <c r="Q5845" s="18">
        <v>1</v>
      </c>
    </row>
    <row r="5846" spans="15:17" ht="12" customHeight="1" x14ac:dyDescent="0.3">
      <c r="O5846" s="22">
        <v>6607</v>
      </c>
      <c r="P5846" s="22">
        <v>1555.601212</v>
      </c>
      <c r="Q5846" s="22">
        <v>1</v>
      </c>
    </row>
    <row r="5847" spans="15:17" ht="12" customHeight="1" x14ac:dyDescent="0.3">
      <c r="O5847" s="18">
        <v>6608</v>
      </c>
      <c r="P5847" s="18">
        <v>3173.2104169999998</v>
      </c>
      <c r="Q5847" s="18">
        <v>1</v>
      </c>
    </row>
    <row r="5848" spans="15:17" ht="12" customHeight="1" x14ac:dyDescent="0.3">
      <c r="O5848" s="22">
        <v>6609</v>
      </c>
      <c r="P5848" s="22">
        <v>119.2</v>
      </c>
      <c r="Q5848" s="22">
        <v>0</v>
      </c>
    </row>
    <row r="5849" spans="15:17" ht="12" customHeight="1" x14ac:dyDescent="0.3">
      <c r="O5849" s="18">
        <v>6610</v>
      </c>
      <c r="P5849" s="18">
        <v>2021.4</v>
      </c>
      <c r="Q5849" s="18">
        <v>1</v>
      </c>
    </row>
    <row r="5850" spans="15:17" ht="12" customHeight="1" x14ac:dyDescent="0.3">
      <c r="O5850" s="22">
        <v>6611</v>
      </c>
      <c r="P5850" s="22">
        <v>12</v>
      </c>
      <c r="Q5850" s="22">
        <v>0</v>
      </c>
    </row>
    <row r="5851" spans="15:17" ht="12" customHeight="1" x14ac:dyDescent="0.3">
      <c r="O5851" s="18">
        <v>6612</v>
      </c>
      <c r="P5851" s="18">
        <v>65.400000000000006</v>
      </c>
      <c r="Q5851" s="18">
        <v>1</v>
      </c>
    </row>
    <row r="5852" spans="15:17" ht="12" customHeight="1" x14ac:dyDescent="0.3">
      <c r="O5852" s="22">
        <v>6613</v>
      </c>
      <c r="P5852" s="22">
        <v>493.58</v>
      </c>
      <c r="Q5852" s="22">
        <v>1</v>
      </c>
    </row>
    <row r="5853" spans="15:17" ht="12" customHeight="1" x14ac:dyDescent="0.3">
      <c r="O5853" s="18">
        <v>6619</v>
      </c>
      <c r="P5853" s="18">
        <v>307.44350550000001</v>
      </c>
      <c r="Q5853" s="18">
        <v>1</v>
      </c>
    </row>
    <row r="5854" spans="15:17" ht="12" customHeight="1" x14ac:dyDescent="0.3">
      <c r="O5854" s="22">
        <v>6621</v>
      </c>
      <c r="P5854" s="22">
        <v>469.1</v>
      </c>
      <c r="Q5854" s="22">
        <v>1</v>
      </c>
    </row>
    <row r="5855" spans="15:17" ht="12" customHeight="1" x14ac:dyDescent="0.3">
      <c r="O5855" s="18">
        <v>6622</v>
      </c>
      <c r="P5855" s="18">
        <v>357.4</v>
      </c>
      <c r="Q5855" s="18">
        <v>0</v>
      </c>
    </row>
    <row r="5856" spans="15:17" ht="12" customHeight="1" x14ac:dyDescent="0.3">
      <c r="O5856" s="22">
        <v>6623</v>
      </c>
      <c r="P5856" s="22">
        <v>2197</v>
      </c>
      <c r="Q5856" s="22">
        <v>1</v>
      </c>
    </row>
    <row r="5857" spans="15:17" ht="12" customHeight="1" x14ac:dyDescent="0.3">
      <c r="O5857" s="18">
        <v>6624</v>
      </c>
      <c r="P5857" s="18">
        <v>146.4</v>
      </c>
      <c r="Q5857" s="18">
        <v>1</v>
      </c>
    </row>
    <row r="5858" spans="15:17" ht="12" customHeight="1" x14ac:dyDescent="0.3">
      <c r="O5858" s="22">
        <v>6625</v>
      </c>
      <c r="P5858" s="22">
        <v>150.4</v>
      </c>
      <c r="Q5858" s="22">
        <v>1</v>
      </c>
    </row>
    <row r="5859" spans="15:17" ht="12" customHeight="1" x14ac:dyDescent="0.3">
      <c r="O5859" s="18">
        <v>6626</v>
      </c>
      <c r="P5859" s="18">
        <v>1062.7047620000001</v>
      </c>
      <c r="Q5859" s="18">
        <v>0</v>
      </c>
    </row>
    <row r="5860" spans="15:17" ht="12" customHeight="1" x14ac:dyDescent="0.3">
      <c r="O5860" s="22">
        <v>6628</v>
      </c>
      <c r="P5860" s="22">
        <v>1017.576667</v>
      </c>
      <c r="Q5860" s="22">
        <v>1</v>
      </c>
    </row>
    <row r="5861" spans="15:17" ht="12" customHeight="1" x14ac:dyDescent="0.3">
      <c r="O5861" s="18">
        <v>6629</v>
      </c>
      <c r="P5861" s="18">
        <v>690.31333329999995</v>
      </c>
      <c r="Q5861" s="18">
        <v>1</v>
      </c>
    </row>
    <row r="5862" spans="15:17" ht="12" customHeight="1" x14ac:dyDescent="0.3">
      <c r="O5862" s="22">
        <v>6630</v>
      </c>
      <c r="P5862" s="22">
        <v>487.6</v>
      </c>
      <c r="Q5862" s="22">
        <v>1</v>
      </c>
    </row>
    <row r="5863" spans="15:17" ht="12" customHeight="1" x14ac:dyDescent="0.3">
      <c r="O5863" s="18">
        <v>6631</v>
      </c>
      <c r="P5863" s="18">
        <v>0</v>
      </c>
      <c r="Q5863" s="18">
        <v>1</v>
      </c>
    </row>
    <row r="5864" spans="15:17" ht="12" customHeight="1" x14ac:dyDescent="0.3">
      <c r="O5864" s="22">
        <v>6632</v>
      </c>
      <c r="P5864" s="22">
        <v>9</v>
      </c>
      <c r="Q5864" s="22">
        <v>0</v>
      </c>
    </row>
    <row r="5865" spans="15:17" ht="12" customHeight="1" x14ac:dyDescent="0.3">
      <c r="O5865" s="18">
        <v>6633</v>
      </c>
      <c r="P5865" s="18">
        <v>24</v>
      </c>
      <c r="Q5865" s="18">
        <v>1</v>
      </c>
    </row>
    <row r="5866" spans="15:17" ht="12" customHeight="1" x14ac:dyDescent="0.3">
      <c r="O5866" s="22">
        <v>6634</v>
      </c>
      <c r="P5866" s="22">
        <v>447.16666670000001</v>
      </c>
      <c r="Q5866" s="22">
        <v>1</v>
      </c>
    </row>
    <row r="5867" spans="15:17" ht="12" customHeight="1" x14ac:dyDescent="0.3">
      <c r="O5867" s="18">
        <v>6635</v>
      </c>
      <c r="P5867" s="18">
        <v>1190.9416670000001</v>
      </c>
      <c r="Q5867" s="18">
        <v>0</v>
      </c>
    </row>
    <row r="5868" spans="15:17" ht="12" customHeight="1" x14ac:dyDescent="0.3">
      <c r="O5868" s="22">
        <v>6636</v>
      </c>
      <c r="P5868" s="22">
        <v>600.57333329999994</v>
      </c>
      <c r="Q5868" s="22">
        <v>1</v>
      </c>
    </row>
    <row r="5869" spans="15:17" ht="12" customHeight="1" x14ac:dyDescent="0.3">
      <c r="O5869" s="18">
        <v>6637</v>
      </c>
      <c r="P5869" s="18">
        <v>34.200000000000003</v>
      </c>
      <c r="Q5869" s="18">
        <v>1</v>
      </c>
    </row>
    <row r="5870" spans="15:17" ht="12" customHeight="1" x14ac:dyDescent="0.3">
      <c r="O5870" s="22">
        <v>6638</v>
      </c>
      <c r="P5870" s="22">
        <v>527.83333330000005</v>
      </c>
      <c r="Q5870" s="22">
        <v>1</v>
      </c>
    </row>
    <row r="5871" spans="15:17" ht="12" customHeight="1" x14ac:dyDescent="0.3">
      <c r="O5871" s="18">
        <v>6639</v>
      </c>
      <c r="P5871" s="18">
        <v>1933.5592590000001</v>
      </c>
      <c r="Q5871" s="18">
        <v>1</v>
      </c>
    </row>
    <row r="5872" spans="15:17" ht="12" customHeight="1" x14ac:dyDescent="0.3">
      <c r="O5872" s="22">
        <v>6640</v>
      </c>
      <c r="P5872" s="22">
        <v>1165.9447620000001</v>
      </c>
      <c r="Q5872" s="22">
        <v>0</v>
      </c>
    </row>
    <row r="5873" spans="15:17" ht="12" customHeight="1" x14ac:dyDescent="0.3">
      <c r="O5873" s="18">
        <v>6641</v>
      </c>
      <c r="P5873" s="18">
        <v>280.64999999999998</v>
      </c>
      <c r="Q5873" s="18">
        <v>1</v>
      </c>
    </row>
    <row r="5874" spans="15:17" ht="12" customHeight="1" x14ac:dyDescent="0.3">
      <c r="O5874" s="22">
        <v>6643</v>
      </c>
      <c r="P5874" s="22">
        <v>7</v>
      </c>
      <c r="Q5874" s="22">
        <v>0</v>
      </c>
    </row>
    <row r="5875" spans="15:17" ht="12" customHeight="1" x14ac:dyDescent="0.3">
      <c r="O5875" s="18">
        <v>6644</v>
      </c>
      <c r="P5875" s="18">
        <v>152</v>
      </c>
      <c r="Q5875" s="18">
        <v>1</v>
      </c>
    </row>
    <row r="5876" spans="15:17" ht="12" customHeight="1" x14ac:dyDescent="0.3">
      <c r="O5876" s="22">
        <v>6645</v>
      </c>
      <c r="P5876" s="22">
        <v>1784.7552189999999</v>
      </c>
      <c r="Q5876" s="22">
        <v>1</v>
      </c>
    </row>
    <row r="5877" spans="15:17" ht="12" customHeight="1" x14ac:dyDescent="0.3">
      <c r="O5877" s="18">
        <v>6648</v>
      </c>
      <c r="P5877" s="18">
        <v>1293.6522219999999</v>
      </c>
      <c r="Q5877" s="18">
        <v>1</v>
      </c>
    </row>
    <row r="5878" spans="15:17" ht="12" customHeight="1" x14ac:dyDescent="0.3">
      <c r="O5878" s="22">
        <v>6649</v>
      </c>
      <c r="P5878" s="22">
        <v>616.5</v>
      </c>
      <c r="Q5878" s="22">
        <v>0</v>
      </c>
    </row>
    <row r="5879" spans="15:17" ht="12" customHeight="1" x14ac:dyDescent="0.3">
      <c r="O5879" s="18">
        <v>6650</v>
      </c>
      <c r="P5879" s="18">
        <v>111.8</v>
      </c>
      <c r="Q5879" s="18">
        <v>0</v>
      </c>
    </row>
    <row r="5880" spans="15:17" ht="12" customHeight="1" x14ac:dyDescent="0.3">
      <c r="O5880" s="22">
        <v>6652</v>
      </c>
      <c r="P5880" s="22">
        <v>478.26</v>
      </c>
      <c r="Q5880" s="22">
        <v>1</v>
      </c>
    </row>
    <row r="5881" spans="15:17" ht="12" customHeight="1" x14ac:dyDescent="0.3">
      <c r="O5881" s="18">
        <v>6653</v>
      </c>
      <c r="P5881" s="18">
        <v>598.6</v>
      </c>
      <c r="Q5881" s="18">
        <v>1</v>
      </c>
    </row>
    <row r="5882" spans="15:17" ht="12" customHeight="1" x14ac:dyDescent="0.3">
      <c r="O5882" s="22">
        <v>6654</v>
      </c>
      <c r="P5882" s="22">
        <v>747.90777779999996</v>
      </c>
      <c r="Q5882" s="22">
        <v>1</v>
      </c>
    </row>
    <row r="5883" spans="15:17" ht="12" customHeight="1" x14ac:dyDescent="0.3">
      <c r="O5883" s="18">
        <v>6655</v>
      </c>
      <c r="P5883" s="18">
        <v>2810.7971579999999</v>
      </c>
      <c r="Q5883" s="18">
        <v>1</v>
      </c>
    </row>
    <row r="5884" spans="15:17" ht="12" customHeight="1" x14ac:dyDescent="0.3">
      <c r="O5884" s="22">
        <v>6656</v>
      </c>
      <c r="P5884" s="22">
        <v>453.9</v>
      </c>
      <c r="Q5884" s="22">
        <v>1</v>
      </c>
    </row>
    <row r="5885" spans="15:17" ht="12" customHeight="1" x14ac:dyDescent="0.3">
      <c r="O5885" s="18">
        <v>6657</v>
      </c>
      <c r="P5885" s="18">
        <v>4</v>
      </c>
      <c r="Q5885" s="18">
        <v>0</v>
      </c>
    </row>
    <row r="5886" spans="15:17" ht="12" customHeight="1" x14ac:dyDescent="0.3">
      <c r="O5886" s="22">
        <v>6658</v>
      </c>
      <c r="P5886" s="22">
        <v>526.37619050000001</v>
      </c>
      <c r="Q5886" s="22">
        <v>1</v>
      </c>
    </row>
    <row r="5887" spans="15:17" ht="12" customHeight="1" x14ac:dyDescent="0.3">
      <c r="O5887" s="18">
        <v>6660</v>
      </c>
      <c r="P5887" s="18">
        <v>252.8</v>
      </c>
      <c r="Q5887" s="18">
        <v>1</v>
      </c>
    </row>
    <row r="5888" spans="15:17" ht="12" customHeight="1" x14ac:dyDescent="0.3">
      <c r="O5888" s="22">
        <v>6661</v>
      </c>
      <c r="P5888" s="22">
        <v>269.39999999999998</v>
      </c>
      <c r="Q5888" s="22">
        <v>1</v>
      </c>
    </row>
    <row r="5889" spans="15:17" ht="12" customHeight="1" x14ac:dyDescent="0.3">
      <c r="O5889" s="18">
        <v>6662</v>
      </c>
      <c r="P5889" s="18">
        <v>817.43333329999996</v>
      </c>
      <c r="Q5889" s="18">
        <v>1</v>
      </c>
    </row>
    <row r="5890" spans="15:17" ht="12" customHeight="1" x14ac:dyDescent="0.3">
      <c r="O5890" s="22">
        <v>6663</v>
      </c>
      <c r="P5890" s="22">
        <v>589.5</v>
      </c>
      <c r="Q5890" s="22">
        <v>1</v>
      </c>
    </row>
    <row r="5891" spans="15:17" ht="12" customHeight="1" x14ac:dyDescent="0.3">
      <c r="O5891" s="18">
        <v>6665</v>
      </c>
      <c r="P5891" s="18">
        <v>1795.925</v>
      </c>
      <c r="Q5891" s="18">
        <v>1</v>
      </c>
    </row>
    <row r="5892" spans="15:17" ht="12" customHeight="1" x14ac:dyDescent="0.3">
      <c r="O5892" s="22">
        <v>6666</v>
      </c>
      <c r="P5892" s="22">
        <v>890.19523809999998</v>
      </c>
      <c r="Q5892" s="22">
        <v>0</v>
      </c>
    </row>
    <row r="5893" spans="15:17" ht="12" customHeight="1" x14ac:dyDescent="0.3">
      <c r="O5893" s="18">
        <v>6669</v>
      </c>
      <c r="P5893" s="18">
        <v>748.23333330000003</v>
      </c>
      <c r="Q5893" s="18">
        <v>1</v>
      </c>
    </row>
    <row r="5894" spans="15:17" ht="12" customHeight="1" x14ac:dyDescent="0.3">
      <c r="O5894" s="22">
        <v>6670</v>
      </c>
      <c r="P5894" s="22">
        <v>0</v>
      </c>
      <c r="Q5894" s="22">
        <v>1</v>
      </c>
    </row>
    <row r="5895" spans="15:17" ht="12" customHeight="1" x14ac:dyDescent="0.3">
      <c r="O5895" s="18">
        <v>6671</v>
      </c>
      <c r="P5895" s="18">
        <v>423.5</v>
      </c>
      <c r="Q5895" s="18">
        <v>1</v>
      </c>
    </row>
    <row r="5896" spans="15:17" ht="12" customHeight="1" x14ac:dyDescent="0.3">
      <c r="O5896" s="22">
        <v>6672</v>
      </c>
      <c r="P5896" s="22">
        <v>1720.4447479999999</v>
      </c>
      <c r="Q5896" s="22">
        <v>1</v>
      </c>
    </row>
    <row r="5897" spans="15:17" ht="12" customHeight="1" x14ac:dyDescent="0.3">
      <c r="O5897" s="18">
        <v>6674</v>
      </c>
      <c r="P5897" s="18">
        <v>396</v>
      </c>
      <c r="Q5897" s="18">
        <v>1</v>
      </c>
    </row>
    <row r="5898" spans="15:17" ht="12" customHeight="1" x14ac:dyDescent="0.3">
      <c r="O5898" s="22">
        <v>6675</v>
      </c>
      <c r="P5898" s="22">
        <v>9661.5857629999991</v>
      </c>
      <c r="Q5898" s="22">
        <v>1</v>
      </c>
    </row>
    <row r="5899" spans="15:17" ht="12" customHeight="1" x14ac:dyDescent="0.3">
      <c r="O5899" s="18">
        <v>6676</v>
      </c>
      <c r="P5899" s="18">
        <v>639.49333330000002</v>
      </c>
      <c r="Q5899" s="18">
        <v>1</v>
      </c>
    </row>
    <row r="5900" spans="15:17" ht="12" customHeight="1" x14ac:dyDescent="0.3">
      <c r="O5900" s="22">
        <v>6677</v>
      </c>
      <c r="P5900" s="22">
        <v>934.87042740000004</v>
      </c>
      <c r="Q5900" s="22">
        <v>1</v>
      </c>
    </row>
    <row r="5901" spans="15:17" ht="12" customHeight="1" x14ac:dyDescent="0.3">
      <c r="O5901" s="18">
        <v>6678</v>
      </c>
      <c r="P5901" s="18">
        <v>3371.05</v>
      </c>
      <c r="Q5901" s="18">
        <v>1</v>
      </c>
    </row>
    <row r="5902" spans="15:17" ht="12" customHeight="1" x14ac:dyDescent="0.3">
      <c r="O5902" s="22">
        <v>6679</v>
      </c>
      <c r="P5902" s="22">
        <v>279.83333329999999</v>
      </c>
      <c r="Q5902" s="22">
        <v>1</v>
      </c>
    </row>
    <row r="5903" spans="15:17" ht="12" customHeight="1" x14ac:dyDescent="0.3">
      <c r="O5903" s="18">
        <v>6681</v>
      </c>
      <c r="P5903" s="18">
        <v>3908.754762</v>
      </c>
      <c r="Q5903" s="18">
        <v>1</v>
      </c>
    </row>
    <row r="5904" spans="15:17" ht="12" customHeight="1" x14ac:dyDescent="0.3">
      <c r="O5904" s="22">
        <v>6682</v>
      </c>
      <c r="P5904" s="22">
        <v>868.16363639999997</v>
      </c>
      <c r="Q5904" s="22">
        <v>1</v>
      </c>
    </row>
    <row r="5905" spans="15:17" ht="12" customHeight="1" x14ac:dyDescent="0.3">
      <c r="O5905" s="18">
        <v>6683</v>
      </c>
      <c r="P5905" s="18">
        <v>176.1</v>
      </c>
      <c r="Q5905" s="18">
        <v>1</v>
      </c>
    </row>
    <row r="5906" spans="15:17" ht="12" customHeight="1" x14ac:dyDescent="0.3">
      <c r="O5906" s="22">
        <v>6685</v>
      </c>
      <c r="P5906" s="22">
        <v>23342.082050000001</v>
      </c>
      <c r="Q5906" s="22">
        <v>1</v>
      </c>
    </row>
    <row r="5907" spans="15:17" ht="12" customHeight="1" x14ac:dyDescent="0.3">
      <c r="O5907" s="18">
        <v>6686</v>
      </c>
      <c r="P5907" s="18">
        <v>1581.48831</v>
      </c>
      <c r="Q5907" s="18">
        <v>1</v>
      </c>
    </row>
    <row r="5908" spans="15:17" ht="12" customHeight="1" x14ac:dyDescent="0.3">
      <c r="O5908" s="22">
        <v>6687</v>
      </c>
      <c r="P5908" s="22">
        <v>246.39333329999999</v>
      </c>
      <c r="Q5908" s="22">
        <v>1</v>
      </c>
    </row>
    <row r="5909" spans="15:17" ht="12" customHeight="1" x14ac:dyDescent="0.3">
      <c r="O5909" s="18">
        <v>6688</v>
      </c>
      <c r="P5909" s="18">
        <v>789.12666669999999</v>
      </c>
      <c r="Q5909" s="18">
        <v>1</v>
      </c>
    </row>
    <row r="5910" spans="15:17" ht="12" customHeight="1" x14ac:dyDescent="0.3">
      <c r="O5910" s="22">
        <v>6689</v>
      </c>
      <c r="P5910" s="22">
        <v>203.98</v>
      </c>
      <c r="Q5910" s="22">
        <v>0</v>
      </c>
    </row>
    <row r="5911" spans="15:17" ht="12" customHeight="1" x14ac:dyDescent="0.3">
      <c r="O5911" s="18">
        <v>6690</v>
      </c>
      <c r="P5911" s="18">
        <v>5944.3873729999996</v>
      </c>
      <c r="Q5911" s="18">
        <v>1</v>
      </c>
    </row>
    <row r="5912" spans="15:17" ht="12" customHeight="1" x14ac:dyDescent="0.3">
      <c r="O5912" s="22">
        <v>6691</v>
      </c>
      <c r="P5912" s="22">
        <v>0</v>
      </c>
      <c r="Q5912" s="22">
        <v>1</v>
      </c>
    </row>
    <row r="5913" spans="15:17" ht="12" customHeight="1" x14ac:dyDescent="0.3">
      <c r="O5913" s="18">
        <v>6692</v>
      </c>
      <c r="P5913" s="18">
        <v>1113.8985379999999</v>
      </c>
      <c r="Q5913" s="18">
        <v>1</v>
      </c>
    </row>
    <row r="5914" spans="15:17" ht="12" customHeight="1" x14ac:dyDescent="0.3">
      <c r="O5914" s="22">
        <v>6694</v>
      </c>
      <c r="P5914" s="22">
        <v>386.3</v>
      </c>
      <c r="Q5914" s="22">
        <v>1</v>
      </c>
    </row>
    <row r="5915" spans="15:17" ht="12" customHeight="1" x14ac:dyDescent="0.3">
      <c r="O5915" s="18">
        <v>6696</v>
      </c>
      <c r="P5915" s="18">
        <v>2451.3466669999998</v>
      </c>
      <c r="Q5915" s="18">
        <v>1</v>
      </c>
    </row>
    <row r="5916" spans="15:17" ht="12" customHeight="1" x14ac:dyDescent="0.3">
      <c r="O5916" s="22">
        <v>6697</v>
      </c>
      <c r="P5916" s="22">
        <v>349</v>
      </c>
      <c r="Q5916" s="22">
        <v>1</v>
      </c>
    </row>
    <row r="5917" spans="15:17" ht="12" customHeight="1" x14ac:dyDescent="0.3">
      <c r="O5917" s="18">
        <v>6698</v>
      </c>
      <c r="P5917" s="18">
        <v>1918.9666669999999</v>
      </c>
      <c r="Q5917" s="18">
        <v>1</v>
      </c>
    </row>
    <row r="5918" spans="15:17" ht="12" customHeight="1" x14ac:dyDescent="0.3">
      <c r="O5918" s="22">
        <v>6699</v>
      </c>
      <c r="P5918" s="22">
        <v>763.66142860000002</v>
      </c>
      <c r="Q5918" s="22">
        <v>1</v>
      </c>
    </row>
    <row r="5919" spans="15:17" ht="12" customHeight="1" x14ac:dyDescent="0.3">
      <c r="O5919" s="18">
        <v>6702</v>
      </c>
      <c r="P5919" s="18">
        <v>317.06666669999998</v>
      </c>
      <c r="Q5919" s="18">
        <v>1</v>
      </c>
    </row>
    <row r="5920" spans="15:17" ht="12" customHeight="1" x14ac:dyDescent="0.3">
      <c r="O5920" s="22">
        <v>6703</v>
      </c>
      <c r="P5920" s="22">
        <v>72.400000000000006</v>
      </c>
      <c r="Q5920" s="22">
        <v>1</v>
      </c>
    </row>
    <row r="5921" spans="15:17" ht="12" customHeight="1" x14ac:dyDescent="0.3">
      <c r="O5921" s="18">
        <v>6704</v>
      </c>
      <c r="P5921" s="18">
        <v>1003.38</v>
      </c>
      <c r="Q5921" s="18">
        <v>1</v>
      </c>
    </row>
    <row r="5922" spans="15:17" ht="12" customHeight="1" x14ac:dyDescent="0.3">
      <c r="O5922" s="22">
        <v>6705</v>
      </c>
      <c r="P5922" s="22">
        <v>90.8</v>
      </c>
      <c r="Q5922" s="22">
        <v>1</v>
      </c>
    </row>
    <row r="5923" spans="15:17" ht="12" customHeight="1" x14ac:dyDescent="0.3">
      <c r="O5923" s="18">
        <v>6706</v>
      </c>
      <c r="P5923" s="18">
        <v>4157.6333329999998</v>
      </c>
      <c r="Q5923" s="18">
        <v>1</v>
      </c>
    </row>
    <row r="5924" spans="15:17" ht="12" customHeight="1" x14ac:dyDescent="0.3">
      <c r="O5924" s="22">
        <v>6707</v>
      </c>
      <c r="P5924" s="22">
        <v>830.34116689999996</v>
      </c>
      <c r="Q5924" s="22">
        <v>1</v>
      </c>
    </row>
    <row r="5925" spans="15:17" ht="12" customHeight="1" x14ac:dyDescent="0.3">
      <c r="O5925" s="18">
        <v>6709</v>
      </c>
      <c r="P5925" s="18">
        <v>2872.7190310000001</v>
      </c>
      <c r="Q5925" s="18">
        <v>1</v>
      </c>
    </row>
    <row r="5926" spans="15:17" ht="12" customHeight="1" x14ac:dyDescent="0.3">
      <c r="O5926" s="22">
        <v>6710</v>
      </c>
      <c r="P5926" s="22">
        <v>229.8833333</v>
      </c>
      <c r="Q5926" s="22">
        <v>0</v>
      </c>
    </row>
    <row r="5927" spans="15:17" ht="12" customHeight="1" x14ac:dyDescent="0.3">
      <c r="O5927" s="18">
        <v>6711</v>
      </c>
      <c r="P5927" s="18">
        <v>2237.7750000000001</v>
      </c>
      <c r="Q5927" s="18">
        <v>1</v>
      </c>
    </row>
    <row r="5928" spans="15:17" ht="12" customHeight="1" x14ac:dyDescent="0.3">
      <c r="O5928" s="22">
        <v>6713</v>
      </c>
      <c r="P5928" s="22">
        <v>703.3</v>
      </c>
      <c r="Q5928" s="22">
        <v>1</v>
      </c>
    </row>
    <row r="5929" spans="15:17" ht="12" customHeight="1" x14ac:dyDescent="0.3">
      <c r="O5929" s="18">
        <v>6714</v>
      </c>
      <c r="P5929" s="18">
        <v>999.0133333</v>
      </c>
      <c r="Q5929" s="18">
        <v>1</v>
      </c>
    </row>
    <row r="5930" spans="15:17" ht="12" customHeight="1" x14ac:dyDescent="0.3">
      <c r="O5930" s="22">
        <v>6715</v>
      </c>
      <c r="P5930" s="22">
        <v>1211.0666670000001</v>
      </c>
      <c r="Q5930" s="22">
        <v>1</v>
      </c>
    </row>
    <row r="5931" spans="15:17" ht="12" customHeight="1" x14ac:dyDescent="0.3">
      <c r="O5931" s="18">
        <v>6716</v>
      </c>
      <c r="P5931" s="18">
        <v>2472.2399999999998</v>
      </c>
      <c r="Q5931" s="18">
        <v>1</v>
      </c>
    </row>
    <row r="5932" spans="15:17" ht="12" customHeight="1" x14ac:dyDescent="0.3">
      <c r="O5932" s="22">
        <v>6717</v>
      </c>
      <c r="P5932" s="22">
        <v>1057.2</v>
      </c>
      <c r="Q5932" s="22">
        <v>1</v>
      </c>
    </row>
    <row r="5933" spans="15:17" ht="12" customHeight="1" x14ac:dyDescent="0.3">
      <c r="O5933" s="18">
        <v>6718</v>
      </c>
      <c r="P5933" s="18">
        <v>1721.666667</v>
      </c>
      <c r="Q5933" s="18">
        <v>1</v>
      </c>
    </row>
    <row r="5934" spans="15:17" ht="12" customHeight="1" x14ac:dyDescent="0.3">
      <c r="O5934" s="22">
        <v>6719</v>
      </c>
      <c r="P5934" s="22">
        <v>0</v>
      </c>
      <c r="Q5934" s="22">
        <v>1</v>
      </c>
    </row>
    <row r="5935" spans="15:17" ht="12" customHeight="1" x14ac:dyDescent="0.3">
      <c r="O5935" s="18">
        <v>6720</v>
      </c>
      <c r="P5935" s="18">
        <v>3271.030448</v>
      </c>
      <c r="Q5935" s="18">
        <v>1</v>
      </c>
    </row>
    <row r="5936" spans="15:17" ht="12" customHeight="1" x14ac:dyDescent="0.3">
      <c r="O5936" s="22">
        <v>6722</v>
      </c>
      <c r="P5936" s="22">
        <v>1017.966667</v>
      </c>
      <c r="Q5936" s="22">
        <v>1</v>
      </c>
    </row>
    <row r="5937" spans="15:17" ht="12" customHeight="1" x14ac:dyDescent="0.3">
      <c r="O5937" s="18">
        <v>6723</v>
      </c>
      <c r="P5937" s="18">
        <v>336.1383333</v>
      </c>
      <c r="Q5937" s="18">
        <v>0</v>
      </c>
    </row>
    <row r="5938" spans="15:17" ht="12" customHeight="1" x14ac:dyDescent="0.3">
      <c r="O5938" s="22">
        <v>6724</v>
      </c>
      <c r="P5938" s="22">
        <v>1858.5666670000001</v>
      </c>
      <c r="Q5938" s="22">
        <v>0</v>
      </c>
    </row>
    <row r="5939" spans="15:17" ht="12" customHeight="1" x14ac:dyDescent="0.3">
      <c r="O5939" s="18">
        <v>6725</v>
      </c>
      <c r="P5939" s="18">
        <v>787.24333330000002</v>
      </c>
      <c r="Q5939" s="18">
        <v>1</v>
      </c>
    </row>
    <row r="5940" spans="15:17" ht="12" customHeight="1" x14ac:dyDescent="0.3">
      <c r="O5940" s="22">
        <v>6726</v>
      </c>
      <c r="P5940" s="22">
        <v>305.24</v>
      </c>
      <c r="Q5940" s="22">
        <v>1</v>
      </c>
    </row>
    <row r="5941" spans="15:17" ht="12" customHeight="1" x14ac:dyDescent="0.3">
      <c r="O5941" s="18">
        <v>6727</v>
      </c>
      <c r="P5941" s="18">
        <v>892.72444440000004</v>
      </c>
      <c r="Q5941" s="18">
        <v>1</v>
      </c>
    </row>
    <row r="5942" spans="15:17" ht="12" customHeight="1" x14ac:dyDescent="0.3">
      <c r="O5942" s="22">
        <v>6728</v>
      </c>
      <c r="P5942" s="22">
        <v>2577.960349</v>
      </c>
      <c r="Q5942" s="22">
        <v>1</v>
      </c>
    </row>
    <row r="5943" spans="15:17" ht="12" customHeight="1" x14ac:dyDescent="0.3">
      <c r="O5943" s="18">
        <v>6730</v>
      </c>
      <c r="P5943" s="18">
        <v>3872.7166670000001</v>
      </c>
      <c r="Q5943" s="18">
        <v>0</v>
      </c>
    </row>
    <row r="5944" spans="15:17" ht="12" customHeight="1" x14ac:dyDescent="0.3">
      <c r="O5944" s="22">
        <v>6731</v>
      </c>
      <c r="P5944" s="22">
        <v>53.2</v>
      </c>
      <c r="Q5944" s="22">
        <v>1</v>
      </c>
    </row>
    <row r="5945" spans="15:17" ht="12" customHeight="1" x14ac:dyDescent="0.3">
      <c r="O5945" s="18">
        <v>6732</v>
      </c>
      <c r="P5945" s="18">
        <v>260.8666667</v>
      </c>
      <c r="Q5945" s="18">
        <v>1</v>
      </c>
    </row>
    <row r="5946" spans="15:17" ht="12" customHeight="1" x14ac:dyDescent="0.3">
      <c r="O5946" s="22">
        <v>6733</v>
      </c>
      <c r="P5946" s="22">
        <v>814.70939390000001</v>
      </c>
      <c r="Q5946" s="22">
        <v>1</v>
      </c>
    </row>
    <row r="5947" spans="15:17" ht="12" customHeight="1" x14ac:dyDescent="0.3">
      <c r="O5947" s="18">
        <v>6734</v>
      </c>
      <c r="P5947" s="18">
        <v>8365.6022219999995</v>
      </c>
      <c r="Q5947" s="18">
        <v>1</v>
      </c>
    </row>
    <row r="5948" spans="15:17" ht="12" customHeight="1" x14ac:dyDescent="0.3">
      <c r="O5948" s="22">
        <v>6735</v>
      </c>
      <c r="P5948" s="22">
        <v>2339.2071430000001</v>
      </c>
      <c r="Q5948" s="22">
        <v>1</v>
      </c>
    </row>
    <row r="5949" spans="15:17" ht="12" customHeight="1" x14ac:dyDescent="0.3">
      <c r="O5949" s="18">
        <v>6736</v>
      </c>
      <c r="P5949" s="18">
        <v>2102.75</v>
      </c>
      <c r="Q5949" s="18">
        <v>1</v>
      </c>
    </row>
    <row r="5950" spans="15:17" ht="12" customHeight="1" x14ac:dyDescent="0.3">
      <c r="O5950" s="22">
        <v>6738</v>
      </c>
      <c r="P5950" s="22">
        <v>1463.8</v>
      </c>
      <c r="Q5950" s="22">
        <v>1</v>
      </c>
    </row>
    <row r="5951" spans="15:17" ht="12" customHeight="1" x14ac:dyDescent="0.3">
      <c r="O5951" s="18">
        <v>6740</v>
      </c>
      <c r="P5951" s="18">
        <v>63.6</v>
      </c>
      <c r="Q5951" s="18">
        <v>1</v>
      </c>
    </row>
    <row r="5952" spans="15:17" ht="12" customHeight="1" x14ac:dyDescent="0.3">
      <c r="O5952" s="22">
        <v>6741</v>
      </c>
      <c r="P5952" s="22">
        <v>394</v>
      </c>
      <c r="Q5952" s="22">
        <v>1</v>
      </c>
    </row>
    <row r="5953" spans="15:17" ht="12" customHeight="1" x14ac:dyDescent="0.3">
      <c r="O5953" s="18">
        <v>6742</v>
      </c>
      <c r="P5953" s="18">
        <v>3890.8659240000002</v>
      </c>
      <c r="Q5953" s="18">
        <v>1</v>
      </c>
    </row>
    <row r="5954" spans="15:17" ht="12" customHeight="1" x14ac:dyDescent="0.3">
      <c r="O5954" s="22">
        <v>6743</v>
      </c>
      <c r="P5954" s="22">
        <v>1483.4571430000001</v>
      </c>
      <c r="Q5954" s="22">
        <v>1</v>
      </c>
    </row>
    <row r="5955" spans="15:17" ht="12" customHeight="1" x14ac:dyDescent="0.3">
      <c r="O5955" s="18">
        <v>6744</v>
      </c>
      <c r="P5955" s="18">
        <v>0</v>
      </c>
      <c r="Q5955" s="18">
        <v>1</v>
      </c>
    </row>
    <row r="5956" spans="15:17" ht="12" customHeight="1" x14ac:dyDescent="0.3">
      <c r="O5956" s="22">
        <v>6745</v>
      </c>
      <c r="P5956" s="22">
        <v>1764.1800470000001</v>
      </c>
      <c r="Q5956" s="22">
        <v>1</v>
      </c>
    </row>
    <row r="5957" spans="15:17" ht="12" customHeight="1" x14ac:dyDescent="0.3">
      <c r="O5957" s="18">
        <v>6747</v>
      </c>
      <c r="P5957" s="18">
        <v>676.6</v>
      </c>
      <c r="Q5957" s="18">
        <v>1</v>
      </c>
    </row>
    <row r="5958" spans="15:17" ht="12" customHeight="1" x14ac:dyDescent="0.3">
      <c r="O5958" s="22">
        <v>6748</v>
      </c>
      <c r="P5958" s="22">
        <v>860.5603175</v>
      </c>
      <c r="Q5958" s="22">
        <v>1</v>
      </c>
    </row>
    <row r="5959" spans="15:17" ht="12" customHeight="1" x14ac:dyDescent="0.3">
      <c r="O5959" s="18">
        <v>6749</v>
      </c>
      <c r="P5959" s="18">
        <v>3633.9533329999999</v>
      </c>
      <c r="Q5959" s="18">
        <v>1</v>
      </c>
    </row>
    <row r="5960" spans="15:17" ht="12" customHeight="1" x14ac:dyDescent="0.3">
      <c r="O5960" s="22">
        <v>6750</v>
      </c>
      <c r="P5960" s="22">
        <v>538.72</v>
      </c>
      <c r="Q5960" s="22">
        <v>1</v>
      </c>
    </row>
    <row r="5961" spans="15:17" ht="12" customHeight="1" x14ac:dyDescent="0.3">
      <c r="O5961" s="18">
        <v>6751</v>
      </c>
      <c r="P5961" s="18">
        <v>1299.833333</v>
      </c>
      <c r="Q5961" s="18">
        <v>1</v>
      </c>
    </row>
    <row r="5962" spans="15:17" ht="12" customHeight="1" x14ac:dyDescent="0.3">
      <c r="O5962" s="22">
        <v>6753</v>
      </c>
      <c r="P5962" s="22">
        <v>3507.3651519999999</v>
      </c>
      <c r="Q5962" s="22">
        <v>1</v>
      </c>
    </row>
    <row r="5963" spans="15:17" ht="12" customHeight="1" x14ac:dyDescent="0.3">
      <c r="O5963" s="18">
        <v>6755</v>
      </c>
      <c r="P5963" s="18">
        <v>1180.366667</v>
      </c>
      <c r="Q5963" s="18">
        <v>1</v>
      </c>
    </row>
    <row r="5964" spans="15:17" ht="12" customHeight="1" x14ac:dyDescent="0.3">
      <c r="O5964" s="22">
        <v>6756</v>
      </c>
      <c r="P5964" s="22">
        <v>0</v>
      </c>
      <c r="Q5964" s="22">
        <v>1</v>
      </c>
    </row>
    <row r="5965" spans="15:17" ht="12" customHeight="1" x14ac:dyDescent="0.3">
      <c r="O5965" s="18">
        <v>6757</v>
      </c>
      <c r="P5965" s="18">
        <v>2668.712121</v>
      </c>
      <c r="Q5965" s="18">
        <v>1</v>
      </c>
    </row>
    <row r="5966" spans="15:17" ht="12" customHeight="1" x14ac:dyDescent="0.3">
      <c r="O5966" s="22">
        <v>6758</v>
      </c>
      <c r="P5966" s="22">
        <v>3684.855282</v>
      </c>
      <c r="Q5966" s="22">
        <v>1</v>
      </c>
    </row>
    <row r="5967" spans="15:17" ht="12" customHeight="1" x14ac:dyDescent="0.3">
      <c r="O5967" s="18">
        <v>6759</v>
      </c>
      <c r="P5967" s="18">
        <v>0</v>
      </c>
      <c r="Q5967" s="18">
        <v>1</v>
      </c>
    </row>
    <row r="5968" spans="15:17" ht="12" customHeight="1" x14ac:dyDescent="0.3">
      <c r="O5968" s="22">
        <v>6760</v>
      </c>
      <c r="P5968" s="22">
        <v>559.8666667</v>
      </c>
      <c r="Q5968" s="22">
        <v>1</v>
      </c>
    </row>
    <row r="5969" spans="15:17" ht="12" customHeight="1" x14ac:dyDescent="0.3">
      <c r="O5969" s="18">
        <v>6762</v>
      </c>
      <c r="P5969" s="18">
        <v>98.1</v>
      </c>
      <c r="Q5969" s="18">
        <v>1</v>
      </c>
    </row>
    <row r="5970" spans="15:17" ht="12" customHeight="1" x14ac:dyDescent="0.3">
      <c r="O5970" s="22">
        <v>6763</v>
      </c>
      <c r="P5970" s="22">
        <v>12449.9</v>
      </c>
      <c r="Q5970" s="22">
        <v>1</v>
      </c>
    </row>
    <row r="5971" spans="15:17" ht="12" customHeight="1" x14ac:dyDescent="0.3">
      <c r="O5971" s="18">
        <v>6764</v>
      </c>
      <c r="P5971" s="18">
        <v>338.34</v>
      </c>
      <c r="Q5971" s="18">
        <v>0</v>
      </c>
    </row>
    <row r="5972" spans="15:17" ht="12" customHeight="1" x14ac:dyDescent="0.3">
      <c r="O5972" s="22">
        <v>6765</v>
      </c>
      <c r="P5972" s="22">
        <v>531.55999999999995</v>
      </c>
      <c r="Q5972" s="22">
        <v>0</v>
      </c>
    </row>
    <row r="5973" spans="15:17" ht="12" customHeight="1" x14ac:dyDescent="0.3">
      <c r="O5973" s="18">
        <v>6766</v>
      </c>
      <c r="P5973" s="18">
        <v>231</v>
      </c>
      <c r="Q5973" s="18">
        <v>1</v>
      </c>
    </row>
    <row r="5974" spans="15:17" ht="12" customHeight="1" x14ac:dyDescent="0.3">
      <c r="O5974" s="22">
        <v>6767</v>
      </c>
      <c r="P5974" s="22">
        <v>2244.416667</v>
      </c>
      <c r="Q5974" s="22">
        <v>1</v>
      </c>
    </row>
    <row r="5975" spans="15:17" ht="12" customHeight="1" x14ac:dyDescent="0.3">
      <c r="O5975" s="18">
        <v>6770</v>
      </c>
      <c r="P5975" s="18">
        <v>1194.988132</v>
      </c>
      <c r="Q5975" s="18">
        <v>1</v>
      </c>
    </row>
    <row r="5976" spans="15:17" ht="12" customHeight="1" x14ac:dyDescent="0.3">
      <c r="O5976" s="22">
        <v>6771</v>
      </c>
      <c r="P5976" s="22">
        <v>8147.1115650000002</v>
      </c>
      <c r="Q5976" s="22">
        <v>1</v>
      </c>
    </row>
    <row r="5977" spans="15:17" ht="12" customHeight="1" x14ac:dyDescent="0.3">
      <c r="O5977" s="18">
        <v>6772</v>
      </c>
      <c r="P5977" s="18">
        <v>200.95</v>
      </c>
      <c r="Q5977" s="18">
        <v>1</v>
      </c>
    </row>
    <row r="5978" spans="15:17" ht="12" customHeight="1" x14ac:dyDescent="0.3">
      <c r="O5978" s="22">
        <v>6773</v>
      </c>
      <c r="P5978" s="22">
        <v>132.8833333</v>
      </c>
      <c r="Q5978" s="22">
        <v>0</v>
      </c>
    </row>
    <row r="5979" spans="15:17" ht="12" customHeight="1" x14ac:dyDescent="0.3">
      <c r="O5979" s="18">
        <v>6774</v>
      </c>
      <c r="P5979" s="18">
        <v>51.3</v>
      </c>
      <c r="Q5979" s="18">
        <v>0</v>
      </c>
    </row>
    <row r="5980" spans="15:17" ht="12" customHeight="1" x14ac:dyDescent="0.3">
      <c r="O5980" s="22">
        <v>6775</v>
      </c>
      <c r="P5980" s="22">
        <v>707.7</v>
      </c>
      <c r="Q5980" s="22">
        <v>1</v>
      </c>
    </row>
    <row r="5981" spans="15:17" ht="12" customHeight="1" x14ac:dyDescent="0.3">
      <c r="O5981" s="18">
        <v>6776</v>
      </c>
      <c r="P5981" s="18">
        <v>744.8</v>
      </c>
      <c r="Q5981" s="18">
        <v>0</v>
      </c>
    </row>
    <row r="5982" spans="15:17" ht="12" customHeight="1" x14ac:dyDescent="0.3">
      <c r="O5982" s="22">
        <v>6777</v>
      </c>
      <c r="P5982" s="22">
        <v>1568.5333330000001</v>
      </c>
      <c r="Q5982" s="22">
        <v>1</v>
      </c>
    </row>
    <row r="5983" spans="15:17" ht="12" customHeight="1" x14ac:dyDescent="0.3">
      <c r="O5983" s="18">
        <v>6778</v>
      </c>
      <c r="P5983" s="18">
        <v>1553.6966669999999</v>
      </c>
      <c r="Q5983" s="18">
        <v>1</v>
      </c>
    </row>
    <row r="5984" spans="15:17" ht="12" customHeight="1" x14ac:dyDescent="0.3">
      <c r="O5984" s="22">
        <v>6779</v>
      </c>
      <c r="P5984" s="22">
        <v>35.166666669999998</v>
      </c>
      <c r="Q5984" s="22">
        <v>1</v>
      </c>
    </row>
    <row r="5985" spans="15:17" ht="12" customHeight="1" x14ac:dyDescent="0.3">
      <c r="O5985" s="18">
        <v>6780</v>
      </c>
      <c r="P5985" s="18">
        <v>3025.2903249999999</v>
      </c>
      <c r="Q5985" s="18">
        <v>1</v>
      </c>
    </row>
    <row r="5986" spans="15:17" ht="12" customHeight="1" x14ac:dyDescent="0.3">
      <c r="O5986" s="22">
        <v>6781</v>
      </c>
      <c r="P5986" s="22">
        <v>881.35</v>
      </c>
      <c r="Q5986" s="22">
        <v>1</v>
      </c>
    </row>
    <row r="5987" spans="15:17" ht="12" customHeight="1" x14ac:dyDescent="0.3">
      <c r="O5987" s="18">
        <v>6782</v>
      </c>
      <c r="P5987" s="18">
        <v>539.83571429999995</v>
      </c>
      <c r="Q5987" s="18">
        <v>0</v>
      </c>
    </row>
    <row r="5988" spans="15:17" ht="12" customHeight="1" x14ac:dyDescent="0.3">
      <c r="O5988" s="22">
        <v>6783</v>
      </c>
      <c r="P5988" s="22">
        <v>221.4</v>
      </c>
      <c r="Q5988" s="22">
        <v>1</v>
      </c>
    </row>
    <row r="5989" spans="15:17" ht="12" customHeight="1" x14ac:dyDescent="0.3">
      <c r="O5989" s="18">
        <v>6785</v>
      </c>
      <c r="P5989" s="18">
        <v>32.200000000000003</v>
      </c>
      <c r="Q5989" s="18">
        <v>1</v>
      </c>
    </row>
    <row r="5990" spans="15:17" ht="12" customHeight="1" x14ac:dyDescent="0.3">
      <c r="O5990" s="22">
        <v>6786</v>
      </c>
      <c r="P5990" s="22">
        <v>297.16666670000001</v>
      </c>
      <c r="Q5990" s="22">
        <v>1</v>
      </c>
    </row>
    <row r="5991" spans="15:17" ht="12" customHeight="1" x14ac:dyDescent="0.3">
      <c r="O5991" s="18">
        <v>6787</v>
      </c>
      <c r="P5991" s="18">
        <v>1051.55</v>
      </c>
      <c r="Q5991" s="18">
        <v>1</v>
      </c>
    </row>
    <row r="5992" spans="15:17" ht="12" customHeight="1" x14ac:dyDescent="0.3">
      <c r="O5992" s="22">
        <v>6788</v>
      </c>
      <c r="P5992" s="22">
        <v>11976.72135</v>
      </c>
      <c r="Q5992" s="22">
        <v>1</v>
      </c>
    </row>
    <row r="5993" spans="15:17" ht="12" customHeight="1" x14ac:dyDescent="0.3">
      <c r="O5993" s="18">
        <v>6789</v>
      </c>
      <c r="P5993" s="18">
        <v>8</v>
      </c>
      <c r="Q5993" s="18">
        <v>1</v>
      </c>
    </row>
    <row r="5994" spans="15:17" ht="12" customHeight="1" x14ac:dyDescent="0.3">
      <c r="O5994" s="22">
        <v>6790</v>
      </c>
      <c r="P5994" s="22">
        <v>619.48</v>
      </c>
      <c r="Q5994" s="22">
        <v>1</v>
      </c>
    </row>
    <row r="5995" spans="15:17" ht="12" customHeight="1" x14ac:dyDescent="0.3">
      <c r="O5995" s="18">
        <v>6792</v>
      </c>
      <c r="P5995" s="18">
        <v>892</v>
      </c>
      <c r="Q5995" s="18">
        <v>1</v>
      </c>
    </row>
    <row r="5996" spans="15:17" ht="12" customHeight="1" x14ac:dyDescent="0.3">
      <c r="O5996" s="22">
        <v>6793</v>
      </c>
      <c r="P5996" s="22">
        <v>181.2666667</v>
      </c>
      <c r="Q5996" s="22">
        <v>1</v>
      </c>
    </row>
    <row r="5997" spans="15:17" ht="12" customHeight="1" x14ac:dyDescent="0.3">
      <c r="O5997" s="18">
        <v>6795</v>
      </c>
      <c r="P5997" s="18">
        <v>534.48333330000003</v>
      </c>
      <c r="Q5997" s="18">
        <v>0</v>
      </c>
    </row>
    <row r="5998" spans="15:17" ht="12" customHeight="1" x14ac:dyDescent="0.3">
      <c r="O5998" s="22">
        <v>6796</v>
      </c>
      <c r="P5998" s="22">
        <v>0</v>
      </c>
      <c r="Q5998" s="22">
        <v>1</v>
      </c>
    </row>
    <row r="5999" spans="15:17" ht="12" customHeight="1" x14ac:dyDescent="0.3">
      <c r="O5999" s="18">
        <v>6797</v>
      </c>
      <c r="P5999" s="18">
        <v>872.59166670000002</v>
      </c>
      <c r="Q5999" s="18">
        <v>0</v>
      </c>
    </row>
    <row r="6000" spans="15:17" ht="12" customHeight="1" x14ac:dyDescent="0.3">
      <c r="O6000" s="22">
        <v>6798</v>
      </c>
      <c r="P6000" s="22">
        <v>13453.251029999999</v>
      </c>
      <c r="Q6000" s="22">
        <v>1</v>
      </c>
    </row>
    <row r="6001" spans="15:17" ht="12" customHeight="1" x14ac:dyDescent="0.3">
      <c r="O6001" s="18">
        <v>6799</v>
      </c>
      <c r="P6001" s="18">
        <v>700.55</v>
      </c>
      <c r="Q6001" s="18">
        <v>0</v>
      </c>
    </row>
    <row r="6002" spans="15:17" ht="12" customHeight="1" x14ac:dyDescent="0.3">
      <c r="O6002" s="22">
        <v>6801</v>
      </c>
      <c r="P6002" s="22">
        <v>243.46666669999999</v>
      </c>
      <c r="Q6002" s="22">
        <v>0</v>
      </c>
    </row>
    <row r="6003" spans="15:17" ht="12" customHeight="1" x14ac:dyDescent="0.3">
      <c r="O6003" s="18">
        <v>6802</v>
      </c>
      <c r="P6003" s="18">
        <v>74.599999999999994</v>
      </c>
      <c r="Q6003" s="18">
        <v>1</v>
      </c>
    </row>
    <row r="6004" spans="15:17" ht="12" customHeight="1" x14ac:dyDescent="0.3">
      <c r="O6004" s="22">
        <v>6803</v>
      </c>
      <c r="P6004" s="22">
        <v>443.5</v>
      </c>
      <c r="Q6004" s="22">
        <v>1</v>
      </c>
    </row>
    <row r="6005" spans="15:17" ht="12" customHeight="1" x14ac:dyDescent="0.3">
      <c r="O6005" s="18">
        <v>6804</v>
      </c>
      <c r="P6005" s="18">
        <v>1846.666667</v>
      </c>
      <c r="Q6005" s="18">
        <v>1</v>
      </c>
    </row>
    <row r="6006" spans="15:17" ht="12" customHeight="1" x14ac:dyDescent="0.3">
      <c r="O6006" s="22">
        <v>6805</v>
      </c>
      <c r="P6006" s="22">
        <v>526.68539680000004</v>
      </c>
      <c r="Q6006" s="22">
        <v>1</v>
      </c>
    </row>
    <row r="6007" spans="15:17" ht="12" customHeight="1" x14ac:dyDescent="0.3">
      <c r="O6007" s="18">
        <v>6806</v>
      </c>
      <c r="P6007" s="18">
        <v>368.46666670000002</v>
      </c>
      <c r="Q6007" s="18">
        <v>1</v>
      </c>
    </row>
    <row r="6008" spans="15:17" ht="12" customHeight="1" x14ac:dyDescent="0.3">
      <c r="O6008" s="22">
        <v>6809</v>
      </c>
      <c r="P6008" s="22">
        <v>167.5</v>
      </c>
      <c r="Q6008" s="22">
        <v>1</v>
      </c>
    </row>
    <row r="6009" spans="15:17" ht="12" customHeight="1" x14ac:dyDescent="0.3">
      <c r="O6009" s="18">
        <v>6811</v>
      </c>
      <c r="P6009" s="18">
        <v>0</v>
      </c>
      <c r="Q6009" s="18">
        <v>1</v>
      </c>
    </row>
    <row r="6010" spans="15:17" ht="12" customHeight="1" x14ac:dyDescent="0.3">
      <c r="O6010" s="22">
        <v>6812</v>
      </c>
      <c r="P6010" s="22">
        <v>591.72</v>
      </c>
      <c r="Q6010" s="22">
        <v>1</v>
      </c>
    </row>
    <row r="6011" spans="15:17" ht="12" customHeight="1" x14ac:dyDescent="0.3">
      <c r="O6011" s="18">
        <v>6814</v>
      </c>
      <c r="P6011" s="18">
        <v>109.8</v>
      </c>
      <c r="Q6011" s="18">
        <v>1</v>
      </c>
    </row>
    <row r="6012" spans="15:17" ht="12" customHeight="1" x14ac:dyDescent="0.3">
      <c r="O6012" s="22">
        <v>6815</v>
      </c>
      <c r="P6012" s="22">
        <v>1197.8</v>
      </c>
      <c r="Q6012" s="22">
        <v>1</v>
      </c>
    </row>
    <row r="6013" spans="15:17" ht="12" customHeight="1" x14ac:dyDescent="0.3">
      <c r="O6013" s="18">
        <v>6816</v>
      </c>
      <c r="P6013" s="18">
        <v>59.4</v>
      </c>
      <c r="Q6013" s="18">
        <v>1</v>
      </c>
    </row>
    <row r="6014" spans="15:17" ht="12" customHeight="1" x14ac:dyDescent="0.3">
      <c r="O6014" s="22">
        <v>6818</v>
      </c>
      <c r="P6014" s="22">
        <v>906.1166667</v>
      </c>
      <c r="Q6014" s="22">
        <v>0</v>
      </c>
    </row>
    <row r="6015" spans="15:17" ht="12" customHeight="1" x14ac:dyDescent="0.3">
      <c r="O6015" s="18">
        <v>6819</v>
      </c>
      <c r="P6015" s="18">
        <v>204.6</v>
      </c>
      <c r="Q6015" s="18">
        <v>1</v>
      </c>
    </row>
    <row r="6016" spans="15:17" ht="12" customHeight="1" x14ac:dyDescent="0.3">
      <c r="O6016" s="22">
        <v>6820</v>
      </c>
      <c r="P6016" s="22">
        <v>3637.985674</v>
      </c>
      <c r="Q6016" s="22">
        <v>1</v>
      </c>
    </row>
    <row r="6017" spans="15:17" ht="12" customHeight="1" x14ac:dyDescent="0.3">
      <c r="O6017" s="18">
        <v>6821</v>
      </c>
      <c r="P6017" s="18">
        <v>8467.5843789999999</v>
      </c>
      <c r="Q6017" s="18">
        <v>1</v>
      </c>
    </row>
    <row r="6018" spans="15:17" ht="12" customHeight="1" x14ac:dyDescent="0.3">
      <c r="O6018" s="22">
        <v>6822</v>
      </c>
      <c r="P6018" s="22">
        <v>1372.4555559999999</v>
      </c>
      <c r="Q6018" s="22">
        <v>1</v>
      </c>
    </row>
    <row r="6019" spans="15:17" ht="12" customHeight="1" x14ac:dyDescent="0.3">
      <c r="O6019" s="18">
        <v>6823</v>
      </c>
      <c r="P6019" s="18">
        <v>32.1</v>
      </c>
      <c r="Q6019" s="18">
        <v>1</v>
      </c>
    </row>
    <row r="6020" spans="15:17" ht="12" customHeight="1" x14ac:dyDescent="0.3">
      <c r="O6020" s="22">
        <v>6825</v>
      </c>
      <c r="P6020" s="22">
        <v>3276.1905409999999</v>
      </c>
      <c r="Q6020" s="22">
        <v>1</v>
      </c>
    </row>
    <row r="6021" spans="15:17" ht="12" customHeight="1" x14ac:dyDescent="0.3">
      <c r="O6021" s="18">
        <v>6826</v>
      </c>
      <c r="P6021" s="18">
        <v>1249.2166669999999</v>
      </c>
      <c r="Q6021" s="18">
        <v>1</v>
      </c>
    </row>
    <row r="6022" spans="15:17" ht="12" customHeight="1" x14ac:dyDescent="0.3">
      <c r="O6022" s="22">
        <v>6827</v>
      </c>
      <c r="P6022" s="22">
        <v>663.5</v>
      </c>
      <c r="Q6022" s="22">
        <v>1</v>
      </c>
    </row>
    <row r="6023" spans="15:17" ht="12" customHeight="1" x14ac:dyDescent="0.3">
      <c r="O6023" s="18">
        <v>6828</v>
      </c>
      <c r="P6023" s="18">
        <v>198.9</v>
      </c>
      <c r="Q6023" s="18">
        <v>1</v>
      </c>
    </row>
    <row r="6024" spans="15:17" ht="12" customHeight="1" x14ac:dyDescent="0.3">
      <c r="O6024" s="22">
        <v>6829</v>
      </c>
      <c r="P6024" s="22">
        <v>307.8666667</v>
      </c>
      <c r="Q6024" s="22">
        <v>1</v>
      </c>
    </row>
    <row r="6025" spans="15:17" ht="12" customHeight="1" x14ac:dyDescent="0.3">
      <c r="O6025" s="18">
        <v>6830</v>
      </c>
      <c r="P6025" s="18">
        <v>1561.2</v>
      </c>
      <c r="Q6025" s="18">
        <v>1</v>
      </c>
    </row>
    <row r="6026" spans="15:17" ht="12" customHeight="1" x14ac:dyDescent="0.3">
      <c r="O6026" s="22">
        <v>6831</v>
      </c>
      <c r="P6026" s="22">
        <v>0</v>
      </c>
      <c r="Q6026" s="22">
        <v>1</v>
      </c>
    </row>
    <row r="6027" spans="15:17" ht="12" customHeight="1" x14ac:dyDescent="0.3">
      <c r="O6027" s="18">
        <v>6832</v>
      </c>
      <c r="P6027" s="18">
        <v>3523.331111</v>
      </c>
      <c r="Q6027" s="18">
        <v>1</v>
      </c>
    </row>
    <row r="6028" spans="15:17" ht="12" customHeight="1" x14ac:dyDescent="0.3">
      <c r="O6028" s="22">
        <v>6833</v>
      </c>
      <c r="P6028" s="22">
        <v>1387.267857</v>
      </c>
      <c r="Q6028" s="22">
        <v>1</v>
      </c>
    </row>
    <row r="6029" spans="15:17" ht="12" customHeight="1" x14ac:dyDescent="0.3">
      <c r="O6029" s="18">
        <v>6834</v>
      </c>
      <c r="P6029" s="18">
        <v>572.87333330000001</v>
      </c>
      <c r="Q6029" s="18">
        <v>1</v>
      </c>
    </row>
    <row r="6030" spans="15:17" ht="12" customHeight="1" x14ac:dyDescent="0.3">
      <c r="O6030" s="22">
        <v>6835</v>
      </c>
      <c r="P6030" s="22">
        <v>2772.2783330000002</v>
      </c>
      <c r="Q6030" s="22">
        <v>1</v>
      </c>
    </row>
    <row r="6031" spans="15:17" ht="12" customHeight="1" x14ac:dyDescent="0.3">
      <c r="O6031" s="18">
        <v>6836</v>
      </c>
      <c r="P6031" s="18">
        <v>290</v>
      </c>
      <c r="Q6031" s="18">
        <v>1</v>
      </c>
    </row>
    <row r="6032" spans="15:17" ht="12" customHeight="1" x14ac:dyDescent="0.3">
      <c r="O6032" s="22">
        <v>6837</v>
      </c>
      <c r="P6032" s="22">
        <v>4941.6986109999998</v>
      </c>
      <c r="Q6032" s="22">
        <v>1</v>
      </c>
    </row>
    <row r="6033" spans="15:17" ht="12" customHeight="1" x14ac:dyDescent="0.3">
      <c r="O6033" s="18">
        <v>6838</v>
      </c>
      <c r="P6033" s="18">
        <v>1669.0249779999999</v>
      </c>
      <c r="Q6033" s="18">
        <v>1</v>
      </c>
    </row>
    <row r="6034" spans="15:17" ht="12" customHeight="1" x14ac:dyDescent="0.3">
      <c r="O6034" s="22">
        <v>6839</v>
      </c>
      <c r="P6034" s="22">
        <v>1775.89</v>
      </c>
      <c r="Q6034" s="22">
        <v>1</v>
      </c>
    </row>
    <row r="6035" spans="15:17" ht="12" customHeight="1" x14ac:dyDescent="0.3">
      <c r="O6035" s="18">
        <v>6840</v>
      </c>
      <c r="P6035" s="18">
        <v>1186.5999999999999</v>
      </c>
      <c r="Q6035" s="18">
        <v>1</v>
      </c>
    </row>
    <row r="6036" spans="15:17" ht="12" customHeight="1" x14ac:dyDescent="0.3">
      <c r="O6036" s="22">
        <v>6842</v>
      </c>
      <c r="P6036" s="22">
        <v>197</v>
      </c>
      <c r="Q6036" s="22">
        <v>1</v>
      </c>
    </row>
    <row r="6037" spans="15:17" ht="12" customHeight="1" x14ac:dyDescent="0.3">
      <c r="O6037" s="18">
        <v>6843</v>
      </c>
      <c r="P6037" s="18">
        <v>974.9</v>
      </c>
      <c r="Q6037" s="18">
        <v>1</v>
      </c>
    </row>
    <row r="6038" spans="15:17" ht="12" customHeight="1" x14ac:dyDescent="0.3">
      <c r="O6038" s="22">
        <v>6844</v>
      </c>
      <c r="P6038" s="22">
        <v>524.96923079999999</v>
      </c>
      <c r="Q6038" s="22">
        <v>0</v>
      </c>
    </row>
    <row r="6039" spans="15:17" ht="12" customHeight="1" x14ac:dyDescent="0.3">
      <c r="O6039" s="18">
        <v>6845</v>
      </c>
      <c r="P6039" s="18">
        <v>238.6</v>
      </c>
      <c r="Q6039" s="18">
        <v>1</v>
      </c>
    </row>
    <row r="6040" spans="15:17" ht="12" customHeight="1" x14ac:dyDescent="0.3">
      <c r="O6040" s="22">
        <v>6846</v>
      </c>
      <c r="P6040" s="22">
        <v>2163.569524</v>
      </c>
      <c r="Q6040" s="22">
        <v>1</v>
      </c>
    </row>
    <row r="6041" spans="15:17" ht="12" customHeight="1" x14ac:dyDescent="0.3">
      <c r="O6041" s="18">
        <v>6847</v>
      </c>
      <c r="P6041" s="18">
        <v>553.34333330000004</v>
      </c>
      <c r="Q6041" s="18">
        <v>1</v>
      </c>
    </row>
    <row r="6042" spans="15:17" ht="12" customHeight="1" x14ac:dyDescent="0.3">
      <c r="O6042" s="22">
        <v>6848</v>
      </c>
      <c r="P6042" s="22">
        <v>985</v>
      </c>
      <c r="Q6042" s="22">
        <v>1</v>
      </c>
    </row>
    <row r="6043" spans="15:17" ht="12" customHeight="1" x14ac:dyDescent="0.3">
      <c r="O6043" s="18">
        <v>6849</v>
      </c>
      <c r="P6043" s="18">
        <v>1088.6369050000001</v>
      </c>
      <c r="Q6043" s="18">
        <v>1</v>
      </c>
    </row>
    <row r="6044" spans="15:17" ht="12" customHeight="1" x14ac:dyDescent="0.3">
      <c r="O6044" s="22">
        <v>6850</v>
      </c>
      <c r="P6044" s="22">
        <v>188.3</v>
      </c>
      <c r="Q6044" s="22">
        <v>1</v>
      </c>
    </row>
    <row r="6045" spans="15:17" ht="12" customHeight="1" x14ac:dyDescent="0.3">
      <c r="O6045" s="18">
        <v>6851</v>
      </c>
      <c r="P6045" s="18">
        <v>265.39999999999998</v>
      </c>
      <c r="Q6045" s="18">
        <v>0</v>
      </c>
    </row>
    <row r="6046" spans="15:17" ht="12" customHeight="1" x14ac:dyDescent="0.3">
      <c r="O6046" s="22">
        <v>6852</v>
      </c>
      <c r="P6046" s="22">
        <v>367.81666669999998</v>
      </c>
      <c r="Q6046" s="22">
        <v>1</v>
      </c>
    </row>
    <row r="6047" spans="15:17" ht="12" customHeight="1" x14ac:dyDescent="0.3">
      <c r="O6047" s="18">
        <v>6854</v>
      </c>
      <c r="P6047" s="18">
        <v>490.3</v>
      </c>
      <c r="Q6047" s="18">
        <v>1</v>
      </c>
    </row>
    <row r="6048" spans="15:17" ht="12" customHeight="1" x14ac:dyDescent="0.3">
      <c r="O6048" s="22">
        <v>6855</v>
      </c>
      <c r="P6048" s="22">
        <v>427.06666669999998</v>
      </c>
      <c r="Q6048" s="22">
        <v>1</v>
      </c>
    </row>
    <row r="6049" spans="15:17" ht="12" customHeight="1" x14ac:dyDescent="0.3">
      <c r="O6049" s="18">
        <v>6856</v>
      </c>
      <c r="P6049" s="18">
        <v>2050.2923989999999</v>
      </c>
      <c r="Q6049" s="18">
        <v>1</v>
      </c>
    </row>
    <row r="6050" spans="15:17" ht="12" customHeight="1" x14ac:dyDescent="0.3">
      <c r="O6050" s="22">
        <v>6857</v>
      </c>
      <c r="P6050" s="22">
        <v>0</v>
      </c>
      <c r="Q6050" s="22">
        <v>1</v>
      </c>
    </row>
    <row r="6051" spans="15:17" ht="12" customHeight="1" x14ac:dyDescent="0.3">
      <c r="O6051" s="18">
        <v>6858</v>
      </c>
      <c r="P6051" s="18">
        <v>171.8</v>
      </c>
      <c r="Q6051" s="18">
        <v>1</v>
      </c>
    </row>
    <row r="6052" spans="15:17" ht="12" customHeight="1" x14ac:dyDescent="0.3">
      <c r="O6052" s="22">
        <v>6859</v>
      </c>
      <c r="P6052" s="22">
        <v>1643.3659070000001</v>
      </c>
      <c r="Q6052" s="22">
        <v>1</v>
      </c>
    </row>
    <row r="6053" spans="15:17" ht="12" customHeight="1" x14ac:dyDescent="0.3">
      <c r="O6053" s="18">
        <v>6860</v>
      </c>
      <c r="P6053" s="18">
        <v>42.2</v>
      </c>
      <c r="Q6053" s="18">
        <v>1</v>
      </c>
    </row>
    <row r="6054" spans="15:17" ht="12" customHeight="1" x14ac:dyDescent="0.3">
      <c r="O6054" s="22">
        <v>6861</v>
      </c>
      <c r="P6054" s="22">
        <v>1813.7534659999999</v>
      </c>
      <c r="Q6054" s="22">
        <v>1</v>
      </c>
    </row>
    <row r="6055" spans="15:17" ht="12" customHeight="1" x14ac:dyDescent="0.3">
      <c r="O6055" s="18">
        <v>6862</v>
      </c>
      <c r="P6055" s="18">
        <v>1203.72</v>
      </c>
      <c r="Q6055" s="18">
        <v>0</v>
      </c>
    </row>
    <row r="6056" spans="15:17" ht="12" customHeight="1" x14ac:dyDescent="0.3">
      <c r="O6056" s="22">
        <v>6863</v>
      </c>
      <c r="P6056" s="22">
        <v>8006.695205</v>
      </c>
      <c r="Q6056" s="22">
        <v>1</v>
      </c>
    </row>
    <row r="6057" spans="15:17" ht="12" customHeight="1" x14ac:dyDescent="0.3">
      <c r="O6057" s="18">
        <v>6865</v>
      </c>
      <c r="P6057" s="18">
        <v>451.18900719999999</v>
      </c>
      <c r="Q6057" s="18">
        <v>1</v>
      </c>
    </row>
    <row r="6058" spans="15:17" ht="12" customHeight="1" x14ac:dyDescent="0.3">
      <c r="O6058" s="22">
        <v>6866</v>
      </c>
      <c r="P6058" s="22">
        <v>600.39666669999997</v>
      </c>
      <c r="Q6058" s="22">
        <v>1</v>
      </c>
    </row>
    <row r="6059" spans="15:17" ht="12" customHeight="1" x14ac:dyDescent="0.3">
      <c r="O6059" s="18">
        <v>6867</v>
      </c>
      <c r="P6059" s="18">
        <v>3043.916667</v>
      </c>
      <c r="Q6059" s="18">
        <v>1</v>
      </c>
    </row>
    <row r="6060" spans="15:17" ht="12" customHeight="1" x14ac:dyDescent="0.3">
      <c r="O6060" s="22">
        <v>6868</v>
      </c>
      <c r="P6060" s="22">
        <v>64.400000000000006</v>
      </c>
      <c r="Q6060" s="22">
        <v>1</v>
      </c>
    </row>
    <row r="6061" spans="15:17" ht="12" customHeight="1" x14ac:dyDescent="0.3">
      <c r="O6061" s="18">
        <v>6869</v>
      </c>
      <c r="P6061" s="18">
        <v>3908.0334899999998</v>
      </c>
      <c r="Q6061" s="18">
        <v>1</v>
      </c>
    </row>
    <row r="6062" spans="15:17" ht="12" customHeight="1" x14ac:dyDescent="0.3">
      <c r="O6062" s="22">
        <v>6870</v>
      </c>
      <c r="P6062" s="22">
        <v>1446.5205229999999</v>
      </c>
      <c r="Q6062" s="22">
        <v>1</v>
      </c>
    </row>
    <row r="6063" spans="15:17" ht="12" customHeight="1" x14ac:dyDescent="0.3">
      <c r="O6063" s="18">
        <v>6871</v>
      </c>
      <c r="P6063" s="18">
        <v>1242.063095</v>
      </c>
      <c r="Q6063" s="18">
        <v>1</v>
      </c>
    </row>
    <row r="6064" spans="15:17" ht="12" customHeight="1" x14ac:dyDescent="0.3">
      <c r="O6064" s="22">
        <v>6872</v>
      </c>
      <c r="P6064" s="22">
        <v>422.53333329999998</v>
      </c>
      <c r="Q6064" s="22">
        <v>1</v>
      </c>
    </row>
    <row r="6065" spans="15:17" ht="12" customHeight="1" x14ac:dyDescent="0.3">
      <c r="O6065" s="18">
        <v>6874</v>
      </c>
      <c r="P6065" s="18">
        <v>1921.1030699999999</v>
      </c>
      <c r="Q6065" s="18">
        <v>1</v>
      </c>
    </row>
    <row r="6066" spans="15:17" ht="12" customHeight="1" x14ac:dyDescent="0.3">
      <c r="O6066" s="22">
        <v>6875</v>
      </c>
      <c r="P6066" s="22">
        <v>952.15981980000004</v>
      </c>
      <c r="Q6066" s="22">
        <v>1</v>
      </c>
    </row>
    <row r="6067" spans="15:17" ht="12" customHeight="1" x14ac:dyDescent="0.3">
      <c r="O6067" s="18">
        <v>6876</v>
      </c>
      <c r="P6067" s="18">
        <v>606.20000000000005</v>
      </c>
      <c r="Q6067" s="18">
        <v>0</v>
      </c>
    </row>
    <row r="6068" spans="15:17" ht="12" customHeight="1" x14ac:dyDescent="0.3">
      <c r="O6068" s="22">
        <v>6877</v>
      </c>
      <c r="P6068" s="22">
        <v>1839.13</v>
      </c>
      <c r="Q6068" s="22">
        <v>1</v>
      </c>
    </row>
    <row r="6069" spans="15:17" ht="12" customHeight="1" x14ac:dyDescent="0.3">
      <c r="O6069" s="18">
        <v>6880</v>
      </c>
      <c r="P6069" s="18">
        <v>145.9</v>
      </c>
      <c r="Q6069" s="18">
        <v>1</v>
      </c>
    </row>
    <row r="6070" spans="15:17" ht="12" customHeight="1" x14ac:dyDescent="0.3">
      <c r="O6070" s="22">
        <v>6882</v>
      </c>
      <c r="P6070" s="22">
        <v>624.43333329999996</v>
      </c>
      <c r="Q6070" s="22">
        <v>1</v>
      </c>
    </row>
    <row r="6071" spans="15:17" ht="12" customHeight="1" x14ac:dyDescent="0.3">
      <c r="O6071" s="18">
        <v>6883</v>
      </c>
      <c r="P6071" s="18">
        <v>273.70666670000003</v>
      </c>
      <c r="Q6071" s="18">
        <v>1</v>
      </c>
    </row>
    <row r="6072" spans="15:17" ht="12" customHeight="1" x14ac:dyDescent="0.3">
      <c r="O6072" s="22">
        <v>6884</v>
      </c>
      <c r="P6072" s="22">
        <v>2806.8468250000001</v>
      </c>
      <c r="Q6072" s="22">
        <v>1</v>
      </c>
    </row>
    <row r="6073" spans="15:17" ht="12" customHeight="1" x14ac:dyDescent="0.3">
      <c r="O6073" s="18">
        <v>6885</v>
      </c>
      <c r="P6073" s="18">
        <v>457.9</v>
      </c>
      <c r="Q6073" s="18">
        <v>1</v>
      </c>
    </row>
    <row r="6074" spans="15:17" ht="12" customHeight="1" x14ac:dyDescent="0.3">
      <c r="O6074" s="22">
        <v>6886</v>
      </c>
      <c r="P6074" s="22">
        <v>3674.8036729999999</v>
      </c>
      <c r="Q6074" s="22">
        <v>1</v>
      </c>
    </row>
    <row r="6075" spans="15:17" ht="12" customHeight="1" x14ac:dyDescent="0.3">
      <c r="O6075" s="18">
        <v>6887</v>
      </c>
      <c r="P6075" s="18">
        <v>1692.6941549999999</v>
      </c>
      <c r="Q6075" s="18">
        <v>1</v>
      </c>
    </row>
    <row r="6076" spans="15:17" ht="12" customHeight="1" x14ac:dyDescent="0.3">
      <c r="O6076" s="22">
        <v>6889</v>
      </c>
      <c r="P6076" s="22">
        <v>13.1</v>
      </c>
      <c r="Q6076" s="22">
        <v>0</v>
      </c>
    </row>
    <row r="6077" spans="15:17" ht="12" customHeight="1" x14ac:dyDescent="0.3">
      <c r="O6077" s="18">
        <v>6890</v>
      </c>
      <c r="P6077" s="18">
        <v>649.86320350000005</v>
      </c>
      <c r="Q6077" s="18">
        <v>1</v>
      </c>
    </row>
    <row r="6078" spans="15:17" ht="12" customHeight="1" x14ac:dyDescent="0.3">
      <c r="O6078" s="22">
        <v>6892</v>
      </c>
      <c r="P6078" s="22">
        <v>2183.007024</v>
      </c>
      <c r="Q6078" s="22">
        <v>1</v>
      </c>
    </row>
    <row r="6079" spans="15:17" ht="12" customHeight="1" x14ac:dyDescent="0.3">
      <c r="O6079" s="18">
        <v>6894</v>
      </c>
      <c r="P6079" s="18">
        <v>2791.0606349999998</v>
      </c>
      <c r="Q6079" s="18">
        <v>1</v>
      </c>
    </row>
    <row r="6080" spans="15:17" ht="12" customHeight="1" x14ac:dyDescent="0.3">
      <c r="O6080" s="22">
        <v>6897</v>
      </c>
      <c r="P6080" s="22">
        <v>204.4</v>
      </c>
      <c r="Q6080" s="22">
        <v>0</v>
      </c>
    </row>
    <row r="6081" spans="15:17" ht="12" customHeight="1" x14ac:dyDescent="0.3">
      <c r="O6081" s="18">
        <v>6898</v>
      </c>
      <c r="P6081" s="18">
        <v>248.6</v>
      </c>
      <c r="Q6081" s="18">
        <v>0</v>
      </c>
    </row>
    <row r="6082" spans="15:17" ht="12" customHeight="1" x14ac:dyDescent="0.3">
      <c r="O6082" s="22">
        <v>6899</v>
      </c>
      <c r="P6082" s="22">
        <v>4100.2554550000004</v>
      </c>
      <c r="Q6082" s="22">
        <v>1</v>
      </c>
    </row>
    <row r="6083" spans="15:17" ht="12" customHeight="1" x14ac:dyDescent="0.3">
      <c r="O6083" s="18">
        <v>6902</v>
      </c>
      <c r="P6083" s="18">
        <v>15.2</v>
      </c>
      <c r="Q6083" s="18">
        <v>1</v>
      </c>
    </row>
    <row r="6084" spans="15:17" ht="12" customHeight="1" x14ac:dyDescent="0.3">
      <c r="O6084" s="22">
        <v>6903</v>
      </c>
      <c r="P6084" s="22">
        <v>314.39999999999998</v>
      </c>
      <c r="Q6084" s="22">
        <v>0</v>
      </c>
    </row>
    <row r="6085" spans="15:17" ht="12" customHeight="1" x14ac:dyDescent="0.3">
      <c r="O6085" s="18">
        <v>6905</v>
      </c>
      <c r="P6085" s="18">
        <v>226.4</v>
      </c>
      <c r="Q6085" s="18">
        <v>1</v>
      </c>
    </row>
    <row r="6086" spans="15:17" ht="12" customHeight="1" x14ac:dyDescent="0.3">
      <c r="O6086" s="22">
        <v>6906</v>
      </c>
      <c r="P6086" s="22">
        <v>2549.5291269999998</v>
      </c>
      <c r="Q6086" s="22">
        <v>1</v>
      </c>
    </row>
    <row r="6087" spans="15:17" ht="12" customHeight="1" x14ac:dyDescent="0.3">
      <c r="O6087" s="18">
        <v>6908</v>
      </c>
      <c r="P6087" s="18">
        <v>111.1333333</v>
      </c>
      <c r="Q6087" s="18">
        <v>1</v>
      </c>
    </row>
    <row r="6088" spans="15:17" ht="12" customHeight="1" x14ac:dyDescent="0.3">
      <c r="O6088" s="22">
        <v>6909</v>
      </c>
      <c r="P6088" s="22">
        <v>473.83333329999999</v>
      </c>
      <c r="Q6088" s="22">
        <v>1</v>
      </c>
    </row>
    <row r="6089" spans="15:17" ht="12" customHeight="1" x14ac:dyDescent="0.3">
      <c r="O6089" s="18">
        <v>6910</v>
      </c>
      <c r="P6089" s="18">
        <v>93.9</v>
      </c>
      <c r="Q6089" s="18">
        <v>0</v>
      </c>
    </row>
    <row r="6090" spans="15:17" ht="12" customHeight="1" x14ac:dyDescent="0.3">
      <c r="O6090" s="22">
        <v>6911</v>
      </c>
      <c r="P6090" s="22">
        <v>1596.4126980000001</v>
      </c>
      <c r="Q6090" s="22">
        <v>1</v>
      </c>
    </row>
    <row r="6091" spans="15:17" ht="12" customHeight="1" x14ac:dyDescent="0.3">
      <c r="O6091" s="18">
        <v>6912</v>
      </c>
      <c r="P6091" s="18">
        <v>244.7333333</v>
      </c>
      <c r="Q6091" s="18">
        <v>0</v>
      </c>
    </row>
    <row r="6092" spans="15:17" ht="12" customHeight="1" x14ac:dyDescent="0.3">
      <c r="O6092" s="22">
        <v>6913</v>
      </c>
      <c r="P6092" s="22">
        <v>2094.1388889999998</v>
      </c>
      <c r="Q6092" s="22">
        <v>1</v>
      </c>
    </row>
    <row r="6093" spans="15:17" ht="12" customHeight="1" x14ac:dyDescent="0.3">
      <c r="O6093" s="18">
        <v>6914</v>
      </c>
      <c r="P6093" s="18">
        <v>620.13</v>
      </c>
      <c r="Q6093" s="18">
        <v>1</v>
      </c>
    </row>
    <row r="6094" spans="15:17" ht="12" customHeight="1" x14ac:dyDescent="0.3">
      <c r="O6094" s="22">
        <v>6915</v>
      </c>
      <c r="P6094" s="22">
        <v>1722.814286</v>
      </c>
      <c r="Q6094" s="22">
        <v>1</v>
      </c>
    </row>
    <row r="6095" spans="15:17" ht="12" customHeight="1" x14ac:dyDescent="0.3">
      <c r="O6095" s="18">
        <v>6916</v>
      </c>
      <c r="P6095" s="18">
        <v>643.5</v>
      </c>
      <c r="Q6095" s="18">
        <v>1</v>
      </c>
    </row>
    <row r="6096" spans="15:17" ht="12" customHeight="1" x14ac:dyDescent="0.3">
      <c r="O6096" s="22">
        <v>6917</v>
      </c>
      <c r="P6096" s="22">
        <v>316.1333333</v>
      </c>
      <c r="Q6096" s="22">
        <v>1</v>
      </c>
    </row>
    <row r="6097" spans="15:17" ht="12" customHeight="1" x14ac:dyDescent="0.3">
      <c r="O6097" s="18">
        <v>6918</v>
      </c>
      <c r="P6097" s="18">
        <v>269.95999999999998</v>
      </c>
      <c r="Q6097" s="18">
        <v>1</v>
      </c>
    </row>
    <row r="6098" spans="15:17" ht="12" customHeight="1" x14ac:dyDescent="0.3">
      <c r="O6098" s="22">
        <v>6919</v>
      </c>
      <c r="P6098" s="22">
        <v>5046.0566669999998</v>
      </c>
      <c r="Q6098" s="22">
        <v>1</v>
      </c>
    </row>
    <row r="6099" spans="15:17" ht="12" customHeight="1" x14ac:dyDescent="0.3">
      <c r="O6099" s="18">
        <v>6920</v>
      </c>
      <c r="P6099" s="18">
        <v>473.08333329999999</v>
      </c>
      <c r="Q6099" s="18">
        <v>1</v>
      </c>
    </row>
    <row r="6100" spans="15:17" ht="12" customHeight="1" x14ac:dyDescent="0.3">
      <c r="O6100" s="22">
        <v>6921</v>
      </c>
      <c r="P6100" s="22">
        <v>340.1</v>
      </c>
      <c r="Q6100" s="22">
        <v>1</v>
      </c>
    </row>
    <row r="6101" spans="15:17" ht="12" customHeight="1" x14ac:dyDescent="0.3">
      <c r="O6101" s="18">
        <v>6922</v>
      </c>
      <c r="P6101" s="18">
        <v>1475.6084269999999</v>
      </c>
      <c r="Q6101" s="18">
        <v>1</v>
      </c>
    </row>
    <row r="6102" spans="15:17" ht="12" customHeight="1" x14ac:dyDescent="0.3">
      <c r="O6102" s="22">
        <v>6923</v>
      </c>
      <c r="P6102" s="22">
        <v>956.33333330000005</v>
      </c>
      <c r="Q6102" s="22">
        <v>1</v>
      </c>
    </row>
    <row r="6103" spans="15:17" ht="12" customHeight="1" x14ac:dyDescent="0.3">
      <c r="O6103" s="18">
        <v>6924</v>
      </c>
      <c r="P6103" s="18">
        <v>0</v>
      </c>
      <c r="Q6103" s="18">
        <v>1</v>
      </c>
    </row>
    <row r="6104" spans="15:17" ht="12" customHeight="1" x14ac:dyDescent="0.3">
      <c r="O6104" s="22">
        <v>6926</v>
      </c>
      <c r="P6104" s="22">
        <v>299.5</v>
      </c>
      <c r="Q6104" s="22">
        <v>1</v>
      </c>
    </row>
    <row r="6105" spans="15:17" ht="12" customHeight="1" x14ac:dyDescent="0.3">
      <c r="O6105" s="18">
        <v>6927</v>
      </c>
      <c r="P6105" s="18">
        <v>706.2</v>
      </c>
      <c r="Q6105" s="18">
        <v>1</v>
      </c>
    </row>
    <row r="6106" spans="15:17" ht="12" customHeight="1" x14ac:dyDescent="0.3">
      <c r="O6106" s="22">
        <v>6928</v>
      </c>
      <c r="P6106" s="22">
        <v>272.5</v>
      </c>
      <c r="Q6106" s="22">
        <v>0</v>
      </c>
    </row>
    <row r="6107" spans="15:17" ht="12" customHeight="1" x14ac:dyDescent="0.3">
      <c r="O6107" s="18">
        <v>6929</v>
      </c>
      <c r="P6107" s="18">
        <v>1510.383333</v>
      </c>
      <c r="Q6107" s="18">
        <v>1</v>
      </c>
    </row>
    <row r="6108" spans="15:17" ht="12" customHeight="1" x14ac:dyDescent="0.3">
      <c r="O6108" s="22">
        <v>6930</v>
      </c>
      <c r="P6108" s="22">
        <v>0</v>
      </c>
      <c r="Q6108" s="22">
        <v>1</v>
      </c>
    </row>
    <row r="6109" spans="15:17" ht="12" customHeight="1" x14ac:dyDescent="0.3">
      <c r="O6109" s="18">
        <v>6931</v>
      </c>
      <c r="P6109" s="18">
        <v>3634.5857139999998</v>
      </c>
      <c r="Q6109" s="18">
        <v>1</v>
      </c>
    </row>
    <row r="6110" spans="15:17" ht="12" customHeight="1" x14ac:dyDescent="0.3">
      <c r="O6110" s="22">
        <v>6932</v>
      </c>
      <c r="P6110" s="22">
        <v>1298.20326</v>
      </c>
      <c r="Q6110" s="22">
        <v>1</v>
      </c>
    </row>
    <row r="6111" spans="15:17" ht="12" customHeight="1" x14ac:dyDescent="0.3">
      <c r="O6111" s="18">
        <v>6933</v>
      </c>
      <c r="P6111" s="18">
        <v>184.6</v>
      </c>
      <c r="Q6111" s="18">
        <v>0</v>
      </c>
    </row>
    <row r="6112" spans="15:17" ht="12" customHeight="1" x14ac:dyDescent="0.3">
      <c r="O6112" s="22">
        <v>6934</v>
      </c>
      <c r="P6112" s="22">
        <v>718.8</v>
      </c>
      <c r="Q6112" s="22">
        <v>0</v>
      </c>
    </row>
    <row r="6113" spans="15:17" ht="12" customHeight="1" x14ac:dyDescent="0.3">
      <c r="O6113" s="18">
        <v>6935</v>
      </c>
      <c r="P6113" s="18">
        <v>3715.777564</v>
      </c>
      <c r="Q6113" s="18">
        <v>1</v>
      </c>
    </row>
    <row r="6114" spans="15:17" ht="12" customHeight="1" x14ac:dyDescent="0.3">
      <c r="O6114" s="22">
        <v>6936</v>
      </c>
      <c r="P6114" s="22">
        <v>0</v>
      </c>
      <c r="Q6114" s="22">
        <v>1</v>
      </c>
    </row>
    <row r="6115" spans="15:17" ht="12" customHeight="1" x14ac:dyDescent="0.3">
      <c r="O6115" s="18">
        <v>6937</v>
      </c>
      <c r="P6115" s="18">
        <v>4316.2621710000003</v>
      </c>
      <c r="Q6115" s="18">
        <v>1</v>
      </c>
    </row>
    <row r="6116" spans="15:17" ht="12" customHeight="1" x14ac:dyDescent="0.3">
      <c r="O6116" s="22">
        <v>6938</v>
      </c>
      <c r="P6116" s="22">
        <v>456.9</v>
      </c>
      <c r="Q6116" s="22">
        <v>0</v>
      </c>
    </row>
    <row r="6117" spans="15:17" ht="12" customHeight="1" x14ac:dyDescent="0.3">
      <c r="O6117" s="18">
        <v>6939</v>
      </c>
      <c r="P6117" s="18">
        <v>608.30333329999996</v>
      </c>
      <c r="Q6117" s="18">
        <v>1</v>
      </c>
    </row>
    <row r="6118" spans="15:17" ht="12" customHeight="1" x14ac:dyDescent="0.3">
      <c r="O6118" s="22">
        <v>6942</v>
      </c>
      <c r="P6118" s="22">
        <v>10338.671770000001</v>
      </c>
      <c r="Q6118" s="22">
        <v>1</v>
      </c>
    </row>
    <row r="6119" spans="15:17" ht="12" customHeight="1" x14ac:dyDescent="0.3">
      <c r="O6119" s="18">
        <v>6944</v>
      </c>
      <c r="P6119" s="18">
        <v>565.38</v>
      </c>
      <c r="Q6119" s="18">
        <v>1</v>
      </c>
    </row>
    <row r="6120" spans="15:17" ht="12" customHeight="1" x14ac:dyDescent="0.3">
      <c r="O6120" s="22">
        <v>6945</v>
      </c>
      <c r="P6120" s="22">
        <v>253.6</v>
      </c>
      <c r="Q6120" s="22">
        <v>1</v>
      </c>
    </row>
    <row r="6121" spans="15:17" ht="12" customHeight="1" x14ac:dyDescent="0.3">
      <c r="O6121" s="18">
        <v>6947</v>
      </c>
      <c r="P6121" s="18">
        <v>2960.9714290000002</v>
      </c>
      <c r="Q6121" s="18">
        <v>1</v>
      </c>
    </row>
    <row r="6122" spans="15:17" ht="12" customHeight="1" x14ac:dyDescent="0.3">
      <c r="O6122" s="22">
        <v>6948</v>
      </c>
      <c r="P6122" s="22">
        <v>66.400000000000006</v>
      </c>
      <c r="Q6122" s="22">
        <v>1</v>
      </c>
    </row>
    <row r="6123" spans="15:17" ht="12" customHeight="1" x14ac:dyDescent="0.3">
      <c r="O6123" s="18">
        <v>6949</v>
      </c>
      <c r="P6123" s="18">
        <v>5245.2776190000004</v>
      </c>
      <c r="Q6123" s="18">
        <v>1</v>
      </c>
    </row>
    <row r="6124" spans="15:17" ht="12" customHeight="1" x14ac:dyDescent="0.3">
      <c r="O6124" s="22">
        <v>6951</v>
      </c>
      <c r="P6124" s="22">
        <v>720.67666670000006</v>
      </c>
      <c r="Q6124" s="22">
        <v>1</v>
      </c>
    </row>
    <row r="6125" spans="15:17" ht="12" customHeight="1" x14ac:dyDescent="0.3">
      <c r="O6125" s="18">
        <v>6952</v>
      </c>
      <c r="P6125" s="18">
        <v>269</v>
      </c>
      <c r="Q6125" s="18">
        <v>1</v>
      </c>
    </row>
    <row r="6126" spans="15:17" ht="12" customHeight="1" x14ac:dyDescent="0.3">
      <c r="O6126" s="22">
        <v>6953</v>
      </c>
      <c r="P6126" s="22">
        <v>2072.605556</v>
      </c>
      <c r="Q6126" s="22">
        <v>1</v>
      </c>
    </row>
    <row r="6127" spans="15:17" ht="12" customHeight="1" x14ac:dyDescent="0.3">
      <c r="O6127" s="18">
        <v>6955</v>
      </c>
      <c r="P6127" s="18">
        <v>1760.7</v>
      </c>
      <c r="Q6127" s="18">
        <v>1</v>
      </c>
    </row>
    <row r="6128" spans="15:17" ht="12" customHeight="1" x14ac:dyDescent="0.3">
      <c r="O6128" s="22">
        <v>6957</v>
      </c>
      <c r="P6128" s="22">
        <v>2006.59312</v>
      </c>
      <c r="Q6128" s="22">
        <v>1</v>
      </c>
    </row>
    <row r="6129" spans="15:17" ht="12" customHeight="1" x14ac:dyDescent="0.3">
      <c r="O6129" s="18">
        <v>6958</v>
      </c>
      <c r="P6129" s="18">
        <v>620.03333329999998</v>
      </c>
      <c r="Q6129" s="18">
        <v>1</v>
      </c>
    </row>
    <row r="6130" spans="15:17" ht="12" customHeight="1" x14ac:dyDescent="0.3">
      <c r="O6130" s="22">
        <v>6959</v>
      </c>
      <c r="P6130" s="22">
        <v>806.65</v>
      </c>
      <c r="Q6130" s="22">
        <v>0</v>
      </c>
    </row>
    <row r="6131" spans="15:17" ht="12" customHeight="1" x14ac:dyDescent="0.3">
      <c r="O6131" s="18">
        <v>6960</v>
      </c>
      <c r="P6131" s="18">
        <v>2091.0375880000001</v>
      </c>
      <c r="Q6131" s="18">
        <v>1</v>
      </c>
    </row>
    <row r="6132" spans="15:17" ht="12" customHeight="1" x14ac:dyDescent="0.3">
      <c r="O6132" s="22">
        <v>6961</v>
      </c>
      <c r="P6132" s="22">
        <v>285.60000000000002</v>
      </c>
      <c r="Q6132" s="22">
        <v>1</v>
      </c>
    </row>
    <row r="6133" spans="15:17" ht="12" customHeight="1" x14ac:dyDescent="0.3">
      <c r="O6133" s="18">
        <v>6962</v>
      </c>
      <c r="P6133" s="18">
        <v>4131.1560440000003</v>
      </c>
      <c r="Q6133" s="18">
        <v>1</v>
      </c>
    </row>
    <row r="6134" spans="15:17" ht="12" customHeight="1" x14ac:dyDescent="0.3">
      <c r="O6134" s="22">
        <v>6963</v>
      </c>
      <c r="P6134" s="22">
        <v>14</v>
      </c>
      <c r="Q6134" s="22">
        <v>0</v>
      </c>
    </row>
    <row r="6135" spans="15:17" ht="12" customHeight="1" x14ac:dyDescent="0.3">
      <c r="O6135" s="18">
        <v>6964</v>
      </c>
      <c r="P6135" s="18">
        <v>216.7</v>
      </c>
      <c r="Q6135" s="18">
        <v>0</v>
      </c>
    </row>
    <row r="6136" spans="15:17" ht="12" customHeight="1" x14ac:dyDescent="0.3">
      <c r="O6136" s="22">
        <v>6965</v>
      </c>
      <c r="P6136" s="22">
        <v>3051.5255179999999</v>
      </c>
      <c r="Q6136" s="22">
        <v>1</v>
      </c>
    </row>
    <row r="6137" spans="15:17" ht="12" customHeight="1" x14ac:dyDescent="0.3">
      <c r="O6137" s="18">
        <v>6966</v>
      </c>
      <c r="P6137" s="18">
        <v>836.2</v>
      </c>
      <c r="Q6137" s="18">
        <v>0</v>
      </c>
    </row>
    <row r="6138" spans="15:17" ht="12" customHeight="1" x14ac:dyDescent="0.3">
      <c r="O6138" s="22">
        <v>6967</v>
      </c>
      <c r="P6138" s="22">
        <v>264.39999999999998</v>
      </c>
      <c r="Q6138" s="22">
        <v>1</v>
      </c>
    </row>
    <row r="6139" spans="15:17" ht="12" customHeight="1" x14ac:dyDescent="0.3">
      <c r="O6139" s="18">
        <v>6968</v>
      </c>
      <c r="P6139" s="18">
        <v>906.23333330000003</v>
      </c>
      <c r="Q6139" s="18">
        <v>0</v>
      </c>
    </row>
    <row r="6140" spans="15:17" ht="12" customHeight="1" x14ac:dyDescent="0.3">
      <c r="O6140" s="22">
        <v>6970</v>
      </c>
      <c r="P6140" s="22">
        <v>1828.8840479999999</v>
      </c>
      <c r="Q6140" s="22">
        <v>1</v>
      </c>
    </row>
    <row r="6141" spans="15:17" ht="12" customHeight="1" x14ac:dyDescent="0.3">
      <c r="O6141" s="18">
        <v>6971</v>
      </c>
      <c r="P6141" s="18">
        <v>219.8</v>
      </c>
      <c r="Q6141" s="18">
        <v>1</v>
      </c>
    </row>
    <row r="6142" spans="15:17" ht="12" customHeight="1" x14ac:dyDescent="0.3">
      <c r="O6142" s="22">
        <v>6972</v>
      </c>
      <c r="P6142" s="22">
        <v>383.2</v>
      </c>
      <c r="Q6142" s="22">
        <v>1</v>
      </c>
    </row>
    <row r="6143" spans="15:17" ht="12" customHeight="1" x14ac:dyDescent="0.3">
      <c r="O6143" s="18">
        <v>6974</v>
      </c>
      <c r="P6143" s="18">
        <v>433.63666669999998</v>
      </c>
      <c r="Q6143" s="18">
        <v>0</v>
      </c>
    </row>
    <row r="6144" spans="15:17" ht="12" customHeight="1" x14ac:dyDescent="0.3">
      <c r="O6144" s="22">
        <v>6975</v>
      </c>
      <c r="P6144" s="22">
        <v>354.28333329999998</v>
      </c>
      <c r="Q6144" s="22">
        <v>1</v>
      </c>
    </row>
    <row r="6145" spans="15:17" ht="12" customHeight="1" x14ac:dyDescent="0.3">
      <c r="O6145" s="18">
        <v>6976</v>
      </c>
      <c r="P6145" s="18">
        <v>43.4</v>
      </c>
      <c r="Q6145" s="18">
        <v>1</v>
      </c>
    </row>
    <row r="6146" spans="15:17" ht="12" customHeight="1" x14ac:dyDescent="0.3">
      <c r="O6146" s="22">
        <v>6977</v>
      </c>
      <c r="P6146" s="22">
        <v>1653.6</v>
      </c>
      <c r="Q6146" s="22">
        <v>1</v>
      </c>
    </row>
    <row r="6147" spans="15:17" ht="12" customHeight="1" x14ac:dyDescent="0.3">
      <c r="O6147" s="18">
        <v>6979</v>
      </c>
      <c r="P6147" s="18">
        <v>649.02</v>
      </c>
      <c r="Q6147" s="18">
        <v>1</v>
      </c>
    </row>
    <row r="6148" spans="15:17" ht="12" customHeight="1" x14ac:dyDescent="0.3">
      <c r="O6148" s="22">
        <v>6980</v>
      </c>
      <c r="P6148" s="22">
        <v>2802.3678209999998</v>
      </c>
      <c r="Q6148" s="22">
        <v>1</v>
      </c>
    </row>
    <row r="6149" spans="15:17" ht="12" customHeight="1" x14ac:dyDescent="0.3">
      <c r="O6149" s="18">
        <v>6981</v>
      </c>
      <c r="P6149" s="18">
        <v>1429.501111</v>
      </c>
      <c r="Q6149" s="18">
        <v>1</v>
      </c>
    </row>
    <row r="6150" spans="15:17" ht="12" customHeight="1" x14ac:dyDescent="0.3">
      <c r="O6150" s="22">
        <v>6983</v>
      </c>
      <c r="P6150" s="22">
        <v>534</v>
      </c>
      <c r="Q6150" s="22">
        <v>1</v>
      </c>
    </row>
    <row r="6151" spans="15:17" ht="12" customHeight="1" x14ac:dyDescent="0.3">
      <c r="O6151" s="18">
        <v>6984</v>
      </c>
      <c r="P6151" s="18">
        <v>216.33333329999999</v>
      </c>
      <c r="Q6151" s="18">
        <v>1</v>
      </c>
    </row>
    <row r="6152" spans="15:17" ht="12" customHeight="1" x14ac:dyDescent="0.3">
      <c r="O6152" s="22">
        <v>6985</v>
      </c>
      <c r="P6152" s="22">
        <v>156.19999999999999</v>
      </c>
      <c r="Q6152" s="22">
        <v>1</v>
      </c>
    </row>
    <row r="6153" spans="15:17" ht="12" customHeight="1" x14ac:dyDescent="0.3">
      <c r="O6153" s="18">
        <v>6986</v>
      </c>
      <c r="P6153" s="18">
        <v>278</v>
      </c>
      <c r="Q6153" s="18">
        <v>0</v>
      </c>
    </row>
    <row r="6154" spans="15:17" ht="12" customHeight="1" x14ac:dyDescent="0.3">
      <c r="O6154" s="22">
        <v>6987</v>
      </c>
      <c r="P6154" s="22">
        <v>2593.8083329999999</v>
      </c>
      <c r="Q6154" s="22">
        <v>1</v>
      </c>
    </row>
    <row r="6155" spans="15:17" ht="12" customHeight="1" x14ac:dyDescent="0.3">
      <c r="O6155" s="18">
        <v>6988</v>
      </c>
      <c r="P6155" s="18">
        <v>1316.5333330000001</v>
      </c>
      <c r="Q6155" s="18">
        <v>1</v>
      </c>
    </row>
    <row r="6156" spans="15:17" ht="12" customHeight="1" x14ac:dyDescent="0.3">
      <c r="O6156" s="22">
        <v>6989</v>
      </c>
      <c r="P6156" s="22">
        <v>925.29333329999997</v>
      </c>
      <c r="Q6156" s="22">
        <v>1</v>
      </c>
    </row>
    <row r="6157" spans="15:17" ht="12" customHeight="1" x14ac:dyDescent="0.3">
      <c r="O6157" s="18">
        <v>6990</v>
      </c>
      <c r="P6157" s="18">
        <v>349.69696970000001</v>
      </c>
      <c r="Q6157" s="18">
        <v>1</v>
      </c>
    </row>
    <row r="6158" spans="15:17" ht="12" customHeight="1" x14ac:dyDescent="0.3">
      <c r="O6158" s="22">
        <v>6991</v>
      </c>
      <c r="P6158" s="22">
        <v>40.4</v>
      </c>
      <c r="Q6158" s="22">
        <v>1</v>
      </c>
    </row>
    <row r="6159" spans="15:17" ht="12" customHeight="1" x14ac:dyDescent="0.3">
      <c r="O6159" s="18">
        <v>6992</v>
      </c>
      <c r="P6159" s="18">
        <v>141.19999999999999</v>
      </c>
      <c r="Q6159" s="18">
        <v>0</v>
      </c>
    </row>
    <row r="6160" spans="15:17" ht="12" customHeight="1" x14ac:dyDescent="0.3">
      <c r="O6160" s="22">
        <v>6993</v>
      </c>
      <c r="P6160" s="22">
        <v>9760.6904880000002</v>
      </c>
      <c r="Q6160" s="22">
        <v>1</v>
      </c>
    </row>
    <row r="6161" spans="15:17" ht="12" customHeight="1" x14ac:dyDescent="0.3">
      <c r="O6161" s="18">
        <v>6995</v>
      </c>
      <c r="P6161" s="18">
        <v>0</v>
      </c>
      <c r="Q6161" s="18">
        <v>1</v>
      </c>
    </row>
    <row r="6162" spans="15:17" ht="12" customHeight="1" x14ac:dyDescent="0.3">
      <c r="O6162" s="22">
        <v>6996</v>
      </c>
      <c r="P6162" s="22">
        <v>733.16666669999995</v>
      </c>
      <c r="Q6162" s="22">
        <v>1</v>
      </c>
    </row>
    <row r="6163" spans="15:17" ht="12" customHeight="1" x14ac:dyDescent="0.3">
      <c r="O6163" s="18">
        <v>6997</v>
      </c>
      <c r="P6163" s="18">
        <v>60.4</v>
      </c>
      <c r="Q6163" s="18">
        <v>0</v>
      </c>
    </row>
    <row r="6164" spans="15:17" ht="12" customHeight="1" x14ac:dyDescent="0.3">
      <c r="O6164" s="22">
        <v>6998</v>
      </c>
      <c r="P6164" s="22">
        <v>6418.8190480000003</v>
      </c>
      <c r="Q6164" s="22">
        <v>1</v>
      </c>
    </row>
    <row r="6165" spans="15:17" ht="12" customHeight="1" x14ac:dyDescent="0.3">
      <c r="O6165" s="18">
        <v>7000</v>
      </c>
      <c r="P6165" s="18">
        <v>97.9</v>
      </c>
      <c r="Q6165" s="18">
        <v>1</v>
      </c>
    </row>
    <row r="6166" spans="15:17" ht="12" customHeight="1" x14ac:dyDescent="0.3">
      <c r="O6166" s="22">
        <v>7001</v>
      </c>
      <c r="P6166" s="22">
        <v>39.200000000000003</v>
      </c>
      <c r="Q6166" s="22">
        <v>0</v>
      </c>
    </row>
    <row r="6167" spans="15:17" ht="12" customHeight="1" x14ac:dyDescent="0.3">
      <c r="O6167" s="18">
        <v>7002</v>
      </c>
      <c r="P6167" s="18">
        <v>137</v>
      </c>
      <c r="Q6167" s="18">
        <v>1</v>
      </c>
    </row>
    <row r="6168" spans="15:17" ht="12" customHeight="1" x14ac:dyDescent="0.3">
      <c r="O6168" s="22">
        <v>7003</v>
      </c>
      <c r="P6168" s="22">
        <v>409.3</v>
      </c>
      <c r="Q6168" s="22">
        <v>1</v>
      </c>
    </row>
    <row r="6169" spans="15:17" ht="12" customHeight="1" x14ac:dyDescent="0.3">
      <c r="O6169" s="18">
        <v>7004</v>
      </c>
      <c r="P6169" s="18">
        <v>106.3</v>
      </c>
      <c r="Q6169" s="18">
        <v>0</v>
      </c>
    </row>
    <row r="6170" spans="15:17" ht="12" customHeight="1" x14ac:dyDescent="0.3">
      <c r="O6170" s="22">
        <v>7005</v>
      </c>
      <c r="P6170" s="22">
        <v>1340.3</v>
      </c>
      <c r="Q6170" s="22">
        <v>1</v>
      </c>
    </row>
    <row r="6171" spans="15:17" ht="12" customHeight="1" x14ac:dyDescent="0.3">
      <c r="O6171" s="18">
        <v>7006</v>
      </c>
      <c r="P6171" s="18">
        <v>0</v>
      </c>
      <c r="Q6171" s="18">
        <v>1</v>
      </c>
    </row>
    <row r="6172" spans="15:17" ht="12" customHeight="1" x14ac:dyDescent="0.3">
      <c r="O6172" s="22">
        <v>7007</v>
      </c>
      <c r="P6172" s="22">
        <v>47.2</v>
      </c>
      <c r="Q6172" s="22">
        <v>0</v>
      </c>
    </row>
    <row r="6173" spans="15:17" ht="12" customHeight="1" x14ac:dyDescent="0.3">
      <c r="O6173" s="18">
        <v>7008</v>
      </c>
      <c r="P6173" s="18">
        <v>1110.9666669999999</v>
      </c>
      <c r="Q6173" s="18">
        <v>1</v>
      </c>
    </row>
    <row r="6174" spans="15:17" ht="12" customHeight="1" x14ac:dyDescent="0.3">
      <c r="O6174" s="22">
        <v>7009</v>
      </c>
      <c r="P6174" s="22">
        <v>346.1333333</v>
      </c>
      <c r="Q6174" s="22">
        <v>1</v>
      </c>
    </row>
    <row r="6175" spans="15:17" ht="12" customHeight="1" x14ac:dyDescent="0.3">
      <c r="O6175" s="18">
        <v>7010</v>
      </c>
      <c r="P6175" s="18">
        <v>2846.2953050000001</v>
      </c>
      <c r="Q6175" s="18">
        <v>1</v>
      </c>
    </row>
    <row r="6176" spans="15:17" ht="12" customHeight="1" x14ac:dyDescent="0.3">
      <c r="O6176" s="22">
        <v>7011</v>
      </c>
      <c r="P6176" s="22">
        <v>235.3</v>
      </c>
      <c r="Q6176" s="22">
        <v>1</v>
      </c>
    </row>
    <row r="6177" spans="15:17" ht="12" customHeight="1" x14ac:dyDescent="0.3">
      <c r="O6177" s="18">
        <v>7013</v>
      </c>
      <c r="P6177" s="18">
        <v>1544.5333330000001</v>
      </c>
      <c r="Q6177" s="18">
        <v>1</v>
      </c>
    </row>
    <row r="6178" spans="15:17" ht="12" customHeight="1" x14ac:dyDescent="0.3">
      <c r="O6178" s="22">
        <v>7014</v>
      </c>
      <c r="P6178" s="22">
        <v>3220.8871429999999</v>
      </c>
      <c r="Q6178" s="22">
        <v>1</v>
      </c>
    </row>
    <row r="6179" spans="15:17" ht="12" customHeight="1" x14ac:dyDescent="0.3">
      <c r="O6179" s="18">
        <v>7015</v>
      </c>
      <c r="P6179" s="18">
        <v>621.72666670000001</v>
      </c>
      <c r="Q6179" s="18">
        <v>1</v>
      </c>
    </row>
    <row r="6180" spans="15:17" ht="12" customHeight="1" x14ac:dyDescent="0.3">
      <c r="O6180" s="22">
        <v>7016</v>
      </c>
      <c r="P6180" s="22">
        <v>1100.789082</v>
      </c>
      <c r="Q6180" s="22">
        <v>1</v>
      </c>
    </row>
    <row r="6181" spans="15:17" ht="12" customHeight="1" x14ac:dyDescent="0.3">
      <c r="O6181" s="18">
        <v>7017</v>
      </c>
      <c r="P6181" s="18">
        <v>19.2</v>
      </c>
      <c r="Q6181" s="18">
        <v>1</v>
      </c>
    </row>
    <row r="6182" spans="15:17" ht="12" customHeight="1" x14ac:dyDescent="0.3">
      <c r="O6182" s="22">
        <v>7018</v>
      </c>
      <c r="P6182" s="22">
        <v>775.8883333</v>
      </c>
      <c r="Q6182" s="22">
        <v>0</v>
      </c>
    </row>
    <row r="6183" spans="15:17" ht="12" customHeight="1" x14ac:dyDescent="0.3">
      <c r="O6183" s="18">
        <v>7020</v>
      </c>
      <c r="P6183" s="18">
        <v>49.866666670000001</v>
      </c>
      <c r="Q6183" s="18">
        <v>1</v>
      </c>
    </row>
    <row r="6184" spans="15:17" ht="12" customHeight="1" x14ac:dyDescent="0.3">
      <c r="O6184" s="22">
        <v>7021</v>
      </c>
      <c r="P6184" s="22">
        <v>811.38095239999996</v>
      </c>
      <c r="Q6184" s="22">
        <v>1</v>
      </c>
    </row>
    <row r="6185" spans="15:17" ht="12" customHeight="1" x14ac:dyDescent="0.3">
      <c r="O6185" s="18">
        <v>7022</v>
      </c>
      <c r="P6185" s="18">
        <v>889.72</v>
      </c>
      <c r="Q6185" s="18">
        <v>1</v>
      </c>
    </row>
    <row r="6186" spans="15:17" ht="12" customHeight="1" x14ac:dyDescent="0.3">
      <c r="O6186" s="22">
        <v>7023</v>
      </c>
      <c r="P6186" s="22">
        <v>473.28333329999998</v>
      </c>
      <c r="Q6186" s="22">
        <v>0</v>
      </c>
    </row>
    <row r="6187" spans="15:17" ht="12" customHeight="1" x14ac:dyDescent="0.3">
      <c r="O6187" s="18">
        <v>7024</v>
      </c>
      <c r="P6187" s="18">
        <v>577.65</v>
      </c>
      <c r="Q6187" s="18">
        <v>1</v>
      </c>
    </row>
    <row r="6188" spans="15:17" ht="12" customHeight="1" x14ac:dyDescent="0.3">
      <c r="O6188" s="22">
        <v>7025</v>
      </c>
      <c r="P6188" s="22">
        <v>1364.873333</v>
      </c>
      <c r="Q6188" s="22">
        <v>1</v>
      </c>
    </row>
    <row r="6189" spans="15:17" ht="12" customHeight="1" x14ac:dyDescent="0.3">
      <c r="O6189" s="18">
        <v>7026</v>
      </c>
      <c r="P6189" s="18">
        <v>778.64372289999994</v>
      </c>
      <c r="Q6189" s="18">
        <v>1</v>
      </c>
    </row>
    <row r="6190" spans="15:17" ht="12" customHeight="1" x14ac:dyDescent="0.3">
      <c r="O6190" s="22">
        <v>7028</v>
      </c>
      <c r="P6190" s="22">
        <v>303.2464286</v>
      </c>
      <c r="Q6190" s="22">
        <v>0</v>
      </c>
    </row>
    <row r="6191" spans="15:17" ht="12" customHeight="1" x14ac:dyDescent="0.3">
      <c r="O6191" s="18">
        <v>7029</v>
      </c>
      <c r="P6191" s="18">
        <v>95.1</v>
      </c>
      <c r="Q6191" s="18">
        <v>1</v>
      </c>
    </row>
    <row r="6192" spans="15:17" ht="12" customHeight="1" x14ac:dyDescent="0.3">
      <c r="O6192" s="22">
        <v>7030</v>
      </c>
      <c r="P6192" s="22">
        <v>48.4</v>
      </c>
      <c r="Q6192" s="22">
        <v>1</v>
      </c>
    </row>
    <row r="6193" spans="15:17" ht="12" customHeight="1" x14ac:dyDescent="0.3">
      <c r="O6193" s="18">
        <v>7031</v>
      </c>
      <c r="P6193" s="18">
        <v>641.79999999999995</v>
      </c>
      <c r="Q6193" s="18">
        <v>1</v>
      </c>
    </row>
    <row r="6194" spans="15:17" ht="12" customHeight="1" x14ac:dyDescent="0.3">
      <c r="O6194" s="22">
        <v>7032</v>
      </c>
      <c r="P6194" s="22">
        <v>345.12</v>
      </c>
      <c r="Q6194" s="22">
        <v>1</v>
      </c>
    </row>
    <row r="6195" spans="15:17" ht="12" customHeight="1" x14ac:dyDescent="0.3">
      <c r="O6195" s="18">
        <v>7033</v>
      </c>
      <c r="P6195" s="18">
        <v>164.81333330000001</v>
      </c>
      <c r="Q6195" s="18">
        <v>1</v>
      </c>
    </row>
    <row r="6196" spans="15:17" ht="12" customHeight="1" x14ac:dyDescent="0.3">
      <c r="O6196" s="22">
        <v>7034</v>
      </c>
      <c r="P6196" s="22">
        <v>86.4</v>
      </c>
      <c r="Q6196" s="22">
        <v>0</v>
      </c>
    </row>
    <row r="6197" spans="15:17" ht="12" customHeight="1" x14ac:dyDescent="0.3">
      <c r="O6197" s="18">
        <v>7035</v>
      </c>
      <c r="P6197" s="18">
        <v>373.5</v>
      </c>
      <c r="Q6197" s="18">
        <v>1</v>
      </c>
    </row>
    <row r="6198" spans="15:17" ht="12" customHeight="1" x14ac:dyDescent="0.3">
      <c r="O6198" s="22">
        <v>7036</v>
      </c>
      <c r="P6198" s="22">
        <v>1076.0736489999999</v>
      </c>
      <c r="Q6198" s="22">
        <v>1</v>
      </c>
    </row>
    <row r="6199" spans="15:17" ht="12" customHeight="1" x14ac:dyDescent="0.3">
      <c r="O6199" s="18">
        <v>7037</v>
      </c>
      <c r="P6199" s="18">
        <v>1816.555008</v>
      </c>
      <c r="Q6199" s="18">
        <v>1</v>
      </c>
    </row>
    <row r="6200" spans="15:17" ht="12" customHeight="1" x14ac:dyDescent="0.3">
      <c r="O6200" s="22">
        <v>7038</v>
      </c>
      <c r="P6200" s="22">
        <v>175.35</v>
      </c>
      <c r="Q6200" s="22">
        <v>1</v>
      </c>
    </row>
    <row r="6201" spans="15:17" ht="12" customHeight="1" x14ac:dyDescent="0.3">
      <c r="O6201" s="18">
        <v>7040</v>
      </c>
      <c r="P6201" s="18">
        <v>3677.2581759999998</v>
      </c>
      <c r="Q6201" s="18">
        <v>1</v>
      </c>
    </row>
    <row r="6202" spans="15:17" ht="12" customHeight="1" x14ac:dyDescent="0.3">
      <c r="O6202" s="22">
        <v>7041</v>
      </c>
      <c r="P6202" s="22">
        <v>364.7</v>
      </c>
      <c r="Q6202" s="22">
        <v>1</v>
      </c>
    </row>
    <row r="6203" spans="15:17" ht="12" customHeight="1" x14ac:dyDescent="0.3">
      <c r="O6203" s="18">
        <v>7042</v>
      </c>
      <c r="P6203" s="18">
        <v>414.8666667</v>
      </c>
      <c r="Q6203" s="18">
        <v>1</v>
      </c>
    </row>
    <row r="6204" spans="15:17" ht="12" customHeight="1" x14ac:dyDescent="0.3">
      <c r="O6204" s="22">
        <v>7043</v>
      </c>
      <c r="P6204" s="22">
        <v>234.8</v>
      </c>
      <c r="Q6204" s="22">
        <v>1</v>
      </c>
    </row>
    <row r="6205" spans="15:17" ht="12" customHeight="1" x14ac:dyDescent="0.3">
      <c r="O6205" s="18">
        <v>7044</v>
      </c>
      <c r="P6205" s="18">
        <v>0</v>
      </c>
      <c r="Q6205" s="18">
        <v>1</v>
      </c>
    </row>
    <row r="6206" spans="15:17" ht="12" customHeight="1" x14ac:dyDescent="0.3">
      <c r="O6206" s="22">
        <v>7045</v>
      </c>
      <c r="P6206" s="22">
        <v>445.33333329999999</v>
      </c>
      <c r="Q6206" s="22">
        <v>1</v>
      </c>
    </row>
    <row r="6207" spans="15:17" ht="12" customHeight="1" x14ac:dyDescent="0.3">
      <c r="O6207" s="18">
        <v>7047</v>
      </c>
      <c r="P6207" s="18">
        <v>343.52</v>
      </c>
      <c r="Q6207" s="18">
        <v>1</v>
      </c>
    </row>
    <row r="6208" spans="15:17" ht="12" customHeight="1" x14ac:dyDescent="0.3">
      <c r="O6208" s="22">
        <v>7048</v>
      </c>
      <c r="P6208" s="22">
        <v>330.53333329999998</v>
      </c>
      <c r="Q6208" s="22">
        <v>0</v>
      </c>
    </row>
    <row r="6209" spans="15:17" ht="12" customHeight="1" x14ac:dyDescent="0.3">
      <c r="O6209" s="18">
        <v>7049</v>
      </c>
      <c r="P6209" s="18">
        <v>70.933333329999996</v>
      </c>
      <c r="Q6209" s="18">
        <v>0</v>
      </c>
    </row>
    <row r="6210" spans="15:17" ht="12" customHeight="1" x14ac:dyDescent="0.3">
      <c r="O6210" s="22">
        <v>7050</v>
      </c>
      <c r="P6210" s="22">
        <v>2064.5</v>
      </c>
      <c r="Q6210" s="22">
        <v>0</v>
      </c>
    </row>
    <row r="6211" spans="15:17" ht="12" customHeight="1" x14ac:dyDescent="0.3">
      <c r="O6211" s="18">
        <v>7051</v>
      </c>
      <c r="P6211" s="18">
        <v>1475.366667</v>
      </c>
      <c r="Q6211" s="18">
        <v>1</v>
      </c>
    </row>
    <row r="6212" spans="15:17" ht="12" customHeight="1" x14ac:dyDescent="0.3">
      <c r="O6212" s="22">
        <v>7052</v>
      </c>
      <c r="P6212" s="22">
        <v>999.8</v>
      </c>
      <c r="Q6212" s="22">
        <v>1</v>
      </c>
    </row>
    <row r="6213" spans="15:17" ht="12" customHeight="1" x14ac:dyDescent="0.3">
      <c r="O6213" s="18">
        <v>7053</v>
      </c>
      <c r="P6213" s="18">
        <v>728.18</v>
      </c>
      <c r="Q6213" s="18">
        <v>1</v>
      </c>
    </row>
    <row r="6214" spans="15:17" ht="12" customHeight="1" x14ac:dyDescent="0.3">
      <c r="O6214" s="22">
        <v>7054</v>
      </c>
      <c r="P6214" s="22">
        <v>668.03333329999998</v>
      </c>
      <c r="Q6214" s="22">
        <v>0</v>
      </c>
    </row>
    <row r="6215" spans="15:17" ht="12" customHeight="1" x14ac:dyDescent="0.3">
      <c r="O6215" s="18">
        <v>7055</v>
      </c>
      <c r="P6215" s="18">
        <v>708.16666669999995</v>
      </c>
      <c r="Q6215" s="18">
        <v>1</v>
      </c>
    </row>
    <row r="6216" spans="15:17" ht="12" customHeight="1" x14ac:dyDescent="0.3">
      <c r="O6216" s="22">
        <v>7056</v>
      </c>
      <c r="P6216" s="22">
        <v>663.27777779999997</v>
      </c>
      <c r="Q6216" s="22">
        <v>1</v>
      </c>
    </row>
    <row r="6217" spans="15:17" ht="12" customHeight="1" x14ac:dyDescent="0.3">
      <c r="O6217" s="18">
        <v>7057</v>
      </c>
      <c r="P6217" s="18">
        <v>44.666666669999998</v>
      </c>
      <c r="Q6217" s="18">
        <v>0</v>
      </c>
    </row>
    <row r="6218" spans="15:17" ht="12" customHeight="1" x14ac:dyDescent="0.3">
      <c r="O6218" s="22">
        <v>7058</v>
      </c>
      <c r="P6218" s="22">
        <v>1107.2166669999999</v>
      </c>
      <c r="Q6218" s="22">
        <v>1</v>
      </c>
    </row>
    <row r="6219" spans="15:17" ht="12" customHeight="1" x14ac:dyDescent="0.3">
      <c r="O6219" s="18">
        <v>7059</v>
      </c>
      <c r="P6219" s="18">
        <v>696.9</v>
      </c>
      <c r="Q6219" s="18">
        <v>1</v>
      </c>
    </row>
    <row r="6220" spans="15:17" ht="12" customHeight="1" x14ac:dyDescent="0.3">
      <c r="O6220" s="22">
        <v>7060</v>
      </c>
      <c r="P6220" s="22">
        <v>747.48</v>
      </c>
      <c r="Q6220" s="22">
        <v>1</v>
      </c>
    </row>
    <row r="6221" spans="15:17" ht="12" customHeight="1" x14ac:dyDescent="0.3">
      <c r="O6221" s="18">
        <v>7062</v>
      </c>
      <c r="P6221" s="18">
        <v>1352.9767220000001</v>
      </c>
      <c r="Q6221" s="18">
        <v>1</v>
      </c>
    </row>
    <row r="6222" spans="15:17" ht="12" customHeight="1" x14ac:dyDescent="0.3">
      <c r="O6222" s="22">
        <v>7063</v>
      </c>
      <c r="P6222" s="22">
        <v>159.9</v>
      </c>
      <c r="Q6222" s="22">
        <v>0</v>
      </c>
    </row>
    <row r="6223" spans="15:17" ht="12" customHeight="1" x14ac:dyDescent="0.3">
      <c r="O6223" s="18">
        <v>7064</v>
      </c>
      <c r="P6223" s="18">
        <v>4339.924841</v>
      </c>
      <c r="Q6223" s="18">
        <v>1</v>
      </c>
    </row>
    <row r="6224" spans="15:17" ht="12" customHeight="1" x14ac:dyDescent="0.3">
      <c r="O6224" s="22">
        <v>7065</v>
      </c>
      <c r="P6224" s="22">
        <v>2787.6926189999999</v>
      </c>
      <c r="Q6224" s="22">
        <v>1</v>
      </c>
    </row>
    <row r="6225" spans="15:17" ht="12" customHeight="1" x14ac:dyDescent="0.3">
      <c r="O6225" s="18">
        <v>7066</v>
      </c>
      <c r="P6225" s="18">
        <v>197.06666670000001</v>
      </c>
      <c r="Q6225" s="18">
        <v>1</v>
      </c>
    </row>
    <row r="6226" spans="15:17" ht="12" customHeight="1" x14ac:dyDescent="0.3">
      <c r="O6226" s="22">
        <v>7067</v>
      </c>
      <c r="P6226" s="22">
        <v>785.05</v>
      </c>
      <c r="Q6226" s="22">
        <v>1</v>
      </c>
    </row>
    <row r="6227" spans="15:17" ht="12" customHeight="1" x14ac:dyDescent="0.3">
      <c r="O6227" s="18">
        <v>7068</v>
      </c>
      <c r="P6227" s="18">
        <v>198.7</v>
      </c>
      <c r="Q6227" s="18">
        <v>1</v>
      </c>
    </row>
    <row r="6228" spans="15:17" ht="12" customHeight="1" x14ac:dyDescent="0.3">
      <c r="O6228" s="22">
        <v>7069</v>
      </c>
      <c r="P6228" s="22">
        <v>3044.356667</v>
      </c>
      <c r="Q6228" s="22">
        <v>1</v>
      </c>
    </row>
    <row r="6229" spans="15:17" ht="12" customHeight="1" x14ac:dyDescent="0.3">
      <c r="O6229" s="18">
        <v>7071</v>
      </c>
      <c r="P6229" s="18">
        <v>987.6</v>
      </c>
      <c r="Q6229" s="18">
        <v>1</v>
      </c>
    </row>
    <row r="6230" spans="15:17" ht="12" customHeight="1" x14ac:dyDescent="0.3">
      <c r="O6230" s="22">
        <v>7072</v>
      </c>
      <c r="P6230" s="22">
        <v>0</v>
      </c>
      <c r="Q6230" s="22">
        <v>0</v>
      </c>
    </row>
    <row r="6231" spans="15:17" ht="12" customHeight="1" x14ac:dyDescent="0.3">
      <c r="O6231" s="18">
        <v>7073</v>
      </c>
      <c r="P6231" s="18">
        <v>251.2</v>
      </c>
      <c r="Q6231" s="18">
        <v>1</v>
      </c>
    </row>
    <row r="6232" spans="15:17" ht="12" customHeight="1" x14ac:dyDescent="0.3">
      <c r="O6232" s="22">
        <v>7074</v>
      </c>
      <c r="P6232" s="22">
        <v>5946.2757769999998</v>
      </c>
      <c r="Q6232" s="22">
        <v>1</v>
      </c>
    </row>
    <row r="6233" spans="15:17" ht="12" customHeight="1" x14ac:dyDescent="0.3">
      <c r="O6233" s="18">
        <v>7075</v>
      </c>
      <c r="P6233" s="18">
        <v>847.61428569999998</v>
      </c>
      <c r="Q6233" s="18">
        <v>1</v>
      </c>
    </row>
    <row r="6234" spans="15:17" ht="12" customHeight="1" x14ac:dyDescent="0.3">
      <c r="O6234" s="22">
        <v>7076</v>
      </c>
      <c r="P6234" s="22">
        <v>3038.38</v>
      </c>
      <c r="Q6234" s="22">
        <v>1</v>
      </c>
    </row>
    <row r="6235" spans="15:17" ht="12" customHeight="1" x14ac:dyDescent="0.3">
      <c r="O6235" s="18">
        <v>7077</v>
      </c>
      <c r="P6235" s="18">
        <v>347.66666670000001</v>
      </c>
      <c r="Q6235" s="18">
        <v>1</v>
      </c>
    </row>
    <row r="6236" spans="15:17" ht="12" customHeight="1" x14ac:dyDescent="0.3">
      <c r="O6236" s="22">
        <v>7078</v>
      </c>
      <c r="P6236" s="22">
        <v>710</v>
      </c>
      <c r="Q6236" s="22">
        <v>1</v>
      </c>
    </row>
    <row r="6237" spans="15:17" ht="12" customHeight="1" x14ac:dyDescent="0.3">
      <c r="O6237" s="18">
        <v>7079</v>
      </c>
      <c r="P6237" s="18">
        <v>19</v>
      </c>
      <c r="Q6237" s="18">
        <v>1</v>
      </c>
    </row>
    <row r="6238" spans="15:17" ht="12" customHeight="1" x14ac:dyDescent="0.3">
      <c r="O6238" s="22">
        <v>7080</v>
      </c>
      <c r="P6238" s="22">
        <v>2251.1166669999998</v>
      </c>
      <c r="Q6238" s="22">
        <v>1</v>
      </c>
    </row>
    <row r="6239" spans="15:17" ht="12" customHeight="1" x14ac:dyDescent="0.3">
      <c r="O6239" s="18">
        <v>7082</v>
      </c>
      <c r="P6239" s="18">
        <v>1145.17</v>
      </c>
      <c r="Q6239" s="18">
        <v>0</v>
      </c>
    </row>
    <row r="6240" spans="15:17" ht="12" customHeight="1" x14ac:dyDescent="0.3">
      <c r="O6240" s="22">
        <v>7087</v>
      </c>
      <c r="P6240" s="22">
        <v>591.15420630000006</v>
      </c>
      <c r="Q6240" s="22">
        <v>1</v>
      </c>
    </row>
    <row r="6241" spans="15:17" ht="12" customHeight="1" x14ac:dyDescent="0.3">
      <c r="O6241" s="18">
        <v>7088</v>
      </c>
      <c r="P6241" s="18">
        <v>568.96333330000004</v>
      </c>
      <c r="Q6241" s="18">
        <v>1</v>
      </c>
    </row>
    <row r="6242" spans="15:17" ht="12" customHeight="1" x14ac:dyDescent="0.3">
      <c r="O6242" s="22">
        <v>7089</v>
      </c>
      <c r="P6242" s="22">
        <v>1051.42</v>
      </c>
      <c r="Q6242" s="22">
        <v>0</v>
      </c>
    </row>
    <row r="6243" spans="15:17" ht="12" customHeight="1" x14ac:dyDescent="0.3">
      <c r="O6243" s="18">
        <v>7091</v>
      </c>
      <c r="P6243" s="18">
        <v>1464.2096180000001</v>
      </c>
      <c r="Q6243" s="18">
        <v>1</v>
      </c>
    </row>
    <row r="6244" spans="15:17" ht="12" customHeight="1" x14ac:dyDescent="0.3">
      <c r="O6244" s="22">
        <v>7092</v>
      </c>
      <c r="P6244" s="22">
        <v>1372.8752380000001</v>
      </c>
      <c r="Q6244" s="22">
        <v>0</v>
      </c>
    </row>
    <row r="6245" spans="15:17" ht="12" customHeight="1" x14ac:dyDescent="0.3">
      <c r="O6245" s="18">
        <v>7094</v>
      </c>
      <c r="P6245" s="18">
        <v>186.7</v>
      </c>
      <c r="Q6245" s="18">
        <v>0</v>
      </c>
    </row>
    <row r="6246" spans="15:17" ht="12" customHeight="1" x14ac:dyDescent="0.3">
      <c r="O6246" s="22">
        <v>7095</v>
      </c>
      <c r="P6246" s="22">
        <v>4022.812148</v>
      </c>
      <c r="Q6246" s="22">
        <v>1</v>
      </c>
    </row>
    <row r="6247" spans="15:17" ht="12" customHeight="1" x14ac:dyDescent="0.3">
      <c r="O6247" s="18">
        <v>7096</v>
      </c>
      <c r="P6247" s="18">
        <v>1338.8</v>
      </c>
      <c r="Q6247" s="18">
        <v>1</v>
      </c>
    </row>
    <row r="6248" spans="15:17" ht="12" customHeight="1" x14ac:dyDescent="0.3">
      <c r="O6248" s="22">
        <v>7097</v>
      </c>
      <c r="P6248" s="22">
        <v>77</v>
      </c>
      <c r="Q6248" s="22">
        <v>0</v>
      </c>
    </row>
    <row r="6249" spans="15:17" ht="12" customHeight="1" x14ac:dyDescent="0.3">
      <c r="O6249" s="18">
        <v>7100</v>
      </c>
      <c r="P6249" s="18">
        <v>1875.103333</v>
      </c>
      <c r="Q6249" s="18">
        <v>1</v>
      </c>
    </row>
    <row r="6250" spans="15:17" ht="12" customHeight="1" x14ac:dyDescent="0.3">
      <c r="O6250" s="22">
        <v>7101</v>
      </c>
      <c r="P6250" s="22">
        <v>684.6</v>
      </c>
      <c r="Q6250" s="22">
        <v>1</v>
      </c>
    </row>
    <row r="6251" spans="15:17" ht="12" customHeight="1" x14ac:dyDescent="0.3">
      <c r="O6251" s="18">
        <v>7102</v>
      </c>
      <c r="P6251" s="18">
        <v>348.85</v>
      </c>
      <c r="Q6251" s="18">
        <v>1</v>
      </c>
    </row>
    <row r="6252" spans="15:17" ht="12" customHeight="1" x14ac:dyDescent="0.3">
      <c r="O6252" s="22">
        <v>7103</v>
      </c>
      <c r="P6252" s="22">
        <v>319.2771429</v>
      </c>
      <c r="Q6252" s="22">
        <v>1</v>
      </c>
    </row>
    <row r="6253" spans="15:17" ht="12" customHeight="1" x14ac:dyDescent="0.3">
      <c r="O6253" s="18">
        <v>7104</v>
      </c>
      <c r="P6253" s="18">
        <v>2006.0466670000001</v>
      </c>
      <c r="Q6253" s="18">
        <v>1</v>
      </c>
    </row>
    <row r="6254" spans="15:17" ht="12" customHeight="1" x14ac:dyDescent="0.3">
      <c r="O6254" s="22">
        <v>7105</v>
      </c>
      <c r="P6254" s="22">
        <v>12</v>
      </c>
      <c r="Q6254" s="22">
        <v>1</v>
      </c>
    </row>
    <row r="6255" spans="15:17" ht="12" customHeight="1" x14ac:dyDescent="0.3">
      <c r="O6255" s="18">
        <v>7106</v>
      </c>
      <c r="P6255" s="18">
        <v>1146.4690479999999</v>
      </c>
      <c r="Q6255" s="18">
        <v>1</v>
      </c>
    </row>
    <row r="6256" spans="15:17" ht="12" customHeight="1" x14ac:dyDescent="0.3">
      <c r="O6256" s="22">
        <v>7108</v>
      </c>
      <c r="P6256" s="22">
        <v>1218.0999999999999</v>
      </c>
      <c r="Q6256" s="22">
        <v>1</v>
      </c>
    </row>
    <row r="6257" spans="15:17" ht="12" customHeight="1" x14ac:dyDescent="0.3">
      <c r="O6257" s="18">
        <v>7109</v>
      </c>
      <c r="P6257" s="18">
        <v>4339.3666670000002</v>
      </c>
      <c r="Q6257" s="18">
        <v>1</v>
      </c>
    </row>
    <row r="6258" spans="15:17" ht="12" customHeight="1" x14ac:dyDescent="0.3">
      <c r="O6258" s="22">
        <v>7110</v>
      </c>
      <c r="P6258" s="22">
        <v>580.93571429999997</v>
      </c>
      <c r="Q6258" s="22">
        <v>0</v>
      </c>
    </row>
    <row r="6259" spans="15:17" ht="12" customHeight="1" x14ac:dyDescent="0.3">
      <c r="O6259" s="18">
        <v>7111</v>
      </c>
      <c r="P6259" s="18">
        <v>69.400000000000006</v>
      </c>
      <c r="Q6259" s="18">
        <v>1</v>
      </c>
    </row>
    <row r="6260" spans="15:17" ht="12" customHeight="1" x14ac:dyDescent="0.3">
      <c r="O6260" s="22">
        <v>7112</v>
      </c>
      <c r="P6260" s="22">
        <v>2593.1</v>
      </c>
      <c r="Q6260" s="22">
        <v>1</v>
      </c>
    </row>
    <row r="6261" spans="15:17" ht="12" customHeight="1" x14ac:dyDescent="0.3">
      <c r="O6261" s="18">
        <v>7113</v>
      </c>
      <c r="P6261" s="18">
        <v>208</v>
      </c>
      <c r="Q6261" s="18">
        <v>0</v>
      </c>
    </row>
    <row r="6262" spans="15:17" ht="12" customHeight="1" x14ac:dyDescent="0.3">
      <c r="O6262" s="22">
        <v>7114</v>
      </c>
      <c r="P6262" s="22">
        <v>495.1</v>
      </c>
      <c r="Q6262" s="22">
        <v>0</v>
      </c>
    </row>
    <row r="6263" spans="15:17" ht="12" customHeight="1" x14ac:dyDescent="0.3">
      <c r="O6263" s="18">
        <v>7115</v>
      </c>
      <c r="P6263" s="18">
        <v>1123.9933329999999</v>
      </c>
      <c r="Q6263" s="18">
        <v>1</v>
      </c>
    </row>
    <row r="6264" spans="15:17" ht="12" customHeight="1" x14ac:dyDescent="0.3">
      <c r="O6264" s="22">
        <v>7116</v>
      </c>
      <c r="P6264" s="22">
        <v>860.77</v>
      </c>
      <c r="Q6264" s="22">
        <v>1</v>
      </c>
    </row>
    <row r="6265" spans="15:17" ht="12" customHeight="1" x14ac:dyDescent="0.3">
      <c r="O6265" s="18">
        <v>7117</v>
      </c>
      <c r="P6265" s="18">
        <v>2163.96</v>
      </c>
      <c r="Q6265" s="18">
        <v>1</v>
      </c>
    </row>
    <row r="6266" spans="15:17" ht="12" customHeight="1" x14ac:dyDescent="0.3">
      <c r="O6266" s="22">
        <v>7118</v>
      </c>
      <c r="P6266" s="22">
        <v>679.56666670000004</v>
      </c>
      <c r="Q6266" s="22">
        <v>0</v>
      </c>
    </row>
    <row r="6267" spans="15:17" ht="12" customHeight="1" x14ac:dyDescent="0.3">
      <c r="O6267" s="18">
        <v>7119</v>
      </c>
      <c r="P6267" s="18">
        <v>724.76</v>
      </c>
      <c r="Q6267" s="18">
        <v>1</v>
      </c>
    </row>
    <row r="6268" spans="15:17" ht="12" customHeight="1" x14ac:dyDescent="0.3">
      <c r="O6268" s="22">
        <v>7120</v>
      </c>
      <c r="P6268" s="22">
        <v>1030.06</v>
      </c>
      <c r="Q6268" s="22">
        <v>0</v>
      </c>
    </row>
    <row r="6269" spans="15:17" ht="12" customHeight="1" x14ac:dyDescent="0.3">
      <c r="O6269" s="18">
        <v>7121</v>
      </c>
      <c r="P6269" s="18">
        <v>717.46666670000002</v>
      </c>
      <c r="Q6269" s="18">
        <v>1</v>
      </c>
    </row>
    <row r="6270" spans="15:17" ht="12" customHeight="1" x14ac:dyDescent="0.3">
      <c r="O6270" s="22">
        <v>7122</v>
      </c>
      <c r="P6270" s="22">
        <v>2396.2724560000001</v>
      </c>
      <c r="Q6270" s="22">
        <v>1</v>
      </c>
    </row>
    <row r="6271" spans="15:17" ht="12" customHeight="1" x14ac:dyDescent="0.3">
      <c r="O6271" s="18">
        <v>7123</v>
      </c>
      <c r="P6271" s="18">
        <v>1903.45</v>
      </c>
      <c r="Q6271" s="18">
        <v>1</v>
      </c>
    </row>
    <row r="6272" spans="15:17" ht="12" customHeight="1" x14ac:dyDescent="0.3">
      <c r="O6272" s="22">
        <v>7124</v>
      </c>
      <c r="P6272" s="22">
        <v>503.6333333</v>
      </c>
      <c r="Q6272" s="22">
        <v>1</v>
      </c>
    </row>
    <row r="6273" spans="15:17" ht="12" customHeight="1" x14ac:dyDescent="0.3">
      <c r="O6273" s="18">
        <v>7125</v>
      </c>
      <c r="P6273" s="18">
        <v>676.26666669999997</v>
      </c>
      <c r="Q6273" s="18">
        <v>0</v>
      </c>
    </row>
    <row r="6274" spans="15:17" ht="12" customHeight="1" x14ac:dyDescent="0.3">
      <c r="O6274" s="22">
        <v>7126</v>
      </c>
      <c r="P6274" s="22">
        <v>337.1</v>
      </c>
      <c r="Q6274" s="22">
        <v>1</v>
      </c>
    </row>
    <row r="6275" spans="15:17" ht="12" customHeight="1" x14ac:dyDescent="0.3">
      <c r="O6275" s="18">
        <v>7127</v>
      </c>
      <c r="P6275" s="18">
        <v>630.32666670000003</v>
      </c>
      <c r="Q6275" s="18">
        <v>1</v>
      </c>
    </row>
    <row r="6276" spans="15:17" ht="12" customHeight="1" x14ac:dyDescent="0.3">
      <c r="O6276" s="22">
        <v>7128</v>
      </c>
      <c r="P6276" s="22">
        <v>311.61333330000002</v>
      </c>
      <c r="Q6276" s="22">
        <v>1</v>
      </c>
    </row>
    <row r="6277" spans="15:17" ht="12" customHeight="1" x14ac:dyDescent="0.3">
      <c r="O6277" s="18">
        <v>7129</v>
      </c>
      <c r="P6277" s="18">
        <v>6743.39876</v>
      </c>
      <c r="Q6277" s="18">
        <v>1</v>
      </c>
    </row>
    <row r="6278" spans="15:17" ht="12" customHeight="1" x14ac:dyDescent="0.3">
      <c r="O6278" s="22">
        <v>7130</v>
      </c>
      <c r="P6278" s="22">
        <v>1526.2133329999999</v>
      </c>
      <c r="Q6278" s="22">
        <v>1</v>
      </c>
    </row>
    <row r="6279" spans="15:17" ht="12" customHeight="1" x14ac:dyDescent="0.3">
      <c r="O6279" s="18">
        <v>7131</v>
      </c>
      <c r="P6279" s="18">
        <v>688.31428570000003</v>
      </c>
      <c r="Q6279" s="18">
        <v>1</v>
      </c>
    </row>
    <row r="6280" spans="15:17" ht="12" customHeight="1" x14ac:dyDescent="0.3">
      <c r="O6280" s="22">
        <v>7133</v>
      </c>
      <c r="P6280" s="22">
        <v>1153.54</v>
      </c>
      <c r="Q6280" s="22">
        <v>1</v>
      </c>
    </row>
    <row r="6281" spans="15:17" ht="12" customHeight="1" x14ac:dyDescent="0.3">
      <c r="O6281" s="18">
        <v>7134</v>
      </c>
      <c r="P6281" s="18">
        <v>1096.8768219999999</v>
      </c>
      <c r="Q6281" s="18">
        <v>1</v>
      </c>
    </row>
    <row r="6282" spans="15:17" ht="12" customHeight="1" x14ac:dyDescent="0.3">
      <c r="O6282" s="22">
        <v>7135</v>
      </c>
      <c r="P6282" s="22">
        <v>1718.387778</v>
      </c>
      <c r="Q6282" s="22">
        <v>1</v>
      </c>
    </row>
    <row r="6283" spans="15:17" ht="12" customHeight="1" x14ac:dyDescent="0.3">
      <c r="O6283" s="18">
        <v>7136</v>
      </c>
      <c r="P6283" s="18">
        <v>843.01666669999997</v>
      </c>
      <c r="Q6283" s="18">
        <v>1</v>
      </c>
    </row>
    <row r="6284" spans="15:17" ht="12" customHeight="1" x14ac:dyDescent="0.3">
      <c r="O6284" s="22">
        <v>7137</v>
      </c>
      <c r="P6284" s="22">
        <v>7</v>
      </c>
      <c r="Q6284" s="22">
        <v>1</v>
      </c>
    </row>
    <row r="6285" spans="15:17" ht="12" customHeight="1" x14ac:dyDescent="0.3">
      <c r="O6285" s="18">
        <v>7138</v>
      </c>
      <c r="P6285" s="18">
        <v>1012.2</v>
      </c>
      <c r="Q6285" s="18">
        <v>1</v>
      </c>
    </row>
    <row r="6286" spans="15:17" ht="12" customHeight="1" x14ac:dyDescent="0.3">
      <c r="O6286" s="22">
        <v>7142</v>
      </c>
      <c r="P6286" s="22">
        <v>0</v>
      </c>
      <c r="Q6286" s="22">
        <v>1</v>
      </c>
    </row>
    <row r="6287" spans="15:17" ht="12" customHeight="1" x14ac:dyDescent="0.3">
      <c r="O6287" s="18">
        <v>7144</v>
      </c>
      <c r="P6287" s="18">
        <v>1193.5171720000001</v>
      </c>
      <c r="Q6287" s="18">
        <v>1</v>
      </c>
    </row>
    <row r="6288" spans="15:17" ht="12" customHeight="1" x14ac:dyDescent="0.3">
      <c r="O6288" s="22">
        <v>7145</v>
      </c>
      <c r="P6288" s="22">
        <v>417.4</v>
      </c>
      <c r="Q6288" s="22">
        <v>0</v>
      </c>
    </row>
    <row r="6289" spans="15:17" ht="12" customHeight="1" x14ac:dyDescent="0.3">
      <c r="O6289" s="18">
        <v>7146</v>
      </c>
      <c r="P6289" s="18">
        <v>2374.9667129999998</v>
      </c>
      <c r="Q6289" s="18">
        <v>1</v>
      </c>
    </row>
    <row r="6290" spans="15:17" ht="12" customHeight="1" x14ac:dyDescent="0.3">
      <c r="O6290" s="22">
        <v>7147</v>
      </c>
      <c r="P6290" s="22">
        <v>784.73428569999999</v>
      </c>
      <c r="Q6290" s="22">
        <v>1</v>
      </c>
    </row>
    <row r="6291" spans="15:17" ht="12" customHeight="1" x14ac:dyDescent="0.3">
      <c r="O6291" s="18">
        <v>7148</v>
      </c>
      <c r="P6291" s="18">
        <v>1538.0567249999999</v>
      </c>
      <c r="Q6291" s="18">
        <v>1</v>
      </c>
    </row>
    <row r="6292" spans="15:17" ht="12" customHeight="1" x14ac:dyDescent="0.3">
      <c r="O6292" s="22">
        <v>7149</v>
      </c>
      <c r="P6292" s="22">
        <v>2331.15</v>
      </c>
      <c r="Q6292" s="22">
        <v>1</v>
      </c>
    </row>
    <row r="6293" spans="15:17" ht="12" customHeight="1" x14ac:dyDescent="0.3">
      <c r="O6293" s="18">
        <v>7150</v>
      </c>
      <c r="P6293" s="18">
        <v>1057.0333330000001</v>
      </c>
      <c r="Q6293" s="18">
        <v>1</v>
      </c>
    </row>
    <row r="6294" spans="15:17" ht="12" customHeight="1" x14ac:dyDescent="0.3">
      <c r="O6294" s="22">
        <v>7151</v>
      </c>
      <c r="P6294" s="22">
        <v>2021.7477269999999</v>
      </c>
      <c r="Q6294" s="22">
        <v>1</v>
      </c>
    </row>
    <row r="6295" spans="15:17" ht="12" customHeight="1" x14ac:dyDescent="0.3">
      <c r="O6295" s="18">
        <v>7152</v>
      </c>
      <c r="P6295" s="18">
        <v>0</v>
      </c>
      <c r="Q6295" s="18">
        <v>1</v>
      </c>
    </row>
    <row r="6296" spans="15:17" ht="12" customHeight="1" x14ac:dyDescent="0.3">
      <c r="O6296" s="22">
        <v>7153</v>
      </c>
      <c r="P6296" s="22">
        <v>269.90181819999998</v>
      </c>
      <c r="Q6296" s="22">
        <v>0</v>
      </c>
    </row>
    <row r="6297" spans="15:17" ht="12" customHeight="1" x14ac:dyDescent="0.3">
      <c r="O6297" s="18">
        <v>7154</v>
      </c>
      <c r="P6297" s="18">
        <v>55.9</v>
      </c>
      <c r="Q6297" s="18">
        <v>0</v>
      </c>
    </row>
    <row r="6298" spans="15:17" ht="12" customHeight="1" x14ac:dyDescent="0.3">
      <c r="O6298" s="22">
        <v>7155</v>
      </c>
      <c r="P6298" s="22">
        <v>22.05</v>
      </c>
      <c r="Q6298" s="22">
        <v>1</v>
      </c>
    </row>
    <row r="6299" spans="15:17" ht="12" customHeight="1" x14ac:dyDescent="0.3">
      <c r="O6299" s="18">
        <v>7156</v>
      </c>
      <c r="P6299" s="18">
        <v>1148.333333</v>
      </c>
      <c r="Q6299" s="18">
        <v>1</v>
      </c>
    </row>
    <row r="6300" spans="15:17" ht="12" customHeight="1" x14ac:dyDescent="0.3">
      <c r="O6300" s="22">
        <v>7157</v>
      </c>
      <c r="P6300" s="22">
        <v>99</v>
      </c>
      <c r="Q6300" s="22">
        <v>1</v>
      </c>
    </row>
    <row r="6301" spans="15:17" ht="12" customHeight="1" x14ac:dyDescent="0.3">
      <c r="O6301" s="18">
        <v>7158</v>
      </c>
      <c r="P6301" s="18">
        <v>562.16666669999995</v>
      </c>
      <c r="Q6301" s="18">
        <v>1</v>
      </c>
    </row>
    <row r="6302" spans="15:17" ht="12" customHeight="1" x14ac:dyDescent="0.3">
      <c r="O6302" s="22">
        <v>7160</v>
      </c>
      <c r="P6302" s="22">
        <v>581.5</v>
      </c>
      <c r="Q6302" s="22">
        <v>1</v>
      </c>
    </row>
    <row r="6303" spans="15:17" ht="12" customHeight="1" x14ac:dyDescent="0.3">
      <c r="O6303" s="18">
        <v>7161</v>
      </c>
      <c r="P6303" s="18">
        <v>845.27888889999997</v>
      </c>
      <c r="Q6303" s="18">
        <v>1</v>
      </c>
    </row>
    <row r="6304" spans="15:17" ht="12" customHeight="1" x14ac:dyDescent="0.3">
      <c r="O6304" s="22">
        <v>7162</v>
      </c>
      <c r="P6304" s="22">
        <v>0</v>
      </c>
      <c r="Q6304" s="22">
        <v>1</v>
      </c>
    </row>
    <row r="6305" spans="15:17" ht="12" customHeight="1" x14ac:dyDescent="0.3">
      <c r="O6305" s="18">
        <v>7163</v>
      </c>
      <c r="P6305" s="18">
        <v>813.60166670000001</v>
      </c>
      <c r="Q6305" s="18">
        <v>1</v>
      </c>
    </row>
    <row r="6306" spans="15:17" ht="12" customHeight="1" x14ac:dyDescent="0.3">
      <c r="O6306" s="22">
        <v>7164</v>
      </c>
      <c r="P6306" s="22">
        <v>59.2</v>
      </c>
      <c r="Q6306" s="22">
        <v>1</v>
      </c>
    </row>
    <row r="6307" spans="15:17" ht="12" customHeight="1" x14ac:dyDescent="0.3">
      <c r="O6307" s="18">
        <v>7165</v>
      </c>
      <c r="P6307" s="18">
        <v>1953.5375120000001</v>
      </c>
      <c r="Q6307" s="18">
        <v>1</v>
      </c>
    </row>
    <row r="6308" spans="15:17" ht="12" customHeight="1" x14ac:dyDescent="0.3">
      <c r="O6308" s="22">
        <v>7166</v>
      </c>
      <c r="P6308" s="22">
        <v>1199.916667</v>
      </c>
      <c r="Q6308" s="22">
        <v>1</v>
      </c>
    </row>
    <row r="6309" spans="15:17" ht="12" customHeight="1" x14ac:dyDescent="0.3">
      <c r="O6309" s="18">
        <v>7168</v>
      </c>
      <c r="P6309" s="18">
        <v>910.41</v>
      </c>
      <c r="Q6309" s="18">
        <v>0</v>
      </c>
    </row>
    <row r="6310" spans="15:17" ht="12" customHeight="1" x14ac:dyDescent="0.3">
      <c r="O6310" s="22">
        <v>7169</v>
      </c>
      <c r="P6310" s="22">
        <v>1975.125</v>
      </c>
      <c r="Q6310" s="22">
        <v>1</v>
      </c>
    </row>
    <row r="6311" spans="15:17" ht="12" customHeight="1" x14ac:dyDescent="0.3">
      <c r="O6311" s="18">
        <v>7170</v>
      </c>
      <c r="P6311" s="18">
        <v>651.66499999999996</v>
      </c>
      <c r="Q6311" s="18">
        <v>1</v>
      </c>
    </row>
    <row r="6312" spans="15:17" ht="12" customHeight="1" x14ac:dyDescent="0.3">
      <c r="O6312" s="22">
        <v>7172</v>
      </c>
      <c r="P6312" s="22">
        <v>1063.666667</v>
      </c>
      <c r="Q6312" s="22">
        <v>1</v>
      </c>
    </row>
    <row r="6313" spans="15:17" ht="12" customHeight="1" x14ac:dyDescent="0.3">
      <c r="O6313" s="18">
        <v>7173</v>
      </c>
      <c r="P6313" s="18">
        <v>961.52</v>
      </c>
      <c r="Q6313" s="18">
        <v>1</v>
      </c>
    </row>
    <row r="6314" spans="15:17" ht="12" customHeight="1" x14ac:dyDescent="0.3">
      <c r="O6314" s="22">
        <v>7174</v>
      </c>
      <c r="P6314" s="22">
        <v>779.60666670000001</v>
      </c>
      <c r="Q6314" s="22">
        <v>1</v>
      </c>
    </row>
    <row r="6315" spans="15:17" ht="12" customHeight="1" x14ac:dyDescent="0.3">
      <c r="O6315" s="18">
        <v>7176</v>
      </c>
      <c r="P6315" s="18">
        <v>655.68476190000001</v>
      </c>
      <c r="Q6315" s="18">
        <v>0</v>
      </c>
    </row>
    <row r="6316" spans="15:17" ht="12" customHeight="1" x14ac:dyDescent="0.3">
      <c r="O6316" s="22">
        <v>7177</v>
      </c>
      <c r="P6316" s="22">
        <v>631.27666669999996</v>
      </c>
      <c r="Q6316" s="22">
        <v>1</v>
      </c>
    </row>
    <row r="6317" spans="15:17" ht="12" customHeight="1" x14ac:dyDescent="0.3">
      <c r="O6317" s="18">
        <v>7178</v>
      </c>
      <c r="P6317" s="18">
        <v>6440.2352559999999</v>
      </c>
      <c r="Q6317" s="18">
        <v>1</v>
      </c>
    </row>
    <row r="6318" spans="15:17" ht="12" customHeight="1" x14ac:dyDescent="0.3">
      <c r="O6318" s="22">
        <v>7179</v>
      </c>
      <c r="P6318" s="22">
        <v>112.08333330000001</v>
      </c>
      <c r="Q6318" s="22">
        <v>1</v>
      </c>
    </row>
    <row r="6319" spans="15:17" ht="12" customHeight="1" x14ac:dyDescent="0.3">
      <c r="O6319" s="18">
        <v>7183</v>
      </c>
      <c r="P6319" s="18">
        <v>6707.54</v>
      </c>
      <c r="Q6319" s="18">
        <v>1</v>
      </c>
    </row>
    <row r="6320" spans="15:17" ht="12" customHeight="1" x14ac:dyDescent="0.3">
      <c r="O6320" s="22">
        <v>7184</v>
      </c>
      <c r="P6320" s="22">
        <v>387.4</v>
      </c>
      <c r="Q6320" s="22">
        <v>0</v>
      </c>
    </row>
    <row r="6321" spans="15:17" ht="12" customHeight="1" x14ac:dyDescent="0.3">
      <c r="O6321" s="18">
        <v>7185</v>
      </c>
      <c r="P6321" s="18">
        <v>631.4</v>
      </c>
      <c r="Q6321" s="18">
        <v>1</v>
      </c>
    </row>
    <row r="6322" spans="15:17" ht="12" customHeight="1" x14ac:dyDescent="0.3">
      <c r="O6322" s="22">
        <v>7186</v>
      </c>
      <c r="P6322" s="22">
        <v>0</v>
      </c>
      <c r="Q6322" s="22">
        <v>1</v>
      </c>
    </row>
    <row r="6323" spans="15:17" ht="12" customHeight="1" x14ac:dyDescent="0.3">
      <c r="O6323" s="18">
        <v>7187</v>
      </c>
      <c r="P6323" s="18">
        <v>728.7</v>
      </c>
      <c r="Q6323" s="18">
        <v>1</v>
      </c>
    </row>
    <row r="6324" spans="15:17" ht="12" customHeight="1" x14ac:dyDescent="0.3">
      <c r="O6324" s="22">
        <v>7188</v>
      </c>
      <c r="P6324" s="22">
        <v>75.599999999999994</v>
      </c>
      <c r="Q6324" s="22">
        <v>0</v>
      </c>
    </row>
    <row r="6325" spans="15:17" ht="12" customHeight="1" x14ac:dyDescent="0.3">
      <c r="O6325" s="18">
        <v>7189</v>
      </c>
      <c r="P6325" s="18">
        <v>938.93333329999996</v>
      </c>
      <c r="Q6325" s="18">
        <v>1</v>
      </c>
    </row>
    <row r="6326" spans="15:17" ht="12" customHeight="1" x14ac:dyDescent="0.3">
      <c r="O6326" s="22">
        <v>7190</v>
      </c>
      <c r="P6326" s="22">
        <v>337.1</v>
      </c>
      <c r="Q6326" s="22">
        <v>1</v>
      </c>
    </row>
    <row r="6327" spans="15:17" ht="12" customHeight="1" x14ac:dyDescent="0.3">
      <c r="O6327" s="18">
        <v>7192</v>
      </c>
      <c r="P6327" s="18">
        <v>67</v>
      </c>
      <c r="Q6327" s="18">
        <v>1</v>
      </c>
    </row>
    <row r="6328" spans="15:17" ht="12" customHeight="1" x14ac:dyDescent="0.3">
      <c r="O6328" s="22">
        <v>7193</v>
      </c>
      <c r="P6328" s="22">
        <v>128.69999999999999</v>
      </c>
      <c r="Q6328" s="22">
        <v>0</v>
      </c>
    </row>
    <row r="6329" spans="15:17" ht="12" customHeight="1" x14ac:dyDescent="0.3">
      <c r="O6329" s="18">
        <v>7194</v>
      </c>
      <c r="P6329" s="18">
        <v>374.6</v>
      </c>
      <c r="Q6329" s="18">
        <v>0</v>
      </c>
    </row>
    <row r="6330" spans="15:17" ht="12" customHeight="1" x14ac:dyDescent="0.3">
      <c r="O6330" s="22">
        <v>7196</v>
      </c>
      <c r="P6330" s="22">
        <v>1948.0883329999999</v>
      </c>
      <c r="Q6330" s="22">
        <v>1</v>
      </c>
    </row>
    <row r="6331" spans="15:17" ht="12" customHeight="1" x14ac:dyDescent="0.3">
      <c r="O6331" s="18">
        <v>7197</v>
      </c>
      <c r="P6331" s="18">
        <v>241.58333329999999</v>
      </c>
      <c r="Q6331" s="18">
        <v>0</v>
      </c>
    </row>
    <row r="6332" spans="15:17" ht="12" customHeight="1" x14ac:dyDescent="0.3">
      <c r="O6332" s="22">
        <v>7198</v>
      </c>
      <c r="P6332" s="22">
        <v>3364.6404499999999</v>
      </c>
      <c r="Q6332" s="22">
        <v>1</v>
      </c>
    </row>
    <row r="6333" spans="15:17" ht="12" customHeight="1" x14ac:dyDescent="0.3">
      <c r="O6333" s="18">
        <v>7200</v>
      </c>
      <c r="P6333" s="18">
        <v>476.36009389999998</v>
      </c>
      <c r="Q6333" s="18">
        <v>1</v>
      </c>
    </row>
    <row r="6334" spans="15:17" ht="12" customHeight="1" x14ac:dyDescent="0.3">
      <c r="O6334" s="22">
        <v>7201</v>
      </c>
      <c r="P6334" s="22">
        <v>1720.4222219999999</v>
      </c>
      <c r="Q6334" s="22">
        <v>1</v>
      </c>
    </row>
    <row r="6335" spans="15:17" ht="12" customHeight="1" x14ac:dyDescent="0.3">
      <c r="O6335" s="18">
        <v>7205</v>
      </c>
      <c r="P6335" s="18">
        <v>238.2</v>
      </c>
      <c r="Q6335" s="18">
        <v>0</v>
      </c>
    </row>
    <row r="6336" spans="15:17" ht="12" customHeight="1" x14ac:dyDescent="0.3">
      <c r="O6336" s="22">
        <v>7206</v>
      </c>
      <c r="P6336" s="22">
        <v>653.4</v>
      </c>
      <c r="Q6336" s="22">
        <v>1</v>
      </c>
    </row>
    <row r="6337" spans="15:17" ht="12" customHeight="1" x14ac:dyDescent="0.3">
      <c r="O6337" s="18">
        <v>7207</v>
      </c>
      <c r="P6337" s="18">
        <v>4162.5380050000003</v>
      </c>
      <c r="Q6337" s="18">
        <v>1</v>
      </c>
    </row>
    <row r="6338" spans="15:17" ht="12" customHeight="1" x14ac:dyDescent="0.3">
      <c r="O6338" s="22">
        <v>7208</v>
      </c>
      <c r="P6338" s="22">
        <v>769.9</v>
      </c>
      <c r="Q6338" s="22">
        <v>1</v>
      </c>
    </row>
    <row r="6339" spans="15:17" ht="12" customHeight="1" x14ac:dyDescent="0.3">
      <c r="O6339" s="18">
        <v>7210</v>
      </c>
      <c r="P6339" s="18">
        <v>518.85</v>
      </c>
      <c r="Q6339" s="18">
        <v>1</v>
      </c>
    </row>
    <row r="6340" spans="15:17" ht="12" customHeight="1" x14ac:dyDescent="0.3">
      <c r="O6340" s="22">
        <v>7211</v>
      </c>
      <c r="P6340" s="22">
        <v>0</v>
      </c>
      <c r="Q6340" s="22">
        <v>1</v>
      </c>
    </row>
    <row r="6341" spans="15:17" ht="12" customHeight="1" x14ac:dyDescent="0.3">
      <c r="O6341" s="18">
        <v>7213</v>
      </c>
      <c r="P6341" s="18">
        <v>291.2</v>
      </c>
      <c r="Q6341" s="18">
        <v>1</v>
      </c>
    </row>
    <row r="6342" spans="15:17" ht="12" customHeight="1" x14ac:dyDescent="0.3">
      <c r="O6342" s="22">
        <v>7214</v>
      </c>
      <c r="P6342" s="22">
        <v>2064.7666669999999</v>
      </c>
      <c r="Q6342" s="22">
        <v>1</v>
      </c>
    </row>
    <row r="6343" spans="15:17" ht="12" customHeight="1" x14ac:dyDescent="0.3">
      <c r="O6343" s="18">
        <v>7216</v>
      </c>
      <c r="P6343" s="18">
        <v>1690.4892219999999</v>
      </c>
      <c r="Q6343" s="18">
        <v>1</v>
      </c>
    </row>
    <row r="6344" spans="15:17" ht="12" customHeight="1" x14ac:dyDescent="0.3">
      <c r="O6344" s="22">
        <v>7217</v>
      </c>
      <c r="P6344" s="22">
        <v>436.1</v>
      </c>
      <c r="Q6344" s="22">
        <v>1</v>
      </c>
    </row>
    <row r="6345" spans="15:17" ht="12" customHeight="1" x14ac:dyDescent="0.3">
      <c r="O6345" s="18">
        <v>7218</v>
      </c>
      <c r="P6345" s="18">
        <v>315.58</v>
      </c>
      <c r="Q6345" s="18">
        <v>1</v>
      </c>
    </row>
    <row r="6346" spans="15:17" ht="12" customHeight="1" x14ac:dyDescent="0.3">
      <c r="O6346" s="22">
        <v>7219</v>
      </c>
      <c r="P6346" s="22">
        <v>1203.817143</v>
      </c>
      <c r="Q6346" s="22">
        <v>1</v>
      </c>
    </row>
    <row r="6347" spans="15:17" ht="12" customHeight="1" x14ac:dyDescent="0.3">
      <c r="O6347" s="18">
        <v>7220</v>
      </c>
      <c r="P6347" s="18">
        <v>920.4</v>
      </c>
      <c r="Q6347" s="18">
        <v>1</v>
      </c>
    </row>
    <row r="6348" spans="15:17" ht="12" customHeight="1" x14ac:dyDescent="0.3">
      <c r="O6348" s="22">
        <v>7221</v>
      </c>
      <c r="P6348" s="22">
        <v>949.6</v>
      </c>
      <c r="Q6348" s="22">
        <v>1</v>
      </c>
    </row>
    <row r="6349" spans="15:17" ht="12" customHeight="1" x14ac:dyDescent="0.3">
      <c r="O6349" s="18">
        <v>7222</v>
      </c>
      <c r="P6349" s="18">
        <v>1083.7166669999999</v>
      </c>
      <c r="Q6349" s="18">
        <v>1</v>
      </c>
    </row>
    <row r="6350" spans="15:17" ht="12" customHeight="1" x14ac:dyDescent="0.3">
      <c r="O6350" s="22">
        <v>7223</v>
      </c>
      <c r="P6350" s="22">
        <v>2398.7666669999999</v>
      </c>
      <c r="Q6350" s="22">
        <v>1</v>
      </c>
    </row>
    <row r="6351" spans="15:17" ht="12" customHeight="1" x14ac:dyDescent="0.3">
      <c r="O6351" s="18">
        <v>7224</v>
      </c>
      <c r="P6351" s="18">
        <v>22.8</v>
      </c>
      <c r="Q6351" s="18">
        <v>0</v>
      </c>
    </row>
    <row r="6352" spans="15:17" ht="12" customHeight="1" x14ac:dyDescent="0.3">
      <c r="O6352" s="22">
        <v>7225</v>
      </c>
      <c r="P6352" s="22">
        <v>1994.023778</v>
      </c>
      <c r="Q6352" s="22">
        <v>1</v>
      </c>
    </row>
    <row r="6353" spans="15:17" ht="12" customHeight="1" x14ac:dyDescent="0.3">
      <c r="O6353" s="18">
        <v>7226</v>
      </c>
      <c r="P6353" s="18">
        <v>221.78</v>
      </c>
      <c r="Q6353" s="18">
        <v>1</v>
      </c>
    </row>
    <row r="6354" spans="15:17" ht="12" customHeight="1" x14ac:dyDescent="0.3">
      <c r="O6354" s="22">
        <v>7227</v>
      </c>
      <c r="P6354" s="22">
        <v>337.85333329999997</v>
      </c>
      <c r="Q6354" s="22">
        <v>0</v>
      </c>
    </row>
    <row r="6355" spans="15:17" ht="12" customHeight="1" x14ac:dyDescent="0.3">
      <c r="O6355" s="18">
        <v>7228</v>
      </c>
      <c r="P6355" s="18">
        <v>829.18714290000003</v>
      </c>
      <c r="Q6355" s="18">
        <v>1</v>
      </c>
    </row>
    <row r="6356" spans="15:17" ht="12" customHeight="1" x14ac:dyDescent="0.3">
      <c r="O6356" s="22">
        <v>7229</v>
      </c>
      <c r="P6356" s="22">
        <v>146.4</v>
      </c>
      <c r="Q6356" s="22">
        <v>1</v>
      </c>
    </row>
    <row r="6357" spans="15:17" ht="12" customHeight="1" x14ac:dyDescent="0.3">
      <c r="O6357" s="18">
        <v>7230</v>
      </c>
      <c r="P6357" s="18">
        <v>344.45</v>
      </c>
      <c r="Q6357" s="18">
        <v>1</v>
      </c>
    </row>
    <row r="6358" spans="15:17" ht="12" customHeight="1" x14ac:dyDescent="0.3">
      <c r="O6358" s="22">
        <v>7231</v>
      </c>
      <c r="P6358" s="22">
        <v>25.2</v>
      </c>
      <c r="Q6358" s="22">
        <v>1</v>
      </c>
    </row>
    <row r="6359" spans="15:17" ht="12" customHeight="1" x14ac:dyDescent="0.3">
      <c r="O6359" s="18">
        <v>7232</v>
      </c>
      <c r="P6359" s="18">
        <v>1001.3</v>
      </c>
      <c r="Q6359" s="18">
        <v>1</v>
      </c>
    </row>
    <row r="6360" spans="15:17" ht="12" customHeight="1" x14ac:dyDescent="0.3">
      <c r="O6360" s="22">
        <v>7233</v>
      </c>
      <c r="P6360" s="22">
        <v>794.16</v>
      </c>
      <c r="Q6360" s="22">
        <v>1</v>
      </c>
    </row>
    <row r="6361" spans="15:17" ht="12" customHeight="1" x14ac:dyDescent="0.3">
      <c r="O6361" s="18">
        <v>7234</v>
      </c>
      <c r="P6361" s="18">
        <v>341.6166667</v>
      </c>
      <c r="Q6361" s="18">
        <v>1</v>
      </c>
    </row>
    <row r="6362" spans="15:17" ht="12" customHeight="1" x14ac:dyDescent="0.3">
      <c r="O6362" s="22">
        <v>7235</v>
      </c>
      <c r="P6362" s="22">
        <v>624.76</v>
      </c>
      <c r="Q6362" s="22">
        <v>1</v>
      </c>
    </row>
    <row r="6363" spans="15:17" ht="12" customHeight="1" x14ac:dyDescent="0.3">
      <c r="O6363" s="18">
        <v>7236</v>
      </c>
      <c r="P6363" s="18">
        <v>2387.5966669999998</v>
      </c>
      <c r="Q6363" s="18">
        <v>1</v>
      </c>
    </row>
    <row r="6364" spans="15:17" ht="12" customHeight="1" x14ac:dyDescent="0.3">
      <c r="O6364" s="22">
        <v>7237</v>
      </c>
      <c r="P6364" s="22">
        <v>3987.3866670000002</v>
      </c>
      <c r="Q6364" s="22">
        <v>1</v>
      </c>
    </row>
    <row r="6365" spans="15:17" ht="12" customHeight="1" x14ac:dyDescent="0.3">
      <c r="O6365" s="18">
        <v>7238</v>
      </c>
      <c r="P6365" s="18">
        <v>157</v>
      </c>
      <c r="Q6365" s="18">
        <v>1</v>
      </c>
    </row>
    <row r="6366" spans="15:17" ht="12" customHeight="1" x14ac:dyDescent="0.3">
      <c r="O6366" s="22">
        <v>7239</v>
      </c>
      <c r="P6366" s="22">
        <v>2159.4</v>
      </c>
      <c r="Q6366" s="22">
        <v>1</v>
      </c>
    </row>
    <row r="6367" spans="15:17" ht="12" customHeight="1" x14ac:dyDescent="0.3">
      <c r="O6367" s="18">
        <v>7240</v>
      </c>
      <c r="P6367" s="18">
        <v>1558.5290480000001</v>
      </c>
      <c r="Q6367" s="18">
        <v>1</v>
      </c>
    </row>
    <row r="6368" spans="15:17" ht="12" customHeight="1" x14ac:dyDescent="0.3">
      <c r="O6368" s="22">
        <v>7241</v>
      </c>
      <c r="P6368" s="22">
        <v>2650.780526</v>
      </c>
      <c r="Q6368" s="22">
        <v>1</v>
      </c>
    </row>
    <row r="6369" spans="15:17" ht="12" customHeight="1" x14ac:dyDescent="0.3">
      <c r="O6369" s="18">
        <v>7242</v>
      </c>
      <c r="P6369" s="18">
        <v>145.04</v>
      </c>
      <c r="Q6369" s="18">
        <v>1</v>
      </c>
    </row>
    <row r="6370" spans="15:17" ht="12" customHeight="1" x14ac:dyDescent="0.3">
      <c r="O6370" s="22">
        <v>7243</v>
      </c>
      <c r="P6370" s="22">
        <v>687.38484849999998</v>
      </c>
      <c r="Q6370" s="22">
        <v>0</v>
      </c>
    </row>
    <row r="6371" spans="15:17" ht="12" customHeight="1" x14ac:dyDescent="0.3">
      <c r="O6371" s="18">
        <v>7244</v>
      </c>
      <c r="P6371" s="18">
        <v>1926.7019049999999</v>
      </c>
      <c r="Q6371" s="18">
        <v>0</v>
      </c>
    </row>
    <row r="6372" spans="15:17" ht="12" customHeight="1" x14ac:dyDescent="0.3">
      <c r="O6372" s="22">
        <v>7245</v>
      </c>
      <c r="P6372" s="22">
        <v>25.2</v>
      </c>
      <c r="Q6372" s="22">
        <v>1</v>
      </c>
    </row>
    <row r="6373" spans="15:17" ht="12" customHeight="1" x14ac:dyDescent="0.3">
      <c r="O6373" s="18">
        <v>7246</v>
      </c>
      <c r="P6373" s="18">
        <v>2087.6498700000002</v>
      </c>
      <c r="Q6373" s="18">
        <v>1</v>
      </c>
    </row>
    <row r="6374" spans="15:17" ht="12" customHeight="1" x14ac:dyDescent="0.3">
      <c r="O6374" s="22">
        <v>7247</v>
      </c>
      <c r="P6374" s="22">
        <v>646.15333329999999</v>
      </c>
      <c r="Q6374" s="22">
        <v>1</v>
      </c>
    </row>
    <row r="6375" spans="15:17" ht="12" customHeight="1" x14ac:dyDescent="0.3">
      <c r="O6375" s="18">
        <v>7248</v>
      </c>
      <c r="P6375" s="18">
        <v>566.56666670000004</v>
      </c>
      <c r="Q6375" s="18">
        <v>1</v>
      </c>
    </row>
    <row r="6376" spans="15:17" ht="12" customHeight="1" x14ac:dyDescent="0.3">
      <c r="O6376" s="22">
        <v>7249</v>
      </c>
      <c r="P6376" s="22">
        <v>641.48095239999998</v>
      </c>
      <c r="Q6376" s="22">
        <v>0</v>
      </c>
    </row>
    <row r="6377" spans="15:17" ht="12" customHeight="1" x14ac:dyDescent="0.3">
      <c r="O6377" s="18">
        <v>7250</v>
      </c>
      <c r="P6377" s="18">
        <v>529.79999999999995</v>
      </c>
      <c r="Q6377" s="18">
        <v>1</v>
      </c>
    </row>
    <row r="6378" spans="15:17" ht="12" customHeight="1" x14ac:dyDescent="0.3">
      <c r="O6378" s="22">
        <v>7252</v>
      </c>
      <c r="P6378" s="22">
        <v>41.7</v>
      </c>
      <c r="Q6378" s="22">
        <v>1</v>
      </c>
    </row>
    <row r="6379" spans="15:17" ht="12" customHeight="1" x14ac:dyDescent="0.3">
      <c r="O6379" s="18">
        <v>7253</v>
      </c>
      <c r="P6379" s="18">
        <v>586.1</v>
      </c>
      <c r="Q6379" s="18">
        <v>1</v>
      </c>
    </row>
    <row r="6380" spans="15:17" ht="12" customHeight="1" x14ac:dyDescent="0.3">
      <c r="O6380" s="22">
        <v>7254</v>
      </c>
      <c r="P6380" s="22">
        <v>12</v>
      </c>
      <c r="Q6380" s="22">
        <v>1</v>
      </c>
    </row>
    <row r="6381" spans="15:17" ht="12" customHeight="1" x14ac:dyDescent="0.3">
      <c r="O6381" s="18">
        <v>7255</v>
      </c>
      <c r="P6381" s="18">
        <v>375.8</v>
      </c>
      <c r="Q6381" s="18">
        <v>0</v>
      </c>
    </row>
    <row r="6382" spans="15:17" ht="12" customHeight="1" x14ac:dyDescent="0.3">
      <c r="O6382" s="22">
        <v>7256</v>
      </c>
      <c r="P6382" s="22">
        <v>118.3</v>
      </c>
      <c r="Q6382" s="22">
        <v>1</v>
      </c>
    </row>
    <row r="6383" spans="15:17" ht="12" customHeight="1" x14ac:dyDescent="0.3">
      <c r="O6383" s="18">
        <v>7257</v>
      </c>
      <c r="P6383" s="18">
        <v>166.70627060000001</v>
      </c>
      <c r="Q6383" s="18">
        <v>0</v>
      </c>
    </row>
    <row r="6384" spans="15:17" ht="12" customHeight="1" x14ac:dyDescent="0.3">
      <c r="O6384" s="22">
        <v>7258</v>
      </c>
      <c r="P6384" s="22">
        <v>474.30666669999999</v>
      </c>
      <c r="Q6384" s="22">
        <v>1</v>
      </c>
    </row>
    <row r="6385" spans="15:17" ht="12" customHeight="1" x14ac:dyDescent="0.3">
      <c r="O6385" s="18">
        <v>7259</v>
      </c>
      <c r="P6385" s="18">
        <v>277.35000000000002</v>
      </c>
      <c r="Q6385" s="18">
        <v>1</v>
      </c>
    </row>
    <row r="6386" spans="15:17" ht="12" customHeight="1" x14ac:dyDescent="0.3">
      <c r="O6386" s="22">
        <v>7260</v>
      </c>
      <c r="P6386" s="22">
        <v>331.89142859999998</v>
      </c>
      <c r="Q6386" s="22">
        <v>1</v>
      </c>
    </row>
    <row r="6387" spans="15:17" ht="12" customHeight="1" x14ac:dyDescent="0.3">
      <c r="O6387" s="18">
        <v>7261</v>
      </c>
      <c r="P6387" s="18">
        <v>1684.375</v>
      </c>
      <c r="Q6387" s="18">
        <v>1</v>
      </c>
    </row>
    <row r="6388" spans="15:17" ht="12" customHeight="1" x14ac:dyDescent="0.3">
      <c r="O6388" s="22">
        <v>7262</v>
      </c>
      <c r="P6388" s="22">
        <v>470.8666667</v>
      </c>
      <c r="Q6388" s="22">
        <v>1</v>
      </c>
    </row>
    <row r="6389" spans="15:17" ht="12" customHeight="1" x14ac:dyDescent="0.3">
      <c r="O6389" s="18">
        <v>7263</v>
      </c>
      <c r="P6389" s="18">
        <v>1348.45</v>
      </c>
      <c r="Q6389" s="18">
        <v>1</v>
      </c>
    </row>
    <row r="6390" spans="15:17" ht="12" customHeight="1" x14ac:dyDescent="0.3">
      <c r="O6390" s="22">
        <v>7264</v>
      </c>
      <c r="P6390" s="22">
        <v>1251.5999999999999</v>
      </c>
      <c r="Q6390" s="22">
        <v>1</v>
      </c>
    </row>
    <row r="6391" spans="15:17" ht="12" customHeight="1" x14ac:dyDescent="0.3">
      <c r="O6391" s="18">
        <v>7265</v>
      </c>
      <c r="P6391" s="18">
        <v>615.06666670000004</v>
      </c>
      <c r="Q6391" s="18">
        <v>1</v>
      </c>
    </row>
    <row r="6392" spans="15:17" ht="12" customHeight="1" x14ac:dyDescent="0.3">
      <c r="O6392" s="22">
        <v>7266</v>
      </c>
      <c r="P6392" s="22">
        <v>0</v>
      </c>
      <c r="Q6392" s="22">
        <v>1</v>
      </c>
    </row>
    <row r="6393" spans="15:17" ht="12" customHeight="1" x14ac:dyDescent="0.3">
      <c r="O6393" s="18">
        <v>7267</v>
      </c>
      <c r="P6393" s="18">
        <v>0</v>
      </c>
      <c r="Q6393" s="18">
        <v>1</v>
      </c>
    </row>
    <row r="6394" spans="15:17" ht="12" customHeight="1" x14ac:dyDescent="0.3">
      <c r="O6394" s="22">
        <v>7268</v>
      </c>
      <c r="P6394" s="22">
        <v>616.20333330000005</v>
      </c>
      <c r="Q6394" s="22">
        <v>1</v>
      </c>
    </row>
    <row r="6395" spans="15:17" ht="12" customHeight="1" x14ac:dyDescent="0.3">
      <c r="O6395" s="18">
        <v>7269</v>
      </c>
      <c r="P6395" s="18">
        <v>1203.5333330000001</v>
      </c>
      <c r="Q6395" s="18">
        <v>0</v>
      </c>
    </row>
    <row r="6396" spans="15:17" ht="12" customHeight="1" x14ac:dyDescent="0.3">
      <c r="O6396" s="22">
        <v>7271</v>
      </c>
      <c r="P6396" s="22">
        <v>232.31</v>
      </c>
      <c r="Q6396" s="22">
        <v>1</v>
      </c>
    </row>
    <row r="6397" spans="15:17" ht="12" customHeight="1" x14ac:dyDescent="0.3">
      <c r="O6397" s="18">
        <v>7272</v>
      </c>
      <c r="P6397" s="18">
        <v>318.06666669999998</v>
      </c>
      <c r="Q6397" s="18">
        <v>1</v>
      </c>
    </row>
    <row r="6398" spans="15:17" ht="12" customHeight="1" x14ac:dyDescent="0.3">
      <c r="O6398" s="22">
        <v>7273</v>
      </c>
      <c r="P6398" s="22">
        <v>2362.7245630000002</v>
      </c>
      <c r="Q6398" s="22">
        <v>1</v>
      </c>
    </row>
    <row r="6399" spans="15:17" ht="12" customHeight="1" x14ac:dyDescent="0.3">
      <c r="O6399" s="18">
        <v>7274</v>
      </c>
      <c r="P6399" s="18">
        <v>501.76666669999997</v>
      </c>
      <c r="Q6399" s="18">
        <v>1</v>
      </c>
    </row>
    <row r="6400" spans="15:17" ht="12" customHeight="1" x14ac:dyDescent="0.3">
      <c r="O6400" s="22">
        <v>7275</v>
      </c>
      <c r="P6400" s="22">
        <v>1889.25</v>
      </c>
      <c r="Q6400" s="22">
        <v>1</v>
      </c>
    </row>
    <row r="6401" spans="15:17" ht="12" customHeight="1" x14ac:dyDescent="0.3">
      <c r="O6401" s="18">
        <v>7276</v>
      </c>
      <c r="P6401" s="18">
        <v>0</v>
      </c>
      <c r="Q6401" s="18">
        <v>1</v>
      </c>
    </row>
    <row r="6402" spans="15:17" ht="12" customHeight="1" x14ac:dyDescent="0.3">
      <c r="O6402" s="22">
        <v>7277</v>
      </c>
      <c r="P6402" s="22">
        <v>0</v>
      </c>
      <c r="Q6402" s="22">
        <v>1</v>
      </c>
    </row>
    <row r="6403" spans="15:17" ht="12" customHeight="1" x14ac:dyDescent="0.3">
      <c r="O6403" s="18">
        <v>7278</v>
      </c>
      <c r="P6403" s="18">
        <v>82.2</v>
      </c>
      <c r="Q6403" s="18">
        <v>1</v>
      </c>
    </row>
    <row r="6404" spans="15:17" ht="12" customHeight="1" x14ac:dyDescent="0.3">
      <c r="O6404" s="22">
        <v>7280</v>
      </c>
      <c r="P6404" s="22">
        <v>43.9</v>
      </c>
      <c r="Q6404" s="22">
        <v>1</v>
      </c>
    </row>
    <row r="6405" spans="15:17" ht="12" customHeight="1" x14ac:dyDescent="0.3">
      <c r="O6405" s="18">
        <v>7281</v>
      </c>
      <c r="P6405" s="18">
        <v>1374.630952</v>
      </c>
      <c r="Q6405" s="18">
        <v>1</v>
      </c>
    </row>
    <row r="6406" spans="15:17" ht="12" customHeight="1" x14ac:dyDescent="0.3">
      <c r="O6406" s="22">
        <v>7282</v>
      </c>
      <c r="P6406" s="22">
        <v>2107.0333329999999</v>
      </c>
      <c r="Q6406" s="22">
        <v>1</v>
      </c>
    </row>
    <row r="6407" spans="15:17" ht="12" customHeight="1" x14ac:dyDescent="0.3">
      <c r="O6407" s="18">
        <v>7283</v>
      </c>
      <c r="P6407" s="18">
        <v>1296.916144</v>
      </c>
      <c r="Q6407" s="18">
        <v>1</v>
      </c>
    </row>
    <row r="6408" spans="15:17" ht="12" customHeight="1" x14ac:dyDescent="0.3">
      <c r="O6408" s="22">
        <v>7286</v>
      </c>
      <c r="P6408" s="22">
        <v>17.2</v>
      </c>
      <c r="Q6408" s="22">
        <v>1</v>
      </c>
    </row>
    <row r="6409" spans="15:17" ht="12" customHeight="1" x14ac:dyDescent="0.3">
      <c r="O6409" s="18">
        <v>7287</v>
      </c>
      <c r="P6409" s="18">
        <v>3287.2166670000001</v>
      </c>
      <c r="Q6409" s="18">
        <v>1</v>
      </c>
    </row>
    <row r="6410" spans="15:17" ht="12" customHeight="1" x14ac:dyDescent="0.3">
      <c r="O6410" s="22">
        <v>7288</v>
      </c>
      <c r="P6410" s="22">
        <v>21.1</v>
      </c>
      <c r="Q6410" s="22">
        <v>0</v>
      </c>
    </row>
    <row r="6411" spans="15:17" ht="12" customHeight="1" x14ac:dyDescent="0.3">
      <c r="O6411" s="18">
        <v>7289</v>
      </c>
      <c r="P6411" s="18">
        <v>0</v>
      </c>
      <c r="Q6411" s="18">
        <v>1</v>
      </c>
    </row>
    <row r="6412" spans="15:17" ht="12" customHeight="1" x14ac:dyDescent="0.3">
      <c r="O6412" s="22">
        <v>7290</v>
      </c>
      <c r="P6412" s="22">
        <v>89.5</v>
      </c>
      <c r="Q6412" s="22">
        <v>1</v>
      </c>
    </row>
    <row r="6413" spans="15:17" ht="12" customHeight="1" x14ac:dyDescent="0.3">
      <c r="O6413" s="18">
        <v>7291</v>
      </c>
      <c r="P6413" s="18">
        <v>11492.20838</v>
      </c>
      <c r="Q6413" s="18">
        <v>1</v>
      </c>
    </row>
    <row r="6414" spans="15:17" ht="12" customHeight="1" x14ac:dyDescent="0.3">
      <c r="O6414" s="22">
        <v>7292</v>
      </c>
      <c r="P6414" s="22">
        <v>92.4</v>
      </c>
      <c r="Q6414" s="22">
        <v>0</v>
      </c>
    </row>
    <row r="6415" spans="15:17" ht="12" customHeight="1" x14ac:dyDescent="0.3">
      <c r="O6415" s="18">
        <v>7293</v>
      </c>
      <c r="P6415" s="18">
        <v>9227.3714290000007</v>
      </c>
      <c r="Q6415" s="18">
        <v>1</v>
      </c>
    </row>
    <row r="6416" spans="15:17" ht="12" customHeight="1" x14ac:dyDescent="0.3">
      <c r="O6416" s="22">
        <v>7294</v>
      </c>
      <c r="P6416" s="22">
        <v>461.73333330000003</v>
      </c>
      <c r="Q6416" s="22">
        <v>1</v>
      </c>
    </row>
    <row r="6417" spans="15:17" ht="12" customHeight="1" x14ac:dyDescent="0.3">
      <c r="O6417" s="18">
        <v>7295</v>
      </c>
      <c r="P6417" s="18">
        <v>156.33333329999999</v>
      </c>
      <c r="Q6417" s="18">
        <v>1</v>
      </c>
    </row>
    <row r="6418" spans="15:17" ht="12" customHeight="1" x14ac:dyDescent="0.3">
      <c r="O6418" s="22">
        <v>7297</v>
      </c>
      <c r="P6418" s="22">
        <v>2061.926508</v>
      </c>
      <c r="Q6418" s="22">
        <v>1</v>
      </c>
    </row>
    <row r="6419" spans="15:17" ht="12" customHeight="1" x14ac:dyDescent="0.3">
      <c r="O6419" s="18">
        <v>7299</v>
      </c>
      <c r="P6419" s="18">
        <v>116.66666669999999</v>
      </c>
      <c r="Q6419" s="18">
        <v>1</v>
      </c>
    </row>
    <row r="6420" spans="15:17" ht="12" customHeight="1" x14ac:dyDescent="0.3">
      <c r="O6420" s="22">
        <v>7300</v>
      </c>
      <c r="P6420" s="22">
        <v>418.8233333</v>
      </c>
      <c r="Q6420" s="22">
        <v>0</v>
      </c>
    </row>
    <row r="6421" spans="15:17" ht="12" customHeight="1" x14ac:dyDescent="0.3">
      <c r="O6421" s="18">
        <v>7301</v>
      </c>
      <c r="P6421" s="18">
        <v>104.25</v>
      </c>
      <c r="Q6421" s="18">
        <v>0</v>
      </c>
    </row>
    <row r="6422" spans="15:17" ht="12" customHeight="1" x14ac:dyDescent="0.3">
      <c r="O6422" s="22">
        <v>7302</v>
      </c>
      <c r="P6422" s="22">
        <v>1077.511667</v>
      </c>
      <c r="Q6422" s="22">
        <v>1</v>
      </c>
    </row>
    <row r="6423" spans="15:17" ht="12" customHeight="1" x14ac:dyDescent="0.3">
      <c r="O6423" s="18">
        <v>7303</v>
      </c>
      <c r="P6423" s="18">
        <v>1926.133333</v>
      </c>
      <c r="Q6423" s="18">
        <v>1</v>
      </c>
    </row>
    <row r="6424" spans="15:17" ht="12" customHeight="1" x14ac:dyDescent="0.3">
      <c r="O6424" s="22">
        <v>7304</v>
      </c>
      <c r="P6424" s="22">
        <v>163.22</v>
      </c>
      <c r="Q6424" s="22">
        <v>0</v>
      </c>
    </row>
    <row r="6425" spans="15:17" ht="12" customHeight="1" x14ac:dyDescent="0.3">
      <c r="O6425" s="18">
        <v>7305</v>
      </c>
      <c r="P6425" s="18">
        <v>5556.9326979999996</v>
      </c>
      <c r="Q6425" s="18">
        <v>1</v>
      </c>
    </row>
    <row r="6426" spans="15:17" ht="12" customHeight="1" x14ac:dyDescent="0.3">
      <c r="O6426" s="22">
        <v>7306</v>
      </c>
      <c r="P6426" s="22">
        <v>296.3</v>
      </c>
      <c r="Q6426" s="22">
        <v>0</v>
      </c>
    </row>
    <row r="6427" spans="15:17" ht="12" customHeight="1" x14ac:dyDescent="0.3">
      <c r="O6427" s="18">
        <v>7307</v>
      </c>
      <c r="P6427" s="18">
        <v>549.78</v>
      </c>
      <c r="Q6427" s="18">
        <v>0</v>
      </c>
    </row>
    <row r="6428" spans="15:17" ht="12" customHeight="1" x14ac:dyDescent="0.3">
      <c r="O6428" s="22">
        <v>7308</v>
      </c>
      <c r="P6428" s="22">
        <v>1340.676667</v>
      </c>
      <c r="Q6428" s="22">
        <v>1</v>
      </c>
    </row>
    <row r="6429" spans="15:17" ht="12" customHeight="1" x14ac:dyDescent="0.3">
      <c r="O6429" s="18">
        <v>7309</v>
      </c>
      <c r="P6429" s="18">
        <v>864.00714289999996</v>
      </c>
      <c r="Q6429" s="18">
        <v>1</v>
      </c>
    </row>
    <row r="6430" spans="15:17" ht="12" customHeight="1" x14ac:dyDescent="0.3">
      <c r="O6430" s="22">
        <v>7313</v>
      </c>
      <c r="P6430" s="22">
        <v>1706.1196970000001</v>
      </c>
      <c r="Q6430" s="22">
        <v>1</v>
      </c>
    </row>
    <row r="6431" spans="15:17" ht="12" customHeight="1" x14ac:dyDescent="0.3">
      <c r="O6431" s="18">
        <v>7314</v>
      </c>
      <c r="P6431" s="18">
        <v>743.26666669999997</v>
      </c>
      <c r="Q6431" s="18">
        <v>1</v>
      </c>
    </row>
    <row r="6432" spans="15:17" ht="12" customHeight="1" x14ac:dyDescent="0.3">
      <c r="O6432" s="22">
        <v>7315</v>
      </c>
      <c r="P6432" s="22">
        <v>2693.963452</v>
      </c>
      <c r="Q6432" s="22">
        <v>1</v>
      </c>
    </row>
    <row r="6433" spans="15:17" ht="12" customHeight="1" x14ac:dyDescent="0.3">
      <c r="O6433" s="18">
        <v>7316</v>
      </c>
      <c r="P6433" s="18">
        <v>6847.9368960000002</v>
      </c>
      <c r="Q6433" s="18">
        <v>1</v>
      </c>
    </row>
    <row r="6434" spans="15:17" ht="12" customHeight="1" x14ac:dyDescent="0.3">
      <c r="O6434" s="22">
        <v>7319</v>
      </c>
      <c r="P6434" s="22">
        <v>0</v>
      </c>
      <c r="Q6434" s="22">
        <v>1</v>
      </c>
    </row>
    <row r="6435" spans="15:17" ht="12" customHeight="1" x14ac:dyDescent="0.3">
      <c r="O6435" s="18">
        <v>7321</v>
      </c>
      <c r="P6435" s="18">
        <v>635.72380950000002</v>
      </c>
      <c r="Q6435" s="18">
        <v>0</v>
      </c>
    </row>
    <row r="6436" spans="15:17" ht="12" customHeight="1" x14ac:dyDescent="0.3">
      <c r="O6436" s="22">
        <v>7324</v>
      </c>
      <c r="P6436" s="22">
        <v>351.03333329999998</v>
      </c>
      <c r="Q6436" s="22">
        <v>1</v>
      </c>
    </row>
    <row r="6437" spans="15:17" ht="12" customHeight="1" x14ac:dyDescent="0.3">
      <c r="O6437" s="18">
        <v>7325</v>
      </c>
      <c r="P6437" s="18">
        <v>1369.7</v>
      </c>
      <c r="Q6437" s="18">
        <v>1</v>
      </c>
    </row>
    <row r="6438" spans="15:17" ht="12" customHeight="1" x14ac:dyDescent="0.3">
      <c r="O6438" s="22">
        <v>7326</v>
      </c>
      <c r="P6438" s="22">
        <v>8</v>
      </c>
      <c r="Q6438" s="22">
        <v>1</v>
      </c>
    </row>
    <row r="6439" spans="15:17" ht="12" customHeight="1" x14ac:dyDescent="0.3">
      <c r="O6439" s="18">
        <v>7327</v>
      </c>
      <c r="P6439" s="18">
        <v>2554.5623810000002</v>
      </c>
      <c r="Q6439" s="18">
        <v>1</v>
      </c>
    </row>
    <row r="6440" spans="15:17" ht="12" customHeight="1" x14ac:dyDescent="0.3">
      <c r="O6440" s="22">
        <v>7328</v>
      </c>
      <c r="P6440" s="22">
        <v>1430.2082049999999</v>
      </c>
      <c r="Q6440" s="22">
        <v>1</v>
      </c>
    </row>
    <row r="6441" spans="15:17" ht="12" customHeight="1" x14ac:dyDescent="0.3">
      <c r="O6441" s="18">
        <v>7332</v>
      </c>
      <c r="P6441" s="18">
        <v>1941.0666670000001</v>
      </c>
      <c r="Q6441" s="18">
        <v>1</v>
      </c>
    </row>
    <row r="6442" spans="15:17" ht="12" customHeight="1" x14ac:dyDescent="0.3">
      <c r="O6442" s="22">
        <v>7333</v>
      </c>
      <c r="P6442" s="22">
        <v>190.6</v>
      </c>
      <c r="Q6442" s="22">
        <v>1</v>
      </c>
    </row>
    <row r="6443" spans="15:17" ht="12" customHeight="1" x14ac:dyDescent="0.3">
      <c r="O6443" s="18">
        <v>7334</v>
      </c>
      <c r="P6443" s="18">
        <v>1161.9000000000001</v>
      </c>
      <c r="Q6443" s="18">
        <v>1</v>
      </c>
    </row>
    <row r="6444" spans="15:17" ht="12" customHeight="1" x14ac:dyDescent="0.3">
      <c r="O6444" s="22">
        <v>7335</v>
      </c>
      <c r="P6444" s="22">
        <v>2633.4</v>
      </c>
      <c r="Q6444" s="22">
        <v>1</v>
      </c>
    </row>
    <row r="6445" spans="15:17" ht="12" customHeight="1" x14ac:dyDescent="0.3">
      <c r="O6445" s="18">
        <v>7337</v>
      </c>
      <c r="P6445" s="18">
        <v>1496.4666669999999</v>
      </c>
      <c r="Q6445" s="18">
        <v>1</v>
      </c>
    </row>
    <row r="6446" spans="15:17" ht="12" customHeight="1" x14ac:dyDescent="0.3">
      <c r="O6446" s="22">
        <v>7339</v>
      </c>
      <c r="P6446" s="22">
        <v>937.8075758</v>
      </c>
      <c r="Q6446" s="22">
        <v>1</v>
      </c>
    </row>
    <row r="6447" spans="15:17" ht="12" customHeight="1" x14ac:dyDescent="0.3">
      <c r="O6447" s="18">
        <v>7341</v>
      </c>
      <c r="P6447" s="18">
        <v>1719.375714</v>
      </c>
      <c r="Q6447" s="18">
        <v>1</v>
      </c>
    </row>
    <row r="6448" spans="15:17" ht="12" customHeight="1" x14ac:dyDescent="0.3">
      <c r="O6448" s="22">
        <v>7342</v>
      </c>
      <c r="P6448" s="22">
        <v>1696.5676189999999</v>
      </c>
      <c r="Q6448" s="22">
        <v>1</v>
      </c>
    </row>
    <row r="6449" spans="15:17" ht="12" customHeight="1" x14ac:dyDescent="0.3">
      <c r="O6449" s="18">
        <v>7343</v>
      </c>
      <c r="P6449" s="18">
        <v>445.9</v>
      </c>
      <c r="Q6449" s="18">
        <v>1</v>
      </c>
    </row>
    <row r="6450" spans="15:17" ht="12" customHeight="1" x14ac:dyDescent="0.3">
      <c r="O6450" s="22">
        <v>7344</v>
      </c>
      <c r="P6450" s="22">
        <v>2686.4029220000002</v>
      </c>
      <c r="Q6450" s="22">
        <v>1</v>
      </c>
    </row>
    <row r="6451" spans="15:17" ht="12" customHeight="1" x14ac:dyDescent="0.3">
      <c r="O6451" s="18">
        <v>7345</v>
      </c>
      <c r="P6451" s="18">
        <v>852.2</v>
      </c>
      <c r="Q6451" s="18">
        <v>1</v>
      </c>
    </row>
    <row r="6452" spans="15:17" ht="12" customHeight="1" x14ac:dyDescent="0.3">
      <c r="O6452" s="22">
        <v>7346</v>
      </c>
      <c r="P6452" s="22">
        <v>2017.520714</v>
      </c>
      <c r="Q6452" s="22">
        <v>1</v>
      </c>
    </row>
    <row r="6453" spans="15:17" ht="12" customHeight="1" x14ac:dyDescent="0.3">
      <c r="O6453" s="18">
        <v>7347</v>
      </c>
      <c r="P6453" s="18">
        <v>1978.7</v>
      </c>
      <c r="Q6453" s="18">
        <v>1</v>
      </c>
    </row>
    <row r="6454" spans="15:17" ht="12" customHeight="1" x14ac:dyDescent="0.3">
      <c r="O6454" s="22">
        <v>7348</v>
      </c>
      <c r="P6454" s="22">
        <v>1279.8066670000001</v>
      </c>
      <c r="Q6454" s="22">
        <v>1</v>
      </c>
    </row>
    <row r="6455" spans="15:17" ht="12" customHeight="1" x14ac:dyDescent="0.3">
      <c r="O6455" s="18">
        <v>7349</v>
      </c>
      <c r="P6455" s="18">
        <v>65.400000000000006</v>
      </c>
      <c r="Q6455" s="18">
        <v>1</v>
      </c>
    </row>
    <row r="6456" spans="15:17" ht="12" customHeight="1" x14ac:dyDescent="0.3">
      <c r="O6456" s="22">
        <v>7350</v>
      </c>
      <c r="P6456" s="22">
        <v>1207.653333</v>
      </c>
      <c r="Q6456" s="22">
        <v>1</v>
      </c>
    </row>
    <row r="6457" spans="15:17" ht="12" customHeight="1" x14ac:dyDescent="0.3">
      <c r="O6457" s="18">
        <v>7352</v>
      </c>
      <c r="P6457" s="18">
        <v>286.7</v>
      </c>
      <c r="Q6457" s="18">
        <v>0</v>
      </c>
    </row>
    <row r="6458" spans="15:17" ht="12" customHeight="1" x14ac:dyDescent="0.3">
      <c r="O6458" s="22">
        <v>7353</v>
      </c>
      <c r="P6458" s="22">
        <v>71.599999999999994</v>
      </c>
      <c r="Q6458" s="22">
        <v>1</v>
      </c>
    </row>
    <row r="6459" spans="15:17" ht="12" customHeight="1" x14ac:dyDescent="0.3">
      <c r="O6459" s="18">
        <v>7354</v>
      </c>
      <c r="P6459" s="18">
        <v>1494.0533330000001</v>
      </c>
      <c r="Q6459" s="18">
        <v>1</v>
      </c>
    </row>
    <row r="6460" spans="15:17" ht="12" customHeight="1" x14ac:dyDescent="0.3">
      <c r="O6460" s="22">
        <v>7355</v>
      </c>
      <c r="P6460" s="22">
        <v>443.83333329999999</v>
      </c>
      <c r="Q6460" s="22">
        <v>1</v>
      </c>
    </row>
    <row r="6461" spans="15:17" ht="12" customHeight="1" x14ac:dyDescent="0.3">
      <c r="O6461" s="18">
        <v>7356</v>
      </c>
      <c r="P6461" s="18">
        <v>189.43333329999999</v>
      </c>
      <c r="Q6461" s="18">
        <v>0</v>
      </c>
    </row>
    <row r="6462" spans="15:17" ht="12" customHeight="1" x14ac:dyDescent="0.3">
      <c r="O6462" s="22">
        <v>7357</v>
      </c>
      <c r="P6462" s="22">
        <v>817.95906979999995</v>
      </c>
      <c r="Q6462" s="22">
        <v>1</v>
      </c>
    </row>
    <row r="6463" spans="15:17" ht="12" customHeight="1" x14ac:dyDescent="0.3">
      <c r="O6463" s="18">
        <v>7358</v>
      </c>
      <c r="P6463" s="18">
        <v>838.15</v>
      </c>
      <c r="Q6463" s="18">
        <v>0</v>
      </c>
    </row>
    <row r="6464" spans="15:17" ht="12" customHeight="1" x14ac:dyDescent="0.3">
      <c r="O6464" s="22">
        <v>7360</v>
      </c>
      <c r="P6464" s="22">
        <v>611.94000000000005</v>
      </c>
      <c r="Q6464" s="22">
        <v>1</v>
      </c>
    </row>
    <row r="6465" spans="15:17" ht="12" customHeight="1" x14ac:dyDescent="0.3">
      <c r="O6465" s="18">
        <v>7361</v>
      </c>
      <c r="P6465" s="18">
        <v>0</v>
      </c>
      <c r="Q6465" s="18">
        <v>0</v>
      </c>
    </row>
    <row r="6466" spans="15:17" ht="12" customHeight="1" x14ac:dyDescent="0.3">
      <c r="O6466" s="22">
        <v>7363</v>
      </c>
      <c r="P6466" s="22">
        <v>2865.8177780000001</v>
      </c>
      <c r="Q6466" s="22">
        <v>1</v>
      </c>
    </row>
    <row r="6467" spans="15:17" ht="12" customHeight="1" x14ac:dyDescent="0.3">
      <c r="O6467" s="18">
        <v>7364</v>
      </c>
      <c r="P6467" s="18">
        <v>1157.444833</v>
      </c>
      <c r="Q6467" s="18">
        <v>1</v>
      </c>
    </row>
    <row r="6468" spans="15:17" ht="12" customHeight="1" x14ac:dyDescent="0.3">
      <c r="O6468" s="22">
        <v>7366</v>
      </c>
      <c r="P6468" s="22">
        <v>238.93333329999999</v>
      </c>
      <c r="Q6468" s="22">
        <v>1</v>
      </c>
    </row>
    <row r="6469" spans="15:17" ht="12" customHeight="1" x14ac:dyDescent="0.3">
      <c r="O6469" s="18">
        <v>7367</v>
      </c>
      <c r="P6469" s="18">
        <v>830.93666670000005</v>
      </c>
      <c r="Q6469" s="18">
        <v>1</v>
      </c>
    </row>
    <row r="6470" spans="15:17" ht="12" customHeight="1" x14ac:dyDescent="0.3">
      <c r="O6470" s="22">
        <v>7370</v>
      </c>
      <c r="P6470" s="22">
        <v>2026.2</v>
      </c>
      <c r="Q6470" s="22">
        <v>1</v>
      </c>
    </row>
    <row r="6471" spans="15:17" ht="12" customHeight="1" x14ac:dyDescent="0.3">
      <c r="O6471" s="18">
        <v>7371</v>
      </c>
      <c r="P6471" s="18">
        <v>4031.5616669999999</v>
      </c>
      <c r="Q6471" s="18">
        <v>1</v>
      </c>
    </row>
    <row r="6472" spans="15:17" ht="12" customHeight="1" x14ac:dyDescent="0.3">
      <c r="O6472" s="22">
        <v>7372</v>
      </c>
      <c r="P6472" s="22">
        <v>1220.175</v>
      </c>
      <c r="Q6472" s="22">
        <v>1</v>
      </c>
    </row>
    <row r="6473" spans="15:17" ht="12" customHeight="1" x14ac:dyDescent="0.3">
      <c r="O6473" s="18">
        <v>7373</v>
      </c>
      <c r="P6473" s="18">
        <v>14.6</v>
      </c>
      <c r="Q6473" s="18">
        <v>0</v>
      </c>
    </row>
    <row r="6474" spans="15:17" ht="12" customHeight="1" x14ac:dyDescent="0.3">
      <c r="O6474" s="22">
        <v>7374</v>
      </c>
      <c r="P6474" s="22">
        <v>323.37404759999998</v>
      </c>
      <c r="Q6474" s="22">
        <v>1</v>
      </c>
    </row>
    <row r="6475" spans="15:17" ht="12" customHeight="1" x14ac:dyDescent="0.3">
      <c r="O6475" s="18">
        <v>7375</v>
      </c>
      <c r="P6475" s="18">
        <v>433.36</v>
      </c>
      <c r="Q6475" s="18">
        <v>1</v>
      </c>
    </row>
    <row r="6476" spans="15:17" ht="12" customHeight="1" x14ac:dyDescent="0.3">
      <c r="O6476" s="22">
        <v>7376</v>
      </c>
      <c r="P6476" s="22">
        <v>526.5</v>
      </c>
      <c r="Q6476" s="22">
        <v>1</v>
      </c>
    </row>
    <row r="6477" spans="15:17" ht="12" customHeight="1" x14ac:dyDescent="0.3">
      <c r="O6477" s="18">
        <v>7377</v>
      </c>
      <c r="P6477" s="18">
        <v>379.6166667</v>
      </c>
      <c r="Q6477" s="18">
        <v>1</v>
      </c>
    </row>
    <row r="6478" spans="15:17" ht="12" customHeight="1" x14ac:dyDescent="0.3">
      <c r="O6478" s="22">
        <v>7378</v>
      </c>
      <c r="P6478" s="22">
        <v>2110.4223539999998</v>
      </c>
      <c r="Q6478" s="22">
        <v>1</v>
      </c>
    </row>
    <row r="6479" spans="15:17" ht="12" customHeight="1" x14ac:dyDescent="0.3">
      <c r="O6479" s="18">
        <v>7380</v>
      </c>
      <c r="P6479" s="18">
        <v>330</v>
      </c>
      <c r="Q6479" s="18">
        <v>1</v>
      </c>
    </row>
    <row r="6480" spans="15:17" ht="12" customHeight="1" x14ac:dyDescent="0.3">
      <c r="O6480" s="22">
        <v>7381</v>
      </c>
      <c r="P6480" s="22">
        <v>1089.5</v>
      </c>
      <c r="Q6480" s="22">
        <v>1</v>
      </c>
    </row>
    <row r="6481" spans="15:17" ht="12" customHeight="1" x14ac:dyDescent="0.3">
      <c r="O6481" s="18">
        <v>7382</v>
      </c>
      <c r="P6481" s="18">
        <v>20.257142859999998</v>
      </c>
      <c r="Q6481" s="18">
        <v>1</v>
      </c>
    </row>
    <row r="6482" spans="15:17" ht="12" customHeight="1" x14ac:dyDescent="0.3">
      <c r="O6482" s="22">
        <v>7383</v>
      </c>
      <c r="P6482" s="22">
        <v>2063.642844</v>
      </c>
      <c r="Q6482" s="22">
        <v>1</v>
      </c>
    </row>
    <row r="6483" spans="15:17" ht="12" customHeight="1" x14ac:dyDescent="0.3">
      <c r="O6483" s="18">
        <v>7384</v>
      </c>
      <c r="P6483" s="18">
        <v>175.7666667</v>
      </c>
      <c r="Q6483" s="18">
        <v>1</v>
      </c>
    </row>
    <row r="6484" spans="15:17" ht="12" customHeight="1" x14ac:dyDescent="0.3">
      <c r="O6484" s="22">
        <v>7385</v>
      </c>
      <c r="P6484" s="22">
        <v>1683.7444439999999</v>
      </c>
      <c r="Q6484" s="22">
        <v>1</v>
      </c>
    </row>
    <row r="6485" spans="15:17" ht="12" customHeight="1" x14ac:dyDescent="0.3">
      <c r="O6485" s="18">
        <v>7386</v>
      </c>
      <c r="P6485" s="18">
        <v>0</v>
      </c>
      <c r="Q6485" s="18">
        <v>1</v>
      </c>
    </row>
    <row r="6486" spans="15:17" ht="12" customHeight="1" x14ac:dyDescent="0.3">
      <c r="O6486" s="22">
        <v>7388</v>
      </c>
      <c r="P6486" s="22">
        <v>5579.3158729999996</v>
      </c>
      <c r="Q6486" s="22">
        <v>0</v>
      </c>
    </row>
    <row r="6487" spans="15:17" ht="12" customHeight="1" x14ac:dyDescent="0.3">
      <c r="O6487" s="18">
        <v>7389</v>
      </c>
      <c r="P6487" s="18">
        <v>3166.333333</v>
      </c>
      <c r="Q6487" s="18">
        <v>1</v>
      </c>
    </row>
    <row r="6488" spans="15:17" ht="12" customHeight="1" x14ac:dyDescent="0.3">
      <c r="O6488" s="22">
        <v>7390</v>
      </c>
      <c r="P6488" s="22">
        <v>643.04999999999995</v>
      </c>
      <c r="Q6488" s="22">
        <v>1</v>
      </c>
    </row>
    <row r="6489" spans="15:17" ht="12" customHeight="1" x14ac:dyDescent="0.3">
      <c r="O6489" s="18">
        <v>7391</v>
      </c>
      <c r="P6489" s="18">
        <v>128.5</v>
      </c>
      <c r="Q6489" s="18">
        <v>0</v>
      </c>
    </row>
    <row r="6490" spans="15:17" ht="12" customHeight="1" x14ac:dyDescent="0.3">
      <c r="O6490" s="22">
        <v>7392</v>
      </c>
      <c r="P6490" s="22">
        <v>1584.7704759999999</v>
      </c>
      <c r="Q6490" s="22">
        <v>1</v>
      </c>
    </row>
    <row r="6491" spans="15:17" ht="12" customHeight="1" x14ac:dyDescent="0.3">
      <c r="O6491" s="18">
        <v>7393</v>
      </c>
      <c r="P6491" s="18">
        <v>692.22</v>
      </c>
      <c r="Q6491" s="18">
        <v>1</v>
      </c>
    </row>
    <row r="6492" spans="15:17" ht="12" customHeight="1" x14ac:dyDescent="0.3">
      <c r="O6492" s="22">
        <v>7394</v>
      </c>
      <c r="P6492" s="22">
        <v>1157.7833330000001</v>
      </c>
      <c r="Q6492" s="22">
        <v>1</v>
      </c>
    </row>
    <row r="6493" spans="15:17" ht="12" customHeight="1" x14ac:dyDescent="0.3">
      <c r="O6493" s="18">
        <v>7395</v>
      </c>
      <c r="P6493" s="18">
        <v>384.8</v>
      </c>
      <c r="Q6493" s="18">
        <v>0</v>
      </c>
    </row>
    <row r="6494" spans="15:17" ht="12" customHeight="1" x14ac:dyDescent="0.3">
      <c r="O6494" s="22">
        <v>7396</v>
      </c>
      <c r="P6494" s="22">
        <v>178.8</v>
      </c>
      <c r="Q6494" s="22">
        <v>0</v>
      </c>
    </row>
    <row r="6495" spans="15:17" ht="12" customHeight="1" x14ac:dyDescent="0.3">
      <c r="O6495" s="18">
        <v>7398</v>
      </c>
      <c r="P6495" s="18">
        <v>26.7</v>
      </c>
      <c r="Q6495" s="18">
        <v>0</v>
      </c>
    </row>
    <row r="6496" spans="15:17" ht="12" customHeight="1" x14ac:dyDescent="0.3">
      <c r="O6496" s="22">
        <v>7399</v>
      </c>
      <c r="P6496" s="22">
        <v>2268.9006770000001</v>
      </c>
      <c r="Q6496" s="22">
        <v>1</v>
      </c>
    </row>
    <row r="6497" spans="15:17" ht="12" customHeight="1" x14ac:dyDescent="0.3">
      <c r="O6497" s="18">
        <v>7400</v>
      </c>
      <c r="P6497" s="18">
        <v>516.47857139999996</v>
      </c>
      <c r="Q6497" s="18">
        <v>1</v>
      </c>
    </row>
    <row r="6498" spans="15:17" ht="12" customHeight="1" x14ac:dyDescent="0.3">
      <c r="O6498" s="22">
        <v>7401</v>
      </c>
      <c r="P6498" s="22">
        <v>46.2</v>
      </c>
      <c r="Q6498" s="22">
        <v>0</v>
      </c>
    </row>
    <row r="6499" spans="15:17" ht="12" customHeight="1" x14ac:dyDescent="0.3">
      <c r="O6499" s="18">
        <v>7402</v>
      </c>
      <c r="P6499" s="18">
        <v>257.39999999999998</v>
      </c>
      <c r="Q6499" s="18">
        <v>1</v>
      </c>
    </row>
    <row r="6500" spans="15:17" ht="12" customHeight="1" x14ac:dyDescent="0.3">
      <c r="O6500" s="22">
        <v>7403</v>
      </c>
      <c r="P6500" s="22">
        <v>1716.373333</v>
      </c>
      <c r="Q6500" s="22">
        <v>1</v>
      </c>
    </row>
    <row r="6501" spans="15:17" ht="12" customHeight="1" x14ac:dyDescent="0.3">
      <c r="O6501" s="18">
        <v>7404</v>
      </c>
      <c r="P6501" s="18">
        <v>380.80666669999999</v>
      </c>
      <c r="Q6501" s="18">
        <v>1</v>
      </c>
    </row>
    <row r="6502" spans="15:17" ht="12" customHeight="1" x14ac:dyDescent="0.3">
      <c r="O6502" s="22">
        <v>7405</v>
      </c>
      <c r="P6502" s="22">
        <v>1737.0166670000001</v>
      </c>
      <c r="Q6502" s="22">
        <v>1</v>
      </c>
    </row>
    <row r="6503" spans="15:17" ht="12" customHeight="1" x14ac:dyDescent="0.3">
      <c r="O6503" s="18">
        <v>7406</v>
      </c>
      <c r="P6503" s="18">
        <v>929.91</v>
      </c>
      <c r="Q6503" s="18">
        <v>1</v>
      </c>
    </row>
    <row r="6504" spans="15:17" ht="12" customHeight="1" x14ac:dyDescent="0.3">
      <c r="O6504" s="22">
        <v>7407</v>
      </c>
      <c r="P6504" s="22">
        <v>158.6</v>
      </c>
      <c r="Q6504" s="22">
        <v>1</v>
      </c>
    </row>
    <row r="6505" spans="15:17" ht="12" customHeight="1" x14ac:dyDescent="0.3">
      <c r="O6505" s="18">
        <v>7408</v>
      </c>
      <c r="P6505" s="18">
        <v>1297.25</v>
      </c>
      <c r="Q6505" s="18">
        <v>1</v>
      </c>
    </row>
    <row r="6506" spans="15:17" ht="12" customHeight="1" x14ac:dyDescent="0.3">
      <c r="O6506" s="22">
        <v>7409</v>
      </c>
      <c r="P6506" s="22">
        <v>450.50666669999998</v>
      </c>
      <c r="Q6506" s="22">
        <v>1</v>
      </c>
    </row>
    <row r="6507" spans="15:17" ht="12" customHeight="1" x14ac:dyDescent="0.3">
      <c r="O6507" s="18">
        <v>7410</v>
      </c>
      <c r="P6507" s="18">
        <v>0</v>
      </c>
      <c r="Q6507" s="18">
        <v>1</v>
      </c>
    </row>
    <row r="6508" spans="15:17" ht="12" customHeight="1" x14ac:dyDescent="0.3">
      <c r="O6508" s="22">
        <v>7411</v>
      </c>
      <c r="P6508" s="22">
        <v>1612.9833329999999</v>
      </c>
      <c r="Q6508" s="22">
        <v>1</v>
      </c>
    </row>
    <row r="6509" spans="15:17" ht="12" customHeight="1" x14ac:dyDescent="0.3">
      <c r="O6509" s="18">
        <v>7413</v>
      </c>
      <c r="P6509" s="18">
        <v>234.4</v>
      </c>
      <c r="Q6509" s="18">
        <v>0</v>
      </c>
    </row>
    <row r="6510" spans="15:17" ht="12" customHeight="1" x14ac:dyDescent="0.3">
      <c r="O6510" s="22">
        <v>7414</v>
      </c>
      <c r="P6510" s="22">
        <v>312.33333329999999</v>
      </c>
      <c r="Q6510" s="22">
        <v>1</v>
      </c>
    </row>
    <row r="6511" spans="15:17" ht="12" customHeight="1" x14ac:dyDescent="0.3">
      <c r="O6511" s="18">
        <v>7415</v>
      </c>
      <c r="P6511" s="18">
        <v>5962.2055559999999</v>
      </c>
      <c r="Q6511" s="18">
        <v>1</v>
      </c>
    </row>
    <row r="6512" spans="15:17" ht="12" customHeight="1" x14ac:dyDescent="0.3">
      <c r="O6512" s="22">
        <v>7416</v>
      </c>
      <c r="P6512" s="22">
        <v>228.8</v>
      </c>
      <c r="Q6512" s="22">
        <v>1</v>
      </c>
    </row>
    <row r="6513" spans="15:17" ht="12" customHeight="1" x14ac:dyDescent="0.3">
      <c r="O6513" s="18">
        <v>7417</v>
      </c>
      <c r="P6513" s="18">
        <v>135.06666670000001</v>
      </c>
      <c r="Q6513" s="18">
        <v>0</v>
      </c>
    </row>
    <row r="6514" spans="15:17" ht="12" customHeight="1" x14ac:dyDescent="0.3">
      <c r="O6514" s="22">
        <v>7418</v>
      </c>
      <c r="P6514" s="22">
        <v>2759.1350579999998</v>
      </c>
      <c r="Q6514" s="22">
        <v>1</v>
      </c>
    </row>
    <row r="6515" spans="15:17" ht="12" customHeight="1" x14ac:dyDescent="0.3">
      <c r="O6515" s="18">
        <v>7419</v>
      </c>
      <c r="P6515" s="18">
        <v>506.4</v>
      </c>
      <c r="Q6515" s="18">
        <v>0</v>
      </c>
    </row>
    <row r="6516" spans="15:17" ht="12" customHeight="1" x14ac:dyDescent="0.3">
      <c r="O6516" s="22">
        <v>7420</v>
      </c>
      <c r="P6516" s="22">
        <v>2678.0552379999999</v>
      </c>
      <c r="Q6516" s="22">
        <v>1</v>
      </c>
    </row>
    <row r="6517" spans="15:17" ht="12" customHeight="1" x14ac:dyDescent="0.3">
      <c r="O6517" s="18">
        <v>7421</v>
      </c>
      <c r="P6517" s="18">
        <v>337</v>
      </c>
      <c r="Q6517" s="18">
        <v>1</v>
      </c>
    </row>
    <row r="6518" spans="15:17" ht="12" customHeight="1" x14ac:dyDescent="0.3">
      <c r="O6518" s="22">
        <v>7423</v>
      </c>
      <c r="P6518" s="22">
        <v>82.5</v>
      </c>
      <c r="Q6518" s="22">
        <v>0</v>
      </c>
    </row>
    <row r="6519" spans="15:17" ht="12" customHeight="1" x14ac:dyDescent="0.3">
      <c r="O6519" s="18">
        <v>7424</v>
      </c>
      <c r="P6519" s="18">
        <v>295.69743590000002</v>
      </c>
      <c r="Q6519" s="18">
        <v>1</v>
      </c>
    </row>
    <row r="6520" spans="15:17" ht="12" customHeight="1" x14ac:dyDescent="0.3">
      <c r="O6520" s="22">
        <v>7425</v>
      </c>
      <c r="P6520" s="22">
        <v>3645.909048</v>
      </c>
      <c r="Q6520" s="22">
        <v>1</v>
      </c>
    </row>
    <row r="6521" spans="15:17" ht="12" customHeight="1" x14ac:dyDescent="0.3">
      <c r="O6521" s="18">
        <v>7426</v>
      </c>
      <c r="P6521" s="18">
        <v>3333.0760679999999</v>
      </c>
      <c r="Q6521" s="18">
        <v>1</v>
      </c>
    </row>
    <row r="6522" spans="15:17" ht="12" customHeight="1" x14ac:dyDescent="0.3">
      <c r="O6522" s="22">
        <v>7428</v>
      </c>
      <c r="P6522" s="22">
        <v>2532.9606560000002</v>
      </c>
      <c r="Q6522" s="22">
        <v>1</v>
      </c>
    </row>
    <row r="6523" spans="15:17" ht="12" customHeight="1" x14ac:dyDescent="0.3">
      <c r="O6523" s="18">
        <v>7430</v>
      </c>
      <c r="P6523" s="18">
        <v>0</v>
      </c>
      <c r="Q6523" s="18">
        <v>1</v>
      </c>
    </row>
    <row r="6524" spans="15:17" ht="12" customHeight="1" x14ac:dyDescent="0.3">
      <c r="O6524" s="22">
        <v>7431</v>
      </c>
      <c r="P6524" s="22">
        <v>1192.866667</v>
      </c>
      <c r="Q6524" s="22">
        <v>1</v>
      </c>
    </row>
    <row r="6525" spans="15:17" ht="12" customHeight="1" x14ac:dyDescent="0.3">
      <c r="O6525" s="18">
        <v>7432</v>
      </c>
      <c r="P6525" s="18">
        <v>2134.103333</v>
      </c>
      <c r="Q6525" s="18">
        <v>1</v>
      </c>
    </row>
    <row r="6526" spans="15:17" ht="12" customHeight="1" x14ac:dyDescent="0.3">
      <c r="O6526" s="22">
        <v>7434</v>
      </c>
      <c r="P6526" s="22">
        <v>497.8</v>
      </c>
      <c r="Q6526" s="22">
        <v>1</v>
      </c>
    </row>
    <row r="6527" spans="15:17" ht="12" customHeight="1" x14ac:dyDescent="0.3">
      <c r="O6527" s="18">
        <v>7435</v>
      </c>
      <c r="P6527" s="18">
        <v>1390.4035899999999</v>
      </c>
      <c r="Q6527" s="18">
        <v>1</v>
      </c>
    </row>
    <row r="6528" spans="15:17" ht="12" customHeight="1" x14ac:dyDescent="0.3">
      <c r="O6528" s="22">
        <v>7436</v>
      </c>
      <c r="P6528" s="22">
        <v>0</v>
      </c>
      <c r="Q6528" s="22">
        <v>1</v>
      </c>
    </row>
    <row r="6529" spans="15:17" ht="12" customHeight="1" x14ac:dyDescent="0.3">
      <c r="O6529" s="18">
        <v>7438</v>
      </c>
      <c r="P6529" s="18">
        <v>52.266666669999999</v>
      </c>
      <c r="Q6529" s="18">
        <v>1</v>
      </c>
    </row>
    <row r="6530" spans="15:17" ht="12" customHeight="1" x14ac:dyDescent="0.3">
      <c r="O6530" s="22">
        <v>7440</v>
      </c>
      <c r="P6530" s="22">
        <v>35.200000000000003</v>
      </c>
      <c r="Q6530" s="22">
        <v>1</v>
      </c>
    </row>
    <row r="6531" spans="15:17" ht="12" customHeight="1" x14ac:dyDescent="0.3">
      <c r="O6531" s="18">
        <v>7441</v>
      </c>
      <c r="P6531" s="18">
        <v>0</v>
      </c>
      <c r="Q6531" s="18">
        <v>0</v>
      </c>
    </row>
    <row r="6532" spans="15:17" ht="12" customHeight="1" x14ac:dyDescent="0.3">
      <c r="O6532" s="22">
        <v>7442</v>
      </c>
      <c r="P6532" s="22">
        <v>368.9</v>
      </c>
      <c r="Q6532" s="22">
        <v>1</v>
      </c>
    </row>
    <row r="6533" spans="15:17" ht="12" customHeight="1" x14ac:dyDescent="0.3">
      <c r="O6533" s="18">
        <v>7443</v>
      </c>
      <c r="P6533" s="18">
        <v>3019.8053970000001</v>
      </c>
      <c r="Q6533" s="18">
        <v>1</v>
      </c>
    </row>
    <row r="6534" spans="15:17" ht="12" customHeight="1" x14ac:dyDescent="0.3">
      <c r="O6534" s="22">
        <v>7444</v>
      </c>
      <c r="P6534" s="22">
        <v>1171.4714289999999</v>
      </c>
      <c r="Q6534" s="22">
        <v>1</v>
      </c>
    </row>
    <row r="6535" spans="15:17" ht="12" customHeight="1" x14ac:dyDescent="0.3">
      <c r="O6535" s="18">
        <v>7445</v>
      </c>
      <c r="P6535" s="18">
        <v>0</v>
      </c>
      <c r="Q6535" s="18">
        <v>1</v>
      </c>
    </row>
    <row r="6536" spans="15:17" ht="12" customHeight="1" x14ac:dyDescent="0.3">
      <c r="O6536" s="22">
        <v>7446</v>
      </c>
      <c r="P6536" s="22">
        <v>777.05</v>
      </c>
      <c r="Q6536" s="22">
        <v>1</v>
      </c>
    </row>
    <row r="6537" spans="15:17" ht="12" customHeight="1" x14ac:dyDescent="0.3">
      <c r="O6537" s="18">
        <v>7447</v>
      </c>
      <c r="P6537" s="18">
        <v>112.8</v>
      </c>
      <c r="Q6537" s="18">
        <v>0</v>
      </c>
    </row>
    <row r="6538" spans="15:17" ht="12" customHeight="1" x14ac:dyDescent="0.3">
      <c r="O6538" s="22">
        <v>7448</v>
      </c>
      <c r="P6538" s="22">
        <v>35.200000000000003</v>
      </c>
      <c r="Q6538" s="22">
        <v>1</v>
      </c>
    </row>
    <row r="6539" spans="15:17" ht="12" customHeight="1" x14ac:dyDescent="0.3">
      <c r="O6539" s="18">
        <v>7449</v>
      </c>
      <c r="P6539" s="18">
        <v>168.02</v>
      </c>
      <c r="Q6539" s="18">
        <v>1</v>
      </c>
    </row>
    <row r="6540" spans="15:17" ht="12" customHeight="1" x14ac:dyDescent="0.3">
      <c r="O6540" s="22">
        <v>7451</v>
      </c>
      <c r="P6540" s="22">
        <v>381</v>
      </c>
      <c r="Q6540" s="22">
        <v>1</v>
      </c>
    </row>
    <row r="6541" spans="15:17" ht="12" customHeight="1" x14ac:dyDescent="0.3">
      <c r="O6541" s="18">
        <v>7452</v>
      </c>
      <c r="P6541" s="18">
        <v>380.26666669999997</v>
      </c>
      <c r="Q6541" s="18">
        <v>0</v>
      </c>
    </row>
    <row r="6542" spans="15:17" ht="12" customHeight="1" x14ac:dyDescent="0.3">
      <c r="O6542" s="22">
        <v>7453</v>
      </c>
      <c r="P6542" s="22">
        <v>555.4</v>
      </c>
      <c r="Q6542" s="22">
        <v>1</v>
      </c>
    </row>
    <row r="6543" spans="15:17" ht="12" customHeight="1" x14ac:dyDescent="0.3">
      <c r="O6543" s="18">
        <v>7454</v>
      </c>
      <c r="P6543" s="18">
        <v>445.43333330000002</v>
      </c>
      <c r="Q6543" s="18">
        <v>1</v>
      </c>
    </row>
    <row r="6544" spans="15:17" ht="12" customHeight="1" x14ac:dyDescent="0.3">
      <c r="O6544" s="22">
        <v>7455</v>
      </c>
      <c r="P6544" s="22">
        <v>820.48333330000003</v>
      </c>
      <c r="Q6544" s="22">
        <v>1</v>
      </c>
    </row>
    <row r="6545" spans="15:17" ht="12" customHeight="1" x14ac:dyDescent="0.3">
      <c r="O6545" s="18">
        <v>7456</v>
      </c>
      <c r="P6545" s="18">
        <v>312.2</v>
      </c>
      <c r="Q6545" s="18">
        <v>1</v>
      </c>
    </row>
    <row r="6546" spans="15:17" ht="12" customHeight="1" x14ac:dyDescent="0.3">
      <c r="O6546" s="22">
        <v>7457</v>
      </c>
      <c r="P6546" s="22">
        <v>1252.7666670000001</v>
      </c>
      <c r="Q6546" s="22">
        <v>1</v>
      </c>
    </row>
    <row r="6547" spans="15:17" ht="12" customHeight="1" x14ac:dyDescent="0.3">
      <c r="O6547" s="18">
        <v>7458</v>
      </c>
      <c r="P6547" s="18">
        <v>2436.287879</v>
      </c>
      <c r="Q6547" s="18">
        <v>1</v>
      </c>
    </row>
    <row r="6548" spans="15:17" ht="12" customHeight="1" x14ac:dyDescent="0.3">
      <c r="O6548" s="22">
        <v>7459</v>
      </c>
      <c r="P6548" s="22">
        <v>117</v>
      </c>
      <c r="Q6548" s="22">
        <v>0</v>
      </c>
    </row>
    <row r="6549" spans="15:17" ht="12" customHeight="1" x14ac:dyDescent="0.3">
      <c r="O6549" s="18">
        <v>7460</v>
      </c>
      <c r="P6549" s="18">
        <v>61.4</v>
      </c>
      <c r="Q6549" s="18">
        <v>0</v>
      </c>
    </row>
    <row r="6550" spans="15:17" ht="12" customHeight="1" x14ac:dyDescent="0.3">
      <c r="O6550" s="22">
        <v>7461</v>
      </c>
      <c r="P6550" s="22">
        <v>339</v>
      </c>
      <c r="Q6550" s="22">
        <v>0</v>
      </c>
    </row>
    <row r="6551" spans="15:17" ht="12" customHeight="1" x14ac:dyDescent="0.3">
      <c r="O6551" s="18">
        <v>7462</v>
      </c>
      <c r="P6551" s="18">
        <v>976.33333330000005</v>
      </c>
      <c r="Q6551" s="18">
        <v>1</v>
      </c>
    </row>
    <row r="6552" spans="15:17" ht="12" customHeight="1" x14ac:dyDescent="0.3">
      <c r="O6552" s="22">
        <v>7463</v>
      </c>
      <c r="P6552" s="22">
        <v>114.9</v>
      </c>
      <c r="Q6552" s="22">
        <v>0</v>
      </c>
    </row>
    <row r="6553" spans="15:17" ht="12" customHeight="1" x14ac:dyDescent="0.3">
      <c r="O6553" s="18">
        <v>7464</v>
      </c>
      <c r="P6553" s="18">
        <v>0</v>
      </c>
      <c r="Q6553" s="18">
        <v>1</v>
      </c>
    </row>
    <row r="6554" spans="15:17" ht="12" customHeight="1" x14ac:dyDescent="0.3">
      <c r="O6554" s="22">
        <v>7465</v>
      </c>
      <c r="P6554" s="22">
        <v>1985.9333329999999</v>
      </c>
      <c r="Q6554" s="22">
        <v>1</v>
      </c>
    </row>
    <row r="6555" spans="15:17" ht="12" customHeight="1" x14ac:dyDescent="0.3">
      <c r="O6555" s="18">
        <v>7466</v>
      </c>
      <c r="P6555" s="18">
        <v>183</v>
      </c>
      <c r="Q6555" s="18">
        <v>1</v>
      </c>
    </row>
    <row r="6556" spans="15:17" ht="12" customHeight="1" x14ac:dyDescent="0.3">
      <c r="O6556" s="22">
        <v>7467</v>
      </c>
      <c r="P6556" s="22">
        <v>704.56666670000004</v>
      </c>
      <c r="Q6556" s="22">
        <v>1</v>
      </c>
    </row>
    <row r="6557" spans="15:17" ht="12" customHeight="1" x14ac:dyDescent="0.3">
      <c r="O6557" s="18">
        <v>7468</v>
      </c>
      <c r="P6557" s="18">
        <v>2337.1966670000002</v>
      </c>
      <c r="Q6557" s="18">
        <v>1</v>
      </c>
    </row>
    <row r="6558" spans="15:17" ht="12" customHeight="1" x14ac:dyDescent="0.3">
      <c r="O6558" s="22">
        <v>7469</v>
      </c>
      <c r="P6558" s="22">
        <v>577.6</v>
      </c>
      <c r="Q6558" s="22">
        <v>0</v>
      </c>
    </row>
    <row r="6559" spans="15:17" ht="12" customHeight="1" x14ac:dyDescent="0.3">
      <c r="O6559" s="18">
        <v>7470</v>
      </c>
      <c r="P6559" s="18">
        <v>2130.6938369999998</v>
      </c>
      <c r="Q6559" s="18">
        <v>1</v>
      </c>
    </row>
    <row r="6560" spans="15:17" ht="12" customHeight="1" x14ac:dyDescent="0.3">
      <c r="O6560" s="22">
        <v>7472</v>
      </c>
      <c r="P6560" s="22">
        <v>107.6</v>
      </c>
      <c r="Q6560" s="22">
        <v>0</v>
      </c>
    </row>
    <row r="6561" spans="15:17" ht="12" customHeight="1" x14ac:dyDescent="0.3">
      <c r="O6561" s="18">
        <v>7474</v>
      </c>
      <c r="P6561" s="18">
        <v>970.62666669999999</v>
      </c>
      <c r="Q6561" s="18">
        <v>1</v>
      </c>
    </row>
    <row r="6562" spans="15:17" ht="12" customHeight="1" x14ac:dyDescent="0.3">
      <c r="O6562" s="22">
        <v>7475</v>
      </c>
      <c r="P6562" s="22">
        <v>3528.0607140000002</v>
      </c>
      <c r="Q6562" s="22">
        <v>1</v>
      </c>
    </row>
    <row r="6563" spans="15:17" ht="12" customHeight="1" x14ac:dyDescent="0.3">
      <c r="O6563" s="18">
        <v>7476</v>
      </c>
      <c r="P6563" s="18">
        <v>798.3</v>
      </c>
      <c r="Q6563" s="18">
        <v>1</v>
      </c>
    </row>
    <row r="6564" spans="15:17" ht="12" customHeight="1" x14ac:dyDescent="0.3">
      <c r="O6564" s="22">
        <v>7477</v>
      </c>
      <c r="P6564" s="22">
        <v>0</v>
      </c>
      <c r="Q6564" s="22">
        <v>0</v>
      </c>
    </row>
    <row r="6565" spans="15:17" ht="12" customHeight="1" x14ac:dyDescent="0.3">
      <c r="O6565" s="18">
        <v>7478</v>
      </c>
      <c r="P6565" s="18">
        <v>286.2</v>
      </c>
      <c r="Q6565" s="18">
        <v>1</v>
      </c>
    </row>
    <row r="6566" spans="15:17" ht="12" customHeight="1" x14ac:dyDescent="0.3">
      <c r="O6566" s="22">
        <v>7479</v>
      </c>
      <c r="P6566" s="22">
        <v>186.4</v>
      </c>
      <c r="Q6566" s="22">
        <v>1</v>
      </c>
    </row>
    <row r="6567" spans="15:17" ht="12" customHeight="1" x14ac:dyDescent="0.3">
      <c r="O6567" s="18">
        <v>7480</v>
      </c>
      <c r="P6567" s="18">
        <v>144.6</v>
      </c>
      <c r="Q6567" s="18">
        <v>1</v>
      </c>
    </row>
    <row r="6568" spans="15:17" ht="12" customHeight="1" x14ac:dyDescent="0.3">
      <c r="O6568" s="22">
        <v>7481</v>
      </c>
      <c r="P6568" s="22">
        <v>1912.7519050000001</v>
      </c>
      <c r="Q6568" s="22">
        <v>1</v>
      </c>
    </row>
    <row r="6569" spans="15:17" ht="12" customHeight="1" x14ac:dyDescent="0.3">
      <c r="O6569" s="18">
        <v>7482</v>
      </c>
      <c r="P6569" s="18">
        <v>0</v>
      </c>
      <c r="Q6569" s="18">
        <v>1</v>
      </c>
    </row>
    <row r="6570" spans="15:17" ht="12" customHeight="1" x14ac:dyDescent="0.3">
      <c r="O6570" s="22">
        <v>7483</v>
      </c>
      <c r="P6570" s="22">
        <v>134.44999999999999</v>
      </c>
      <c r="Q6570" s="22">
        <v>0</v>
      </c>
    </row>
    <row r="6571" spans="15:17" ht="12" customHeight="1" x14ac:dyDescent="0.3">
      <c r="O6571" s="18">
        <v>7484</v>
      </c>
      <c r="P6571" s="18">
        <v>2121.311111</v>
      </c>
      <c r="Q6571" s="18">
        <v>1</v>
      </c>
    </row>
    <row r="6572" spans="15:17" ht="12" customHeight="1" x14ac:dyDescent="0.3">
      <c r="O6572" s="22">
        <v>7485</v>
      </c>
      <c r="P6572" s="22">
        <v>2576.4321209999998</v>
      </c>
      <c r="Q6572" s="22">
        <v>1</v>
      </c>
    </row>
    <row r="6573" spans="15:17" ht="12" customHeight="1" x14ac:dyDescent="0.3">
      <c r="O6573" s="18">
        <v>7486</v>
      </c>
      <c r="P6573" s="18">
        <v>337.53333329999998</v>
      </c>
      <c r="Q6573" s="18">
        <v>0</v>
      </c>
    </row>
    <row r="6574" spans="15:17" ht="12" customHeight="1" x14ac:dyDescent="0.3">
      <c r="O6574" s="22">
        <v>7487</v>
      </c>
      <c r="P6574" s="22">
        <v>1422.103333</v>
      </c>
      <c r="Q6574" s="22">
        <v>1</v>
      </c>
    </row>
    <row r="6575" spans="15:17" ht="12" customHeight="1" x14ac:dyDescent="0.3">
      <c r="O6575" s="18">
        <v>7488</v>
      </c>
      <c r="P6575" s="18">
        <v>515.53333329999998</v>
      </c>
      <c r="Q6575" s="18">
        <v>1</v>
      </c>
    </row>
    <row r="6576" spans="15:17" ht="12" customHeight="1" x14ac:dyDescent="0.3">
      <c r="O6576" s="22">
        <v>7489</v>
      </c>
      <c r="P6576" s="22">
        <v>1310.5</v>
      </c>
      <c r="Q6576" s="22">
        <v>1</v>
      </c>
    </row>
    <row r="6577" spans="15:17" ht="12" customHeight="1" x14ac:dyDescent="0.3">
      <c r="O6577" s="18">
        <v>7490</v>
      </c>
      <c r="P6577" s="18">
        <v>460.2</v>
      </c>
      <c r="Q6577" s="18">
        <v>1</v>
      </c>
    </row>
    <row r="6578" spans="15:17" ht="12" customHeight="1" x14ac:dyDescent="0.3">
      <c r="O6578" s="22">
        <v>7492</v>
      </c>
      <c r="P6578" s="22">
        <v>390.9</v>
      </c>
      <c r="Q6578" s="22">
        <v>1</v>
      </c>
    </row>
    <row r="6579" spans="15:17" ht="12" customHeight="1" x14ac:dyDescent="0.3">
      <c r="O6579" s="18">
        <v>7493</v>
      </c>
      <c r="P6579" s="18">
        <v>379.3</v>
      </c>
      <c r="Q6579" s="18">
        <v>1</v>
      </c>
    </row>
    <row r="6580" spans="15:17" ht="12" customHeight="1" x14ac:dyDescent="0.3">
      <c r="O6580" s="22">
        <v>7494</v>
      </c>
      <c r="P6580" s="22">
        <v>1646.366667</v>
      </c>
      <c r="Q6580" s="22">
        <v>1</v>
      </c>
    </row>
    <row r="6581" spans="15:17" ht="12" customHeight="1" x14ac:dyDescent="0.3">
      <c r="O6581" s="18">
        <v>7496</v>
      </c>
      <c r="P6581" s="18">
        <v>150.8666667</v>
      </c>
      <c r="Q6581" s="18">
        <v>1</v>
      </c>
    </row>
    <row r="6582" spans="15:17" ht="12" customHeight="1" x14ac:dyDescent="0.3">
      <c r="O6582" s="22">
        <v>7497</v>
      </c>
      <c r="P6582" s="22">
        <v>652.70000000000005</v>
      </c>
      <c r="Q6582" s="22">
        <v>1</v>
      </c>
    </row>
    <row r="6583" spans="15:17" ht="12" customHeight="1" x14ac:dyDescent="0.3">
      <c r="O6583" s="18">
        <v>7499</v>
      </c>
      <c r="P6583" s="18">
        <v>2001.7</v>
      </c>
      <c r="Q6583" s="18">
        <v>1</v>
      </c>
    </row>
    <row r="6584" spans="15:17" ht="12" customHeight="1" x14ac:dyDescent="0.3">
      <c r="O6584" s="22">
        <v>7500</v>
      </c>
      <c r="P6584" s="22">
        <v>1822.866667</v>
      </c>
      <c r="Q6584" s="22">
        <v>1</v>
      </c>
    </row>
    <row r="6585" spans="15:17" ht="12" customHeight="1" x14ac:dyDescent="0.3">
      <c r="O6585" s="18">
        <v>7501</v>
      </c>
      <c r="P6585" s="18">
        <v>2265.4928570000002</v>
      </c>
      <c r="Q6585" s="18">
        <v>1</v>
      </c>
    </row>
    <row r="6586" spans="15:17" ht="12" customHeight="1" x14ac:dyDescent="0.3">
      <c r="O6586" s="22">
        <v>7502</v>
      </c>
      <c r="P6586" s="22">
        <v>1870.9666669999999</v>
      </c>
      <c r="Q6586" s="22">
        <v>1</v>
      </c>
    </row>
    <row r="6587" spans="15:17" ht="12" customHeight="1" x14ac:dyDescent="0.3">
      <c r="O6587" s="18">
        <v>7503</v>
      </c>
      <c r="P6587" s="18">
        <v>2646.4</v>
      </c>
      <c r="Q6587" s="18">
        <v>1</v>
      </c>
    </row>
    <row r="6588" spans="15:17" ht="12" customHeight="1" x14ac:dyDescent="0.3">
      <c r="O6588" s="22">
        <v>7504</v>
      </c>
      <c r="P6588" s="22">
        <v>569.49333330000002</v>
      </c>
      <c r="Q6588" s="22">
        <v>1</v>
      </c>
    </row>
    <row r="6589" spans="15:17" ht="12" customHeight="1" x14ac:dyDescent="0.3">
      <c r="O6589" s="18">
        <v>7505</v>
      </c>
      <c r="P6589" s="18">
        <v>1839.0981059999999</v>
      </c>
      <c r="Q6589" s="18">
        <v>1</v>
      </c>
    </row>
    <row r="6590" spans="15:17" ht="12" customHeight="1" x14ac:dyDescent="0.3">
      <c r="O6590" s="22">
        <v>7506</v>
      </c>
      <c r="P6590" s="22">
        <v>97.6</v>
      </c>
      <c r="Q6590" s="22">
        <v>0</v>
      </c>
    </row>
    <row r="6591" spans="15:17" ht="12" customHeight="1" x14ac:dyDescent="0.3">
      <c r="O6591" s="18">
        <v>7507</v>
      </c>
      <c r="P6591" s="18">
        <v>494.88</v>
      </c>
      <c r="Q6591" s="18">
        <v>0</v>
      </c>
    </row>
    <row r="6592" spans="15:17" ht="12" customHeight="1" x14ac:dyDescent="0.3">
      <c r="O6592" s="22">
        <v>7509</v>
      </c>
      <c r="P6592" s="22">
        <v>309.7</v>
      </c>
      <c r="Q6592" s="22">
        <v>1</v>
      </c>
    </row>
    <row r="6593" spans="15:17" ht="12" customHeight="1" x14ac:dyDescent="0.3">
      <c r="O6593" s="18">
        <v>7510</v>
      </c>
      <c r="P6593" s="18">
        <v>1246.1199999999999</v>
      </c>
      <c r="Q6593" s="18">
        <v>1</v>
      </c>
    </row>
    <row r="6594" spans="15:17" ht="12" customHeight="1" x14ac:dyDescent="0.3">
      <c r="O6594" s="22">
        <v>7511</v>
      </c>
      <c r="P6594" s="22">
        <v>41.3</v>
      </c>
      <c r="Q6594" s="22">
        <v>1</v>
      </c>
    </row>
    <row r="6595" spans="15:17" ht="12" customHeight="1" x14ac:dyDescent="0.3">
      <c r="O6595" s="18">
        <v>7512</v>
      </c>
      <c r="P6595" s="18">
        <v>237.5</v>
      </c>
      <c r="Q6595" s="18">
        <v>0</v>
      </c>
    </row>
    <row r="6596" spans="15:17" ht="12" customHeight="1" x14ac:dyDescent="0.3">
      <c r="O6596" s="22">
        <v>7513</v>
      </c>
      <c r="P6596" s="22">
        <v>472.43333330000002</v>
      </c>
      <c r="Q6596" s="22">
        <v>1</v>
      </c>
    </row>
    <row r="6597" spans="15:17" ht="12" customHeight="1" x14ac:dyDescent="0.3">
      <c r="O6597" s="18">
        <v>7514</v>
      </c>
      <c r="P6597" s="18">
        <v>641.40833329999998</v>
      </c>
      <c r="Q6597" s="18">
        <v>1</v>
      </c>
    </row>
    <row r="6598" spans="15:17" ht="12" customHeight="1" x14ac:dyDescent="0.3">
      <c r="O6598" s="22">
        <v>7515</v>
      </c>
      <c r="P6598" s="22">
        <v>335</v>
      </c>
      <c r="Q6598" s="22">
        <v>1</v>
      </c>
    </row>
    <row r="6599" spans="15:17" ht="12" customHeight="1" x14ac:dyDescent="0.3">
      <c r="O6599" s="18">
        <v>7516</v>
      </c>
      <c r="P6599" s="18">
        <v>341.7</v>
      </c>
      <c r="Q6599" s="18">
        <v>1</v>
      </c>
    </row>
    <row r="6600" spans="15:17" ht="12" customHeight="1" x14ac:dyDescent="0.3">
      <c r="O6600" s="22">
        <v>7521</v>
      </c>
      <c r="P6600" s="22">
        <v>218</v>
      </c>
      <c r="Q6600" s="22">
        <v>1</v>
      </c>
    </row>
    <row r="6601" spans="15:17" ht="12" customHeight="1" x14ac:dyDescent="0.3">
      <c r="O6601" s="18">
        <v>7522</v>
      </c>
      <c r="P6601" s="18">
        <v>1294.6371429999999</v>
      </c>
      <c r="Q6601" s="18">
        <v>1</v>
      </c>
    </row>
    <row r="6602" spans="15:17" ht="12" customHeight="1" x14ac:dyDescent="0.3">
      <c r="O6602" s="22">
        <v>7523</v>
      </c>
      <c r="P6602" s="22">
        <v>596.03333329999998</v>
      </c>
      <c r="Q6602" s="22">
        <v>0</v>
      </c>
    </row>
    <row r="6603" spans="15:17" ht="12" customHeight="1" x14ac:dyDescent="0.3">
      <c r="O6603" s="18">
        <v>7524</v>
      </c>
      <c r="P6603" s="18">
        <v>4287.9606059999996</v>
      </c>
      <c r="Q6603" s="18">
        <v>1</v>
      </c>
    </row>
    <row r="6604" spans="15:17" ht="12" customHeight="1" x14ac:dyDescent="0.3">
      <c r="O6604" s="22">
        <v>7526</v>
      </c>
      <c r="P6604" s="22">
        <v>561.09401409999998</v>
      </c>
      <c r="Q6604" s="22">
        <v>1</v>
      </c>
    </row>
    <row r="6605" spans="15:17" ht="12" customHeight="1" x14ac:dyDescent="0.3">
      <c r="O6605" s="18">
        <v>7527</v>
      </c>
      <c r="P6605" s="18">
        <v>397</v>
      </c>
      <c r="Q6605" s="18">
        <v>1</v>
      </c>
    </row>
    <row r="6606" spans="15:17" ht="12" customHeight="1" x14ac:dyDescent="0.3">
      <c r="O6606" s="22">
        <v>7528</v>
      </c>
      <c r="P6606" s="22">
        <v>585.56666670000004</v>
      </c>
      <c r="Q6606" s="22">
        <v>1</v>
      </c>
    </row>
    <row r="6607" spans="15:17" ht="12" customHeight="1" x14ac:dyDescent="0.3">
      <c r="O6607" s="18">
        <v>7529</v>
      </c>
      <c r="P6607" s="18">
        <v>144.06666670000001</v>
      </c>
      <c r="Q6607" s="18">
        <v>0</v>
      </c>
    </row>
    <row r="6608" spans="15:17" ht="12" customHeight="1" x14ac:dyDescent="0.3">
      <c r="O6608" s="22">
        <v>7530</v>
      </c>
      <c r="P6608" s="22">
        <v>3177.3666669999998</v>
      </c>
      <c r="Q6608" s="22">
        <v>1</v>
      </c>
    </row>
    <row r="6609" spans="15:17" ht="12" customHeight="1" x14ac:dyDescent="0.3">
      <c r="O6609" s="18">
        <v>7531</v>
      </c>
      <c r="P6609" s="18">
        <v>1970</v>
      </c>
      <c r="Q6609" s="18">
        <v>1</v>
      </c>
    </row>
    <row r="6610" spans="15:17" ht="12" customHeight="1" x14ac:dyDescent="0.3">
      <c r="O6610" s="22">
        <v>7532</v>
      </c>
      <c r="P6610" s="22">
        <v>1708.98</v>
      </c>
      <c r="Q6610" s="22">
        <v>1</v>
      </c>
    </row>
    <row r="6611" spans="15:17" ht="12" customHeight="1" x14ac:dyDescent="0.3">
      <c r="O6611" s="18">
        <v>7534</v>
      </c>
      <c r="P6611" s="18">
        <v>1187.7372969999999</v>
      </c>
      <c r="Q6611" s="18">
        <v>1</v>
      </c>
    </row>
    <row r="6612" spans="15:17" ht="12" customHeight="1" x14ac:dyDescent="0.3">
      <c r="O6612" s="22">
        <v>7536</v>
      </c>
      <c r="P6612" s="22">
        <v>267.89999999999998</v>
      </c>
      <c r="Q6612" s="22">
        <v>0</v>
      </c>
    </row>
    <row r="6613" spans="15:17" ht="12" customHeight="1" x14ac:dyDescent="0.3">
      <c r="O6613" s="18">
        <v>7537</v>
      </c>
      <c r="P6613" s="18">
        <v>471.4</v>
      </c>
      <c r="Q6613" s="18">
        <v>1</v>
      </c>
    </row>
    <row r="6614" spans="15:17" ht="12" customHeight="1" x14ac:dyDescent="0.3">
      <c r="O6614" s="22">
        <v>7539</v>
      </c>
      <c r="P6614" s="22">
        <v>1333.8</v>
      </c>
      <c r="Q6614" s="22">
        <v>1</v>
      </c>
    </row>
    <row r="6615" spans="15:17" ht="12" customHeight="1" x14ac:dyDescent="0.3">
      <c r="O6615" s="18">
        <v>7541</v>
      </c>
      <c r="P6615" s="18">
        <v>997.31428570000003</v>
      </c>
      <c r="Q6615" s="18">
        <v>1</v>
      </c>
    </row>
    <row r="6616" spans="15:17" ht="12" customHeight="1" x14ac:dyDescent="0.3">
      <c r="O6616" s="22">
        <v>7542</v>
      </c>
      <c r="P6616" s="22">
        <v>308.7</v>
      </c>
      <c r="Q6616" s="22">
        <v>0</v>
      </c>
    </row>
    <row r="6617" spans="15:17" ht="12" customHeight="1" x14ac:dyDescent="0.3">
      <c r="O6617" s="18">
        <v>7543</v>
      </c>
      <c r="P6617" s="18">
        <v>688.45333330000005</v>
      </c>
      <c r="Q6617" s="18">
        <v>1</v>
      </c>
    </row>
    <row r="6618" spans="15:17" ht="12" customHeight="1" x14ac:dyDescent="0.3">
      <c r="O6618" s="22">
        <v>7544</v>
      </c>
      <c r="P6618" s="22">
        <v>14.35</v>
      </c>
      <c r="Q6618" s="22">
        <v>0</v>
      </c>
    </row>
    <row r="6619" spans="15:17" ht="12" customHeight="1" x14ac:dyDescent="0.3">
      <c r="O6619" s="18">
        <v>7545</v>
      </c>
      <c r="P6619" s="18">
        <v>781.8</v>
      </c>
      <c r="Q6619" s="18">
        <v>1</v>
      </c>
    </row>
    <row r="6620" spans="15:17" ht="12" customHeight="1" x14ac:dyDescent="0.3">
      <c r="O6620" s="22">
        <v>7547</v>
      </c>
      <c r="P6620" s="22">
        <v>366.6166667</v>
      </c>
      <c r="Q6620" s="22">
        <v>0</v>
      </c>
    </row>
    <row r="6621" spans="15:17" ht="12" customHeight="1" x14ac:dyDescent="0.3">
      <c r="O6621" s="18">
        <v>7548</v>
      </c>
      <c r="P6621" s="18">
        <v>285.6166667</v>
      </c>
      <c r="Q6621" s="18">
        <v>1</v>
      </c>
    </row>
    <row r="6622" spans="15:17" ht="12" customHeight="1" x14ac:dyDescent="0.3">
      <c r="O6622" s="22">
        <v>7549</v>
      </c>
      <c r="P6622" s="22">
        <v>101.6</v>
      </c>
      <c r="Q6622" s="22">
        <v>1</v>
      </c>
    </row>
    <row r="6623" spans="15:17" ht="12" customHeight="1" x14ac:dyDescent="0.3">
      <c r="O6623" s="18">
        <v>7550</v>
      </c>
      <c r="P6623" s="18">
        <v>418.84444439999999</v>
      </c>
      <c r="Q6623" s="18">
        <v>0</v>
      </c>
    </row>
    <row r="6624" spans="15:17" ht="12" customHeight="1" x14ac:dyDescent="0.3">
      <c r="O6624" s="22">
        <v>7552</v>
      </c>
      <c r="P6624" s="22">
        <v>239.7</v>
      </c>
      <c r="Q6624" s="22">
        <v>0</v>
      </c>
    </row>
    <row r="6625" spans="15:17" ht="12" customHeight="1" x14ac:dyDescent="0.3">
      <c r="O6625" s="18">
        <v>7553</v>
      </c>
      <c r="P6625" s="18">
        <v>2660.2833329999999</v>
      </c>
      <c r="Q6625" s="18">
        <v>1</v>
      </c>
    </row>
    <row r="6626" spans="15:17" ht="12" customHeight="1" x14ac:dyDescent="0.3">
      <c r="O6626" s="22">
        <v>7554</v>
      </c>
      <c r="P6626" s="22">
        <v>2101.6915410000001</v>
      </c>
      <c r="Q6626" s="22">
        <v>1</v>
      </c>
    </row>
    <row r="6627" spans="15:17" ht="12" customHeight="1" x14ac:dyDescent="0.3">
      <c r="O6627" s="18">
        <v>7555</v>
      </c>
      <c r="P6627" s="18">
        <v>60.4</v>
      </c>
      <c r="Q6627" s="18">
        <v>1</v>
      </c>
    </row>
    <row r="6628" spans="15:17" ht="12" customHeight="1" x14ac:dyDescent="0.3">
      <c r="O6628" s="22">
        <v>7556</v>
      </c>
      <c r="P6628" s="22">
        <v>406.8666667</v>
      </c>
      <c r="Q6628" s="22">
        <v>1</v>
      </c>
    </row>
    <row r="6629" spans="15:17" ht="12" customHeight="1" x14ac:dyDescent="0.3">
      <c r="O6629" s="18">
        <v>7559</v>
      </c>
      <c r="P6629" s="18">
        <v>1629.438095</v>
      </c>
      <c r="Q6629" s="18">
        <v>1</v>
      </c>
    </row>
    <row r="6630" spans="15:17" ht="12" customHeight="1" x14ac:dyDescent="0.3">
      <c r="O6630" s="22">
        <v>7560</v>
      </c>
      <c r="P6630" s="22">
        <v>1454.75</v>
      </c>
      <c r="Q6630" s="22">
        <v>1</v>
      </c>
    </row>
    <row r="6631" spans="15:17" ht="12" customHeight="1" x14ac:dyDescent="0.3">
      <c r="O6631" s="18">
        <v>7562</v>
      </c>
      <c r="P6631" s="18">
        <v>36.200000000000003</v>
      </c>
      <c r="Q6631" s="18">
        <v>1</v>
      </c>
    </row>
    <row r="6632" spans="15:17" ht="12" customHeight="1" x14ac:dyDescent="0.3">
      <c r="O6632" s="22">
        <v>7563</v>
      </c>
      <c r="P6632" s="22">
        <v>701.8833333</v>
      </c>
      <c r="Q6632" s="22">
        <v>1</v>
      </c>
    </row>
    <row r="6633" spans="15:17" ht="12" customHeight="1" x14ac:dyDescent="0.3">
      <c r="O6633" s="18">
        <v>7564</v>
      </c>
      <c r="P6633" s="18">
        <v>2214.2303029999998</v>
      </c>
      <c r="Q6633" s="18">
        <v>1</v>
      </c>
    </row>
    <row r="6634" spans="15:17" ht="12" customHeight="1" x14ac:dyDescent="0.3">
      <c r="O6634" s="22">
        <v>7566</v>
      </c>
      <c r="P6634" s="22">
        <v>848.84071429999995</v>
      </c>
      <c r="Q6634" s="22">
        <v>1</v>
      </c>
    </row>
    <row r="6635" spans="15:17" ht="12" customHeight="1" x14ac:dyDescent="0.3">
      <c r="O6635" s="18">
        <v>7567</v>
      </c>
      <c r="P6635" s="18">
        <v>1729.7166669999999</v>
      </c>
      <c r="Q6635" s="18">
        <v>1</v>
      </c>
    </row>
    <row r="6636" spans="15:17" ht="12" customHeight="1" x14ac:dyDescent="0.3">
      <c r="O6636" s="22">
        <v>7568</v>
      </c>
      <c r="P6636" s="22">
        <v>0</v>
      </c>
      <c r="Q6636" s="22">
        <v>1</v>
      </c>
    </row>
    <row r="6637" spans="15:17" ht="12" customHeight="1" x14ac:dyDescent="0.3">
      <c r="O6637" s="18">
        <v>7569</v>
      </c>
      <c r="P6637" s="18">
        <v>29.2</v>
      </c>
      <c r="Q6637" s="18">
        <v>1</v>
      </c>
    </row>
    <row r="6638" spans="15:17" ht="12" customHeight="1" x14ac:dyDescent="0.3">
      <c r="O6638" s="22">
        <v>7570</v>
      </c>
      <c r="P6638" s="22">
        <v>317.8</v>
      </c>
      <c r="Q6638" s="22">
        <v>1</v>
      </c>
    </row>
    <row r="6639" spans="15:17" ht="12" customHeight="1" x14ac:dyDescent="0.3">
      <c r="O6639" s="18">
        <v>7572</v>
      </c>
      <c r="P6639" s="18">
        <v>278.58</v>
      </c>
      <c r="Q6639" s="18">
        <v>0</v>
      </c>
    </row>
    <row r="6640" spans="15:17" ht="12" customHeight="1" x14ac:dyDescent="0.3">
      <c r="O6640" s="22">
        <v>7573</v>
      </c>
      <c r="P6640" s="22">
        <v>1458.9361899999999</v>
      </c>
      <c r="Q6640" s="22">
        <v>0</v>
      </c>
    </row>
    <row r="6641" spans="15:17" ht="12" customHeight="1" x14ac:dyDescent="0.3">
      <c r="O6641" s="18">
        <v>7574</v>
      </c>
      <c r="P6641" s="18">
        <v>832.7</v>
      </c>
      <c r="Q6641" s="18">
        <v>0</v>
      </c>
    </row>
    <row r="6642" spans="15:17" ht="12" customHeight="1" x14ac:dyDescent="0.3">
      <c r="O6642" s="22">
        <v>7575</v>
      </c>
      <c r="P6642" s="22">
        <v>4362.0097519999999</v>
      </c>
      <c r="Q6642" s="22">
        <v>1</v>
      </c>
    </row>
    <row r="6643" spans="15:17" ht="12" customHeight="1" x14ac:dyDescent="0.3">
      <c r="O6643" s="18">
        <v>7576</v>
      </c>
      <c r="P6643" s="18">
        <v>824.15730619999999</v>
      </c>
      <c r="Q6643" s="18">
        <v>1</v>
      </c>
    </row>
    <row r="6644" spans="15:17" ht="12" customHeight="1" x14ac:dyDescent="0.3">
      <c r="O6644" s="22">
        <v>7577</v>
      </c>
      <c r="P6644" s="22">
        <v>359.63</v>
      </c>
      <c r="Q6644" s="22">
        <v>1</v>
      </c>
    </row>
    <row r="6645" spans="15:17" ht="12" customHeight="1" x14ac:dyDescent="0.3">
      <c r="O6645" s="18">
        <v>7578</v>
      </c>
      <c r="P6645" s="18">
        <v>1688.2493999999999</v>
      </c>
      <c r="Q6645" s="18">
        <v>1</v>
      </c>
    </row>
    <row r="6646" spans="15:17" ht="12" customHeight="1" x14ac:dyDescent="0.3">
      <c r="O6646" s="22">
        <v>7581</v>
      </c>
      <c r="P6646" s="22">
        <v>427.3</v>
      </c>
      <c r="Q6646" s="22">
        <v>1</v>
      </c>
    </row>
    <row r="6647" spans="15:17" ht="12" customHeight="1" x14ac:dyDescent="0.3">
      <c r="O6647" s="18">
        <v>7582</v>
      </c>
      <c r="P6647" s="18">
        <v>1188.2</v>
      </c>
      <c r="Q6647" s="18">
        <v>1</v>
      </c>
    </row>
    <row r="6648" spans="15:17" ht="12" customHeight="1" x14ac:dyDescent="0.3">
      <c r="O6648" s="22">
        <v>7583</v>
      </c>
      <c r="P6648" s="22">
        <v>251.8</v>
      </c>
      <c r="Q6648" s="22">
        <v>0</v>
      </c>
    </row>
    <row r="6649" spans="15:17" ht="12" customHeight="1" x14ac:dyDescent="0.3">
      <c r="O6649" s="18">
        <v>7585</v>
      </c>
      <c r="P6649" s="18">
        <v>486.56005820000001</v>
      </c>
      <c r="Q6649" s="18">
        <v>1</v>
      </c>
    </row>
    <row r="6650" spans="15:17" ht="12" customHeight="1" x14ac:dyDescent="0.3">
      <c r="O6650" s="22">
        <v>7586</v>
      </c>
      <c r="P6650" s="22">
        <v>1227.7133329999999</v>
      </c>
      <c r="Q6650" s="22">
        <v>1</v>
      </c>
    </row>
    <row r="6651" spans="15:17" ht="12" customHeight="1" x14ac:dyDescent="0.3">
      <c r="O6651" s="18">
        <v>7587</v>
      </c>
      <c r="P6651" s="18">
        <v>650.16666669999995</v>
      </c>
      <c r="Q6651" s="18">
        <v>1</v>
      </c>
    </row>
    <row r="6652" spans="15:17" ht="12" customHeight="1" x14ac:dyDescent="0.3">
      <c r="O6652" s="22">
        <v>7588</v>
      </c>
      <c r="P6652" s="22">
        <v>776.8833333</v>
      </c>
      <c r="Q6652" s="22">
        <v>0</v>
      </c>
    </row>
    <row r="6653" spans="15:17" ht="12" customHeight="1" x14ac:dyDescent="0.3">
      <c r="O6653" s="18">
        <v>7589</v>
      </c>
      <c r="P6653" s="18">
        <v>424.5957143</v>
      </c>
      <c r="Q6653" s="18">
        <v>1</v>
      </c>
    </row>
    <row r="6654" spans="15:17" ht="12" customHeight="1" x14ac:dyDescent="0.3">
      <c r="O6654" s="22">
        <v>7590</v>
      </c>
      <c r="P6654" s="22">
        <v>12292.463809999999</v>
      </c>
      <c r="Q6654" s="22">
        <v>1</v>
      </c>
    </row>
    <row r="6655" spans="15:17" ht="12" customHeight="1" x14ac:dyDescent="0.3">
      <c r="O6655" s="18">
        <v>7591</v>
      </c>
      <c r="P6655" s="18">
        <v>25</v>
      </c>
      <c r="Q6655" s="18">
        <v>0</v>
      </c>
    </row>
    <row r="6656" spans="15:17" ht="12" customHeight="1" x14ac:dyDescent="0.3">
      <c r="O6656" s="22">
        <v>7592</v>
      </c>
      <c r="P6656" s="22">
        <v>231.8</v>
      </c>
      <c r="Q6656" s="22">
        <v>1</v>
      </c>
    </row>
    <row r="6657" spans="15:17" ht="12" customHeight="1" x14ac:dyDescent="0.3">
      <c r="O6657" s="18">
        <v>7593</v>
      </c>
      <c r="P6657" s="18">
        <v>623.02666669999996</v>
      </c>
      <c r="Q6657" s="18">
        <v>1</v>
      </c>
    </row>
    <row r="6658" spans="15:17" ht="12" customHeight="1" x14ac:dyDescent="0.3">
      <c r="O6658" s="22">
        <v>7594</v>
      </c>
      <c r="P6658" s="22">
        <v>1183.2</v>
      </c>
      <c r="Q6658" s="22">
        <v>1</v>
      </c>
    </row>
    <row r="6659" spans="15:17" ht="12" customHeight="1" x14ac:dyDescent="0.3">
      <c r="O6659" s="18">
        <v>7596</v>
      </c>
      <c r="P6659" s="18">
        <v>39.799999999999997</v>
      </c>
      <c r="Q6659" s="18">
        <v>0</v>
      </c>
    </row>
    <row r="6660" spans="15:17" ht="12" customHeight="1" x14ac:dyDescent="0.3">
      <c r="O6660" s="22">
        <v>7597</v>
      </c>
      <c r="P6660" s="22">
        <v>128</v>
      </c>
      <c r="Q6660" s="22">
        <v>1</v>
      </c>
    </row>
    <row r="6661" spans="15:17" ht="12" customHeight="1" x14ac:dyDescent="0.3">
      <c r="O6661" s="18">
        <v>7598</v>
      </c>
      <c r="P6661" s="18">
        <v>368.6</v>
      </c>
      <c r="Q6661" s="18">
        <v>0</v>
      </c>
    </row>
    <row r="6662" spans="15:17" ht="12" customHeight="1" x14ac:dyDescent="0.3">
      <c r="O6662" s="22">
        <v>7599</v>
      </c>
      <c r="P6662" s="22">
        <v>361.23333330000003</v>
      </c>
      <c r="Q6662" s="22">
        <v>1</v>
      </c>
    </row>
    <row r="6663" spans="15:17" ht="12" customHeight="1" x14ac:dyDescent="0.3">
      <c r="O6663" s="18">
        <v>7600</v>
      </c>
      <c r="P6663" s="18">
        <v>282.8</v>
      </c>
      <c r="Q6663" s="18">
        <v>1</v>
      </c>
    </row>
    <row r="6664" spans="15:17" ht="12" customHeight="1" x14ac:dyDescent="0.3">
      <c r="O6664" s="22">
        <v>7602</v>
      </c>
      <c r="P6664" s="22">
        <v>0</v>
      </c>
      <c r="Q6664" s="22">
        <v>1</v>
      </c>
    </row>
    <row r="6665" spans="15:17" ht="12" customHeight="1" x14ac:dyDescent="0.3">
      <c r="O6665" s="18">
        <v>7603</v>
      </c>
      <c r="P6665" s="18">
        <v>0</v>
      </c>
      <c r="Q6665" s="18">
        <v>1</v>
      </c>
    </row>
    <row r="6666" spans="15:17" ht="12" customHeight="1" x14ac:dyDescent="0.3">
      <c r="O6666" s="22">
        <v>7604</v>
      </c>
      <c r="P6666" s="22">
        <v>2167.9004759999998</v>
      </c>
      <c r="Q6666" s="22">
        <v>1</v>
      </c>
    </row>
    <row r="6667" spans="15:17" ht="12" customHeight="1" x14ac:dyDescent="0.3">
      <c r="O6667" s="18">
        <v>7606</v>
      </c>
      <c r="P6667" s="18">
        <v>771.41333329999998</v>
      </c>
      <c r="Q6667" s="18">
        <v>1</v>
      </c>
    </row>
    <row r="6668" spans="15:17" ht="12" customHeight="1" x14ac:dyDescent="0.3">
      <c r="O6668" s="22">
        <v>7608</v>
      </c>
      <c r="P6668" s="22">
        <v>632.25</v>
      </c>
      <c r="Q6668" s="22">
        <v>1</v>
      </c>
    </row>
    <row r="6669" spans="15:17" ht="12" customHeight="1" x14ac:dyDescent="0.3">
      <c r="O6669" s="18">
        <v>7609</v>
      </c>
      <c r="P6669" s="18">
        <v>463.4</v>
      </c>
      <c r="Q6669" s="18">
        <v>0</v>
      </c>
    </row>
    <row r="6670" spans="15:17" ht="12" customHeight="1" x14ac:dyDescent="0.3">
      <c r="O6670" s="22">
        <v>7610</v>
      </c>
      <c r="P6670" s="22">
        <v>1808.9533329999999</v>
      </c>
      <c r="Q6670" s="22">
        <v>1</v>
      </c>
    </row>
    <row r="6671" spans="15:17" ht="12" customHeight="1" x14ac:dyDescent="0.3">
      <c r="O6671" s="18">
        <v>7611</v>
      </c>
      <c r="P6671" s="18">
        <v>1418.3776190000001</v>
      </c>
      <c r="Q6671" s="18">
        <v>1</v>
      </c>
    </row>
    <row r="6672" spans="15:17" ht="12" customHeight="1" x14ac:dyDescent="0.3">
      <c r="O6672" s="22">
        <v>7612</v>
      </c>
      <c r="P6672" s="22">
        <v>4554.6927439999999</v>
      </c>
      <c r="Q6672" s="22">
        <v>1</v>
      </c>
    </row>
    <row r="6673" spans="15:17" ht="12" customHeight="1" x14ac:dyDescent="0.3">
      <c r="O6673" s="18">
        <v>7613</v>
      </c>
      <c r="P6673" s="18">
        <v>381.4</v>
      </c>
      <c r="Q6673" s="18">
        <v>1</v>
      </c>
    </row>
    <row r="6674" spans="15:17" ht="12" customHeight="1" x14ac:dyDescent="0.3">
      <c r="O6674" s="22">
        <v>7614</v>
      </c>
      <c r="P6674" s="22">
        <v>3134.0666670000001</v>
      </c>
      <c r="Q6674" s="22">
        <v>1</v>
      </c>
    </row>
    <row r="6675" spans="15:17" ht="12" customHeight="1" x14ac:dyDescent="0.3">
      <c r="O6675" s="18">
        <v>7615</v>
      </c>
      <c r="P6675" s="18">
        <v>840.28632030000006</v>
      </c>
      <c r="Q6675" s="18">
        <v>1</v>
      </c>
    </row>
    <row r="6676" spans="15:17" ht="12" customHeight="1" x14ac:dyDescent="0.3">
      <c r="O6676" s="22">
        <v>7616</v>
      </c>
      <c r="P6676" s="22">
        <v>895.11111110000002</v>
      </c>
      <c r="Q6676" s="22">
        <v>1</v>
      </c>
    </row>
    <row r="6677" spans="15:17" ht="12" customHeight="1" x14ac:dyDescent="0.3">
      <c r="O6677" s="18">
        <v>7617</v>
      </c>
      <c r="P6677" s="18">
        <v>4935.5361240000002</v>
      </c>
      <c r="Q6677" s="18">
        <v>1</v>
      </c>
    </row>
    <row r="6678" spans="15:17" ht="12" customHeight="1" x14ac:dyDescent="0.3">
      <c r="O6678" s="22">
        <v>7621</v>
      </c>
      <c r="P6678" s="22">
        <v>2805.0380949999999</v>
      </c>
      <c r="Q6678" s="22">
        <v>1</v>
      </c>
    </row>
    <row r="6679" spans="15:17" ht="12" customHeight="1" x14ac:dyDescent="0.3">
      <c r="O6679" s="18">
        <v>7622</v>
      </c>
      <c r="P6679" s="18">
        <v>521.5</v>
      </c>
      <c r="Q6679" s="18">
        <v>1</v>
      </c>
    </row>
    <row r="6680" spans="15:17" ht="12" customHeight="1" x14ac:dyDescent="0.3">
      <c r="O6680" s="22">
        <v>7623</v>
      </c>
      <c r="P6680" s="22">
        <v>1993.396667</v>
      </c>
      <c r="Q6680" s="22">
        <v>1</v>
      </c>
    </row>
    <row r="6681" spans="15:17" ht="12" customHeight="1" x14ac:dyDescent="0.3">
      <c r="O6681" s="18">
        <v>7624</v>
      </c>
      <c r="P6681" s="18">
        <v>2289.0791570000001</v>
      </c>
      <c r="Q6681" s="18">
        <v>1</v>
      </c>
    </row>
    <row r="6682" spans="15:17" ht="12" customHeight="1" x14ac:dyDescent="0.3">
      <c r="O6682" s="22">
        <v>7625</v>
      </c>
      <c r="P6682" s="22">
        <v>142.4</v>
      </c>
      <c r="Q6682" s="22">
        <v>1</v>
      </c>
    </row>
    <row r="6683" spans="15:17" ht="12" customHeight="1" x14ac:dyDescent="0.3">
      <c r="O6683" s="18">
        <v>7627</v>
      </c>
      <c r="P6683" s="18">
        <v>527.66666669999995</v>
      </c>
      <c r="Q6683" s="18">
        <v>1</v>
      </c>
    </row>
    <row r="6684" spans="15:17" ht="12" customHeight="1" x14ac:dyDescent="0.3">
      <c r="O6684" s="22">
        <v>7628</v>
      </c>
      <c r="P6684" s="22">
        <v>137.6</v>
      </c>
      <c r="Q6684" s="22">
        <v>1</v>
      </c>
    </row>
    <row r="6685" spans="15:17" ht="12" customHeight="1" x14ac:dyDescent="0.3">
      <c r="O6685" s="18">
        <v>7629</v>
      </c>
      <c r="P6685" s="18">
        <v>658.84666670000001</v>
      </c>
      <c r="Q6685" s="18">
        <v>1</v>
      </c>
    </row>
    <row r="6686" spans="15:17" ht="12" customHeight="1" x14ac:dyDescent="0.3">
      <c r="O6686" s="22">
        <v>7630</v>
      </c>
      <c r="P6686" s="22">
        <v>443.9</v>
      </c>
      <c r="Q6686" s="22">
        <v>0</v>
      </c>
    </row>
    <row r="6687" spans="15:17" ht="12" customHeight="1" x14ac:dyDescent="0.3">
      <c r="O6687" s="18">
        <v>7631</v>
      </c>
      <c r="P6687" s="18">
        <v>379.8</v>
      </c>
      <c r="Q6687" s="18">
        <v>1</v>
      </c>
    </row>
    <row r="6688" spans="15:17" ht="12" customHeight="1" x14ac:dyDescent="0.3">
      <c r="O6688" s="22">
        <v>7633</v>
      </c>
      <c r="P6688" s="22">
        <v>2426.0066670000001</v>
      </c>
      <c r="Q6688" s="22">
        <v>1</v>
      </c>
    </row>
    <row r="6689" spans="15:17" ht="12" customHeight="1" x14ac:dyDescent="0.3">
      <c r="O6689" s="18">
        <v>7634</v>
      </c>
      <c r="P6689" s="18">
        <v>136.28333330000001</v>
      </c>
      <c r="Q6689" s="18">
        <v>0</v>
      </c>
    </row>
    <row r="6690" spans="15:17" ht="12" customHeight="1" x14ac:dyDescent="0.3">
      <c r="O6690" s="22">
        <v>7635</v>
      </c>
      <c r="P6690" s="22">
        <v>1116.4733329999999</v>
      </c>
      <c r="Q6690" s="22">
        <v>1</v>
      </c>
    </row>
    <row r="6691" spans="15:17" ht="12" customHeight="1" x14ac:dyDescent="0.3">
      <c r="O6691" s="18">
        <v>7636</v>
      </c>
      <c r="P6691" s="18">
        <v>0</v>
      </c>
      <c r="Q6691" s="18">
        <v>1</v>
      </c>
    </row>
    <row r="6692" spans="15:17" ht="12" customHeight="1" x14ac:dyDescent="0.3">
      <c r="O6692" s="22">
        <v>7637</v>
      </c>
      <c r="P6692" s="22">
        <v>835.68095240000002</v>
      </c>
      <c r="Q6692" s="22">
        <v>1</v>
      </c>
    </row>
    <row r="6693" spans="15:17" ht="12" customHeight="1" x14ac:dyDescent="0.3">
      <c r="O6693" s="18">
        <v>7638</v>
      </c>
      <c r="P6693" s="18">
        <v>910.04</v>
      </c>
      <c r="Q6693" s="18">
        <v>1</v>
      </c>
    </row>
    <row r="6694" spans="15:17" ht="12" customHeight="1" x14ac:dyDescent="0.3">
      <c r="O6694" s="22">
        <v>7639</v>
      </c>
      <c r="P6694" s="22">
        <v>232.4</v>
      </c>
      <c r="Q6694" s="22">
        <v>1</v>
      </c>
    </row>
    <row r="6695" spans="15:17" ht="12" customHeight="1" x14ac:dyDescent="0.3">
      <c r="O6695" s="18">
        <v>7640</v>
      </c>
      <c r="P6695" s="18">
        <v>701.9</v>
      </c>
      <c r="Q6695" s="18">
        <v>1</v>
      </c>
    </row>
    <row r="6696" spans="15:17" ht="12" customHeight="1" x14ac:dyDescent="0.3">
      <c r="O6696" s="22">
        <v>7641</v>
      </c>
      <c r="P6696" s="22">
        <v>405.28333329999998</v>
      </c>
      <c r="Q6696" s="22">
        <v>0</v>
      </c>
    </row>
    <row r="6697" spans="15:17" ht="12" customHeight="1" x14ac:dyDescent="0.3">
      <c r="O6697" s="18">
        <v>7643</v>
      </c>
      <c r="P6697" s="18">
        <v>0</v>
      </c>
      <c r="Q6697" s="18">
        <v>1</v>
      </c>
    </row>
    <row r="6698" spans="15:17" ht="12" customHeight="1" x14ac:dyDescent="0.3">
      <c r="O6698" s="22">
        <v>7644</v>
      </c>
      <c r="P6698" s="22">
        <v>2935.2554770000002</v>
      </c>
      <c r="Q6698" s="22">
        <v>1</v>
      </c>
    </row>
    <row r="6699" spans="15:17" ht="12" customHeight="1" x14ac:dyDescent="0.3">
      <c r="O6699" s="18">
        <v>7645</v>
      </c>
      <c r="P6699" s="18">
        <v>5465.3201749999998</v>
      </c>
      <c r="Q6699" s="18">
        <v>1</v>
      </c>
    </row>
    <row r="6700" spans="15:17" ht="12" customHeight="1" x14ac:dyDescent="0.3">
      <c r="O6700" s="22">
        <v>7646</v>
      </c>
      <c r="P6700" s="22">
        <v>118</v>
      </c>
      <c r="Q6700" s="22">
        <v>1</v>
      </c>
    </row>
    <row r="6701" spans="15:17" ht="12" customHeight="1" x14ac:dyDescent="0.3">
      <c r="O6701" s="18">
        <v>7647</v>
      </c>
      <c r="P6701" s="18">
        <v>825.20500000000004</v>
      </c>
      <c r="Q6701" s="18">
        <v>1</v>
      </c>
    </row>
    <row r="6702" spans="15:17" ht="12" customHeight="1" x14ac:dyDescent="0.3">
      <c r="O6702" s="22">
        <v>7648</v>
      </c>
      <c r="P6702" s="22">
        <v>2400.7820769999998</v>
      </c>
      <c r="Q6702" s="22">
        <v>1</v>
      </c>
    </row>
    <row r="6703" spans="15:17" ht="12" customHeight="1" x14ac:dyDescent="0.3">
      <c r="O6703" s="18">
        <v>7649</v>
      </c>
      <c r="P6703" s="18">
        <v>14.6</v>
      </c>
      <c r="Q6703" s="18">
        <v>1</v>
      </c>
    </row>
    <row r="6704" spans="15:17" ht="12" customHeight="1" x14ac:dyDescent="0.3">
      <c r="O6704" s="22">
        <v>7652</v>
      </c>
      <c r="P6704" s="22">
        <v>2023.2</v>
      </c>
      <c r="Q6704" s="22">
        <v>0</v>
      </c>
    </row>
    <row r="6705" spans="15:17" ht="12" customHeight="1" x14ac:dyDescent="0.3">
      <c r="O6705" s="18">
        <v>7654</v>
      </c>
      <c r="P6705" s="18">
        <v>2767.7533330000001</v>
      </c>
      <c r="Q6705" s="18">
        <v>1</v>
      </c>
    </row>
    <row r="6706" spans="15:17" ht="12" customHeight="1" x14ac:dyDescent="0.3">
      <c r="O6706" s="22">
        <v>7656</v>
      </c>
      <c r="P6706" s="22">
        <v>936.81</v>
      </c>
      <c r="Q6706" s="22">
        <v>0</v>
      </c>
    </row>
    <row r="6707" spans="15:17" ht="12" customHeight="1" x14ac:dyDescent="0.3">
      <c r="O6707" s="18">
        <v>7657</v>
      </c>
      <c r="P6707" s="18">
        <v>8</v>
      </c>
      <c r="Q6707" s="18">
        <v>1</v>
      </c>
    </row>
    <row r="6708" spans="15:17" ht="12" customHeight="1" x14ac:dyDescent="0.3">
      <c r="O6708" s="22">
        <v>7658</v>
      </c>
      <c r="P6708" s="22">
        <v>701</v>
      </c>
      <c r="Q6708" s="22">
        <v>1</v>
      </c>
    </row>
    <row r="6709" spans="15:17" ht="12" customHeight="1" x14ac:dyDescent="0.3">
      <c r="O6709" s="18">
        <v>7659</v>
      </c>
      <c r="P6709" s="18">
        <v>117</v>
      </c>
      <c r="Q6709" s="18">
        <v>1</v>
      </c>
    </row>
    <row r="6710" spans="15:17" ht="12" customHeight="1" x14ac:dyDescent="0.3">
      <c r="O6710" s="22">
        <v>7660</v>
      </c>
      <c r="P6710" s="22">
        <v>176.5</v>
      </c>
      <c r="Q6710" s="22">
        <v>1</v>
      </c>
    </row>
    <row r="6711" spans="15:17" ht="12" customHeight="1" x14ac:dyDescent="0.3">
      <c r="O6711" s="18">
        <v>7661</v>
      </c>
      <c r="P6711" s="18">
        <v>513.16222219999997</v>
      </c>
      <c r="Q6711" s="18">
        <v>1</v>
      </c>
    </row>
    <row r="6712" spans="15:17" ht="12" customHeight="1" x14ac:dyDescent="0.3">
      <c r="O6712" s="22">
        <v>7662</v>
      </c>
      <c r="P6712" s="22">
        <v>712.27142860000004</v>
      </c>
      <c r="Q6712" s="22">
        <v>1</v>
      </c>
    </row>
    <row r="6713" spans="15:17" ht="12" customHeight="1" x14ac:dyDescent="0.3">
      <c r="O6713" s="18">
        <v>7663</v>
      </c>
      <c r="P6713" s="18">
        <v>23888.81</v>
      </c>
      <c r="Q6713" s="18">
        <v>1</v>
      </c>
    </row>
    <row r="6714" spans="15:17" ht="12" customHeight="1" x14ac:dyDescent="0.3">
      <c r="O6714" s="22">
        <v>7664</v>
      </c>
      <c r="P6714" s="22">
        <v>1081.1083329999999</v>
      </c>
      <c r="Q6714" s="22">
        <v>1</v>
      </c>
    </row>
    <row r="6715" spans="15:17" ht="12" customHeight="1" x14ac:dyDescent="0.3">
      <c r="O6715" s="18">
        <v>7665</v>
      </c>
      <c r="P6715" s="18">
        <v>318.53333329999998</v>
      </c>
      <c r="Q6715" s="18">
        <v>0</v>
      </c>
    </row>
    <row r="6716" spans="15:17" ht="12" customHeight="1" x14ac:dyDescent="0.3">
      <c r="O6716" s="22">
        <v>7666</v>
      </c>
      <c r="P6716" s="22">
        <v>11</v>
      </c>
      <c r="Q6716" s="22">
        <v>1</v>
      </c>
    </row>
    <row r="6717" spans="15:17" ht="12" customHeight="1" x14ac:dyDescent="0.3">
      <c r="O6717" s="18">
        <v>7667</v>
      </c>
      <c r="P6717" s="18">
        <v>199</v>
      </c>
      <c r="Q6717" s="18">
        <v>0</v>
      </c>
    </row>
    <row r="6718" spans="15:17" ht="12" customHeight="1" x14ac:dyDescent="0.3">
      <c r="O6718" s="22">
        <v>7668</v>
      </c>
      <c r="P6718" s="22">
        <v>0</v>
      </c>
      <c r="Q6718" s="22">
        <v>1</v>
      </c>
    </row>
    <row r="6719" spans="15:17" ht="12" customHeight="1" x14ac:dyDescent="0.3">
      <c r="O6719" s="18">
        <v>7669</v>
      </c>
      <c r="P6719" s="18">
        <v>207.6</v>
      </c>
      <c r="Q6719" s="18">
        <v>1</v>
      </c>
    </row>
    <row r="6720" spans="15:17" ht="12" customHeight="1" x14ac:dyDescent="0.3">
      <c r="O6720" s="22">
        <v>7671</v>
      </c>
      <c r="P6720" s="22">
        <v>1066.3936349999999</v>
      </c>
      <c r="Q6720" s="22">
        <v>1</v>
      </c>
    </row>
    <row r="6721" spans="15:17" ht="12" customHeight="1" x14ac:dyDescent="0.3">
      <c r="O6721" s="18">
        <v>7672</v>
      </c>
      <c r="P6721" s="18">
        <v>392.6</v>
      </c>
      <c r="Q6721" s="18">
        <v>1</v>
      </c>
    </row>
    <row r="6722" spans="15:17" ht="12" customHeight="1" x14ac:dyDescent="0.3">
      <c r="O6722" s="22">
        <v>7674</v>
      </c>
      <c r="P6722" s="22">
        <v>857.73550669999997</v>
      </c>
      <c r="Q6722" s="22">
        <v>1</v>
      </c>
    </row>
    <row r="6723" spans="15:17" ht="12" customHeight="1" x14ac:dyDescent="0.3">
      <c r="O6723" s="18">
        <v>7677</v>
      </c>
      <c r="P6723" s="18">
        <v>181.06666670000001</v>
      </c>
      <c r="Q6723" s="18">
        <v>1</v>
      </c>
    </row>
    <row r="6724" spans="15:17" ht="12" customHeight="1" x14ac:dyDescent="0.3">
      <c r="O6724" s="22">
        <v>7678</v>
      </c>
      <c r="P6724" s="22">
        <v>360.51111109999999</v>
      </c>
      <c r="Q6724" s="22">
        <v>1</v>
      </c>
    </row>
    <row r="6725" spans="15:17" ht="12" customHeight="1" x14ac:dyDescent="0.3">
      <c r="O6725" s="18">
        <v>7679</v>
      </c>
      <c r="P6725" s="18">
        <v>1053.1757580000001</v>
      </c>
      <c r="Q6725" s="18">
        <v>1</v>
      </c>
    </row>
    <row r="6726" spans="15:17" ht="12" customHeight="1" x14ac:dyDescent="0.3">
      <c r="O6726" s="22">
        <v>7682</v>
      </c>
      <c r="P6726" s="22">
        <v>906.4</v>
      </c>
      <c r="Q6726" s="22">
        <v>1</v>
      </c>
    </row>
    <row r="6727" spans="15:17" ht="12" customHeight="1" x14ac:dyDescent="0.3">
      <c r="O6727" s="18">
        <v>7683</v>
      </c>
      <c r="P6727" s="18">
        <v>20.2</v>
      </c>
      <c r="Q6727" s="18">
        <v>1</v>
      </c>
    </row>
    <row r="6728" spans="15:17" ht="12" customHeight="1" x14ac:dyDescent="0.3">
      <c r="O6728" s="22">
        <v>7684</v>
      </c>
      <c r="P6728" s="22">
        <v>883.93333329999996</v>
      </c>
      <c r="Q6728" s="22">
        <v>0</v>
      </c>
    </row>
    <row r="6729" spans="15:17" ht="12" customHeight="1" x14ac:dyDescent="0.3">
      <c r="O6729" s="18">
        <v>7685</v>
      </c>
      <c r="P6729" s="18">
        <v>2349.1018180000001</v>
      </c>
      <c r="Q6729" s="18">
        <v>1</v>
      </c>
    </row>
    <row r="6730" spans="15:17" ht="12" customHeight="1" x14ac:dyDescent="0.3">
      <c r="O6730" s="22">
        <v>7686</v>
      </c>
      <c r="P6730" s="22">
        <v>15.2</v>
      </c>
      <c r="Q6730" s="22">
        <v>1</v>
      </c>
    </row>
    <row r="6731" spans="15:17" ht="12" customHeight="1" x14ac:dyDescent="0.3">
      <c r="O6731" s="18">
        <v>7688</v>
      </c>
      <c r="P6731" s="18">
        <v>124.91428569999999</v>
      </c>
      <c r="Q6731" s="18">
        <v>1</v>
      </c>
    </row>
    <row r="6732" spans="15:17" ht="12" customHeight="1" x14ac:dyDescent="0.3">
      <c r="O6732" s="22">
        <v>7689</v>
      </c>
      <c r="P6732" s="22">
        <v>31</v>
      </c>
      <c r="Q6732" s="22">
        <v>1</v>
      </c>
    </row>
    <row r="6733" spans="15:17" ht="12" customHeight="1" x14ac:dyDescent="0.3">
      <c r="O6733" s="18">
        <v>7691</v>
      </c>
      <c r="P6733" s="18">
        <v>425</v>
      </c>
      <c r="Q6733" s="18">
        <v>1</v>
      </c>
    </row>
    <row r="6734" spans="15:17" ht="12" customHeight="1" x14ac:dyDescent="0.3">
      <c r="O6734" s="22">
        <v>7693</v>
      </c>
      <c r="P6734" s="22">
        <v>867.99151519999998</v>
      </c>
      <c r="Q6734" s="22">
        <v>1</v>
      </c>
    </row>
    <row r="6735" spans="15:17" ht="12" customHeight="1" x14ac:dyDescent="0.3">
      <c r="O6735" s="18">
        <v>7694</v>
      </c>
      <c r="P6735" s="18">
        <v>417.53333329999998</v>
      </c>
      <c r="Q6735" s="18">
        <v>1</v>
      </c>
    </row>
    <row r="6736" spans="15:17" ht="12" customHeight="1" x14ac:dyDescent="0.3">
      <c r="O6736" s="22">
        <v>7696</v>
      </c>
      <c r="P6736" s="22">
        <v>74.400000000000006</v>
      </c>
      <c r="Q6736" s="22">
        <v>0</v>
      </c>
    </row>
    <row r="6737" spans="15:17" ht="12" customHeight="1" x14ac:dyDescent="0.3">
      <c r="O6737" s="18">
        <v>7697</v>
      </c>
      <c r="P6737" s="18">
        <v>4391.6666670000004</v>
      </c>
      <c r="Q6737" s="18">
        <v>1</v>
      </c>
    </row>
    <row r="6738" spans="15:17" ht="12" customHeight="1" x14ac:dyDescent="0.3">
      <c r="O6738" s="22">
        <v>7698</v>
      </c>
      <c r="P6738" s="22">
        <v>2013.6595239999999</v>
      </c>
      <c r="Q6738" s="22">
        <v>1</v>
      </c>
    </row>
    <row r="6739" spans="15:17" ht="12" customHeight="1" x14ac:dyDescent="0.3">
      <c r="O6739" s="18">
        <v>7699</v>
      </c>
      <c r="P6739" s="18">
        <v>295.10000000000002</v>
      </c>
      <c r="Q6739" s="18">
        <v>1</v>
      </c>
    </row>
    <row r="6740" spans="15:17" ht="12" customHeight="1" x14ac:dyDescent="0.3">
      <c r="O6740" s="22">
        <v>7700</v>
      </c>
      <c r="P6740" s="22">
        <v>1566.2</v>
      </c>
      <c r="Q6740" s="22">
        <v>1</v>
      </c>
    </row>
    <row r="6741" spans="15:17" ht="12" customHeight="1" x14ac:dyDescent="0.3">
      <c r="O6741" s="18">
        <v>7702</v>
      </c>
      <c r="P6741" s="18">
        <v>977.4128571</v>
      </c>
      <c r="Q6741" s="18">
        <v>1</v>
      </c>
    </row>
    <row r="6742" spans="15:17" ht="12" customHeight="1" x14ac:dyDescent="0.3">
      <c r="O6742" s="22">
        <v>7703</v>
      </c>
      <c r="P6742" s="22">
        <v>1884.7</v>
      </c>
      <c r="Q6742" s="22">
        <v>1</v>
      </c>
    </row>
    <row r="6743" spans="15:17" ht="12" customHeight="1" x14ac:dyDescent="0.3">
      <c r="O6743" s="18">
        <v>7704</v>
      </c>
      <c r="P6743" s="18">
        <v>669.93333329999996</v>
      </c>
      <c r="Q6743" s="18">
        <v>0</v>
      </c>
    </row>
    <row r="6744" spans="15:17" ht="12" customHeight="1" x14ac:dyDescent="0.3">
      <c r="O6744" s="22">
        <v>7705</v>
      </c>
      <c r="P6744" s="22">
        <v>0</v>
      </c>
      <c r="Q6744" s="22">
        <v>1</v>
      </c>
    </row>
    <row r="6745" spans="15:17" ht="12" customHeight="1" x14ac:dyDescent="0.3">
      <c r="O6745" s="18">
        <v>7706</v>
      </c>
      <c r="P6745" s="18">
        <v>432.02222219999999</v>
      </c>
      <c r="Q6745" s="18">
        <v>0</v>
      </c>
    </row>
    <row r="6746" spans="15:17" ht="12" customHeight="1" x14ac:dyDescent="0.3">
      <c r="O6746" s="22">
        <v>7707</v>
      </c>
      <c r="P6746" s="22">
        <v>582.73333330000003</v>
      </c>
      <c r="Q6746" s="22">
        <v>1</v>
      </c>
    </row>
    <row r="6747" spans="15:17" ht="12" customHeight="1" x14ac:dyDescent="0.3">
      <c r="O6747" s="18">
        <v>7708</v>
      </c>
      <c r="P6747" s="18">
        <v>1860.95</v>
      </c>
      <c r="Q6747" s="18">
        <v>1</v>
      </c>
    </row>
    <row r="6748" spans="15:17" ht="12" customHeight="1" x14ac:dyDescent="0.3">
      <c r="O6748" s="22">
        <v>7709</v>
      </c>
      <c r="P6748" s="22">
        <v>357.88952380000001</v>
      </c>
      <c r="Q6748" s="22">
        <v>1</v>
      </c>
    </row>
    <row r="6749" spans="15:17" ht="12" customHeight="1" x14ac:dyDescent="0.3">
      <c r="O6749" s="18">
        <v>7710</v>
      </c>
      <c r="P6749" s="18">
        <v>265.93333330000002</v>
      </c>
      <c r="Q6749" s="18">
        <v>1</v>
      </c>
    </row>
    <row r="6750" spans="15:17" ht="12" customHeight="1" x14ac:dyDescent="0.3">
      <c r="O6750" s="22">
        <v>7711</v>
      </c>
      <c r="P6750" s="22">
        <v>313.8</v>
      </c>
      <c r="Q6750" s="22">
        <v>1</v>
      </c>
    </row>
    <row r="6751" spans="15:17" ht="12" customHeight="1" x14ac:dyDescent="0.3">
      <c r="O6751" s="18">
        <v>7712</v>
      </c>
      <c r="P6751" s="18">
        <v>780.5</v>
      </c>
      <c r="Q6751" s="18">
        <v>1</v>
      </c>
    </row>
    <row r="6752" spans="15:17" ht="12" customHeight="1" x14ac:dyDescent="0.3">
      <c r="O6752" s="22">
        <v>7715</v>
      </c>
      <c r="P6752" s="22">
        <v>887.75</v>
      </c>
      <c r="Q6752" s="22">
        <v>1</v>
      </c>
    </row>
    <row r="6753" spans="15:17" ht="12" customHeight="1" x14ac:dyDescent="0.3">
      <c r="O6753" s="18">
        <v>7716</v>
      </c>
      <c r="P6753" s="18">
        <v>1140.7966670000001</v>
      </c>
      <c r="Q6753" s="18">
        <v>1</v>
      </c>
    </row>
    <row r="6754" spans="15:17" ht="12" customHeight="1" x14ac:dyDescent="0.3">
      <c r="O6754" s="22">
        <v>7717</v>
      </c>
      <c r="P6754" s="22">
        <v>122.8</v>
      </c>
      <c r="Q6754" s="22">
        <v>1</v>
      </c>
    </row>
    <row r="6755" spans="15:17" ht="12" customHeight="1" x14ac:dyDescent="0.3">
      <c r="O6755" s="18">
        <v>7718</v>
      </c>
      <c r="P6755" s="18">
        <v>58.4</v>
      </c>
      <c r="Q6755" s="18">
        <v>0</v>
      </c>
    </row>
    <row r="6756" spans="15:17" ht="12" customHeight="1" x14ac:dyDescent="0.3">
      <c r="O6756" s="22">
        <v>7719</v>
      </c>
      <c r="P6756" s="22">
        <v>3621.606667</v>
      </c>
      <c r="Q6756" s="22">
        <v>1</v>
      </c>
    </row>
    <row r="6757" spans="15:17" ht="12" customHeight="1" x14ac:dyDescent="0.3">
      <c r="O6757" s="18">
        <v>7720</v>
      </c>
      <c r="P6757" s="18">
        <v>2056.4885899999999</v>
      </c>
      <c r="Q6757" s="18">
        <v>1</v>
      </c>
    </row>
    <row r="6758" spans="15:17" ht="12" customHeight="1" x14ac:dyDescent="0.3">
      <c r="O6758" s="22">
        <v>7721</v>
      </c>
      <c r="P6758" s="22">
        <v>798.3</v>
      </c>
      <c r="Q6758" s="22">
        <v>1</v>
      </c>
    </row>
    <row r="6759" spans="15:17" ht="12" customHeight="1" x14ac:dyDescent="0.3">
      <c r="O6759" s="18">
        <v>7722</v>
      </c>
      <c r="P6759" s="18">
        <v>1094.3104760000001</v>
      </c>
      <c r="Q6759" s="18">
        <v>1</v>
      </c>
    </row>
    <row r="6760" spans="15:17" ht="12" customHeight="1" x14ac:dyDescent="0.3">
      <c r="O6760" s="22">
        <v>7723</v>
      </c>
      <c r="P6760" s="22">
        <v>240.6</v>
      </c>
      <c r="Q6760" s="22">
        <v>1</v>
      </c>
    </row>
    <row r="6761" spans="15:17" ht="12" customHeight="1" x14ac:dyDescent="0.3">
      <c r="O6761" s="18">
        <v>7724</v>
      </c>
      <c r="P6761" s="18">
        <v>96</v>
      </c>
      <c r="Q6761" s="18">
        <v>1</v>
      </c>
    </row>
    <row r="6762" spans="15:17" ht="12" customHeight="1" x14ac:dyDescent="0.3">
      <c r="O6762" s="22">
        <v>7725</v>
      </c>
      <c r="P6762" s="22">
        <v>1200.2</v>
      </c>
      <c r="Q6762" s="22">
        <v>1</v>
      </c>
    </row>
    <row r="6763" spans="15:17" ht="12" customHeight="1" x14ac:dyDescent="0.3">
      <c r="O6763" s="18">
        <v>7726</v>
      </c>
      <c r="P6763" s="18">
        <v>81.7</v>
      </c>
      <c r="Q6763" s="18">
        <v>1</v>
      </c>
    </row>
    <row r="6764" spans="15:17" ht="12" customHeight="1" x14ac:dyDescent="0.3">
      <c r="O6764" s="22">
        <v>7727</v>
      </c>
      <c r="P6764" s="22">
        <v>2224.6333330000002</v>
      </c>
      <c r="Q6764" s="22">
        <v>1</v>
      </c>
    </row>
    <row r="6765" spans="15:17" ht="12" customHeight="1" x14ac:dyDescent="0.3">
      <c r="O6765" s="18">
        <v>7728</v>
      </c>
      <c r="P6765" s="18">
        <v>230.62</v>
      </c>
      <c r="Q6765" s="18">
        <v>1</v>
      </c>
    </row>
    <row r="6766" spans="15:17" ht="12" customHeight="1" x14ac:dyDescent="0.3">
      <c r="O6766" s="22">
        <v>7729</v>
      </c>
      <c r="P6766" s="22">
        <v>1624.9356250000001</v>
      </c>
      <c r="Q6766" s="22">
        <v>1</v>
      </c>
    </row>
    <row r="6767" spans="15:17" ht="12" customHeight="1" x14ac:dyDescent="0.3">
      <c r="O6767" s="18">
        <v>7731</v>
      </c>
      <c r="P6767" s="18">
        <v>255</v>
      </c>
      <c r="Q6767" s="18">
        <v>0</v>
      </c>
    </row>
    <row r="6768" spans="15:17" ht="12" customHeight="1" x14ac:dyDescent="0.3">
      <c r="O6768" s="22">
        <v>7732</v>
      </c>
      <c r="P6768" s="22">
        <v>3441.8066669999998</v>
      </c>
      <c r="Q6768" s="22">
        <v>1</v>
      </c>
    </row>
    <row r="6769" spans="15:17" ht="12" customHeight="1" x14ac:dyDescent="0.3">
      <c r="O6769" s="18">
        <v>7733</v>
      </c>
      <c r="P6769" s="18">
        <v>937.86534879999999</v>
      </c>
      <c r="Q6769" s="18">
        <v>1</v>
      </c>
    </row>
    <row r="6770" spans="15:17" ht="12" customHeight="1" x14ac:dyDescent="0.3">
      <c r="O6770" s="22">
        <v>7734</v>
      </c>
      <c r="P6770" s="22">
        <v>0</v>
      </c>
      <c r="Q6770" s="22">
        <v>1</v>
      </c>
    </row>
    <row r="6771" spans="15:17" ht="12" customHeight="1" x14ac:dyDescent="0.3">
      <c r="O6771" s="18">
        <v>7736</v>
      </c>
      <c r="P6771" s="18">
        <v>1221.7</v>
      </c>
      <c r="Q6771" s="18">
        <v>0</v>
      </c>
    </row>
    <row r="6772" spans="15:17" ht="12" customHeight="1" x14ac:dyDescent="0.3">
      <c r="O6772" s="22">
        <v>7739</v>
      </c>
      <c r="P6772" s="22">
        <v>230.83333329999999</v>
      </c>
      <c r="Q6772" s="22">
        <v>1</v>
      </c>
    </row>
    <row r="6773" spans="15:17" ht="12" customHeight="1" x14ac:dyDescent="0.3">
      <c r="O6773" s="18">
        <v>7740</v>
      </c>
      <c r="P6773" s="18">
        <v>2653.1966670000002</v>
      </c>
      <c r="Q6773" s="18">
        <v>1</v>
      </c>
    </row>
    <row r="6774" spans="15:17" ht="12" customHeight="1" x14ac:dyDescent="0.3">
      <c r="O6774" s="22">
        <v>7741</v>
      </c>
      <c r="P6774" s="22">
        <v>1855.6</v>
      </c>
      <c r="Q6774" s="22">
        <v>1</v>
      </c>
    </row>
    <row r="6775" spans="15:17" ht="12" customHeight="1" x14ac:dyDescent="0.3">
      <c r="O6775" s="18">
        <v>7742</v>
      </c>
      <c r="P6775" s="18">
        <v>228.9</v>
      </c>
      <c r="Q6775" s="18">
        <v>1</v>
      </c>
    </row>
    <row r="6776" spans="15:17" ht="12" customHeight="1" x14ac:dyDescent="0.3">
      <c r="O6776" s="22">
        <v>7743</v>
      </c>
      <c r="P6776" s="22">
        <v>5</v>
      </c>
      <c r="Q6776" s="22">
        <v>0</v>
      </c>
    </row>
    <row r="6777" spans="15:17" ht="12" customHeight="1" x14ac:dyDescent="0.3">
      <c r="O6777" s="18">
        <v>7744</v>
      </c>
      <c r="P6777" s="18">
        <v>1243.9761080000001</v>
      </c>
      <c r="Q6777" s="18">
        <v>1</v>
      </c>
    </row>
    <row r="6778" spans="15:17" ht="12" customHeight="1" x14ac:dyDescent="0.3">
      <c r="O6778" s="22">
        <v>7745</v>
      </c>
      <c r="P6778" s="22">
        <v>15</v>
      </c>
      <c r="Q6778" s="22">
        <v>1</v>
      </c>
    </row>
    <row r="6779" spans="15:17" ht="12" customHeight="1" x14ac:dyDescent="0.3">
      <c r="O6779" s="18">
        <v>7746</v>
      </c>
      <c r="P6779" s="18">
        <v>0</v>
      </c>
      <c r="Q6779" s="18">
        <v>1</v>
      </c>
    </row>
    <row r="6780" spans="15:17" ht="12" customHeight="1" x14ac:dyDescent="0.3">
      <c r="O6780" s="22">
        <v>7747</v>
      </c>
      <c r="P6780" s="22">
        <v>3410.697592</v>
      </c>
      <c r="Q6780" s="22">
        <v>1</v>
      </c>
    </row>
    <row r="6781" spans="15:17" ht="12" customHeight="1" x14ac:dyDescent="0.3">
      <c r="O6781" s="18">
        <v>7748</v>
      </c>
      <c r="P6781" s="18">
        <v>194.4</v>
      </c>
      <c r="Q6781" s="18">
        <v>0</v>
      </c>
    </row>
    <row r="6782" spans="15:17" ht="12" customHeight="1" x14ac:dyDescent="0.3">
      <c r="O6782" s="22">
        <v>7749</v>
      </c>
      <c r="P6782" s="22">
        <v>2664.416667</v>
      </c>
      <c r="Q6782" s="22">
        <v>0</v>
      </c>
    </row>
    <row r="6783" spans="15:17" ht="12" customHeight="1" x14ac:dyDescent="0.3">
      <c r="O6783" s="18">
        <v>7750</v>
      </c>
      <c r="P6783" s="18">
        <v>552.04</v>
      </c>
      <c r="Q6783" s="18">
        <v>1</v>
      </c>
    </row>
    <row r="6784" spans="15:17" ht="12" customHeight="1" x14ac:dyDescent="0.3">
      <c r="O6784" s="22">
        <v>7752</v>
      </c>
      <c r="P6784" s="22">
        <v>1115.4000000000001</v>
      </c>
      <c r="Q6784" s="22">
        <v>1</v>
      </c>
    </row>
    <row r="6785" spans="15:17" ht="12" customHeight="1" x14ac:dyDescent="0.3">
      <c r="O6785" s="18">
        <v>7753</v>
      </c>
      <c r="P6785" s="18">
        <v>1618.2033329999999</v>
      </c>
      <c r="Q6785" s="18">
        <v>1</v>
      </c>
    </row>
    <row r="6786" spans="15:17" ht="12" customHeight="1" x14ac:dyDescent="0.3">
      <c r="O6786" s="22">
        <v>7755</v>
      </c>
      <c r="P6786" s="22">
        <v>1016.883333</v>
      </c>
      <c r="Q6786" s="22">
        <v>1</v>
      </c>
    </row>
    <row r="6787" spans="15:17" ht="12" customHeight="1" x14ac:dyDescent="0.3">
      <c r="O6787" s="18">
        <v>7757</v>
      </c>
      <c r="P6787" s="18">
        <v>1018.018025</v>
      </c>
      <c r="Q6787" s="18">
        <v>1</v>
      </c>
    </row>
    <row r="6788" spans="15:17" ht="12" customHeight="1" x14ac:dyDescent="0.3">
      <c r="O6788" s="22">
        <v>7758</v>
      </c>
      <c r="P6788" s="22">
        <v>571.42385960000001</v>
      </c>
      <c r="Q6788" s="22">
        <v>1</v>
      </c>
    </row>
    <row r="6789" spans="15:17" ht="12" customHeight="1" x14ac:dyDescent="0.3">
      <c r="O6789" s="18">
        <v>7760</v>
      </c>
      <c r="P6789" s="18">
        <v>227.6</v>
      </c>
      <c r="Q6789" s="18">
        <v>0</v>
      </c>
    </row>
    <row r="6790" spans="15:17" ht="12" customHeight="1" x14ac:dyDescent="0.3">
      <c r="O6790" s="22">
        <v>7761</v>
      </c>
      <c r="P6790" s="22">
        <v>343.03333329999998</v>
      </c>
      <c r="Q6790" s="22">
        <v>1</v>
      </c>
    </row>
    <row r="6791" spans="15:17" ht="12" customHeight="1" x14ac:dyDescent="0.3">
      <c r="O6791" s="18">
        <v>7762</v>
      </c>
      <c r="P6791" s="18">
        <v>261.66666670000001</v>
      </c>
      <c r="Q6791" s="18">
        <v>1</v>
      </c>
    </row>
    <row r="6792" spans="15:17" ht="12" customHeight="1" x14ac:dyDescent="0.3">
      <c r="O6792" s="22">
        <v>7764</v>
      </c>
      <c r="P6792" s="22">
        <v>4098.6998530000001</v>
      </c>
      <c r="Q6792" s="22">
        <v>1</v>
      </c>
    </row>
    <row r="6793" spans="15:17" ht="12" customHeight="1" x14ac:dyDescent="0.3">
      <c r="O6793" s="18">
        <v>7766</v>
      </c>
      <c r="P6793" s="18">
        <v>297.5</v>
      </c>
      <c r="Q6793" s="18">
        <v>1</v>
      </c>
    </row>
    <row r="6794" spans="15:17" ht="12" customHeight="1" x14ac:dyDescent="0.3">
      <c r="O6794" s="22">
        <v>7767</v>
      </c>
      <c r="P6794" s="22">
        <v>151.30000000000001</v>
      </c>
      <c r="Q6794" s="22">
        <v>1</v>
      </c>
    </row>
    <row r="6795" spans="15:17" ht="12" customHeight="1" x14ac:dyDescent="0.3">
      <c r="O6795" s="18">
        <v>7768</v>
      </c>
      <c r="P6795" s="18">
        <v>280.0466667</v>
      </c>
      <c r="Q6795" s="18">
        <v>0</v>
      </c>
    </row>
    <row r="6796" spans="15:17" ht="12" customHeight="1" x14ac:dyDescent="0.3">
      <c r="O6796" s="22">
        <v>7769</v>
      </c>
      <c r="P6796" s="22">
        <v>6747.4144919999999</v>
      </c>
      <c r="Q6796" s="22">
        <v>1</v>
      </c>
    </row>
    <row r="6797" spans="15:17" ht="12" customHeight="1" x14ac:dyDescent="0.3">
      <c r="O6797" s="18">
        <v>7770</v>
      </c>
      <c r="P6797" s="18">
        <v>2487.52</v>
      </c>
      <c r="Q6797" s="18">
        <v>0</v>
      </c>
    </row>
    <row r="6798" spans="15:17" ht="12" customHeight="1" x14ac:dyDescent="0.3">
      <c r="O6798" s="22">
        <v>7771</v>
      </c>
      <c r="P6798" s="22">
        <v>6847.7366670000001</v>
      </c>
      <c r="Q6798" s="22">
        <v>1</v>
      </c>
    </row>
    <row r="6799" spans="15:17" ht="12" customHeight="1" x14ac:dyDescent="0.3">
      <c r="O6799" s="18">
        <v>7772</v>
      </c>
      <c r="P6799" s="18">
        <v>0</v>
      </c>
      <c r="Q6799" s="18">
        <v>1</v>
      </c>
    </row>
    <row r="6800" spans="15:17" ht="12" customHeight="1" x14ac:dyDescent="0.3">
      <c r="O6800" s="22">
        <v>7773</v>
      </c>
      <c r="P6800" s="22">
        <v>602.8833333</v>
      </c>
      <c r="Q6800" s="22">
        <v>1</v>
      </c>
    </row>
    <row r="6801" spans="15:17" ht="12" customHeight="1" x14ac:dyDescent="0.3">
      <c r="O6801" s="18">
        <v>7774</v>
      </c>
      <c r="P6801" s="18">
        <v>692.87</v>
      </c>
      <c r="Q6801" s="18">
        <v>1</v>
      </c>
    </row>
    <row r="6802" spans="15:17" ht="12" customHeight="1" x14ac:dyDescent="0.3">
      <c r="O6802" s="22">
        <v>7776</v>
      </c>
      <c r="P6802" s="22">
        <v>296.58</v>
      </c>
      <c r="Q6802" s="22">
        <v>1</v>
      </c>
    </row>
    <row r="6803" spans="15:17" ht="12" customHeight="1" x14ac:dyDescent="0.3">
      <c r="O6803" s="18">
        <v>7777</v>
      </c>
      <c r="P6803" s="18">
        <v>2199.52</v>
      </c>
      <c r="Q6803" s="18">
        <v>1</v>
      </c>
    </row>
    <row r="6804" spans="15:17" ht="12" customHeight="1" x14ac:dyDescent="0.3">
      <c r="O6804" s="22">
        <v>7778</v>
      </c>
      <c r="P6804" s="22">
        <v>372.3833333</v>
      </c>
      <c r="Q6804" s="22">
        <v>1</v>
      </c>
    </row>
    <row r="6805" spans="15:17" ht="12" customHeight="1" x14ac:dyDescent="0.3">
      <c r="O6805" s="18">
        <v>7779</v>
      </c>
      <c r="P6805" s="18">
        <v>2022.117778</v>
      </c>
      <c r="Q6805" s="18">
        <v>1</v>
      </c>
    </row>
    <row r="6806" spans="15:17" ht="12" customHeight="1" x14ac:dyDescent="0.3">
      <c r="O6806" s="22">
        <v>7781</v>
      </c>
      <c r="P6806" s="22">
        <v>6079.82</v>
      </c>
      <c r="Q6806" s="22">
        <v>1</v>
      </c>
    </row>
    <row r="6807" spans="15:17" ht="12" customHeight="1" x14ac:dyDescent="0.3">
      <c r="O6807" s="18">
        <v>7782</v>
      </c>
      <c r="P6807" s="18">
        <v>115.6</v>
      </c>
      <c r="Q6807" s="18">
        <v>1</v>
      </c>
    </row>
    <row r="6808" spans="15:17" ht="12" customHeight="1" x14ac:dyDescent="0.3">
      <c r="O6808" s="22">
        <v>7783</v>
      </c>
      <c r="P6808" s="22">
        <v>1988.931429</v>
      </c>
      <c r="Q6808" s="22">
        <v>1</v>
      </c>
    </row>
    <row r="6809" spans="15:17" ht="12" customHeight="1" x14ac:dyDescent="0.3">
      <c r="O6809" s="18">
        <v>7785</v>
      </c>
      <c r="P6809" s="18">
        <v>1292.449762</v>
      </c>
      <c r="Q6809" s="18">
        <v>1</v>
      </c>
    </row>
    <row r="6810" spans="15:17" ht="12" customHeight="1" x14ac:dyDescent="0.3">
      <c r="O6810" s="22">
        <v>7787</v>
      </c>
      <c r="P6810" s="22">
        <v>133.7333333</v>
      </c>
      <c r="Q6810" s="22">
        <v>0</v>
      </c>
    </row>
    <row r="6811" spans="15:17" ht="12" customHeight="1" x14ac:dyDescent="0.3">
      <c r="O6811" s="18">
        <v>7788</v>
      </c>
      <c r="P6811" s="18">
        <v>175.4</v>
      </c>
      <c r="Q6811" s="18">
        <v>0</v>
      </c>
    </row>
    <row r="6812" spans="15:17" ht="12" customHeight="1" x14ac:dyDescent="0.3">
      <c r="O6812" s="22">
        <v>7790</v>
      </c>
      <c r="P6812" s="22">
        <v>288.71333329999999</v>
      </c>
      <c r="Q6812" s="22">
        <v>0</v>
      </c>
    </row>
    <row r="6813" spans="15:17" ht="12" customHeight="1" x14ac:dyDescent="0.3">
      <c r="O6813" s="18">
        <v>7791</v>
      </c>
      <c r="P6813" s="18">
        <v>111.6</v>
      </c>
      <c r="Q6813" s="18">
        <v>0</v>
      </c>
    </row>
    <row r="6814" spans="15:17" ht="12" customHeight="1" x14ac:dyDescent="0.3">
      <c r="O6814" s="22">
        <v>7792</v>
      </c>
      <c r="P6814" s="22">
        <v>849.74444440000002</v>
      </c>
      <c r="Q6814" s="22">
        <v>1</v>
      </c>
    </row>
    <row r="6815" spans="15:17" ht="12" customHeight="1" x14ac:dyDescent="0.3">
      <c r="O6815" s="18">
        <v>7793</v>
      </c>
      <c r="P6815" s="18">
        <v>496.96666670000002</v>
      </c>
      <c r="Q6815" s="18">
        <v>1</v>
      </c>
    </row>
    <row r="6816" spans="15:17" ht="12" customHeight="1" x14ac:dyDescent="0.3">
      <c r="O6816" s="22">
        <v>7794</v>
      </c>
      <c r="P6816" s="22">
        <v>606.66666669999995</v>
      </c>
      <c r="Q6816" s="22">
        <v>1</v>
      </c>
    </row>
    <row r="6817" spans="15:17" ht="12" customHeight="1" x14ac:dyDescent="0.3">
      <c r="O6817" s="18">
        <v>7795</v>
      </c>
      <c r="P6817" s="18">
        <v>1576.9666669999999</v>
      </c>
      <c r="Q6817" s="18">
        <v>1</v>
      </c>
    </row>
    <row r="6818" spans="15:17" ht="12" customHeight="1" x14ac:dyDescent="0.3">
      <c r="O6818" s="22">
        <v>7796</v>
      </c>
      <c r="P6818" s="22">
        <v>921.62333330000001</v>
      </c>
      <c r="Q6818" s="22">
        <v>0</v>
      </c>
    </row>
    <row r="6819" spans="15:17" ht="12" customHeight="1" x14ac:dyDescent="0.3">
      <c r="O6819" s="18">
        <v>7797</v>
      </c>
      <c r="P6819" s="18">
        <v>691.95</v>
      </c>
      <c r="Q6819" s="18">
        <v>1</v>
      </c>
    </row>
    <row r="6820" spans="15:17" ht="12" customHeight="1" x14ac:dyDescent="0.3">
      <c r="O6820" s="22">
        <v>7798</v>
      </c>
      <c r="P6820" s="22">
        <v>390.45666670000003</v>
      </c>
      <c r="Q6820" s="22">
        <v>1</v>
      </c>
    </row>
    <row r="6821" spans="15:17" ht="12" customHeight="1" x14ac:dyDescent="0.3">
      <c r="O6821" s="18">
        <v>7799</v>
      </c>
      <c r="P6821" s="18">
        <v>6774.82</v>
      </c>
      <c r="Q6821" s="18">
        <v>1</v>
      </c>
    </row>
    <row r="6822" spans="15:17" ht="12" customHeight="1" x14ac:dyDescent="0.3">
      <c r="O6822" s="22">
        <v>7800</v>
      </c>
      <c r="P6822" s="22">
        <v>15</v>
      </c>
      <c r="Q6822" s="22">
        <v>1</v>
      </c>
    </row>
    <row r="6823" spans="15:17" ht="12" customHeight="1" x14ac:dyDescent="0.3">
      <c r="O6823" s="18">
        <v>7801</v>
      </c>
      <c r="P6823" s="18">
        <v>3389.8</v>
      </c>
      <c r="Q6823" s="18">
        <v>1</v>
      </c>
    </row>
    <row r="6824" spans="15:17" ht="12" customHeight="1" x14ac:dyDescent="0.3">
      <c r="O6824" s="22">
        <v>7802</v>
      </c>
      <c r="P6824" s="22">
        <v>2139.1566469999998</v>
      </c>
      <c r="Q6824" s="22">
        <v>1</v>
      </c>
    </row>
    <row r="6825" spans="15:17" ht="12" customHeight="1" x14ac:dyDescent="0.3">
      <c r="O6825" s="18">
        <v>7803</v>
      </c>
      <c r="P6825" s="18">
        <v>634.68809520000002</v>
      </c>
      <c r="Q6825" s="18">
        <v>1</v>
      </c>
    </row>
    <row r="6826" spans="15:17" ht="12" customHeight="1" x14ac:dyDescent="0.3">
      <c r="O6826" s="22">
        <v>7805</v>
      </c>
      <c r="P6826" s="22">
        <v>1620.1416670000001</v>
      </c>
      <c r="Q6826" s="22">
        <v>1</v>
      </c>
    </row>
    <row r="6827" spans="15:17" ht="12" customHeight="1" x14ac:dyDescent="0.3">
      <c r="O6827" s="18">
        <v>7807</v>
      </c>
      <c r="P6827" s="18">
        <v>292.7</v>
      </c>
      <c r="Q6827" s="18">
        <v>1</v>
      </c>
    </row>
    <row r="6828" spans="15:17" ht="12" customHeight="1" x14ac:dyDescent="0.3">
      <c r="O6828" s="22">
        <v>7808</v>
      </c>
      <c r="P6828" s="22">
        <v>3856.82978</v>
      </c>
      <c r="Q6828" s="22">
        <v>1</v>
      </c>
    </row>
    <row r="6829" spans="15:17" ht="12" customHeight="1" x14ac:dyDescent="0.3">
      <c r="O6829" s="18">
        <v>7809</v>
      </c>
      <c r="P6829" s="18">
        <v>4800.5747620000002</v>
      </c>
      <c r="Q6829" s="18">
        <v>1</v>
      </c>
    </row>
    <row r="6830" spans="15:17" ht="12" customHeight="1" x14ac:dyDescent="0.3">
      <c r="O6830" s="22">
        <v>7810</v>
      </c>
      <c r="P6830" s="22">
        <v>290.8</v>
      </c>
      <c r="Q6830" s="22">
        <v>0</v>
      </c>
    </row>
    <row r="6831" spans="15:17" ht="12" customHeight="1" x14ac:dyDescent="0.3">
      <c r="O6831" s="18">
        <v>7811</v>
      </c>
      <c r="P6831" s="18">
        <v>242.10952380000001</v>
      </c>
      <c r="Q6831" s="18">
        <v>1</v>
      </c>
    </row>
    <row r="6832" spans="15:17" ht="12" customHeight="1" x14ac:dyDescent="0.3">
      <c r="O6832" s="22">
        <v>7813</v>
      </c>
      <c r="P6832" s="22">
        <v>385.75</v>
      </c>
      <c r="Q6832" s="22">
        <v>0</v>
      </c>
    </row>
    <row r="6833" spans="15:17" ht="12" customHeight="1" x14ac:dyDescent="0.3">
      <c r="O6833" s="18">
        <v>7814</v>
      </c>
      <c r="P6833" s="18">
        <v>58</v>
      </c>
      <c r="Q6833" s="18">
        <v>1</v>
      </c>
    </row>
    <row r="6834" spans="15:17" ht="12" customHeight="1" x14ac:dyDescent="0.3">
      <c r="O6834" s="22">
        <v>7815</v>
      </c>
      <c r="P6834" s="22">
        <v>157.19999999999999</v>
      </c>
      <c r="Q6834" s="22">
        <v>0</v>
      </c>
    </row>
    <row r="6835" spans="15:17" ht="12" customHeight="1" x14ac:dyDescent="0.3">
      <c r="O6835" s="18">
        <v>7817</v>
      </c>
      <c r="P6835" s="18">
        <v>70.400000000000006</v>
      </c>
      <c r="Q6835" s="18">
        <v>1</v>
      </c>
    </row>
    <row r="6836" spans="15:17" ht="12" customHeight="1" x14ac:dyDescent="0.3">
      <c r="O6836" s="22">
        <v>7819</v>
      </c>
      <c r="P6836" s="22">
        <v>1228.289524</v>
      </c>
      <c r="Q6836" s="22">
        <v>1</v>
      </c>
    </row>
    <row r="6837" spans="15:17" ht="12" customHeight="1" x14ac:dyDescent="0.3">
      <c r="O6837" s="18">
        <v>7821</v>
      </c>
      <c r="P6837" s="18">
        <v>449.4</v>
      </c>
      <c r="Q6837" s="18">
        <v>1</v>
      </c>
    </row>
    <row r="6838" spans="15:17" ht="12" customHeight="1" x14ac:dyDescent="0.3">
      <c r="O6838" s="22">
        <v>7822</v>
      </c>
      <c r="P6838" s="22">
        <v>246.3865079</v>
      </c>
      <c r="Q6838" s="22">
        <v>1</v>
      </c>
    </row>
    <row r="6839" spans="15:17" ht="12" customHeight="1" x14ac:dyDescent="0.3">
      <c r="O6839" s="18">
        <v>7823</v>
      </c>
      <c r="P6839" s="18">
        <v>812.35</v>
      </c>
      <c r="Q6839" s="18">
        <v>1</v>
      </c>
    </row>
    <row r="6840" spans="15:17" ht="12" customHeight="1" x14ac:dyDescent="0.3">
      <c r="O6840" s="22">
        <v>7824</v>
      </c>
      <c r="P6840" s="22">
        <v>75.400000000000006</v>
      </c>
      <c r="Q6840" s="22">
        <v>1</v>
      </c>
    </row>
    <row r="6841" spans="15:17" ht="12" customHeight="1" x14ac:dyDescent="0.3">
      <c r="O6841" s="18">
        <v>7825</v>
      </c>
      <c r="P6841" s="18">
        <v>1836.9833329999999</v>
      </c>
      <c r="Q6841" s="18">
        <v>1</v>
      </c>
    </row>
    <row r="6842" spans="15:17" ht="12" customHeight="1" x14ac:dyDescent="0.3">
      <c r="O6842" s="22">
        <v>7826</v>
      </c>
      <c r="P6842" s="22">
        <v>37.200000000000003</v>
      </c>
      <c r="Q6842" s="22">
        <v>1</v>
      </c>
    </row>
    <row r="6843" spans="15:17" ht="12" customHeight="1" x14ac:dyDescent="0.3">
      <c r="O6843" s="18">
        <v>7827</v>
      </c>
      <c r="P6843" s="18">
        <v>0</v>
      </c>
      <c r="Q6843" s="18">
        <v>1</v>
      </c>
    </row>
    <row r="6844" spans="15:17" ht="12" customHeight="1" x14ac:dyDescent="0.3">
      <c r="O6844" s="22">
        <v>7828</v>
      </c>
      <c r="P6844" s="22">
        <v>381.8</v>
      </c>
      <c r="Q6844" s="22">
        <v>1</v>
      </c>
    </row>
    <row r="6845" spans="15:17" ht="12" customHeight="1" x14ac:dyDescent="0.3">
      <c r="O6845" s="18">
        <v>7829</v>
      </c>
      <c r="P6845" s="18">
        <v>9100.4029589999991</v>
      </c>
      <c r="Q6845" s="18">
        <v>1</v>
      </c>
    </row>
    <row r="6846" spans="15:17" ht="12" customHeight="1" x14ac:dyDescent="0.3">
      <c r="O6846" s="22">
        <v>7830</v>
      </c>
      <c r="P6846" s="22">
        <v>1256</v>
      </c>
      <c r="Q6846" s="22">
        <v>0</v>
      </c>
    </row>
    <row r="6847" spans="15:17" ht="12" customHeight="1" x14ac:dyDescent="0.3">
      <c r="O6847" s="18">
        <v>7831</v>
      </c>
      <c r="P6847" s="18">
        <v>1854.242845</v>
      </c>
      <c r="Q6847" s="18">
        <v>1</v>
      </c>
    </row>
    <row r="6848" spans="15:17" ht="12" customHeight="1" x14ac:dyDescent="0.3">
      <c r="O6848" s="22">
        <v>7834</v>
      </c>
      <c r="P6848" s="22">
        <v>324.26666669999997</v>
      </c>
      <c r="Q6848" s="22">
        <v>1</v>
      </c>
    </row>
    <row r="6849" spans="15:17" ht="12" customHeight="1" x14ac:dyDescent="0.3">
      <c r="O6849" s="18">
        <v>7835</v>
      </c>
      <c r="P6849" s="18">
        <v>268</v>
      </c>
      <c r="Q6849" s="18">
        <v>0</v>
      </c>
    </row>
    <row r="6850" spans="15:17" ht="12" customHeight="1" x14ac:dyDescent="0.3">
      <c r="O6850" s="22">
        <v>7836</v>
      </c>
      <c r="P6850" s="22">
        <v>265.5</v>
      </c>
      <c r="Q6850" s="22">
        <v>0</v>
      </c>
    </row>
    <row r="6851" spans="15:17" ht="12" customHeight="1" x14ac:dyDescent="0.3">
      <c r="O6851" s="18">
        <v>7838</v>
      </c>
      <c r="P6851" s="18">
        <v>218.66666670000001</v>
      </c>
      <c r="Q6851" s="18">
        <v>1</v>
      </c>
    </row>
    <row r="6852" spans="15:17" ht="12" customHeight="1" x14ac:dyDescent="0.3">
      <c r="O6852" s="22">
        <v>7839</v>
      </c>
      <c r="P6852" s="22">
        <v>432</v>
      </c>
      <c r="Q6852" s="22">
        <v>0</v>
      </c>
    </row>
    <row r="6853" spans="15:17" ht="12" customHeight="1" x14ac:dyDescent="0.3">
      <c r="O6853" s="18">
        <v>7841</v>
      </c>
      <c r="P6853" s="18">
        <v>450.8</v>
      </c>
      <c r="Q6853" s="18">
        <v>1</v>
      </c>
    </row>
    <row r="6854" spans="15:17" ht="12" customHeight="1" x14ac:dyDescent="0.3">
      <c r="O6854" s="22">
        <v>7843</v>
      </c>
      <c r="P6854" s="22">
        <v>810</v>
      </c>
      <c r="Q6854" s="22">
        <v>1</v>
      </c>
    </row>
    <row r="6855" spans="15:17" ht="12" customHeight="1" x14ac:dyDescent="0.3">
      <c r="O6855" s="18">
        <v>7844</v>
      </c>
      <c r="P6855" s="18">
        <v>1191.616667</v>
      </c>
      <c r="Q6855" s="18">
        <v>1</v>
      </c>
    </row>
    <row r="6856" spans="15:17" ht="12" customHeight="1" x14ac:dyDescent="0.3">
      <c r="O6856" s="22">
        <v>7845</v>
      </c>
      <c r="P6856" s="22">
        <v>54.4</v>
      </c>
      <c r="Q6856" s="22">
        <v>1</v>
      </c>
    </row>
    <row r="6857" spans="15:17" ht="12" customHeight="1" x14ac:dyDescent="0.3">
      <c r="O6857" s="18">
        <v>7846</v>
      </c>
      <c r="P6857" s="18">
        <v>683.3</v>
      </c>
      <c r="Q6857" s="18">
        <v>1</v>
      </c>
    </row>
    <row r="6858" spans="15:17" ht="12" customHeight="1" x14ac:dyDescent="0.3">
      <c r="O6858" s="22">
        <v>7847</v>
      </c>
      <c r="P6858" s="22">
        <v>452</v>
      </c>
      <c r="Q6858" s="22">
        <v>1</v>
      </c>
    </row>
    <row r="6859" spans="15:17" ht="12" customHeight="1" x14ac:dyDescent="0.3">
      <c r="O6859" s="18">
        <v>7848</v>
      </c>
      <c r="P6859" s="18">
        <v>0</v>
      </c>
      <c r="Q6859" s="18">
        <v>1</v>
      </c>
    </row>
    <row r="6860" spans="15:17" ht="12" customHeight="1" x14ac:dyDescent="0.3">
      <c r="O6860" s="22">
        <v>7849</v>
      </c>
      <c r="P6860" s="22">
        <v>292</v>
      </c>
      <c r="Q6860" s="22">
        <v>1</v>
      </c>
    </row>
    <row r="6861" spans="15:17" ht="12" customHeight="1" x14ac:dyDescent="0.3">
      <c r="O6861" s="18">
        <v>7851</v>
      </c>
      <c r="P6861" s="18">
        <v>2002.76</v>
      </c>
      <c r="Q6861" s="18">
        <v>1</v>
      </c>
    </row>
    <row r="6862" spans="15:17" ht="12" customHeight="1" x14ac:dyDescent="0.3">
      <c r="O6862" s="22">
        <v>7852</v>
      </c>
      <c r="P6862" s="22">
        <v>385.3</v>
      </c>
      <c r="Q6862" s="22">
        <v>1</v>
      </c>
    </row>
    <row r="6863" spans="15:17" ht="12" customHeight="1" x14ac:dyDescent="0.3">
      <c r="O6863" s="18">
        <v>7856</v>
      </c>
      <c r="P6863" s="18">
        <v>72</v>
      </c>
      <c r="Q6863" s="18">
        <v>0</v>
      </c>
    </row>
    <row r="6864" spans="15:17" ht="12" customHeight="1" x14ac:dyDescent="0.3">
      <c r="O6864" s="22">
        <v>7859</v>
      </c>
      <c r="P6864" s="22">
        <v>700.04666669999995</v>
      </c>
      <c r="Q6864" s="22">
        <v>1</v>
      </c>
    </row>
    <row r="6865" spans="15:17" ht="12" customHeight="1" x14ac:dyDescent="0.3">
      <c r="O6865" s="18">
        <v>7860</v>
      </c>
      <c r="P6865" s="18">
        <v>950.66666669999995</v>
      </c>
      <c r="Q6865" s="18">
        <v>1</v>
      </c>
    </row>
    <row r="6866" spans="15:17" ht="12" customHeight="1" x14ac:dyDescent="0.3">
      <c r="O6866" s="22">
        <v>7861</v>
      </c>
      <c r="P6866" s="22">
        <v>411.6</v>
      </c>
      <c r="Q6866" s="22">
        <v>1</v>
      </c>
    </row>
    <row r="6867" spans="15:17" ht="12" customHeight="1" x14ac:dyDescent="0.3">
      <c r="O6867" s="18">
        <v>7863</v>
      </c>
      <c r="P6867" s="18">
        <v>951.43333329999996</v>
      </c>
      <c r="Q6867" s="18">
        <v>1</v>
      </c>
    </row>
    <row r="6868" spans="15:17" ht="12" customHeight="1" x14ac:dyDescent="0.3">
      <c r="O6868" s="22">
        <v>7864</v>
      </c>
      <c r="P6868" s="22">
        <v>0</v>
      </c>
      <c r="Q6868" s="22">
        <v>1</v>
      </c>
    </row>
    <row r="6869" spans="15:17" ht="12" customHeight="1" x14ac:dyDescent="0.3">
      <c r="O6869" s="18">
        <v>7866</v>
      </c>
      <c r="P6869" s="18">
        <v>0</v>
      </c>
      <c r="Q6869" s="18">
        <v>1</v>
      </c>
    </row>
    <row r="6870" spans="15:17" ht="12" customHeight="1" x14ac:dyDescent="0.3">
      <c r="O6870" s="22">
        <v>7867</v>
      </c>
      <c r="P6870" s="22">
        <v>162.2333333</v>
      </c>
      <c r="Q6870" s="22">
        <v>1</v>
      </c>
    </row>
    <row r="6871" spans="15:17" ht="12" customHeight="1" x14ac:dyDescent="0.3">
      <c r="O6871" s="18">
        <v>7868</v>
      </c>
      <c r="P6871" s="18">
        <v>166.12</v>
      </c>
      <c r="Q6871" s="18">
        <v>1</v>
      </c>
    </row>
    <row r="6872" spans="15:17" ht="12" customHeight="1" x14ac:dyDescent="0.3">
      <c r="O6872" s="22">
        <v>7869</v>
      </c>
      <c r="P6872" s="22">
        <v>1624.320952</v>
      </c>
      <c r="Q6872" s="22">
        <v>1</v>
      </c>
    </row>
    <row r="6873" spans="15:17" ht="12" customHeight="1" x14ac:dyDescent="0.3">
      <c r="O6873" s="18">
        <v>7870</v>
      </c>
      <c r="P6873" s="18">
        <v>708.55476190000002</v>
      </c>
      <c r="Q6873" s="18">
        <v>1</v>
      </c>
    </row>
    <row r="6874" spans="15:17" ht="12" customHeight="1" x14ac:dyDescent="0.3">
      <c r="O6874" s="22">
        <v>7872</v>
      </c>
      <c r="P6874" s="22">
        <v>364.96190480000001</v>
      </c>
      <c r="Q6874" s="22">
        <v>1</v>
      </c>
    </row>
    <row r="6875" spans="15:17" ht="12" customHeight="1" x14ac:dyDescent="0.3">
      <c r="O6875" s="18">
        <v>7874</v>
      </c>
      <c r="P6875" s="18">
        <v>852.3</v>
      </c>
      <c r="Q6875" s="18">
        <v>1</v>
      </c>
    </row>
    <row r="6876" spans="15:17" ht="12" customHeight="1" x14ac:dyDescent="0.3">
      <c r="O6876" s="22">
        <v>7875</v>
      </c>
      <c r="P6876" s="22">
        <v>1831.9422219999999</v>
      </c>
      <c r="Q6876" s="22">
        <v>1</v>
      </c>
    </row>
    <row r="6877" spans="15:17" ht="12" customHeight="1" x14ac:dyDescent="0.3">
      <c r="O6877" s="18">
        <v>7878</v>
      </c>
      <c r="P6877" s="18">
        <v>177.9</v>
      </c>
      <c r="Q6877" s="18">
        <v>1</v>
      </c>
    </row>
    <row r="6878" spans="15:17" ht="12" customHeight="1" x14ac:dyDescent="0.3">
      <c r="O6878" s="22">
        <v>7879</v>
      </c>
      <c r="P6878" s="22">
        <v>128.2333333</v>
      </c>
      <c r="Q6878" s="22">
        <v>0</v>
      </c>
    </row>
    <row r="6879" spans="15:17" ht="12" customHeight="1" x14ac:dyDescent="0.3">
      <c r="O6879" s="18">
        <v>7880</v>
      </c>
      <c r="P6879" s="18">
        <v>31.2</v>
      </c>
      <c r="Q6879" s="18">
        <v>1</v>
      </c>
    </row>
    <row r="6880" spans="15:17" ht="12" customHeight="1" x14ac:dyDescent="0.3">
      <c r="O6880" s="22">
        <v>7882</v>
      </c>
      <c r="P6880" s="22">
        <v>323.39999999999998</v>
      </c>
      <c r="Q6880" s="22">
        <v>1</v>
      </c>
    </row>
    <row r="6881" spans="15:17" ht="12" customHeight="1" x14ac:dyDescent="0.3">
      <c r="O6881" s="18">
        <v>7883</v>
      </c>
      <c r="P6881" s="18">
        <v>8</v>
      </c>
      <c r="Q6881" s="18">
        <v>0</v>
      </c>
    </row>
    <row r="6882" spans="15:17" ht="12" customHeight="1" x14ac:dyDescent="0.3">
      <c r="O6882" s="22">
        <v>7884</v>
      </c>
      <c r="P6882" s="22">
        <v>178.59</v>
      </c>
      <c r="Q6882" s="22">
        <v>1</v>
      </c>
    </row>
    <row r="6883" spans="15:17" ht="12" customHeight="1" x14ac:dyDescent="0.3">
      <c r="O6883" s="18">
        <v>7885</v>
      </c>
      <c r="P6883" s="18">
        <v>1592.5333330000001</v>
      </c>
      <c r="Q6883" s="18">
        <v>1</v>
      </c>
    </row>
    <row r="6884" spans="15:17" ht="12" customHeight="1" x14ac:dyDescent="0.3">
      <c r="O6884" s="22">
        <v>7886</v>
      </c>
      <c r="P6884" s="22">
        <v>103.8</v>
      </c>
      <c r="Q6884" s="22">
        <v>1</v>
      </c>
    </row>
    <row r="6885" spans="15:17" ht="12" customHeight="1" x14ac:dyDescent="0.3">
      <c r="O6885" s="18">
        <v>7887</v>
      </c>
      <c r="P6885" s="18">
        <v>0</v>
      </c>
      <c r="Q6885" s="18">
        <v>1</v>
      </c>
    </row>
    <row r="6886" spans="15:17" ht="12" customHeight="1" x14ac:dyDescent="0.3">
      <c r="O6886" s="22">
        <v>7889</v>
      </c>
      <c r="P6886" s="22">
        <v>542</v>
      </c>
      <c r="Q6886" s="22">
        <v>1</v>
      </c>
    </row>
    <row r="6887" spans="15:17" ht="12" customHeight="1" x14ac:dyDescent="0.3">
      <c r="O6887" s="18">
        <v>7890</v>
      </c>
      <c r="P6887" s="18">
        <v>93.5</v>
      </c>
      <c r="Q6887" s="18">
        <v>1</v>
      </c>
    </row>
    <row r="6888" spans="15:17" ht="12" customHeight="1" x14ac:dyDescent="0.3">
      <c r="O6888" s="22">
        <v>7891</v>
      </c>
      <c r="P6888" s="22">
        <v>1280.149821</v>
      </c>
      <c r="Q6888" s="22">
        <v>1</v>
      </c>
    </row>
    <row r="6889" spans="15:17" ht="12" customHeight="1" x14ac:dyDescent="0.3">
      <c r="O6889" s="18">
        <v>7893</v>
      </c>
      <c r="P6889" s="18">
        <v>1717.873278</v>
      </c>
      <c r="Q6889" s="18">
        <v>1</v>
      </c>
    </row>
    <row r="6890" spans="15:17" ht="12" customHeight="1" x14ac:dyDescent="0.3">
      <c r="O6890" s="22">
        <v>7894</v>
      </c>
      <c r="P6890" s="22">
        <v>6137.14491</v>
      </c>
      <c r="Q6890" s="22">
        <v>1</v>
      </c>
    </row>
    <row r="6891" spans="15:17" ht="12" customHeight="1" x14ac:dyDescent="0.3">
      <c r="O6891" s="18">
        <v>7897</v>
      </c>
      <c r="P6891" s="18">
        <v>1231.7904599999999</v>
      </c>
      <c r="Q6891" s="18">
        <v>1</v>
      </c>
    </row>
    <row r="6892" spans="15:17" ht="12" customHeight="1" x14ac:dyDescent="0.3">
      <c r="O6892" s="22">
        <v>7898</v>
      </c>
      <c r="P6892" s="22">
        <v>723.48333330000003</v>
      </c>
      <c r="Q6892" s="22">
        <v>1</v>
      </c>
    </row>
    <row r="6893" spans="15:17" ht="12" customHeight="1" x14ac:dyDescent="0.3">
      <c r="O6893" s="18">
        <v>7901</v>
      </c>
      <c r="P6893" s="18">
        <v>15454.43857</v>
      </c>
      <c r="Q6893" s="18">
        <v>1</v>
      </c>
    </row>
    <row r="6894" spans="15:17" ht="12" customHeight="1" x14ac:dyDescent="0.3">
      <c r="O6894" s="22">
        <v>7902</v>
      </c>
      <c r="P6894" s="22">
        <v>643.9</v>
      </c>
      <c r="Q6894" s="22">
        <v>1</v>
      </c>
    </row>
    <row r="6895" spans="15:17" ht="12" customHeight="1" x14ac:dyDescent="0.3">
      <c r="O6895" s="18">
        <v>7903</v>
      </c>
      <c r="P6895" s="18">
        <v>94.2</v>
      </c>
      <c r="Q6895" s="18">
        <v>1</v>
      </c>
    </row>
    <row r="6896" spans="15:17" ht="12" customHeight="1" x14ac:dyDescent="0.3">
      <c r="O6896" s="22">
        <v>7905</v>
      </c>
      <c r="P6896" s="22">
        <v>944.8</v>
      </c>
      <c r="Q6896" s="22">
        <v>0</v>
      </c>
    </row>
    <row r="6897" spans="15:17" ht="12" customHeight="1" x14ac:dyDescent="0.3">
      <c r="O6897" s="18">
        <v>7906</v>
      </c>
      <c r="P6897" s="18">
        <v>440.53333329999998</v>
      </c>
      <c r="Q6897" s="18">
        <v>1</v>
      </c>
    </row>
    <row r="6898" spans="15:17" ht="12" customHeight="1" x14ac:dyDescent="0.3">
      <c r="O6898" s="22">
        <v>7907</v>
      </c>
      <c r="P6898" s="22">
        <v>98.733333329999994</v>
      </c>
      <c r="Q6898" s="22">
        <v>1</v>
      </c>
    </row>
    <row r="6899" spans="15:17" ht="12" customHeight="1" x14ac:dyDescent="0.3">
      <c r="O6899" s="18">
        <v>7908</v>
      </c>
      <c r="P6899" s="18">
        <v>402.6</v>
      </c>
      <c r="Q6899" s="18">
        <v>1</v>
      </c>
    </row>
    <row r="6900" spans="15:17" ht="12" customHeight="1" x14ac:dyDescent="0.3">
      <c r="O6900" s="22">
        <v>7910</v>
      </c>
      <c r="P6900" s="22">
        <v>3564.5902270000001</v>
      </c>
      <c r="Q6900" s="22">
        <v>1</v>
      </c>
    </row>
    <row r="6901" spans="15:17" ht="12" customHeight="1" x14ac:dyDescent="0.3">
      <c r="O6901" s="18">
        <v>7911</v>
      </c>
      <c r="P6901" s="18">
        <v>595</v>
      </c>
      <c r="Q6901" s="18">
        <v>0</v>
      </c>
    </row>
    <row r="6902" spans="15:17" ht="12" customHeight="1" x14ac:dyDescent="0.3">
      <c r="O6902" s="22">
        <v>7912</v>
      </c>
      <c r="P6902" s="22">
        <v>697.58666670000002</v>
      </c>
      <c r="Q6902" s="22">
        <v>1</v>
      </c>
    </row>
    <row r="6903" spans="15:17" ht="12" customHeight="1" x14ac:dyDescent="0.3">
      <c r="O6903" s="18">
        <v>7913</v>
      </c>
      <c r="P6903" s="18">
        <v>741.4</v>
      </c>
      <c r="Q6903" s="18">
        <v>1</v>
      </c>
    </row>
    <row r="6904" spans="15:17" ht="12" customHeight="1" x14ac:dyDescent="0.3">
      <c r="O6904" s="22">
        <v>7914</v>
      </c>
      <c r="P6904" s="22">
        <v>502.96666670000002</v>
      </c>
      <c r="Q6904" s="22">
        <v>1</v>
      </c>
    </row>
    <row r="6905" spans="15:17" ht="12" customHeight="1" x14ac:dyDescent="0.3">
      <c r="O6905" s="18">
        <v>7915</v>
      </c>
      <c r="P6905" s="18">
        <v>2222.4190480000002</v>
      </c>
      <c r="Q6905" s="18">
        <v>1</v>
      </c>
    </row>
    <row r="6906" spans="15:17" ht="12" customHeight="1" x14ac:dyDescent="0.3">
      <c r="O6906" s="22">
        <v>7917</v>
      </c>
      <c r="P6906" s="22">
        <v>275.10000000000002</v>
      </c>
      <c r="Q6906" s="22">
        <v>1</v>
      </c>
    </row>
    <row r="6907" spans="15:17" ht="12" customHeight="1" x14ac:dyDescent="0.3">
      <c r="O6907" s="18">
        <v>7918</v>
      </c>
      <c r="P6907" s="18">
        <v>1227.153333</v>
      </c>
      <c r="Q6907" s="18">
        <v>1</v>
      </c>
    </row>
    <row r="6908" spans="15:17" ht="12" customHeight="1" x14ac:dyDescent="0.3">
      <c r="O6908" s="22">
        <v>7919</v>
      </c>
      <c r="P6908" s="22">
        <v>1582.7</v>
      </c>
      <c r="Q6908" s="22">
        <v>1</v>
      </c>
    </row>
    <row r="6909" spans="15:17" ht="12" customHeight="1" x14ac:dyDescent="0.3">
      <c r="O6909" s="18">
        <v>7920</v>
      </c>
      <c r="P6909" s="18">
        <v>60.6</v>
      </c>
      <c r="Q6909" s="18">
        <v>0</v>
      </c>
    </row>
    <row r="6910" spans="15:17" ht="12" customHeight="1" x14ac:dyDescent="0.3">
      <c r="O6910" s="22">
        <v>7921</v>
      </c>
      <c r="P6910" s="22">
        <v>99.066666670000004</v>
      </c>
      <c r="Q6910" s="22">
        <v>1</v>
      </c>
    </row>
    <row r="6911" spans="15:17" ht="12" customHeight="1" x14ac:dyDescent="0.3">
      <c r="O6911" s="18">
        <v>7922</v>
      </c>
      <c r="P6911" s="18">
        <v>0</v>
      </c>
      <c r="Q6911" s="18">
        <v>1</v>
      </c>
    </row>
    <row r="6912" spans="15:17" ht="12" customHeight="1" x14ac:dyDescent="0.3">
      <c r="O6912" s="22">
        <v>7923</v>
      </c>
      <c r="P6912" s="22">
        <v>360.47333329999998</v>
      </c>
      <c r="Q6912" s="22">
        <v>1</v>
      </c>
    </row>
    <row r="6913" spans="15:17" ht="12" customHeight="1" x14ac:dyDescent="0.3">
      <c r="O6913" s="18">
        <v>7924</v>
      </c>
      <c r="P6913" s="18">
        <v>636.70000000000005</v>
      </c>
      <c r="Q6913" s="18">
        <v>0</v>
      </c>
    </row>
    <row r="6914" spans="15:17" ht="12" customHeight="1" x14ac:dyDescent="0.3">
      <c r="O6914" s="22">
        <v>7925</v>
      </c>
      <c r="P6914" s="22">
        <v>69.400000000000006</v>
      </c>
      <c r="Q6914" s="22">
        <v>0</v>
      </c>
    </row>
    <row r="6915" spans="15:17" ht="12" customHeight="1" x14ac:dyDescent="0.3">
      <c r="O6915" s="18">
        <v>7927</v>
      </c>
      <c r="P6915" s="18">
        <v>348.06111110000001</v>
      </c>
      <c r="Q6915" s="18">
        <v>1</v>
      </c>
    </row>
    <row r="6916" spans="15:17" ht="12" customHeight="1" x14ac:dyDescent="0.3">
      <c r="O6916" s="22">
        <v>7928</v>
      </c>
      <c r="P6916" s="22">
        <v>1354.8</v>
      </c>
      <c r="Q6916" s="22">
        <v>1</v>
      </c>
    </row>
    <row r="6917" spans="15:17" ht="12" customHeight="1" x14ac:dyDescent="0.3">
      <c r="O6917" s="18">
        <v>7929</v>
      </c>
      <c r="P6917" s="18">
        <v>0</v>
      </c>
      <c r="Q6917" s="18">
        <v>1</v>
      </c>
    </row>
    <row r="6918" spans="15:17" ht="12" customHeight="1" x14ac:dyDescent="0.3">
      <c r="O6918" s="22">
        <v>7930</v>
      </c>
      <c r="P6918" s="22">
        <v>613.99333330000002</v>
      </c>
      <c r="Q6918" s="22">
        <v>1</v>
      </c>
    </row>
    <row r="6919" spans="15:17" ht="12" customHeight="1" x14ac:dyDescent="0.3">
      <c r="O6919" s="18">
        <v>7932</v>
      </c>
      <c r="P6919" s="18">
        <v>73.099999999999994</v>
      </c>
      <c r="Q6919" s="18">
        <v>1</v>
      </c>
    </row>
    <row r="6920" spans="15:17" ht="12" customHeight="1" x14ac:dyDescent="0.3">
      <c r="O6920" s="22">
        <v>7933</v>
      </c>
      <c r="P6920" s="22">
        <v>544.68333329999996</v>
      </c>
      <c r="Q6920" s="22">
        <v>1</v>
      </c>
    </row>
    <row r="6921" spans="15:17" ht="12" customHeight="1" x14ac:dyDescent="0.3">
      <c r="O6921" s="18">
        <v>7934</v>
      </c>
      <c r="P6921" s="18">
        <v>351.4</v>
      </c>
      <c r="Q6921" s="18">
        <v>1</v>
      </c>
    </row>
    <row r="6922" spans="15:17" ht="12" customHeight="1" x14ac:dyDescent="0.3">
      <c r="O6922" s="22">
        <v>7935</v>
      </c>
      <c r="P6922" s="22">
        <v>8</v>
      </c>
      <c r="Q6922" s="22">
        <v>1</v>
      </c>
    </row>
    <row r="6923" spans="15:17" ht="12" customHeight="1" x14ac:dyDescent="0.3">
      <c r="O6923" s="18">
        <v>7936</v>
      </c>
      <c r="P6923" s="18">
        <v>1275.26927</v>
      </c>
      <c r="Q6923" s="18">
        <v>1</v>
      </c>
    </row>
    <row r="6924" spans="15:17" ht="12" customHeight="1" x14ac:dyDescent="0.3">
      <c r="O6924" s="22">
        <v>7937</v>
      </c>
      <c r="P6924" s="22">
        <v>2077.166667</v>
      </c>
      <c r="Q6924" s="22">
        <v>1</v>
      </c>
    </row>
    <row r="6925" spans="15:17" ht="12" customHeight="1" x14ac:dyDescent="0.3">
      <c r="O6925" s="18">
        <v>7938</v>
      </c>
      <c r="P6925" s="18">
        <v>3334.5066670000001</v>
      </c>
      <c r="Q6925" s="18">
        <v>1</v>
      </c>
    </row>
    <row r="6926" spans="15:17" ht="12" customHeight="1" x14ac:dyDescent="0.3">
      <c r="O6926" s="22">
        <v>7939</v>
      </c>
      <c r="P6926" s="22">
        <v>3579.7858999999999</v>
      </c>
      <c r="Q6926" s="22">
        <v>1</v>
      </c>
    </row>
    <row r="6927" spans="15:17" ht="12" customHeight="1" x14ac:dyDescent="0.3">
      <c r="O6927" s="18">
        <v>7941</v>
      </c>
      <c r="P6927" s="18">
        <v>1199.2261900000001</v>
      </c>
      <c r="Q6927" s="18">
        <v>1</v>
      </c>
    </row>
    <row r="6928" spans="15:17" ht="12" customHeight="1" x14ac:dyDescent="0.3">
      <c r="O6928" s="22">
        <v>7942</v>
      </c>
      <c r="P6928" s="22">
        <v>2590.8000000000002</v>
      </c>
      <c r="Q6928" s="22">
        <v>1</v>
      </c>
    </row>
    <row r="6929" spans="15:17" ht="12" customHeight="1" x14ac:dyDescent="0.3">
      <c r="O6929" s="18">
        <v>7944</v>
      </c>
      <c r="P6929" s="18">
        <v>117.8</v>
      </c>
      <c r="Q6929" s="18">
        <v>1</v>
      </c>
    </row>
    <row r="6930" spans="15:17" ht="12" customHeight="1" x14ac:dyDescent="0.3">
      <c r="O6930" s="22">
        <v>7945</v>
      </c>
      <c r="P6930" s="22">
        <v>985.08024120000005</v>
      </c>
      <c r="Q6930" s="22">
        <v>1</v>
      </c>
    </row>
    <row r="6931" spans="15:17" ht="12" customHeight="1" x14ac:dyDescent="0.3">
      <c r="O6931" s="18">
        <v>7946</v>
      </c>
      <c r="P6931" s="18">
        <v>2479.3428570000001</v>
      </c>
      <c r="Q6931" s="18">
        <v>1</v>
      </c>
    </row>
    <row r="6932" spans="15:17" ht="12" customHeight="1" x14ac:dyDescent="0.3">
      <c r="O6932" s="22">
        <v>7947</v>
      </c>
      <c r="P6932" s="22">
        <v>472.75238100000001</v>
      </c>
      <c r="Q6932" s="22">
        <v>1</v>
      </c>
    </row>
    <row r="6933" spans="15:17" ht="12" customHeight="1" x14ac:dyDescent="0.3">
      <c r="O6933" s="18">
        <v>7948</v>
      </c>
      <c r="P6933" s="18">
        <v>7</v>
      </c>
      <c r="Q6933" s="18">
        <v>1</v>
      </c>
    </row>
    <row r="6934" spans="15:17" ht="12" customHeight="1" x14ac:dyDescent="0.3">
      <c r="O6934" s="22">
        <v>7949</v>
      </c>
      <c r="P6934" s="22">
        <v>571.35</v>
      </c>
      <c r="Q6934" s="22">
        <v>0</v>
      </c>
    </row>
    <row r="6935" spans="15:17" ht="12" customHeight="1" x14ac:dyDescent="0.3">
      <c r="O6935" s="18">
        <v>7950</v>
      </c>
      <c r="P6935" s="18">
        <v>344.4</v>
      </c>
      <c r="Q6935" s="18">
        <v>1</v>
      </c>
    </row>
    <row r="6936" spans="15:17" ht="12" customHeight="1" x14ac:dyDescent="0.3">
      <c r="O6936" s="22">
        <v>7951</v>
      </c>
      <c r="P6936" s="22">
        <v>364.53333329999998</v>
      </c>
      <c r="Q6936" s="22">
        <v>1</v>
      </c>
    </row>
    <row r="6937" spans="15:17" ht="12" customHeight="1" x14ac:dyDescent="0.3">
      <c r="O6937" s="18">
        <v>7952</v>
      </c>
      <c r="P6937" s="18">
        <v>1046.32</v>
      </c>
      <c r="Q6937" s="18">
        <v>1</v>
      </c>
    </row>
    <row r="6938" spans="15:17" ht="12" customHeight="1" x14ac:dyDescent="0.3">
      <c r="O6938" s="22">
        <v>7954</v>
      </c>
      <c r="P6938" s="22">
        <v>1158.7828569999999</v>
      </c>
      <c r="Q6938" s="22">
        <v>1</v>
      </c>
    </row>
    <row r="6939" spans="15:17" ht="12" customHeight="1" x14ac:dyDescent="0.3">
      <c r="O6939" s="18">
        <v>7956</v>
      </c>
      <c r="P6939" s="18">
        <v>2006.6881579999999</v>
      </c>
      <c r="Q6939" s="18">
        <v>1</v>
      </c>
    </row>
    <row r="6940" spans="15:17" ht="12" customHeight="1" x14ac:dyDescent="0.3">
      <c r="O6940" s="22">
        <v>7957</v>
      </c>
      <c r="P6940" s="22">
        <v>492.9</v>
      </c>
      <c r="Q6940" s="22">
        <v>1</v>
      </c>
    </row>
    <row r="6941" spans="15:17" ht="12" customHeight="1" x14ac:dyDescent="0.3">
      <c r="O6941" s="18">
        <v>7958</v>
      </c>
      <c r="P6941" s="18">
        <v>242.45</v>
      </c>
      <c r="Q6941" s="18">
        <v>1</v>
      </c>
    </row>
    <row r="6942" spans="15:17" ht="12" customHeight="1" x14ac:dyDescent="0.3">
      <c r="O6942" s="22">
        <v>7959</v>
      </c>
      <c r="P6942" s="22">
        <v>1572.4863989999999</v>
      </c>
      <c r="Q6942" s="22">
        <v>1</v>
      </c>
    </row>
    <row r="6943" spans="15:17" ht="12" customHeight="1" x14ac:dyDescent="0.3">
      <c r="O6943" s="18">
        <v>7960</v>
      </c>
      <c r="P6943" s="18">
        <v>3801.6803970000001</v>
      </c>
      <c r="Q6943" s="18">
        <v>1</v>
      </c>
    </row>
    <row r="6944" spans="15:17" ht="12" customHeight="1" x14ac:dyDescent="0.3">
      <c r="O6944" s="22">
        <v>7961</v>
      </c>
      <c r="P6944" s="22">
        <v>294.60000000000002</v>
      </c>
      <c r="Q6944" s="22">
        <v>0</v>
      </c>
    </row>
    <row r="6945" spans="15:17" ht="12" customHeight="1" x14ac:dyDescent="0.3">
      <c r="O6945" s="18">
        <v>7963</v>
      </c>
      <c r="P6945" s="18">
        <v>570.20000000000005</v>
      </c>
      <c r="Q6945" s="18">
        <v>1</v>
      </c>
    </row>
    <row r="6946" spans="15:17" ht="12" customHeight="1" x14ac:dyDescent="0.3">
      <c r="O6946" s="22">
        <v>7966</v>
      </c>
      <c r="P6946" s="22">
        <v>438.3833333</v>
      </c>
      <c r="Q6946" s="22">
        <v>1</v>
      </c>
    </row>
    <row r="6947" spans="15:17" ht="12" customHeight="1" x14ac:dyDescent="0.3">
      <c r="O6947" s="18">
        <v>7967</v>
      </c>
      <c r="P6947" s="18">
        <v>585.70000000000005</v>
      </c>
      <c r="Q6947" s="18">
        <v>0</v>
      </c>
    </row>
    <row r="6948" spans="15:17" ht="12" customHeight="1" x14ac:dyDescent="0.3">
      <c r="O6948" s="22">
        <v>7968</v>
      </c>
      <c r="P6948" s="22">
        <v>46</v>
      </c>
      <c r="Q6948" s="22">
        <v>0</v>
      </c>
    </row>
    <row r="6949" spans="15:17" ht="12" customHeight="1" x14ac:dyDescent="0.3">
      <c r="O6949" s="18">
        <v>7969</v>
      </c>
      <c r="P6949" s="18">
        <v>1649.7666670000001</v>
      </c>
      <c r="Q6949" s="18">
        <v>1</v>
      </c>
    </row>
    <row r="6950" spans="15:17" ht="12" customHeight="1" x14ac:dyDescent="0.3">
      <c r="O6950" s="22">
        <v>7970</v>
      </c>
      <c r="P6950" s="22">
        <v>1620.024762</v>
      </c>
      <c r="Q6950" s="22">
        <v>1</v>
      </c>
    </row>
    <row r="6951" spans="15:17" ht="12" customHeight="1" x14ac:dyDescent="0.3">
      <c r="O6951" s="18">
        <v>7971</v>
      </c>
      <c r="P6951" s="18">
        <v>402.6166667</v>
      </c>
      <c r="Q6951" s="18">
        <v>0</v>
      </c>
    </row>
    <row r="6952" spans="15:17" ht="12" customHeight="1" x14ac:dyDescent="0.3">
      <c r="O6952" s="22">
        <v>7972</v>
      </c>
      <c r="P6952" s="22">
        <v>1985.8942030000001</v>
      </c>
      <c r="Q6952" s="22">
        <v>1</v>
      </c>
    </row>
    <row r="6953" spans="15:17" ht="12" customHeight="1" x14ac:dyDescent="0.3">
      <c r="O6953" s="18">
        <v>7974</v>
      </c>
      <c r="P6953" s="18">
        <v>1477.1547619999999</v>
      </c>
      <c r="Q6953" s="18">
        <v>1</v>
      </c>
    </row>
    <row r="6954" spans="15:17" ht="12" customHeight="1" x14ac:dyDescent="0.3">
      <c r="O6954" s="22">
        <v>7975</v>
      </c>
      <c r="P6954" s="22">
        <v>1636.258333</v>
      </c>
      <c r="Q6954" s="22">
        <v>1</v>
      </c>
    </row>
    <row r="6955" spans="15:17" ht="12" customHeight="1" x14ac:dyDescent="0.3">
      <c r="O6955" s="18">
        <v>7976</v>
      </c>
      <c r="P6955" s="18">
        <v>264.33968249999998</v>
      </c>
      <c r="Q6955" s="18">
        <v>1</v>
      </c>
    </row>
    <row r="6956" spans="15:17" ht="12" customHeight="1" x14ac:dyDescent="0.3">
      <c r="O6956" s="22">
        <v>7977</v>
      </c>
      <c r="P6956" s="22">
        <v>2822.623603</v>
      </c>
      <c r="Q6956" s="22">
        <v>1</v>
      </c>
    </row>
    <row r="6957" spans="15:17" ht="12" customHeight="1" x14ac:dyDescent="0.3">
      <c r="O6957" s="18">
        <v>7978</v>
      </c>
      <c r="P6957" s="18">
        <v>182.5</v>
      </c>
      <c r="Q6957" s="18">
        <v>1</v>
      </c>
    </row>
    <row r="6958" spans="15:17" ht="12" customHeight="1" x14ac:dyDescent="0.3">
      <c r="O6958" s="22">
        <v>7979</v>
      </c>
      <c r="P6958" s="22">
        <v>161.6</v>
      </c>
      <c r="Q6958" s="22">
        <v>0</v>
      </c>
    </row>
    <row r="6959" spans="15:17" ht="12" customHeight="1" x14ac:dyDescent="0.3">
      <c r="O6959" s="18">
        <v>7980</v>
      </c>
      <c r="P6959" s="18">
        <v>2366.6</v>
      </c>
      <c r="Q6959" s="18">
        <v>1</v>
      </c>
    </row>
    <row r="6960" spans="15:17" ht="12" customHeight="1" x14ac:dyDescent="0.3">
      <c r="O6960" s="22">
        <v>7982</v>
      </c>
      <c r="P6960" s="22">
        <v>1078.2</v>
      </c>
      <c r="Q6960" s="22">
        <v>1</v>
      </c>
    </row>
    <row r="6961" spans="15:17" ht="12" customHeight="1" x14ac:dyDescent="0.3">
      <c r="O6961" s="18">
        <v>7983</v>
      </c>
      <c r="P6961" s="18">
        <v>0</v>
      </c>
      <c r="Q6961" s="18">
        <v>1</v>
      </c>
    </row>
    <row r="6962" spans="15:17" ht="12" customHeight="1" x14ac:dyDescent="0.3">
      <c r="O6962" s="22">
        <v>7984</v>
      </c>
      <c r="P6962" s="22">
        <v>2059.6999999999998</v>
      </c>
      <c r="Q6962" s="22">
        <v>1</v>
      </c>
    </row>
    <row r="6963" spans="15:17" ht="12" customHeight="1" x14ac:dyDescent="0.3">
      <c r="O6963" s="18">
        <v>7985</v>
      </c>
      <c r="P6963" s="18">
        <v>1412.270833</v>
      </c>
      <c r="Q6963" s="18">
        <v>0</v>
      </c>
    </row>
    <row r="6964" spans="15:17" ht="12" customHeight="1" x14ac:dyDescent="0.3">
      <c r="O6964" s="22">
        <v>7986</v>
      </c>
      <c r="P6964" s="22">
        <v>561.66666669999995</v>
      </c>
      <c r="Q6964" s="22">
        <v>1</v>
      </c>
    </row>
    <row r="6965" spans="15:17" ht="12" customHeight="1" x14ac:dyDescent="0.3">
      <c r="O6965" s="18">
        <v>7987</v>
      </c>
      <c r="P6965" s="18">
        <v>157.5</v>
      </c>
      <c r="Q6965" s="18">
        <v>1</v>
      </c>
    </row>
    <row r="6966" spans="15:17" ht="12" customHeight="1" x14ac:dyDescent="0.3">
      <c r="O6966" s="22">
        <v>7988</v>
      </c>
      <c r="P6966" s="22">
        <v>438.66666670000001</v>
      </c>
      <c r="Q6966" s="22">
        <v>1</v>
      </c>
    </row>
    <row r="6967" spans="15:17" ht="12" customHeight="1" x14ac:dyDescent="0.3">
      <c r="O6967" s="18">
        <v>7989</v>
      </c>
      <c r="P6967" s="18">
        <v>733.2871212</v>
      </c>
      <c r="Q6967" s="18">
        <v>1</v>
      </c>
    </row>
    <row r="6968" spans="15:17" ht="12" customHeight="1" x14ac:dyDescent="0.3">
      <c r="O6968" s="22">
        <v>7990</v>
      </c>
      <c r="P6968" s="22">
        <v>806.25</v>
      </c>
      <c r="Q6968" s="22">
        <v>1</v>
      </c>
    </row>
    <row r="6969" spans="15:17" ht="12" customHeight="1" x14ac:dyDescent="0.3">
      <c r="O6969" s="18">
        <v>7992</v>
      </c>
      <c r="P6969" s="18">
        <v>4066.207476</v>
      </c>
      <c r="Q6969" s="18">
        <v>1</v>
      </c>
    </row>
    <row r="6970" spans="15:17" ht="12" customHeight="1" x14ac:dyDescent="0.3">
      <c r="O6970" s="22">
        <v>7993</v>
      </c>
      <c r="P6970" s="22">
        <v>180.5</v>
      </c>
      <c r="Q6970" s="22">
        <v>0</v>
      </c>
    </row>
    <row r="6971" spans="15:17" ht="12" customHeight="1" x14ac:dyDescent="0.3">
      <c r="O6971" s="18">
        <v>7994</v>
      </c>
      <c r="P6971" s="18">
        <v>821.83333330000005</v>
      </c>
      <c r="Q6971" s="18">
        <v>1</v>
      </c>
    </row>
    <row r="6972" spans="15:17" ht="12" customHeight="1" x14ac:dyDescent="0.3">
      <c r="O6972" s="22">
        <v>7995</v>
      </c>
      <c r="P6972" s="22">
        <v>398</v>
      </c>
      <c r="Q6972" s="22">
        <v>0</v>
      </c>
    </row>
    <row r="6973" spans="15:17" ht="12" customHeight="1" x14ac:dyDescent="0.3">
      <c r="O6973" s="18">
        <v>7996</v>
      </c>
      <c r="P6973" s="18">
        <v>927</v>
      </c>
      <c r="Q6973" s="18">
        <v>1</v>
      </c>
    </row>
    <row r="6974" spans="15:17" ht="12" customHeight="1" x14ac:dyDescent="0.3">
      <c r="O6974" s="22">
        <v>7997</v>
      </c>
      <c r="P6974" s="22">
        <v>3025.0583329999999</v>
      </c>
      <c r="Q6974" s="22">
        <v>1</v>
      </c>
    </row>
    <row r="6975" spans="15:17" ht="12" customHeight="1" x14ac:dyDescent="0.3">
      <c r="O6975" s="18">
        <v>7998</v>
      </c>
      <c r="P6975" s="18">
        <v>80</v>
      </c>
      <c r="Q6975" s="18">
        <v>1</v>
      </c>
    </row>
    <row r="6976" spans="15:17" ht="12" customHeight="1" x14ac:dyDescent="0.3">
      <c r="O6976" s="22">
        <v>7999</v>
      </c>
      <c r="P6976" s="22">
        <v>424.125</v>
      </c>
      <c r="Q6976" s="22">
        <v>1</v>
      </c>
    </row>
    <row r="6977" spans="15:17" ht="12" customHeight="1" x14ac:dyDescent="0.3">
      <c r="O6977" s="18">
        <v>8000</v>
      </c>
      <c r="P6977" s="18">
        <v>2339.8055559999998</v>
      </c>
      <c r="Q6977" s="18">
        <v>1</v>
      </c>
    </row>
    <row r="6978" spans="15:17" ht="12" customHeight="1" x14ac:dyDescent="0.3">
      <c r="O6978" s="22">
        <v>8001</v>
      </c>
      <c r="P6978" s="22">
        <v>275</v>
      </c>
      <c r="Q6978" s="22">
        <v>1</v>
      </c>
    </row>
    <row r="6979" spans="15:17" ht="12" customHeight="1" x14ac:dyDescent="0.3">
      <c r="O6979" s="18">
        <v>8002</v>
      </c>
      <c r="P6979" s="18">
        <v>73.5</v>
      </c>
      <c r="Q6979" s="18">
        <v>1</v>
      </c>
    </row>
    <row r="6980" spans="15:17" ht="12" customHeight="1" x14ac:dyDescent="0.3">
      <c r="O6980" s="22">
        <v>8003</v>
      </c>
      <c r="P6980" s="22">
        <v>168.75</v>
      </c>
      <c r="Q6980" s="22">
        <v>1</v>
      </c>
    </row>
    <row r="6981" spans="15:17" ht="12" customHeight="1" x14ac:dyDescent="0.3">
      <c r="O6981" s="18">
        <v>8004</v>
      </c>
      <c r="P6981" s="18">
        <v>1051.291667</v>
      </c>
      <c r="Q6981" s="18">
        <v>1</v>
      </c>
    </row>
    <row r="6982" spans="15:17" ht="12" customHeight="1" x14ac:dyDescent="0.3">
      <c r="O6982" s="22">
        <v>8005</v>
      </c>
      <c r="P6982" s="22">
        <v>631.93333329999996</v>
      </c>
      <c r="Q6982" s="22">
        <v>0</v>
      </c>
    </row>
    <row r="6983" spans="15:17" ht="12" customHeight="1" x14ac:dyDescent="0.3">
      <c r="O6983" s="18">
        <v>8006</v>
      </c>
      <c r="P6983" s="18">
        <v>1132.791667</v>
      </c>
      <c r="Q6983" s="18">
        <v>1</v>
      </c>
    </row>
    <row r="6984" spans="15:17" ht="12" customHeight="1" x14ac:dyDescent="0.3">
      <c r="O6984" s="22">
        <v>8007</v>
      </c>
      <c r="P6984" s="22">
        <v>815.25</v>
      </c>
      <c r="Q6984" s="22">
        <v>0</v>
      </c>
    </row>
    <row r="6985" spans="15:17" ht="12" customHeight="1" x14ac:dyDescent="0.3">
      <c r="O6985" s="18">
        <v>8008</v>
      </c>
      <c r="P6985" s="18">
        <v>351.75</v>
      </c>
      <c r="Q6985" s="18">
        <v>1</v>
      </c>
    </row>
    <row r="6986" spans="15:17" ht="12" customHeight="1" x14ac:dyDescent="0.3">
      <c r="O6986" s="22">
        <v>8009</v>
      </c>
      <c r="P6986" s="22">
        <v>4446.625</v>
      </c>
      <c r="Q6986" s="22">
        <v>1</v>
      </c>
    </row>
    <row r="6987" spans="15:17" ht="12" customHeight="1" x14ac:dyDescent="0.3">
      <c r="O6987" s="18">
        <v>8010</v>
      </c>
      <c r="P6987" s="18">
        <v>3902.6647739999999</v>
      </c>
      <c r="Q6987" s="18">
        <v>1</v>
      </c>
    </row>
    <row r="6988" spans="15:17" ht="12" customHeight="1" x14ac:dyDescent="0.3">
      <c r="O6988" s="22">
        <v>8012</v>
      </c>
      <c r="P6988" s="22">
        <v>0</v>
      </c>
      <c r="Q6988" s="22">
        <v>1</v>
      </c>
    </row>
    <row r="6989" spans="15:17" ht="12" customHeight="1" x14ac:dyDescent="0.3">
      <c r="O6989" s="18">
        <v>8013</v>
      </c>
      <c r="P6989" s="18">
        <v>947.41666669999995</v>
      </c>
      <c r="Q6989" s="18">
        <v>1</v>
      </c>
    </row>
    <row r="6990" spans="15:17" ht="12" customHeight="1" x14ac:dyDescent="0.3">
      <c r="O6990" s="22">
        <v>8014</v>
      </c>
      <c r="P6990" s="22">
        <v>203</v>
      </c>
      <c r="Q6990" s="22">
        <v>0</v>
      </c>
    </row>
    <row r="6991" spans="15:17" ht="12" customHeight="1" x14ac:dyDescent="0.3">
      <c r="O6991" s="18">
        <v>8015</v>
      </c>
      <c r="P6991" s="18">
        <v>410.25</v>
      </c>
      <c r="Q6991" s="18">
        <v>1</v>
      </c>
    </row>
    <row r="6992" spans="15:17" ht="12" customHeight="1" x14ac:dyDescent="0.3">
      <c r="O6992" s="22">
        <v>8017</v>
      </c>
      <c r="P6992" s="22">
        <v>2073.916667</v>
      </c>
      <c r="Q6992" s="22">
        <v>1</v>
      </c>
    </row>
    <row r="6993" spans="15:17" ht="12" customHeight="1" x14ac:dyDescent="0.3">
      <c r="O6993" s="18">
        <v>8018</v>
      </c>
      <c r="P6993" s="18">
        <v>5194.7985699999999</v>
      </c>
      <c r="Q6993" s="18">
        <v>1</v>
      </c>
    </row>
    <row r="6994" spans="15:17" ht="12" customHeight="1" x14ac:dyDescent="0.3">
      <c r="O6994" s="22">
        <v>8020</v>
      </c>
      <c r="P6994" s="22">
        <v>9</v>
      </c>
      <c r="Q6994" s="22">
        <v>1</v>
      </c>
    </row>
    <row r="6995" spans="15:17" ht="12" customHeight="1" x14ac:dyDescent="0.3">
      <c r="O6995" s="18">
        <v>8022</v>
      </c>
      <c r="P6995" s="18">
        <v>0</v>
      </c>
      <c r="Q6995" s="18">
        <v>1</v>
      </c>
    </row>
    <row r="6996" spans="15:17" ht="12" customHeight="1" x14ac:dyDescent="0.3">
      <c r="O6996" s="22">
        <v>8023</v>
      </c>
      <c r="P6996" s="22">
        <v>1068.357692</v>
      </c>
      <c r="Q6996" s="22">
        <v>1</v>
      </c>
    </row>
    <row r="6997" spans="15:17" ht="12" customHeight="1" x14ac:dyDescent="0.3">
      <c r="O6997" s="18">
        <v>8024</v>
      </c>
      <c r="P6997" s="18">
        <v>541.0625</v>
      </c>
      <c r="Q6997" s="18">
        <v>1</v>
      </c>
    </row>
    <row r="6998" spans="15:17" ht="12" customHeight="1" x14ac:dyDescent="0.3">
      <c r="O6998" s="22">
        <v>8025</v>
      </c>
      <c r="P6998" s="22">
        <v>562.00714289999996</v>
      </c>
      <c r="Q6998" s="22">
        <v>1</v>
      </c>
    </row>
    <row r="6999" spans="15:17" ht="12" customHeight="1" x14ac:dyDescent="0.3">
      <c r="O6999" s="18">
        <v>8026</v>
      </c>
      <c r="P6999" s="18">
        <v>390.5</v>
      </c>
      <c r="Q6999" s="18">
        <v>1</v>
      </c>
    </row>
    <row r="7000" spans="15:17" ht="12" customHeight="1" x14ac:dyDescent="0.3">
      <c r="O7000" s="22">
        <v>8028</v>
      </c>
      <c r="P7000" s="22">
        <v>419.75</v>
      </c>
      <c r="Q7000" s="22">
        <v>1</v>
      </c>
    </row>
    <row r="7001" spans="15:17" ht="12" customHeight="1" x14ac:dyDescent="0.3">
      <c r="O7001" s="18">
        <v>8029</v>
      </c>
      <c r="P7001" s="18">
        <v>373.45833329999999</v>
      </c>
      <c r="Q7001" s="18">
        <v>1</v>
      </c>
    </row>
    <row r="7002" spans="15:17" ht="12" customHeight="1" x14ac:dyDescent="0.3">
      <c r="O7002" s="22">
        <v>8030</v>
      </c>
      <c r="P7002" s="22">
        <v>202.75</v>
      </c>
      <c r="Q7002" s="22">
        <v>1</v>
      </c>
    </row>
    <row r="7003" spans="15:17" ht="12" customHeight="1" x14ac:dyDescent="0.3">
      <c r="O7003" s="18">
        <v>8031</v>
      </c>
      <c r="P7003" s="18">
        <v>3804.2874999999999</v>
      </c>
      <c r="Q7003" s="18">
        <v>1</v>
      </c>
    </row>
    <row r="7004" spans="15:17" ht="12" customHeight="1" x14ac:dyDescent="0.3">
      <c r="O7004" s="22">
        <v>8032</v>
      </c>
      <c r="P7004" s="22">
        <v>655.04166669999995</v>
      </c>
      <c r="Q7004" s="22">
        <v>1</v>
      </c>
    </row>
    <row r="7005" spans="15:17" ht="12" customHeight="1" x14ac:dyDescent="0.3">
      <c r="O7005" s="18">
        <v>8033</v>
      </c>
      <c r="P7005" s="18">
        <v>462.26785710000001</v>
      </c>
      <c r="Q7005" s="18">
        <v>1</v>
      </c>
    </row>
    <row r="7006" spans="15:17" ht="12" customHeight="1" x14ac:dyDescent="0.3">
      <c r="O7006" s="22">
        <v>8034</v>
      </c>
      <c r="P7006" s="22">
        <v>967.625</v>
      </c>
      <c r="Q7006" s="22">
        <v>1</v>
      </c>
    </row>
    <row r="7007" spans="15:17" ht="12" customHeight="1" x14ac:dyDescent="0.3">
      <c r="O7007" s="18">
        <v>8035</v>
      </c>
      <c r="P7007" s="18">
        <v>219</v>
      </c>
      <c r="Q7007" s="18">
        <v>1</v>
      </c>
    </row>
    <row r="7008" spans="15:17" ht="12" customHeight="1" x14ac:dyDescent="0.3">
      <c r="O7008" s="22">
        <v>8036</v>
      </c>
      <c r="P7008" s="22">
        <v>770.30952379999997</v>
      </c>
      <c r="Q7008" s="22">
        <v>1</v>
      </c>
    </row>
    <row r="7009" spans="15:17" ht="12" customHeight="1" x14ac:dyDescent="0.3">
      <c r="O7009" s="18">
        <v>8037</v>
      </c>
      <c r="P7009" s="18">
        <v>602.58333330000005</v>
      </c>
      <c r="Q7009" s="18">
        <v>1</v>
      </c>
    </row>
    <row r="7010" spans="15:17" ht="12" customHeight="1" x14ac:dyDescent="0.3">
      <c r="O7010" s="22">
        <v>8038</v>
      </c>
      <c r="P7010" s="22">
        <v>475.02499999999998</v>
      </c>
      <c r="Q7010" s="22">
        <v>0</v>
      </c>
    </row>
    <row r="7011" spans="15:17" ht="12" customHeight="1" x14ac:dyDescent="0.3">
      <c r="O7011" s="18">
        <v>8040</v>
      </c>
      <c r="P7011" s="18">
        <v>5300.2916670000004</v>
      </c>
      <c r="Q7011" s="18">
        <v>1</v>
      </c>
    </row>
    <row r="7012" spans="15:17" ht="12" customHeight="1" x14ac:dyDescent="0.3">
      <c r="O7012" s="22">
        <v>8041</v>
      </c>
      <c r="P7012" s="22">
        <v>1758.9123930000001</v>
      </c>
      <c r="Q7012" s="22">
        <v>1</v>
      </c>
    </row>
    <row r="7013" spans="15:17" ht="12" customHeight="1" x14ac:dyDescent="0.3">
      <c r="O7013" s="18">
        <v>8042</v>
      </c>
      <c r="P7013" s="18">
        <v>482.75</v>
      </c>
      <c r="Q7013" s="18">
        <v>1</v>
      </c>
    </row>
    <row r="7014" spans="15:17" ht="12" customHeight="1" x14ac:dyDescent="0.3">
      <c r="O7014" s="22">
        <v>8043</v>
      </c>
      <c r="P7014" s="22">
        <v>147.5</v>
      </c>
      <c r="Q7014" s="22">
        <v>1</v>
      </c>
    </row>
    <row r="7015" spans="15:17" ht="12" customHeight="1" x14ac:dyDescent="0.3">
      <c r="O7015" s="18">
        <v>8044</v>
      </c>
      <c r="P7015" s="18">
        <v>279.547619</v>
      </c>
      <c r="Q7015" s="18">
        <v>1</v>
      </c>
    </row>
    <row r="7016" spans="15:17" ht="12" customHeight="1" x14ac:dyDescent="0.3">
      <c r="O7016" s="22">
        <v>8047</v>
      </c>
      <c r="P7016" s="22">
        <v>835.58333330000005</v>
      </c>
      <c r="Q7016" s="22">
        <v>1</v>
      </c>
    </row>
    <row r="7017" spans="15:17" ht="12" customHeight="1" x14ac:dyDescent="0.3">
      <c r="O7017" s="18">
        <v>8048</v>
      </c>
      <c r="P7017" s="18">
        <v>99.5</v>
      </c>
      <c r="Q7017" s="18">
        <v>1</v>
      </c>
    </row>
    <row r="7018" spans="15:17" ht="12" customHeight="1" x14ac:dyDescent="0.3">
      <c r="O7018" s="22">
        <v>8049</v>
      </c>
      <c r="P7018" s="22">
        <v>720.5</v>
      </c>
      <c r="Q7018" s="22">
        <v>1</v>
      </c>
    </row>
    <row r="7019" spans="15:17" ht="12" customHeight="1" x14ac:dyDescent="0.3">
      <c r="O7019" s="18">
        <v>8050</v>
      </c>
      <c r="P7019" s="18">
        <v>770.375</v>
      </c>
      <c r="Q7019" s="18">
        <v>1</v>
      </c>
    </row>
    <row r="7020" spans="15:17" ht="12" customHeight="1" x14ac:dyDescent="0.3">
      <c r="O7020" s="22">
        <v>8052</v>
      </c>
      <c r="P7020" s="22">
        <v>2023.75</v>
      </c>
      <c r="Q7020" s="22">
        <v>1</v>
      </c>
    </row>
    <row r="7021" spans="15:17" ht="12" customHeight="1" x14ac:dyDescent="0.3">
      <c r="O7021" s="18">
        <v>8053</v>
      </c>
      <c r="P7021" s="18">
        <v>0</v>
      </c>
      <c r="Q7021" s="18">
        <v>1</v>
      </c>
    </row>
    <row r="7022" spans="15:17" ht="12" customHeight="1" x14ac:dyDescent="0.3">
      <c r="O7022" s="22">
        <v>8054</v>
      </c>
      <c r="P7022" s="22">
        <v>1493.695238</v>
      </c>
      <c r="Q7022" s="22">
        <v>1</v>
      </c>
    </row>
    <row r="7023" spans="15:17" ht="12" customHeight="1" x14ac:dyDescent="0.3">
      <c r="O7023" s="18">
        <v>8056</v>
      </c>
      <c r="P7023" s="18">
        <v>60</v>
      </c>
      <c r="Q7023" s="18">
        <v>1</v>
      </c>
    </row>
    <row r="7024" spans="15:17" ht="12" customHeight="1" x14ac:dyDescent="0.3">
      <c r="O7024" s="22">
        <v>8057</v>
      </c>
      <c r="P7024" s="22">
        <v>2295</v>
      </c>
      <c r="Q7024" s="22">
        <v>1</v>
      </c>
    </row>
    <row r="7025" spans="15:17" ht="12" customHeight="1" x14ac:dyDescent="0.3">
      <c r="O7025" s="18">
        <v>8058</v>
      </c>
      <c r="P7025" s="18">
        <v>198.1333333</v>
      </c>
      <c r="Q7025" s="18">
        <v>1</v>
      </c>
    </row>
    <row r="7026" spans="15:17" ht="12" customHeight="1" x14ac:dyDescent="0.3">
      <c r="O7026" s="22">
        <v>8059</v>
      </c>
      <c r="P7026" s="22">
        <v>729.29166669999995</v>
      </c>
      <c r="Q7026" s="22">
        <v>1</v>
      </c>
    </row>
    <row r="7027" spans="15:17" ht="12" customHeight="1" x14ac:dyDescent="0.3">
      <c r="O7027" s="18">
        <v>8060</v>
      </c>
      <c r="P7027" s="18">
        <v>180.5</v>
      </c>
      <c r="Q7027" s="18">
        <v>1</v>
      </c>
    </row>
    <row r="7028" spans="15:17" ht="12" customHeight="1" x14ac:dyDescent="0.3">
      <c r="O7028" s="22">
        <v>8061</v>
      </c>
      <c r="P7028" s="22">
        <v>1185.986275</v>
      </c>
      <c r="Q7028" s="22">
        <v>1</v>
      </c>
    </row>
    <row r="7029" spans="15:17" ht="12" customHeight="1" x14ac:dyDescent="0.3">
      <c r="O7029" s="18">
        <v>8062</v>
      </c>
      <c r="P7029" s="18">
        <v>1473.701515</v>
      </c>
      <c r="Q7029" s="18">
        <v>1</v>
      </c>
    </row>
    <row r="7030" spans="15:17" ht="12" customHeight="1" x14ac:dyDescent="0.3">
      <c r="O7030" s="22">
        <v>8063</v>
      </c>
      <c r="P7030" s="22">
        <v>1055.583333</v>
      </c>
      <c r="Q7030" s="22">
        <v>1</v>
      </c>
    </row>
    <row r="7031" spans="15:17" ht="12" customHeight="1" x14ac:dyDescent="0.3">
      <c r="O7031" s="18">
        <v>8065</v>
      </c>
      <c r="P7031" s="18">
        <v>0</v>
      </c>
      <c r="Q7031" s="18">
        <v>0</v>
      </c>
    </row>
    <row r="7032" spans="15:17" ht="12" customHeight="1" x14ac:dyDescent="0.3">
      <c r="O7032" s="22">
        <v>8066</v>
      </c>
      <c r="P7032" s="22">
        <v>82.5</v>
      </c>
      <c r="Q7032" s="22">
        <v>1</v>
      </c>
    </row>
    <row r="7033" spans="15:17" ht="12" customHeight="1" x14ac:dyDescent="0.3">
      <c r="O7033" s="18">
        <v>8068</v>
      </c>
      <c r="P7033" s="18">
        <v>163.5</v>
      </c>
      <c r="Q7033" s="18">
        <v>1</v>
      </c>
    </row>
    <row r="7034" spans="15:17" ht="12" customHeight="1" x14ac:dyDescent="0.3">
      <c r="O7034" s="22">
        <v>8070</v>
      </c>
      <c r="P7034" s="22">
        <v>0</v>
      </c>
      <c r="Q7034" s="22">
        <v>1</v>
      </c>
    </row>
    <row r="7035" spans="15:17" ht="12" customHeight="1" x14ac:dyDescent="0.3">
      <c r="O7035" s="18">
        <v>8071</v>
      </c>
      <c r="P7035" s="18">
        <v>281.75</v>
      </c>
      <c r="Q7035" s="18">
        <v>1</v>
      </c>
    </row>
    <row r="7036" spans="15:17" ht="12" customHeight="1" x14ac:dyDescent="0.3">
      <c r="O7036" s="22">
        <v>8072</v>
      </c>
      <c r="P7036" s="22">
        <v>63973.522230000002</v>
      </c>
      <c r="Q7036" s="22">
        <v>1</v>
      </c>
    </row>
    <row r="7037" spans="15:17" ht="12" customHeight="1" x14ac:dyDescent="0.3">
      <c r="O7037" s="18">
        <v>8073</v>
      </c>
      <c r="P7037" s="18">
        <v>372.08333329999999</v>
      </c>
      <c r="Q7037" s="18">
        <v>0</v>
      </c>
    </row>
    <row r="7038" spans="15:17" ht="12" customHeight="1" x14ac:dyDescent="0.3">
      <c r="O7038" s="22">
        <v>8075</v>
      </c>
      <c r="P7038" s="22">
        <v>0</v>
      </c>
      <c r="Q7038" s="22">
        <v>1</v>
      </c>
    </row>
    <row r="7039" spans="15:17" ht="12" customHeight="1" x14ac:dyDescent="0.3">
      <c r="O7039" s="18">
        <v>8076</v>
      </c>
      <c r="P7039" s="18">
        <v>170.5</v>
      </c>
      <c r="Q7039" s="18">
        <v>1</v>
      </c>
    </row>
    <row r="7040" spans="15:17" ht="12" customHeight="1" x14ac:dyDescent="0.3">
      <c r="O7040" s="22">
        <v>8077</v>
      </c>
      <c r="P7040" s="22">
        <v>4021.1722220000001</v>
      </c>
      <c r="Q7040" s="22">
        <v>1</v>
      </c>
    </row>
    <row r="7041" spans="15:17" ht="12" customHeight="1" x14ac:dyDescent="0.3">
      <c r="O7041" s="18">
        <v>8078</v>
      </c>
      <c r="P7041" s="18">
        <v>81.083333330000002</v>
      </c>
      <c r="Q7041" s="18">
        <v>0</v>
      </c>
    </row>
    <row r="7042" spans="15:17" ht="12" customHeight="1" x14ac:dyDescent="0.3">
      <c r="O7042" s="22">
        <v>8080</v>
      </c>
      <c r="P7042" s="22">
        <v>0</v>
      </c>
      <c r="Q7042" s="22">
        <v>1</v>
      </c>
    </row>
    <row r="7043" spans="15:17" ht="12" customHeight="1" x14ac:dyDescent="0.3">
      <c r="O7043" s="18">
        <v>8081</v>
      </c>
      <c r="P7043" s="18">
        <v>2138.3833330000002</v>
      </c>
      <c r="Q7043" s="18">
        <v>1</v>
      </c>
    </row>
    <row r="7044" spans="15:17" ht="12" customHeight="1" x14ac:dyDescent="0.3">
      <c r="O7044" s="22">
        <v>8082</v>
      </c>
      <c r="P7044" s="22">
        <v>4977.8508929999998</v>
      </c>
      <c r="Q7044" s="22">
        <v>1</v>
      </c>
    </row>
    <row r="7045" spans="15:17" ht="12" customHeight="1" x14ac:dyDescent="0.3">
      <c r="O7045" s="18">
        <v>8083</v>
      </c>
      <c r="P7045" s="18">
        <v>1312.333333</v>
      </c>
      <c r="Q7045" s="18">
        <v>1</v>
      </c>
    </row>
    <row r="7046" spans="15:17" ht="12" customHeight="1" x14ac:dyDescent="0.3">
      <c r="O7046" s="22">
        <v>8084</v>
      </c>
      <c r="P7046" s="22">
        <v>61.75</v>
      </c>
      <c r="Q7046" s="22">
        <v>1</v>
      </c>
    </row>
    <row r="7047" spans="15:17" ht="12" customHeight="1" x14ac:dyDescent="0.3">
      <c r="O7047" s="18">
        <v>8086</v>
      </c>
      <c r="P7047" s="18">
        <v>17</v>
      </c>
      <c r="Q7047" s="18">
        <v>1</v>
      </c>
    </row>
    <row r="7048" spans="15:17" ht="12" customHeight="1" x14ac:dyDescent="0.3">
      <c r="O7048" s="22">
        <v>8087</v>
      </c>
      <c r="P7048" s="22">
        <v>57.5</v>
      </c>
      <c r="Q7048" s="22">
        <v>1</v>
      </c>
    </row>
    <row r="7049" spans="15:17" ht="12" customHeight="1" x14ac:dyDescent="0.3">
      <c r="O7049" s="18">
        <v>8088</v>
      </c>
      <c r="P7049" s="18">
        <v>475.65</v>
      </c>
      <c r="Q7049" s="18">
        <v>1</v>
      </c>
    </row>
    <row r="7050" spans="15:17" ht="12" customHeight="1" x14ac:dyDescent="0.3">
      <c r="O7050" s="22">
        <v>8089</v>
      </c>
      <c r="P7050" s="22">
        <v>3534.2986110000002</v>
      </c>
      <c r="Q7050" s="22">
        <v>1</v>
      </c>
    </row>
    <row r="7051" spans="15:17" ht="12" customHeight="1" x14ac:dyDescent="0.3">
      <c r="O7051" s="18">
        <v>8090</v>
      </c>
      <c r="P7051" s="18">
        <v>1093.083333</v>
      </c>
      <c r="Q7051" s="18">
        <v>1</v>
      </c>
    </row>
    <row r="7052" spans="15:17" ht="12" customHeight="1" x14ac:dyDescent="0.3">
      <c r="O7052" s="22">
        <v>8091</v>
      </c>
      <c r="P7052" s="22">
        <v>516.75</v>
      </c>
      <c r="Q7052" s="22">
        <v>1</v>
      </c>
    </row>
    <row r="7053" spans="15:17" ht="12" customHeight="1" x14ac:dyDescent="0.3">
      <c r="O7053" s="18">
        <v>8094</v>
      </c>
      <c r="P7053" s="18">
        <v>8629.7836910000005</v>
      </c>
      <c r="Q7053" s="18">
        <v>1</v>
      </c>
    </row>
    <row r="7054" spans="15:17" ht="12" customHeight="1" x14ac:dyDescent="0.3">
      <c r="O7054" s="22">
        <v>8096</v>
      </c>
      <c r="P7054" s="22">
        <v>2756.1924600000002</v>
      </c>
      <c r="Q7054" s="22">
        <v>1</v>
      </c>
    </row>
    <row r="7055" spans="15:17" ht="12" customHeight="1" x14ac:dyDescent="0.3">
      <c r="O7055" s="18">
        <v>8097</v>
      </c>
      <c r="P7055" s="18">
        <v>1173</v>
      </c>
      <c r="Q7055" s="18">
        <v>1</v>
      </c>
    </row>
    <row r="7056" spans="15:17" ht="12" customHeight="1" x14ac:dyDescent="0.3">
      <c r="O7056" s="22">
        <v>8098</v>
      </c>
      <c r="P7056" s="22">
        <v>40</v>
      </c>
      <c r="Q7056" s="22">
        <v>0</v>
      </c>
    </row>
    <row r="7057" spans="15:17" ht="12" customHeight="1" x14ac:dyDescent="0.3">
      <c r="O7057" s="18">
        <v>8099</v>
      </c>
      <c r="P7057" s="18">
        <v>2147.375</v>
      </c>
      <c r="Q7057" s="18">
        <v>0</v>
      </c>
    </row>
    <row r="7058" spans="15:17" ht="12" customHeight="1" x14ac:dyDescent="0.3">
      <c r="O7058" s="22">
        <v>8100</v>
      </c>
      <c r="P7058" s="22">
        <v>1175.4880949999999</v>
      </c>
      <c r="Q7058" s="22">
        <v>1</v>
      </c>
    </row>
    <row r="7059" spans="15:17" ht="12" customHeight="1" x14ac:dyDescent="0.3">
      <c r="O7059" s="18">
        <v>8101</v>
      </c>
      <c r="P7059" s="18">
        <v>404.5</v>
      </c>
      <c r="Q7059" s="18">
        <v>1</v>
      </c>
    </row>
    <row r="7060" spans="15:17" ht="12" customHeight="1" x14ac:dyDescent="0.3">
      <c r="O7060" s="22">
        <v>8102</v>
      </c>
      <c r="P7060" s="22">
        <v>264.75</v>
      </c>
      <c r="Q7060" s="22">
        <v>1</v>
      </c>
    </row>
    <row r="7061" spans="15:17" ht="12" customHeight="1" x14ac:dyDescent="0.3">
      <c r="O7061" s="18">
        <v>8103</v>
      </c>
      <c r="P7061" s="18">
        <v>1557.916667</v>
      </c>
      <c r="Q7061" s="18">
        <v>1</v>
      </c>
    </row>
    <row r="7062" spans="15:17" ht="12" customHeight="1" x14ac:dyDescent="0.3">
      <c r="O7062" s="22">
        <v>8104</v>
      </c>
      <c r="P7062" s="22">
        <v>207.54166670000001</v>
      </c>
      <c r="Q7062" s="22">
        <v>0</v>
      </c>
    </row>
    <row r="7063" spans="15:17" ht="12" customHeight="1" x14ac:dyDescent="0.3">
      <c r="O7063" s="18">
        <v>8105</v>
      </c>
      <c r="P7063" s="18">
        <v>135.25</v>
      </c>
      <c r="Q7063" s="18">
        <v>1</v>
      </c>
    </row>
    <row r="7064" spans="15:17" ht="12" customHeight="1" x14ac:dyDescent="0.3">
      <c r="O7064" s="22">
        <v>8106</v>
      </c>
      <c r="P7064" s="22">
        <v>493.75</v>
      </c>
      <c r="Q7064" s="22">
        <v>0</v>
      </c>
    </row>
    <row r="7065" spans="15:17" ht="12" customHeight="1" x14ac:dyDescent="0.3">
      <c r="O7065" s="18">
        <v>8108</v>
      </c>
      <c r="P7065" s="18">
        <v>349.83333329999999</v>
      </c>
      <c r="Q7065" s="18">
        <v>0</v>
      </c>
    </row>
    <row r="7066" spans="15:17" ht="12" customHeight="1" x14ac:dyDescent="0.3">
      <c r="O7066" s="22">
        <v>8109</v>
      </c>
      <c r="P7066" s="22">
        <v>1579.333333</v>
      </c>
      <c r="Q7066" s="22">
        <v>0</v>
      </c>
    </row>
    <row r="7067" spans="15:17" ht="12" customHeight="1" x14ac:dyDescent="0.3">
      <c r="O7067" s="18">
        <v>8111</v>
      </c>
      <c r="P7067" s="18">
        <v>59.5</v>
      </c>
      <c r="Q7067" s="18">
        <v>0</v>
      </c>
    </row>
    <row r="7068" spans="15:17" ht="12" customHeight="1" x14ac:dyDescent="0.3">
      <c r="O7068" s="22">
        <v>8112</v>
      </c>
      <c r="P7068" s="22">
        <v>592.83749999999998</v>
      </c>
      <c r="Q7068" s="22">
        <v>1</v>
      </c>
    </row>
    <row r="7069" spans="15:17" ht="12" customHeight="1" x14ac:dyDescent="0.3">
      <c r="O7069" s="18">
        <v>8113</v>
      </c>
      <c r="P7069" s="18">
        <v>499</v>
      </c>
      <c r="Q7069" s="18">
        <v>1</v>
      </c>
    </row>
    <row r="7070" spans="15:17" ht="12" customHeight="1" x14ac:dyDescent="0.3">
      <c r="O7070" s="22">
        <v>8115</v>
      </c>
      <c r="P7070" s="22">
        <v>1375.916667</v>
      </c>
      <c r="Q7070" s="22">
        <v>1</v>
      </c>
    </row>
    <row r="7071" spans="15:17" ht="12" customHeight="1" x14ac:dyDescent="0.3">
      <c r="O7071" s="18">
        <v>8116</v>
      </c>
      <c r="P7071" s="18">
        <v>87</v>
      </c>
      <c r="Q7071" s="18">
        <v>0</v>
      </c>
    </row>
    <row r="7072" spans="15:17" ht="12" customHeight="1" x14ac:dyDescent="0.3">
      <c r="O7072" s="22">
        <v>8117</v>
      </c>
      <c r="P7072" s="22">
        <v>4966.5206609999996</v>
      </c>
      <c r="Q7072" s="22">
        <v>1</v>
      </c>
    </row>
    <row r="7073" spans="15:17" ht="12" customHeight="1" x14ac:dyDescent="0.3">
      <c r="O7073" s="18">
        <v>8118</v>
      </c>
      <c r="P7073" s="18">
        <v>2881.6845239999998</v>
      </c>
      <c r="Q7073" s="18">
        <v>1</v>
      </c>
    </row>
    <row r="7074" spans="15:17" ht="12" customHeight="1" x14ac:dyDescent="0.3">
      <c r="O7074" s="22">
        <v>8119</v>
      </c>
      <c r="P7074" s="22">
        <v>442</v>
      </c>
      <c r="Q7074" s="22">
        <v>1</v>
      </c>
    </row>
    <row r="7075" spans="15:17" ht="12" customHeight="1" x14ac:dyDescent="0.3">
      <c r="O7075" s="18">
        <v>8120</v>
      </c>
      <c r="P7075" s="18">
        <v>2556.3733350000002</v>
      </c>
      <c r="Q7075" s="18">
        <v>1</v>
      </c>
    </row>
    <row r="7076" spans="15:17" ht="12" customHeight="1" x14ac:dyDescent="0.3">
      <c r="O7076" s="22">
        <v>8121</v>
      </c>
      <c r="P7076" s="22">
        <v>1406.917424</v>
      </c>
      <c r="Q7076" s="22">
        <v>1</v>
      </c>
    </row>
    <row r="7077" spans="15:17" ht="12" customHeight="1" x14ac:dyDescent="0.3">
      <c r="O7077" s="18">
        <v>8122</v>
      </c>
      <c r="P7077" s="18">
        <v>955.375</v>
      </c>
      <c r="Q7077" s="18">
        <v>0</v>
      </c>
    </row>
    <row r="7078" spans="15:17" ht="12" customHeight="1" x14ac:dyDescent="0.3">
      <c r="O7078" s="22">
        <v>8124</v>
      </c>
      <c r="P7078" s="22">
        <v>704</v>
      </c>
      <c r="Q7078" s="22">
        <v>1</v>
      </c>
    </row>
    <row r="7079" spans="15:17" ht="12" customHeight="1" x14ac:dyDescent="0.3">
      <c r="O7079" s="18">
        <v>8125</v>
      </c>
      <c r="P7079" s="18">
        <v>197</v>
      </c>
      <c r="Q7079" s="18">
        <v>1</v>
      </c>
    </row>
    <row r="7080" spans="15:17" ht="12" customHeight="1" x14ac:dyDescent="0.3">
      <c r="O7080" s="22">
        <v>8126</v>
      </c>
      <c r="P7080" s="22">
        <v>7443.4074469999996</v>
      </c>
      <c r="Q7080" s="22">
        <v>1</v>
      </c>
    </row>
    <row r="7081" spans="15:17" ht="12" customHeight="1" x14ac:dyDescent="0.3">
      <c r="O7081" s="18">
        <v>8128</v>
      </c>
      <c r="P7081" s="18">
        <v>1980.2380949999999</v>
      </c>
      <c r="Q7081" s="18">
        <v>0</v>
      </c>
    </row>
    <row r="7082" spans="15:17" ht="12" customHeight="1" x14ac:dyDescent="0.3">
      <c r="O7082" s="22">
        <v>8131</v>
      </c>
      <c r="P7082" s="22">
        <v>804.25</v>
      </c>
      <c r="Q7082" s="22">
        <v>1</v>
      </c>
    </row>
    <row r="7083" spans="15:17" ht="12" customHeight="1" x14ac:dyDescent="0.3">
      <c r="O7083" s="18">
        <v>8133</v>
      </c>
      <c r="P7083" s="18">
        <v>536</v>
      </c>
      <c r="Q7083" s="18">
        <v>1</v>
      </c>
    </row>
    <row r="7084" spans="15:17" ht="12" customHeight="1" x14ac:dyDescent="0.3">
      <c r="O7084" s="22">
        <v>8134</v>
      </c>
      <c r="P7084" s="22">
        <v>0</v>
      </c>
      <c r="Q7084" s="22">
        <v>1</v>
      </c>
    </row>
    <row r="7085" spans="15:17" ht="12" customHeight="1" x14ac:dyDescent="0.3">
      <c r="O7085" s="18">
        <v>8135</v>
      </c>
      <c r="P7085" s="18">
        <v>596.07500000000005</v>
      </c>
      <c r="Q7085" s="18">
        <v>1</v>
      </c>
    </row>
    <row r="7086" spans="15:17" ht="12" customHeight="1" x14ac:dyDescent="0.3">
      <c r="O7086" s="22">
        <v>8136</v>
      </c>
      <c r="P7086" s="22">
        <v>2076.9666670000001</v>
      </c>
      <c r="Q7086" s="22">
        <v>1</v>
      </c>
    </row>
    <row r="7087" spans="15:17" ht="12" customHeight="1" x14ac:dyDescent="0.3">
      <c r="O7087" s="18">
        <v>8137</v>
      </c>
      <c r="P7087" s="18">
        <v>2281.583333</v>
      </c>
      <c r="Q7087" s="18">
        <v>1</v>
      </c>
    </row>
    <row r="7088" spans="15:17" ht="12" customHeight="1" x14ac:dyDescent="0.3">
      <c r="O7088" s="22">
        <v>8138</v>
      </c>
      <c r="P7088" s="22">
        <v>5149.4349190000003</v>
      </c>
      <c r="Q7088" s="22">
        <v>1</v>
      </c>
    </row>
    <row r="7089" spans="15:17" ht="12" customHeight="1" x14ac:dyDescent="0.3">
      <c r="O7089" s="18">
        <v>8140</v>
      </c>
      <c r="P7089" s="18">
        <v>234.63846150000001</v>
      </c>
      <c r="Q7089" s="18">
        <v>1</v>
      </c>
    </row>
    <row r="7090" spans="15:17" ht="12" customHeight="1" x14ac:dyDescent="0.3">
      <c r="O7090" s="22">
        <v>8141</v>
      </c>
      <c r="P7090" s="22">
        <v>947.39285710000001</v>
      </c>
      <c r="Q7090" s="22">
        <v>1</v>
      </c>
    </row>
    <row r="7091" spans="15:17" ht="12" customHeight="1" x14ac:dyDescent="0.3">
      <c r="O7091" s="18">
        <v>8142</v>
      </c>
      <c r="P7091" s="18">
        <v>186.5</v>
      </c>
      <c r="Q7091" s="18">
        <v>1</v>
      </c>
    </row>
    <row r="7092" spans="15:17" ht="12" customHeight="1" x14ac:dyDescent="0.3">
      <c r="O7092" s="22">
        <v>8143</v>
      </c>
      <c r="P7092" s="22">
        <v>2876.4416670000001</v>
      </c>
      <c r="Q7092" s="22">
        <v>1</v>
      </c>
    </row>
    <row r="7093" spans="15:17" ht="12" customHeight="1" x14ac:dyDescent="0.3">
      <c r="O7093" s="18">
        <v>8144</v>
      </c>
      <c r="P7093" s="18">
        <v>478.5</v>
      </c>
      <c r="Q7093" s="18">
        <v>0</v>
      </c>
    </row>
    <row r="7094" spans="15:17" ht="12" customHeight="1" x14ac:dyDescent="0.3">
      <c r="O7094" s="22">
        <v>8146</v>
      </c>
      <c r="P7094" s="22">
        <v>2007.5226190000001</v>
      </c>
      <c r="Q7094" s="22">
        <v>1</v>
      </c>
    </row>
    <row r="7095" spans="15:17" ht="12" customHeight="1" x14ac:dyDescent="0.3">
      <c r="O7095" s="18">
        <v>8147</v>
      </c>
      <c r="P7095" s="18">
        <v>108.5</v>
      </c>
      <c r="Q7095" s="18">
        <v>1</v>
      </c>
    </row>
    <row r="7096" spans="15:17" ht="12" customHeight="1" x14ac:dyDescent="0.3">
      <c r="O7096" s="22">
        <v>8148</v>
      </c>
      <c r="P7096" s="22">
        <v>246.5</v>
      </c>
      <c r="Q7096" s="22">
        <v>1</v>
      </c>
    </row>
    <row r="7097" spans="15:17" ht="12" customHeight="1" x14ac:dyDescent="0.3">
      <c r="O7097" s="18">
        <v>8149</v>
      </c>
      <c r="P7097" s="18">
        <v>2074.6111110000002</v>
      </c>
      <c r="Q7097" s="18">
        <v>1</v>
      </c>
    </row>
    <row r="7098" spans="15:17" ht="12" customHeight="1" x14ac:dyDescent="0.3">
      <c r="O7098" s="22">
        <v>8150</v>
      </c>
      <c r="P7098" s="22">
        <v>291</v>
      </c>
      <c r="Q7098" s="22">
        <v>1</v>
      </c>
    </row>
    <row r="7099" spans="15:17" ht="12" customHeight="1" x14ac:dyDescent="0.3">
      <c r="O7099" s="18">
        <v>8151</v>
      </c>
      <c r="P7099" s="18">
        <v>2387.1398810000001</v>
      </c>
      <c r="Q7099" s="18">
        <v>1</v>
      </c>
    </row>
    <row r="7100" spans="15:17" ht="12" customHeight="1" x14ac:dyDescent="0.3">
      <c r="O7100" s="22">
        <v>8153</v>
      </c>
      <c r="P7100" s="22">
        <v>187.5</v>
      </c>
      <c r="Q7100" s="22">
        <v>1</v>
      </c>
    </row>
    <row r="7101" spans="15:17" ht="12" customHeight="1" x14ac:dyDescent="0.3">
      <c r="O7101" s="18">
        <v>8154</v>
      </c>
      <c r="P7101" s="18">
        <v>341.45833329999999</v>
      </c>
      <c r="Q7101" s="18">
        <v>0</v>
      </c>
    </row>
    <row r="7102" spans="15:17" ht="12" customHeight="1" x14ac:dyDescent="0.3">
      <c r="O7102" s="22">
        <v>8155</v>
      </c>
      <c r="P7102" s="22">
        <v>173.5</v>
      </c>
      <c r="Q7102" s="22">
        <v>1</v>
      </c>
    </row>
    <row r="7103" spans="15:17" ht="12" customHeight="1" x14ac:dyDescent="0.3">
      <c r="O7103" s="18">
        <v>8156</v>
      </c>
      <c r="P7103" s="18">
        <v>597.63305319999995</v>
      </c>
      <c r="Q7103" s="18">
        <v>1</v>
      </c>
    </row>
    <row r="7104" spans="15:17" ht="12" customHeight="1" x14ac:dyDescent="0.3">
      <c r="O7104" s="22">
        <v>8157</v>
      </c>
      <c r="P7104" s="22">
        <v>69</v>
      </c>
      <c r="Q7104" s="22">
        <v>1</v>
      </c>
    </row>
    <row r="7105" spans="15:17" ht="12" customHeight="1" x14ac:dyDescent="0.3">
      <c r="O7105" s="18">
        <v>8158</v>
      </c>
      <c r="P7105" s="18">
        <v>117</v>
      </c>
      <c r="Q7105" s="18">
        <v>1</v>
      </c>
    </row>
    <row r="7106" spans="15:17" ht="12" customHeight="1" x14ac:dyDescent="0.3">
      <c r="O7106" s="22">
        <v>8159</v>
      </c>
      <c r="P7106" s="22">
        <v>294.75</v>
      </c>
      <c r="Q7106" s="22">
        <v>0</v>
      </c>
    </row>
    <row r="7107" spans="15:17" ht="12" customHeight="1" x14ac:dyDescent="0.3">
      <c r="O7107" s="18">
        <v>8160</v>
      </c>
      <c r="P7107" s="18">
        <v>713.58333330000005</v>
      </c>
      <c r="Q7107" s="18">
        <v>1</v>
      </c>
    </row>
    <row r="7108" spans="15:17" ht="12" customHeight="1" x14ac:dyDescent="0.3">
      <c r="O7108" s="22">
        <v>8161</v>
      </c>
      <c r="P7108" s="22">
        <v>1319.547421</v>
      </c>
      <c r="Q7108" s="22">
        <v>1</v>
      </c>
    </row>
    <row r="7109" spans="15:17" ht="12" customHeight="1" x14ac:dyDescent="0.3">
      <c r="O7109" s="18">
        <v>8162</v>
      </c>
      <c r="P7109" s="18">
        <v>458.5</v>
      </c>
      <c r="Q7109" s="18">
        <v>0</v>
      </c>
    </row>
    <row r="7110" spans="15:17" ht="12" customHeight="1" x14ac:dyDescent="0.3">
      <c r="O7110" s="22">
        <v>8163</v>
      </c>
      <c r="P7110" s="22">
        <v>41.5</v>
      </c>
      <c r="Q7110" s="22">
        <v>1</v>
      </c>
    </row>
    <row r="7111" spans="15:17" ht="12" customHeight="1" x14ac:dyDescent="0.3">
      <c r="O7111" s="18">
        <v>8164</v>
      </c>
      <c r="P7111" s="18">
        <v>267.25</v>
      </c>
      <c r="Q7111" s="18">
        <v>0</v>
      </c>
    </row>
    <row r="7112" spans="15:17" ht="12" customHeight="1" x14ac:dyDescent="0.3">
      <c r="O7112" s="22">
        <v>8166</v>
      </c>
      <c r="P7112" s="22">
        <v>173</v>
      </c>
      <c r="Q7112" s="22">
        <v>1</v>
      </c>
    </row>
    <row r="7113" spans="15:17" ht="12" customHeight="1" x14ac:dyDescent="0.3">
      <c r="O7113" s="18">
        <v>8167</v>
      </c>
      <c r="P7113" s="18">
        <v>0</v>
      </c>
      <c r="Q7113" s="18">
        <v>1</v>
      </c>
    </row>
    <row r="7114" spans="15:17" ht="12" customHeight="1" x14ac:dyDescent="0.3">
      <c r="O7114" s="22">
        <v>8168</v>
      </c>
      <c r="P7114" s="22">
        <v>2130.4478020000001</v>
      </c>
      <c r="Q7114" s="22">
        <v>1</v>
      </c>
    </row>
    <row r="7115" spans="15:17" ht="12" customHeight="1" x14ac:dyDescent="0.3">
      <c r="O7115" s="18">
        <v>8169</v>
      </c>
      <c r="P7115" s="18">
        <v>1351.9083330000001</v>
      </c>
      <c r="Q7115" s="18">
        <v>1</v>
      </c>
    </row>
    <row r="7116" spans="15:17" ht="12" customHeight="1" x14ac:dyDescent="0.3">
      <c r="O7116" s="22">
        <v>8170</v>
      </c>
      <c r="P7116" s="22">
        <v>24.5</v>
      </c>
      <c r="Q7116" s="22">
        <v>1</v>
      </c>
    </row>
    <row r="7117" spans="15:17" ht="12" customHeight="1" x14ac:dyDescent="0.3">
      <c r="O7117" s="18">
        <v>8171</v>
      </c>
      <c r="P7117" s="18">
        <v>561.5</v>
      </c>
      <c r="Q7117" s="18">
        <v>1</v>
      </c>
    </row>
    <row r="7118" spans="15:17" ht="12" customHeight="1" x14ac:dyDescent="0.3">
      <c r="O7118" s="22">
        <v>8172</v>
      </c>
      <c r="P7118" s="22">
        <v>805.79166669999995</v>
      </c>
      <c r="Q7118" s="22">
        <v>1</v>
      </c>
    </row>
    <row r="7119" spans="15:17" ht="12" customHeight="1" x14ac:dyDescent="0.3">
      <c r="O7119" s="18">
        <v>8173</v>
      </c>
      <c r="P7119" s="18">
        <v>1918.902722</v>
      </c>
      <c r="Q7119" s="18">
        <v>1</v>
      </c>
    </row>
    <row r="7120" spans="15:17" ht="12" customHeight="1" x14ac:dyDescent="0.3">
      <c r="O7120" s="22">
        <v>8175</v>
      </c>
      <c r="P7120" s="22">
        <v>2199.5</v>
      </c>
      <c r="Q7120" s="22">
        <v>0</v>
      </c>
    </row>
    <row r="7121" spans="15:17" ht="12" customHeight="1" x14ac:dyDescent="0.3">
      <c r="O7121" s="18">
        <v>8177</v>
      </c>
      <c r="P7121" s="18">
        <v>243.5</v>
      </c>
      <c r="Q7121" s="18">
        <v>0</v>
      </c>
    </row>
    <row r="7122" spans="15:17" ht="12" customHeight="1" x14ac:dyDescent="0.3">
      <c r="O7122" s="22">
        <v>8178</v>
      </c>
      <c r="P7122" s="22">
        <v>166</v>
      </c>
      <c r="Q7122" s="22">
        <v>1</v>
      </c>
    </row>
    <row r="7123" spans="15:17" ht="12" customHeight="1" x14ac:dyDescent="0.3">
      <c r="O7123" s="18">
        <v>8179</v>
      </c>
      <c r="P7123" s="18">
        <v>184.375</v>
      </c>
      <c r="Q7123" s="18">
        <v>1</v>
      </c>
    </row>
    <row r="7124" spans="15:17" ht="12" customHeight="1" x14ac:dyDescent="0.3">
      <c r="O7124" s="22">
        <v>8180</v>
      </c>
      <c r="P7124" s="22">
        <v>730.15</v>
      </c>
      <c r="Q7124" s="22">
        <v>0</v>
      </c>
    </row>
    <row r="7125" spans="15:17" ht="12" customHeight="1" x14ac:dyDescent="0.3">
      <c r="O7125" s="18">
        <v>8181</v>
      </c>
      <c r="P7125" s="18">
        <v>35.25</v>
      </c>
      <c r="Q7125" s="18">
        <v>1</v>
      </c>
    </row>
    <row r="7126" spans="15:17" ht="12" customHeight="1" x14ac:dyDescent="0.3">
      <c r="O7126" s="22">
        <v>8182</v>
      </c>
      <c r="P7126" s="22">
        <v>2180.217803</v>
      </c>
      <c r="Q7126" s="22">
        <v>1</v>
      </c>
    </row>
    <row r="7127" spans="15:17" ht="12" customHeight="1" x14ac:dyDescent="0.3">
      <c r="O7127" s="18">
        <v>8184</v>
      </c>
      <c r="P7127" s="18">
        <v>1027</v>
      </c>
      <c r="Q7127" s="18">
        <v>1</v>
      </c>
    </row>
    <row r="7128" spans="15:17" ht="12" customHeight="1" x14ac:dyDescent="0.3">
      <c r="O7128" s="22">
        <v>8185</v>
      </c>
      <c r="P7128" s="22">
        <v>173.25</v>
      </c>
      <c r="Q7128" s="22">
        <v>1</v>
      </c>
    </row>
    <row r="7129" spans="15:17" ht="12" customHeight="1" x14ac:dyDescent="0.3">
      <c r="O7129" s="18">
        <v>8186</v>
      </c>
      <c r="P7129" s="18">
        <v>631.06746029999999</v>
      </c>
      <c r="Q7129" s="18">
        <v>1</v>
      </c>
    </row>
    <row r="7130" spans="15:17" ht="12" customHeight="1" x14ac:dyDescent="0.3">
      <c r="O7130" s="22">
        <v>8187</v>
      </c>
      <c r="P7130" s="22">
        <v>1157.583333</v>
      </c>
      <c r="Q7130" s="22">
        <v>1</v>
      </c>
    </row>
    <row r="7131" spans="15:17" ht="12" customHeight="1" x14ac:dyDescent="0.3">
      <c r="O7131" s="18">
        <v>8188</v>
      </c>
      <c r="P7131" s="18">
        <v>129.5</v>
      </c>
      <c r="Q7131" s="18">
        <v>0</v>
      </c>
    </row>
    <row r="7132" spans="15:17" ht="12" customHeight="1" x14ac:dyDescent="0.3">
      <c r="O7132" s="22">
        <v>8190</v>
      </c>
      <c r="P7132" s="22">
        <v>1377.25</v>
      </c>
      <c r="Q7132" s="22">
        <v>1</v>
      </c>
    </row>
    <row r="7133" spans="15:17" ht="12" customHeight="1" x14ac:dyDescent="0.3">
      <c r="O7133" s="18">
        <v>8191</v>
      </c>
      <c r="P7133" s="18">
        <v>2934.2367220000001</v>
      </c>
      <c r="Q7133" s="18">
        <v>1</v>
      </c>
    </row>
    <row r="7134" spans="15:17" ht="12" customHeight="1" x14ac:dyDescent="0.3">
      <c r="O7134" s="22">
        <v>8192</v>
      </c>
      <c r="P7134" s="22">
        <v>3296.65</v>
      </c>
      <c r="Q7134" s="22">
        <v>1</v>
      </c>
    </row>
    <row r="7135" spans="15:17" ht="12" customHeight="1" x14ac:dyDescent="0.3">
      <c r="O7135" s="18">
        <v>8193</v>
      </c>
      <c r="P7135" s="18">
        <v>1065.25641</v>
      </c>
      <c r="Q7135" s="18">
        <v>1</v>
      </c>
    </row>
    <row r="7136" spans="15:17" ht="12" customHeight="1" x14ac:dyDescent="0.3">
      <c r="O7136" s="22">
        <v>8194</v>
      </c>
      <c r="P7136" s="22">
        <v>599.5</v>
      </c>
      <c r="Q7136" s="22">
        <v>0</v>
      </c>
    </row>
    <row r="7137" spans="15:17" ht="12" customHeight="1" x14ac:dyDescent="0.3">
      <c r="O7137" s="18">
        <v>8195</v>
      </c>
      <c r="P7137" s="18">
        <v>748.95833330000005</v>
      </c>
      <c r="Q7137" s="18">
        <v>1</v>
      </c>
    </row>
    <row r="7138" spans="15:17" ht="12" customHeight="1" x14ac:dyDescent="0.3">
      <c r="O7138" s="22">
        <v>8196</v>
      </c>
      <c r="P7138" s="22">
        <v>0</v>
      </c>
      <c r="Q7138" s="22">
        <v>1</v>
      </c>
    </row>
    <row r="7139" spans="15:17" ht="12" customHeight="1" x14ac:dyDescent="0.3">
      <c r="O7139" s="18">
        <v>8197</v>
      </c>
      <c r="P7139" s="18">
        <v>566.8833333</v>
      </c>
      <c r="Q7139" s="18">
        <v>1</v>
      </c>
    </row>
    <row r="7140" spans="15:17" ht="12" customHeight="1" x14ac:dyDescent="0.3">
      <c r="O7140" s="22">
        <v>8198</v>
      </c>
      <c r="P7140" s="22">
        <v>5728.6736110000002</v>
      </c>
      <c r="Q7140" s="22">
        <v>1</v>
      </c>
    </row>
    <row r="7141" spans="15:17" ht="12" customHeight="1" x14ac:dyDescent="0.3">
      <c r="O7141" s="18">
        <v>8199</v>
      </c>
      <c r="P7141" s="18">
        <v>203.25</v>
      </c>
      <c r="Q7141" s="18">
        <v>1</v>
      </c>
    </row>
    <row r="7142" spans="15:17" ht="12" customHeight="1" x14ac:dyDescent="0.3">
      <c r="O7142" s="22">
        <v>8201</v>
      </c>
      <c r="P7142" s="22">
        <v>305.20833329999999</v>
      </c>
      <c r="Q7142" s="22">
        <v>1</v>
      </c>
    </row>
    <row r="7143" spans="15:17" ht="12" customHeight="1" x14ac:dyDescent="0.3">
      <c r="O7143" s="18">
        <v>8202</v>
      </c>
      <c r="P7143" s="18">
        <v>335.41666670000001</v>
      </c>
      <c r="Q7143" s="18">
        <v>1</v>
      </c>
    </row>
    <row r="7144" spans="15:17" ht="12" customHeight="1" x14ac:dyDescent="0.3">
      <c r="O7144" s="22">
        <v>8203</v>
      </c>
      <c r="P7144" s="22">
        <v>960.125</v>
      </c>
      <c r="Q7144" s="22">
        <v>1</v>
      </c>
    </row>
    <row r="7145" spans="15:17" ht="12" customHeight="1" x14ac:dyDescent="0.3">
      <c r="O7145" s="18">
        <v>8204</v>
      </c>
      <c r="P7145" s="18">
        <v>4656.3317459999998</v>
      </c>
      <c r="Q7145" s="18">
        <v>1</v>
      </c>
    </row>
    <row r="7146" spans="15:17" ht="12" customHeight="1" x14ac:dyDescent="0.3">
      <c r="O7146" s="22">
        <v>8205</v>
      </c>
      <c r="P7146" s="22">
        <v>683.16538460000004</v>
      </c>
      <c r="Q7146" s="22">
        <v>1</v>
      </c>
    </row>
    <row r="7147" spans="15:17" ht="12" customHeight="1" x14ac:dyDescent="0.3">
      <c r="O7147" s="18">
        <v>8206</v>
      </c>
      <c r="P7147" s="18">
        <v>823.5</v>
      </c>
      <c r="Q7147" s="18">
        <v>1</v>
      </c>
    </row>
    <row r="7148" spans="15:17" ht="12" customHeight="1" x14ac:dyDescent="0.3">
      <c r="O7148" s="22">
        <v>8207</v>
      </c>
      <c r="P7148" s="22">
        <v>712.29607840000006</v>
      </c>
      <c r="Q7148" s="22">
        <v>0</v>
      </c>
    </row>
    <row r="7149" spans="15:17" ht="12" customHeight="1" x14ac:dyDescent="0.3">
      <c r="O7149" s="18">
        <v>8208</v>
      </c>
      <c r="P7149" s="18">
        <v>279.33333329999999</v>
      </c>
      <c r="Q7149" s="18">
        <v>0</v>
      </c>
    </row>
    <row r="7150" spans="15:17" ht="12" customHeight="1" x14ac:dyDescent="0.3">
      <c r="O7150" s="22">
        <v>8209</v>
      </c>
      <c r="P7150" s="22">
        <v>2193.541667</v>
      </c>
      <c r="Q7150" s="22">
        <v>1</v>
      </c>
    </row>
    <row r="7151" spans="15:17" ht="12" customHeight="1" x14ac:dyDescent="0.3">
      <c r="O7151" s="18">
        <v>8210</v>
      </c>
      <c r="P7151" s="18">
        <v>611.08333330000005</v>
      </c>
      <c r="Q7151" s="18">
        <v>0</v>
      </c>
    </row>
    <row r="7152" spans="15:17" ht="12" customHeight="1" x14ac:dyDescent="0.3">
      <c r="O7152" s="22">
        <v>8211</v>
      </c>
      <c r="P7152" s="22">
        <v>14</v>
      </c>
      <c r="Q7152" s="22">
        <v>1</v>
      </c>
    </row>
    <row r="7153" spans="15:17" ht="12" customHeight="1" x14ac:dyDescent="0.3">
      <c r="O7153" s="18">
        <v>8212</v>
      </c>
      <c r="P7153" s="18">
        <v>1792.4666669999999</v>
      </c>
      <c r="Q7153" s="18">
        <v>1</v>
      </c>
    </row>
    <row r="7154" spans="15:17" ht="12" customHeight="1" x14ac:dyDescent="0.3">
      <c r="O7154" s="22">
        <v>8213</v>
      </c>
      <c r="P7154" s="22">
        <v>357.16666670000001</v>
      </c>
      <c r="Q7154" s="22">
        <v>1</v>
      </c>
    </row>
    <row r="7155" spans="15:17" ht="12" customHeight="1" x14ac:dyDescent="0.3">
      <c r="O7155" s="18">
        <v>8214</v>
      </c>
      <c r="P7155" s="18">
        <v>1666.5</v>
      </c>
      <c r="Q7155" s="18">
        <v>1</v>
      </c>
    </row>
    <row r="7156" spans="15:17" ht="12" customHeight="1" x14ac:dyDescent="0.3">
      <c r="O7156" s="22">
        <v>8216</v>
      </c>
      <c r="P7156" s="22">
        <v>129.5</v>
      </c>
      <c r="Q7156" s="22">
        <v>0</v>
      </c>
    </row>
    <row r="7157" spans="15:17" ht="12" customHeight="1" x14ac:dyDescent="0.3">
      <c r="O7157" s="18">
        <v>8217</v>
      </c>
      <c r="P7157" s="18">
        <v>1481.1083329999999</v>
      </c>
      <c r="Q7157" s="18">
        <v>1</v>
      </c>
    </row>
    <row r="7158" spans="15:17" ht="12" customHeight="1" x14ac:dyDescent="0.3">
      <c r="O7158" s="22">
        <v>8219</v>
      </c>
      <c r="P7158" s="22">
        <v>549.25</v>
      </c>
      <c r="Q7158" s="22">
        <v>0</v>
      </c>
    </row>
    <row r="7159" spans="15:17" ht="12" customHeight="1" x14ac:dyDescent="0.3">
      <c r="O7159" s="18">
        <v>8221</v>
      </c>
      <c r="P7159" s="18">
        <v>355.5</v>
      </c>
      <c r="Q7159" s="18">
        <v>1</v>
      </c>
    </row>
    <row r="7160" spans="15:17" ht="12" customHeight="1" x14ac:dyDescent="0.3">
      <c r="O7160" s="22">
        <v>8222</v>
      </c>
      <c r="P7160" s="22">
        <v>0</v>
      </c>
      <c r="Q7160" s="22">
        <v>1</v>
      </c>
    </row>
    <row r="7161" spans="15:17" ht="12" customHeight="1" x14ac:dyDescent="0.3">
      <c r="O7161" s="18">
        <v>8223</v>
      </c>
      <c r="P7161" s="18">
        <v>230.16666670000001</v>
      </c>
      <c r="Q7161" s="18">
        <v>1</v>
      </c>
    </row>
    <row r="7162" spans="15:17" ht="12" customHeight="1" x14ac:dyDescent="0.3">
      <c r="O7162" s="22">
        <v>8224</v>
      </c>
      <c r="P7162" s="22">
        <v>2141.9027780000001</v>
      </c>
      <c r="Q7162" s="22">
        <v>1</v>
      </c>
    </row>
    <row r="7163" spans="15:17" ht="12" customHeight="1" x14ac:dyDescent="0.3">
      <c r="O7163" s="18">
        <v>8225</v>
      </c>
      <c r="P7163" s="18">
        <v>0</v>
      </c>
      <c r="Q7163" s="18">
        <v>1</v>
      </c>
    </row>
    <row r="7164" spans="15:17" ht="12" customHeight="1" x14ac:dyDescent="0.3">
      <c r="O7164" s="22">
        <v>8226</v>
      </c>
      <c r="P7164" s="22">
        <v>1286.916667</v>
      </c>
      <c r="Q7164" s="22">
        <v>0</v>
      </c>
    </row>
    <row r="7165" spans="15:17" ht="12" customHeight="1" x14ac:dyDescent="0.3">
      <c r="O7165" s="18">
        <v>8227</v>
      </c>
      <c r="P7165" s="18">
        <v>1109.25</v>
      </c>
      <c r="Q7165" s="18">
        <v>1</v>
      </c>
    </row>
    <row r="7166" spans="15:17" ht="12" customHeight="1" x14ac:dyDescent="0.3">
      <c r="O7166" s="22">
        <v>8228</v>
      </c>
      <c r="P7166" s="22">
        <v>0</v>
      </c>
      <c r="Q7166" s="22">
        <v>1</v>
      </c>
    </row>
    <row r="7167" spans="15:17" ht="12" customHeight="1" x14ac:dyDescent="0.3">
      <c r="O7167" s="18">
        <v>8230</v>
      </c>
      <c r="P7167" s="18">
        <v>590.58333330000005</v>
      </c>
      <c r="Q7167" s="18">
        <v>1</v>
      </c>
    </row>
    <row r="7168" spans="15:17" ht="12" customHeight="1" x14ac:dyDescent="0.3">
      <c r="O7168" s="22">
        <v>8231</v>
      </c>
      <c r="P7168" s="22">
        <v>15025.23302</v>
      </c>
      <c r="Q7168" s="22">
        <v>1</v>
      </c>
    </row>
    <row r="7169" spans="15:17" ht="12" customHeight="1" x14ac:dyDescent="0.3">
      <c r="O7169" s="18">
        <v>8232</v>
      </c>
      <c r="P7169" s="18">
        <v>1012.964286</v>
      </c>
      <c r="Q7169" s="18">
        <v>1</v>
      </c>
    </row>
    <row r="7170" spans="15:17" ht="12" customHeight="1" x14ac:dyDescent="0.3">
      <c r="O7170" s="22">
        <v>8233</v>
      </c>
      <c r="P7170" s="22">
        <v>1049.313889</v>
      </c>
      <c r="Q7170" s="22">
        <v>1</v>
      </c>
    </row>
    <row r="7171" spans="15:17" ht="12" customHeight="1" x14ac:dyDescent="0.3">
      <c r="O7171" s="18">
        <v>8234</v>
      </c>
      <c r="P7171" s="18">
        <v>1781.1916670000001</v>
      </c>
      <c r="Q7171" s="18">
        <v>1</v>
      </c>
    </row>
    <row r="7172" spans="15:17" ht="12" customHeight="1" x14ac:dyDescent="0.3">
      <c r="O7172" s="22">
        <v>8235</v>
      </c>
      <c r="P7172" s="22">
        <v>3472.8705129999998</v>
      </c>
      <c r="Q7172" s="22">
        <v>1</v>
      </c>
    </row>
    <row r="7173" spans="15:17" ht="12" customHeight="1" x14ac:dyDescent="0.3">
      <c r="O7173" s="18">
        <v>8236</v>
      </c>
      <c r="P7173" s="18">
        <v>146</v>
      </c>
      <c r="Q7173" s="18">
        <v>1</v>
      </c>
    </row>
    <row r="7174" spans="15:17" ht="12" customHeight="1" x14ac:dyDescent="0.3">
      <c r="O7174" s="22">
        <v>8237</v>
      </c>
      <c r="P7174" s="22">
        <v>562</v>
      </c>
      <c r="Q7174" s="22">
        <v>1</v>
      </c>
    </row>
    <row r="7175" spans="15:17" ht="12" customHeight="1" x14ac:dyDescent="0.3">
      <c r="O7175" s="18">
        <v>8238</v>
      </c>
      <c r="P7175" s="18">
        <v>1369.7750000000001</v>
      </c>
      <c r="Q7175" s="18">
        <v>1</v>
      </c>
    </row>
    <row r="7176" spans="15:17" ht="12" customHeight="1" x14ac:dyDescent="0.3">
      <c r="O7176" s="22">
        <v>8240</v>
      </c>
      <c r="P7176" s="22">
        <v>16</v>
      </c>
      <c r="Q7176" s="22">
        <v>1</v>
      </c>
    </row>
    <row r="7177" spans="15:17" ht="12" customHeight="1" x14ac:dyDescent="0.3">
      <c r="O7177" s="18">
        <v>8241</v>
      </c>
      <c r="P7177" s="18">
        <v>307.66666670000001</v>
      </c>
      <c r="Q7177" s="18">
        <v>0</v>
      </c>
    </row>
    <row r="7178" spans="15:17" ht="12" customHeight="1" x14ac:dyDescent="0.3">
      <c r="O7178" s="22">
        <v>8242</v>
      </c>
      <c r="P7178" s="22">
        <v>2403.25</v>
      </c>
      <c r="Q7178" s="22">
        <v>0</v>
      </c>
    </row>
    <row r="7179" spans="15:17" ht="12" customHeight="1" x14ac:dyDescent="0.3">
      <c r="O7179" s="18">
        <v>8243</v>
      </c>
      <c r="P7179" s="18">
        <v>0</v>
      </c>
      <c r="Q7179" s="18">
        <v>1</v>
      </c>
    </row>
    <row r="7180" spans="15:17" ht="12" customHeight="1" x14ac:dyDescent="0.3">
      <c r="O7180" s="22">
        <v>8245</v>
      </c>
      <c r="P7180" s="22">
        <v>448.25</v>
      </c>
      <c r="Q7180" s="22">
        <v>1</v>
      </c>
    </row>
    <row r="7181" spans="15:17" ht="12" customHeight="1" x14ac:dyDescent="0.3">
      <c r="O7181" s="18">
        <v>8247</v>
      </c>
      <c r="P7181" s="18">
        <v>1424.8397440000001</v>
      </c>
      <c r="Q7181" s="18">
        <v>1</v>
      </c>
    </row>
    <row r="7182" spans="15:17" ht="12" customHeight="1" x14ac:dyDescent="0.3">
      <c r="O7182" s="22">
        <v>8248</v>
      </c>
      <c r="P7182" s="22">
        <v>0</v>
      </c>
      <c r="Q7182" s="22">
        <v>1</v>
      </c>
    </row>
    <row r="7183" spans="15:17" ht="12" customHeight="1" x14ac:dyDescent="0.3">
      <c r="O7183" s="18">
        <v>8249</v>
      </c>
      <c r="P7183" s="18">
        <v>3648.5625</v>
      </c>
      <c r="Q7183" s="18">
        <v>1</v>
      </c>
    </row>
    <row r="7184" spans="15:17" ht="12" customHeight="1" x14ac:dyDescent="0.3">
      <c r="O7184" s="22">
        <v>8250</v>
      </c>
      <c r="P7184" s="22">
        <v>300.5</v>
      </c>
      <c r="Q7184" s="22">
        <v>1</v>
      </c>
    </row>
    <row r="7185" spans="15:17" ht="12" customHeight="1" x14ac:dyDescent="0.3">
      <c r="O7185" s="18">
        <v>8251</v>
      </c>
      <c r="P7185" s="18">
        <v>756.04166669999995</v>
      </c>
      <c r="Q7185" s="18">
        <v>1</v>
      </c>
    </row>
    <row r="7186" spans="15:17" ht="12" customHeight="1" x14ac:dyDescent="0.3">
      <c r="O7186" s="22">
        <v>8253</v>
      </c>
      <c r="P7186" s="22">
        <v>396.34523810000002</v>
      </c>
      <c r="Q7186" s="22">
        <v>1</v>
      </c>
    </row>
    <row r="7187" spans="15:17" ht="12" customHeight="1" x14ac:dyDescent="0.3">
      <c r="O7187" s="18">
        <v>8254</v>
      </c>
      <c r="P7187" s="18">
        <v>1017.166667</v>
      </c>
      <c r="Q7187" s="18">
        <v>1</v>
      </c>
    </row>
    <row r="7188" spans="15:17" ht="12" customHeight="1" x14ac:dyDescent="0.3">
      <c r="O7188" s="22">
        <v>8255</v>
      </c>
      <c r="P7188" s="22">
        <v>1875.1694440000001</v>
      </c>
      <c r="Q7188" s="22">
        <v>1</v>
      </c>
    </row>
    <row r="7189" spans="15:17" ht="12" customHeight="1" x14ac:dyDescent="0.3">
      <c r="O7189" s="18">
        <v>8256</v>
      </c>
      <c r="P7189" s="18">
        <v>821.27499999999998</v>
      </c>
      <c r="Q7189" s="18">
        <v>1</v>
      </c>
    </row>
    <row r="7190" spans="15:17" ht="12" customHeight="1" x14ac:dyDescent="0.3">
      <c r="O7190" s="22">
        <v>8257</v>
      </c>
      <c r="P7190" s="22">
        <v>1325.833333</v>
      </c>
      <c r="Q7190" s="22">
        <v>1</v>
      </c>
    </row>
    <row r="7191" spans="15:17" ht="12" customHeight="1" x14ac:dyDescent="0.3">
      <c r="O7191" s="18">
        <v>8258</v>
      </c>
      <c r="P7191" s="18">
        <v>228.625</v>
      </c>
      <c r="Q7191" s="18">
        <v>0</v>
      </c>
    </row>
    <row r="7192" spans="15:17" ht="12" customHeight="1" x14ac:dyDescent="0.3">
      <c r="O7192" s="22">
        <v>8259</v>
      </c>
      <c r="P7192" s="22">
        <v>1517.416739</v>
      </c>
      <c r="Q7192" s="22">
        <v>1</v>
      </c>
    </row>
    <row r="7193" spans="15:17" ht="12" customHeight="1" x14ac:dyDescent="0.3">
      <c r="O7193" s="18">
        <v>8260</v>
      </c>
      <c r="P7193" s="18">
        <v>44.5</v>
      </c>
      <c r="Q7193" s="18">
        <v>1</v>
      </c>
    </row>
    <row r="7194" spans="15:17" ht="12" customHeight="1" x14ac:dyDescent="0.3">
      <c r="O7194" s="22">
        <v>8262</v>
      </c>
      <c r="P7194" s="22">
        <v>0</v>
      </c>
      <c r="Q7194" s="22">
        <v>1</v>
      </c>
    </row>
    <row r="7195" spans="15:17" ht="12" customHeight="1" x14ac:dyDescent="0.3">
      <c r="O7195" s="18">
        <v>8264</v>
      </c>
      <c r="P7195" s="18">
        <v>426.32499999999999</v>
      </c>
      <c r="Q7195" s="18">
        <v>1</v>
      </c>
    </row>
    <row r="7196" spans="15:17" ht="12" customHeight="1" x14ac:dyDescent="0.3">
      <c r="O7196" s="22">
        <v>8266</v>
      </c>
      <c r="P7196" s="22">
        <v>428.5</v>
      </c>
      <c r="Q7196" s="22">
        <v>1</v>
      </c>
    </row>
    <row r="7197" spans="15:17" ht="12" customHeight="1" x14ac:dyDescent="0.3">
      <c r="O7197" s="18">
        <v>8267</v>
      </c>
      <c r="P7197" s="18">
        <v>221.125</v>
      </c>
      <c r="Q7197" s="18">
        <v>1</v>
      </c>
    </row>
    <row r="7198" spans="15:17" ht="12" customHeight="1" x14ac:dyDescent="0.3">
      <c r="O7198" s="22">
        <v>8268</v>
      </c>
      <c r="P7198" s="22">
        <v>67</v>
      </c>
      <c r="Q7198" s="22">
        <v>1</v>
      </c>
    </row>
    <row r="7199" spans="15:17" ht="12" customHeight="1" x14ac:dyDescent="0.3">
      <c r="O7199" s="18">
        <v>8270</v>
      </c>
      <c r="P7199" s="18">
        <v>4575.4775520000003</v>
      </c>
      <c r="Q7199" s="18">
        <v>1</v>
      </c>
    </row>
    <row r="7200" spans="15:17" ht="12" customHeight="1" x14ac:dyDescent="0.3">
      <c r="O7200" s="22">
        <v>8272</v>
      </c>
      <c r="P7200" s="22">
        <v>882.75</v>
      </c>
      <c r="Q7200" s="22">
        <v>0</v>
      </c>
    </row>
    <row r="7201" spans="15:17" ht="12" customHeight="1" x14ac:dyDescent="0.3">
      <c r="O7201" s="18">
        <v>8273</v>
      </c>
      <c r="P7201" s="18">
        <v>301.33333329999999</v>
      </c>
      <c r="Q7201" s="18">
        <v>1</v>
      </c>
    </row>
    <row r="7202" spans="15:17" ht="12" customHeight="1" x14ac:dyDescent="0.3">
      <c r="O7202" s="22">
        <v>8274</v>
      </c>
      <c r="P7202" s="22">
        <v>11</v>
      </c>
      <c r="Q7202" s="22">
        <v>1</v>
      </c>
    </row>
    <row r="7203" spans="15:17" ht="12" customHeight="1" x14ac:dyDescent="0.3">
      <c r="O7203" s="18">
        <v>8276</v>
      </c>
      <c r="P7203" s="18">
        <v>157.5</v>
      </c>
      <c r="Q7203" s="18">
        <v>1</v>
      </c>
    </row>
    <row r="7204" spans="15:17" ht="12" customHeight="1" x14ac:dyDescent="0.3">
      <c r="O7204" s="22">
        <v>8277</v>
      </c>
      <c r="P7204" s="22">
        <v>148.75</v>
      </c>
      <c r="Q7204" s="22">
        <v>1</v>
      </c>
    </row>
    <row r="7205" spans="15:17" ht="12" customHeight="1" x14ac:dyDescent="0.3">
      <c r="O7205" s="18">
        <v>8280</v>
      </c>
      <c r="P7205" s="18">
        <v>4994.2491499999996</v>
      </c>
      <c r="Q7205" s="18">
        <v>1</v>
      </c>
    </row>
    <row r="7206" spans="15:17" ht="12" customHeight="1" x14ac:dyDescent="0.3">
      <c r="O7206" s="22">
        <v>8281</v>
      </c>
      <c r="P7206" s="22">
        <v>219.5</v>
      </c>
      <c r="Q7206" s="22">
        <v>1</v>
      </c>
    </row>
    <row r="7207" spans="15:17" ht="12" customHeight="1" x14ac:dyDescent="0.3">
      <c r="O7207" s="18">
        <v>8282</v>
      </c>
      <c r="P7207" s="18">
        <v>6082.8737389999997</v>
      </c>
      <c r="Q7207" s="18">
        <v>1</v>
      </c>
    </row>
    <row r="7208" spans="15:17" ht="12" customHeight="1" x14ac:dyDescent="0.3">
      <c r="O7208" s="22">
        <v>8284</v>
      </c>
      <c r="P7208" s="22">
        <v>35</v>
      </c>
      <c r="Q7208" s="22">
        <v>0</v>
      </c>
    </row>
    <row r="7209" spans="15:17" ht="12" customHeight="1" x14ac:dyDescent="0.3">
      <c r="O7209" s="18">
        <v>8286</v>
      </c>
      <c r="P7209" s="18">
        <v>50.833333330000002</v>
      </c>
      <c r="Q7209" s="18">
        <v>0</v>
      </c>
    </row>
    <row r="7210" spans="15:17" ht="12" customHeight="1" x14ac:dyDescent="0.3">
      <c r="O7210" s="22">
        <v>8287</v>
      </c>
      <c r="P7210" s="22">
        <v>1723.7537110000001</v>
      </c>
      <c r="Q7210" s="22">
        <v>1</v>
      </c>
    </row>
    <row r="7211" spans="15:17" ht="12" customHeight="1" x14ac:dyDescent="0.3">
      <c r="O7211" s="18">
        <v>8288</v>
      </c>
      <c r="P7211" s="18">
        <v>508.25</v>
      </c>
      <c r="Q7211" s="18">
        <v>1</v>
      </c>
    </row>
    <row r="7212" spans="15:17" ht="12" customHeight="1" x14ac:dyDescent="0.3">
      <c r="O7212" s="22">
        <v>8289</v>
      </c>
      <c r="P7212" s="22">
        <v>65.5</v>
      </c>
      <c r="Q7212" s="22">
        <v>1</v>
      </c>
    </row>
    <row r="7213" spans="15:17" ht="12" customHeight="1" x14ac:dyDescent="0.3">
      <c r="O7213" s="18">
        <v>8292</v>
      </c>
      <c r="P7213" s="18">
        <v>3127.0787879999998</v>
      </c>
      <c r="Q7213" s="18">
        <v>1</v>
      </c>
    </row>
    <row r="7214" spans="15:17" ht="12" customHeight="1" x14ac:dyDescent="0.3">
      <c r="O7214" s="22">
        <v>8295</v>
      </c>
      <c r="P7214" s="22">
        <v>0</v>
      </c>
      <c r="Q7214" s="22">
        <v>1</v>
      </c>
    </row>
    <row r="7215" spans="15:17" ht="12" customHeight="1" x14ac:dyDescent="0.3">
      <c r="O7215" s="18">
        <v>8296</v>
      </c>
      <c r="P7215" s="18">
        <v>545.5</v>
      </c>
      <c r="Q7215" s="18">
        <v>1</v>
      </c>
    </row>
    <row r="7216" spans="15:17" ht="12" customHeight="1" x14ac:dyDescent="0.3">
      <c r="O7216" s="22">
        <v>8298</v>
      </c>
      <c r="P7216" s="22">
        <v>331.83749999999998</v>
      </c>
      <c r="Q7216" s="22">
        <v>1</v>
      </c>
    </row>
    <row r="7217" spans="15:17" ht="12" customHeight="1" x14ac:dyDescent="0.3">
      <c r="O7217" s="18">
        <v>8299</v>
      </c>
      <c r="P7217" s="18">
        <v>2107.583333</v>
      </c>
      <c r="Q7217" s="18">
        <v>1</v>
      </c>
    </row>
    <row r="7218" spans="15:17" ht="12" customHeight="1" x14ac:dyDescent="0.3">
      <c r="O7218" s="22">
        <v>8301</v>
      </c>
      <c r="P7218" s="22">
        <v>1028.7750000000001</v>
      </c>
      <c r="Q7218" s="22">
        <v>1</v>
      </c>
    </row>
    <row r="7219" spans="15:17" ht="12" customHeight="1" x14ac:dyDescent="0.3">
      <c r="O7219" s="18">
        <v>8302</v>
      </c>
      <c r="P7219" s="18">
        <v>2776.013582</v>
      </c>
      <c r="Q7219" s="18">
        <v>1</v>
      </c>
    </row>
    <row r="7220" spans="15:17" ht="12" customHeight="1" x14ac:dyDescent="0.3">
      <c r="O7220" s="22">
        <v>8303</v>
      </c>
      <c r="P7220" s="22">
        <v>360.54166670000001</v>
      </c>
      <c r="Q7220" s="22">
        <v>1</v>
      </c>
    </row>
    <row r="7221" spans="15:17" ht="12" customHeight="1" x14ac:dyDescent="0.3">
      <c r="O7221" s="18">
        <v>8304</v>
      </c>
      <c r="P7221" s="18">
        <v>4379.8631580000001</v>
      </c>
      <c r="Q7221" s="18">
        <v>1</v>
      </c>
    </row>
    <row r="7222" spans="15:17" ht="12" customHeight="1" x14ac:dyDescent="0.3">
      <c r="O7222" s="22">
        <v>8305</v>
      </c>
      <c r="P7222" s="22">
        <v>118.25</v>
      </c>
      <c r="Q7222" s="22">
        <v>0</v>
      </c>
    </row>
    <row r="7223" spans="15:17" ht="12" customHeight="1" x14ac:dyDescent="0.3">
      <c r="O7223" s="18">
        <v>8306</v>
      </c>
      <c r="P7223" s="18">
        <v>347</v>
      </c>
      <c r="Q7223" s="18">
        <v>1</v>
      </c>
    </row>
    <row r="7224" spans="15:17" ht="12" customHeight="1" x14ac:dyDescent="0.3">
      <c r="O7224" s="22">
        <v>8308</v>
      </c>
      <c r="P7224" s="22">
        <v>0</v>
      </c>
      <c r="Q7224" s="22">
        <v>0</v>
      </c>
    </row>
    <row r="7225" spans="15:17" ht="12" customHeight="1" x14ac:dyDescent="0.3">
      <c r="O7225" s="18">
        <v>8309</v>
      </c>
      <c r="P7225" s="18">
        <v>24844.156200000001</v>
      </c>
      <c r="Q7225" s="18">
        <v>1</v>
      </c>
    </row>
    <row r="7226" spans="15:17" ht="12" customHeight="1" x14ac:dyDescent="0.3">
      <c r="O7226" s="22">
        <v>8310</v>
      </c>
      <c r="P7226" s="22">
        <v>197</v>
      </c>
      <c r="Q7226" s="22">
        <v>0</v>
      </c>
    </row>
    <row r="7227" spans="15:17" ht="12" customHeight="1" x14ac:dyDescent="0.3">
      <c r="O7227" s="18">
        <v>8311</v>
      </c>
      <c r="P7227" s="18">
        <v>26</v>
      </c>
      <c r="Q7227" s="18">
        <v>1</v>
      </c>
    </row>
    <row r="7228" spans="15:17" ht="12" customHeight="1" x14ac:dyDescent="0.3">
      <c r="O7228" s="22">
        <v>8312</v>
      </c>
      <c r="P7228" s="22">
        <v>2050.1918030000002</v>
      </c>
      <c r="Q7228" s="22">
        <v>1</v>
      </c>
    </row>
    <row r="7229" spans="15:17" ht="12" customHeight="1" x14ac:dyDescent="0.3">
      <c r="O7229" s="18">
        <v>8313</v>
      </c>
      <c r="P7229" s="18">
        <v>962.90119049999998</v>
      </c>
      <c r="Q7229" s="18">
        <v>1</v>
      </c>
    </row>
    <row r="7230" spans="15:17" ht="12" customHeight="1" x14ac:dyDescent="0.3">
      <c r="O7230" s="22">
        <v>8315</v>
      </c>
      <c r="P7230" s="22">
        <v>284.5</v>
      </c>
      <c r="Q7230" s="22">
        <v>1</v>
      </c>
    </row>
    <row r="7231" spans="15:17" ht="12" customHeight="1" x14ac:dyDescent="0.3">
      <c r="O7231" s="18">
        <v>8316</v>
      </c>
      <c r="P7231" s="18">
        <v>0</v>
      </c>
      <c r="Q7231" s="18">
        <v>1</v>
      </c>
    </row>
    <row r="7232" spans="15:17" ht="12" customHeight="1" x14ac:dyDescent="0.3">
      <c r="O7232" s="22">
        <v>8317</v>
      </c>
      <c r="P7232" s="22">
        <v>0</v>
      </c>
      <c r="Q7232" s="22">
        <v>1</v>
      </c>
    </row>
    <row r="7233" spans="15:17" ht="12" customHeight="1" x14ac:dyDescent="0.3">
      <c r="O7233" s="18">
        <v>8319</v>
      </c>
      <c r="P7233" s="18">
        <v>0</v>
      </c>
      <c r="Q7233" s="18">
        <v>1</v>
      </c>
    </row>
    <row r="7234" spans="15:17" ht="12" customHeight="1" x14ac:dyDescent="0.3">
      <c r="O7234" s="22">
        <v>8320</v>
      </c>
      <c r="P7234" s="22">
        <v>59</v>
      </c>
      <c r="Q7234" s="22">
        <v>0</v>
      </c>
    </row>
    <row r="7235" spans="15:17" ht="12" customHeight="1" x14ac:dyDescent="0.3">
      <c r="O7235" s="18">
        <v>8321</v>
      </c>
      <c r="P7235" s="18">
        <v>855.66666669999995</v>
      </c>
      <c r="Q7235" s="18">
        <v>0</v>
      </c>
    </row>
    <row r="7236" spans="15:17" ht="12" customHeight="1" x14ac:dyDescent="0.3">
      <c r="O7236" s="22">
        <v>8322</v>
      </c>
      <c r="P7236" s="22">
        <v>274.58333329999999</v>
      </c>
      <c r="Q7236" s="22">
        <v>0</v>
      </c>
    </row>
    <row r="7237" spans="15:17" ht="12" customHeight="1" x14ac:dyDescent="0.3">
      <c r="O7237" s="18">
        <v>8323</v>
      </c>
      <c r="P7237" s="18">
        <v>111</v>
      </c>
      <c r="Q7237" s="18">
        <v>0</v>
      </c>
    </row>
    <row r="7238" spans="15:17" ht="12" customHeight="1" x14ac:dyDescent="0.3">
      <c r="O7238" s="22">
        <v>8325</v>
      </c>
      <c r="P7238" s="22">
        <v>82</v>
      </c>
      <c r="Q7238" s="22">
        <v>1</v>
      </c>
    </row>
    <row r="7239" spans="15:17" ht="12" customHeight="1" x14ac:dyDescent="0.3">
      <c r="O7239" s="18">
        <v>8330</v>
      </c>
      <c r="P7239" s="18">
        <v>1332.25</v>
      </c>
      <c r="Q7239" s="18">
        <v>0</v>
      </c>
    </row>
    <row r="7240" spans="15:17" ht="12" customHeight="1" x14ac:dyDescent="0.3">
      <c r="O7240" s="22">
        <v>8331</v>
      </c>
      <c r="P7240" s="22">
        <v>5253.0694439999997</v>
      </c>
      <c r="Q7240" s="22">
        <v>1</v>
      </c>
    </row>
    <row r="7241" spans="15:17" ht="12" customHeight="1" x14ac:dyDescent="0.3">
      <c r="O7241" s="18">
        <v>8332</v>
      </c>
      <c r="P7241" s="18">
        <v>593.75</v>
      </c>
      <c r="Q7241" s="18">
        <v>0</v>
      </c>
    </row>
    <row r="7242" spans="15:17" ht="12" customHeight="1" x14ac:dyDescent="0.3">
      <c r="O7242" s="22">
        <v>8335</v>
      </c>
      <c r="P7242" s="22">
        <v>987.9</v>
      </c>
      <c r="Q7242" s="22">
        <v>1</v>
      </c>
    </row>
    <row r="7243" spans="15:17" ht="12" customHeight="1" x14ac:dyDescent="0.3">
      <c r="O7243" s="18">
        <v>8336</v>
      </c>
      <c r="P7243" s="18">
        <v>2886.8416670000001</v>
      </c>
      <c r="Q7243" s="18">
        <v>1</v>
      </c>
    </row>
    <row r="7244" spans="15:17" ht="12" customHeight="1" x14ac:dyDescent="0.3">
      <c r="O7244" s="22">
        <v>8337</v>
      </c>
      <c r="P7244" s="22">
        <v>473.16666670000001</v>
      </c>
      <c r="Q7244" s="22">
        <v>1</v>
      </c>
    </row>
    <row r="7245" spans="15:17" ht="12" customHeight="1" x14ac:dyDescent="0.3">
      <c r="O7245" s="18">
        <v>8340</v>
      </c>
      <c r="P7245" s="18">
        <v>386.26212120000002</v>
      </c>
      <c r="Q7245" s="18">
        <v>0</v>
      </c>
    </row>
    <row r="7246" spans="15:17" ht="12" customHeight="1" x14ac:dyDescent="0.3">
      <c r="O7246" s="22">
        <v>8342</v>
      </c>
      <c r="P7246" s="22">
        <v>2747.6162880000002</v>
      </c>
      <c r="Q7246" s="22">
        <v>1</v>
      </c>
    </row>
    <row r="7247" spans="15:17" ht="12" customHeight="1" x14ac:dyDescent="0.3">
      <c r="O7247" s="18">
        <v>8343</v>
      </c>
      <c r="P7247" s="18">
        <v>271.5</v>
      </c>
      <c r="Q7247" s="18">
        <v>1</v>
      </c>
    </row>
    <row r="7248" spans="15:17" ht="12" customHeight="1" x14ac:dyDescent="0.3">
      <c r="O7248" s="22">
        <v>8346</v>
      </c>
      <c r="P7248" s="22">
        <v>938.33333330000005</v>
      </c>
      <c r="Q7248" s="22">
        <v>1</v>
      </c>
    </row>
    <row r="7249" spans="15:17" ht="12" customHeight="1" x14ac:dyDescent="0.3">
      <c r="O7249" s="18">
        <v>8347</v>
      </c>
      <c r="P7249" s="18">
        <v>1039.599344</v>
      </c>
      <c r="Q7249" s="18">
        <v>1</v>
      </c>
    </row>
    <row r="7250" spans="15:17" ht="12" customHeight="1" x14ac:dyDescent="0.3">
      <c r="O7250" s="22">
        <v>8348</v>
      </c>
      <c r="P7250" s="22">
        <v>721.41666669999995</v>
      </c>
      <c r="Q7250" s="22">
        <v>0</v>
      </c>
    </row>
    <row r="7251" spans="15:17" ht="12" customHeight="1" x14ac:dyDescent="0.3">
      <c r="O7251" s="18">
        <v>8351</v>
      </c>
      <c r="P7251" s="18">
        <v>749.25</v>
      </c>
      <c r="Q7251" s="18">
        <v>0</v>
      </c>
    </row>
    <row r="7252" spans="15:17" ht="12" customHeight="1" x14ac:dyDescent="0.3">
      <c r="O7252" s="22">
        <v>8352</v>
      </c>
      <c r="P7252" s="22">
        <v>225.16666670000001</v>
      </c>
      <c r="Q7252" s="22">
        <v>1</v>
      </c>
    </row>
    <row r="7253" spans="15:17" ht="12" customHeight="1" x14ac:dyDescent="0.3">
      <c r="O7253" s="18">
        <v>8354</v>
      </c>
      <c r="P7253" s="18">
        <v>1397.666667</v>
      </c>
      <c r="Q7253" s="18">
        <v>1</v>
      </c>
    </row>
    <row r="7254" spans="15:17" ht="12" customHeight="1" x14ac:dyDescent="0.3">
      <c r="O7254" s="22">
        <v>8355</v>
      </c>
      <c r="P7254" s="22">
        <v>506.18333330000002</v>
      </c>
      <c r="Q7254" s="22">
        <v>0</v>
      </c>
    </row>
    <row r="7255" spans="15:17" ht="12" customHeight="1" x14ac:dyDescent="0.3">
      <c r="O7255" s="18">
        <v>8356</v>
      </c>
      <c r="P7255" s="18">
        <v>7181.877778</v>
      </c>
      <c r="Q7255" s="18">
        <v>1</v>
      </c>
    </row>
    <row r="7256" spans="15:17" ht="12" customHeight="1" x14ac:dyDescent="0.3">
      <c r="O7256" s="22">
        <v>8359</v>
      </c>
      <c r="P7256" s="22">
        <v>2855.166667</v>
      </c>
      <c r="Q7256" s="22">
        <v>1</v>
      </c>
    </row>
    <row r="7257" spans="15:17" ht="12" customHeight="1" x14ac:dyDescent="0.3">
      <c r="O7257" s="18">
        <v>8360</v>
      </c>
      <c r="P7257" s="18">
        <v>1165.95</v>
      </c>
      <c r="Q7257" s="18">
        <v>1</v>
      </c>
    </row>
    <row r="7258" spans="15:17" ht="12" customHeight="1" x14ac:dyDescent="0.3">
      <c r="O7258" s="22">
        <v>8363</v>
      </c>
      <c r="P7258" s="22">
        <v>532</v>
      </c>
      <c r="Q7258" s="22">
        <v>1</v>
      </c>
    </row>
    <row r="7259" spans="15:17" ht="12" customHeight="1" x14ac:dyDescent="0.3">
      <c r="O7259" s="18">
        <v>8364</v>
      </c>
      <c r="P7259" s="18">
        <v>2636.1388889999998</v>
      </c>
      <c r="Q7259" s="18">
        <v>1</v>
      </c>
    </row>
    <row r="7260" spans="15:17" ht="12" customHeight="1" x14ac:dyDescent="0.3">
      <c r="O7260" s="22">
        <v>8367</v>
      </c>
      <c r="P7260" s="22">
        <v>1113.309524</v>
      </c>
      <c r="Q7260" s="22">
        <v>1</v>
      </c>
    </row>
    <row r="7261" spans="15:17" ht="12" customHeight="1" x14ac:dyDescent="0.3">
      <c r="O7261" s="18">
        <v>8368</v>
      </c>
      <c r="P7261" s="18">
        <v>0</v>
      </c>
      <c r="Q7261" s="18">
        <v>0</v>
      </c>
    </row>
    <row r="7262" spans="15:17" ht="12" customHeight="1" x14ac:dyDescent="0.3">
      <c r="O7262" s="22">
        <v>8369</v>
      </c>
      <c r="P7262" s="22">
        <v>446.375</v>
      </c>
      <c r="Q7262" s="22">
        <v>0</v>
      </c>
    </row>
    <row r="7263" spans="15:17" ht="12" customHeight="1" x14ac:dyDescent="0.3">
      <c r="O7263" s="18">
        <v>8371</v>
      </c>
      <c r="P7263" s="18">
        <v>276</v>
      </c>
      <c r="Q7263" s="18">
        <v>0</v>
      </c>
    </row>
    <row r="7264" spans="15:17" ht="12" customHeight="1" x14ac:dyDescent="0.3">
      <c r="O7264" s="22">
        <v>8372</v>
      </c>
      <c r="P7264" s="22">
        <v>4434.2817459999997</v>
      </c>
      <c r="Q7264" s="22">
        <v>1</v>
      </c>
    </row>
    <row r="7265" spans="15:17" ht="12" customHeight="1" x14ac:dyDescent="0.3">
      <c r="O7265" s="18">
        <v>8373</v>
      </c>
      <c r="P7265" s="18">
        <v>311.25</v>
      </c>
      <c r="Q7265" s="18">
        <v>1</v>
      </c>
    </row>
    <row r="7266" spans="15:17" ht="12" customHeight="1" x14ac:dyDescent="0.3">
      <c r="O7266" s="22">
        <v>8374</v>
      </c>
      <c r="P7266" s="22">
        <v>323.23333330000003</v>
      </c>
      <c r="Q7266" s="22">
        <v>1</v>
      </c>
    </row>
    <row r="7267" spans="15:17" ht="12" customHeight="1" x14ac:dyDescent="0.3">
      <c r="O7267" s="18">
        <v>8375</v>
      </c>
      <c r="P7267" s="18">
        <v>2835.417641</v>
      </c>
      <c r="Q7267" s="18">
        <v>1</v>
      </c>
    </row>
    <row r="7268" spans="15:17" ht="12" customHeight="1" x14ac:dyDescent="0.3">
      <c r="O7268" s="22">
        <v>8376</v>
      </c>
      <c r="P7268" s="22">
        <v>2893.9404760000002</v>
      </c>
      <c r="Q7268" s="22">
        <v>1</v>
      </c>
    </row>
    <row r="7269" spans="15:17" ht="12" customHeight="1" x14ac:dyDescent="0.3">
      <c r="O7269" s="18">
        <v>8379</v>
      </c>
      <c r="P7269" s="18">
        <v>1390.083333</v>
      </c>
      <c r="Q7269" s="18">
        <v>0</v>
      </c>
    </row>
    <row r="7270" spans="15:17" ht="12" customHeight="1" x14ac:dyDescent="0.3">
      <c r="O7270" s="22">
        <v>8380</v>
      </c>
      <c r="P7270" s="22">
        <v>1031.083333</v>
      </c>
      <c r="Q7270" s="22">
        <v>1</v>
      </c>
    </row>
    <row r="7271" spans="15:17" ht="12" customHeight="1" x14ac:dyDescent="0.3">
      <c r="O7271" s="18">
        <v>8381</v>
      </c>
      <c r="P7271" s="18">
        <v>539.15</v>
      </c>
      <c r="Q7271" s="18">
        <v>1</v>
      </c>
    </row>
    <row r="7272" spans="15:17" ht="12" customHeight="1" x14ac:dyDescent="0.3">
      <c r="O7272" s="22">
        <v>8382</v>
      </c>
      <c r="P7272" s="22">
        <v>1657</v>
      </c>
      <c r="Q7272" s="22">
        <v>1</v>
      </c>
    </row>
    <row r="7273" spans="15:17" ht="12" customHeight="1" x14ac:dyDescent="0.3">
      <c r="O7273" s="18">
        <v>8385</v>
      </c>
      <c r="P7273" s="18">
        <v>46</v>
      </c>
      <c r="Q7273" s="18">
        <v>1</v>
      </c>
    </row>
    <row r="7274" spans="15:17" ht="12" customHeight="1" x14ac:dyDescent="0.3">
      <c r="O7274" s="22">
        <v>8386</v>
      </c>
      <c r="P7274" s="22">
        <v>29.5</v>
      </c>
      <c r="Q7274" s="22">
        <v>1</v>
      </c>
    </row>
    <row r="7275" spans="15:17" ht="12" customHeight="1" x14ac:dyDescent="0.3">
      <c r="O7275" s="18">
        <v>8387</v>
      </c>
      <c r="P7275" s="18">
        <v>1862.333333</v>
      </c>
      <c r="Q7275" s="18">
        <v>1</v>
      </c>
    </row>
    <row r="7276" spans="15:17" ht="12" customHeight="1" x14ac:dyDescent="0.3">
      <c r="O7276" s="22">
        <v>8388</v>
      </c>
      <c r="P7276" s="22">
        <v>894.5809524</v>
      </c>
      <c r="Q7276" s="22">
        <v>1</v>
      </c>
    </row>
    <row r="7277" spans="15:17" ht="12" customHeight="1" x14ac:dyDescent="0.3">
      <c r="O7277" s="18">
        <v>8389</v>
      </c>
      <c r="P7277" s="18">
        <v>475.66666670000001</v>
      </c>
      <c r="Q7277" s="18">
        <v>0</v>
      </c>
    </row>
    <row r="7278" spans="15:17" ht="12" customHeight="1" x14ac:dyDescent="0.3">
      <c r="O7278" s="22">
        <v>8390</v>
      </c>
      <c r="P7278" s="22">
        <v>2187.3387250000001</v>
      </c>
      <c r="Q7278" s="22">
        <v>1</v>
      </c>
    </row>
    <row r="7279" spans="15:17" ht="12" customHeight="1" x14ac:dyDescent="0.3">
      <c r="O7279" s="18">
        <v>8392</v>
      </c>
      <c r="P7279" s="18">
        <v>1652.4861109999999</v>
      </c>
      <c r="Q7279" s="18">
        <v>0</v>
      </c>
    </row>
    <row r="7280" spans="15:17" ht="12" customHeight="1" x14ac:dyDescent="0.3">
      <c r="O7280" s="22">
        <v>8393</v>
      </c>
      <c r="P7280" s="22">
        <v>5826.3333329999996</v>
      </c>
      <c r="Q7280" s="22">
        <v>1</v>
      </c>
    </row>
    <row r="7281" spans="15:17" ht="12" customHeight="1" x14ac:dyDescent="0.3">
      <c r="O7281" s="18">
        <v>8394</v>
      </c>
      <c r="P7281" s="18">
        <v>198.75</v>
      </c>
      <c r="Q7281" s="18">
        <v>1</v>
      </c>
    </row>
    <row r="7282" spans="15:17" ht="12" customHeight="1" x14ac:dyDescent="0.3">
      <c r="O7282" s="22">
        <v>8395</v>
      </c>
      <c r="P7282" s="22">
        <v>197</v>
      </c>
      <c r="Q7282" s="22">
        <v>0</v>
      </c>
    </row>
    <row r="7283" spans="15:17" ht="12" customHeight="1" x14ac:dyDescent="0.3">
      <c r="O7283" s="18">
        <v>8396</v>
      </c>
      <c r="P7283" s="18">
        <v>464.3833333</v>
      </c>
      <c r="Q7283" s="18">
        <v>0</v>
      </c>
    </row>
    <row r="7284" spans="15:17" ht="12" customHeight="1" x14ac:dyDescent="0.3">
      <c r="O7284" s="22">
        <v>8397</v>
      </c>
      <c r="P7284" s="22">
        <v>266.16666670000001</v>
      </c>
      <c r="Q7284" s="22">
        <v>1</v>
      </c>
    </row>
    <row r="7285" spans="15:17" ht="12" customHeight="1" x14ac:dyDescent="0.3">
      <c r="O7285" s="18">
        <v>8399</v>
      </c>
      <c r="P7285" s="18">
        <v>512.5</v>
      </c>
      <c r="Q7285" s="18">
        <v>0</v>
      </c>
    </row>
    <row r="7286" spans="15:17" ht="12" customHeight="1" x14ac:dyDescent="0.3">
      <c r="O7286" s="22">
        <v>8400</v>
      </c>
      <c r="P7286" s="22">
        <v>765.39285710000001</v>
      </c>
      <c r="Q7286" s="22">
        <v>0</v>
      </c>
    </row>
    <row r="7287" spans="15:17" ht="12" customHeight="1" x14ac:dyDescent="0.3">
      <c r="O7287" s="18">
        <v>8401</v>
      </c>
      <c r="P7287" s="18">
        <v>314.75</v>
      </c>
      <c r="Q7287" s="18">
        <v>1</v>
      </c>
    </row>
    <row r="7288" spans="15:17" ht="12" customHeight="1" x14ac:dyDescent="0.3">
      <c r="O7288" s="22">
        <v>8403</v>
      </c>
      <c r="P7288" s="22">
        <v>580.08333330000005</v>
      </c>
      <c r="Q7288" s="22">
        <v>1</v>
      </c>
    </row>
    <row r="7289" spans="15:17" ht="12" customHeight="1" x14ac:dyDescent="0.3">
      <c r="O7289" s="18">
        <v>8404</v>
      </c>
      <c r="P7289" s="18">
        <v>1388.2</v>
      </c>
      <c r="Q7289" s="18">
        <v>1</v>
      </c>
    </row>
    <row r="7290" spans="15:17" ht="12" customHeight="1" x14ac:dyDescent="0.3">
      <c r="O7290" s="22">
        <v>8405</v>
      </c>
      <c r="P7290" s="22">
        <v>470.81666669999998</v>
      </c>
      <c r="Q7290" s="22">
        <v>1</v>
      </c>
    </row>
    <row r="7291" spans="15:17" ht="12" customHeight="1" x14ac:dyDescent="0.3">
      <c r="O7291" s="18">
        <v>8406</v>
      </c>
      <c r="P7291" s="18">
        <v>1184.269841</v>
      </c>
      <c r="Q7291" s="18">
        <v>1</v>
      </c>
    </row>
    <row r="7292" spans="15:17" ht="12" customHeight="1" x14ac:dyDescent="0.3">
      <c r="O7292" s="22">
        <v>8407</v>
      </c>
      <c r="P7292" s="22">
        <v>6919.8994949999997</v>
      </c>
      <c r="Q7292" s="22">
        <v>1</v>
      </c>
    </row>
    <row r="7293" spans="15:17" ht="12" customHeight="1" x14ac:dyDescent="0.3">
      <c r="O7293" s="18">
        <v>8408</v>
      </c>
      <c r="P7293" s="18">
        <v>303.5</v>
      </c>
      <c r="Q7293" s="18">
        <v>1</v>
      </c>
    </row>
    <row r="7294" spans="15:17" ht="12" customHeight="1" x14ac:dyDescent="0.3">
      <c r="O7294" s="22">
        <v>8409</v>
      </c>
      <c r="P7294" s="22">
        <v>1074.333333</v>
      </c>
      <c r="Q7294" s="22">
        <v>1</v>
      </c>
    </row>
    <row r="7295" spans="15:17" ht="12" customHeight="1" x14ac:dyDescent="0.3">
      <c r="O7295" s="18">
        <v>8410</v>
      </c>
      <c r="P7295" s="18">
        <v>588.5</v>
      </c>
      <c r="Q7295" s="18">
        <v>1</v>
      </c>
    </row>
    <row r="7296" spans="15:17" ht="12" customHeight="1" x14ac:dyDescent="0.3">
      <c r="O7296" s="22">
        <v>8412</v>
      </c>
      <c r="P7296" s="22">
        <v>11</v>
      </c>
      <c r="Q7296" s="22">
        <v>1</v>
      </c>
    </row>
    <row r="7297" spans="15:17" ht="12" customHeight="1" x14ac:dyDescent="0.3">
      <c r="O7297" s="18">
        <v>8414</v>
      </c>
      <c r="P7297" s="18">
        <v>55.5</v>
      </c>
      <c r="Q7297" s="18">
        <v>1</v>
      </c>
    </row>
    <row r="7298" spans="15:17" ht="12" customHeight="1" x14ac:dyDescent="0.3">
      <c r="O7298" s="22">
        <v>8415</v>
      </c>
      <c r="P7298" s="22">
        <v>64</v>
      </c>
      <c r="Q7298" s="22">
        <v>0</v>
      </c>
    </row>
    <row r="7299" spans="15:17" ht="12" customHeight="1" x14ac:dyDescent="0.3">
      <c r="O7299" s="18">
        <v>8416</v>
      </c>
      <c r="P7299" s="18">
        <v>12500.353059999999</v>
      </c>
      <c r="Q7299" s="18">
        <v>1</v>
      </c>
    </row>
    <row r="7300" spans="15:17" ht="12" customHeight="1" x14ac:dyDescent="0.3">
      <c r="O7300" s="22">
        <v>8417</v>
      </c>
      <c r="P7300" s="22">
        <v>1021.2</v>
      </c>
      <c r="Q7300" s="22">
        <v>1</v>
      </c>
    </row>
    <row r="7301" spans="15:17" ht="12" customHeight="1" x14ac:dyDescent="0.3">
      <c r="O7301" s="18">
        <v>8420</v>
      </c>
      <c r="P7301" s="18">
        <v>1658.125</v>
      </c>
      <c r="Q7301" s="18">
        <v>1</v>
      </c>
    </row>
    <row r="7302" spans="15:17" ht="12" customHeight="1" x14ac:dyDescent="0.3">
      <c r="O7302" s="22">
        <v>8421</v>
      </c>
      <c r="P7302" s="22">
        <v>1440.166667</v>
      </c>
      <c r="Q7302" s="22">
        <v>1</v>
      </c>
    </row>
    <row r="7303" spans="15:17" ht="12" customHeight="1" x14ac:dyDescent="0.3">
      <c r="O7303" s="18">
        <v>8422</v>
      </c>
      <c r="P7303" s="18">
        <v>449.5</v>
      </c>
      <c r="Q7303" s="18">
        <v>1</v>
      </c>
    </row>
    <row r="7304" spans="15:17" ht="12" customHeight="1" x14ac:dyDescent="0.3">
      <c r="O7304" s="22">
        <v>8424</v>
      </c>
      <c r="P7304" s="22">
        <v>1935.3355160000001</v>
      </c>
      <c r="Q7304" s="22">
        <v>1</v>
      </c>
    </row>
    <row r="7305" spans="15:17" ht="12" customHeight="1" x14ac:dyDescent="0.3">
      <c r="O7305" s="18">
        <v>8425</v>
      </c>
      <c r="P7305" s="18">
        <v>2404.8310059999999</v>
      </c>
      <c r="Q7305" s="18">
        <v>1</v>
      </c>
    </row>
    <row r="7306" spans="15:17" ht="12" customHeight="1" x14ac:dyDescent="0.3">
      <c r="O7306" s="22">
        <v>8426</v>
      </c>
      <c r="P7306" s="22">
        <v>346.56666669999998</v>
      </c>
      <c r="Q7306" s="22">
        <v>1</v>
      </c>
    </row>
    <row r="7307" spans="15:17" ht="12" customHeight="1" x14ac:dyDescent="0.3">
      <c r="O7307" s="18">
        <v>8427</v>
      </c>
      <c r="P7307" s="18">
        <v>695.5</v>
      </c>
      <c r="Q7307" s="18">
        <v>1</v>
      </c>
    </row>
    <row r="7308" spans="15:17" ht="12" customHeight="1" x14ac:dyDescent="0.3">
      <c r="O7308" s="22">
        <v>8428</v>
      </c>
      <c r="P7308" s="22">
        <v>415.27380950000003</v>
      </c>
      <c r="Q7308" s="22">
        <v>1</v>
      </c>
    </row>
    <row r="7309" spans="15:17" ht="12" customHeight="1" x14ac:dyDescent="0.3">
      <c r="O7309" s="18">
        <v>8430</v>
      </c>
      <c r="P7309" s="18">
        <v>1939.1559520000001</v>
      </c>
      <c r="Q7309" s="18">
        <v>1</v>
      </c>
    </row>
    <row r="7310" spans="15:17" ht="12" customHeight="1" x14ac:dyDescent="0.3">
      <c r="O7310" s="22">
        <v>8431</v>
      </c>
      <c r="P7310" s="22">
        <v>0</v>
      </c>
      <c r="Q7310" s="22">
        <v>1</v>
      </c>
    </row>
    <row r="7311" spans="15:17" ht="12" customHeight="1" x14ac:dyDescent="0.3">
      <c r="O7311" s="18">
        <v>8432</v>
      </c>
      <c r="P7311" s="18">
        <v>1975.455952</v>
      </c>
      <c r="Q7311" s="18">
        <v>1</v>
      </c>
    </row>
    <row r="7312" spans="15:17" ht="12" customHeight="1" x14ac:dyDescent="0.3">
      <c r="O7312" s="22">
        <v>8433</v>
      </c>
      <c r="P7312" s="22">
        <v>28.25</v>
      </c>
      <c r="Q7312" s="22">
        <v>1</v>
      </c>
    </row>
    <row r="7313" spans="15:17" ht="12" customHeight="1" x14ac:dyDescent="0.3">
      <c r="O7313" s="18">
        <v>8434</v>
      </c>
      <c r="P7313" s="18">
        <v>2556.2208329999999</v>
      </c>
      <c r="Q7313" s="18">
        <v>1</v>
      </c>
    </row>
    <row r="7314" spans="15:17" ht="12" customHeight="1" x14ac:dyDescent="0.3">
      <c r="O7314" s="22">
        <v>8435</v>
      </c>
      <c r="P7314" s="22">
        <v>0</v>
      </c>
      <c r="Q7314" s="22">
        <v>1</v>
      </c>
    </row>
    <row r="7315" spans="15:17" ht="12" customHeight="1" x14ac:dyDescent="0.3">
      <c r="O7315" s="18">
        <v>8436</v>
      </c>
      <c r="P7315" s="18">
        <v>3812.1617529999999</v>
      </c>
      <c r="Q7315" s="18">
        <v>1</v>
      </c>
    </row>
    <row r="7316" spans="15:17" ht="12" customHeight="1" x14ac:dyDescent="0.3">
      <c r="O7316" s="22">
        <v>8438</v>
      </c>
      <c r="P7316" s="22">
        <v>190.33333329999999</v>
      </c>
      <c r="Q7316" s="22">
        <v>0</v>
      </c>
    </row>
    <row r="7317" spans="15:17" ht="12" customHeight="1" x14ac:dyDescent="0.3">
      <c r="O7317" s="18">
        <v>8439</v>
      </c>
      <c r="P7317" s="18">
        <v>10902.458259999999</v>
      </c>
      <c r="Q7317" s="18">
        <v>1</v>
      </c>
    </row>
    <row r="7318" spans="15:17" ht="12" customHeight="1" x14ac:dyDescent="0.3">
      <c r="O7318" s="22">
        <v>8440</v>
      </c>
      <c r="P7318" s="22">
        <v>130.5</v>
      </c>
      <c r="Q7318" s="22">
        <v>1</v>
      </c>
    </row>
    <row r="7319" spans="15:17" ht="12" customHeight="1" x14ac:dyDescent="0.3">
      <c r="O7319" s="18">
        <v>8441</v>
      </c>
      <c r="P7319" s="18">
        <v>273.25</v>
      </c>
      <c r="Q7319" s="18">
        <v>1</v>
      </c>
    </row>
    <row r="7320" spans="15:17" ht="12" customHeight="1" x14ac:dyDescent="0.3">
      <c r="O7320" s="22">
        <v>8442</v>
      </c>
      <c r="P7320" s="22">
        <v>3543.8095239999998</v>
      </c>
      <c r="Q7320" s="22">
        <v>1</v>
      </c>
    </row>
    <row r="7321" spans="15:17" ht="12" customHeight="1" x14ac:dyDescent="0.3">
      <c r="O7321" s="18">
        <v>8444</v>
      </c>
      <c r="P7321" s="18">
        <v>18</v>
      </c>
      <c r="Q7321" s="18">
        <v>1</v>
      </c>
    </row>
    <row r="7322" spans="15:17" ht="12" customHeight="1" x14ac:dyDescent="0.3">
      <c r="O7322" s="22">
        <v>8445</v>
      </c>
      <c r="P7322" s="22">
        <v>24.25</v>
      </c>
      <c r="Q7322" s="22">
        <v>0</v>
      </c>
    </row>
    <row r="7323" spans="15:17" ht="12" customHeight="1" x14ac:dyDescent="0.3">
      <c r="O7323" s="18">
        <v>8446</v>
      </c>
      <c r="P7323" s="18">
        <v>2300.8913170000001</v>
      </c>
      <c r="Q7323" s="18">
        <v>1</v>
      </c>
    </row>
    <row r="7324" spans="15:17" ht="12" customHeight="1" x14ac:dyDescent="0.3">
      <c r="O7324" s="22">
        <v>8447</v>
      </c>
      <c r="P7324" s="22">
        <v>841.78333329999998</v>
      </c>
      <c r="Q7324" s="22">
        <v>1</v>
      </c>
    </row>
    <row r="7325" spans="15:17" ht="12" customHeight="1" x14ac:dyDescent="0.3">
      <c r="O7325" s="18">
        <v>8449</v>
      </c>
      <c r="P7325" s="18">
        <v>424.33333329999999</v>
      </c>
      <c r="Q7325" s="18">
        <v>1</v>
      </c>
    </row>
    <row r="7326" spans="15:17" ht="12" customHeight="1" x14ac:dyDescent="0.3">
      <c r="O7326" s="22">
        <v>8450</v>
      </c>
      <c r="P7326" s="22">
        <v>1267.0625</v>
      </c>
      <c r="Q7326" s="22">
        <v>1</v>
      </c>
    </row>
    <row r="7327" spans="15:17" ht="12" customHeight="1" x14ac:dyDescent="0.3">
      <c r="O7327" s="18">
        <v>8451</v>
      </c>
      <c r="P7327" s="18">
        <v>1631.416667</v>
      </c>
      <c r="Q7327" s="18">
        <v>1</v>
      </c>
    </row>
    <row r="7328" spans="15:17" ht="12" customHeight="1" x14ac:dyDescent="0.3">
      <c r="O7328" s="22">
        <v>8452</v>
      </c>
      <c r="P7328" s="22">
        <v>1043.583333</v>
      </c>
      <c r="Q7328" s="22">
        <v>0</v>
      </c>
    </row>
    <row r="7329" spans="15:17" ht="12" customHeight="1" x14ac:dyDescent="0.3">
      <c r="O7329" s="18">
        <v>8456</v>
      </c>
      <c r="P7329" s="18">
        <v>180.41666670000001</v>
      </c>
      <c r="Q7329" s="18">
        <v>0</v>
      </c>
    </row>
    <row r="7330" spans="15:17" ht="12" customHeight="1" x14ac:dyDescent="0.3">
      <c r="O7330" s="22">
        <v>8457</v>
      </c>
      <c r="P7330" s="22">
        <v>530.58333330000005</v>
      </c>
      <c r="Q7330" s="22">
        <v>1</v>
      </c>
    </row>
    <row r="7331" spans="15:17" ht="12" customHeight="1" x14ac:dyDescent="0.3">
      <c r="O7331" s="18">
        <v>8458</v>
      </c>
      <c r="P7331" s="18">
        <v>329.2142857</v>
      </c>
      <c r="Q7331" s="18">
        <v>1</v>
      </c>
    </row>
    <row r="7332" spans="15:17" ht="12" customHeight="1" x14ac:dyDescent="0.3">
      <c r="O7332" s="22">
        <v>8459</v>
      </c>
      <c r="P7332" s="22">
        <v>1508.521825</v>
      </c>
      <c r="Q7332" s="22">
        <v>1</v>
      </c>
    </row>
    <row r="7333" spans="15:17" ht="12" customHeight="1" x14ac:dyDescent="0.3">
      <c r="O7333" s="18">
        <v>8460</v>
      </c>
      <c r="P7333" s="18">
        <v>803.50773809999998</v>
      </c>
      <c r="Q7333" s="18">
        <v>1</v>
      </c>
    </row>
    <row r="7334" spans="15:17" ht="12" customHeight="1" x14ac:dyDescent="0.3">
      <c r="O7334" s="22">
        <v>8461</v>
      </c>
      <c r="P7334" s="22">
        <v>947</v>
      </c>
      <c r="Q7334" s="22">
        <v>1</v>
      </c>
    </row>
    <row r="7335" spans="15:17" ht="12" customHeight="1" x14ac:dyDescent="0.3">
      <c r="O7335" s="18">
        <v>8462</v>
      </c>
      <c r="P7335" s="18">
        <v>2251.2800000000002</v>
      </c>
      <c r="Q7335" s="18">
        <v>1</v>
      </c>
    </row>
    <row r="7336" spans="15:17" ht="12" customHeight="1" x14ac:dyDescent="0.3">
      <c r="O7336" s="22">
        <v>8463</v>
      </c>
      <c r="P7336" s="22">
        <v>48</v>
      </c>
      <c r="Q7336" s="22">
        <v>1</v>
      </c>
    </row>
    <row r="7337" spans="15:17" ht="12" customHeight="1" x14ac:dyDescent="0.3">
      <c r="O7337" s="18">
        <v>8464</v>
      </c>
      <c r="P7337" s="18">
        <v>1286.5</v>
      </c>
      <c r="Q7337" s="18">
        <v>1</v>
      </c>
    </row>
    <row r="7338" spans="15:17" ht="12" customHeight="1" x14ac:dyDescent="0.3">
      <c r="O7338" s="22">
        <v>8465</v>
      </c>
      <c r="P7338" s="22">
        <v>396.25</v>
      </c>
      <c r="Q7338" s="22">
        <v>1</v>
      </c>
    </row>
    <row r="7339" spans="15:17" ht="12" customHeight="1" x14ac:dyDescent="0.3">
      <c r="O7339" s="18">
        <v>8466</v>
      </c>
      <c r="P7339" s="18">
        <v>4293.3999999999996</v>
      </c>
      <c r="Q7339" s="18">
        <v>1</v>
      </c>
    </row>
    <row r="7340" spans="15:17" ht="12" customHeight="1" x14ac:dyDescent="0.3">
      <c r="O7340" s="22">
        <v>8467</v>
      </c>
      <c r="P7340" s="22">
        <v>3875.4277780000002</v>
      </c>
      <c r="Q7340" s="22">
        <v>1</v>
      </c>
    </row>
    <row r="7341" spans="15:17" ht="12" customHeight="1" x14ac:dyDescent="0.3">
      <c r="O7341" s="18">
        <v>8468</v>
      </c>
      <c r="P7341" s="18">
        <v>43</v>
      </c>
      <c r="Q7341" s="18">
        <v>0</v>
      </c>
    </row>
    <row r="7342" spans="15:17" ht="12" customHeight="1" x14ac:dyDescent="0.3">
      <c r="O7342" s="22">
        <v>8469</v>
      </c>
      <c r="P7342" s="22">
        <v>936.64285710000001</v>
      </c>
      <c r="Q7342" s="22">
        <v>1</v>
      </c>
    </row>
    <row r="7343" spans="15:17" ht="12" customHeight="1" x14ac:dyDescent="0.3">
      <c r="O7343" s="18">
        <v>8470</v>
      </c>
      <c r="P7343" s="18">
        <v>756.86111110000002</v>
      </c>
      <c r="Q7343" s="18">
        <v>1</v>
      </c>
    </row>
    <row r="7344" spans="15:17" ht="12" customHeight="1" x14ac:dyDescent="0.3">
      <c r="O7344" s="22">
        <v>8471</v>
      </c>
      <c r="P7344" s="22">
        <v>46.5</v>
      </c>
      <c r="Q7344" s="22">
        <v>0</v>
      </c>
    </row>
    <row r="7345" spans="15:17" ht="12" customHeight="1" x14ac:dyDescent="0.3">
      <c r="O7345" s="18">
        <v>8472</v>
      </c>
      <c r="P7345" s="18">
        <v>1385.85</v>
      </c>
      <c r="Q7345" s="18">
        <v>1</v>
      </c>
    </row>
    <row r="7346" spans="15:17" ht="12" customHeight="1" x14ac:dyDescent="0.3">
      <c r="O7346" s="22">
        <v>8473</v>
      </c>
      <c r="P7346" s="22">
        <v>3197.7556380000001</v>
      </c>
      <c r="Q7346" s="22">
        <v>1</v>
      </c>
    </row>
    <row r="7347" spans="15:17" ht="12" customHeight="1" x14ac:dyDescent="0.3">
      <c r="O7347" s="18">
        <v>8474</v>
      </c>
      <c r="P7347" s="18">
        <v>1779.8869050000001</v>
      </c>
      <c r="Q7347" s="18">
        <v>1</v>
      </c>
    </row>
    <row r="7348" spans="15:17" ht="12" customHeight="1" x14ac:dyDescent="0.3">
      <c r="O7348" s="22">
        <v>8475</v>
      </c>
      <c r="P7348" s="22">
        <v>1191.8875</v>
      </c>
      <c r="Q7348" s="22">
        <v>1</v>
      </c>
    </row>
    <row r="7349" spans="15:17" ht="12" customHeight="1" x14ac:dyDescent="0.3">
      <c r="O7349" s="18">
        <v>8476</v>
      </c>
      <c r="P7349" s="18">
        <v>51.5</v>
      </c>
      <c r="Q7349" s="18">
        <v>0</v>
      </c>
    </row>
    <row r="7350" spans="15:17" ht="12" customHeight="1" x14ac:dyDescent="0.3">
      <c r="O7350" s="22">
        <v>8477</v>
      </c>
      <c r="P7350" s="22">
        <v>851.66666669999995</v>
      </c>
      <c r="Q7350" s="22">
        <v>0</v>
      </c>
    </row>
    <row r="7351" spans="15:17" ht="12" customHeight="1" x14ac:dyDescent="0.3">
      <c r="O7351" s="18">
        <v>8478</v>
      </c>
      <c r="P7351" s="18">
        <v>3111.6833329999999</v>
      </c>
      <c r="Q7351" s="18">
        <v>1</v>
      </c>
    </row>
    <row r="7352" spans="15:17" ht="12" customHeight="1" x14ac:dyDescent="0.3">
      <c r="O7352" s="22">
        <v>8479</v>
      </c>
      <c r="P7352" s="22">
        <v>561.25</v>
      </c>
      <c r="Q7352" s="22">
        <v>1</v>
      </c>
    </row>
    <row r="7353" spans="15:17" ht="12" customHeight="1" x14ac:dyDescent="0.3">
      <c r="O7353" s="18">
        <v>8481</v>
      </c>
      <c r="P7353" s="18">
        <v>860.20833330000005</v>
      </c>
      <c r="Q7353" s="18">
        <v>1</v>
      </c>
    </row>
    <row r="7354" spans="15:17" ht="12" customHeight="1" x14ac:dyDescent="0.3">
      <c r="O7354" s="22">
        <v>8483</v>
      </c>
      <c r="P7354" s="22">
        <v>1032.3</v>
      </c>
      <c r="Q7354" s="22">
        <v>1</v>
      </c>
    </row>
    <row r="7355" spans="15:17" ht="12" customHeight="1" x14ac:dyDescent="0.3">
      <c r="O7355" s="18">
        <v>8484</v>
      </c>
      <c r="P7355" s="18">
        <v>11</v>
      </c>
      <c r="Q7355" s="18">
        <v>0</v>
      </c>
    </row>
    <row r="7356" spans="15:17" ht="12" customHeight="1" x14ac:dyDescent="0.3">
      <c r="O7356" s="22">
        <v>8485</v>
      </c>
      <c r="P7356" s="22">
        <v>0</v>
      </c>
      <c r="Q7356" s="22">
        <v>1</v>
      </c>
    </row>
    <row r="7357" spans="15:17" ht="12" customHeight="1" x14ac:dyDescent="0.3">
      <c r="O7357" s="18">
        <v>8489</v>
      </c>
      <c r="P7357" s="18">
        <v>150.16666670000001</v>
      </c>
      <c r="Q7357" s="18">
        <v>0</v>
      </c>
    </row>
    <row r="7358" spans="15:17" ht="12" customHeight="1" x14ac:dyDescent="0.3">
      <c r="O7358" s="22">
        <v>8490</v>
      </c>
      <c r="P7358" s="22">
        <v>267.5</v>
      </c>
      <c r="Q7358" s="22">
        <v>1</v>
      </c>
    </row>
    <row r="7359" spans="15:17" ht="12" customHeight="1" x14ac:dyDescent="0.3">
      <c r="O7359" s="18">
        <v>8491</v>
      </c>
      <c r="P7359" s="18">
        <v>844.94166670000004</v>
      </c>
      <c r="Q7359" s="18">
        <v>1</v>
      </c>
    </row>
    <row r="7360" spans="15:17" ht="12" customHeight="1" x14ac:dyDescent="0.3">
      <c r="O7360" s="22">
        <v>8492</v>
      </c>
      <c r="P7360" s="22">
        <v>0</v>
      </c>
      <c r="Q7360" s="22">
        <v>1</v>
      </c>
    </row>
    <row r="7361" spans="15:17" ht="12" customHeight="1" x14ac:dyDescent="0.3">
      <c r="O7361" s="18">
        <v>8494</v>
      </c>
      <c r="P7361" s="18">
        <v>11</v>
      </c>
      <c r="Q7361" s="18">
        <v>1</v>
      </c>
    </row>
    <row r="7362" spans="15:17" ht="12" customHeight="1" x14ac:dyDescent="0.3">
      <c r="O7362" s="22">
        <v>8495</v>
      </c>
      <c r="P7362" s="22">
        <v>46.75</v>
      </c>
      <c r="Q7362" s="22">
        <v>1</v>
      </c>
    </row>
    <row r="7363" spans="15:17" ht="12" customHeight="1" x14ac:dyDescent="0.3">
      <c r="O7363" s="18">
        <v>8496</v>
      </c>
      <c r="P7363" s="18">
        <v>121</v>
      </c>
      <c r="Q7363" s="18">
        <v>1</v>
      </c>
    </row>
    <row r="7364" spans="15:17" ht="12" customHeight="1" x14ac:dyDescent="0.3">
      <c r="O7364" s="22">
        <v>8498</v>
      </c>
      <c r="P7364" s="22">
        <v>1249.8661440000001</v>
      </c>
      <c r="Q7364" s="22">
        <v>1</v>
      </c>
    </row>
    <row r="7365" spans="15:17" ht="12" customHeight="1" x14ac:dyDescent="0.3">
      <c r="O7365" s="18">
        <v>8499</v>
      </c>
      <c r="P7365" s="18">
        <v>702.33333330000005</v>
      </c>
      <c r="Q7365" s="18">
        <v>1</v>
      </c>
    </row>
    <row r="7366" spans="15:17" ht="12" customHeight="1" x14ac:dyDescent="0.3">
      <c r="O7366" s="22">
        <v>8500</v>
      </c>
      <c r="P7366" s="22">
        <v>4097.7088379999996</v>
      </c>
      <c r="Q7366" s="22">
        <v>1</v>
      </c>
    </row>
    <row r="7367" spans="15:17" ht="12" customHeight="1" x14ac:dyDescent="0.3">
      <c r="O7367" s="18">
        <v>8501</v>
      </c>
      <c r="P7367" s="18">
        <v>1042.507143</v>
      </c>
      <c r="Q7367" s="18">
        <v>1</v>
      </c>
    </row>
    <row r="7368" spans="15:17" ht="12" customHeight="1" x14ac:dyDescent="0.3">
      <c r="O7368" s="22">
        <v>8503</v>
      </c>
      <c r="P7368" s="22">
        <v>834.66666669999995</v>
      </c>
      <c r="Q7368" s="22">
        <v>0</v>
      </c>
    </row>
    <row r="7369" spans="15:17" ht="12" customHeight="1" x14ac:dyDescent="0.3">
      <c r="O7369" s="18">
        <v>8504</v>
      </c>
      <c r="P7369" s="18">
        <v>1421.25</v>
      </c>
      <c r="Q7369" s="18">
        <v>1</v>
      </c>
    </row>
    <row r="7370" spans="15:17" ht="12" customHeight="1" x14ac:dyDescent="0.3">
      <c r="O7370" s="22">
        <v>8505</v>
      </c>
      <c r="P7370" s="22">
        <v>2429.2797620000001</v>
      </c>
      <c r="Q7370" s="22">
        <v>1</v>
      </c>
    </row>
    <row r="7371" spans="15:17" ht="12" customHeight="1" x14ac:dyDescent="0.3">
      <c r="O7371" s="18">
        <v>8506</v>
      </c>
      <c r="P7371" s="18">
        <v>1123.0508239999999</v>
      </c>
      <c r="Q7371" s="18">
        <v>1</v>
      </c>
    </row>
    <row r="7372" spans="15:17" ht="12" customHeight="1" x14ac:dyDescent="0.3">
      <c r="O7372" s="22">
        <v>8507</v>
      </c>
      <c r="P7372" s="22">
        <v>441.13690480000002</v>
      </c>
      <c r="Q7372" s="22">
        <v>1</v>
      </c>
    </row>
    <row r="7373" spans="15:17" ht="12" customHeight="1" x14ac:dyDescent="0.3">
      <c r="O7373" s="18">
        <v>8508</v>
      </c>
      <c r="P7373" s="18">
        <v>209</v>
      </c>
      <c r="Q7373" s="18">
        <v>1</v>
      </c>
    </row>
    <row r="7374" spans="15:17" ht="12" customHeight="1" x14ac:dyDescent="0.3">
      <c r="O7374" s="22">
        <v>8509</v>
      </c>
      <c r="P7374" s="22">
        <v>1475.2541670000001</v>
      </c>
      <c r="Q7374" s="22">
        <v>1</v>
      </c>
    </row>
    <row r="7375" spans="15:17" ht="12" customHeight="1" x14ac:dyDescent="0.3">
      <c r="O7375" s="18">
        <v>8510</v>
      </c>
      <c r="P7375" s="18">
        <v>73.5</v>
      </c>
      <c r="Q7375" s="18">
        <v>0</v>
      </c>
    </row>
    <row r="7376" spans="15:17" ht="12" customHeight="1" x14ac:dyDescent="0.3">
      <c r="O7376" s="22">
        <v>8512</v>
      </c>
      <c r="P7376" s="22">
        <v>3216.9201720000001</v>
      </c>
      <c r="Q7376" s="22">
        <v>1</v>
      </c>
    </row>
    <row r="7377" spans="15:17" ht="12" customHeight="1" x14ac:dyDescent="0.3">
      <c r="O7377" s="18">
        <v>8513</v>
      </c>
      <c r="P7377" s="18">
        <v>32.5</v>
      </c>
      <c r="Q7377" s="18">
        <v>1</v>
      </c>
    </row>
    <row r="7378" spans="15:17" ht="12" customHeight="1" x14ac:dyDescent="0.3">
      <c r="O7378" s="22">
        <v>8514</v>
      </c>
      <c r="P7378" s="22">
        <v>623.72500000000002</v>
      </c>
      <c r="Q7378" s="22">
        <v>1</v>
      </c>
    </row>
    <row r="7379" spans="15:17" ht="12" customHeight="1" x14ac:dyDescent="0.3">
      <c r="O7379" s="18">
        <v>8517</v>
      </c>
      <c r="P7379" s="18">
        <v>1645.679762</v>
      </c>
      <c r="Q7379" s="18">
        <v>1</v>
      </c>
    </row>
    <row r="7380" spans="15:17" ht="12" customHeight="1" x14ac:dyDescent="0.3">
      <c r="O7380" s="22">
        <v>8518</v>
      </c>
      <c r="P7380" s="22">
        <v>1361.7809520000001</v>
      </c>
      <c r="Q7380" s="22">
        <v>1</v>
      </c>
    </row>
    <row r="7381" spans="15:17" ht="12" customHeight="1" x14ac:dyDescent="0.3">
      <c r="O7381" s="18">
        <v>8519</v>
      </c>
      <c r="P7381" s="18">
        <v>257</v>
      </c>
      <c r="Q7381" s="18">
        <v>1</v>
      </c>
    </row>
    <row r="7382" spans="15:17" ht="12" customHeight="1" x14ac:dyDescent="0.3">
      <c r="O7382" s="22">
        <v>8521</v>
      </c>
      <c r="P7382" s="22">
        <v>339</v>
      </c>
      <c r="Q7382" s="22">
        <v>1</v>
      </c>
    </row>
    <row r="7383" spans="15:17" ht="12" customHeight="1" x14ac:dyDescent="0.3">
      <c r="O7383" s="18">
        <v>8522</v>
      </c>
      <c r="P7383" s="18">
        <v>5209.820361</v>
      </c>
      <c r="Q7383" s="18">
        <v>1</v>
      </c>
    </row>
    <row r="7384" spans="15:17" ht="12" customHeight="1" x14ac:dyDescent="0.3">
      <c r="O7384" s="22">
        <v>8523</v>
      </c>
      <c r="P7384" s="22">
        <v>558.47619050000003</v>
      </c>
      <c r="Q7384" s="22">
        <v>1</v>
      </c>
    </row>
    <row r="7385" spans="15:17" ht="12" customHeight="1" x14ac:dyDescent="0.3">
      <c r="O7385" s="18">
        <v>8524</v>
      </c>
      <c r="P7385" s="18">
        <v>2244.6166669999998</v>
      </c>
      <c r="Q7385" s="18">
        <v>1</v>
      </c>
    </row>
    <row r="7386" spans="15:17" ht="12" customHeight="1" x14ac:dyDescent="0.3">
      <c r="O7386" s="22">
        <v>8525</v>
      </c>
      <c r="P7386" s="22">
        <v>2032.272727</v>
      </c>
      <c r="Q7386" s="22">
        <v>1</v>
      </c>
    </row>
    <row r="7387" spans="15:17" ht="12" customHeight="1" x14ac:dyDescent="0.3">
      <c r="O7387" s="18">
        <v>8526</v>
      </c>
      <c r="P7387" s="18">
        <v>1904.1833329999999</v>
      </c>
      <c r="Q7387" s="18">
        <v>1</v>
      </c>
    </row>
    <row r="7388" spans="15:17" ht="12" customHeight="1" x14ac:dyDescent="0.3">
      <c r="O7388" s="22">
        <v>8527</v>
      </c>
      <c r="P7388" s="22">
        <v>883.55</v>
      </c>
      <c r="Q7388" s="22">
        <v>1</v>
      </c>
    </row>
    <row r="7389" spans="15:17" ht="12" customHeight="1" x14ac:dyDescent="0.3">
      <c r="O7389" s="18">
        <v>8529</v>
      </c>
      <c r="P7389" s="18">
        <v>214.33333329999999</v>
      </c>
      <c r="Q7389" s="18">
        <v>1</v>
      </c>
    </row>
    <row r="7390" spans="15:17" ht="12" customHeight="1" x14ac:dyDescent="0.3">
      <c r="O7390" s="22">
        <v>8530</v>
      </c>
      <c r="P7390" s="22">
        <v>34</v>
      </c>
      <c r="Q7390" s="22">
        <v>0</v>
      </c>
    </row>
    <row r="7391" spans="15:17" ht="12" customHeight="1" x14ac:dyDescent="0.3">
      <c r="O7391" s="18">
        <v>8531</v>
      </c>
      <c r="P7391" s="18">
        <v>598.87380949999999</v>
      </c>
      <c r="Q7391" s="18">
        <v>1</v>
      </c>
    </row>
    <row r="7392" spans="15:17" ht="12" customHeight="1" x14ac:dyDescent="0.3">
      <c r="O7392" s="22">
        <v>8532</v>
      </c>
      <c r="P7392" s="22">
        <v>0</v>
      </c>
      <c r="Q7392" s="22">
        <v>1</v>
      </c>
    </row>
    <row r="7393" spans="15:17" ht="12" customHeight="1" x14ac:dyDescent="0.3">
      <c r="O7393" s="18">
        <v>8533</v>
      </c>
      <c r="P7393" s="18">
        <v>593</v>
      </c>
      <c r="Q7393" s="18">
        <v>1</v>
      </c>
    </row>
    <row r="7394" spans="15:17" ht="12" customHeight="1" x14ac:dyDescent="0.3">
      <c r="O7394" s="22">
        <v>8534</v>
      </c>
      <c r="P7394" s="22">
        <v>829.20833330000005</v>
      </c>
      <c r="Q7394" s="22">
        <v>1</v>
      </c>
    </row>
    <row r="7395" spans="15:17" ht="12" customHeight="1" x14ac:dyDescent="0.3">
      <c r="O7395" s="18">
        <v>8535</v>
      </c>
      <c r="P7395" s="18">
        <v>183.33333329999999</v>
      </c>
      <c r="Q7395" s="18">
        <v>1</v>
      </c>
    </row>
    <row r="7396" spans="15:17" ht="12" customHeight="1" x14ac:dyDescent="0.3">
      <c r="O7396" s="22">
        <v>8536</v>
      </c>
      <c r="P7396" s="22">
        <v>4875.1061129999998</v>
      </c>
      <c r="Q7396" s="22">
        <v>1</v>
      </c>
    </row>
    <row r="7397" spans="15:17" ht="12" customHeight="1" x14ac:dyDescent="0.3">
      <c r="O7397" s="18">
        <v>8537</v>
      </c>
      <c r="P7397" s="18">
        <v>0</v>
      </c>
      <c r="Q7397" s="18">
        <v>1</v>
      </c>
    </row>
    <row r="7398" spans="15:17" ht="12" customHeight="1" x14ac:dyDescent="0.3">
      <c r="O7398" s="22">
        <v>8538</v>
      </c>
      <c r="P7398" s="22">
        <v>14</v>
      </c>
      <c r="Q7398" s="22">
        <v>1</v>
      </c>
    </row>
    <row r="7399" spans="15:17" ht="12" customHeight="1" x14ac:dyDescent="0.3">
      <c r="O7399" s="18">
        <v>8539</v>
      </c>
      <c r="P7399" s="18">
        <v>1344.291667</v>
      </c>
      <c r="Q7399" s="18">
        <v>1</v>
      </c>
    </row>
    <row r="7400" spans="15:17" ht="12" customHeight="1" x14ac:dyDescent="0.3">
      <c r="O7400" s="22">
        <v>8540</v>
      </c>
      <c r="P7400" s="22">
        <v>817.5</v>
      </c>
      <c r="Q7400" s="22">
        <v>1</v>
      </c>
    </row>
    <row r="7401" spans="15:17" ht="12" customHeight="1" x14ac:dyDescent="0.3">
      <c r="O7401" s="18">
        <v>8541</v>
      </c>
      <c r="P7401" s="18">
        <v>500.5</v>
      </c>
      <c r="Q7401" s="18">
        <v>1</v>
      </c>
    </row>
    <row r="7402" spans="15:17" ht="12" customHeight="1" x14ac:dyDescent="0.3">
      <c r="O7402" s="22">
        <v>8542</v>
      </c>
      <c r="P7402" s="22">
        <v>0</v>
      </c>
      <c r="Q7402" s="22">
        <v>1</v>
      </c>
    </row>
    <row r="7403" spans="15:17" ht="12" customHeight="1" x14ac:dyDescent="0.3">
      <c r="O7403" s="18">
        <v>8543</v>
      </c>
      <c r="P7403" s="18">
        <v>1897.833333</v>
      </c>
      <c r="Q7403" s="18">
        <v>1</v>
      </c>
    </row>
    <row r="7404" spans="15:17" ht="12" customHeight="1" x14ac:dyDescent="0.3">
      <c r="O7404" s="22">
        <v>8544</v>
      </c>
      <c r="P7404" s="22">
        <v>1883.866667</v>
      </c>
      <c r="Q7404" s="22">
        <v>1</v>
      </c>
    </row>
    <row r="7405" spans="15:17" ht="12" customHeight="1" x14ac:dyDescent="0.3">
      <c r="O7405" s="18">
        <v>8545</v>
      </c>
      <c r="P7405" s="18">
        <v>0</v>
      </c>
      <c r="Q7405" s="18">
        <v>1</v>
      </c>
    </row>
    <row r="7406" spans="15:17" ht="12" customHeight="1" x14ac:dyDescent="0.3">
      <c r="O7406" s="22">
        <v>8546</v>
      </c>
      <c r="P7406" s="22">
        <v>3033.689449</v>
      </c>
      <c r="Q7406" s="22">
        <v>1</v>
      </c>
    </row>
    <row r="7407" spans="15:17" ht="12" customHeight="1" x14ac:dyDescent="0.3">
      <c r="O7407" s="18">
        <v>8547</v>
      </c>
      <c r="P7407" s="18">
        <v>2922.497511</v>
      </c>
      <c r="Q7407" s="18">
        <v>1</v>
      </c>
    </row>
    <row r="7408" spans="15:17" ht="12" customHeight="1" x14ac:dyDescent="0.3">
      <c r="O7408" s="22">
        <v>8548</v>
      </c>
      <c r="P7408" s="22">
        <v>794.99285710000004</v>
      </c>
      <c r="Q7408" s="22">
        <v>1</v>
      </c>
    </row>
    <row r="7409" spans="15:17" ht="12" customHeight="1" x14ac:dyDescent="0.3">
      <c r="O7409" s="18">
        <v>8550</v>
      </c>
      <c r="P7409" s="18">
        <v>0</v>
      </c>
      <c r="Q7409" s="18">
        <v>1</v>
      </c>
    </row>
    <row r="7410" spans="15:17" ht="12" customHeight="1" x14ac:dyDescent="0.3">
      <c r="O7410" s="22">
        <v>8552</v>
      </c>
      <c r="P7410" s="22">
        <v>1732.0666670000001</v>
      </c>
      <c r="Q7410" s="22">
        <v>1</v>
      </c>
    </row>
    <row r="7411" spans="15:17" ht="12" customHeight="1" x14ac:dyDescent="0.3">
      <c r="O7411" s="18">
        <v>8554</v>
      </c>
      <c r="P7411" s="18">
        <v>584.33333330000005</v>
      </c>
      <c r="Q7411" s="18">
        <v>1</v>
      </c>
    </row>
    <row r="7412" spans="15:17" ht="12" customHeight="1" x14ac:dyDescent="0.3">
      <c r="O7412" s="22">
        <v>8555</v>
      </c>
      <c r="P7412" s="22">
        <v>678</v>
      </c>
      <c r="Q7412" s="22">
        <v>1</v>
      </c>
    </row>
    <row r="7413" spans="15:17" ht="12" customHeight="1" x14ac:dyDescent="0.3">
      <c r="O7413" s="18">
        <v>8556</v>
      </c>
      <c r="P7413" s="18">
        <v>2492.166667</v>
      </c>
      <c r="Q7413" s="18">
        <v>1</v>
      </c>
    </row>
    <row r="7414" spans="15:17" ht="12" customHeight="1" x14ac:dyDescent="0.3">
      <c r="O7414" s="22">
        <v>8557</v>
      </c>
      <c r="P7414" s="22">
        <v>1656.615043</v>
      </c>
      <c r="Q7414" s="22">
        <v>1</v>
      </c>
    </row>
    <row r="7415" spans="15:17" ht="12" customHeight="1" x14ac:dyDescent="0.3">
      <c r="O7415" s="18">
        <v>8559</v>
      </c>
      <c r="P7415" s="18">
        <v>224.3916667</v>
      </c>
      <c r="Q7415" s="18">
        <v>1</v>
      </c>
    </row>
    <row r="7416" spans="15:17" ht="12" customHeight="1" x14ac:dyDescent="0.3">
      <c r="O7416" s="22">
        <v>8560</v>
      </c>
      <c r="P7416" s="22">
        <v>2693.5823310000001</v>
      </c>
      <c r="Q7416" s="22">
        <v>1</v>
      </c>
    </row>
    <row r="7417" spans="15:17" ht="12" customHeight="1" x14ac:dyDescent="0.3">
      <c r="O7417" s="18">
        <v>8562</v>
      </c>
      <c r="P7417" s="18">
        <v>135.75</v>
      </c>
      <c r="Q7417" s="18">
        <v>0</v>
      </c>
    </row>
    <row r="7418" spans="15:17" ht="12" customHeight="1" x14ac:dyDescent="0.3">
      <c r="O7418" s="22">
        <v>8563</v>
      </c>
      <c r="P7418" s="22">
        <v>795</v>
      </c>
      <c r="Q7418" s="22">
        <v>1</v>
      </c>
    </row>
    <row r="7419" spans="15:17" ht="12" customHeight="1" x14ac:dyDescent="0.3">
      <c r="O7419" s="18">
        <v>8564</v>
      </c>
      <c r="P7419" s="18">
        <v>759.75</v>
      </c>
      <c r="Q7419" s="18">
        <v>1</v>
      </c>
    </row>
    <row r="7420" spans="15:17" ht="12" customHeight="1" x14ac:dyDescent="0.3">
      <c r="O7420" s="22">
        <v>8565</v>
      </c>
      <c r="P7420" s="22">
        <v>525.16666669999995</v>
      </c>
      <c r="Q7420" s="22">
        <v>0</v>
      </c>
    </row>
    <row r="7421" spans="15:17" ht="12" customHeight="1" x14ac:dyDescent="0.3">
      <c r="O7421" s="18">
        <v>8566</v>
      </c>
      <c r="P7421" s="18">
        <v>195.25</v>
      </c>
      <c r="Q7421" s="18">
        <v>1</v>
      </c>
    </row>
    <row r="7422" spans="15:17" ht="12" customHeight="1" x14ac:dyDescent="0.3">
      <c r="O7422" s="22">
        <v>8568</v>
      </c>
      <c r="P7422" s="22">
        <v>583.06944439999995</v>
      </c>
      <c r="Q7422" s="22">
        <v>1</v>
      </c>
    </row>
    <row r="7423" spans="15:17" ht="12" customHeight="1" x14ac:dyDescent="0.3">
      <c r="O7423" s="18">
        <v>8569</v>
      </c>
      <c r="P7423" s="18">
        <v>231.75</v>
      </c>
      <c r="Q7423" s="18">
        <v>1</v>
      </c>
    </row>
    <row r="7424" spans="15:17" ht="12" customHeight="1" x14ac:dyDescent="0.3">
      <c r="O7424" s="22">
        <v>8570</v>
      </c>
      <c r="P7424" s="22">
        <v>1441.6369050000001</v>
      </c>
      <c r="Q7424" s="22">
        <v>1</v>
      </c>
    </row>
    <row r="7425" spans="15:17" ht="12" customHeight="1" x14ac:dyDescent="0.3">
      <c r="O7425" s="18">
        <v>8572</v>
      </c>
      <c r="P7425" s="18">
        <v>151</v>
      </c>
      <c r="Q7425" s="18">
        <v>1</v>
      </c>
    </row>
    <row r="7426" spans="15:17" ht="12" customHeight="1" x14ac:dyDescent="0.3">
      <c r="O7426" s="22">
        <v>8573</v>
      </c>
      <c r="P7426" s="22">
        <v>909.75</v>
      </c>
      <c r="Q7426" s="22">
        <v>1</v>
      </c>
    </row>
    <row r="7427" spans="15:17" ht="12" customHeight="1" x14ac:dyDescent="0.3">
      <c r="O7427" s="18">
        <v>8575</v>
      </c>
      <c r="P7427" s="18">
        <v>3368.3055559999998</v>
      </c>
      <c r="Q7427" s="18">
        <v>0</v>
      </c>
    </row>
    <row r="7428" spans="15:17" ht="12" customHeight="1" x14ac:dyDescent="0.3">
      <c r="O7428" s="22">
        <v>8576</v>
      </c>
      <c r="P7428" s="22">
        <v>121.375</v>
      </c>
      <c r="Q7428" s="22">
        <v>0</v>
      </c>
    </row>
    <row r="7429" spans="15:17" ht="12" customHeight="1" x14ac:dyDescent="0.3">
      <c r="O7429" s="18">
        <v>8577</v>
      </c>
      <c r="P7429" s="18">
        <v>386.5</v>
      </c>
      <c r="Q7429" s="18">
        <v>1</v>
      </c>
    </row>
    <row r="7430" spans="15:17" ht="12" customHeight="1" x14ac:dyDescent="0.3">
      <c r="O7430" s="22">
        <v>8578</v>
      </c>
      <c r="P7430" s="22">
        <v>29.5</v>
      </c>
      <c r="Q7430" s="22">
        <v>0</v>
      </c>
    </row>
    <row r="7431" spans="15:17" ht="12" customHeight="1" x14ac:dyDescent="0.3">
      <c r="O7431" s="18">
        <v>8579</v>
      </c>
      <c r="P7431" s="18">
        <v>2335.125</v>
      </c>
      <c r="Q7431" s="18">
        <v>1</v>
      </c>
    </row>
    <row r="7432" spans="15:17" ht="12" customHeight="1" x14ac:dyDescent="0.3">
      <c r="O7432" s="22">
        <v>8581</v>
      </c>
      <c r="P7432" s="22">
        <v>2334.1051590000002</v>
      </c>
      <c r="Q7432" s="22">
        <v>1</v>
      </c>
    </row>
    <row r="7433" spans="15:17" ht="12" customHeight="1" x14ac:dyDescent="0.3">
      <c r="O7433" s="18">
        <v>8584</v>
      </c>
      <c r="P7433" s="18">
        <v>677.91666669999995</v>
      </c>
      <c r="Q7433" s="18">
        <v>1</v>
      </c>
    </row>
    <row r="7434" spans="15:17" ht="12" customHeight="1" x14ac:dyDescent="0.3">
      <c r="O7434" s="22">
        <v>8585</v>
      </c>
      <c r="P7434" s="22">
        <v>431</v>
      </c>
      <c r="Q7434" s="22">
        <v>1</v>
      </c>
    </row>
    <row r="7435" spans="15:17" ht="12" customHeight="1" x14ac:dyDescent="0.3">
      <c r="O7435" s="18">
        <v>8586</v>
      </c>
      <c r="P7435" s="18">
        <v>2126.0775010000002</v>
      </c>
      <c r="Q7435" s="18">
        <v>1</v>
      </c>
    </row>
    <row r="7436" spans="15:17" ht="12" customHeight="1" x14ac:dyDescent="0.3">
      <c r="O7436" s="22">
        <v>8588</v>
      </c>
      <c r="P7436" s="22">
        <v>1615.6602559999999</v>
      </c>
      <c r="Q7436" s="22">
        <v>0</v>
      </c>
    </row>
    <row r="7437" spans="15:17" ht="12" customHeight="1" x14ac:dyDescent="0.3">
      <c r="O7437" s="18">
        <v>8589</v>
      </c>
      <c r="P7437" s="18">
        <v>805.65</v>
      </c>
      <c r="Q7437" s="18">
        <v>1</v>
      </c>
    </row>
    <row r="7438" spans="15:17" ht="12" customHeight="1" x14ac:dyDescent="0.3">
      <c r="O7438" s="22">
        <v>8590</v>
      </c>
      <c r="P7438" s="22">
        <v>546.22916669999995</v>
      </c>
      <c r="Q7438" s="22">
        <v>1</v>
      </c>
    </row>
    <row r="7439" spans="15:17" ht="12" customHeight="1" x14ac:dyDescent="0.3">
      <c r="O7439" s="18">
        <v>8591</v>
      </c>
      <c r="P7439" s="18">
        <v>809</v>
      </c>
      <c r="Q7439" s="18">
        <v>1</v>
      </c>
    </row>
    <row r="7440" spans="15:17" ht="12" customHeight="1" x14ac:dyDescent="0.3">
      <c r="O7440" s="22">
        <v>8592</v>
      </c>
      <c r="P7440" s="22">
        <v>7</v>
      </c>
      <c r="Q7440" s="22">
        <v>1</v>
      </c>
    </row>
    <row r="7441" spans="15:17" ht="12" customHeight="1" x14ac:dyDescent="0.3">
      <c r="O7441" s="18">
        <v>8593</v>
      </c>
      <c r="P7441" s="18">
        <v>604</v>
      </c>
      <c r="Q7441" s="18">
        <v>0</v>
      </c>
    </row>
    <row r="7442" spans="15:17" ht="12" customHeight="1" x14ac:dyDescent="0.3">
      <c r="O7442" s="22">
        <v>8594</v>
      </c>
      <c r="P7442" s="22">
        <v>3066.6955130000001</v>
      </c>
      <c r="Q7442" s="22">
        <v>1</v>
      </c>
    </row>
    <row r="7443" spans="15:17" ht="12" customHeight="1" x14ac:dyDescent="0.3">
      <c r="O7443" s="18">
        <v>8595</v>
      </c>
      <c r="P7443" s="18">
        <v>4272.6079369999998</v>
      </c>
      <c r="Q7443" s="18">
        <v>1</v>
      </c>
    </row>
    <row r="7444" spans="15:17" ht="12" customHeight="1" x14ac:dyDescent="0.3">
      <c r="O7444" s="22">
        <v>8596</v>
      </c>
      <c r="P7444" s="22">
        <v>751</v>
      </c>
      <c r="Q7444" s="22">
        <v>1</v>
      </c>
    </row>
    <row r="7445" spans="15:17" ht="12" customHeight="1" x14ac:dyDescent="0.3">
      <c r="O7445" s="18">
        <v>8597</v>
      </c>
      <c r="P7445" s="18">
        <v>3009.0875000000001</v>
      </c>
      <c r="Q7445" s="18">
        <v>1</v>
      </c>
    </row>
    <row r="7446" spans="15:17" ht="12" customHeight="1" x14ac:dyDescent="0.3">
      <c r="O7446" s="22">
        <v>8598</v>
      </c>
      <c r="P7446" s="22">
        <v>242.58333329999999</v>
      </c>
      <c r="Q7446" s="22">
        <v>0</v>
      </c>
    </row>
    <row r="7447" spans="15:17" ht="12" customHeight="1" x14ac:dyDescent="0.3">
      <c r="O7447" s="18">
        <v>8599</v>
      </c>
      <c r="P7447" s="18">
        <v>347.85227270000001</v>
      </c>
      <c r="Q7447" s="18">
        <v>1</v>
      </c>
    </row>
    <row r="7448" spans="15:17" ht="12" customHeight="1" x14ac:dyDescent="0.3">
      <c r="O7448" s="22">
        <v>8600</v>
      </c>
      <c r="P7448" s="22">
        <v>27</v>
      </c>
      <c r="Q7448" s="22">
        <v>1</v>
      </c>
    </row>
    <row r="7449" spans="15:17" ht="12" customHeight="1" x14ac:dyDescent="0.3">
      <c r="O7449" s="18">
        <v>8601</v>
      </c>
      <c r="P7449" s="18">
        <v>3714.352664</v>
      </c>
      <c r="Q7449" s="18">
        <v>1</v>
      </c>
    </row>
    <row r="7450" spans="15:17" ht="12" customHeight="1" x14ac:dyDescent="0.3">
      <c r="O7450" s="22">
        <v>8602</v>
      </c>
      <c r="P7450" s="22">
        <v>738.88611109999999</v>
      </c>
      <c r="Q7450" s="22">
        <v>1</v>
      </c>
    </row>
    <row r="7451" spans="15:17" ht="12" customHeight="1" x14ac:dyDescent="0.3">
      <c r="O7451" s="18">
        <v>8603</v>
      </c>
      <c r="P7451" s="18">
        <v>9018.1237409999994</v>
      </c>
      <c r="Q7451" s="18">
        <v>1</v>
      </c>
    </row>
    <row r="7452" spans="15:17" ht="12" customHeight="1" x14ac:dyDescent="0.3">
      <c r="O7452" s="22">
        <v>8604</v>
      </c>
      <c r="P7452" s="22">
        <v>1726.5</v>
      </c>
      <c r="Q7452" s="22">
        <v>1</v>
      </c>
    </row>
    <row r="7453" spans="15:17" ht="12" customHeight="1" x14ac:dyDescent="0.3">
      <c r="O7453" s="18">
        <v>8605</v>
      </c>
      <c r="P7453" s="18">
        <v>1361.833333</v>
      </c>
      <c r="Q7453" s="18">
        <v>1</v>
      </c>
    </row>
    <row r="7454" spans="15:17" ht="12" customHeight="1" x14ac:dyDescent="0.3">
      <c r="O7454" s="22">
        <v>8606</v>
      </c>
      <c r="P7454" s="22">
        <v>271</v>
      </c>
      <c r="Q7454" s="22">
        <v>1</v>
      </c>
    </row>
    <row r="7455" spans="15:17" ht="12" customHeight="1" x14ac:dyDescent="0.3">
      <c r="O7455" s="18">
        <v>8607</v>
      </c>
      <c r="P7455" s="18">
        <v>546.95833330000005</v>
      </c>
      <c r="Q7455" s="18">
        <v>1</v>
      </c>
    </row>
    <row r="7456" spans="15:17" ht="12" customHeight="1" x14ac:dyDescent="0.3">
      <c r="O7456" s="22">
        <v>8608</v>
      </c>
      <c r="P7456" s="22">
        <v>3959.45</v>
      </c>
      <c r="Q7456" s="22">
        <v>1</v>
      </c>
    </row>
    <row r="7457" spans="15:17" ht="12" customHeight="1" x14ac:dyDescent="0.3">
      <c r="O7457" s="18">
        <v>8611</v>
      </c>
      <c r="P7457" s="18">
        <v>98</v>
      </c>
      <c r="Q7457" s="18">
        <v>1</v>
      </c>
    </row>
    <row r="7458" spans="15:17" ht="12" customHeight="1" x14ac:dyDescent="0.3">
      <c r="O7458" s="22">
        <v>8612</v>
      </c>
      <c r="P7458" s="22">
        <v>67.25</v>
      </c>
      <c r="Q7458" s="22">
        <v>1</v>
      </c>
    </row>
    <row r="7459" spans="15:17" ht="12" customHeight="1" x14ac:dyDescent="0.3">
      <c r="O7459" s="18">
        <v>8614</v>
      </c>
      <c r="P7459" s="18">
        <v>1458.9761900000001</v>
      </c>
      <c r="Q7459" s="18">
        <v>1</v>
      </c>
    </row>
    <row r="7460" spans="15:17" ht="12" customHeight="1" x14ac:dyDescent="0.3">
      <c r="O7460" s="22">
        <v>8615</v>
      </c>
      <c r="P7460" s="22">
        <v>33.142857139999997</v>
      </c>
      <c r="Q7460" s="22">
        <v>1</v>
      </c>
    </row>
    <row r="7461" spans="15:17" ht="12" customHeight="1" x14ac:dyDescent="0.3">
      <c r="O7461" s="18">
        <v>8616</v>
      </c>
      <c r="P7461" s="18">
        <v>572.9</v>
      </c>
      <c r="Q7461" s="18">
        <v>1</v>
      </c>
    </row>
    <row r="7462" spans="15:17" ht="12" customHeight="1" x14ac:dyDescent="0.3">
      <c r="O7462" s="22">
        <v>8618</v>
      </c>
      <c r="P7462" s="22">
        <v>824</v>
      </c>
      <c r="Q7462" s="22">
        <v>1</v>
      </c>
    </row>
    <row r="7463" spans="15:17" ht="12" customHeight="1" x14ac:dyDescent="0.3">
      <c r="O7463" s="18">
        <v>8621</v>
      </c>
      <c r="P7463" s="18">
        <v>480.6055556</v>
      </c>
      <c r="Q7463" s="18">
        <v>1</v>
      </c>
    </row>
    <row r="7464" spans="15:17" ht="12" customHeight="1" x14ac:dyDescent="0.3">
      <c r="O7464" s="22">
        <v>8622</v>
      </c>
      <c r="P7464" s="22">
        <v>258.6166667</v>
      </c>
      <c r="Q7464" s="22">
        <v>1</v>
      </c>
    </row>
    <row r="7465" spans="15:17" ht="12" customHeight="1" x14ac:dyDescent="0.3">
      <c r="O7465" s="18">
        <v>8623</v>
      </c>
      <c r="P7465" s="18">
        <v>57.75</v>
      </c>
      <c r="Q7465" s="18">
        <v>1</v>
      </c>
    </row>
    <row r="7466" spans="15:17" ht="12" customHeight="1" x14ac:dyDescent="0.3">
      <c r="O7466" s="22">
        <v>8625</v>
      </c>
      <c r="P7466" s="22">
        <v>73.5</v>
      </c>
      <c r="Q7466" s="22">
        <v>1</v>
      </c>
    </row>
    <row r="7467" spans="15:17" ht="12" customHeight="1" x14ac:dyDescent="0.3">
      <c r="O7467" s="18">
        <v>8626</v>
      </c>
      <c r="P7467" s="18">
        <v>2533.0083330000002</v>
      </c>
      <c r="Q7467" s="18">
        <v>1</v>
      </c>
    </row>
    <row r="7468" spans="15:17" ht="12" customHeight="1" x14ac:dyDescent="0.3">
      <c r="O7468" s="22">
        <v>8627</v>
      </c>
      <c r="P7468" s="22">
        <v>85.75</v>
      </c>
      <c r="Q7468" s="22">
        <v>1</v>
      </c>
    </row>
    <row r="7469" spans="15:17" ht="12" customHeight="1" x14ac:dyDescent="0.3">
      <c r="O7469" s="18">
        <v>8629</v>
      </c>
      <c r="P7469" s="18">
        <v>111.25</v>
      </c>
      <c r="Q7469" s="18">
        <v>1</v>
      </c>
    </row>
    <row r="7470" spans="15:17" ht="12" customHeight="1" x14ac:dyDescent="0.3">
      <c r="O7470" s="22">
        <v>8631</v>
      </c>
      <c r="P7470" s="22">
        <v>14505.72725</v>
      </c>
      <c r="Q7470" s="22">
        <v>1</v>
      </c>
    </row>
    <row r="7471" spans="15:17" ht="12" customHeight="1" x14ac:dyDescent="0.3">
      <c r="O7471" s="18">
        <v>8632</v>
      </c>
      <c r="P7471" s="18">
        <v>2801.75119</v>
      </c>
      <c r="Q7471" s="18">
        <v>1</v>
      </c>
    </row>
    <row r="7472" spans="15:17" ht="12" customHeight="1" x14ac:dyDescent="0.3">
      <c r="O7472" s="22">
        <v>8634</v>
      </c>
      <c r="P7472" s="22">
        <v>452.25</v>
      </c>
      <c r="Q7472" s="22">
        <v>1</v>
      </c>
    </row>
    <row r="7473" spans="15:17" ht="12" customHeight="1" x14ac:dyDescent="0.3">
      <c r="O7473" s="18">
        <v>8635</v>
      </c>
      <c r="P7473" s="18">
        <v>2619.1097089999998</v>
      </c>
      <c r="Q7473" s="18">
        <v>1</v>
      </c>
    </row>
    <row r="7474" spans="15:17" ht="12" customHeight="1" x14ac:dyDescent="0.3">
      <c r="O7474" s="22">
        <v>8637</v>
      </c>
      <c r="P7474" s="22">
        <v>0</v>
      </c>
      <c r="Q7474" s="22">
        <v>1</v>
      </c>
    </row>
    <row r="7475" spans="15:17" ht="12" customHeight="1" x14ac:dyDescent="0.3">
      <c r="O7475" s="18">
        <v>8639</v>
      </c>
      <c r="P7475" s="18">
        <v>269.75</v>
      </c>
      <c r="Q7475" s="18">
        <v>1</v>
      </c>
    </row>
    <row r="7476" spans="15:17" ht="12" customHeight="1" x14ac:dyDescent="0.3">
      <c r="O7476" s="22">
        <v>8640</v>
      </c>
      <c r="P7476" s="22">
        <v>1264</v>
      </c>
      <c r="Q7476" s="22">
        <v>1</v>
      </c>
    </row>
    <row r="7477" spans="15:17" ht="12" customHeight="1" x14ac:dyDescent="0.3">
      <c r="O7477" s="18">
        <v>8641</v>
      </c>
      <c r="P7477" s="18">
        <v>508.55854699999998</v>
      </c>
      <c r="Q7477" s="18">
        <v>1</v>
      </c>
    </row>
    <row r="7478" spans="15:17" ht="12" customHeight="1" x14ac:dyDescent="0.3">
      <c r="O7478" s="22">
        <v>8642</v>
      </c>
      <c r="P7478" s="22">
        <v>0</v>
      </c>
      <c r="Q7478" s="22">
        <v>1</v>
      </c>
    </row>
    <row r="7479" spans="15:17" ht="12" customHeight="1" x14ac:dyDescent="0.3">
      <c r="O7479" s="18">
        <v>8643</v>
      </c>
      <c r="P7479" s="18">
        <v>61.5</v>
      </c>
      <c r="Q7479" s="18">
        <v>1</v>
      </c>
    </row>
    <row r="7480" spans="15:17" ht="12" customHeight="1" x14ac:dyDescent="0.3">
      <c r="O7480" s="22">
        <v>8644</v>
      </c>
      <c r="P7480" s="22">
        <v>12</v>
      </c>
      <c r="Q7480" s="22">
        <v>1</v>
      </c>
    </row>
    <row r="7481" spans="15:17" ht="12" customHeight="1" x14ac:dyDescent="0.3">
      <c r="O7481" s="18">
        <v>8645</v>
      </c>
      <c r="P7481" s="18">
        <v>122.25</v>
      </c>
      <c r="Q7481" s="18">
        <v>0</v>
      </c>
    </row>
    <row r="7482" spans="15:17" ht="12" customHeight="1" x14ac:dyDescent="0.3">
      <c r="O7482" s="22">
        <v>8647</v>
      </c>
      <c r="P7482" s="22">
        <v>1799.666667</v>
      </c>
      <c r="Q7482" s="22">
        <v>1</v>
      </c>
    </row>
    <row r="7483" spans="15:17" ht="12" customHeight="1" x14ac:dyDescent="0.3">
      <c r="O7483" s="18">
        <v>8648</v>
      </c>
      <c r="P7483" s="18">
        <v>496.25</v>
      </c>
      <c r="Q7483" s="18">
        <v>1</v>
      </c>
    </row>
    <row r="7484" spans="15:17" ht="12" customHeight="1" x14ac:dyDescent="0.3">
      <c r="O7484" s="22">
        <v>8650</v>
      </c>
      <c r="P7484" s="22">
        <v>458.25</v>
      </c>
      <c r="Q7484" s="22">
        <v>1</v>
      </c>
    </row>
    <row r="7485" spans="15:17" ht="12" customHeight="1" x14ac:dyDescent="0.3">
      <c r="O7485" s="18">
        <v>8651</v>
      </c>
      <c r="P7485" s="18">
        <v>53.5</v>
      </c>
      <c r="Q7485" s="18">
        <v>1</v>
      </c>
    </row>
    <row r="7486" spans="15:17" ht="12" customHeight="1" x14ac:dyDescent="0.3">
      <c r="O7486" s="22">
        <v>8652</v>
      </c>
      <c r="P7486" s="22">
        <v>0</v>
      </c>
      <c r="Q7486" s="22">
        <v>1</v>
      </c>
    </row>
    <row r="7487" spans="15:17" ht="12" customHeight="1" x14ac:dyDescent="0.3">
      <c r="O7487" s="18">
        <v>8653</v>
      </c>
      <c r="P7487" s="18">
        <v>332.58333329999999</v>
      </c>
      <c r="Q7487" s="18">
        <v>0</v>
      </c>
    </row>
    <row r="7488" spans="15:17" ht="12" customHeight="1" x14ac:dyDescent="0.3">
      <c r="O7488" s="22">
        <v>8654</v>
      </c>
      <c r="P7488" s="22">
        <v>749.75</v>
      </c>
      <c r="Q7488" s="22">
        <v>1</v>
      </c>
    </row>
    <row r="7489" spans="15:17" ht="12" customHeight="1" x14ac:dyDescent="0.3">
      <c r="O7489" s="18">
        <v>8655</v>
      </c>
      <c r="P7489" s="18">
        <v>0</v>
      </c>
      <c r="Q7489" s="18">
        <v>1</v>
      </c>
    </row>
    <row r="7490" spans="15:17" ht="12" customHeight="1" x14ac:dyDescent="0.3">
      <c r="O7490" s="22">
        <v>8656</v>
      </c>
      <c r="P7490" s="22">
        <v>8282.2145079999991</v>
      </c>
      <c r="Q7490" s="22">
        <v>1</v>
      </c>
    </row>
    <row r="7491" spans="15:17" ht="12" customHeight="1" x14ac:dyDescent="0.3">
      <c r="O7491" s="18">
        <v>8657</v>
      </c>
      <c r="P7491" s="18">
        <v>0</v>
      </c>
      <c r="Q7491" s="18">
        <v>1</v>
      </c>
    </row>
    <row r="7492" spans="15:17" ht="12" customHeight="1" x14ac:dyDescent="0.3">
      <c r="O7492" s="22">
        <v>8658</v>
      </c>
      <c r="P7492" s="22">
        <v>142.125</v>
      </c>
      <c r="Q7492" s="22">
        <v>1</v>
      </c>
    </row>
    <row r="7493" spans="15:17" ht="12" customHeight="1" x14ac:dyDescent="0.3">
      <c r="O7493" s="18">
        <v>8659</v>
      </c>
      <c r="P7493" s="18">
        <v>3007.6875</v>
      </c>
      <c r="Q7493" s="18">
        <v>1</v>
      </c>
    </row>
    <row r="7494" spans="15:17" ht="12" customHeight="1" x14ac:dyDescent="0.3">
      <c r="O7494" s="22">
        <v>8660</v>
      </c>
      <c r="P7494" s="22">
        <v>1894.39384</v>
      </c>
      <c r="Q7494" s="22">
        <v>1</v>
      </c>
    </row>
    <row r="7495" spans="15:17" ht="12" customHeight="1" x14ac:dyDescent="0.3">
      <c r="O7495" s="18">
        <v>8662</v>
      </c>
      <c r="P7495" s="18">
        <v>0</v>
      </c>
      <c r="Q7495" s="18">
        <v>1</v>
      </c>
    </row>
    <row r="7496" spans="15:17" ht="12" customHeight="1" x14ac:dyDescent="0.3">
      <c r="O7496" s="22">
        <v>8665</v>
      </c>
      <c r="P7496" s="22">
        <v>3401.0506869999999</v>
      </c>
      <c r="Q7496" s="22">
        <v>1</v>
      </c>
    </row>
    <row r="7497" spans="15:17" ht="12" customHeight="1" x14ac:dyDescent="0.3">
      <c r="O7497" s="18">
        <v>8666</v>
      </c>
      <c r="P7497" s="18">
        <v>523.54166669999995</v>
      </c>
      <c r="Q7497" s="18">
        <v>1</v>
      </c>
    </row>
    <row r="7498" spans="15:17" ht="12" customHeight="1" x14ac:dyDescent="0.3">
      <c r="O7498" s="22">
        <v>8667</v>
      </c>
      <c r="P7498" s="22">
        <v>627</v>
      </c>
      <c r="Q7498" s="22">
        <v>1</v>
      </c>
    </row>
    <row r="7499" spans="15:17" ht="12" customHeight="1" x14ac:dyDescent="0.3">
      <c r="O7499" s="18">
        <v>8668</v>
      </c>
      <c r="P7499" s="18">
        <v>1514.037879</v>
      </c>
      <c r="Q7499" s="18">
        <v>1</v>
      </c>
    </row>
    <row r="7500" spans="15:17" ht="12" customHeight="1" x14ac:dyDescent="0.3">
      <c r="O7500" s="22">
        <v>8669</v>
      </c>
      <c r="P7500" s="22">
        <v>0</v>
      </c>
      <c r="Q7500" s="22">
        <v>1</v>
      </c>
    </row>
    <row r="7501" spans="15:17" ht="12" customHeight="1" x14ac:dyDescent="0.3">
      <c r="O7501" s="18">
        <v>8670</v>
      </c>
      <c r="P7501" s="18">
        <v>135.5</v>
      </c>
      <c r="Q7501" s="18">
        <v>1</v>
      </c>
    </row>
    <row r="7502" spans="15:17" ht="12" customHeight="1" x14ac:dyDescent="0.3">
      <c r="O7502" s="22">
        <v>8672</v>
      </c>
      <c r="P7502" s="22">
        <v>156.40476190000001</v>
      </c>
      <c r="Q7502" s="22">
        <v>1</v>
      </c>
    </row>
    <row r="7503" spans="15:17" ht="12" customHeight="1" x14ac:dyDescent="0.3">
      <c r="O7503" s="18">
        <v>8673</v>
      </c>
      <c r="P7503" s="18">
        <v>1288.7333329999999</v>
      </c>
      <c r="Q7503" s="18">
        <v>1</v>
      </c>
    </row>
    <row r="7504" spans="15:17" ht="12" customHeight="1" x14ac:dyDescent="0.3">
      <c r="O7504" s="22">
        <v>8674</v>
      </c>
      <c r="P7504" s="22">
        <v>4446.303175</v>
      </c>
      <c r="Q7504" s="22">
        <v>1</v>
      </c>
    </row>
    <row r="7505" spans="15:17" ht="12" customHeight="1" x14ac:dyDescent="0.3">
      <c r="O7505" s="18">
        <v>8675</v>
      </c>
      <c r="P7505" s="18">
        <v>920.55</v>
      </c>
      <c r="Q7505" s="18">
        <v>1</v>
      </c>
    </row>
    <row r="7506" spans="15:17" ht="12" customHeight="1" x14ac:dyDescent="0.3">
      <c r="O7506" s="22">
        <v>8677</v>
      </c>
      <c r="P7506" s="22">
        <v>950.625</v>
      </c>
      <c r="Q7506" s="22">
        <v>0</v>
      </c>
    </row>
    <row r="7507" spans="15:17" ht="12" customHeight="1" x14ac:dyDescent="0.3">
      <c r="O7507" s="18">
        <v>8679</v>
      </c>
      <c r="P7507" s="18">
        <v>1358.166667</v>
      </c>
      <c r="Q7507" s="18">
        <v>1</v>
      </c>
    </row>
    <row r="7508" spans="15:17" ht="12" customHeight="1" x14ac:dyDescent="0.3">
      <c r="O7508" s="22">
        <v>8680</v>
      </c>
      <c r="P7508" s="22">
        <v>89.666666669999998</v>
      </c>
      <c r="Q7508" s="22">
        <v>1</v>
      </c>
    </row>
    <row r="7509" spans="15:17" ht="12" customHeight="1" x14ac:dyDescent="0.3">
      <c r="O7509" s="18">
        <v>8681</v>
      </c>
      <c r="P7509" s="18">
        <v>694.51666669999997</v>
      </c>
      <c r="Q7509" s="18">
        <v>1</v>
      </c>
    </row>
    <row r="7510" spans="15:17" ht="12" customHeight="1" x14ac:dyDescent="0.3">
      <c r="O7510" s="22">
        <v>8683</v>
      </c>
      <c r="P7510" s="22">
        <v>2857.712454</v>
      </c>
      <c r="Q7510" s="22">
        <v>1</v>
      </c>
    </row>
    <row r="7511" spans="15:17" ht="12" customHeight="1" x14ac:dyDescent="0.3">
      <c r="O7511" s="18">
        <v>8685</v>
      </c>
      <c r="P7511" s="18">
        <v>0</v>
      </c>
      <c r="Q7511" s="18">
        <v>1</v>
      </c>
    </row>
    <row r="7512" spans="15:17" ht="12" customHeight="1" x14ac:dyDescent="0.3">
      <c r="O7512" s="22">
        <v>8686</v>
      </c>
      <c r="P7512" s="22">
        <v>1352.75</v>
      </c>
      <c r="Q7512" s="22">
        <v>1</v>
      </c>
    </row>
    <row r="7513" spans="15:17" ht="12" customHeight="1" x14ac:dyDescent="0.3">
      <c r="O7513" s="18">
        <v>8687</v>
      </c>
      <c r="P7513" s="18">
        <v>866.33333330000005</v>
      </c>
      <c r="Q7513" s="18">
        <v>1</v>
      </c>
    </row>
    <row r="7514" spans="15:17" ht="12" customHeight="1" x14ac:dyDescent="0.3">
      <c r="O7514" s="22">
        <v>8688</v>
      </c>
      <c r="P7514" s="22">
        <v>1878.9968249999999</v>
      </c>
      <c r="Q7514" s="22">
        <v>1</v>
      </c>
    </row>
    <row r="7515" spans="15:17" ht="12" customHeight="1" x14ac:dyDescent="0.3">
      <c r="O7515" s="18">
        <v>8689</v>
      </c>
      <c r="P7515" s="18">
        <v>138.41666670000001</v>
      </c>
      <c r="Q7515" s="18">
        <v>0</v>
      </c>
    </row>
    <row r="7516" spans="15:17" ht="12" customHeight="1" x14ac:dyDescent="0.3">
      <c r="O7516" s="22">
        <v>8690</v>
      </c>
      <c r="P7516" s="22">
        <v>1031.133333</v>
      </c>
      <c r="Q7516" s="22">
        <v>1</v>
      </c>
    </row>
    <row r="7517" spans="15:17" ht="12" customHeight="1" x14ac:dyDescent="0.3">
      <c r="O7517" s="18">
        <v>8691</v>
      </c>
      <c r="P7517" s="18">
        <v>1208.333333</v>
      </c>
      <c r="Q7517" s="18">
        <v>1</v>
      </c>
    </row>
    <row r="7518" spans="15:17" ht="12" customHeight="1" x14ac:dyDescent="0.3">
      <c r="O7518" s="22">
        <v>8692</v>
      </c>
      <c r="P7518" s="22">
        <v>5426.8237639999998</v>
      </c>
      <c r="Q7518" s="22">
        <v>1</v>
      </c>
    </row>
    <row r="7519" spans="15:17" ht="12" customHeight="1" x14ac:dyDescent="0.3">
      <c r="O7519" s="18">
        <v>8694</v>
      </c>
      <c r="P7519" s="18">
        <v>0</v>
      </c>
      <c r="Q7519" s="18">
        <v>1</v>
      </c>
    </row>
    <row r="7520" spans="15:17" ht="12" customHeight="1" x14ac:dyDescent="0.3">
      <c r="O7520" s="22">
        <v>8695</v>
      </c>
      <c r="P7520" s="22">
        <v>644.25</v>
      </c>
      <c r="Q7520" s="22">
        <v>1</v>
      </c>
    </row>
    <row r="7521" spans="15:17" ht="12" customHeight="1" x14ac:dyDescent="0.3">
      <c r="O7521" s="18">
        <v>8696</v>
      </c>
      <c r="P7521" s="18">
        <v>705.1166667</v>
      </c>
      <c r="Q7521" s="18">
        <v>1</v>
      </c>
    </row>
    <row r="7522" spans="15:17" ht="12" customHeight="1" x14ac:dyDescent="0.3">
      <c r="O7522" s="22">
        <v>8697</v>
      </c>
      <c r="P7522" s="22">
        <v>1183.9000000000001</v>
      </c>
      <c r="Q7522" s="22">
        <v>1</v>
      </c>
    </row>
    <row r="7523" spans="15:17" ht="12" customHeight="1" x14ac:dyDescent="0.3">
      <c r="O7523" s="18">
        <v>8699</v>
      </c>
      <c r="P7523" s="18">
        <v>106.08333330000001</v>
      </c>
      <c r="Q7523" s="18">
        <v>1</v>
      </c>
    </row>
    <row r="7524" spans="15:17" ht="12" customHeight="1" x14ac:dyDescent="0.3">
      <c r="O7524" s="22">
        <v>8700</v>
      </c>
      <c r="P7524" s="22">
        <v>409.46666670000002</v>
      </c>
      <c r="Q7524" s="22">
        <v>1</v>
      </c>
    </row>
    <row r="7525" spans="15:17" ht="12" customHeight="1" x14ac:dyDescent="0.3">
      <c r="O7525" s="18">
        <v>8701</v>
      </c>
      <c r="P7525" s="18">
        <v>0</v>
      </c>
      <c r="Q7525" s="18">
        <v>0</v>
      </c>
    </row>
    <row r="7526" spans="15:17" ht="12" customHeight="1" x14ac:dyDescent="0.3">
      <c r="O7526" s="22">
        <v>8702</v>
      </c>
      <c r="P7526" s="22">
        <v>2697.17535</v>
      </c>
      <c r="Q7526" s="22">
        <v>1</v>
      </c>
    </row>
    <row r="7527" spans="15:17" ht="12" customHeight="1" x14ac:dyDescent="0.3">
      <c r="O7527" s="18">
        <v>8703</v>
      </c>
      <c r="P7527" s="18">
        <v>166.16666670000001</v>
      </c>
      <c r="Q7527" s="18">
        <v>1</v>
      </c>
    </row>
    <row r="7528" spans="15:17" ht="12" customHeight="1" x14ac:dyDescent="0.3">
      <c r="O7528" s="22">
        <v>8705</v>
      </c>
      <c r="P7528" s="22">
        <v>5793.5238099999997</v>
      </c>
      <c r="Q7528" s="22">
        <v>0</v>
      </c>
    </row>
    <row r="7529" spans="15:17" ht="12" customHeight="1" x14ac:dyDescent="0.3">
      <c r="O7529" s="18">
        <v>8706</v>
      </c>
      <c r="P7529" s="18">
        <v>631.75</v>
      </c>
      <c r="Q7529" s="18">
        <v>1</v>
      </c>
    </row>
    <row r="7530" spans="15:17" ht="12" customHeight="1" x14ac:dyDescent="0.3">
      <c r="O7530" s="22">
        <v>8707</v>
      </c>
      <c r="P7530" s="22">
        <v>570.5</v>
      </c>
      <c r="Q7530" s="22">
        <v>1</v>
      </c>
    </row>
    <row r="7531" spans="15:17" ht="12" customHeight="1" x14ac:dyDescent="0.3">
      <c r="O7531" s="18">
        <v>8708</v>
      </c>
      <c r="P7531" s="18">
        <v>536.6166667</v>
      </c>
      <c r="Q7531" s="18">
        <v>0</v>
      </c>
    </row>
    <row r="7532" spans="15:17" ht="12" customHeight="1" x14ac:dyDescent="0.3">
      <c r="O7532" s="22">
        <v>8709</v>
      </c>
      <c r="P7532" s="22">
        <v>1661.833333</v>
      </c>
      <c r="Q7532" s="22">
        <v>1</v>
      </c>
    </row>
    <row r="7533" spans="15:17" ht="12" customHeight="1" x14ac:dyDescent="0.3">
      <c r="O7533" s="18">
        <v>8710</v>
      </c>
      <c r="P7533" s="18">
        <v>2553.8583330000001</v>
      </c>
      <c r="Q7533" s="18">
        <v>1</v>
      </c>
    </row>
    <row r="7534" spans="15:17" ht="12" customHeight="1" x14ac:dyDescent="0.3">
      <c r="O7534" s="22">
        <v>8711</v>
      </c>
      <c r="P7534" s="22">
        <v>490.83333329999999</v>
      </c>
      <c r="Q7534" s="22">
        <v>0</v>
      </c>
    </row>
    <row r="7535" spans="15:17" ht="12" customHeight="1" x14ac:dyDescent="0.3">
      <c r="O7535" s="18">
        <v>8712</v>
      </c>
      <c r="P7535" s="18">
        <v>334.75</v>
      </c>
      <c r="Q7535" s="18">
        <v>1</v>
      </c>
    </row>
    <row r="7536" spans="15:17" ht="12" customHeight="1" x14ac:dyDescent="0.3">
      <c r="O7536" s="22">
        <v>8713</v>
      </c>
      <c r="P7536" s="22">
        <v>270.58333329999999</v>
      </c>
      <c r="Q7536" s="22">
        <v>1</v>
      </c>
    </row>
    <row r="7537" spans="15:17" ht="12" customHeight="1" x14ac:dyDescent="0.3">
      <c r="O7537" s="18">
        <v>8714</v>
      </c>
      <c r="P7537" s="18">
        <v>61.5</v>
      </c>
      <c r="Q7537" s="18">
        <v>1</v>
      </c>
    </row>
    <row r="7538" spans="15:17" ht="12" customHeight="1" x14ac:dyDescent="0.3">
      <c r="O7538" s="22">
        <v>8715</v>
      </c>
      <c r="P7538" s="22">
        <v>1052.833333</v>
      </c>
      <c r="Q7538" s="22">
        <v>0</v>
      </c>
    </row>
    <row r="7539" spans="15:17" ht="12" customHeight="1" x14ac:dyDescent="0.3">
      <c r="O7539" s="18">
        <v>8716</v>
      </c>
      <c r="P7539" s="18">
        <v>301</v>
      </c>
      <c r="Q7539" s="18">
        <v>1</v>
      </c>
    </row>
    <row r="7540" spans="15:17" ht="12" customHeight="1" x14ac:dyDescent="0.3">
      <c r="O7540" s="22">
        <v>8717</v>
      </c>
      <c r="P7540" s="22">
        <v>535.5</v>
      </c>
      <c r="Q7540" s="22">
        <v>1</v>
      </c>
    </row>
    <row r="7541" spans="15:17" ht="12" customHeight="1" x14ac:dyDescent="0.3">
      <c r="O7541" s="18">
        <v>8720</v>
      </c>
      <c r="P7541" s="18">
        <v>4509</v>
      </c>
      <c r="Q7541" s="18">
        <v>1</v>
      </c>
    </row>
    <row r="7542" spans="15:17" ht="12" customHeight="1" x14ac:dyDescent="0.3">
      <c r="O7542" s="22">
        <v>8722</v>
      </c>
      <c r="P7542" s="22">
        <v>715.875</v>
      </c>
      <c r="Q7542" s="22">
        <v>1</v>
      </c>
    </row>
    <row r="7543" spans="15:17" ht="12" customHeight="1" x14ac:dyDescent="0.3">
      <c r="O7543" s="18">
        <v>8723</v>
      </c>
      <c r="P7543" s="18">
        <v>903.35714289999999</v>
      </c>
      <c r="Q7543" s="18">
        <v>1</v>
      </c>
    </row>
    <row r="7544" spans="15:17" ht="12" customHeight="1" x14ac:dyDescent="0.3">
      <c r="O7544" s="22">
        <v>8725</v>
      </c>
      <c r="P7544" s="22">
        <v>339.5</v>
      </c>
      <c r="Q7544" s="22">
        <v>1</v>
      </c>
    </row>
    <row r="7545" spans="15:17" ht="12" customHeight="1" x14ac:dyDescent="0.3">
      <c r="O7545" s="18">
        <v>8726</v>
      </c>
      <c r="P7545" s="18">
        <v>9297.5754890000007</v>
      </c>
      <c r="Q7545" s="18">
        <v>1</v>
      </c>
    </row>
    <row r="7546" spans="15:17" ht="12" customHeight="1" x14ac:dyDescent="0.3">
      <c r="O7546" s="22">
        <v>8727</v>
      </c>
      <c r="P7546" s="22">
        <v>4096.0901519999998</v>
      </c>
      <c r="Q7546" s="22">
        <v>1</v>
      </c>
    </row>
    <row r="7547" spans="15:17" ht="12" customHeight="1" x14ac:dyDescent="0.3">
      <c r="O7547" s="18">
        <v>8729</v>
      </c>
      <c r="P7547" s="18">
        <v>735.58333330000005</v>
      </c>
      <c r="Q7547" s="18">
        <v>1</v>
      </c>
    </row>
    <row r="7548" spans="15:17" ht="12" customHeight="1" x14ac:dyDescent="0.3">
      <c r="O7548" s="22">
        <v>8731</v>
      </c>
      <c r="P7548" s="22">
        <v>581.08333330000005</v>
      </c>
      <c r="Q7548" s="22">
        <v>1</v>
      </c>
    </row>
    <row r="7549" spans="15:17" ht="12" customHeight="1" x14ac:dyDescent="0.3">
      <c r="O7549" s="18">
        <v>8732</v>
      </c>
      <c r="P7549" s="18">
        <v>877.91666669999995</v>
      </c>
      <c r="Q7549" s="18">
        <v>0</v>
      </c>
    </row>
    <row r="7550" spans="15:17" ht="12" customHeight="1" x14ac:dyDescent="0.3">
      <c r="O7550" s="22">
        <v>8733</v>
      </c>
      <c r="P7550" s="22">
        <v>0</v>
      </c>
      <c r="Q7550" s="22">
        <v>0</v>
      </c>
    </row>
    <row r="7551" spans="15:17" ht="12" customHeight="1" x14ac:dyDescent="0.3">
      <c r="O7551" s="18">
        <v>8735</v>
      </c>
      <c r="P7551" s="18">
        <v>805.625</v>
      </c>
      <c r="Q7551" s="18">
        <v>1</v>
      </c>
    </row>
    <row r="7552" spans="15:17" ht="12" customHeight="1" x14ac:dyDescent="0.3">
      <c r="O7552" s="22">
        <v>8736</v>
      </c>
      <c r="P7552" s="22">
        <v>375.91666670000001</v>
      </c>
      <c r="Q7552" s="22">
        <v>0</v>
      </c>
    </row>
    <row r="7553" spans="15:17" ht="12" customHeight="1" x14ac:dyDescent="0.3">
      <c r="O7553" s="18">
        <v>8738</v>
      </c>
      <c r="P7553" s="18">
        <v>1935.887111</v>
      </c>
      <c r="Q7553" s="18">
        <v>1</v>
      </c>
    </row>
    <row r="7554" spans="15:17" ht="12" customHeight="1" x14ac:dyDescent="0.3">
      <c r="O7554" s="22">
        <v>8742</v>
      </c>
      <c r="P7554" s="22">
        <v>155.9833333</v>
      </c>
      <c r="Q7554" s="22">
        <v>1</v>
      </c>
    </row>
    <row r="7555" spans="15:17" ht="12" customHeight="1" x14ac:dyDescent="0.3">
      <c r="O7555" s="18">
        <v>8743</v>
      </c>
      <c r="P7555" s="18">
        <v>0</v>
      </c>
      <c r="Q7555" s="18">
        <v>1</v>
      </c>
    </row>
    <row r="7556" spans="15:17" ht="12" customHeight="1" x14ac:dyDescent="0.3">
      <c r="O7556" s="22">
        <v>8744</v>
      </c>
      <c r="P7556" s="22">
        <v>2199.9767860000002</v>
      </c>
      <c r="Q7556" s="22">
        <v>1</v>
      </c>
    </row>
    <row r="7557" spans="15:17" ht="12" customHeight="1" x14ac:dyDescent="0.3">
      <c r="O7557" s="18">
        <v>8745</v>
      </c>
      <c r="P7557" s="18">
        <v>44.5</v>
      </c>
      <c r="Q7557" s="18">
        <v>1</v>
      </c>
    </row>
    <row r="7558" spans="15:17" ht="12" customHeight="1" x14ac:dyDescent="0.3">
      <c r="O7558" s="22">
        <v>8746</v>
      </c>
      <c r="P7558" s="22">
        <v>246.64583329999999</v>
      </c>
      <c r="Q7558" s="22">
        <v>1</v>
      </c>
    </row>
    <row r="7559" spans="15:17" ht="12" customHeight="1" x14ac:dyDescent="0.3">
      <c r="O7559" s="18">
        <v>8748</v>
      </c>
      <c r="P7559" s="18">
        <v>1359.957586</v>
      </c>
      <c r="Q7559" s="18">
        <v>1</v>
      </c>
    </row>
    <row r="7560" spans="15:17" ht="12" customHeight="1" x14ac:dyDescent="0.3">
      <c r="O7560" s="22">
        <v>8749</v>
      </c>
      <c r="P7560" s="22">
        <v>46.75</v>
      </c>
      <c r="Q7560" s="22">
        <v>1</v>
      </c>
    </row>
    <row r="7561" spans="15:17" ht="12" customHeight="1" x14ac:dyDescent="0.3">
      <c r="O7561" s="18">
        <v>8750</v>
      </c>
      <c r="P7561" s="18">
        <v>831</v>
      </c>
      <c r="Q7561" s="18">
        <v>1</v>
      </c>
    </row>
    <row r="7562" spans="15:17" ht="12" customHeight="1" x14ac:dyDescent="0.3">
      <c r="O7562" s="22">
        <v>8751</v>
      </c>
      <c r="P7562" s="22">
        <v>812.875</v>
      </c>
      <c r="Q7562" s="22">
        <v>1</v>
      </c>
    </row>
    <row r="7563" spans="15:17" ht="12" customHeight="1" x14ac:dyDescent="0.3">
      <c r="O7563" s="18">
        <v>8752</v>
      </c>
      <c r="P7563" s="18">
        <v>201.91666670000001</v>
      </c>
      <c r="Q7563" s="18">
        <v>1</v>
      </c>
    </row>
    <row r="7564" spans="15:17" ht="12" customHeight="1" x14ac:dyDescent="0.3">
      <c r="O7564" s="22">
        <v>8753</v>
      </c>
      <c r="P7564" s="22">
        <v>17</v>
      </c>
      <c r="Q7564" s="22">
        <v>1</v>
      </c>
    </row>
    <row r="7565" spans="15:17" ht="12" customHeight="1" x14ac:dyDescent="0.3">
      <c r="O7565" s="18">
        <v>8754</v>
      </c>
      <c r="P7565" s="18">
        <v>54.5</v>
      </c>
      <c r="Q7565" s="18">
        <v>1</v>
      </c>
    </row>
    <row r="7566" spans="15:17" ht="12" customHeight="1" x14ac:dyDescent="0.3">
      <c r="O7566" s="22">
        <v>8755</v>
      </c>
      <c r="P7566" s="22">
        <v>722.08333330000005</v>
      </c>
      <c r="Q7566" s="22">
        <v>1</v>
      </c>
    </row>
    <row r="7567" spans="15:17" ht="12" customHeight="1" x14ac:dyDescent="0.3">
      <c r="O7567" s="18">
        <v>8756</v>
      </c>
      <c r="P7567" s="18">
        <v>135.22499999999999</v>
      </c>
      <c r="Q7567" s="18">
        <v>1</v>
      </c>
    </row>
    <row r="7568" spans="15:17" ht="12" customHeight="1" x14ac:dyDescent="0.3">
      <c r="O7568" s="22">
        <v>8757</v>
      </c>
      <c r="P7568" s="22">
        <v>3231.8536720000002</v>
      </c>
      <c r="Q7568" s="22">
        <v>1</v>
      </c>
    </row>
    <row r="7569" spans="15:17" ht="12" customHeight="1" x14ac:dyDescent="0.3">
      <c r="O7569" s="18">
        <v>8759</v>
      </c>
      <c r="P7569" s="18">
        <v>4215.9611109999996</v>
      </c>
      <c r="Q7569" s="18">
        <v>1</v>
      </c>
    </row>
    <row r="7570" spans="15:17" ht="12" customHeight="1" x14ac:dyDescent="0.3">
      <c r="O7570" s="22">
        <v>8760</v>
      </c>
      <c r="P7570" s="22">
        <v>0</v>
      </c>
      <c r="Q7570" s="22">
        <v>1</v>
      </c>
    </row>
    <row r="7571" spans="15:17" ht="12" customHeight="1" x14ac:dyDescent="0.3">
      <c r="O7571" s="18">
        <v>8761</v>
      </c>
      <c r="P7571" s="18">
        <v>624.5</v>
      </c>
      <c r="Q7571" s="18">
        <v>1</v>
      </c>
    </row>
    <row r="7572" spans="15:17" ht="12" customHeight="1" x14ac:dyDescent="0.3">
      <c r="O7572" s="22">
        <v>8762</v>
      </c>
      <c r="P7572" s="22">
        <v>1618.5329670000001</v>
      </c>
      <c r="Q7572" s="22">
        <v>1</v>
      </c>
    </row>
    <row r="7573" spans="15:17" ht="12" customHeight="1" x14ac:dyDescent="0.3">
      <c r="O7573" s="18">
        <v>8764</v>
      </c>
      <c r="P7573" s="18">
        <v>4899.6269840000004</v>
      </c>
      <c r="Q7573" s="18">
        <v>1</v>
      </c>
    </row>
    <row r="7574" spans="15:17" ht="12" customHeight="1" x14ac:dyDescent="0.3">
      <c r="O7574" s="22">
        <v>8765</v>
      </c>
      <c r="P7574" s="22">
        <v>7141.2146419999999</v>
      </c>
      <c r="Q7574" s="22">
        <v>1</v>
      </c>
    </row>
    <row r="7575" spans="15:17" ht="12" customHeight="1" x14ac:dyDescent="0.3">
      <c r="O7575" s="18">
        <v>8766</v>
      </c>
      <c r="P7575" s="18">
        <v>454.5</v>
      </c>
      <c r="Q7575" s="18">
        <v>0</v>
      </c>
    </row>
    <row r="7576" spans="15:17" ht="12" customHeight="1" x14ac:dyDescent="0.3">
      <c r="O7576" s="22">
        <v>8767</v>
      </c>
      <c r="P7576" s="22">
        <v>0</v>
      </c>
      <c r="Q7576" s="22">
        <v>1</v>
      </c>
    </row>
    <row r="7577" spans="15:17" ht="12" customHeight="1" x14ac:dyDescent="0.3">
      <c r="O7577" s="18">
        <v>8768</v>
      </c>
      <c r="P7577" s="18">
        <v>23</v>
      </c>
      <c r="Q7577" s="18">
        <v>1</v>
      </c>
    </row>
    <row r="7578" spans="15:17" ht="12" customHeight="1" x14ac:dyDescent="0.3">
      <c r="O7578" s="22">
        <v>8770</v>
      </c>
      <c r="P7578" s="22">
        <v>1573.895833</v>
      </c>
      <c r="Q7578" s="22">
        <v>1</v>
      </c>
    </row>
    <row r="7579" spans="15:17" ht="12" customHeight="1" x14ac:dyDescent="0.3">
      <c r="O7579" s="18">
        <v>8771</v>
      </c>
      <c r="P7579" s="18">
        <v>2011.5137649999999</v>
      </c>
      <c r="Q7579" s="18">
        <v>1</v>
      </c>
    </row>
    <row r="7580" spans="15:17" ht="12" customHeight="1" x14ac:dyDescent="0.3">
      <c r="O7580" s="22">
        <v>8772</v>
      </c>
      <c r="P7580" s="22">
        <v>21</v>
      </c>
      <c r="Q7580" s="22">
        <v>1</v>
      </c>
    </row>
    <row r="7581" spans="15:17" ht="12" customHeight="1" x14ac:dyDescent="0.3">
      <c r="O7581" s="18">
        <v>8773</v>
      </c>
      <c r="P7581" s="18">
        <v>3831.1</v>
      </c>
      <c r="Q7581" s="18">
        <v>1</v>
      </c>
    </row>
    <row r="7582" spans="15:17" ht="12" customHeight="1" x14ac:dyDescent="0.3">
      <c r="O7582" s="22">
        <v>8774</v>
      </c>
      <c r="P7582" s="22">
        <v>326.5</v>
      </c>
      <c r="Q7582" s="22">
        <v>1</v>
      </c>
    </row>
    <row r="7583" spans="15:17" ht="12" customHeight="1" x14ac:dyDescent="0.3">
      <c r="O7583" s="18">
        <v>8775</v>
      </c>
      <c r="P7583" s="18">
        <v>441</v>
      </c>
      <c r="Q7583" s="18">
        <v>1</v>
      </c>
    </row>
    <row r="7584" spans="15:17" ht="12" customHeight="1" x14ac:dyDescent="0.3">
      <c r="O7584" s="22">
        <v>8776</v>
      </c>
      <c r="P7584" s="22">
        <v>164</v>
      </c>
      <c r="Q7584" s="22">
        <v>1</v>
      </c>
    </row>
    <row r="7585" spans="15:17" ht="12" customHeight="1" x14ac:dyDescent="0.3">
      <c r="O7585" s="18">
        <v>8777</v>
      </c>
      <c r="P7585" s="18">
        <v>275.5</v>
      </c>
      <c r="Q7585" s="18">
        <v>1</v>
      </c>
    </row>
    <row r="7586" spans="15:17" ht="12" customHeight="1" x14ac:dyDescent="0.3">
      <c r="O7586" s="22">
        <v>8778</v>
      </c>
      <c r="P7586" s="22">
        <v>1176.5</v>
      </c>
      <c r="Q7586" s="22">
        <v>0</v>
      </c>
    </row>
    <row r="7587" spans="15:17" ht="12" customHeight="1" x14ac:dyDescent="0.3">
      <c r="O7587" s="18">
        <v>8779</v>
      </c>
      <c r="P7587" s="18">
        <v>1436.690476</v>
      </c>
      <c r="Q7587" s="18">
        <v>1</v>
      </c>
    </row>
    <row r="7588" spans="15:17" ht="12" customHeight="1" x14ac:dyDescent="0.3">
      <c r="O7588" s="22">
        <v>8780</v>
      </c>
      <c r="P7588" s="22">
        <v>257.41666670000001</v>
      </c>
      <c r="Q7588" s="22">
        <v>1</v>
      </c>
    </row>
    <row r="7589" spans="15:17" ht="12" customHeight="1" x14ac:dyDescent="0.3">
      <c r="O7589" s="18">
        <v>8781</v>
      </c>
      <c r="P7589" s="18">
        <v>9.5</v>
      </c>
      <c r="Q7589" s="18">
        <v>0</v>
      </c>
    </row>
    <row r="7590" spans="15:17" ht="12" customHeight="1" x14ac:dyDescent="0.3">
      <c r="O7590" s="22">
        <v>8782</v>
      </c>
      <c r="P7590" s="22">
        <v>10</v>
      </c>
      <c r="Q7590" s="22">
        <v>0</v>
      </c>
    </row>
    <row r="7591" spans="15:17" ht="12" customHeight="1" x14ac:dyDescent="0.3">
      <c r="O7591" s="18">
        <v>8783</v>
      </c>
      <c r="P7591" s="18">
        <v>303.5</v>
      </c>
      <c r="Q7591" s="18">
        <v>1</v>
      </c>
    </row>
    <row r="7592" spans="15:17" ht="12" customHeight="1" x14ac:dyDescent="0.3">
      <c r="O7592" s="22">
        <v>8784</v>
      </c>
      <c r="P7592" s="22">
        <v>1264.833333</v>
      </c>
      <c r="Q7592" s="22">
        <v>1</v>
      </c>
    </row>
    <row r="7593" spans="15:17" ht="12" customHeight="1" x14ac:dyDescent="0.3">
      <c r="O7593" s="18">
        <v>8786</v>
      </c>
      <c r="P7593" s="18">
        <v>4679.0291669999997</v>
      </c>
      <c r="Q7593" s="18">
        <v>1</v>
      </c>
    </row>
    <row r="7594" spans="15:17" ht="12" customHeight="1" x14ac:dyDescent="0.3">
      <c r="O7594" s="22">
        <v>8787</v>
      </c>
      <c r="P7594" s="22">
        <v>1252.75</v>
      </c>
      <c r="Q7594" s="22">
        <v>1</v>
      </c>
    </row>
    <row r="7595" spans="15:17" ht="12" customHeight="1" x14ac:dyDescent="0.3">
      <c r="O7595" s="18">
        <v>8788</v>
      </c>
      <c r="P7595" s="18">
        <v>5639.2217600000004</v>
      </c>
      <c r="Q7595" s="18">
        <v>1</v>
      </c>
    </row>
    <row r="7596" spans="15:17" ht="12" customHeight="1" x14ac:dyDescent="0.3">
      <c r="O7596" s="22">
        <v>8789</v>
      </c>
      <c r="P7596" s="22">
        <v>347.91666670000001</v>
      </c>
      <c r="Q7596" s="22">
        <v>1</v>
      </c>
    </row>
    <row r="7597" spans="15:17" ht="12" customHeight="1" x14ac:dyDescent="0.3">
      <c r="O7597" s="18">
        <v>8790</v>
      </c>
      <c r="P7597" s="18">
        <v>323.5</v>
      </c>
      <c r="Q7597" s="18">
        <v>1</v>
      </c>
    </row>
    <row r="7598" spans="15:17" ht="12" customHeight="1" x14ac:dyDescent="0.3">
      <c r="O7598" s="22">
        <v>8791</v>
      </c>
      <c r="P7598" s="22">
        <v>0</v>
      </c>
      <c r="Q7598" s="22">
        <v>1</v>
      </c>
    </row>
    <row r="7599" spans="15:17" ht="12" customHeight="1" x14ac:dyDescent="0.3">
      <c r="O7599" s="18">
        <v>8792</v>
      </c>
      <c r="P7599" s="18">
        <v>2354.9790579999999</v>
      </c>
      <c r="Q7599" s="18">
        <v>1</v>
      </c>
    </row>
    <row r="7600" spans="15:17" ht="12" customHeight="1" x14ac:dyDescent="0.3">
      <c r="O7600" s="22">
        <v>8793</v>
      </c>
      <c r="P7600" s="22">
        <v>3313.0739359999998</v>
      </c>
      <c r="Q7600" s="22">
        <v>1</v>
      </c>
    </row>
    <row r="7601" spans="15:17" ht="12" customHeight="1" x14ac:dyDescent="0.3">
      <c r="O7601" s="18">
        <v>8794</v>
      </c>
      <c r="P7601" s="18">
        <v>147.58333329999999</v>
      </c>
      <c r="Q7601" s="18">
        <v>1</v>
      </c>
    </row>
    <row r="7602" spans="15:17" ht="12" customHeight="1" x14ac:dyDescent="0.3">
      <c r="O7602" s="22">
        <v>8796</v>
      </c>
      <c r="P7602" s="22">
        <v>66.5</v>
      </c>
      <c r="Q7602" s="22">
        <v>1</v>
      </c>
    </row>
    <row r="7603" spans="15:17" ht="12" customHeight="1" x14ac:dyDescent="0.3">
      <c r="O7603" s="18">
        <v>8797</v>
      </c>
      <c r="P7603" s="18">
        <v>47.5</v>
      </c>
      <c r="Q7603" s="18">
        <v>1</v>
      </c>
    </row>
    <row r="7604" spans="15:17" ht="12" customHeight="1" x14ac:dyDescent="0.3">
      <c r="O7604" s="22">
        <v>8798</v>
      </c>
      <c r="P7604" s="22">
        <v>200</v>
      </c>
      <c r="Q7604" s="22">
        <v>0</v>
      </c>
    </row>
    <row r="7605" spans="15:17" ht="12" customHeight="1" x14ac:dyDescent="0.3">
      <c r="O7605" s="18">
        <v>8802</v>
      </c>
      <c r="P7605" s="18">
        <v>0</v>
      </c>
      <c r="Q7605" s="18">
        <v>1</v>
      </c>
    </row>
    <row r="7606" spans="15:17" ht="12" customHeight="1" x14ac:dyDescent="0.3">
      <c r="O7606" s="22">
        <v>8804</v>
      </c>
      <c r="P7606" s="22">
        <v>839.51785710000001</v>
      </c>
      <c r="Q7606" s="22">
        <v>1</v>
      </c>
    </row>
    <row r="7607" spans="15:17" ht="12" customHeight="1" x14ac:dyDescent="0.3">
      <c r="O7607" s="18">
        <v>8806</v>
      </c>
      <c r="P7607" s="18">
        <v>362.6333333</v>
      </c>
      <c r="Q7607" s="18">
        <v>1</v>
      </c>
    </row>
    <row r="7608" spans="15:17" ht="12" customHeight="1" x14ac:dyDescent="0.3">
      <c r="O7608" s="22">
        <v>8807</v>
      </c>
      <c r="P7608" s="22">
        <v>1625.583333</v>
      </c>
      <c r="Q7608" s="22">
        <v>0</v>
      </c>
    </row>
    <row r="7609" spans="15:17" ht="12" customHeight="1" x14ac:dyDescent="0.3">
      <c r="O7609" s="18">
        <v>8808</v>
      </c>
      <c r="P7609" s="18">
        <v>4152.0833329999996</v>
      </c>
      <c r="Q7609" s="18">
        <v>1</v>
      </c>
    </row>
    <row r="7610" spans="15:17" ht="12" customHeight="1" x14ac:dyDescent="0.3">
      <c r="O7610" s="22">
        <v>8809</v>
      </c>
      <c r="P7610" s="22">
        <v>1400.958333</v>
      </c>
      <c r="Q7610" s="22">
        <v>1</v>
      </c>
    </row>
    <row r="7611" spans="15:17" ht="12" customHeight="1" x14ac:dyDescent="0.3">
      <c r="O7611" s="18">
        <v>8810</v>
      </c>
      <c r="P7611" s="18">
        <v>892.08333330000005</v>
      </c>
      <c r="Q7611" s="18">
        <v>0</v>
      </c>
    </row>
    <row r="7612" spans="15:17" ht="12" customHeight="1" x14ac:dyDescent="0.3">
      <c r="O7612" s="22">
        <v>8811</v>
      </c>
      <c r="P7612" s="22">
        <v>75.5</v>
      </c>
      <c r="Q7612" s="22">
        <v>0</v>
      </c>
    </row>
    <row r="7613" spans="15:17" ht="12" customHeight="1" x14ac:dyDescent="0.3">
      <c r="O7613" s="18">
        <v>8813</v>
      </c>
      <c r="P7613" s="18">
        <v>322.75</v>
      </c>
      <c r="Q7613" s="18">
        <v>1</v>
      </c>
    </row>
    <row r="7614" spans="15:17" ht="12" customHeight="1" x14ac:dyDescent="0.3">
      <c r="O7614" s="22">
        <v>8816</v>
      </c>
      <c r="P7614" s="22">
        <v>4112.3944439999996</v>
      </c>
      <c r="Q7614" s="22">
        <v>1</v>
      </c>
    </row>
    <row r="7615" spans="15:17" ht="12" customHeight="1" x14ac:dyDescent="0.3">
      <c r="O7615" s="18">
        <v>8818</v>
      </c>
      <c r="P7615" s="18">
        <v>1140.166667</v>
      </c>
      <c r="Q7615" s="18">
        <v>1</v>
      </c>
    </row>
    <row r="7616" spans="15:17" ht="12" customHeight="1" x14ac:dyDescent="0.3">
      <c r="O7616" s="22">
        <v>8820</v>
      </c>
      <c r="P7616" s="22">
        <v>1297.25</v>
      </c>
      <c r="Q7616" s="22">
        <v>1</v>
      </c>
    </row>
    <row r="7617" spans="15:17" ht="12" customHeight="1" x14ac:dyDescent="0.3">
      <c r="O7617" s="18">
        <v>8821</v>
      </c>
      <c r="P7617" s="18">
        <v>195.41666670000001</v>
      </c>
      <c r="Q7617" s="18">
        <v>1</v>
      </c>
    </row>
    <row r="7618" spans="15:17" ht="12" customHeight="1" x14ac:dyDescent="0.3">
      <c r="O7618" s="22">
        <v>8822</v>
      </c>
      <c r="P7618" s="22">
        <v>1535</v>
      </c>
      <c r="Q7618" s="22">
        <v>1</v>
      </c>
    </row>
    <row r="7619" spans="15:17" ht="12" customHeight="1" x14ac:dyDescent="0.3">
      <c r="O7619" s="18">
        <v>8823</v>
      </c>
      <c r="P7619" s="18">
        <v>170</v>
      </c>
      <c r="Q7619" s="18">
        <v>1</v>
      </c>
    </row>
    <row r="7620" spans="15:17" ht="12" customHeight="1" x14ac:dyDescent="0.3">
      <c r="O7620" s="22">
        <v>8824</v>
      </c>
      <c r="P7620" s="22">
        <v>53.625</v>
      </c>
      <c r="Q7620" s="22">
        <v>1</v>
      </c>
    </row>
    <row r="7621" spans="15:17" ht="12" customHeight="1" x14ac:dyDescent="0.3">
      <c r="O7621" s="18">
        <v>8826</v>
      </c>
      <c r="P7621" s="18">
        <v>2106.8940480000001</v>
      </c>
      <c r="Q7621" s="18">
        <v>1</v>
      </c>
    </row>
    <row r="7622" spans="15:17" ht="12" customHeight="1" x14ac:dyDescent="0.3">
      <c r="O7622" s="22">
        <v>8827</v>
      </c>
      <c r="P7622" s="22">
        <v>5276.5944440000003</v>
      </c>
      <c r="Q7622" s="22">
        <v>1</v>
      </c>
    </row>
    <row r="7623" spans="15:17" ht="12" customHeight="1" x14ac:dyDescent="0.3">
      <c r="O7623" s="18">
        <v>8829</v>
      </c>
      <c r="P7623" s="18">
        <v>0</v>
      </c>
      <c r="Q7623" s="18">
        <v>1</v>
      </c>
    </row>
    <row r="7624" spans="15:17" ht="12" customHeight="1" x14ac:dyDescent="0.3">
      <c r="O7624" s="22">
        <v>8830</v>
      </c>
      <c r="P7624" s="22">
        <v>849.54166669999995</v>
      </c>
      <c r="Q7624" s="22">
        <v>1</v>
      </c>
    </row>
    <row r="7625" spans="15:17" ht="12" customHeight="1" x14ac:dyDescent="0.3">
      <c r="O7625" s="18">
        <v>8834</v>
      </c>
      <c r="P7625" s="18">
        <v>6920.9732430000004</v>
      </c>
      <c r="Q7625" s="18">
        <v>1</v>
      </c>
    </row>
    <row r="7626" spans="15:17" ht="12" customHeight="1" x14ac:dyDescent="0.3">
      <c r="O7626" s="22">
        <v>8835</v>
      </c>
      <c r="P7626" s="22">
        <v>2991.3194440000002</v>
      </c>
      <c r="Q7626" s="22">
        <v>1</v>
      </c>
    </row>
    <row r="7627" spans="15:17" ht="12" customHeight="1" x14ac:dyDescent="0.3">
      <c r="O7627" s="18">
        <v>8836</v>
      </c>
      <c r="P7627" s="18">
        <v>78.75</v>
      </c>
      <c r="Q7627" s="18">
        <v>1</v>
      </c>
    </row>
    <row r="7628" spans="15:17" ht="12" customHeight="1" x14ac:dyDescent="0.3">
      <c r="O7628" s="22">
        <v>8838</v>
      </c>
      <c r="P7628" s="22">
        <v>335</v>
      </c>
      <c r="Q7628" s="22">
        <v>1</v>
      </c>
    </row>
    <row r="7629" spans="15:17" ht="12" customHeight="1" x14ac:dyDescent="0.3">
      <c r="O7629" s="18">
        <v>8840</v>
      </c>
      <c r="P7629" s="18">
        <v>132.75</v>
      </c>
      <c r="Q7629" s="18">
        <v>0</v>
      </c>
    </row>
    <row r="7630" spans="15:17" ht="12" customHeight="1" x14ac:dyDescent="0.3">
      <c r="O7630" s="22">
        <v>8842</v>
      </c>
      <c r="P7630" s="22">
        <v>270.75</v>
      </c>
      <c r="Q7630" s="22">
        <v>1</v>
      </c>
    </row>
    <row r="7631" spans="15:17" ht="12" customHeight="1" x14ac:dyDescent="0.3">
      <c r="O7631" s="18">
        <v>8843</v>
      </c>
      <c r="P7631" s="18">
        <v>1692.25</v>
      </c>
      <c r="Q7631" s="18">
        <v>0</v>
      </c>
    </row>
    <row r="7632" spans="15:17" ht="12" customHeight="1" x14ac:dyDescent="0.3">
      <c r="O7632" s="22">
        <v>8845</v>
      </c>
      <c r="P7632" s="22">
        <v>1775.241667</v>
      </c>
      <c r="Q7632" s="22">
        <v>1</v>
      </c>
    </row>
    <row r="7633" spans="15:17" ht="12" customHeight="1" x14ac:dyDescent="0.3">
      <c r="O7633" s="18">
        <v>8846</v>
      </c>
      <c r="P7633" s="18">
        <v>664.5</v>
      </c>
      <c r="Q7633" s="18">
        <v>0</v>
      </c>
    </row>
    <row r="7634" spans="15:17" ht="12" customHeight="1" x14ac:dyDescent="0.3">
      <c r="O7634" s="22">
        <v>8847</v>
      </c>
      <c r="P7634" s="22">
        <v>5000.7391159999997</v>
      </c>
      <c r="Q7634" s="22">
        <v>1</v>
      </c>
    </row>
    <row r="7635" spans="15:17" ht="12" customHeight="1" x14ac:dyDescent="0.3">
      <c r="O7635" s="18">
        <v>8848</v>
      </c>
      <c r="P7635" s="18">
        <v>69.5</v>
      </c>
      <c r="Q7635" s="18">
        <v>0</v>
      </c>
    </row>
    <row r="7636" spans="15:17" ht="12" customHeight="1" x14ac:dyDescent="0.3">
      <c r="O7636" s="22">
        <v>8849</v>
      </c>
      <c r="P7636" s="22">
        <v>0</v>
      </c>
      <c r="Q7636" s="22">
        <v>1</v>
      </c>
    </row>
    <row r="7637" spans="15:17" ht="12" customHeight="1" x14ac:dyDescent="0.3">
      <c r="O7637" s="18">
        <v>8851</v>
      </c>
      <c r="P7637" s="18">
        <v>1876.333333</v>
      </c>
      <c r="Q7637" s="18">
        <v>1</v>
      </c>
    </row>
    <row r="7638" spans="15:17" ht="12" customHeight="1" x14ac:dyDescent="0.3">
      <c r="O7638" s="22">
        <v>8852</v>
      </c>
      <c r="P7638" s="22">
        <v>95</v>
      </c>
      <c r="Q7638" s="22">
        <v>1</v>
      </c>
    </row>
    <row r="7639" spans="15:17" ht="12" customHeight="1" x14ac:dyDescent="0.3">
      <c r="O7639" s="18">
        <v>8853</v>
      </c>
      <c r="P7639" s="18">
        <v>2368.1111110000002</v>
      </c>
      <c r="Q7639" s="18">
        <v>1</v>
      </c>
    </row>
    <row r="7640" spans="15:17" ht="12" customHeight="1" x14ac:dyDescent="0.3">
      <c r="O7640" s="22">
        <v>8854</v>
      </c>
      <c r="P7640" s="22">
        <v>229.91666670000001</v>
      </c>
      <c r="Q7640" s="22">
        <v>1</v>
      </c>
    </row>
    <row r="7641" spans="15:17" ht="12" customHeight="1" x14ac:dyDescent="0.3">
      <c r="O7641" s="18">
        <v>8855</v>
      </c>
      <c r="P7641" s="18">
        <v>903.16346150000004</v>
      </c>
      <c r="Q7641" s="18">
        <v>1</v>
      </c>
    </row>
    <row r="7642" spans="15:17" ht="12" customHeight="1" x14ac:dyDescent="0.3">
      <c r="O7642" s="22">
        <v>8856</v>
      </c>
      <c r="P7642" s="22">
        <v>3296.9404760000002</v>
      </c>
      <c r="Q7642" s="22">
        <v>1</v>
      </c>
    </row>
    <row r="7643" spans="15:17" ht="12" customHeight="1" x14ac:dyDescent="0.3">
      <c r="O7643" s="18">
        <v>8857</v>
      </c>
      <c r="P7643" s="18">
        <v>238.66666670000001</v>
      </c>
      <c r="Q7643" s="18">
        <v>0</v>
      </c>
    </row>
    <row r="7644" spans="15:17" ht="12" customHeight="1" x14ac:dyDescent="0.3">
      <c r="O7644" s="22">
        <v>8858</v>
      </c>
      <c r="P7644" s="22">
        <v>2163.1323259999999</v>
      </c>
      <c r="Q7644" s="22">
        <v>0</v>
      </c>
    </row>
    <row r="7645" spans="15:17" ht="12" customHeight="1" x14ac:dyDescent="0.3">
      <c r="O7645" s="18">
        <v>8859</v>
      </c>
      <c r="P7645" s="18">
        <v>799.32738099999995</v>
      </c>
      <c r="Q7645" s="18">
        <v>1</v>
      </c>
    </row>
    <row r="7646" spans="15:17" ht="12" customHeight="1" x14ac:dyDescent="0.3">
      <c r="O7646" s="22">
        <v>8860</v>
      </c>
      <c r="P7646" s="22">
        <v>122.75</v>
      </c>
      <c r="Q7646" s="22">
        <v>0</v>
      </c>
    </row>
    <row r="7647" spans="15:17" ht="12" customHeight="1" x14ac:dyDescent="0.3">
      <c r="O7647" s="18">
        <v>8861</v>
      </c>
      <c r="P7647" s="18">
        <v>2787.6785709999999</v>
      </c>
      <c r="Q7647" s="18">
        <v>1</v>
      </c>
    </row>
    <row r="7648" spans="15:17" ht="12" customHeight="1" x14ac:dyDescent="0.3">
      <c r="O7648" s="22">
        <v>8862</v>
      </c>
      <c r="P7648" s="22">
        <v>531.5</v>
      </c>
      <c r="Q7648" s="22">
        <v>1</v>
      </c>
    </row>
    <row r="7649" spans="15:17" ht="12" customHeight="1" x14ac:dyDescent="0.3">
      <c r="O7649" s="18">
        <v>8865</v>
      </c>
      <c r="P7649" s="18">
        <v>109.19444439999999</v>
      </c>
      <c r="Q7649" s="18">
        <v>1</v>
      </c>
    </row>
    <row r="7650" spans="15:17" ht="12" customHeight="1" x14ac:dyDescent="0.3">
      <c r="O7650" s="22">
        <v>8866</v>
      </c>
      <c r="P7650" s="22">
        <v>15</v>
      </c>
      <c r="Q7650" s="22">
        <v>1</v>
      </c>
    </row>
    <row r="7651" spans="15:17" ht="12" customHeight="1" x14ac:dyDescent="0.3">
      <c r="O7651" s="18">
        <v>8867</v>
      </c>
      <c r="P7651" s="18">
        <v>805.78333329999998</v>
      </c>
      <c r="Q7651" s="18">
        <v>1</v>
      </c>
    </row>
    <row r="7652" spans="15:17" ht="12" customHeight="1" x14ac:dyDescent="0.3">
      <c r="O7652" s="22">
        <v>8868</v>
      </c>
      <c r="P7652" s="22">
        <v>66.833333330000002</v>
      </c>
      <c r="Q7652" s="22">
        <v>0</v>
      </c>
    </row>
    <row r="7653" spans="15:17" ht="12" customHeight="1" x14ac:dyDescent="0.3">
      <c r="O7653" s="18">
        <v>8869</v>
      </c>
      <c r="P7653" s="18">
        <v>0</v>
      </c>
      <c r="Q7653" s="18">
        <v>0</v>
      </c>
    </row>
    <row r="7654" spans="15:17" ht="12" customHeight="1" x14ac:dyDescent="0.3">
      <c r="O7654" s="22">
        <v>8870</v>
      </c>
      <c r="P7654" s="22">
        <v>2019.769468</v>
      </c>
      <c r="Q7654" s="22">
        <v>1</v>
      </c>
    </row>
    <row r="7655" spans="15:17" ht="12" customHeight="1" x14ac:dyDescent="0.3">
      <c r="O7655" s="18">
        <v>8872</v>
      </c>
      <c r="P7655" s="18">
        <v>1425.583333</v>
      </c>
      <c r="Q7655" s="18">
        <v>1</v>
      </c>
    </row>
    <row r="7656" spans="15:17" ht="12" customHeight="1" x14ac:dyDescent="0.3">
      <c r="O7656" s="22">
        <v>8873</v>
      </c>
      <c r="P7656" s="22">
        <v>7838.5565980000001</v>
      </c>
      <c r="Q7656" s="22">
        <v>1</v>
      </c>
    </row>
    <row r="7657" spans="15:17" ht="12" customHeight="1" x14ac:dyDescent="0.3">
      <c r="O7657" s="18">
        <v>8874</v>
      </c>
      <c r="P7657" s="18">
        <v>0</v>
      </c>
      <c r="Q7657" s="18">
        <v>1</v>
      </c>
    </row>
    <row r="7658" spans="15:17" ht="12" customHeight="1" x14ac:dyDescent="0.3">
      <c r="O7658" s="22">
        <v>8875</v>
      </c>
      <c r="P7658" s="22">
        <v>3591.7441960000001</v>
      </c>
      <c r="Q7658" s="22">
        <v>1</v>
      </c>
    </row>
    <row r="7659" spans="15:17" ht="12" customHeight="1" x14ac:dyDescent="0.3">
      <c r="O7659" s="18">
        <v>8876</v>
      </c>
      <c r="P7659" s="18">
        <v>555.625</v>
      </c>
      <c r="Q7659" s="18">
        <v>1</v>
      </c>
    </row>
    <row r="7660" spans="15:17" ht="12" customHeight="1" x14ac:dyDescent="0.3">
      <c r="O7660" s="22">
        <v>8877</v>
      </c>
      <c r="P7660" s="22">
        <v>242.5</v>
      </c>
      <c r="Q7660" s="22">
        <v>0</v>
      </c>
    </row>
    <row r="7661" spans="15:17" ht="12" customHeight="1" x14ac:dyDescent="0.3">
      <c r="O7661" s="18">
        <v>8880</v>
      </c>
      <c r="P7661" s="18">
        <v>2289.1</v>
      </c>
      <c r="Q7661" s="18">
        <v>0</v>
      </c>
    </row>
    <row r="7662" spans="15:17" ht="12" customHeight="1" x14ac:dyDescent="0.3">
      <c r="O7662" s="22">
        <v>8881</v>
      </c>
      <c r="P7662" s="22">
        <v>42</v>
      </c>
      <c r="Q7662" s="22">
        <v>1</v>
      </c>
    </row>
    <row r="7663" spans="15:17" ht="12" customHeight="1" x14ac:dyDescent="0.3">
      <c r="O7663" s="18">
        <v>8882</v>
      </c>
      <c r="P7663" s="18">
        <v>138</v>
      </c>
      <c r="Q7663" s="18">
        <v>1</v>
      </c>
    </row>
    <row r="7664" spans="15:17" ht="12" customHeight="1" x14ac:dyDescent="0.3">
      <c r="O7664" s="22">
        <v>8883</v>
      </c>
      <c r="P7664" s="22">
        <v>0</v>
      </c>
      <c r="Q7664" s="22">
        <v>0</v>
      </c>
    </row>
    <row r="7665" spans="15:17" ht="12" customHeight="1" x14ac:dyDescent="0.3">
      <c r="O7665" s="18">
        <v>8884</v>
      </c>
      <c r="P7665" s="18">
        <v>7712.375</v>
      </c>
      <c r="Q7665" s="18">
        <v>1</v>
      </c>
    </row>
    <row r="7666" spans="15:17" ht="12" customHeight="1" x14ac:dyDescent="0.3">
      <c r="O7666" s="22">
        <v>8886</v>
      </c>
      <c r="P7666" s="22">
        <v>4755.2240540000003</v>
      </c>
      <c r="Q7666" s="22">
        <v>1</v>
      </c>
    </row>
    <row r="7667" spans="15:17" ht="12" customHeight="1" x14ac:dyDescent="0.3">
      <c r="O7667" s="18">
        <v>8887</v>
      </c>
      <c r="P7667" s="18">
        <v>465.25</v>
      </c>
      <c r="Q7667" s="18">
        <v>1</v>
      </c>
    </row>
    <row r="7668" spans="15:17" ht="12" customHeight="1" x14ac:dyDescent="0.3">
      <c r="O7668" s="22">
        <v>8888</v>
      </c>
      <c r="P7668" s="22">
        <v>1210.0999999999999</v>
      </c>
      <c r="Q7668" s="22">
        <v>1</v>
      </c>
    </row>
    <row r="7669" spans="15:17" ht="12" customHeight="1" x14ac:dyDescent="0.3">
      <c r="O7669" s="18">
        <v>8889</v>
      </c>
      <c r="P7669" s="18">
        <v>313.01785710000001</v>
      </c>
      <c r="Q7669" s="18">
        <v>1</v>
      </c>
    </row>
    <row r="7670" spans="15:17" ht="12" customHeight="1" x14ac:dyDescent="0.3">
      <c r="O7670" s="22">
        <v>8890</v>
      </c>
      <c r="P7670" s="22">
        <v>279.83333329999999</v>
      </c>
      <c r="Q7670" s="22">
        <v>0</v>
      </c>
    </row>
    <row r="7671" spans="15:17" ht="12" customHeight="1" x14ac:dyDescent="0.3">
      <c r="O7671" s="18">
        <v>8892</v>
      </c>
      <c r="P7671" s="18">
        <v>946.59523809999996</v>
      </c>
      <c r="Q7671" s="18">
        <v>1</v>
      </c>
    </row>
    <row r="7672" spans="15:17" ht="12" customHeight="1" x14ac:dyDescent="0.3">
      <c r="O7672" s="22">
        <v>8893</v>
      </c>
      <c r="P7672" s="22">
        <v>97.416666669999998</v>
      </c>
      <c r="Q7672" s="22">
        <v>0</v>
      </c>
    </row>
    <row r="7673" spans="15:17" ht="12" customHeight="1" x14ac:dyDescent="0.3">
      <c r="O7673" s="18">
        <v>8894</v>
      </c>
      <c r="P7673" s="18">
        <v>1574.375</v>
      </c>
      <c r="Q7673" s="18">
        <v>1</v>
      </c>
    </row>
    <row r="7674" spans="15:17" ht="12" customHeight="1" x14ac:dyDescent="0.3">
      <c r="O7674" s="22">
        <v>8895</v>
      </c>
      <c r="P7674" s="22">
        <v>1830.583333</v>
      </c>
      <c r="Q7674" s="22">
        <v>1</v>
      </c>
    </row>
    <row r="7675" spans="15:17" ht="12" customHeight="1" x14ac:dyDescent="0.3">
      <c r="O7675" s="18">
        <v>8897</v>
      </c>
      <c r="P7675" s="18">
        <v>385.5</v>
      </c>
      <c r="Q7675" s="18">
        <v>1</v>
      </c>
    </row>
    <row r="7676" spans="15:17" ht="12" customHeight="1" x14ac:dyDescent="0.3">
      <c r="O7676" s="22">
        <v>8898</v>
      </c>
      <c r="P7676" s="22">
        <v>669.48333330000003</v>
      </c>
      <c r="Q7676" s="22">
        <v>1</v>
      </c>
    </row>
    <row r="7677" spans="15:17" ht="12" customHeight="1" x14ac:dyDescent="0.3">
      <c r="O7677" s="18">
        <v>8899</v>
      </c>
      <c r="P7677" s="18">
        <v>795.36111110000002</v>
      </c>
      <c r="Q7677" s="18">
        <v>1</v>
      </c>
    </row>
    <row r="7678" spans="15:17" ht="12" customHeight="1" x14ac:dyDescent="0.3">
      <c r="O7678" s="22">
        <v>8900</v>
      </c>
      <c r="P7678" s="22">
        <v>1061.8166670000001</v>
      </c>
      <c r="Q7678" s="22">
        <v>1</v>
      </c>
    </row>
    <row r="7679" spans="15:17" ht="12" customHeight="1" x14ac:dyDescent="0.3">
      <c r="O7679" s="18">
        <v>8902</v>
      </c>
      <c r="P7679" s="18">
        <v>858.94642859999999</v>
      </c>
      <c r="Q7679" s="18">
        <v>1</v>
      </c>
    </row>
    <row r="7680" spans="15:17" ht="12" customHeight="1" x14ac:dyDescent="0.3">
      <c r="O7680" s="22">
        <v>8903</v>
      </c>
      <c r="P7680" s="22">
        <v>1093.175</v>
      </c>
      <c r="Q7680" s="22">
        <v>1</v>
      </c>
    </row>
    <row r="7681" spans="15:17" ht="12" customHeight="1" x14ac:dyDescent="0.3">
      <c r="O7681" s="18">
        <v>8904</v>
      </c>
      <c r="P7681" s="18">
        <v>0</v>
      </c>
      <c r="Q7681" s="18">
        <v>1</v>
      </c>
    </row>
    <row r="7682" spans="15:17" ht="12" customHeight="1" x14ac:dyDescent="0.3">
      <c r="O7682" s="22">
        <v>8905</v>
      </c>
      <c r="P7682" s="22">
        <v>3174.0884550000001</v>
      </c>
      <c r="Q7682" s="22">
        <v>1</v>
      </c>
    </row>
    <row r="7683" spans="15:17" ht="12" customHeight="1" x14ac:dyDescent="0.3">
      <c r="O7683" s="18">
        <v>8906</v>
      </c>
      <c r="P7683" s="18">
        <v>228</v>
      </c>
      <c r="Q7683" s="18">
        <v>1</v>
      </c>
    </row>
    <row r="7684" spans="15:17" ht="12" customHeight="1" x14ac:dyDescent="0.3">
      <c r="O7684" s="22">
        <v>8909</v>
      </c>
      <c r="P7684" s="22">
        <v>2014.416667</v>
      </c>
      <c r="Q7684" s="22">
        <v>1</v>
      </c>
    </row>
    <row r="7685" spans="15:17" ht="12" customHeight="1" x14ac:dyDescent="0.3">
      <c r="O7685" s="18">
        <v>8910</v>
      </c>
      <c r="P7685" s="18">
        <v>1837.2041670000001</v>
      </c>
      <c r="Q7685" s="18">
        <v>1</v>
      </c>
    </row>
    <row r="7686" spans="15:17" ht="12" customHeight="1" x14ac:dyDescent="0.3">
      <c r="O7686" s="22">
        <v>8911</v>
      </c>
      <c r="P7686" s="22">
        <v>1326.430556</v>
      </c>
      <c r="Q7686" s="22">
        <v>1</v>
      </c>
    </row>
    <row r="7687" spans="15:17" ht="12" customHeight="1" x14ac:dyDescent="0.3">
      <c r="O7687" s="18">
        <v>8912</v>
      </c>
      <c r="P7687" s="18">
        <v>2558.5</v>
      </c>
      <c r="Q7687" s="18">
        <v>1</v>
      </c>
    </row>
    <row r="7688" spans="15:17" ht="12" customHeight="1" x14ac:dyDescent="0.3">
      <c r="O7688" s="22">
        <v>8913</v>
      </c>
      <c r="P7688" s="22">
        <v>0</v>
      </c>
      <c r="Q7688" s="22">
        <v>1</v>
      </c>
    </row>
    <row r="7689" spans="15:17" ht="12" customHeight="1" x14ac:dyDescent="0.3">
      <c r="O7689" s="18">
        <v>8914</v>
      </c>
      <c r="P7689" s="18">
        <v>930.5</v>
      </c>
      <c r="Q7689" s="18">
        <v>1</v>
      </c>
    </row>
    <row r="7690" spans="15:17" ht="12" customHeight="1" x14ac:dyDescent="0.3">
      <c r="O7690" s="22">
        <v>8915</v>
      </c>
      <c r="P7690" s="22">
        <v>0</v>
      </c>
      <c r="Q7690" s="22">
        <v>1</v>
      </c>
    </row>
    <row r="7691" spans="15:17" ht="12" customHeight="1" x14ac:dyDescent="0.3">
      <c r="O7691" s="18">
        <v>8916</v>
      </c>
      <c r="P7691" s="18">
        <v>37.5</v>
      </c>
      <c r="Q7691" s="18">
        <v>0</v>
      </c>
    </row>
    <row r="7692" spans="15:17" ht="12" customHeight="1" x14ac:dyDescent="0.3">
      <c r="O7692" s="22">
        <v>8917</v>
      </c>
      <c r="P7692" s="22">
        <v>1052.255952</v>
      </c>
      <c r="Q7692" s="22">
        <v>1</v>
      </c>
    </row>
    <row r="7693" spans="15:17" ht="12" customHeight="1" x14ac:dyDescent="0.3">
      <c r="O7693" s="18">
        <v>8919</v>
      </c>
      <c r="P7693" s="18">
        <v>3301.2222219999999</v>
      </c>
      <c r="Q7693" s="18">
        <v>1</v>
      </c>
    </row>
    <row r="7694" spans="15:17" ht="12" customHeight="1" x14ac:dyDescent="0.3">
      <c r="O7694" s="22">
        <v>8920</v>
      </c>
      <c r="P7694" s="22">
        <v>1887.232143</v>
      </c>
      <c r="Q7694" s="22">
        <v>1</v>
      </c>
    </row>
    <row r="7695" spans="15:17" ht="12" customHeight="1" x14ac:dyDescent="0.3">
      <c r="O7695" s="18">
        <v>8921</v>
      </c>
      <c r="P7695" s="18">
        <v>111.75</v>
      </c>
      <c r="Q7695" s="18">
        <v>1</v>
      </c>
    </row>
    <row r="7696" spans="15:17" ht="12" customHeight="1" x14ac:dyDescent="0.3">
      <c r="O7696" s="22">
        <v>8923</v>
      </c>
      <c r="P7696" s="22">
        <v>578</v>
      </c>
      <c r="Q7696" s="22">
        <v>1</v>
      </c>
    </row>
    <row r="7697" spans="15:17" ht="12" customHeight="1" x14ac:dyDescent="0.3">
      <c r="O7697" s="18">
        <v>8924</v>
      </c>
      <c r="P7697" s="18">
        <v>251</v>
      </c>
      <c r="Q7697" s="18">
        <v>1</v>
      </c>
    </row>
    <row r="7698" spans="15:17" ht="12" customHeight="1" x14ac:dyDescent="0.3">
      <c r="O7698" s="22">
        <v>8925</v>
      </c>
      <c r="P7698" s="22">
        <v>217.91666670000001</v>
      </c>
      <c r="Q7698" s="22">
        <v>1</v>
      </c>
    </row>
    <row r="7699" spans="15:17" ht="12" customHeight="1" x14ac:dyDescent="0.3">
      <c r="O7699" s="18">
        <v>8926</v>
      </c>
      <c r="P7699" s="18">
        <v>1533.025834</v>
      </c>
      <c r="Q7699" s="18">
        <v>1</v>
      </c>
    </row>
    <row r="7700" spans="15:17" ht="12" customHeight="1" x14ac:dyDescent="0.3">
      <c r="O7700" s="22">
        <v>8927</v>
      </c>
      <c r="P7700" s="22">
        <v>582.26666669999997</v>
      </c>
      <c r="Q7700" s="22">
        <v>1</v>
      </c>
    </row>
    <row r="7701" spans="15:17" ht="12" customHeight="1" x14ac:dyDescent="0.3">
      <c r="O7701" s="18">
        <v>8928</v>
      </c>
      <c r="P7701" s="18">
        <v>6867.1938469999996</v>
      </c>
      <c r="Q7701" s="18">
        <v>1</v>
      </c>
    </row>
    <row r="7702" spans="15:17" ht="12" customHeight="1" x14ac:dyDescent="0.3">
      <c r="O7702" s="22">
        <v>8929</v>
      </c>
      <c r="P7702" s="22">
        <v>1366.0583329999999</v>
      </c>
      <c r="Q7702" s="22">
        <v>0</v>
      </c>
    </row>
    <row r="7703" spans="15:17" ht="12" customHeight="1" x14ac:dyDescent="0.3">
      <c r="O7703" s="18">
        <v>8930</v>
      </c>
      <c r="P7703" s="18">
        <v>6854.6043650000001</v>
      </c>
      <c r="Q7703" s="18">
        <v>1</v>
      </c>
    </row>
    <row r="7704" spans="15:17" ht="12" customHeight="1" x14ac:dyDescent="0.3">
      <c r="O7704" s="22">
        <v>8931</v>
      </c>
      <c r="P7704" s="22">
        <v>305.5</v>
      </c>
      <c r="Q7704" s="22">
        <v>1</v>
      </c>
    </row>
    <row r="7705" spans="15:17" ht="12" customHeight="1" x14ac:dyDescent="0.3">
      <c r="O7705" s="18">
        <v>8933</v>
      </c>
      <c r="P7705" s="18">
        <v>70.75</v>
      </c>
      <c r="Q7705" s="18">
        <v>0</v>
      </c>
    </row>
    <row r="7706" spans="15:17" ht="12" customHeight="1" x14ac:dyDescent="0.3">
      <c r="O7706" s="22">
        <v>8934</v>
      </c>
      <c r="P7706" s="22">
        <v>88</v>
      </c>
      <c r="Q7706" s="22">
        <v>1</v>
      </c>
    </row>
    <row r="7707" spans="15:17" ht="12" customHeight="1" x14ac:dyDescent="0.3">
      <c r="O7707" s="18">
        <v>8935</v>
      </c>
      <c r="P7707" s="18">
        <v>192.875</v>
      </c>
      <c r="Q7707" s="18">
        <v>0</v>
      </c>
    </row>
    <row r="7708" spans="15:17" ht="12" customHeight="1" x14ac:dyDescent="0.3">
      <c r="O7708" s="22">
        <v>8937</v>
      </c>
      <c r="P7708" s="22">
        <v>2070.3249999999998</v>
      </c>
      <c r="Q7708" s="22">
        <v>1</v>
      </c>
    </row>
    <row r="7709" spans="15:17" ht="12" customHeight="1" x14ac:dyDescent="0.3">
      <c r="O7709" s="18">
        <v>8938</v>
      </c>
      <c r="P7709" s="18">
        <v>17</v>
      </c>
      <c r="Q7709" s="18">
        <v>1</v>
      </c>
    </row>
    <row r="7710" spans="15:17" ht="12" customHeight="1" x14ac:dyDescent="0.3">
      <c r="O7710" s="22">
        <v>8939</v>
      </c>
      <c r="P7710" s="22">
        <v>0</v>
      </c>
      <c r="Q7710" s="22">
        <v>1</v>
      </c>
    </row>
    <row r="7711" spans="15:17" ht="12" customHeight="1" x14ac:dyDescent="0.3">
      <c r="O7711" s="18">
        <v>8940</v>
      </c>
      <c r="P7711" s="18">
        <v>551.5</v>
      </c>
      <c r="Q7711" s="18">
        <v>1</v>
      </c>
    </row>
    <row r="7712" spans="15:17" ht="12" customHeight="1" x14ac:dyDescent="0.3">
      <c r="O7712" s="22">
        <v>8941</v>
      </c>
      <c r="P7712" s="22">
        <v>295.83333329999999</v>
      </c>
      <c r="Q7712" s="22">
        <v>0</v>
      </c>
    </row>
    <row r="7713" spans="15:17" ht="12" customHeight="1" x14ac:dyDescent="0.3">
      <c r="O7713" s="18">
        <v>8942</v>
      </c>
      <c r="P7713" s="18">
        <v>181</v>
      </c>
      <c r="Q7713" s="18">
        <v>1</v>
      </c>
    </row>
    <row r="7714" spans="15:17" ht="12" customHeight="1" x14ac:dyDescent="0.3">
      <c r="O7714" s="22">
        <v>8943</v>
      </c>
      <c r="P7714" s="22">
        <v>762.23809519999998</v>
      </c>
      <c r="Q7714" s="22">
        <v>0</v>
      </c>
    </row>
    <row r="7715" spans="15:17" ht="12" customHeight="1" x14ac:dyDescent="0.3">
      <c r="O7715" s="18">
        <v>8944</v>
      </c>
      <c r="P7715" s="18">
        <v>0</v>
      </c>
      <c r="Q7715" s="18">
        <v>1</v>
      </c>
    </row>
    <row r="7716" spans="15:17" ht="12" customHeight="1" x14ac:dyDescent="0.3">
      <c r="O7716" s="22">
        <v>8945</v>
      </c>
      <c r="P7716" s="22">
        <v>296.91666670000001</v>
      </c>
      <c r="Q7716" s="22">
        <v>1</v>
      </c>
    </row>
    <row r="7717" spans="15:17" ht="12" customHeight="1" x14ac:dyDescent="0.3">
      <c r="O7717" s="18">
        <v>8946</v>
      </c>
      <c r="P7717" s="18">
        <v>9</v>
      </c>
      <c r="Q7717" s="18">
        <v>1</v>
      </c>
    </row>
    <row r="7718" spans="15:17" ht="12" customHeight="1" x14ac:dyDescent="0.3">
      <c r="O7718" s="22">
        <v>8949</v>
      </c>
      <c r="P7718" s="22">
        <v>475.66666670000001</v>
      </c>
      <c r="Q7718" s="22">
        <v>1</v>
      </c>
    </row>
    <row r="7719" spans="15:17" ht="12" customHeight="1" x14ac:dyDescent="0.3">
      <c r="O7719" s="18">
        <v>8950</v>
      </c>
      <c r="P7719" s="18">
        <v>11</v>
      </c>
      <c r="Q7719" s="18">
        <v>1</v>
      </c>
    </row>
    <row r="7720" spans="15:17" ht="12" customHeight="1" x14ac:dyDescent="0.3">
      <c r="O7720" s="22">
        <v>8951</v>
      </c>
      <c r="P7720" s="22">
        <v>54.5</v>
      </c>
      <c r="Q7720" s="22">
        <v>0</v>
      </c>
    </row>
    <row r="7721" spans="15:17" ht="12" customHeight="1" x14ac:dyDescent="0.3">
      <c r="O7721" s="18">
        <v>8952</v>
      </c>
      <c r="P7721" s="18">
        <v>2004.3714910000001</v>
      </c>
      <c r="Q7721" s="18">
        <v>1</v>
      </c>
    </row>
    <row r="7722" spans="15:17" ht="12" customHeight="1" x14ac:dyDescent="0.3">
      <c r="O7722" s="22">
        <v>8953</v>
      </c>
      <c r="P7722" s="22">
        <v>3817.2038459999999</v>
      </c>
      <c r="Q7722" s="22">
        <v>1</v>
      </c>
    </row>
    <row r="7723" spans="15:17" ht="12" customHeight="1" x14ac:dyDescent="0.3">
      <c r="O7723" s="18">
        <v>8955</v>
      </c>
      <c r="P7723" s="18">
        <v>1671.583333</v>
      </c>
      <c r="Q7723" s="18">
        <v>1</v>
      </c>
    </row>
    <row r="7724" spans="15:17" ht="12" customHeight="1" x14ac:dyDescent="0.3">
      <c r="O7724" s="22">
        <v>8956</v>
      </c>
      <c r="P7724" s="22">
        <v>1985</v>
      </c>
      <c r="Q7724" s="22">
        <v>1</v>
      </c>
    </row>
    <row r="7725" spans="15:17" ht="12" customHeight="1" x14ac:dyDescent="0.3">
      <c r="O7725" s="18">
        <v>8957</v>
      </c>
      <c r="P7725" s="18">
        <v>762</v>
      </c>
      <c r="Q7725" s="18">
        <v>0</v>
      </c>
    </row>
    <row r="7726" spans="15:17" ht="12" customHeight="1" x14ac:dyDescent="0.3">
      <c r="O7726" s="22">
        <v>8958</v>
      </c>
      <c r="P7726" s="22">
        <v>1655.190476</v>
      </c>
      <c r="Q7726" s="22">
        <v>0</v>
      </c>
    </row>
    <row r="7727" spans="15:17" ht="12" customHeight="1" x14ac:dyDescent="0.3">
      <c r="O7727" s="18">
        <v>8960</v>
      </c>
      <c r="P7727" s="18">
        <v>29.166666670000001</v>
      </c>
      <c r="Q7727" s="18">
        <v>1</v>
      </c>
    </row>
    <row r="7728" spans="15:17" ht="12" customHeight="1" x14ac:dyDescent="0.3">
      <c r="O7728" s="22">
        <v>8961</v>
      </c>
      <c r="P7728" s="22">
        <v>306.5</v>
      </c>
      <c r="Q7728" s="22">
        <v>1</v>
      </c>
    </row>
    <row r="7729" spans="15:17" ht="12" customHeight="1" x14ac:dyDescent="0.3">
      <c r="O7729" s="18">
        <v>8962</v>
      </c>
      <c r="P7729" s="18">
        <v>3978.2458329999999</v>
      </c>
      <c r="Q7729" s="18">
        <v>1</v>
      </c>
    </row>
    <row r="7730" spans="15:17" ht="12" customHeight="1" x14ac:dyDescent="0.3">
      <c r="O7730" s="22">
        <v>8964</v>
      </c>
      <c r="P7730" s="22">
        <v>47</v>
      </c>
      <c r="Q7730" s="22">
        <v>1</v>
      </c>
    </row>
    <row r="7731" spans="15:17" ht="12" customHeight="1" x14ac:dyDescent="0.3">
      <c r="O7731" s="18">
        <v>8965</v>
      </c>
      <c r="P7731" s="18">
        <v>38.5</v>
      </c>
      <c r="Q7731" s="18">
        <v>1</v>
      </c>
    </row>
    <row r="7732" spans="15:17" ht="12" customHeight="1" x14ac:dyDescent="0.3">
      <c r="O7732" s="22">
        <v>8966</v>
      </c>
      <c r="P7732" s="22">
        <v>4817.3695459999999</v>
      </c>
      <c r="Q7732" s="22">
        <v>1</v>
      </c>
    </row>
    <row r="7733" spans="15:17" ht="12" customHeight="1" x14ac:dyDescent="0.3">
      <c r="O7733" s="18">
        <v>8967</v>
      </c>
      <c r="P7733" s="18">
        <v>447</v>
      </c>
      <c r="Q7733" s="18">
        <v>1</v>
      </c>
    </row>
    <row r="7734" spans="15:17" ht="12" customHeight="1" x14ac:dyDescent="0.3">
      <c r="O7734" s="22">
        <v>8968</v>
      </c>
      <c r="P7734" s="22">
        <v>0</v>
      </c>
      <c r="Q7734" s="22">
        <v>1</v>
      </c>
    </row>
    <row r="7735" spans="15:17" ht="12" customHeight="1" x14ac:dyDescent="0.3">
      <c r="O7735" s="18">
        <v>8970</v>
      </c>
      <c r="P7735" s="18">
        <v>2989.7809520000001</v>
      </c>
      <c r="Q7735" s="18">
        <v>1</v>
      </c>
    </row>
    <row r="7736" spans="15:17" ht="12" customHeight="1" x14ac:dyDescent="0.3">
      <c r="O7736" s="22">
        <v>8971</v>
      </c>
      <c r="P7736" s="22">
        <v>0</v>
      </c>
      <c r="Q7736" s="22">
        <v>1</v>
      </c>
    </row>
    <row r="7737" spans="15:17" ht="12" customHeight="1" x14ac:dyDescent="0.3">
      <c r="O7737" s="18">
        <v>8972</v>
      </c>
      <c r="P7737" s="18">
        <v>0</v>
      </c>
      <c r="Q7737" s="18">
        <v>1</v>
      </c>
    </row>
    <row r="7738" spans="15:17" ht="12" customHeight="1" x14ac:dyDescent="0.3">
      <c r="O7738" s="22">
        <v>8974</v>
      </c>
      <c r="P7738" s="22">
        <v>371</v>
      </c>
      <c r="Q7738" s="22">
        <v>1</v>
      </c>
    </row>
    <row r="7739" spans="15:17" ht="12" customHeight="1" x14ac:dyDescent="0.3">
      <c r="O7739" s="18">
        <v>8975</v>
      </c>
      <c r="P7739" s="18">
        <v>1931.630952</v>
      </c>
      <c r="Q7739" s="18">
        <v>1</v>
      </c>
    </row>
    <row r="7740" spans="15:17" ht="12" customHeight="1" x14ac:dyDescent="0.3">
      <c r="O7740" s="22">
        <v>8978</v>
      </c>
      <c r="P7740" s="22">
        <v>1805.2773749999999</v>
      </c>
      <c r="Q7740" s="22">
        <v>1</v>
      </c>
    </row>
    <row r="7741" spans="15:17" ht="12" customHeight="1" x14ac:dyDescent="0.3">
      <c r="O7741" s="18">
        <v>8979</v>
      </c>
      <c r="P7741" s="18">
        <v>0</v>
      </c>
      <c r="Q7741" s="18">
        <v>1</v>
      </c>
    </row>
    <row r="7742" spans="15:17" ht="12" customHeight="1" x14ac:dyDescent="0.3">
      <c r="O7742" s="22">
        <v>8980</v>
      </c>
      <c r="P7742" s="22">
        <v>0</v>
      </c>
      <c r="Q7742" s="22">
        <v>0</v>
      </c>
    </row>
    <row r="7743" spans="15:17" ht="12" customHeight="1" x14ac:dyDescent="0.3">
      <c r="O7743" s="18">
        <v>8981</v>
      </c>
      <c r="P7743" s="18">
        <v>42.575000000000003</v>
      </c>
      <c r="Q7743" s="18">
        <v>0</v>
      </c>
    </row>
    <row r="7744" spans="15:17" ht="12" customHeight="1" x14ac:dyDescent="0.3">
      <c r="O7744" s="22">
        <v>8982</v>
      </c>
      <c r="P7744" s="22">
        <v>30</v>
      </c>
      <c r="Q7744" s="22">
        <v>1</v>
      </c>
    </row>
    <row r="7745" spans="15:17" ht="12" customHeight="1" x14ac:dyDescent="0.3">
      <c r="O7745" s="18">
        <v>8983</v>
      </c>
      <c r="P7745" s="18">
        <v>566.79999999999995</v>
      </c>
      <c r="Q7745" s="18">
        <v>1</v>
      </c>
    </row>
    <row r="7746" spans="15:17" ht="12" customHeight="1" x14ac:dyDescent="0.3">
      <c r="O7746" s="22">
        <v>8984</v>
      </c>
      <c r="P7746" s="22">
        <v>2189.5</v>
      </c>
      <c r="Q7746" s="22">
        <v>1</v>
      </c>
    </row>
    <row r="7747" spans="15:17" ht="12" customHeight="1" x14ac:dyDescent="0.3">
      <c r="O7747" s="18">
        <v>8985</v>
      </c>
      <c r="P7747" s="18">
        <v>2811.4780700000001</v>
      </c>
      <c r="Q7747" s="18">
        <v>1</v>
      </c>
    </row>
    <row r="7748" spans="15:17" ht="12" customHeight="1" x14ac:dyDescent="0.3">
      <c r="O7748" s="22">
        <v>8986</v>
      </c>
      <c r="P7748" s="22">
        <v>777.21249999999998</v>
      </c>
      <c r="Q7748" s="22">
        <v>1</v>
      </c>
    </row>
    <row r="7749" spans="15:17" ht="12" customHeight="1" x14ac:dyDescent="0.3">
      <c r="O7749" s="18">
        <v>8987</v>
      </c>
      <c r="P7749" s="18">
        <v>876.25</v>
      </c>
      <c r="Q7749" s="18">
        <v>1</v>
      </c>
    </row>
    <row r="7750" spans="15:17" ht="12" customHeight="1" x14ac:dyDescent="0.3">
      <c r="O7750" s="22">
        <v>8988</v>
      </c>
      <c r="P7750" s="22">
        <v>75.5</v>
      </c>
      <c r="Q7750" s="22">
        <v>1</v>
      </c>
    </row>
    <row r="7751" spans="15:17" ht="12" customHeight="1" x14ac:dyDescent="0.3">
      <c r="O7751" s="18">
        <v>8989</v>
      </c>
      <c r="P7751" s="18">
        <v>1077.25</v>
      </c>
      <c r="Q7751" s="18">
        <v>1</v>
      </c>
    </row>
    <row r="7752" spans="15:17" ht="12" customHeight="1" x14ac:dyDescent="0.3">
      <c r="O7752" s="22">
        <v>8992</v>
      </c>
      <c r="P7752" s="22">
        <v>1022.3846150000001</v>
      </c>
      <c r="Q7752" s="22">
        <v>1</v>
      </c>
    </row>
    <row r="7753" spans="15:17" ht="12" customHeight="1" x14ac:dyDescent="0.3">
      <c r="O7753" s="18">
        <v>8993</v>
      </c>
      <c r="P7753" s="18">
        <v>0</v>
      </c>
      <c r="Q7753" s="18">
        <v>1</v>
      </c>
    </row>
    <row r="7754" spans="15:17" ht="12" customHeight="1" x14ac:dyDescent="0.3">
      <c r="O7754" s="22">
        <v>8995</v>
      </c>
      <c r="P7754" s="22">
        <v>354.5</v>
      </c>
      <c r="Q7754" s="22">
        <v>1</v>
      </c>
    </row>
    <row r="7755" spans="15:17" ht="12" customHeight="1" x14ac:dyDescent="0.3">
      <c r="O7755" s="18">
        <v>8996</v>
      </c>
      <c r="P7755" s="18">
        <v>417.98928569999998</v>
      </c>
      <c r="Q7755" s="18">
        <v>1</v>
      </c>
    </row>
    <row r="7756" spans="15:17" ht="12" customHeight="1" x14ac:dyDescent="0.3">
      <c r="O7756" s="22">
        <v>8998</v>
      </c>
      <c r="P7756" s="22">
        <v>3971.5152779999999</v>
      </c>
      <c r="Q7756" s="22">
        <v>1</v>
      </c>
    </row>
    <row r="7757" spans="15:17" ht="12" customHeight="1" x14ac:dyDescent="0.3">
      <c r="O7757" s="18">
        <v>8999</v>
      </c>
      <c r="P7757" s="18">
        <v>124.2166667</v>
      </c>
      <c r="Q7757" s="18">
        <v>1</v>
      </c>
    </row>
    <row r="7758" spans="15:17" ht="12" customHeight="1" x14ac:dyDescent="0.3">
      <c r="O7758" s="22">
        <v>9001</v>
      </c>
      <c r="P7758" s="22">
        <v>0</v>
      </c>
      <c r="Q7758" s="22">
        <v>1</v>
      </c>
    </row>
    <row r="7759" spans="15:17" ht="12" customHeight="1" x14ac:dyDescent="0.3">
      <c r="O7759" s="18">
        <v>9002</v>
      </c>
      <c r="P7759" s="18">
        <v>2250.35</v>
      </c>
      <c r="Q7759" s="18">
        <v>1</v>
      </c>
    </row>
    <row r="7760" spans="15:17" ht="12" customHeight="1" x14ac:dyDescent="0.3">
      <c r="O7760" s="22">
        <v>9003</v>
      </c>
      <c r="P7760" s="22">
        <v>0</v>
      </c>
      <c r="Q7760" s="22">
        <v>1</v>
      </c>
    </row>
    <row r="7761" spans="15:17" ht="12" customHeight="1" x14ac:dyDescent="0.3">
      <c r="O7761" s="18">
        <v>9004</v>
      </c>
      <c r="P7761" s="18">
        <v>5250.8916669999999</v>
      </c>
      <c r="Q7761" s="18">
        <v>1</v>
      </c>
    </row>
    <row r="7762" spans="15:17" ht="12" customHeight="1" x14ac:dyDescent="0.3">
      <c r="O7762" s="22">
        <v>9005</v>
      </c>
      <c r="P7762" s="22">
        <v>2494.8171000000002</v>
      </c>
      <c r="Q7762" s="22">
        <v>1</v>
      </c>
    </row>
    <row r="7763" spans="15:17" ht="12" customHeight="1" x14ac:dyDescent="0.3">
      <c r="O7763" s="18">
        <v>9006</v>
      </c>
      <c r="P7763" s="18">
        <v>8866.1673859999992</v>
      </c>
      <c r="Q7763" s="18">
        <v>1</v>
      </c>
    </row>
    <row r="7764" spans="15:17" ht="12" customHeight="1" x14ac:dyDescent="0.3">
      <c r="O7764" s="22">
        <v>9007</v>
      </c>
      <c r="P7764" s="22">
        <v>219</v>
      </c>
      <c r="Q7764" s="22">
        <v>1</v>
      </c>
    </row>
    <row r="7765" spans="15:17" ht="12" customHeight="1" x14ac:dyDescent="0.3">
      <c r="O7765" s="18">
        <v>9008</v>
      </c>
      <c r="P7765" s="18">
        <v>0</v>
      </c>
      <c r="Q7765" s="18">
        <v>1</v>
      </c>
    </row>
    <row r="7766" spans="15:17" ht="12" customHeight="1" x14ac:dyDescent="0.3">
      <c r="O7766" s="22">
        <v>9009</v>
      </c>
      <c r="P7766" s="22">
        <v>143.5</v>
      </c>
      <c r="Q7766" s="22">
        <v>1</v>
      </c>
    </row>
    <row r="7767" spans="15:17" ht="12" customHeight="1" x14ac:dyDescent="0.3">
      <c r="O7767" s="18">
        <v>9010</v>
      </c>
      <c r="P7767" s="18">
        <v>1050.25</v>
      </c>
      <c r="Q7767" s="18">
        <v>1</v>
      </c>
    </row>
    <row r="7768" spans="15:17" ht="12" customHeight="1" x14ac:dyDescent="0.3">
      <c r="O7768" s="22">
        <v>9012</v>
      </c>
      <c r="P7768" s="22">
        <v>3646.083333</v>
      </c>
      <c r="Q7768" s="22">
        <v>1</v>
      </c>
    </row>
    <row r="7769" spans="15:17" ht="12" customHeight="1" x14ac:dyDescent="0.3">
      <c r="O7769" s="18">
        <v>9013</v>
      </c>
      <c r="P7769" s="18">
        <v>141.66666670000001</v>
      </c>
      <c r="Q7769" s="18">
        <v>1</v>
      </c>
    </row>
    <row r="7770" spans="15:17" ht="12" customHeight="1" x14ac:dyDescent="0.3">
      <c r="O7770" s="22">
        <v>9014</v>
      </c>
      <c r="P7770" s="22">
        <v>577.75</v>
      </c>
      <c r="Q7770" s="22">
        <v>1</v>
      </c>
    </row>
    <row r="7771" spans="15:17" ht="12" customHeight="1" x14ac:dyDescent="0.3">
      <c r="O7771" s="18">
        <v>9015</v>
      </c>
      <c r="P7771" s="18">
        <v>655.5357143</v>
      </c>
      <c r="Q7771" s="18">
        <v>1</v>
      </c>
    </row>
    <row r="7772" spans="15:17" ht="12" customHeight="1" x14ac:dyDescent="0.3">
      <c r="O7772" s="22">
        <v>9016</v>
      </c>
      <c r="P7772" s="22">
        <v>2207.3669359999999</v>
      </c>
      <c r="Q7772" s="22">
        <v>1</v>
      </c>
    </row>
    <row r="7773" spans="15:17" ht="12" customHeight="1" x14ac:dyDescent="0.3">
      <c r="O7773" s="18">
        <v>9017</v>
      </c>
      <c r="P7773" s="18">
        <v>1746.1086829999999</v>
      </c>
      <c r="Q7773" s="18">
        <v>0</v>
      </c>
    </row>
    <row r="7774" spans="15:17" ht="12" customHeight="1" x14ac:dyDescent="0.3">
      <c r="O7774" s="22">
        <v>9018</v>
      </c>
      <c r="P7774" s="22">
        <v>1945.5</v>
      </c>
      <c r="Q7774" s="22">
        <v>1</v>
      </c>
    </row>
    <row r="7775" spans="15:17" ht="12" customHeight="1" x14ac:dyDescent="0.3">
      <c r="O7775" s="18">
        <v>9021</v>
      </c>
      <c r="P7775" s="18">
        <v>1104.9000000000001</v>
      </c>
      <c r="Q7775" s="18">
        <v>1</v>
      </c>
    </row>
    <row r="7776" spans="15:17" ht="12" customHeight="1" x14ac:dyDescent="0.3">
      <c r="O7776" s="22">
        <v>9022</v>
      </c>
      <c r="P7776" s="22">
        <v>1199.1606059999999</v>
      </c>
      <c r="Q7776" s="22">
        <v>0</v>
      </c>
    </row>
    <row r="7777" spans="15:17" ht="12" customHeight="1" x14ac:dyDescent="0.3">
      <c r="O7777" s="18">
        <v>9025</v>
      </c>
      <c r="P7777" s="18">
        <v>2861.9666670000001</v>
      </c>
      <c r="Q7777" s="18">
        <v>1</v>
      </c>
    </row>
    <row r="7778" spans="15:17" ht="12" customHeight="1" x14ac:dyDescent="0.3">
      <c r="O7778" s="22">
        <v>9026</v>
      </c>
      <c r="P7778" s="22">
        <v>379.08333329999999</v>
      </c>
      <c r="Q7778" s="22">
        <v>1</v>
      </c>
    </row>
    <row r="7779" spans="15:17" ht="12" customHeight="1" x14ac:dyDescent="0.3">
      <c r="O7779" s="18">
        <v>9027</v>
      </c>
      <c r="P7779" s="18">
        <v>283.75</v>
      </c>
      <c r="Q7779" s="18">
        <v>1</v>
      </c>
    </row>
    <row r="7780" spans="15:17" ht="12" customHeight="1" x14ac:dyDescent="0.3">
      <c r="O7780" s="22">
        <v>9028</v>
      </c>
      <c r="P7780" s="22">
        <v>755.41789219999998</v>
      </c>
      <c r="Q7780" s="22">
        <v>1</v>
      </c>
    </row>
    <row r="7781" spans="15:17" ht="12" customHeight="1" x14ac:dyDescent="0.3">
      <c r="O7781" s="18">
        <v>9029</v>
      </c>
      <c r="P7781" s="18">
        <v>3507.0108770000002</v>
      </c>
      <c r="Q7781" s="18">
        <v>1</v>
      </c>
    </row>
    <row r="7782" spans="15:17" ht="12" customHeight="1" x14ac:dyDescent="0.3">
      <c r="O7782" s="22">
        <v>9030</v>
      </c>
      <c r="P7782" s="22">
        <v>364.54166670000001</v>
      </c>
      <c r="Q7782" s="22">
        <v>1</v>
      </c>
    </row>
    <row r="7783" spans="15:17" ht="12" customHeight="1" x14ac:dyDescent="0.3">
      <c r="O7783" s="18">
        <v>9033</v>
      </c>
      <c r="P7783" s="18">
        <v>143</v>
      </c>
      <c r="Q7783" s="18">
        <v>0</v>
      </c>
    </row>
    <row r="7784" spans="15:17" ht="12" customHeight="1" x14ac:dyDescent="0.3">
      <c r="O7784" s="22">
        <v>9034</v>
      </c>
      <c r="P7784" s="22">
        <v>255.08333329999999</v>
      </c>
      <c r="Q7784" s="22">
        <v>1</v>
      </c>
    </row>
    <row r="7785" spans="15:17" ht="12" customHeight="1" x14ac:dyDescent="0.3">
      <c r="O7785" s="18">
        <v>9036</v>
      </c>
      <c r="P7785" s="18">
        <v>9139.4966960000002</v>
      </c>
      <c r="Q7785" s="18">
        <v>1</v>
      </c>
    </row>
    <row r="7786" spans="15:17" ht="12" customHeight="1" x14ac:dyDescent="0.3">
      <c r="O7786" s="22">
        <v>9037</v>
      </c>
      <c r="P7786" s="22">
        <v>938.04166669999995</v>
      </c>
      <c r="Q7786" s="22">
        <v>1</v>
      </c>
    </row>
    <row r="7787" spans="15:17" ht="12" customHeight="1" x14ac:dyDescent="0.3">
      <c r="O7787" s="18">
        <v>9038</v>
      </c>
      <c r="P7787" s="18">
        <v>1806.5583329999999</v>
      </c>
      <c r="Q7787" s="18">
        <v>1</v>
      </c>
    </row>
    <row r="7788" spans="15:17" ht="12" customHeight="1" x14ac:dyDescent="0.3">
      <c r="O7788" s="22">
        <v>9039</v>
      </c>
      <c r="P7788" s="22">
        <v>58.5</v>
      </c>
      <c r="Q7788" s="22">
        <v>1</v>
      </c>
    </row>
    <row r="7789" spans="15:17" ht="12" customHeight="1" x14ac:dyDescent="0.3">
      <c r="O7789" s="18">
        <v>9040</v>
      </c>
      <c r="P7789" s="18">
        <v>1296</v>
      </c>
      <c r="Q7789" s="18">
        <v>1</v>
      </c>
    </row>
    <row r="7790" spans="15:17" ht="12" customHeight="1" x14ac:dyDescent="0.3">
      <c r="O7790" s="22">
        <v>9044</v>
      </c>
      <c r="P7790" s="22">
        <v>2864.6333330000002</v>
      </c>
      <c r="Q7790" s="22">
        <v>1</v>
      </c>
    </row>
    <row r="7791" spans="15:17" ht="12" customHeight="1" x14ac:dyDescent="0.3">
      <c r="O7791" s="18">
        <v>9045</v>
      </c>
      <c r="P7791" s="18">
        <v>4130.9378790000001</v>
      </c>
      <c r="Q7791" s="18">
        <v>1</v>
      </c>
    </row>
    <row r="7792" spans="15:17" ht="12" customHeight="1" x14ac:dyDescent="0.3">
      <c r="O7792" s="22">
        <v>9046</v>
      </c>
      <c r="P7792" s="22">
        <v>3586.833333</v>
      </c>
      <c r="Q7792" s="22">
        <v>1</v>
      </c>
    </row>
    <row r="7793" spans="15:17" ht="12" customHeight="1" x14ac:dyDescent="0.3">
      <c r="O7793" s="18">
        <v>9047</v>
      </c>
      <c r="P7793" s="18">
        <v>0</v>
      </c>
      <c r="Q7793" s="18">
        <v>1</v>
      </c>
    </row>
    <row r="7794" spans="15:17" ht="12" customHeight="1" x14ac:dyDescent="0.3">
      <c r="O7794" s="22">
        <v>9048</v>
      </c>
      <c r="P7794" s="22">
        <v>227.25</v>
      </c>
      <c r="Q7794" s="22">
        <v>0</v>
      </c>
    </row>
    <row r="7795" spans="15:17" ht="12" customHeight="1" x14ac:dyDescent="0.3">
      <c r="O7795" s="18">
        <v>9049</v>
      </c>
      <c r="P7795" s="18">
        <v>52.5</v>
      </c>
      <c r="Q7795" s="18">
        <v>1</v>
      </c>
    </row>
    <row r="7796" spans="15:17" ht="12" customHeight="1" x14ac:dyDescent="0.3">
      <c r="O7796" s="22">
        <v>9050</v>
      </c>
      <c r="P7796" s="22">
        <v>0</v>
      </c>
      <c r="Q7796" s="22">
        <v>1</v>
      </c>
    </row>
    <row r="7797" spans="15:17" ht="12" customHeight="1" x14ac:dyDescent="0.3">
      <c r="O7797" s="18">
        <v>9051</v>
      </c>
      <c r="P7797" s="18">
        <v>673.63809519999995</v>
      </c>
      <c r="Q7797" s="18">
        <v>1</v>
      </c>
    </row>
    <row r="7798" spans="15:17" ht="12" customHeight="1" x14ac:dyDescent="0.3">
      <c r="O7798" s="22">
        <v>9052</v>
      </c>
      <c r="P7798" s="22">
        <v>975.5</v>
      </c>
      <c r="Q7798" s="22">
        <v>1</v>
      </c>
    </row>
    <row r="7799" spans="15:17" ht="12" customHeight="1" x14ac:dyDescent="0.3">
      <c r="O7799" s="18">
        <v>9054</v>
      </c>
      <c r="P7799" s="18">
        <v>1502.291667</v>
      </c>
      <c r="Q7799" s="18">
        <v>0</v>
      </c>
    </row>
    <row r="7800" spans="15:17" ht="12" customHeight="1" x14ac:dyDescent="0.3">
      <c r="O7800" s="22">
        <v>9055</v>
      </c>
      <c r="P7800" s="22">
        <v>740.5</v>
      </c>
      <c r="Q7800" s="22">
        <v>1</v>
      </c>
    </row>
    <row r="7801" spans="15:17" ht="12" customHeight="1" x14ac:dyDescent="0.3">
      <c r="O7801" s="18">
        <v>9056</v>
      </c>
      <c r="P7801" s="18">
        <v>134.75</v>
      </c>
      <c r="Q7801" s="18">
        <v>1</v>
      </c>
    </row>
    <row r="7802" spans="15:17" ht="12" customHeight="1" x14ac:dyDescent="0.3">
      <c r="O7802" s="22">
        <v>9057</v>
      </c>
      <c r="P7802" s="22">
        <v>572.06103900000005</v>
      </c>
      <c r="Q7802" s="22">
        <v>1</v>
      </c>
    </row>
    <row r="7803" spans="15:17" ht="12" customHeight="1" x14ac:dyDescent="0.3">
      <c r="O7803" s="18">
        <v>9058</v>
      </c>
      <c r="P7803" s="18">
        <v>1098.5248019999999</v>
      </c>
      <c r="Q7803" s="18">
        <v>1</v>
      </c>
    </row>
    <row r="7804" spans="15:17" ht="12" customHeight="1" x14ac:dyDescent="0.3">
      <c r="O7804" s="22">
        <v>9059</v>
      </c>
      <c r="P7804" s="22">
        <v>5889.7305040000001</v>
      </c>
      <c r="Q7804" s="22">
        <v>1</v>
      </c>
    </row>
    <row r="7805" spans="15:17" ht="12" customHeight="1" x14ac:dyDescent="0.3">
      <c r="O7805" s="18">
        <v>9060</v>
      </c>
      <c r="P7805" s="18">
        <v>3541.3244930000001</v>
      </c>
      <c r="Q7805" s="18">
        <v>1</v>
      </c>
    </row>
    <row r="7806" spans="15:17" ht="12" customHeight="1" x14ac:dyDescent="0.3">
      <c r="O7806" s="22">
        <v>9061</v>
      </c>
      <c r="P7806" s="22">
        <v>0</v>
      </c>
      <c r="Q7806" s="22">
        <v>1</v>
      </c>
    </row>
    <row r="7807" spans="15:17" ht="12" customHeight="1" x14ac:dyDescent="0.3">
      <c r="O7807" s="18">
        <v>9062</v>
      </c>
      <c r="P7807" s="18">
        <v>658.91666669999995</v>
      </c>
      <c r="Q7807" s="18">
        <v>1</v>
      </c>
    </row>
    <row r="7808" spans="15:17" ht="12" customHeight="1" x14ac:dyDescent="0.3">
      <c r="O7808" s="22">
        <v>9063</v>
      </c>
      <c r="P7808" s="22">
        <v>2641.416667</v>
      </c>
      <c r="Q7808" s="22">
        <v>1</v>
      </c>
    </row>
    <row r="7809" spans="15:17" ht="12" customHeight="1" x14ac:dyDescent="0.3">
      <c r="O7809" s="18">
        <v>9064</v>
      </c>
      <c r="P7809" s="18">
        <v>364.75</v>
      </c>
      <c r="Q7809" s="18">
        <v>1</v>
      </c>
    </row>
    <row r="7810" spans="15:17" ht="12" customHeight="1" x14ac:dyDescent="0.3">
      <c r="O7810" s="22">
        <v>9065</v>
      </c>
      <c r="P7810" s="22">
        <v>2781.125</v>
      </c>
      <c r="Q7810" s="22">
        <v>1</v>
      </c>
    </row>
    <row r="7811" spans="15:17" ht="12" customHeight="1" x14ac:dyDescent="0.3">
      <c r="O7811" s="18">
        <v>9067</v>
      </c>
      <c r="P7811" s="18">
        <v>2500.128052</v>
      </c>
      <c r="Q7811" s="18">
        <v>1</v>
      </c>
    </row>
    <row r="7812" spans="15:17" ht="12" customHeight="1" x14ac:dyDescent="0.3">
      <c r="O7812" s="22">
        <v>9068</v>
      </c>
      <c r="P7812" s="22">
        <v>200.25</v>
      </c>
      <c r="Q7812" s="22">
        <v>1</v>
      </c>
    </row>
    <row r="7813" spans="15:17" ht="12" customHeight="1" x14ac:dyDescent="0.3">
      <c r="O7813" s="18">
        <v>9069</v>
      </c>
      <c r="P7813" s="18">
        <v>19</v>
      </c>
      <c r="Q7813" s="18">
        <v>0</v>
      </c>
    </row>
    <row r="7814" spans="15:17" ht="12" customHeight="1" x14ac:dyDescent="0.3">
      <c r="O7814" s="22">
        <v>9070</v>
      </c>
      <c r="P7814" s="22">
        <v>3163.0968250000001</v>
      </c>
      <c r="Q7814" s="22">
        <v>1</v>
      </c>
    </row>
    <row r="7815" spans="15:17" ht="12" customHeight="1" x14ac:dyDescent="0.3">
      <c r="O7815" s="18">
        <v>9072</v>
      </c>
      <c r="P7815" s="18">
        <v>1448.9285709999999</v>
      </c>
      <c r="Q7815" s="18">
        <v>1</v>
      </c>
    </row>
    <row r="7816" spans="15:17" ht="12" customHeight="1" x14ac:dyDescent="0.3">
      <c r="O7816" s="22">
        <v>9073</v>
      </c>
      <c r="P7816" s="22">
        <v>1984.0250000000001</v>
      </c>
      <c r="Q7816" s="22">
        <v>1</v>
      </c>
    </row>
    <row r="7817" spans="15:17" ht="12" customHeight="1" x14ac:dyDescent="0.3">
      <c r="O7817" s="18">
        <v>9074</v>
      </c>
      <c r="P7817" s="18">
        <v>21</v>
      </c>
      <c r="Q7817" s="18">
        <v>0</v>
      </c>
    </row>
    <row r="7818" spans="15:17" ht="12" customHeight="1" x14ac:dyDescent="0.3">
      <c r="O7818" s="22">
        <v>9075</v>
      </c>
      <c r="P7818" s="22">
        <v>739.66666669999995</v>
      </c>
      <c r="Q7818" s="22">
        <v>1</v>
      </c>
    </row>
    <row r="7819" spans="15:17" ht="12" customHeight="1" x14ac:dyDescent="0.3">
      <c r="O7819" s="18">
        <v>9076</v>
      </c>
      <c r="P7819" s="18">
        <v>159</v>
      </c>
      <c r="Q7819" s="18">
        <v>0</v>
      </c>
    </row>
    <row r="7820" spans="15:17" ht="12" customHeight="1" x14ac:dyDescent="0.3">
      <c r="O7820" s="22">
        <v>9077</v>
      </c>
      <c r="P7820" s="22">
        <v>56.5</v>
      </c>
      <c r="Q7820" s="22">
        <v>1</v>
      </c>
    </row>
    <row r="7821" spans="15:17" ht="12" customHeight="1" x14ac:dyDescent="0.3">
      <c r="O7821" s="18">
        <v>9079</v>
      </c>
      <c r="P7821" s="18">
        <v>3142.9411759999998</v>
      </c>
      <c r="Q7821" s="18">
        <v>1</v>
      </c>
    </row>
    <row r="7822" spans="15:17" ht="12" customHeight="1" x14ac:dyDescent="0.3">
      <c r="O7822" s="22">
        <v>9080</v>
      </c>
      <c r="P7822" s="22">
        <v>1289.333333</v>
      </c>
      <c r="Q7822" s="22">
        <v>0</v>
      </c>
    </row>
    <row r="7823" spans="15:17" ht="12" customHeight="1" x14ac:dyDescent="0.3">
      <c r="O7823" s="18">
        <v>9081</v>
      </c>
      <c r="P7823" s="18">
        <v>3227.4833330000001</v>
      </c>
      <c r="Q7823" s="18">
        <v>1</v>
      </c>
    </row>
    <row r="7824" spans="15:17" ht="12" customHeight="1" x14ac:dyDescent="0.3">
      <c r="O7824" s="22">
        <v>9083</v>
      </c>
      <c r="P7824" s="22">
        <v>5251.3827380000002</v>
      </c>
      <c r="Q7824" s="22">
        <v>1</v>
      </c>
    </row>
    <row r="7825" spans="15:17" ht="12" customHeight="1" x14ac:dyDescent="0.3">
      <c r="O7825" s="18">
        <v>9085</v>
      </c>
      <c r="P7825" s="18">
        <v>2209.75</v>
      </c>
      <c r="Q7825" s="18">
        <v>1</v>
      </c>
    </row>
    <row r="7826" spans="15:17" ht="12" customHeight="1" x14ac:dyDescent="0.3">
      <c r="O7826" s="22">
        <v>9086</v>
      </c>
      <c r="P7826" s="22">
        <v>1102.5</v>
      </c>
      <c r="Q7826" s="22">
        <v>1</v>
      </c>
    </row>
    <row r="7827" spans="15:17" ht="12" customHeight="1" x14ac:dyDescent="0.3">
      <c r="O7827" s="18">
        <v>9087</v>
      </c>
      <c r="P7827" s="18">
        <v>1686.354994</v>
      </c>
      <c r="Q7827" s="18">
        <v>1</v>
      </c>
    </row>
    <row r="7828" spans="15:17" ht="12" customHeight="1" x14ac:dyDescent="0.3">
      <c r="O7828" s="22">
        <v>9088</v>
      </c>
      <c r="P7828" s="22">
        <v>704.16666669999995</v>
      </c>
      <c r="Q7828" s="22">
        <v>1</v>
      </c>
    </row>
    <row r="7829" spans="15:17" ht="12" customHeight="1" x14ac:dyDescent="0.3">
      <c r="O7829" s="18">
        <v>9089</v>
      </c>
      <c r="P7829" s="18">
        <v>1240.6500000000001</v>
      </c>
      <c r="Q7829" s="18">
        <v>1</v>
      </c>
    </row>
    <row r="7830" spans="15:17" ht="12" customHeight="1" x14ac:dyDescent="0.3">
      <c r="O7830" s="22">
        <v>9091</v>
      </c>
      <c r="P7830" s="22">
        <v>56.25</v>
      </c>
      <c r="Q7830" s="22">
        <v>1</v>
      </c>
    </row>
    <row r="7831" spans="15:17" ht="12" customHeight="1" x14ac:dyDescent="0.3">
      <c r="O7831" s="18">
        <v>9092</v>
      </c>
      <c r="P7831" s="18">
        <v>310.25</v>
      </c>
      <c r="Q7831" s="18">
        <v>1</v>
      </c>
    </row>
    <row r="7832" spans="15:17" ht="12" customHeight="1" x14ac:dyDescent="0.3">
      <c r="O7832" s="22">
        <v>9093</v>
      </c>
      <c r="P7832" s="22">
        <v>53</v>
      </c>
      <c r="Q7832" s="22">
        <v>1</v>
      </c>
    </row>
    <row r="7833" spans="15:17" ht="12" customHeight="1" x14ac:dyDescent="0.3">
      <c r="O7833" s="18">
        <v>9094</v>
      </c>
      <c r="P7833" s="18">
        <v>91.25</v>
      </c>
      <c r="Q7833" s="18">
        <v>1</v>
      </c>
    </row>
    <row r="7834" spans="15:17" ht="12" customHeight="1" x14ac:dyDescent="0.3">
      <c r="O7834" s="22">
        <v>9095</v>
      </c>
      <c r="P7834" s="22">
        <v>136.75</v>
      </c>
      <c r="Q7834" s="22">
        <v>1</v>
      </c>
    </row>
    <row r="7835" spans="15:17" ht="12" customHeight="1" x14ac:dyDescent="0.3">
      <c r="O7835" s="18">
        <v>9096</v>
      </c>
      <c r="P7835" s="18">
        <v>320.25</v>
      </c>
      <c r="Q7835" s="18">
        <v>1</v>
      </c>
    </row>
    <row r="7836" spans="15:17" ht="12" customHeight="1" x14ac:dyDescent="0.3">
      <c r="O7836" s="22">
        <v>9097</v>
      </c>
      <c r="P7836" s="22">
        <v>816.5</v>
      </c>
      <c r="Q7836" s="22">
        <v>0</v>
      </c>
    </row>
    <row r="7837" spans="15:17" ht="12" customHeight="1" x14ac:dyDescent="0.3">
      <c r="O7837" s="18">
        <v>9099</v>
      </c>
      <c r="P7837" s="18">
        <v>109.25</v>
      </c>
      <c r="Q7837" s="18">
        <v>1</v>
      </c>
    </row>
    <row r="7838" spans="15:17" ht="12" customHeight="1" x14ac:dyDescent="0.3">
      <c r="O7838" s="22">
        <v>9100</v>
      </c>
      <c r="P7838" s="22">
        <v>1547.625</v>
      </c>
      <c r="Q7838" s="22">
        <v>1</v>
      </c>
    </row>
    <row r="7839" spans="15:17" ht="12" customHeight="1" x14ac:dyDescent="0.3">
      <c r="O7839" s="18">
        <v>9104</v>
      </c>
      <c r="P7839" s="18">
        <v>17</v>
      </c>
      <c r="Q7839" s="18">
        <v>0</v>
      </c>
    </row>
    <row r="7840" spans="15:17" ht="12" customHeight="1" x14ac:dyDescent="0.3">
      <c r="O7840" s="22">
        <v>9106</v>
      </c>
      <c r="P7840" s="22">
        <v>1245.25</v>
      </c>
      <c r="Q7840" s="22">
        <v>1</v>
      </c>
    </row>
    <row r="7841" spans="15:17" ht="12" customHeight="1" x14ac:dyDescent="0.3">
      <c r="O7841" s="18">
        <v>9107</v>
      </c>
      <c r="P7841" s="18">
        <v>3236.865632</v>
      </c>
      <c r="Q7841" s="18">
        <v>1</v>
      </c>
    </row>
    <row r="7842" spans="15:17" ht="12" customHeight="1" x14ac:dyDescent="0.3">
      <c r="O7842" s="22">
        <v>9108</v>
      </c>
      <c r="P7842" s="22">
        <v>682.1333333</v>
      </c>
      <c r="Q7842" s="22">
        <v>1</v>
      </c>
    </row>
    <row r="7843" spans="15:17" ht="12" customHeight="1" x14ac:dyDescent="0.3">
      <c r="O7843" s="18">
        <v>9109</v>
      </c>
      <c r="P7843" s="18">
        <v>314.25</v>
      </c>
      <c r="Q7843" s="18">
        <v>1</v>
      </c>
    </row>
    <row r="7844" spans="15:17" ht="12" customHeight="1" x14ac:dyDescent="0.3">
      <c r="O7844" s="22">
        <v>9110</v>
      </c>
      <c r="P7844" s="22">
        <v>2492.2240200000001</v>
      </c>
      <c r="Q7844" s="22">
        <v>1</v>
      </c>
    </row>
    <row r="7845" spans="15:17" ht="12" customHeight="1" x14ac:dyDescent="0.3">
      <c r="O7845" s="18">
        <v>9111</v>
      </c>
      <c r="P7845" s="18">
        <v>1197.93254</v>
      </c>
      <c r="Q7845" s="18">
        <v>1</v>
      </c>
    </row>
    <row r="7846" spans="15:17" ht="12" customHeight="1" x14ac:dyDescent="0.3">
      <c r="O7846" s="22">
        <v>9112</v>
      </c>
      <c r="P7846" s="22">
        <v>3972</v>
      </c>
      <c r="Q7846" s="22">
        <v>1</v>
      </c>
    </row>
    <row r="7847" spans="15:17" ht="12" customHeight="1" x14ac:dyDescent="0.3">
      <c r="O7847" s="18">
        <v>9113</v>
      </c>
      <c r="P7847" s="18">
        <v>211.47023809999999</v>
      </c>
      <c r="Q7847" s="18">
        <v>1</v>
      </c>
    </row>
    <row r="7848" spans="15:17" ht="12" customHeight="1" x14ac:dyDescent="0.3">
      <c r="O7848" s="22">
        <v>9114</v>
      </c>
      <c r="P7848" s="22">
        <v>1617.612554</v>
      </c>
      <c r="Q7848" s="22">
        <v>1</v>
      </c>
    </row>
    <row r="7849" spans="15:17" ht="12" customHeight="1" x14ac:dyDescent="0.3">
      <c r="O7849" s="18">
        <v>9117</v>
      </c>
      <c r="P7849" s="18">
        <v>120.5</v>
      </c>
      <c r="Q7849" s="18">
        <v>1</v>
      </c>
    </row>
    <row r="7850" spans="15:17" ht="12" customHeight="1" x14ac:dyDescent="0.3">
      <c r="O7850" s="22">
        <v>9118</v>
      </c>
      <c r="P7850" s="22">
        <v>226</v>
      </c>
      <c r="Q7850" s="22">
        <v>0</v>
      </c>
    </row>
    <row r="7851" spans="15:17" ht="12" customHeight="1" x14ac:dyDescent="0.3">
      <c r="O7851" s="18">
        <v>9120</v>
      </c>
      <c r="P7851" s="18">
        <v>591.9</v>
      </c>
      <c r="Q7851" s="18">
        <v>1</v>
      </c>
    </row>
    <row r="7852" spans="15:17" ht="12" customHeight="1" x14ac:dyDescent="0.3">
      <c r="O7852" s="22">
        <v>9121</v>
      </c>
      <c r="P7852" s="22">
        <v>514.41666669999995</v>
      </c>
      <c r="Q7852" s="22">
        <v>1</v>
      </c>
    </row>
    <row r="7853" spans="15:17" ht="12" customHeight="1" x14ac:dyDescent="0.3">
      <c r="O7853" s="18">
        <v>9122</v>
      </c>
      <c r="P7853" s="18">
        <v>771.75</v>
      </c>
      <c r="Q7853" s="18">
        <v>1</v>
      </c>
    </row>
    <row r="7854" spans="15:17" ht="12" customHeight="1" x14ac:dyDescent="0.3">
      <c r="O7854" s="22">
        <v>9124</v>
      </c>
      <c r="P7854" s="22">
        <v>531.0369048</v>
      </c>
      <c r="Q7854" s="22">
        <v>1</v>
      </c>
    </row>
    <row r="7855" spans="15:17" ht="12" customHeight="1" x14ac:dyDescent="0.3">
      <c r="O7855" s="18">
        <v>9125</v>
      </c>
      <c r="P7855" s="18">
        <v>1494.083333</v>
      </c>
      <c r="Q7855" s="18">
        <v>1</v>
      </c>
    </row>
    <row r="7856" spans="15:17" ht="12" customHeight="1" x14ac:dyDescent="0.3">
      <c r="O7856" s="22">
        <v>9126</v>
      </c>
      <c r="P7856" s="22">
        <v>3478.75</v>
      </c>
      <c r="Q7856" s="22">
        <v>1</v>
      </c>
    </row>
    <row r="7857" spans="15:17" ht="12" customHeight="1" x14ac:dyDescent="0.3">
      <c r="O7857" s="18">
        <v>9127</v>
      </c>
      <c r="P7857" s="18">
        <v>18</v>
      </c>
      <c r="Q7857" s="18">
        <v>0</v>
      </c>
    </row>
    <row r="7858" spans="15:17" ht="12" customHeight="1" x14ac:dyDescent="0.3">
      <c r="O7858" s="22">
        <v>9128</v>
      </c>
      <c r="P7858" s="22">
        <v>677.66666669999995</v>
      </c>
      <c r="Q7858" s="22">
        <v>0</v>
      </c>
    </row>
    <row r="7859" spans="15:17" ht="12" customHeight="1" x14ac:dyDescent="0.3">
      <c r="O7859" s="18">
        <v>9129</v>
      </c>
      <c r="P7859" s="18">
        <v>4620.0888889999997</v>
      </c>
      <c r="Q7859" s="18">
        <v>1</v>
      </c>
    </row>
    <row r="7860" spans="15:17" ht="12" customHeight="1" x14ac:dyDescent="0.3">
      <c r="O7860" s="22">
        <v>9130</v>
      </c>
      <c r="P7860" s="22">
        <v>27.5</v>
      </c>
      <c r="Q7860" s="22">
        <v>1</v>
      </c>
    </row>
    <row r="7861" spans="15:17" ht="12" customHeight="1" x14ac:dyDescent="0.3">
      <c r="O7861" s="18">
        <v>9132</v>
      </c>
      <c r="P7861" s="18">
        <v>650.25</v>
      </c>
      <c r="Q7861" s="18">
        <v>1</v>
      </c>
    </row>
    <row r="7862" spans="15:17" ht="12" customHeight="1" x14ac:dyDescent="0.3">
      <c r="O7862" s="22">
        <v>9133</v>
      </c>
      <c r="P7862" s="22">
        <v>54.5</v>
      </c>
      <c r="Q7862" s="22">
        <v>1</v>
      </c>
    </row>
    <row r="7863" spans="15:17" ht="12" customHeight="1" x14ac:dyDescent="0.3">
      <c r="O7863" s="18">
        <v>9135</v>
      </c>
      <c r="P7863" s="18">
        <v>44.333333330000002</v>
      </c>
      <c r="Q7863" s="18">
        <v>1</v>
      </c>
    </row>
    <row r="7864" spans="15:17" ht="12" customHeight="1" x14ac:dyDescent="0.3">
      <c r="O7864" s="22">
        <v>9136</v>
      </c>
      <c r="P7864" s="22">
        <v>3344.9589289999999</v>
      </c>
      <c r="Q7864" s="22">
        <v>1</v>
      </c>
    </row>
    <row r="7865" spans="15:17" ht="12" customHeight="1" x14ac:dyDescent="0.3">
      <c r="O7865" s="18">
        <v>9137</v>
      </c>
      <c r="P7865" s="18">
        <v>306.25</v>
      </c>
      <c r="Q7865" s="18">
        <v>1</v>
      </c>
    </row>
    <row r="7866" spans="15:17" ht="12" customHeight="1" x14ac:dyDescent="0.3">
      <c r="O7866" s="22">
        <v>9138</v>
      </c>
      <c r="P7866" s="22">
        <v>553.83333330000005</v>
      </c>
      <c r="Q7866" s="22">
        <v>1</v>
      </c>
    </row>
    <row r="7867" spans="15:17" ht="12" customHeight="1" x14ac:dyDescent="0.3">
      <c r="O7867" s="18">
        <v>9140</v>
      </c>
      <c r="P7867" s="18">
        <v>79.5</v>
      </c>
      <c r="Q7867" s="18">
        <v>1</v>
      </c>
    </row>
    <row r="7868" spans="15:17" ht="12" customHeight="1" x14ac:dyDescent="0.3">
      <c r="O7868" s="22">
        <v>9141</v>
      </c>
      <c r="P7868" s="22">
        <v>175.17500000000001</v>
      </c>
      <c r="Q7868" s="22">
        <v>0</v>
      </c>
    </row>
    <row r="7869" spans="15:17" ht="12" customHeight="1" x14ac:dyDescent="0.3">
      <c r="O7869" s="18">
        <v>9142</v>
      </c>
      <c r="P7869" s="18">
        <v>892.96794869999997</v>
      </c>
      <c r="Q7869" s="18">
        <v>1</v>
      </c>
    </row>
    <row r="7870" spans="15:17" ht="12" customHeight="1" x14ac:dyDescent="0.3">
      <c r="O7870" s="22">
        <v>9143</v>
      </c>
      <c r="P7870" s="22">
        <v>72.5</v>
      </c>
      <c r="Q7870" s="22">
        <v>0</v>
      </c>
    </row>
    <row r="7871" spans="15:17" ht="12" customHeight="1" x14ac:dyDescent="0.3">
      <c r="O7871" s="18">
        <v>9144</v>
      </c>
      <c r="P7871" s="18">
        <v>668</v>
      </c>
      <c r="Q7871" s="18">
        <v>1</v>
      </c>
    </row>
    <row r="7872" spans="15:17" ht="12" customHeight="1" x14ac:dyDescent="0.3">
      <c r="O7872" s="22">
        <v>9145</v>
      </c>
      <c r="P7872" s="22">
        <v>269.25</v>
      </c>
      <c r="Q7872" s="22">
        <v>0</v>
      </c>
    </row>
    <row r="7873" spans="15:17" ht="12" customHeight="1" x14ac:dyDescent="0.3">
      <c r="O7873" s="18">
        <v>9146</v>
      </c>
      <c r="P7873" s="18">
        <v>332.29166670000001</v>
      </c>
      <c r="Q7873" s="18">
        <v>1</v>
      </c>
    </row>
    <row r="7874" spans="15:17" ht="12" customHeight="1" x14ac:dyDescent="0.3">
      <c r="O7874" s="22">
        <v>9147</v>
      </c>
      <c r="P7874" s="22">
        <v>214.83333329999999</v>
      </c>
      <c r="Q7874" s="22">
        <v>1</v>
      </c>
    </row>
    <row r="7875" spans="15:17" ht="12" customHeight="1" x14ac:dyDescent="0.3">
      <c r="O7875" s="18">
        <v>9148</v>
      </c>
      <c r="P7875" s="18">
        <v>3328.9037520000002</v>
      </c>
      <c r="Q7875" s="18">
        <v>1</v>
      </c>
    </row>
    <row r="7876" spans="15:17" ht="12" customHeight="1" x14ac:dyDescent="0.3">
      <c r="O7876" s="22">
        <v>9149</v>
      </c>
      <c r="P7876" s="22">
        <v>89.5</v>
      </c>
      <c r="Q7876" s="22">
        <v>1</v>
      </c>
    </row>
    <row r="7877" spans="15:17" ht="12" customHeight="1" x14ac:dyDescent="0.3">
      <c r="O7877" s="18">
        <v>9151</v>
      </c>
      <c r="P7877" s="18">
        <v>3556.5166669999999</v>
      </c>
      <c r="Q7877" s="18">
        <v>1</v>
      </c>
    </row>
    <row r="7878" spans="15:17" ht="12" customHeight="1" x14ac:dyDescent="0.3">
      <c r="O7878" s="22">
        <v>9152</v>
      </c>
      <c r="P7878" s="22">
        <v>2335.125</v>
      </c>
      <c r="Q7878" s="22">
        <v>1</v>
      </c>
    </row>
    <row r="7879" spans="15:17" ht="12" customHeight="1" x14ac:dyDescent="0.3">
      <c r="O7879" s="18">
        <v>9153</v>
      </c>
      <c r="P7879" s="18">
        <v>454.91666670000001</v>
      </c>
      <c r="Q7879" s="18">
        <v>1</v>
      </c>
    </row>
    <row r="7880" spans="15:17" ht="12" customHeight="1" x14ac:dyDescent="0.3">
      <c r="O7880" s="22">
        <v>9155</v>
      </c>
      <c r="P7880" s="22">
        <v>267</v>
      </c>
      <c r="Q7880" s="22">
        <v>1</v>
      </c>
    </row>
    <row r="7881" spans="15:17" ht="12" customHeight="1" x14ac:dyDescent="0.3">
      <c r="O7881" s="18">
        <v>9156</v>
      </c>
      <c r="P7881" s="18">
        <v>950.81666670000004</v>
      </c>
      <c r="Q7881" s="18">
        <v>1</v>
      </c>
    </row>
    <row r="7882" spans="15:17" ht="12" customHeight="1" x14ac:dyDescent="0.3">
      <c r="O7882" s="22">
        <v>9157</v>
      </c>
      <c r="P7882" s="22">
        <v>7609.8206499999997</v>
      </c>
      <c r="Q7882" s="22">
        <v>1</v>
      </c>
    </row>
    <row r="7883" spans="15:17" ht="12" customHeight="1" x14ac:dyDescent="0.3">
      <c r="O7883" s="18">
        <v>9159</v>
      </c>
      <c r="P7883" s="18">
        <v>2095.8190479999998</v>
      </c>
      <c r="Q7883" s="18">
        <v>1</v>
      </c>
    </row>
    <row r="7884" spans="15:17" ht="12" customHeight="1" x14ac:dyDescent="0.3">
      <c r="O7884" s="22">
        <v>9160</v>
      </c>
      <c r="P7884" s="22">
        <v>2085.972565</v>
      </c>
      <c r="Q7884" s="22">
        <v>1</v>
      </c>
    </row>
    <row r="7885" spans="15:17" ht="12" customHeight="1" x14ac:dyDescent="0.3">
      <c r="O7885" s="18">
        <v>9162</v>
      </c>
      <c r="P7885" s="18">
        <v>1156.416667</v>
      </c>
      <c r="Q7885" s="18">
        <v>1</v>
      </c>
    </row>
    <row r="7886" spans="15:17" ht="12" customHeight="1" x14ac:dyDescent="0.3">
      <c r="O7886" s="22">
        <v>9163</v>
      </c>
      <c r="P7886" s="22">
        <v>46.75</v>
      </c>
      <c r="Q7886" s="22">
        <v>1</v>
      </c>
    </row>
    <row r="7887" spans="15:17" ht="12" customHeight="1" x14ac:dyDescent="0.3">
      <c r="O7887" s="18">
        <v>9164</v>
      </c>
      <c r="P7887" s="18">
        <v>2237.7572049999999</v>
      </c>
      <c r="Q7887" s="18">
        <v>1</v>
      </c>
    </row>
    <row r="7888" spans="15:17" ht="12" customHeight="1" x14ac:dyDescent="0.3">
      <c r="O7888" s="22">
        <v>9165</v>
      </c>
      <c r="P7888" s="22">
        <v>6671.2901439999996</v>
      </c>
      <c r="Q7888" s="22">
        <v>1</v>
      </c>
    </row>
    <row r="7889" spans="15:17" ht="12" customHeight="1" x14ac:dyDescent="0.3">
      <c r="O7889" s="18">
        <v>9166</v>
      </c>
      <c r="P7889" s="18">
        <v>1356.458333</v>
      </c>
      <c r="Q7889" s="18">
        <v>1</v>
      </c>
    </row>
    <row r="7890" spans="15:17" ht="12" customHeight="1" x14ac:dyDescent="0.3">
      <c r="O7890" s="22">
        <v>9168</v>
      </c>
      <c r="P7890" s="22">
        <v>0</v>
      </c>
      <c r="Q7890" s="22">
        <v>1</v>
      </c>
    </row>
    <row r="7891" spans="15:17" ht="12" customHeight="1" x14ac:dyDescent="0.3">
      <c r="O7891" s="18">
        <v>9169</v>
      </c>
      <c r="P7891" s="18">
        <v>3422.5250000000001</v>
      </c>
      <c r="Q7891" s="18">
        <v>1</v>
      </c>
    </row>
    <row r="7892" spans="15:17" ht="12" customHeight="1" x14ac:dyDescent="0.3">
      <c r="O7892" s="22">
        <v>9170</v>
      </c>
      <c r="P7892" s="22">
        <v>1777.5204550000001</v>
      </c>
      <c r="Q7892" s="22">
        <v>1</v>
      </c>
    </row>
    <row r="7893" spans="15:17" ht="12" customHeight="1" x14ac:dyDescent="0.3">
      <c r="O7893" s="18">
        <v>9171</v>
      </c>
      <c r="P7893" s="18">
        <v>191.5625</v>
      </c>
      <c r="Q7893" s="18">
        <v>0</v>
      </c>
    </row>
    <row r="7894" spans="15:17" ht="12" customHeight="1" x14ac:dyDescent="0.3">
      <c r="O7894" s="22">
        <v>9172</v>
      </c>
      <c r="P7894" s="22">
        <v>221.5</v>
      </c>
      <c r="Q7894" s="22">
        <v>0</v>
      </c>
    </row>
    <row r="7895" spans="15:17" ht="12" customHeight="1" x14ac:dyDescent="0.3">
      <c r="O7895" s="18">
        <v>9173</v>
      </c>
      <c r="P7895" s="18">
        <v>975.28939390000005</v>
      </c>
      <c r="Q7895" s="18">
        <v>1</v>
      </c>
    </row>
    <row r="7896" spans="15:17" ht="12" customHeight="1" x14ac:dyDescent="0.3">
      <c r="O7896" s="22">
        <v>9174</v>
      </c>
      <c r="P7896" s="22">
        <v>20</v>
      </c>
      <c r="Q7896" s="22">
        <v>1</v>
      </c>
    </row>
    <row r="7897" spans="15:17" ht="12" customHeight="1" x14ac:dyDescent="0.3">
      <c r="O7897" s="18">
        <v>9175</v>
      </c>
      <c r="P7897" s="18">
        <v>461</v>
      </c>
      <c r="Q7897" s="18">
        <v>1</v>
      </c>
    </row>
    <row r="7898" spans="15:17" ht="12" customHeight="1" x14ac:dyDescent="0.3">
      <c r="O7898" s="22">
        <v>9176</v>
      </c>
      <c r="P7898" s="22">
        <v>201.33333329999999</v>
      </c>
      <c r="Q7898" s="22">
        <v>1</v>
      </c>
    </row>
    <row r="7899" spans="15:17" ht="12" customHeight="1" x14ac:dyDescent="0.3">
      <c r="O7899" s="18">
        <v>9177</v>
      </c>
      <c r="P7899" s="18">
        <v>51</v>
      </c>
      <c r="Q7899" s="18">
        <v>1</v>
      </c>
    </row>
    <row r="7900" spans="15:17" ht="12" customHeight="1" x14ac:dyDescent="0.3">
      <c r="O7900" s="22">
        <v>9178</v>
      </c>
      <c r="P7900" s="22">
        <v>1606.30825</v>
      </c>
      <c r="Q7900" s="22">
        <v>1</v>
      </c>
    </row>
    <row r="7901" spans="15:17" ht="12" customHeight="1" x14ac:dyDescent="0.3">
      <c r="O7901" s="18">
        <v>9179</v>
      </c>
      <c r="P7901" s="18">
        <v>1828.7333329999999</v>
      </c>
      <c r="Q7901" s="18">
        <v>0</v>
      </c>
    </row>
    <row r="7902" spans="15:17" ht="12" customHeight="1" x14ac:dyDescent="0.3">
      <c r="O7902" s="22">
        <v>9180</v>
      </c>
      <c r="P7902" s="22">
        <v>3009.0428569999999</v>
      </c>
      <c r="Q7902" s="22">
        <v>1</v>
      </c>
    </row>
    <row r="7903" spans="15:17" ht="12" customHeight="1" x14ac:dyDescent="0.3">
      <c r="O7903" s="18">
        <v>9181</v>
      </c>
      <c r="P7903" s="18">
        <v>0</v>
      </c>
      <c r="Q7903" s="18">
        <v>1</v>
      </c>
    </row>
    <row r="7904" spans="15:17" ht="12" customHeight="1" x14ac:dyDescent="0.3">
      <c r="O7904" s="22">
        <v>9183</v>
      </c>
      <c r="P7904" s="22">
        <v>5485.0178569999998</v>
      </c>
      <c r="Q7904" s="22">
        <v>1</v>
      </c>
    </row>
    <row r="7905" spans="15:17" ht="12" customHeight="1" x14ac:dyDescent="0.3">
      <c r="O7905" s="18">
        <v>9184</v>
      </c>
      <c r="P7905" s="18">
        <v>1773.25</v>
      </c>
      <c r="Q7905" s="18">
        <v>1</v>
      </c>
    </row>
    <row r="7906" spans="15:17" ht="12" customHeight="1" x14ac:dyDescent="0.3">
      <c r="O7906" s="22">
        <v>9185</v>
      </c>
      <c r="P7906" s="22">
        <v>496</v>
      </c>
      <c r="Q7906" s="22">
        <v>1</v>
      </c>
    </row>
    <row r="7907" spans="15:17" ht="12" customHeight="1" x14ac:dyDescent="0.3">
      <c r="O7907" s="18">
        <v>9186</v>
      </c>
      <c r="P7907" s="18">
        <v>185.66666670000001</v>
      </c>
      <c r="Q7907" s="18">
        <v>1</v>
      </c>
    </row>
    <row r="7908" spans="15:17" ht="12" customHeight="1" x14ac:dyDescent="0.3">
      <c r="O7908" s="22">
        <v>9188</v>
      </c>
      <c r="P7908" s="22">
        <v>0</v>
      </c>
      <c r="Q7908" s="22">
        <v>1</v>
      </c>
    </row>
    <row r="7909" spans="15:17" ht="12" customHeight="1" x14ac:dyDescent="0.3">
      <c r="O7909" s="18">
        <v>9189</v>
      </c>
      <c r="P7909" s="18">
        <v>914.5</v>
      </c>
      <c r="Q7909" s="18">
        <v>1</v>
      </c>
    </row>
    <row r="7910" spans="15:17" ht="12" customHeight="1" x14ac:dyDescent="0.3">
      <c r="O7910" s="22">
        <v>9190</v>
      </c>
      <c r="P7910" s="22">
        <v>128</v>
      </c>
      <c r="Q7910" s="22">
        <v>1</v>
      </c>
    </row>
    <row r="7911" spans="15:17" ht="12" customHeight="1" x14ac:dyDescent="0.3">
      <c r="O7911" s="18">
        <v>9191</v>
      </c>
      <c r="P7911" s="18">
        <v>468.54166670000001</v>
      </c>
      <c r="Q7911" s="18">
        <v>1</v>
      </c>
    </row>
    <row r="7912" spans="15:17" ht="12" customHeight="1" x14ac:dyDescent="0.3">
      <c r="O7912" s="22">
        <v>9192</v>
      </c>
      <c r="P7912" s="22">
        <v>1409.5335500000001</v>
      </c>
      <c r="Q7912" s="22">
        <v>1</v>
      </c>
    </row>
    <row r="7913" spans="15:17" ht="12" customHeight="1" x14ac:dyDescent="0.3">
      <c r="O7913" s="18">
        <v>9193</v>
      </c>
      <c r="P7913" s="18">
        <v>286.51666669999997</v>
      </c>
      <c r="Q7913" s="18">
        <v>1</v>
      </c>
    </row>
    <row r="7914" spans="15:17" ht="12" customHeight="1" x14ac:dyDescent="0.3">
      <c r="O7914" s="22">
        <v>9194</v>
      </c>
      <c r="P7914" s="22">
        <v>842.75</v>
      </c>
      <c r="Q7914" s="22">
        <v>1</v>
      </c>
    </row>
    <row r="7915" spans="15:17" ht="12" customHeight="1" x14ac:dyDescent="0.3">
      <c r="O7915" s="18">
        <v>9195</v>
      </c>
      <c r="P7915" s="18">
        <v>910.23333330000003</v>
      </c>
      <c r="Q7915" s="18">
        <v>1</v>
      </c>
    </row>
    <row r="7916" spans="15:17" ht="12" customHeight="1" x14ac:dyDescent="0.3">
      <c r="O7916" s="22">
        <v>9197</v>
      </c>
      <c r="P7916" s="22">
        <v>3815.166667</v>
      </c>
      <c r="Q7916" s="22">
        <v>1</v>
      </c>
    </row>
    <row r="7917" spans="15:17" ht="12" customHeight="1" x14ac:dyDescent="0.3">
      <c r="O7917" s="18">
        <v>9198</v>
      </c>
      <c r="P7917" s="18">
        <v>1622.883333</v>
      </c>
      <c r="Q7917" s="18">
        <v>1</v>
      </c>
    </row>
    <row r="7918" spans="15:17" ht="12" customHeight="1" x14ac:dyDescent="0.3">
      <c r="O7918" s="22">
        <v>9199</v>
      </c>
      <c r="P7918" s="22">
        <v>96.333333330000002</v>
      </c>
      <c r="Q7918" s="22">
        <v>1</v>
      </c>
    </row>
    <row r="7919" spans="15:17" ht="12" customHeight="1" x14ac:dyDescent="0.3">
      <c r="O7919" s="18">
        <v>9200</v>
      </c>
      <c r="P7919" s="18">
        <v>789.41666669999995</v>
      </c>
      <c r="Q7919" s="18">
        <v>1</v>
      </c>
    </row>
    <row r="7920" spans="15:17" ht="12" customHeight="1" x14ac:dyDescent="0.3">
      <c r="O7920" s="22">
        <v>9201</v>
      </c>
      <c r="P7920" s="22">
        <v>221</v>
      </c>
      <c r="Q7920" s="22">
        <v>1</v>
      </c>
    </row>
    <row r="7921" spans="15:17" ht="12" customHeight="1" x14ac:dyDescent="0.3">
      <c r="O7921" s="18">
        <v>9202</v>
      </c>
      <c r="P7921" s="18">
        <v>1916.8737369999999</v>
      </c>
      <c r="Q7921" s="18">
        <v>1</v>
      </c>
    </row>
    <row r="7922" spans="15:17" ht="12" customHeight="1" x14ac:dyDescent="0.3">
      <c r="O7922" s="22">
        <v>9204</v>
      </c>
      <c r="P7922" s="22">
        <v>6505.3333329999996</v>
      </c>
      <c r="Q7922" s="22">
        <v>1</v>
      </c>
    </row>
    <row r="7923" spans="15:17" ht="12" customHeight="1" x14ac:dyDescent="0.3">
      <c r="O7923" s="18">
        <v>9205</v>
      </c>
      <c r="P7923" s="18">
        <v>470.91666670000001</v>
      </c>
      <c r="Q7923" s="18">
        <v>1</v>
      </c>
    </row>
    <row r="7924" spans="15:17" ht="12" customHeight="1" x14ac:dyDescent="0.3">
      <c r="O7924" s="22">
        <v>9206</v>
      </c>
      <c r="P7924" s="22">
        <v>565.66666669999995</v>
      </c>
      <c r="Q7924" s="22">
        <v>1</v>
      </c>
    </row>
    <row r="7925" spans="15:17" ht="12" customHeight="1" x14ac:dyDescent="0.3">
      <c r="O7925" s="18">
        <v>9207</v>
      </c>
      <c r="P7925" s="18">
        <v>294</v>
      </c>
      <c r="Q7925" s="18">
        <v>1</v>
      </c>
    </row>
    <row r="7926" spans="15:17" ht="12" customHeight="1" x14ac:dyDescent="0.3">
      <c r="O7926" s="22">
        <v>9208</v>
      </c>
      <c r="P7926" s="22">
        <v>278.29166670000001</v>
      </c>
      <c r="Q7926" s="22">
        <v>1</v>
      </c>
    </row>
    <row r="7927" spans="15:17" ht="12" customHeight="1" x14ac:dyDescent="0.3">
      <c r="O7927" s="18">
        <v>9209</v>
      </c>
      <c r="P7927" s="18">
        <v>2807.1497290000002</v>
      </c>
      <c r="Q7927" s="18">
        <v>0</v>
      </c>
    </row>
    <row r="7928" spans="15:17" ht="12" customHeight="1" x14ac:dyDescent="0.3">
      <c r="O7928" s="22">
        <v>9210</v>
      </c>
      <c r="P7928" s="22">
        <v>64</v>
      </c>
      <c r="Q7928" s="22">
        <v>0</v>
      </c>
    </row>
    <row r="7929" spans="15:17" ht="12" customHeight="1" x14ac:dyDescent="0.3">
      <c r="O7929" s="18">
        <v>9211</v>
      </c>
      <c r="P7929" s="18">
        <v>1438.854167</v>
      </c>
      <c r="Q7929" s="18">
        <v>1</v>
      </c>
    </row>
    <row r="7930" spans="15:17" ht="12" customHeight="1" x14ac:dyDescent="0.3">
      <c r="O7930" s="22">
        <v>9212</v>
      </c>
      <c r="P7930" s="22">
        <v>1186.1416670000001</v>
      </c>
      <c r="Q7930" s="22">
        <v>1</v>
      </c>
    </row>
    <row r="7931" spans="15:17" ht="12" customHeight="1" x14ac:dyDescent="0.3">
      <c r="O7931" s="18">
        <v>9213</v>
      </c>
      <c r="P7931" s="18">
        <v>70</v>
      </c>
      <c r="Q7931" s="18">
        <v>0</v>
      </c>
    </row>
    <row r="7932" spans="15:17" ht="12" customHeight="1" x14ac:dyDescent="0.3">
      <c r="O7932" s="22">
        <v>9216</v>
      </c>
      <c r="P7932" s="22">
        <v>876.3</v>
      </c>
      <c r="Q7932" s="22">
        <v>1</v>
      </c>
    </row>
    <row r="7933" spans="15:17" ht="12" customHeight="1" x14ac:dyDescent="0.3">
      <c r="O7933" s="18">
        <v>9218</v>
      </c>
      <c r="P7933" s="18">
        <v>357.33333329999999</v>
      </c>
      <c r="Q7933" s="18">
        <v>0</v>
      </c>
    </row>
    <row r="7934" spans="15:17" ht="12" customHeight="1" x14ac:dyDescent="0.3">
      <c r="O7934" s="22">
        <v>9219</v>
      </c>
      <c r="P7934" s="22">
        <v>1196.25</v>
      </c>
      <c r="Q7934" s="22">
        <v>1</v>
      </c>
    </row>
    <row r="7935" spans="15:17" ht="12" customHeight="1" x14ac:dyDescent="0.3">
      <c r="O7935" s="18">
        <v>9220</v>
      </c>
      <c r="P7935" s="18">
        <v>94.8</v>
      </c>
      <c r="Q7935" s="18">
        <v>1</v>
      </c>
    </row>
    <row r="7936" spans="15:17" ht="12" customHeight="1" x14ac:dyDescent="0.3">
      <c r="O7936" s="22">
        <v>9221</v>
      </c>
      <c r="P7936" s="22">
        <v>454.33333329999999</v>
      </c>
      <c r="Q7936" s="22">
        <v>0</v>
      </c>
    </row>
    <row r="7937" spans="15:17" ht="12" customHeight="1" x14ac:dyDescent="0.3">
      <c r="O7937" s="18">
        <v>9222</v>
      </c>
      <c r="P7937" s="18">
        <v>777.1166667</v>
      </c>
      <c r="Q7937" s="18">
        <v>0</v>
      </c>
    </row>
    <row r="7938" spans="15:17" ht="12" customHeight="1" x14ac:dyDescent="0.3">
      <c r="O7938" s="22">
        <v>9223</v>
      </c>
      <c r="P7938" s="22">
        <v>84</v>
      </c>
      <c r="Q7938" s="22">
        <v>1</v>
      </c>
    </row>
    <row r="7939" spans="15:17" ht="12" customHeight="1" x14ac:dyDescent="0.3">
      <c r="O7939" s="18">
        <v>9225</v>
      </c>
      <c r="P7939" s="18">
        <v>2038.052273</v>
      </c>
      <c r="Q7939" s="18">
        <v>1</v>
      </c>
    </row>
    <row r="7940" spans="15:17" ht="12" customHeight="1" x14ac:dyDescent="0.3">
      <c r="O7940" s="22">
        <v>9227</v>
      </c>
      <c r="P7940" s="22">
        <v>79.75</v>
      </c>
      <c r="Q7940" s="22">
        <v>1</v>
      </c>
    </row>
    <row r="7941" spans="15:17" ht="12" customHeight="1" x14ac:dyDescent="0.3">
      <c r="O7941" s="18">
        <v>9228</v>
      </c>
      <c r="P7941" s="18">
        <v>18</v>
      </c>
      <c r="Q7941" s="18">
        <v>1</v>
      </c>
    </row>
    <row r="7942" spans="15:17" ht="12" customHeight="1" x14ac:dyDescent="0.3">
      <c r="O7942" s="22">
        <v>9229</v>
      </c>
      <c r="P7942" s="22">
        <v>999.83333330000005</v>
      </c>
      <c r="Q7942" s="22">
        <v>0</v>
      </c>
    </row>
    <row r="7943" spans="15:17" ht="12" customHeight="1" x14ac:dyDescent="0.3">
      <c r="O7943" s="18">
        <v>9230</v>
      </c>
      <c r="P7943" s="18">
        <v>1491.5</v>
      </c>
      <c r="Q7943" s="18">
        <v>1</v>
      </c>
    </row>
    <row r="7944" spans="15:17" ht="12" customHeight="1" x14ac:dyDescent="0.3">
      <c r="O7944" s="22">
        <v>9231</v>
      </c>
      <c r="P7944" s="22">
        <v>35.5</v>
      </c>
      <c r="Q7944" s="22">
        <v>1</v>
      </c>
    </row>
    <row r="7945" spans="15:17" ht="12" customHeight="1" x14ac:dyDescent="0.3">
      <c r="O7945" s="18">
        <v>9232</v>
      </c>
      <c r="P7945" s="18">
        <v>444.6333333</v>
      </c>
      <c r="Q7945" s="18">
        <v>1</v>
      </c>
    </row>
    <row r="7946" spans="15:17" ht="12" customHeight="1" x14ac:dyDescent="0.3">
      <c r="O7946" s="22">
        <v>9233</v>
      </c>
      <c r="P7946" s="22">
        <v>93</v>
      </c>
      <c r="Q7946" s="22">
        <v>1</v>
      </c>
    </row>
    <row r="7947" spans="15:17" ht="12" customHeight="1" x14ac:dyDescent="0.3">
      <c r="O7947" s="18">
        <v>9234</v>
      </c>
      <c r="P7947" s="18">
        <v>4218.0748469999999</v>
      </c>
      <c r="Q7947" s="18">
        <v>1</v>
      </c>
    </row>
    <row r="7948" spans="15:17" ht="12" customHeight="1" x14ac:dyDescent="0.3">
      <c r="O7948" s="22">
        <v>9236</v>
      </c>
      <c r="P7948" s="22">
        <v>1940.2934519999999</v>
      </c>
      <c r="Q7948" s="22">
        <v>1</v>
      </c>
    </row>
    <row r="7949" spans="15:17" ht="12" customHeight="1" x14ac:dyDescent="0.3">
      <c r="O7949" s="18">
        <v>9237</v>
      </c>
      <c r="P7949" s="18">
        <v>705.5</v>
      </c>
      <c r="Q7949" s="18">
        <v>1</v>
      </c>
    </row>
    <row r="7950" spans="15:17" ht="12" customHeight="1" x14ac:dyDescent="0.3">
      <c r="O7950" s="22">
        <v>9238</v>
      </c>
      <c r="P7950" s="22">
        <v>380.66666670000001</v>
      </c>
      <c r="Q7950" s="22">
        <v>1</v>
      </c>
    </row>
    <row r="7951" spans="15:17" ht="12" customHeight="1" x14ac:dyDescent="0.3">
      <c r="O7951" s="18">
        <v>9239</v>
      </c>
      <c r="P7951" s="18">
        <v>29970.465970000001</v>
      </c>
      <c r="Q7951" s="18">
        <v>1</v>
      </c>
    </row>
    <row r="7952" spans="15:17" ht="12" customHeight="1" x14ac:dyDescent="0.3">
      <c r="O7952" s="22">
        <v>9241</v>
      </c>
      <c r="P7952" s="22">
        <v>53</v>
      </c>
      <c r="Q7952" s="22">
        <v>1</v>
      </c>
    </row>
    <row r="7953" spans="15:17" ht="12" customHeight="1" x14ac:dyDescent="0.3">
      <c r="O7953" s="18">
        <v>9242</v>
      </c>
      <c r="P7953" s="18">
        <v>112.70833330000001</v>
      </c>
      <c r="Q7953" s="18">
        <v>0</v>
      </c>
    </row>
    <row r="7954" spans="15:17" ht="12" customHeight="1" x14ac:dyDescent="0.3">
      <c r="O7954" s="22">
        <v>9244</v>
      </c>
      <c r="P7954" s="22">
        <v>252.75</v>
      </c>
      <c r="Q7954" s="22">
        <v>1</v>
      </c>
    </row>
    <row r="7955" spans="15:17" ht="12" customHeight="1" x14ac:dyDescent="0.3">
      <c r="O7955" s="18">
        <v>9245</v>
      </c>
      <c r="P7955" s="18">
        <v>857.18333329999996</v>
      </c>
      <c r="Q7955" s="18">
        <v>1</v>
      </c>
    </row>
    <row r="7956" spans="15:17" ht="12" customHeight="1" x14ac:dyDescent="0.3">
      <c r="O7956" s="22">
        <v>9246</v>
      </c>
      <c r="P7956" s="22">
        <v>3626.0032230000002</v>
      </c>
      <c r="Q7956" s="22">
        <v>1</v>
      </c>
    </row>
    <row r="7957" spans="15:17" ht="12" customHeight="1" x14ac:dyDescent="0.3">
      <c r="O7957" s="18">
        <v>9247</v>
      </c>
      <c r="P7957" s="18">
        <v>512.25</v>
      </c>
      <c r="Q7957" s="18">
        <v>0</v>
      </c>
    </row>
    <row r="7958" spans="15:17" ht="12" customHeight="1" x14ac:dyDescent="0.3">
      <c r="O7958" s="22">
        <v>9248</v>
      </c>
      <c r="P7958" s="22">
        <v>0</v>
      </c>
      <c r="Q7958" s="22">
        <v>1</v>
      </c>
    </row>
    <row r="7959" spans="15:17" ht="12" customHeight="1" x14ac:dyDescent="0.3">
      <c r="O7959" s="18">
        <v>9249</v>
      </c>
      <c r="P7959" s="18">
        <v>7569.2486120000003</v>
      </c>
      <c r="Q7959" s="18">
        <v>1</v>
      </c>
    </row>
    <row r="7960" spans="15:17" ht="12" customHeight="1" x14ac:dyDescent="0.3">
      <c r="O7960" s="22">
        <v>9250</v>
      </c>
      <c r="P7960" s="22">
        <v>3492.3163039999999</v>
      </c>
      <c r="Q7960" s="22">
        <v>1</v>
      </c>
    </row>
    <row r="7961" spans="15:17" ht="12" customHeight="1" x14ac:dyDescent="0.3">
      <c r="O7961" s="18">
        <v>9251</v>
      </c>
      <c r="P7961" s="18">
        <v>536.3227273</v>
      </c>
      <c r="Q7961" s="18">
        <v>1</v>
      </c>
    </row>
    <row r="7962" spans="15:17" ht="12" customHeight="1" x14ac:dyDescent="0.3">
      <c r="O7962" s="22">
        <v>9252</v>
      </c>
      <c r="P7962" s="22">
        <v>2207.7571429999998</v>
      </c>
      <c r="Q7962" s="22">
        <v>1</v>
      </c>
    </row>
    <row r="7963" spans="15:17" ht="12" customHeight="1" x14ac:dyDescent="0.3">
      <c r="O7963" s="18">
        <v>9253</v>
      </c>
      <c r="P7963" s="18">
        <v>1119.854167</v>
      </c>
      <c r="Q7963" s="18">
        <v>0</v>
      </c>
    </row>
    <row r="7964" spans="15:17" ht="12" customHeight="1" x14ac:dyDescent="0.3">
      <c r="O7964" s="22">
        <v>9257</v>
      </c>
      <c r="P7964" s="22">
        <v>426.5</v>
      </c>
      <c r="Q7964" s="22">
        <v>0</v>
      </c>
    </row>
    <row r="7965" spans="15:17" ht="12" customHeight="1" x14ac:dyDescent="0.3">
      <c r="O7965" s="18">
        <v>9258</v>
      </c>
      <c r="P7965" s="18">
        <v>198.25</v>
      </c>
      <c r="Q7965" s="18">
        <v>1</v>
      </c>
    </row>
    <row r="7966" spans="15:17" ht="12" customHeight="1" x14ac:dyDescent="0.3">
      <c r="O7966" s="22">
        <v>9260</v>
      </c>
      <c r="P7966" s="22">
        <v>108.91666669999999</v>
      </c>
      <c r="Q7966" s="22">
        <v>1</v>
      </c>
    </row>
    <row r="7967" spans="15:17" ht="12" customHeight="1" x14ac:dyDescent="0.3">
      <c r="O7967" s="18">
        <v>9261</v>
      </c>
      <c r="P7967" s="18">
        <v>1198.0241450000001</v>
      </c>
      <c r="Q7967" s="18">
        <v>1</v>
      </c>
    </row>
    <row r="7968" spans="15:17" ht="12" customHeight="1" x14ac:dyDescent="0.3">
      <c r="O7968" s="22">
        <v>9262</v>
      </c>
      <c r="P7968" s="22">
        <v>2606.7795449999999</v>
      </c>
      <c r="Q7968" s="22">
        <v>1</v>
      </c>
    </row>
    <row r="7969" spans="15:17" ht="12" customHeight="1" x14ac:dyDescent="0.3">
      <c r="O7969" s="18">
        <v>9263</v>
      </c>
      <c r="P7969" s="18">
        <v>285.5</v>
      </c>
      <c r="Q7969" s="18">
        <v>1</v>
      </c>
    </row>
    <row r="7970" spans="15:17" ht="12" customHeight="1" x14ac:dyDescent="0.3">
      <c r="O7970" s="22">
        <v>9265</v>
      </c>
      <c r="P7970" s="22">
        <v>1514.8363099999999</v>
      </c>
      <c r="Q7970" s="22">
        <v>1</v>
      </c>
    </row>
    <row r="7971" spans="15:17" ht="12" customHeight="1" x14ac:dyDescent="0.3">
      <c r="O7971" s="18">
        <v>9266</v>
      </c>
      <c r="P7971" s="18">
        <v>896.5</v>
      </c>
      <c r="Q7971" s="18">
        <v>1</v>
      </c>
    </row>
    <row r="7972" spans="15:17" ht="12" customHeight="1" x14ac:dyDescent="0.3">
      <c r="O7972" s="22">
        <v>9268</v>
      </c>
      <c r="P7972" s="22">
        <v>567.25</v>
      </c>
      <c r="Q7972" s="22">
        <v>1</v>
      </c>
    </row>
    <row r="7973" spans="15:17" ht="12" customHeight="1" x14ac:dyDescent="0.3">
      <c r="O7973" s="18">
        <v>9270</v>
      </c>
      <c r="P7973" s="18">
        <v>314.69642859999999</v>
      </c>
      <c r="Q7973" s="18">
        <v>1</v>
      </c>
    </row>
    <row r="7974" spans="15:17" ht="12" customHeight="1" x14ac:dyDescent="0.3">
      <c r="O7974" s="22">
        <v>9271</v>
      </c>
      <c r="P7974" s="22">
        <v>445.625</v>
      </c>
      <c r="Q7974" s="22">
        <v>1</v>
      </c>
    </row>
    <row r="7975" spans="15:17" ht="12" customHeight="1" x14ac:dyDescent="0.3">
      <c r="O7975" s="18">
        <v>9272</v>
      </c>
      <c r="P7975" s="18">
        <v>257.16666670000001</v>
      </c>
      <c r="Q7975" s="18">
        <v>1</v>
      </c>
    </row>
    <row r="7976" spans="15:17" ht="12" customHeight="1" x14ac:dyDescent="0.3">
      <c r="O7976" s="22">
        <v>9273</v>
      </c>
      <c r="P7976" s="22">
        <v>986.93333329999996</v>
      </c>
      <c r="Q7976" s="22">
        <v>1</v>
      </c>
    </row>
    <row r="7977" spans="15:17" ht="12" customHeight="1" x14ac:dyDescent="0.3">
      <c r="O7977" s="18">
        <v>9275</v>
      </c>
      <c r="P7977" s="18">
        <v>549.20000000000005</v>
      </c>
      <c r="Q7977" s="18">
        <v>1</v>
      </c>
    </row>
    <row r="7978" spans="15:17" ht="12" customHeight="1" x14ac:dyDescent="0.3">
      <c r="O7978" s="22">
        <v>9276</v>
      </c>
      <c r="P7978" s="22">
        <v>130.05000000000001</v>
      </c>
      <c r="Q7978" s="22">
        <v>1</v>
      </c>
    </row>
    <row r="7979" spans="15:17" ht="12" customHeight="1" x14ac:dyDescent="0.3">
      <c r="O7979" s="18">
        <v>9277</v>
      </c>
      <c r="P7979" s="18">
        <v>0</v>
      </c>
      <c r="Q7979" s="18">
        <v>1</v>
      </c>
    </row>
    <row r="7980" spans="15:17" ht="12" customHeight="1" x14ac:dyDescent="0.3">
      <c r="O7980" s="22">
        <v>9278</v>
      </c>
      <c r="P7980" s="22">
        <v>1347.9625000000001</v>
      </c>
      <c r="Q7980" s="22">
        <v>1</v>
      </c>
    </row>
    <row r="7981" spans="15:17" ht="12" customHeight="1" x14ac:dyDescent="0.3">
      <c r="O7981" s="18">
        <v>9280</v>
      </c>
      <c r="P7981" s="18">
        <v>2033.8452380000001</v>
      </c>
      <c r="Q7981" s="18">
        <v>1</v>
      </c>
    </row>
    <row r="7982" spans="15:17" ht="12" customHeight="1" x14ac:dyDescent="0.3">
      <c r="O7982" s="22">
        <v>9282</v>
      </c>
      <c r="P7982" s="22">
        <v>138.375</v>
      </c>
      <c r="Q7982" s="22">
        <v>0</v>
      </c>
    </row>
    <row r="7983" spans="15:17" ht="12" customHeight="1" x14ac:dyDescent="0.3">
      <c r="O7983" s="18">
        <v>9283</v>
      </c>
      <c r="P7983" s="18">
        <v>445</v>
      </c>
      <c r="Q7983" s="18">
        <v>0</v>
      </c>
    </row>
    <row r="7984" spans="15:17" ht="12" customHeight="1" x14ac:dyDescent="0.3">
      <c r="O7984" s="22">
        <v>9284</v>
      </c>
      <c r="P7984" s="22">
        <v>1592.2333329999999</v>
      </c>
      <c r="Q7984" s="22">
        <v>1</v>
      </c>
    </row>
    <row r="7985" spans="15:17" ht="12" customHeight="1" x14ac:dyDescent="0.3">
      <c r="O7985" s="18">
        <v>9285</v>
      </c>
      <c r="P7985" s="18">
        <v>2366.1921050000001</v>
      </c>
      <c r="Q7985" s="18">
        <v>1</v>
      </c>
    </row>
    <row r="7986" spans="15:17" ht="12" customHeight="1" x14ac:dyDescent="0.3">
      <c r="O7986" s="22">
        <v>9286</v>
      </c>
      <c r="P7986" s="22">
        <v>472.41666670000001</v>
      </c>
      <c r="Q7986" s="22">
        <v>1</v>
      </c>
    </row>
    <row r="7987" spans="15:17" ht="12" customHeight="1" x14ac:dyDescent="0.3">
      <c r="O7987" s="18">
        <v>9288</v>
      </c>
      <c r="P7987" s="18">
        <v>125.5</v>
      </c>
      <c r="Q7987" s="18">
        <v>1</v>
      </c>
    </row>
    <row r="7988" spans="15:17" ht="12" customHeight="1" x14ac:dyDescent="0.3">
      <c r="O7988" s="22">
        <v>9289</v>
      </c>
      <c r="P7988" s="22">
        <v>143.25</v>
      </c>
      <c r="Q7988" s="22">
        <v>1</v>
      </c>
    </row>
    <row r="7989" spans="15:17" ht="12" customHeight="1" x14ac:dyDescent="0.3">
      <c r="O7989" s="18">
        <v>9290</v>
      </c>
      <c r="P7989" s="18">
        <v>145.5</v>
      </c>
      <c r="Q7989" s="18">
        <v>0</v>
      </c>
    </row>
    <row r="7990" spans="15:17" ht="12" customHeight="1" x14ac:dyDescent="0.3">
      <c r="O7990" s="22">
        <v>9291</v>
      </c>
      <c r="P7990" s="22">
        <v>117.75</v>
      </c>
      <c r="Q7990" s="22">
        <v>1</v>
      </c>
    </row>
    <row r="7991" spans="15:17" ht="12" customHeight="1" x14ac:dyDescent="0.3">
      <c r="O7991" s="18">
        <v>9293</v>
      </c>
      <c r="P7991" s="18">
        <v>237.66666670000001</v>
      </c>
      <c r="Q7991" s="18">
        <v>1</v>
      </c>
    </row>
    <row r="7992" spans="15:17" ht="12" customHeight="1" x14ac:dyDescent="0.3">
      <c r="O7992" s="22">
        <v>9295</v>
      </c>
      <c r="P7992" s="22">
        <v>1660</v>
      </c>
      <c r="Q7992" s="22">
        <v>1</v>
      </c>
    </row>
    <row r="7993" spans="15:17" ht="12" customHeight="1" x14ac:dyDescent="0.3">
      <c r="O7993" s="18">
        <v>9296</v>
      </c>
      <c r="P7993" s="18">
        <v>0</v>
      </c>
      <c r="Q7993" s="18">
        <v>1</v>
      </c>
    </row>
    <row r="7994" spans="15:17" ht="12" customHeight="1" x14ac:dyDescent="0.3">
      <c r="O7994" s="22">
        <v>9297</v>
      </c>
      <c r="P7994" s="22">
        <v>1368</v>
      </c>
      <c r="Q7994" s="22">
        <v>1</v>
      </c>
    </row>
    <row r="7995" spans="15:17" ht="12" customHeight="1" x14ac:dyDescent="0.3">
      <c r="O7995" s="18">
        <v>9300</v>
      </c>
      <c r="P7995" s="18">
        <v>876.55</v>
      </c>
      <c r="Q7995" s="18">
        <v>1</v>
      </c>
    </row>
    <row r="7996" spans="15:17" ht="12" customHeight="1" x14ac:dyDescent="0.3">
      <c r="O7996" s="22">
        <v>9301</v>
      </c>
      <c r="P7996" s="22">
        <v>3184.815705</v>
      </c>
      <c r="Q7996" s="22">
        <v>1</v>
      </c>
    </row>
    <row r="7997" spans="15:17" ht="12" customHeight="1" x14ac:dyDescent="0.3">
      <c r="O7997" s="18">
        <v>9302</v>
      </c>
      <c r="P7997" s="18">
        <v>546.60714289999999</v>
      </c>
      <c r="Q7997" s="18">
        <v>1</v>
      </c>
    </row>
    <row r="7998" spans="15:17" ht="12" customHeight="1" x14ac:dyDescent="0.3">
      <c r="O7998" s="22">
        <v>9303</v>
      </c>
      <c r="P7998" s="22">
        <v>186.25</v>
      </c>
      <c r="Q7998" s="22">
        <v>1</v>
      </c>
    </row>
    <row r="7999" spans="15:17" ht="12" customHeight="1" x14ac:dyDescent="0.3">
      <c r="O7999" s="18">
        <v>9305</v>
      </c>
      <c r="P7999" s="18">
        <v>801.05</v>
      </c>
      <c r="Q7999" s="18">
        <v>1</v>
      </c>
    </row>
    <row r="8000" spans="15:17" ht="12" customHeight="1" x14ac:dyDescent="0.3">
      <c r="O8000" s="22">
        <v>9306</v>
      </c>
      <c r="P8000" s="22">
        <v>92.25</v>
      </c>
      <c r="Q8000" s="22">
        <v>1</v>
      </c>
    </row>
    <row r="8001" spans="15:17" ht="12" customHeight="1" x14ac:dyDescent="0.3">
      <c r="O8001" s="18">
        <v>9307</v>
      </c>
      <c r="P8001" s="18">
        <v>0</v>
      </c>
      <c r="Q8001" s="18">
        <v>1</v>
      </c>
    </row>
    <row r="8002" spans="15:17" ht="12" customHeight="1" x14ac:dyDescent="0.3">
      <c r="O8002" s="22">
        <v>9308</v>
      </c>
      <c r="P8002" s="22">
        <v>1853.2865380000001</v>
      </c>
      <c r="Q8002" s="22">
        <v>1</v>
      </c>
    </row>
    <row r="8003" spans="15:17" ht="12" customHeight="1" x14ac:dyDescent="0.3">
      <c r="O8003" s="18">
        <v>9309</v>
      </c>
      <c r="P8003" s="18">
        <v>1558.25</v>
      </c>
      <c r="Q8003" s="18">
        <v>0</v>
      </c>
    </row>
    <row r="8004" spans="15:17" ht="12" customHeight="1" x14ac:dyDescent="0.3">
      <c r="O8004" s="22">
        <v>9310</v>
      </c>
      <c r="P8004" s="22">
        <v>312.35000000000002</v>
      </c>
      <c r="Q8004" s="22">
        <v>1</v>
      </c>
    </row>
    <row r="8005" spans="15:17" ht="12" customHeight="1" x14ac:dyDescent="0.3">
      <c r="O8005" s="18">
        <v>9311</v>
      </c>
      <c r="P8005" s="18">
        <v>573.75</v>
      </c>
      <c r="Q8005" s="18">
        <v>0</v>
      </c>
    </row>
    <row r="8006" spans="15:17" ht="12" customHeight="1" x14ac:dyDescent="0.3">
      <c r="O8006" s="22">
        <v>9312</v>
      </c>
      <c r="P8006" s="22">
        <v>2435.7437500000001</v>
      </c>
      <c r="Q8006" s="22">
        <v>1</v>
      </c>
    </row>
    <row r="8007" spans="15:17" ht="12" customHeight="1" x14ac:dyDescent="0.3">
      <c r="O8007" s="18">
        <v>9313</v>
      </c>
      <c r="P8007" s="18">
        <v>241.4</v>
      </c>
      <c r="Q8007" s="18">
        <v>1</v>
      </c>
    </row>
    <row r="8008" spans="15:17" ht="12" customHeight="1" x14ac:dyDescent="0.3">
      <c r="O8008" s="22">
        <v>9314</v>
      </c>
      <c r="P8008" s="22">
        <v>2259.0476189999999</v>
      </c>
      <c r="Q8008" s="22">
        <v>1</v>
      </c>
    </row>
    <row r="8009" spans="15:17" ht="12" customHeight="1" x14ac:dyDescent="0.3">
      <c r="O8009" s="18">
        <v>9315</v>
      </c>
      <c r="P8009" s="18">
        <v>50</v>
      </c>
      <c r="Q8009" s="18">
        <v>1</v>
      </c>
    </row>
    <row r="8010" spans="15:17" ht="12" customHeight="1" x14ac:dyDescent="0.3">
      <c r="O8010" s="22">
        <v>9316</v>
      </c>
      <c r="P8010" s="22">
        <v>1338.7785710000001</v>
      </c>
      <c r="Q8010" s="22">
        <v>1</v>
      </c>
    </row>
    <row r="8011" spans="15:17" ht="12" customHeight="1" x14ac:dyDescent="0.3">
      <c r="O8011" s="18">
        <v>9317</v>
      </c>
      <c r="P8011" s="18">
        <v>3085.25</v>
      </c>
      <c r="Q8011" s="18">
        <v>1</v>
      </c>
    </row>
    <row r="8012" spans="15:17" ht="12" customHeight="1" x14ac:dyDescent="0.3">
      <c r="O8012" s="22">
        <v>9318</v>
      </c>
      <c r="P8012" s="22">
        <v>3723.5297390000001</v>
      </c>
      <c r="Q8012" s="22">
        <v>1</v>
      </c>
    </row>
    <row r="8013" spans="15:17" ht="12" customHeight="1" x14ac:dyDescent="0.3">
      <c r="O8013" s="18">
        <v>9319</v>
      </c>
      <c r="P8013" s="18">
        <v>354.58333329999999</v>
      </c>
      <c r="Q8013" s="18">
        <v>1</v>
      </c>
    </row>
    <row r="8014" spans="15:17" ht="12" customHeight="1" x14ac:dyDescent="0.3">
      <c r="O8014" s="22">
        <v>9320</v>
      </c>
      <c r="P8014" s="22">
        <v>1317.7958329999999</v>
      </c>
      <c r="Q8014" s="22">
        <v>1</v>
      </c>
    </row>
    <row r="8015" spans="15:17" ht="12" customHeight="1" x14ac:dyDescent="0.3">
      <c r="O8015" s="18">
        <v>9321</v>
      </c>
      <c r="P8015" s="18">
        <v>0</v>
      </c>
      <c r="Q8015" s="18">
        <v>1</v>
      </c>
    </row>
    <row r="8016" spans="15:17" ht="12" customHeight="1" x14ac:dyDescent="0.3">
      <c r="O8016" s="22">
        <v>9322</v>
      </c>
      <c r="P8016" s="22">
        <v>661.44552850000002</v>
      </c>
      <c r="Q8016" s="22">
        <v>1</v>
      </c>
    </row>
    <row r="8017" spans="15:17" ht="12" customHeight="1" x14ac:dyDescent="0.3">
      <c r="O8017" s="18">
        <v>9323</v>
      </c>
      <c r="P8017" s="18">
        <v>1949.647252</v>
      </c>
      <c r="Q8017" s="18">
        <v>1</v>
      </c>
    </row>
    <row r="8018" spans="15:17" ht="12" customHeight="1" x14ac:dyDescent="0.3">
      <c r="O8018" s="22">
        <v>9324</v>
      </c>
      <c r="P8018" s="22">
        <v>1544.855159</v>
      </c>
      <c r="Q8018" s="22">
        <v>1</v>
      </c>
    </row>
    <row r="8019" spans="15:17" ht="12" customHeight="1" x14ac:dyDescent="0.3">
      <c r="O8019" s="18">
        <v>9326</v>
      </c>
      <c r="P8019" s="18">
        <v>70.5</v>
      </c>
      <c r="Q8019" s="18">
        <v>1</v>
      </c>
    </row>
    <row r="8020" spans="15:17" ht="12" customHeight="1" x14ac:dyDescent="0.3">
      <c r="O8020" s="22">
        <v>9327</v>
      </c>
      <c r="P8020" s="22">
        <v>3247.583333</v>
      </c>
      <c r="Q8020" s="22">
        <v>1</v>
      </c>
    </row>
    <row r="8021" spans="15:17" ht="12" customHeight="1" x14ac:dyDescent="0.3">
      <c r="O8021" s="18">
        <v>9328</v>
      </c>
      <c r="P8021" s="18">
        <v>1733.6583330000001</v>
      </c>
      <c r="Q8021" s="18">
        <v>1</v>
      </c>
    </row>
    <row r="8022" spans="15:17" ht="12" customHeight="1" x14ac:dyDescent="0.3">
      <c r="O8022" s="22">
        <v>9329</v>
      </c>
      <c r="P8022" s="22">
        <v>82.5</v>
      </c>
      <c r="Q8022" s="22">
        <v>1</v>
      </c>
    </row>
    <row r="8023" spans="15:17" ht="12" customHeight="1" x14ac:dyDescent="0.3">
      <c r="O8023" s="18">
        <v>9330</v>
      </c>
      <c r="P8023" s="18">
        <v>477.5</v>
      </c>
      <c r="Q8023" s="18">
        <v>1</v>
      </c>
    </row>
    <row r="8024" spans="15:17" ht="12" customHeight="1" x14ac:dyDescent="0.3">
      <c r="O8024" s="22">
        <v>9331</v>
      </c>
      <c r="P8024" s="22">
        <v>3376.027564</v>
      </c>
      <c r="Q8024" s="22">
        <v>1</v>
      </c>
    </row>
    <row r="8025" spans="15:17" ht="12" customHeight="1" x14ac:dyDescent="0.3">
      <c r="O8025" s="18">
        <v>9332</v>
      </c>
      <c r="P8025" s="18">
        <v>629.85833330000003</v>
      </c>
      <c r="Q8025" s="18">
        <v>1</v>
      </c>
    </row>
    <row r="8026" spans="15:17" ht="12" customHeight="1" x14ac:dyDescent="0.3">
      <c r="O8026" s="22">
        <v>9333</v>
      </c>
      <c r="P8026" s="22">
        <v>2582.699717</v>
      </c>
      <c r="Q8026" s="22">
        <v>1</v>
      </c>
    </row>
    <row r="8027" spans="15:17" ht="12" customHeight="1" x14ac:dyDescent="0.3">
      <c r="O8027" s="18">
        <v>9334</v>
      </c>
      <c r="P8027" s="18">
        <v>2428.35</v>
      </c>
      <c r="Q8027" s="18">
        <v>1</v>
      </c>
    </row>
    <row r="8028" spans="15:17" ht="12" customHeight="1" x14ac:dyDescent="0.3">
      <c r="O8028" s="22">
        <v>9335</v>
      </c>
      <c r="P8028" s="22">
        <v>4045.7266340000001</v>
      </c>
      <c r="Q8028" s="22">
        <v>1</v>
      </c>
    </row>
    <row r="8029" spans="15:17" ht="12" customHeight="1" x14ac:dyDescent="0.3">
      <c r="O8029" s="18">
        <v>9338</v>
      </c>
      <c r="P8029" s="18">
        <v>203.5</v>
      </c>
      <c r="Q8029" s="18">
        <v>1</v>
      </c>
    </row>
    <row r="8030" spans="15:17" ht="12" customHeight="1" x14ac:dyDescent="0.3">
      <c r="O8030" s="22">
        <v>9340</v>
      </c>
      <c r="P8030" s="22">
        <v>161.55000000000001</v>
      </c>
      <c r="Q8030" s="22">
        <v>1</v>
      </c>
    </row>
    <row r="8031" spans="15:17" ht="12" customHeight="1" x14ac:dyDescent="0.3">
      <c r="O8031" s="18">
        <v>9341</v>
      </c>
      <c r="P8031" s="18">
        <v>4155.6208329999999</v>
      </c>
      <c r="Q8031" s="18">
        <v>1</v>
      </c>
    </row>
    <row r="8032" spans="15:17" ht="12" customHeight="1" x14ac:dyDescent="0.3">
      <c r="O8032" s="22">
        <v>9343</v>
      </c>
      <c r="P8032" s="22">
        <v>155.5</v>
      </c>
      <c r="Q8032" s="22">
        <v>1</v>
      </c>
    </row>
    <row r="8033" spans="15:17" ht="12" customHeight="1" x14ac:dyDescent="0.3">
      <c r="O8033" s="18">
        <v>9344</v>
      </c>
      <c r="P8033" s="18">
        <v>2374.5</v>
      </c>
      <c r="Q8033" s="18">
        <v>1</v>
      </c>
    </row>
    <row r="8034" spans="15:17" ht="12" customHeight="1" x14ac:dyDescent="0.3">
      <c r="O8034" s="22">
        <v>9345</v>
      </c>
      <c r="P8034" s="22">
        <v>1056.511364</v>
      </c>
      <c r="Q8034" s="22">
        <v>1</v>
      </c>
    </row>
    <row r="8035" spans="15:17" ht="12" customHeight="1" x14ac:dyDescent="0.3">
      <c r="O8035" s="18">
        <v>9346</v>
      </c>
      <c r="P8035" s="18">
        <v>0</v>
      </c>
      <c r="Q8035" s="18">
        <v>0</v>
      </c>
    </row>
    <row r="8036" spans="15:17" ht="12" customHeight="1" x14ac:dyDescent="0.3">
      <c r="O8036" s="22">
        <v>9349</v>
      </c>
      <c r="P8036" s="22">
        <v>219.58333329999999</v>
      </c>
      <c r="Q8036" s="22">
        <v>1</v>
      </c>
    </row>
    <row r="8037" spans="15:17" ht="12" customHeight="1" x14ac:dyDescent="0.3">
      <c r="O8037" s="18">
        <v>9352</v>
      </c>
      <c r="P8037" s="18">
        <v>1423.7904759999999</v>
      </c>
      <c r="Q8037" s="18">
        <v>1</v>
      </c>
    </row>
    <row r="8038" spans="15:17" ht="12" customHeight="1" x14ac:dyDescent="0.3">
      <c r="O8038" s="22">
        <v>9353</v>
      </c>
      <c r="P8038" s="22">
        <v>184</v>
      </c>
      <c r="Q8038" s="22">
        <v>1</v>
      </c>
    </row>
    <row r="8039" spans="15:17" ht="12" customHeight="1" x14ac:dyDescent="0.3">
      <c r="O8039" s="18">
        <v>9354</v>
      </c>
      <c r="P8039" s="18">
        <v>1548.0863099999999</v>
      </c>
      <c r="Q8039" s="18">
        <v>1</v>
      </c>
    </row>
    <row r="8040" spans="15:17" ht="12" customHeight="1" x14ac:dyDescent="0.3">
      <c r="O8040" s="22">
        <v>9355</v>
      </c>
      <c r="P8040" s="22">
        <v>234.1</v>
      </c>
      <c r="Q8040" s="22">
        <v>1</v>
      </c>
    </row>
    <row r="8041" spans="15:17" ht="12" customHeight="1" x14ac:dyDescent="0.3">
      <c r="O8041" s="18">
        <v>9357</v>
      </c>
      <c r="P8041" s="18">
        <v>251</v>
      </c>
      <c r="Q8041" s="18">
        <v>1</v>
      </c>
    </row>
    <row r="8042" spans="15:17" ht="12" customHeight="1" x14ac:dyDescent="0.3">
      <c r="O8042" s="22">
        <v>9358</v>
      </c>
      <c r="P8042" s="22">
        <v>3181.5</v>
      </c>
      <c r="Q8042" s="22">
        <v>1</v>
      </c>
    </row>
    <row r="8043" spans="15:17" ht="12" customHeight="1" x14ac:dyDescent="0.3">
      <c r="O8043" s="18">
        <v>9359</v>
      </c>
      <c r="P8043" s="18">
        <v>383</v>
      </c>
      <c r="Q8043" s="18">
        <v>0</v>
      </c>
    </row>
    <row r="8044" spans="15:17" ht="12" customHeight="1" x14ac:dyDescent="0.3">
      <c r="O8044" s="22">
        <v>9360</v>
      </c>
      <c r="P8044" s="22">
        <v>530.625</v>
      </c>
      <c r="Q8044" s="22">
        <v>1</v>
      </c>
    </row>
    <row r="8045" spans="15:17" ht="12" customHeight="1" x14ac:dyDescent="0.3">
      <c r="O8045" s="18">
        <v>9361</v>
      </c>
      <c r="P8045" s="18">
        <v>1202.875</v>
      </c>
      <c r="Q8045" s="18">
        <v>1</v>
      </c>
    </row>
    <row r="8046" spans="15:17" ht="12" customHeight="1" x14ac:dyDescent="0.3">
      <c r="O8046" s="22">
        <v>9362</v>
      </c>
      <c r="P8046" s="22">
        <v>117.08333330000001</v>
      </c>
      <c r="Q8046" s="22">
        <v>1</v>
      </c>
    </row>
    <row r="8047" spans="15:17" ht="12" customHeight="1" x14ac:dyDescent="0.3">
      <c r="O8047" s="18">
        <v>9363</v>
      </c>
      <c r="P8047" s="18">
        <v>1835.5562130000001</v>
      </c>
      <c r="Q8047" s="18">
        <v>1</v>
      </c>
    </row>
    <row r="8048" spans="15:17" ht="12" customHeight="1" x14ac:dyDescent="0.3">
      <c r="O8048" s="22">
        <v>9364</v>
      </c>
      <c r="P8048" s="22">
        <v>867.77777779999997</v>
      </c>
      <c r="Q8048" s="22">
        <v>0</v>
      </c>
    </row>
    <row r="8049" spans="15:17" ht="12" customHeight="1" x14ac:dyDescent="0.3">
      <c r="O8049" s="18">
        <v>9365</v>
      </c>
      <c r="P8049" s="18">
        <v>946.39342109999996</v>
      </c>
      <c r="Q8049" s="18">
        <v>1</v>
      </c>
    </row>
    <row r="8050" spans="15:17" ht="12" customHeight="1" x14ac:dyDescent="0.3">
      <c r="O8050" s="22">
        <v>9366</v>
      </c>
      <c r="P8050" s="22">
        <v>0</v>
      </c>
      <c r="Q8050" s="22">
        <v>1</v>
      </c>
    </row>
    <row r="8051" spans="15:17" ht="12" customHeight="1" x14ac:dyDescent="0.3">
      <c r="O8051" s="18">
        <v>9367</v>
      </c>
      <c r="P8051" s="18">
        <v>2303.1833329999999</v>
      </c>
      <c r="Q8051" s="18">
        <v>1</v>
      </c>
    </row>
    <row r="8052" spans="15:17" ht="12" customHeight="1" x14ac:dyDescent="0.3">
      <c r="O8052" s="22">
        <v>9368</v>
      </c>
      <c r="P8052" s="22">
        <v>66.5</v>
      </c>
      <c r="Q8052" s="22">
        <v>0</v>
      </c>
    </row>
    <row r="8053" spans="15:17" ht="12" customHeight="1" x14ac:dyDescent="0.3">
      <c r="O8053" s="18">
        <v>9370</v>
      </c>
      <c r="P8053" s="18">
        <v>15</v>
      </c>
      <c r="Q8053" s="18">
        <v>1</v>
      </c>
    </row>
    <row r="8054" spans="15:17" ht="12" customHeight="1" x14ac:dyDescent="0.3">
      <c r="O8054" s="22">
        <v>9371</v>
      </c>
      <c r="P8054" s="22">
        <v>1367</v>
      </c>
      <c r="Q8054" s="22">
        <v>1</v>
      </c>
    </row>
    <row r="8055" spans="15:17" ht="12" customHeight="1" x14ac:dyDescent="0.3">
      <c r="O8055" s="18">
        <v>9374</v>
      </c>
      <c r="P8055" s="18">
        <v>1267.25</v>
      </c>
      <c r="Q8055" s="18">
        <v>0</v>
      </c>
    </row>
    <row r="8056" spans="15:17" ht="12" customHeight="1" x14ac:dyDescent="0.3">
      <c r="O8056" s="22">
        <v>9376</v>
      </c>
      <c r="P8056" s="22">
        <v>2239.3638890000002</v>
      </c>
      <c r="Q8056" s="22">
        <v>1</v>
      </c>
    </row>
    <row r="8057" spans="15:17" ht="12" customHeight="1" x14ac:dyDescent="0.3">
      <c r="O8057" s="18">
        <v>9377</v>
      </c>
      <c r="P8057" s="18">
        <v>224.25</v>
      </c>
      <c r="Q8057" s="18">
        <v>0</v>
      </c>
    </row>
    <row r="8058" spans="15:17" ht="12" customHeight="1" x14ac:dyDescent="0.3">
      <c r="O8058" s="22">
        <v>9378</v>
      </c>
      <c r="P8058" s="22">
        <v>1621.7666670000001</v>
      </c>
      <c r="Q8058" s="22">
        <v>1</v>
      </c>
    </row>
    <row r="8059" spans="15:17" ht="12" customHeight="1" x14ac:dyDescent="0.3">
      <c r="O8059" s="18">
        <v>9380</v>
      </c>
      <c r="P8059" s="18">
        <v>925.89880949999997</v>
      </c>
      <c r="Q8059" s="18">
        <v>1</v>
      </c>
    </row>
    <row r="8060" spans="15:17" ht="12" customHeight="1" x14ac:dyDescent="0.3">
      <c r="O8060" s="22">
        <v>9381</v>
      </c>
      <c r="P8060" s="22">
        <v>212.91666670000001</v>
      </c>
      <c r="Q8060" s="22">
        <v>0</v>
      </c>
    </row>
    <row r="8061" spans="15:17" ht="12" customHeight="1" x14ac:dyDescent="0.3">
      <c r="O8061" s="18">
        <v>9382</v>
      </c>
      <c r="P8061" s="18">
        <v>1202.916667</v>
      </c>
      <c r="Q8061" s="18">
        <v>1</v>
      </c>
    </row>
    <row r="8062" spans="15:17" ht="12" customHeight="1" x14ac:dyDescent="0.3">
      <c r="O8062" s="22">
        <v>9383</v>
      </c>
      <c r="P8062" s="22">
        <v>2681.9981050000001</v>
      </c>
      <c r="Q8062" s="22">
        <v>1</v>
      </c>
    </row>
    <row r="8063" spans="15:17" ht="12" customHeight="1" x14ac:dyDescent="0.3">
      <c r="O8063" s="18">
        <v>9385</v>
      </c>
      <c r="P8063" s="18">
        <v>0</v>
      </c>
      <c r="Q8063" s="18">
        <v>1</v>
      </c>
    </row>
    <row r="8064" spans="15:17" ht="12" customHeight="1" x14ac:dyDescent="0.3">
      <c r="O8064" s="22">
        <v>9386</v>
      </c>
      <c r="P8064" s="22">
        <v>740.16666669999995</v>
      </c>
      <c r="Q8064" s="22">
        <v>1</v>
      </c>
    </row>
    <row r="8065" spans="15:17" ht="12" customHeight="1" x14ac:dyDescent="0.3">
      <c r="O8065" s="18">
        <v>9387</v>
      </c>
      <c r="P8065" s="18">
        <v>4760.7783030000001</v>
      </c>
      <c r="Q8065" s="18">
        <v>1</v>
      </c>
    </row>
    <row r="8066" spans="15:17" ht="12" customHeight="1" x14ac:dyDescent="0.3">
      <c r="O8066" s="22">
        <v>9389</v>
      </c>
      <c r="P8066" s="22">
        <v>130.75</v>
      </c>
      <c r="Q8066" s="22">
        <v>1</v>
      </c>
    </row>
    <row r="8067" spans="15:17" ht="12" customHeight="1" x14ac:dyDescent="0.3">
      <c r="O8067" s="18">
        <v>9390</v>
      </c>
      <c r="P8067" s="18">
        <v>3228.5021369999999</v>
      </c>
      <c r="Q8067" s="18">
        <v>1</v>
      </c>
    </row>
    <row r="8068" spans="15:17" ht="12" customHeight="1" x14ac:dyDescent="0.3">
      <c r="O8068" s="22">
        <v>9391</v>
      </c>
      <c r="P8068" s="22">
        <v>2018.3</v>
      </c>
      <c r="Q8068" s="22">
        <v>1</v>
      </c>
    </row>
    <row r="8069" spans="15:17" ht="12" customHeight="1" x14ac:dyDescent="0.3">
      <c r="O8069" s="18">
        <v>9392</v>
      </c>
      <c r="P8069" s="18">
        <v>47</v>
      </c>
      <c r="Q8069" s="18">
        <v>1</v>
      </c>
    </row>
    <row r="8070" spans="15:17" ht="12" customHeight="1" x14ac:dyDescent="0.3">
      <c r="O8070" s="22">
        <v>9393</v>
      </c>
      <c r="P8070" s="22">
        <v>658.25</v>
      </c>
      <c r="Q8070" s="22">
        <v>1</v>
      </c>
    </row>
    <row r="8071" spans="15:17" ht="12" customHeight="1" x14ac:dyDescent="0.3">
      <c r="O8071" s="18">
        <v>9394</v>
      </c>
      <c r="P8071" s="18">
        <v>109.25</v>
      </c>
      <c r="Q8071" s="18">
        <v>0</v>
      </c>
    </row>
    <row r="8072" spans="15:17" ht="12" customHeight="1" x14ac:dyDescent="0.3">
      <c r="O8072" s="22">
        <v>9396</v>
      </c>
      <c r="P8072" s="22">
        <v>4</v>
      </c>
      <c r="Q8072" s="22">
        <v>1</v>
      </c>
    </row>
    <row r="8073" spans="15:17" ht="12" customHeight="1" x14ac:dyDescent="0.3">
      <c r="O8073" s="18">
        <v>9397</v>
      </c>
      <c r="P8073" s="18">
        <v>206.5</v>
      </c>
      <c r="Q8073" s="18">
        <v>1</v>
      </c>
    </row>
    <row r="8074" spans="15:17" ht="12" customHeight="1" x14ac:dyDescent="0.3">
      <c r="O8074" s="22">
        <v>9398</v>
      </c>
      <c r="P8074" s="22">
        <v>82</v>
      </c>
      <c r="Q8074" s="22">
        <v>1</v>
      </c>
    </row>
    <row r="8075" spans="15:17" ht="12" customHeight="1" x14ac:dyDescent="0.3">
      <c r="O8075" s="18">
        <v>9400</v>
      </c>
      <c r="P8075" s="18">
        <v>1629.6416670000001</v>
      </c>
      <c r="Q8075" s="18">
        <v>1</v>
      </c>
    </row>
    <row r="8076" spans="15:17" ht="12" customHeight="1" x14ac:dyDescent="0.3">
      <c r="O8076" s="22">
        <v>9401</v>
      </c>
      <c r="P8076" s="22">
        <v>9049.5340240000005</v>
      </c>
      <c r="Q8076" s="22">
        <v>1</v>
      </c>
    </row>
    <row r="8077" spans="15:17" ht="12" customHeight="1" x14ac:dyDescent="0.3">
      <c r="O8077" s="18">
        <v>9402</v>
      </c>
      <c r="P8077" s="18">
        <v>125.5</v>
      </c>
      <c r="Q8077" s="18">
        <v>1</v>
      </c>
    </row>
    <row r="8078" spans="15:17" ht="12" customHeight="1" x14ac:dyDescent="0.3">
      <c r="O8078" s="22">
        <v>9403</v>
      </c>
      <c r="P8078" s="22">
        <v>5106.2629909999996</v>
      </c>
      <c r="Q8078" s="22">
        <v>1</v>
      </c>
    </row>
    <row r="8079" spans="15:17" ht="12" customHeight="1" x14ac:dyDescent="0.3">
      <c r="O8079" s="18">
        <v>9405</v>
      </c>
      <c r="P8079" s="18">
        <v>0</v>
      </c>
      <c r="Q8079" s="18">
        <v>1</v>
      </c>
    </row>
    <row r="8080" spans="15:17" ht="12" customHeight="1" x14ac:dyDescent="0.3">
      <c r="O8080" s="22">
        <v>9406</v>
      </c>
      <c r="P8080" s="22">
        <v>98.666666669999998</v>
      </c>
      <c r="Q8080" s="22">
        <v>1</v>
      </c>
    </row>
    <row r="8081" spans="15:17" ht="12" customHeight="1" x14ac:dyDescent="0.3">
      <c r="O8081" s="18">
        <v>9407</v>
      </c>
      <c r="P8081" s="18">
        <v>0</v>
      </c>
      <c r="Q8081" s="18">
        <v>1</v>
      </c>
    </row>
    <row r="8082" spans="15:17" ht="12" customHeight="1" x14ac:dyDescent="0.3">
      <c r="O8082" s="22">
        <v>9408</v>
      </c>
      <c r="P8082" s="22">
        <v>1378.166667</v>
      </c>
      <c r="Q8082" s="22">
        <v>1</v>
      </c>
    </row>
    <row r="8083" spans="15:17" ht="12" customHeight="1" x14ac:dyDescent="0.3">
      <c r="O8083" s="18">
        <v>9409</v>
      </c>
      <c r="P8083" s="18">
        <v>348.25</v>
      </c>
      <c r="Q8083" s="18">
        <v>1</v>
      </c>
    </row>
    <row r="8084" spans="15:17" ht="12" customHeight="1" x14ac:dyDescent="0.3">
      <c r="O8084" s="22">
        <v>9410</v>
      </c>
      <c r="P8084" s="22">
        <v>382.25</v>
      </c>
      <c r="Q8084" s="22">
        <v>1</v>
      </c>
    </row>
    <row r="8085" spans="15:17" ht="12" customHeight="1" x14ac:dyDescent="0.3">
      <c r="O8085" s="18">
        <v>9411</v>
      </c>
      <c r="P8085" s="18">
        <v>256.5</v>
      </c>
      <c r="Q8085" s="18">
        <v>1</v>
      </c>
    </row>
    <row r="8086" spans="15:17" ht="12" customHeight="1" x14ac:dyDescent="0.3">
      <c r="O8086" s="22">
        <v>9412</v>
      </c>
      <c r="P8086" s="22">
        <v>249</v>
      </c>
      <c r="Q8086" s="22">
        <v>1</v>
      </c>
    </row>
    <row r="8087" spans="15:17" ht="12" customHeight="1" x14ac:dyDescent="0.3">
      <c r="O8087" s="18">
        <v>9413</v>
      </c>
      <c r="P8087" s="18">
        <v>4096.712716</v>
      </c>
      <c r="Q8087" s="18">
        <v>1</v>
      </c>
    </row>
    <row r="8088" spans="15:17" ht="12" customHeight="1" x14ac:dyDescent="0.3">
      <c r="O8088" s="22">
        <v>9415</v>
      </c>
      <c r="P8088" s="22">
        <v>594</v>
      </c>
      <c r="Q8088" s="22">
        <v>1</v>
      </c>
    </row>
    <row r="8089" spans="15:17" ht="12" customHeight="1" x14ac:dyDescent="0.3">
      <c r="O8089" s="18">
        <v>9416</v>
      </c>
      <c r="P8089" s="18">
        <v>1364.2666670000001</v>
      </c>
      <c r="Q8089" s="18">
        <v>1</v>
      </c>
    </row>
    <row r="8090" spans="15:17" ht="12" customHeight="1" x14ac:dyDescent="0.3">
      <c r="O8090" s="22">
        <v>9417</v>
      </c>
      <c r="P8090" s="22">
        <v>0</v>
      </c>
      <c r="Q8090" s="22">
        <v>1</v>
      </c>
    </row>
    <row r="8091" spans="15:17" ht="12" customHeight="1" x14ac:dyDescent="0.3">
      <c r="O8091" s="18">
        <v>9418</v>
      </c>
      <c r="P8091" s="18">
        <v>189.25</v>
      </c>
      <c r="Q8091" s="18">
        <v>1</v>
      </c>
    </row>
    <row r="8092" spans="15:17" ht="12" customHeight="1" x14ac:dyDescent="0.3">
      <c r="O8092" s="22">
        <v>9419</v>
      </c>
      <c r="P8092" s="22">
        <v>281.75</v>
      </c>
      <c r="Q8092" s="22">
        <v>1</v>
      </c>
    </row>
    <row r="8093" spans="15:17" ht="12" customHeight="1" x14ac:dyDescent="0.3">
      <c r="O8093" s="18">
        <v>9420</v>
      </c>
      <c r="P8093" s="18">
        <v>1621.0253789999999</v>
      </c>
      <c r="Q8093" s="18">
        <v>1</v>
      </c>
    </row>
    <row r="8094" spans="15:17" ht="12" customHeight="1" x14ac:dyDescent="0.3">
      <c r="O8094" s="22">
        <v>9421</v>
      </c>
      <c r="P8094" s="22">
        <v>2323.166667</v>
      </c>
      <c r="Q8094" s="22">
        <v>1</v>
      </c>
    </row>
    <row r="8095" spans="15:17" ht="12" customHeight="1" x14ac:dyDescent="0.3">
      <c r="O8095" s="18">
        <v>9422</v>
      </c>
      <c r="P8095" s="18">
        <v>338.25</v>
      </c>
      <c r="Q8095" s="18">
        <v>1</v>
      </c>
    </row>
    <row r="8096" spans="15:17" ht="12" customHeight="1" x14ac:dyDescent="0.3">
      <c r="O8096" s="22">
        <v>9423</v>
      </c>
      <c r="P8096" s="22">
        <v>15</v>
      </c>
      <c r="Q8096" s="22">
        <v>0</v>
      </c>
    </row>
    <row r="8097" spans="15:17" ht="12" customHeight="1" x14ac:dyDescent="0.3">
      <c r="O8097" s="18">
        <v>9424</v>
      </c>
      <c r="P8097" s="18">
        <v>459.66666670000001</v>
      </c>
      <c r="Q8097" s="18">
        <v>1</v>
      </c>
    </row>
    <row r="8098" spans="15:17" ht="12" customHeight="1" x14ac:dyDescent="0.3">
      <c r="O8098" s="22">
        <v>9425</v>
      </c>
      <c r="P8098" s="22">
        <v>2431.2429950000001</v>
      </c>
      <c r="Q8098" s="22">
        <v>1</v>
      </c>
    </row>
    <row r="8099" spans="15:17" ht="12" customHeight="1" x14ac:dyDescent="0.3">
      <c r="O8099" s="18">
        <v>9427</v>
      </c>
      <c r="P8099" s="18">
        <v>155</v>
      </c>
      <c r="Q8099" s="18">
        <v>1</v>
      </c>
    </row>
    <row r="8100" spans="15:17" ht="12" customHeight="1" x14ac:dyDescent="0.3">
      <c r="O8100" s="22">
        <v>9428</v>
      </c>
      <c r="P8100" s="22">
        <v>32</v>
      </c>
      <c r="Q8100" s="22">
        <v>1</v>
      </c>
    </row>
    <row r="8101" spans="15:17" ht="12" customHeight="1" x14ac:dyDescent="0.3">
      <c r="O8101" s="18">
        <v>9429</v>
      </c>
      <c r="P8101" s="18">
        <v>1048.9802629999999</v>
      </c>
      <c r="Q8101" s="18">
        <v>1</v>
      </c>
    </row>
    <row r="8102" spans="15:17" ht="12" customHeight="1" x14ac:dyDescent="0.3">
      <c r="O8102" s="22">
        <v>9431</v>
      </c>
      <c r="P8102" s="22">
        <v>94.75</v>
      </c>
      <c r="Q8102" s="22">
        <v>1</v>
      </c>
    </row>
    <row r="8103" spans="15:17" ht="12" customHeight="1" x14ac:dyDescent="0.3">
      <c r="O8103" s="18">
        <v>9432</v>
      </c>
      <c r="P8103" s="18">
        <v>1243.1761899999999</v>
      </c>
      <c r="Q8103" s="18">
        <v>1</v>
      </c>
    </row>
    <row r="8104" spans="15:17" ht="12" customHeight="1" x14ac:dyDescent="0.3">
      <c r="O8104" s="22">
        <v>9435</v>
      </c>
      <c r="P8104" s="22">
        <v>42</v>
      </c>
      <c r="Q8104" s="22">
        <v>1</v>
      </c>
    </row>
    <row r="8105" spans="15:17" ht="12" customHeight="1" x14ac:dyDescent="0.3">
      <c r="O8105" s="18">
        <v>9436</v>
      </c>
      <c r="P8105" s="18">
        <v>0</v>
      </c>
      <c r="Q8105" s="18">
        <v>1</v>
      </c>
    </row>
    <row r="8106" spans="15:17" ht="12" customHeight="1" x14ac:dyDescent="0.3">
      <c r="O8106" s="22">
        <v>9437</v>
      </c>
      <c r="P8106" s="22">
        <v>1990.125</v>
      </c>
      <c r="Q8106" s="22">
        <v>1</v>
      </c>
    </row>
    <row r="8107" spans="15:17" ht="12" customHeight="1" x14ac:dyDescent="0.3">
      <c r="O8107" s="18">
        <v>9438</v>
      </c>
      <c r="P8107" s="18">
        <v>398.4</v>
      </c>
      <c r="Q8107" s="18">
        <v>1</v>
      </c>
    </row>
    <row r="8108" spans="15:17" ht="12" customHeight="1" x14ac:dyDescent="0.3">
      <c r="O8108" s="22">
        <v>9439</v>
      </c>
      <c r="P8108" s="22">
        <v>2413.7544029999999</v>
      </c>
      <c r="Q8108" s="22">
        <v>1</v>
      </c>
    </row>
    <row r="8109" spans="15:17" ht="12" customHeight="1" x14ac:dyDescent="0.3">
      <c r="O8109" s="18">
        <v>9440</v>
      </c>
      <c r="P8109" s="18">
        <v>422.16666670000001</v>
      </c>
      <c r="Q8109" s="18">
        <v>1</v>
      </c>
    </row>
    <row r="8110" spans="15:17" ht="12" customHeight="1" x14ac:dyDescent="0.3">
      <c r="O8110" s="22">
        <v>9441</v>
      </c>
      <c r="P8110" s="22">
        <v>62.25</v>
      </c>
      <c r="Q8110" s="22">
        <v>1</v>
      </c>
    </row>
    <row r="8111" spans="15:17" ht="12" customHeight="1" x14ac:dyDescent="0.3">
      <c r="O8111" s="18">
        <v>9442</v>
      </c>
      <c r="P8111" s="18">
        <v>3313.4557540000001</v>
      </c>
      <c r="Q8111" s="18">
        <v>1</v>
      </c>
    </row>
    <row r="8112" spans="15:17" ht="12" customHeight="1" x14ac:dyDescent="0.3">
      <c r="O8112" s="22">
        <v>9444</v>
      </c>
      <c r="P8112" s="22">
        <v>96</v>
      </c>
      <c r="Q8112" s="22">
        <v>0</v>
      </c>
    </row>
    <row r="8113" spans="15:17" ht="12" customHeight="1" x14ac:dyDescent="0.3">
      <c r="O8113" s="18">
        <v>9445</v>
      </c>
      <c r="P8113" s="18">
        <v>126.25</v>
      </c>
      <c r="Q8113" s="18">
        <v>0</v>
      </c>
    </row>
    <row r="8114" spans="15:17" ht="12" customHeight="1" x14ac:dyDescent="0.3">
      <c r="O8114" s="22">
        <v>9446</v>
      </c>
      <c r="P8114" s="22">
        <v>11.5</v>
      </c>
      <c r="Q8114" s="22">
        <v>1</v>
      </c>
    </row>
    <row r="8115" spans="15:17" ht="12" customHeight="1" x14ac:dyDescent="0.3">
      <c r="O8115" s="18">
        <v>9447</v>
      </c>
      <c r="P8115" s="18">
        <v>3954.95</v>
      </c>
      <c r="Q8115" s="18">
        <v>1</v>
      </c>
    </row>
    <row r="8116" spans="15:17" ht="12" customHeight="1" x14ac:dyDescent="0.3">
      <c r="O8116" s="22">
        <v>9448</v>
      </c>
      <c r="P8116" s="22">
        <v>0</v>
      </c>
      <c r="Q8116" s="22">
        <v>1</v>
      </c>
    </row>
    <row r="8117" spans="15:17" ht="12" customHeight="1" x14ac:dyDescent="0.3">
      <c r="O8117" s="18">
        <v>9449</v>
      </c>
      <c r="P8117" s="18">
        <v>3993.833333</v>
      </c>
      <c r="Q8117" s="18">
        <v>1</v>
      </c>
    </row>
    <row r="8118" spans="15:17" ht="12" customHeight="1" x14ac:dyDescent="0.3">
      <c r="O8118" s="22">
        <v>9450</v>
      </c>
      <c r="P8118" s="22">
        <v>1071.083333</v>
      </c>
      <c r="Q8118" s="22">
        <v>1</v>
      </c>
    </row>
    <row r="8119" spans="15:17" ht="12" customHeight="1" x14ac:dyDescent="0.3">
      <c r="O8119" s="18">
        <v>9451</v>
      </c>
      <c r="P8119" s="18">
        <v>148.5</v>
      </c>
      <c r="Q8119" s="18">
        <v>1</v>
      </c>
    </row>
    <row r="8120" spans="15:17" ht="12" customHeight="1" x14ac:dyDescent="0.3">
      <c r="O8120" s="22">
        <v>9452</v>
      </c>
      <c r="P8120" s="22">
        <v>315.3</v>
      </c>
      <c r="Q8120" s="22">
        <v>1</v>
      </c>
    </row>
    <row r="8121" spans="15:17" ht="12" customHeight="1" x14ac:dyDescent="0.3">
      <c r="O8121" s="18">
        <v>9453</v>
      </c>
      <c r="P8121" s="18">
        <v>3188.4833330000001</v>
      </c>
      <c r="Q8121" s="18">
        <v>1</v>
      </c>
    </row>
    <row r="8122" spans="15:17" ht="12" customHeight="1" x14ac:dyDescent="0.3">
      <c r="O8122" s="22">
        <v>9454</v>
      </c>
      <c r="P8122" s="22">
        <v>1056.6583330000001</v>
      </c>
      <c r="Q8122" s="22">
        <v>1</v>
      </c>
    </row>
    <row r="8123" spans="15:17" ht="12" customHeight="1" x14ac:dyDescent="0.3">
      <c r="O8123" s="18">
        <v>9455</v>
      </c>
      <c r="P8123" s="18">
        <v>115</v>
      </c>
      <c r="Q8123" s="18">
        <v>1</v>
      </c>
    </row>
    <row r="8124" spans="15:17" ht="12" customHeight="1" x14ac:dyDescent="0.3">
      <c r="O8124" s="22">
        <v>9456</v>
      </c>
      <c r="P8124" s="22">
        <v>3397.9579549999999</v>
      </c>
      <c r="Q8124" s="22">
        <v>1</v>
      </c>
    </row>
    <row r="8125" spans="15:17" ht="12" customHeight="1" x14ac:dyDescent="0.3">
      <c r="O8125" s="18">
        <v>9457</v>
      </c>
      <c r="P8125" s="18">
        <v>996.14807689999998</v>
      </c>
      <c r="Q8125" s="18">
        <v>1</v>
      </c>
    </row>
    <row r="8126" spans="15:17" ht="12" customHeight="1" x14ac:dyDescent="0.3">
      <c r="O8126" s="22">
        <v>9459</v>
      </c>
      <c r="P8126" s="22">
        <v>2003.375779</v>
      </c>
      <c r="Q8126" s="22">
        <v>1</v>
      </c>
    </row>
    <row r="8127" spans="15:17" ht="12" customHeight="1" x14ac:dyDescent="0.3">
      <c r="O8127" s="18">
        <v>9460</v>
      </c>
      <c r="P8127" s="18">
        <v>0</v>
      </c>
      <c r="Q8127" s="18">
        <v>1</v>
      </c>
    </row>
    <row r="8128" spans="15:17" ht="12" customHeight="1" x14ac:dyDescent="0.3">
      <c r="O8128" s="22">
        <v>9461</v>
      </c>
      <c r="P8128" s="22">
        <v>629.29166669999995</v>
      </c>
      <c r="Q8128" s="22">
        <v>1</v>
      </c>
    </row>
    <row r="8129" spans="15:17" ht="12" customHeight="1" x14ac:dyDescent="0.3">
      <c r="O8129" s="18">
        <v>9462</v>
      </c>
      <c r="P8129" s="18">
        <v>819.5892857</v>
      </c>
      <c r="Q8129" s="18">
        <v>1</v>
      </c>
    </row>
    <row r="8130" spans="15:17" ht="12" customHeight="1" x14ac:dyDescent="0.3">
      <c r="O8130" s="22">
        <v>9463</v>
      </c>
      <c r="P8130" s="22">
        <v>652.5</v>
      </c>
      <c r="Q8130" s="22">
        <v>1</v>
      </c>
    </row>
    <row r="8131" spans="15:17" ht="12" customHeight="1" x14ac:dyDescent="0.3">
      <c r="O8131" s="18">
        <v>9464</v>
      </c>
      <c r="P8131" s="18">
        <v>974.08333330000005</v>
      </c>
      <c r="Q8131" s="18">
        <v>1</v>
      </c>
    </row>
    <row r="8132" spans="15:17" ht="12" customHeight="1" x14ac:dyDescent="0.3">
      <c r="O8132" s="22">
        <v>9465</v>
      </c>
      <c r="P8132" s="22">
        <v>0</v>
      </c>
      <c r="Q8132" s="22">
        <v>1</v>
      </c>
    </row>
    <row r="8133" spans="15:17" ht="12" customHeight="1" x14ac:dyDescent="0.3">
      <c r="O8133" s="18">
        <v>9466</v>
      </c>
      <c r="P8133" s="18">
        <v>2666.0666670000001</v>
      </c>
      <c r="Q8133" s="18">
        <v>1</v>
      </c>
    </row>
    <row r="8134" spans="15:17" ht="12" customHeight="1" x14ac:dyDescent="0.3">
      <c r="O8134" s="22">
        <v>9468</v>
      </c>
      <c r="P8134" s="22">
        <v>3445.0124999999998</v>
      </c>
      <c r="Q8134" s="22">
        <v>1</v>
      </c>
    </row>
    <row r="8135" spans="15:17" ht="12" customHeight="1" x14ac:dyDescent="0.3">
      <c r="O8135" s="18">
        <v>9469</v>
      </c>
      <c r="P8135" s="18">
        <v>66.25</v>
      </c>
      <c r="Q8135" s="18">
        <v>1</v>
      </c>
    </row>
    <row r="8136" spans="15:17" ht="12" customHeight="1" x14ac:dyDescent="0.3">
      <c r="O8136" s="22">
        <v>9470</v>
      </c>
      <c r="P8136" s="22">
        <v>348.75</v>
      </c>
      <c r="Q8136" s="22">
        <v>1</v>
      </c>
    </row>
    <row r="8137" spans="15:17" ht="12" customHeight="1" x14ac:dyDescent="0.3">
      <c r="O8137" s="18">
        <v>9471</v>
      </c>
      <c r="P8137" s="18">
        <v>51.5</v>
      </c>
      <c r="Q8137" s="18">
        <v>1</v>
      </c>
    </row>
    <row r="8138" spans="15:17" ht="12" customHeight="1" x14ac:dyDescent="0.3">
      <c r="O8138" s="22">
        <v>9472</v>
      </c>
      <c r="P8138" s="22">
        <v>748.25</v>
      </c>
      <c r="Q8138" s="22">
        <v>1</v>
      </c>
    </row>
    <row r="8139" spans="15:17" ht="12" customHeight="1" x14ac:dyDescent="0.3">
      <c r="O8139" s="18">
        <v>9473</v>
      </c>
      <c r="P8139" s="18">
        <v>1579.375</v>
      </c>
      <c r="Q8139" s="18">
        <v>1</v>
      </c>
    </row>
    <row r="8140" spans="15:17" ht="12" customHeight="1" x14ac:dyDescent="0.3">
      <c r="O8140" s="22">
        <v>9474</v>
      </c>
      <c r="P8140" s="22">
        <v>11</v>
      </c>
      <c r="Q8140" s="22">
        <v>1</v>
      </c>
    </row>
    <row r="8141" spans="15:17" ht="12" customHeight="1" x14ac:dyDescent="0.3">
      <c r="O8141" s="18">
        <v>9475</v>
      </c>
      <c r="P8141" s="18">
        <v>104.66666669999999</v>
      </c>
      <c r="Q8141" s="18">
        <v>1</v>
      </c>
    </row>
    <row r="8142" spans="15:17" ht="12" customHeight="1" x14ac:dyDescent="0.3">
      <c r="O8142" s="22">
        <v>9476</v>
      </c>
      <c r="P8142" s="22">
        <v>3770.021698</v>
      </c>
      <c r="Q8142" s="22">
        <v>1</v>
      </c>
    </row>
    <row r="8143" spans="15:17" ht="12" customHeight="1" x14ac:dyDescent="0.3">
      <c r="O8143" s="18">
        <v>9477</v>
      </c>
      <c r="P8143" s="18">
        <v>5520.1755050000002</v>
      </c>
      <c r="Q8143" s="18">
        <v>1</v>
      </c>
    </row>
    <row r="8144" spans="15:17" ht="12" customHeight="1" x14ac:dyDescent="0.3">
      <c r="O8144" s="22">
        <v>9478</v>
      </c>
      <c r="P8144" s="22">
        <v>171</v>
      </c>
      <c r="Q8144" s="22">
        <v>1</v>
      </c>
    </row>
    <row r="8145" spans="15:17" ht="12" customHeight="1" x14ac:dyDescent="0.3">
      <c r="O8145" s="18">
        <v>9479</v>
      </c>
      <c r="P8145" s="18">
        <v>130</v>
      </c>
      <c r="Q8145" s="18">
        <v>1</v>
      </c>
    </row>
    <row r="8146" spans="15:17" ht="12" customHeight="1" x14ac:dyDescent="0.3">
      <c r="O8146" s="22">
        <v>9480</v>
      </c>
      <c r="P8146" s="22">
        <v>22</v>
      </c>
      <c r="Q8146" s="22">
        <v>1</v>
      </c>
    </row>
    <row r="8147" spans="15:17" ht="12" customHeight="1" x14ac:dyDescent="0.3">
      <c r="O8147" s="18">
        <v>9481</v>
      </c>
      <c r="P8147" s="18">
        <v>1078.5831169999999</v>
      </c>
      <c r="Q8147" s="18">
        <v>1</v>
      </c>
    </row>
    <row r="8148" spans="15:17" ht="12" customHeight="1" x14ac:dyDescent="0.3">
      <c r="O8148" s="22">
        <v>9482</v>
      </c>
      <c r="P8148" s="22">
        <v>2983.3581349999999</v>
      </c>
      <c r="Q8148" s="22">
        <v>1</v>
      </c>
    </row>
    <row r="8149" spans="15:17" ht="12" customHeight="1" x14ac:dyDescent="0.3">
      <c r="O8149" s="18">
        <v>9483</v>
      </c>
      <c r="P8149" s="18">
        <v>69.75</v>
      </c>
      <c r="Q8149" s="18">
        <v>1</v>
      </c>
    </row>
    <row r="8150" spans="15:17" ht="12" customHeight="1" x14ac:dyDescent="0.3">
      <c r="O8150" s="22">
        <v>9484</v>
      </c>
      <c r="P8150" s="22">
        <v>10340.36916</v>
      </c>
      <c r="Q8150" s="22">
        <v>1</v>
      </c>
    </row>
    <row r="8151" spans="15:17" ht="12" customHeight="1" x14ac:dyDescent="0.3">
      <c r="O8151" s="18">
        <v>9485</v>
      </c>
      <c r="P8151" s="18">
        <v>8701.8516170000003</v>
      </c>
      <c r="Q8151" s="18">
        <v>1</v>
      </c>
    </row>
    <row r="8152" spans="15:17" ht="12" customHeight="1" x14ac:dyDescent="0.3">
      <c r="O8152" s="22">
        <v>9486</v>
      </c>
      <c r="P8152" s="22">
        <v>0</v>
      </c>
      <c r="Q8152" s="22">
        <v>1</v>
      </c>
    </row>
    <row r="8153" spans="15:17" ht="12" customHeight="1" x14ac:dyDescent="0.3">
      <c r="O8153" s="18">
        <v>9487</v>
      </c>
      <c r="P8153" s="18">
        <v>4885.0490689999997</v>
      </c>
      <c r="Q8153" s="18">
        <v>1</v>
      </c>
    </row>
    <row r="8154" spans="15:17" ht="12" customHeight="1" x14ac:dyDescent="0.3">
      <c r="O8154" s="22">
        <v>9489</v>
      </c>
      <c r="P8154" s="22">
        <v>1092.354167</v>
      </c>
      <c r="Q8154" s="22">
        <v>1</v>
      </c>
    </row>
    <row r="8155" spans="15:17" ht="12" customHeight="1" x14ac:dyDescent="0.3">
      <c r="O8155" s="18">
        <v>9490</v>
      </c>
      <c r="P8155" s="18">
        <v>977.125</v>
      </c>
      <c r="Q8155" s="18">
        <v>1</v>
      </c>
    </row>
    <row r="8156" spans="15:17" ht="12" customHeight="1" x14ac:dyDescent="0.3">
      <c r="O8156" s="22">
        <v>9491</v>
      </c>
      <c r="P8156" s="22">
        <v>5410.9567049999996</v>
      </c>
      <c r="Q8156" s="22">
        <v>1</v>
      </c>
    </row>
    <row r="8157" spans="15:17" ht="12" customHeight="1" x14ac:dyDescent="0.3">
      <c r="O8157" s="18">
        <v>9492</v>
      </c>
      <c r="P8157" s="18">
        <v>1679.666667</v>
      </c>
      <c r="Q8157" s="18">
        <v>1</v>
      </c>
    </row>
    <row r="8158" spans="15:17" ht="12" customHeight="1" x14ac:dyDescent="0.3">
      <c r="O8158" s="22">
        <v>9494</v>
      </c>
      <c r="P8158" s="22">
        <v>914.22943720000001</v>
      </c>
      <c r="Q8158" s="22">
        <v>1</v>
      </c>
    </row>
    <row r="8159" spans="15:17" ht="12" customHeight="1" x14ac:dyDescent="0.3">
      <c r="O8159" s="18">
        <v>9495</v>
      </c>
      <c r="P8159" s="18">
        <v>0</v>
      </c>
      <c r="Q8159" s="18">
        <v>1</v>
      </c>
    </row>
    <row r="8160" spans="15:17" ht="12" customHeight="1" x14ac:dyDescent="0.3">
      <c r="O8160" s="22">
        <v>9496</v>
      </c>
      <c r="P8160" s="22">
        <v>349.5</v>
      </c>
      <c r="Q8160" s="22">
        <v>1</v>
      </c>
    </row>
    <row r="8161" spans="15:17" ht="12" customHeight="1" x14ac:dyDescent="0.3">
      <c r="O8161" s="18">
        <v>9497</v>
      </c>
      <c r="P8161" s="18">
        <v>105</v>
      </c>
      <c r="Q8161" s="18">
        <v>1</v>
      </c>
    </row>
    <row r="8162" spans="15:17" ht="12" customHeight="1" x14ac:dyDescent="0.3">
      <c r="O8162" s="22">
        <v>9500</v>
      </c>
      <c r="P8162" s="22">
        <v>583.08333330000005</v>
      </c>
      <c r="Q8162" s="22">
        <v>1</v>
      </c>
    </row>
    <row r="8163" spans="15:17" ht="12" customHeight="1" x14ac:dyDescent="0.3">
      <c r="O8163" s="18">
        <v>9501</v>
      </c>
      <c r="P8163" s="18">
        <v>155.5</v>
      </c>
      <c r="Q8163" s="18">
        <v>1</v>
      </c>
    </row>
    <row r="8164" spans="15:17" ht="12" customHeight="1" x14ac:dyDescent="0.3">
      <c r="O8164" s="22">
        <v>9502</v>
      </c>
      <c r="P8164" s="22">
        <v>2780.609524</v>
      </c>
      <c r="Q8164" s="22">
        <v>1</v>
      </c>
    </row>
    <row r="8165" spans="15:17" ht="12" customHeight="1" x14ac:dyDescent="0.3">
      <c r="O8165" s="18">
        <v>9503</v>
      </c>
      <c r="P8165" s="18">
        <v>612.20833330000005</v>
      </c>
      <c r="Q8165" s="18">
        <v>1</v>
      </c>
    </row>
    <row r="8166" spans="15:17" ht="12" customHeight="1" x14ac:dyDescent="0.3">
      <c r="O8166" s="22">
        <v>9504</v>
      </c>
      <c r="P8166" s="22">
        <v>2092.5</v>
      </c>
      <c r="Q8166" s="22">
        <v>1</v>
      </c>
    </row>
    <row r="8167" spans="15:17" ht="12" customHeight="1" x14ac:dyDescent="0.3">
      <c r="O8167" s="18">
        <v>9505</v>
      </c>
      <c r="P8167" s="18">
        <v>0</v>
      </c>
      <c r="Q8167" s="18">
        <v>1</v>
      </c>
    </row>
    <row r="8168" spans="15:17" ht="12" customHeight="1" x14ac:dyDescent="0.3">
      <c r="O8168" s="22">
        <v>9506</v>
      </c>
      <c r="P8168" s="22">
        <v>2336.3194440000002</v>
      </c>
      <c r="Q8168" s="22">
        <v>1</v>
      </c>
    </row>
    <row r="8169" spans="15:17" ht="12" customHeight="1" x14ac:dyDescent="0.3">
      <c r="O8169" s="18">
        <v>9507</v>
      </c>
      <c r="P8169" s="18">
        <v>747.04285709999999</v>
      </c>
      <c r="Q8169" s="18">
        <v>1</v>
      </c>
    </row>
    <row r="8170" spans="15:17" ht="12" customHeight="1" x14ac:dyDescent="0.3">
      <c r="O8170" s="22">
        <v>9508</v>
      </c>
      <c r="P8170" s="22">
        <v>1090.3852810000001</v>
      </c>
      <c r="Q8170" s="22">
        <v>1</v>
      </c>
    </row>
    <row r="8171" spans="15:17" ht="12" customHeight="1" x14ac:dyDescent="0.3">
      <c r="O8171" s="18">
        <v>9509</v>
      </c>
      <c r="P8171" s="18">
        <v>1975.825</v>
      </c>
      <c r="Q8171" s="18">
        <v>1</v>
      </c>
    </row>
    <row r="8172" spans="15:17" ht="12" customHeight="1" x14ac:dyDescent="0.3">
      <c r="O8172" s="22">
        <v>9511</v>
      </c>
      <c r="P8172" s="22">
        <v>647.14285710000001</v>
      </c>
      <c r="Q8172" s="22">
        <v>1</v>
      </c>
    </row>
    <row r="8173" spans="15:17" ht="12" customHeight="1" x14ac:dyDescent="0.3">
      <c r="O8173" s="18">
        <v>9512</v>
      </c>
      <c r="P8173" s="18">
        <v>60</v>
      </c>
      <c r="Q8173" s="18">
        <v>1</v>
      </c>
    </row>
    <row r="8174" spans="15:17" ht="12" customHeight="1" x14ac:dyDescent="0.3">
      <c r="O8174" s="22">
        <v>9513</v>
      </c>
      <c r="P8174" s="22">
        <v>138.54166670000001</v>
      </c>
      <c r="Q8174" s="22">
        <v>1</v>
      </c>
    </row>
    <row r="8175" spans="15:17" ht="12" customHeight="1" x14ac:dyDescent="0.3">
      <c r="O8175" s="18">
        <v>9514</v>
      </c>
      <c r="P8175" s="18">
        <v>298</v>
      </c>
      <c r="Q8175" s="18">
        <v>1</v>
      </c>
    </row>
    <row r="8176" spans="15:17" ht="12" customHeight="1" x14ac:dyDescent="0.3">
      <c r="O8176" s="22">
        <v>9515</v>
      </c>
      <c r="P8176" s="22">
        <v>1401.083333</v>
      </c>
      <c r="Q8176" s="22">
        <v>1</v>
      </c>
    </row>
    <row r="8177" spans="15:17" ht="12" customHeight="1" x14ac:dyDescent="0.3">
      <c r="O8177" s="18">
        <v>9516</v>
      </c>
      <c r="P8177" s="18">
        <v>393.78888890000002</v>
      </c>
      <c r="Q8177" s="18">
        <v>0</v>
      </c>
    </row>
    <row r="8178" spans="15:17" ht="12" customHeight="1" x14ac:dyDescent="0.3">
      <c r="O8178" s="22">
        <v>9518</v>
      </c>
      <c r="P8178" s="22">
        <v>1702.916667</v>
      </c>
      <c r="Q8178" s="22">
        <v>0</v>
      </c>
    </row>
    <row r="8179" spans="15:17" ht="12" customHeight="1" x14ac:dyDescent="0.3">
      <c r="O8179" s="18">
        <v>9520</v>
      </c>
      <c r="P8179" s="18">
        <v>0</v>
      </c>
      <c r="Q8179" s="18">
        <v>1</v>
      </c>
    </row>
    <row r="8180" spans="15:17" ht="12" customHeight="1" x14ac:dyDescent="0.3">
      <c r="O8180" s="22">
        <v>9521</v>
      </c>
      <c r="P8180" s="22">
        <v>281.42500000000001</v>
      </c>
      <c r="Q8180" s="22">
        <v>1</v>
      </c>
    </row>
    <row r="8181" spans="15:17" ht="12" customHeight="1" x14ac:dyDescent="0.3">
      <c r="O8181" s="18">
        <v>9523</v>
      </c>
      <c r="P8181" s="18">
        <v>2056.1069809999999</v>
      </c>
      <c r="Q8181" s="18">
        <v>1</v>
      </c>
    </row>
    <row r="8182" spans="15:17" ht="12" customHeight="1" x14ac:dyDescent="0.3">
      <c r="O8182" s="22">
        <v>9524</v>
      </c>
      <c r="P8182" s="22">
        <v>63</v>
      </c>
      <c r="Q8182" s="22">
        <v>1</v>
      </c>
    </row>
    <row r="8183" spans="15:17" ht="12" customHeight="1" x14ac:dyDescent="0.3">
      <c r="O8183" s="18">
        <v>9525</v>
      </c>
      <c r="P8183" s="18">
        <v>2109.9190480000002</v>
      </c>
      <c r="Q8183" s="18">
        <v>1</v>
      </c>
    </row>
    <row r="8184" spans="15:17" ht="12" customHeight="1" x14ac:dyDescent="0.3">
      <c r="O8184" s="22">
        <v>9526</v>
      </c>
      <c r="P8184" s="22">
        <v>460.75</v>
      </c>
      <c r="Q8184" s="22">
        <v>1</v>
      </c>
    </row>
    <row r="8185" spans="15:17" ht="12" customHeight="1" x14ac:dyDescent="0.3">
      <c r="O8185" s="18">
        <v>9527</v>
      </c>
      <c r="P8185" s="18">
        <v>1406.95</v>
      </c>
      <c r="Q8185" s="18">
        <v>1</v>
      </c>
    </row>
    <row r="8186" spans="15:17" ht="12" customHeight="1" x14ac:dyDescent="0.3">
      <c r="O8186" s="22">
        <v>9528</v>
      </c>
      <c r="P8186" s="22">
        <v>3757.0797619999998</v>
      </c>
      <c r="Q8186" s="22">
        <v>1</v>
      </c>
    </row>
    <row r="8187" spans="15:17" ht="12" customHeight="1" x14ac:dyDescent="0.3">
      <c r="O8187" s="18">
        <v>9530</v>
      </c>
      <c r="P8187" s="18">
        <v>1002.104167</v>
      </c>
      <c r="Q8187" s="18">
        <v>1</v>
      </c>
    </row>
    <row r="8188" spans="15:17" ht="12" customHeight="1" x14ac:dyDescent="0.3">
      <c r="O8188" s="22">
        <v>9531</v>
      </c>
      <c r="P8188" s="22">
        <v>1883.7249999999999</v>
      </c>
      <c r="Q8188" s="22">
        <v>1</v>
      </c>
    </row>
    <row r="8189" spans="15:17" ht="12" customHeight="1" x14ac:dyDescent="0.3">
      <c r="O8189" s="18">
        <v>9532</v>
      </c>
      <c r="P8189" s="18">
        <v>445</v>
      </c>
      <c r="Q8189" s="18">
        <v>0</v>
      </c>
    </row>
    <row r="8190" spans="15:17" ht="12" customHeight="1" x14ac:dyDescent="0.3">
      <c r="O8190" s="22">
        <v>9534</v>
      </c>
      <c r="P8190" s="22">
        <v>191</v>
      </c>
      <c r="Q8190" s="22">
        <v>1</v>
      </c>
    </row>
    <row r="8191" spans="15:17" ht="12" customHeight="1" x14ac:dyDescent="0.3">
      <c r="O8191" s="18">
        <v>9535</v>
      </c>
      <c r="P8191" s="18">
        <v>193.3666667</v>
      </c>
      <c r="Q8191" s="18">
        <v>0</v>
      </c>
    </row>
    <row r="8192" spans="15:17" ht="12" customHeight="1" x14ac:dyDescent="0.3">
      <c r="O8192" s="22">
        <v>9536</v>
      </c>
      <c r="P8192" s="22">
        <v>1690.778409</v>
      </c>
      <c r="Q8192" s="22">
        <v>1</v>
      </c>
    </row>
    <row r="8193" spans="15:17" ht="12" customHeight="1" x14ac:dyDescent="0.3">
      <c r="O8193" s="18">
        <v>9539</v>
      </c>
      <c r="P8193" s="18">
        <v>472.5</v>
      </c>
      <c r="Q8193" s="18">
        <v>1</v>
      </c>
    </row>
    <row r="8194" spans="15:17" ht="12" customHeight="1" x14ac:dyDescent="0.3">
      <c r="O8194" s="22">
        <v>9540</v>
      </c>
      <c r="P8194" s="22">
        <v>8684.9833330000001</v>
      </c>
      <c r="Q8194" s="22">
        <v>1</v>
      </c>
    </row>
    <row r="8195" spans="15:17" ht="12" customHeight="1" x14ac:dyDescent="0.3">
      <c r="O8195" s="18">
        <v>9541</v>
      </c>
      <c r="P8195" s="18">
        <v>1653.395833</v>
      </c>
      <c r="Q8195" s="18">
        <v>1</v>
      </c>
    </row>
    <row r="8196" spans="15:17" ht="12" customHeight="1" x14ac:dyDescent="0.3">
      <c r="O8196" s="22">
        <v>9543</v>
      </c>
      <c r="P8196" s="22">
        <v>36.902777780000001</v>
      </c>
      <c r="Q8196" s="22">
        <v>1</v>
      </c>
    </row>
    <row r="8197" spans="15:17" ht="12" customHeight="1" x14ac:dyDescent="0.3">
      <c r="O8197" s="18">
        <v>9544</v>
      </c>
      <c r="P8197" s="18">
        <v>1899.0583329999999</v>
      </c>
      <c r="Q8197" s="18">
        <v>1</v>
      </c>
    </row>
    <row r="8198" spans="15:17" ht="12" customHeight="1" x14ac:dyDescent="0.3">
      <c r="O8198" s="22">
        <v>9547</v>
      </c>
      <c r="P8198" s="22">
        <v>0</v>
      </c>
      <c r="Q8198" s="22">
        <v>1</v>
      </c>
    </row>
    <row r="8199" spans="15:17" ht="12" customHeight="1" x14ac:dyDescent="0.3">
      <c r="O8199" s="18">
        <v>9548</v>
      </c>
      <c r="P8199" s="18">
        <v>90.5</v>
      </c>
      <c r="Q8199" s="18">
        <v>1</v>
      </c>
    </row>
    <row r="8200" spans="15:17" ht="12" customHeight="1" x14ac:dyDescent="0.3">
      <c r="O8200" s="22">
        <v>9550</v>
      </c>
      <c r="P8200" s="22">
        <v>251.9</v>
      </c>
      <c r="Q8200" s="22">
        <v>1</v>
      </c>
    </row>
    <row r="8201" spans="15:17" ht="12" customHeight="1" x14ac:dyDescent="0.3">
      <c r="O8201" s="18">
        <v>9551</v>
      </c>
      <c r="P8201" s="18">
        <v>851.25</v>
      </c>
      <c r="Q8201" s="18">
        <v>0</v>
      </c>
    </row>
    <row r="8202" spans="15:17" ht="12" customHeight="1" x14ac:dyDescent="0.3">
      <c r="O8202" s="22">
        <v>9552</v>
      </c>
      <c r="P8202" s="22">
        <v>0</v>
      </c>
      <c r="Q8202" s="22">
        <v>1</v>
      </c>
    </row>
    <row r="8203" spans="15:17" ht="12" customHeight="1" x14ac:dyDescent="0.3">
      <c r="O8203" s="18">
        <v>9553</v>
      </c>
      <c r="P8203" s="18">
        <v>0</v>
      </c>
      <c r="Q8203" s="18">
        <v>1</v>
      </c>
    </row>
    <row r="8204" spans="15:17" ht="12" customHeight="1" x14ac:dyDescent="0.3">
      <c r="O8204" s="22">
        <v>9554</v>
      </c>
      <c r="P8204" s="22">
        <v>543</v>
      </c>
      <c r="Q8204" s="22">
        <v>0</v>
      </c>
    </row>
    <row r="8205" spans="15:17" ht="12" customHeight="1" x14ac:dyDescent="0.3">
      <c r="O8205" s="18">
        <v>9555</v>
      </c>
      <c r="P8205" s="18">
        <v>185.5</v>
      </c>
      <c r="Q8205" s="18">
        <v>0</v>
      </c>
    </row>
    <row r="8206" spans="15:17" ht="12" customHeight="1" x14ac:dyDescent="0.3">
      <c r="O8206" s="22">
        <v>9556</v>
      </c>
      <c r="P8206" s="22">
        <v>23.833333329999999</v>
      </c>
      <c r="Q8206" s="22">
        <v>1</v>
      </c>
    </row>
    <row r="8207" spans="15:17" ht="12" customHeight="1" x14ac:dyDescent="0.3">
      <c r="O8207" s="18">
        <v>9557</v>
      </c>
      <c r="P8207" s="18">
        <v>1964.8472220000001</v>
      </c>
      <c r="Q8207" s="18">
        <v>1</v>
      </c>
    </row>
    <row r="8208" spans="15:17" ht="12" customHeight="1" x14ac:dyDescent="0.3">
      <c r="O8208" s="22">
        <v>9558</v>
      </c>
      <c r="P8208" s="22">
        <v>0</v>
      </c>
      <c r="Q8208" s="22">
        <v>1</v>
      </c>
    </row>
    <row r="8209" spans="15:17" ht="12" customHeight="1" x14ac:dyDescent="0.3">
      <c r="O8209" s="18">
        <v>9561</v>
      </c>
      <c r="P8209" s="18">
        <v>4022</v>
      </c>
      <c r="Q8209" s="18">
        <v>1</v>
      </c>
    </row>
    <row r="8210" spans="15:17" ht="12" customHeight="1" x14ac:dyDescent="0.3">
      <c r="O8210" s="22">
        <v>9562</v>
      </c>
      <c r="P8210" s="22">
        <v>41.5</v>
      </c>
      <c r="Q8210" s="22">
        <v>1</v>
      </c>
    </row>
    <row r="8211" spans="15:17" ht="12" customHeight="1" x14ac:dyDescent="0.3">
      <c r="O8211" s="18">
        <v>9563</v>
      </c>
      <c r="P8211" s="18">
        <v>1542.791667</v>
      </c>
      <c r="Q8211" s="18">
        <v>1</v>
      </c>
    </row>
    <row r="8212" spans="15:17" ht="12" customHeight="1" x14ac:dyDescent="0.3">
      <c r="O8212" s="22">
        <v>9564</v>
      </c>
      <c r="P8212" s="22">
        <v>2434.1448719999999</v>
      </c>
      <c r="Q8212" s="22">
        <v>1</v>
      </c>
    </row>
    <row r="8213" spans="15:17" ht="12" customHeight="1" x14ac:dyDescent="0.3">
      <c r="O8213" s="18">
        <v>9567</v>
      </c>
      <c r="P8213" s="18">
        <v>885.75</v>
      </c>
      <c r="Q8213" s="18">
        <v>1</v>
      </c>
    </row>
    <row r="8214" spans="15:17" ht="12" customHeight="1" x14ac:dyDescent="0.3">
      <c r="O8214" s="22">
        <v>9568</v>
      </c>
      <c r="P8214" s="22">
        <v>219.55</v>
      </c>
      <c r="Q8214" s="22">
        <v>1</v>
      </c>
    </row>
    <row r="8215" spans="15:17" ht="12" customHeight="1" x14ac:dyDescent="0.3">
      <c r="O8215" s="18">
        <v>9569</v>
      </c>
      <c r="P8215" s="18">
        <v>0</v>
      </c>
      <c r="Q8215" s="18">
        <v>1</v>
      </c>
    </row>
    <row r="8216" spans="15:17" ht="12" customHeight="1" x14ac:dyDescent="0.3">
      <c r="O8216" s="22">
        <v>9570</v>
      </c>
      <c r="P8216" s="22">
        <v>47.5</v>
      </c>
      <c r="Q8216" s="22">
        <v>1</v>
      </c>
    </row>
    <row r="8217" spans="15:17" ht="12" customHeight="1" x14ac:dyDescent="0.3">
      <c r="O8217" s="18">
        <v>9571</v>
      </c>
      <c r="P8217" s="18">
        <v>23.666666670000001</v>
      </c>
      <c r="Q8217" s="18">
        <v>1</v>
      </c>
    </row>
    <row r="8218" spans="15:17" ht="12" customHeight="1" x14ac:dyDescent="0.3">
      <c r="O8218" s="22">
        <v>9572</v>
      </c>
      <c r="P8218" s="22">
        <v>671.64285710000001</v>
      </c>
      <c r="Q8218" s="22">
        <v>1</v>
      </c>
    </row>
    <row r="8219" spans="15:17" ht="12" customHeight="1" x14ac:dyDescent="0.3">
      <c r="O8219" s="18">
        <v>9573</v>
      </c>
      <c r="P8219" s="18">
        <v>6566.8675620000004</v>
      </c>
      <c r="Q8219" s="18">
        <v>1</v>
      </c>
    </row>
    <row r="8220" spans="15:17" ht="12" customHeight="1" x14ac:dyDescent="0.3">
      <c r="O8220" s="22">
        <v>9574</v>
      </c>
      <c r="P8220" s="22">
        <v>501.5</v>
      </c>
      <c r="Q8220" s="22">
        <v>0</v>
      </c>
    </row>
    <row r="8221" spans="15:17" ht="12" customHeight="1" x14ac:dyDescent="0.3">
      <c r="O8221" s="18">
        <v>9575</v>
      </c>
      <c r="P8221" s="18">
        <v>770.25</v>
      </c>
      <c r="Q8221" s="18">
        <v>0</v>
      </c>
    </row>
    <row r="8222" spans="15:17" ht="12" customHeight="1" x14ac:dyDescent="0.3">
      <c r="O8222" s="22">
        <v>9576</v>
      </c>
      <c r="P8222" s="22">
        <v>1370.0380950000001</v>
      </c>
      <c r="Q8222" s="22">
        <v>1</v>
      </c>
    </row>
    <row r="8223" spans="15:17" ht="12" customHeight="1" x14ac:dyDescent="0.3">
      <c r="O8223" s="18">
        <v>9577</v>
      </c>
      <c r="P8223" s="18">
        <v>11835.10389</v>
      </c>
      <c r="Q8223" s="18">
        <v>1</v>
      </c>
    </row>
    <row r="8224" spans="15:17" ht="12" customHeight="1" x14ac:dyDescent="0.3">
      <c r="O8224" s="22">
        <v>9578</v>
      </c>
      <c r="P8224" s="22">
        <v>0</v>
      </c>
      <c r="Q8224" s="22">
        <v>1</v>
      </c>
    </row>
    <row r="8225" spans="15:17" ht="12" customHeight="1" x14ac:dyDescent="0.3">
      <c r="O8225" s="18">
        <v>9579</v>
      </c>
      <c r="P8225" s="18">
        <v>916.45833330000005</v>
      </c>
      <c r="Q8225" s="18">
        <v>1</v>
      </c>
    </row>
    <row r="8226" spans="15:17" ht="12" customHeight="1" x14ac:dyDescent="0.3">
      <c r="O8226" s="22">
        <v>9580</v>
      </c>
      <c r="P8226" s="22">
        <v>132.5</v>
      </c>
      <c r="Q8226" s="22">
        <v>1</v>
      </c>
    </row>
    <row r="8227" spans="15:17" ht="12" customHeight="1" x14ac:dyDescent="0.3">
      <c r="O8227" s="18">
        <v>9581</v>
      </c>
      <c r="P8227" s="18">
        <v>14</v>
      </c>
      <c r="Q8227" s="18">
        <v>1</v>
      </c>
    </row>
    <row r="8228" spans="15:17" ht="12" customHeight="1" x14ac:dyDescent="0.3">
      <c r="O8228" s="22">
        <v>9582</v>
      </c>
      <c r="P8228" s="22">
        <v>0</v>
      </c>
      <c r="Q8228" s="22">
        <v>1</v>
      </c>
    </row>
    <row r="8229" spans="15:17" ht="12" customHeight="1" x14ac:dyDescent="0.3">
      <c r="O8229" s="18">
        <v>9583</v>
      </c>
      <c r="P8229" s="18">
        <v>3057.0458330000001</v>
      </c>
      <c r="Q8229" s="18">
        <v>1</v>
      </c>
    </row>
    <row r="8230" spans="15:17" ht="12" customHeight="1" x14ac:dyDescent="0.3">
      <c r="O8230" s="22">
        <v>9584</v>
      </c>
      <c r="P8230" s="22">
        <v>442.5</v>
      </c>
      <c r="Q8230" s="22">
        <v>1</v>
      </c>
    </row>
    <row r="8231" spans="15:17" ht="12" customHeight="1" x14ac:dyDescent="0.3">
      <c r="O8231" s="18">
        <v>9586</v>
      </c>
      <c r="P8231" s="18">
        <v>269.23333330000003</v>
      </c>
      <c r="Q8231" s="18">
        <v>0</v>
      </c>
    </row>
    <row r="8232" spans="15:17" ht="12" customHeight="1" x14ac:dyDescent="0.3">
      <c r="O8232" s="22">
        <v>9587</v>
      </c>
      <c r="P8232" s="22">
        <v>156</v>
      </c>
      <c r="Q8232" s="22">
        <v>0</v>
      </c>
    </row>
    <row r="8233" spans="15:17" ht="12" customHeight="1" x14ac:dyDescent="0.3">
      <c r="O8233" s="18">
        <v>9588</v>
      </c>
      <c r="P8233" s="18">
        <v>819.15</v>
      </c>
      <c r="Q8233" s="18">
        <v>1</v>
      </c>
    </row>
    <row r="8234" spans="15:17" ht="12" customHeight="1" x14ac:dyDescent="0.3">
      <c r="O8234" s="22">
        <v>9589</v>
      </c>
      <c r="P8234" s="22">
        <v>1434.9083330000001</v>
      </c>
      <c r="Q8234" s="22">
        <v>1</v>
      </c>
    </row>
    <row r="8235" spans="15:17" ht="12" customHeight="1" x14ac:dyDescent="0.3">
      <c r="O8235" s="18">
        <v>9590</v>
      </c>
      <c r="P8235" s="18">
        <v>177.25</v>
      </c>
      <c r="Q8235" s="18">
        <v>0</v>
      </c>
    </row>
    <row r="8236" spans="15:17" ht="12" customHeight="1" x14ac:dyDescent="0.3">
      <c r="O8236" s="22">
        <v>9592</v>
      </c>
      <c r="P8236" s="22">
        <v>116.75</v>
      </c>
      <c r="Q8236" s="22">
        <v>1</v>
      </c>
    </row>
    <row r="8237" spans="15:17" ht="12" customHeight="1" x14ac:dyDescent="0.3">
      <c r="O8237" s="18">
        <v>9593</v>
      </c>
      <c r="P8237" s="18">
        <v>752.56666670000004</v>
      </c>
      <c r="Q8237" s="18">
        <v>1</v>
      </c>
    </row>
    <row r="8238" spans="15:17" ht="12" customHeight="1" x14ac:dyDescent="0.3">
      <c r="O8238" s="22">
        <v>9594</v>
      </c>
      <c r="P8238" s="22">
        <v>2171.547149</v>
      </c>
      <c r="Q8238" s="22">
        <v>1</v>
      </c>
    </row>
    <row r="8239" spans="15:17" ht="12" customHeight="1" x14ac:dyDescent="0.3">
      <c r="O8239" s="18">
        <v>9596</v>
      </c>
      <c r="P8239" s="18">
        <v>4310.7749999999996</v>
      </c>
      <c r="Q8239" s="18">
        <v>1</v>
      </c>
    </row>
    <row r="8240" spans="15:17" ht="12" customHeight="1" x14ac:dyDescent="0.3">
      <c r="O8240" s="22">
        <v>9597</v>
      </c>
      <c r="P8240" s="22">
        <v>502.52499999999998</v>
      </c>
      <c r="Q8240" s="22">
        <v>1</v>
      </c>
    </row>
    <row r="8241" spans="15:17" ht="12" customHeight="1" x14ac:dyDescent="0.3">
      <c r="O8241" s="18">
        <v>9600</v>
      </c>
      <c r="P8241" s="18">
        <v>1140.1500000000001</v>
      </c>
      <c r="Q8241" s="18">
        <v>1</v>
      </c>
    </row>
    <row r="8242" spans="15:17" ht="12" customHeight="1" x14ac:dyDescent="0.3">
      <c r="O8242" s="22">
        <v>9601</v>
      </c>
      <c r="P8242" s="22">
        <v>0</v>
      </c>
      <c r="Q8242" s="22">
        <v>1</v>
      </c>
    </row>
    <row r="8243" spans="15:17" ht="12" customHeight="1" x14ac:dyDescent="0.3">
      <c r="O8243" s="18">
        <v>9602</v>
      </c>
      <c r="P8243" s="18">
        <v>3327.537566</v>
      </c>
      <c r="Q8243" s="18">
        <v>1</v>
      </c>
    </row>
    <row r="8244" spans="15:17" ht="12" customHeight="1" x14ac:dyDescent="0.3">
      <c r="O8244" s="22">
        <v>9603</v>
      </c>
      <c r="P8244" s="22">
        <v>664.5</v>
      </c>
      <c r="Q8244" s="22">
        <v>1</v>
      </c>
    </row>
    <row r="8245" spans="15:17" ht="12" customHeight="1" x14ac:dyDescent="0.3">
      <c r="O8245" s="18">
        <v>9604</v>
      </c>
      <c r="P8245" s="18">
        <v>2625.1850140000001</v>
      </c>
      <c r="Q8245" s="18">
        <v>1</v>
      </c>
    </row>
    <row r="8246" spans="15:17" ht="12" customHeight="1" x14ac:dyDescent="0.3">
      <c r="O8246" s="22">
        <v>9606</v>
      </c>
      <c r="P8246" s="22">
        <v>1126.25</v>
      </c>
      <c r="Q8246" s="22">
        <v>1</v>
      </c>
    </row>
    <row r="8247" spans="15:17" ht="12" customHeight="1" x14ac:dyDescent="0.3">
      <c r="O8247" s="18">
        <v>9607</v>
      </c>
      <c r="P8247" s="18">
        <v>393.58333329999999</v>
      </c>
      <c r="Q8247" s="18">
        <v>1</v>
      </c>
    </row>
    <row r="8248" spans="15:17" ht="12" customHeight="1" x14ac:dyDescent="0.3">
      <c r="O8248" s="22">
        <v>9610</v>
      </c>
      <c r="P8248" s="22">
        <v>121.75</v>
      </c>
      <c r="Q8248" s="22">
        <v>1</v>
      </c>
    </row>
    <row r="8249" spans="15:17" ht="12" customHeight="1" x14ac:dyDescent="0.3">
      <c r="O8249" s="18">
        <v>9613</v>
      </c>
      <c r="P8249" s="18">
        <v>178.83333329999999</v>
      </c>
      <c r="Q8249" s="18">
        <v>1</v>
      </c>
    </row>
    <row r="8250" spans="15:17" ht="12" customHeight="1" x14ac:dyDescent="0.3">
      <c r="O8250" s="22">
        <v>9614</v>
      </c>
      <c r="P8250" s="22">
        <v>165.58333329999999</v>
      </c>
      <c r="Q8250" s="22">
        <v>1</v>
      </c>
    </row>
    <row r="8251" spans="15:17" ht="12" customHeight="1" x14ac:dyDescent="0.3">
      <c r="O8251" s="18">
        <v>9615</v>
      </c>
      <c r="P8251" s="18">
        <v>58.9</v>
      </c>
      <c r="Q8251" s="18">
        <v>0</v>
      </c>
    </row>
    <row r="8252" spans="15:17" ht="12" customHeight="1" x14ac:dyDescent="0.3">
      <c r="O8252" s="22">
        <v>9616</v>
      </c>
      <c r="P8252" s="22">
        <v>1381.75</v>
      </c>
      <c r="Q8252" s="22">
        <v>1</v>
      </c>
    </row>
    <row r="8253" spans="15:17" ht="12" customHeight="1" x14ac:dyDescent="0.3">
      <c r="O8253" s="18">
        <v>9618</v>
      </c>
      <c r="P8253" s="18">
        <v>465.6333333</v>
      </c>
      <c r="Q8253" s="18">
        <v>0</v>
      </c>
    </row>
    <row r="8254" spans="15:17" ht="12" customHeight="1" x14ac:dyDescent="0.3">
      <c r="O8254" s="22">
        <v>9619</v>
      </c>
      <c r="P8254" s="22">
        <v>328.5</v>
      </c>
      <c r="Q8254" s="22">
        <v>1</v>
      </c>
    </row>
    <row r="8255" spans="15:17" ht="12" customHeight="1" x14ac:dyDescent="0.3">
      <c r="O8255" s="18">
        <v>9620</v>
      </c>
      <c r="P8255" s="18">
        <v>737.18193470000006</v>
      </c>
      <c r="Q8255" s="18">
        <v>1</v>
      </c>
    </row>
    <row r="8256" spans="15:17" ht="12" customHeight="1" x14ac:dyDescent="0.3">
      <c r="O8256" s="22">
        <v>9621</v>
      </c>
      <c r="P8256" s="22">
        <v>55.5</v>
      </c>
      <c r="Q8256" s="22">
        <v>1</v>
      </c>
    </row>
    <row r="8257" spans="15:17" ht="12" customHeight="1" x14ac:dyDescent="0.3">
      <c r="O8257" s="18">
        <v>9622</v>
      </c>
      <c r="P8257" s="18">
        <v>145</v>
      </c>
      <c r="Q8257" s="18">
        <v>1</v>
      </c>
    </row>
    <row r="8258" spans="15:17" ht="12" customHeight="1" x14ac:dyDescent="0.3">
      <c r="O8258" s="22">
        <v>9623</v>
      </c>
      <c r="P8258" s="22">
        <v>204</v>
      </c>
      <c r="Q8258" s="22">
        <v>1</v>
      </c>
    </row>
    <row r="8259" spans="15:17" ht="12" customHeight="1" x14ac:dyDescent="0.3">
      <c r="O8259" s="18">
        <v>9625</v>
      </c>
      <c r="P8259" s="18">
        <v>742.96031749999997</v>
      </c>
      <c r="Q8259" s="18">
        <v>1</v>
      </c>
    </row>
    <row r="8260" spans="15:17" ht="12" customHeight="1" x14ac:dyDescent="0.3">
      <c r="O8260" s="22">
        <v>9626</v>
      </c>
      <c r="P8260" s="22">
        <v>2186.961538</v>
      </c>
      <c r="Q8260" s="22">
        <v>1</v>
      </c>
    </row>
    <row r="8261" spans="15:17" ht="12" customHeight="1" x14ac:dyDescent="0.3">
      <c r="O8261" s="18">
        <v>9627</v>
      </c>
      <c r="P8261" s="18">
        <v>84.25</v>
      </c>
      <c r="Q8261" s="18">
        <v>1</v>
      </c>
    </row>
    <row r="8262" spans="15:17" ht="12" customHeight="1" x14ac:dyDescent="0.3">
      <c r="O8262" s="22">
        <v>9629</v>
      </c>
      <c r="P8262" s="22">
        <v>857.26666669999997</v>
      </c>
      <c r="Q8262" s="22">
        <v>1</v>
      </c>
    </row>
    <row r="8263" spans="15:17" ht="12" customHeight="1" x14ac:dyDescent="0.3">
      <c r="O8263" s="18">
        <v>9631</v>
      </c>
      <c r="P8263" s="18">
        <v>1346.6302310000001</v>
      </c>
      <c r="Q8263" s="18">
        <v>1</v>
      </c>
    </row>
    <row r="8264" spans="15:17" ht="12" customHeight="1" x14ac:dyDescent="0.3">
      <c r="O8264" s="22">
        <v>9632</v>
      </c>
      <c r="P8264" s="22">
        <v>0</v>
      </c>
      <c r="Q8264" s="22">
        <v>1</v>
      </c>
    </row>
    <row r="8265" spans="15:17" ht="12" customHeight="1" x14ac:dyDescent="0.3">
      <c r="O8265" s="18">
        <v>9633</v>
      </c>
      <c r="P8265" s="18">
        <v>805.83333330000005</v>
      </c>
      <c r="Q8265" s="18">
        <v>0</v>
      </c>
    </row>
    <row r="8266" spans="15:17" ht="12" customHeight="1" x14ac:dyDescent="0.3">
      <c r="O8266" s="22">
        <v>9635</v>
      </c>
      <c r="P8266" s="22">
        <v>2445.0666670000001</v>
      </c>
      <c r="Q8266" s="22">
        <v>1</v>
      </c>
    </row>
    <row r="8267" spans="15:17" ht="12" customHeight="1" x14ac:dyDescent="0.3">
      <c r="O8267" s="18">
        <v>9636</v>
      </c>
      <c r="P8267" s="18">
        <v>4140.3337659999997</v>
      </c>
      <c r="Q8267" s="18">
        <v>1</v>
      </c>
    </row>
    <row r="8268" spans="15:17" ht="12" customHeight="1" x14ac:dyDescent="0.3">
      <c r="O8268" s="22">
        <v>9637</v>
      </c>
      <c r="P8268" s="22">
        <v>348.3833333</v>
      </c>
      <c r="Q8268" s="22">
        <v>0</v>
      </c>
    </row>
    <row r="8269" spans="15:17" ht="12" customHeight="1" x14ac:dyDescent="0.3">
      <c r="O8269" s="18">
        <v>9638</v>
      </c>
      <c r="P8269" s="18">
        <v>325.5</v>
      </c>
      <c r="Q8269" s="18">
        <v>1</v>
      </c>
    </row>
    <row r="8270" spans="15:17" ht="12" customHeight="1" x14ac:dyDescent="0.3">
      <c r="O8270" s="22">
        <v>9639</v>
      </c>
      <c r="P8270" s="22">
        <v>1911.6106649999999</v>
      </c>
      <c r="Q8270" s="22">
        <v>1</v>
      </c>
    </row>
    <row r="8271" spans="15:17" ht="12" customHeight="1" x14ac:dyDescent="0.3">
      <c r="O8271" s="18">
        <v>9640</v>
      </c>
      <c r="P8271" s="18">
        <v>1464.416667</v>
      </c>
      <c r="Q8271" s="18">
        <v>1</v>
      </c>
    </row>
    <row r="8272" spans="15:17" ht="12" customHeight="1" x14ac:dyDescent="0.3">
      <c r="O8272" s="22">
        <v>9641</v>
      </c>
      <c r="P8272" s="22">
        <v>472.54166670000001</v>
      </c>
      <c r="Q8272" s="22">
        <v>1</v>
      </c>
    </row>
    <row r="8273" spans="15:17" ht="12" customHeight="1" x14ac:dyDescent="0.3">
      <c r="O8273" s="18">
        <v>9642</v>
      </c>
      <c r="P8273" s="18">
        <v>1593.583333</v>
      </c>
      <c r="Q8273" s="18">
        <v>1</v>
      </c>
    </row>
    <row r="8274" spans="15:17" ht="12" customHeight="1" x14ac:dyDescent="0.3">
      <c r="O8274" s="22">
        <v>9643</v>
      </c>
      <c r="P8274" s="22">
        <v>135.08333329999999</v>
      </c>
      <c r="Q8274" s="22">
        <v>0</v>
      </c>
    </row>
    <row r="8275" spans="15:17" ht="12" customHeight="1" x14ac:dyDescent="0.3">
      <c r="O8275" s="18">
        <v>9644</v>
      </c>
      <c r="P8275" s="18">
        <v>4350.6473210000004</v>
      </c>
      <c r="Q8275" s="18">
        <v>1</v>
      </c>
    </row>
    <row r="8276" spans="15:17" ht="12" customHeight="1" x14ac:dyDescent="0.3">
      <c r="O8276" s="22">
        <v>9646</v>
      </c>
      <c r="P8276" s="22">
        <v>663.52777779999997</v>
      </c>
      <c r="Q8276" s="22">
        <v>1</v>
      </c>
    </row>
    <row r="8277" spans="15:17" ht="12" customHeight="1" x14ac:dyDescent="0.3">
      <c r="O8277" s="18">
        <v>9647</v>
      </c>
      <c r="P8277" s="18">
        <v>1717.666667</v>
      </c>
      <c r="Q8277" s="18">
        <v>1</v>
      </c>
    </row>
    <row r="8278" spans="15:17" ht="12" customHeight="1" x14ac:dyDescent="0.3">
      <c r="O8278" s="22">
        <v>9648</v>
      </c>
      <c r="P8278" s="22">
        <v>740.30714290000003</v>
      </c>
      <c r="Q8278" s="22">
        <v>1</v>
      </c>
    </row>
    <row r="8279" spans="15:17" ht="12" customHeight="1" x14ac:dyDescent="0.3">
      <c r="O8279" s="18">
        <v>9649</v>
      </c>
      <c r="P8279" s="18">
        <v>105</v>
      </c>
      <c r="Q8279" s="18">
        <v>0</v>
      </c>
    </row>
    <row r="8280" spans="15:17" ht="12" customHeight="1" x14ac:dyDescent="0.3">
      <c r="O8280" s="22">
        <v>9650</v>
      </c>
      <c r="P8280" s="22">
        <v>1859.3829370000001</v>
      </c>
      <c r="Q8280" s="22">
        <v>1</v>
      </c>
    </row>
    <row r="8281" spans="15:17" ht="12" customHeight="1" x14ac:dyDescent="0.3">
      <c r="O8281" s="18">
        <v>9651</v>
      </c>
      <c r="P8281" s="18">
        <v>874.95238099999995</v>
      </c>
      <c r="Q8281" s="18">
        <v>1</v>
      </c>
    </row>
    <row r="8282" spans="15:17" ht="12" customHeight="1" x14ac:dyDescent="0.3">
      <c r="O8282" s="22">
        <v>9652</v>
      </c>
      <c r="P8282" s="22">
        <v>1275.0924239999999</v>
      </c>
      <c r="Q8282" s="22">
        <v>1</v>
      </c>
    </row>
    <row r="8283" spans="15:17" ht="12" customHeight="1" x14ac:dyDescent="0.3">
      <c r="O8283" s="18">
        <v>9653</v>
      </c>
      <c r="P8283" s="18">
        <v>3372.7482140000002</v>
      </c>
      <c r="Q8283" s="18">
        <v>1</v>
      </c>
    </row>
    <row r="8284" spans="15:17" ht="12" customHeight="1" x14ac:dyDescent="0.3">
      <c r="O8284" s="22">
        <v>9654</v>
      </c>
      <c r="P8284" s="22">
        <v>1328.626894</v>
      </c>
      <c r="Q8284" s="22">
        <v>1</v>
      </c>
    </row>
    <row r="8285" spans="15:17" ht="12" customHeight="1" x14ac:dyDescent="0.3">
      <c r="O8285" s="18">
        <v>9656</v>
      </c>
      <c r="P8285" s="18">
        <v>67.5</v>
      </c>
      <c r="Q8285" s="18">
        <v>1</v>
      </c>
    </row>
    <row r="8286" spans="15:17" ht="12" customHeight="1" x14ac:dyDescent="0.3">
      <c r="O8286" s="22">
        <v>9657</v>
      </c>
      <c r="P8286" s="22">
        <v>342.125</v>
      </c>
      <c r="Q8286" s="22">
        <v>0</v>
      </c>
    </row>
    <row r="8287" spans="15:17" ht="12" customHeight="1" x14ac:dyDescent="0.3">
      <c r="O8287" s="18">
        <v>9659</v>
      </c>
      <c r="P8287" s="18">
        <v>502</v>
      </c>
      <c r="Q8287" s="18">
        <v>0</v>
      </c>
    </row>
    <row r="8288" spans="15:17" ht="12" customHeight="1" x14ac:dyDescent="0.3">
      <c r="O8288" s="22">
        <v>9660</v>
      </c>
      <c r="P8288" s="22">
        <v>530</v>
      </c>
      <c r="Q8288" s="22">
        <v>1</v>
      </c>
    </row>
    <row r="8289" spans="15:17" ht="12" customHeight="1" x14ac:dyDescent="0.3">
      <c r="O8289" s="18">
        <v>9661</v>
      </c>
      <c r="P8289" s="18">
        <v>0</v>
      </c>
      <c r="Q8289" s="18">
        <v>1</v>
      </c>
    </row>
    <row r="8290" spans="15:17" ht="12" customHeight="1" x14ac:dyDescent="0.3">
      <c r="O8290" s="22">
        <v>9662</v>
      </c>
      <c r="P8290" s="22">
        <v>340.5</v>
      </c>
      <c r="Q8290" s="22">
        <v>0</v>
      </c>
    </row>
    <row r="8291" spans="15:17" ht="12" customHeight="1" x14ac:dyDescent="0.3">
      <c r="O8291" s="18">
        <v>9663</v>
      </c>
      <c r="P8291" s="18">
        <v>731</v>
      </c>
      <c r="Q8291" s="18">
        <v>0</v>
      </c>
    </row>
    <row r="8292" spans="15:17" ht="12" customHeight="1" x14ac:dyDescent="0.3">
      <c r="O8292" s="22">
        <v>9664</v>
      </c>
      <c r="P8292" s="22">
        <v>948.34285709999995</v>
      </c>
      <c r="Q8292" s="22">
        <v>1</v>
      </c>
    </row>
    <row r="8293" spans="15:17" ht="12" customHeight="1" x14ac:dyDescent="0.3">
      <c r="O8293" s="18">
        <v>9666</v>
      </c>
      <c r="P8293" s="18">
        <v>219.5</v>
      </c>
      <c r="Q8293" s="18">
        <v>1</v>
      </c>
    </row>
    <row r="8294" spans="15:17" ht="12" customHeight="1" x14ac:dyDescent="0.3">
      <c r="O8294" s="22">
        <v>9667</v>
      </c>
      <c r="P8294" s="22">
        <v>56.75</v>
      </c>
      <c r="Q8294" s="22">
        <v>1</v>
      </c>
    </row>
    <row r="8295" spans="15:17" ht="12" customHeight="1" x14ac:dyDescent="0.3">
      <c r="O8295" s="18">
        <v>9669</v>
      </c>
      <c r="P8295" s="18">
        <v>72.5</v>
      </c>
      <c r="Q8295" s="18">
        <v>1</v>
      </c>
    </row>
    <row r="8296" spans="15:17" ht="12" customHeight="1" x14ac:dyDescent="0.3">
      <c r="O8296" s="22">
        <v>9670</v>
      </c>
      <c r="P8296" s="22">
        <v>1334.083333</v>
      </c>
      <c r="Q8296" s="22">
        <v>1</v>
      </c>
    </row>
    <row r="8297" spans="15:17" ht="12" customHeight="1" x14ac:dyDescent="0.3">
      <c r="O8297" s="18">
        <v>9672</v>
      </c>
      <c r="P8297" s="18">
        <v>1952.5</v>
      </c>
      <c r="Q8297" s="18">
        <v>1</v>
      </c>
    </row>
    <row r="8298" spans="15:17" ht="12" customHeight="1" x14ac:dyDescent="0.3">
      <c r="O8298" s="22">
        <v>9673</v>
      </c>
      <c r="P8298" s="22">
        <v>121.5</v>
      </c>
      <c r="Q8298" s="22">
        <v>0</v>
      </c>
    </row>
    <row r="8299" spans="15:17" ht="12" customHeight="1" x14ac:dyDescent="0.3">
      <c r="O8299" s="18">
        <v>9674</v>
      </c>
      <c r="P8299" s="18">
        <v>0</v>
      </c>
      <c r="Q8299" s="18">
        <v>1</v>
      </c>
    </row>
    <row r="8300" spans="15:17" ht="12" customHeight="1" x14ac:dyDescent="0.3">
      <c r="O8300" s="22">
        <v>9675</v>
      </c>
      <c r="P8300" s="22">
        <v>776.16666669999995</v>
      </c>
      <c r="Q8300" s="22">
        <v>1</v>
      </c>
    </row>
    <row r="8301" spans="15:17" ht="12" customHeight="1" x14ac:dyDescent="0.3">
      <c r="O8301" s="18">
        <v>9676</v>
      </c>
      <c r="P8301" s="18">
        <v>3091.146033</v>
      </c>
      <c r="Q8301" s="18">
        <v>1</v>
      </c>
    </row>
    <row r="8302" spans="15:17" ht="12" customHeight="1" x14ac:dyDescent="0.3">
      <c r="O8302" s="22">
        <v>9677</v>
      </c>
      <c r="P8302" s="22">
        <v>818.31666670000004</v>
      </c>
      <c r="Q8302" s="22">
        <v>1</v>
      </c>
    </row>
    <row r="8303" spans="15:17" ht="12" customHeight="1" x14ac:dyDescent="0.3">
      <c r="O8303" s="18">
        <v>9678</v>
      </c>
      <c r="P8303" s="18">
        <v>684.75</v>
      </c>
      <c r="Q8303" s="18">
        <v>1</v>
      </c>
    </row>
    <row r="8304" spans="15:17" ht="12" customHeight="1" x14ac:dyDescent="0.3">
      <c r="O8304" s="22">
        <v>9679</v>
      </c>
      <c r="P8304" s="22">
        <v>1224.541667</v>
      </c>
      <c r="Q8304" s="22">
        <v>0</v>
      </c>
    </row>
    <row r="8305" spans="15:17" ht="12" customHeight="1" x14ac:dyDescent="0.3">
      <c r="O8305" s="18">
        <v>9680</v>
      </c>
      <c r="P8305" s="18">
        <v>459.08333329999999</v>
      </c>
      <c r="Q8305" s="18">
        <v>1</v>
      </c>
    </row>
    <row r="8306" spans="15:17" ht="12" customHeight="1" x14ac:dyDescent="0.3">
      <c r="O8306" s="22">
        <v>9681</v>
      </c>
      <c r="P8306" s="22">
        <v>474.33333329999999</v>
      </c>
      <c r="Q8306" s="22">
        <v>1</v>
      </c>
    </row>
    <row r="8307" spans="15:17" ht="12" customHeight="1" x14ac:dyDescent="0.3">
      <c r="O8307" s="18">
        <v>9682</v>
      </c>
      <c r="P8307" s="18">
        <v>315</v>
      </c>
      <c r="Q8307" s="18">
        <v>0</v>
      </c>
    </row>
    <row r="8308" spans="15:17" ht="12" customHeight="1" x14ac:dyDescent="0.3">
      <c r="O8308" s="22">
        <v>9683</v>
      </c>
      <c r="P8308" s="22">
        <v>783.875</v>
      </c>
      <c r="Q8308" s="22">
        <v>1</v>
      </c>
    </row>
    <row r="8309" spans="15:17" ht="12" customHeight="1" x14ac:dyDescent="0.3">
      <c r="O8309" s="18">
        <v>9685</v>
      </c>
      <c r="P8309" s="18">
        <v>517</v>
      </c>
      <c r="Q8309" s="18">
        <v>1</v>
      </c>
    </row>
    <row r="8310" spans="15:17" ht="12" customHeight="1" x14ac:dyDescent="0.3">
      <c r="O8310" s="22">
        <v>9688</v>
      </c>
      <c r="P8310" s="22">
        <v>16</v>
      </c>
      <c r="Q8310" s="22">
        <v>1</v>
      </c>
    </row>
    <row r="8311" spans="15:17" ht="12" customHeight="1" x14ac:dyDescent="0.3">
      <c r="O8311" s="18">
        <v>9689</v>
      </c>
      <c r="P8311" s="18">
        <v>10415.78364</v>
      </c>
      <c r="Q8311" s="18">
        <v>1</v>
      </c>
    </row>
    <row r="8312" spans="15:17" ht="12" customHeight="1" x14ac:dyDescent="0.3">
      <c r="O8312" s="22">
        <v>9691</v>
      </c>
      <c r="P8312" s="22">
        <v>2409.875</v>
      </c>
      <c r="Q8312" s="22">
        <v>1</v>
      </c>
    </row>
    <row r="8313" spans="15:17" ht="12" customHeight="1" x14ac:dyDescent="0.3">
      <c r="O8313" s="18">
        <v>9692</v>
      </c>
      <c r="P8313" s="18">
        <v>2004.708333</v>
      </c>
      <c r="Q8313" s="18">
        <v>1</v>
      </c>
    </row>
    <row r="8314" spans="15:17" ht="12" customHeight="1" x14ac:dyDescent="0.3">
      <c r="O8314" s="22">
        <v>9694</v>
      </c>
      <c r="P8314" s="22">
        <v>903.43055560000005</v>
      </c>
      <c r="Q8314" s="22">
        <v>1</v>
      </c>
    </row>
    <row r="8315" spans="15:17" ht="12" customHeight="1" x14ac:dyDescent="0.3">
      <c r="O8315" s="18">
        <v>9695</v>
      </c>
      <c r="P8315" s="18">
        <v>0</v>
      </c>
      <c r="Q8315" s="18">
        <v>0</v>
      </c>
    </row>
    <row r="8316" spans="15:17" ht="12" customHeight="1" x14ac:dyDescent="0.3">
      <c r="O8316" s="22">
        <v>9697</v>
      </c>
      <c r="P8316" s="22">
        <v>979.375</v>
      </c>
      <c r="Q8316" s="22">
        <v>1</v>
      </c>
    </row>
    <row r="8317" spans="15:17" ht="12" customHeight="1" x14ac:dyDescent="0.3">
      <c r="O8317" s="18">
        <v>9698</v>
      </c>
      <c r="P8317" s="18">
        <v>127.16666669999999</v>
      </c>
      <c r="Q8317" s="18">
        <v>1</v>
      </c>
    </row>
    <row r="8318" spans="15:17" ht="12" customHeight="1" x14ac:dyDescent="0.3">
      <c r="O8318" s="22">
        <v>9701</v>
      </c>
      <c r="P8318" s="22">
        <v>93</v>
      </c>
      <c r="Q8318" s="22">
        <v>1</v>
      </c>
    </row>
    <row r="8319" spans="15:17" ht="12" customHeight="1" x14ac:dyDescent="0.3">
      <c r="O8319" s="18">
        <v>9702</v>
      </c>
      <c r="P8319" s="18">
        <v>787.5357143</v>
      </c>
      <c r="Q8319" s="18">
        <v>1</v>
      </c>
    </row>
    <row r="8320" spans="15:17" ht="12" customHeight="1" x14ac:dyDescent="0.3">
      <c r="O8320" s="22">
        <v>9703</v>
      </c>
      <c r="P8320" s="22">
        <v>210.4</v>
      </c>
      <c r="Q8320" s="22">
        <v>0</v>
      </c>
    </row>
    <row r="8321" spans="15:17" ht="12" customHeight="1" x14ac:dyDescent="0.3">
      <c r="O8321" s="18">
        <v>9704</v>
      </c>
      <c r="P8321" s="18">
        <v>257.75</v>
      </c>
      <c r="Q8321" s="18">
        <v>0</v>
      </c>
    </row>
    <row r="8322" spans="15:17" ht="12" customHeight="1" x14ac:dyDescent="0.3">
      <c r="O8322" s="22">
        <v>9705</v>
      </c>
      <c r="P8322" s="22">
        <v>8041.5888699999996</v>
      </c>
      <c r="Q8322" s="22">
        <v>1</v>
      </c>
    </row>
    <row r="8323" spans="15:17" ht="12" customHeight="1" x14ac:dyDescent="0.3">
      <c r="O8323" s="18">
        <v>9706</v>
      </c>
      <c r="P8323" s="18">
        <v>7017.1926350000003</v>
      </c>
      <c r="Q8323" s="18">
        <v>1</v>
      </c>
    </row>
    <row r="8324" spans="15:17" ht="12" customHeight="1" x14ac:dyDescent="0.3">
      <c r="O8324" s="22">
        <v>9707</v>
      </c>
      <c r="P8324" s="22">
        <v>1244.3499999999999</v>
      </c>
      <c r="Q8324" s="22">
        <v>1</v>
      </c>
    </row>
    <row r="8325" spans="15:17" ht="12" customHeight="1" x14ac:dyDescent="0.3">
      <c r="O8325" s="18">
        <v>9709</v>
      </c>
      <c r="P8325" s="18">
        <v>114.6</v>
      </c>
      <c r="Q8325" s="18">
        <v>0</v>
      </c>
    </row>
    <row r="8326" spans="15:17" ht="12" customHeight="1" x14ac:dyDescent="0.3">
      <c r="O8326" s="22">
        <v>9710</v>
      </c>
      <c r="P8326" s="22">
        <v>8650.0487709999998</v>
      </c>
      <c r="Q8326" s="22">
        <v>1</v>
      </c>
    </row>
    <row r="8327" spans="15:17" ht="12" customHeight="1" x14ac:dyDescent="0.3">
      <c r="O8327" s="18">
        <v>9711</v>
      </c>
      <c r="P8327" s="18">
        <v>123</v>
      </c>
      <c r="Q8327" s="18">
        <v>1</v>
      </c>
    </row>
    <row r="8328" spans="15:17" ht="12" customHeight="1" x14ac:dyDescent="0.3">
      <c r="O8328" s="22">
        <v>9712</v>
      </c>
      <c r="P8328" s="22">
        <v>0</v>
      </c>
      <c r="Q8328" s="22">
        <v>1</v>
      </c>
    </row>
    <row r="8329" spans="15:17" ht="12" customHeight="1" x14ac:dyDescent="0.3">
      <c r="O8329" s="18">
        <v>9713</v>
      </c>
      <c r="P8329" s="18">
        <v>1986.553118</v>
      </c>
      <c r="Q8329" s="18">
        <v>1</v>
      </c>
    </row>
    <row r="8330" spans="15:17" ht="12" customHeight="1" x14ac:dyDescent="0.3">
      <c r="O8330" s="22">
        <v>9714</v>
      </c>
      <c r="P8330" s="22">
        <v>1363.7</v>
      </c>
      <c r="Q8330" s="22">
        <v>1</v>
      </c>
    </row>
    <row r="8331" spans="15:17" ht="12" customHeight="1" x14ac:dyDescent="0.3">
      <c r="O8331" s="18">
        <v>9716</v>
      </c>
      <c r="P8331" s="18">
        <v>0</v>
      </c>
      <c r="Q8331" s="18">
        <v>1</v>
      </c>
    </row>
    <row r="8332" spans="15:17" ht="12" customHeight="1" x14ac:dyDescent="0.3">
      <c r="O8332" s="22">
        <v>9717</v>
      </c>
      <c r="P8332" s="22">
        <v>1070.625</v>
      </c>
      <c r="Q8332" s="22">
        <v>1</v>
      </c>
    </row>
    <row r="8333" spans="15:17" ht="12" customHeight="1" x14ac:dyDescent="0.3">
      <c r="O8333" s="18">
        <v>9718</v>
      </c>
      <c r="P8333" s="18">
        <v>1839.25</v>
      </c>
      <c r="Q8333" s="18">
        <v>1</v>
      </c>
    </row>
    <row r="8334" spans="15:17" ht="12" customHeight="1" x14ac:dyDescent="0.3">
      <c r="O8334" s="22">
        <v>9719</v>
      </c>
      <c r="P8334" s="22">
        <v>0</v>
      </c>
      <c r="Q8334" s="22">
        <v>1</v>
      </c>
    </row>
    <row r="8335" spans="15:17" ht="12" customHeight="1" x14ac:dyDescent="0.3">
      <c r="O8335" s="18">
        <v>9720</v>
      </c>
      <c r="P8335" s="18">
        <v>1787.4793649999999</v>
      </c>
      <c r="Q8335" s="18">
        <v>1</v>
      </c>
    </row>
    <row r="8336" spans="15:17" ht="12" customHeight="1" x14ac:dyDescent="0.3">
      <c r="O8336" s="22">
        <v>9722</v>
      </c>
      <c r="P8336" s="22">
        <v>1568.5</v>
      </c>
      <c r="Q8336" s="22">
        <v>1</v>
      </c>
    </row>
    <row r="8337" spans="15:17" ht="12" customHeight="1" x14ac:dyDescent="0.3">
      <c r="O8337" s="18">
        <v>9723</v>
      </c>
      <c r="P8337" s="18">
        <v>111.5</v>
      </c>
      <c r="Q8337" s="18">
        <v>1</v>
      </c>
    </row>
    <row r="8338" spans="15:17" ht="12" customHeight="1" x14ac:dyDescent="0.3">
      <c r="O8338" s="22">
        <v>9724</v>
      </c>
      <c r="P8338" s="22">
        <v>2332.109524</v>
      </c>
      <c r="Q8338" s="22">
        <v>1</v>
      </c>
    </row>
    <row r="8339" spans="15:17" ht="12" customHeight="1" x14ac:dyDescent="0.3">
      <c r="O8339" s="18">
        <v>9725</v>
      </c>
      <c r="P8339" s="18">
        <v>598.5</v>
      </c>
      <c r="Q8339" s="18">
        <v>0</v>
      </c>
    </row>
    <row r="8340" spans="15:17" ht="12" customHeight="1" x14ac:dyDescent="0.3">
      <c r="O8340" s="22">
        <v>9726</v>
      </c>
      <c r="P8340" s="22">
        <v>24</v>
      </c>
      <c r="Q8340" s="22">
        <v>1</v>
      </c>
    </row>
    <row r="8341" spans="15:17" ht="12" customHeight="1" x14ac:dyDescent="0.3">
      <c r="O8341" s="18">
        <v>9727</v>
      </c>
      <c r="P8341" s="18">
        <v>1287.2738099999999</v>
      </c>
      <c r="Q8341" s="18">
        <v>1</v>
      </c>
    </row>
    <row r="8342" spans="15:17" ht="12" customHeight="1" x14ac:dyDescent="0.3">
      <c r="O8342" s="22">
        <v>9729</v>
      </c>
      <c r="P8342" s="22">
        <v>2420.65</v>
      </c>
      <c r="Q8342" s="22">
        <v>1</v>
      </c>
    </row>
    <row r="8343" spans="15:17" ht="12" customHeight="1" x14ac:dyDescent="0.3">
      <c r="O8343" s="18">
        <v>9730</v>
      </c>
      <c r="P8343" s="18">
        <v>300.33333329999999</v>
      </c>
      <c r="Q8343" s="18">
        <v>1</v>
      </c>
    </row>
    <row r="8344" spans="15:17" ht="12" customHeight="1" x14ac:dyDescent="0.3">
      <c r="O8344" s="22">
        <v>9731</v>
      </c>
      <c r="P8344" s="22">
        <v>1602.9402600000001</v>
      </c>
      <c r="Q8344" s="22">
        <v>1</v>
      </c>
    </row>
    <row r="8345" spans="15:17" ht="12" customHeight="1" x14ac:dyDescent="0.3">
      <c r="O8345" s="18">
        <v>9732</v>
      </c>
      <c r="P8345" s="18">
        <v>1646.6121949999999</v>
      </c>
      <c r="Q8345" s="18">
        <v>1</v>
      </c>
    </row>
    <row r="8346" spans="15:17" ht="12" customHeight="1" x14ac:dyDescent="0.3">
      <c r="O8346" s="22">
        <v>9733</v>
      </c>
      <c r="P8346" s="22">
        <v>1824.083333</v>
      </c>
      <c r="Q8346" s="22">
        <v>0</v>
      </c>
    </row>
    <row r="8347" spans="15:17" ht="12" customHeight="1" x14ac:dyDescent="0.3">
      <c r="O8347" s="18">
        <v>9735</v>
      </c>
      <c r="P8347" s="18">
        <v>114.41666669999999</v>
      </c>
      <c r="Q8347" s="18">
        <v>0</v>
      </c>
    </row>
    <row r="8348" spans="15:17" ht="12" customHeight="1" x14ac:dyDescent="0.3">
      <c r="O8348" s="22">
        <v>9736</v>
      </c>
      <c r="P8348" s="22">
        <v>1768.6570509999999</v>
      </c>
      <c r="Q8348" s="22">
        <v>1</v>
      </c>
    </row>
    <row r="8349" spans="15:17" ht="12" customHeight="1" x14ac:dyDescent="0.3">
      <c r="O8349" s="18">
        <v>9738</v>
      </c>
      <c r="P8349" s="18">
        <v>2346.2202379999999</v>
      </c>
      <c r="Q8349" s="18">
        <v>1</v>
      </c>
    </row>
    <row r="8350" spans="15:17" ht="12" customHeight="1" x14ac:dyDescent="0.3">
      <c r="O8350" s="22">
        <v>9739</v>
      </c>
      <c r="P8350" s="22">
        <v>2177.333333</v>
      </c>
      <c r="Q8350" s="22">
        <v>0</v>
      </c>
    </row>
    <row r="8351" spans="15:17" ht="12" customHeight="1" x14ac:dyDescent="0.3">
      <c r="O8351" s="18">
        <v>9740</v>
      </c>
      <c r="P8351" s="18">
        <v>1929.1856640000001</v>
      </c>
      <c r="Q8351" s="18">
        <v>1</v>
      </c>
    </row>
    <row r="8352" spans="15:17" ht="12" customHeight="1" x14ac:dyDescent="0.3">
      <c r="O8352" s="22">
        <v>9741</v>
      </c>
      <c r="P8352" s="22">
        <v>1261.5</v>
      </c>
      <c r="Q8352" s="22">
        <v>1</v>
      </c>
    </row>
    <row r="8353" spans="15:17" ht="12" customHeight="1" x14ac:dyDescent="0.3">
      <c r="O8353" s="18">
        <v>9743</v>
      </c>
      <c r="P8353" s="18">
        <v>4172.1157199999998</v>
      </c>
      <c r="Q8353" s="18">
        <v>1</v>
      </c>
    </row>
    <row r="8354" spans="15:17" ht="12" customHeight="1" x14ac:dyDescent="0.3">
      <c r="O8354" s="22">
        <v>9744</v>
      </c>
      <c r="P8354" s="22">
        <v>143</v>
      </c>
      <c r="Q8354" s="22">
        <v>1</v>
      </c>
    </row>
    <row r="8355" spans="15:17" ht="12" customHeight="1" x14ac:dyDescent="0.3">
      <c r="O8355" s="18">
        <v>9745</v>
      </c>
      <c r="P8355" s="18">
        <v>43.5</v>
      </c>
      <c r="Q8355" s="18">
        <v>0</v>
      </c>
    </row>
    <row r="8356" spans="15:17" ht="12" customHeight="1" x14ac:dyDescent="0.3">
      <c r="O8356" s="22">
        <v>9747</v>
      </c>
      <c r="P8356" s="22">
        <v>2537.8070819999998</v>
      </c>
      <c r="Q8356" s="22">
        <v>1</v>
      </c>
    </row>
    <row r="8357" spans="15:17" ht="12" customHeight="1" x14ac:dyDescent="0.3">
      <c r="O8357" s="18">
        <v>9748</v>
      </c>
      <c r="P8357" s="18">
        <v>580.25</v>
      </c>
      <c r="Q8357" s="18">
        <v>1</v>
      </c>
    </row>
    <row r="8358" spans="15:17" ht="12" customHeight="1" x14ac:dyDescent="0.3">
      <c r="O8358" s="22">
        <v>9749</v>
      </c>
      <c r="P8358" s="22">
        <v>3494.0674600000002</v>
      </c>
      <c r="Q8358" s="22">
        <v>1</v>
      </c>
    </row>
    <row r="8359" spans="15:17" ht="12" customHeight="1" x14ac:dyDescent="0.3">
      <c r="O8359" s="18">
        <v>9752</v>
      </c>
      <c r="P8359" s="18">
        <v>134.67500000000001</v>
      </c>
      <c r="Q8359" s="18">
        <v>1</v>
      </c>
    </row>
    <row r="8360" spans="15:17" ht="12" customHeight="1" x14ac:dyDescent="0.3">
      <c r="O8360" s="22">
        <v>9753</v>
      </c>
      <c r="P8360" s="22">
        <v>296.39285710000001</v>
      </c>
      <c r="Q8360" s="22">
        <v>1</v>
      </c>
    </row>
    <row r="8361" spans="15:17" ht="12" customHeight="1" x14ac:dyDescent="0.3">
      <c r="O8361" s="18">
        <v>9754</v>
      </c>
      <c r="P8361" s="18">
        <v>691.75</v>
      </c>
      <c r="Q8361" s="18">
        <v>0</v>
      </c>
    </row>
    <row r="8362" spans="15:17" ht="12" customHeight="1" x14ac:dyDescent="0.3">
      <c r="O8362" s="22">
        <v>9755</v>
      </c>
      <c r="P8362" s="22">
        <v>444</v>
      </c>
      <c r="Q8362" s="22">
        <v>1</v>
      </c>
    </row>
    <row r="8363" spans="15:17" ht="12" customHeight="1" x14ac:dyDescent="0.3">
      <c r="O8363" s="18">
        <v>9756</v>
      </c>
      <c r="P8363" s="18">
        <v>6850.4993350000004</v>
      </c>
      <c r="Q8363" s="18">
        <v>1</v>
      </c>
    </row>
    <row r="8364" spans="15:17" ht="12" customHeight="1" x14ac:dyDescent="0.3">
      <c r="O8364" s="22">
        <v>9757</v>
      </c>
      <c r="P8364" s="22">
        <v>291.16666670000001</v>
      </c>
      <c r="Q8364" s="22">
        <v>0</v>
      </c>
    </row>
    <row r="8365" spans="15:17" ht="12" customHeight="1" x14ac:dyDescent="0.3">
      <c r="O8365" s="18">
        <v>9758</v>
      </c>
      <c r="P8365" s="18">
        <v>232.5</v>
      </c>
      <c r="Q8365" s="18">
        <v>0</v>
      </c>
    </row>
    <row r="8366" spans="15:17" ht="12" customHeight="1" x14ac:dyDescent="0.3">
      <c r="O8366" s="22">
        <v>9761</v>
      </c>
      <c r="P8366" s="22">
        <v>277</v>
      </c>
      <c r="Q8366" s="22">
        <v>1</v>
      </c>
    </row>
    <row r="8367" spans="15:17" ht="12" customHeight="1" x14ac:dyDescent="0.3">
      <c r="O8367" s="18">
        <v>9762</v>
      </c>
      <c r="P8367" s="18">
        <v>108.25</v>
      </c>
      <c r="Q8367" s="18">
        <v>0</v>
      </c>
    </row>
    <row r="8368" spans="15:17" ht="12" customHeight="1" x14ac:dyDescent="0.3">
      <c r="O8368" s="22">
        <v>9764</v>
      </c>
      <c r="P8368" s="22">
        <v>2060.5083330000002</v>
      </c>
      <c r="Q8368" s="22">
        <v>1</v>
      </c>
    </row>
    <row r="8369" spans="15:17" ht="12" customHeight="1" x14ac:dyDescent="0.3">
      <c r="O8369" s="18">
        <v>9766</v>
      </c>
      <c r="P8369" s="18">
        <v>175.75</v>
      </c>
      <c r="Q8369" s="18">
        <v>0</v>
      </c>
    </row>
    <row r="8370" spans="15:17" ht="12" customHeight="1" x14ac:dyDescent="0.3">
      <c r="O8370" s="22">
        <v>9767</v>
      </c>
      <c r="P8370" s="22">
        <v>609.54166669999995</v>
      </c>
      <c r="Q8370" s="22">
        <v>1</v>
      </c>
    </row>
    <row r="8371" spans="15:17" ht="12" customHeight="1" x14ac:dyDescent="0.3">
      <c r="O8371" s="18">
        <v>9768</v>
      </c>
      <c r="P8371" s="18">
        <v>2264.0916670000001</v>
      </c>
      <c r="Q8371" s="18">
        <v>1</v>
      </c>
    </row>
    <row r="8372" spans="15:17" ht="12" customHeight="1" x14ac:dyDescent="0.3">
      <c r="O8372" s="22">
        <v>9769</v>
      </c>
      <c r="P8372" s="22">
        <v>349</v>
      </c>
      <c r="Q8372" s="22">
        <v>1</v>
      </c>
    </row>
    <row r="8373" spans="15:17" ht="12" customHeight="1" x14ac:dyDescent="0.3">
      <c r="O8373" s="18">
        <v>9770</v>
      </c>
      <c r="P8373" s="18">
        <v>0</v>
      </c>
      <c r="Q8373" s="18">
        <v>1</v>
      </c>
    </row>
    <row r="8374" spans="15:17" ht="12" customHeight="1" x14ac:dyDescent="0.3">
      <c r="O8374" s="22">
        <v>9771</v>
      </c>
      <c r="P8374" s="22">
        <v>546.75</v>
      </c>
      <c r="Q8374" s="22">
        <v>1</v>
      </c>
    </row>
    <row r="8375" spans="15:17" ht="12" customHeight="1" x14ac:dyDescent="0.3">
      <c r="O8375" s="18">
        <v>9772</v>
      </c>
      <c r="P8375" s="18">
        <v>781.42499999999995</v>
      </c>
      <c r="Q8375" s="18">
        <v>1</v>
      </c>
    </row>
    <row r="8376" spans="15:17" ht="12" customHeight="1" x14ac:dyDescent="0.3">
      <c r="O8376" s="22">
        <v>9773</v>
      </c>
      <c r="P8376" s="22">
        <v>463.66666670000001</v>
      </c>
      <c r="Q8376" s="22">
        <v>1</v>
      </c>
    </row>
    <row r="8377" spans="15:17" ht="12" customHeight="1" x14ac:dyDescent="0.3">
      <c r="O8377" s="18">
        <v>9774</v>
      </c>
      <c r="P8377" s="18">
        <v>3391.68588</v>
      </c>
      <c r="Q8377" s="18">
        <v>1</v>
      </c>
    </row>
    <row r="8378" spans="15:17" ht="12" customHeight="1" x14ac:dyDescent="0.3">
      <c r="O8378" s="22">
        <v>9775</v>
      </c>
      <c r="P8378" s="22">
        <v>43.75</v>
      </c>
      <c r="Q8378" s="22">
        <v>0</v>
      </c>
    </row>
    <row r="8379" spans="15:17" ht="12" customHeight="1" x14ac:dyDescent="0.3">
      <c r="O8379" s="18">
        <v>9776</v>
      </c>
      <c r="P8379" s="18">
        <v>1423.833333</v>
      </c>
      <c r="Q8379" s="18">
        <v>1</v>
      </c>
    </row>
    <row r="8380" spans="15:17" ht="12" customHeight="1" x14ac:dyDescent="0.3">
      <c r="O8380" s="22">
        <v>9777</v>
      </c>
      <c r="P8380" s="22">
        <v>0</v>
      </c>
      <c r="Q8380" s="22">
        <v>1</v>
      </c>
    </row>
    <row r="8381" spans="15:17" ht="12" customHeight="1" x14ac:dyDescent="0.3">
      <c r="O8381" s="18">
        <v>9779</v>
      </c>
      <c r="P8381" s="18">
        <v>706.7</v>
      </c>
      <c r="Q8381" s="18">
        <v>1</v>
      </c>
    </row>
    <row r="8382" spans="15:17" ht="12" customHeight="1" x14ac:dyDescent="0.3">
      <c r="O8382" s="22">
        <v>9780</v>
      </c>
      <c r="P8382" s="22">
        <v>806.125</v>
      </c>
      <c r="Q8382" s="22">
        <v>1</v>
      </c>
    </row>
    <row r="8383" spans="15:17" ht="12" customHeight="1" x14ac:dyDescent="0.3">
      <c r="O8383" s="18">
        <v>9781</v>
      </c>
      <c r="P8383" s="18">
        <v>6759.3119280000001</v>
      </c>
      <c r="Q8383" s="18">
        <v>1</v>
      </c>
    </row>
    <row r="8384" spans="15:17" ht="12" customHeight="1" x14ac:dyDescent="0.3">
      <c r="O8384" s="22">
        <v>9782</v>
      </c>
      <c r="P8384" s="22">
        <v>0</v>
      </c>
      <c r="Q8384" s="22">
        <v>1</v>
      </c>
    </row>
    <row r="8385" spans="15:17" ht="12" customHeight="1" x14ac:dyDescent="0.3">
      <c r="O8385" s="18">
        <v>9783</v>
      </c>
      <c r="P8385" s="18">
        <v>440.75</v>
      </c>
      <c r="Q8385" s="18">
        <v>1</v>
      </c>
    </row>
    <row r="8386" spans="15:17" ht="12" customHeight="1" x14ac:dyDescent="0.3">
      <c r="O8386" s="22">
        <v>9784</v>
      </c>
      <c r="P8386" s="22">
        <v>1404.4590909999999</v>
      </c>
      <c r="Q8386" s="22">
        <v>1</v>
      </c>
    </row>
    <row r="8387" spans="15:17" ht="12" customHeight="1" x14ac:dyDescent="0.3">
      <c r="O8387" s="18">
        <v>9785</v>
      </c>
      <c r="P8387" s="18">
        <v>326.9277778</v>
      </c>
      <c r="Q8387" s="18">
        <v>1</v>
      </c>
    </row>
    <row r="8388" spans="15:17" ht="12" customHeight="1" x14ac:dyDescent="0.3">
      <c r="O8388" s="22">
        <v>9787</v>
      </c>
      <c r="P8388" s="22">
        <v>137</v>
      </c>
      <c r="Q8388" s="22">
        <v>1</v>
      </c>
    </row>
    <row r="8389" spans="15:17" ht="12" customHeight="1" x14ac:dyDescent="0.3">
      <c r="O8389" s="18">
        <v>9788</v>
      </c>
      <c r="P8389" s="18">
        <v>64.5</v>
      </c>
      <c r="Q8389" s="18">
        <v>1</v>
      </c>
    </row>
    <row r="8390" spans="15:17" ht="12" customHeight="1" x14ac:dyDescent="0.3">
      <c r="O8390" s="22">
        <v>9789</v>
      </c>
      <c r="P8390" s="22">
        <v>2517.2166670000001</v>
      </c>
      <c r="Q8390" s="22">
        <v>1</v>
      </c>
    </row>
    <row r="8391" spans="15:17" ht="12" customHeight="1" x14ac:dyDescent="0.3">
      <c r="O8391" s="18">
        <v>9790</v>
      </c>
      <c r="P8391" s="18">
        <v>3060.0555559999998</v>
      </c>
      <c r="Q8391" s="18">
        <v>1</v>
      </c>
    </row>
    <row r="8392" spans="15:17" ht="12" customHeight="1" x14ac:dyDescent="0.3">
      <c r="O8392" s="22">
        <v>9791</v>
      </c>
      <c r="P8392" s="22">
        <v>866.21666670000002</v>
      </c>
      <c r="Q8392" s="22">
        <v>1</v>
      </c>
    </row>
    <row r="8393" spans="15:17" ht="12" customHeight="1" x14ac:dyDescent="0.3">
      <c r="O8393" s="18">
        <v>9792</v>
      </c>
      <c r="P8393" s="18">
        <v>188</v>
      </c>
      <c r="Q8393" s="18">
        <v>1</v>
      </c>
    </row>
    <row r="8394" spans="15:17" ht="12" customHeight="1" x14ac:dyDescent="0.3">
      <c r="O8394" s="22">
        <v>9795</v>
      </c>
      <c r="P8394" s="22">
        <v>176.7666667</v>
      </c>
      <c r="Q8394" s="22">
        <v>1</v>
      </c>
    </row>
    <row r="8395" spans="15:17" ht="12" customHeight="1" x14ac:dyDescent="0.3">
      <c r="O8395" s="18">
        <v>9796</v>
      </c>
      <c r="P8395" s="18">
        <v>591.25</v>
      </c>
      <c r="Q8395" s="18">
        <v>1</v>
      </c>
    </row>
    <row r="8396" spans="15:17" ht="12" customHeight="1" x14ac:dyDescent="0.3">
      <c r="O8396" s="22">
        <v>9797</v>
      </c>
      <c r="P8396" s="22">
        <v>820.5</v>
      </c>
      <c r="Q8396" s="22">
        <v>1</v>
      </c>
    </row>
    <row r="8397" spans="15:17" ht="12" customHeight="1" x14ac:dyDescent="0.3">
      <c r="O8397" s="18">
        <v>9798</v>
      </c>
      <c r="P8397" s="18">
        <v>368</v>
      </c>
      <c r="Q8397" s="18">
        <v>1</v>
      </c>
    </row>
    <row r="8398" spans="15:17" ht="12" customHeight="1" x14ac:dyDescent="0.3">
      <c r="O8398" s="22">
        <v>9799</v>
      </c>
      <c r="P8398" s="22">
        <v>158</v>
      </c>
      <c r="Q8398" s="22">
        <v>0</v>
      </c>
    </row>
    <row r="8399" spans="15:17" ht="12" customHeight="1" x14ac:dyDescent="0.3">
      <c r="O8399" s="18">
        <v>9800</v>
      </c>
      <c r="P8399" s="18">
        <v>72</v>
      </c>
      <c r="Q8399" s="18">
        <v>1</v>
      </c>
    </row>
    <row r="8400" spans="15:17" ht="12" customHeight="1" x14ac:dyDescent="0.3">
      <c r="O8400" s="22">
        <v>9801</v>
      </c>
      <c r="P8400" s="22">
        <v>2990.3125</v>
      </c>
      <c r="Q8400" s="22">
        <v>1</v>
      </c>
    </row>
    <row r="8401" spans="15:17" ht="12" customHeight="1" x14ac:dyDescent="0.3">
      <c r="O8401" s="18">
        <v>9802</v>
      </c>
      <c r="P8401" s="18">
        <v>2152.5888890000001</v>
      </c>
      <c r="Q8401" s="18">
        <v>1</v>
      </c>
    </row>
    <row r="8402" spans="15:17" ht="12" customHeight="1" x14ac:dyDescent="0.3">
      <c r="O8402" s="22">
        <v>9805</v>
      </c>
      <c r="P8402" s="22">
        <v>320.98333330000003</v>
      </c>
      <c r="Q8402" s="22">
        <v>1</v>
      </c>
    </row>
    <row r="8403" spans="15:17" ht="12" customHeight="1" x14ac:dyDescent="0.3">
      <c r="O8403" s="18">
        <v>9806</v>
      </c>
      <c r="P8403" s="18">
        <v>0</v>
      </c>
      <c r="Q8403" s="18">
        <v>0</v>
      </c>
    </row>
    <row r="8404" spans="15:17" ht="12" customHeight="1" x14ac:dyDescent="0.3">
      <c r="O8404" s="22">
        <v>9807</v>
      </c>
      <c r="P8404" s="22">
        <v>6879.8018259999999</v>
      </c>
      <c r="Q8404" s="22">
        <v>1</v>
      </c>
    </row>
    <row r="8405" spans="15:17" ht="12" customHeight="1" x14ac:dyDescent="0.3">
      <c r="O8405" s="18">
        <v>9808</v>
      </c>
      <c r="P8405" s="18">
        <v>2237.603885</v>
      </c>
      <c r="Q8405" s="18">
        <v>1</v>
      </c>
    </row>
    <row r="8406" spans="15:17" ht="12" customHeight="1" x14ac:dyDescent="0.3">
      <c r="O8406" s="22">
        <v>9809</v>
      </c>
      <c r="P8406" s="22">
        <v>2270.75</v>
      </c>
      <c r="Q8406" s="22">
        <v>1</v>
      </c>
    </row>
    <row r="8407" spans="15:17" ht="12" customHeight="1" x14ac:dyDescent="0.3">
      <c r="O8407" s="18">
        <v>9810</v>
      </c>
      <c r="P8407" s="18">
        <v>602.25</v>
      </c>
      <c r="Q8407" s="18">
        <v>1</v>
      </c>
    </row>
    <row r="8408" spans="15:17" ht="12" customHeight="1" x14ac:dyDescent="0.3">
      <c r="O8408" s="22">
        <v>9811</v>
      </c>
      <c r="P8408" s="22">
        <v>1256.291667</v>
      </c>
      <c r="Q8408" s="22">
        <v>1</v>
      </c>
    </row>
    <row r="8409" spans="15:17" ht="12" customHeight="1" x14ac:dyDescent="0.3">
      <c r="O8409" s="18">
        <v>9812</v>
      </c>
      <c r="P8409" s="18">
        <v>1796.583333</v>
      </c>
      <c r="Q8409" s="18">
        <v>1</v>
      </c>
    </row>
    <row r="8410" spans="15:17" ht="12" customHeight="1" x14ac:dyDescent="0.3">
      <c r="O8410" s="22">
        <v>9813</v>
      </c>
      <c r="P8410" s="22">
        <v>269.7</v>
      </c>
      <c r="Q8410" s="22">
        <v>0</v>
      </c>
    </row>
    <row r="8411" spans="15:17" ht="12" customHeight="1" x14ac:dyDescent="0.3">
      <c r="O8411" s="18">
        <v>9814</v>
      </c>
      <c r="P8411" s="18">
        <v>96</v>
      </c>
      <c r="Q8411" s="18">
        <v>0</v>
      </c>
    </row>
    <row r="8412" spans="15:17" ht="12" customHeight="1" x14ac:dyDescent="0.3">
      <c r="O8412" s="22">
        <v>9815</v>
      </c>
      <c r="P8412" s="22">
        <v>1130.80754</v>
      </c>
      <c r="Q8412" s="22">
        <v>1</v>
      </c>
    </row>
    <row r="8413" spans="15:17" ht="12" customHeight="1" x14ac:dyDescent="0.3">
      <c r="O8413" s="18">
        <v>9816</v>
      </c>
      <c r="P8413" s="18">
        <v>1333.9142859999999</v>
      </c>
      <c r="Q8413" s="18">
        <v>1</v>
      </c>
    </row>
    <row r="8414" spans="15:17" ht="12" customHeight="1" x14ac:dyDescent="0.3">
      <c r="O8414" s="22">
        <v>9817</v>
      </c>
      <c r="P8414" s="22">
        <v>1907.135417</v>
      </c>
      <c r="Q8414" s="22">
        <v>1</v>
      </c>
    </row>
    <row r="8415" spans="15:17" ht="12" customHeight="1" x14ac:dyDescent="0.3">
      <c r="O8415" s="18">
        <v>9818</v>
      </c>
      <c r="P8415" s="18">
        <v>1085.333333</v>
      </c>
      <c r="Q8415" s="18">
        <v>1</v>
      </c>
    </row>
    <row r="8416" spans="15:17" ht="12" customHeight="1" x14ac:dyDescent="0.3">
      <c r="O8416" s="22">
        <v>9819</v>
      </c>
      <c r="P8416" s="22">
        <v>3239.4182070000002</v>
      </c>
      <c r="Q8416" s="22">
        <v>1</v>
      </c>
    </row>
    <row r="8417" spans="15:17" ht="12" customHeight="1" x14ac:dyDescent="0.3">
      <c r="O8417" s="18">
        <v>9820</v>
      </c>
      <c r="P8417" s="18">
        <v>0</v>
      </c>
      <c r="Q8417" s="18">
        <v>1</v>
      </c>
    </row>
    <row r="8418" spans="15:17" ht="12" customHeight="1" x14ac:dyDescent="0.3">
      <c r="O8418" s="22">
        <v>9821</v>
      </c>
      <c r="P8418" s="22">
        <v>2002.25</v>
      </c>
      <c r="Q8418" s="22">
        <v>0</v>
      </c>
    </row>
    <row r="8419" spans="15:17" ht="12" customHeight="1" x14ac:dyDescent="0.3">
      <c r="O8419" s="18">
        <v>9823</v>
      </c>
      <c r="P8419" s="18">
        <v>115.25</v>
      </c>
      <c r="Q8419" s="18">
        <v>0</v>
      </c>
    </row>
    <row r="8420" spans="15:17" ht="12" customHeight="1" x14ac:dyDescent="0.3">
      <c r="O8420" s="22">
        <v>9824</v>
      </c>
      <c r="P8420" s="22">
        <v>204.75</v>
      </c>
      <c r="Q8420" s="22">
        <v>1</v>
      </c>
    </row>
    <row r="8421" spans="15:17" ht="12" customHeight="1" x14ac:dyDescent="0.3">
      <c r="O8421" s="18">
        <v>9825</v>
      </c>
      <c r="P8421" s="18">
        <v>556</v>
      </c>
      <c r="Q8421" s="18">
        <v>0</v>
      </c>
    </row>
    <row r="8422" spans="15:17" ht="12" customHeight="1" x14ac:dyDescent="0.3">
      <c r="O8422" s="22">
        <v>9826</v>
      </c>
      <c r="P8422" s="22">
        <v>238.55</v>
      </c>
      <c r="Q8422" s="22">
        <v>1</v>
      </c>
    </row>
    <row r="8423" spans="15:17" ht="12" customHeight="1" x14ac:dyDescent="0.3">
      <c r="O8423" s="18">
        <v>9827</v>
      </c>
      <c r="P8423" s="18">
        <v>423.18333330000002</v>
      </c>
      <c r="Q8423" s="18">
        <v>1</v>
      </c>
    </row>
    <row r="8424" spans="15:17" ht="12" customHeight="1" x14ac:dyDescent="0.3">
      <c r="O8424" s="22">
        <v>9829</v>
      </c>
      <c r="P8424" s="22">
        <v>46.5</v>
      </c>
      <c r="Q8424" s="22">
        <v>1</v>
      </c>
    </row>
    <row r="8425" spans="15:17" ht="12" customHeight="1" x14ac:dyDescent="0.3">
      <c r="O8425" s="18">
        <v>9830</v>
      </c>
      <c r="P8425" s="18">
        <v>2766.942172</v>
      </c>
      <c r="Q8425" s="18">
        <v>1</v>
      </c>
    </row>
    <row r="8426" spans="15:17" ht="12" customHeight="1" x14ac:dyDescent="0.3">
      <c r="O8426" s="22">
        <v>9831</v>
      </c>
      <c r="P8426" s="22">
        <v>0</v>
      </c>
      <c r="Q8426" s="22">
        <v>1</v>
      </c>
    </row>
    <row r="8427" spans="15:17" ht="12" customHeight="1" x14ac:dyDescent="0.3">
      <c r="O8427" s="18">
        <v>9833</v>
      </c>
      <c r="P8427" s="18">
        <v>154.5</v>
      </c>
      <c r="Q8427" s="18">
        <v>1</v>
      </c>
    </row>
    <row r="8428" spans="15:17" ht="12" customHeight="1" x14ac:dyDescent="0.3">
      <c r="O8428" s="22">
        <v>9834</v>
      </c>
      <c r="P8428" s="22">
        <v>1831.1490839999999</v>
      </c>
      <c r="Q8428" s="22">
        <v>0</v>
      </c>
    </row>
    <row r="8429" spans="15:17" ht="12" customHeight="1" x14ac:dyDescent="0.3">
      <c r="O8429" s="18">
        <v>9835</v>
      </c>
      <c r="P8429" s="18">
        <v>0</v>
      </c>
      <c r="Q8429" s="18">
        <v>0</v>
      </c>
    </row>
    <row r="8430" spans="15:17" ht="12" customHeight="1" x14ac:dyDescent="0.3">
      <c r="O8430" s="22">
        <v>9836</v>
      </c>
      <c r="P8430" s="22">
        <v>246.5</v>
      </c>
      <c r="Q8430" s="22">
        <v>1</v>
      </c>
    </row>
    <row r="8431" spans="15:17" ht="12" customHeight="1" x14ac:dyDescent="0.3">
      <c r="O8431" s="18">
        <v>9837</v>
      </c>
      <c r="P8431" s="18">
        <v>1626</v>
      </c>
      <c r="Q8431" s="18">
        <v>1</v>
      </c>
    </row>
    <row r="8432" spans="15:17" ht="12" customHeight="1" x14ac:dyDescent="0.3">
      <c r="O8432" s="22">
        <v>9840</v>
      </c>
      <c r="P8432" s="22">
        <v>1716.583333</v>
      </c>
      <c r="Q8432" s="22">
        <v>1</v>
      </c>
    </row>
    <row r="8433" spans="15:17" ht="12" customHeight="1" x14ac:dyDescent="0.3">
      <c r="O8433" s="18">
        <v>9841</v>
      </c>
      <c r="P8433" s="18">
        <v>597.25</v>
      </c>
      <c r="Q8433" s="18">
        <v>1</v>
      </c>
    </row>
    <row r="8434" spans="15:17" ht="12" customHeight="1" x14ac:dyDescent="0.3">
      <c r="O8434" s="22">
        <v>9842</v>
      </c>
      <c r="P8434" s="22">
        <v>43</v>
      </c>
      <c r="Q8434" s="22">
        <v>1</v>
      </c>
    </row>
    <row r="8435" spans="15:17" ht="12" customHeight="1" x14ac:dyDescent="0.3">
      <c r="O8435" s="18">
        <v>9843</v>
      </c>
      <c r="P8435" s="18">
        <v>1982.5236110000001</v>
      </c>
      <c r="Q8435" s="18">
        <v>1</v>
      </c>
    </row>
    <row r="8436" spans="15:17" ht="12" customHeight="1" x14ac:dyDescent="0.3">
      <c r="O8436" s="22">
        <v>9845</v>
      </c>
      <c r="P8436" s="22">
        <v>690.95833330000005</v>
      </c>
      <c r="Q8436" s="22">
        <v>1</v>
      </c>
    </row>
    <row r="8437" spans="15:17" ht="12" customHeight="1" x14ac:dyDescent="0.3">
      <c r="O8437" s="18">
        <v>9847</v>
      </c>
      <c r="P8437" s="18">
        <v>5999.8083329999999</v>
      </c>
      <c r="Q8437" s="18">
        <v>1</v>
      </c>
    </row>
    <row r="8438" spans="15:17" ht="12" customHeight="1" x14ac:dyDescent="0.3">
      <c r="O8438" s="22">
        <v>9848</v>
      </c>
      <c r="P8438" s="22">
        <v>182.25</v>
      </c>
      <c r="Q8438" s="22">
        <v>0</v>
      </c>
    </row>
    <row r="8439" spans="15:17" ht="12" customHeight="1" x14ac:dyDescent="0.3">
      <c r="O8439" s="18">
        <v>9849</v>
      </c>
      <c r="P8439" s="18">
        <v>845.75</v>
      </c>
      <c r="Q8439" s="18">
        <v>0</v>
      </c>
    </row>
    <row r="8440" spans="15:17" ht="12" customHeight="1" x14ac:dyDescent="0.3">
      <c r="O8440" s="22">
        <v>9851</v>
      </c>
      <c r="P8440" s="22">
        <v>179.25</v>
      </c>
      <c r="Q8440" s="22">
        <v>1</v>
      </c>
    </row>
    <row r="8441" spans="15:17" ht="12" customHeight="1" x14ac:dyDescent="0.3">
      <c r="O8441" s="18">
        <v>9852</v>
      </c>
      <c r="P8441" s="18">
        <v>1359.7714289999999</v>
      </c>
      <c r="Q8441" s="18">
        <v>1</v>
      </c>
    </row>
    <row r="8442" spans="15:17" ht="12" customHeight="1" x14ac:dyDescent="0.3">
      <c r="O8442" s="22">
        <v>9853</v>
      </c>
      <c r="P8442" s="22">
        <v>1021.519444</v>
      </c>
      <c r="Q8442" s="22">
        <v>0</v>
      </c>
    </row>
    <row r="8443" spans="15:17" ht="12" customHeight="1" x14ac:dyDescent="0.3">
      <c r="O8443" s="18">
        <v>9854</v>
      </c>
      <c r="P8443" s="18">
        <v>491.83333329999999</v>
      </c>
      <c r="Q8443" s="18">
        <v>0</v>
      </c>
    </row>
    <row r="8444" spans="15:17" ht="12" customHeight="1" x14ac:dyDescent="0.3">
      <c r="O8444" s="22">
        <v>9856</v>
      </c>
      <c r="P8444" s="22">
        <v>8402.7159859999992</v>
      </c>
      <c r="Q8444" s="22">
        <v>1</v>
      </c>
    </row>
    <row r="8445" spans="15:17" ht="12" customHeight="1" x14ac:dyDescent="0.3">
      <c r="O8445" s="18">
        <v>9857</v>
      </c>
      <c r="P8445" s="18">
        <v>184.33333329999999</v>
      </c>
      <c r="Q8445" s="18">
        <v>1</v>
      </c>
    </row>
    <row r="8446" spans="15:17" ht="12" customHeight="1" x14ac:dyDescent="0.3">
      <c r="O8446" s="22">
        <v>9858</v>
      </c>
      <c r="P8446" s="22">
        <v>1991.8225669999999</v>
      </c>
      <c r="Q8446" s="22">
        <v>1</v>
      </c>
    </row>
    <row r="8447" spans="15:17" ht="12" customHeight="1" x14ac:dyDescent="0.3">
      <c r="O8447" s="18">
        <v>9859</v>
      </c>
      <c r="P8447" s="18">
        <v>595.75</v>
      </c>
      <c r="Q8447" s="18">
        <v>1</v>
      </c>
    </row>
    <row r="8448" spans="15:17" ht="12" customHeight="1" x14ac:dyDescent="0.3">
      <c r="O8448" s="22">
        <v>9860</v>
      </c>
      <c r="P8448" s="22">
        <v>5315.2119050000001</v>
      </c>
      <c r="Q8448" s="22">
        <v>1</v>
      </c>
    </row>
    <row r="8449" spans="15:17" ht="12" customHeight="1" x14ac:dyDescent="0.3">
      <c r="O8449" s="18">
        <v>9861</v>
      </c>
      <c r="P8449" s="18">
        <v>9648.1770940000006</v>
      </c>
      <c r="Q8449" s="18">
        <v>1</v>
      </c>
    </row>
    <row r="8450" spans="15:17" ht="12" customHeight="1" x14ac:dyDescent="0.3">
      <c r="O8450" s="22">
        <v>9862</v>
      </c>
      <c r="P8450" s="22">
        <v>73</v>
      </c>
      <c r="Q8450" s="22">
        <v>1</v>
      </c>
    </row>
    <row r="8451" spans="15:17" ht="12" customHeight="1" x14ac:dyDescent="0.3">
      <c r="O8451" s="18">
        <v>9863</v>
      </c>
      <c r="P8451" s="18">
        <v>738.9107143</v>
      </c>
      <c r="Q8451" s="18">
        <v>1</v>
      </c>
    </row>
    <row r="8452" spans="15:17" ht="12" customHeight="1" x14ac:dyDescent="0.3">
      <c r="O8452" s="22">
        <v>9864</v>
      </c>
      <c r="P8452" s="22">
        <v>83.5</v>
      </c>
      <c r="Q8452" s="22">
        <v>1</v>
      </c>
    </row>
    <row r="8453" spans="15:17" ht="12" customHeight="1" x14ac:dyDescent="0.3">
      <c r="O8453" s="18">
        <v>9865</v>
      </c>
      <c r="P8453" s="18">
        <v>0</v>
      </c>
      <c r="Q8453" s="18">
        <v>0</v>
      </c>
    </row>
    <row r="8454" spans="15:17" ht="12" customHeight="1" x14ac:dyDescent="0.3">
      <c r="O8454" s="22">
        <v>9866</v>
      </c>
      <c r="P8454" s="22">
        <v>1749</v>
      </c>
      <c r="Q8454" s="22">
        <v>1</v>
      </c>
    </row>
    <row r="8455" spans="15:17" ht="12" customHeight="1" x14ac:dyDescent="0.3">
      <c r="O8455" s="18">
        <v>9867</v>
      </c>
      <c r="P8455" s="18">
        <v>140.45833329999999</v>
      </c>
      <c r="Q8455" s="18">
        <v>1</v>
      </c>
    </row>
    <row r="8456" spans="15:17" ht="12" customHeight="1" x14ac:dyDescent="0.3">
      <c r="O8456" s="22">
        <v>9868</v>
      </c>
      <c r="P8456" s="22">
        <v>698.54166669999995</v>
      </c>
      <c r="Q8456" s="22">
        <v>1</v>
      </c>
    </row>
    <row r="8457" spans="15:17" ht="12" customHeight="1" x14ac:dyDescent="0.3">
      <c r="O8457" s="18">
        <v>9869</v>
      </c>
      <c r="P8457" s="18">
        <v>123.22916669999999</v>
      </c>
      <c r="Q8457" s="18">
        <v>1</v>
      </c>
    </row>
    <row r="8458" spans="15:17" ht="12" customHeight="1" x14ac:dyDescent="0.3">
      <c r="O8458" s="22">
        <v>9870</v>
      </c>
      <c r="P8458" s="22">
        <v>587.75</v>
      </c>
      <c r="Q8458" s="22">
        <v>1</v>
      </c>
    </row>
    <row r="8459" spans="15:17" ht="12" customHeight="1" x14ac:dyDescent="0.3">
      <c r="O8459" s="18">
        <v>9871</v>
      </c>
      <c r="P8459" s="18">
        <v>17</v>
      </c>
      <c r="Q8459" s="18">
        <v>1</v>
      </c>
    </row>
    <row r="8460" spans="15:17" ht="12" customHeight="1" x14ac:dyDescent="0.3">
      <c r="O8460" s="22">
        <v>9872</v>
      </c>
      <c r="P8460" s="22">
        <v>0</v>
      </c>
      <c r="Q8460" s="22">
        <v>0</v>
      </c>
    </row>
    <row r="8461" spans="15:17" ht="12" customHeight="1" x14ac:dyDescent="0.3">
      <c r="O8461" s="18">
        <v>9873</v>
      </c>
      <c r="P8461" s="18">
        <v>589.875</v>
      </c>
      <c r="Q8461" s="18">
        <v>1</v>
      </c>
    </row>
    <row r="8462" spans="15:17" ht="12" customHeight="1" x14ac:dyDescent="0.3">
      <c r="O8462" s="22">
        <v>9876</v>
      </c>
      <c r="P8462" s="22">
        <v>4126.4486109999998</v>
      </c>
      <c r="Q8462" s="22">
        <v>1</v>
      </c>
    </row>
    <row r="8463" spans="15:17" ht="12" customHeight="1" x14ac:dyDescent="0.3">
      <c r="O8463" s="18">
        <v>9878</v>
      </c>
      <c r="P8463" s="18">
        <v>27.375</v>
      </c>
      <c r="Q8463" s="18">
        <v>1</v>
      </c>
    </row>
    <row r="8464" spans="15:17" ht="12" customHeight="1" x14ac:dyDescent="0.3">
      <c r="O8464" s="22">
        <v>9879</v>
      </c>
      <c r="P8464" s="22">
        <v>0</v>
      </c>
      <c r="Q8464" s="22">
        <v>1</v>
      </c>
    </row>
    <row r="8465" spans="15:17" ht="12" customHeight="1" x14ac:dyDescent="0.3">
      <c r="O8465" s="18">
        <v>9881</v>
      </c>
      <c r="P8465" s="18">
        <v>3713.580105</v>
      </c>
      <c r="Q8465" s="18">
        <v>1</v>
      </c>
    </row>
    <row r="8466" spans="15:17" ht="12" customHeight="1" x14ac:dyDescent="0.3">
      <c r="O8466" s="22">
        <v>9882</v>
      </c>
      <c r="P8466" s="22">
        <v>2596.2047619999998</v>
      </c>
      <c r="Q8466" s="22">
        <v>1</v>
      </c>
    </row>
    <row r="8467" spans="15:17" ht="12" customHeight="1" x14ac:dyDescent="0.3">
      <c r="O8467" s="18">
        <v>9883</v>
      </c>
      <c r="P8467" s="18">
        <v>1668.116667</v>
      </c>
      <c r="Q8467" s="18">
        <v>1</v>
      </c>
    </row>
    <row r="8468" spans="15:17" ht="12" customHeight="1" x14ac:dyDescent="0.3">
      <c r="O8468" s="22">
        <v>9885</v>
      </c>
      <c r="P8468" s="22">
        <v>1218.75</v>
      </c>
      <c r="Q8468" s="22">
        <v>1</v>
      </c>
    </row>
    <row r="8469" spans="15:17" ht="12" customHeight="1" x14ac:dyDescent="0.3">
      <c r="O8469" s="18">
        <v>9886</v>
      </c>
      <c r="P8469" s="18">
        <v>551.15833329999998</v>
      </c>
      <c r="Q8469" s="18">
        <v>1</v>
      </c>
    </row>
    <row r="8470" spans="15:17" ht="12" customHeight="1" x14ac:dyDescent="0.3">
      <c r="O8470" s="22">
        <v>9887</v>
      </c>
      <c r="P8470" s="22">
        <v>46.5</v>
      </c>
      <c r="Q8470" s="22">
        <v>1</v>
      </c>
    </row>
    <row r="8471" spans="15:17" ht="12" customHeight="1" x14ac:dyDescent="0.3">
      <c r="O8471" s="18">
        <v>9889</v>
      </c>
      <c r="P8471" s="18">
        <v>929.58333330000005</v>
      </c>
      <c r="Q8471" s="18">
        <v>1</v>
      </c>
    </row>
    <row r="8472" spans="15:17" ht="12" customHeight="1" x14ac:dyDescent="0.3">
      <c r="O8472" s="22">
        <v>9890</v>
      </c>
      <c r="P8472" s="22">
        <v>1309.6583330000001</v>
      </c>
      <c r="Q8472" s="22">
        <v>1</v>
      </c>
    </row>
    <row r="8473" spans="15:17" ht="12" customHeight="1" x14ac:dyDescent="0.3">
      <c r="O8473" s="18">
        <v>9891</v>
      </c>
      <c r="P8473" s="18">
        <v>2852.0131409999999</v>
      </c>
      <c r="Q8473" s="18">
        <v>1</v>
      </c>
    </row>
    <row r="8474" spans="15:17" ht="12" customHeight="1" x14ac:dyDescent="0.3">
      <c r="O8474" s="22">
        <v>9892</v>
      </c>
      <c r="P8474" s="22">
        <v>272.16666670000001</v>
      </c>
      <c r="Q8474" s="22">
        <v>1</v>
      </c>
    </row>
    <row r="8475" spans="15:17" ht="12" customHeight="1" x14ac:dyDescent="0.3">
      <c r="O8475" s="18">
        <v>9893</v>
      </c>
      <c r="P8475" s="18">
        <v>61.5</v>
      </c>
      <c r="Q8475" s="18">
        <v>0</v>
      </c>
    </row>
    <row r="8476" spans="15:17" ht="12" customHeight="1" x14ac:dyDescent="0.3">
      <c r="O8476" s="22">
        <v>9895</v>
      </c>
      <c r="P8476" s="22">
        <v>3770.9160710000001</v>
      </c>
      <c r="Q8476" s="22">
        <v>1</v>
      </c>
    </row>
    <row r="8477" spans="15:17" ht="12" customHeight="1" x14ac:dyDescent="0.3">
      <c r="O8477" s="18">
        <v>9896</v>
      </c>
      <c r="P8477" s="18">
        <v>834.36111110000002</v>
      </c>
      <c r="Q8477" s="18">
        <v>1</v>
      </c>
    </row>
    <row r="8478" spans="15:17" ht="12" customHeight="1" x14ac:dyDescent="0.3">
      <c r="O8478" s="22">
        <v>9897</v>
      </c>
      <c r="P8478" s="22">
        <v>0</v>
      </c>
      <c r="Q8478" s="22">
        <v>1</v>
      </c>
    </row>
    <row r="8479" spans="15:17" ht="12" customHeight="1" x14ac:dyDescent="0.3">
      <c r="O8479" s="18">
        <v>9898</v>
      </c>
      <c r="P8479" s="18">
        <v>668.5</v>
      </c>
      <c r="Q8479" s="18">
        <v>1</v>
      </c>
    </row>
    <row r="8480" spans="15:17" ht="12" customHeight="1" x14ac:dyDescent="0.3">
      <c r="O8480" s="22">
        <v>9899</v>
      </c>
      <c r="P8480" s="22">
        <v>521.92499999999995</v>
      </c>
      <c r="Q8480" s="22">
        <v>1</v>
      </c>
    </row>
    <row r="8481" spans="15:17" ht="12" customHeight="1" x14ac:dyDescent="0.3">
      <c r="O8481" s="18">
        <v>9900</v>
      </c>
      <c r="P8481" s="18">
        <v>1544.5952380000001</v>
      </c>
      <c r="Q8481" s="18">
        <v>1</v>
      </c>
    </row>
    <row r="8482" spans="15:17" ht="12" customHeight="1" x14ac:dyDescent="0.3">
      <c r="O8482" s="22">
        <v>9901</v>
      </c>
      <c r="P8482" s="22">
        <v>12</v>
      </c>
      <c r="Q8482" s="22">
        <v>1</v>
      </c>
    </row>
    <row r="8483" spans="15:17" ht="12" customHeight="1" x14ac:dyDescent="0.3">
      <c r="O8483" s="18">
        <v>9902</v>
      </c>
      <c r="P8483" s="18">
        <v>17086.234240000002</v>
      </c>
      <c r="Q8483" s="18">
        <v>1</v>
      </c>
    </row>
    <row r="8484" spans="15:17" ht="12" customHeight="1" x14ac:dyDescent="0.3">
      <c r="O8484" s="22">
        <v>9904</v>
      </c>
      <c r="P8484" s="22">
        <v>1803.666667</v>
      </c>
      <c r="Q8484" s="22">
        <v>1</v>
      </c>
    </row>
    <row r="8485" spans="15:17" ht="12" customHeight="1" x14ac:dyDescent="0.3">
      <c r="O8485" s="18">
        <v>9906</v>
      </c>
      <c r="P8485" s="18">
        <v>463.5</v>
      </c>
      <c r="Q8485" s="18">
        <v>0</v>
      </c>
    </row>
    <row r="8486" spans="15:17" ht="12" customHeight="1" x14ac:dyDescent="0.3">
      <c r="O8486" s="22">
        <v>9907</v>
      </c>
      <c r="P8486" s="22">
        <v>1355.366667</v>
      </c>
      <c r="Q8486" s="22">
        <v>1</v>
      </c>
    </row>
    <row r="8487" spans="15:17" ht="12" customHeight="1" x14ac:dyDescent="0.3">
      <c r="O8487" s="18">
        <v>9908</v>
      </c>
      <c r="P8487" s="18">
        <v>0</v>
      </c>
      <c r="Q8487" s="18">
        <v>1</v>
      </c>
    </row>
    <row r="8488" spans="15:17" ht="12" customHeight="1" x14ac:dyDescent="0.3">
      <c r="O8488" s="22">
        <v>9910</v>
      </c>
      <c r="P8488" s="22">
        <v>836.5</v>
      </c>
      <c r="Q8488" s="22">
        <v>1</v>
      </c>
    </row>
    <row r="8489" spans="15:17" ht="12" customHeight="1" x14ac:dyDescent="0.3">
      <c r="O8489" s="18">
        <v>9911</v>
      </c>
      <c r="P8489" s="18">
        <v>719.2</v>
      </c>
      <c r="Q8489" s="18">
        <v>1</v>
      </c>
    </row>
    <row r="8490" spans="15:17" ht="12" customHeight="1" x14ac:dyDescent="0.3">
      <c r="O8490" s="22">
        <v>9912</v>
      </c>
      <c r="P8490" s="22">
        <v>146.5</v>
      </c>
      <c r="Q8490" s="22">
        <v>0</v>
      </c>
    </row>
    <row r="8491" spans="15:17" ht="12" customHeight="1" x14ac:dyDescent="0.3">
      <c r="O8491" s="18">
        <v>9913</v>
      </c>
      <c r="P8491" s="18">
        <v>2632.7</v>
      </c>
      <c r="Q8491" s="18">
        <v>1</v>
      </c>
    </row>
    <row r="8492" spans="15:17" ht="12" customHeight="1" x14ac:dyDescent="0.3">
      <c r="O8492" s="22">
        <v>9916</v>
      </c>
      <c r="P8492" s="22">
        <v>1616.5481600000001</v>
      </c>
      <c r="Q8492" s="22">
        <v>1</v>
      </c>
    </row>
    <row r="8493" spans="15:17" ht="12" customHeight="1" x14ac:dyDescent="0.3">
      <c r="O8493" s="18">
        <v>9917</v>
      </c>
      <c r="P8493" s="18">
        <v>197.75</v>
      </c>
      <c r="Q8493" s="18">
        <v>0</v>
      </c>
    </row>
    <row r="8494" spans="15:17" ht="12" customHeight="1" x14ac:dyDescent="0.3">
      <c r="O8494" s="22">
        <v>9918</v>
      </c>
      <c r="P8494" s="22">
        <v>11</v>
      </c>
      <c r="Q8494" s="22">
        <v>1</v>
      </c>
    </row>
    <row r="8495" spans="15:17" ht="12" customHeight="1" x14ac:dyDescent="0.3">
      <c r="O8495" s="18">
        <v>9919</v>
      </c>
      <c r="P8495" s="18">
        <v>8613.2573119999997</v>
      </c>
      <c r="Q8495" s="18">
        <v>1</v>
      </c>
    </row>
    <row r="8496" spans="15:17" ht="12" customHeight="1" x14ac:dyDescent="0.3">
      <c r="O8496" s="22">
        <v>9921</v>
      </c>
      <c r="P8496" s="22">
        <v>1449.6083329999999</v>
      </c>
      <c r="Q8496" s="22">
        <v>1</v>
      </c>
    </row>
    <row r="8497" spans="15:17" ht="12" customHeight="1" x14ac:dyDescent="0.3">
      <c r="O8497" s="18">
        <v>9922</v>
      </c>
      <c r="P8497" s="18">
        <v>163.375</v>
      </c>
      <c r="Q8497" s="18">
        <v>0</v>
      </c>
    </row>
    <row r="8498" spans="15:17" ht="12" customHeight="1" x14ac:dyDescent="0.3">
      <c r="O8498" s="22">
        <v>9923</v>
      </c>
      <c r="P8498" s="22">
        <v>4081.041667</v>
      </c>
      <c r="Q8498" s="22">
        <v>1</v>
      </c>
    </row>
    <row r="8499" spans="15:17" ht="12" customHeight="1" x14ac:dyDescent="0.3">
      <c r="O8499" s="18">
        <v>9924</v>
      </c>
      <c r="P8499" s="18">
        <v>353.15277780000002</v>
      </c>
      <c r="Q8499" s="18">
        <v>0</v>
      </c>
    </row>
    <row r="8500" spans="15:17" ht="12" customHeight="1" x14ac:dyDescent="0.3">
      <c r="O8500" s="22">
        <v>9925</v>
      </c>
      <c r="P8500" s="22">
        <v>791.91666669999995</v>
      </c>
      <c r="Q8500" s="22">
        <v>1</v>
      </c>
    </row>
    <row r="8501" spans="15:17" ht="12" customHeight="1" x14ac:dyDescent="0.3">
      <c r="O8501" s="18">
        <v>9927</v>
      </c>
      <c r="P8501" s="18">
        <v>168.75</v>
      </c>
      <c r="Q8501" s="18">
        <v>0</v>
      </c>
    </row>
    <row r="8502" spans="15:17" ht="12" customHeight="1" x14ac:dyDescent="0.3">
      <c r="O8502" s="22">
        <v>9928</v>
      </c>
      <c r="P8502" s="22">
        <v>181</v>
      </c>
      <c r="Q8502" s="22">
        <v>1</v>
      </c>
    </row>
    <row r="8503" spans="15:17" ht="12" customHeight="1" x14ac:dyDescent="0.3">
      <c r="O8503" s="18">
        <v>9929</v>
      </c>
      <c r="P8503" s="18">
        <v>0</v>
      </c>
      <c r="Q8503" s="18">
        <v>1</v>
      </c>
    </row>
    <row r="8504" spans="15:17" ht="12" customHeight="1" x14ac:dyDescent="0.3">
      <c r="O8504" s="22">
        <v>9930</v>
      </c>
      <c r="P8504" s="22">
        <v>198.75</v>
      </c>
      <c r="Q8504" s="22">
        <v>1</v>
      </c>
    </row>
    <row r="8505" spans="15:17" ht="12" customHeight="1" x14ac:dyDescent="0.3">
      <c r="O8505" s="18">
        <v>9931</v>
      </c>
      <c r="P8505" s="18">
        <v>9247.3838689999993</v>
      </c>
      <c r="Q8505" s="18">
        <v>1</v>
      </c>
    </row>
    <row r="8506" spans="15:17" ht="12" customHeight="1" x14ac:dyDescent="0.3">
      <c r="O8506" s="22">
        <v>9932</v>
      </c>
      <c r="P8506" s="22">
        <v>1659.25</v>
      </c>
      <c r="Q8506" s="22">
        <v>1</v>
      </c>
    </row>
    <row r="8507" spans="15:17" ht="12" customHeight="1" x14ac:dyDescent="0.3">
      <c r="O8507" s="18">
        <v>9933</v>
      </c>
      <c r="P8507" s="18">
        <v>39.5</v>
      </c>
      <c r="Q8507" s="18">
        <v>1</v>
      </c>
    </row>
    <row r="8508" spans="15:17" ht="12" customHeight="1" x14ac:dyDescent="0.3">
      <c r="O8508" s="22">
        <v>9934</v>
      </c>
      <c r="P8508" s="22">
        <v>2638.2444289999999</v>
      </c>
      <c r="Q8508" s="22">
        <v>1</v>
      </c>
    </row>
    <row r="8509" spans="15:17" ht="12" customHeight="1" x14ac:dyDescent="0.3">
      <c r="O8509" s="18">
        <v>9935</v>
      </c>
      <c r="P8509" s="18">
        <v>127.6</v>
      </c>
      <c r="Q8509" s="18">
        <v>0</v>
      </c>
    </row>
    <row r="8510" spans="15:17" ht="12" customHeight="1" x14ac:dyDescent="0.3">
      <c r="O8510" s="22">
        <v>9936</v>
      </c>
      <c r="P8510" s="22">
        <v>3789.583333</v>
      </c>
      <c r="Q8510" s="22">
        <v>1</v>
      </c>
    </row>
    <row r="8511" spans="15:17" ht="12" customHeight="1" x14ac:dyDescent="0.3">
      <c r="O8511" s="18">
        <v>9937</v>
      </c>
      <c r="P8511" s="18">
        <v>122</v>
      </c>
      <c r="Q8511" s="18">
        <v>1</v>
      </c>
    </row>
    <row r="8512" spans="15:17" ht="12" customHeight="1" x14ac:dyDescent="0.3">
      <c r="O8512" s="22">
        <v>9938</v>
      </c>
      <c r="P8512" s="22">
        <v>0</v>
      </c>
      <c r="Q8512" s="22">
        <v>0</v>
      </c>
    </row>
    <row r="8513" spans="15:17" ht="12" customHeight="1" x14ac:dyDescent="0.3">
      <c r="O8513" s="18">
        <v>9939</v>
      </c>
      <c r="P8513" s="18">
        <v>375</v>
      </c>
      <c r="Q8513" s="18">
        <v>1</v>
      </c>
    </row>
    <row r="8514" spans="15:17" ht="12" customHeight="1" x14ac:dyDescent="0.3">
      <c r="O8514" s="22">
        <v>9941</v>
      </c>
      <c r="P8514" s="22">
        <v>565.5</v>
      </c>
      <c r="Q8514" s="22">
        <v>0</v>
      </c>
    </row>
    <row r="8515" spans="15:17" ht="12" customHeight="1" x14ac:dyDescent="0.3">
      <c r="O8515" s="18">
        <v>9942</v>
      </c>
      <c r="P8515" s="18">
        <v>2021.320833</v>
      </c>
      <c r="Q8515" s="18">
        <v>1</v>
      </c>
    </row>
    <row r="8516" spans="15:17" ht="12" customHeight="1" x14ac:dyDescent="0.3">
      <c r="O8516" s="22">
        <v>9943</v>
      </c>
      <c r="P8516" s="22">
        <v>20</v>
      </c>
      <c r="Q8516" s="22">
        <v>1</v>
      </c>
    </row>
    <row r="8517" spans="15:17" ht="12" customHeight="1" x14ac:dyDescent="0.3">
      <c r="O8517" s="18">
        <v>9944</v>
      </c>
      <c r="P8517" s="18">
        <v>0</v>
      </c>
      <c r="Q8517" s="18">
        <v>1</v>
      </c>
    </row>
    <row r="8518" spans="15:17" ht="12" customHeight="1" x14ac:dyDescent="0.3">
      <c r="O8518" s="22">
        <v>9945</v>
      </c>
      <c r="P8518" s="22">
        <v>97.5</v>
      </c>
      <c r="Q8518" s="22">
        <v>1</v>
      </c>
    </row>
    <row r="8519" spans="15:17" ht="12" customHeight="1" x14ac:dyDescent="0.3">
      <c r="O8519" s="18">
        <v>9946</v>
      </c>
      <c r="P8519" s="18">
        <v>2614.2097220000001</v>
      </c>
      <c r="Q8519" s="18">
        <v>1</v>
      </c>
    </row>
    <row r="8520" spans="15:17" ht="12" customHeight="1" x14ac:dyDescent="0.3">
      <c r="O8520" s="22">
        <v>9947</v>
      </c>
      <c r="P8520" s="22">
        <v>308.25</v>
      </c>
      <c r="Q8520" s="22">
        <v>1</v>
      </c>
    </row>
    <row r="8521" spans="15:17" ht="12" customHeight="1" x14ac:dyDescent="0.3">
      <c r="O8521" s="18">
        <v>9948</v>
      </c>
      <c r="P8521" s="18">
        <v>1020.0138889999999</v>
      </c>
      <c r="Q8521" s="18">
        <v>1</v>
      </c>
    </row>
    <row r="8522" spans="15:17" ht="12" customHeight="1" x14ac:dyDescent="0.3">
      <c r="O8522" s="22">
        <v>9949</v>
      </c>
      <c r="P8522" s="22">
        <v>0</v>
      </c>
      <c r="Q8522" s="22">
        <v>1</v>
      </c>
    </row>
    <row r="8523" spans="15:17" ht="12" customHeight="1" x14ac:dyDescent="0.3">
      <c r="O8523" s="18">
        <v>9950</v>
      </c>
      <c r="P8523" s="18">
        <v>0</v>
      </c>
      <c r="Q8523" s="18">
        <v>1</v>
      </c>
    </row>
    <row r="8524" spans="15:17" ht="12" customHeight="1" x14ac:dyDescent="0.3">
      <c r="O8524" s="22">
        <v>9951</v>
      </c>
      <c r="P8524" s="22">
        <v>93</v>
      </c>
      <c r="Q8524" s="22">
        <v>1</v>
      </c>
    </row>
    <row r="8525" spans="15:17" ht="12" customHeight="1" x14ac:dyDescent="0.3">
      <c r="O8525" s="18">
        <v>9952</v>
      </c>
      <c r="P8525" s="18">
        <v>5154.7770929999997</v>
      </c>
      <c r="Q8525" s="18">
        <v>1</v>
      </c>
    </row>
    <row r="8526" spans="15:17" ht="12" customHeight="1" x14ac:dyDescent="0.3">
      <c r="O8526" s="22">
        <v>9955</v>
      </c>
      <c r="P8526" s="22">
        <v>548.26785710000001</v>
      </c>
      <c r="Q8526" s="22">
        <v>1</v>
      </c>
    </row>
    <row r="8527" spans="15:17" ht="12" customHeight="1" x14ac:dyDescent="0.3">
      <c r="O8527" s="18">
        <v>9956</v>
      </c>
      <c r="P8527" s="18">
        <v>828.25</v>
      </c>
      <c r="Q8527" s="18">
        <v>0</v>
      </c>
    </row>
    <row r="8528" spans="15:17" ht="12" customHeight="1" x14ac:dyDescent="0.3">
      <c r="O8528" s="22">
        <v>9957</v>
      </c>
      <c r="P8528" s="22">
        <v>3608.3467519999999</v>
      </c>
      <c r="Q8528" s="22">
        <v>1</v>
      </c>
    </row>
    <row r="8529" spans="15:17" ht="12" customHeight="1" x14ac:dyDescent="0.3">
      <c r="O8529" s="18">
        <v>9960</v>
      </c>
      <c r="P8529" s="18">
        <v>2350.6678569999999</v>
      </c>
      <c r="Q8529" s="18">
        <v>1</v>
      </c>
    </row>
    <row r="8530" spans="15:17" ht="12" customHeight="1" x14ac:dyDescent="0.3">
      <c r="O8530" s="22">
        <v>9961</v>
      </c>
      <c r="P8530" s="22">
        <v>129.5</v>
      </c>
      <c r="Q8530" s="22">
        <v>1</v>
      </c>
    </row>
    <row r="8531" spans="15:17" ht="12" customHeight="1" x14ac:dyDescent="0.3">
      <c r="O8531" s="18">
        <v>9962</v>
      </c>
      <c r="P8531" s="18">
        <v>1310.6369050000001</v>
      </c>
      <c r="Q8531" s="18">
        <v>1</v>
      </c>
    </row>
    <row r="8532" spans="15:17" ht="12" customHeight="1" x14ac:dyDescent="0.3">
      <c r="O8532" s="22">
        <v>9963</v>
      </c>
      <c r="P8532" s="22">
        <v>1398.3907750000001</v>
      </c>
      <c r="Q8532" s="22">
        <v>1</v>
      </c>
    </row>
    <row r="8533" spans="15:17" ht="12" customHeight="1" x14ac:dyDescent="0.3">
      <c r="O8533" s="18">
        <v>9964</v>
      </c>
      <c r="P8533" s="18">
        <v>2915.5714290000001</v>
      </c>
      <c r="Q8533" s="18">
        <v>1</v>
      </c>
    </row>
    <row r="8534" spans="15:17" ht="12" customHeight="1" x14ac:dyDescent="0.3">
      <c r="O8534" s="22">
        <v>9966</v>
      </c>
      <c r="P8534" s="22">
        <v>2381.0972219999999</v>
      </c>
      <c r="Q8534" s="22">
        <v>1</v>
      </c>
    </row>
    <row r="8535" spans="15:17" ht="12" customHeight="1" x14ac:dyDescent="0.3">
      <c r="O8535" s="18">
        <v>9968</v>
      </c>
      <c r="P8535" s="18">
        <v>3002.9027780000001</v>
      </c>
      <c r="Q8535" s="18">
        <v>1</v>
      </c>
    </row>
    <row r="8536" spans="15:17" ht="12" customHeight="1" x14ac:dyDescent="0.3">
      <c r="O8536" s="22">
        <v>9969</v>
      </c>
      <c r="P8536" s="22">
        <v>148.75</v>
      </c>
      <c r="Q8536" s="22">
        <v>1</v>
      </c>
    </row>
    <row r="8537" spans="15:17" ht="12" customHeight="1" x14ac:dyDescent="0.3">
      <c r="O8537" s="18">
        <v>9970</v>
      </c>
      <c r="P8537" s="18">
        <v>6235.06603</v>
      </c>
      <c r="Q8537" s="18">
        <v>1</v>
      </c>
    </row>
    <row r="8538" spans="15:17" ht="12" customHeight="1" x14ac:dyDescent="0.3">
      <c r="O8538" s="22">
        <v>9971</v>
      </c>
      <c r="P8538" s="22">
        <v>0</v>
      </c>
      <c r="Q8538" s="22">
        <v>1</v>
      </c>
    </row>
    <row r="8539" spans="15:17" ht="12" customHeight="1" x14ac:dyDescent="0.3">
      <c r="O8539" s="18">
        <v>9973</v>
      </c>
      <c r="P8539" s="18">
        <v>1361.2031750000001</v>
      </c>
      <c r="Q8539" s="18">
        <v>1</v>
      </c>
    </row>
    <row r="8540" spans="15:17" ht="12" customHeight="1" x14ac:dyDescent="0.3">
      <c r="O8540" s="22">
        <v>9974</v>
      </c>
      <c r="P8540" s="22">
        <v>2375.114286</v>
      </c>
      <c r="Q8540" s="22">
        <v>1</v>
      </c>
    </row>
    <row r="8541" spans="15:17" ht="12" customHeight="1" x14ac:dyDescent="0.3">
      <c r="O8541" s="18">
        <v>9975</v>
      </c>
      <c r="P8541" s="18">
        <v>1404.75</v>
      </c>
      <c r="Q8541" s="18">
        <v>0</v>
      </c>
    </row>
    <row r="8542" spans="15:17" ht="12" customHeight="1" x14ac:dyDescent="0.3">
      <c r="O8542" s="22">
        <v>9976</v>
      </c>
      <c r="P8542" s="22">
        <v>780.79166669999995</v>
      </c>
      <c r="Q8542" s="22">
        <v>1</v>
      </c>
    </row>
    <row r="8543" spans="15:17" ht="12" customHeight="1" x14ac:dyDescent="0.3">
      <c r="O8543" s="18">
        <v>9977</v>
      </c>
      <c r="P8543" s="18">
        <v>8276.2925649999997</v>
      </c>
      <c r="Q8543" s="18">
        <v>1</v>
      </c>
    </row>
    <row r="8544" spans="15:17" ht="12" customHeight="1" x14ac:dyDescent="0.3">
      <c r="O8544" s="22">
        <v>9978</v>
      </c>
      <c r="P8544" s="22">
        <v>1206.75</v>
      </c>
      <c r="Q8544" s="22">
        <v>0</v>
      </c>
    </row>
    <row r="8545" spans="15:17" ht="12" customHeight="1" x14ac:dyDescent="0.3">
      <c r="O8545" s="18">
        <v>9979</v>
      </c>
      <c r="P8545" s="18">
        <v>1858.833333</v>
      </c>
      <c r="Q8545" s="18">
        <v>1</v>
      </c>
    </row>
    <row r="8546" spans="15:17" ht="12" customHeight="1" x14ac:dyDescent="0.3">
      <c r="O8546" s="22">
        <v>9981</v>
      </c>
      <c r="P8546" s="22">
        <v>0</v>
      </c>
      <c r="Q8546" s="22">
        <v>1</v>
      </c>
    </row>
    <row r="8547" spans="15:17" ht="12" customHeight="1" x14ac:dyDescent="0.3">
      <c r="O8547" s="18">
        <v>9982</v>
      </c>
      <c r="P8547" s="18">
        <v>1992.717308</v>
      </c>
      <c r="Q8547" s="18">
        <v>1</v>
      </c>
    </row>
    <row r="8548" spans="15:17" ht="12" customHeight="1" x14ac:dyDescent="0.3">
      <c r="O8548" s="22">
        <v>9983</v>
      </c>
      <c r="P8548" s="22">
        <v>3642.066026</v>
      </c>
      <c r="Q8548" s="22">
        <v>1</v>
      </c>
    </row>
    <row r="8549" spans="15:17" ht="12" customHeight="1" x14ac:dyDescent="0.3">
      <c r="O8549" s="18">
        <v>9984</v>
      </c>
      <c r="P8549" s="18">
        <v>480.91666670000001</v>
      </c>
      <c r="Q8549" s="18">
        <v>1</v>
      </c>
    </row>
    <row r="8550" spans="15:17" ht="12" customHeight="1" x14ac:dyDescent="0.3">
      <c r="O8550" s="22">
        <v>9985</v>
      </c>
      <c r="P8550" s="22">
        <v>77.5</v>
      </c>
      <c r="Q8550" s="22">
        <v>1</v>
      </c>
    </row>
    <row r="8551" spans="15:17" ht="12" customHeight="1" x14ac:dyDescent="0.3">
      <c r="O8551" s="18">
        <v>9986</v>
      </c>
      <c r="P8551" s="18">
        <v>2120.630952</v>
      </c>
      <c r="Q8551" s="18">
        <v>1</v>
      </c>
    </row>
    <row r="8552" spans="15:17" ht="12" customHeight="1" x14ac:dyDescent="0.3">
      <c r="O8552" s="22">
        <v>9987</v>
      </c>
      <c r="P8552" s="22">
        <v>1725.9666669999999</v>
      </c>
      <c r="Q8552" s="22">
        <v>0</v>
      </c>
    </row>
    <row r="8553" spans="15:17" ht="12" customHeight="1" x14ac:dyDescent="0.3">
      <c r="O8553" s="18">
        <v>9988</v>
      </c>
      <c r="P8553" s="18">
        <v>1200.5</v>
      </c>
      <c r="Q8553" s="18">
        <v>1</v>
      </c>
    </row>
    <row r="8554" spans="15:17" ht="12" customHeight="1" x14ac:dyDescent="0.3">
      <c r="O8554" s="22">
        <v>9990</v>
      </c>
      <c r="P8554" s="22">
        <v>2225.2888889999999</v>
      </c>
      <c r="Q8554" s="22">
        <v>1</v>
      </c>
    </row>
    <row r="8555" spans="15:17" ht="12" customHeight="1" x14ac:dyDescent="0.3">
      <c r="O8555" s="18">
        <v>9991</v>
      </c>
      <c r="P8555" s="18">
        <v>528.58333330000005</v>
      </c>
      <c r="Q8555" s="18">
        <v>0</v>
      </c>
    </row>
    <row r="8556" spans="15:17" ht="12" customHeight="1" x14ac:dyDescent="0.3">
      <c r="O8556" s="22">
        <v>9992</v>
      </c>
      <c r="P8556" s="22">
        <v>42</v>
      </c>
      <c r="Q8556" s="22">
        <v>1</v>
      </c>
    </row>
    <row r="8557" spans="15:17" ht="12" customHeight="1" x14ac:dyDescent="0.3">
      <c r="O8557" s="18">
        <v>9993</v>
      </c>
      <c r="P8557" s="18">
        <v>1587.765598</v>
      </c>
      <c r="Q8557" s="18">
        <v>1</v>
      </c>
    </row>
    <row r="8558" spans="15:17" ht="12" customHeight="1" x14ac:dyDescent="0.3">
      <c r="O8558" s="22">
        <v>9994</v>
      </c>
      <c r="P8558" s="22">
        <v>0</v>
      </c>
      <c r="Q8558" s="22">
        <v>1</v>
      </c>
    </row>
    <row r="8559" spans="15:17" ht="12" customHeight="1" x14ac:dyDescent="0.3">
      <c r="O8559" s="18">
        <v>9996</v>
      </c>
      <c r="P8559" s="18">
        <v>162.625</v>
      </c>
      <c r="Q8559" s="18">
        <v>1</v>
      </c>
    </row>
    <row r="8560" spans="15:17" ht="12" customHeight="1" x14ac:dyDescent="0.3">
      <c r="O8560" s="22">
        <v>9997</v>
      </c>
      <c r="P8560" s="22">
        <v>442.5</v>
      </c>
      <c r="Q8560" s="22">
        <v>0</v>
      </c>
    </row>
    <row r="8561" spans="15:17" ht="12" customHeight="1" x14ac:dyDescent="0.3">
      <c r="O8561" s="18">
        <v>9998</v>
      </c>
      <c r="P8561" s="18">
        <v>185</v>
      </c>
      <c r="Q8561" s="18">
        <v>1</v>
      </c>
    </row>
    <row r="8562" spans="15:17" ht="12" customHeight="1" x14ac:dyDescent="0.3">
      <c r="O8562" s="22">
        <v>10001</v>
      </c>
      <c r="P8562" s="22">
        <v>1895.133333</v>
      </c>
      <c r="Q8562" s="22">
        <v>1</v>
      </c>
    </row>
    <row r="8563" spans="15:17" ht="12" customHeight="1" x14ac:dyDescent="0.3">
      <c r="O8563" s="18">
        <v>10002</v>
      </c>
      <c r="P8563" s="18">
        <v>1903.081639</v>
      </c>
      <c r="Q8563" s="18">
        <v>1</v>
      </c>
    </row>
    <row r="8564" spans="15:17" ht="12" customHeight="1" x14ac:dyDescent="0.3">
      <c r="O8564" s="22">
        <v>10003</v>
      </c>
      <c r="P8564" s="22">
        <v>2872.125</v>
      </c>
      <c r="Q8564" s="22">
        <v>1</v>
      </c>
    </row>
    <row r="8565" spans="15:17" ht="12" customHeight="1" x14ac:dyDescent="0.3">
      <c r="O8565" s="18">
        <v>10004</v>
      </c>
      <c r="P8565" s="18">
        <v>148.75</v>
      </c>
      <c r="Q8565" s="18">
        <v>1</v>
      </c>
    </row>
    <row r="8566" spans="15:17" ht="12" customHeight="1" x14ac:dyDescent="0.3">
      <c r="O8566" s="22">
        <v>10005</v>
      </c>
      <c r="P8566" s="22">
        <v>4048.583333</v>
      </c>
      <c r="Q8566" s="22">
        <v>1</v>
      </c>
    </row>
    <row r="8567" spans="15:17" ht="12" customHeight="1" x14ac:dyDescent="0.3">
      <c r="O8567" s="18">
        <v>10006</v>
      </c>
      <c r="P8567" s="18">
        <v>431.5</v>
      </c>
      <c r="Q8567" s="18">
        <v>1</v>
      </c>
    </row>
    <row r="8568" spans="15:17" ht="12" customHeight="1" x14ac:dyDescent="0.3">
      <c r="O8568" s="22">
        <v>10007</v>
      </c>
      <c r="P8568" s="22">
        <v>60.5</v>
      </c>
      <c r="Q8568" s="22">
        <v>1</v>
      </c>
    </row>
    <row r="8569" spans="15:17" ht="12" customHeight="1" x14ac:dyDescent="0.3">
      <c r="O8569" s="18">
        <v>10008</v>
      </c>
      <c r="P8569" s="18">
        <v>105.5</v>
      </c>
      <c r="Q8569" s="18">
        <v>1</v>
      </c>
    </row>
    <row r="8570" spans="15:17" ht="12" customHeight="1" x14ac:dyDescent="0.3">
      <c r="O8570" s="22">
        <v>10009</v>
      </c>
      <c r="P8570" s="22">
        <v>1902.25</v>
      </c>
      <c r="Q8570" s="22">
        <v>0</v>
      </c>
    </row>
    <row r="8571" spans="15:17" ht="12" customHeight="1" x14ac:dyDescent="0.3">
      <c r="O8571" s="18">
        <v>10010</v>
      </c>
      <c r="P8571" s="18">
        <v>0</v>
      </c>
      <c r="Q8571" s="18">
        <v>1</v>
      </c>
    </row>
    <row r="8572" spans="15:17" ht="12" customHeight="1" x14ac:dyDescent="0.3">
      <c r="O8572" s="22">
        <v>10011</v>
      </c>
      <c r="P8572" s="22">
        <v>1433.6349210000001</v>
      </c>
      <c r="Q8572" s="22">
        <v>1</v>
      </c>
    </row>
    <row r="8573" spans="15:17" ht="12" customHeight="1" x14ac:dyDescent="0.3">
      <c r="O8573" s="18">
        <v>10012</v>
      </c>
      <c r="P8573" s="18">
        <v>709.75</v>
      </c>
      <c r="Q8573" s="18">
        <v>1</v>
      </c>
    </row>
    <row r="8574" spans="15:17" ht="12" customHeight="1" x14ac:dyDescent="0.3">
      <c r="O8574" s="22">
        <v>10013</v>
      </c>
      <c r="P8574" s="22">
        <v>145.66666670000001</v>
      </c>
      <c r="Q8574" s="22">
        <v>1</v>
      </c>
    </row>
    <row r="8575" spans="15:17" ht="12" customHeight="1" x14ac:dyDescent="0.3">
      <c r="O8575" s="18">
        <v>10015</v>
      </c>
      <c r="P8575" s="18">
        <v>5004.2291670000004</v>
      </c>
      <c r="Q8575" s="18">
        <v>1</v>
      </c>
    </row>
    <row r="8576" spans="15:17" ht="12" customHeight="1" x14ac:dyDescent="0.3">
      <c r="O8576" s="22">
        <v>10016</v>
      </c>
      <c r="P8576" s="22">
        <v>1038</v>
      </c>
      <c r="Q8576" s="22">
        <v>1</v>
      </c>
    </row>
    <row r="8577" spans="15:17" ht="12" customHeight="1" x14ac:dyDescent="0.3">
      <c r="O8577" s="18">
        <v>10018</v>
      </c>
      <c r="P8577" s="18">
        <v>98</v>
      </c>
      <c r="Q8577" s="18">
        <v>1</v>
      </c>
    </row>
    <row r="8578" spans="15:17" ht="12" customHeight="1" x14ac:dyDescent="0.3">
      <c r="O8578" s="22">
        <v>10019</v>
      </c>
      <c r="P8578" s="22">
        <v>1029.583333</v>
      </c>
      <c r="Q8578" s="22">
        <v>1</v>
      </c>
    </row>
    <row r="8579" spans="15:17" ht="12" customHeight="1" x14ac:dyDescent="0.3">
      <c r="O8579" s="18">
        <v>10020</v>
      </c>
      <c r="P8579" s="18">
        <v>1437.75</v>
      </c>
      <c r="Q8579" s="18">
        <v>1</v>
      </c>
    </row>
    <row r="8580" spans="15:17" ht="12" customHeight="1" x14ac:dyDescent="0.3">
      <c r="O8580" s="22">
        <v>10021</v>
      </c>
      <c r="P8580" s="22">
        <v>534.875</v>
      </c>
      <c r="Q8580" s="22">
        <v>1</v>
      </c>
    </row>
    <row r="8581" spans="15:17" ht="12" customHeight="1" x14ac:dyDescent="0.3">
      <c r="O8581" s="18">
        <v>10022</v>
      </c>
      <c r="P8581" s="18">
        <v>1751.8477270000001</v>
      </c>
      <c r="Q8581" s="18">
        <v>1</v>
      </c>
    </row>
    <row r="8582" spans="15:17" ht="12" customHeight="1" x14ac:dyDescent="0.3">
      <c r="O8582" s="22">
        <v>10023</v>
      </c>
      <c r="P8582" s="22">
        <v>1435.375</v>
      </c>
      <c r="Q8582" s="22">
        <v>1</v>
      </c>
    </row>
    <row r="8583" spans="15:17" ht="12" customHeight="1" x14ac:dyDescent="0.3">
      <c r="O8583" s="18">
        <v>10026</v>
      </c>
      <c r="P8583" s="18">
        <v>954.08333330000005</v>
      </c>
      <c r="Q8583" s="18">
        <v>1</v>
      </c>
    </row>
    <row r="8584" spans="15:17" ht="12" customHeight="1" x14ac:dyDescent="0.3">
      <c r="O8584" s="22">
        <v>10027</v>
      </c>
      <c r="P8584" s="22">
        <v>1159.5671</v>
      </c>
      <c r="Q8584" s="22">
        <v>1</v>
      </c>
    </row>
    <row r="8585" spans="15:17" ht="12" customHeight="1" x14ac:dyDescent="0.3">
      <c r="O8585" s="18">
        <v>10028</v>
      </c>
      <c r="P8585" s="18">
        <v>80.5</v>
      </c>
      <c r="Q8585" s="18">
        <v>1</v>
      </c>
    </row>
    <row r="8586" spans="15:17" ht="12" customHeight="1" x14ac:dyDescent="0.3">
      <c r="O8586" s="22">
        <v>10029</v>
      </c>
      <c r="P8586" s="22">
        <v>27.5</v>
      </c>
      <c r="Q8586" s="22">
        <v>1</v>
      </c>
    </row>
    <row r="8587" spans="15:17" ht="12" customHeight="1" x14ac:dyDescent="0.3">
      <c r="O8587" s="18">
        <v>10030</v>
      </c>
      <c r="P8587" s="18">
        <v>258.29166670000001</v>
      </c>
      <c r="Q8587" s="18">
        <v>1</v>
      </c>
    </row>
    <row r="8588" spans="15:17" ht="12" customHeight="1" x14ac:dyDescent="0.3">
      <c r="O8588" s="22">
        <v>10031</v>
      </c>
      <c r="P8588" s="22">
        <v>101.83333330000001</v>
      </c>
      <c r="Q8588" s="22">
        <v>1</v>
      </c>
    </row>
    <row r="8589" spans="15:17" ht="12" customHeight="1" x14ac:dyDescent="0.3">
      <c r="O8589" s="18">
        <v>10033</v>
      </c>
      <c r="P8589" s="18">
        <v>953.5892857</v>
      </c>
      <c r="Q8589" s="18">
        <v>1</v>
      </c>
    </row>
    <row r="8590" spans="15:17" ht="12" customHeight="1" x14ac:dyDescent="0.3">
      <c r="O8590" s="22">
        <v>10034</v>
      </c>
      <c r="P8590" s="22">
        <v>1749.8422619999999</v>
      </c>
      <c r="Q8590" s="22">
        <v>1</v>
      </c>
    </row>
    <row r="8591" spans="15:17" ht="12" customHeight="1" x14ac:dyDescent="0.3">
      <c r="O8591" s="18">
        <v>10036</v>
      </c>
      <c r="P8591" s="18">
        <v>1512.5744050000001</v>
      </c>
      <c r="Q8591" s="18">
        <v>0</v>
      </c>
    </row>
    <row r="8592" spans="15:17" ht="12" customHeight="1" x14ac:dyDescent="0.3">
      <c r="O8592" s="22">
        <v>10037</v>
      </c>
      <c r="P8592" s="22">
        <v>4254.6666670000004</v>
      </c>
      <c r="Q8592" s="22">
        <v>1</v>
      </c>
    </row>
    <row r="8593" spans="15:17" ht="12" customHeight="1" x14ac:dyDescent="0.3">
      <c r="O8593" s="18">
        <v>10038</v>
      </c>
      <c r="P8593" s="18">
        <v>0</v>
      </c>
      <c r="Q8593" s="18">
        <v>1</v>
      </c>
    </row>
    <row r="8594" spans="15:17" ht="12" customHeight="1" x14ac:dyDescent="0.3">
      <c r="O8594" s="22">
        <v>10040</v>
      </c>
      <c r="P8594" s="22">
        <v>1383.6611109999999</v>
      </c>
      <c r="Q8594" s="22">
        <v>1</v>
      </c>
    </row>
    <row r="8595" spans="15:17" ht="12" customHeight="1" x14ac:dyDescent="0.3">
      <c r="O8595" s="18">
        <v>10042</v>
      </c>
      <c r="P8595" s="18">
        <v>466.125</v>
      </c>
      <c r="Q8595" s="18">
        <v>1</v>
      </c>
    </row>
    <row r="8596" spans="15:17" ht="12" customHeight="1" x14ac:dyDescent="0.3">
      <c r="O8596" s="22">
        <v>10043</v>
      </c>
      <c r="P8596" s="22">
        <v>2833.8141030000002</v>
      </c>
      <c r="Q8596" s="22">
        <v>1</v>
      </c>
    </row>
    <row r="8597" spans="15:17" ht="12" customHeight="1" x14ac:dyDescent="0.3">
      <c r="O8597" s="18">
        <v>10044</v>
      </c>
      <c r="P8597" s="18">
        <v>711.16666669999995</v>
      </c>
      <c r="Q8597" s="18">
        <v>1</v>
      </c>
    </row>
    <row r="8598" spans="15:17" ht="12" customHeight="1" x14ac:dyDescent="0.3">
      <c r="O8598" s="22">
        <v>10045</v>
      </c>
      <c r="P8598" s="22">
        <v>3788.8</v>
      </c>
      <c r="Q8598" s="22">
        <v>1</v>
      </c>
    </row>
    <row r="8599" spans="15:17" ht="12" customHeight="1" x14ac:dyDescent="0.3">
      <c r="O8599" s="18">
        <v>10046</v>
      </c>
      <c r="P8599" s="18">
        <v>213.5</v>
      </c>
      <c r="Q8599" s="18">
        <v>1</v>
      </c>
    </row>
    <row r="8600" spans="15:17" ht="12" customHeight="1" x14ac:dyDescent="0.3">
      <c r="O8600" s="22">
        <v>10049</v>
      </c>
      <c r="P8600" s="22">
        <v>1322.0044370000001</v>
      </c>
      <c r="Q8600" s="22">
        <v>1</v>
      </c>
    </row>
    <row r="8601" spans="15:17" ht="12" customHeight="1" x14ac:dyDescent="0.3">
      <c r="O8601" s="18">
        <v>10051</v>
      </c>
      <c r="P8601" s="18">
        <v>131.58333329999999</v>
      </c>
      <c r="Q8601" s="18">
        <v>0</v>
      </c>
    </row>
    <row r="8602" spans="15:17" ht="12" customHeight="1" x14ac:dyDescent="0.3">
      <c r="O8602" s="22">
        <v>10052</v>
      </c>
      <c r="P8602" s="22">
        <v>308.45833329999999</v>
      </c>
      <c r="Q8602" s="22">
        <v>1</v>
      </c>
    </row>
    <row r="8603" spans="15:17" ht="12" customHeight="1" x14ac:dyDescent="0.3">
      <c r="O8603" s="18">
        <v>10053</v>
      </c>
      <c r="P8603" s="18">
        <v>8</v>
      </c>
      <c r="Q8603" s="18">
        <v>1</v>
      </c>
    </row>
    <row r="8604" spans="15:17" ht="12" customHeight="1" x14ac:dyDescent="0.3">
      <c r="O8604" s="22">
        <v>10055</v>
      </c>
      <c r="P8604" s="22">
        <v>282.08333329999999</v>
      </c>
      <c r="Q8604" s="22">
        <v>1</v>
      </c>
    </row>
    <row r="8605" spans="15:17" ht="12" customHeight="1" x14ac:dyDescent="0.3">
      <c r="O8605" s="18">
        <v>10056</v>
      </c>
      <c r="P8605" s="18">
        <v>209.33333329999999</v>
      </c>
      <c r="Q8605" s="18">
        <v>1</v>
      </c>
    </row>
    <row r="8606" spans="15:17" ht="12" customHeight="1" x14ac:dyDescent="0.3">
      <c r="O8606" s="22">
        <v>10057</v>
      </c>
      <c r="P8606" s="22">
        <v>3296.6020910000002</v>
      </c>
      <c r="Q8606" s="22">
        <v>1</v>
      </c>
    </row>
    <row r="8607" spans="15:17" ht="12" customHeight="1" x14ac:dyDescent="0.3">
      <c r="O8607" s="18">
        <v>10058</v>
      </c>
      <c r="P8607" s="18">
        <v>1426.583333</v>
      </c>
      <c r="Q8607" s="18">
        <v>1</v>
      </c>
    </row>
    <row r="8608" spans="15:17" ht="12" customHeight="1" x14ac:dyDescent="0.3">
      <c r="O8608" s="22">
        <v>10059</v>
      </c>
      <c r="P8608" s="22">
        <v>6725.6636900000003</v>
      </c>
      <c r="Q8608" s="22">
        <v>1</v>
      </c>
    </row>
    <row r="8609" spans="15:17" ht="12" customHeight="1" x14ac:dyDescent="0.3">
      <c r="O8609" s="18">
        <v>10060</v>
      </c>
      <c r="P8609" s="18">
        <v>146.75</v>
      </c>
      <c r="Q8609" s="18">
        <v>1</v>
      </c>
    </row>
    <row r="8610" spans="15:17" ht="12" customHeight="1" x14ac:dyDescent="0.3">
      <c r="O8610" s="22">
        <v>10061</v>
      </c>
      <c r="P8610" s="22">
        <v>0</v>
      </c>
      <c r="Q8610" s="22">
        <v>1</v>
      </c>
    </row>
    <row r="8611" spans="15:17" ht="12" customHeight="1" x14ac:dyDescent="0.3">
      <c r="O8611" s="18">
        <v>10062</v>
      </c>
      <c r="P8611" s="18">
        <v>10</v>
      </c>
      <c r="Q8611" s="18">
        <v>1</v>
      </c>
    </row>
    <row r="8612" spans="15:17" ht="12" customHeight="1" x14ac:dyDescent="0.3">
      <c r="O8612" s="22">
        <v>10063</v>
      </c>
      <c r="P8612" s="22">
        <v>864.45833330000005</v>
      </c>
      <c r="Q8612" s="22">
        <v>0</v>
      </c>
    </row>
    <row r="8613" spans="15:17" ht="12" customHeight="1" x14ac:dyDescent="0.3">
      <c r="O8613" s="18">
        <v>10065</v>
      </c>
      <c r="P8613" s="18">
        <v>1215.666667</v>
      </c>
      <c r="Q8613" s="18">
        <v>0</v>
      </c>
    </row>
    <row r="8614" spans="15:17" ht="12" customHeight="1" x14ac:dyDescent="0.3">
      <c r="O8614" s="22">
        <v>10066</v>
      </c>
      <c r="P8614" s="22">
        <v>66.5</v>
      </c>
      <c r="Q8614" s="22">
        <v>1</v>
      </c>
    </row>
    <row r="8615" spans="15:17" ht="12" customHeight="1" x14ac:dyDescent="0.3">
      <c r="O8615" s="18">
        <v>10068</v>
      </c>
      <c r="P8615" s="18">
        <v>680.25595239999996</v>
      </c>
      <c r="Q8615" s="18">
        <v>1</v>
      </c>
    </row>
    <row r="8616" spans="15:17" ht="12" customHeight="1" x14ac:dyDescent="0.3">
      <c r="O8616" s="22">
        <v>10069</v>
      </c>
      <c r="P8616" s="22">
        <v>492.25</v>
      </c>
      <c r="Q8616" s="22">
        <v>0</v>
      </c>
    </row>
    <row r="8617" spans="15:17" ht="12" customHeight="1" x14ac:dyDescent="0.3">
      <c r="O8617" s="18">
        <v>10070</v>
      </c>
      <c r="P8617" s="18">
        <v>799.375</v>
      </c>
      <c r="Q8617" s="18">
        <v>1</v>
      </c>
    </row>
    <row r="8618" spans="15:17" ht="12" customHeight="1" x14ac:dyDescent="0.3">
      <c r="O8618" s="22">
        <v>10071</v>
      </c>
      <c r="P8618" s="22">
        <v>1475.166667</v>
      </c>
      <c r="Q8618" s="22">
        <v>1</v>
      </c>
    </row>
    <row r="8619" spans="15:17" ht="12" customHeight="1" x14ac:dyDescent="0.3">
      <c r="O8619" s="18">
        <v>10072</v>
      </c>
      <c r="P8619" s="18">
        <v>32.833333330000002</v>
      </c>
      <c r="Q8619" s="18">
        <v>0</v>
      </c>
    </row>
    <row r="8620" spans="15:17" ht="12" customHeight="1" x14ac:dyDescent="0.3">
      <c r="O8620" s="22">
        <v>10074</v>
      </c>
      <c r="P8620" s="22">
        <v>5778.9666669999997</v>
      </c>
      <c r="Q8620" s="22">
        <v>1</v>
      </c>
    </row>
    <row r="8621" spans="15:17" ht="12" customHeight="1" x14ac:dyDescent="0.3">
      <c r="O8621" s="18">
        <v>10075</v>
      </c>
      <c r="P8621" s="18">
        <v>20</v>
      </c>
      <c r="Q8621" s="18">
        <v>1</v>
      </c>
    </row>
    <row r="8622" spans="15:17" ht="12" customHeight="1" x14ac:dyDescent="0.3">
      <c r="O8622" s="22">
        <v>10076</v>
      </c>
      <c r="P8622" s="22">
        <v>816.83333330000005</v>
      </c>
      <c r="Q8622" s="22">
        <v>0</v>
      </c>
    </row>
    <row r="8623" spans="15:17" ht="12" customHeight="1" x14ac:dyDescent="0.3">
      <c r="O8623" s="18">
        <v>10077</v>
      </c>
      <c r="P8623" s="18">
        <v>1586.1547619999999</v>
      </c>
      <c r="Q8623" s="18">
        <v>1</v>
      </c>
    </row>
    <row r="8624" spans="15:17" ht="12" customHeight="1" x14ac:dyDescent="0.3">
      <c r="O8624" s="22">
        <v>10078</v>
      </c>
      <c r="P8624" s="22">
        <v>1335.809127</v>
      </c>
      <c r="Q8624" s="22">
        <v>1</v>
      </c>
    </row>
    <row r="8625" spans="15:17" ht="12" customHeight="1" x14ac:dyDescent="0.3">
      <c r="O8625" s="18">
        <v>10079</v>
      </c>
      <c r="P8625" s="18">
        <v>743.75</v>
      </c>
      <c r="Q8625" s="18">
        <v>0</v>
      </c>
    </row>
    <row r="8626" spans="15:17" ht="12" customHeight="1" x14ac:dyDescent="0.3">
      <c r="O8626" s="22">
        <v>10080</v>
      </c>
      <c r="P8626" s="22">
        <v>6203.6904759999998</v>
      </c>
      <c r="Q8626" s="22">
        <v>1</v>
      </c>
    </row>
    <row r="8627" spans="15:17" ht="12" customHeight="1" x14ac:dyDescent="0.3">
      <c r="O8627" s="18">
        <v>10081</v>
      </c>
      <c r="P8627" s="18">
        <v>2689.625</v>
      </c>
      <c r="Q8627" s="18">
        <v>1</v>
      </c>
    </row>
    <row r="8628" spans="15:17" ht="12" customHeight="1" x14ac:dyDescent="0.3">
      <c r="O8628" s="22">
        <v>10084</v>
      </c>
      <c r="P8628" s="22">
        <v>71.5</v>
      </c>
      <c r="Q8628" s="22">
        <v>1</v>
      </c>
    </row>
    <row r="8629" spans="15:17" ht="12" customHeight="1" x14ac:dyDescent="0.3">
      <c r="O8629" s="18">
        <v>10085</v>
      </c>
      <c r="P8629" s="18">
        <v>393.5</v>
      </c>
      <c r="Q8629" s="18">
        <v>0</v>
      </c>
    </row>
    <row r="8630" spans="15:17" ht="12" customHeight="1" x14ac:dyDescent="0.3">
      <c r="O8630" s="22">
        <v>10086</v>
      </c>
      <c r="P8630" s="22">
        <v>96.625</v>
      </c>
      <c r="Q8630" s="22">
        <v>0</v>
      </c>
    </row>
    <row r="8631" spans="15:17" ht="12" customHeight="1" x14ac:dyDescent="0.3">
      <c r="O8631" s="18">
        <v>10087</v>
      </c>
      <c r="P8631" s="18">
        <v>0</v>
      </c>
      <c r="Q8631" s="18">
        <v>1</v>
      </c>
    </row>
    <row r="8632" spans="15:17" ht="12" customHeight="1" x14ac:dyDescent="0.3">
      <c r="O8632" s="22">
        <v>10088</v>
      </c>
      <c r="P8632" s="22">
        <v>3283.7153589999998</v>
      </c>
      <c r="Q8632" s="22">
        <v>1</v>
      </c>
    </row>
    <row r="8633" spans="15:17" ht="12" customHeight="1" x14ac:dyDescent="0.3">
      <c r="O8633" s="18">
        <v>10089</v>
      </c>
      <c r="P8633" s="18">
        <v>62.75</v>
      </c>
      <c r="Q8633" s="18">
        <v>1</v>
      </c>
    </row>
    <row r="8634" spans="15:17" ht="12" customHeight="1" x14ac:dyDescent="0.3">
      <c r="O8634" s="22">
        <v>10090</v>
      </c>
      <c r="P8634" s="22">
        <v>3934.201024</v>
      </c>
      <c r="Q8634" s="22">
        <v>1</v>
      </c>
    </row>
    <row r="8635" spans="15:17" ht="12" customHeight="1" x14ac:dyDescent="0.3">
      <c r="O8635" s="18">
        <v>10091</v>
      </c>
      <c r="P8635" s="18">
        <v>977.53333329999998</v>
      </c>
      <c r="Q8635" s="18">
        <v>1</v>
      </c>
    </row>
    <row r="8636" spans="15:17" ht="12" customHeight="1" x14ac:dyDescent="0.3">
      <c r="O8636" s="22">
        <v>10092</v>
      </c>
      <c r="P8636" s="22">
        <v>4373.8476190000001</v>
      </c>
      <c r="Q8636" s="22">
        <v>1</v>
      </c>
    </row>
    <row r="8637" spans="15:17" ht="12" customHeight="1" x14ac:dyDescent="0.3">
      <c r="O8637" s="18">
        <v>10093</v>
      </c>
      <c r="P8637" s="18">
        <v>162.25</v>
      </c>
      <c r="Q8637" s="18">
        <v>1</v>
      </c>
    </row>
    <row r="8638" spans="15:17" ht="12" customHeight="1" x14ac:dyDescent="0.3">
      <c r="O8638" s="22">
        <v>10094</v>
      </c>
      <c r="P8638" s="22">
        <v>0</v>
      </c>
      <c r="Q8638" s="22">
        <v>0</v>
      </c>
    </row>
    <row r="8639" spans="15:17" ht="12" customHeight="1" x14ac:dyDescent="0.3">
      <c r="O8639" s="18">
        <v>10095</v>
      </c>
      <c r="P8639" s="18">
        <v>584.30833329999996</v>
      </c>
      <c r="Q8639" s="18">
        <v>1</v>
      </c>
    </row>
    <row r="8640" spans="15:17" ht="12" customHeight="1" x14ac:dyDescent="0.3">
      <c r="O8640" s="22">
        <v>10096</v>
      </c>
      <c r="P8640" s="22">
        <v>559</v>
      </c>
      <c r="Q8640" s="22">
        <v>1</v>
      </c>
    </row>
    <row r="8641" spans="15:17" ht="12" customHeight="1" x14ac:dyDescent="0.3">
      <c r="O8641" s="18">
        <v>10097</v>
      </c>
      <c r="P8641" s="18">
        <v>305</v>
      </c>
      <c r="Q8641" s="18">
        <v>1</v>
      </c>
    </row>
    <row r="8642" spans="15:17" ht="12" customHeight="1" x14ac:dyDescent="0.3">
      <c r="O8642" s="22">
        <v>10099</v>
      </c>
      <c r="P8642" s="22">
        <v>97.5</v>
      </c>
      <c r="Q8642" s="22">
        <v>1</v>
      </c>
    </row>
    <row r="8643" spans="15:17" ht="12" customHeight="1" x14ac:dyDescent="0.3">
      <c r="O8643" s="18">
        <v>10100</v>
      </c>
      <c r="P8643" s="18">
        <v>516.83333330000005</v>
      </c>
      <c r="Q8643" s="18">
        <v>1</v>
      </c>
    </row>
    <row r="8644" spans="15:17" ht="12" customHeight="1" x14ac:dyDescent="0.3">
      <c r="O8644" s="22">
        <v>10101</v>
      </c>
      <c r="P8644" s="22">
        <v>689.20238099999995</v>
      </c>
      <c r="Q8644" s="22">
        <v>1</v>
      </c>
    </row>
    <row r="8645" spans="15:17" ht="12" customHeight="1" x14ac:dyDescent="0.3">
      <c r="O8645" s="18">
        <v>10102</v>
      </c>
      <c r="P8645" s="18">
        <v>1170.166667</v>
      </c>
      <c r="Q8645" s="18">
        <v>1</v>
      </c>
    </row>
    <row r="8646" spans="15:17" ht="12" customHeight="1" x14ac:dyDescent="0.3">
      <c r="O8646" s="22">
        <v>10103</v>
      </c>
      <c r="P8646" s="22">
        <v>3974.5345010000001</v>
      </c>
      <c r="Q8646" s="22">
        <v>1</v>
      </c>
    </row>
    <row r="8647" spans="15:17" ht="12" customHeight="1" x14ac:dyDescent="0.3">
      <c r="O8647" s="18">
        <v>10105</v>
      </c>
      <c r="P8647" s="18">
        <v>1666.75</v>
      </c>
      <c r="Q8647" s="18">
        <v>0</v>
      </c>
    </row>
    <row r="8648" spans="15:17" ht="12" customHeight="1" x14ac:dyDescent="0.3">
      <c r="O8648" s="22">
        <v>10106</v>
      </c>
      <c r="P8648" s="22">
        <v>3891.2142859999999</v>
      </c>
      <c r="Q8648" s="22">
        <v>1</v>
      </c>
    </row>
    <row r="8649" spans="15:17" ht="12" customHeight="1" x14ac:dyDescent="0.3">
      <c r="O8649" s="18">
        <v>10108</v>
      </c>
      <c r="P8649" s="18">
        <v>2006.8344159999999</v>
      </c>
      <c r="Q8649" s="18">
        <v>1</v>
      </c>
    </row>
    <row r="8650" spans="15:17" ht="12" customHeight="1" x14ac:dyDescent="0.3">
      <c r="O8650" s="22">
        <v>10109</v>
      </c>
      <c r="P8650" s="22">
        <v>103.52083330000001</v>
      </c>
      <c r="Q8650" s="22">
        <v>1</v>
      </c>
    </row>
    <row r="8651" spans="15:17" ht="12" customHeight="1" x14ac:dyDescent="0.3">
      <c r="O8651" s="18">
        <v>10110</v>
      </c>
      <c r="P8651" s="18">
        <v>123.75</v>
      </c>
      <c r="Q8651" s="18">
        <v>1</v>
      </c>
    </row>
    <row r="8652" spans="15:17" ht="12" customHeight="1" x14ac:dyDescent="0.3">
      <c r="O8652" s="22">
        <v>10111</v>
      </c>
      <c r="P8652" s="22">
        <v>1252.561414</v>
      </c>
      <c r="Q8652" s="22">
        <v>1</v>
      </c>
    </row>
    <row r="8653" spans="15:17" ht="12" customHeight="1" x14ac:dyDescent="0.3">
      <c r="O8653" s="18">
        <v>10112</v>
      </c>
      <c r="P8653" s="18">
        <v>478.03333329999998</v>
      </c>
      <c r="Q8653" s="18">
        <v>1</v>
      </c>
    </row>
    <row r="8654" spans="15:17" ht="12" customHeight="1" x14ac:dyDescent="0.3">
      <c r="O8654" s="22">
        <v>10113</v>
      </c>
      <c r="P8654" s="22">
        <v>22</v>
      </c>
      <c r="Q8654" s="22">
        <v>1</v>
      </c>
    </row>
    <row r="8655" spans="15:17" ht="12" customHeight="1" x14ac:dyDescent="0.3">
      <c r="O8655" s="18">
        <v>10114</v>
      </c>
      <c r="P8655" s="18">
        <v>1740.052778</v>
      </c>
      <c r="Q8655" s="18">
        <v>1</v>
      </c>
    </row>
    <row r="8656" spans="15:17" ht="12" customHeight="1" x14ac:dyDescent="0.3">
      <c r="O8656" s="22">
        <v>10115</v>
      </c>
      <c r="P8656" s="22">
        <v>156.5</v>
      </c>
      <c r="Q8656" s="22">
        <v>0</v>
      </c>
    </row>
    <row r="8657" spans="15:17" ht="12" customHeight="1" x14ac:dyDescent="0.3">
      <c r="O8657" s="18">
        <v>10116</v>
      </c>
      <c r="P8657" s="18">
        <v>0</v>
      </c>
      <c r="Q8657" s="18">
        <v>1</v>
      </c>
    </row>
    <row r="8658" spans="15:17" ht="12" customHeight="1" x14ac:dyDescent="0.3">
      <c r="O8658" s="22">
        <v>10117</v>
      </c>
      <c r="P8658" s="22">
        <v>242.08333329999999</v>
      </c>
      <c r="Q8658" s="22">
        <v>1</v>
      </c>
    </row>
    <row r="8659" spans="15:17" ht="12" customHeight="1" x14ac:dyDescent="0.3">
      <c r="O8659" s="18">
        <v>10118</v>
      </c>
      <c r="P8659" s="18">
        <v>904.56666670000004</v>
      </c>
      <c r="Q8659" s="18">
        <v>1</v>
      </c>
    </row>
    <row r="8660" spans="15:17" ht="12" customHeight="1" x14ac:dyDescent="0.3">
      <c r="O8660" s="22">
        <v>10119</v>
      </c>
      <c r="P8660" s="22">
        <v>432.75</v>
      </c>
      <c r="Q8660" s="22">
        <v>0</v>
      </c>
    </row>
    <row r="8661" spans="15:17" ht="12" customHeight="1" x14ac:dyDescent="0.3">
      <c r="O8661" s="18">
        <v>10120</v>
      </c>
      <c r="P8661" s="18">
        <v>2714.958333</v>
      </c>
      <c r="Q8661" s="18">
        <v>1</v>
      </c>
    </row>
    <row r="8662" spans="15:17" ht="12" customHeight="1" x14ac:dyDescent="0.3">
      <c r="O8662" s="22">
        <v>10121</v>
      </c>
      <c r="P8662" s="22">
        <v>871.5</v>
      </c>
      <c r="Q8662" s="22">
        <v>1</v>
      </c>
    </row>
    <row r="8663" spans="15:17" ht="12" customHeight="1" x14ac:dyDescent="0.3">
      <c r="O8663" s="18">
        <v>10122</v>
      </c>
      <c r="P8663" s="18">
        <v>735.5151515</v>
      </c>
      <c r="Q8663" s="18">
        <v>1</v>
      </c>
    </row>
    <row r="8664" spans="15:17" ht="12" customHeight="1" x14ac:dyDescent="0.3">
      <c r="O8664" s="22">
        <v>10124</v>
      </c>
      <c r="P8664" s="22">
        <v>833.16666669999995</v>
      </c>
      <c r="Q8664" s="22">
        <v>1</v>
      </c>
    </row>
    <row r="8665" spans="15:17" ht="12" customHeight="1" x14ac:dyDescent="0.3">
      <c r="O8665" s="18">
        <v>10125</v>
      </c>
      <c r="P8665" s="18">
        <v>87</v>
      </c>
      <c r="Q8665" s="18">
        <v>1</v>
      </c>
    </row>
    <row r="8666" spans="15:17" ht="12" customHeight="1" x14ac:dyDescent="0.3">
      <c r="O8666" s="22">
        <v>10126</v>
      </c>
      <c r="P8666" s="22">
        <v>136.5</v>
      </c>
      <c r="Q8666" s="22">
        <v>0</v>
      </c>
    </row>
    <row r="8667" spans="15:17" ht="12" customHeight="1" x14ac:dyDescent="0.3">
      <c r="O8667" s="18">
        <v>10127</v>
      </c>
      <c r="P8667" s="18">
        <v>212.25</v>
      </c>
      <c r="Q8667" s="18">
        <v>1</v>
      </c>
    </row>
    <row r="8668" spans="15:17" ht="12" customHeight="1" x14ac:dyDescent="0.3">
      <c r="O8668" s="22">
        <v>10128</v>
      </c>
      <c r="P8668" s="22">
        <v>1870.791667</v>
      </c>
      <c r="Q8668" s="22">
        <v>1</v>
      </c>
    </row>
    <row r="8669" spans="15:17" ht="12" customHeight="1" x14ac:dyDescent="0.3">
      <c r="O8669" s="18">
        <v>10129</v>
      </c>
      <c r="P8669" s="18">
        <v>577.16666669999995</v>
      </c>
      <c r="Q8669" s="18">
        <v>1</v>
      </c>
    </row>
    <row r="8670" spans="15:17" ht="12" customHeight="1" x14ac:dyDescent="0.3">
      <c r="O8670" s="22">
        <v>10130</v>
      </c>
      <c r="P8670" s="22">
        <v>1954.7541670000001</v>
      </c>
      <c r="Q8670" s="22">
        <v>1</v>
      </c>
    </row>
    <row r="8671" spans="15:17" ht="12" customHeight="1" x14ac:dyDescent="0.3">
      <c r="O8671" s="18">
        <v>10133</v>
      </c>
      <c r="P8671" s="18">
        <v>686.5</v>
      </c>
      <c r="Q8671" s="18">
        <v>1</v>
      </c>
    </row>
    <row r="8672" spans="15:17" ht="12" customHeight="1" x14ac:dyDescent="0.3">
      <c r="O8672" s="22">
        <v>10135</v>
      </c>
      <c r="P8672" s="22">
        <v>2162.8408789999999</v>
      </c>
      <c r="Q8672" s="22">
        <v>1</v>
      </c>
    </row>
    <row r="8673" spans="15:17" ht="12" customHeight="1" x14ac:dyDescent="0.3">
      <c r="O8673" s="18">
        <v>10136</v>
      </c>
      <c r="P8673" s="18">
        <v>5254.1583330000003</v>
      </c>
      <c r="Q8673" s="18">
        <v>1</v>
      </c>
    </row>
    <row r="8674" spans="15:17" ht="12" customHeight="1" x14ac:dyDescent="0.3">
      <c r="O8674" s="22">
        <v>10137</v>
      </c>
      <c r="P8674" s="22">
        <v>108.41666669999999</v>
      </c>
      <c r="Q8674" s="22">
        <v>0</v>
      </c>
    </row>
    <row r="8675" spans="15:17" ht="12" customHeight="1" x14ac:dyDescent="0.3">
      <c r="O8675" s="18">
        <v>10139</v>
      </c>
      <c r="P8675" s="18">
        <v>156.5</v>
      </c>
      <c r="Q8675" s="18">
        <v>0</v>
      </c>
    </row>
    <row r="8676" spans="15:17" ht="12" customHeight="1" x14ac:dyDescent="0.3">
      <c r="O8676" s="22">
        <v>10141</v>
      </c>
      <c r="P8676" s="22">
        <v>1998.25</v>
      </c>
      <c r="Q8676" s="22">
        <v>1</v>
      </c>
    </row>
    <row r="8677" spans="15:17" ht="12" customHeight="1" x14ac:dyDescent="0.3">
      <c r="O8677" s="18">
        <v>10142</v>
      </c>
      <c r="P8677" s="18">
        <v>396.16666670000001</v>
      </c>
      <c r="Q8677" s="18">
        <v>0</v>
      </c>
    </row>
    <row r="8678" spans="15:17" ht="12" customHeight="1" x14ac:dyDescent="0.3">
      <c r="O8678" s="22">
        <v>10143</v>
      </c>
      <c r="P8678" s="22">
        <v>576.29999999999995</v>
      </c>
      <c r="Q8678" s="22">
        <v>1</v>
      </c>
    </row>
    <row r="8679" spans="15:17" ht="12" customHeight="1" x14ac:dyDescent="0.3">
      <c r="O8679" s="18">
        <v>10144</v>
      </c>
      <c r="P8679" s="18">
        <v>1035.083333</v>
      </c>
      <c r="Q8679" s="18">
        <v>1</v>
      </c>
    </row>
    <row r="8680" spans="15:17" ht="12" customHeight="1" x14ac:dyDescent="0.3">
      <c r="O8680" s="22">
        <v>10145</v>
      </c>
      <c r="P8680" s="22">
        <v>808.04166669999995</v>
      </c>
      <c r="Q8680" s="22">
        <v>1</v>
      </c>
    </row>
    <row r="8681" spans="15:17" ht="12" customHeight="1" x14ac:dyDescent="0.3">
      <c r="O8681" s="18">
        <v>10146</v>
      </c>
      <c r="P8681" s="18">
        <v>552.33333330000005</v>
      </c>
      <c r="Q8681" s="18">
        <v>1</v>
      </c>
    </row>
    <row r="8682" spans="15:17" ht="12" customHeight="1" x14ac:dyDescent="0.3">
      <c r="O8682" s="22">
        <v>10147</v>
      </c>
      <c r="P8682" s="22">
        <v>0</v>
      </c>
      <c r="Q8682" s="22">
        <v>0</v>
      </c>
    </row>
    <row r="8683" spans="15:17" ht="12" customHeight="1" x14ac:dyDescent="0.3">
      <c r="O8683" s="18">
        <v>10148</v>
      </c>
      <c r="P8683" s="18">
        <v>491.75</v>
      </c>
      <c r="Q8683" s="18">
        <v>0</v>
      </c>
    </row>
    <row r="8684" spans="15:17" ht="12" customHeight="1" x14ac:dyDescent="0.3">
      <c r="O8684" s="22">
        <v>10149</v>
      </c>
      <c r="P8684" s="22">
        <v>901.26666669999997</v>
      </c>
      <c r="Q8684" s="22">
        <v>0</v>
      </c>
    </row>
    <row r="8685" spans="15:17" ht="12" customHeight="1" x14ac:dyDescent="0.3">
      <c r="O8685" s="18">
        <v>10150</v>
      </c>
      <c r="P8685" s="18">
        <v>158.75</v>
      </c>
      <c r="Q8685" s="18">
        <v>1</v>
      </c>
    </row>
    <row r="8686" spans="15:17" ht="12" customHeight="1" x14ac:dyDescent="0.3">
      <c r="O8686" s="22">
        <v>10151</v>
      </c>
      <c r="P8686" s="22">
        <v>1599.5</v>
      </c>
      <c r="Q8686" s="22">
        <v>1</v>
      </c>
    </row>
    <row r="8687" spans="15:17" ht="12" customHeight="1" x14ac:dyDescent="0.3">
      <c r="O8687" s="18">
        <v>10152</v>
      </c>
      <c r="P8687" s="18">
        <v>78.5</v>
      </c>
      <c r="Q8687" s="18">
        <v>1</v>
      </c>
    </row>
    <row r="8688" spans="15:17" ht="12" customHeight="1" x14ac:dyDescent="0.3">
      <c r="O8688" s="22">
        <v>10153</v>
      </c>
      <c r="P8688" s="22">
        <v>675.66666669999995</v>
      </c>
      <c r="Q8688" s="22">
        <v>1</v>
      </c>
    </row>
    <row r="8689" spans="15:17" ht="12" customHeight="1" x14ac:dyDescent="0.3">
      <c r="O8689" s="18">
        <v>10154</v>
      </c>
      <c r="P8689" s="18">
        <v>4590.4312769999997</v>
      </c>
      <c r="Q8689" s="18">
        <v>1</v>
      </c>
    </row>
    <row r="8690" spans="15:17" ht="12" customHeight="1" x14ac:dyDescent="0.3">
      <c r="O8690" s="22">
        <v>10155</v>
      </c>
      <c r="P8690" s="22">
        <v>158.25</v>
      </c>
      <c r="Q8690" s="22">
        <v>1</v>
      </c>
    </row>
    <row r="8691" spans="15:17" ht="12" customHeight="1" x14ac:dyDescent="0.3">
      <c r="O8691" s="18">
        <v>10156</v>
      </c>
      <c r="P8691" s="18">
        <v>287.33333329999999</v>
      </c>
      <c r="Q8691" s="18">
        <v>0</v>
      </c>
    </row>
    <row r="8692" spans="15:17" ht="12" customHeight="1" x14ac:dyDescent="0.3">
      <c r="O8692" s="22">
        <v>10157</v>
      </c>
      <c r="P8692" s="22">
        <v>253.58333329999999</v>
      </c>
      <c r="Q8692" s="22">
        <v>1</v>
      </c>
    </row>
    <row r="8693" spans="15:17" ht="12" customHeight="1" x14ac:dyDescent="0.3">
      <c r="O8693" s="18">
        <v>10159</v>
      </c>
      <c r="P8693" s="18">
        <v>5602.5935060000002</v>
      </c>
      <c r="Q8693" s="18">
        <v>1</v>
      </c>
    </row>
    <row r="8694" spans="15:17" ht="12" customHeight="1" x14ac:dyDescent="0.3">
      <c r="O8694" s="22">
        <v>10161</v>
      </c>
      <c r="P8694" s="22">
        <v>675.375</v>
      </c>
      <c r="Q8694" s="22">
        <v>1</v>
      </c>
    </row>
    <row r="8695" spans="15:17" ht="12" customHeight="1" x14ac:dyDescent="0.3">
      <c r="O8695" s="18">
        <v>10163</v>
      </c>
      <c r="P8695" s="18">
        <v>244.75</v>
      </c>
      <c r="Q8695" s="18">
        <v>1</v>
      </c>
    </row>
    <row r="8696" spans="15:17" ht="12" customHeight="1" x14ac:dyDescent="0.3">
      <c r="O8696" s="22">
        <v>10166</v>
      </c>
      <c r="P8696" s="22">
        <v>0</v>
      </c>
      <c r="Q8696" s="22">
        <v>1</v>
      </c>
    </row>
    <row r="8697" spans="15:17" ht="12" customHeight="1" x14ac:dyDescent="0.3">
      <c r="O8697" s="18">
        <v>10167</v>
      </c>
      <c r="P8697" s="18">
        <v>0</v>
      </c>
      <c r="Q8697" s="18">
        <v>1</v>
      </c>
    </row>
    <row r="8698" spans="15:17" ht="12" customHeight="1" x14ac:dyDescent="0.3">
      <c r="O8698" s="22">
        <v>10168</v>
      </c>
      <c r="P8698" s="22">
        <v>1073.3100199999999</v>
      </c>
      <c r="Q8698" s="22">
        <v>1</v>
      </c>
    </row>
    <row r="8699" spans="15:17" ht="12" customHeight="1" x14ac:dyDescent="0.3">
      <c r="O8699" s="18">
        <v>10169</v>
      </c>
      <c r="P8699" s="18">
        <v>13379.36658</v>
      </c>
      <c r="Q8699" s="18">
        <v>1</v>
      </c>
    </row>
    <row r="8700" spans="15:17" ht="12" customHeight="1" x14ac:dyDescent="0.3">
      <c r="O8700" s="22">
        <v>10170</v>
      </c>
      <c r="P8700" s="22">
        <v>1124.8888890000001</v>
      </c>
      <c r="Q8700" s="22">
        <v>1</v>
      </c>
    </row>
    <row r="8701" spans="15:17" ht="12" customHeight="1" x14ac:dyDescent="0.3">
      <c r="O8701" s="18">
        <v>10172</v>
      </c>
      <c r="P8701" s="18">
        <v>2504.8707610000001</v>
      </c>
      <c r="Q8701" s="18">
        <v>1</v>
      </c>
    </row>
    <row r="8702" spans="15:17" ht="12" customHeight="1" x14ac:dyDescent="0.3">
      <c r="O8702" s="22">
        <v>10175</v>
      </c>
      <c r="P8702" s="22">
        <v>816.77619049999998</v>
      </c>
      <c r="Q8702" s="22">
        <v>1</v>
      </c>
    </row>
    <row r="8703" spans="15:17" ht="12" customHeight="1" x14ac:dyDescent="0.3">
      <c r="O8703" s="18">
        <v>10176</v>
      </c>
      <c r="P8703" s="18">
        <v>3279.2384280000001</v>
      </c>
      <c r="Q8703" s="18">
        <v>1</v>
      </c>
    </row>
    <row r="8704" spans="15:17" ht="12" customHeight="1" x14ac:dyDescent="0.3">
      <c r="O8704" s="22">
        <v>10179</v>
      </c>
      <c r="P8704" s="22">
        <v>1242</v>
      </c>
      <c r="Q8704" s="22">
        <v>1</v>
      </c>
    </row>
    <row r="8705" spans="15:17" ht="12" customHeight="1" x14ac:dyDescent="0.3">
      <c r="O8705" s="18">
        <v>10180</v>
      </c>
      <c r="P8705" s="18">
        <v>2891.7445710000002</v>
      </c>
      <c r="Q8705" s="18">
        <v>1</v>
      </c>
    </row>
    <row r="8706" spans="15:17" ht="12" customHeight="1" x14ac:dyDescent="0.3">
      <c r="O8706" s="22">
        <v>10181</v>
      </c>
      <c r="P8706" s="22">
        <v>937.71666670000002</v>
      </c>
      <c r="Q8706" s="22">
        <v>0</v>
      </c>
    </row>
    <row r="8707" spans="15:17" ht="12" customHeight="1" x14ac:dyDescent="0.3">
      <c r="O8707" s="18">
        <v>10182</v>
      </c>
      <c r="P8707" s="18">
        <v>983.13888889999998</v>
      </c>
      <c r="Q8707" s="18">
        <v>1</v>
      </c>
    </row>
    <row r="8708" spans="15:17" ht="12" customHeight="1" x14ac:dyDescent="0.3">
      <c r="O8708" s="22">
        <v>10184</v>
      </c>
      <c r="P8708" s="22">
        <v>99</v>
      </c>
      <c r="Q8708" s="22">
        <v>0</v>
      </c>
    </row>
    <row r="8709" spans="15:17" ht="12" customHeight="1" x14ac:dyDescent="0.3">
      <c r="O8709" s="18">
        <v>10185</v>
      </c>
      <c r="P8709" s="18">
        <v>1523.5780299999999</v>
      </c>
      <c r="Q8709" s="18">
        <v>1</v>
      </c>
    </row>
    <row r="8710" spans="15:17" ht="12" customHeight="1" x14ac:dyDescent="0.3">
      <c r="O8710" s="22">
        <v>10186</v>
      </c>
      <c r="P8710" s="22">
        <v>729</v>
      </c>
      <c r="Q8710" s="22">
        <v>0</v>
      </c>
    </row>
    <row r="8711" spans="15:17" ht="12" customHeight="1" x14ac:dyDescent="0.3">
      <c r="O8711" s="18">
        <v>10187</v>
      </c>
      <c r="P8711" s="18">
        <v>673.03333329999998</v>
      </c>
      <c r="Q8711" s="18">
        <v>0</v>
      </c>
    </row>
    <row r="8712" spans="15:17" ht="12" customHeight="1" x14ac:dyDescent="0.3">
      <c r="O8712" s="22">
        <v>10188</v>
      </c>
      <c r="P8712" s="22">
        <v>190.70833329999999</v>
      </c>
      <c r="Q8712" s="22">
        <v>1</v>
      </c>
    </row>
    <row r="8713" spans="15:17" ht="12" customHeight="1" x14ac:dyDescent="0.3">
      <c r="O8713" s="18">
        <v>10189</v>
      </c>
      <c r="P8713" s="18">
        <v>277.0357143</v>
      </c>
      <c r="Q8713" s="18">
        <v>0</v>
      </c>
    </row>
    <row r="8714" spans="15:17" ht="12" customHeight="1" x14ac:dyDescent="0.3">
      <c r="O8714" s="22">
        <v>10190</v>
      </c>
      <c r="P8714" s="22">
        <v>1141.0666670000001</v>
      </c>
      <c r="Q8714" s="22">
        <v>0</v>
      </c>
    </row>
    <row r="8715" spans="15:17" ht="12" customHeight="1" x14ac:dyDescent="0.3">
      <c r="O8715" s="18">
        <v>10191</v>
      </c>
      <c r="P8715" s="18">
        <v>1506.916667</v>
      </c>
      <c r="Q8715" s="18">
        <v>1</v>
      </c>
    </row>
    <row r="8716" spans="15:17" ht="12" customHeight="1" x14ac:dyDescent="0.3">
      <c r="O8716" s="22">
        <v>10193</v>
      </c>
      <c r="P8716" s="22">
        <v>60.5</v>
      </c>
      <c r="Q8716" s="22">
        <v>1</v>
      </c>
    </row>
    <row r="8717" spans="15:17" ht="12" customHeight="1" x14ac:dyDescent="0.3">
      <c r="O8717" s="18">
        <v>10194</v>
      </c>
      <c r="P8717" s="18">
        <v>771.875</v>
      </c>
      <c r="Q8717" s="18">
        <v>1</v>
      </c>
    </row>
    <row r="8718" spans="15:17" ht="12" customHeight="1" x14ac:dyDescent="0.3">
      <c r="O8718" s="22">
        <v>10195</v>
      </c>
      <c r="P8718" s="22">
        <v>558</v>
      </c>
      <c r="Q8718" s="22">
        <v>1</v>
      </c>
    </row>
    <row r="8719" spans="15:17" ht="12" customHeight="1" x14ac:dyDescent="0.3">
      <c r="O8719" s="18">
        <v>10197</v>
      </c>
      <c r="P8719" s="18">
        <v>709.33333330000005</v>
      </c>
      <c r="Q8719" s="18">
        <v>1</v>
      </c>
    </row>
    <row r="8720" spans="15:17" ht="12" customHeight="1" x14ac:dyDescent="0.3">
      <c r="O8720" s="22">
        <v>10200</v>
      </c>
      <c r="P8720" s="22">
        <v>1087.9861109999999</v>
      </c>
      <c r="Q8720" s="22">
        <v>1</v>
      </c>
    </row>
    <row r="8721" spans="15:17" ht="12" customHeight="1" x14ac:dyDescent="0.3">
      <c r="O8721" s="18">
        <v>10201</v>
      </c>
      <c r="P8721" s="18">
        <v>188.45833329999999</v>
      </c>
      <c r="Q8721" s="18">
        <v>0</v>
      </c>
    </row>
    <row r="8722" spans="15:17" ht="12" customHeight="1" x14ac:dyDescent="0.3">
      <c r="O8722" s="22">
        <v>10202</v>
      </c>
      <c r="P8722" s="22">
        <v>4218.9166670000004</v>
      </c>
      <c r="Q8722" s="22">
        <v>1</v>
      </c>
    </row>
    <row r="8723" spans="15:17" ht="12" customHeight="1" x14ac:dyDescent="0.3">
      <c r="O8723" s="18">
        <v>10203</v>
      </c>
      <c r="P8723" s="18">
        <v>5757.8539609999998</v>
      </c>
      <c r="Q8723" s="18">
        <v>1</v>
      </c>
    </row>
    <row r="8724" spans="15:17" ht="12" customHeight="1" x14ac:dyDescent="0.3">
      <c r="O8724" s="22">
        <v>10205</v>
      </c>
      <c r="P8724" s="22">
        <v>2787.75</v>
      </c>
      <c r="Q8724" s="22">
        <v>0</v>
      </c>
    </row>
    <row r="8725" spans="15:17" ht="12" customHeight="1" x14ac:dyDescent="0.3">
      <c r="O8725" s="18">
        <v>10207</v>
      </c>
      <c r="P8725" s="18">
        <v>4766.0210319999996</v>
      </c>
      <c r="Q8725" s="18">
        <v>0</v>
      </c>
    </row>
    <row r="8726" spans="15:17" ht="12" customHeight="1" x14ac:dyDescent="0.3">
      <c r="O8726" s="22">
        <v>10208</v>
      </c>
      <c r="P8726" s="22">
        <v>925.66666669999995</v>
      </c>
      <c r="Q8726" s="22">
        <v>1</v>
      </c>
    </row>
    <row r="8727" spans="15:17" ht="12" customHeight="1" x14ac:dyDescent="0.3">
      <c r="O8727" s="18">
        <v>10209</v>
      </c>
      <c r="P8727" s="18">
        <v>4716.5726189999996</v>
      </c>
      <c r="Q8727" s="18">
        <v>1</v>
      </c>
    </row>
    <row r="8728" spans="15:17" ht="12" customHeight="1" x14ac:dyDescent="0.3">
      <c r="O8728" s="22">
        <v>10210</v>
      </c>
      <c r="P8728" s="22">
        <v>15</v>
      </c>
      <c r="Q8728" s="22">
        <v>1</v>
      </c>
    </row>
    <row r="8729" spans="15:17" ht="12" customHeight="1" x14ac:dyDescent="0.3">
      <c r="O8729" s="18">
        <v>10211</v>
      </c>
      <c r="P8729" s="18">
        <v>184</v>
      </c>
      <c r="Q8729" s="18">
        <v>1</v>
      </c>
    </row>
    <row r="8730" spans="15:17" ht="12" customHeight="1" x14ac:dyDescent="0.3">
      <c r="O8730" s="22">
        <v>10212</v>
      </c>
      <c r="P8730" s="22">
        <v>1245.57619</v>
      </c>
      <c r="Q8730" s="22">
        <v>1</v>
      </c>
    </row>
    <row r="8731" spans="15:17" ht="12" customHeight="1" x14ac:dyDescent="0.3">
      <c r="O8731" s="18">
        <v>10213</v>
      </c>
      <c r="P8731" s="18">
        <v>2451.058466</v>
      </c>
      <c r="Q8731" s="18">
        <v>1</v>
      </c>
    </row>
    <row r="8732" spans="15:17" ht="12" customHeight="1" x14ac:dyDescent="0.3">
      <c r="O8732" s="22">
        <v>10214</v>
      </c>
      <c r="P8732" s="22">
        <v>292.875</v>
      </c>
      <c r="Q8732" s="22">
        <v>1</v>
      </c>
    </row>
    <row r="8733" spans="15:17" ht="12" customHeight="1" x14ac:dyDescent="0.3">
      <c r="O8733" s="18">
        <v>10215</v>
      </c>
      <c r="P8733" s="18">
        <v>2296.25</v>
      </c>
      <c r="Q8733" s="18">
        <v>1</v>
      </c>
    </row>
    <row r="8734" spans="15:17" ht="12" customHeight="1" x14ac:dyDescent="0.3">
      <c r="O8734" s="22">
        <v>10216</v>
      </c>
      <c r="P8734" s="22">
        <v>38.358333330000001</v>
      </c>
      <c r="Q8734" s="22">
        <v>1</v>
      </c>
    </row>
    <row r="8735" spans="15:17" ht="12" customHeight="1" x14ac:dyDescent="0.3">
      <c r="O8735" s="18">
        <v>10217</v>
      </c>
      <c r="P8735" s="18">
        <v>476.8666667</v>
      </c>
      <c r="Q8735" s="18">
        <v>1</v>
      </c>
    </row>
    <row r="8736" spans="15:17" ht="12" customHeight="1" x14ac:dyDescent="0.3">
      <c r="O8736" s="22">
        <v>10218</v>
      </c>
      <c r="P8736" s="22">
        <v>435.33333329999999</v>
      </c>
      <c r="Q8736" s="22">
        <v>1</v>
      </c>
    </row>
    <row r="8737" spans="15:17" ht="12" customHeight="1" x14ac:dyDescent="0.3">
      <c r="O8737" s="18">
        <v>10220</v>
      </c>
      <c r="P8737" s="18">
        <v>1677.8059519999999</v>
      </c>
      <c r="Q8737" s="18">
        <v>1</v>
      </c>
    </row>
    <row r="8738" spans="15:17" ht="12" customHeight="1" x14ac:dyDescent="0.3">
      <c r="O8738" s="22">
        <v>10221</v>
      </c>
      <c r="P8738" s="22">
        <v>1177.291667</v>
      </c>
      <c r="Q8738" s="22">
        <v>1</v>
      </c>
    </row>
    <row r="8739" spans="15:17" ht="12" customHeight="1" x14ac:dyDescent="0.3">
      <c r="O8739" s="18">
        <v>10223</v>
      </c>
      <c r="P8739" s="18">
        <v>0</v>
      </c>
      <c r="Q8739" s="18">
        <v>1</v>
      </c>
    </row>
    <row r="8740" spans="15:17" ht="12" customHeight="1" x14ac:dyDescent="0.3">
      <c r="O8740" s="22">
        <v>10224</v>
      </c>
      <c r="P8740" s="22">
        <v>1330.666667</v>
      </c>
      <c r="Q8740" s="22">
        <v>1</v>
      </c>
    </row>
    <row r="8741" spans="15:17" ht="12" customHeight="1" x14ac:dyDescent="0.3">
      <c r="O8741" s="18">
        <v>10225</v>
      </c>
      <c r="P8741" s="18">
        <v>1050.5</v>
      </c>
      <c r="Q8741" s="18">
        <v>1</v>
      </c>
    </row>
    <row r="8742" spans="15:17" ht="12" customHeight="1" x14ac:dyDescent="0.3">
      <c r="O8742" s="22">
        <v>10226</v>
      </c>
      <c r="P8742" s="22">
        <v>9119.885413</v>
      </c>
      <c r="Q8742" s="22">
        <v>1</v>
      </c>
    </row>
    <row r="8743" spans="15:17" ht="12" customHeight="1" x14ac:dyDescent="0.3">
      <c r="O8743" s="18">
        <v>10228</v>
      </c>
      <c r="P8743" s="18">
        <v>1053.9523810000001</v>
      </c>
      <c r="Q8743" s="18">
        <v>1</v>
      </c>
    </row>
    <row r="8744" spans="15:17" ht="12" customHeight="1" x14ac:dyDescent="0.3">
      <c r="O8744" s="22">
        <v>10229</v>
      </c>
      <c r="P8744" s="22">
        <v>8150.5567160000001</v>
      </c>
      <c r="Q8744" s="22">
        <v>1</v>
      </c>
    </row>
    <row r="8745" spans="15:17" ht="12" customHeight="1" x14ac:dyDescent="0.3">
      <c r="O8745" s="18">
        <v>10230</v>
      </c>
      <c r="P8745" s="18">
        <v>1385.666667</v>
      </c>
      <c r="Q8745" s="18">
        <v>1</v>
      </c>
    </row>
    <row r="8746" spans="15:17" ht="12" customHeight="1" x14ac:dyDescent="0.3">
      <c r="O8746" s="22">
        <v>10232</v>
      </c>
      <c r="P8746" s="22">
        <v>88</v>
      </c>
      <c r="Q8746" s="22">
        <v>1</v>
      </c>
    </row>
    <row r="8747" spans="15:17" ht="12" customHeight="1" x14ac:dyDescent="0.3">
      <c r="O8747" s="18">
        <v>10233</v>
      </c>
      <c r="P8747" s="18">
        <v>1046.666667</v>
      </c>
      <c r="Q8747" s="18">
        <v>1</v>
      </c>
    </row>
    <row r="8748" spans="15:17" ht="12" customHeight="1" x14ac:dyDescent="0.3">
      <c r="O8748" s="22">
        <v>10234</v>
      </c>
      <c r="P8748" s="22">
        <v>548.28333329999998</v>
      </c>
      <c r="Q8748" s="22">
        <v>1</v>
      </c>
    </row>
    <row r="8749" spans="15:17" ht="12" customHeight="1" x14ac:dyDescent="0.3">
      <c r="O8749" s="18">
        <v>10235</v>
      </c>
      <c r="P8749" s="18">
        <v>526.5</v>
      </c>
      <c r="Q8749" s="18">
        <v>1</v>
      </c>
    </row>
    <row r="8750" spans="15:17" ht="12" customHeight="1" x14ac:dyDescent="0.3">
      <c r="O8750" s="22">
        <v>10236</v>
      </c>
      <c r="P8750" s="22">
        <v>603.25652609999997</v>
      </c>
      <c r="Q8750" s="22">
        <v>1</v>
      </c>
    </row>
    <row r="8751" spans="15:17" ht="12" customHeight="1" x14ac:dyDescent="0.3">
      <c r="O8751" s="18">
        <v>10237</v>
      </c>
      <c r="P8751" s="18">
        <v>67.75</v>
      </c>
      <c r="Q8751" s="18">
        <v>1</v>
      </c>
    </row>
    <row r="8752" spans="15:17" ht="12" customHeight="1" x14ac:dyDescent="0.3">
      <c r="O8752" s="22">
        <v>10238</v>
      </c>
      <c r="P8752" s="22">
        <v>559.75</v>
      </c>
      <c r="Q8752" s="22">
        <v>1</v>
      </c>
    </row>
    <row r="8753" spans="15:17" ht="12" customHeight="1" x14ac:dyDescent="0.3">
      <c r="O8753" s="18">
        <v>10240</v>
      </c>
      <c r="P8753" s="18">
        <v>8</v>
      </c>
      <c r="Q8753" s="18">
        <v>1</v>
      </c>
    </row>
    <row r="8754" spans="15:17" ht="12" customHeight="1" x14ac:dyDescent="0.3">
      <c r="O8754" s="22">
        <v>10243</v>
      </c>
      <c r="P8754" s="22">
        <v>2112.1015149999998</v>
      </c>
      <c r="Q8754" s="22">
        <v>1</v>
      </c>
    </row>
    <row r="8755" spans="15:17" ht="12" customHeight="1" x14ac:dyDescent="0.3">
      <c r="O8755" s="18">
        <v>10244</v>
      </c>
      <c r="P8755" s="18">
        <v>34.5</v>
      </c>
      <c r="Q8755" s="18">
        <v>1</v>
      </c>
    </row>
    <row r="8756" spans="15:17" ht="12" customHeight="1" x14ac:dyDescent="0.3">
      <c r="O8756" s="22">
        <v>10245</v>
      </c>
      <c r="P8756" s="22">
        <v>9770.8120930000005</v>
      </c>
      <c r="Q8756" s="22">
        <v>1</v>
      </c>
    </row>
    <row r="8757" spans="15:17" ht="12" customHeight="1" x14ac:dyDescent="0.3">
      <c r="O8757" s="18">
        <v>10246</v>
      </c>
      <c r="P8757" s="18">
        <v>2754.117424</v>
      </c>
      <c r="Q8757" s="18">
        <v>1</v>
      </c>
    </row>
    <row r="8758" spans="15:17" ht="12" customHeight="1" x14ac:dyDescent="0.3">
      <c r="O8758" s="22">
        <v>10247</v>
      </c>
      <c r="P8758" s="22">
        <v>1682.25</v>
      </c>
      <c r="Q8758" s="22">
        <v>1</v>
      </c>
    </row>
    <row r="8759" spans="15:17" ht="12" customHeight="1" x14ac:dyDescent="0.3">
      <c r="O8759" s="18">
        <v>10249</v>
      </c>
      <c r="P8759" s="18">
        <v>1293.083333</v>
      </c>
      <c r="Q8759" s="18">
        <v>0</v>
      </c>
    </row>
    <row r="8760" spans="15:17" ht="12" customHeight="1" x14ac:dyDescent="0.3">
      <c r="O8760" s="22">
        <v>10250</v>
      </c>
      <c r="P8760" s="22">
        <v>34</v>
      </c>
      <c r="Q8760" s="22">
        <v>1</v>
      </c>
    </row>
    <row r="8761" spans="15:17" ht="12" customHeight="1" x14ac:dyDescent="0.3">
      <c r="O8761" s="18">
        <v>10251</v>
      </c>
      <c r="P8761" s="18">
        <v>0</v>
      </c>
      <c r="Q8761" s="18">
        <v>1</v>
      </c>
    </row>
    <row r="8762" spans="15:17" ht="12" customHeight="1" x14ac:dyDescent="0.3">
      <c r="O8762" s="22">
        <v>10253</v>
      </c>
      <c r="P8762" s="22">
        <v>935</v>
      </c>
      <c r="Q8762" s="22">
        <v>0</v>
      </c>
    </row>
    <row r="8763" spans="15:17" ht="12" customHeight="1" x14ac:dyDescent="0.3">
      <c r="O8763" s="18">
        <v>10254</v>
      </c>
      <c r="P8763" s="18">
        <v>208.9</v>
      </c>
      <c r="Q8763" s="18">
        <v>1</v>
      </c>
    </row>
    <row r="8764" spans="15:17" ht="12" customHeight="1" x14ac:dyDescent="0.3">
      <c r="O8764" s="22">
        <v>10255</v>
      </c>
      <c r="P8764" s="22">
        <v>2668.725046</v>
      </c>
      <c r="Q8764" s="22">
        <v>1</v>
      </c>
    </row>
    <row r="8765" spans="15:17" ht="12" customHeight="1" x14ac:dyDescent="0.3">
      <c r="O8765" s="18">
        <v>10257</v>
      </c>
      <c r="P8765" s="18">
        <v>1543.75</v>
      </c>
      <c r="Q8765" s="18">
        <v>1</v>
      </c>
    </row>
    <row r="8766" spans="15:17" ht="12" customHeight="1" x14ac:dyDescent="0.3">
      <c r="O8766" s="22">
        <v>10258</v>
      </c>
      <c r="P8766" s="22">
        <v>352.5</v>
      </c>
      <c r="Q8766" s="22">
        <v>1</v>
      </c>
    </row>
    <row r="8767" spans="15:17" ht="12" customHeight="1" x14ac:dyDescent="0.3">
      <c r="O8767" s="18">
        <v>10259</v>
      </c>
      <c r="P8767" s="18">
        <v>544.83333330000005</v>
      </c>
      <c r="Q8767" s="18">
        <v>0</v>
      </c>
    </row>
    <row r="8768" spans="15:17" ht="12" customHeight="1" x14ac:dyDescent="0.3">
      <c r="O8768" s="22">
        <v>10260</v>
      </c>
      <c r="P8768" s="22">
        <v>64.75</v>
      </c>
      <c r="Q8768" s="22">
        <v>0</v>
      </c>
    </row>
    <row r="8769" spans="15:17" ht="12" customHeight="1" x14ac:dyDescent="0.3">
      <c r="O8769" s="18">
        <v>10261</v>
      </c>
      <c r="P8769" s="18">
        <v>289.5</v>
      </c>
      <c r="Q8769" s="18">
        <v>1</v>
      </c>
    </row>
    <row r="8770" spans="15:17" ht="12" customHeight="1" x14ac:dyDescent="0.3">
      <c r="O8770" s="22">
        <v>10262</v>
      </c>
      <c r="P8770" s="22">
        <v>0</v>
      </c>
      <c r="Q8770" s="22">
        <v>0</v>
      </c>
    </row>
    <row r="8771" spans="15:17" ht="12" customHeight="1" x14ac:dyDescent="0.3">
      <c r="O8771" s="18">
        <v>10266</v>
      </c>
      <c r="P8771" s="18">
        <v>2762.4083329999999</v>
      </c>
      <c r="Q8771" s="18">
        <v>0</v>
      </c>
    </row>
    <row r="8772" spans="15:17" ht="12" customHeight="1" x14ac:dyDescent="0.3">
      <c r="O8772" s="22">
        <v>10267</v>
      </c>
      <c r="P8772" s="22">
        <v>430.60714289999999</v>
      </c>
      <c r="Q8772" s="22">
        <v>1</v>
      </c>
    </row>
    <row r="8773" spans="15:17" ht="12" customHeight="1" x14ac:dyDescent="0.3">
      <c r="O8773" s="18">
        <v>10268</v>
      </c>
      <c r="P8773" s="18">
        <v>851.16666669999995</v>
      </c>
      <c r="Q8773" s="18">
        <v>1</v>
      </c>
    </row>
    <row r="8774" spans="15:17" ht="12" customHeight="1" x14ac:dyDescent="0.3">
      <c r="O8774" s="22">
        <v>10270</v>
      </c>
      <c r="P8774" s="22">
        <v>0</v>
      </c>
      <c r="Q8774" s="22">
        <v>1</v>
      </c>
    </row>
    <row r="8775" spans="15:17" ht="12" customHeight="1" x14ac:dyDescent="0.3">
      <c r="O8775" s="18">
        <v>10271</v>
      </c>
      <c r="P8775" s="18">
        <v>1092.333333</v>
      </c>
      <c r="Q8775" s="18">
        <v>1</v>
      </c>
    </row>
    <row r="8776" spans="15:17" ht="12" customHeight="1" x14ac:dyDescent="0.3">
      <c r="O8776" s="22">
        <v>10272</v>
      </c>
      <c r="P8776" s="22">
        <v>754.31944439999995</v>
      </c>
      <c r="Q8776" s="22">
        <v>1</v>
      </c>
    </row>
    <row r="8777" spans="15:17" ht="12" customHeight="1" x14ac:dyDescent="0.3">
      <c r="O8777" s="18">
        <v>10273</v>
      </c>
      <c r="P8777" s="18">
        <v>1806.166667</v>
      </c>
      <c r="Q8777" s="18">
        <v>1</v>
      </c>
    </row>
    <row r="8778" spans="15:17" ht="12" customHeight="1" x14ac:dyDescent="0.3">
      <c r="O8778" s="22">
        <v>10274</v>
      </c>
      <c r="P8778" s="22">
        <v>674.95833330000005</v>
      </c>
      <c r="Q8778" s="22">
        <v>1</v>
      </c>
    </row>
    <row r="8779" spans="15:17" ht="12" customHeight="1" x14ac:dyDescent="0.3">
      <c r="O8779" s="18">
        <v>10275</v>
      </c>
      <c r="P8779" s="18">
        <v>866.70714290000001</v>
      </c>
      <c r="Q8779" s="18">
        <v>1</v>
      </c>
    </row>
    <row r="8780" spans="15:17" ht="12" customHeight="1" x14ac:dyDescent="0.3">
      <c r="O8780" s="22">
        <v>10276</v>
      </c>
      <c r="P8780" s="22">
        <v>72.25</v>
      </c>
      <c r="Q8780" s="22">
        <v>1</v>
      </c>
    </row>
    <row r="8781" spans="15:17" ht="12" customHeight="1" x14ac:dyDescent="0.3">
      <c r="O8781" s="18">
        <v>10277</v>
      </c>
      <c r="P8781" s="18">
        <v>737.16666669999995</v>
      </c>
      <c r="Q8781" s="18">
        <v>1</v>
      </c>
    </row>
    <row r="8782" spans="15:17" ht="12" customHeight="1" x14ac:dyDescent="0.3">
      <c r="O8782" s="22">
        <v>10278</v>
      </c>
      <c r="P8782" s="22">
        <v>637.42857140000001</v>
      </c>
      <c r="Q8782" s="22">
        <v>1</v>
      </c>
    </row>
    <row r="8783" spans="15:17" ht="12" customHeight="1" x14ac:dyDescent="0.3">
      <c r="O8783" s="18">
        <v>10279</v>
      </c>
      <c r="P8783" s="18">
        <v>586.375</v>
      </c>
      <c r="Q8783" s="18">
        <v>1</v>
      </c>
    </row>
    <row r="8784" spans="15:17" ht="12" customHeight="1" x14ac:dyDescent="0.3">
      <c r="O8784" s="22">
        <v>10280</v>
      </c>
      <c r="P8784" s="22">
        <v>934.15</v>
      </c>
      <c r="Q8784" s="22">
        <v>1</v>
      </c>
    </row>
    <row r="8785" spans="15:17" ht="12" customHeight="1" x14ac:dyDescent="0.3">
      <c r="O8785" s="18">
        <v>10282</v>
      </c>
      <c r="P8785" s="18">
        <v>411.9375</v>
      </c>
      <c r="Q8785" s="18">
        <v>0</v>
      </c>
    </row>
    <row r="8786" spans="15:17" ht="12" customHeight="1" x14ac:dyDescent="0.3">
      <c r="O8786" s="22">
        <v>10283</v>
      </c>
      <c r="P8786" s="22">
        <v>318.5</v>
      </c>
      <c r="Q8786" s="22">
        <v>1</v>
      </c>
    </row>
    <row r="8787" spans="15:17" ht="12" customHeight="1" x14ac:dyDescent="0.3">
      <c r="O8787" s="18">
        <v>10284</v>
      </c>
      <c r="P8787" s="18">
        <v>0</v>
      </c>
      <c r="Q8787" s="18">
        <v>1</v>
      </c>
    </row>
    <row r="8788" spans="15:17" ht="12" customHeight="1" x14ac:dyDescent="0.3">
      <c r="O8788" s="22">
        <v>10287</v>
      </c>
      <c r="P8788" s="22">
        <v>304.54166670000001</v>
      </c>
      <c r="Q8788" s="22">
        <v>1</v>
      </c>
    </row>
    <row r="8789" spans="15:17" ht="12" customHeight="1" x14ac:dyDescent="0.3">
      <c r="O8789" s="18">
        <v>10288</v>
      </c>
      <c r="P8789" s="18">
        <v>1125.875</v>
      </c>
      <c r="Q8789" s="18">
        <v>1</v>
      </c>
    </row>
    <row r="8790" spans="15:17" ht="12" customHeight="1" x14ac:dyDescent="0.3">
      <c r="O8790" s="22">
        <v>10290</v>
      </c>
      <c r="P8790" s="22">
        <v>1391.7333329999999</v>
      </c>
      <c r="Q8790" s="22">
        <v>1</v>
      </c>
    </row>
    <row r="8791" spans="15:17" ht="12" customHeight="1" x14ac:dyDescent="0.3">
      <c r="O8791" s="18">
        <v>10291</v>
      </c>
      <c r="P8791" s="18">
        <v>64.25</v>
      </c>
      <c r="Q8791" s="18">
        <v>0</v>
      </c>
    </row>
    <row r="8792" spans="15:17" ht="12" customHeight="1" x14ac:dyDescent="0.3">
      <c r="O8792" s="22">
        <v>10292</v>
      </c>
      <c r="P8792" s="22">
        <v>113.25</v>
      </c>
      <c r="Q8792" s="22">
        <v>1</v>
      </c>
    </row>
    <row r="8793" spans="15:17" ht="12" customHeight="1" x14ac:dyDescent="0.3">
      <c r="O8793" s="18">
        <v>10293</v>
      </c>
      <c r="P8793" s="18">
        <v>691.25238100000001</v>
      </c>
      <c r="Q8793" s="18">
        <v>1</v>
      </c>
    </row>
    <row r="8794" spans="15:17" ht="12" customHeight="1" x14ac:dyDescent="0.3">
      <c r="O8794" s="22">
        <v>10294</v>
      </c>
      <c r="P8794" s="22">
        <v>274.5</v>
      </c>
      <c r="Q8794" s="22">
        <v>0</v>
      </c>
    </row>
    <row r="8795" spans="15:17" ht="12" customHeight="1" x14ac:dyDescent="0.3">
      <c r="O8795" s="18">
        <v>10296</v>
      </c>
      <c r="P8795" s="18">
        <v>2846.833333</v>
      </c>
      <c r="Q8795" s="18">
        <v>1</v>
      </c>
    </row>
    <row r="8796" spans="15:17" ht="12" customHeight="1" x14ac:dyDescent="0.3">
      <c r="O8796" s="22">
        <v>10300</v>
      </c>
      <c r="P8796" s="22">
        <v>942.39583330000005</v>
      </c>
      <c r="Q8796" s="22">
        <v>1</v>
      </c>
    </row>
    <row r="8797" spans="15:17" ht="12" customHeight="1" x14ac:dyDescent="0.3">
      <c r="O8797" s="18">
        <v>10301</v>
      </c>
      <c r="P8797" s="18">
        <v>1133.333333</v>
      </c>
      <c r="Q8797" s="18">
        <v>1</v>
      </c>
    </row>
    <row r="8798" spans="15:17" ht="12" customHeight="1" x14ac:dyDescent="0.3">
      <c r="O8798" s="22">
        <v>10302</v>
      </c>
      <c r="P8798" s="22">
        <v>7434.7430729999996</v>
      </c>
      <c r="Q8798" s="22">
        <v>1</v>
      </c>
    </row>
    <row r="8799" spans="15:17" ht="12" customHeight="1" x14ac:dyDescent="0.3">
      <c r="O8799" s="18">
        <v>10303</v>
      </c>
      <c r="P8799" s="18">
        <v>8981.5801279999996</v>
      </c>
      <c r="Q8799" s="18">
        <v>1</v>
      </c>
    </row>
    <row r="8800" spans="15:17" ht="12" customHeight="1" x14ac:dyDescent="0.3">
      <c r="O8800" s="22">
        <v>10305</v>
      </c>
      <c r="P8800" s="22">
        <v>2270.9083329999999</v>
      </c>
      <c r="Q8800" s="22">
        <v>1</v>
      </c>
    </row>
    <row r="8801" spans="15:17" ht="12" customHeight="1" x14ac:dyDescent="0.3">
      <c r="O8801" s="18">
        <v>10306</v>
      </c>
      <c r="P8801" s="18">
        <v>710.25</v>
      </c>
      <c r="Q8801" s="18">
        <v>0</v>
      </c>
    </row>
    <row r="8802" spans="15:17" ht="12" customHeight="1" x14ac:dyDescent="0.3">
      <c r="O8802" s="22">
        <v>10307</v>
      </c>
      <c r="P8802" s="22">
        <v>293.72500000000002</v>
      </c>
      <c r="Q8802" s="22">
        <v>1</v>
      </c>
    </row>
    <row r="8803" spans="15:17" ht="12" customHeight="1" x14ac:dyDescent="0.3">
      <c r="O8803" s="18">
        <v>10308</v>
      </c>
      <c r="P8803" s="18">
        <v>678.25</v>
      </c>
      <c r="Q8803" s="18">
        <v>1</v>
      </c>
    </row>
    <row r="8804" spans="15:17" ht="12" customHeight="1" x14ac:dyDescent="0.3">
      <c r="O8804" s="22">
        <v>10309</v>
      </c>
      <c r="P8804" s="22">
        <v>1636.4666669999999</v>
      </c>
      <c r="Q8804" s="22">
        <v>0</v>
      </c>
    </row>
    <row r="8805" spans="15:17" ht="12" customHeight="1" x14ac:dyDescent="0.3">
      <c r="O8805" s="18">
        <v>10310</v>
      </c>
      <c r="P8805" s="18">
        <v>99.75</v>
      </c>
      <c r="Q8805" s="18">
        <v>0</v>
      </c>
    </row>
    <row r="8806" spans="15:17" ht="12" customHeight="1" x14ac:dyDescent="0.3">
      <c r="O8806" s="22">
        <v>10311</v>
      </c>
      <c r="P8806" s="22">
        <v>301.66666670000001</v>
      </c>
      <c r="Q8806" s="22">
        <v>1</v>
      </c>
    </row>
    <row r="8807" spans="15:17" ht="12" customHeight="1" x14ac:dyDescent="0.3">
      <c r="O8807" s="18">
        <v>10312</v>
      </c>
      <c r="P8807" s="18">
        <v>2354.958333</v>
      </c>
      <c r="Q8807" s="18">
        <v>0</v>
      </c>
    </row>
    <row r="8808" spans="15:17" ht="12" customHeight="1" x14ac:dyDescent="0.3">
      <c r="O8808" s="22">
        <v>10313</v>
      </c>
      <c r="P8808" s="22">
        <v>183.70833329999999</v>
      </c>
      <c r="Q8808" s="22">
        <v>1</v>
      </c>
    </row>
    <row r="8809" spans="15:17" ht="12" customHeight="1" x14ac:dyDescent="0.3">
      <c r="O8809" s="18">
        <v>10314</v>
      </c>
      <c r="P8809" s="18">
        <v>4876.0077119999996</v>
      </c>
      <c r="Q8809" s="18">
        <v>1</v>
      </c>
    </row>
    <row r="8810" spans="15:17" ht="12" customHeight="1" x14ac:dyDescent="0.3">
      <c r="O8810" s="22">
        <v>10315</v>
      </c>
      <c r="P8810" s="22">
        <v>1598.25</v>
      </c>
      <c r="Q8810" s="22">
        <v>1</v>
      </c>
    </row>
    <row r="8811" spans="15:17" ht="12" customHeight="1" x14ac:dyDescent="0.3">
      <c r="O8811" s="18">
        <v>10316</v>
      </c>
      <c r="P8811" s="18">
        <v>385</v>
      </c>
      <c r="Q8811" s="18">
        <v>0</v>
      </c>
    </row>
    <row r="8812" spans="15:17" ht="12" customHeight="1" x14ac:dyDescent="0.3">
      <c r="O8812" s="22">
        <v>10317</v>
      </c>
      <c r="P8812" s="22">
        <v>180.1470588</v>
      </c>
      <c r="Q8812" s="22">
        <v>1</v>
      </c>
    </row>
    <row r="8813" spans="15:17" ht="12" customHeight="1" x14ac:dyDescent="0.3">
      <c r="O8813" s="18">
        <v>10318</v>
      </c>
      <c r="P8813" s="18">
        <v>2744.5410710000001</v>
      </c>
      <c r="Q8813" s="18">
        <v>1</v>
      </c>
    </row>
    <row r="8814" spans="15:17" ht="12" customHeight="1" x14ac:dyDescent="0.3">
      <c r="O8814" s="22">
        <v>10320</v>
      </c>
      <c r="P8814" s="22">
        <v>486.66666670000001</v>
      </c>
      <c r="Q8814" s="22">
        <v>0</v>
      </c>
    </row>
    <row r="8815" spans="15:17" ht="12" customHeight="1" x14ac:dyDescent="0.3">
      <c r="O8815" s="18">
        <v>10321</v>
      </c>
      <c r="P8815" s="18">
        <v>54</v>
      </c>
      <c r="Q8815" s="18">
        <v>1</v>
      </c>
    </row>
    <row r="8816" spans="15:17" ht="12" customHeight="1" x14ac:dyDescent="0.3">
      <c r="O8816" s="22">
        <v>10322</v>
      </c>
      <c r="P8816" s="22">
        <v>1978.1488099999999</v>
      </c>
      <c r="Q8816" s="22">
        <v>1</v>
      </c>
    </row>
    <row r="8817" spans="15:17" ht="12" customHeight="1" x14ac:dyDescent="0.3">
      <c r="O8817" s="18">
        <v>10323</v>
      </c>
      <c r="P8817" s="18">
        <v>421</v>
      </c>
      <c r="Q8817" s="18">
        <v>1</v>
      </c>
    </row>
    <row r="8818" spans="15:17" ht="12" customHeight="1" x14ac:dyDescent="0.3">
      <c r="O8818" s="22">
        <v>10324</v>
      </c>
      <c r="P8818" s="22">
        <v>1430.854167</v>
      </c>
      <c r="Q8818" s="22">
        <v>1</v>
      </c>
    </row>
    <row r="8819" spans="15:17" ht="12" customHeight="1" x14ac:dyDescent="0.3">
      <c r="O8819" s="18">
        <v>10325</v>
      </c>
      <c r="P8819" s="18">
        <v>2611.6519229999999</v>
      </c>
      <c r="Q8819" s="18">
        <v>1</v>
      </c>
    </row>
    <row r="8820" spans="15:17" ht="12" customHeight="1" x14ac:dyDescent="0.3">
      <c r="O8820" s="22">
        <v>10326</v>
      </c>
      <c r="P8820" s="22">
        <v>161.66666670000001</v>
      </c>
      <c r="Q8820" s="22">
        <v>0</v>
      </c>
    </row>
    <row r="8821" spans="15:17" ht="12" customHeight="1" x14ac:dyDescent="0.3">
      <c r="O8821" s="18">
        <v>10327</v>
      </c>
      <c r="P8821" s="18">
        <v>357.55555559999999</v>
      </c>
      <c r="Q8821" s="18">
        <v>0</v>
      </c>
    </row>
    <row r="8822" spans="15:17" ht="12" customHeight="1" x14ac:dyDescent="0.3">
      <c r="O8822" s="22">
        <v>10328</v>
      </c>
      <c r="P8822" s="22">
        <v>2440.4736109999999</v>
      </c>
      <c r="Q8822" s="22">
        <v>1</v>
      </c>
    </row>
    <row r="8823" spans="15:17" ht="12" customHeight="1" x14ac:dyDescent="0.3">
      <c r="O8823" s="18">
        <v>10330</v>
      </c>
      <c r="P8823" s="18">
        <v>3752.6669700000002</v>
      </c>
      <c r="Q8823" s="18">
        <v>1</v>
      </c>
    </row>
    <row r="8824" spans="15:17" ht="12" customHeight="1" x14ac:dyDescent="0.3">
      <c r="O8824" s="22">
        <v>10331</v>
      </c>
      <c r="P8824" s="22">
        <v>41.666666669999998</v>
      </c>
      <c r="Q8824" s="22">
        <v>0</v>
      </c>
    </row>
    <row r="8825" spans="15:17" ht="12" customHeight="1" x14ac:dyDescent="0.3">
      <c r="O8825" s="18">
        <v>10332</v>
      </c>
      <c r="P8825" s="18">
        <v>1925.979167</v>
      </c>
      <c r="Q8825" s="18">
        <v>1</v>
      </c>
    </row>
    <row r="8826" spans="15:17" ht="12" customHeight="1" x14ac:dyDescent="0.3">
      <c r="O8826" s="22">
        <v>10333</v>
      </c>
      <c r="P8826" s="22">
        <v>263.25</v>
      </c>
      <c r="Q8826" s="22">
        <v>1</v>
      </c>
    </row>
    <row r="8827" spans="15:17" ht="12" customHeight="1" x14ac:dyDescent="0.3">
      <c r="O8827" s="18">
        <v>10335</v>
      </c>
      <c r="P8827" s="18">
        <v>653.125</v>
      </c>
      <c r="Q8827" s="18">
        <v>1</v>
      </c>
    </row>
    <row r="8828" spans="15:17" ht="12" customHeight="1" x14ac:dyDescent="0.3">
      <c r="O8828" s="22">
        <v>10336</v>
      </c>
      <c r="P8828" s="22">
        <v>3284.5</v>
      </c>
      <c r="Q8828" s="22">
        <v>1</v>
      </c>
    </row>
    <row r="8829" spans="15:17" ht="12" customHeight="1" x14ac:dyDescent="0.3">
      <c r="O8829" s="18">
        <v>10337</v>
      </c>
      <c r="P8829" s="18">
        <v>408</v>
      </c>
      <c r="Q8829" s="18">
        <v>1</v>
      </c>
    </row>
    <row r="8830" spans="15:17" ht="12" customHeight="1" x14ac:dyDescent="0.3">
      <c r="O8830" s="22">
        <v>10338</v>
      </c>
      <c r="P8830" s="22">
        <v>0</v>
      </c>
      <c r="Q8830" s="22">
        <v>1</v>
      </c>
    </row>
    <row r="8831" spans="15:17" ht="12" customHeight="1" x14ac:dyDescent="0.3">
      <c r="O8831" s="18">
        <v>10342</v>
      </c>
      <c r="P8831" s="18">
        <v>0</v>
      </c>
      <c r="Q8831" s="18">
        <v>1</v>
      </c>
    </row>
    <row r="8832" spans="15:17" ht="12" customHeight="1" x14ac:dyDescent="0.3">
      <c r="O8832" s="22">
        <v>10343</v>
      </c>
      <c r="P8832" s="22">
        <v>289.625</v>
      </c>
      <c r="Q8832" s="22">
        <v>0</v>
      </c>
    </row>
    <row r="8833" spans="15:17" ht="12" customHeight="1" x14ac:dyDescent="0.3">
      <c r="O8833" s="18">
        <v>10344</v>
      </c>
      <c r="P8833" s="18">
        <v>135.875</v>
      </c>
      <c r="Q8833" s="18">
        <v>1</v>
      </c>
    </row>
    <row r="8834" spans="15:17" ht="12" customHeight="1" x14ac:dyDescent="0.3">
      <c r="O8834" s="22">
        <v>10345</v>
      </c>
      <c r="P8834" s="22">
        <v>1678.333333</v>
      </c>
      <c r="Q8834" s="22">
        <v>1</v>
      </c>
    </row>
    <row r="8835" spans="15:17" ht="12" customHeight="1" x14ac:dyDescent="0.3">
      <c r="O8835" s="18">
        <v>10346</v>
      </c>
      <c r="P8835" s="18">
        <v>418.33333329999999</v>
      </c>
      <c r="Q8835" s="18">
        <v>0</v>
      </c>
    </row>
    <row r="8836" spans="15:17" ht="12" customHeight="1" x14ac:dyDescent="0.3">
      <c r="O8836" s="22">
        <v>10347</v>
      </c>
      <c r="P8836" s="22">
        <v>283.79166670000001</v>
      </c>
      <c r="Q8836" s="22">
        <v>1</v>
      </c>
    </row>
    <row r="8837" spans="15:17" ht="12" customHeight="1" x14ac:dyDescent="0.3">
      <c r="O8837" s="18">
        <v>10348</v>
      </c>
      <c r="P8837" s="18">
        <v>4156.8999999999996</v>
      </c>
      <c r="Q8837" s="18">
        <v>1</v>
      </c>
    </row>
    <row r="8838" spans="15:17" ht="12" customHeight="1" x14ac:dyDescent="0.3">
      <c r="O8838" s="22">
        <v>10349</v>
      </c>
      <c r="P8838" s="22">
        <v>297.125</v>
      </c>
      <c r="Q8838" s="22">
        <v>0</v>
      </c>
    </row>
    <row r="8839" spans="15:17" ht="12" customHeight="1" x14ac:dyDescent="0.3">
      <c r="O8839" s="18">
        <v>10354</v>
      </c>
      <c r="P8839" s="18">
        <v>118.75</v>
      </c>
      <c r="Q8839" s="18">
        <v>0</v>
      </c>
    </row>
    <row r="8840" spans="15:17" ht="12" customHeight="1" x14ac:dyDescent="0.3">
      <c r="O8840" s="22">
        <v>10356</v>
      </c>
      <c r="P8840" s="22">
        <v>349.375</v>
      </c>
      <c r="Q8840" s="22">
        <v>1</v>
      </c>
    </row>
    <row r="8841" spans="15:17" ht="12" customHeight="1" x14ac:dyDescent="0.3">
      <c r="O8841" s="18">
        <v>10357</v>
      </c>
      <c r="P8841" s="18">
        <v>190</v>
      </c>
      <c r="Q8841" s="18">
        <v>1</v>
      </c>
    </row>
    <row r="8842" spans="15:17" ht="12" customHeight="1" x14ac:dyDescent="0.3">
      <c r="O8842" s="22">
        <v>10358</v>
      </c>
      <c r="P8842" s="22">
        <v>2822.172118</v>
      </c>
      <c r="Q8842" s="22">
        <v>1</v>
      </c>
    </row>
    <row r="8843" spans="15:17" ht="12" customHeight="1" x14ac:dyDescent="0.3">
      <c r="O8843" s="18">
        <v>10359</v>
      </c>
      <c r="P8843" s="18">
        <v>96</v>
      </c>
      <c r="Q8843" s="18">
        <v>1</v>
      </c>
    </row>
    <row r="8844" spans="15:17" ht="12" customHeight="1" x14ac:dyDescent="0.3">
      <c r="O8844" s="22">
        <v>10360</v>
      </c>
      <c r="P8844" s="22">
        <v>112</v>
      </c>
      <c r="Q8844" s="22">
        <v>1</v>
      </c>
    </row>
    <row r="8845" spans="15:17" ht="12" customHeight="1" x14ac:dyDescent="0.3">
      <c r="O8845" s="18">
        <v>10361</v>
      </c>
      <c r="P8845" s="18">
        <v>2528.2874310000002</v>
      </c>
      <c r="Q8845" s="18">
        <v>1</v>
      </c>
    </row>
    <row r="8846" spans="15:17" ht="12" customHeight="1" x14ac:dyDescent="0.3">
      <c r="O8846" s="22">
        <v>10362</v>
      </c>
      <c r="P8846" s="22">
        <v>677.8833333</v>
      </c>
      <c r="Q8846" s="22">
        <v>0</v>
      </c>
    </row>
    <row r="8847" spans="15:17" ht="12" customHeight="1" x14ac:dyDescent="0.3">
      <c r="O8847" s="18">
        <v>10366</v>
      </c>
      <c r="P8847" s="18">
        <v>1789.9547620000001</v>
      </c>
      <c r="Q8847" s="18">
        <v>1</v>
      </c>
    </row>
    <row r="8848" spans="15:17" ht="12" customHeight="1" x14ac:dyDescent="0.3">
      <c r="O8848" s="22">
        <v>10367</v>
      </c>
      <c r="P8848" s="22">
        <v>2284.4880950000002</v>
      </c>
      <c r="Q8848" s="22">
        <v>1</v>
      </c>
    </row>
    <row r="8849" spans="15:17" ht="12" customHeight="1" x14ac:dyDescent="0.3">
      <c r="O8849" s="18">
        <v>10368</v>
      </c>
      <c r="P8849" s="18">
        <v>6481.4833330000001</v>
      </c>
      <c r="Q8849" s="18">
        <v>1</v>
      </c>
    </row>
    <row r="8850" spans="15:17" ht="12" customHeight="1" x14ac:dyDescent="0.3">
      <c r="O8850" s="22">
        <v>10369</v>
      </c>
      <c r="P8850" s="22">
        <v>74.5</v>
      </c>
      <c r="Q8850" s="22">
        <v>0</v>
      </c>
    </row>
    <row r="8851" spans="15:17" ht="12" customHeight="1" x14ac:dyDescent="0.3">
      <c r="O8851" s="18">
        <v>10372</v>
      </c>
      <c r="P8851" s="18">
        <v>127.5</v>
      </c>
      <c r="Q8851" s="18">
        <v>1</v>
      </c>
    </row>
    <row r="8852" spans="15:17" ht="12" customHeight="1" x14ac:dyDescent="0.3">
      <c r="O8852" s="22">
        <v>10373</v>
      </c>
      <c r="P8852" s="22">
        <v>5160.4513619999998</v>
      </c>
      <c r="Q8852" s="22">
        <v>1</v>
      </c>
    </row>
    <row r="8853" spans="15:17" ht="12" customHeight="1" x14ac:dyDescent="0.3">
      <c r="O8853" s="18">
        <v>10374</v>
      </c>
      <c r="P8853" s="18">
        <v>651.06666670000004</v>
      </c>
      <c r="Q8853" s="18">
        <v>1</v>
      </c>
    </row>
    <row r="8854" spans="15:17" ht="12" customHeight="1" x14ac:dyDescent="0.3">
      <c r="O8854" s="22">
        <v>10375</v>
      </c>
      <c r="P8854" s="22">
        <v>565.41666669999995</v>
      </c>
      <c r="Q8854" s="22">
        <v>1</v>
      </c>
    </row>
    <row r="8855" spans="15:17" ht="12" customHeight="1" x14ac:dyDescent="0.3">
      <c r="O8855" s="18">
        <v>10376</v>
      </c>
      <c r="P8855" s="18">
        <v>77</v>
      </c>
      <c r="Q8855" s="18">
        <v>1</v>
      </c>
    </row>
    <row r="8856" spans="15:17" ht="12" customHeight="1" x14ac:dyDescent="0.3">
      <c r="O8856" s="22">
        <v>10377</v>
      </c>
      <c r="P8856" s="22">
        <v>1250.125</v>
      </c>
      <c r="Q8856" s="22">
        <v>1</v>
      </c>
    </row>
    <row r="8857" spans="15:17" ht="12" customHeight="1" x14ac:dyDescent="0.3">
      <c r="O8857" s="18">
        <v>10378</v>
      </c>
      <c r="P8857" s="18">
        <v>572.97619050000003</v>
      </c>
      <c r="Q8857" s="18">
        <v>1</v>
      </c>
    </row>
    <row r="8858" spans="15:17" ht="12" customHeight="1" x14ac:dyDescent="0.3">
      <c r="O8858" s="22">
        <v>10379</v>
      </c>
      <c r="P8858" s="22">
        <v>2555.9944439999999</v>
      </c>
      <c r="Q8858" s="22">
        <v>1</v>
      </c>
    </row>
    <row r="8859" spans="15:17" ht="12" customHeight="1" x14ac:dyDescent="0.3">
      <c r="O8859" s="18">
        <v>10380</v>
      </c>
      <c r="P8859" s="18">
        <v>113.66666669999999</v>
      </c>
      <c r="Q8859" s="18">
        <v>1</v>
      </c>
    </row>
    <row r="8860" spans="15:17" ht="12" customHeight="1" x14ac:dyDescent="0.3">
      <c r="O8860" s="22">
        <v>10381</v>
      </c>
      <c r="P8860" s="22">
        <v>706.05</v>
      </c>
      <c r="Q8860" s="22">
        <v>1</v>
      </c>
    </row>
    <row r="8861" spans="15:17" ht="12" customHeight="1" x14ac:dyDescent="0.3">
      <c r="O8861" s="18">
        <v>10383</v>
      </c>
      <c r="P8861" s="18">
        <v>25.75</v>
      </c>
      <c r="Q8861" s="18">
        <v>0</v>
      </c>
    </row>
    <row r="8862" spans="15:17" ht="12" customHeight="1" x14ac:dyDescent="0.3">
      <c r="O8862" s="22">
        <v>10385</v>
      </c>
      <c r="P8862" s="22">
        <v>1933.2444439999999</v>
      </c>
      <c r="Q8862" s="22">
        <v>1</v>
      </c>
    </row>
    <row r="8863" spans="15:17" ht="12" customHeight="1" x14ac:dyDescent="0.3">
      <c r="O8863" s="18">
        <v>10387</v>
      </c>
      <c r="P8863" s="18">
        <v>1000.8</v>
      </c>
      <c r="Q8863" s="18">
        <v>1</v>
      </c>
    </row>
    <row r="8864" spans="15:17" ht="12" customHeight="1" x14ac:dyDescent="0.3">
      <c r="O8864" s="22">
        <v>10389</v>
      </c>
      <c r="P8864" s="22">
        <v>335</v>
      </c>
      <c r="Q8864" s="22">
        <v>1</v>
      </c>
    </row>
    <row r="8865" spans="15:17" ht="12" customHeight="1" x14ac:dyDescent="0.3">
      <c r="O8865" s="18">
        <v>10390</v>
      </c>
      <c r="P8865" s="18">
        <v>96</v>
      </c>
      <c r="Q8865" s="18">
        <v>1</v>
      </c>
    </row>
    <row r="8866" spans="15:17" ht="12" customHeight="1" x14ac:dyDescent="0.3">
      <c r="O8866" s="22">
        <v>10391</v>
      </c>
      <c r="P8866" s="22">
        <v>96.25</v>
      </c>
      <c r="Q8866" s="22">
        <v>0</v>
      </c>
    </row>
    <row r="8867" spans="15:17" ht="12" customHeight="1" x14ac:dyDescent="0.3">
      <c r="O8867" s="18">
        <v>10392</v>
      </c>
      <c r="P8867" s="18">
        <v>386.75</v>
      </c>
      <c r="Q8867" s="18">
        <v>1</v>
      </c>
    </row>
    <row r="8868" spans="15:17" ht="12" customHeight="1" x14ac:dyDescent="0.3">
      <c r="O8868" s="22">
        <v>10394</v>
      </c>
      <c r="P8868" s="22">
        <v>251.29166670000001</v>
      </c>
      <c r="Q8868" s="22">
        <v>1</v>
      </c>
    </row>
    <row r="8869" spans="15:17" ht="12" customHeight="1" x14ac:dyDescent="0.3">
      <c r="O8869" s="18">
        <v>10395</v>
      </c>
      <c r="P8869" s="18">
        <v>656.76818179999998</v>
      </c>
      <c r="Q8869" s="18">
        <v>1</v>
      </c>
    </row>
    <row r="8870" spans="15:17" ht="12" customHeight="1" x14ac:dyDescent="0.3">
      <c r="O8870" s="22">
        <v>10396</v>
      </c>
      <c r="P8870" s="22">
        <v>968.6444444</v>
      </c>
      <c r="Q8870" s="22">
        <v>1</v>
      </c>
    </row>
    <row r="8871" spans="15:17" ht="12" customHeight="1" x14ac:dyDescent="0.3">
      <c r="O8871" s="18">
        <v>10397</v>
      </c>
      <c r="P8871" s="18">
        <v>159</v>
      </c>
      <c r="Q8871" s="18">
        <v>1</v>
      </c>
    </row>
    <row r="8872" spans="15:17" ht="12" customHeight="1" x14ac:dyDescent="0.3">
      <c r="O8872" s="22">
        <v>10398</v>
      </c>
      <c r="P8872" s="22">
        <v>2455.1476189999998</v>
      </c>
      <c r="Q8872" s="22">
        <v>1</v>
      </c>
    </row>
    <row r="8873" spans="15:17" ht="12" customHeight="1" x14ac:dyDescent="0.3">
      <c r="O8873" s="18">
        <v>10399</v>
      </c>
      <c r="P8873" s="18">
        <v>203</v>
      </c>
      <c r="Q8873" s="18">
        <v>1</v>
      </c>
    </row>
    <row r="8874" spans="15:17" ht="12" customHeight="1" x14ac:dyDescent="0.3">
      <c r="O8874" s="22">
        <v>10401</v>
      </c>
      <c r="P8874" s="22">
        <v>341.25</v>
      </c>
      <c r="Q8874" s="22">
        <v>1</v>
      </c>
    </row>
    <row r="8875" spans="15:17" ht="12" customHeight="1" x14ac:dyDescent="0.3">
      <c r="O8875" s="18">
        <v>10403</v>
      </c>
      <c r="P8875" s="18">
        <v>5276.2271929999997</v>
      </c>
      <c r="Q8875" s="18">
        <v>1</v>
      </c>
    </row>
    <row r="8876" spans="15:17" ht="12" customHeight="1" x14ac:dyDescent="0.3">
      <c r="O8876" s="22">
        <v>10404</v>
      </c>
      <c r="P8876" s="22">
        <v>381.35833330000003</v>
      </c>
      <c r="Q8876" s="22">
        <v>1</v>
      </c>
    </row>
    <row r="8877" spans="15:17" ht="12" customHeight="1" x14ac:dyDescent="0.3">
      <c r="O8877" s="18">
        <v>10405</v>
      </c>
      <c r="P8877" s="18">
        <v>23</v>
      </c>
      <c r="Q8877" s="18">
        <v>1</v>
      </c>
    </row>
    <row r="8878" spans="15:17" ht="12" customHeight="1" x14ac:dyDescent="0.3">
      <c r="O8878" s="22">
        <v>10406</v>
      </c>
      <c r="P8878" s="22">
        <v>3497.2142859999999</v>
      </c>
      <c r="Q8878" s="22">
        <v>1</v>
      </c>
    </row>
    <row r="8879" spans="15:17" ht="12" customHeight="1" x14ac:dyDescent="0.3">
      <c r="O8879" s="18">
        <v>10407</v>
      </c>
      <c r="P8879" s="18">
        <v>2065.8381650000001</v>
      </c>
      <c r="Q8879" s="18">
        <v>1</v>
      </c>
    </row>
    <row r="8880" spans="15:17" ht="12" customHeight="1" x14ac:dyDescent="0.3">
      <c r="O8880" s="22">
        <v>10408</v>
      </c>
      <c r="P8880" s="22">
        <v>1441.910588</v>
      </c>
      <c r="Q8880" s="22">
        <v>1</v>
      </c>
    </row>
    <row r="8881" spans="15:17" ht="12" customHeight="1" x14ac:dyDescent="0.3">
      <c r="O8881" s="18">
        <v>10409</v>
      </c>
      <c r="P8881" s="18">
        <v>2330.7273810000002</v>
      </c>
      <c r="Q8881" s="18">
        <v>1</v>
      </c>
    </row>
    <row r="8882" spans="15:17" ht="12" customHeight="1" x14ac:dyDescent="0.3">
      <c r="O8882" s="22">
        <v>10411</v>
      </c>
      <c r="P8882" s="22">
        <v>1626</v>
      </c>
      <c r="Q8882" s="22">
        <v>1</v>
      </c>
    </row>
    <row r="8883" spans="15:17" ht="12" customHeight="1" x14ac:dyDescent="0.3">
      <c r="O8883" s="18">
        <v>10412</v>
      </c>
      <c r="P8883" s="18">
        <v>2719.7340909999998</v>
      </c>
      <c r="Q8883" s="18">
        <v>1</v>
      </c>
    </row>
    <row r="8884" spans="15:17" ht="12" customHeight="1" x14ac:dyDescent="0.3">
      <c r="O8884" s="22">
        <v>10414</v>
      </c>
      <c r="P8884" s="22">
        <v>837.25</v>
      </c>
      <c r="Q8884" s="22">
        <v>1</v>
      </c>
    </row>
    <row r="8885" spans="15:17" ht="12" customHeight="1" x14ac:dyDescent="0.3">
      <c r="O8885" s="18">
        <v>10415</v>
      </c>
      <c r="P8885" s="18">
        <v>2038.772727</v>
      </c>
      <c r="Q8885" s="18">
        <v>1</v>
      </c>
    </row>
    <row r="8886" spans="15:17" ht="12" customHeight="1" x14ac:dyDescent="0.3">
      <c r="O8886" s="22">
        <v>10416</v>
      </c>
      <c r="P8886" s="22">
        <v>1494.25</v>
      </c>
      <c r="Q8886" s="22">
        <v>1</v>
      </c>
    </row>
    <row r="8887" spans="15:17" ht="12" customHeight="1" x14ac:dyDescent="0.3">
      <c r="O8887" s="18">
        <v>10417</v>
      </c>
      <c r="P8887" s="18">
        <v>249</v>
      </c>
      <c r="Q8887" s="18">
        <v>1</v>
      </c>
    </row>
    <row r="8888" spans="15:17" ht="12" customHeight="1" x14ac:dyDescent="0.3">
      <c r="O8888" s="22">
        <v>10418</v>
      </c>
      <c r="P8888" s="22">
        <v>316.25</v>
      </c>
      <c r="Q8888" s="22">
        <v>1</v>
      </c>
    </row>
    <row r="8889" spans="15:17" ht="12" customHeight="1" x14ac:dyDescent="0.3">
      <c r="O8889" s="18">
        <v>10419</v>
      </c>
      <c r="P8889" s="18">
        <v>243.16666670000001</v>
      </c>
      <c r="Q8889" s="18">
        <v>1</v>
      </c>
    </row>
    <row r="8890" spans="15:17" ht="12" customHeight="1" x14ac:dyDescent="0.3">
      <c r="O8890" s="22">
        <v>10420</v>
      </c>
      <c r="P8890" s="22">
        <v>1469.666667</v>
      </c>
      <c r="Q8890" s="22">
        <v>1</v>
      </c>
    </row>
    <row r="8891" spans="15:17" ht="12" customHeight="1" x14ac:dyDescent="0.3">
      <c r="O8891" s="18">
        <v>10422</v>
      </c>
      <c r="P8891" s="18">
        <v>416.5</v>
      </c>
      <c r="Q8891" s="18">
        <v>1</v>
      </c>
    </row>
    <row r="8892" spans="15:17" ht="12" customHeight="1" x14ac:dyDescent="0.3">
      <c r="O8892" s="22">
        <v>10423</v>
      </c>
      <c r="P8892" s="22">
        <v>1130.9261899999999</v>
      </c>
      <c r="Q8892" s="22">
        <v>0</v>
      </c>
    </row>
    <row r="8893" spans="15:17" ht="12" customHeight="1" x14ac:dyDescent="0.3">
      <c r="O8893" s="18">
        <v>10424</v>
      </c>
      <c r="P8893" s="18">
        <v>371.5</v>
      </c>
      <c r="Q8893" s="18">
        <v>1</v>
      </c>
    </row>
    <row r="8894" spans="15:17" ht="12" customHeight="1" x14ac:dyDescent="0.3">
      <c r="O8894" s="22">
        <v>10426</v>
      </c>
      <c r="P8894" s="22">
        <v>125</v>
      </c>
      <c r="Q8894" s="22">
        <v>1</v>
      </c>
    </row>
    <row r="8895" spans="15:17" ht="12" customHeight="1" x14ac:dyDescent="0.3">
      <c r="O8895" s="18">
        <v>10427</v>
      </c>
      <c r="P8895" s="18">
        <v>39.333333330000002</v>
      </c>
      <c r="Q8895" s="18">
        <v>1</v>
      </c>
    </row>
    <row r="8896" spans="15:17" ht="12" customHeight="1" x14ac:dyDescent="0.3">
      <c r="O8896" s="22">
        <v>10429</v>
      </c>
      <c r="P8896" s="22">
        <v>612</v>
      </c>
      <c r="Q8896" s="22">
        <v>1</v>
      </c>
    </row>
    <row r="8897" spans="15:17" ht="12" customHeight="1" x14ac:dyDescent="0.3">
      <c r="O8897" s="18">
        <v>10430</v>
      </c>
      <c r="P8897" s="18">
        <v>183</v>
      </c>
      <c r="Q8897" s="18">
        <v>1</v>
      </c>
    </row>
    <row r="8898" spans="15:17" ht="12" customHeight="1" x14ac:dyDescent="0.3">
      <c r="O8898" s="22">
        <v>10431</v>
      </c>
      <c r="P8898" s="22">
        <v>1032.75</v>
      </c>
      <c r="Q8898" s="22">
        <v>1</v>
      </c>
    </row>
    <row r="8899" spans="15:17" ht="12" customHeight="1" x14ac:dyDescent="0.3">
      <c r="O8899" s="18">
        <v>10432</v>
      </c>
      <c r="P8899" s="18">
        <v>87.5</v>
      </c>
      <c r="Q8899" s="18">
        <v>0</v>
      </c>
    </row>
    <row r="8900" spans="15:17" ht="12" customHeight="1" x14ac:dyDescent="0.3">
      <c r="O8900" s="22">
        <v>10435</v>
      </c>
      <c r="P8900" s="22">
        <v>53.375</v>
      </c>
      <c r="Q8900" s="22">
        <v>1</v>
      </c>
    </row>
    <row r="8901" spans="15:17" ht="12" customHeight="1" x14ac:dyDescent="0.3">
      <c r="O8901" s="18">
        <v>10436</v>
      </c>
      <c r="P8901" s="18">
        <v>1028.5333330000001</v>
      </c>
      <c r="Q8901" s="18">
        <v>1</v>
      </c>
    </row>
    <row r="8902" spans="15:17" ht="12" customHeight="1" x14ac:dyDescent="0.3">
      <c r="O8902" s="22">
        <v>10437</v>
      </c>
      <c r="P8902" s="22">
        <v>976</v>
      </c>
      <c r="Q8902" s="22">
        <v>1</v>
      </c>
    </row>
    <row r="8903" spans="15:17" ht="12" customHeight="1" x14ac:dyDescent="0.3">
      <c r="O8903" s="18">
        <v>10438</v>
      </c>
      <c r="P8903" s="18">
        <v>760.875</v>
      </c>
      <c r="Q8903" s="18">
        <v>1</v>
      </c>
    </row>
    <row r="8904" spans="15:17" ht="12" customHeight="1" x14ac:dyDescent="0.3">
      <c r="O8904" s="22">
        <v>10442</v>
      </c>
      <c r="P8904" s="22">
        <v>348.25</v>
      </c>
      <c r="Q8904" s="22">
        <v>1</v>
      </c>
    </row>
    <row r="8905" spans="15:17" ht="12" customHeight="1" x14ac:dyDescent="0.3">
      <c r="O8905" s="18">
        <v>10444</v>
      </c>
      <c r="P8905" s="18">
        <v>83.5</v>
      </c>
      <c r="Q8905" s="18">
        <v>1</v>
      </c>
    </row>
    <row r="8906" spans="15:17" ht="12" customHeight="1" x14ac:dyDescent="0.3">
      <c r="O8906" s="22">
        <v>10445</v>
      </c>
      <c r="P8906" s="22">
        <v>244.25</v>
      </c>
      <c r="Q8906" s="22">
        <v>1</v>
      </c>
    </row>
    <row r="8907" spans="15:17" ht="12" customHeight="1" x14ac:dyDescent="0.3">
      <c r="O8907" s="18">
        <v>10446</v>
      </c>
      <c r="P8907" s="18">
        <v>151.41666670000001</v>
      </c>
      <c r="Q8907" s="18">
        <v>0</v>
      </c>
    </row>
    <row r="8908" spans="15:17" ht="12" customHeight="1" x14ac:dyDescent="0.3">
      <c r="O8908" s="22">
        <v>10447</v>
      </c>
      <c r="P8908" s="22">
        <v>553.33333330000005</v>
      </c>
      <c r="Q8908" s="22">
        <v>1</v>
      </c>
    </row>
    <row r="8909" spans="15:17" ht="12" customHeight="1" x14ac:dyDescent="0.3">
      <c r="O8909" s="18">
        <v>10448</v>
      </c>
      <c r="P8909" s="18">
        <v>612.5</v>
      </c>
      <c r="Q8909" s="18">
        <v>1</v>
      </c>
    </row>
    <row r="8910" spans="15:17" ht="12" customHeight="1" x14ac:dyDescent="0.3">
      <c r="O8910" s="22">
        <v>10449</v>
      </c>
      <c r="P8910" s="22">
        <v>109.5</v>
      </c>
      <c r="Q8910" s="22">
        <v>0</v>
      </c>
    </row>
    <row r="8911" spans="15:17" ht="12" customHeight="1" x14ac:dyDescent="0.3">
      <c r="O8911" s="18">
        <v>10450</v>
      </c>
      <c r="P8911" s="18">
        <v>5389.8833329999998</v>
      </c>
      <c r="Q8911" s="18">
        <v>1</v>
      </c>
    </row>
    <row r="8912" spans="15:17" ht="12" customHeight="1" x14ac:dyDescent="0.3">
      <c r="O8912" s="22">
        <v>10451</v>
      </c>
      <c r="P8912" s="22">
        <v>625.29999999999995</v>
      </c>
      <c r="Q8912" s="22">
        <v>1</v>
      </c>
    </row>
    <row r="8913" spans="15:17" ht="12" customHeight="1" x14ac:dyDescent="0.3">
      <c r="O8913" s="18">
        <v>10453</v>
      </c>
      <c r="P8913" s="18">
        <v>630.75</v>
      </c>
      <c r="Q8913" s="18">
        <v>1</v>
      </c>
    </row>
    <row r="8914" spans="15:17" ht="12" customHeight="1" x14ac:dyDescent="0.3">
      <c r="O8914" s="22">
        <v>10454</v>
      </c>
      <c r="P8914" s="22">
        <v>276.16666670000001</v>
      </c>
      <c r="Q8914" s="22">
        <v>1</v>
      </c>
    </row>
    <row r="8915" spans="15:17" ht="12" customHeight="1" x14ac:dyDescent="0.3">
      <c r="O8915" s="18">
        <v>10455</v>
      </c>
      <c r="P8915" s="18">
        <v>1316.434982</v>
      </c>
      <c r="Q8915" s="18">
        <v>1</v>
      </c>
    </row>
    <row r="8916" spans="15:17" ht="12" customHeight="1" x14ac:dyDescent="0.3">
      <c r="O8916" s="22">
        <v>10456</v>
      </c>
      <c r="P8916" s="22">
        <v>2719.6547620000001</v>
      </c>
      <c r="Q8916" s="22">
        <v>1</v>
      </c>
    </row>
    <row r="8917" spans="15:17" ht="12" customHeight="1" x14ac:dyDescent="0.3">
      <c r="O8917" s="18">
        <v>10457</v>
      </c>
      <c r="P8917" s="18">
        <v>744.16666669999995</v>
      </c>
      <c r="Q8917" s="18">
        <v>1</v>
      </c>
    </row>
    <row r="8918" spans="15:17" ht="12" customHeight="1" x14ac:dyDescent="0.3">
      <c r="O8918" s="22">
        <v>10458</v>
      </c>
      <c r="P8918" s="22">
        <v>163</v>
      </c>
      <c r="Q8918" s="22">
        <v>1</v>
      </c>
    </row>
    <row r="8919" spans="15:17" ht="12" customHeight="1" x14ac:dyDescent="0.3">
      <c r="O8919" s="18">
        <v>10459</v>
      </c>
      <c r="P8919" s="18">
        <v>200.93333329999999</v>
      </c>
      <c r="Q8919" s="18">
        <v>1</v>
      </c>
    </row>
    <row r="8920" spans="15:17" ht="12" customHeight="1" x14ac:dyDescent="0.3">
      <c r="O8920" s="22">
        <v>10460</v>
      </c>
      <c r="P8920" s="22">
        <v>3616.0081209999998</v>
      </c>
      <c r="Q8920" s="22">
        <v>1</v>
      </c>
    </row>
    <row r="8921" spans="15:17" ht="12" customHeight="1" x14ac:dyDescent="0.3">
      <c r="O8921" s="18">
        <v>10461</v>
      </c>
      <c r="P8921" s="18">
        <v>696.22500000000002</v>
      </c>
      <c r="Q8921" s="18">
        <v>1</v>
      </c>
    </row>
    <row r="8922" spans="15:17" ht="12" customHeight="1" x14ac:dyDescent="0.3">
      <c r="O8922" s="22">
        <v>10462</v>
      </c>
      <c r="P8922" s="22">
        <v>275.16666670000001</v>
      </c>
      <c r="Q8922" s="22">
        <v>1</v>
      </c>
    </row>
    <row r="8923" spans="15:17" ht="12" customHeight="1" x14ac:dyDescent="0.3">
      <c r="O8923" s="18">
        <v>10463</v>
      </c>
      <c r="P8923" s="18">
        <v>2984.130952</v>
      </c>
      <c r="Q8923" s="18">
        <v>1</v>
      </c>
    </row>
    <row r="8924" spans="15:17" ht="12" customHeight="1" x14ac:dyDescent="0.3">
      <c r="O8924" s="22">
        <v>10465</v>
      </c>
      <c r="P8924" s="22">
        <v>168.9</v>
      </c>
      <c r="Q8924" s="22">
        <v>0</v>
      </c>
    </row>
    <row r="8925" spans="15:17" ht="12" customHeight="1" x14ac:dyDescent="0.3">
      <c r="O8925" s="18">
        <v>10466</v>
      </c>
      <c r="P8925" s="18">
        <v>250.0357143</v>
      </c>
      <c r="Q8925" s="18">
        <v>0</v>
      </c>
    </row>
    <row r="8926" spans="15:17" ht="12" customHeight="1" x14ac:dyDescent="0.3">
      <c r="O8926" s="22">
        <v>10468</v>
      </c>
      <c r="P8926" s="22">
        <v>0</v>
      </c>
      <c r="Q8926" s="22">
        <v>0</v>
      </c>
    </row>
    <row r="8927" spans="15:17" ht="12" customHeight="1" x14ac:dyDescent="0.3">
      <c r="O8927" s="18">
        <v>10469</v>
      </c>
      <c r="P8927" s="18">
        <v>169.375</v>
      </c>
      <c r="Q8927" s="18">
        <v>1</v>
      </c>
    </row>
    <row r="8928" spans="15:17" ht="12" customHeight="1" x14ac:dyDescent="0.3">
      <c r="O8928" s="22">
        <v>10470</v>
      </c>
      <c r="P8928" s="22">
        <v>1183.05</v>
      </c>
      <c r="Q8928" s="22">
        <v>1</v>
      </c>
    </row>
    <row r="8929" spans="15:17" ht="12" customHeight="1" x14ac:dyDescent="0.3">
      <c r="O8929" s="18">
        <v>10471</v>
      </c>
      <c r="P8929" s="18">
        <v>158.25</v>
      </c>
      <c r="Q8929" s="18">
        <v>1</v>
      </c>
    </row>
    <row r="8930" spans="15:17" ht="12" customHeight="1" x14ac:dyDescent="0.3">
      <c r="O8930" s="22">
        <v>10472</v>
      </c>
      <c r="P8930" s="22">
        <v>513.33333330000005</v>
      </c>
      <c r="Q8930" s="22">
        <v>1</v>
      </c>
    </row>
    <row r="8931" spans="15:17" ht="12" customHeight="1" x14ac:dyDescent="0.3">
      <c r="O8931" s="18">
        <v>10473</v>
      </c>
      <c r="P8931" s="18">
        <v>2032.599702</v>
      </c>
      <c r="Q8931" s="18">
        <v>1</v>
      </c>
    </row>
    <row r="8932" spans="15:17" ht="12" customHeight="1" x14ac:dyDescent="0.3">
      <c r="O8932" s="22">
        <v>10474</v>
      </c>
      <c r="P8932" s="22">
        <v>0</v>
      </c>
      <c r="Q8932" s="22">
        <v>1</v>
      </c>
    </row>
    <row r="8933" spans="15:17" ht="12" customHeight="1" x14ac:dyDescent="0.3">
      <c r="O8933" s="18">
        <v>10475</v>
      </c>
      <c r="P8933" s="18">
        <v>464.65833329999998</v>
      </c>
      <c r="Q8933" s="18">
        <v>1</v>
      </c>
    </row>
    <row r="8934" spans="15:17" ht="12" customHeight="1" x14ac:dyDescent="0.3">
      <c r="O8934" s="22">
        <v>10476</v>
      </c>
      <c r="P8934" s="22">
        <v>1238.5860290000001</v>
      </c>
      <c r="Q8934" s="22">
        <v>1</v>
      </c>
    </row>
    <row r="8935" spans="15:17" ht="12" customHeight="1" x14ac:dyDescent="0.3">
      <c r="O8935" s="18">
        <v>10477</v>
      </c>
      <c r="P8935" s="18">
        <v>0</v>
      </c>
      <c r="Q8935" s="18">
        <v>1</v>
      </c>
    </row>
    <row r="8936" spans="15:17" ht="12" customHeight="1" x14ac:dyDescent="0.3">
      <c r="O8936" s="22">
        <v>10479</v>
      </c>
      <c r="P8936" s="22">
        <v>1836.7750000000001</v>
      </c>
      <c r="Q8936" s="22">
        <v>1</v>
      </c>
    </row>
    <row r="8937" spans="15:17" ht="12" customHeight="1" x14ac:dyDescent="0.3">
      <c r="O8937" s="18">
        <v>10480</v>
      </c>
      <c r="P8937" s="18">
        <v>23</v>
      </c>
      <c r="Q8937" s="18">
        <v>1</v>
      </c>
    </row>
    <row r="8938" spans="15:17" ht="12" customHeight="1" x14ac:dyDescent="0.3">
      <c r="O8938" s="22">
        <v>10484</v>
      </c>
      <c r="P8938" s="22">
        <v>451.7142857</v>
      </c>
      <c r="Q8938" s="22">
        <v>1</v>
      </c>
    </row>
    <row r="8939" spans="15:17" ht="12" customHeight="1" x14ac:dyDescent="0.3">
      <c r="O8939" s="18">
        <v>10485</v>
      </c>
      <c r="P8939" s="18">
        <v>636.58333330000005</v>
      </c>
      <c r="Q8939" s="18">
        <v>0</v>
      </c>
    </row>
    <row r="8940" spans="15:17" ht="12" customHeight="1" x14ac:dyDescent="0.3">
      <c r="O8940" s="22">
        <v>10486</v>
      </c>
      <c r="P8940" s="22">
        <v>830.10416669999995</v>
      </c>
      <c r="Q8940" s="22">
        <v>1</v>
      </c>
    </row>
    <row r="8941" spans="15:17" ht="12" customHeight="1" x14ac:dyDescent="0.3">
      <c r="O8941" s="18">
        <v>10487</v>
      </c>
      <c r="P8941" s="18">
        <v>249.5</v>
      </c>
      <c r="Q8941" s="18">
        <v>1</v>
      </c>
    </row>
    <row r="8942" spans="15:17" ht="12" customHeight="1" x14ac:dyDescent="0.3">
      <c r="O8942" s="22">
        <v>10488</v>
      </c>
      <c r="P8942" s="22">
        <v>2689.291667</v>
      </c>
      <c r="Q8942" s="22">
        <v>1</v>
      </c>
    </row>
    <row r="8943" spans="15:17" ht="12" customHeight="1" x14ac:dyDescent="0.3">
      <c r="O8943" s="18">
        <v>10490</v>
      </c>
      <c r="P8943" s="18">
        <v>943.5</v>
      </c>
      <c r="Q8943" s="18">
        <v>1</v>
      </c>
    </row>
    <row r="8944" spans="15:17" ht="12" customHeight="1" x14ac:dyDescent="0.3">
      <c r="O8944" s="22">
        <v>10491</v>
      </c>
      <c r="P8944" s="22">
        <v>62.5</v>
      </c>
      <c r="Q8944" s="22">
        <v>0</v>
      </c>
    </row>
    <row r="8945" spans="15:17" ht="12" customHeight="1" x14ac:dyDescent="0.3">
      <c r="O8945" s="18">
        <v>10493</v>
      </c>
      <c r="P8945" s="18">
        <v>407.5</v>
      </c>
      <c r="Q8945" s="18">
        <v>1</v>
      </c>
    </row>
    <row r="8946" spans="15:17" ht="12" customHeight="1" x14ac:dyDescent="0.3">
      <c r="O8946" s="22">
        <v>10494</v>
      </c>
      <c r="P8946" s="22">
        <v>363.25</v>
      </c>
      <c r="Q8946" s="22">
        <v>1</v>
      </c>
    </row>
    <row r="8947" spans="15:17" ht="12" customHeight="1" x14ac:dyDescent="0.3">
      <c r="O8947" s="18">
        <v>10495</v>
      </c>
      <c r="P8947" s="18">
        <v>610.19166670000004</v>
      </c>
      <c r="Q8947" s="18">
        <v>1</v>
      </c>
    </row>
    <row r="8948" spans="15:17" ht="12" customHeight="1" x14ac:dyDescent="0.3">
      <c r="O8948" s="22">
        <v>10498</v>
      </c>
      <c r="P8948" s="22">
        <v>133.5</v>
      </c>
      <c r="Q8948" s="22">
        <v>0</v>
      </c>
    </row>
    <row r="8949" spans="15:17" ht="12" customHeight="1" x14ac:dyDescent="0.3">
      <c r="O8949" s="18">
        <v>10499</v>
      </c>
      <c r="P8949" s="18">
        <v>336.58333329999999</v>
      </c>
      <c r="Q8949" s="18">
        <v>1</v>
      </c>
    </row>
    <row r="8950" spans="15:17" ht="12" customHeight="1" x14ac:dyDescent="0.3">
      <c r="O8950" s="22">
        <v>10500</v>
      </c>
      <c r="P8950" s="22">
        <v>8618.0318719999996</v>
      </c>
      <c r="Q8950" s="22">
        <v>1</v>
      </c>
    </row>
    <row r="8951" spans="15:17" ht="12" customHeight="1" x14ac:dyDescent="0.3">
      <c r="O8951" s="18">
        <v>10502</v>
      </c>
      <c r="P8951" s="18">
        <v>0</v>
      </c>
      <c r="Q8951" s="18">
        <v>1</v>
      </c>
    </row>
    <row r="8952" spans="15:17" ht="12" customHeight="1" x14ac:dyDescent="0.3">
      <c r="O8952" s="22">
        <v>10503</v>
      </c>
      <c r="P8952" s="22">
        <v>308.5</v>
      </c>
      <c r="Q8952" s="22">
        <v>0</v>
      </c>
    </row>
    <row r="8953" spans="15:17" ht="12" customHeight="1" x14ac:dyDescent="0.3">
      <c r="O8953" s="18">
        <v>10504</v>
      </c>
      <c r="P8953" s="18">
        <v>1289</v>
      </c>
      <c r="Q8953" s="18">
        <v>1</v>
      </c>
    </row>
    <row r="8954" spans="15:17" ht="12" customHeight="1" x14ac:dyDescent="0.3">
      <c r="O8954" s="22">
        <v>10505</v>
      </c>
      <c r="P8954" s="22">
        <v>409.5</v>
      </c>
      <c r="Q8954" s="22">
        <v>1</v>
      </c>
    </row>
    <row r="8955" spans="15:17" ht="12" customHeight="1" x14ac:dyDescent="0.3">
      <c r="O8955" s="18">
        <v>10506</v>
      </c>
      <c r="P8955" s="18">
        <v>2348.8125</v>
      </c>
      <c r="Q8955" s="18">
        <v>1</v>
      </c>
    </row>
    <row r="8956" spans="15:17" ht="12" customHeight="1" x14ac:dyDescent="0.3">
      <c r="O8956" s="22">
        <v>10507</v>
      </c>
      <c r="P8956" s="22">
        <v>0</v>
      </c>
      <c r="Q8956" s="22">
        <v>1</v>
      </c>
    </row>
    <row r="8957" spans="15:17" ht="12" customHeight="1" x14ac:dyDescent="0.3">
      <c r="O8957" s="18">
        <v>10508</v>
      </c>
      <c r="P8957" s="18">
        <v>687.5</v>
      </c>
      <c r="Q8957" s="18">
        <v>0</v>
      </c>
    </row>
    <row r="8958" spans="15:17" ht="12" customHeight="1" x14ac:dyDescent="0.3">
      <c r="O8958" s="22">
        <v>10509</v>
      </c>
      <c r="P8958" s="22">
        <v>0</v>
      </c>
      <c r="Q8958" s="22">
        <v>1</v>
      </c>
    </row>
    <row r="8959" spans="15:17" ht="12" customHeight="1" x14ac:dyDescent="0.3">
      <c r="O8959" s="18">
        <v>10511</v>
      </c>
      <c r="P8959" s="18">
        <v>1996.5659089999999</v>
      </c>
      <c r="Q8959" s="18">
        <v>1</v>
      </c>
    </row>
    <row r="8960" spans="15:17" ht="12" customHeight="1" x14ac:dyDescent="0.3">
      <c r="O8960" s="22">
        <v>10513</v>
      </c>
      <c r="P8960" s="22">
        <v>211.41666670000001</v>
      </c>
      <c r="Q8960" s="22">
        <v>1</v>
      </c>
    </row>
    <row r="8961" spans="15:17" ht="12" customHeight="1" x14ac:dyDescent="0.3">
      <c r="O8961" s="18">
        <v>10518</v>
      </c>
      <c r="P8961" s="18">
        <v>2904.922294</v>
      </c>
      <c r="Q8961" s="18">
        <v>1</v>
      </c>
    </row>
    <row r="8962" spans="15:17" ht="12" customHeight="1" x14ac:dyDescent="0.3">
      <c r="O8962" s="22">
        <v>10519</v>
      </c>
      <c r="P8962" s="22">
        <v>427.75</v>
      </c>
      <c r="Q8962" s="22">
        <v>0</v>
      </c>
    </row>
    <row r="8963" spans="15:17" ht="12" customHeight="1" x14ac:dyDescent="0.3">
      <c r="O8963" s="18">
        <v>10522</v>
      </c>
      <c r="P8963" s="18">
        <v>2999.7166670000001</v>
      </c>
      <c r="Q8963" s="18">
        <v>1</v>
      </c>
    </row>
    <row r="8964" spans="15:17" ht="12" customHeight="1" x14ac:dyDescent="0.3">
      <c r="O8964" s="22">
        <v>10523</v>
      </c>
      <c r="P8964" s="22">
        <v>1328.5</v>
      </c>
      <c r="Q8964" s="22">
        <v>1</v>
      </c>
    </row>
    <row r="8965" spans="15:17" ht="12" customHeight="1" x14ac:dyDescent="0.3">
      <c r="O8965" s="18">
        <v>10524</v>
      </c>
      <c r="P8965" s="18">
        <v>691.35727970000005</v>
      </c>
      <c r="Q8965" s="18">
        <v>1</v>
      </c>
    </row>
    <row r="8966" spans="15:17" ht="12" customHeight="1" x14ac:dyDescent="0.3">
      <c r="O8966" s="22">
        <v>10525</v>
      </c>
      <c r="P8966" s="22">
        <v>912.43484850000004</v>
      </c>
      <c r="Q8966" s="22">
        <v>1</v>
      </c>
    </row>
    <row r="8967" spans="15:17" ht="12" customHeight="1" x14ac:dyDescent="0.3">
      <c r="O8967" s="18">
        <v>10527</v>
      </c>
      <c r="P8967" s="18">
        <v>1931.512121</v>
      </c>
      <c r="Q8967" s="18">
        <v>1</v>
      </c>
    </row>
    <row r="8968" spans="15:17" ht="12" customHeight="1" x14ac:dyDescent="0.3">
      <c r="O8968" s="22">
        <v>10528</v>
      </c>
      <c r="P8968" s="22">
        <v>2334.916667</v>
      </c>
      <c r="Q8968" s="22">
        <v>1</v>
      </c>
    </row>
    <row r="8969" spans="15:17" ht="12" customHeight="1" x14ac:dyDescent="0.3">
      <c r="O8969" s="18">
        <v>10529</v>
      </c>
      <c r="P8969" s="18">
        <v>754.3</v>
      </c>
      <c r="Q8969" s="18">
        <v>1</v>
      </c>
    </row>
    <row r="8970" spans="15:17" ht="12" customHeight="1" x14ac:dyDescent="0.3">
      <c r="O8970" s="22">
        <v>10530</v>
      </c>
      <c r="P8970" s="22">
        <v>167.83333329999999</v>
      </c>
      <c r="Q8970" s="22">
        <v>1</v>
      </c>
    </row>
    <row r="8971" spans="15:17" ht="12" customHeight="1" x14ac:dyDescent="0.3">
      <c r="O8971" s="18">
        <v>10531</v>
      </c>
      <c r="P8971" s="18">
        <v>1291.3511900000001</v>
      </c>
      <c r="Q8971" s="18">
        <v>1</v>
      </c>
    </row>
    <row r="8972" spans="15:17" ht="12" customHeight="1" x14ac:dyDescent="0.3">
      <c r="O8972" s="22">
        <v>10535</v>
      </c>
      <c r="P8972" s="22">
        <v>71.5</v>
      </c>
      <c r="Q8972" s="22">
        <v>1</v>
      </c>
    </row>
    <row r="8973" spans="15:17" ht="12" customHeight="1" x14ac:dyDescent="0.3">
      <c r="O8973" s="18">
        <v>10536</v>
      </c>
      <c r="P8973" s="18">
        <v>187.91666670000001</v>
      </c>
      <c r="Q8973" s="18">
        <v>1</v>
      </c>
    </row>
    <row r="8974" spans="15:17" ht="12" customHeight="1" x14ac:dyDescent="0.3">
      <c r="O8974" s="22">
        <v>10537</v>
      </c>
      <c r="P8974" s="22">
        <v>1258.791667</v>
      </c>
      <c r="Q8974" s="22">
        <v>1</v>
      </c>
    </row>
    <row r="8975" spans="15:17" ht="12" customHeight="1" x14ac:dyDescent="0.3">
      <c r="O8975" s="18">
        <v>10538</v>
      </c>
      <c r="P8975" s="18">
        <v>71.5</v>
      </c>
      <c r="Q8975" s="18">
        <v>1</v>
      </c>
    </row>
    <row r="8976" spans="15:17" ht="12" customHeight="1" x14ac:dyDescent="0.3">
      <c r="O8976" s="22">
        <v>10539</v>
      </c>
      <c r="P8976" s="22">
        <v>2351.8347220000001</v>
      </c>
      <c r="Q8976" s="22">
        <v>1</v>
      </c>
    </row>
    <row r="8977" spans="15:17" ht="12" customHeight="1" x14ac:dyDescent="0.3">
      <c r="O8977" s="18">
        <v>10540</v>
      </c>
      <c r="P8977" s="18">
        <v>605.5</v>
      </c>
      <c r="Q8977" s="18">
        <v>1</v>
      </c>
    </row>
    <row r="8978" spans="15:17" ht="12" customHeight="1" x14ac:dyDescent="0.3">
      <c r="O8978" s="22">
        <v>10541</v>
      </c>
      <c r="P8978" s="22">
        <v>5767.4650430000002</v>
      </c>
      <c r="Q8978" s="22">
        <v>1</v>
      </c>
    </row>
    <row r="8979" spans="15:17" ht="12" customHeight="1" x14ac:dyDescent="0.3">
      <c r="O8979" s="18">
        <v>10542</v>
      </c>
      <c r="P8979" s="18">
        <v>1726.75</v>
      </c>
      <c r="Q8979" s="18">
        <v>0</v>
      </c>
    </row>
    <row r="8980" spans="15:17" ht="12" customHeight="1" x14ac:dyDescent="0.3">
      <c r="O8980" s="22">
        <v>10543</v>
      </c>
      <c r="P8980" s="22">
        <v>2464.2944440000001</v>
      </c>
      <c r="Q8980" s="22">
        <v>0</v>
      </c>
    </row>
    <row r="8981" spans="15:17" ht="12" customHeight="1" x14ac:dyDescent="0.3">
      <c r="O8981" s="18">
        <v>10545</v>
      </c>
      <c r="P8981" s="18">
        <v>1787.395833</v>
      </c>
      <c r="Q8981" s="18">
        <v>0</v>
      </c>
    </row>
    <row r="8982" spans="15:17" ht="12" customHeight="1" x14ac:dyDescent="0.3">
      <c r="O8982" s="22">
        <v>10546</v>
      </c>
      <c r="P8982" s="22">
        <v>1139.6388890000001</v>
      </c>
      <c r="Q8982" s="22">
        <v>1</v>
      </c>
    </row>
    <row r="8983" spans="15:17" ht="12" customHeight="1" x14ac:dyDescent="0.3">
      <c r="O8983" s="18">
        <v>10549</v>
      </c>
      <c r="P8983" s="18">
        <v>2086.666667</v>
      </c>
      <c r="Q8983" s="18">
        <v>1</v>
      </c>
    </row>
    <row r="8984" spans="15:17" ht="12" customHeight="1" x14ac:dyDescent="0.3">
      <c r="O8984" s="22">
        <v>10550</v>
      </c>
      <c r="P8984" s="22">
        <v>7</v>
      </c>
      <c r="Q8984" s="22">
        <v>0</v>
      </c>
    </row>
    <row r="8985" spans="15:17" ht="12" customHeight="1" x14ac:dyDescent="0.3">
      <c r="O8985" s="18">
        <v>10551</v>
      </c>
      <c r="P8985" s="18">
        <v>124.95833330000001</v>
      </c>
      <c r="Q8985" s="18">
        <v>0</v>
      </c>
    </row>
    <row r="8986" spans="15:17" ht="12" customHeight="1" x14ac:dyDescent="0.3">
      <c r="O8986" s="22">
        <v>10553</v>
      </c>
      <c r="P8986" s="22">
        <v>1299.5</v>
      </c>
      <c r="Q8986" s="22">
        <v>1</v>
      </c>
    </row>
    <row r="8987" spans="15:17" ht="12" customHeight="1" x14ac:dyDescent="0.3">
      <c r="O8987" s="18">
        <v>10554</v>
      </c>
      <c r="P8987" s="18">
        <v>343.25</v>
      </c>
      <c r="Q8987" s="18">
        <v>1</v>
      </c>
    </row>
    <row r="8988" spans="15:17" ht="12" customHeight="1" x14ac:dyDescent="0.3">
      <c r="O8988" s="22">
        <v>10555</v>
      </c>
      <c r="P8988" s="22">
        <v>445</v>
      </c>
      <c r="Q8988" s="22">
        <v>1</v>
      </c>
    </row>
    <row r="8989" spans="15:17" ht="12" customHeight="1" x14ac:dyDescent="0.3">
      <c r="O8989" s="18">
        <v>10556</v>
      </c>
      <c r="P8989" s="18">
        <v>660.80396829999995</v>
      </c>
      <c r="Q8989" s="18">
        <v>1</v>
      </c>
    </row>
    <row r="8990" spans="15:17" ht="12" customHeight="1" x14ac:dyDescent="0.3">
      <c r="O8990" s="22">
        <v>10557</v>
      </c>
      <c r="P8990" s="22">
        <v>189</v>
      </c>
      <c r="Q8990" s="22">
        <v>0</v>
      </c>
    </row>
    <row r="8991" spans="15:17" ht="12" customHeight="1" x14ac:dyDescent="0.3">
      <c r="O8991" s="18">
        <v>10558</v>
      </c>
      <c r="P8991" s="18">
        <v>46.25</v>
      </c>
      <c r="Q8991" s="18">
        <v>1</v>
      </c>
    </row>
    <row r="8992" spans="15:17" ht="12" customHeight="1" x14ac:dyDescent="0.3">
      <c r="O8992" s="22">
        <v>10559</v>
      </c>
      <c r="P8992" s="22">
        <v>1407.4464290000001</v>
      </c>
      <c r="Q8992" s="22">
        <v>1</v>
      </c>
    </row>
    <row r="8993" spans="15:17" ht="12" customHeight="1" x14ac:dyDescent="0.3">
      <c r="O8993" s="18">
        <v>10561</v>
      </c>
      <c r="P8993" s="18">
        <v>208</v>
      </c>
      <c r="Q8993" s="18">
        <v>1</v>
      </c>
    </row>
    <row r="8994" spans="15:17" ht="12" customHeight="1" x14ac:dyDescent="0.3">
      <c r="O8994" s="22">
        <v>10562</v>
      </c>
      <c r="P8994" s="22">
        <v>1604.791667</v>
      </c>
      <c r="Q8994" s="22">
        <v>1</v>
      </c>
    </row>
    <row r="8995" spans="15:17" ht="12" customHeight="1" x14ac:dyDescent="0.3">
      <c r="O8995" s="18">
        <v>10563</v>
      </c>
      <c r="P8995" s="18">
        <v>877.66666669999995</v>
      </c>
      <c r="Q8995" s="18">
        <v>1</v>
      </c>
    </row>
    <row r="8996" spans="15:17" ht="12" customHeight="1" x14ac:dyDescent="0.3">
      <c r="O8996" s="22">
        <v>10564</v>
      </c>
      <c r="P8996" s="22">
        <v>1030</v>
      </c>
      <c r="Q8996" s="22">
        <v>1</v>
      </c>
    </row>
    <row r="8997" spans="15:17" ht="12" customHeight="1" x14ac:dyDescent="0.3">
      <c r="O8997" s="18">
        <v>10565</v>
      </c>
      <c r="P8997" s="18">
        <v>2076.75</v>
      </c>
      <c r="Q8997" s="18">
        <v>1</v>
      </c>
    </row>
    <row r="8998" spans="15:17" ht="12" customHeight="1" x14ac:dyDescent="0.3">
      <c r="O8998" s="22">
        <v>10566</v>
      </c>
      <c r="P8998" s="22">
        <v>17</v>
      </c>
      <c r="Q8998" s="22">
        <v>1</v>
      </c>
    </row>
    <row r="8999" spans="15:17" ht="12" customHeight="1" x14ac:dyDescent="0.3">
      <c r="O8999" s="18">
        <v>10567</v>
      </c>
      <c r="P8999" s="18">
        <v>602</v>
      </c>
      <c r="Q8999" s="18">
        <v>1</v>
      </c>
    </row>
    <row r="9000" spans="15:17" ht="12" customHeight="1" x14ac:dyDescent="0.3">
      <c r="O9000" s="22">
        <v>10568</v>
      </c>
      <c r="P9000" s="22">
        <v>1118.9870269999999</v>
      </c>
      <c r="Q9000" s="22">
        <v>1</v>
      </c>
    </row>
    <row r="9001" spans="15:17" ht="12" customHeight="1" x14ac:dyDescent="0.3">
      <c r="O9001" s="18">
        <v>10569</v>
      </c>
      <c r="P9001" s="18">
        <v>221.25</v>
      </c>
      <c r="Q9001" s="18">
        <v>1</v>
      </c>
    </row>
    <row r="9002" spans="15:17" ht="12" customHeight="1" x14ac:dyDescent="0.3">
      <c r="O9002" s="22">
        <v>10570</v>
      </c>
      <c r="P9002" s="22">
        <v>0</v>
      </c>
      <c r="Q9002" s="22">
        <v>1</v>
      </c>
    </row>
    <row r="9003" spans="15:17" ht="12" customHeight="1" x14ac:dyDescent="0.3">
      <c r="O9003" s="18">
        <v>10571</v>
      </c>
      <c r="P9003" s="18">
        <v>28.333333329999999</v>
      </c>
      <c r="Q9003" s="18">
        <v>1</v>
      </c>
    </row>
    <row r="9004" spans="15:17" ht="12" customHeight="1" x14ac:dyDescent="0.3">
      <c r="O9004" s="22">
        <v>10572</v>
      </c>
      <c r="P9004" s="22">
        <v>3679.128882</v>
      </c>
      <c r="Q9004" s="22">
        <v>1</v>
      </c>
    </row>
    <row r="9005" spans="15:17" ht="12" customHeight="1" x14ac:dyDescent="0.3">
      <c r="O9005" s="18">
        <v>10573</v>
      </c>
      <c r="P9005" s="18">
        <v>0</v>
      </c>
      <c r="Q9005" s="18">
        <v>1</v>
      </c>
    </row>
    <row r="9006" spans="15:17" ht="12" customHeight="1" x14ac:dyDescent="0.3">
      <c r="O9006" s="22">
        <v>10574</v>
      </c>
      <c r="P9006" s="22">
        <v>242.75</v>
      </c>
      <c r="Q9006" s="22">
        <v>1</v>
      </c>
    </row>
    <row r="9007" spans="15:17" ht="12" customHeight="1" x14ac:dyDescent="0.3">
      <c r="O9007" s="18">
        <v>10575</v>
      </c>
      <c r="P9007" s="18">
        <v>26</v>
      </c>
      <c r="Q9007" s="18">
        <v>0</v>
      </c>
    </row>
    <row r="9008" spans="15:17" ht="12" customHeight="1" x14ac:dyDescent="0.3">
      <c r="O9008" s="22">
        <v>10576</v>
      </c>
      <c r="P9008" s="22">
        <v>1643.958333</v>
      </c>
      <c r="Q9008" s="22">
        <v>1</v>
      </c>
    </row>
    <row r="9009" spans="15:17" ht="12" customHeight="1" x14ac:dyDescent="0.3">
      <c r="O9009" s="18">
        <v>10577</v>
      </c>
      <c r="P9009" s="18">
        <v>2834.697619</v>
      </c>
      <c r="Q9009" s="18">
        <v>1</v>
      </c>
    </row>
    <row r="9010" spans="15:17" ht="12" customHeight="1" x14ac:dyDescent="0.3">
      <c r="O9010" s="22">
        <v>10578</v>
      </c>
      <c r="P9010" s="22">
        <v>0</v>
      </c>
      <c r="Q9010" s="22">
        <v>1</v>
      </c>
    </row>
    <row r="9011" spans="15:17" ht="12" customHeight="1" x14ac:dyDescent="0.3">
      <c r="O9011" s="18">
        <v>10579</v>
      </c>
      <c r="P9011" s="18">
        <v>946.36363640000002</v>
      </c>
      <c r="Q9011" s="18">
        <v>1</v>
      </c>
    </row>
    <row r="9012" spans="15:17" ht="12" customHeight="1" x14ac:dyDescent="0.3">
      <c r="O9012" s="22">
        <v>10581</v>
      </c>
      <c r="P9012" s="22">
        <v>0</v>
      </c>
      <c r="Q9012" s="22">
        <v>1</v>
      </c>
    </row>
    <row r="9013" spans="15:17" ht="12" customHeight="1" x14ac:dyDescent="0.3">
      <c r="O9013" s="18">
        <v>10582</v>
      </c>
      <c r="P9013" s="18">
        <v>677</v>
      </c>
      <c r="Q9013" s="18">
        <v>1</v>
      </c>
    </row>
    <row r="9014" spans="15:17" ht="12" customHeight="1" x14ac:dyDescent="0.3">
      <c r="O9014" s="22">
        <v>10583</v>
      </c>
      <c r="P9014" s="22">
        <v>84</v>
      </c>
      <c r="Q9014" s="22">
        <v>0</v>
      </c>
    </row>
    <row r="9015" spans="15:17" ht="12" customHeight="1" x14ac:dyDescent="0.3">
      <c r="O9015" s="18">
        <v>10584</v>
      </c>
      <c r="P9015" s="18">
        <v>1380.166667</v>
      </c>
      <c r="Q9015" s="18">
        <v>1</v>
      </c>
    </row>
    <row r="9016" spans="15:17" ht="12" customHeight="1" x14ac:dyDescent="0.3">
      <c r="O9016" s="22">
        <v>10585</v>
      </c>
      <c r="P9016" s="22">
        <v>381.2142857</v>
      </c>
      <c r="Q9016" s="22">
        <v>1</v>
      </c>
    </row>
    <row r="9017" spans="15:17" ht="12" customHeight="1" x14ac:dyDescent="0.3">
      <c r="O9017" s="18">
        <v>10586</v>
      </c>
      <c r="P9017" s="18">
        <v>58.5</v>
      </c>
      <c r="Q9017" s="18">
        <v>1</v>
      </c>
    </row>
    <row r="9018" spans="15:17" ht="12" customHeight="1" x14ac:dyDescent="0.3">
      <c r="O9018" s="22">
        <v>10587</v>
      </c>
      <c r="P9018" s="22">
        <v>1784.5166670000001</v>
      </c>
      <c r="Q9018" s="22">
        <v>1</v>
      </c>
    </row>
    <row r="9019" spans="15:17" ht="12" customHeight="1" x14ac:dyDescent="0.3">
      <c r="O9019" s="18">
        <v>10589</v>
      </c>
      <c r="P9019" s="18">
        <v>247</v>
      </c>
      <c r="Q9019" s="18">
        <v>0</v>
      </c>
    </row>
    <row r="9020" spans="15:17" ht="12" customHeight="1" x14ac:dyDescent="0.3">
      <c r="O9020" s="22">
        <v>10590</v>
      </c>
      <c r="P9020" s="22">
        <v>532.75</v>
      </c>
      <c r="Q9020" s="22">
        <v>1</v>
      </c>
    </row>
    <row r="9021" spans="15:17" ht="12" customHeight="1" x14ac:dyDescent="0.3">
      <c r="O9021" s="18">
        <v>10591</v>
      </c>
      <c r="P9021" s="18">
        <v>228</v>
      </c>
      <c r="Q9021" s="18">
        <v>1</v>
      </c>
    </row>
    <row r="9022" spans="15:17" ht="12" customHeight="1" x14ac:dyDescent="0.3">
      <c r="O9022" s="22">
        <v>10592</v>
      </c>
      <c r="P9022" s="22">
        <v>728.97916669999995</v>
      </c>
      <c r="Q9022" s="22">
        <v>1</v>
      </c>
    </row>
    <row r="9023" spans="15:17" ht="12" customHeight="1" x14ac:dyDescent="0.3">
      <c r="O9023" s="18">
        <v>10593</v>
      </c>
      <c r="P9023" s="18">
        <v>1383.375</v>
      </c>
      <c r="Q9023" s="18">
        <v>1</v>
      </c>
    </row>
    <row r="9024" spans="15:17" ht="12" customHeight="1" x14ac:dyDescent="0.3">
      <c r="O9024" s="22">
        <v>10595</v>
      </c>
      <c r="P9024" s="22">
        <v>3247.4333329999999</v>
      </c>
      <c r="Q9024" s="22">
        <v>1</v>
      </c>
    </row>
    <row r="9025" spans="15:17" ht="12" customHeight="1" x14ac:dyDescent="0.3">
      <c r="O9025" s="18">
        <v>10596</v>
      </c>
      <c r="P9025" s="18">
        <v>1017.5</v>
      </c>
      <c r="Q9025" s="18">
        <v>1</v>
      </c>
    </row>
    <row r="9026" spans="15:17" ht="12" customHeight="1" x14ac:dyDescent="0.3">
      <c r="O9026" s="22">
        <v>10597</v>
      </c>
      <c r="P9026" s="22">
        <v>2553.625</v>
      </c>
      <c r="Q9026" s="22">
        <v>1</v>
      </c>
    </row>
    <row r="9027" spans="15:17" ht="12" customHeight="1" x14ac:dyDescent="0.3">
      <c r="O9027" s="18">
        <v>10598</v>
      </c>
      <c r="P9027" s="18">
        <v>108.25</v>
      </c>
      <c r="Q9027" s="18">
        <v>0</v>
      </c>
    </row>
    <row r="9028" spans="15:17" ht="12" customHeight="1" x14ac:dyDescent="0.3">
      <c r="O9028" s="22">
        <v>10599</v>
      </c>
      <c r="P9028" s="22">
        <v>144.5</v>
      </c>
      <c r="Q9028" s="22">
        <v>0</v>
      </c>
    </row>
    <row r="9029" spans="15:17" ht="12" customHeight="1" x14ac:dyDescent="0.3">
      <c r="O9029" s="18">
        <v>10600</v>
      </c>
      <c r="P9029" s="18">
        <v>142.75</v>
      </c>
      <c r="Q9029" s="18">
        <v>1</v>
      </c>
    </row>
    <row r="9030" spans="15:17" ht="12" customHeight="1" x14ac:dyDescent="0.3">
      <c r="O9030" s="22">
        <v>10601</v>
      </c>
      <c r="P9030" s="22">
        <v>214.75</v>
      </c>
      <c r="Q9030" s="22">
        <v>1</v>
      </c>
    </row>
    <row r="9031" spans="15:17" ht="12" customHeight="1" x14ac:dyDescent="0.3">
      <c r="O9031" s="18">
        <v>10603</v>
      </c>
      <c r="P9031" s="18">
        <v>733.25</v>
      </c>
      <c r="Q9031" s="18">
        <v>0</v>
      </c>
    </row>
    <row r="9032" spans="15:17" ht="12" customHeight="1" x14ac:dyDescent="0.3">
      <c r="O9032" s="22">
        <v>10604</v>
      </c>
      <c r="P9032" s="22">
        <v>121.5</v>
      </c>
      <c r="Q9032" s="22">
        <v>1</v>
      </c>
    </row>
    <row r="9033" spans="15:17" ht="12" customHeight="1" x14ac:dyDescent="0.3">
      <c r="O9033" s="18">
        <v>10605</v>
      </c>
      <c r="P9033" s="18">
        <v>2162.657393</v>
      </c>
      <c r="Q9033" s="18">
        <v>1</v>
      </c>
    </row>
    <row r="9034" spans="15:17" ht="12" customHeight="1" x14ac:dyDescent="0.3">
      <c r="O9034" s="22">
        <v>10606</v>
      </c>
      <c r="P9034" s="22">
        <v>20</v>
      </c>
      <c r="Q9034" s="22">
        <v>1</v>
      </c>
    </row>
    <row r="9035" spans="15:17" ht="12" customHeight="1" x14ac:dyDescent="0.3">
      <c r="O9035" s="18">
        <v>10608</v>
      </c>
      <c r="P9035" s="18">
        <v>159.5</v>
      </c>
      <c r="Q9035" s="18">
        <v>1</v>
      </c>
    </row>
    <row r="9036" spans="15:17" ht="12" customHeight="1" x14ac:dyDescent="0.3">
      <c r="O9036" s="22">
        <v>10609</v>
      </c>
      <c r="P9036" s="22">
        <v>86</v>
      </c>
      <c r="Q9036" s="22">
        <v>1</v>
      </c>
    </row>
    <row r="9037" spans="15:17" ht="12" customHeight="1" x14ac:dyDescent="0.3">
      <c r="O9037" s="18">
        <v>10610</v>
      </c>
      <c r="P9037" s="18">
        <v>862.79166669999995</v>
      </c>
      <c r="Q9037" s="18">
        <v>1</v>
      </c>
    </row>
    <row r="9038" spans="15:17" ht="12" customHeight="1" x14ac:dyDescent="0.3">
      <c r="O9038" s="22">
        <v>10611</v>
      </c>
      <c r="P9038" s="22">
        <v>3441.4392859999998</v>
      </c>
      <c r="Q9038" s="22">
        <v>1</v>
      </c>
    </row>
    <row r="9039" spans="15:17" ht="12" customHeight="1" x14ac:dyDescent="0.3">
      <c r="O9039" s="18">
        <v>10613</v>
      </c>
      <c r="P9039" s="18">
        <v>1538.9507940000001</v>
      </c>
      <c r="Q9039" s="18">
        <v>1</v>
      </c>
    </row>
    <row r="9040" spans="15:17" ht="12" customHeight="1" x14ac:dyDescent="0.3">
      <c r="O9040" s="22">
        <v>10614</v>
      </c>
      <c r="P9040" s="22">
        <v>242.91666670000001</v>
      </c>
      <c r="Q9040" s="22">
        <v>1</v>
      </c>
    </row>
    <row r="9041" spans="15:17" ht="12" customHeight="1" x14ac:dyDescent="0.3">
      <c r="O9041" s="18">
        <v>10615</v>
      </c>
      <c r="P9041" s="18">
        <v>202.25</v>
      </c>
      <c r="Q9041" s="18">
        <v>1</v>
      </c>
    </row>
    <row r="9042" spans="15:17" ht="12" customHeight="1" x14ac:dyDescent="0.3">
      <c r="O9042" s="22">
        <v>10617</v>
      </c>
      <c r="P9042" s="22">
        <v>3074.8527779999999</v>
      </c>
      <c r="Q9042" s="22">
        <v>1</v>
      </c>
    </row>
    <row r="9043" spans="15:17" ht="12" customHeight="1" x14ac:dyDescent="0.3">
      <c r="O9043" s="18">
        <v>10618</v>
      </c>
      <c r="P9043" s="18">
        <v>263.17500000000001</v>
      </c>
      <c r="Q9043" s="18">
        <v>1</v>
      </c>
    </row>
    <row r="9044" spans="15:17" ht="12" customHeight="1" x14ac:dyDescent="0.3">
      <c r="O9044" s="22">
        <v>10619</v>
      </c>
      <c r="P9044" s="22">
        <v>618.25</v>
      </c>
      <c r="Q9044" s="22">
        <v>0</v>
      </c>
    </row>
    <row r="9045" spans="15:17" ht="12" customHeight="1" x14ac:dyDescent="0.3">
      <c r="O9045" s="18">
        <v>10620</v>
      </c>
      <c r="P9045" s="18">
        <v>2487.0617769999999</v>
      </c>
      <c r="Q9045" s="18">
        <v>1</v>
      </c>
    </row>
    <row r="9046" spans="15:17" ht="12" customHeight="1" x14ac:dyDescent="0.3">
      <c r="O9046" s="22">
        <v>10622</v>
      </c>
      <c r="P9046" s="22">
        <v>2310.083333</v>
      </c>
      <c r="Q9046" s="22">
        <v>1</v>
      </c>
    </row>
    <row r="9047" spans="15:17" ht="12" customHeight="1" x14ac:dyDescent="0.3">
      <c r="O9047" s="18">
        <v>10623</v>
      </c>
      <c r="P9047" s="18">
        <v>374.5</v>
      </c>
      <c r="Q9047" s="18">
        <v>1</v>
      </c>
    </row>
    <row r="9048" spans="15:17" ht="12" customHeight="1" x14ac:dyDescent="0.3">
      <c r="O9048" s="22">
        <v>10625</v>
      </c>
      <c r="P9048" s="22">
        <v>604.5</v>
      </c>
      <c r="Q9048" s="22">
        <v>0</v>
      </c>
    </row>
    <row r="9049" spans="15:17" ht="12" customHeight="1" x14ac:dyDescent="0.3">
      <c r="O9049" s="18">
        <v>10626</v>
      </c>
      <c r="P9049" s="18">
        <v>2634.4762449999998</v>
      </c>
      <c r="Q9049" s="18">
        <v>1</v>
      </c>
    </row>
    <row r="9050" spans="15:17" ht="12" customHeight="1" x14ac:dyDescent="0.3">
      <c r="O9050" s="22">
        <v>10627</v>
      </c>
      <c r="P9050" s="22">
        <v>56.5</v>
      </c>
      <c r="Q9050" s="22">
        <v>0</v>
      </c>
    </row>
    <row r="9051" spans="15:17" ht="12" customHeight="1" x14ac:dyDescent="0.3">
      <c r="O9051" s="18">
        <v>10628</v>
      </c>
      <c r="P9051" s="18">
        <v>58.5</v>
      </c>
      <c r="Q9051" s="18">
        <v>1</v>
      </c>
    </row>
    <row r="9052" spans="15:17" ht="12" customHeight="1" x14ac:dyDescent="0.3">
      <c r="O9052" s="22">
        <v>10629</v>
      </c>
      <c r="P9052" s="22">
        <v>1777.7023810000001</v>
      </c>
      <c r="Q9052" s="22">
        <v>1</v>
      </c>
    </row>
    <row r="9053" spans="15:17" ht="12" customHeight="1" x14ac:dyDescent="0.3">
      <c r="O9053" s="18">
        <v>10631</v>
      </c>
      <c r="P9053" s="18">
        <v>1825.557143</v>
      </c>
      <c r="Q9053" s="18">
        <v>1</v>
      </c>
    </row>
    <row r="9054" spans="15:17" ht="12" customHeight="1" x14ac:dyDescent="0.3">
      <c r="O9054" s="22">
        <v>10632</v>
      </c>
      <c r="P9054" s="22">
        <v>0</v>
      </c>
      <c r="Q9054" s="22">
        <v>1</v>
      </c>
    </row>
    <row r="9055" spans="15:17" ht="12" customHeight="1" x14ac:dyDescent="0.3">
      <c r="O9055" s="18">
        <v>10633</v>
      </c>
      <c r="P9055" s="18">
        <v>100.41666669999999</v>
      </c>
      <c r="Q9055" s="18">
        <v>0</v>
      </c>
    </row>
    <row r="9056" spans="15:17" ht="12" customHeight="1" x14ac:dyDescent="0.3">
      <c r="O9056" s="22">
        <v>10634</v>
      </c>
      <c r="P9056" s="22">
        <v>95</v>
      </c>
      <c r="Q9056" s="22">
        <v>1</v>
      </c>
    </row>
    <row r="9057" spans="15:17" ht="12" customHeight="1" x14ac:dyDescent="0.3">
      <c r="O9057" s="18">
        <v>10635</v>
      </c>
      <c r="P9057" s="18">
        <v>28</v>
      </c>
      <c r="Q9057" s="18">
        <v>1</v>
      </c>
    </row>
    <row r="9058" spans="15:17" ht="12" customHeight="1" x14ac:dyDescent="0.3">
      <c r="O9058" s="22">
        <v>10636</v>
      </c>
      <c r="P9058" s="22">
        <v>6858.6721219999999</v>
      </c>
      <c r="Q9058" s="22">
        <v>1</v>
      </c>
    </row>
    <row r="9059" spans="15:17" ht="12" customHeight="1" x14ac:dyDescent="0.3">
      <c r="O9059" s="18">
        <v>10637</v>
      </c>
      <c r="P9059" s="18">
        <v>79.25</v>
      </c>
      <c r="Q9059" s="18">
        <v>1</v>
      </c>
    </row>
    <row r="9060" spans="15:17" ht="12" customHeight="1" x14ac:dyDescent="0.3">
      <c r="O9060" s="22">
        <v>10638</v>
      </c>
      <c r="P9060" s="22">
        <v>166.5</v>
      </c>
      <c r="Q9060" s="22">
        <v>0</v>
      </c>
    </row>
    <row r="9061" spans="15:17" ht="12" customHeight="1" x14ac:dyDescent="0.3">
      <c r="O9061" s="18">
        <v>10640</v>
      </c>
      <c r="P9061" s="18">
        <v>41</v>
      </c>
      <c r="Q9061" s="18">
        <v>1</v>
      </c>
    </row>
    <row r="9062" spans="15:17" ht="12" customHeight="1" x14ac:dyDescent="0.3">
      <c r="O9062" s="22">
        <v>10641</v>
      </c>
      <c r="P9062" s="22">
        <v>4295.3050659999999</v>
      </c>
      <c r="Q9062" s="22">
        <v>1</v>
      </c>
    </row>
    <row r="9063" spans="15:17" ht="12" customHeight="1" x14ac:dyDescent="0.3">
      <c r="O9063" s="18">
        <v>10642</v>
      </c>
      <c r="P9063" s="18">
        <v>5124.6916670000001</v>
      </c>
      <c r="Q9063" s="18">
        <v>1</v>
      </c>
    </row>
    <row r="9064" spans="15:17" ht="12" customHeight="1" x14ac:dyDescent="0.3">
      <c r="O9064" s="22">
        <v>10643</v>
      </c>
      <c r="P9064" s="22">
        <v>1332.695346</v>
      </c>
      <c r="Q9064" s="22">
        <v>1</v>
      </c>
    </row>
    <row r="9065" spans="15:17" ht="12" customHeight="1" x14ac:dyDescent="0.3">
      <c r="O9065" s="18">
        <v>10644</v>
      </c>
      <c r="P9065" s="18">
        <v>2467.2563490000002</v>
      </c>
      <c r="Q9065" s="18">
        <v>1</v>
      </c>
    </row>
    <row r="9066" spans="15:17" ht="12" customHeight="1" x14ac:dyDescent="0.3">
      <c r="O9066" s="22">
        <v>10646</v>
      </c>
      <c r="P9066" s="22">
        <v>123.16666669999999</v>
      </c>
      <c r="Q9066" s="22">
        <v>1</v>
      </c>
    </row>
    <row r="9067" spans="15:17" ht="12" customHeight="1" x14ac:dyDescent="0.3">
      <c r="O9067" s="18">
        <v>10647</v>
      </c>
      <c r="P9067" s="18">
        <v>902.65277779999997</v>
      </c>
      <c r="Q9067" s="18">
        <v>0</v>
      </c>
    </row>
    <row r="9068" spans="15:17" ht="12" customHeight="1" x14ac:dyDescent="0.3">
      <c r="O9068" s="22">
        <v>10648</v>
      </c>
      <c r="P9068" s="22">
        <v>1330.375</v>
      </c>
      <c r="Q9068" s="22">
        <v>0</v>
      </c>
    </row>
    <row r="9069" spans="15:17" ht="12" customHeight="1" x14ac:dyDescent="0.3">
      <c r="O9069" s="18">
        <v>10649</v>
      </c>
      <c r="P9069" s="18">
        <v>1714.7785710000001</v>
      </c>
      <c r="Q9069" s="18">
        <v>1</v>
      </c>
    </row>
    <row r="9070" spans="15:17" ht="12" customHeight="1" x14ac:dyDescent="0.3">
      <c r="O9070" s="22">
        <v>10650</v>
      </c>
      <c r="P9070" s="22">
        <v>205.08333329999999</v>
      </c>
      <c r="Q9070" s="22">
        <v>1</v>
      </c>
    </row>
    <row r="9071" spans="15:17" ht="12" customHeight="1" x14ac:dyDescent="0.3">
      <c r="O9071" s="18">
        <v>10652</v>
      </c>
      <c r="P9071" s="18">
        <v>1026.450758</v>
      </c>
      <c r="Q9071" s="18">
        <v>1</v>
      </c>
    </row>
    <row r="9072" spans="15:17" ht="12" customHeight="1" x14ac:dyDescent="0.3">
      <c r="O9072" s="22">
        <v>10653</v>
      </c>
      <c r="P9072" s="22">
        <v>57.666666669999998</v>
      </c>
      <c r="Q9072" s="22">
        <v>1</v>
      </c>
    </row>
    <row r="9073" spans="15:17" ht="12" customHeight="1" x14ac:dyDescent="0.3">
      <c r="O9073" s="18">
        <v>10654</v>
      </c>
      <c r="P9073" s="18">
        <v>25.5</v>
      </c>
      <c r="Q9073" s="18">
        <v>1</v>
      </c>
    </row>
    <row r="9074" spans="15:17" ht="12" customHeight="1" x14ac:dyDescent="0.3">
      <c r="O9074" s="22">
        <v>10656</v>
      </c>
      <c r="P9074" s="22">
        <v>3696.2253420000002</v>
      </c>
      <c r="Q9074" s="22">
        <v>1</v>
      </c>
    </row>
    <row r="9075" spans="15:17" ht="12" customHeight="1" x14ac:dyDescent="0.3">
      <c r="O9075" s="18">
        <v>10657</v>
      </c>
      <c r="P9075" s="18">
        <v>1600</v>
      </c>
      <c r="Q9075" s="18">
        <v>1</v>
      </c>
    </row>
    <row r="9076" spans="15:17" ht="12" customHeight="1" x14ac:dyDescent="0.3">
      <c r="O9076" s="22">
        <v>10658</v>
      </c>
      <c r="P9076" s="22">
        <v>1739.25</v>
      </c>
      <c r="Q9076" s="22">
        <v>1</v>
      </c>
    </row>
    <row r="9077" spans="15:17" ht="12" customHeight="1" x14ac:dyDescent="0.3">
      <c r="O9077" s="18">
        <v>10659</v>
      </c>
      <c r="P9077" s="18">
        <v>2230.5</v>
      </c>
      <c r="Q9077" s="18">
        <v>1</v>
      </c>
    </row>
    <row r="9078" spans="15:17" ht="12" customHeight="1" x14ac:dyDescent="0.3">
      <c r="O9078" s="22">
        <v>10661</v>
      </c>
      <c r="P9078" s="22">
        <v>765.04166669999995</v>
      </c>
      <c r="Q9078" s="22">
        <v>1</v>
      </c>
    </row>
    <row r="9079" spans="15:17" ht="12" customHeight="1" x14ac:dyDescent="0.3">
      <c r="O9079" s="18">
        <v>10662</v>
      </c>
      <c r="P9079" s="18">
        <v>1256.383333</v>
      </c>
      <c r="Q9079" s="18">
        <v>1</v>
      </c>
    </row>
    <row r="9080" spans="15:17" ht="12" customHeight="1" x14ac:dyDescent="0.3">
      <c r="O9080" s="22">
        <v>10663</v>
      </c>
      <c r="P9080" s="22">
        <v>95</v>
      </c>
      <c r="Q9080" s="22">
        <v>1</v>
      </c>
    </row>
    <row r="9081" spans="15:17" ht="12" customHeight="1" x14ac:dyDescent="0.3">
      <c r="O9081" s="18">
        <v>10666</v>
      </c>
      <c r="P9081" s="18">
        <v>1002.491667</v>
      </c>
      <c r="Q9081" s="18">
        <v>1</v>
      </c>
    </row>
    <row r="9082" spans="15:17" ht="12" customHeight="1" x14ac:dyDescent="0.3">
      <c r="O9082" s="22">
        <v>10667</v>
      </c>
      <c r="P9082" s="22">
        <v>494.64404760000002</v>
      </c>
      <c r="Q9082" s="22">
        <v>1</v>
      </c>
    </row>
    <row r="9083" spans="15:17" ht="12" customHeight="1" x14ac:dyDescent="0.3">
      <c r="O9083" s="18">
        <v>10668</v>
      </c>
      <c r="P9083" s="18">
        <v>835.23809519999998</v>
      </c>
      <c r="Q9083" s="18">
        <v>1</v>
      </c>
    </row>
    <row r="9084" spans="15:17" ht="12" customHeight="1" x14ac:dyDescent="0.3">
      <c r="O9084" s="22">
        <v>10670</v>
      </c>
      <c r="P9084" s="22">
        <v>1433.7125599999999</v>
      </c>
      <c r="Q9084" s="22">
        <v>1</v>
      </c>
    </row>
    <row r="9085" spans="15:17" ht="12" customHeight="1" x14ac:dyDescent="0.3">
      <c r="O9085" s="18">
        <v>10671</v>
      </c>
      <c r="P9085" s="18">
        <v>277.3</v>
      </c>
      <c r="Q9085" s="18">
        <v>1</v>
      </c>
    </row>
    <row r="9086" spans="15:17" ht="12" customHeight="1" x14ac:dyDescent="0.3">
      <c r="O9086" s="22">
        <v>10672</v>
      </c>
      <c r="P9086" s="22">
        <v>907.5</v>
      </c>
      <c r="Q9086" s="22">
        <v>0</v>
      </c>
    </row>
    <row r="9087" spans="15:17" ht="12" customHeight="1" x14ac:dyDescent="0.3">
      <c r="O9087" s="18">
        <v>10673</v>
      </c>
      <c r="P9087" s="18">
        <v>2923.25</v>
      </c>
      <c r="Q9087" s="18">
        <v>1</v>
      </c>
    </row>
    <row r="9088" spans="15:17" ht="12" customHeight="1" x14ac:dyDescent="0.3">
      <c r="O9088" s="22">
        <v>10674</v>
      </c>
      <c r="P9088" s="22">
        <v>1889.953409</v>
      </c>
      <c r="Q9088" s="22">
        <v>1</v>
      </c>
    </row>
    <row r="9089" spans="15:17" ht="12" customHeight="1" x14ac:dyDescent="0.3">
      <c r="O9089" s="18">
        <v>10675</v>
      </c>
      <c r="P9089" s="18">
        <v>8125.852288</v>
      </c>
      <c r="Q9089" s="18">
        <v>1</v>
      </c>
    </row>
    <row r="9090" spans="15:17" ht="12" customHeight="1" x14ac:dyDescent="0.3">
      <c r="O9090" s="22">
        <v>10676</v>
      </c>
      <c r="P9090" s="22">
        <v>0</v>
      </c>
      <c r="Q9090" s="22">
        <v>1</v>
      </c>
    </row>
    <row r="9091" spans="15:17" ht="12" customHeight="1" x14ac:dyDescent="0.3">
      <c r="O9091" s="18">
        <v>10677</v>
      </c>
      <c r="P9091" s="18">
        <v>199.66666670000001</v>
      </c>
      <c r="Q9091" s="18">
        <v>1</v>
      </c>
    </row>
    <row r="9092" spans="15:17" ht="12" customHeight="1" x14ac:dyDescent="0.3">
      <c r="O9092" s="22">
        <v>10678</v>
      </c>
      <c r="P9092" s="22">
        <v>48.5</v>
      </c>
      <c r="Q9092" s="22">
        <v>1</v>
      </c>
    </row>
    <row r="9093" spans="15:17" ht="12" customHeight="1" x14ac:dyDescent="0.3">
      <c r="O9093" s="18">
        <v>10679</v>
      </c>
      <c r="P9093" s="18">
        <v>2008.9009739999999</v>
      </c>
      <c r="Q9093" s="18">
        <v>1</v>
      </c>
    </row>
    <row r="9094" spans="15:17" ht="12" customHeight="1" x14ac:dyDescent="0.3">
      <c r="O9094" s="22">
        <v>10681</v>
      </c>
      <c r="P9094" s="22">
        <v>140.16666670000001</v>
      </c>
      <c r="Q9094" s="22">
        <v>1</v>
      </c>
    </row>
    <row r="9095" spans="15:17" ht="12" customHeight="1" x14ac:dyDescent="0.3">
      <c r="O9095" s="18">
        <v>10682</v>
      </c>
      <c r="P9095" s="18">
        <v>0</v>
      </c>
      <c r="Q9095" s="18">
        <v>1</v>
      </c>
    </row>
    <row r="9096" spans="15:17" ht="12" customHeight="1" x14ac:dyDescent="0.3">
      <c r="O9096" s="22">
        <v>10683</v>
      </c>
      <c r="P9096" s="22">
        <v>4173.131061</v>
      </c>
      <c r="Q9096" s="22">
        <v>1</v>
      </c>
    </row>
    <row r="9097" spans="15:17" ht="12" customHeight="1" x14ac:dyDescent="0.3">
      <c r="O9097" s="18">
        <v>10684</v>
      </c>
      <c r="P9097" s="18">
        <v>2849.4821430000002</v>
      </c>
      <c r="Q9097" s="18">
        <v>1</v>
      </c>
    </row>
    <row r="9098" spans="15:17" ht="12" customHeight="1" x14ac:dyDescent="0.3">
      <c r="O9098" s="22">
        <v>10686</v>
      </c>
      <c r="P9098" s="22">
        <v>3079.083333</v>
      </c>
      <c r="Q9098" s="22">
        <v>1</v>
      </c>
    </row>
    <row r="9099" spans="15:17" ht="12" customHeight="1" x14ac:dyDescent="0.3">
      <c r="O9099" s="18">
        <v>10687</v>
      </c>
      <c r="P9099" s="18">
        <v>656.25</v>
      </c>
      <c r="Q9099" s="18">
        <v>1</v>
      </c>
    </row>
    <row r="9100" spans="15:17" ht="12" customHeight="1" x14ac:dyDescent="0.3">
      <c r="O9100" s="22">
        <v>10688</v>
      </c>
      <c r="P9100" s="22">
        <v>205.75</v>
      </c>
      <c r="Q9100" s="22">
        <v>1</v>
      </c>
    </row>
    <row r="9101" spans="15:17" ht="12" customHeight="1" x14ac:dyDescent="0.3">
      <c r="O9101" s="18">
        <v>10689</v>
      </c>
      <c r="P9101" s="18">
        <v>470</v>
      </c>
      <c r="Q9101" s="18">
        <v>1</v>
      </c>
    </row>
    <row r="9102" spans="15:17" ht="12" customHeight="1" x14ac:dyDescent="0.3">
      <c r="O9102" s="22">
        <v>10690</v>
      </c>
      <c r="P9102" s="22">
        <v>1352.833333</v>
      </c>
      <c r="Q9102" s="22">
        <v>1</v>
      </c>
    </row>
    <row r="9103" spans="15:17" ht="12" customHeight="1" x14ac:dyDescent="0.3">
      <c r="O9103" s="18">
        <v>10691</v>
      </c>
      <c r="P9103" s="18">
        <v>497.25</v>
      </c>
      <c r="Q9103" s="18">
        <v>1</v>
      </c>
    </row>
    <row r="9104" spans="15:17" ht="12" customHeight="1" x14ac:dyDescent="0.3">
      <c r="O9104" s="22">
        <v>10692</v>
      </c>
      <c r="P9104" s="22">
        <v>23</v>
      </c>
      <c r="Q9104" s="22">
        <v>1</v>
      </c>
    </row>
    <row r="9105" spans="15:17" ht="12" customHeight="1" x14ac:dyDescent="0.3">
      <c r="O9105" s="18">
        <v>10694</v>
      </c>
      <c r="P9105" s="18">
        <v>125.75</v>
      </c>
      <c r="Q9105" s="18">
        <v>1</v>
      </c>
    </row>
    <row r="9106" spans="15:17" ht="12" customHeight="1" x14ac:dyDescent="0.3">
      <c r="O9106" s="22">
        <v>10695</v>
      </c>
      <c r="P9106" s="22">
        <v>3734.958333</v>
      </c>
      <c r="Q9106" s="22">
        <v>1</v>
      </c>
    </row>
    <row r="9107" spans="15:17" ht="12" customHeight="1" x14ac:dyDescent="0.3">
      <c r="O9107" s="18">
        <v>10696</v>
      </c>
      <c r="P9107" s="18">
        <v>0</v>
      </c>
      <c r="Q9107" s="18">
        <v>1</v>
      </c>
    </row>
    <row r="9108" spans="15:17" ht="12" customHeight="1" x14ac:dyDescent="0.3">
      <c r="O9108" s="22">
        <v>10697</v>
      </c>
      <c r="P9108" s="22">
        <v>299.5</v>
      </c>
      <c r="Q9108" s="22">
        <v>1</v>
      </c>
    </row>
    <row r="9109" spans="15:17" ht="12" customHeight="1" x14ac:dyDescent="0.3">
      <c r="O9109" s="18">
        <v>10698</v>
      </c>
      <c r="P9109" s="18">
        <v>75</v>
      </c>
      <c r="Q9109" s="18">
        <v>1</v>
      </c>
    </row>
    <row r="9110" spans="15:17" ht="12" customHeight="1" x14ac:dyDescent="0.3">
      <c r="O9110" s="22">
        <v>10700</v>
      </c>
      <c r="P9110" s="22">
        <v>1766.833333</v>
      </c>
      <c r="Q9110" s="22">
        <v>1</v>
      </c>
    </row>
    <row r="9111" spans="15:17" ht="12" customHeight="1" x14ac:dyDescent="0.3">
      <c r="O9111" s="18">
        <v>10702</v>
      </c>
      <c r="P9111" s="18">
        <v>186</v>
      </c>
      <c r="Q9111" s="18">
        <v>1</v>
      </c>
    </row>
    <row r="9112" spans="15:17" ht="12" customHeight="1" x14ac:dyDescent="0.3">
      <c r="O9112" s="22">
        <v>10703</v>
      </c>
      <c r="P9112" s="22">
        <v>237.5</v>
      </c>
      <c r="Q9112" s="22">
        <v>1</v>
      </c>
    </row>
    <row r="9113" spans="15:17" ht="12" customHeight="1" x14ac:dyDescent="0.3">
      <c r="O9113" s="18">
        <v>10704</v>
      </c>
      <c r="P9113" s="18">
        <v>279.08333329999999</v>
      </c>
      <c r="Q9113" s="18">
        <v>1</v>
      </c>
    </row>
    <row r="9114" spans="15:17" ht="12" customHeight="1" x14ac:dyDescent="0.3">
      <c r="O9114" s="22">
        <v>10705</v>
      </c>
      <c r="P9114" s="22">
        <v>1098.5</v>
      </c>
      <c r="Q9114" s="22">
        <v>1</v>
      </c>
    </row>
    <row r="9115" spans="15:17" ht="12" customHeight="1" x14ac:dyDescent="0.3">
      <c r="O9115" s="18">
        <v>10706</v>
      </c>
      <c r="P9115" s="18">
        <v>2355.682738</v>
      </c>
      <c r="Q9115" s="18">
        <v>1</v>
      </c>
    </row>
    <row r="9116" spans="15:17" ht="12" customHeight="1" x14ac:dyDescent="0.3">
      <c r="O9116" s="22">
        <v>10707</v>
      </c>
      <c r="P9116" s="22">
        <v>39.5</v>
      </c>
      <c r="Q9116" s="22">
        <v>0</v>
      </c>
    </row>
    <row r="9117" spans="15:17" ht="12" customHeight="1" x14ac:dyDescent="0.3">
      <c r="O9117" s="18">
        <v>10708</v>
      </c>
      <c r="P9117" s="18">
        <v>288.125</v>
      </c>
      <c r="Q9117" s="18">
        <v>1</v>
      </c>
    </row>
    <row r="9118" spans="15:17" ht="12" customHeight="1" x14ac:dyDescent="0.3">
      <c r="O9118" s="22">
        <v>10709</v>
      </c>
      <c r="P9118" s="22">
        <v>1210.9213239999999</v>
      </c>
      <c r="Q9118" s="22">
        <v>1</v>
      </c>
    </row>
    <row r="9119" spans="15:17" ht="12" customHeight="1" x14ac:dyDescent="0.3">
      <c r="O9119" s="18">
        <v>10711</v>
      </c>
      <c r="P9119" s="18">
        <v>412.875</v>
      </c>
      <c r="Q9119" s="18">
        <v>1</v>
      </c>
    </row>
    <row r="9120" spans="15:17" ht="12" customHeight="1" x14ac:dyDescent="0.3">
      <c r="O9120" s="22">
        <v>10712</v>
      </c>
      <c r="P9120" s="22">
        <v>850.66666669999995</v>
      </c>
      <c r="Q9120" s="22">
        <v>1</v>
      </c>
    </row>
    <row r="9121" spans="15:17" ht="12" customHeight="1" x14ac:dyDescent="0.3">
      <c r="O9121" s="18">
        <v>10714</v>
      </c>
      <c r="P9121" s="18">
        <v>1903.6017429999999</v>
      </c>
      <c r="Q9121" s="18">
        <v>1</v>
      </c>
    </row>
    <row r="9122" spans="15:17" ht="12" customHeight="1" x14ac:dyDescent="0.3">
      <c r="O9122" s="22">
        <v>10715</v>
      </c>
      <c r="P9122" s="22">
        <v>1585.6087299999999</v>
      </c>
      <c r="Q9122" s="22">
        <v>1</v>
      </c>
    </row>
    <row r="9123" spans="15:17" ht="12" customHeight="1" x14ac:dyDescent="0.3">
      <c r="O9123" s="18">
        <v>10717</v>
      </c>
      <c r="P9123" s="18">
        <v>79</v>
      </c>
      <c r="Q9123" s="18">
        <v>1</v>
      </c>
    </row>
    <row r="9124" spans="15:17" ht="12" customHeight="1" x14ac:dyDescent="0.3">
      <c r="O9124" s="22">
        <v>10718</v>
      </c>
      <c r="P9124" s="22">
        <v>978.09166670000002</v>
      </c>
      <c r="Q9124" s="22">
        <v>1</v>
      </c>
    </row>
    <row r="9125" spans="15:17" ht="12" customHeight="1" x14ac:dyDescent="0.3">
      <c r="O9125" s="18">
        <v>10719</v>
      </c>
      <c r="P9125" s="18">
        <v>118.33333330000001</v>
      </c>
      <c r="Q9125" s="18">
        <v>1</v>
      </c>
    </row>
    <row r="9126" spans="15:17" ht="12" customHeight="1" x14ac:dyDescent="0.3">
      <c r="O9126" s="22">
        <v>10720</v>
      </c>
      <c r="P9126" s="22">
        <v>4293.8333329999996</v>
      </c>
      <c r="Q9126" s="22">
        <v>0</v>
      </c>
    </row>
    <row r="9127" spans="15:17" ht="12" customHeight="1" x14ac:dyDescent="0.3">
      <c r="O9127" s="18">
        <v>10722</v>
      </c>
      <c r="P9127" s="18">
        <v>31.166666670000001</v>
      </c>
      <c r="Q9127" s="18">
        <v>1</v>
      </c>
    </row>
    <row r="9128" spans="15:17" ht="12" customHeight="1" x14ac:dyDescent="0.3">
      <c r="O9128" s="22">
        <v>10723</v>
      </c>
      <c r="P9128" s="22">
        <v>402.39583329999999</v>
      </c>
      <c r="Q9128" s="22">
        <v>0</v>
      </c>
    </row>
    <row r="9129" spans="15:17" ht="12" customHeight="1" x14ac:dyDescent="0.3">
      <c r="O9129" s="18">
        <v>10724</v>
      </c>
      <c r="P9129" s="18">
        <v>396.16666670000001</v>
      </c>
      <c r="Q9129" s="18">
        <v>1</v>
      </c>
    </row>
    <row r="9130" spans="15:17" ht="12" customHeight="1" x14ac:dyDescent="0.3">
      <c r="O9130" s="22">
        <v>10725</v>
      </c>
      <c r="P9130" s="22">
        <v>1632.5333330000001</v>
      </c>
      <c r="Q9130" s="22">
        <v>0</v>
      </c>
    </row>
    <row r="9131" spans="15:17" ht="12" customHeight="1" x14ac:dyDescent="0.3">
      <c r="O9131" s="18">
        <v>10726</v>
      </c>
      <c r="P9131" s="18">
        <v>399.5</v>
      </c>
      <c r="Q9131" s="18">
        <v>1</v>
      </c>
    </row>
    <row r="9132" spans="15:17" ht="12" customHeight="1" x14ac:dyDescent="0.3">
      <c r="O9132" s="22">
        <v>10727</v>
      </c>
      <c r="P9132" s="22">
        <v>59.5</v>
      </c>
      <c r="Q9132" s="22">
        <v>1</v>
      </c>
    </row>
    <row r="9133" spans="15:17" ht="12" customHeight="1" x14ac:dyDescent="0.3">
      <c r="O9133" s="18">
        <v>10728</v>
      </c>
      <c r="P9133" s="18">
        <v>624.0083333</v>
      </c>
      <c r="Q9133" s="18">
        <v>1</v>
      </c>
    </row>
    <row r="9134" spans="15:17" ht="12" customHeight="1" x14ac:dyDescent="0.3">
      <c r="O9134" s="22">
        <v>10729</v>
      </c>
      <c r="P9134" s="22">
        <v>116.5</v>
      </c>
      <c r="Q9134" s="22">
        <v>1</v>
      </c>
    </row>
    <row r="9135" spans="15:17" ht="12" customHeight="1" x14ac:dyDescent="0.3">
      <c r="O9135" s="18">
        <v>10730</v>
      </c>
      <c r="P9135" s="18">
        <v>391.58333329999999</v>
      </c>
      <c r="Q9135" s="18">
        <v>0</v>
      </c>
    </row>
    <row r="9136" spans="15:17" ht="12" customHeight="1" x14ac:dyDescent="0.3">
      <c r="O9136" s="22">
        <v>10731</v>
      </c>
      <c r="P9136" s="22">
        <v>664.85</v>
      </c>
      <c r="Q9136" s="22">
        <v>1</v>
      </c>
    </row>
    <row r="9137" spans="15:17" ht="12" customHeight="1" x14ac:dyDescent="0.3">
      <c r="O9137" s="18">
        <v>10732</v>
      </c>
      <c r="P9137" s="18">
        <v>1254.112179</v>
      </c>
      <c r="Q9137" s="18">
        <v>1</v>
      </c>
    </row>
    <row r="9138" spans="15:17" ht="12" customHeight="1" x14ac:dyDescent="0.3">
      <c r="O9138" s="22">
        <v>10734</v>
      </c>
      <c r="P9138" s="22">
        <v>751.54166669999995</v>
      </c>
      <c r="Q9138" s="22">
        <v>1</v>
      </c>
    </row>
    <row r="9139" spans="15:17" ht="12" customHeight="1" x14ac:dyDescent="0.3">
      <c r="O9139" s="18">
        <v>10736</v>
      </c>
      <c r="P9139" s="18">
        <v>45.25</v>
      </c>
      <c r="Q9139" s="18">
        <v>1</v>
      </c>
    </row>
    <row r="9140" spans="15:17" ht="12" customHeight="1" x14ac:dyDescent="0.3">
      <c r="O9140" s="22">
        <v>10737</v>
      </c>
      <c r="P9140" s="22">
        <v>31.5</v>
      </c>
      <c r="Q9140" s="22">
        <v>1</v>
      </c>
    </row>
    <row r="9141" spans="15:17" ht="12" customHeight="1" x14ac:dyDescent="0.3">
      <c r="O9141" s="18">
        <v>10738</v>
      </c>
      <c r="P9141" s="18">
        <v>1456.916667</v>
      </c>
      <c r="Q9141" s="18">
        <v>1</v>
      </c>
    </row>
    <row r="9142" spans="15:17" ht="12" customHeight="1" x14ac:dyDescent="0.3">
      <c r="O9142" s="22">
        <v>10739</v>
      </c>
      <c r="P9142" s="22">
        <v>618.75</v>
      </c>
      <c r="Q9142" s="22">
        <v>1</v>
      </c>
    </row>
    <row r="9143" spans="15:17" ht="12" customHeight="1" x14ac:dyDescent="0.3">
      <c r="O9143" s="18">
        <v>10740</v>
      </c>
      <c r="P9143" s="18">
        <v>1699.583333</v>
      </c>
      <c r="Q9143" s="18">
        <v>1</v>
      </c>
    </row>
    <row r="9144" spans="15:17" ht="12" customHeight="1" x14ac:dyDescent="0.3">
      <c r="O9144" s="22">
        <v>10741</v>
      </c>
      <c r="P9144" s="22">
        <v>935.09722220000003</v>
      </c>
      <c r="Q9144" s="22">
        <v>1</v>
      </c>
    </row>
    <row r="9145" spans="15:17" ht="12" customHeight="1" x14ac:dyDescent="0.3">
      <c r="O9145" s="18">
        <v>10743</v>
      </c>
      <c r="P9145" s="18">
        <v>559.25</v>
      </c>
      <c r="Q9145" s="18">
        <v>1</v>
      </c>
    </row>
    <row r="9146" spans="15:17" ht="12" customHeight="1" x14ac:dyDescent="0.3">
      <c r="O9146" s="22">
        <v>10745</v>
      </c>
      <c r="P9146" s="22">
        <v>93.5</v>
      </c>
      <c r="Q9146" s="22">
        <v>1</v>
      </c>
    </row>
    <row r="9147" spans="15:17" ht="12" customHeight="1" x14ac:dyDescent="0.3">
      <c r="O9147" s="18">
        <v>10746</v>
      </c>
      <c r="P9147" s="18">
        <v>811.86309519999998</v>
      </c>
      <c r="Q9147" s="18">
        <v>1</v>
      </c>
    </row>
    <row r="9148" spans="15:17" ht="12" customHeight="1" x14ac:dyDescent="0.3">
      <c r="O9148" s="22">
        <v>10747</v>
      </c>
      <c r="P9148" s="22">
        <v>446</v>
      </c>
      <c r="Q9148" s="22">
        <v>1</v>
      </c>
    </row>
    <row r="9149" spans="15:17" ht="12" customHeight="1" x14ac:dyDescent="0.3">
      <c r="O9149" s="18">
        <v>10748</v>
      </c>
      <c r="P9149" s="18">
        <v>1166.6833329999999</v>
      </c>
      <c r="Q9149" s="18">
        <v>1</v>
      </c>
    </row>
    <row r="9150" spans="15:17" ht="12" customHeight="1" x14ac:dyDescent="0.3">
      <c r="O9150" s="22">
        <v>10749</v>
      </c>
      <c r="P9150" s="22">
        <v>233.375</v>
      </c>
      <c r="Q9150" s="22">
        <v>1</v>
      </c>
    </row>
    <row r="9151" spans="15:17" ht="12" customHeight="1" x14ac:dyDescent="0.3">
      <c r="O9151" s="18">
        <v>10750</v>
      </c>
      <c r="P9151" s="18">
        <v>72.416666669999998</v>
      </c>
      <c r="Q9151" s="18">
        <v>0</v>
      </c>
    </row>
    <row r="9152" spans="15:17" ht="12" customHeight="1" x14ac:dyDescent="0.3">
      <c r="O9152" s="22">
        <v>10751</v>
      </c>
      <c r="P9152" s="22">
        <v>301</v>
      </c>
      <c r="Q9152" s="22">
        <v>1</v>
      </c>
    </row>
    <row r="9153" spans="15:17" ht="12" customHeight="1" x14ac:dyDescent="0.3">
      <c r="O9153" s="18">
        <v>10752</v>
      </c>
      <c r="P9153" s="18">
        <v>0</v>
      </c>
      <c r="Q9153" s="18">
        <v>1</v>
      </c>
    </row>
    <row r="9154" spans="15:17" ht="12" customHeight="1" x14ac:dyDescent="0.3">
      <c r="O9154" s="22">
        <v>10753</v>
      </c>
      <c r="P9154" s="22">
        <v>2371.371545</v>
      </c>
      <c r="Q9154" s="22">
        <v>1</v>
      </c>
    </row>
    <row r="9155" spans="15:17" ht="12" customHeight="1" x14ac:dyDescent="0.3">
      <c r="O9155" s="18">
        <v>10754</v>
      </c>
      <c r="P9155" s="18">
        <v>3881.7935900000002</v>
      </c>
      <c r="Q9155" s="18">
        <v>1</v>
      </c>
    </row>
    <row r="9156" spans="15:17" ht="12" customHeight="1" x14ac:dyDescent="0.3">
      <c r="O9156" s="22">
        <v>10755</v>
      </c>
      <c r="P9156" s="22">
        <v>1761.2857140000001</v>
      </c>
      <c r="Q9156" s="22">
        <v>1</v>
      </c>
    </row>
    <row r="9157" spans="15:17" ht="12" customHeight="1" x14ac:dyDescent="0.3">
      <c r="O9157" s="18">
        <v>10756</v>
      </c>
      <c r="P9157" s="18">
        <v>333.33333329999999</v>
      </c>
      <c r="Q9157" s="18">
        <v>1</v>
      </c>
    </row>
    <row r="9158" spans="15:17" ht="12" customHeight="1" x14ac:dyDescent="0.3">
      <c r="O9158" s="22">
        <v>10757</v>
      </c>
      <c r="P9158" s="22">
        <v>1343.9464290000001</v>
      </c>
      <c r="Q9158" s="22">
        <v>1</v>
      </c>
    </row>
    <row r="9159" spans="15:17" ht="12" customHeight="1" x14ac:dyDescent="0.3">
      <c r="O9159" s="18">
        <v>10758</v>
      </c>
      <c r="P9159" s="18">
        <v>87.916666669999998</v>
      </c>
      <c r="Q9159" s="18">
        <v>1</v>
      </c>
    </row>
    <row r="9160" spans="15:17" ht="12" customHeight="1" x14ac:dyDescent="0.3">
      <c r="O9160" s="22">
        <v>10759</v>
      </c>
      <c r="P9160" s="22">
        <v>1089.2857140000001</v>
      </c>
      <c r="Q9160" s="22">
        <v>1</v>
      </c>
    </row>
    <row r="9161" spans="15:17" ht="12" customHeight="1" x14ac:dyDescent="0.3">
      <c r="O9161" s="18">
        <v>10760</v>
      </c>
      <c r="P9161" s="18">
        <v>143.5</v>
      </c>
      <c r="Q9161" s="18">
        <v>1</v>
      </c>
    </row>
    <row r="9162" spans="15:17" ht="12" customHeight="1" x14ac:dyDescent="0.3">
      <c r="O9162" s="22">
        <v>10761</v>
      </c>
      <c r="P9162" s="22">
        <v>737.75</v>
      </c>
      <c r="Q9162" s="22">
        <v>1</v>
      </c>
    </row>
    <row r="9163" spans="15:17" ht="12" customHeight="1" x14ac:dyDescent="0.3">
      <c r="O9163" s="18">
        <v>10762</v>
      </c>
      <c r="P9163" s="18">
        <v>1102.8499999999999</v>
      </c>
      <c r="Q9163" s="18">
        <v>1</v>
      </c>
    </row>
    <row r="9164" spans="15:17" ht="12" customHeight="1" x14ac:dyDescent="0.3">
      <c r="O9164" s="22">
        <v>10764</v>
      </c>
      <c r="P9164" s="22">
        <v>0</v>
      </c>
      <c r="Q9164" s="22">
        <v>1</v>
      </c>
    </row>
    <row r="9165" spans="15:17" ht="12" customHeight="1" x14ac:dyDescent="0.3">
      <c r="O9165" s="18">
        <v>10765</v>
      </c>
      <c r="P9165" s="18">
        <v>916</v>
      </c>
      <c r="Q9165" s="18">
        <v>1</v>
      </c>
    </row>
    <row r="9166" spans="15:17" ht="12" customHeight="1" x14ac:dyDescent="0.3">
      <c r="O9166" s="22">
        <v>10767</v>
      </c>
      <c r="P9166" s="22">
        <v>26.5</v>
      </c>
      <c r="Q9166" s="22">
        <v>0</v>
      </c>
    </row>
    <row r="9167" spans="15:17" ht="12" customHeight="1" x14ac:dyDescent="0.3">
      <c r="O9167" s="18">
        <v>10768</v>
      </c>
      <c r="P9167" s="18">
        <v>585.79999999999995</v>
      </c>
      <c r="Q9167" s="18">
        <v>1</v>
      </c>
    </row>
    <row r="9168" spans="15:17" ht="12" customHeight="1" x14ac:dyDescent="0.3">
      <c r="O9168" s="22">
        <v>10769</v>
      </c>
      <c r="P9168" s="22">
        <v>630.08333330000005</v>
      </c>
      <c r="Q9168" s="22">
        <v>1</v>
      </c>
    </row>
    <row r="9169" spans="15:17" ht="12" customHeight="1" x14ac:dyDescent="0.3">
      <c r="O9169" s="18">
        <v>10770</v>
      </c>
      <c r="P9169" s="18">
        <v>657.25</v>
      </c>
      <c r="Q9169" s="18">
        <v>0</v>
      </c>
    </row>
    <row r="9170" spans="15:17" ht="12" customHeight="1" x14ac:dyDescent="0.3">
      <c r="O9170" s="22">
        <v>10771</v>
      </c>
      <c r="P9170" s="22">
        <v>366.5</v>
      </c>
      <c r="Q9170" s="22">
        <v>1</v>
      </c>
    </row>
    <row r="9171" spans="15:17" ht="12" customHeight="1" x14ac:dyDescent="0.3">
      <c r="O9171" s="18">
        <v>10772</v>
      </c>
      <c r="P9171" s="18">
        <v>1478.0738100000001</v>
      </c>
      <c r="Q9171" s="18">
        <v>1</v>
      </c>
    </row>
    <row r="9172" spans="15:17" ht="12" customHeight="1" x14ac:dyDescent="0.3">
      <c r="O9172" s="22">
        <v>10773</v>
      </c>
      <c r="P9172" s="22">
        <v>152.41666670000001</v>
      </c>
      <c r="Q9172" s="22">
        <v>0</v>
      </c>
    </row>
    <row r="9173" spans="15:17" ht="12" customHeight="1" x14ac:dyDescent="0.3">
      <c r="O9173" s="18">
        <v>10774</v>
      </c>
      <c r="P9173" s="18">
        <v>711.36309519999998</v>
      </c>
      <c r="Q9173" s="18">
        <v>0</v>
      </c>
    </row>
    <row r="9174" spans="15:17" ht="12" customHeight="1" x14ac:dyDescent="0.3">
      <c r="O9174" s="22">
        <v>10775</v>
      </c>
      <c r="P9174" s="22">
        <v>3881.9389070000002</v>
      </c>
      <c r="Q9174" s="22">
        <v>1</v>
      </c>
    </row>
    <row r="9175" spans="15:17" ht="12" customHeight="1" x14ac:dyDescent="0.3">
      <c r="O9175" s="18">
        <v>10777</v>
      </c>
      <c r="P9175" s="18">
        <v>1125.9047619999999</v>
      </c>
      <c r="Q9175" s="18">
        <v>1</v>
      </c>
    </row>
    <row r="9176" spans="15:17" ht="12" customHeight="1" x14ac:dyDescent="0.3">
      <c r="O9176" s="22">
        <v>10778</v>
      </c>
      <c r="P9176" s="22">
        <v>1610.783197</v>
      </c>
      <c r="Q9176" s="22">
        <v>1</v>
      </c>
    </row>
    <row r="9177" spans="15:17" ht="12" customHeight="1" x14ac:dyDescent="0.3">
      <c r="O9177" s="18">
        <v>10779</v>
      </c>
      <c r="P9177" s="18">
        <v>3488.0708030000001</v>
      </c>
      <c r="Q9177" s="18">
        <v>1</v>
      </c>
    </row>
    <row r="9178" spans="15:17" ht="12" customHeight="1" x14ac:dyDescent="0.3">
      <c r="O9178" s="22">
        <v>10780</v>
      </c>
      <c r="P9178" s="22">
        <v>78.833333330000002</v>
      </c>
      <c r="Q9178" s="22">
        <v>1</v>
      </c>
    </row>
    <row r="9179" spans="15:17" ht="12" customHeight="1" x14ac:dyDescent="0.3">
      <c r="O9179" s="18">
        <v>10782</v>
      </c>
      <c r="P9179" s="18">
        <v>0</v>
      </c>
      <c r="Q9179" s="18">
        <v>0</v>
      </c>
    </row>
    <row r="9180" spans="15:17" ht="12" customHeight="1" x14ac:dyDescent="0.3">
      <c r="O9180" s="22">
        <v>10783</v>
      </c>
      <c r="P9180" s="22">
        <v>460.83333329999999</v>
      </c>
      <c r="Q9180" s="22">
        <v>1</v>
      </c>
    </row>
    <row r="9181" spans="15:17" ht="12" customHeight="1" x14ac:dyDescent="0.3">
      <c r="O9181" s="18">
        <v>10784</v>
      </c>
      <c r="P9181" s="18">
        <v>0</v>
      </c>
      <c r="Q9181" s="18">
        <v>1</v>
      </c>
    </row>
    <row r="9182" spans="15:17" ht="12" customHeight="1" x14ac:dyDescent="0.3">
      <c r="O9182" s="22">
        <v>10785</v>
      </c>
      <c r="P9182" s="22">
        <v>211.83333329999999</v>
      </c>
      <c r="Q9182" s="22">
        <v>1</v>
      </c>
    </row>
    <row r="9183" spans="15:17" ht="12" customHeight="1" x14ac:dyDescent="0.3">
      <c r="O9183" s="18">
        <v>10786</v>
      </c>
      <c r="P9183" s="18">
        <v>13.25</v>
      </c>
      <c r="Q9183" s="18">
        <v>1</v>
      </c>
    </row>
    <row r="9184" spans="15:17" ht="12" customHeight="1" x14ac:dyDescent="0.3">
      <c r="O9184" s="22">
        <v>10787</v>
      </c>
      <c r="P9184" s="22">
        <v>166</v>
      </c>
      <c r="Q9184" s="22">
        <v>1</v>
      </c>
    </row>
    <row r="9185" spans="15:17" ht="12" customHeight="1" x14ac:dyDescent="0.3">
      <c r="O9185" s="18">
        <v>10789</v>
      </c>
      <c r="P9185" s="18">
        <v>237.75</v>
      </c>
      <c r="Q9185" s="18">
        <v>0</v>
      </c>
    </row>
    <row r="9186" spans="15:17" ht="12" customHeight="1" x14ac:dyDescent="0.3">
      <c r="O9186" s="22">
        <v>10791</v>
      </c>
      <c r="P9186" s="22">
        <v>671.08865249999997</v>
      </c>
      <c r="Q9186" s="22">
        <v>1</v>
      </c>
    </row>
    <row r="9187" spans="15:17" ht="12" customHeight="1" x14ac:dyDescent="0.3">
      <c r="O9187" s="18">
        <v>10792</v>
      </c>
      <c r="P9187" s="18">
        <v>107.16666669999999</v>
      </c>
      <c r="Q9187" s="18">
        <v>0</v>
      </c>
    </row>
    <row r="9188" spans="15:17" ht="12" customHeight="1" x14ac:dyDescent="0.3">
      <c r="O9188" s="22">
        <v>10793</v>
      </c>
      <c r="P9188" s="22">
        <v>0</v>
      </c>
      <c r="Q9188" s="22">
        <v>1</v>
      </c>
    </row>
    <row r="9189" spans="15:17" ht="12" customHeight="1" x14ac:dyDescent="0.3">
      <c r="O9189" s="18">
        <v>10795</v>
      </c>
      <c r="P9189" s="18">
        <v>0</v>
      </c>
      <c r="Q9189" s="18">
        <v>1</v>
      </c>
    </row>
    <row r="9190" spans="15:17" ht="12" customHeight="1" x14ac:dyDescent="0.3">
      <c r="O9190" s="22">
        <v>10796</v>
      </c>
      <c r="P9190" s="22">
        <v>0</v>
      </c>
      <c r="Q9190" s="22">
        <v>1</v>
      </c>
    </row>
    <row r="9191" spans="15:17" ht="12" customHeight="1" x14ac:dyDescent="0.3">
      <c r="O9191" s="18">
        <v>10797</v>
      </c>
      <c r="P9191" s="18">
        <v>99</v>
      </c>
      <c r="Q9191" s="18">
        <v>1</v>
      </c>
    </row>
    <row r="9192" spans="15:17" ht="12" customHeight="1" x14ac:dyDescent="0.3">
      <c r="O9192" s="22">
        <v>10799</v>
      </c>
      <c r="P9192" s="22">
        <v>1767.4</v>
      </c>
      <c r="Q9192" s="22">
        <v>1</v>
      </c>
    </row>
    <row r="9193" spans="15:17" ht="12" customHeight="1" x14ac:dyDescent="0.3">
      <c r="O9193" s="18">
        <v>10800</v>
      </c>
      <c r="P9193" s="18">
        <v>338.58333329999999</v>
      </c>
      <c r="Q9193" s="18">
        <v>1</v>
      </c>
    </row>
    <row r="9194" spans="15:17" ht="12" customHeight="1" x14ac:dyDescent="0.3">
      <c r="O9194" s="22">
        <v>10801</v>
      </c>
      <c r="P9194" s="22">
        <v>1218.0309520000001</v>
      </c>
      <c r="Q9194" s="22">
        <v>1</v>
      </c>
    </row>
    <row r="9195" spans="15:17" ht="12" customHeight="1" x14ac:dyDescent="0.3">
      <c r="O9195" s="18">
        <v>10802</v>
      </c>
      <c r="P9195" s="18">
        <v>1358.8741520000001</v>
      </c>
      <c r="Q9195" s="18">
        <v>1</v>
      </c>
    </row>
    <row r="9196" spans="15:17" ht="12" customHeight="1" x14ac:dyDescent="0.3">
      <c r="O9196" s="22">
        <v>10804</v>
      </c>
      <c r="P9196" s="22">
        <v>1076.861905</v>
      </c>
      <c r="Q9196" s="22">
        <v>0</v>
      </c>
    </row>
    <row r="9197" spans="15:17" ht="12" customHeight="1" x14ac:dyDescent="0.3">
      <c r="O9197" s="18">
        <v>10805</v>
      </c>
      <c r="P9197" s="18">
        <v>529.29166669999995</v>
      </c>
      <c r="Q9197" s="18">
        <v>1</v>
      </c>
    </row>
    <row r="9198" spans="15:17" ht="12" customHeight="1" x14ac:dyDescent="0.3">
      <c r="O9198" s="22">
        <v>10806</v>
      </c>
      <c r="P9198" s="22">
        <v>194.5</v>
      </c>
      <c r="Q9198" s="22">
        <v>1</v>
      </c>
    </row>
    <row r="9199" spans="15:17" ht="12" customHeight="1" x14ac:dyDescent="0.3">
      <c r="O9199" s="18">
        <v>10807</v>
      </c>
      <c r="P9199" s="18">
        <v>1297.4642859999999</v>
      </c>
      <c r="Q9199" s="18">
        <v>1</v>
      </c>
    </row>
    <row r="9200" spans="15:17" ht="12" customHeight="1" x14ac:dyDescent="0.3">
      <c r="O9200" s="22">
        <v>10808</v>
      </c>
      <c r="P9200" s="22">
        <v>720.42579369999999</v>
      </c>
      <c r="Q9200" s="22">
        <v>1</v>
      </c>
    </row>
    <row r="9201" spans="15:17" ht="12" customHeight="1" x14ac:dyDescent="0.3">
      <c r="O9201" s="18">
        <v>10809</v>
      </c>
      <c r="P9201" s="18">
        <v>2370.729167</v>
      </c>
      <c r="Q9201" s="18">
        <v>1</v>
      </c>
    </row>
    <row r="9202" spans="15:17" ht="12" customHeight="1" x14ac:dyDescent="0.3">
      <c r="O9202" s="22">
        <v>10810</v>
      </c>
      <c r="P9202" s="22">
        <v>391.25</v>
      </c>
      <c r="Q9202" s="22">
        <v>1</v>
      </c>
    </row>
    <row r="9203" spans="15:17" ht="12" customHeight="1" x14ac:dyDescent="0.3">
      <c r="O9203" s="18">
        <v>10811</v>
      </c>
      <c r="P9203" s="18">
        <v>48.5</v>
      </c>
      <c r="Q9203" s="18">
        <v>0</v>
      </c>
    </row>
    <row r="9204" spans="15:17" ht="12" customHeight="1" x14ac:dyDescent="0.3">
      <c r="O9204" s="22">
        <v>10812</v>
      </c>
      <c r="P9204" s="22">
        <v>65.5</v>
      </c>
      <c r="Q9204" s="22">
        <v>1</v>
      </c>
    </row>
    <row r="9205" spans="15:17" ht="12" customHeight="1" x14ac:dyDescent="0.3">
      <c r="O9205" s="18">
        <v>10814</v>
      </c>
      <c r="P9205" s="18">
        <v>8</v>
      </c>
      <c r="Q9205" s="18">
        <v>0</v>
      </c>
    </row>
    <row r="9206" spans="15:17" ht="12" customHeight="1" x14ac:dyDescent="0.3">
      <c r="O9206" s="22">
        <v>10815</v>
      </c>
      <c r="P9206" s="22">
        <v>33</v>
      </c>
      <c r="Q9206" s="22">
        <v>1</v>
      </c>
    </row>
    <row r="9207" spans="15:17" ht="12" customHeight="1" x14ac:dyDescent="0.3">
      <c r="O9207" s="18">
        <v>10817</v>
      </c>
      <c r="P9207" s="18">
        <v>5619.3848969999999</v>
      </c>
      <c r="Q9207" s="18">
        <v>1</v>
      </c>
    </row>
    <row r="9208" spans="15:17" ht="12" customHeight="1" x14ac:dyDescent="0.3">
      <c r="O9208" s="22">
        <v>10818</v>
      </c>
      <c r="P9208" s="22">
        <v>143.33333329999999</v>
      </c>
      <c r="Q9208" s="22">
        <v>1</v>
      </c>
    </row>
    <row r="9209" spans="15:17" ht="12" customHeight="1" x14ac:dyDescent="0.3">
      <c r="O9209" s="18">
        <v>10819</v>
      </c>
      <c r="P9209" s="18">
        <v>1655.3583329999999</v>
      </c>
      <c r="Q9209" s="18">
        <v>1</v>
      </c>
    </row>
    <row r="9210" spans="15:17" ht="12" customHeight="1" x14ac:dyDescent="0.3">
      <c r="O9210" s="22">
        <v>10820</v>
      </c>
      <c r="P9210" s="22">
        <v>3511.833059</v>
      </c>
      <c r="Q9210" s="22">
        <v>1</v>
      </c>
    </row>
    <row r="9211" spans="15:17" ht="12" customHeight="1" x14ac:dyDescent="0.3">
      <c r="O9211" s="18">
        <v>10821</v>
      </c>
      <c r="P9211" s="18">
        <v>405.1</v>
      </c>
      <c r="Q9211" s="18">
        <v>1</v>
      </c>
    </row>
    <row r="9212" spans="15:17" ht="12" customHeight="1" x14ac:dyDescent="0.3">
      <c r="O9212" s="22">
        <v>10823</v>
      </c>
      <c r="P9212" s="22">
        <v>103.5</v>
      </c>
      <c r="Q9212" s="22">
        <v>1</v>
      </c>
    </row>
    <row r="9213" spans="15:17" ht="12" customHeight="1" x14ac:dyDescent="0.3">
      <c r="O9213" s="18">
        <v>10824</v>
      </c>
      <c r="P9213" s="18">
        <v>2367.4</v>
      </c>
      <c r="Q9213" s="18">
        <v>0</v>
      </c>
    </row>
    <row r="9214" spans="15:17" ht="12" customHeight="1" x14ac:dyDescent="0.3">
      <c r="O9214" s="22">
        <v>10825</v>
      </c>
      <c r="P9214" s="22">
        <v>8596.6699790000002</v>
      </c>
      <c r="Q9214" s="22">
        <v>1</v>
      </c>
    </row>
    <row r="9215" spans="15:17" ht="12" customHeight="1" x14ac:dyDescent="0.3">
      <c r="O9215" s="18">
        <v>10827</v>
      </c>
      <c r="P9215" s="18">
        <v>671.42499999999995</v>
      </c>
      <c r="Q9215" s="18">
        <v>1</v>
      </c>
    </row>
    <row r="9216" spans="15:17" ht="12" customHeight="1" x14ac:dyDescent="0.3">
      <c r="O9216" s="22">
        <v>10830</v>
      </c>
      <c r="P9216" s="22">
        <v>427.81666669999998</v>
      </c>
      <c r="Q9216" s="22">
        <v>1</v>
      </c>
    </row>
    <row r="9217" spans="15:17" ht="12" customHeight="1" x14ac:dyDescent="0.3">
      <c r="O9217" s="18">
        <v>10831</v>
      </c>
      <c r="P9217" s="18">
        <v>192.08333329999999</v>
      </c>
      <c r="Q9217" s="18">
        <v>1</v>
      </c>
    </row>
    <row r="9218" spans="15:17" ht="12" customHeight="1" x14ac:dyDescent="0.3">
      <c r="O9218" s="22">
        <v>10832</v>
      </c>
      <c r="P9218" s="22">
        <v>0</v>
      </c>
      <c r="Q9218" s="22">
        <v>1</v>
      </c>
    </row>
    <row r="9219" spans="15:17" ht="12" customHeight="1" x14ac:dyDescent="0.3">
      <c r="O9219" s="18">
        <v>10836</v>
      </c>
      <c r="P9219" s="18">
        <v>4041.734915</v>
      </c>
      <c r="Q9219" s="18">
        <v>1</v>
      </c>
    </row>
    <row r="9220" spans="15:17" ht="12" customHeight="1" x14ac:dyDescent="0.3">
      <c r="O9220" s="22">
        <v>10837</v>
      </c>
      <c r="P9220" s="22">
        <v>120.5</v>
      </c>
      <c r="Q9220" s="22">
        <v>0</v>
      </c>
    </row>
    <row r="9221" spans="15:17" ht="12" customHeight="1" x14ac:dyDescent="0.3">
      <c r="O9221" s="18">
        <v>10838</v>
      </c>
      <c r="P9221" s="18">
        <v>3986.7896460000002</v>
      </c>
      <c r="Q9221" s="18">
        <v>1</v>
      </c>
    </row>
    <row r="9222" spans="15:17" ht="12" customHeight="1" x14ac:dyDescent="0.3">
      <c r="O9222" s="22">
        <v>10839</v>
      </c>
      <c r="P9222" s="22">
        <v>707.16666669999995</v>
      </c>
      <c r="Q9222" s="22">
        <v>1</v>
      </c>
    </row>
    <row r="9223" spans="15:17" ht="12" customHeight="1" x14ac:dyDescent="0.3">
      <c r="O9223" s="18">
        <v>10840</v>
      </c>
      <c r="P9223" s="18">
        <v>253.25</v>
      </c>
      <c r="Q9223" s="18">
        <v>0</v>
      </c>
    </row>
    <row r="9224" spans="15:17" ht="12" customHeight="1" x14ac:dyDescent="0.3">
      <c r="O9224" s="22">
        <v>10841</v>
      </c>
      <c r="P9224" s="22">
        <v>119</v>
      </c>
      <c r="Q9224" s="22">
        <v>1</v>
      </c>
    </row>
    <row r="9225" spans="15:17" ht="12" customHeight="1" x14ac:dyDescent="0.3">
      <c r="O9225" s="18">
        <v>10842</v>
      </c>
      <c r="P9225" s="18">
        <v>0</v>
      </c>
      <c r="Q9225" s="18">
        <v>1</v>
      </c>
    </row>
    <row r="9226" spans="15:17" ht="12" customHeight="1" x14ac:dyDescent="0.3">
      <c r="O9226" s="22">
        <v>10843</v>
      </c>
      <c r="P9226" s="22">
        <v>0</v>
      </c>
      <c r="Q9226" s="22">
        <v>1</v>
      </c>
    </row>
    <row r="9227" spans="15:17" ht="12" customHeight="1" x14ac:dyDescent="0.3">
      <c r="O9227" s="18">
        <v>10844</v>
      </c>
      <c r="P9227" s="18">
        <v>259</v>
      </c>
      <c r="Q9227" s="18">
        <v>1</v>
      </c>
    </row>
    <row r="9228" spans="15:17" ht="12" customHeight="1" x14ac:dyDescent="0.3">
      <c r="O9228" s="22">
        <v>10846</v>
      </c>
      <c r="P9228" s="22">
        <v>47</v>
      </c>
      <c r="Q9228" s="22">
        <v>1</v>
      </c>
    </row>
    <row r="9229" spans="15:17" ht="12" customHeight="1" x14ac:dyDescent="0.3">
      <c r="O9229" s="18">
        <v>10847</v>
      </c>
      <c r="P9229" s="18">
        <v>549.95000000000005</v>
      </c>
      <c r="Q9229" s="18">
        <v>1</v>
      </c>
    </row>
    <row r="9230" spans="15:17" ht="12" customHeight="1" x14ac:dyDescent="0.3">
      <c r="O9230" s="22">
        <v>10848</v>
      </c>
      <c r="P9230" s="22">
        <v>271.16666670000001</v>
      </c>
      <c r="Q9230" s="22">
        <v>0</v>
      </c>
    </row>
    <row r="9231" spans="15:17" ht="12" customHeight="1" x14ac:dyDescent="0.3">
      <c r="O9231" s="18">
        <v>10849</v>
      </c>
      <c r="P9231" s="18">
        <v>138.5</v>
      </c>
      <c r="Q9231" s="18">
        <v>1</v>
      </c>
    </row>
    <row r="9232" spans="15:17" ht="12" customHeight="1" x14ac:dyDescent="0.3">
      <c r="O9232" s="22">
        <v>10850</v>
      </c>
      <c r="P9232" s="22">
        <v>556.91666669999995</v>
      </c>
      <c r="Q9232" s="22">
        <v>1</v>
      </c>
    </row>
    <row r="9233" spans="15:17" ht="12" customHeight="1" x14ac:dyDescent="0.3">
      <c r="O9233" s="18">
        <v>10851</v>
      </c>
      <c r="P9233" s="18">
        <v>125.25</v>
      </c>
      <c r="Q9233" s="18">
        <v>1</v>
      </c>
    </row>
    <row r="9234" spans="15:17" ht="12" customHeight="1" x14ac:dyDescent="0.3">
      <c r="O9234" s="22">
        <v>10852</v>
      </c>
      <c r="P9234" s="22">
        <v>263</v>
      </c>
      <c r="Q9234" s="22">
        <v>1</v>
      </c>
    </row>
    <row r="9235" spans="15:17" ht="12" customHeight="1" x14ac:dyDescent="0.3">
      <c r="O9235" s="18">
        <v>10853</v>
      </c>
      <c r="P9235" s="18">
        <v>897.09027779999997</v>
      </c>
      <c r="Q9235" s="18">
        <v>1</v>
      </c>
    </row>
    <row r="9236" spans="15:17" ht="12" customHeight="1" x14ac:dyDescent="0.3">
      <c r="O9236" s="22">
        <v>10855</v>
      </c>
      <c r="P9236" s="22">
        <v>535.25</v>
      </c>
      <c r="Q9236" s="22">
        <v>1</v>
      </c>
    </row>
    <row r="9237" spans="15:17" ht="12" customHeight="1" x14ac:dyDescent="0.3">
      <c r="O9237" s="18">
        <v>10856</v>
      </c>
      <c r="P9237" s="18">
        <v>1091.0058759999999</v>
      </c>
      <c r="Q9237" s="18">
        <v>1</v>
      </c>
    </row>
    <row r="9238" spans="15:17" ht="12" customHeight="1" x14ac:dyDescent="0.3">
      <c r="O9238" s="22">
        <v>10857</v>
      </c>
      <c r="P9238" s="22">
        <v>374.41666670000001</v>
      </c>
      <c r="Q9238" s="22">
        <v>1</v>
      </c>
    </row>
    <row r="9239" spans="15:17" ht="12" customHeight="1" x14ac:dyDescent="0.3">
      <c r="O9239" s="18">
        <v>10858</v>
      </c>
      <c r="P9239" s="18">
        <v>1743.517857</v>
      </c>
      <c r="Q9239" s="18">
        <v>1</v>
      </c>
    </row>
    <row r="9240" spans="15:17" ht="12" customHeight="1" x14ac:dyDescent="0.3">
      <c r="O9240" s="22">
        <v>10859</v>
      </c>
      <c r="P9240" s="22">
        <v>2986.916667</v>
      </c>
      <c r="Q9240" s="22">
        <v>1</v>
      </c>
    </row>
    <row r="9241" spans="15:17" ht="12" customHeight="1" x14ac:dyDescent="0.3">
      <c r="O9241" s="18">
        <v>10860</v>
      </c>
      <c r="P9241" s="18">
        <v>1731.625</v>
      </c>
      <c r="Q9241" s="18">
        <v>1</v>
      </c>
    </row>
    <row r="9242" spans="15:17" ht="12" customHeight="1" x14ac:dyDescent="0.3">
      <c r="O9242" s="22">
        <v>10861</v>
      </c>
      <c r="P9242" s="22">
        <v>104</v>
      </c>
      <c r="Q9242" s="22">
        <v>1</v>
      </c>
    </row>
    <row r="9243" spans="15:17" ht="12" customHeight="1" x14ac:dyDescent="0.3">
      <c r="O9243" s="18">
        <v>10862</v>
      </c>
      <c r="P9243" s="18">
        <v>797.83333330000005</v>
      </c>
      <c r="Q9243" s="18">
        <v>1</v>
      </c>
    </row>
    <row r="9244" spans="15:17" ht="12" customHeight="1" x14ac:dyDescent="0.3">
      <c r="O9244" s="22">
        <v>10863</v>
      </c>
      <c r="P9244" s="22">
        <v>2345.58914</v>
      </c>
      <c r="Q9244" s="22">
        <v>1</v>
      </c>
    </row>
    <row r="9245" spans="15:17" ht="12" customHeight="1" x14ac:dyDescent="0.3">
      <c r="O9245" s="18">
        <v>10865</v>
      </c>
      <c r="P9245" s="18">
        <v>810.5</v>
      </c>
      <c r="Q9245" s="18">
        <v>1</v>
      </c>
    </row>
    <row r="9246" spans="15:17" ht="12" customHeight="1" x14ac:dyDescent="0.3">
      <c r="O9246" s="22">
        <v>10866</v>
      </c>
      <c r="P9246" s="22">
        <v>504.5</v>
      </c>
      <c r="Q9246" s="22">
        <v>1</v>
      </c>
    </row>
    <row r="9247" spans="15:17" ht="12" customHeight="1" x14ac:dyDescent="0.3">
      <c r="O9247" s="18">
        <v>10867</v>
      </c>
      <c r="P9247" s="18">
        <v>137.25</v>
      </c>
      <c r="Q9247" s="18">
        <v>0</v>
      </c>
    </row>
    <row r="9248" spans="15:17" ht="12" customHeight="1" x14ac:dyDescent="0.3">
      <c r="O9248" s="22">
        <v>10868</v>
      </c>
      <c r="P9248" s="22">
        <v>1174.666667</v>
      </c>
      <c r="Q9248" s="22">
        <v>1</v>
      </c>
    </row>
    <row r="9249" spans="15:17" ht="12" customHeight="1" x14ac:dyDescent="0.3">
      <c r="O9249" s="18">
        <v>10869</v>
      </c>
      <c r="P9249" s="18">
        <v>0</v>
      </c>
      <c r="Q9249" s="18">
        <v>1</v>
      </c>
    </row>
    <row r="9250" spans="15:17" ht="12" customHeight="1" x14ac:dyDescent="0.3">
      <c r="O9250" s="22">
        <v>10871</v>
      </c>
      <c r="P9250" s="22">
        <v>107.9291667</v>
      </c>
      <c r="Q9250" s="22">
        <v>1</v>
      </c>
    </row>
    <row r="9251" spans="15:17" ht="12" customHeight="1" x14ac:dyDescent="0.3">
      <c r="O9251" s="18">
        <v>10872</v>
      </c>
      <c r="P9251" s="18">
        <v>661.5</v>
      </c>
      <c r="Q9251" s="18">
        <v>1</v>
      </c>
    </row>
    <row r="9252" spans="15:17" ht="12" customHeight="1" x14ac:dyDescent="0.3">
      <c r="O9252" s="22">
        <v>10873</v>
      </c>
      <c r="P9252" s="22">
        <v>803.33333330000005</v>
      </c>
      <c r="Q9252" s="22">
        <v>1</v>
      </c>
    </row>
    <row r="9253" spans="15:17" ht="12" customHeight="1" x14ac:dyDescent="0.3">
      <c r="O9253" s="18">
        <v>10874</v>
      </c>
      <c r="P9253" s="18">
        <v>1242.661699</v>
      </c>
      <c r="Q9253" s="18">
        <v>1</v>
      </c>
    </row>
    <row r="9254" spans="15:17" ht="12" customHeight="1" x14ac:dyDescent="0.3">
      <c r="O9254" s="22">
        <v>10875</v>
      </c>
      <c r="P9254" s="22">
        <v>267.25</v>
      </c>
      <c r="Q9254" s="22">
        <v>0</v>
      </c>
    </row>
    <row r="9255" spans="15:17" ht="12" customHeight="1" x14ac:dyDescent="0.3">
      <c r="O9255" s="18">
        <v>10877</v>
      </c>
      <c r="P9255" s="18">
        <v>1055.333333</v>
      </c>
      <c r="Q9255" s="18">
        <v>1</v>
      </c>
    </row>
    <row r="9256" spans="15:17" ht="12" customHeight="1" x14ac:dyDescent="0.3">
      <c r="O9256" s="22">
        <v>10879</v>
      </c>
      <c r="P9256" s="22">
        <v>177.58333329999999</v>
      </c>
      <c r="Q9256" s="22">
        <v>1</v>
      </c>
    </row>
    <row r="9257" spans="15:17" ht="12" customHeight="1" x14ac:dyDescent="0.3">
      <c r="O9257" s="18">
        <v>10880</v>
      </c>
      <c r="P9257" s="18">
        <v>183.625</v>
      </c>
      <c r="Q9257" s="18">
        <v>1</v>
      </c>
    </row>
    <row r="9258" spans="15:17" ht="12" customHeight="1" x14ac:dyDescent="0.3">
      <c r="O9258" s="22">
        <v>10881</v>
      </c>
      <c r="P9258" s="22">
        <v>92.333333330000002</v>
      </c>
      <c r="Q9258" s="22">
        <v>0</v>
      </c>
    </row>
    <row r="9259" spans="15:17" ht="12" customHeight="1" x14ac:dyDescent="0.3">
      <c r="O9259" s="18">
        <v>10883</v>
      </c>
      <c r="P9259" s="18">
        <v>1581.5</v>
      </c>
      <c r="Q9259" s="18">
        <v>1</v>
      </c>
    </row>
    <row r="9260" spans="15:17" ht="12" customHeight="1" x14ac:dyDescent="0.3">
      <c r="O9260" s="22">
        <v>10885</v>
      </c>
      <c r="P9260" s="22">
        <v>755</v>
      </c>
      <c r="Q9260" s="22">
        <v>0</v>
      </c>
    </row>
    <row r="9261" spans="15:17" ht="12" customHeight="1" x14ac:dyDescent="0.3">
      <c r="O9261" s="18">
        <v>10887</v>
      </c>
      <c r="P9261" s="18">
        <v>702.125</v>
      </c>
      <c r="Q9261" s="18">
        <v>1</v>
      </c>
    </row>
    <row r="9262" spans="15:17" ht="12" customHeight="1" x14ac:dyDescent="0.3">
      <c r="O9262" s="22">
        <v>10888</v>
      </c>
      <c r="P9262" s="22">
        <v>641.69444439999995</v>
      </c>
      <c r="Q9262" s="22">
        <v>1</v>
      </c>
    </row>
    <row r="9263" spans="15:17" ht="12" customHeight="1" x14ac:dyDescent="0.3">
      <c r="O9263" s="18">
        <v>10889</v>
      </c>
      <c r="P9263" s="18">
        <v>783.63636359999998</v>
      </c>
      <c r="Q9263" s="18">
        <v>1</v>
      </c>
    </row>
    <row r="9264" spans="15:17" ht="12" customHeight="1" x14ac:dyDescent="0.3">
      <c r="O9264" s="22">
        <v>10891</v>
      </c>
      <c r="P9264" s="22">
        <v>1361.6344200000001</v>
      </c>
      <c r="Q9264" s="22">
        <v>1</v>
      </c>
    </row>
    <row r="9265" spans="15:17" ht="12" customHeight="1" x14ac:dyDescent="0.3">
      <c r="O9265" s="18">
        <v>10892</v>
      </c>
      <c r="P9265" s="18">
        <v>724</v>
      </c>
      <c r="Q9265" s="18">
        <v>1</v>
      </c>
    </row>
    <row r="9266" spans="15:17" ht="12" customHeight="1" x14ac:dyDescent="0.3">
      <c r="O9266" s="22">
        <v>10893</v>
      </c>
      <c r="P9266" s="22">
        <v>753.1</v>
      </c>
      <c r="Q9266" s="22">
        <v>1</v>
      </c>
    </row>
    <row r="9267" spans="15:17" ht="12" customHeight="1" x14ac:dyDescent="0.3">
      <c r="O9267" s="18">
        <v>10894</v>
      </c>
      <c r="P9267" s="18">
        <v>2107.2583330000002</v>
      </c>
      <c r="Q9267" s="18">
        <v>1</v>
      </c>
    </row>
    <row r="9268" spans="15:17" ht="12" customHeight="1" x14ac:dyDescent="0.3">
      <c r="O9268" s="22">
        <v>10895</v>
      </c>
      <c r="P9268" s="22">
        <v>6483.0803999999998</v>
      </c>
      <c r="Q9268" s="22">
        <v>1</v>
      </c>
    </row>
    <row r="9269" spans="15:17" ht="12" customHeight="1" x14ac:dyDescent="0.3">
      <c r="O9269" s="18">
        <v>10896</v>
      </c>
      <c r="P9269" s="18">
        <v>686.8789683</v>
      </c>
      <c r="Q9269" s="18">
        <v>1</v>
      </c>
    </row>
    <row r="9270" spans="15:17" ht="12" customHeight="1" x14ac:dyDescent="0.3">
      <c r="O9270" s="22">
        <v>10897</v>
      </c>
      <c r="P9270" s="22">
        <v>1550.916667</v>
      </c>
      <c r="Q9270" s="22">
        <v>1</v>
      </c>
    </row>
    <row r="9271" spans="15:17" ht="12" customHeight="1" x14ac:dyDescent="0.3">
      <c r="O9271" s="18">
        <v>10898</v>
      </c>
      <c r="P9271" s="18">
        <v>3105.3652069999998</v>
      </c>
      <c r="Q9271" s="18">
        <v>1</v>
      </c>
    </row>
    <row r="9272" spans="15:17" ht="12" customHeight="1" x14ac:dyDescent="0.3">
      <c r="O9272" s="22">
        <v>10899</v>
      </c>
      <c r="P9272" s="22">
        <v>110.33333330000001</v>
      </c>
      <c r="Q9272" s="22">
        <v>0</v>
      </c>
    </row>
    <row r="9273" spans="15:17" ht="12" customHeight="1" x14ac:dyDescent="0.3">
      <c r="O9273" s="18">
        <v>10900</v>
      </c>
      <c r="P9273" s="18">
        <v>327.64999999999998</v>
      </c>
      <c r="Q9273" s="18">
        <v>1</v>
      </c>
    </row>
    <row r="9274" spans="15:17" ht="12" customHeight="1" x14ac:dyDescent="0.3">
      <c r="O9274" s="22">
        <v>10901</v>
      </c>
      <c r="P9274" s="22">
        <v>309.16666670000001</v>
      </c>
      <c r="Q9274" s="22">
        <v>1</v>
      </c>
    </row>
    <row r="9275" spans="15:17" ht="12" customHeight="1" x14ac:dyDescent="0.3">
      <c r="O9275" s="18">
        <v>10902</v>
      </c>
      <c r="P9275" s="18">
        <v>383.5</v>
      </c>
      <c r="Q9275" s="18">
        <v>0</v>
      </c>
    </row>
    <row r="9276" spans="15:17" ht="12" customHeight="1" x14ac:dyDescent="0.3">
      <c r="O9276" s="22">
        <v>10903</v>
      </c>
      <c r="P9276" s="22">
        <v>432.16666670000001</v>
      </c>
      <c r="Q9276" s="22">
        <v>0</v>
      </c>
    </row>
    <row r="9277" spans="15:17" ht="12" customHeight="1" x14ac:dyDescent="0.3">
      <c r="O9277" s="18">
        <v>10904</v>
      </c>
      <c r="P9277" s="18">
        <v>140.25</v>
      </c>
      <c r="Q9277" s="18">
        <v>1</v>
      </c>
    </row>
    <row r="9278" spans="15:17" ht="12" customHeight="1" x14ac:dyDescent="0.3">
      <c r="O9278" s="22">
        <v>10906</v>
      </c>
      <c r="P9278" s="22">
        <v>419.375</v>
      </c>
      <c r="Q9278" s="22">
        <v>1</v>
      </c>
    </row>
    <row r="9279" spans="15:17" ht="12" customHeight="1" x14ac:dyDescent="0.3">
      <c r="O9279" s="18">
        <v>10908</v>
      </c>
      <c r="P9279" s="18">
        <v>57.75</v>
      </c>
      <c r="Q9279" s="18">
        <v>1</v>
      </c>
    </row>
    <row r="9280" spans="15:17" ht="12" customHeight="1" x14ac:dyDescent="0.3">
      <c r="O9280" s="22">
        <v>10910</v>
      </c>
      <c r="P9280" s="22">
        <v>1267.5028139999999</v>
      </c>
      <c r="Q9280" s="22">
        <v>1</v>
      </c>
    </row>
    <row r="9281" spans="15:17" ht="12" customHeight="1" x14ac:dyDescent="0.3">
      <c r="O9281" s="18">
        <v>10911</v>
      </c>
      <c r="P9281" s="18">
        <v>2997.083333</v>
      </c>
      <c r="Q9281" s="18">
        <v>1</v>
      </c>
    </row>
    <row r="9282" spans="15:17" ht="12" customHeight="1" x14ac:dyDescent="0.3">
      <c r="O9282" s="22">
        <v>10912</v>
      </c>
      <c r="P9282" s="22">
        <v>1493.958333</v>
      </c>
      <c r="Q9282" s="22">
        <v>1</v>
      </c>
    </row>
    <row r="9283" spans="15:17" ht="12" customHeight="1" x14ac:dyDescent="0.3">
      <c r="O9283" s="18">
        <v>10913</v>
      </c>
      <c r="P9283" s="18">
        <v>10415.32566</v>
      </c>
      <c r="Q9283" s="18">
        <v>1</v>
      </c>
    </row>
    <row r="9284" spans="15:17" ht="12" customHeight="1" x14ac:dyDescent="0.3">
      <c r="O9284" s="22">
        <v>10914</v>
      </c>
      <c r="P9284" s="22">
        <v>139.5</v>
      </c>
      <c r="Q9284" s="22">
        <v>0</v>
      </c>
    </row>
    <row r="9285" spans="15:17" ht="12" customHeight="1" x14ac:dyDescent="0.3">
      <c r="O9285" s="18">
        <v>10915</v>
      </c>
      <c r="P9285" s="18">
        <v>697.5</v>
      </c>
      <c r="Q9285" s="18">
        <v>1</v>
      </c>
    </row>
    <row r="9286" spans="15:17" ht="12" customHeight="1" x14ac:dyDescent="0.3">
      <c r="O9286" s="22">
        <v>10916</v>
      </c>
      <c r="P9286" s="22">
        <v>484.84523810000002</v>
      </c>
      <c r="Q9286" s="22">
        <v>1</v>
      </c>
    </row>
    <row r="9287" spans="15:17" ht="12" customHeight="1" x14ac:dyDescent="0.3">
      <c r="O9287" s="18">
        <v>10917</v>
      </c>
      <c r="P9287" s="18">
        <v>3068.0629039999999</v>
      </c>
      <c r="Q9287" s="18">
        <v>1</v>
      </c>
    </row>
    <row r="9288" spans="15:17" ht="12" customHeight="1" x14ac:dyDescent="0.3">
      <c r="O9288" s="22">
        <v>10918</v>
      </c>
      <c r="P9288" s="22">
        <v>0</v>
      </c>
      <c r="Q9288" s="22">
        <v>1</v>
      </c>
    </row>
    <row r="9289" spans="15:17" ht="12" customHeight="1" x14ac:dyDescent="0.3">
      <c r="O9289" s="18">
        <v>10919</v>
      </c>
      <c r="P9289" s="18">
        <v>47</v>
      </c>
      <c r="Q9289" s="18">
        <v>1</v>
      </c>
    </row>
    <row r="9290" spans="15:17" ht="12" customHeight="1" x14ac:dyDescent="0.3">
      <c r="O9290" s="22">
        <v>10921</v>
      </c>
      <c r="P9290" s="22">
        <v>2863.400427</v>
      </c>
      <c r="Q9290" s="22">
        <v>1</v>
      </c>
    </row>
    <row r="9291" spans="15:17" ht="12" customHeight="1" x14ac:dyDescent="0.3">
      <c r="O9291" s="18">
        <v>10922</v>
      </c>
      <c r="P9291" s="18">
        <v>1277.741667</v>
      </c>
      <c r="Q9291" s="18">
        <v>1</v>
      </c>
    </row>
    <row r="9292" spans="15:17" ht="12" customHeight="1" x14ac:dyDescent="0.3">
      <c r="O9292" s="22">
        <v>10923</v>
      </c>
      <c r="P9292" s="22">
        <v>1069.97381</v>
      </c>
      <c r="Q9292" s="22">
        <v>1</v>
      </c>
    </row>
    <row r="9293" spans="15:17" ht="12" customHeight="1" x14ac:dyDescent="0.3">
      <c r="O9293" s="18">
        <v>10924</v>
      </c>
      <c r="P9293" s="18">
        <v>75</v>
      </c>
      <c r="Q9293" s="18">
        <v>1</v>
      </c>
    </row>
    <row r="9294" spans="15:17" ht="12" customHeight="1" x14ac:dyDescent="0.3">
      <c r="O9294" s="22">
        <v>10925</v>
      </c>
      <c r="P9294" s="22">
        <v>5918.3089149999996</v>
      </c>
      <c r="Q9294" s="22">
        <v>1</v>
      </c>
    </row>
    <row r="9295" spans="15:17" ht="12" customHeight="1" x14ac:dyDescent="0.3">
      <c r="O9295" s="18">
        <v>10926</v>
      </c>
      <c r="P9295" s="18">
        <v>29.5</v>
      </c>
      <c r="Q9295" s="18">
        <v>1</v>
      </c>
    </row>
    <row r="9296" spans="15:17" ht="12" customHeight="1" x14ac:dyDescent="0.3">
      <c r="O9296" s="22">
        <v>10927</v>
      </c>
      <c r="P9296" s="22">
        <v>125.125</v>
      </c>
      <c r="Q9296" s="22">
        <v>1</v>
      </c>
    </row>
    <row r="9297" spans="15:17" ht="12" customHeight="1" x14ac:dyDescent="0.3">
      <c r="O9297" s="18">
        <v>10929</v>
      </c>
      <c r="P9297" s="18">
        <v>1608.2142859999999</v>
      </c>
      <c r="Q9297" s="18">
        <v>1</v>
      </c>
    </row>
    <row r="9298" spans="15:17" ht="12" customHeight="1" x14ac:dyDescent="0.3">
      <c r="O9298" s="22">
        <v>10930</v>
      </c>
      <c r="P9298" s="22">
        <v>299.5</v>
      </c>
      <c r="Q9298" s="22">
        <v>0</v>
      </c>
    </row>
    <row r="9299" spans="15:17" ht="12" customHeight="1" x14ac:dyDescent="0.3">
      <c r="O9299" s="18">
        <v>10932</v>
      </c>
      <c r="P9299" s="18">
        <v>382.03333329999998</v>
      </c>
      <c r="Q9299" s="18">
        <v>1</v>
      </c>
    </row>
    <row r="9300" spans="15:17" ht="12" customHeight="1" x14ac:dyDescent="0.3">
      <c r="O9300" s="22">
        <v>10933</v>
      </c>
      <c r="P9300" s="22">
        <v>90.166666669999998</v>
      </c>
      <c r="Q9300" s="22">
        <v>1</v>
      </c>
    </row>
    <row r="9301" spans="15:17" ht="12" customHeight="1" x14ac:dyDescent="0.3">
      <c r="O9301" s="18">
        <v>10934</v>
      </c>
      <c r="P9301" s="18">
        <v>2473.1964290000001</v>
      </c>
      <c r="Q9301" s="18">
        <v>0</v>
      </c>
    </row>
    <row r="9302" spans="15:17" ht="12" customHeight="1" x14ac:dyDescent="0.3">
      <c r="O9302" s="22">
        <v>10935</v>
      </c>
      <c r="P9302" s="22">
        <v>1344.75</v>
      </c>
      <c r="Q9302" s="22">
        <v>1</v>
      </c>
    </row>
    <row r="9303" spans="15:17" ht="12" customHeight="1" x14ac:dyDescent="0.3">
      <c r="O9303" s="18">
        <v>10937</v>
      </c>
      <c r="P9303" s="18">
        <v>1473.6583330000001</v>
      </c>
      <c r="Q9303" s="18">
        <v>1</v>
      </c>
    </row>
    <row r="9304" spans="15:17" ht="12" customHeight="1" x14ac:dyDescent="0.3">
      <c r="O9304" s="22">
        <v>10938</v>
      </c>
      <c r="P9304" s="22">
        <v>4681.4208330000001</v>
      </c>
      <c r="Q9304" s="22">
        <v>1</v>
      </c>
    </row>
    <row r="9305" spans="15:17" ht="12" customHeight="1" x14ac:dyDescent="0.3">
      <c r="O9305" s="18">
        <v>10939</v>
      </c>
      <c r="P9305" s="18">
        <v>1938.9966460000001</v>
      </c>
      <c r="Q9305" s="18">
        <v>1</v>
      </c>
    </row>
    <row r="9306" spans="15:17" ht="12" customHeight="1" x14ac:dyDescent="0.3">
      <c r="O9306" s="22">
        <v>10940</v>
      </c>
      <c r="P9306" s="22">
        <v>3165.958333</v>
      </c>
      <c r="Q9306" s="22">
        <v>1</v>
      </c>
    </row>
    <row r="9307" spans="15:17" ht="12" customHeight="1" x14ac:dyDescent="0.3">
      <c r="O9307" s="18">
        <v>10941</v>
      </c>
      <c r="P9307" s="18">
        <v>0</v>
      </c>
      <c r="Q9307" s="18">
        <v>1</v>
      </c>
    </row>
    <row r="9308" spans="15:17" ht="12" customHeight="1" x14ac:dyDescent="0.3">
      <c r="O9308" s="22">
        <v>10943</v>
      </c>
      <c r="P9308" s="22">
        <v>1263.9000000000001</v>
      </c>
      <c r="Q9308" s="22">
        <v>1</v>
      </c>
    </row>
    <row r="9309" spans="15:17" ht="12" customHeight="1" x14ac:dyDescent="0.3">
      <c r="O9309" s="18">
        <v>10944</v>
      </c>
      <c r="P9309" s="18">
        <v>98.25</v>
      </c>
      <c r="Q9309" s="18">
        <v>1</v>
      </c>
    </row>
    <row r="9310" spans="15:17" ht="12" customHeight="1" x14ac:dyDescent="0.3">
      <c r="O9310" s="22">
        <v>10945</v>
      </c>
      <c r="P9310" s="22">
        <v>1470.6291670000001</v>
      </c>
      <c r="Q9310" s="22">
        <v>1</v>
      </c>
    </row>
    <row r="9311" spans="15:17" ht="12" customHeight="1" x14ac:dyDescent="0.3">
      <c r="O9311" s="18">
        <v>10946</v>
      </c>
      <c r="P9311" s="18">
        <v>28</v>
      </c>
      <c r="Q9311" s="18">
        <v>0</v>
      </c>
    </row>
    <row r="9312" spans="15:17" ht="12" customHeight="1" x14ac:dyDescent="0.3">
      <c r="O9312" s="22">
        <v>10947</v>
      </c>
      <c r="P9312" s="22">
        <v>782.5</v>
      </c>
      <c r="Q9312" s="22">
        <v>0</v>
      </c>
    </row>
    <row r="9313" spans="15:17" ht="12" customHeight="1" x14ac:dyDescent="0.3">
      <c r="O9313" s="18">
        <v>10948</v>
      </c>
      <c r="P9313" s="18">
        <v>770.58333330000005</v>
      </c>
      <c r="Q9313" s="18">
        <v>1</v>
      </c>
    </row>
    <row r="9314" spans="15:17" ht="12" customHeight="1" x14ac:dyDescent="0.3">
      <c r="O9314" s="22">
        <v>10949</v>
      </c>
      <c r="P9314" s="22">
        <v>225.83333329999999</v>
      </c>
      <c r="Q9314" s="22">
        <v>1</v>
      </c>
    </row>
    <row r="9315" spans="15:17" ht="12" customHeight="1" x14ac:dyDescent="0.3">
      <c r="O9315" s="18">
        <v>10950</v>
      </c>
      <c r="P9315" s="18">
        <v>1410.4285709999999</v>
      </c>
      <c r="Q9315" s="18">
        <v>1</v>
      </c>
    </row>
    <row r="9316" spans="15:17" ht="12" customHeight="1" x14ac:dyDescent="0.3">
      <c r="O9316" s="22">
        <v>10951</v>
      </c>
      <c r="P9316" s="22">
        <v>124</v>
      </c>
      <c r="Q9316" s="22">
        <v>1</v>
      </c>
    </row>
    <row r="9317" spans="15:17" ht="12" customHeight="1" x14ac:dyDescent="0.3">
      <c r="O9317" s="18">
        <v>10952</v>
      </c>
      <c r="P9317" s="18">
        <v>0</v>
      </c>
      <c r="Q9317" s="18">
        <v>1</v>
      </c>
    </row>
    <row r="9318" spans="15:17" ht="12" customHeight="1" x14ac:dyDescent="0.3">
      <c r="O9318" s="22">
        <v>10953</v>
      </c>
      <c r="P9318" s="22">
        <v>0</v>
      </c>
      <c r="Q9318" s="22">
        <v>1</v>
      </c>
    </row>
    <row r="9319" spans="15:17" ht="12" customHeight="1" x14ac:dyDescent="0.3">
      <c r="O9319" s="18">
        <v>10954</v>
      </c>
      <c r="P9319" s="18">
        <v>0</v>
      </c>
      <c r="Q9319" s="18">
        <v>1</v>
      </c>
    </row>
    <row r="9320" spans="15:17" ht="12" customHeight="1" x14ac:dyDescent="0.3">
      <c r="O9320" s="22">
        <v>10956</v>
      </c>
      <c r="P9320" s="22">
        <v>415.5</v>
      </c>
      <c r="Q9320" s="22">
        <v>0</v>
      </c>
    </row>
    <row r="9321" spans="15:17" ht="12" customHeight="1" x14ac:dyDescent="0.3">
      <c r="O9321" s="18">
        <v>10959</v>
      </c>
      <c r="P9321" s="18">
        <v>268.75</v>
      </c>
      <c r="Q9321" s="18">
        <v>1</v>
      </c>
    </row>
    <row r="9322" spans="15:17" ht="12" customHeight="1" x14ac:dyDescent="0.3">
      <c r="O9322" s="22">
        <v>10960</v>
      </c>
      <c r="P9322" s="22">
        <v>0</v>
      </c>
      <c r="Q9322" s="22">
        <v>0</v>
      </c>
    </row>
    <row r="9323" spans="15:17" ht="12" customHeight="1" x14ac:dyDescent="0.3">
      <c r="O9323" s="18">
        <v>10961</v>
      </c>
      <c r="P9323" s="18">
        <v>363</v>
      </c>
      <c r="Q9323" s="18">
        <v>1</v>
      </c>
    </row>
    <row r="9324" spans="15:17" ht="12" customHeight="1" x14ac:dyDescent="0.3">
      <c r="O9324" s="22">
        <v>10962</v>
      </c>
      <c r="P9324" s="22">
        <v>126.08333330000001</v>
      </c>
      <c r="Q9324" s="22">
        <v>1</v>
      </c>
    </row>
    <row r="9325" spans="15:17" ht="12" customHeight="1" x14ac:dyDescent="0.3">
      <c r="O9325" s="18">
        <v>10963</v>
      </c>
      <c r="P9325" s="18">
        <v>489.70833329999999</v>
      </c>
      <c r="Q9325" s="18">
        <v>0</v>
      </c>
    </row>
    <row r="9326" spans="15:17" ht="12" customHeight="1" x14ac:dyDescent="0.3">
      <c r="O9326" s="22">
        <v>10964</v>
      </c>
      <c r="P9326" s="22">
        <v>0</v>
      </c>
      <c r="Q9326" s="22">
        <v>1</v>
      </c>
    </row>
    <row r="9327" spans="15:17" ht="12" customHeight="1" x14ac:dyDescent="0.3">
      <c r="O9327" s="18">
        <v>10965</v>
      </c>
      <c r="P9327" s="18">
        <v>1866.107143</v>
      </c>
      <c r="Q9327" s="18">
        <v>1</v>
      </c>
    </row>
    <row r="9328" spans="15:17" ht="12" customHeight="1" x14ac:dyDescent="0.3">
      <c r="O9328" s="22">
        <v>10966</v>
      </c>
      <c r="P9328" s="22">
        <v>54</v>
      </c>
      <c r="Q9328" s="22">
        <v>1</v>
      </c>
    </row>
    <row r="9329" spans="15:17" ht="12" customHeight="1" x14ac:dyDescent="0.3">
      <c r="O9329" s="18">
        <v>10967</v>
      </c>
      <c r="P9329" s="18">
        <v>330.41666670000001</v>
      </c>
      <c r="Q9329" s="18">
        <v>0</v>
      </c>
    </row>
    <row r="9330" spans="15:17" ht="12" customHeight="1" x14ac:dyDescent="0.3">
      <c r="O9330" s="22">
        <v>10968</v>
      </c>
      <c r="P9330" s="22">
        <v>2447.5486110000002</v>
      </c>
      <c r="Q9330" s="22">
        <v>1</v>
      </c>
    </row>
    <row r="9331" spans="15:17" ht="12" customHeight="1" x14ac:dyDescent="0.3">
      <c r="O9331" s="18">
        <v>10969</v>
      </c>
      <c r="P9331" s="18">
        <v>2269.3361110000001</v>
      </c>
      <c r="Q9331" s="18">
        <v>1</v>
      </c>
    </row>
    <row r="9332" spans="15:17" ht="12" customHeight="1" x14ac:dyDescent="0.3">
      <c r="O9332" s="22">
        <v>10970</v>
      </c>
      <c r="P9332" s="22">
        <v>445.5</v>
      </c>
      <c r="Q9332" s="22">
        <v>0</v>
      </c>
    </row>
    <row r="9333" spans="15:17" ht="12" customHeight="1" x14ac:dyDescent="0.3">
      <c r="O9333" s="18">
        <v>10971</v>
      </c>
      <c r="P9333" s="18">
        <v>1669.9880949999999</v>
      </c>
      <c r="Q9333" s="18">
        <v>1</v>
      </c>
    </row>
    <row r="9334" spans="15:17" ht="12" customHeight="1" x14ac:dyDescent="0.3">
      <c r="O9334" s="22">
        <v>10972</v>
      </c>
      <c r="P9334" s="22">
        <v>569.75</v>
      </c>
      <c r="Q9334" s="22">
        <v>1</v>
      </c>
    </row>
    <row r="9335" spans="15:17" ht="12" customHeight="1" x14ac:dyDescent="0.3">
      <c r="O9335" s="18">
        <v>10975</v>
      </c>
      <c r="P9335" s="18">
        <v>93</v>
      </c>
      <c r="Q9335" s="18">
        <v>1</v>
      </c>
    </row>
    <row r="9336" spans="15:17" ht="12" customHeight="1" x14ac:dyDescent="0.3">
      <c r="O9336" s="22">
        <v>10976</v>
      </c>
      <c r="P9336" s="22">
        <v>440.58333329999999</v>
      </c>
      <c r="Q9336" s="22">
        <v>1</v>
      </c>
    </row>
    <row r="9337" spans="15:17" ht="12" customHeight="1" x14ac:dyDescent="0.3">
      <c r="O9337" s="18">
        <v>10977</v>
      </c>
      <c r="P9337" s="18">
        <v>19.25</v>
      </c>
      <c r="Q9337" s="18">
        <v>1</v>
      </c>
    </row>
    <row r="9338" spans="15:17" ht="12" customHeight="1" x14ac:dyDescent="0.3">
      <c r="O9338" s="22">
        <v>10979</v>
      </c>
      <c r="P9338" s="22">
        <v>2128.416667</v>
      </c>
      <c r="Q9338" s="22">
        <v>1</v>
      </c>
    </row>
    <row r="9339" spans="15:17" ht="12" customHeight="1" x14ac:dyDescent="0.3">
      <c r="O9339" s="18">
        <v>10980</v>
      </c>
      <c r="P9339" s="18">
        <v>1117.642857</v>
      </c>
      <c r="Q9339" s="18">
        <v>1</v>
      </c>
    </row>
    <row r="9340" spans="15:17" ht="12" customHeight="1" x14ac:dyDescent="0.3">
      <c r="O9340" s="22">
        <v>10982</v>
      </c>
      <c r="P9340" s="22">
        <v>423.5</v>
      </c>
      <c r="Q9340" s="22">
        <v>1</v>
      </c>
    </row>
    <row r="9341" spans="15:17" ht="12" customHeight="1" x14ac:dyDescent="0.3">
      <c r="O9341" s="18">
        <v>10983</v>
      </c>
      <c r="P9341" s="18">
        <v>991.82702019999999</v>
      </c>
      <c r="Q9341" s="18">
        <v>1</v>
      </c>
    </row>
    <row r="9342" spans="15:17" ht="12" customHeight="1" x14ac:dyDescent="0.3">
      <c r="O9342" s="22">
        <v>10984</v>
      </c>
      <c r="P9342" s="22">
        <v>2786.916667</v>
      </c>
      <c r="Q9342" s="22">
        <v>1</v>
      </c>
    </row>
    <row r="9343" spans="15:17" ht="12" customHeight="1" x14ac:dyDescent="0.3">
      <c r="O9343" s="18">
        <v>10985</v>
      </c>
      <c r="P9343" s="18">
        <v>516.5</v>
      </c>
      <c r="Q9343" s="18">
        <v>1</v>
      </c>
    </row>
    <row r="9344" spans="15:17" ht="12" customHeight="1" x14ac:dyDescent="0.3">
      <c r="O9344" s="22">
        <v>10986</v>
      </c>
      <c r="P9344" s="22">
        <v>376</v>
      </c>
      <c r="Q9344" s="22">
        <v>0</v>
      </c>
    </row>
    <row r="9345" spans="15:17" ht="12" customHeight="1" x14ac:dyDescent="0.3">
      <c r="O9345" s="18">
        <v>10987</v>
      </c>
      <c r="P9345" s="18">
        <v>2028.1726189999999</v>
      </c>
      <c r="Q9345" s="18">
        <v>1</v>
      </c>
    </row>
    <row r="9346" spans="15:17" ht="12" customHeight="1" x14ac:dyDescent="0.3">
      <c r="O9346" s="22">
        <v>10989</v>
      </c>
      <c r="P9346" s="22">
        <v>0</v>
      </c>
      <c r="Q9346" s="22">
        <v>1</v>
      </c>
    </row>
    <row r="9347" spans="15:17" ht="12" customHeight="1" x14ac:dyDescent="0.3">
      <c r="O9347" s="18">
        <v>10990</v>
      </c>
      <c r="P9347" s="18">
        <v>2767.9761899999999</v>
      </c>
      <c r="Q9347" s="18">
        <v>1</v>
      </c>
    </row>
    <row r="9348" spans="15:17" ht="12" customHeight="1" x14ac:dyDescent="0.3">
      <c r="O9348" s="22">
        <v>10991</v>
      </c>
      <c r="P9348" s="22">
        <v>3237.1141659999998</v>
      </c>
      <c r="Q9348" s="22">
        <v>1</v>
      </c>
    </row>
    <row r="9349" spans="15:17" ht="12" customHeight="1" x14ac:dyDescent="0.3">
      <c r="O9349" s="18">
        <v>10992</v>
      </c>
      <c r="P9349" s="18">
        <v>1708.625</v>
      </c>
      <c r="Q9349" s="18">
        <v>1</v>
      </c>
    </row>
    <row r="9350" spans="15:17" ht="12" customHeight="1" x14ac:dyDescent="0.3">
      <c r="O9350" s="22">
        <v>10994</v>
      </c>
      <c r="P9350" s="22">
        <v>212.5</v>
      </c>
      <c r="Q9350" s="22">
        <v>1</v>
      </c>
    </row>
    <row r="9351" spans="15:17" ht="12" customHeight="1" x14ac:dyDescent="0.3">
      <c r="O9351" s="18">
        <v>10995</v>
      </c>
      <c r="P9351" s="18">
        <v>488.75</v>
      </c>
      <c r="Q9351" s="18">
        <v>1</v>
      </c>
    </row>
    <row r="9352" spans="15:17" ht="12" customHeight="1" x14ac:dyDescent="0.3">
      <c r="O9352" s="22">
        <v>10997</v>
      </c>
      <c r="P9352" s="22">
        <v>495</v>
      </c>
      <c r="Q9352" s="22">
        <v>0</v>
      </c>
    </row>
    <row r="9353" spans="15:17" ht="12" customHeight="1" x14ac:dyDescent="0.3">
      <c r="O9353" s="18">
        <v>10998</v>
      </c>
      <c r="P9353" s="18">
        <v>212</v>
      </c>
      <c r="Q9353" s="18">
        <v>1</v>
      </c>
    </row>
    <row r="9354" spans="15:17" ht="12" customHeight="1" x14ac:dyDescent="0.3">
      <c r="O9354" s="22">
        <v>10999</v>
      </c>
      <c r="P9354" s="22">
        <v>1066.3392859999999</v>
      </c>
      <c r="Q9354" s="22">
        <v>1</v>
      </c>
    </row>
    <row r="9355" spans="15:17" ht="12" customHeight="1" x14ac:dyDescent="0.3">
      <c r="O9355" s="18">
        <v>11000</v>
      </c>
      <c r="P9355" s="18">
        <v>3363.182143</v>
      </c>
      <c r="Q9355" s="18">
        <v>1</v>
      </c>
    </row>
    <row r="9356" spans="15:17" ht="12" customHeight="1" x14ac:dyDescent="0.3">
      <c r="O9356" s="22">
        <v>11001</v>
      </c>
      <c r="P9356" s="22">
        <v>991.5</v>
      </c>
      <c r="Q9356" s="22">
        <v>1</v>
      </c>
    </row>
    <row r="9357" spans="15:17" ht="12" customHeight="1" x14ac:dyDescent="0.3">
      <c r="O9357" s="18">
        <v>11002</v>
      </c>
      <c r="P9357" s="18">
        <v>1843.187696</v>
      </c>
      <c r="Q9357" s="18">
        <v>1</v>
      </c>
    </row>
    <row r="9358" spans="15:17" ht="12" customHeight="1" x14ac:dyDescent="0.3">
      <c r="O9358" s="22">
        <v>11003</v>
      </c>
      <c r="P9358" s="22">
        <v>2352.166667</v>
      </c>
      <c r="Q9358" s="22">
        <v>0</v>
      </c>
    </row>
    <row r="9359" spans="15:17" ht="12" customHeight="1" x14ac:dyDescent="0.3">
      <c r="O9359" s="18">
        <v>11004</v>
      </c>
      <c r="P9359" s="18">
        <v>1269.645833</v>
      </c>
      <c r="Q9359" s="18">
        <v>1</v>
      </c>
    </row>
    <row r="9360" spans="15:17" ht="12" customHeight="1" x14ac:dyDescent="0.3">
      <c r="O9360" s="22">
        <v>11005</v>
      </c>
      <c r="P9360" s="22">
        <v>1167.3214290000001</v>
      </c>
      <c r="Q9360" s="22">
        <v>1</v>
      </c>
    </row>
    <row r="9361" spans="15:17" ht="12" customHeight="1" x14ac:dyDescent="0.3">
      <c r="O9361" s="18">
        <v>11006</v>
      </c>
      <c r="P9361" s="18">
        <v>72.75</v>
      </c>
      <c r="Q9361" s="18">
        <v>0</v>
      </c>
    </row>
    <row r="9362" spans="15:17" ht="12" customHeight="1" x14ac:dyDescent="0.3">
      <c r="O9362" s="22">
        <v>11007</v>
      </c>
      <c r="P9362" s="22">
        <v>1457.1130949999999</v>
      </c>
      <c r="Q9362" s="22">
        <v>1</v>
      </c>
    </row>
    <row r="9363" spans="15:17" ht="12" customHeight="1" x14ac:dyDescent="0.3">
      <c r="O9363" s="18">
        <v>11010</v>
      </c>
      <c r="P9363" s="18">
        <v>4279.9666669999997</v>
      </c>
      <c r="Q9363" s="18">
        <v>1</v>
      </c>
    </row>
    <row r="9364" spans="15:17" ht="12" customHeight="1" x14ac:dyDescent="0.3">
      <c r="O9364" s="22">
        <v>11011</v>
      </c>
      <c r="P9364" s="22">
        <v>694.01785710000001</v>
      </c>
      <c r="Q9364" s="22">
        <v>0</v>
      </c>
    </row>
    <row r="9365" spans="15:17" ht="12" customHeight="1" x14ac:dyDescent="0.3">
      <c r="O9365" s="18">
        <v>11012</v>
      </c>
      <c r="P9365" s="18">
        <v>1531.920136</v>
      </c>
      <c r="Q9365" s="18">
        <v>1</v>
      </c>
    </row>
    <row r="9366" spans="15:17" ht="12" customHeight="1" x14ac:dyDescent="0.3">
      <c r="O9366" s="22">
        <v>11013</v>
      </c>
      <c r="P9366" s="22">
        <v>2147.9833330000001</v>
      </c>
      <c r="Q9366" s="22">
        <v>1</v>
      </c>
    </row>
    <row r="9367" spans="15:17" ht="12" customHeight="1" x14ac:dyDescent="0.3">
      <c r="O9367" s="18">
        <v>11014</v>
      </c>
      <c r="P9367" s="18">
        <v>3573.4722219999999</v>
      </c>
      <c r="Q9367" s="18">
        <v>1</v>
      </c>
    </row>
    <row r="9368" spans="15:17" ht="12" customHeight="1" x14ac:dyDescent="0.3">
      <c r="O9368" s="22">
        <v>11015</v>
      </c>
      <c r="P9368" s="22">
        <v>1338.2249999999999</v>
      </c>
      <c r="Q9368" s="22">
        <v>1</v>
      </c>
    </row>
    <row r="9369" spans="15:17" ht="12" customHeight="1" x14ac:dyDescent="0.3">
      <c r="O9369" s="18">
        <v>11016</v>
      </c>
      <c r="P9369" s="18">
        <v>181.5</v>
      </c>
      <c r="Q9369" s="18">
        <v>1</v>
      </c>
    </row>
    <row r="9370" spans="15:17" ht="12" customHeight="1" x14ac:dyDescent="0.3">
      <c r="O9370" s="22">
        <v>11017</v>
      </c>
      <c r="P9370" s="22">
        <v>3559.375</v>
      </c>
      <c r="Q9370" s="22">
        <v>1</v>
      </c>
    </row>
    <row r="9371" spans="15:17" ht="12" customHeight="1" x14ac:dyDescent="0.3">
      <c r="O9371" s="18">
        <v>11018</v>
      </c>
      <c r="P9371" s="18">
        <v>1231.791667</v>
      </c>
      <c r="Q9371" s="18">
        <v>1</v>
      </c>
    </row>
    <row r="9372" spans="15:17" ht="12" customHeight="1" x14ac:dyDescent="0.3">
      <c r="O9372" s="22">
        <v>11019</v>
      </c>
      <c r="P9372" s="22">
        <v>146.5</v>
      </c>
      <c r="Q9372" s="22">
        <v>0</v>
      </c>
    </row>
    <row r="9373" spans="15:17" ht="12" customHeight="1" x14ac:dyDescent="0.3">
      <c r="O9373" s="18">
        <v>11020</v>
      </c>
      <c r="P9373" s="18">
        <v>115.625</v>
      </c>
      <c r="Q9373" s="18">
        <v>1</v>
      </c>
    </row>
    <row r="9374" spans="15:17" ht="12" customHeight="1" x14ac:dyDescent="0.3">
      <c r="O9374" s="22">
        <v>11021</v>
      </c>
      <c r="P9374" s="22">
        <v>13</v>
      </c>
      <c r="Q9374" s="22">
        <v>1</v>
      </c>
    </row>
    <row r="9375" spans="15:17" ht="12" customHeight="1" x14ac:dyDescent="0.3">
      <c r="O9375" s="18">
        <v>11022</v>
      </c>
      <c r="P9375" s="18">
        <v>357</v>
      </c>
      <c r="Q9375" s="18">
        <v>1</v>
      </c>
    </row>
    <row r="9376" spans="15:17" ht="12" customHeight="1" x14ac:dyDescent="0.3">
      <c r="O9376" s="22">
        <v>11023</v>
      </c>
      <c r="P9376" s="22">
        <v>0</v>
      </c>
      <c r="Q9376" s="22">
        <v>1</v>
      </c>
    </row>
    <row r="9377" spans="15:17" ht="12" customHeight="1" x14ac:dyDescent="0.3">
      <c r="O9377" s="18">
        <v>11024</v>
      </c>
      <c r="P9377" s="18">
        <v>1016.160714</v>
      </c>
      <c r="Q9377" s="18">
        <v>1</v>
      </c>
    </row>
    <row r="9378" spans="15:17" ht="12" customHeight="1" x14ac:dyDescent="0.3">
      <c r="O9378" s="22">
        <v>11025</v>
      </c>
      <c r="P9378" s="22">
        <v>3197.2900639999998</v>
      </c>
      <c r="Q9378" s="22">
        <v>1</v>
      </c>
    </row>
    <row r="9379" spans="15:17" ht="12" customHeight="1" x14ac:dyDescent="0.3">
      <c r="O9379" s="18">
        <v>11027</v>
      </c>
      <c r="P9379" s="18">
        <v>2587.1505950000001</v>
      </c>
      <c r="Q9379" s="18">
        <v>1</v>
      </c>
    </row>
    <row r="9380" spans="15:17" ht="12" customHeight="1" x14ac:dyDescent="0.3">
      <c r="O9380" s="22">
        <v>11028</v>
      </c>
      <c r="P9380" s="22">
        <v>390.77380950000003</v>
      </c>
      <c r="Q9380" s="22">
        <v>0</v>
      </c>
    </row>
    <row r="9381" spans="15:17" ht="12" customHeight="1" x14ac:dyDescent="0.3">
      <c r="O9381" s="18">
        <v>11029</v>
      </c>
      <c r="P9381" s="18">
        <v>402.95833329999999</v>
      </c>
      <c r="Q9381" s="18">
        <v>1</v>
      </c>
    </row>
    <row r="9382" spans="15:17" ht="12" customHeight="1" x14ac:dyDescent="0.3">
      <c r="O9382" s="22">
        <v>11030</v>
      </c>
      <c r="P9382" s="22">
        <v>2499.9900790000002</v>
      </c>
      <c r="Q9382" s="22">
        <v>0</v>
      </c>
    </row>
    <row r="9383" spans="15:17" ht="12" customHeight="1" x14ac:dyDescent="0.3">
      <c r="O9383" s="18">
        <v>11032</v>
      </c>
      <c r="P9383" s="18">
        <v>710.54166669999995</v>
      </c>
      <c r="Q9383" s="18">
        <v>1</v>
      </c>
    </row>
    <row r="9384" spans="15:17" ht="12" customHeight="1" x14ac:dyDescent="0.3">
      <c r="O9384" s="22">
        <v>11033</v>
      </c>
      <c r="P9384" s="22">
        <v>313.25</v>
      </c>
      <c r="Q9384" s="22">
        <v>1</v>
      </c>
    </row>
    <row r="9385" spans="15:17" ht="12" customHeight="1" x14ac:dyDescent="0.3">
      <c r="O9385" s="18">
        <v>11035</v>
      </c>
      <c r="P9385" s="18">
        <v>2589.8815370000002</v>
      </c>
      <c r="Q9385" s="18">
        <v>1</v>
      </c>
    </row>
    <row r="9386" spans="15:17" ht="12" customHeight="1" x14ac:dyDescent="0.3">
      <c r="O9386" s="22">
        <v>11036</v>
      </c>
      <c r="P9386" s="22">
        <v>17</v>
      </c>
      <c r="Q9386" s="22">
        <v>1</v>
      </c>
    </row>
    <row r="9387" spans="15:17" ht="12" customHeight="1" x14ac:dyDescent="0.3">
      <c r="O9387" s="18">
        <v>11037</v>
      </c>
      <c r="P9387" s="18">
        <v>1142.195833</v>
      </c>
      <c r="Q9387" s="18">
        <v>1</v>
      </c>
    </row>
    <row r="9388" spans="15:17" ht="12" customHeight="1" x14ac:dyDescent="0.3">
      <c r="O9388" s="22">
        <v>11040</v>
      </c>
      <c r="P9388" s="22">
        <v>0</v>
      </c>
      <c r="Q9388" s="22">
        <v>1</v>
      </c>
    </row>
    <row r="9389" spans="15:17" ht="12" customHeight="1" x14ac:dyDescent="0.3">
      <c r="O9389" s="18">
        <v>11041</v>
      </c>
      <c r="P9389" s="18">
        <v>210.25</v>
      </c>
      <c r="Q9389" s="18">
        <v>0</v>
      </c>
    </row>
    <row r="9390" spans="15:17" ht="12" customHeight="1" x14ac:dyDescent="0.3">
      <c r="O9390" s="22">
        <v>11042</v>
      </c>
      <c r="P9390" s="22">
        <v>1266.0940479999999</v>
      </c>
      <c r="Q9390" s="22">
        <v>1</v>
      </c>
    </row>
    <row r="9391" spans="15:17" ht="12" customHeight="1" x14ac:dyDescent="0.3">
      <c r="O9391" s="18">
        <v>11043</v>
      </c>
      <c r="P9391" s="18">
        <v>1009.95</v>
      </c>
      <c r="Q9391" s="18">
        <v>1</v>
      </c>
    </row>
    <row r="9392" spans="15:17" ht="12" customHeight="1" x14ac:dyDescent="0.3">
      <c r="O9392" s="22">
        <v>11044</v>
      </c>
      <c r="P9392" s="22">
        <v>0</v>
      </c>
      <c r="Q9392" s="22">
        <v>1</v>
      </c>
    </row>
    <row r="9393" spans="15:17" ht="12" customHeight="1" x14ac:dyDescent="0.3">
      <c r="O9393" s="18">
        <v>11045</v>
      </c>
      <c r="P9393" s="18">
        <v>1661.133333</v>
      </c>
      <c r="Q9393" s="18">
        <v>1</v>
      </c>
    </row>
    <row r="9394" spans="15:17" ht="12" customHeight="1" x14ac:dyDescent="0.3">
      <c r="O9394" s="22">
        <v>11046</v>
      </c>
      <c r="P9394" s="22">
        <v>907.5083333</v>
      </c>
      <c r="Q9394" s="22">
        <v>0</v>
      </c>
    </row>
    <row r="9395" spans="15:17" ht="12" customHeight="1" x14ac:dyDescent="0.3">
      <c r="O9395" s="18">
        <v>11047</v>
      </c>
      <c r="P9395" s="18">
        <v>105.6166667</v>
      </c>
      <c r="Q9395" s="18">
        <v>1</v>
      </c>
    </row>
    <row r="9396" spans="15:17" ht="12" customHeight="1" x14ac:dyDescent="0.3">
      <c r="O9396" s="22">
        <v>11048</v>
      </c>
      <c r="P9396" s="22">
        <v>0</v>
      </c>
      <c r="Q9396" s="22">
        <v>1</v>
      </c>
    </row>
    <row r="9397" spans="15:17" ht="12" customHeight="1" x14ac:dyDescent="0.3">
      <c r="O9397" s="18">
        <v>11049</v>
      </c>
      <c r="P9397" s="18">
        <v>521</v>
      </c>
      <c r="Q9397" s="18">
        <v>0</v>
      </c>
    </row>
    <row r="9398" spans="15:17" ht="12" customHeight="1" x14ac:dyDescent="0.3">
      <c r="O9398" s="22">
        <v>11050</v>
      </c>
      <c r="P9398" s="22">
        <v>411.08333329999999</v>
      </c>
      <c r="Q9398" s="22">
        <v>1</v>
      </c>
    </row>
    <row r="9399" spans="15:17" ht="12" customHeight="1" x14ac:dyDescent="0.3">
      <c r="O9399" s="18">
        <v>11051</v>
      </c>
      <c r="P9399" s="18">
        <v>558.39880949999997</v>
      </c>
      <c r="Q9399" s="18">
        <v>1</v>
      </c>
    </row>
    <row r="9400" spans="15:17" ht="12" customHeight="1" x14ac:dyDescent="0.3">
      <c r="O9400" s="22">
        <v>11052</v>
      </c>
      <c r="P9400" s="22">
        <v>104</v>
      </c>
      <c r="Q9400" s="22">
        <v>1</v>
      </c>
    </row>
    <row r="9401" spans="15:17" ht="12" customHeight="1" x14ac:dyDescent="0.3">
      <c r="O9401" s="18">
        <v>11053</v>
      </c>
      <c r="P9401" s="18">
        <v>3421.575758</v>
      </c>
      <c r="Q9401" s="18">
        <v>0</v>
      </c>
    </row>
    <row r="9402" spans="15:17" ht="12" customHeight="1" x14ac:dyDescent="0.3">
      <c r="O9402" s="22">
        <v>11054</v>
      </c>
      <c r="P9402" s="22">
        <v>806.125</v>
      </c>
      <c r="Q9402" s="22">
        <v>1</v>
      </c>
    </row>
    <row r="9403" spans="15:17" ht="12" customHeight="1" x14ac:dyDescent="0.3">
      <c r="O9403" s="18">
        <v>11055</v>
      </c>
      <c r="P9403" s="18">
        <v>2158.5</v>
      </c>
      <c r="Q9403" s="18">
        <v>1</v>
      </c>
    </row>
    <row r="9404" spans="15:17" ht="12" customHeight="1" x14ac:dyDescent="0.3">
      <c r="O9404" s="22">
        <v>11056</v>
      </c>
      <c r="P9404" s="22">
        <v>3484.2691180000002</v>
      </c>
      <c r="Q9404" s="22">
        <v>1</v>
      </c>
    </row>
    <row r="9405" spans="15:17" ht="12" customHeight="1" x14ac:dyDescent="0.3">
      <c r="O9405" s="18">
        <v>11057</v>
      </c>
      <c r="P9405" s="18">
        <v>11232.65691</v>
      </c>
      <c r="Q9405" s="18">
        <v>1</v>
      </c>
    </row>
    <row r="9406" spans="15:17" ht="12" customHeight="1" x14ac:dyDescent="0.3">
      <c r="O9406" s="22">
        <v>11058</v>
      </c>
      <c r="P9406" s="22">
        <v>587.25</v>
      </c>
      <c r="Q9406" s="22">
        <v>1</v>
      </c>
    </row>
    <row r="9407" spans="15:17" ht="12" customHeight="1" x14ac:dyDescent="0.3">
      <c r="O9407" s="18">
        <v>11059</v>
      </c>
      <c r="P9407" s="18">
        <v>2971.435101</v>
      </c>
      <c r="Q9407" s="18">
        <v>1</v>
      </c>
    </row>
    <row r="9408" spans="15:17" ht="12" customHeight="1" x14ac:dyDescent="0.3">
      <c r="O9408" s="22">
        <v>11060</v>
      </c>
      <c r="P9408" s="22">
        <v>974.16666669999995</v>
      </c>
      <c r="Q9408" s="22">
        <v>0</v>
      </c>
    </row>
    <row r="9409" spans="15:17" ht="12" customHeight="1" x14ac:dyDescent="0.3">
      <c r="O9409" s="18">
        <v>11061</v>
      </c>
      <c r="P9409" s="18">
        <v>863.16666669999995</v>
      </c>
      <c r="Q9409" s="18">
        <v>1</v>
      </c>
    </row>
    <row r="9410" spans="15:17" ht="12" customHeight="1" x14ac:dyDescent="0.3">
      <c r="O9410" s="22">
        <v>11062</v>
      </c>
      <c r="P9410" s="22">
        <v>103.5</v>
      </c>
      <c r="Q9410" s="22">
        <v>1</v>
      </c>
    </row>
    <row r="9411" spans="15:17" ht="12" customHeight="1" x14ac:dyDescent="0.3">
      <c r="O9411" s="18">
        <v>11063</v>
      </c>
      <c r="P9411" s="18">
        <v>2448.5360540000001</v>
      </c>
      <c r="Q9411" s="18">
        <v>1</v>
      </c>
    </row>
    <row r="9412" spans="15:17" ht="12" customHeight="1" x14ac:dyDescent="0.3">
      <c r="O9412" s="22">
        <v>11064</v>
      </c>
      <c r="P9412" s="22">
        <v>0</v>
      </c>
      <c r="Q9412" s="22">
        <v>1</v>
      </c>
    </row>
    <row r="9413" spans="15:17" ht="12" customHeight="1" x14ac:dyDescent="0.3">
      <c r="O9413" s="18">
        <v>11065</v>
      </c>
      <c r="P9413" s="18">
        <v>192.5</v>
      </c>
      <c r="Q9413" s="18">
        <v>0</v>
      </c>
    </row>
    <row r="9414" spans="15:17" ht="12" customHeight="1" x14ac:dyDescent="0.3">
      <c r="O9414" s="22">
        <v>11067</v>
      </c>
      <c r="P9414" s="22">
        <v>783.69444439999995</v>
      </c>
      <c r="Q9414" s="22">
        <v>1</v>
      </c>
    </row>
    <row r="9415" spans="15:17" ht="12" customHeight="1" x14ac:dyDescent="0.3">
      <c r="O9415" s="18">
        <v>11069</v>
      </c>
      <c r="P9415" s="18">
        <v>1249.4817459999999</v>
      </c>
      <c r="Q9415" s="18">
        <v>1</v>
      </c>
    </row>
    <row r="9416" spans="15:17" ht="12" customHeight="1" x14ac:dyDescent="0.3">
      <c r="O9416" s="22">
        <v>11070</v>
      </c>
      <c r="P9416" s="22">
        <v>4374.4166670000004</v>
      </c>
      <c r="Q9416" s="22">
        <v>1</v>
      </c>
    </row>
    <row r="9417" spans="15:17" ht="12" customHeight="1" x14ac:dyDescent="0.3">
      <c r="O9417" s="18">
        <v>11071</v>
      </c>
      <c r="P9417" s="18">
        <v>887.8</v>
      </c>
      <c r="Q9417" s="18">
        <v>1</v>
      </c>
    </row>
    <row r="9418" spans="15:17" ht="12" customHeight="1" x14ac:dyDescent="0.3">
      <c r="O9418" s="22">
        <v>11072</v>
      </c>
      <c r="P9418" s="22">
        <v>4558.372222</v>
      </c>
      <c r="Q9418" s="22">
        <v>1</v>
      </c>
    </row>
    <row r="9419" spans="15:17" ht="12" customHeight="1" x14ac:dyDescent="0.3">
      <c r="O9419" s="18">
        <v>11073</v>
      </c>
      <c r="P9419" s="18">
        <v>2549.5345240000001</v>
      </c>
      <c r="Q9419" s="18">
        <v>1</v>
      </c>
    </row>
    <row r="9420" spans="15:17" ht="12" customHeight="1" x14ac:dyDescent="0.3">
      <c r="O9420" s="22">
        <v>11074</v>
      </c>
      <c r="P9420" s="22">
        <v>168</v>
      </c>
      <c r="Q9420" s="22">
        <v>1</v>
      </c>
    </row>
    <row r="9421" spans="15:17" ht="12" customHeight="1" x14ac:dyDescent="0.3">
      <c r="O9421" s="18">
        <v>11075</v>
      </c>
      <c r="P9421" s="18">
        <v>849.83333330000005</v>
      </c>
      <c r="Q9421" s="18">
        <v>1</v>
      </c>
    </row>
    <row r="9422" spans="15:17" ht="12" customHeight="1" x14ac:dyDescent="0.3">
      <c r="O9422" s="22">
        <v>11076</v>
      </c>
      <c r="P9422" s="22">
        <v>621.41666669999995</v>
      </c>
      <c r="Q9422" s="22">
        <v>1</v>
      </c>
    </row>
    <row r="9423" spans="15:17" ht="12" customHeight="1" x14ac:dyDescent="0.3">
      <c r="O9423" s="18">
        <v>11078</v>
      </c>
      <c r="P9423" s="18">
        <v>385.29166670000001</v>
      </c>
      <c r="Q9423" s="18">
        <v>1</v>
      </c>
    </row>
    <row r="9424" spans="15:17" ht="12" customHeight="1" x14ac:dyDescent="0.3">
      <c r="O9424" s="22">
        <v>11079</v>
      </c>
      <c r="P9424" s="22">
        <v>2498.833658</v>
      </c>
      <c r="Q9424" s="22">
        <v>1</v>
      </c>
    </row>
    <row r="9425" spans="15:17" ht="12" customHeight="1" x14ac:dyDescent="0.3">
      <c r="O9425" s="18">
        <v>11080</v>
      </c>
      <c r="P9425" s="18">
        <v>0</v>
      </c>
      <c r="Q9425" s="18">
        <v>1</v>
      </c>
    </row>
    <row r="9426" spans="15:17" ht="12" customHeight="1" x14ac:dyDescent="0.3">
      <c r="O9426" s="22">
        <v>11081</v>
      </c>
      <c r="P9426" s="22">
        <v>0</v>
      </c>
      <c r="Q9426" s="22">
        <v>1</v>
      </c>
    </row>
    <row r="9427" spans="15:17" ht="12" customHeight="1" x14ac:dyDescent="0.3">
      <c r="O9427" s="18">
        <v>11082</v>
      </c>
      <c r="P9427" s="18">
        <v>550.16666669999995</v>
      </c>
      <c r="Q9427" s="18">
        <v>1</v>
      </c>
    </row>
    <row r="9428" spans="15:17" ht="12" customHeight="1" x14ac:dyDescent="0.3">
      <c r="O9428" s="22">
        <v>11083</v>
      </c>
      <c r="P9428" s="22">
        <v>0</v>
      </c>
      <c r="Q9428" s="22">
        <v>1</v>
      </c>
    </row>
    <row r="9429" spans="15:17" ht="12" customHeight="1" x14ac:dyDescent="0.3">
      <c r="O9429" s="18">
        <v>11085</v>
      </c>
      <c r="P9429" s="18">
        <v>814</v>
      </c>
      <c r="Q9429" s="18">
        <v>1</v>
      </c>
    </row>
    <row r="9430" spans="15:17" ht="12" customHeight="1" x14ac:dyDescent="0.3">
      <c r="O9430" s="22">
        <v>11086</v>
      </c>
      <c r="P9430" s="22">
        <v>446.25</v>
      </c>
      <c r="Q9430" s="22">
        <v>1</v>
      </c>
    </row>
    <row r="9431" spans="15:17" ht="12" customHeight="1" x14ac:dyDescent="0.3">
      <c r="O9431" s="18">
        <v>11087</v>
      </c>
      <c r="P9431" s="18">
        <v>143.19999999999999</v>
      </c>
      <c r="Q9431" s="18">
        <v>1</v>
      </c>
    </row>
    <row r="9432" spans="15:17" ht="12" customHeight="1" x14ac:dyDescent="0.3">
      <c r="O9432" s="22">
        <v>11088</v>
      </c>
      <c r="P9432" s="22">
        <v>4081.2487179999998</v>
      </c>
      <c r="Q9432" s="22">
        <v>1</v>
      </c>
    </row>
    <row r="9433" spans="15:17" ht="12" customHeight="1" x14ac:dyDescent="0.3">
      <c r="O9433" s="18">
        <v>11090</v>
      </c>
      <c r="P9433" s="18">
        <v>1233.307765</v>
      </c>
      <c r="Q9433" s="18">
        <v>1</v>
      </c>
    </row>
    <row r="9434" spans="15:17" ht="12" customHeight="1" x14ac:dyDescent="0.3">
      <c r="O9434" s="22">
        <v>11091</v>
      </c>
      <c r="P9434" s="22">
        <v>60.5</v>
      </c>
      <c r="Q9434" s="22">
        <v>1</v>
      </c>
    </row>
    <row r="9435" spans="15:17" ht="12" customHeight="1" x14ac:dyDescent="0.3">
      <c r="O9435" s="18">
        <v>11092</v>
      </c>
      <c r="P9435" s="18">
        <v>47.5</v>
      </c>
      <c r="Q9435" s="18">
        <v>1</v>
      </c>
    </row>
    <row r="9436" spans="15:17" ht="12" customHeight="1" x14ac:dyDescent="0.3">
      <c r="O9436" s="22">
        <v>11093</v>
      </c>
      <c r="P9436" s="22">
        <v>676.25</v>
      </c>
      <c r="Q9436" s="22">
        <v>1</v>
      </c>
    </row>
    <row r="9437" spans="15:17" ht="12" customHeight="1" x14ac:dyDescent="0.3">
      <c r="O9437" s="18">
        <v>11094</v>
      </c>
      <c r="P9437" s="18">
        <v>639</v>
      </c>
      <c r="Q9437" s="18">
        <v>1</v>
      </c>
    </row>
    <row r="9438" spans="15:17" ht="12" customHeight="1" x14ac:dyDescent="0.3">
      <c r="O9438" s="22">
        <v>11096</v>
      </c>
      <c r="P9438" s="22">
        <v>168.5</v>
      </c>
      <c r="Q9438" s="22">
        <v>1</v>
      </c>
    </row>
    <row r="9439" spans="15:17" ht="12" customHeight="1" x14ac:dyDescent="0.3">
      <c r="O9439" s="18">
        <v>11097</v>
      </c>
      <c r="P9439" s="18">
        <v>11246.13379</v>
      </c>
      <c r="Q9439" s="18">
        <v>1</v>
      </c>
    </row>
    <row r="9440" spans="15:17" ht="12" customHeight="1" x14ac:dyDescent="0.3">
      <c r="O9440" s="22">
        <v>11099</v>
      </c>
      <c r="P9440" s="22">
        <v>661.91666669999995</v>
      </c>
      <c r="Q9440" s="22">
        <v>0</v>
      </c>
    </row>
    <row r="9441" spans="15:17" ht="12" customHeight="1" x14ac:dyDescent="0.3">
      <c r="O9441" s="18">
        <v>11100</v>
      </c>
      <c r="P9441" s="18">
        <v>8437.0991880000001</v>
      </c>
      <c r="Q9441" s="18">
        <v>1</v>
      </c>
    </row>
    <row r="9442" spans="15:17" ht="12" customHeight="1" x14ac:dyDescent="0.3">
      <c r="O9442" s="22">
        <v>11101</v>
      </c>
      <c r="P9442" s="22">
        <v>1145.416667</v>
      </c>
      <c r="Q9442" s="22">
        <v>1</v>
      </c>
    </row>
    <row r="9443" spans="15:17" ht="12" customHeight="1" x14ac:dyDescent="0.3">
      <c r="O9443" s="18">
        <v>11102</v>
      </c>
      <c r="P9443" s="18">
        <v>174.08333329999999</v>
      </c>
      <c r="Q9443" s="18">
        <v>1</v>
      </c>
    </row>
    <row r="9444" spans="15:17" ht="12" customHeight="1" x14ac:dyDescent="0.3">
      <c r="O9444" s="22">
        <v>11103</v>
      </c>
      <c r="P9444" s="22">
        <v>372.25</v>
      </c>
      <c r="Q9444" s="22">
        <v>1</v>
      </c>
    </row>
    <row r="9445" spans="15:17" ht="12" customHeight="1" x14ac:dyDescent="0.3">
      <c r="O9445" s="18">
        <v>11106</v>
      </c>
      <c r="P9445" s="18">
        <v>2073.3833330000002</v>
      </c>
      <c r="Q9445" s="18">
        <v>1</v>
      </c>
    </row>
    <row r="9446" spans="15:17" ht="12" customHeight="1" x14ac:dyDescent="0.3">
      <c r="O9446" s="22">
        <v>11107</v>
      </c>
      <c r="P9446" s="22">
        <v>2784.8</v>
      </c>
      <c r="Q9446" s="22">
        <v>1</v>
      </c>
    </row>
    <row r="9447" spans="15:17" ht="12" customHeight="1" x14ac:dyDescent="0.3">
      <c r="O9447" s="18">
        <v>11108</v>
      </c>
      <c r="P9447" s="18">
        <v>946.59523809999996</v>
      </c>
      <c r="Q9447" s="18">
        <v>1</v>
      </c>
    </row>
    <row r="9448" spans="15:17" ht="12" customHeight="1" x14ac:dyDescent="0.3">
      <c r="O9448" s="22">
        <v>11109</v>
      </c>
      <c r="P9448" s="22">
        <v>796.25</v>
      </c>
      <c r="Q9448" s="22">
        <v>1</v>
      </c>
    </row>
    <row r="9449" spans="15:17" ht="12" customHeight="1" x14ac:dyDescent="0.3">
      <c r="O9449" s="18">
        <v>11110</v>
      </c>
      <c r="P9449" s="18">
        <v>181.75</v>
      </c>
      <c r="Q9449" s="18">
        <v>1</v>
      </c>
    </row>
    <row r="9450" spans="15:17" ht="12" customHeight="1" x14ac:dyDescent="0.3">
      <c r="O9450" s="22">
        <v>11111</v>
      </c>
      <c r="P9450" s="22">
        <v>0</v>
      </c>
      <c r="Q9450" s="22">
        <v>1</v>
      </c>
    </row>
    <row r="9451" spans="15:17" ht="12" customHeight="1" x14ac:dyDescent="0.3">
      <c r="O9451" s="18">
        <v>11112</v>
      </c>
      <c r="P9451" s="18">
        <v>2209.5548760000001</v>
      </c>
      <c r="Q9451" s="18">
        <v>1</v>
      </c>
    </row>
    <row r="9452" spans="15:17" ht="12" customHeight="1" x14ac:dyDescent="0.3">
      <c r="O9452" s="22">
        <v>11115</v>
      </c>
      <c r="P9452" s="22">
        <v>593.29166669999995</v>
      </c>
      <c r="Q9452" s="22">
        <v>1</v>
      </c>
    </row>
    <row r="9453" spans="15:17" ht="12" customHeight="1" x14ac:dyDescent="0.3">
      <c r="O9453" s="18">
        <v>11116</v>
      </c>
      <c r="P9453" s="18">
        <v>752.76190480000002</v>
      </c>
      <c r="Q9453" s="18">
        <v>1</v>
      </c>
    </row>
    <row r="9454" spans="15:17" ht="12" customHeight="1" x14ac:dyDescent="0.3">
      <c r="O9454" s="22">
        <v>11117</v>
      </c>
      <c r="P9454" s="22">
        <v>3494.8312249999999</v>
      </c>
      <c r="Q9454" s="22">
        <v>1</v>
      </c>
    </row>
    <row r="9455" spans="15:17" ht="12" customHeight="1" x14ac:dyDescent="0.3">
      <c r="O9455" s="18">
        <v>11118</v>
      </c>
      <c r="P9455" s="18">
        <v>248</v>
      </c>
      <c r="Q9455" s="18">
        <v>1</v>
      </c>
    </row>
    <row r="9456" spans="15:17" ht="12" customHeight="1" x14ac:dyDescent="0.3">
      <c r="O9456" s="22">
        <v>11120</v>
      </c>
      <c r="P9456" s="22">
        <v>968.09244509999996</v>
      </c>
      <c r="Q9456" s="22">
        <v>1</v>
      </c>
    </row>
    <row r="9457" spans="15:17" ht="12" customHeight="1" x14ac:dyDescent="0.3">
      <c r="O9457" s="18">
        <v>11122</v>
      </c>
      <c r="P9457" s="18">
        <v>0</v>
      </c>
      <c r="Q9457" s="18">
        <v>1</v>
      </c>
    </row>
    <row r="9458" spans="15:17" ht="12" customHeight="1" x14ac:dyDescent="0.3">
      <c r="O9458" s="22">
        <v>11124</v>
      </c>
      <c r="P9458" s="22">
        <v>1202.75</v>
      </c>
      <c r="Q9458" s="22">
        <v>0</v>
      </c>
    </row>
    <row r="9459" spans="15:17" ht="12" customHeight="1" x14ac:dyDescent="0.3">
      <c r="O9459" s="18">
        <v>11126</v>
      </c>
      <c r="P9459" s="18">
        <v>1669.940186</v>
      </c>
      <c r="Q9459" s="18">
        <v>1</v>
      </c>
    </row>
    <row r="9460" spans="15:17" ht="12" customHeight="1" x14ac:dyDescent="0.3">
      <c r="O9460" s="22">
        <v>11127</v>
      </c>
      <c r="P9460" s="22">
        <v>290.10000000000002</v>
      </c>
      <c r="Q9460" s="22">
        <v>1</v>
      </c>
    </row>
    <row r="9461" spans="15:17" ht="12" customHeight="1" x14ac:dyDescent="0.3">
      <c r="O9461" s="18">
        <v>11130</v>
      </c>
      <c r="P9461" s="18">
        <v>398.69444440000001</v>
      </c>
      <c r="Q9461" s="18">
        <v>1</v>
      </c>
    </row>
    <row r="9462" spans="15:17" ht="12" customHeight="1" x14ac:dyDescent="0.3">
      <c r="O9462" s="22">
        <v>11131</v>
      </c>
      <c r="P9462" s="22">
        <v>16138.290800000001</v>
      </c>
      <c r="Q9462" s="22">
        <v>1</v>
      </c>
    </row>
    <row r="9463" spans="15:17" ht="12" customHeight="1" x14ac:dyDescent="0.3">
      <c r="O9463" s="18">
        <v>11132</v>
      </c>
      <c r="P9463" s="18">
        <v>2123</v>
      </c>
      <c r="Q9463" s="18">
        <v>1</v>
      </c>
    </row>
    <row r="9464" spans="15:17" ht="12" customHeight="1" x14ac:dyDescent="0.3">
      <c r="O9464" s="22">
        <v>11133</v>
      </c>
      <c r="P9464" s="22">
        <v>133.5</v>
      </c>
      <c r="Q9464" s="22">
        <v>0</v>
      </c>
    </row>
    <row r="9465" spans="15:17" ht="12" customHeight="1" x14ac:dyDescent="0.3">
      <c r="O9465" s="18">
        <v>11135</v>
      </c>
      <c r="P9465" s="18">
        <v>381.75</v>
      </c>
      <c r="Q9465" s="18">
        <v>1</v>
      </c>
    </row>
    <row r="9466" spans="15:17" ht="12" customHeight="1" x14ac:dyDescent="0.3">
      <c r="O9466" s="22">
        <v>11137</v>
      </c>
      <c r="P9466" s="22">
        <v>0</v>
      </c>
      <c r="Q9466" s="22">
        <v>0</v>
      </c>
    </row>
    <row r="9467" spans="15:17" ht="12" customHeight="1" x14ac:dyDescent="0.3">
      <c r="O9467" s="18">
        <v>11140</v>
      </c>
      <c r="P9467" s="18">
        <v>0</v>
      </c>
      <c r="Q9467" s="18">
        <v>1</v>
      </c>
    </row>
    <row r="9468" spans="15:17" ht="12" customHeight="1" x14ac:dyDescent="0.3">
      <c r="O9468" s="22">
        <v>11141</v>
      </c>
      <c r="P9468" s="22">
        <v>60</v>
      </c>
      <c r="Q9468" s="22">
        <v>1</v>
      </c>
    </row>
    <row r="9469" spans="15:17" ht="12" customHeight="1" x14ac:dyDescent="0.3">
      <c r="O9469" s="18">
        <v>11142</v>
      </c>
      <c r="P9469" s="18">
        <v>3675.5</v>
      </c>
      <c r="Q9469" s="18">
        <v>1</v>
      </c>
    </row>
    <row r="9470" spans="15:17" ht="12" customHeight="1" x14ac:dyDescent="0.3">
      <c r="O9470" s="22">
        <v>11143</v>
      </c>
      <c r="P9470" s="22">
        <v>41.5</v>
      </c>
      <c r="Q9470" s="22">
        <v>1</v>
      </c>
    </row>
    <row r="9471" spans="15:17" ht="12" customHeight="1" x14ac:dyDescent="0.3">
      <c r="O9471" s="18">
        <v>11145</v>
      </c>
      <c r="P9471" s="18">
        <v>323.68333330000002</v>
      </c>
      <c r="Q9471" s="18">
        <v>1</v>
      </c>
    </row>
    <row r="9472" spans="15:17" ht="12" customHeight="1" x14ac:dyDescent="0.3">
      <c r="O9472" s="22">
        <v>11146</v>
      </c>
      <c r="P9472" s="22">
        <v>935.25</v>
      </c>
      <c r="Q9472" s="22">
        <v>0</v>
      </c>
    </row>
    <row r="9473" spans="15:17" ht="12" customHeight="1" x14ac:dyDescent="0.3">
      <c r="O9473" s="18">
        <v>11147</v>
      </c>
      <c r="P9473" s="18">
        <v>555.66666669999995</v>
      </c>
      <c r="Q9473" s="18">
        <v>1</v>
      </c>
    </row>
    <row r="9474" spans="15:17" ht="12" customHeight="1" x14ac:dyDescent="0.3">
      <c r="O9474" s="22">
        <v>11148</v>
      </c>
      <c r="P9474" s="22">
        <v>0</v>
      </c>
      <c r="Q9474" s="22">
        <v>1</v>
      </c>
    </row>
    <row r="9475" spans="15:17" ht="12" customHeight="1" x14ac:dyDescent="0.3">
      <c r="O9475" s="18">
        <v>11149</v>
      </c>
      <c r="P9475" s="18">
        <v>235.41666670000001</v>
      </c>
      <c r="Q9475" s="18">
        <v>0</v>
      </c>
    </row>
    <row r="9476" spans="15:17" ht="12" customHeight="1" x14ac:dyDescent="0.3">
      <c r="O9476" s="22">
        <v>11151</v>
      </c>
      <c r="P9476" s="22">
        <v>445.58333329999999</v>
      </c>
      <c r="Q9476" s="22">
        <v>1</v>
      </c>
    </row>
    <row r="9477" spans="15:17" ht="12" customHeight="1" x14ac:dyDescent="0.3">
      <c r="O9477" s="18">
        <v>11152</v>
      </c>
      <c r="P9477" s="18">
        <v>916.5</v>
      </c>
      <c r="Q9477" s="18">
        <v>1</v>
      </c>
    </row>
    <row r="9478" spans="15:17" ht="12" customHeight="1" x14ac:dyDescent="0.3">
      <c r="O9478" s="22">
        <v>11154</v>
      </c>
      <c r="P9478" s="22">
        <v>673.625</v>
      </c>
      <c r="Q9478" s="22">
        <v>1</v>
      </c>
    </row>
    <row r="9479" spans="15:17" ht="12" customHeight="1" x14ac:dyDescent="0.3">
      <c r="O9479" s="18">
        <v>11155</v>
      </c>
      <c r="P9479" s="18">
        <v>0</v>
      </c>
      <c r="Q9479" s="18">
        <v>1</v>
      </c>
    </row>
    <row r="9480" spans="15:17" ht="12" customHeight="1" x14ac:dyDescent="0.3">
      <c r="O9480" s="22">
        <v>11156</v>
      </c>
      <c r="P9480" s="22">
        <v>384</v>
      </c>
      <c r="Q9480" s="22">
        <v>0</v>
      </c>
    </row>
    <row r="9481" spans="15:17" ht="12" customHeight="1" x14ac:dyDescent="0.3">
      <c r="O9481" s="18">
        <v>11158</v>
      </c>
      <c r="P9481" s="18">
        <v>170.25</v>
      </c>
      <c r="Q9481" s="18">
        <v>1</v>
      </c>
    </row>
    <row r="9482" spans="15:17" ht="12" customHeight="1" x14ac:dyDescent="0.3">
      <c r="O9482" s="22">
        <v>11159</v>
      </c>
      <c r="P9482" s="22">
        <v>242.75</v>
      </c>
      <c r="Q9482" s="22">
        <v>1</v>
      </c>
    </row>
    <row r="9483" spans="15:17" ht="12" customHeight="1" x14ac:dyDescent="0.3">
      <c r="O9483" s="18">
        <v>11160</v>
      </c>
      <c r="P9483" s="18">
        <v>91.75</v>
      </c>
      <c r="Q9483" s="18">
        <v>1</v>
      </c>
    </row>
    <row r="9484" spans="15:17" ht="12" customHeight="1" x14ac:dyDescent="0.3">
      <c r="O9484" s="22">
        <v>11161</v>
      </c>
      <c r="P9484" s="22">
        <v>316.54166670000001</v>
      </c>
      <c r="Q9484" s="22">
        <v>1</v>
      </c>
    </row>
    <row r="9485" spans="15:17" ht="12" customHeight="1" x14ac:dyDescent="0.3">
      <c r="O9485" s="18">
        <v>11162</v>
      </c>
      <c r="P9485" s="18">
        <v>818.58333330000005</v>
      </c>
      <c r="Q9485" s="18">
        <v>0</v>
      </c>
    </row>
    <row r="9486" spans="15:17" ht="12" customHeight="1" x14ac:dyDescent="0.3">
      <c r="O9486" s="22">
        <v>11163</v>
      </c>
      <c r="P9486" s="22">
        <v>620.5</v>
      </c>
      <c r="Q9486" s="22">
        <v>1</v>
      </c>
    </row>
    <row r="9487" spans="15:17" ht="12" customHeight="1" x14ac:dyDescent="0.3">
      <c r="O9487" s="18">
        <v>11164</v>
      </c>
      <c r="P9487" s="18">
        <v>275.5</v>
      </c>
      <c r="Q9487" s="18">
        <v>1</v>
      </c>
    </row>
    <row r="9488" spans="15:17" ht="12" customHeight="1" x14ac:dyDescent="0.3">
      <c r="O9488" s="22">
        <v>11165</v>
      </c>
      <c r="P9488" s="22">
        <v>1143.833333</v>
      </c>
      <c r="Q9488" s="22">
        <v>1</v>
      </c>
    </row>
    <row r="9489" spans="15:17" ht="12" customHeight="1" x14ac:dyDescent="0.3">
      <c r="O9489" s="18">
        <v>11167</v>
      </c>
      <c r="P9489" s="18">
        <v>0</v>
      </c>
      <c r="Q9489" s="18">
        <v>1</v>
      </c>
    </row>
    <row r="9490" spans="15:17" ht="12" customHeight="1" x14ac:dyDescent="0.3">
      <c r="O9490" s="22">
        <v>11168</v>
      </c>
      <c r="P9490" s="22">
        <v>0</v>
      </c>
      <c r="Q9490" s="22">
        <v>1</v>
      </c>
    </row>
    <row r="9491" spans="15:17" ht="12" customHeight="1" x14ac:dyDescent="0.3">
      <c r="O9491" s="18">
        <v>11169</v>
      </c>
      <c r="P9491" s="18">
        <v>1410.238889</v>
      </c>
      <c r="Q9491" s="18">
        <v>0</v>
      </c>
    </row>
    <row r="9492" spans="15:17" ht="12" customHeight="1" x14ac:dyDescent="0.3">
      <c r="O9492" s="22">
        <v>11170</v>
      </c>
      <c r="P9492" s="22">
        <v>448.1945887</v>
      </c>
      <c r="Q9492" s="22">
        <v>0</v>
      </c>
    </row>
    <row r="9493" spans="15:17" ht="12" customHeight="1" x14ac:dyDescent="0.3">
      <c r="O9493" s="18">
        <v>11171</v>
      </c>
      <c r="P9493" s="18">
        <v>953.66666669999995</v>
      </c>
      <c r="Q9493" s="18">
        <v>1</v>
      </c>
    </row>
    <row r="9494" spans="15:17" ht="12" customHeight="1" x14ac:dyDescent="0.3">
      <c r="O9494" s="22">
        <v>11173</v>
      </c>
      <c r="P9494" s="22">
        <v>6732.1244139999999</v>
      </c>
      <c r="Q9494" s="22">
        <v>1</v>
      </c>
    </row>
    <row r="9495" spans="15:17" ht="12" customHeight="1" x14ac:dyDescent="0.3">
      <c r="O9495" s="18">
        <v>11175</v>
      </c>
      <c r="P9495" s="18">
        <v>404.5</v>
      </c>
      <c r="Q9495" s="18">
        <v>1</v>
      </c>
    </row>
    <row r="9496" spans="15:17" ht="12" customHeight="1" x14ac:dyDescent="0.3">
      <c r="O9496" s="22">
        <v>11176</v>
      </c>
      <c r="P9496" s="22">
        <v>81.666666669999998</v>
      </c>
      <c r="Q9496" s="22">
        <v>1</v>
      </c>
    </row>
    <row r="9497" spans="15:17" ht="12" customHeight="1" x14ac:dyDescent="0.3">
      <c r="O9497" s="18">
        <v>11177</v>
      </c>
      <c r="P9497" s="18">
        <v>48.5</v>
      </c>
      <c r="Q9497" s="18">
        <v>0</v>
      </c>
    </row>
    <row r="9498" spans="15:17" ht="12" customHeight="1" x14ac:dyDescent="0.3">
      <c r="O9498" s="22">
        <v>11178</v>
      </c>
      <c r="P9498" s="22">
        <v>544</v>
      </c>
      <c r="Q9498" s="22">
        <v>1</v>
      </c>
    </row>
    <row r="9499" spans="15:17" ht="12" customHeight="1" x14ac:dyDescent="0.3">
      <c r="O9499" s="18">
        <v>11179</v>
      </c>
      <c r="P9499" s="18">
        <v>31</v>
      </c>
      <c r="Q9499" s="18">
        <v>0</v>
      </c>
    </row>
    <row r="9500" spans="15:17" ht="12" customHeight="1" x14ac:dyDescent="0.3">
      <c r="O9500" s="22">
        <v>11181</v>
      </c>
      <c r="P9500" s="22">
        <v>344.34523810000002</v>
      </c>
      <c r="Q9500" s="22">
        <v>1</v>
      </c>
    </row>
    <row r="9501" spans="15:17" ht="12" customHeight="1" x14ac:dyDescent="0.3">
      <c r="O9501" s="18">
        <v>11183</v>
      </c>
      <c r="P9501" s="18">
        <v>3452.2624999999998</v>
      </c>
      <c r="Q9501" s="18">
        <v>1</v>
      </c>
    </row>
    <row r="9502" spans="15:17" ht="12" customHeight="1" x14ac:dyDescent="0.3">
      <c r="O9502" s="22">
        <v>11185</v>
      </c>
      <c r="P9502" s="22">
        <v>3614.1051470000002</v>
      </c>
      <c r="Q9502" s="22">
        <v>1</v>
      </c>
    </row>
    <row r="9503" spans="15:17" ht="12" customHeight="1" x14ac:dyDescent="0.3">
      <c r="O9503" s="18">
        <v>11187</v>
      </c>
      <c r="P9503" s="18">
        <v>1090.7</v>
      </c>
      <c r="Q9503" s="18">
        <v>1</v>
      </c>
    </row>
    <row r="9504" spans="15:17" ht="12" customHeight="1" x14ac:dyDescent="0.3">
      <c r="O9504" s="22">
        <v>11188</v>
      </c>
      <c r="P9504" s="22">
        <v>682.95833330000005</v>
      </c>
      <c r="Q9504" s="22">
        <v>0</v>
      </c>
    </row>
    <row r="9505" spans="15:17" ht="12" customHeight="1" x14ac:dyDescent="0.3">
      <c r="O9505" s="18">
        <v>11190</v>
      </c>
      <c r="P9505" s="18">
        <v>7114.7983409999997</v>
      </c>
      <c r="Q9505" s="18">
        <v>1</v>
      </c>
    </row>
    <row r="9506" spans="15:17" ht="12" customHeight="1" x14ac:dyDescent="0.3">
      <c r="O9506" s="22">
        <v>11191</v>
      </c>
      <c r="P9506" s="22">
        <v>880.6333333</v>
      </c>
      <c r="Q9506" s="22">
        <v>1</v>
      </c>
    </row>
    <row r="9507" spans="15:17" ht="12" customHeight="1" x14ac:dyDescent="0.3">
      <c r="O9507" s="18">
        <v>11192</v>
      </c>
      <c r="P9507" s="18">
        <v>191</v>
      </c>
      <c r="Q9507" s="18">
        <v>1</v>
      </c>
    </row>
    <row r="9508" spans="15:17" ht="12" customHeight="1" x14ac:dyDescent="0.3">
      <c r="O9508" s="22">
        <v>11193</v>
      </c>
      <c r="P9508" s="22">
        <v>2652.5529040000001</v>
      </c>
      <c r="Q9508" s="22">
        <v>1</v>
      </c>
    </row>
    <row r="9509" spans="15:17" ht="12" customHeight="1" x14ac:dyDescent="0.3">
      <c r="O9509" s="18">
        <v>11194</v>
      </c>
      <c r="P9509" s="18">
        <v>2190.4293670000002</v>
      </c>
      <c r="Q9509" s="18">
        <v>1</v>
      </c>
    </row>
    <row r="9510" spans="15:17" ht="12" customHeight="1" x14ac:dyDescent="0.3">
      <c r="O9510" s="22">
        <v>11195</v>
      </c>
      <c r="P9510" s="22">
        <v>178.75</v>
      </c>
      <c r="Q9510" s="22">
        <v>1</v>
      </c>
    </row>
    <row r="9511" spans="15:17" ht="12" customHeight="1" x14ac:dyDescent="0.3">
      <c r="O9511" s="18">
        <v>11197</v>
      </c>
      <c r="P9511" s="18">
        <v>212.75</v>
      </c>
      <c r="Q9511" s="18">
        <v>0</v>
      </c>
    </row>
    <row r="9512" spans="15:17" ht="12" customHeight="1" x14ac:dyDescent="0.3">
      <c r="O9512" s="22">
        <v>11198</v>
      </c>
      <c r="P9512" s="22">
        <v>357.75</v>
      </c>
      <c r="Q9512" s="22">
        <v>1</v>
      </c>
    </row>
    <row r="9513" spans="15:17" ht="12" customHeight="1" x14ac:dyDescent="0.3">
      <c r="O9513" s="18">
        <v>11201</v>
      </c>
      <c r="P9513" s="18">
        <v>9354.4841109999998</v>
      </c>
      <c r="Q9513" s="18">
        <v>1</v>
      </c>
    </row>
    <row r="9514" spans="15:17" ht="12" customHeight="1" x14ac:dyDescent="0.3">
      <c r="O9514" s="22">
        <v>11202</v>
      </c>
      <c r="P9514" s="22">
        <v>4442.3944439999996</v>
      </c>
      <c r="Q9514" s="22">
        <v>1</v>
      </c>
    </row>
    <row r="9515" spans="15:17" ht="12" customHeight="1" x14ac:dyDescent="0.3">
      <c r="O9515" s="18">
        <v>11203</v>
      </c>
      <c r="P9515" s="18">
        <v>343</v>
      </c>
      <c r="Q9515" s="18">
        <v>0</v>
      </c>
    </row>
    <row r="9516" spans="15:17" ht="12" customHeight="1" x14ac:dyDescent="0.3">
      <c r="O9516" s="22">
        <v>11205</v>
      </c>
      <c r="P9516" s="22">
        <v>332.33333329999999</v>
      </c>
      <c r="Q9516" s="22">
        <v>1</v>
      </c>
    </row>
    <row r="9517" spans="15:17" ht="12" customHeight="1" x14ac:dyDescent="0.3">
      <c r="O9517" s="18">
        <v>11206</v>
      </c>
      <c r="P9517" s="18">
        <v>0</v>
      </c>
      <c r="Q9517" s="18">
        <v>0</v>
      </c>
    </row>
    <row r="9518" spans="15:17" ht="12" customHeight="1" x14ac:dyDescent="0.3">
      <c r="O9518" s="22">
        <v>11208</v>
      </c>
      <c r="P9518" s="22">
        <v>2780.6</v>
      </c>
      <c r="Q9518" s="22">
        <v>1</v>
      </c>
    </row>
    <row r="9519" spans="15:17" ht="12" customHeight="1" x14ac:dyDescent="0.3">
      <c r="O9519" s="18">
        <v>11209</v>
      </c>
      <c r="P9519" s="18">
        <v>825.1401515</v>
      </c>
      <c r="Q9519" s="18">
        <v>1</v>
      </c>
    </row>
    <row r="9520" spans="15:17" ht="12" customHeight="1" x14ac:dyDescent="0.3">
      <c r="O9520" s="22">
        <v>11211</v>
      </c>
      <c r="P9520" s="22">
        <v>416.66666670000001</v>
      </c>
      <c r="Q9520" s="22">
        <v>1</v>
      </c>
    </row>
    <row r="9521" spans="15:17" ht="12" customHeight="1" x14ac:dyDescent="0.3">
      <c r="O9521" s="18">
        <v>11212</v>
      </c>
      <c r="P9521" s="18">
        <v>226.66666670000001</v>
      </c>
      <c r="Q9521" s="18">
        <v>1</v>
      </c>
    </row>
    <row r="9522" spans="15:17" ht="12" customHeight="1" x14ac:dyDescent="0.3">
      <c r="O9522" s="22">
        <v>11213</v>
      </c>
      <c r="P9522" s="22">
        <v>95</v>
      </c>
      <c r="Q9522" s="22">
        <v>0</v>
      </c>
    </row>
    <row r="9523" spans="15:17" ht="12" customHeight="1" x14ac:dyDescent="0.3">
      <c r="O9523" s="18">
        <v>11214</v>
      </c>
      <c r="P9523" s="18">
        <v>66</v>
      </c>
      <c r="Q9523" s="18">
        <v>1</v>
      </c>
    </row>
    <row r="9524" spans="15:17" ht="12" customHeight="1" x14ac:dyDescent="0.3">
      <c r="O9524" s="22">
        <v>11215</v>
      </c>
      <c r="P9524" s="22">
        <v>3989.485553</v>
      </c>
      <c r="Q9524" s="22">
        <v>1</v>
      </c>
    </row>
    <row r="9525" spans="15:17" ht="12" customHeight="1" x14ac:dyDescent="0.3">
      <c r="O9525" s="18">
        <v>11216</v>
      </c>
      <c r="P9525" s="18">
        <v>3401.3</v>
      </c>
      <c r="Q9525" s="18">
        <v>1</v>
      </c>
    </row>
    <row r="9526" spans="15:17" ht="12" customHeight="1" x14ac:dyDescent="0.3">
      <c r="O9526" s="22">
        <v>11217</v>
      </c>
      <c r="P9526" s="22">
        <v>2436.1061690000001</v>
      </c>
      <c r="Q9526" s="22">
        <v>1</v>
      </c>
    </row>
    <row r="9527" spans="15:17" ht="12" customHeight="1" x14ac:dyDescent="0.3">
      <c r="O9527" s="18">
        <v>11218</v>
      </c>
      <c r="P9527" s="18">
        <v>314.5</v>
      </c>
      <c r="Q9527" s="18">
        <v>0</v>
      </c>
    </row>
    <row r="9528" spans="15:17" ht="12" customHeight="1" x14ac:dyDescent="0.3">
      <c r="O9528" s="22">
        <v>11220</v>
      </c>
      <c r="P9528" s="22">
        <v>3418.6969749999998</v>
      </c>
      <c r="Q9528" s="22">
        <v>1</v>
      </c>
    </row>
    <row r="9529" spans="15:17" ht="12" customHeight="1" x14ac:dyDescent="0.3">
      <c r="O9529" s="18">
        <v>11221</v>
      </c>
      <c r="P9529" s="18">
        <v>181.66666670000001</v>
      </c>
      <c r="Q9529" s="18">
        <v>1</v>
      </c>
    </row>
    <row r="9530" spans="15:17" ht="12" customHeight="1" x14ac:dyDescent="0.3">
      <c r="O9530" s="22">
        <v>11222</v>
      </c>
      <c r="P9530" s="22">
        <v>689.9916667</v>
      </c>
      <c r="Q9530" s="22">
        <v>1</v>
      </c>
    </row>
    <row r="9531" spans="15:17" ht="12" customHeight="1" x14ac:dyDescent="0.3">
      <c r="O9531" s="18">
        <v>11223</v>
      </c>
      <c r="P9531" s="18">
        <v>0</v>
      </c>
      <c r="Q9531" s="18">
        <v>1</v>
      </c>
    </row>
    <row r="9532" spans="15:17" ht="12" customHeight="1" x14ac:dyDescent="0.3">
      <c r="O9532" s="22">
        <v>11224</v>
      </c>
      <c r="P9532" s="22">
        <v>755.25</v>
      </c>
      <c r="Q9532" s="22">
        <v>1</v>
      </c>
    </row>
    <row r="9533" spans="15:17" ht="12" customHeight="1" x14ac:dyDescent="0.3">
      <c r="O9533" s="18">
        <v>11225</v>
      </c>
      <c r="P9533" s="18">
        <v>106.75</v>
      </c>
      <c r="Q9533" s="18">
        <v>1</v>
      </c>
    </row>
    <row r="9534" spans="15:17" ht="12" customHeight="1" x14ac:dyDescent="0.3">
      <c r="O9534" s="22">
        <v>11226</v>
      </c>
      <c r="P9534" s="22">
        <v>180.5</v>
      </c>
      <c r="Q9534" s="22">
        <v>1</v>
      </c>
    </row>
    <row r="9535" spans="15:17" ht="12" customHeight="1" x14ac:dyDescent="0.3">
      <c r="O9535" s="18">
        <v>11228</v>
      </c>
      <c r="P9535" s="18">
        <v>8060.9639479999996</v>
      </c>
      <c r="Q9535" s="18">
        <v>1</v>
      </c>
    </row>
    <row r="9536" spans="15:17" ht="12" customHeight="1" x14ac:dyDescent="0.3">
      <c r="O9536" s="22">
        <v>11229</v>
      </c>
      <c r="P9536" s="22">
        <v>96.125</v>
      </c>
      <c r="Q9536" s="22">
        <v>0</v>
      </c>
    </row>
    <row r="9537" spans="15:17" ht="12" customHeight="1" x14ac:dyDescent="0.3">
      <c r="O9537" s="18">
        <v>11230</v>
      </c>
      <c r="P9537" s="18">
        <v>261</v>
      </c>
      <c r="Q9537" s="18">
        <v>1</v>
      </c>
    </row>
    <row r="9538" spans="15:17" ht="12" customHeight="1" x14ac:dyDescent="0.3">
      <c r="O9538" s="22">
        <v>11231</v>
      </c>
      <c r="P9538" s="22">
        <v>0</v>
      </c>
      <c r="Q9538" s="22">
        <v>1</v>
      </c>
    </row>
    <row r="9539" spans="15:17" ht="12" customHeight="1" x14ac:dyDescent="0.3">
      <c r="O9539" s="18">
        <v>11232</v>
      </c>
      <c r="P9539" s="18">
        <v>1544.75</v>
      </c>
      <c r="Q9539" s="18">
        <v>1</v>
      </c>
    </row>
    <row r="9540" spans="15:17" ht="12" customHeight="1" x14ac:dyDescent="0.3">
      <c r="O9540" s="22">
        <v>11234</v>
      </c>
      <c r="P9540" s="22">
        <v>3688.846861</v>
      </c>
      <c r="Q9540" s="22">
        <v>1</v>
      </c>
    </row>
    <row r="9541" spans="15:17" ht="12" customHeight="1" x14ac:dyDescent="0.3">
      <c r="O9541" s="18">
        <v>11235</v>
      </c>
      <c r="P9541" s="18">
        <v>827.16666669999995</v>
      </c>
      <c r="Q9541" s="18">
        <v>1</v>
      </c>
    </row>
    <row r="9542" spans="15:17" ht="12" customHeight="1" x14ac:dyDescent="0.3">
      <c r="O9542" s="22">
        <v>11236</v>
      </c>
      <c r="P9542" s="22">
        <v>4165.1386899999998</v>
      </c>
      <c r="Q9542" s="22">
        <v>1</v>
      </c>
    </row>
    <row r="9543" spans="15:17" ht="12" customHeight="1" x14ac:dyDescent="0.3">
      <c r="O9543" s="18">
        <v>11237</v>
      </c>
      <c r="P9543" s="18">
        <v>1838.85</v>
      </c>
      <c r="Q9543" s="18">
        <v>0</v>
      </c>
    </row>
    <row r="9544" spans="15:17" ht="12" customHeight="1" x14ac:dyDescent="0.3">
      <c r="O9544" s="22">
        <v>11238</v>
      </c>
      <c r="P9544" s="22">
        <v>3887.2223210000002</v>
      </c>
      <c r="Q9544" s="22">
        <v>1</v>
      </c>
    </row>
    <row r="9545" spans="15:17" ht="12" customHeight="1" x14ac:dyDescent="0.3">
      <c r="O9545" s="18">
        <v>11239</v>
      </c>
      <c r="P9545" s="18">
        <v>3174.642793</v>
      </c>
      <c r="Q9545" s="18">
        <v>1</v>
      </c>
    </row>
    <row r="9546" spans="15:17" ht="12" customHeight="1" x14ac:dyDescent="0.3">
      <c r="O9546" s="22">
        <v>11240</v>
      </c>
      <c r="P9546" s="22">
        <v>700.12777779999999</v>
      </c>
      <c r="Q9546" s="22">
        <v>1</v>
      </c>
    </row>
    <row r="9547" spans="15:17" ht="12" customHeight="1" x14ac:dyDescent="0.3">
      <c r="O9547" s="18">
        <v>11241</v>
      </c>
      <c r="P9547" s="18">
        <v>0</v>
      </c>
      <c r="Q9547" s="18">
        <v>1</v>
      </c>
    </row>
    <row r="9548" spans="15:17" ht="12" customHeight="1" x14ac:dyDescent="0.3">
      <c r="O9548" s="22">
        <v>11242</v>
      </c>
      <c r="P9548" s="22">
        <v>1316.0357140000001</v>
      </c>
      <c r="Q9548" s="22">
        <v>1</v>
      </c>
    </row>
    <row r="9549" spans="15:17" ht="12" customHeight="1" x14ac:dyDescent="0.3">
      <c r="O9549" s="18">
        <v>11244</v>
      </c>
      <c r="P9549" s="18">
        <v>1287.958333</v>
      </c>
      <c r="Q9549" s="18">
        <v>1</v>
      </c>
    </row>
    <row r="9550" spans="15:17" ht="12" customHeight="1" x14ac:dyDescent="0.3">
      <c r="O9550" s="22">
        <v>11245</v>
      </c>
      <c r="P9550" s="22">
        <v>2019.828571</v>
      </c>
      <c r="Q9550" s="22">
        <v>1</v>
      </c>
    </row>
    <row r="9551" spans="15:17" ht="12" customHeight="1" x14ac:dyDescent="0.3">
      <c r="O9551" s="18">
        <v>11246</v>
      </c>
      <c r="P9551" s="18">
        <v>716.79166669999995</v>
      </c>
      <c r="Q9551" s="18">
        <v>1</v>
      </c>
    </row>
    <row r="9552" spans="15:17" ht="12" customHeight="1" x14ac:dyDescent="0.3">
      <c r="O9552" s="22">
        <v>11247</v>
      </c>
      <c r="P9552" s="22">
        <v>3339.0759800000001</v>
      </c>
      <c r="Q9552" s="22">
        <v>1</v>
      </c>
    </row>
    <row r="9553" spans="15:17" ht="12" customHeight="1" x14ac:dyDescent="0.3">
      <c r="O9553" s="18">
        <v>11248</v>
      </c>
      <c r="P9553" s="18">
        <v>355.16666670000001</v>
      </c>
      <c r="Q9553" s="18">
        <v>1</v>
      </c>
    </row>
    <row r="9554" spans="15:17" ht="12" customHeight="1" x14ac:dyDescent="0.3">
      <c r="O9554" s="22">
        <v>11249</v>
      </c>
      <c r="P9554" s="22">
        <v>304.75</v>
      </c>
      <c r="Q9554" s="22">
        <v>1</v>
      </c>
    </row>
    <row r="9555" spans="15:17" ht="12" customHeight="1" x14ac:dyDescent="0.3">
      <c r="O9555" s="18">
        <v>11252</v>
      </c>
      <c r="P9555" s="18">
        <v>361</v>
      </c>
      <c r="Q9555" s="18">
        <v>1</v>
      </c>
    </row>
    <row r="9556" spans="15:17" ht="12" customHeight="1" x14ac:dyDescent="0.3">
      <c r="O9556" s="22">
        <v>11253</v>
      </c>
      <c r="P9556" s="22">
        <v>2570.4261900000001</v>
      </c>
      <c r="Q9556" s="22">
        <v>1</v>
      </c>
    </row>
    <row r="9557" spans="15:17" ht="12" customHeight="1" x14ac:dyDescent="0.3">
      <c r="O9557" s="18">
        <v>11254</v>
      </c>
      <c r="P9557" s="18">
        <v>1209.5583329999999</v>
      </c>
      <c r="Q9557" s="18">
        <v>1</v>
      </c>
    </row>
    <row r="9558" spans="15:17" ht="12" customHeight="1" x14ac:dyDescent="0.3">
      <c r="O9558" s="22">
        <v>11255</v>
      </c>
      <c r="P9558" s="22">
        <v>366.58333329999999</v>
      </c>
      <c r="Q9558" s="22">
        <v>0</v>
      </c>
    </row>
    <row r="9559" spans="15:17" ht="12" customHeight="1" x14ac:dyDescent="0.3">
      <c r="O9559" s="18">
        <v>11256</v>
      </c>
      <c r="P9559" s="18">
        <v>4191.0317459999997</v>
      </c>
      <c r="Q9559" s="18">
        <v>1</v>
      </c>
    </row>
    <row r="9560" spans="15:17" ht="12" customHeight="1" x14ac:dyDescent="0.3">
      <c r="O9560" s="22">
        <v>11257</v>
      </c>
      <c r="P9560" s="22">
        <v>5402.7852599999997</v>
      </c>
      <c r="Q9560" s="22">
        <v>1</v>
      </c>
    </row>
    <row r="9561" spans="15:17" ht="12" customHeight="1" x14ac:dyDescent="0.3">
      <c r="O9561" s="18">
        <v>11260</v>
      </c>
      <c r="P9561" s="18">
        <v>20</v>
      </c>
      <c r="Q9561" s="18">
        <v>1</v>
      </c>
    </row>
    <row r="9562" spans="15:17" ht="12" customHeight="1" x14ac:dyDescent="0.3">
      <c r="O9562" s="22">
        <v>11261</v>
      </c>
      <c r="P9562" s="22">
        <v>910</v>
      </c>
      <c r="Q9562" s="22">
        <v>0</v>
      </c>
    </row>
    <row r="9563" spans="15:17" ht="12" customHeight="1" x14ac:dyDescent="0.3">
      <c r="O9563" s="18">
        <v>11262</v>
      </c>
      <c r="P9563" s="18">
        <v>866</v>
      </c>
      <c r="Q9563" s="18">
        <v>1</v>
      </c>
    </row>
    <row r="9564" spans="15:17" ht="12" customHeight="1" x14ac:dyDescent="0.3">
      <c r="O9564" s="22">
        <v>11264</v>
      </c>
      <c r="P9564" s="22">
        <v>1390.583333</v>
      </c>
      <c r="Q9564" s="22">
        <v>1</v>
      </c>
    </row>
    <row r="9565" spans="15:17" ht="12" customHeight="1" x14ac:dyDescent="0.3">
      <c r="O9565" s="18">
        <v>11266</v>
      </c>
      <c r="P9565" s="18">
        <v>0</v>
      </c>
      <c r="Q9565" s="18">
        <v>1</v>
      </c>
    </row>
    <row r="9566" spans="15:17" ht="12" customHeight="1" x14ac:dyDescent="0.3">
      <c r="O9566" s="22">
        <v>11267</v>
      </c>
      <c r="P9566" s="22">
        <v>2466.5333329999999</v>
      </c>
      <c r="Q9566" s="22">
        <v>1</v>
      </c>
    </row>
    <row r="9567" spans="15:17" ht="12" customHeight="1" x14ac:dyDescent="0.3">
      <c r="O9567" s="18">
        <v>11268</v>
      </c>
      <c r="P9567" s="18">
        <v>592.5</v>
      </c>
      <c r="Q9567" s="18">
        <v>1</v>
      </c>
    </row>
    <row r="9568" spans="15:17" ht="12" customHeight="1" x14ac:dyDescent="0.3">
      <c r="O9568" s="22">
        <v>11269</v>
      </c>
      <c r="P9568" s="22">
        <v>1933.4236109999999</v>
      </c>
      <c r="Q9568" s="22">
        <v>1</v>
      </c>
    </row>
    <row r="9569" spans="15:17" ht="12" customHeight="1" x14ac:dyDescent="0.3">
      <c r="O9569" s="18">
        <v>11271</v>
      </c>
      <c r="P9569" s="18">
        <v>2581.3551280000001</v>
      </c>
      <c r="Q9569" s="18">
        <v>1</v>
      </c>
    </row>
    <row r="9570" spans="15:17" ht="12" customHeight="1" x14ac:dyDescent="0.3">
      <c r="O9570" s="22">
        <v>11272</v>
      </c>
      <c r="P9570" s="22">
        <v>39</v>
      </c>
      <c r="Q9570" s="22">
        <v>1</v>
      </c>
    </row>
    <row r="9571" spans="15:17" ht="12" customHeight="1" x14ac:dyDescent="0.3">
      <c r="O9571" s="18">
        <v>11273</v>
      </c>
      <c r="P9571" s="18">
        <v>170.66666670000001</v>
      </c>
      <c r="Q9571" s="18">
        <v>0</v>
      </c>
    </row>
    <row r="9572" spans="15:17" ht="12" customHeight="1" x14ac:dyDescent="0.3">
      <c r="O9572" s="22">
        <v>11275</v>
      </c>
      <c r="P9572" s="22">
        <v>2871.104167</v>
      </c>
      <c r="Q9572" s="22">
        <v>1</v>
      </c>
    </row>
    <row r="9573" spans="15:17" ht="12" customHeight="1" x14ac:dyDescent="0.3">
      <c r="O9573" s="18">
        <v>11276</v>
      </c>
      <c r="P9573" s="18">
        <v>185</v>
      </c>
      <c r="Q9573" s="18">
        <v>0</v>
      </c>
    </row>
    <row r="9574" spans="15:17" ht="12" customHeight="1" x14ac:dyDescent="0.3">
      <c r="O9574" s="22">
        <v>11277</v>
      </c>
      <c r="P9574" s="22">
        <v>2258.1750000000002</v>
      </c>
      <c r="Q9574" s="22">
        <v>1</v>
      </c>
    </row>
    <row r="9575" spans="15:17" ht="12" customHeight="1" x14ac:dyDescent="0.3">
      <c r="O9575" s="18">
        <v>11278</v>
      </c>
      <c r="P9575" s="18">
        <v>1982.8845240000001</v>
      </c>
      <c r="Q9575" s="18">
        <v>1</v>
      </c>
    </row>
    <row r="9576" spans="15:17" ht="12" customHeight="1" x14ac:dyDescent="0.3">
      <c r="O9576" s="22">
        <v>11279</v>
      </c>
      <c r="P9576" s="22">
        <v>2856.9935999999998</v>
      </c>
      <c r="Q9576" s="22">
        <v>1</v>
      </c>
    </row>
    <row r="9577" spans="15:17" ht="12" customHeight="1" x14ac:dyDescent="0.3">
      <c r="O9577" s="18">
        <v>11281</v>
      </c>
      <c r="P9577" s="18">
        <v>955.52499999999998</v>
      </c>
      <c r="Q9577" s="18">
        <v>1</v>
      </c>
    </row>
    <row r="9578" spans="15:17" ht="12" customHeight="1" x14ac:dyDescent="0.3">
      <c r="O9578" s="22">
        <v>11282</v>
      </c>
      <c r="P9578" s="22">
        <v>3329.1</v>
      </c>
      <c r="Q9578" s="22">
        <v>1</v>
      </c>
    </row>
    <row r="9579" spans="15:17" ht="12" customHeight="1" x14ac:dyDescent="0.3">
      <c r="O9579" s="18">
        <v>11283</v>
      </c>
      <c r="P9579" s="18">
        <v>1283.75</v>
      </c>
      <c r="Q9579" s="18">
        <v>1</v>
      </c>
    </row>
    <row r="9580" spans="15:17" ht="12" customHeight="1" x14ac:dyDescent="0.3">
      <c r="O9580" s="22">
        <v>11284</v>
      </c>
      <c r="P9580" s="22">
        <v>423.16666670000001</v>
      </c>
      <c r="Q9580" s="22">
        <v>1</v>
      </c>
    </row>
    <row r="9581" spans="15:17" ht="12" customHeight="1" x14ac:dyDescent="0.3">
      <c r="O9581" s="18">
        <v>11286</v>
      </c>
      <c r="P9581" s="18">
        <v>404</v>
      </c>
      <c r="Q9581" s="18">
        <v>1</v>
      </c>
    </row>
    <row r="9582" spans="15:17" ht="12" customHeight="1" x14ac:dyDescent="0.3">
      <c r="O9582" s="22">
        <v>11287</v>
      </c>
      <c r="P9582" s="22">
        <v>0</v>
      </c>
      <c r="Q9582" s="22">
        <v>1</v>
      </c>
    </row>
    <row r="9583" spans="15:17" ht="12" customHeight="1" x14ac:dyDescent="0.3">
      <c r="O9583" s="18">
        <v>11288</v>
      </c>
      <c r="P9583" s="18">
        <v>602.91666669999995</v>
      </c>
      <c r="Q9583" s="18">
        <v>1</v>
      </c>
    </row>
    <row r="9584" spans="15:17" ht="12" customHeight="1" x14ac:dyDescent="0.3">
      <c r="O9584" s="22">
        <v>11289</v>
      </c>
      <c r="P9584" s="22">
        <v>205.5</v>
      </c>
      <c r="Q9584" s="22">
        <v>1</v>
      </c>
    </row>
    <row r="9585" spans="15:17" ht="12" customHeight="1" x14ac:dyDescent="0.3">
      <c r="O9585" s="18">
        <v>11290</v>
      </c>
      <c r="P9585" s="18">
        <v>3186.958333</v>
      </c>
      <c r="Q9585" s="18">
        <v>1</v>
      </c>
    </row>
    <row r="9586" spans="15:17" ht="12" customHeight="1" x14ac:dyDescent="0.3">
      <c r="O9586" s="22">
        <v>11291</v>
      </c>
      <c r="P9586" s="22">
        <v>646.16666669999995</v>
      </c>
      <c r="Q9586" s="22">
        <v>1</v>
      </c>
    </row>
    <row r="9587" spans="15:17" ht="12" customHeight="1" x14ac:dyDescent="0.3">
      <c r="O9587" s="18">
        <v>11293</v>
      </c>
      <c r="P9587" s="18">
        <v>100.25</v>
      </c>
      <c r="Q9587" s="18">
        <v>1</v>
      </c>
    </row>
    <row r="9588" spans="15:17" ht="12" customHeight="1" x14ac:dyDescent="0.3">
      <c r="O9588" s="22">
        <v>11294</v>
      </c>
      <c r="P9588" s="22">
        <v>1338.9333329999999</v>
      </c>
      <c r="Q9588" s="22">
        <v>1</v>
      </c>
    </row>
    <row r="9589" spans="15:17" ht="12" customHeight="1" x14ac:dyDescent="0.3">
      <c r="O9589" s="18">
        <v>11295</v>
      </c>
      <c r="P9589" s="18">
        <v>542.93333329999996</v>
      </c>
      <c r="Q9589" s="18">
        <v>0</v>
      </c>
    </row>
    <row r="9590" spans="15:17" ht="12" customHeight="1" x14ac:dyDescent="0.3">
      <c r="O9590" s="22">
        <v>11297</v>
      </c>
      <c r="P9590" s="22">
        <v>0</v>
      </c>
      <c r="Q9590" s="22">
        <v>0</v>
      </c>
    </row>
    <row r="9591" spans="15:17" ht="12" customHeight="1" x14ac:dyDescent="0.3">
      <c r="O9591" s="18">
        <v>11298</v>
      </c>
      <c r="P9591" s="18">
        <v>249.33333329999999</v>
      </c>
      <c r="Q9591" s="18">
        <v>0</v>
      </c>
    </row>
    <row r="9592" spans="15:17" ht="12" customHeight="1" x14ac:dyDescent="0.3">
      <c r="O9592" s="22">
        <v>11299</v>
      </c>
      <c r="P9592" s="22">
        <v>672.875</v>
      </c>
      <c r="Q9592" s="22">
        <v>1</v>
      </c>
    </row>
    <row r="9593" spans="15:17" ht="12" customHeight="1" x14ac:dyDescent="0.3">
      <c r="O9593" s="18">
        <v>11300</v>
      </c>
      <c r="P9593" s="18">
        <v>930.0141026</v>
      </c>
      <c r="Q9593" s="18">
        <v>1</v>
      </c>
    </row>
    <row r="9594" spans="15:17" ht="12" customHeight="1" x14ac:dyDescent="0.3">
      <c r="O9594" s="22">
        <v>11301</v>
      </c>
      <c r="P9594" s="22">
        <v>5093.3</v>
      </c>
      <c r="Q9594" s="22">
        <v>1</v>
      </c>
    </row>
    <row r="9595" spans="15:17" ht="12" customHeight="1" x14ac:dyDescent="0.3">
      <c r="O9595" s="18">
        <v>11302</v>
      </c>
      <c r="P9595" s="18">
        <v>3580.333333</v>
      </c>
      <c r="Q9595" s="18">
        <v>1</v>
      </c>
    </row>
    <row r="9596" spans="15:17" ht="12" customHeight="1" x14ac:dyDescent="0.3">
      <c r="O9596" s="22">
        <v>11303</v>
      </c>
      <c r="P9596" s="22">
        <v>362.5</v>
      </c>
      <c r="Q9596" s="22">
        <v>0</v>
      </c>
    </row>
    <row r="9597" spans="15:17" ht="12" customHeight="1" x14ac:dyDescent="0.3">
      <c r="O9597" s="18">
        <v>11305</v>
      </c>
      <c r="P9597" s="18">
        <v>101.75</v>
      </c>
      <c r="Q9597" s="18">
        <v>1</v>
      </c>
    </row>
    <row r="9598" spans="15:17" ht="12" customHeight="1" x14ac:dyDescent="0.3">
      <c r="O9598" s="22">
        <v>11306</v>
      </c>
      <c r="P9598" s="22">
        <v>997.28787880000004</v>
      </c>
      <c r="Q9598" s="22">
        <v>1</v>
      </c>
    </row>
    <row r="9599" spans="15:17" ht="12" customHeight="1" x14ac:dyDescent="0.3">
      <c r="O9599" s="18">
        <v>11307</v>
      </c>
      <c r="P9599" s="18">
        <v>412.25</v>
      </c>
      <c r="Q9599" s="18">
        <v>1</v>
      </c>
    </row>
    <row r="9600" spans="15:17" ht="12" customHeight="1" x14ac:dyDescent="0.3">
      <c r="O9600" s="22">
        <v>11310</v>
      </c>
      <c r="P9600" s="22">
        <v>1093.833333</v>
      </c>
      <c r="Q9600" s="22">
        <v>1</v>
      </c>
    </row>
    <row r="9601" spans="15:17" ht="12" customHeight="1" x14ac:dyDescent="0.3">
      <c r="O9601" s="18">
        <v>11313</v>
      </c>
      <c r="P9601" s="18">
        <v>2716.5190480000001</v>
      </c>
      <c r="Q9601" s="18">
        <v>1</v>
      </c>
    </row>
    <row r="9602" spans="15:17" ht="12" customHeight="1" x14ac:dyDescent="0.3">
      <c r="O9602" s="22">
        <v>11315</v>
      </c>
      <c r="P9602" s="22">
        <v>1039.887446</v>
      </c>
      <c r="Q9602" s="22">
        <v>1</v>
      </c>
    </row>
    <row r="9603" spans="15:17" ht="12" customHeight="1" x14ac:dyDescent="0.3">
      <c r="O9603" s="18">
        <v>11316</v>
      </c>
      <c r="P9603" s="18">
        <v>3274.521154</v>
      </c>
      <c r="Q9603" s="18">
        <v>1</v>
      </c>
    </row>
    <row r="9604" spans="15:17" ht="12" customHeight="1" x14ac:dyDescent="0.3">
      <c r="O9604" s="22">
        <v>11317</v>
      </c>
      <c r="P9604" s="22">
        <v>4484.6694450000005</v>
      </c>
      <c r="Q9604" s="22">
        <v>1</v>
      </c>
    </row>
    <row r="9605" spans="15:17" ht="12" customHeight="1" x14ac:dyDescent="0.3">
      <c r="O9605" s="18">
        <v>11318</v>
      </c>
      <c r="P9605" s="18">
        <v>67.666666669999998</v>
      </c>
      <c r="Q9605" s="18">
        <v>0</v>
      </c>
    </row>
    <row r="9606" spans="15:17" ht="12" customHeight="1" x14ac:dyDescent="0.3">
      <c r="O9606" s="22">
        <v>11319</v>
      </c>
      <c r="P9606" s="22">
        <v>5208.6499999999996</v>
      </c>
      <c r="Q9606" s="22">
        <v>1</v>
      </c>
    </row>
    <row r="9607" spans="15:17" ht="12" customHeight="1" x14ac:dyDescent="0.3">
      <c r="O9607" s="18">
        <v>11320</v>
      </c>
      <c r="P9607" s="18">
        <v>646.82500000000005</v>
      </c>
      <c r="Q9607" s="18">
        <v>1</v>
      </c>
    </row>
    <row r="9608" spans="15:17" ht="12" customHeight="1" x14ac:dyDescent="0.3">
      <c r="O9608" s="22">
        <v>11321</v>
      </c>
      <c r="P9608" s="22">
        <v>1617.5190480000001</v>
      </c>
      <c r="Q9608" s="22">
        <v>1</v>
      </c>
    </row>
    <row r="9609" spans="15:17" ht="12" customHeight="1" x14ac:dyDescent="0.3">
      <c r="O9609" s="18">
        <v>11324</v>
      </c>
      <c r="P9609" s="18">
        <v>350.25</v>
      </c>
      <c r="Q9609" s="18">
        <v>0</v>
      </c>
    </row>
    <row r="9610" spans="15:17" ht="12" customHeight="1" x14ac:dyDescent="0.3">
      <c r="O9610" s="22">
        <v>11325</v>
      </c>
      <c r="P9610" s="22">
        <v>1873.589297</v>
      </c>
      <c r="Q9610" s="22">
        <v>1</v>
      </c>
    </row>
    <row r="9611" spans="15:17" ht="12" customHeight="1" x14ac:dyDescent="0.3">
      <c r="O9611" s="18">
        <v>11326</v>
      </c>
      <c r="P9611" s="18">
        <v>1712.416667</v>
      </c>
      <c r="Q9611" s="18">
        <v>1</v>
      </c>
    </row>
    <row r="9612" spans="15:17" ht="12" customHeight="1" x14ac:dyDescent="0.3">
      <c r="O9612" s="22">
        <v>11327</v>
      </c>
      <c r="P9612" s="22">
        <v>26.5</v>
      </c>
      <c r="Q9612" s="22">
        <v>1</v>
      </c>
    </row>
    <row r="9613" spans="15:17" ht="12" customHeight="1" x14ac:dyDescent="0.3">
      <c r="O9613" s="18">
        <v>11328</v>
      </c>
      <c r="P9613" s="18">
        <v>696.875</v>
      </c>
      <c r="Q9613" s="18">
        <v>1</v>
      </c>
    </row>
    <row r="9614" spans="15:17" ht="12" customHeight="1" x14ac:dyDescent="0.3">
      <c r="O9614" s="22">
        <v>11329</v>
      </c>
      <c r="P9614" s="22">
        <v>916.625</v>
      </c>
      <c r="Q9614" s="22">
        <v>1</v>
      </c>
    </row>
    <row r="9615" spans="15:17" ht="12" customHeight="1" x14ac:dyDescent="0.3">
      <c r="O9615" s="18">
        <v>11330</v>
      </c>
      <c r="P9615" s="18">
        <v>56.5</v>
      </c>
      <c r="Q9615" s="18">
        <v>1</v>
      </c>
    </row>
    <row r="9616" spans="15:17" ht="12" customHeight="1" x14ac:dyDescent="0.3">
      <c r="O9616" s="22">
        <v>11331</v>
      </c>
      <c r="P9616" s="22">
        <v>83.416666669999998</v>
      </c>
      <c r="Q9616" s="22">
        <v>1</v>
      </c>
    </row>
    <row r="9617" spans="15:17" ht="12" customHeight="1" x14ac:dyDescent="0.3">
      <c r="O9617" s="18">
        <v>11332</v>
      </c>
      <c r="P9617" s="18">
        <v>255</v>
      </c>
      <c r="Q9617" s="18">
        <v>1</v>
      </c>
    </row>
    <row r="9618" spans="15:17" ht="12" customHeight="1" x14ac:dyDescent="0.3">
      <c r="O9618" s="22">
        <v>11333</v>
      </c>
      <c r="P9618" s="22">
        <v>3585.1775790000002</v>
      </c>
      <c r="Q9618" s="22">
        <v>1</v>
      </c>
    </row>
    <row r="9619" spans="15:17" ht="12" customHeight="1" x14ac:dyDescent="0.3">
      <c r="O9619" s="18">
        <v>11334</v>
      </c>
      <c r="P9619" s="18">
        <v>2964.6505950000001</v>
      </c>
      <c r="Q9619" s="18">
        <v>1</v>
      </c>
    </row>
    <row r="9620" spans="15:17" ht="12" customHeight="1" x14ac:dyDescent="0.3">
      <c r="O9620" s="22">
        <v>11335</v>
      </c>
      <c r="P9620" s="22">
        <v>757.375</v>
      </c>
      <c r="Q9620" s="22">
        <v>1</v>
      </c>
    </row>
    <row r="9621" spans="15:17" ht="12" customHeight="1" x14ac:dyDescent="0.3">
      <c r="O9621" s="18">
        <v>11336</v>
      </c>
      <c r="P9621" s="18">
        <v>3913.9870299999998</v>
      </c>
      <c r="Q9621" s="18">
        <v>1</v>
      </c>
    </row>
    <row r="9622" spans="15:17" ht="12" customHeight="1" x14ac:dyDescent="0.3">
      <c r="O9622" s="22">
        <v>11337</v>
      </c>
      <c r="P9622" s="22">
        <v>685.75</v>
      </c>
      <c r="Q9622" s="22">
        <v>1</v>
      </c>
    </row>
    <row r="9623" spans="15:17" ht="12" customHeight="1" x14ac:dyDescent="0.3">
      <c r="O9623" s="18">
        <v>11338</v>
      </c>
      <c r="P9623" s="18">
        <v>572</v>
      </c>
      <c r="Q9623" s="18">
        <v>1</v>
      </c>
    </row>
    <row r="9624" spans="15:17" ht="12" customHeight="1" x14ac:dyDescent="0.3">
      <c r="O9624" s="22">
        <v>11339</v>
      </c>
      <c r="P9624" s="22">
        <v>112</v>
      </c>
      <c r="Q9624" s="22">
        <v>1</v>
      </c>
    </row>
    <row r="9625" spans="15:17" ht="12" customHeight="1" x14ac:dyDescent="0.3">
      <c r="O9625" s="18">
        <v>11340</v>
      </c>
      <c r="P9625" s="18">
        <v>213</v>
      </c>
      <c r="Q9625" s="18">
        <v>1</v>
      </c>
    </row>
    <row r="9626" spans="15:17" ht="12" customHeight="1" x14ac:dyDescent="0.3">
      <c r="O9626" s="22">
        <v>11341</v>
      </c>
      <c r="P9626" s="22">
        <v>180.75</v>
      </c>
      <c r="Q9626" s="22">
        <v>0</v>
      </c>
    </row>
    <row r="9627" spans="15:17" ht="12" customHeight="1" x14ac:dyDescent="0.3">
      <c r="O9627" s="18">
        <v>11342</v>
      </c>
      <c r="P9627" s="18">
        <v>933.85</v>
      </c>
      <c r="Q9627" s="18">
        <v>1</v>
      </c>
    </row>
    <row r="9628" spans="15:17" ht="12" customHeight="1" x14ac:dyDescent="0.3">
      <c r="O9628" s="22">
        <v>11344</v>
      </c>
      <c r="P9628" s="22">
        <v>347.73214289999999</v>
      </c>
      <c r="Q9628" s="22">
        <v>0</v>
      </c>
    </row>
    <row r="9629" spans="15:17" ht="12" customHeight="1" x14ac:dyDescent="0.3">
      <c r="O9629" s="18">
        <v>11346</v>
      </c>
      <c r="P9629" s="18">
        <v>784.08333330000005</v>
      </c>
      <c r="Q9629" s="18">
        <v>1</v>
      </c>
    </row>
    <row r="9630" spans="15:17" ht="12" customHeight="1" x14ac:dyDescent="0.3">
      <c r="O9630" s="22">
        <v>11347</v>
      </c>
      <c r="P9630" s="22">
        <v>6050.8831170000003</v>
      </c>
      <c r="Q9630" s="22">
        <v>1</v>
      </c>
    </row>
    <row r="9631" spans="15:17" ht="12" customHeight="1" x14ac:dyDescent="0.3">
      <c r="O9631" s="18">
        <v>11348</v>
      </c>
      <c r="P9631" s="18">
        <v>2228.7072870000002</v>
      </c>
      <c r="Q9631" s="18">
        <v>0</v>
      </c>
    </row>
    <row r="9632" spans="15:17" ht="12" customHeight="1" x14ac:dyDescent="0.3">
      <c r="O9632" s="22">
        <v>11349</v>
      </c>
      <c r="P9632" s="22">
        <v>702.91666669999995</v>
      </c>
      <c r="Q9632" s="22">
        <v>0</v>
      </c>
    </row>
    <row r="9633" spans="15:17" ht="12" customHeight="1" x14ac:dyDescent="0.3">
      <c r="O9633" s="18">
        <v>11351</v>
      </c>
      <c r="P9633" s="18">
        <v>2706.5952379999999</v>
      </c>
      <c r="Q9633" s="18">
        <v>0</v>
      </c>
    </row>
    <row r="9634" spans="15:17" ht="12" customHeight="1" x14ac:dyDescent="0.3">
      <c r="O9634" s="22">
        <v>11353</v>
      </c>
      <c r="P9634" s="22">
        <v>60</v>
      </c>
      <c r="Q9634" s="22">
        <v>0</v>
      </c>
    </row>
    <row r="9635" spans="15:17" ht="12" customHeight="1" x14ac:dyDescent="0.3">
      <c r="O9635" s="18">
        <v>11354</v>
      </c>
      <c r="P9635" s="18">
        <v>249</v>
      </c>
      <c r="Q9635" s="18">
        <v>1</v>
      </c>
    </row>
    <row r="9636" spans="15:17" ht="12" customHeight="1" x14ac:dyDescent="0.3">
      <c r="O9636" s="22">
        <v>11355</v>
      </c>
      <c r="P9636" s="22">
        <v>648</v>
      </c>
      <c r="Q9636" s="22">
        <v>0</v>
      </c>
    </row>
    <row r="9637" spans="15:17" ht="12" customHeight="1" x14ac:dyDescent="0.3">
      <c r="O9637" s="18">
        <v>11356</v>
      </c>
      <c r="P9637" s="18">
        <v>1178.25</v>
      </c>
      <c r="Q9637" s="18">
        <v>1</v>
      </c>
    </row>
    <row r="9638" spans="15:17" ht="12" customHeight="1" x14ac:dyDescent="0.3">
      <c r="O9638" s="22">
        <v>11357</v>
      </c>
      <c r="P9638" s="22">
        <v>2447.3000000000002</v>
      </c>
      <c r="Q9638" s="22">
        <v>1</v>
      </c>
    </row>
    <row r="9639" spans="15:17" ht="12" customHeight="1" x14ac:dyDescent="0.3">
      <c r="O9639" s="18">
        <v>11358</v>
      </c>
      <c r="P9639" s="18">
        <v>487</v>
      </c>
      <c r="Q9639" s="18">
        <v>1</v>
      </c>
    </row>
    <row r="9640" spans="15:17" ht="12" customHeight="1" x14ac:dyDescent="0.3">
      <c r="O9640" s="22">
        <v>11359</v>
      </c>
      <c r="P9640" s="22">
        <v>1438.1</v>
      </c>
      <c r="Q9640" s="22">
        <v>1</v>
      </c>
    </row>
    <row r="9641" spans="15:17" ht="12" customHeight="1" x14ac:dyDescent="0.3">
      <c r="O9641" s="18">
        <v>11360</v>
      </c>
      <c r="P9641" s="18">
        <v>533.70000000000005</v>
      </c>
      <c r="Q9641" s="18">
        <v>0</v>
      </c>
    </row>
    <row r="9642" spans="15:17" ht="12" customHeight="1" x14ac:dyDescent="0.3">
      <c r="O9642" s="22">
        <v>11361</v>
      </c>
      <c r="P9642" s="22">
        <v>128.5</v>
      </c>
      <c r="Q9642" s="22">
        <v>1</v>
      </c>
    </row>
    <row r="9643" spans="15:17" ht="12" customHeight="1" x14ac:dyDescent="0.3">
      <c r="O9643" s="18">
        <v>11362</v>
      </c>
      <c r="P9643" s="18">
        <v>316.60000000000002</v>
      </c>
      <c r="Q9643" s="18">
        <v>1</v>
      </c>
    </row>
    <row r="9644" spans="15:17" ht="12" customHeight="1" x14ac:dyDescent="0.3">
      <c r="O9644" s="22">
        <v>11363</v>
      </c>
      <c r="P9644" s="22">
        <v>0</v>
      </c>
      <c r="Q9644" s="22">
        <v>1</v>
      </c>
    </row>
    <row r="9645" spans="15:17" ht="12" customHeight="1" x14ac:dyDescent="0.3">
      <c r="O9645" s="18">
        <v>11364</v>
      </c>
      <c r="P9645" s="18">
        <v>2180.9333329999999</v>
      </c>
      <c r="Q9645" s="18">
        <v>1</v>
      </c>
    </row>
    <row r="9646" spans="15:17" ht="12" customHeight="1" x14ac:dyDescent="0.3">
      <c r="O9646" s="22">
        <v>11365</v>
      </c>
      <c r="P9646" s="22">
        <v>778.67499999999995</v>
      </c>
      <c r="Q9646" s="22">
        <v>1</v>
      </c>
    </row>
    <row r="9647" spans="15:17" ht="12" customHeight="1" x14ac:dyDescent="0.3">
      <c r="O9647" s="18">
        <v>11366</v>
      </c>
      <c r="P9647" s="18">
        <v>724.76666669999997</v>
      </c>
      <c r="Q9647" s="18">
        <v>1</v>
      </c>
    </row>
    <row r="9648" spans="15:17" ht="12" customHeight="1" x14ac:dyDescent="0.3">
      <c r="O9648" s="22">
        <v>11367</v>
      </c>
      <c r="P9648" s="22">
        <v>1189.0535709999999</v>
      </c>
      <c r="Q9648" s="22">
        <v>1</v>
      </c>
    </row>
    <row r="9649" spans="15:17" ht="12" customHeight="1" x14ac:dyDescent="0.3">
      <c r="O9649" s="18">
        <v>11369</v>
      </c>
      <c r="P9649" s="18">
        <v>192.75</v>
      </c>
      <c r="Q9649" s="18">
        <v>1</v>
      </c>
    </row>
    <row r="9650" spans="15:17" ht="12" customHeight="1" x14ac:dyDescent="0.3">
      <c r="O9650" s="22">
        <v>11370</v>
      </c>
      <c r="P9650" s="22">
        <v>9</v>
      </c>
      <c r="Q9650" s="22">
        <v>0</v>
      </c>
    </row>
    <row r="9651" spans="15:17" ht="12" customHeight="1" x14ac:dyDescent="0.3">
      <c r="O9651" s="18">
        <v>11372</v>
      </c>
      <c r="P9651" s="18">
        <v>4344.9199859999999</v>
      </c>
      <c r="Q9651" s="18">
        <v>1</v>
      </c>
    </row>
    <row r="9652" spans="15:17" ht="12" customHeight="1" x14ac:dyDescent="0.3">
      <c r="O9652" s="22">
        <v>11373</v>
      </c>
      <c r="P9652" s="22">
        <v>63.5</v>
      </c>
      <c r="Q9652" s="22">
        <v>1</v>
      </c>
    </row>
    <row r="9653" spans="15:17" ht="12" customHeight="1" x14ac:dyDescent="0.3">
      <c r="O9653" s="18">
        <v>11374</v>
      </c>
      <c r="P9653" s="18">
        <v>329.68333330000002</v>
      </c>
      <c r="Q9653" s="18">
        <v>1</v>
      </c>
    </row>
    <row r="9654" spans="15:17" ht="12" customHeight="1" x14ac:dyDescent="0.3">
      <c r="O9654" s="22">
        <v>11375</v>
      </c>
      <c r="P9654" s="22">
        <v>338.75</v>
      </c>
      <c r="Q9654" s="22">
        <v>1</v>
      </c>
    </row>
    <row r="9655" spans="15:17" ht="12" customHeight="1" x14ac:dyDescent="0.3">
      <c r="O9655" s="18">
        <v>11376</v>
      </c>
      <c r="P9655" s="18">
        <v>8425.8704749999997</v>
      </c>
      <c r="Q9655" s="18">
        <v>1</v>
      </c>
    </row>
    <row r="9656" spans="15:17" ht="12" customHeight="1" x14ac:dyDescent="0.3">
      <c r="O9656" s="22">
        <v>11377</v>
      </c>
      <c r="P9656" s="22">
        <v>109.16666669999999</v>
      </c>
      <c r="Q9656" s="22">
        <v>1</v>
      </c>
    </row>
    <row r="9657" spans="15:17" ht="12" customHeight="1" x14ac:dyDescent="0.3">
      <c r="O9657" s="18">
        <v>11379</v>
      </c>
      <c r="P9657" s="18">
        <v>0</v>
      </c>
      <c r="Q9657" s="18">
        <v>0</v>
      </c>
    </row>
    <row r="9658" spans="15:17" ht="12" customHeight="1" x14ac:dyDescent="0.3">
      <c r="O9658" s="22">
        <v>11381</v>
      </c>
      <c r="P9658" s="22">
        <v>267.75</v>
      </c>
      <c r="Q9658" s="22">
        <v>0</v>
      </c>
    </row>
    <row r="9659" spans="15:17" ht="12" customHeight="1" x14ac:dyDescent="0.3">
      <c r="O9659" s="18">
        <v>11382</v>
      </c>
      <c r="P9659" s="18">
        <v>244.66666670000001</v>
      </c>
      <c r="Q9659" s="18">
        <v>1</v>
      </c>
    </row>
    <row r="9660" spans="15:17" ht="12" customHeight="1" x14ac:dyDescent="0.3">
      <c r="O9660" s="22">
        <v>11384</v>
      </c>
      <c r="P9660" s="22">
        <v>1336.208333</v>
      </c>
      <c r="Q9660" s="22">
        <v>1</v>
      </c>
    </row>
    <row r="9661" spans="15:17" ht="12" customHeight="1" x14ac:dyDescent="0.3">
      <c r="O9661" s="18">
        <v>11385</v>
      </c>
      <c r="P9661" s="18">
        <v>496.48214289999999</v>
      </c>
      <c r="Q9661" s="18">
        <v>1</v>
      </c>
    </row>
    <row r="9662" spans="15:17" ht="12" customHeight="1" x14ac:dyDescent="0.3">
      <c r="O9662" s="22">
        <v>11387</v>
      </c>
      <c r="P9662" s="22">
        <v>404.3392857</v>
      </c>
      <c r="Q9662" s="22">
        <v>1</v>
      </c>
    </row>
    <row r="9663" spans="15:17" ht="12" customHeight="1" x14ac:dyDescent="0.3">
      <c r="O9663" s="18">
        <v>11388</v>
      </c>
      <c r="P9663" s="18">
        <v>1118.833333</v>
      </c>
      <c r="Q9663" s="18">
        <v>1</v>
      </c>
    </row>
    <row r="9664" spans="15:17" ht="12" customHeight="1" x14ac:dyDescent="0.3">
      <c r="O9664" s="22">
        <v>11389</v>
      </c>
      <c r="P9664" s="22">
        <v>578.81060609999997</v>
      </c>
      <c r="Q9664" s="22">
        <v>1</v>
      </c>
    </row>
    <row r="9665" spans="15:17" ht="12" customHeight="1" x14ac:dyDescent="0.3">
      <c r="O9665" s="18">
        <v>11390</v>
      </c>
      <c r="P9665" s="18">
        <v>129.25</v>
      </c>
      <c r="Q9665" s="18">
        <v>0</v>
      </c>
    </row>
    <row r="9666" spans="15:17" ht="12" customHeight="1" x14ac:dyDescent="0.3">
      <c r="O9666" s="22">
        <v>11391</v>
      </c>
      <c r="P9666" s="22">
        <v>586.85</v>
      </c>
      <c r="Q9666" s="22">
        <v>1</v>
      </c>
    </row>
    <row r="9667" spans="15:17" ht="12" customHeight="1" x14ac:dyDescent="0.3">
      <c r="O9667" s="18">
        <v>11392</v>
      </c>
      <c r="P9667" s="18">
        <v>1661.166667</v>
      </c>
      <c r="Q9667" s="18">
        <v>0</v>
      </c>
    </row>
    <row r="9668" spans="15:17" ht="12" customHeight="1" x14ac:dyDescent="0.3">
      <c r="O9668" s="22">
        <v>11393</v>
      </c>
      <c r="P9668" s="22">
        <v>3457.2853169999998</v>
      </c>
      <c r="Q9668" s="22">
        <v>1</v>
      </c>
    </row>
    <row r="9669" spans="15:17" ht="12" customHeight="1" x14ac:dyDescent="0.3">
      <c r="O9669" s="18">
        <v>11394</v>
      </c>
      <c r="P9669" s="18">
        <v>1037.819444</v>
      </c>
      <c r="Q9669" s="18">
        <v>1</v>
      </c>
    </row>
    <row r="9670" spans="15:17" ht="12" customHeight="1" x14ac:dyDescent="0.3">
      <c r="O9670" s="22">
        <v>11395</v>
      </c>
      <c r="P9670" s="22">
        <v>4984.5428570000004</v>
      </c>
      <c r="Q9670" s="22">
        <v>1</v>
      </c>
    </row>
    <row r="9671" spans="15:17" ht="12" customHeight="1" x14ac:dyDescent="0.3">
      <c r="O9671" s="18">
        <v>11396</v>
      </c>
      <c r="P9671" s="18">
        <v>80.5</v>
      </c>
      <c r="Q9671" s="18">
        <v>1</v>
      </c>
    </row>
    <row r="9672" spans="15:17" ht="12" customHeight="1" x14ac:dyDescent="0.3">
      <c r="O9672" s="22">
        <v>11397</v>
      </c>
      <c r="P9672" s="22">
        <v>1591</v>
      </c>
      <c r="Q9672" s="22">
        <v>1</v>
      </c>
    </row>
    <row r="9673" spans="15:17" ht="12" customHeight="1" x14ac:dyDescent="0.3">
      <c r="O9673" s="18">
        <v>11398</v>
      </c>
      <c r="P9673" s="18">
        <v>196.5</v>
      </c>
      <c r="Q9673" s="18">
        <v>1</v>
      </c>
    </row>
    <row r="9674" spans="15:17" ht="12" customHeight="1" x14ac:dyDescent="0.3">
      <c r="O9674" s="22">
        <v>11399</v>
      </c>
      <c r="P9674" s="22">
        <v>315.77976189999998</v>
      </c>
      <c r="Q9674" s="22">
        <v>1</v>
      </c>
    </row>
    <row r="9675" spans="15:17" ht="12" customHeight="1" x14ac:dyDescent="0.3">
      <c r="O9675" s="18">
        <v>11401</v>
      </c>
      <c r="P9675" s="18">
        <v>10044.75756</v>
      </c>
      <c r="Q9675" s="18">
        <v>1</v>
      </c>
    </row>
    <row r="9676" spans="15:17" ht="12" customHeight="1" x14ac:dyDescent="0.3">
      <c r="O9676" s="22">
        <v>11402</v>
      </c>
      <c r="P9676" s="22">
        <v>603.25</v>
      </c>
      <c r="Q9676" s="22">
        <v>1</v>
      </c>
    </row>
    <row r="9677" spans="15:17" ht="12" customHeight="1" x14ac:dyDescent="0.3">
      <c r="O9677" s="18">
        <v>11403</v>
      </c>
      <c r="P9677" s="18">
        <v>549</v>
      </c>
      <c r="Q9677" s="18">
        <v>1</v>
      </c>
    </row>
    <row r="9678" spans="15:17" ht="12" customHeight="1" x14ac:dyDescent="0.3">
      <c r="O9678" s="22">
        <v>11404</v>
      </c>
      <c r="P9678" s="22">
        <v>686.58333330000005</v>
      </c>
      <c r="Q9678" s="22">
        <v>1</v>
      </c>
    </row>
    <row r="9679" spans="15:17" ht="12" customHeight="1" x14ac:dyDescent="0.3">
      <c r="O9679" s="18">
        <v>11405</v>
      </c>
      <c r="P9679" s="18">
        <v>0</v>
      </c>
      <c r="Q9679" s="18">
        <v>1</v>
      </c>
    </row>
    <row r="9680" spans="15:17" ht="12" customHeight="1" x14ac:dyDescent="0.3">
      <c r="O9680" s="22">
        <v>11406</v>
      </c>
      <c r="P9680" s="22">
        <v>117.625</v>
      </c>
      <c r="Q9680" s="22">
        <v>1</v>
      </c>
    </row>
    <row r="9681" spans="15:17" ht="12" customHeight="1" x14ac:dyDescent="0.3">
      <c r="O9681" s="18">
        <v>11407</v>
      </c>
      <c r="P9681" s="18">
        <v>4931.1989119999998</v>
      </c>
      <c r="Q9681" s="18">
        <v>1</v>
      </c>
    </row>
    <row r="9682" spans="15:17" ht="12" customHeight="1" x14ac:dyDescent="0.3">
      <c r="O9682" s="22">
        <v>11408</v>
      </c>
      <c r="P9682" s="22">
        <v>3708.383949</v>
      </c>
      <c r="Q9682" s="22">
        <v>1</v>
      </c>
    </row>
    <row r="9683" spans="15:17" ht="12" customHeight="1" x14ac:dyDescent="0.3">
      <c r="O9683" s="18">
        <v>11410</v>
      </c>
      <c r="P9683" s="18">
        <v>143.375</v>
      </c>
      <c r="Q9683" s="18">
        <v>1</v>
      </c>
    </row>
    <row r="9684" spans="15:17" ht="12" customHeight="1" x14ac:dyDescent="0.3">
      <c r="O9684" s="22">
        <v>11411</v>
      </c>
      <c r="P9684" s="22">
        <v>194.75</v>
      </c>
      <c r="Q9684" s="22">
        <v>1</v>
      </c>
    </row>
    <row r="9685" spans="15:17" ht="12" customHeight="1" x14ac:dyDescent="0.3">
      <c r="O9685" s="18">
        <v>11412</v>
      </c>
      <c r="P9685" s="18">
        <v>119.25</v>
      </c>
      <c r="Q9685" s="18">
        <v>0</v>
      </c>
    </row>
    <row r="9686" spans="15:17" ht="12" customHeight="1" x14ac:dyDescent="0.3">
      <c r="O9686" s="22">
        <v>11413</v>
      </c>
      <c r="P9686" s="22">
        <v>456.52499999999998</v>
      </c>
      <c r="Q9686" s="22">
        <v>1</v>
      </c>
    </row>
    <row r="9687" spans="15:17" ht="12" customHeight="1" x14ac:dyDescent="0.3">
      <c r="O9687" s="18">
        <v>11414</v>
      </c>
      <c r="P9687" s="18">
        <v>262.91666670000001</v>
      </c>
      <c r="Q9687" s="18">
        <v>1</v>
      </c>
    </row>
    <row r="9688" spans="15:17" ht="12" customHeight="1" x14ac:dyDescent="0.3">
      <c r="O9688" s="22">
        <v>11415</v>
      </c>
      <c r="P9688" s="22">
        <v>250.25</v>
      </c>
      <c r="Q9688" s="22">
        <v>1</v>
      </c>
    </row>
    <row r="9689" spans="15:17" ht="12" customHeight="1" x14ac:dyDescent="0.3">
      <c r="O9689" s="18">
        <v>11416</v>
      </c>
      <c r="P9689" s="18">
        <v>2853.020833</v>
      </c>
      <c r="Q9689" s="18">
        <v>1</v>
      </c>
    </row>
    <row r="9690" spans="15:17" ht="12" customHeight="1" x14ac:dyDescent="0.3">
      <c r="O9690" s="22">
        <v>11417</v>
      </c>
      <c r="P9690" s="22">
        <v>1029.25</v>
      </c>
      <c r="Q9690" s="22">
        <v>1</v>
      </c>
    </row>
    <row r="9691" spans="15:17" ht="12" customHeight="1" x14ac:dyDescent="0.3">
      <c r="O9691" s="18">
        <v>11418</v>
      </c>
      <c r="P9691" s="18">
        <v>3606.0888890000001</v>
      </c>
      <c r="Q9691" s="18">
        <v>1</v>
      </c>
    </row>
    <row r="9692" spans="15:17" ht="12" customHeight="1" x14ac:dyDescent="0.3">
      <c r="O9692" s="22">
        <v>11419</v>
      </c>
      <c r="P9692" s="22">
        <v>24.5</v>
      </c>
      <c r="Q9692" s="22">
        <v>0</v>
      </c>
    </row>
    <row r="9693" spans="15:17" ht="12" customHeight="1" x14ac:dyDescent="0.3">
      <c r="O9693" s="18">
        <v>11420</v>
      </c>
      <c r="P9693" s="18">
        <v>0</v>
      </c>
      <c r="Q9693" s="18">
        <v>0</v>
      </c>
    </row>
    <row r="9694" spans="15:17" ht="12" customHeight="1" x14ac:dyDescent="0.3">
      <c r="O9694" s="22">
        <v>11421</v>
      </c>
      <c r="P9694" s="22">
        <v>2267.833333</v>
      </c>
      <c r="Q9694" s="22">
        <v>1</v>
      </c>
    </row>
    <row r="9695" spans="15:17" ht="12" customHeight="1" x14ac:dyDescent="0.3">
      <c r="O9695" s="18">
        <v>11422</v>
      </c>
      <c r="P9695" s="18">
        <v>18</v>
      </c>
      <c r="Q9695" s="18">
        <v>0</v>
      </c>
    </row>
    <row r="9696" spans="15:17" ht="12" customHeight="1" x14ac:dyDescent="0.3">
      <c r="O9696" s="22">
        <v>11424</v>
      </c>
      <c r="P9696" s="22">
        <v>2415.416667</v>
      </c>
      <c r="Q9696" s="22">
        <v>1</v>
      </c>
    </row>
    <row r="9697" spans="15:17" ht="12" customHeight="1" x14ac:dyDescent="0.3">
      <c r="O9697" s="18">
        <v>11425</v>
      </c>
      <c r="P9697" s="18">
        <v>1398.9375</v>
      </c>
      <c r="Q9697" s="18">
        <v>1</v>
      </c>
    </row>
    <row r="9698" spans="15:17" ht="12" customHeight="1" x14ac:dyDescent="0.3">
      <c r="O9698" s="22">
        <v>11426</v>
      </c>
      <c r="P9698" s="22">
        <v>313.58333329999999</v>
      </c>
      <c r="Q9698" s="22">
        <v>0</v>
      </c>
    </row>
    <row r="9699" spans="15:17" ht="12" customHeight="1" x14ac:dyDescent="0.3">
      <c r="O9699" s="18">
        <v>11427</v>
      </c>
      <c r="P9699" s="18">
        <v>2546.8566850000002</v>
      </c>
      <c r="Q9699" s="18">
        <v>1</v>
      </c>
    </row>
    <row r="9700" spans="15:17" ht="12" customHeight="1" x14ac:dyDescent="0.3">
      <c r="O9700" s="22">
        <v>11428</v>
      </c>
      <c r="P9700" s="22">
        <v>163.5</v>
      </c>
      <c r="Q9700" s="22">
        <v>1</v>
      </c>
    </row>
    <row r="9701" spans="15:17" ht="12" customHeight="1" x14ac:dyDescent="0.3">
      <c r="O9701" s="18">
        <v>11429</v>
      </c>
      <c r="P9701" s="18">
        <v>1253.1764069999999</v>
      </c>
      <c r="Q9701" s="18">
        <v>1</v>
      </c>
    </row>
    <row r="9702" spans="15:17" ht="12" customHeight="1" x14ac:dyDescent="0.3">
      <c r="O9702" s="22">
        <v>11430</v>
      </c>
      <c r="P9702" s="22">
        <v>938.58333330000005</v>
      </c>
      <c r="Q9702" s="22">
        <v>1</v>
      </c>
    </row>
    <row r="9703" spans="15:17" ht="12" customHeight="1" x14ac:dyDescent="0.3">
      <c r="O9703" s="18">
        <v>11436</v>
      </c>
      <c r="P9703" s="18">
        <v>446.3833333</v>
      </c>
      <c r="Q9703" s="18">
        <v>0</v>
      </c>
    </row>
    <row r="9704" spans="15:17" ht="12" customHeight="1" x14ac:dyDescent="0.3">
      <c r="O9704" s="22">
        <v>11437</v>
      </c>
      <c r="P9704" s="22">
        <v>499.60833330000003</v>
      </c>
      <c r="Q9704" s="22">
        <v>1</v>
      </c>
    </row>
    <row r="9705" spans="15:17" ht="12" customHeight="1" x14ac:dyDescent="0.3">
      <c r="O9705" s="18">
        <v>11439</v>
      </c>
      <c r="P9705" s="18">
        <v>0</v>
      </c>
      <c r="Q9705" s="18">
        <v>1</v>
      </c>
    </row>
    <row r="9706" spans="15:17" ht="12" customHeight="1" x14ac:dyDescent="0.3">
      <c r="O9706" s="22">
        <v>11440</v>
      </c>
      <c r="P9706" s="22">
        <v>1364.8125</v>
      </c>
      <c r="Q9706" s="22">
        <v>1</v>
      </c>
    </row>
    <row r="9707" spans="15:17" ht="12" customHeight="1" x14ac:dyDescent="0.3">
      <c r="O9707" s="18">
        <v>11441</v>
      </c>
      <c r="P9707" s="18">
        <v>339.75</v>
      </c>
      <c r="Q9707" s="18">
        <v>1</v>
      </c>
    </row>
    <row r="9708" spans="15:17" ht="12" customHeight="1" x14ac:dyDescent="0.3">
      <c r="O9708" s="22">
        <v>11442</v>
      </c>
      <c r="P9708" s="22">
        <v>362.75</v>
      </c>
      <c r="Q9708" s="22">
        <v>1</v>
      </c>
    </row>
    <row r="9709" spans="15:17" ht="12" customHeight="1" x14ac:dyDescent="0.3">
      <c r="O9709" s="18">
        <v>11445</v>
      </c>
      <c r="P9709" s="18">
        <v>1483.8</v>
      </c>
      <c r="Q9709" s="18">
        <v>1</v>
      </c>
    </row>
    <row r="9710" spans="15:17" ht="12" customHeight="1" x14ac:dyDescent="0.3">
      <c r="O9710" s="22">
        <v>11446</v>
      </c>
      <c r="P9710" s="22">
        <v>943.25</v>
      </c>
      <c r="Q9710" s="22">
        <v>1</v>
      </c>
    </row>
    <row r="9711" spans="15:17" ht="12" customHeight="1" x14ac:dyDescent="0.3">
      <c r="O9711" s="18">
        <v>11449</v>
      </c>
      <c r="P9711" s="18">
        <v>733.5</v>
      </c>
      <c r="Q9711" s="18">
        <v>1</v>
      </c>
    </row>
    <row r="9712" spans="15:17" ht="12" customHeight="1" x14ac:dyDescent="0.3">
      <c r="O9712" s="22">
        <v>11450</v>
      </c>
      <c r="P9712" s="22">
        <v>63.5</v>
      </c>
      <c r="Q9712" s="22">
        <v>1</v>
      </c>
    </row>
    <row r="9713" spans="15:17" ht="12" customHeight="1" x14ac:dyDescent="0.3">
      <c r="O9713" s="18">
        <v>11451</v>
      </c>
      <c r="P9713" s="18">
        <v>947.35770200000002</v>
      </c>
      <c r="Q9713" s="18">
        <v>1</v>
      </c>
    </row>
    <row r="9714" spans="15:17" ht="12" customHeight="1" x14ac:dyDescent="0.3">
      <c r="O9714" s="22">
        <v>11453</v>
      </c>
      <c r="P9714" s="22">
        <v>1671.375</v>
      </c>
      <c r="Q9714" s="22">
        <v>1</v>
      </c>
    </row>
    <row r="9715" spans="15:17" ht="12" customHeight="1" x14ac:dyDescent="0.3">
      <c r="O9715" s="18">
        <v>11454</v>
      </c>
      <c r="P9715" s="18">
        <v>1109.083333</v>
      </c>
      <c r="Q9715" s="18">
        <v>1</v>
      </c>
    </row>
    <row r="9716" spans="15:17" ht="12" customHeight="1" x14ac:dyDescent="0.3">
      <c r="O9716" s="22">
        <v>11455</v>
      </c>
      <c r="P9716" s="22">
        <v>225.5</v>
      </c>
      <c r="Q9716" s="22">
        <v>1</v>
      </c>
    </row>
    <row r="9717" spans="15:17" ht="12" customHeight="1" x14ac:dyDescent="0.3">
      <c r="O9717" s="18">
        <v>11457</v>
      </c>
      <c r="P9717" s="18">
        <v>269.68333330000002</v>
      </c>
      <c r="Q9717" s="18">
        <v>1</v>
      </c>
    </row>
    <row r="9718" spans="15:17" ht="12" customHeight="1" x14ac:dyDescent="0.3">
      <c r="O9718" s="22">
        <v>11458</v>
      </c>
      <c r="P9718" s="22">
        <v>293</v>
      </c>
      <c r="Q9718" s="22">
        <v>1</v>
      </c>
    </row>
    <row r="9719" spans="15:17" ht="12" customHeight="1" x14ac:dyDescent="0.3">
      <c r="O9719" s="18">
        <v>11460</v>
      </c>
      <c r="P9719" s="18">
        <v>3487.1247100000001</v>
      </c>
      <c r="Q9719" s="18">
        <v>1</v>
      </c>
    </row>
    <row r="9720" spans="15:17" ht="12" customHeight="1" x14ac:dyDescent="0.3">
      <c r="O9720" s="22">
        <v>11461</v>
      </c>
      <c r="P9720" s="22">
        <v>11257.1083</v>
      </c>
      <c r="Q9720" s="22">
        <v>1</v>
      </c>
    </row>
    <row r="9721" spans="15:17" ht="12" customHeight="1" x14ac:dyDescent="0.3">
      <c r="O9721" s="18">
        <v>11462</v>
      </c>
      <c r="P9721" s="18">
        <v>89</v>
      </c>
      <c r="Q9721" s="18">
        <v>1</v>
      </c>
    </row>
    <row r="9722" spans="15:17" ht="12" customHeight="1" x14ac:dyDescent="0.3">
      <c r="O9722" s="22">
        <v>11464</v>
      </c>
      <c r="P9722" s="22">
        <v>100</v>
      </c>
      <c r="Q9722" s="22">
        <v>1</v>
      </c>
    </row>
    <row r="9723" spans="15:17" ht="12" customHeight="1" x14ac:dyDescent="0.3">
      <c r="O9723" s="18">
        <v>11465</v>
      </c>
      <c r="P9723" s="18">
        <v>0</v>
      </c>
      <c r="Q9723" s="18">
        <v>1</v>
      </c>
    </row>
    <row r="9724" spans="15:17" ht="12" customHeight="1" x14ac:dyDescent="0.3">
      <c r="O9724" s="22">
        <v>11466</v>
      </c>
      <c r="P9724" s="22">
        <v>1265.892857</v>
      </c>
      <c r="Q9724" s="22">
        <v>1</v>
      </c>
    </row>
    <row r="9725" spans="15:17" ht="12" customHeight="1" x14ac:dyDescent="0.3">
      <c r="O9725" s="18">
        <v>11467</v>
      </c>
      <c r="P9725" s="18">
        <v>81.75</v>
      </c>
      <c r="Q9725" s="18">
        <v>1</v>
      </c>
    </row>
    <row r="9726" spans="15:17" ht="12" customHeight="1" x14ac:dyDescent="0.3">
      <c r="O9726" s="22">
        <v>11468</v>
      </c>
      <c r="P9726" s="22">
        <v>170.75</v>
      </c>
      <c r="Q9726" s="22">
        <v>0</v>
      </c>
    </row>
    <row r="9727" spans="15:17" ht="12" customHeight="1" x14ac:dyDescent="0.3">
      <c r="O9727" s="18">
        <v>11470</v>
      </c>
      <c r="P9727" s="18">
        <v>585.65</v>
      </c>
      <c r="Q9727" s="18">
        <v>0</v>
      </c>
    </row>
    <row r="9728" spans="15:17" ht="12" customHeight="1" x14ac:dyDescent="0.3">
      <c r="O9728" s="22">
        <v>11471</v>
      </c>
      <c r="P9728" s="22">
        <v>1805.425</v>
      </c>
      <c r="Q9728" s="22">
        <v>1</v>
      </c>
    </row>
    <row r="9729" spans="15:17" ht="12" customHeight="1" x14ac:dyDescent="0.3">
      <c r="O9729" s="18">
        <v>11472</v>
      </c>
      <c r="P9729" s="18">
        <v>2590.0166669999999</v>
      </c>
      <c r="Q9729" s="18">
        <v>1</v>
      </c>
    </row>
    <row r="9730" spans="15:17" ht="12" customHeight="1" x14ac:dyDescent="0.3">
      <c r="O9730" s="22">
        <v>11473</v>
      </c>
      <c r="P9730" s="22">
        <v>374</v>
      </c>
      <c r="Q9730" s="22">
        <v>1</v>
      </c>
    </row>
    <row r="9731" spans="15:17" ht="12" customHeight="1" x14ac:dyDescent="0.3">
      <c r="O9731" s="18">
        <v>11475</v>
      </c>
      <c r="P9731" s="18">
        <v>1212.4416670000001</v>
      </c>
      <c r="Q9731" s="18">
        <v>1</v>
      </c>
    </row>
    <row r="9732" spans="15:17" ht="12" customHeight="1" x14ac:dyDescent="0.3">
      <c r="O9732" s="22">
        <v>11476</v>
      </c>
      <c r="P9732" s="22">
        <v>429</v>
      </c>
      <c r="Q9732" s="22">
        <v>1</v>
      </c>
    </row>
    <row r="9733" spans="15:17" ht="12" customHeight="1" x14ac:dyDescent="0.3">
      <c r="O9733" s="18">
        <v>11477</v>
      </c>
      <c r="P9733" s="18">
        <v>2478.0708330000002</v>
      </c>
      <c r="Q9733" s="18">
        <v>1</v>
      </c>
    </row>
    <row r="9734" spans="15:17" ht="12" customHeight="1" x14ac:dyDescent="0.3">
      <c r="O9734" s="22">
        <v>11478</v>
      </c>
      <c r="P9734" s="22">
        <v>10497.154430000001</v>
      </c>
      <c r="Q9734" s="22">
        <v>1</v>
      </c>
    </row>
    <row r="9735" spans="15:17" ht="12" customHeight="1" x14ac:dyDescent="0.3">
      <c r="O9735" s="18">
        <v>11480</v>
      </c>
      <c r="P9735" s="18">
        <v>297.83333329999999</v>
      </c>
      <c r="Q9735" s="18">
        <v>0</v>
      </c>
    </row>
    <row r="9736" spans="15:17" ht="12" customHeight="1" x14ac:dyDescent="0.3">
      <c r="O9736" s="22">
        <v>11481</v>
      </c>
      <c r="P9736" s="22">
        <v>1689.708333</v>
      </c>
      <c r="Q9736" s="22">
        <v>1</v>
      </c>
    </row>
    <row r="9737" spans="15:17" ht="12" customHeight="1" x14ac:dyDescent="0.3">
      <c r="O9737" s="18">
        <v>11482</v>
      </c>
      <c r="P9737" s="18">
        <v>829.33333330000005</v>
      </c>
      <c r="Q9737" s="18">
        <v>1</v>
      </c>
    </row>
    <row r="9738" spans="15:17" ht="12" customHeight="1" x14ac:dyDescent="0.3">
      <c r="O9738" s="22">
        <v>11485</v>
      </c>
      <c r="P9738" s="22">
        <v>4006.3593139999998</v>
      </c>
      <c r="Q9738" s="22">
        <v>1</v>
      </c>
    </row>
    <row r="9739" spans="15:17" ht="12" customHeight="1" x14ac:dyDescent="0.3">
      <c r="O9739" s="18">
        <v>11486</v>
      </c>
      <c r="P9739" s="18">
        <v>1285.166667</v>
      </c>
      <c r="Q9739" s="18">
        <v>1</v>
      </c>
    </row>
    <row r="9740" spans="15:17" ht="12" customHeight="1" x14ac:dyDescent="0.3">
      <c r="O9740" s="22">
        <v>11488</v>
      </c>
      <c r="P9740" s="22">
        <v>1952.75</v>
      </c>
      <c r="Q9740" s="22">
        <v>1</v>
      </c>
    </row>
    <row r="9741" spans="15:17" ht="12" customHeight="1" x14ac:dyDescent="0.3">
      <c r="O9741" s="18">
        <v>11489</v>
      </c>
      <c r="P9741" s="18">
        <v>83.5</v>
      </c>
      <c r="Q9741" s="18">
        <v>1</v>
      </c>
    </row>
    <row r="9742" spans="15:17" ht="12" customHeight="1" x14ac:dyDescent="0.3">
      <c r="O9742" s="22">
        <v>11491</v>
      </c>
      <c r="P9742" s="22">
        <v>235.5</v>
      </c>
      <c r="Q9742" s="22">
        <v>1</v>
      </c>
    </row>
    <row r="9743" spans="15:17" ht="12" customHeight="1" x14ac:dyDescent="0.3">
      <c r="O9743" s="18">
        <v>11492</v>
      </c>
      <c r="P9743" s="18">
        <v>2631.4732140000001</v>
      </c>
      <c r="Q9743" s="18">
        <v>1</v>
      </c>
    </row>
    <row r="9744" spans="15:17" ht="12" customHeight="1" x14ac:dyDescent="0.3">
      <c r="O9744" s="22">
        <v>11493</v>
      </c>
      <c r="P9744" s="22">
        <v>812.10476189999997</v>
      </c>
      <c r="Q9744" s="22">
        <v>1</v>
      </c>
    </row>
    <row r="9745" spans="15:17" ht="12" customHeight="1" x14ac:dyDescent="0.3">
      <c r="O9745" s="18">
        <v>11494</v>
      </c>
      <c r="P9745" s="18">
        <v>422.5</v>
      </c>
      <c r="Q9745" s="18">
        <v>1</v>
      </c>
    </row>
    <row r="9746" spans="15:17" ht="12" customHeight="1" x14ac:dyDescent="0.3">
      <c r="O9746" s="22">
        <v>11496</v>
      </c>
      <c r="P9746" s="22">
        <v>1474.530303</v>
      </c>
      <c r="Q9746" s="22">
        <v>1</v>
      </c>
    </row>
    <row r="9747" spans="15:17" ht="12" customHeight="1" x14ac:dyDescent="0.3">
      <c r="O9747" s="18">
        <v>11497</v>
      </c>
      <c r="P9747" s="18">
        <v>832.08333330000005</v>
      </c>
      <c r="Q9747" s="18">
        <v>1</v>
      </c>
    </row>
    <row r="9748" spans="15:17" ht="12" customHeight="1" x14ac:dyDescent="0.3">
      <c r="O9748" s="22">
        <v>11498</v>
      </c>
      <c r="P9748" s="22">
        <v>1204.416667</v>
      </c>
      <c r="Q9748" s="22">
        <v>1</v>
      </c>
    </row>
    <row r="9749" spans="15:17" ht="12" customHeight="1" x14ac:dyDescent="0.3">
      <c r="O9749" s="18">
        <v>11499</v>
      </c>
      <c r="P9749" s="18">
        <v>58</v>
      </c>
      <c r="Q9749" s="18">
        <v>1</v>
      </c>
    </row>
    <row r="9750" spans="15:17" ht="12" customHeight="1" x14ac:dyDescent="0.3">
      <c r="O9750" s="22">
        <v>11500</v>
      </c>
      <c r="P9750" s="22">
        <v>930.05357140000001</v>
      </c>
      <c r="Q9750" s="22">
        <v>1</v>
      </c>
    </row>
    <row r="9751" spans="15:17" ht="12" customHeight="1" x14ac:dyDescent="0.3">
      <c r="O9751" s="18">
        <v>11501</v>
      </c>
      <c r="P9751" s="18">
        <v>190.1590909</v>
      </c>
      <c r="Q9751" s="18">
        <v>1</v>
      </c>
    </row>
    <row r="9752" spans="15:17" ht="12" customHeight="1" x14ac:dyDescent="0.3">
      <c r="O9752" s="22">
        <v>11502</v>
      </c>
      <c r="P9752" s="22">
        <v>1692.257143</v>
      </c>
      <c r="Q9752" s="22">
        <v>1</v>
      </c>
    </row>
    <row r="9753" spans="15:17" ht="12" customHeight="1" x14ac:dyDescent="0.3">
      <c r="O9753" s="18">
        <v>11503</v>
      </c>
      <c r="P9753" s="18">
        <v>178.25</v>
      </c>
      <c r="Q9753" s="18">
        <v>1</v>
      </c>
    </row>
    <row r="9754" spans="15:17" ht="12" customHeight="1" x14ac:dyDescent="0.3">
      <c r="O9754" s="22">
        <v>11505</v>
      </c>
      <c r="P9754" s="22">
        <v>897.78373020000004</v>
      </c>
      <c r="Q9754" s="22">
        <v>1</v>
      </c>
    </row>
    <row r="9755" spans="15:17" ht="12" customHeight="1" x14ac:dyDescent="0.3">
      <c r="O9755" s="18">
        <v>11506</v>
      </c>
      <c r="P9755" s="18">
        <v>3998.333333</v>
      </c>
      <c r="Q9755" s="18">
        <v>1</v>
      </c>
    </row>
    <row r="9756" spans="15:17" ht="12" customHeight="1" x14ac:dyDescent="0.3">
      <c r="O9756" s="22">
        <v>11507</v>
      </c>
      <c r="P9756" s="22">
        <v>18</v>
      </c>
      <c r="Q9756" s="22">
        <v>1</v>
      </c>
    </row>
    <row r="9757" spans="15:17" ht="12" customHeight="1" x14ac:dyDescent="0.3">
      <c r="O9757" s="18">
        <v>11509</v>
      </c>
      <c r="P9757" s="18">
        <v>15</v>
      </c>
      <c r="Q9757" s="18">
        <v>1</v>
      </c>
    </row>
    <row r="9758" spans="15:17" ht="12" customHeight="1" x14ac:dyDescent="0.3">
      <c r="O9758" s="22">
        <v>11510</v>
      </c>
      <c r="P9758" s="22">
        <v>123.5</v>
      </c>
      <c r="Q9758" s="22">
        <v>1</v>
      </c>
    </row>
    <row r="9759" spans="15:17" ht="12" customHeight="1" x14ac:dyDescent="0.3">
      <c r="O9759" s="18">
        <v>11511</v>
      </c>
      <c r="P9759" s="18">
        <v>0</v>
      </c>
      <c r="Q9759" s="18">
        <v>1</v>
      </c>
    </row>
    <row r="9760" spans="15:17" ht="12" customHeight="1" x14ac:dyDescent="0.3">
      <c r="O9760" s="22">
        <v>11513</v>
      </c>
      <c r="P9760" s="22">
        <v>12499.377109999999</v>
      </c>
      <c r="Q9760" s="22">
        <v>1</v>
      </c>
    </row>
    <row r="9761" spans="15:17" ht="12" customHeight="1" x14ac:dyDescent="0.3">
      <c r="O9761" s="18">
        <v>11515</v>
      </c>
      <c r="P9761" s="18">
        <v>221.375</v>
      </c>
      <c r="Q9761" s="18">
        <v>0</v>
      </c>
    </row>
    <row r="9762" spans="15:17" ht="12" customHeight="1" x14ac:dyDescent="0.3">
      <c r="O9762" s="22">
        <v>11517</v>
      </c>
      <c r="P9762" s="22">
        <v>134.5</v>
      </c>
      <c r="Q9762" s="22">
        <v>1</v>
      </c>
    </row>
    <row r="9763" spans="15:17" ht="12" customHeight="1" x14ac:dyDescent="0.3">
      <c r="O9763" s="18">
        <v>11520</v>
      </c>
      <c r="P9763" s="18">
        <v>3978.6261669999999</v>
      </c>
      <c r="Q9763" s="18">
        <v>1</v>
      </c>
    </row>
    <row r="9764" spans="15:17" ht="12" customHeight="1" x14ac:dyDescent="0.3">
      <c r="O9764" s="22">
        <v>11521</v>
      </c>
      <c r="P9764" s="22">
        <v>138.16666670000001</v>
      </c>
      <c r="Q9764" s="22">
        <v>0</v>
      </c>
    </row>
    <row r="9765" spans="15:17" ht="12" customHeight="1" x14ac:dyDescent="0.3">
      <c r="O9765" s="18">
        <v>11522</v>
      </c>
      <c r="P9765" s="18">
        <v>66.5</v>
      </c>
      <c r="Q9765" s="18">
        <v>1</v>
      </c>
    </row>
    <row r="9766" spans="15:17" ht="12" customHeight="1" x14ac:dyDescent="0.3">
      <c r="O9766" s="22">
        <v>11524</v>
      </c>
      <c r="P9766" s="22">
        <v>0</v>
      </c>
      <c r="Q9766" s="22">
        <v>1</v>
      </c>
    </row>
    <row r="9767" spans="15:17" ht="12" customHeight="1" x14ac:dyDescent="0.3">
      <c r="O9767" s="18">
        <v>11525</v>
      </c>
      <c r="P9767" s="18">
        <v>794.54166669999995</v>
      </c>
      <c r="Q9767" s="18">
        <v>1</v>
      </c>
    </row>
    <row r="9768" spans="15:17" ht="12" customHeight="1" x14ac:dyDescent="0.3">
      <c r="O9768" s="22">
        <v>11526</v>
      </c>
      <c r="P9768" s="22">
        <v>2426.2666669999999</v>
      </c>
      <c r="Q9768" s="22">
        <v>1</v>
      </c>
    </row>
    <row r="9769" spans="15:17" ht="12" customHeight="1" x14ac:dyDescent="0.3">
      <c r="O9769" s="18">
        <v>11528</v>
      </c>
      <c r="P9769" s="18">
        <v>1776.083333</v>
      </c>
      <c r="Q9769" s="18">
        <v>1</v>
      </c>
    </row>
    <row r="9770" spans="15:17" ht="12" customHeight="1" x14ac:dyDescent="0.3">
      <c r="O9770" s="22">
        <v>11529</v>
      </c>
      <c r="P9770" s="22">
        <v>98.55</v>
      </c>
      <c r="Q9770" s="22">
        <v>1</v>
      </c>
    </row>
    <row r="9771" spans="15:17" ht="12" customHeight="1" x14ac:dyDescent="0.3">
      <c r="O9771" s="18">
        <v>11530</v>
      </c>
      <c r="P9771" s="18">
        <v>66</v>
      </c>
      <c r="Q9771" s="18">
        <v>1</v>
      </c>
    </row>
    <row r="9772" spans="15:17" ht="12" customHeight="1" x14ac:dyDescent="0.3">
      <c r="O9772" s="22">
        <v>11531</v>
      </c>
      <c r="P9772" s="22">
        <v>1268.116667</v>
      </c>
      <c r="Q9772" s="22">
        <v>1</v>
      </c>
    </row>
    <row r="9773" spans="15:17" ht="12" customHeight="1" x14ac:dyDescent="0.3">
      <c r="O9773" s="18">
        <v>11535</v>
      </c>
      <c r="P9773" s="18">
        <v>599.58333330000005</v>
      </c>
      <c r="Q9773" s="18">
        <v>1</v>
      </c>
    </row>
    <row r="9774" spans="15:17" ht="12" customHeight="1" x14ac:dyDescent="0.3">
      <c r="O9774" s="22">
        <v>11537</v>
      </c>
      <c r="P9774" s="22">
        <v>1005.833333</v>
      </c>
      <c r="Q9774" s="22">
        <v>1</v>
      </c>
    </row>
    <row r="9775" spans="15:17" ht="12" customHeight="1" x14ac:dyDescent="0.3">
      <c r="O9775" s="18">
        <v>11539</v>
      </c>
      <c r="P9775" s="18">
        <v>2544.0535709999999</v>
      </c>
      <c r="Q9775" s="18">
        <v>1</v>
      </c>
    </row>
    <row r="9776" spans="15:17" ht="12" customHeight="1" x14ac:dyDescent="0.3">
      <c r="O9776" s="22">
        <v>11540</v>
      </c>
      <c r="P9776" s="22">
        <v>56.625</v>
      </c>
      <c r="Q9776" s="22">
        <v>1</v>
      </c>
    </row>
    <row r="9777" spans="15:17" ht="12" customHeight="1" x14ac:dyDescent="0.3">
      <c r="O9777" s="18">
        <v>11541</v>
      </c>
      <c r="P9777" s="18">
        <v>0</v>
      </c>
      <c r="Q9777" s="18">
        <v>1</v>
      </c>
    </row>
    <row r="9778" spans="15:17" ht="12" customHeight="1" x14ac:dyDescent="0.3">
      <c r="O9778" s="22">
        <v>11543</v>
      </c>
      <c r="P9778" s="22">
        <v>1778.6632629999999</v>
      </c>
      <c r="Q9778" s="22">
        <v>0</v>
      </c>
    </row>
    <row r="9779" spans="15:17" ht="12" customHeight="1" x14ac:dyDescent="0.3">
      <c r="O9779" s="18">
        <v>11544</v>
      </c>
      <c r="P9779" s="18">
        <v>1246.708333</v>
      </c>
      <c r="Q9779" s="18">
        <v>1</v>
      </c>
    </row>
    <row r="9780" spans="15:17" ht="12" customHeight="1" x14ac:dyDescent="0.3">
      <c r="O9780" s="22">
        <v>11545</v>
      </c>
      <c r="P9780" s="22">
        <v>342.92023810000001</v>
      </c>
      <c r="Q9780" s="22">
        <v>0</v>
      </c>
    </row>
    <row r="9781" spans="15:17" ht="12" customHeight="1" x14ac:dyDescent="0.3">
      <c r="O9781" s="18">
        <v>11546</v>
      </c>
      <c r="P9781" s="18">
        <v>2565.7972220000001</v>
      </c>
      <c r="Q9781" s="18">
        <v>1</v>
      </c>
    </row>
    <row r="9782" spans="15:17" ht="12" customHeight="1" x14ac:dyDescent="0.3">
      <c r="O9782" s="22">
        <v>11548</v>
      </c>
      <c r="P9782" s="22">
        <v>148.33333329999999</v>
      </c>
      <c r="Q9782" s="22">
        <v>1</v>
      </c>
    </row>
    <row r="9783" spans="15:17" ht="12" customHeight="1" x14ac:dyDescent="0.3">
      <c r="O9783" s="18">
        <v>11549</v>
      </c>
      <c r="P9783" s="18">
        <v>4838.2940600000002</v>
      </c>
      <c r="Q9783" s="18">
        <v>1</v>
      </c>
    </row>
    <row r="9784" spans="15:17" ht="12" customHeight="1" x14ac:dyDescent="0.3">
      <c r="O9784" s="22">
        <v>11551</v>
      </c>
      <c r="P9784" s="22">
        <v>2763.011332</v>
      </c>
      <c r="Q9784" s="22">
        <v>1</v>
      </c>
    </row>
    <row r="9785" spans="15:17" ht="12" customHeight="1" x14ac:dyDescent="0.3">
      <c r="O9785" s="18">
        <v>11552</v>
      </c>
      <c r="P9785" s="18">
        <v>1874.8416669999999</v>
      </c>
      <c r="Q9785" s="18">
        <v>1</v>
      </c>
    </row>
    <row r="9786" spans="15:17" ht="12" customHeight="1" x14ac:dyDescent="0.3">
      <c r="O9786" s="22">
        <v>11554</v>
      </c>
      <c r="P9786" s="22">
        <v>293.41666670000001</v>
      </c>
      <c r="Q9786" s="22">
        <v>1</v>
      </c>
    </row>
    <row r="9787" spans="15:17" ht="12" customHeight="1" x14ac:dyDescent="0.3">
      <c r="O9787" s="18">
        <v>11555</v>
      </c>
      <c r="P9787" s="18">
        <v>2903.7644169999999</v>
      </c>
      <c r="Q9787" s="18">
        <v>1</v>
      </c>
    </row>
    <row r="9788" spans="15:17" ht="12" customHeight="1" x14ac:dyDescent="0.3">
      <c r="O9788" s="22">
        <v>11556</v>
      </c>
      <c r="P9788" s="22">
        <v>8956.0975020000005</v>
      </c>
      <c r="Q9788" s="22">
        <v>1</v>
      </c>
    </row>
    <row r="9789" spans="15:17" ht="12" customHeight="1" x14ac:dyDescent="0.3">
      <c r="O9789" s="18">
        <v>11557</v>
      </c>
      <c r="P9789" s="18">
        <v>182.25</v>
      </c>
      <c r="Q9789" s="18">
        <v>1</v>
      </c>
    </row>
    <row r="9790" spans="15:17" ht="12" customHeight="1" x14ac:dyDescent="0.3">
      <c r="O9790" s="22">
        <v>11559</v>
      </c>
      <c r="P9790" s="22">
        <v>723.76666669999997</v>
      </c>
      <c r="Q9790" s="22">
        <v>1</v>
      </c>
    </row>
    <row r="9791" spans="15:17" ht="12" customHeight="1" x14ac:dyDescent="0.3">
      <c r="O9791" s="18">
        <v>11560</v>
      </c>
      <c r="P9791" s="18">
        <v>1584.25</v>
      </c>
      <c r="Q9791" s="18">
        <v>1</v>
      </c>
    </row>
    <row r="9792" spans="15:17" ht="12" customHeight="1" x14ac:dyDescent="0.3">
      <c r="O9792" s="22">
        <v>11561</v>
      </c>
      <c r="P9792" s="22">
        <v>723</v>
      </c>
      <c r="Q9792" s="22">
        <v>1</v>
      </c>
    </row>
    <row r="9793" spans="15:17" ht="12" customHeight="1" x14ac:dyDescent="0.3">
      <c r="O9793" s="18">
        <v>11562</v>
      </c>
      <c r="P9793" s="18">
        <v>7468.860173</v>
      </c>
      <c r="Q9793" s="18">
        <v>1</v>
      </c>
    </row>
    <row r="9794" spans="15:17" ht="12" customHeight="1" x14ac:dyDescent="0.3">
      <c r="O9794" s="22">
        <v>11563</v>
      </c>
      <c r="P9794" s="22">
        <v>610.97500000000002</v>
      </c>
      <c r="Q9794" s="22">
        <v>1</v>
      </c>
    </row>
    <row r="9795" spans="15:17" ht="12" customHeight="1" x14ac:dyDescent="0.3">
      <c r="O9795" s="18">
        <v>11564</v>
      </c>
      <c r="P9795" s="18">
        <v>276.5</v>
      </c>
      <c r="Q9795" s="18">
        <v>1</v>
      </c>
    </row>
    <row r="9796" spans="15:17" ht="12" customHeight="1" x14ac:dyDescent="0.3">
      <c r="O9796" s="22">
        <v>11565</v>
      </c>
      <c r="P9796" s="22">
        <v>47.25</v>
      </c>
      <c r="Q9796" s="22">
        <v>1</v>
      </c>
    </row>
    <row r="9797" spans="15:17" ht="12" customHeight="1" x14ac:dyDescent="0.3">
      <c r="O9797" s="18">
        <v>11566</v>
      </c>
      <c r="P9797" s="18">
        <v>0.5</v>
      </c>
      <c r="Q9797" s="18">
        <v>1</v>
      </c>
    </row>
    <row r="9798" spans="15:17" ht="12" customHeight="1" x14ac:dyDescent="0.3">
      <c r="O9798" s="22">
        <v>11567</v>
      </c>
      <c r="P9798" s="22">
        <v>431.16666670000001</v>
      </c>
      <c r="Q9798" s="22">
        <v>1</v>
      </c>
    </row>
    <row r="9799" spans="15:17" ht="12" customHeight="1" x14ac:dyDescent="0.3">
      <c r="O9799" s="18">
        <v>11568</v>
      </c>
      <c r="P9799" s="18">
        <v>1249.75</v>
      </c>
      <c r="Q9799" s="18">
        <v>1</v>
      </c>
    </row>
    <row r="9800" spans="15:17" ht="12" customHeight="1" x14ac:dyDescent="0.3">
      <c r="O9800" s="22">
        <v>11569</v>
      </c>
      <c r="P9800" s="22">
        <v>242.75</v>
      </c>
      <c r="Q9800" s="22">
        <v>1</v>
      </c>
    </row>
    <row r="9801" spans="15:17" ht="12" customHeight="1" x14ac:dyDescent="0.3">
      <c r="O9801" s="18">
        <v>11570</v>
      </c>
      <c r="P9801" s="18">
        <v>366.75</v>
      </c>
      <c r="Q9801" s="18">
        <v>1</v>
      </c>
    </row>
    <row r="9802" spans="15:17" ht="12" customHeight="1" x14ac:dyDescent="0.3">
      <c r="O9802" s="22">
        <v>11571</v>
      </c>
      <c r="P9802" s="22">
        <v>182.5</v>
      </c>
      <c r="Q9802" s="22">
        <v>1</v>
      </c>
    </row>
    <row r="9803" spans="15:17" ht="12" customHeight="1" x14ac:dyDescent="0.3">
      <c r="O9803" s="18">
        <v>11573</v>
      </c>
      <c r="P9803" s="18">
        <v>1195.375</v>
      </c>
      <c r="Q9803" s="18">
        <v>1</v>
      </c>
    </row>
    <row r="9804" spans="15:17" ht="12" customHeight="1" x14ac:dyDescent="0.3">
      <c r="O9804" s="22">
        <v>11574</v>
      </c>
      <c r="P9804" s="22">
        <v>7514.7904760000001</v>
      </c>
      <c r="Q9804" s="22">
        <v>1</v>
      </c>
    </row>
    <row r="9805" spans="15:17" ht="12" customHeight="1" x14ac:dyDescent="0.3">
      <c r="O9805" s="18">
        <v>11575</v>
      </c>
      <c r="P9805" s="18">
        <v>10580.344789999999</v>
      </c>
      <c r="Q9805" s="18">
        <v>1</v>
      </c>
    </row>
    <row r="9806" spans="15:17" ht="12" customHeight="1" x14ac:dyDescent="0.3">
      <c r="O9806" s="22">
        <v>11576</v>
      </c>
      <c r="P9806" s="22">
        <v>1170.7110479999999</v>
      </c>
      <c r="Q9806" s="22">
        <v>0</v>
      </c>
    </row>
    <row r="9807" spans="15:17" ht="12" customHeight="1" x14ac:dyDescent="0.3">
      <c r="O9807" s="18">
        <v>11577</v>
      </c>
      <c r="P9807" s="18">
        <v>1034.3125</v>
      </c>
      <c r="Q9807" s="18">
        <v>1</v>
      </c>
    </row>
    <row r="9808" spans="15:17" ht="12" customHeight="1" x14ac:dyDescent="0.3">
      <c r="O9808" s="22">
        <v>11578</v>
      </c>
      <c r="P9808" s="22">
        <v>1477.734676</v>
      </c>
      <c r="Q9808" s="22">
        <v>1</v>
      </c>
    </row>
    <row r="9809" spans="15:17" ht="12" customHeight="1" x14ac:dyDescent="0.3">
      <c r="O9809" s="18">
        <v>11579</v>
      </c>
      <c r="P9809" s="18">
        <v>0</v>
      </c>
      <c r="Q9809" s="18">
        <v>1</v>
      </c>
    </row>
    <row r="9810" spans="15:17" ht="12" customHeight="1" x14ac:dyDescent="0.3">
      <c r="O9810" s="22">
        <v>11580</v>
      </c>
      <c r="P9810" s="22">
        <v>1786.109649</v>
      </c>
      <c r="Q9810" s="22">
        <v>1</v>
      </c>
    </row>
    <row r="9811" spans="15:17" ht="12" customHeight="1" x14ac:dyDescent="0.3">
      <c r="O9811" s="18">
        <v>11581</v>
      </c>
      <c r="P9811" s="18">
        <v>1787.5</v>
      </c>
      <c r="Q9811" s="18">
        <v>1</v>
      </c>
    </row>
    <row r="9812" spans="15:17" ht="12" customHeight="1" x14ac:dyDescent="0.3">
      <c r="O9812" s="22">
        <v>11582</v>
      </c>
      <c r="P9812" s="22">
        <v>0</v>
      </c>
      <c r="Q9812" s="22">
        <v>0</v>
      </c>
    </row>
    <row r="9813" spans="15:17" ht="12" customHeight="1" x14ac:dyDescent="0.3">
      <c r="O9813" s="18">
        <v>11584</v>
      </c>
      <c r="P9813" s="18">
        <v>369.05</v>
      </c>
      <c r="Q9813" s="18">
        <v>1</v>
      </c>
    </row>
    <row r="9814" spans="15:17" ht="12" customHeight="1" x14ac:dyDescent="0.3">
      <c r="O9814" s="22">
        <v>11586</v>
      </c>
      <c r="P9814" s="22">
        <v>2002.8142809999999</v>
      </c>
      <c r="Q9814" s="22">
        <v>1</v>
      </c>
    </row>
    <row r="9815" spans="15:17" ht="12" customHeight="1" x14ac:dyDescent="0.3">
      <c r="O9815" s="18">
        <v>11588</v>
      </c>
      <c r="P9815" s="18">
        <v>866.41666669999995</v>
      </c>
      <c r="Q9815" s="18">
        <v>1</v>
      </c>
    </row>
    <row r="9816" spans="15:17" ht="12" customHeight="1" x14ac:dyDescent="0.3">
      <c r="O9816" s="22">
        <v>11589</v>
      </c>
      <c r="P9816" s="22">
        <v>436</v>
      </c>
      <c r="Q9816" s="22">
        <v>1</v>
      </c>
    </row>
    <row r="9817" spans="15:17" ht="12" customHeight="1" x14ac:dyDescent="0.3">
      <c r="O9817" s="18">
        <v>11590</v>
      </c>
      <c r="P9817" s="18">
        <v>381.25</v>
      </c>
      <c r="Q9817" s="18">
        <v>0</v>
      </c>
    </row>
    <row r="9818" spans="15:17" ht="12" customHeight="1" x14ac:dyDescent="0.3">
      <c r="O9818" s="22">
        <v>11591</v>
      </c>
      <c r="P9818" s="22">
        <v>2796.3166670000001</v>
      </c>
      <c r="Q9818" s="22">
        <v>1</v>
      </c>
    </row>
    <row r="9819" spans="15:17" ht="12" customHeight="1" x14ac:dyDescent="0.3">
      <c r="O9819" s="18">
        <v>11592</v>
      </c>
      <c r="P9819" s="18">
        <v>8068.7421539999996</v>
      </c>
      <c r="Q9819" s="18">
        <v>1</v>
      </c>
    </row>
    <row r="9820" spans="15:17" ht="12" customHeight="1" x14ac:dyDescent="0.3">
      <c r="O9820" s="22">
        <v>11593</v>
      </c>
      <c r="P9820" s="22">
        <v>160.25</v>
      </c>
      <c r="Q9820" s="22">
        <v>1</v>
      </c>
    </row>
    <row r="9821" spans="15:17" ht="12" customHeight="1" x14ac:dyDescent="0.3">
      <c r="O9821" s="18">
        <v>11595</v>
      </c>
      <c r="P9821" s="18">
        <v>2002.2306120000001</v>
      </c>
      <c r="Q9821" s="18">
        <v>1</v>
      </c>
    </row>
    <row r="9822" spans="15:17" ht="12" customHeight="1" x14ac:dyDescent="0.3">
      <c r="O9822" s="22">
        <v>11596</v>
      </c>
      <c r="P9822" s="22">
        <v>1677.1785709999999</v>
      </c>
      <c r="Q9822" s="22">
        <v>1</v>
      </c>
    </row>
    <row r="9823" spans="15:17" ht="12" customHeight="1" x14ac:dyDescent="0.3">
      <c r="O9823" s="18">
        <v>11597</v>
      </c>
      <c r="P9823" s="18">
        <v>9485.3745679999993</v>
      </c>
      <c r="Q9823" s="18">
        <v>1</v>
      </c>
    </row>
    <row r="9824" spans="15:17" ht="12" customHeight="1" x14ac:dyDescent="0.3">
      <c r="O9824" s="22">
        <v>11599</v>
      </c>
      <c r="P9824" s="22">
        <v>1899.5988990000001</v>
      </c>
      <c r="Q9824" s="22">
        <v>1</v>
      </c>
    </row>
    <row r="9825" spans="15:17" ht="12" customHeight="1" x14ac:dyDescent="0.3">
      <c r="O9825" s="18">
        <v>11600</v>
      </c>
      <c r="P9825" s="18">
        <v>1089.625</v>
      </c>
      <c r="Q9825" s="18">
        <v>1</v>
      </c>
    </row>
    <row r="9826" spans="15:17" ht="12" customHeight="1" x14ac:dyDescent="0.3">
      <c r="O9826" s="22">
        <v>11601</v>
      </c>
      <c r="P9826" s="22">
        <v>1435.7721140000001</v>
      </c>
      <c r="Q9826" s="22">
        <v>1</v>
      </c>
    </row>
    <row r="9827" spans="15:17" ht="12" customHeight="1" x14ac:dyDescent="0.3">
      <c r="O9827" s="18">
        <v>11603</v>
      </c>
      <c r="P9827" s="18">
        <v>6194.8523809999997</v>
      </c>
      <c r="Q9827" s="18">
        <v>1</v>
      </c>
    </row>
    <row r="9828" spans="15:17" ht="12" customHeight="1" x14ac:dyDescent="0.3">
      <c r="O9828" s="22">
        <v>11604</v>
      </c>
      <c r="P9828" s="22">
        <v>2767.3660709999999</v>
      </c>
      <c r="Q9828" s="22">
        <v>1</v>
      </c>
    </row>
    <row r="9829" spans="15:17" ht="12" customHeight="1" x14ac:dyDescent="0.3">
      <c r="O9829" s="18">
        <v>11605</v>
      </c>
      <c r="P9829" s="18">
        <v>2271.5535709999999</v>
      </c>
      <c r="Q9829" s="18">
        <v>1</v>
      </c>
    </row>
    <row r="9830" spans="15:17" ht="12" customHeight="1" x14ac:dyDescent="0.3">
      <c r="O9830" s="22">
        <v>11606</v>
      </c>
      <c r="P9830" s="22">
        <v>325.16666670000001</v>
      </c>
      <c r="Q9830" s="22">
        <v>1</v>
      </c>
    </row>
    <row r="9831" spans="15:17" ht="12" customHeight="1" x14ac:dyDescent="0.3">
      <c r="O9831" s="18">
        <v>11607</v>
      </c>
      <c r="P9831" s="18">
        <v>1477.394841</v>
      </c>
      <c r="Q9831" s="18">
        <v>1</v>
      </c>
    </row>
    <row r="9832" spans="15:17" ht="12" customHeight="1" x14ac:dyDescent="0.3">
      <c r="O9832" s="22">
        <v>11608</v>
      </c>
      <c r="P9832" s="22">
        <v>56.5</v>
      </c>
      <c r="Q9832" s="22">
        <v>1</v>
      </c>
    </row>
    <row r="9833" spans="15:17" ht="12" customHeight="1" x14ac:dyDescent="0.3">
      <c r="O9833" s="18">
        <v>11610</v>
      </c>
      <c r="P9833" s="18">
        <v>173.43333329999999</v>
      </c>
      <c r="Q9833" s="18">
        <v>1</v>
      </c>
    </row>
    <row r="9834" spans="15:17" ht="12" customHeight="1" x14ac:dyDescent="0.3">
      <c r="O9834" s="22">
        <v>11611</v>
      </c>
      <c r="P9834" s="22">
        <v>1697.0583329999999</v>
      </c>
      <c r="Q9834" s="22">
        <v>1</v>
      </c>
    </row>
    <row r="9835" spans="15:17" ht="12" customHeight="1" x14ac:dyDescent="0.3">
      <c r="O9835" s="18">
        <v>11613</v>
      </c>
      <c r="P9835" s="18">
        <v>122.66666669999999</v>
      </c>
      <c r="Q9835" s="18">
        <v>0</v>
      </c>
    </row>
    <row r="9836" spans="15:17" ht="12" customHeight="1" x14ac:dyDescent="0.3">
      <c r="O9836" s="22">
        <v>11614</v>
      </c>
      <c r="P9836" s="22">
        <v>107</v>
      </c>
      <c r="Q9836" s="22">
        <v>0</v>
      </c>
    </row>
    <row r="9837" spans="15:17" ht="12" customHeight="1" x14ac:dyDescent="0.3">
      <c r="O9837" s="18">
        <v>11615</v>
      </c>
      <c r="P9837" s="18">
        <v>267.73333330000003</v>
      </c>
      <c r="Q9837" s="18">
        <v>1</v>
      </c>
    </row>
    <row r="9838" spans="15:17" ht="12" customHeight="1" x14ac:dyDescent="0.3">
      <c r="O9838" s="22">
        <v>11616</v>
      </c>
      <c r="P9838" s="22">
        <v>53.833333330000002</v>
      </c>
      <c r="Q9838" s="22">
        <v>1</v>
      </c>
    </row>
    <row r="9839" spans="15:17" ht="12" customHeight="1" x14ac:dyDescent="0.3">
      <c r="O9839" s="18">
        <v>11617</v>
      </c>
      <c r="P9839" s="18">
        <v>308.33333329999999</v>
      </c>
      <c r="Q9839" s="18">
        <v>1</v>
      </c>
    </row>
    <row r="9840" spans="15:17" ht="12" customHeight="1" x14ac:dyDescent="0.3">
      <c r="O9840" s="22">
        <v>11618</v>
      </c>
      <c r="P9840" s="22">
        <v>0</v>
      </c>
      <c r="Q9840" s="22">
        <v>1</v>
      </c>
    </row>
    <row r="9841" spans="15:17" ht="12" customHeight="1" x14ac:dyDescent="0.3">
      <c r="O9841" s="18">
        <v>11619</v>
      </c>
      <c r="P9841" s="18">
        <v>929.33333330000005</v>
      </c>
      <c r="Q9841" s="18">
        <v>1</v>
      </c>
    </row>
    <row r="9842" spans="15:17" ht="12" customHeight="1" x14ac:dyDescent="0.3">
      <c r="O9842" s="22">
        <v>11621</v>
      </c>
      <c r="P9842" s="22">
        <v>168</v>
      </c>
      <c r="Q9842" s="22">
        <v>1</v>
      </c>
    </row>
    <row r="9843" spans="15:17" ht="12" customHeight="1" x14ac:dyDescent="0.3">
      <c r="O9843" s="18">
        <v>11622</v>
      </c>
      <c r="P9843" s="18">
        <v>0</v>
      </c>
      <c r="Q9843" s="18">
        <v>0</v>
      </c>
    </row>
    <row r="9844" spans="15:17" ht="12" customHeight="1" x14ac:dyDescent="0.3">
      <c r="O9844" s="22">
        <v>11623</v>
      </c>
      <c r="P9844" s="22">
        <v>663</v>
      </c>
      <c r="Q9844" s="22">
        <v>1</v>
      </c>
    </row>
    <row r="9845" spans="15:17" ht="12" customHeight="1" x14ac:dyDescent="0.3">
      <c r="O9845" s="18">
        <v>11625</v>
      </c>
      <c r="P9845" s="18">
        <v>0</v>
      </c>
      <c r="Q9845" s="18">
        <v>1</v>
      </c>
    </row>
    <row r="9846" spans="15:17" ht="12" customHeight="1" x14ac:dyDescent="0.3">
      <c r="O9846" s="22">
        <v>11626</v>
      </c>
      <c r="P9846" s="22">
        <v>601.08641460000001</v>
      </c>
      <c r="Q9846" s="22">
        <v>1</v>
      </c>
    </row>
    <row r="9847" spans="15:17" ht="12" customHeight="1" x14ac:dyDescent="0.3">
      <c r="O9847" s="18">
        <v>11629</v>
      </c>
      <c r="P9847" s="18">
        <v>369.5</v>
      </c>
      <c r="Q9847" s="18">
        <v>0</v>
      </c>
    </row>
    <row r="9848" spans="15:17" ht="12" customHeight="1" x14ac:dyDescent="0.3">
      <c r="O9848" s="22">
        <v>11631</v>
      </c>
      <c r="P9848" s="22">
        <v>305.39999999999998</v>
      </c>
      <c r="Q9848" s="22">
        <v>1</v>
      </c>
    </row>
    <row r="9849" spans="15:17" ht="12" customHeight="1" x14ac:dyDescent="0.3">
      <c r="O9849" s="18">
        <v>11632</v>
      </c>
      <c r="P9849" s="18">
        <v>2834.2801169999998</v>
      </c>
      <c r="Q9849" s="18">
        <v>1</v>
      </c>
    </row>
    <row r="9850" spans="15:17" ht="12" customHeight="1" x14ac:dyDescent="0.3">
      <c r="O9850" s="22">
        <v>11633</v>
      </c>
      <c r="P9850" s="22">
        <v>145.5</v>
      </c>
      <c r="Q9850" s="22">
        <v>1</v>
      </c>
    </row>
    <row r="9851" spans="15:17" ht="12" customHeight="1" x14ac:dyDescent="0.3">
      <c r="O9851" s="18">
        <v>11634</v>
      </c>
      <c r="P9851" s="18">
        <v>465.73214289999999</v>
      </c>
      <c r="Q9851" s="18">
        <v>0</v>
      </c>
    </row>
    <row r="9852" spans="15:17" ht="12" customHeight="1" x14ac:dyDescent="0.3">
      <c r="O9852" s="22">
        <v>11635</v>
      </c>
      <c r="P9852" s="22">
        <v>1073.295779</v>
      </c>
      <c r="Q9852" s="22">
        <v>1</v>
      </c>
    </row>
    <row r="9853" spans="15:17" ht="12" customHeight="1" x14ac:dyDescent="0.3">
      <c r="O9853" s="18">
        <v>11636</v>
      </c>
      <c r="P9853" s="18">
        <v>868.67857140000001</v>
      </c>
      <c r="Q9853" s="18">
        <v>1</v>
      </c>
    </row>
    <row r="9854" spans="15:17" ht="12" customHeight="1" x14ac:dyDescent="0.3">
      <c r="O9854" s="22">
        <v>11637</v>
      </c>
      <c r="P9854" s="22">
        <v>39.25</v>
      </c>
      <c r="Q9854" s="22">
        <v>1</v>
      </c>
    </row>
    <row r="9855" spans="15:17" ht="12" customHeight="1" x14ac:dyDescent="0.3">
      <c r="O9855" s="18">
        <v>11638</v>
      </c>
      <c r="P9855" s="18">
        <v>351.5</v>
      </c>
      <c r="Q9855" s="18">
        <v>1</v>
      </c>
    </row>
    <row r="9856" spans="15:17" ht="12" customHeight="1" x14ac:dyDescent="0.3">
      <c r="O9856" s="22">
        <v>11639</v>
      </c>
      <c r="P9856" s="22">
        <v>807.08333330000005</v>
      </c>
      <c r="Q9856" s="22">
        <v>1</v>
      </c>
    </row>
    <row r="9857" spans="15:17" ht="12" customHeight="1" x14ac:dyDescent="0.3">
      <c r="O9857" s="18">
        <v>11641</v>
      </c>
      <c r="P9857" s="18">
        <v>403.41666670000001</v>
      </c>
      <c r="Q9857" s="18">
        <v>0</v>
      </c>
    </row>
    <row r="9858" spans="15:17" ht="12" customHeight="1" x14ac:dyDescent="0.3">
      <c r="O9858" s="22">
        <v>11642</v>
      </c>
      <c r="P9858" s="22">
        <v>399</v>
      </c>
      <c r="Q9858" s="22">
        <v>1</v>
      </c>
    </row>
    <row r="9859" spans="15:17" ht="12" customHeight="1" x14ac:dyDescent="0.3">
      <c r="O9859" s="18">
        <v>11643</v>
      </c>
      <c r="P9859" s="18">
        <v>2186.145833</v>
      </c>
      <c r="Q9859" s="18">
        <v>1</v>
      </c>
    </row>
    <row r="9860" spans="15:17" ht="12" customHeight="1" x14ac:dyDescent="0.3">
      <c r="O9860" s="22">
        <v>11644</v>
      </c>
      <c r="P9860" s="22">
        <v>111</v>
      </c>
      <c r="Q9860" s="22">
        <v>0</v>
      </c>
    </row>
    <row r="9861" spans="15:17" ht="12" customHeight="1" x14ac:dyDescent="0.3">
      <c r="O9861" s="18">
        <v>11645</v>
      </c>
      <c r="P9861" s="18">
        <v>720.15</v>
      </c>
      <c r="Q9861" s="18">
        <v>1</v>
      </c>
    </row>
    <row r="9862" spans="15:17" ht="12" customHeight="1" x14ac:dyDescent="0.3">
      <c r="O9862" s="22">
        <v>11646</v>
      </c>
      <c r="P9862" s="22">
        <v>2408.5797619999998</v>
      </c>
      <c r="Q9862" s="22">
        <v>1</v>
      </c>
    </row>
    <row r="9863" spans="15:17" ht="12" customHeight="1" x14ac:dyDescent="0.3">
      <c r="O9863" s="18">
        <v>11647</v>
      </c>
      <c r="P9863" s="18">
        <v>1602.35</v>
      </c>
      <c r="Q9863" s="18">
        <v>1</v>
      </c>
    </row>
    <row r="9864" spans="15:17" ht="12" customHeight="1" x14ac:dyDescent="0.3">
      <c r="O9864" s="22">
        <v>11648</v>
      </c>
      <c r="P9864" s="22">
        <v>150.25</v>
      </c>
      <c r="Q9864" s="22">
        <v>1</v>
      </c>
    </row>
    <row r="9865" spans="15:17" ht="12" customHeight="1" x14ac:dyDescent="0.3">
      <c r="O9865" s="18">
        <v>11649</v>
      </c>
      <c r="P9865" s="18">
        <v>879.5</v>
      </c>
      <c r="Q9865" s="18">
        <v>0</v>
      </c>
    </row>
    <row r="9866" spans="15:17" ht="12" customHeight="1" x14ac:dyDescent="0.3">
      <c r="O9866" s="22">
        <v>11650</v>
      </c>
      <c r="P9866" s="22">
        <v>1234.5250000000001</v>
      </c>
      <c r="Q9866" s="22">
        <v>1</v>
      </c>
    </row>
    <row r="9867" spans="15:17" ht="12" customHeight="1" x14ac:dyDescent="0.3">
      <c r="O9867" s="18">
        <v>11651</v>
      </c>
      <c r="P9867" s="18">
        <v>954.90833329999998</v>
      </c>
      <c r="Q9867" s="18">
        <v>1</v>
      </c>
    </row>
    <row r="9868" spans="15:17" ht="12" customHeight="1" x14ac:dyDescent="0.3">
      <c r="O9868" s="22">
        <v>11652</v>
      </c>
      <c r="P9868" s="22">
        <v>3740.291667</v>
      </c>
      <c r="Q9868" s="22">
        <v>1</v>
      </c>
    </row>
    <row r="9869" spans="15:17" ht="12" customHeight="1" x14ac:dyDescent="0.3">
      <c r="O9869" s="18">
        <v>11653</v>
      </c>
      <c r="P9869" s="18">
        <v>759.08333330000005</v>
      </c>
      <c r="Q9869" s="18">
        <v>1</v>
      </c>
    </row>
    <row r="9870" spans="15:17" ht="12" customHeight="1" x14ac:dyDescent="0.3">
      <c r="O9870" s="22">
        <v>11655</v>
      </c>
      <c r="P9870" s="22">
        <v>168</v>
      </c>
      <c r="Q9870" s="22">
        <v>0</v>
      </c>
    </row>
    <row r="9871" spans="15:17" ht="12" customHeight="1" x14ac:dyDescent="0.3">
      <c r="O9871" s="18">
        <v>11656</v>
      </c>
      <c r="P9871" s="18">
        <v>537.625</v>
      </c>
      <c r="Q9871" s="18">
        <v>0</v>
      </c>
    </row>
    <row r="9872" spans="15:17" ht="12" customHeight="1" x14ac:dyDescent="0.3">
      <c r="O9872" s="22">
        <v>11657</v>
      </c>
      <c r="P9872" s="22">
        <v>65.5</v>
      </c>
      <c r="Q9872" s="22">
        <v>0</v>
      </c>
    </row>
    <row r="9873" spans="15:17" ht="12" customHeight="1" x14ac:dyDescent="0.3">
      <c r="O9873" s="18">
        <v>11658</v>
      </c>
      <c r="P9873" s="18">
        <v>333</v>
      </c>
      <c r="Q9873" s="18">
        <v>1</v>
      </c>
    </row>
    <row r="9874" spans="15:17" ht="12" customHeight="1" x14ac:dyDescent="0.3">
      <c r="O9874" s="22">
        <v>11659</v>
      </c>
      <c r="P9874" s="22">
        <v>0</v>
      </c>
      <c r="Q9874" s="22">
        <v>1</v>
      </c>
    </row>
    <row r="9875" spans="15:17" ht="12" customHeight="1" x14ac:dyDescent="0.3">
      <c r="O9875" s="18">
        <v>11660</v>
      </c>
      <c r="P9875" s="18">
        <v>1234.5</v>
      </c>
      <c r="Q9875" s="18">
        <v>1</v>
      </c>
    </row>
    <row r="9876" spans="15:17" ht="12" customHeight="1" x14ac:dyDescent="0.3">
      <c r="O9876" s="22">
        <v>11661</v>
      </c>
      <c r="P9876" s="22">
        <v>690.25416670000004</v>
      </c>
      <c r="Q9876" s="22">
        <v>1</v>
      </c>
    </row>
    <row r="9877" spans="15:17" ht="12" customHeight="1" x14ac:dyDescent="0.3">
      <c r="O9877" s="18">
        <v>11662</v>
      </c>
      <c r="P9877" s="18">
        <v>152.75</v>
      </c>
      <c r="Q9877" s="18">
        <v>0</v>
      </c>
    </row>
    <row r="9878" spans="15:17" ht="12" customHeight="1" x14ac:dyDescent="0.3">
      <c r="O9878" s="22">
        <v>11663</v>
      </c>
      <c r="P9878" s="22">
        <v>339.5</v>
      </c>
      <c r="Q9878" s="22">
        <v>0</v>
      </c>
    </row>
    <row r="9879" spans="15:17" ht="12" customHeight="1" x14ac:dyDescent="0.3">
      <c r="O9879" s="18">
        <v>11664</v>
      </c>
      <c r="P9879" s="18">
        <v>797.76190480000002</v>
      </c>
      <c r="Q9879" s="18">
        <v>1</v>
      </c>
    </row>
    <row r="9880" spans="15:17" ht="12" customHeight="1" x14ac:dyDescent="0.3">
      <c r="O9880" s="22">
        <v>11666</v>
      </c>
      <c r="P9880" s="22">
        <v>2011.305556</v>
      </c>
      <c r="Q9880" s="22">
        <v>1</v>
      </c>
    </row>
    <row r="9881" spans="15:17" ht="12" customHeight="1" x14ac:dyDescent="0.3">
      <c r="O9881" s="18">
        <v>11667</v>
      </c>
      <c r="P9881" s="18">
        <v>614.75</v>
      </c>
      <c r="Q9881" s="18">
        <v>1</v>
      </c>
    </row>
    <row r="9882" spans="15:17" ht="12" customHeight="1" x14ac:dyDescent="0.3">
      <c r="O9882" s="22">
        <v>11668</v>
      </c>
      <c r="P9882" s="22">
        <v>417.75</v>
      </c>
      <c r="Q9882" s="22">
        <v>0</v>
      </c>
    </row>
    <row r="9883" spans="15:17" ht="12" customHeight="1" x14ac:dyDescent="0.3">
      <c r="O9883" s="18">
        <v>11670</v>
      </c>
      <c r="P9883" s="18">
        <v>3400.2488969999999</v>
      </c>
      <c r="Q9883" s="18">
        <v>1</v>
      </c>
    </row>
    <row r="9884" spans="15:17" ht="12" customHeight="1" x14ac:dyDescent="0.3">
      <c r="O9884" s="22">
        <v>11671</v>
      </c>
      <c r="P9884" s="22">
        <v>22</v>
      </c>
      <c r="Q9884" s="22">
        <v>1</v>
      </c>
    </row>
    <row r="9885" spans="15:17" ht="12" customHeight="1" x14ac:dyDescent="0.3">
      <c r="O9885" s="18">
        <v>11672</v>
      </c>
      <c r="P9885" s="18">
        <v>2526.4833330000001</v>
      </c>
      <c r="Q9885" s="18">
        <v>1</v>
      </c>
    </row>
    <row r="9886" spans="15:17" ht="12" customHeight="1" x14ac:dyDescent="0.3">
      <c r="O9886" s="22">
        <v>11673</v>
      </c>
      <c r="P9886" s="22">
        <v>66.5</v>
      </c>
      <c r="Q9886" s="22">
        <v>1</v>
      </c>
    </row>
    <row r="9887" spans="15:17" ht="12" customHeight="1" x14ac:dyDescent="0.3">
      <c r="O9887" s="18">
        <v>11674</v>
      </c>
      <c r="P9887" s="18">
        <v>185</v>
      </c>
      <c r="Q9887" s="18">
        <v>1</v>
      </c>
    </row>
    <row r="9888" spans="15:17" ht="12" customHeight="1" x14ac:dyDescent="0.3">
      <c r="O9888" s="22">
        <v>11675</v>
      </c>
      <c r="P9888" s="22">
        <v>613.89583330000005</v>
      </c>
      <c r="Q9888" s="22">
        <v>1</v>
      </c>
    </row>
    <row r="9889" spans="15:17" ht="12" customHeight="1" x14ac:dyDescent="0.3">
      <c r="O9889" s="18">
        <v>11676</v>
      </c>
      <c r="P9889" s="18">
        <v>1237</v>
      </c>
      <c r="Q9889" s="18">
        <v>1</v>
      </c>
    </row>
    <row r="9890" spans="15:17" ht="12" customHeight="1" x14ac:dyDescent="0.3">
      <c r="O9890" s="22">
        <v>11677</v>
      </c>
      <c r="P9890" s="22">
        <v>651.8666667</v>
      </c>
      <c r="Q9890" s="22">
        <v>0</v>
      </c>
    </row>
    <row r="9891" spans="15:17" ht="12" customHeight="1" x14ac:dyDescent="0.3">
      <c r="O9891" s="18">
        <v>11678</v>
      </c>
      <c r="P9891" s="18">
        <v>491.375</v>
      </c>
      <c r="Q9891" s="18">
        <v>1</v>
      </c>
    </row>
    <row r="9892" spans="15:17" ht="12" customHeight="1" x14ac:dyDescent="0.3">
      <c r="O9892" s="22">
        <v>11679</v>
      </c>
      <c r="P9892" s="22">
        <v>469.97619049999997</v>
      </c>
      <c r="Q9892" s="22">
        <v>1</v>
      </c>
    </row>
    <row r="9893" spans="15:17" ht="12" customHeight="1" x14ac:dyDescent="0.3">
      <c r="O9893" s="18">
        <v>11681</v>
      </c>
      <c r="P9893" s="18">
        <v>607.5892857</v>
      </c>
      <c r="Q9893" s="18">
        <v>1</v>
      </c>
    </row>
    <row r="9894" spans="15:17" ht="12" customHeight="1" x14ac:dyDescent="0.3">
      <c r="O9894" s="22">
        <v>11682</v>
      </c>
      <c r="P9894" s="22">
        <v>0</v>
      </c>
      <c r="Q9894" s="22">
        <v>1</v>
      </c>
    </row>
    <row r="9895" spans="15:17" ht="12" customHeight="1" x14ac:dyDescent="0.3">
      <c r="O9895" s="18">
        <v>11684</v>
      </c>
      <c r="P9895" s="18">
        <v>107.25</v>
      </c>
      <c r="Q9895" s="18">
        <v>1</v>
      </c>
    </row>
    <row r="9896" spans="15:17" ht="12" customHeight="1" x14ac:dyDescent="0.3">
      <c r="O9896" s="22">
        <v>11685</v>
      </c>
      <c r="P9896" s="22">
        <v>1256.333333</v>
      </c>
      <c r="Q9896" s="22">
        <v>1</v>
      </c>
    </row>
    <row r="9897" spans="15:17" ht="12" customHeight="1" x14ac:dyDescent="0.3">
      <c r="O9897" s="18">
        <v>11686</v>
      </c>
      <c r="P9897" s="18">
        <v>1624.9416670000001</v>
      </c>
      <c r="Q9897" s="18">
        <v>1</v>
      </c>
    </row>
    <row r="9898" spans="15:17" ht="12" customHeight="1" x14ac:dyDescent="0.3">
      <c r="O9898" s="22">
        <v>11688</v>
      </c>
      <c r="P9898" s="22">
        <v>2386.0666670000001</v>
      </c>
      <c r="Q9898" s="22">
        <v>1</v>
      </c>
    </row>
    <row r="9899" spans="15:17" ht="12" customHeight="1" x14ac:dyDescent="0.3">
      <c r="O9899" s="18">
        <v>11690</v>
      </c>
      <c r="P9899" s="18">
        <v>59.25</v>
      </c>
      <c r="Q9899" s="18">
        <v>1</v>
      </c>
    </row>
    <row r="9900" spans="15:17" ht="12" customHeight="1" x14ac:dyDescent="0.3">
      <c r="O9900" s="22">
        <v>11691</v>
      </c>
      <c r="P9900" s="22">
        <v>29</v>
      </c>
      <c r="Q9900" s="22">
        <v>1</v>
      </c>
    </row>
    <row r="9901" spans="15:17" ht="12" customHeight="1" x14ac:dyDescent="0.3">
      <c r="O9901" s="18">
        <v>11692</v>
      </c>
      <c r="P9901" s="18">
        <v>396.5</v>
      </c>
      <c r="Q9901" s="18">
        <v>0</v>
      </c>
    </row>
    <row r="9902" spans="15:17" ht="12" customHeight="1" x14ac:dyDescent="0.3">
      <c r="O9902" s="22">
        <v>11694</v>
      </c>
      <c r="P9902" s="22">
        <v>3874.2408730000002</v>
      </c>
      <c r="Q9902" s="22">
        <v>1</v>
      </c>
    </row>
    <row r="9903" spans="15:17" ht="12" customHeight="1" x14ac:dyDescent="0.3">
      <c r="O9903" s="18">
        <v>11696</v>
      </c>
      <c r="P9903" s="18">
        <v>3554.6490199999998</v>
      </c>
      <c r="Q9903" s="18">
        <v>1</v>
      </c>
    </row>
    <row r="9904" spans="15:17" ht="12" customHeight="1" x14ac:dyDescent="0.3">
      <c r="O9904" s="22">
        <v>11697</v>
      </c>
      <c r="P9904" s="22">
        <v>766.21666670000002</v>
      </c>
      <c r="Q9904" s="22">
        <v>0</v>
      </c>
    </row>
    <row r="9905" spans="15:17" ht="12" customHeight="1" x14ac:dyDescent="0.3">
      <c r="O9905" s="18">
        <v>11698</v>
      </c>
      <c r="P9905" s="18">
        <v>0</v>
      </c>
      <c r="Q9905" s="18">
        <v>1</v>
      </c>
    </row>
    <row r="9906" spans="15:17" ht="12" customHeight="1" x14ac:dyDescent="0.3">
      <c r="O9906" s="22">
        <v>11699</v>
      </c>
      <c r="P9906" s="22">
        <v>0</v>
      </c>
      <c r="Q9906" s="22">
        <v>1</v>
      </c>
    </row>
    <row r="9907" spans="15:17" ht="12" customHeight="1" x14ac:dyDescent="0.3">
      <c r="O9907" s="18">
        <v>11700</v>
      </c>
      <c r="P9907" s="18">
        <v>1307.4722220000001</v>
      </c>
      <c r="Q9907" s="18">
        <v>1</v>
      </c>
    </row>
    <row r="9908" spans="15:17" ht="12" customHeight="1" x14ac:dyDescent="0.3">
      <c r="O9908" s="22">
        <v>11702</v>
      </c>
      <c r="P9908" s="22">
        <v>3556.3467949999999</v>
      </c>
      <c r="Q9908" s="22">
        <v>1</v>
      </c>
    </row>
    <row r="9909" spans="15:17" ht="12" customHeight="1" x14ac:dyDescent="0.3">
      <c r="O9909" s="18">
        <v>11703</v>
      </c>
      <c r="P9909" s="18">
        <v>1141.175</v>
      </c>
      <c r="Q9909" s="18">
        <v>1</v>
      </c>
    </row>
    <row r="9910" spans="15:17" ht="12" customHeight="1" x14ac:dyDescent="0.3">
      <c r="O9910" s="22">
        <v>11705</v>
      </c>
      <c r="P9910" s="22">
        <v>1553.2690480000001</v>
      </c>
      <c r="Q9910" s="22">
        <v>1</v>
      </c>
    </row>
    <row r="9911" spans="15:17" ht="12" customHeight="1" x14ac:dyDescent="0.3">
      <c r="O9911" s="18">
        <v>11706</v>
      </c>
      <c r="P9911" s="18">
        <v>39.5</v>
      </c>
      <c r="Q9911" s="18">
        <v>1</v>
      </c>
    </row>
    <row r="9912" spans="15:17" ht="12" customHeight="1" x14ac:dyDescent="0.3">
      <c r="O9912" s="22">
        <v>11707</v>
      </c>
      <c r="P9912" s="22">
        <v>0</v>
      </c>
      <c r="Q9912" s="22">
        <v>1</v>
      </c>
    </row>
    <row r="9913" spans="15:17" ht="12" customHeight="1" x14ac:dyDescent="0.3">
      <c r="O9913" s="18">
        <v>11708</v>
      </c>
      <c r="P9913" s="18">
        <v>221.5</v>
      </c>
      <c r="Q9913" s="18">
        <v>0</v>
      </c>
    </row>
    <row r="9914" spans="15:17" ht="12" customHeight="1" x14ac:dyDescent="0.3">
      <c r="O9914" s="22">
        <v>11710</v>
      </c>
      <c r="P9914" s="22">
        <v>1222.25</v>
      </c>
      <c r="Q9914" s="22">
        <v>1</v>
      </c>
    </row>
    <row r="9915" spans="15:17" ht="12" customHeight="1" x14ac:dyDescent="0.3">
      <c r="O9915" s="18">
        <v>11711</v>
      </c>
      <c r="P9915" s="18">
        <v>1947.5</v>
      </c>
      <c r="Q9915" s="18">
        <v>1</v>
      </c>
    </row>
    <row r="9916" spans="15:17" ht="12" customHeight="1" x14ac:dyDescent="0.3">
      <c r="O9916" s="22">
        <v>11712</v>
      </c>
      <c r="P9916" s="22">
        <v>166.08333329999999</v>
      </c>
      <c r="Q9916" s="22">
        <v>1</v>
      </c>
    </row>
    <row r="9917" spans="15:17" ht="12" customHeight="1" x14ac:dyDescent="0.3">
      <c r="O9917" s="18">
        <v>11713</v>
      </c>
      <c r="P9917" s="18">
        <v>4223.4098379999996</v>
      </c>
      <c r="Q9917" s="18">
        <v>1</v>
      </c>
    </row>
    <row r="9918" spans="15:17" ht="12" customHeight="1" x14ac:dyDescent="0.3">
      <c r="O9918" s="22">
        <v>11714</v>
      </c>
      <c r="P9918" s="22">
        <v>14988.59151</v>
      </c>
      <c r="Q9918" s="22">
        <v>1</v>
      </c>
    </row>
    <row r="9919" spans="15:17" ht="12" customHeight="1" x14ac:dyDescent="0.3">
      <c r="O9919" s="18">
        <v>11716</v>
      </c>
      <c r="P9919" s="18">
        <v>935.9</v>
      </c>
      <c r="Q9919" s="18">
        <v>0</v>
      </c>
    </row>
    <row r="9920" spans="15:17" ht="12" customHeight="1" x14ac:dyDescent="0.3">
      <c r="O9920" s="22">
        <v>11717</v>
      </c>
      <c r="P9920" s="22">
        <v>412.08333329999999</v>
      </c>
      <c r="Q9920" s="22">
        <v>0</v>
      </c>
    </row>
    <row r="9921" spans="15:17" ht="12" customHeight="1" x14ac:dyDescent="0.3">
      <c r="O9921" s="18">
        <v>11718</v>
      </c>
      <c r="P9921" s="18">
        <v>215.952381</v>
      </c>
      <c r="Q9921" s="18">
        <v>0</v>
      </c>
    </row>
    <row r="9922" spans="15:17" ht="12" customHeight="1" x14ac:dyDescent="0.3">
      <c r="O9922" s="22">
        <v>11719</v>
      </c>
      <c r="P9922" s="22">
        <v>275.16666670000001</v>
      </c>
      <c r="Q9922" s="22">
        <v>1</v>
      </c>
    </row>
    <row r="9923" spans="15:17" ht="12" customHeight="1" x14ac:dyDescent="0.3">
      <c r="O9923" s="18">
        <v>11720</v>
      </c>
      <c r="P9923" s="18">
        <v>68.75</v>
      </c>
      <c r="Q9923" s="18">
        <v>0</v>
      </c>
    </row>
    <row r="9924" spans="15:17" ht="12" customHeight="1" x14ac:dyDescent="0.3">
      <c r="O9924" s="22">
        <v>11723</v>
      </c>
      <c r="P9924" s="22">
        <v>7767.3255600000002</v>
      </c>
      <c r="Q9924" s="22">
        <v>1</v>
      </c>
    </row>
    <row r="9925" spans="15:17" ht="12" customHeight="1" x14ac:dyDescent="0.3">
      <c r="O9925" s="18">
        <v>11724</v>
      </c>
      <c r="P9925" s="18">
        <v>199.5</v>
      </c>
      <c r="Q9925" s="18">
        <v>1</v>
      </c>
    </row>
    <row r="9926" spans="15:17" ht="12" customHeight="1" x14ac:dyDescent="0.3">
      <c r="O9926" s="22">
        <v>11726</v>
      </c>
      <c r="P9926" s="22">
        <v>434.58333329999999</v>
      </c>
      <c r="Q9926" s="22">
        <v>1</v>
      </c>
    </row>
    <row r="9927" spans="15:17" ht="12" customHeight="1" x14ac:dyDescent="0.3">
      <c r="O9927" s="18">
        <v>11727</v>
      </c>
      <c r="P9927" s="18">
        <v>92.333333330000002</v>
      </c>
      <c r="Q9927" s="18">
        <v>1</v>
      </c>
    </row>
    <row r="9928" spans="15:17" ht="12" customHeight="1" x14ac:dyDescent="0.3">
      <c r="O9928" s="22">
        <v>11728</v>
      </c>
      <c r="P9928" s="22">
        <v>1919.55</v>
      </c>
      <c r="Q9928" s="22">
        <v>1</v>
      </c>
    </row>
    <row r="9929" spans="15:17" ht="12" customHeight="1" x14ac:dyDescent="0.3">
      <c r="O9929" s="18">
        <v>11729</v>
      </c>
      <c r="P9929" s="18">
        <v>1251.932143</v>
      </c>
      <c r="Q9929" s="18">
        <v>1</v>
      </c>
    </row>
    <row r="9930" spans="15:17" ht="12" customHeight="1" x14ac:dyDescent="0.3">
      <c r="O9930" s="22">
        <v>11730</v>
      </c>
      <c r="P9930" s="22">
        <v>2350.905769</v>
      </c>
      <c r="Q9930" s="22">
        <v>1</v>
      </c>
    </row>
    <row r="9931" spans="15:17" ht="12" customHeight="1" x14ac:dyDescent="0.3">
      <c r="O9931" s="18">
        <v>11731</v>
      </c>
      <c r="P9931" s="18">
        <v>210.5</v>
      </c>
      <c r="Q9931" s="18">
        <v>1</v>
      </c>
    </row>
    <row r="9932" spans="15:17" ht="12" customHeight="1" x14ac:dyDescent="0.3">
      <c r="O9932" s="22">
        <v>11732</v>
      </c>
      <c r="P9932" s="22">
        <v>124.5</v>
      </c>
      <c r="Q9932" s="22">
        <v>1</v>
      </c>
    </row>
    <row r="9933" spans="15:17" ht="12" customHeight="1" x14ac:dyDescent="0.3">
      <c r="O9933" s="18">
        <v>11733</v>
      </c>
      <c r="P9933" s="18">
        <v>12</v>
      </c>
      <c r="Q9933" s="18">
        <v>1</v>
      </c>
    </row>
    <row r="9934" spans="15:17" ht="12" customHeight="1" x14ac:dyDescent="0.3">
      <c r="O9934" s="22">
        <v>11734</v>
      </c>
      <c r="P9934" s="22">
        <v>0</v>
      </c>
      <c r="Q9934" s="22">
        <v>1</v>
      </c>
    </row>
    <row r="9935" spans="15:17" ht="12" customHeight="1" x14ac:dyDescent="0.3">
      <c r="O9935" s="18">
        <v>11735</v>
      </c>
      <c r="P9935" s="18">
        <v>171.5</v>
      </c>
      <c r="Q9935" s="18">
        <v>1</v>
      </c>
    </row>
    <row r="9936" spans="15:17" ht="12" customHeight="1" x14ac:dyDescent="0.3">
      <c r="O9936" s="22">
        <v>11737</v>
      </c>
      <c r="P9936" s="22">
        <v>12460.67006</v>
      </c>
      <c r="Q9936" s="22">
        <v>1</v>
      </c>
    </row>
    <row r="9937" spans="15:17" ht="12" customHeight="1" x14ac:dyDescent="0.3">
      <c r="O9937" s="18">
        <v>11738</v>
      </c>
      <c r="P9937" s="18">
        <v>4403.3827769999998</v>
      </c>
      <c r="Q9937" s="18">
        <v>1</v>
      </c>
    </row>
    <row r="9938" spans="15:17" ht="12" customHeight="1" x14ac:dyDescent="0.3">
      <c r="O9938" s="22">
        <v>11739</v>
      </c>
      <c r="P9938" s="22">
        <v>2151.097436</v>
      </c>
      <c r="Q9938" s="22">
        <v>0</v>
      </c>
    </row>
    <row r="9939" spans="15:17" ht="12" customHeight="1" x14ac:dyDescent="0.3">
      <c r="O9939" s="18">
        <v>11740</v>
      </c>
      <c r="P9939" s="18">
        <v>1055.75</v>
      </c>
      <c r="Q9939" s="18">
        <v>0</v>
      </c>
    </row>
    <row r="9940" spans="15:17" ht="12" customHeight="1" x14ac:dyDescent="0.3">
      <c r="O9940" s="22">
        <v>11743</v>
      </c>
      <c r="P9940" s="22">
        <v>810.33333330000005</v>
      </c>
      <c r="Q9940" s="22">
        <v>1</v>
      </c>
    </row>
    <row r="9941" spans="15:17" ht="12" customHeight="1" x14ac:dyDescent="0.3">
      <c r="O9941" s="18">
        <v>11744</v>
      </c>
      <c r="P9941" s="18">
        <v>4567.9426960000001</v>
      </c>
      <c r="Q9941" s="18">
        <v>1</v>
      </c>
    </row>
    <row r="9942" spans="15:17" ht="12" customHeight="1" x14ac:dyDescent="0.3">
      <c r="O9942" s="22">
        <v>11745</v>
      </c>
      <c r="P9942" s="22">
        <v>502.91666670000001</v>
      </c>
      <c r="Q9942" s="22">
        <v>1</v>
      </c>
    </row>
    <row r="9943" spans="15:17" ht="12" customHeight="1" x14ac:dyDescent="0.3">
      <c r="O9943" s="18">
        <v>11746</v>
      </c>
      <c r="P9943" s="18">
        <v>45.25</v>
      </c>
      <c r="Q9943" s="18">
        <v>1</v>
      </c>
    </row>
    <row r="9944" spans="15:17" ht="12" customHeight="1" x14ac:dyDescent="0.3">
      <c r="O9944" s="22">
        <v>11748</v>
      </c>
      <c r="P9944" s="22">
        <v>0</v>
      </c>
      <c r="Q9944" s="22">
        <v>1</v>
      </c>
    </row>
    <row r="9945" spans="15:17" ht="12" customHeight="1" x14ac:dyDescent="0.3">
      <c r="O9945" s="18">
        <v>11749</v>
      </c>
      <c r="P9945" s="18">
        <v>222.5</v>
      </c>
      <c r="Q9945" s="18">
        <v>0</v>
      </c>
    </row>
    <row r="9946" spans="15:17" ht="12" customHeight="1" x14ac:dyDescent="0.3">
      <c r="O9946" s="22">
        <v>11750</v>
      </c>
      <c r="P9946" s="22">
        <v>0</v>
      </c>
      <c r="Q9946" s="22">
        <v>1</v>
      </c>
    </row>
    <row r="9947" spans="15:17" ht="12" customHeight="1" x14ac:dyDescent="0.3">
      <c r="O9947" s="18">
        <v>11752</v>
      </c>
      <c r="P9947" s="18">
        <v>155.25</v>
      </c>
      <c r="Q9947" s="18">
        <v>1</v>
      </c>
    </row>
    <row r="9948" spans="15:17" ht="12" customHeight="1" x14ac:dyDescent="0.3">
      <c r="O9948" s="22">
        <v>11753</v>
      </c>
      <c r="P9948" s="22">
        <v>900.5</v>
      </c>
      <c r="Q9948" s="22">
        <v>1</v>
      </c>
    </row>
    <row r="9949" spans="15:17" ht="12" customHeight="1" x14ac:dyDescent="0.3">
      <c r="O9949" s="18">
        <v>11755</v>
      </c>
      <c r="P9949" s="18">
        <v>138.75</v>
      </c>
      <c r="Q9949" s="18">
        <v>0</v>
      </c>
    </row>
    <row r="9950" spans="15:17" ht="12" customHeight="1" x14ac:dyDescent="0.3">
      <c r="O9950" s="22">
        <v>11756</v>
      </c>
      <c r="P9950" s="22">
        <v>4334.8154759999998</v>
      </c>
      <c r="Q9950" s="22">
        <v>1</v>
      </c>
    </row>
    <row r="9951" spans="15:17" ht="12" customHeight="1" x14ac:dyDescent="0.3">
      <c r="O9951" s="18">
        <v>11757</v>
      </c>
      <c r="P9951" s="18">
        <v>772.91666669999995</v>
      </c>
      <c r="Q9951" s="18">
        <v>1</v>
      </c>
    </row>
    <row r="9952" spans="15:17" ht="12" customHeight="1" x14ac:dyDescent="0.3">
      <c r="O9952" s="22">
        <v>11758</v>
      </c>
      <c r="P9952" s="22">
        <v>482.5</v>
      </c>
      <c r="Q9952" s="22">
        <v>1</v>
      </c>
    </row>
    <row r="9953" spans="15:17" ht="12" customHeight="1" x14ac:dyDescent="0.3">
      <c r="O9953" s="18">
        <v>11759</v>
      </c>
      <c r="P9953" s="18">
        <v>1138.25</v>
      </c>
      <c r="Q9953" s="18">
        <v>1</v>
      </c>
    </row>
    <row r="9954" spans="15:17" ht="12" customHeight="1" x14ac:dyDescent="0.3">
      <c r="O9954" s="22">
        <v>11760</v>
      </c>
      <c r="P9954" s="22">
        <v>61.5</v>
      </c>
      <c r="Q9954" s="22">
        <v>0</v>
      </c>
    </row>
    <row r="9955" spans="15:17" ht="12" customHeight="1" x14ac:dyDescent="0.3">
      <c r="O9955" s="18">
        <v>11761</v>
      </c>
      <c r="P9955" s="18">
        <v>82.5</v>
      </c>
      <c r="Q9955" s="18">
        <v>1</v>
      </c>
    </row>
    <row r="9956" spans="15:17" ht="12" customHeight="1" x14ac:dyDescent="0.3">
      <c r="O9956" s="22">
        <v>11762</v>
      </c>
      <c r="P9956" s="22">
        <v>36</v>
      </c>
      <c r="Q9956" s="22">
        <v>1</v>
      </c>
    </row>
    <row r="9957" spans="15:17" ht="12" customHeight="1" x14ac:dyDescent="0.3">
      <c r="O9957" s="18">
        <v>11763</v>
      </c>
      <c r="P9957" s="18">
        <v>231</v>
      </c>
      <c r="Q9957" s="18">
        <v>1</v>
      </c>
    </row>
    <row r="9958" spans="15:17" ht="12" customHeight="1" x14ac:dyDescent="0.3">
      <c r="O9958" s="22">
        <v>11764</v>
      </c>
      <c r="P9958" s="22">
        <v>0</v>
      </c>
      <c r="Q9958" s="22">
        <v>1</v>
      </c>
    </row>
    <row r="9959" spans="15:17" ht="12" customHeight="1" x14ac:dyDescent="0.3">
      <c r="O9959" s="18">
        <v>11765</v>
      </c>
      <c r="P9959" s="18">
        <v>2266.270833</v>
      </c>
      <c r="Q9959" s="18">
        <v>1</v>
      </c>
    </row>
    <row r="9960" spans="15:17" ht="12" customHeight="1" x14ac:dyDescent="0.3">
      <c r="O9960" s="22">
        <v>11767</v>
      </c>
      <c r="P9960" s="22">
        <v>181.3</v>
      </c>
      <c r="Q9960" s="22">
        <v>0</v>
      </c>
    </row>
    <row r="9961" spans="15:17" ht="12" customHeight="1" x14ac:dyDescent="0.3">
      <c r="O9961" s="18">
        <v>11768</v>
      </c>
      <c r="P9961" s="18">
        <v>947.8833333</v>
      </c>
      <c r="Q9961" s="18">
        <v>1</v>
      </c>
    </row>
    <row r="9962" spans="15:17" ht="12" customHeight="1" x14ac:dyDescent="0.3">
      <c r="O9962" s="22">
        <v>11769</v>
      </c>
      <c r="P9962" s="22">
        <v>579</v>
      </c>
      <c r="Q9962" s="22">
        <v>1</v>
      </c>
    </row>
    <row r="9963" spans="15:17" ht="12" customHeight="1" x14ac:dyDescent="0.3">
      <c r="O9963" s="18">
        <v>11770</v>
      </c>
      <c r="P9963" s="18">
        <v>2719.5259740000001</v>
      </c>
      <c r="Q9963" s="18">
        <v>1</v>
      </c>
    </row>
    <row r="9964" spans="15:17" ht="12" customHeight="1" x14ac:dyDescent="0.3">
      <c r="O9964" s="22">
        <v>11773</v>
      </c>
      <c r="P9964" s="22">
        <v>57</v>
      </c>
      <c r="Q9964" s="22">
        <v>0</v>
      </c>
    </row>
    <row r="9965" spans="15:17" ht="12" customHeight="1" x14ac:dyDescent="0.3">
      <c r="O9965" s="18">
        <v>11774</v>
      </c>
      <c r="P9965" s="18">
        <v>5617.0925049999996</v>
      </c>
      <c r="Q9965" s="18">
        <v>1</v>
      </c>
    </row>
    <row r="9966" spans="15:17" ht="12" customHeight="1" x14ac:dyDescent="0.3">
      <c r="O9966" s="22">
        <v>11775</v>
      </c>
      <c r="P9966" s="22">
        <v>28</v>
      </c>
      <c r="Q9966" s="22">
        <v>0</v>
      </c>
    </row>
    <row r="9967" spans="15:17" ht="12" customHeight="1" x14ac:dyDescent="0.3">
      <c r="O9967" s="18">
        <v>11776</v>
      </c>
      <c r="P9967" s="18">
        <v>38.75</v>
      </c>
      <c r="Q9967" s="18">
        <v>1</v>
      </c>
    </row>
    <row r="9968" spans="15:17" ht="12" customHeight="1" x14ac:dyDescent="0.3">
      <c r="O9968" s="22">
        <v>11777</v>
      </c>
      <c r="P9968" s="22">
        <v>3095.2007250000001</v>
      </c>
      <c r="Q9968" s="22">
        <v>1</v>
      </c>
    </row>
    <row r="9969" spans="15:17" ht="12" customHeight="1" x14ac:dyDescent="0.3">
      <c r="O9969" s="18">
        <v>11778</v>
      </c>
      <c r="P9969" s="18">
        <v>70.5</v>
      </c>
      <c r="Q9969" s="18">
        <v>0</v>
      </c>
    </row>
    <row r="9970" spans="15:17" ht="12" customHeight="1" x14ac:dyDescent="0.3">
      <c r="O9970" s="22">
        <v>11781</v>
      </c>
      <c r="P9970" s="22">
        <v>702.64316240000005</v>
      </c>
      <c r="Q9970" s="22">
        <v>1</v>
      </c>
    </row>
    <row r="9971" spans="15:17" ht="12" customHeight="1" x14ac:dyDescent="0.3">
      <c r="O9971" s="18">
        <v>11782</v>
      </c>
      <c r="P9971" s="18">
        <v>461.10833330000003</v>
      </c>
      <c r="Q9971" s="18">
        <v>1</v>
      </c>
    </row>
    <row r="9972" spans="15:17" ht="12" customHeight="1" x14ac:dyDescent="0.3">
      <c r="O9972" s="22">
        <v>11783</v>
      </c>
      <c r="P9972" s="22">
        <v>155</v>
      </c>
      <c r="Q9972" s="22">
        <v>1</v>
      </c>
    </row>
    <row r="9973" spans="15:17" ht="12" customHeight="1" x14ac:dyDescent="0.3">
      <c r="O9973" s="18">
        <v>11784</v>
      </c>
      <c r="P9973" s="18">
        <v>535.25</v>
      </c>
      <c r="Q9973" s="18">
        <v>1</v>
      </c>
    </row>
    <row r="9974" spans="15:17" ht="12" customHeight="1" x14ac:dyDescent="0.3">
      <c r="O9974" s="22">
        <v>11785</v>
      </c>
      <c r="P9974" s="22">
        <v>513.25</v>
      </c>
      <c r="Q9974" s="22">
        <v>1</v>
      </c>
    </row>
    <row r="9975" spans="15:17" ht="12" customHeight="1" x14ac:dyDescent="0.3">
      <c r="O9975" s="18">
        <v>11786</v>
      </c>
      <c r="P9975" s="18">
        <v>115.25</v>
      </c>
      <c r="Q9975" s="18">
        <v>1</v>
      </c>
    </row>
    <row r="9976" spans="15:17" ht="12" customHeight="1" x14ac:dyDescent="0.3">
      <c r="O9976" s="22">
        <v>11787</v>
      </c>
      <c r="P9976" s="22">
        <v>642.4642857</v>
      </c>
      <c r="Q9976" s="22">
        <v>1</v>
      </c>
    </row>
    <row r="9977" spans="15:17" ht="12" customHeight="1" x14ac:dyDescent="0.3">
      <c r="O9977" s="18">
        <v>11788</v>
      </c>
      <c r="P9977" s="18">
        <v>1259.8728169999999</v>
      </c>
      <c r="Q9977" s="18">
        <v>1</v>
      </c>
    </row>
    <row r="9978" spans="15:17" ht="12" customHeight="1" x14ac:dyDescent="0.3">
      <c r="O9978" s="22">
        <v>11789</v>
      </c>
      <c r="P9978" s="22">
        <v>1032.008333</v>
      </c>
      <c r="Q9978" s="22">
        <v>1</v>
      </c>
    </row>
    <row r="9979" spans="15:17" ht="12" customHeight="1" x14ac:dyDescent="0.3">
      <c r="O9979" s="18">
        <v>11790</v>
      </c>
      <c r="P9979" s="18">
        <v>94</v>
      </c>
      <c r="Q9979" s="18">
        <v>1</v>
      </c>
    </row>
    <row r="9980" spans="15:17" ht="12" customHeight="1" x14ac:dyDescent="0.3">
      <c r="O9980" s="22">
        <v>11791</v>
      </c>
      <c r="P9980" s="22">
        <v>0</v>
      </c>
      <c r="Q9980" s="22">
        <v>0</v>
      </c>
    </row>
    <row r="9981" spans="15:17" ht="12" customHeight="1" x14ac:dyDescent="0.3">
      <c r="O9981" s="18">
        <v>11792</v>
      </c>
      <c r="P9981" s="18">
        <v>153.75</v>
      </c>
      <c r="Q9981" s="18">
        <v>1</v>
      </c>
    </row>
    <row r="9982" spans="15:17" ht="12" customHeight="1" x14ac:dyDescent="0.3">
      <c r="O9982" s="22">
        <v>11794</v>
      </c>
      <c r="P9982" s="22">
        <v>653.85952380000003</v>
      </c>
      <c r="Q9982" s="22">
        <v>1</v>
      </c>
    </row>
    <row r="9983" spans="15:17" ht="12" customHeight="1" x14ac:dyDescent="0.3">
      <c r="O9983" s="18">
        <v>11796</v>
      </c>
      <c r="P9983" s="18">
        <v>1889.833333</v>
      </c>
      <c r="Q9983" s="18">
        <v>1</v>
      </c>
    </row>
    <row r="9984" spans="15:17" ht="12" customHeight="1" x14ac:dyDescent="0.3">
      <c r="O9984" s="22">
        <v>11797</v>
      </c>
      <c r="P9984" s="22">
        <v>984.5</v>
      </c>
      <c r="Q9984" s="22">
        <v>1</v>
      </c>
    </row>
    <row r="9985" spans="15:17" ht="12" customHeight="1" x14ac:dyDescent="0.3">
      <c r="O9985" s="18">
        <v>11800</v>
      </c>
      <c r="P9985" s="18">
        <v>1222.625</v>
      </c>
      <c r="Q9985" s="18">
        <v>1</v>
      </c>
    </row>
    <row r="9986" spans="15:17" ht="12" customHeight="1" x14ac:dyDescent="0.3">
      <c r="O9986" s="22">
        <v>11802</v>
      </c>
      <c r="P9986" s="22">
        <v>0</v>
      </c>
      <c r="Q9986" s="22">
        <v>1</v>
      </c>
    </row>
    <row r="9987" spans="15:17" ht="12" customHeight="1" x14ac:dyDescent="0.3">
      <c r="O9987" s="18">
        <v>11803</v>
      </c>
      <c r="P9987" s="18">
        <v>1204.664683</v>
      </c>
      <c r="Q9987" s="18">
        <v>1</v>
      </c>
    </row>
    <row r="9988" spans="15:17" ht="12" customHeight="1" x14ac:dyDescent="0.3">
      <c r="O9988" s="22">
        <v>11804</v>
      </c>
      <c r="P9988" s="22">
        <v>1689.1345240000001</v>
      </c>
      <c r="Q9988" s="22">
        <v>1</v>
      </c>
    </row>
    <row r="9989" spans="15:17" ht="12" customHeight="1" x14ac:dyDescent="0.3">
      <c r="O9989" s="18">
        <v>11805</v>
      </c>
      <c r="P9989" s="18">
        <v>11231.41012</v>
      </c>
      <c r="Q9989" s="18">
        <v>1</v>
      </c>
    </row>
    <row r="9990" spans="15:17" ht="12" customHeight="1" x14ac:dyDescent="0.3">
      <c r="O9990" s="22">
        <v>11806</v>
      </c>
      <c r="P9990" s="22">
        <v>317.25</v>
      </c>
      <c r="Q9990" s="22">
        <v>1</v>
      </c>
    </row>
    <row r="9991" spans="15:17" ht="12" customHeight="1" x14ac:dyDescent="0.3">
      <c r="O9991" s="18">
        <v>11807</v>
      </c>
      <c r="P9991" s="18">
        <v>1262.488779</v>
      </c>
      <c r="Q9991" s="18">
        <v>0</v>
      </c>
    </row>
    <row r="9992" spans="15:17" ht="12" customHeight="1" x14ac:dyDescent="0.3">
      <c r="O9992" s="22">
        <v>11808</v>
      </c>
      <c r="P9992" s="22">
        <v>160.5</v>
      </c>
      <c r="Q9992" s="22">
        <v>1</v>
      </c>
    </row>
    <row r="9993" spans="15:17" ht="12" customHeight="1" x14ac:dyDescent="0.3">
      <c r="O9993" s="18">
        <v>11809</v>
      </c>
      <c r="P9993" s="18">
        <v>587.91666669999995</v>
      </c>
      <c r="Q9993" s="18">
        <v>1</v>
      </c>
    </row>
    <row r="9994" spans="15:17" ht="12" customHeight="1" x14ac:dyDescent="0.3">
      <c r="O9994" s="22">
        <v>11811</v>
      </c>
      <c r="P9994" s="22">
        <v>1324.133333</v>
      </c>
      <c r="Q9994" s="22">
        <v>1</v>
      </c>
    </row>
    <row r="9995" spans="15:17" ht="12" customHeight="1" x14ac:dyDescent="0.3">
      <c r="O9995" s="18">
        <v>11812</v>
      </c>
      <c r="P9995" s="18">
        <v>378.5</v>
      </c>
      <c r="Q9995" s="18">
        <v>1</v>
      </c>
    </row>
    <row r="9996" spans="15:17" ht="12" customHeight="1" x14ac:dyDescent="0.3">
      <c r="O9996" s="22">
        <v>11813</v>
      </c>
      <c r="P9996" s="22">
        <v>78</v>
      </c>
      <c r="Q9996" s="22">
        <v>1</v>
      </c>
    </row>
    <row r="9997" spans="15:17" ht="12" customHeight="1" x14ac:dyDescent="0.3">
      <c r="O9997" s="18">
        <v>11814</v>
      </c>
      <c r="P9997" s="18">
        <v>0</v>
      </c>
      <c r="Q9997" s="18">
        <v>1</v>
      </c>
    </row>
    <row r="9998" spans="15:17" ht="12" customHeight="1" x14ac:dyDescent="0.3">
      <c r="O9998" s="22">
        <v>11815</v>
      </c>
      <c r="P9998" s="22">
        <v>365.16666670000001</v>
      </c>
      <c r="Q9998" s="22">
        <v>1</v>
      </c>
    </row>
    <row r="9999" spans="15:17" ht="12" customHeight="1" x14ac:dyDescent="0.3">
      <c r="O9999" s="18">
        <v>11816</v>
      </c>
      <c r="P9999" s="18">
        <v>81.375</v>
      </c>
      <c r="Q9999" s="18">
        <v>1</v>
      </c>
    </row>
    <row r="10000" spans="15:17" ht="12" customHeight="1" x14ac:dyDescent="0.3">
      <c r="O10000" s="22">
        <v>11818</v>
      </c>
      <c r="P10000" s="22">
        <v>67.666666669999998</v>
      </c>
      <c r="Q10000" s="22">
        <v>0</v>
      </c>
    </row>
    <row r="10001" spans="15:17" ht="12" customHeight="1" x14ac:dyDescent="0.3">
      <c r="O10001" s="18">
        <v>11819</v>
      </c>
      <c r="P10001" s="18">
        <v>296</v>
      </c>
      <c r="Q10001" s="18">
        <v>0</v>
      </c>
    </row>
    <row r="10002" spans="15:17" ht="12" customHeight="1" x14ac:dyDescent="0.3">
      <c r="O10002" s="22">
        <v>11820</v>
      </c>
      <c r="P10002" s="22">
        <v>315.69444440000001</v>
      </c>
      <c r="Q10002" s="22">
        <v>0</v>
      </c>
    </row>
    <row r="10003" spans="15:17" ht="12" customHeight="1" x14ac:dyDescent="0.3">
      <c r="O10003" s="18">
        <v>11821</v>
      </c>
      <c r="P10003" s="18">
        <v>189.41666670000001</v>
      </c>
      <c r="Q10003" s="18">
        <v>1</v>
      </c>
    </row>
    <row r="10004" spans="15:17" ht="12" customHeight="1" x14ac:dyDescent="0.3">
      <c r="O10004" s="22">
        <v>11822</v>
      </c>
      <c r="P10004" s="22">
        <v>0</v>
      </c>
      <c r="Q10004" s="22">
        <v>1</v>
      </c>
    </row>
    <row r="10005" spans="15:17" ht="12" customHeight="1" x14ac:dyDescent="0.3">
      <c r="O10005" s="18">
        <v>11824</v>
      </c>
      <c r="P10005" s="18">
        <v>681.5</v>
      </c>
      <c r="Q10005" s="18">
        <v>1</v>
      </c>
    </row>
    <row r="10006" spans="15:17" ht="12" customHeight="1" x14ac:dyDescent="0.3">
      <c r="O10006" s="22">
        <v>11825</v>
      </c>
      <c r="P10006" s="22">
        <v>4312.2250000000004</v>
      </c>
      <c r="Q10006" s="22">
        <v>1</v>
      </c>
    </row>
    <row r="10007" spans="15:17" ht="12" customHeight="1" x14ac:dyDescent="0.3">
      <c r="O10007" s="18">
        <v>11826</v>
      </c>
      <c r="P10007" s="18">
        <v>338.79166670000001</v>
      </c>
      <c r="Q10007" s="18">
        <v>1</v>
      </c>
    </row>
    <row r="10008" spans="15:17" ht="12" customHeight="1" x14ac:dyDescent="0.3">
      <c r="O10008" s="22">
        <v>11827</v>
      </c>
      <c r="P10008" s="22">
        <v>5286.2083329999996</v>
      </c>
      <c r="Q10008" s="22">
        <v>1</v>
      </c>
    </row>
    <row r="10009" spans="15:17" ht="12" customHeight="1" x14ac:dyDescent="0.3">
      <c r="O10009" s="18">
        <v>11828</v>
      </c>
      <c r="P10009" s="18">
        <v>0</v>
      </c>
      <c r="Q10009" s="18">
        <v>1</v>
      </c>
    </row>
    <row r="10010" spans="15:17" ht="12" customHeight="1" x14ac:dyDescent="0.3">
      <c r="O10010" s="22">
        <v>11829</v>
      </c>
      <c r="P10010" s="22">
        <v>3486.1944440000002</v>
      </c>
      <c r="Q10010" s="22">
        <v>1</v>
      </c>
    </row>
    <row r="10011" spans="15:17" ht="12" customHeight="1" x14ac:dyDescent="0.3">
      <c r="O10011" s="18">
        <v>11830</v>
      </c>
      <c r="P10011" s="18">
        <v>6560.0075399999996</v>
      </c>
      <c r="Q10011" s="18">
        <v>1</v>
      </c>
    </row>
    <row r="10012" spans="15:17" ht="12" customHeight="1" x14ac:dyDescent="0.3">
      <c r="O10012" s="22">
        <v>11832</v>
      </c>
      <c r="P10012" s="22">
        <v>2612</v>
      </c>
      <c r="Q10012" s="22">
        <v>0</v>
      </c>
    </row>
    <row r="10013" spans="15:17" ht="12" customHeight="1" x14ac:dyDescent="0.3">
      <c r="O10013" s="18">
        <v>11834</v>
      </c>
      <c r="P10013" s="18">
        <v>4609.626389</v>
      </c>
      <c r="Q10013" s="18">
        <v>1</v>
      </c>
    </row>
    <row r="10014" spans="15:17" ht="12" customHeight="1" x14ac:dyDescent="0.3">
      <c r="O10014" s="22">
        <v>11835</v>
      </c>
      <c r="P10014" s="22">
        <v>123.66666669999999</v>
      </c>
      <c r="Q10014" s="22">
        <v>0</v>
      </c>
    </row>
    <row r="10015" spans="15:17" ht="12" customHeight="1" x14ac:dyDescent="0.3">
      <c r="O10015" s="18">
        <v>11836</v>
      </c>
      <c r="P10015" s="18">
        <v>446.41666670000001</v>
      </c>
      <c r="Q10015" s="18">
        <v>1</v>
      </c>
    </row>
    <row r="10016" spans="15:17" ht="12" customHeight="1" x14ac:dyDescent="0.3">
      <c r="O10016" s="22">
        <v>11837</v>
      </c>
      <c r="P10016" s="22">
        <v>0</v>
      </c>
      <c r="Q10016" s="22">
        <v>1</v>
      </c>
    </row>
    <row r="10017" spans="15:17" ht="12" customHeight="1" x14ac:dyDescent="0.3">
      <c r="O10017" s="18">
        <v>11838</v>
      </c>
      <c r="P10017" s="18">
        <v>1248.0583329999999</v>
      </c>
      <c r="Q10017" s="18">
        <v>1</v>
      </c>
    </row>
    <row r="10018" spans="15:17" ht="12" customHeight="1" x14ac:dyDescent="0.3">
      <c r="O10018" s="22">
        <v>11839</v>
      </c>
      <c r="P10018" s="22">
        <v>541.20714290000001</v>
      </c>
      <c r="Q10018" s="22">
        <v>1</v>
      </c>
    </row>
    <row r="10019" spans="15:17" ht="12" customHeight="1" x14ac:dyDescent="0.3">
      <c r="O10019" s="18">
        <v>11840</v>
      </c>
      <c r="P10019" s="18">
        <v>2365.429545</v>
      </c>
      <c r="Q10019" s="18">
        <v>1</v>
      </c>
    </row>
    <row r="10020" spans="15:17" ht="12" customHeight="1" x14ac:dyDescent="0.3">
      <c r="O10020" s="22">
        <v>11841</v>
      </c>
      <c r="P10020" s="22">
        <v>44.5</v>
      </c>
      <c r="Q10020" s="22">
        <v>0</v>
      </c>
    </row>
    <row r="10021" spans="15:17" ht="12" customHeight="1" x14ac:dyDescent="0.3">
      <c r="O10021" s="18">
        <v>11842</v>
      </c>
      <c r="P10021" s="18">
        <v>2706.375</v>
      </c>
      <c r="Q10021" s="18">
        <v>1</v>
      </c>
    </row>
    <row r="10022" spans="15:17" ht="12" customHeight="1" x14ac:dyDescent="0.3">
      <c r="O10022" s="22">
        <v>11843</v>
      </c>
      <c r="P10022" s="22">
        <v>783.66666669999995</v>
      </c>
      <c r="Q10022" s="22">
        <v>1</v>
      </c>
    </row>
    <row r="10023" spans="15:17" ht="12" customHeight="1" x14ac:dyDescent="0.3">
      <c r="O10023" s="18">
        <v>11844</v>
      </c>
      <c r="P10023" s="18">
        <v>13</v>
      </c>
      <c r="Q10023" s="18">
        <v>1</v>
      </c>
    </row>
    <row r="10024" spans="15:17" ht="12" customHeight="1" x14ac:dyDescent="0.3">
      <c r="O10024" s="22">
        <v>11845</v>
      </c>
      <c r="P10024" s="22">
        <v>845.83333330000005</v>
      </c>
      <c r="Q10024" s="22">
        <v>1</v>
      </c>
    </row>
    <row r="10025" spans="15:17" ht="12" customHeight="1" x14ac:dyDescent="0.3">
      <c r="O10025" s="18">
        <v>11846</v>
      </c>
      <c r="P10025" s="18">
        <v>4264.4190779999999</v>
      </c>
      <c r="Q10025" s="18">
        <v>1</v>
      </c>
    </row>
    <row r="10026" spans="15:17" ht="12" customHeight="1" x14ac:dyDescent="0.3">
      <c r="O10026" s="22">
        <v>11847</v>
      </c>
      <c r="P10026" s="22">
        <v>163</v>
      </c>
      <c r="Q10026" s="22">
        <v>1</v>
      </c>
    </row>
    <row r="10027" spans="15:17" ht="12" customHeight="1" x14ac:dyDescent="0.3">
      <c r="O10027" s="18">
        <v>11848</v>
      </c>
      <c r="P10027" s="18">
        <v>997.70833330000005</v>
      </c>
      <c r="Q10027" s="18">
        <v>1</v>
      </c>
    </row>
    <row r="10028" spans="15:17" ht="12" customHeight="1" x14ac:dyDescent="0.3">
      <c r="O10028" s="22">
        <v>11849</v>
      </c>
      <c r="P10028" s="22">
        <v>145.66666670000001</v>
      </c>
      <c r="Q10028" s="22">
        <v>0</v>
      </c>
    </row>
    <row r="10029" spans="15:17" ht="12" customHeight="1" x14ac:dyDescent="0.3">
      <c r="O10029" s="18">
        <v>11850</v>
      </c>
      <c r="P10029" s="18">
        <v>548.16666669999995</v>
      </c>
      <c r="Q10029" s="18">
        <v>1</v>
      </c>
    </row>
    <row r="10030" spans="15:17" ht="12" customHeight="1" x14ac:dyDescent="0.3">
      <c r="O10030" s="22">
        <v>11851</v>
      </c>
      <c r="P10030" s="22">
        <v>7356.4023809999999</v>
      </c>
      <c r="Q10030" s="22">
        <v>1</v>
      </c>
    </row>
    <row r="10031" spans="15:17" ht="12" customHeight="1" x14ac:dyDescent="0.3">
      <c r="O10031" s="18">
        <v>11852</v>
      </c>
      <c r="P10031" s="18">
        <v>6375.0657529999999</v>
      </c>
      <c r="Q10031" s="18">
        <v>1</v>
      </c>
    </row>
    <row r="10032" spans="15:17" ht="12" customHeight="1" x14ac:dyDescent="0.3">
      <c r="O10032" s="22">
        <v>11854</v>
      </c>
      <c r="P10032" s="22">
        <v>4803.8271699999996</v>
      </c>
      <c r="Q10032" s="22">
        <v>1</v>
      </c>
    </row>
    <row r="10033" spans="15:17" ht="12" customHeight="1" x14ac:dyDescent="0.3">
      <c r="O10033" s="18">
        <v>11855</v>
      </c>
      <c r="P10033" s="18">
        <v>4777.8125540000001</v>
      </c>
      <c r="Q10033" s="18">
        <v>1</v>
      </c>
    </row>
    <row r="10034" spans="15:17" ht="12" customHeight="1" x14ac:dyDescent="0.3">
      <c r="O10034" s="22">
        <v>11856</v>
      </c>
      <c r="P10034" s="22">
        <v>4479.1162260000001</v>
      </c>
      <c r="Q10034" s="22">
        <v>1</v>
      </c>
    </row>
    <row r="10035" spans="15:17" ht="12" customHeight="1" x14ac:dyDescent="0.3">
      <c r="O10035" s="18">
        <v>11858</v>
      </c>
      <c r="P10035" s="18">
        <v>2591.7953459999999</v>
      </c>
      <c r="Q10035" s="18">
        <v>1</v>
      </c>
    </row>
    <row r="10036" spans="15:17" ht="12" customHeight="1" x14ac:dyDescent="0.3">
      <c r="O10036" s="22">
        <v>11860</v>
      </c>
      <c r="P10036" s="22">
        <v>471.41666670000001</v>
      </c>
      <c r="Q10036" s="22">
        <v>0</v>
      </c>
    </row>
    <row r="10037" spans="15:17" ht="12" customHeight="1" x14ac:dyDescent="0.3">
      <c r="O10037" s="18">
        <v>11861</v>
      </c>
      <c r="P10037" s="18">
        <v>1157.416667</v>
      </c>
      <c r="Q10037" s="18">
        <v>1</v>
      </c>
    </row>
    <row r="10038" spans="15:17" ht="12" customHeight="1" x14ac:dyDescent="0.3">
      <c r="O10038" s="22">
        <v>11862</v>
      </c>
      <c r="P10038" s="22">
        <v>2016.1153850000001</v>
      </c>
      <c r="Q10038" s="22">
        <v>1</v>
      </c>
    </row>
    <row r="10039" spans="15:17" ht="12" customHeight="1" x14ac:dyDescent="0.3">
      <c r="O10039" s="18">
        <v>11865</v>
      </c>
      <c r="P10039" s="18">
        <v>190.5</v>
      </c>
      <c r="Q10039" s="18">
        <v>1</v>
      </c>
    </row>
    <row r="10040" spans="15:17" ht="12" customHeight="1" x14ac:dyDescent="0.3">
      <c r="O10040" s="22">
        <v>11866</v>
      </c>
      <c r="P10040" s="22">
        <v>0</v>
      </c>
      <c r="Q10040" s="22">
        <v>1</v>
      </c>
    </row>
    <row r="10041" spans="15:17" ht="12" customHeight="1" x14ac:dyDescent="0.3">
      <c r="O10041" s="18">
        <v>11867</v>
      </c>
      <c r="P10041" s="18">
        <v>7532.5111109999998</v>
      </c>
      <c r="Q10041" s="18">
        <v>1</v>
      </c>
    </row>
    <row r="10042" spans="15:17" ht="12" customHeight="1" x14ac:dyDescent="0.3">
      <c r="O10042" s="22">
        <v>11868</v>
      </c>
      <c r="P10042" s="22">
        <v>76.666666669999998</v>
      </c>
      <c r="Q10042" s="22">
        <v>1</v>
      </c>
    </row>
    <row r="10043" spans="15:17" ht="12" customHeight="1" x14ac:dyDescent="0.3">
      <c r="O10043" s="18">
        <v>11869</v>
      </c>
      <c r="P10043" s="18">
        <v>370.45833329999999</v>
      </c>
      <c r="Q10043" s="18">
        <v>1</v>
      </c>
    </row>
    <row r="10044" spans="15:17" ht="12" customHeight="1" x14ac:dyDescent="0.3">
      <c r="O10044" s="22">
        <v>11870</v>
      </c>
      <c r="P10044" s="22">
        <v>2277.5555559999998</v>
      </c>
      <c r="Q10044" s="22">
        <v>0</v>
      </c>
    </row>
    <row r="10045" spans="15:17" ht="12" customHeight="1" x14ac:dyDescent="0.3">
      <c r="O10045" s="18">
        <v>11872</v>
      </c>
      <c r="P10045" s="18">
        <v>5948.9983110000003</v>
      </c>
      <c r="Q10045" s="18">
        <v>1</v>
      </c>
    </row>
    <row r="10046" spans="15:17" ht="12" customHeight="1" x14ac:dyDescent="0.3">
      <c r="O10046" s="22">
        <v>11873</v>
      </c>
      <c r="P10046" s="22">
        <v>228.5</v>
      </c>
      <c r="Q10046" s="22">
        <v>1</v>
      </c>
    </row>
    <row r="10047" spans="15:17" ht="12" customHeight="1" x14ac:dyDescent="0.3">
      <c r="O10047" s="18">
        <v>11874</v>
      </c>
      <c r="P10047" s="18">
        <v>1089.208333</v>
      </c>
      <c r="Q10047" s="18">
        <v>0</v>
      </c>
    </row>
    <row r="10048" spans="15:17" ht="12" customHeight="1" x14ac:dyDescent="0.3">
      <c r="O10048" s="22">
        <v>11875</v>
      </c>
      <c r="P10048" s="22">
        <v>51</v>
      </c>
      <c r="Q10048" s="22">
        <v>0</v>
      </c>
    </row>
    <row r="10049" spans="15:17" ht="12" customHeight="1" x14ac:dyDescent="0.3">
      <c r="O10049" s="18">
        <v>11876</v>
      </c>
      <c r="P10049" s="18">
        <v>1320.189881</v>
      </c>
      <c r="Q10049" s="18">
        <v>1</v>
      </c>
    </row>
    <row r="10050" spans="15:17" ht="12" customHeight="1" x14ac:dyDescent="0.3">
      <c r="O10050" s="22">
        <v>11877</v>
      </c>
      <c r="P10050" s="22">
        <v>246.16666670000001</v>
      </c>
      <c r="Q10050" s="22">
        <v>1</v>
      </c>
    </row>
    <row r="10051" spans="15:17" ht="12" customHeight="1" x14ac:dyDescent="0.3">
      <c r="O10051" s="18">
        <v>11878</v>
      </c>
      <c r="P10051" s="18">
        <v>1106</v>
      </c>
      <c r="Q10051" s="18">
        <v>1</v>
      </c>
    </row>
    <row r="10052" spans="15:17" ht="12" customHeight="1" x14ac:dyDescent="0.3">
      <c r="O10052" s="22">
        <v>11880</v>
      </c>
      <c r="P10052" s="22">
        <v>487.45833329999999</v>
      </c>
      <c r="Q10052" s="22">
        <v>1</v>
      </c>
    </row>
    <row r="10053" spans="15:17" ht="12" customHeight="1" x14ac:dyDescent="0.3">
      <c r="O10053" s="18">
        <v>11881</v>
      </c>
      <c r="P10053" s="18">
        <v>1352</v>
      </c>
      <c r="Q10053" s="18">
        <v>1</v>
      </c>
    </row>
    <row r="10054" spans="15:17" ht="12" customHeight="1" x14ac:dyDescent="0.3">
      <c r="O10054" s="22">
        <v>11882</v>
      </c>
      <c r="P10054" s="22">
        <v>676.16666669999995</v>
      </c>
      <c r="Q10054" s="22">
        <v>1</v>
      </c>
    </row>
    <row r="10055" spans="15:17" ht="12" customHeight="1" x14ac:dyDescent="0.3">
      <c r="O10055" s="18">
        <v>11883</v>
      </c>
      <c r="P10055" s="18">
        <v>644.875</v>
      </c>
      <c r="Q10055" s="18">
        <v>1</v>
      </c>
    </row>
    <row r="10056" spans="15:17" ht="12" customHeight="1" x14ac:dyDescent="0.3">
      <c r="O10056" s="22">
        <v>11884</v>
      </c>
      <c r="P10056" s="22">
        <v>887</v>
      </c>
      <c r="Q10056" s="22">
        <v>1</v>
      </c>
    </row>
    <row r="10057" spans="15:17" ht="12" customHeight="1" x14ac:dyDescent="0.3">
      <c r="O10057" s="18">
        <v>11885</v>
      </c>
      <c r="P10057" s="18">
        <v>161</v>
      </c>
      <c r="Q10057" s="18">
        <v>1</v>
      </c>
    </row>
    <row r="10058" spans="15:17" ht="12" customHeight="1" x14ac:dyDescent="0.3">
      <c r="O10058" s="22">
        <v>11886</v>
      </c>
      <c r="P10058" s="22">
        <v>122.22499999999999</v>
      </c>
      <c r="Q10058" s="22">
        <v>0</v>
      </c>
    </row>
    <row r="10059" spans="15:17" ht="12" customHeight="1" x14ac:dyDescent="0.3">
      <c r="O10059" s="18">
        <v>11887</v>
      </c>
      <c r="P10059" s="18">
        <v>1002.847222</v>
      </c>
      <c r="Q10059" s="18">
        <v>1</v>
      </c>
    </row>
    <row r="10060" spans="15:17" ht="12" customHeight="1" x14ac:dyDescent="0.3">
      <c r="O10060" s="22">
        <v>11888</v>
      </c>
      <c r="P10060" s="22">
        <v>961.25</v>
      </c>
      <c r="Q10060" s="22">
        <v>0</v>
      </c>
    </row>
    <row r="10061" spans="15:17" ht="12" customHeight="1" x14ac:dyDescent="0.3">
      <c r="O10061" s="18">
        <v>11890</v>
      </c>
      <c r="P10061" s="18">
        <v>137.5</v>
      </c>
      <c r="Q10061" s="18">
        <v>1</v>
      </c>
    </row>
    <row r="10062" spans="15:17" ht="12" customHeight="1" x14ac:dyDescent="0.3">
      <c r="O10062" s="22">
        <v>11892</v>
      </c>
      <c r="P10062" s="22">
        <v>823</v>
      </c>
      <c r="Q10062" s="22">
        <v>1</v>
      </c>
    </row>
    <row r="10063" spans="15:17" ht="12" customHeight="1" x14ac:dyDescent="0.3">
      <c r="O10063" s="18">
        <v>11893</v>
      </c>
      <c r="P10063" s="18">
        <v>41.5</v>
      </c>
      <c r="Q10063" s="18">
        <v>1</v>
      </c>
    </row>
    <row r="10064" spans="15:17" ht="12" customHeight="1" x14ac:dyDescent="0.3">
      <c r="O10064" s="22">
        <v>11895</v>
      </c>
      <c r="P10064" s="22">
        <v>220.5</v>
      </c>
      <c r="Q10064" s="22">
        <v>1</v>
      </c>
    </row>
    <row r="10065" spans="15:17" ht="12" customHeight="1" x14ac:dyDescent="0.3">
      <c r="O10065" s="18">
        <v>11896</v>
      </c>
      <c r="P10065" s="18">
        <v>2218.717208</v>
      </c>
      <c r="Q10065" s="18">
        <v>1</v>
      </c>
    </row>
    <row r="10066" spans="15:17" ht="12" customHeight="1" x14ac:dyDescent="0.3">
      <c r="O10066" s="22">
        <v>11897</v>
      </c>
      <c r="P10066" s="22">
        <v>159.30000000000001</v>
      </c>
      <c r="Q10066" s="22">
        <v>1</v>
      </c>
    </row>
    <row r="10067" spans="15:17" ht="12" customHeight="1" x14ac:dyDescent="0.3">
      <c r="O10067" s="18">
        <v>11898</v>
      </c>
      <c r="P10067" s="18">
        <v>759.75</v>
      </c>
      <c r="Q10067" s="18">
        <v>1</v>
      </c>
    </row>
    <row r="10068" spans="15:17" ht="12" customHeight="1" x14ac:dyDescent="0.3">
      <c r="O10068" s="22">
        <v>11899</v>
      </c>
      <c r="P10068" s="22">
        <v>108.91666669999999</v>
      </c>
      <c r="Q10068" s="22">
        <v>0</v>
      </c>
    </row>
    <row r="10069" spans="15:17" ht="12" customHeight="1" x14ac:dyDescent="0.3">
      <c r="O10069" s="18">
        <v>11900</v>
      </c>
      <c r="P10069" s="18">
        <v>183.5</v>
      </c>
      <c r="Q10069" s="18">
        <v>0</v>
      </c>
    </row>
    <row r="10070" spans="15:17" ht="12" customHeight="1" x14ac:dyDescent="0.3">
      <c r="O10070" s="22">
        <v>11901</v>
      </c>
      <c r="P10070" s="22">
        <v>146.91666670000001</v>
      </c>
      <c r="Q10070" s="22">
        <v>1</v>
      </c>
    </row>
    <row r="10071" spans="15:17" ht="12" customHeight="1" x14ac:dyDescent="0.3">
      <c r="O10071" s="18">
        <v>11902</v>
      </c>
      <c r="P10071" s="18">
        <v>3269.2569330000001</v>
      </c>
      <c r="Q10071" s="18">
        <v>1</v>
      </c>
    </row>
    <row r="10072" spans="15:17" ht="12" customHeight="1" x14ac:dyDescent="0.3">
      <c r="O10072" s="22">
        <v>11903</v>
      </c>
      <c r="P10072" s="22">
        <v>444.25</v>
      </c>
      <c r="Q10072" s="22">
        <v>1</v>
      </c>
    </row>
    <row r="10073" spans="15:17" ht="12" customHeight="1" x14ac:dyDescent="0.3">
      <c r="O10073" s="18">
        <v>11904</v>
      </c>
      <c r="P10073" s="18">
        <v>619.52083330000005</v>
      </c>
      <c r="Q10073" s="18">
        <v>1</v>
      </c>
    </row>
    <row r="10074" spans="15:17" ht="12" customHeight="1" x14ac:dyDescent="0.3">
      <c r="O10074" s="22">
        <v>11905</v>
      </c>
      <c r="P10074" s="22">
        <v>2925.6776070000001</v>
      </c>
      <c r="Q10074" s="22">
        <v>1</v>
      </c>
    </row>
    <row r="10075" spans="15:17" ht="12" customHeight="1" x14ac:dyDescent="0.3">
      <c r="O10075" s="18">
        <v>11906</v>
      </c>
      <c r="P10075" s="18">
        <v>4097.4039929999999</v>
      </c>
      <c r="Q10075" s="18">
        <v>1</v>
      </c>
    </row>
    <row r="10076" spans="15:17" ht="12" customHeight="1" x14ac:dyDescent="0.3">
      <c r="O10076" s="22">
        <v>11908</v>
      </c>
      <c r="P10076" s="22">
        <v>7700.5014609999998</v>
      </c>
      <c r="Q10076" s="22">
        <v>1</v>
      </c>
    </row>
    <row r="10077" spans="15:17" ht="12" customHeight="1" x14ac:dyDescent="0.3">
      <c r="O10077" s="18">
        <v>11909</v>
      </c>
      <c r="P10077" s="18">
        <v>65.5</v>
      </c>
      <c r="Q10077" s="18">
        <v>1</v>
      </c>
    </row>
    <row r="10078" spans="15:17" ht="12" customHeight="1" x14ac:dyDescent="0.3">
      <c r="O10078" s="22">
        <v>11910</v>
      </c>
      <c r="P10078" s="22">
        <v>787.75</v>
      </c>
      <c r="Q10078" s="22">
        <v>1</v>
      </c>
    </row>
    <row r="10079" spans="15:17" ht="12" customHeight="1" x14ac:dyDescent="0.3">
      <c r="O10079" s="18">
        <v>11911</v>
      </c>
      <c r="P10079" s="18">
        <v>1589.625</v>
      </c>
      <c r="Q10079" s="18">
        <v>1</v>
      </c>
    </row>
    <row r="10080" spans="15:17" ht="12" customHeight="1" x14ac:dyDescent="0.3">
      <c r="O10080" s="22">
        <v>11912</v>
      </c>
      <c r="P10080" s="22">
        <v>2994.8273810000001</v>
      </c>
      <c r="Q10080" s="22">
        <v>1</v>
      </c>
    </row>
    <row r="10081" spans="15:17" ht="12" customHeight="1" x14ac:dyDescent="0.3">
      <c r="O10081" s="18">
        <v>11914</v>
      </c>
      <c r="P10081" s="18">
        <v>1958.833333</v>
      </c>
      <c r="Q10081" s="18">
        <v>1</v>
      </c>
    </row>
    <row r="10082" spans="15:17" ht="12" customHeight="1" x14ac:dyDescent="0.3">
      <c r="O10082" s="22">
        <v>11916</v>
      </c>
      <c r="P10082" s="22">
        <v>124.75</v>
      </c>
      <c r="Q10082" s="22">
        <v>1</v>
      </c>
    </row>
    <row r="10083" spans="15:17" ht="12" customHeight="1" x14ac:dyDescent="0.3">
      <c r="O10083" s="18">
        <v>11917</v>
      </c>
      <c r="P10083" s="18">
        <v>2709.5223569999998</v>
      </c>
      <c r="Q10083" s="18">
        <v>1</v>
      </c>
    </row>
    <row r="10084" spans="15:17" ht="12" customHeight="1" x14ac:dyDescent="0.3">
      <c r="O10084" s="22">
        <v>11918</v>
      </c>
      <c r="P10084" s="22">
        <v>11240.97669</v>
      </c>
      <c r="Q10084" s="22">
        <v>1</v>
      </c>
    </row>
    <row r="10085" spans="15:17" ht="12" customHeight="1" x14ac:dyDescent="0.3">
      <c r="O10085" s="18">
        <v>11919</v>
      </c>
      <c r="P10085" s="18">
        <v>0</v>
      </c>
      <c r="Q10085" s="18">
        <v>0</v>
      </c>
    </row>
    <row r="10086" spans="15:17" ht="12" customHeight="1" x14ac:dyDescent="0.3">
      <c r="O10086" s="22">
        <v>11920</v>
      </c>
      <c r="P10086" s="22">
        <v>790</v>
      </c>
      <c r="Q10086" s="22">
        <v>1</v>
      </c>
    </row>
    <row r="10087" spans="15:17" ht="12" customHeight="1" x14ac:dyDescent="0.3">
      <c r="O10087" s="18">
        <v>11921</v>
      </c>
      <c r="P10087" s="18">
        <v>3006.8836310000002</v>
      </c>
      <c r="Q10087" s="18">
        <v>1</v>
      </c>
    </row>
    <row r="10088" spans="15:17" ht="12" customHeight="1" x14ac:dyDescent="0.3">
      <c r="O10088" s="22">
        <v>11922</v>
      </c>
      <c r="P10088" s="22">
        <v>376.51666669999997</v>
      </c>
      <c r="Q10088" s="22">
        <v>1</v>
      </c>
    </row>
    <row r="10089" spans="15:17" ht="12" customHeight="1" x14ac:dyDescent="0.3">
      <c r="O10089" s="18">
        <v>11924</v>
      </c>
      <c r="P10089" s="18">
        <v>772.625</v>
      </c>
      <c r="Q10089" s="18">
        <v>1</v>
      </c>
    </row>
    <row r="10090" spans="15:17" ht="12" customHeight="1" x14ac:dyDescent="0.3">
      <c r="O10090" s="22">
        <v>11926</v>
      </c>
      <c r="P10090" s="22">
        <v>54.333333330000002</v>
      </c>
      <c r="Q10090" s="22">
        <v>1</v>
      </c>
    </row>
    <row r="10091" spans="15:17" ht="12" customHeight="1" x14ac:dyDescent="0.3">
      <c r="O10091" s="18">
        <v>11929</v>
      </c>
      <c r="P10091" s="18">
        <v>1673.5939390000001</v>
      </c>
      <c r="Q10091" s="18">
        <v>1</v>
      </c>
    </row>
    <row r="10092" spans="15:17" ht="12" customHeight="1" x14ac:dyDescent="0.3">
      <c r="O10092" s="22">
        <v>11930</v>
      </c>
      <c r="P10092" s="22">
        <v>670</v>
      </c>
      <c r="Q10092" s="22">
        <v>0</v>
      </c>
    </row>
    <row r="10093" spans="15:17" ht="12" customHeight="1" x14ac:dyDescent="0.3">
      <c r="O10093" s="18">
        <v>11931</v>
      </c>
      <c r="P10093" s="18">
        <v>1121.416667</v>
      </c>
      <c r="Q10093" s="18">
        <v>1</v>
      </c>
    </row>
    <row r="10094" spans="15:17" ht="12" customHeight="1" x14ac:dyDescent="0.3">
      <c r="O10094" s="22">
        <v>11932</v>
      </c>
      <c r="P10094" s="22">
        <v>1284.3618220000001</v>
      </c>
      <c r="Q10094" s="22">
        <v>1</v>
      </c>
    </row>
    <row r="10095" spans="15:17" ht="12" customHeight="1" x14ac:dyDescent="0.3">
      <c r="O10095" s="18">
        <v>11933</v>
      </c>
      <c r="P10095" s="18">
        <v>281.89999999999998</v>
      </c>
      <c r="Q10095" s="18">
        <v>1</v>
      </c>
    </row>
    <row r="10096" spans="15:17" ht="12" customHeight="1" x14ac:dyDescent="0.3">
      <c r="O10096" s="22">
        <v>11935</v>
      </c>
      <c r="P10096" s="22">
        <v>0</v>
      </c>
      <c r="Q10096" s="22">
        <v>0</v>
      </c>
    </row>
    <row r="10097" spans="15:17" ht="12" customHeight="1" x14ac:dyDescent="0.3">
      <c r="O10097" s="18">
        <v>11937</v>
      </c>
      <c r="P10097" s="18">
        <v>5395.2017939999996</v>
      </c>
      <c r="Q10097" s="18">
        <v>1</v>
      </c>
    </row>
    <row r="10098" spans="15:17" ht="12" customHeight="1" x14ac:dyDescent="0.3">
      <c r="O10098" s="22">
        <v>11938</v>
      </c>
      <c r="P10098" s="22">
        <v>389.4107143</v>
      </c>
      <c r="Q10098" s="22">
        <v>1</v>
      </c>
    </row>
    <row r="10099" spans="15:17" ht="12" customHeight="1" x14ac:dyDescent="0.3">
      <c r="O10099" s="18">
        <v>11939</v>
      </c>
      <c r="P10099" s="18">
        <v>0</v>
      </c>
      <c r="Q10099" s="18">
        <v>1</v>
      </c>
    </row>
    <row r="10100" spans="15:17" ht="12" customHeight="1" x14ac:dyDescent="0.3">
      <c r="O10100" s="22">
        <v>11940</v>
      </c>
      <c r="P10100" s="22">
        <v>0</v>
      </c>
      <c r="Q10100" s="22">
        <v>1</v>
      </c>
    </row>
    <row r="10101" spans="15:17" ht="12" customHeight="1" x14ac:dyDescent="0.3">
      <c r="O10101" s="18">
        <v>11941</v>
      </c>
      <c r="P10101" s="18">
        <v>483.29166670000001</v>
      </c>
      <c r="Q10101" s="18">
        <v>1</v>
      </c>
    </row>
    <row r="10102" spans="15:17" ht="12" customHeight="1" x14ac:dyDescent="0.3">
      <c r="O10102" s="22">
        <v>11942</v>
      </c>
      <c r="P10102" s="22">
        <v>1493.353846</v>
      </c>
      <c r="Q10102" s="22">
        <v>1</v>
      </c>
    </row>
    <row r="10103" spans="15:17" ht="12" customHeight="1" x14ac:dyDescent="0.3">
      <c r="O10103" s="18">
        <v>11943</v>
      </c>
      <c r="P10103" s="18">
        <v>350.375</v>
      </c>
      <c r="Q10103" s="18">
        <v>0</v>
      </c>
    </row>
    <row r="10104" spans="15:17" ht="12" customHeight="1" x14ac:dyDescent="0.3">
      <c r="O10104" s="22">
        <v>11944</v>
      </c>
      <c r="P10104" s="22">
        <v>0</v>
      </c>
      <c r="Q10104" s="22">
        <v>0</v>
      </c>
    </row>
    <row r="10105" spans="15:17" ht="12" customHeight="1" x14ac:dyDescent="0.3">
      <c r="O10105" s="18">
        <v>11945</v>
      </c>
      <c r="P10105" s="18">
        <v>1375.8</v>
      </c>
      <c r="Q10105" s="18">
        <v>1</v>
      </c>
    </row>
    <row r="10106" spans="15:17" ht="12" customHeight="1" x14ac:dyDescent="0.3">
      <c r="O10106" s="22">
        <v>11946</v>
      </c>
      <c r="P10106" s="22">
        <v>568.25</v>
      </c>
      <c r="Q10106" s="22">
        <v>1</v>
      </c>
    </row>
    <row r="10107" spans="15:17" ht="12" customHeight="1" x14ac:dyDescent="0.3">
      <c r="O10107" s="18">
        <v>11947</v>
      </c>
      <c r="P10107" s="18">
        <v>442.16666670000001</v>
      </c>
      <c r="Q10107" s="18">
        <v>0</v>
      </c>
    </row>
    <row r="10108" spans="15:17" ht="12" customHeight="1" x14ac:dyDescent="0.3">
      <c r="O10108" s="22">
        <v>11948</v>
      </c>
      <c r="P10108" s="22">
        <v>1254.2952379999999</v>
      </c>
      <c r="Q10108" s="22">
        <v>1</v>
      </c>
    </row>
    <row r="10109" spans="15:17" ht="12" customHeight="1" x14ac:dyDescent="0.3">
      <c r="O10109" s="18">
        <v>11949</v>
      </c>
      <c r="P10109" s="18">
        <v>2221</v>
      </c>
      <c r="Q10109" s="18">
        <v>1</v>
      </c>
    </row>
    <row r="10110" spans="15:17" ht="12" customHeight="1" x14ac:dyDescent="0.3">
      <c r="O10110" s="22">
        <v>11950</v>
      </c>
      <c r="P10110" s="22">
        <v>4597.5752519999996</v>
      </c>
      <c r="Q10110" s="22">
        <v>1</v>
      </c>
    </row>
    <row r="10111" spans="15:17" ht="12" customHeight="1" x14ac:dyDescent="0.3">
      <c r="O10111" s="18">
        <v>11951</v>
      </c>
      <c r="P10111" s="18">
        <v>234.5</v>
      </c>
      <c r="Q10111" s="18">
        <v>1</v>
      </c>
    </row>
    <row r="10112" spans="15:17" ht="12" customHeight="1" x14ac:dyDescent="0.3">
      <c r="O10112" s="22">
        <v>11953</v>
      </c>
      <c r="P10112" s="22">
        <v>146.375</v>
      </c>
      <c r="Q10112" s="22">
        <v>1</v>
      </c>
    </row>
    <row r="10113" spans="15:17" ht="12" customHeight="1" x14ac:dyDescent="0.3">
      <c r="O10113" s="18">
        <v>11954</v>
      </c>
      <c r="P10113" s="18">
        <v>18</v>
      </c>
      <c r="Q10113" s="18">
        <v>1</v>
      </c>
    </row>
    <row r="10114" spans="15:17" ht="12" customHeight="1" x14ac:dyDescent="0.3">
      <c r="O10114" s="22">
        <v>11955</v>
      </c>
      <c r="P10114" s="22">
        <v>1119.541667</v>
      </c>
      <c r="Q10114" s="22">
        <v>1</v>
      </c>
    </row>
    <row r="10115" spans="15:17" ht="12" customHeight="1" x14ac:dyDescent="0.3">
      <c r="O10115" s="18">
        <v>11958</v>
      </c>
      <c r="P10115" s="18">
        <v>429.91666670000001</v>
      </c>
      <c r="Q10115" s="18">
        <v>1</v>
      </c>
    </row>
    <row r="10116" spans="15:17" ht="12" customHeight="1" x14ac:dyDescent="0.3">
      <c r="O10116" s="22">
        <v>11959</v>
      </c>
      <c r="P10116" s="22">
        <v>1127.5666670000001</v>
      </c>
      <c r="Q10116" s="22">
        <v>1</v>
      </c>
    </row>
    <row r="10117" spans="15:17" ht="12" customHeight="1" x14ac:dyDescent="0.3">
      <c r="O10117" s="18">
        <v>11960</v>
      </c>
      <c r="P10117" s="18">
        <v>1500.0333330000001</v>
      </c>
      <c r="Q10117" s="18">
        <v>1</v>
      </c>
    </row>
    <row r="10118" spans="15:17" ht="12" customHeight="1" x14ac:dyDescent="0.3">
      <c r="O10118" s="22">
        <v>11961</v>
      </c>
      <c r="P10118" s="22">
        <v>1032.9000000000001</v>
      </c>
      <c r="Q10118" s="22">
        <v>1</v>
      </c>
    </row>
    <row r="10119" spans="15:17" ht="12" customHeight="1" x14ac:dyDescent="0.3">
      <c r="O10119" s="18">
        <v>11963</v>
      </c>
      <c r="P10119" s="18">
        <v>253.25</v>
      </c>
      <c r="Q10119" s="18">
        <v>1</v>
      </c>
    </row>
    <row r="10120" spans="15:17" ht="12" customHeight="1" x14ac:dyDescent="0.3">
      <c r="O10120" s="22">
        <v>11964</v>
      </c>
      <c r="P10120" s="22">
        <v>0</v>
      </c>
      <c r="Q10120" s="22">
        <v>1</v>
      </c>
    </row>
    <row r="10121" spans="15:17" ht="12" customHeight="1" x14ac:dyDescent="0.3">
      <c r="O10121" s="18">
        <v>11965</v>
      </c>
      <c r="P10121" s="18">
        <v>732.34487179999996</v>
      </c>
      <c r="Q10121" s="18">
        <v>1</v>
      </c>
    </row>
    <row r="10122" spans="15:17" ht="12" customHeight="1" x14ac:dyDescent="0.3">
      <c r="O10122" s="22">
        <v>11967</v>
      </c>
      <c r="P10122" s="22">
        <v>1568.65</v>
      </c>
      <c r="Q10122" s="22">
        <v>1</v>
      </c>
    </row>
    <row r="10123" spans="15:17" ht="12" customHeight="1" x14ac:dyDescent="0.3">
      <c r="O10123" s="18">
        <v>11968</v>
      </c>
      <c r="P10123" s="18">
        <v>327</v>
      </c>
      <c r="Q10123" s="18">
        <v>1</v>
      </c>
    </row>
    <row r="10124" spans="15:17" ht="12" customHeight="1" x14ac:dyDescent="0.3">
      <c r="O10124" s="22">
        <v>11969</v>
      </c>
      <c r="P10124" s="22">
        <v>57</v>
      </c>
      <c r="Q10124" s="22">
        <v>0</v>
      </c>
    </row>
    <row r="10125" spans="15:17" ht="12" customHeight="1" x14ac:dyDescent="0.3">
      <c r="O10125" s="18">
        <v>11970</v>
      </c>
      <c r="P10125" s="18">
        <v>0</v>
      </c>
      <c r="Q10125" s="18">
        <v>1</v>
      </c>
    </row>
    <row r="10126" spans="15:17" ht="12" customHeight="1" x14ac:dyDescent="0.3">
      <c r="O10126" s="22">
        <v>11971</v>
      </c>
      <c r="P10126" s="22">
        <v>430.16666670000001</v>
      </c>
      <c r="Q10126" s="22">
        <v>1</v>
      </c>
    </row>
    <row r="10127" spans="15:17" ht="12" customHeight="1" x14ac:dyDescent="0.3">
      <c r="O10127" s="18">
        <v>11972</v>
      </c>
      <c r="P10127" s="18">
        <v>576.85714289999999</v>
      </c>
      <c r="Q10127" s="18">
        <v>1</v>
      </c>
    </row>
    <row r="10128" spans="15:17" ht="12" customHeight="1" x14ac:dyDescent="0.3">
      <c r="O10128" s="22">
        <v>11973</v>
      </c>
      <c r="P10128" s="22">
        <v>891.5</v>
      </c>
      <c r="Q10128" s="22">
        <v>1</v>
      </c>
    </row>
    <row r="10129" spans="15:17" ht="12" customHeight="1" x14ac:dyDescent="0.3">
      <c r="O10129" s="18">
        <v>11974</v>
      </c>
      <c r="P10129" s="18">
        <v>3779.4444440000002</v>
      </c>
      <c r="Q10129" s="18">
        <v>1</v>
      </c>
    </row>
    <row r="10130" spans="15:17" ht="12" customHeight="1" x14ac:dyDescent="0.3">
      <c r="O10130" s="22">
        <v>11975</v>
      </c>
      <c r="P10130" s="22">
        <v>557.35</v>
      </c>
      <c r="Q10130" s="22">
        <v>1</v>
      </c>
    </row>
    <row r="10131" spans="15:17" ht="12" customHeight="1" x14ac:dyDescent="0.3">
      <c r="O10131" s="18">
        <v>11976</v>
      </c>
      <c r="P10131" s="18">
        <v>50.25</v>
      </c>
      <c r="Q10131" s="18">
        <v>0</v>
      </c>
    </row>
    <row r="10132" spans="15:17" ht="12" customHeight="1" x14ac:dyDescent="0.3">
      <c r="O10132" s="22">
        <v>11977</v>
      </c>
      <c r="P10132" s="22">
        <v>1065.45</v>
      </c>
      <c r="Q10132" s="22">
        <v>0</v>
      </c>
    </row>
    <row r="10133" spans="15:17" ht="12" customHeight="1" x14ac:dyDescent="0.3">
      <c r="O10133" s="18">
        <v>11978</v>
      </c>
      <c r="P10133" s="18">
        <v>4391.8762319999996</v>
      </c>
      <c r="Q10133" s="18">
        <v>1</v>
      </c>
    </row>
    <row r="10134" spans="15:17" ht="12" customHeight="1" x14ac:dyDescent="0.3">
      <c r="O10134" s="22">
        <v>11979</v>
      </c>
      <c r="P10134" s="22">
        <v>221.20833329999999</v>
      </c>
      <c r="Q10134" s="22">
        <v>0</v>
      </c>
    </row>
    <row r="10135" spans="15:17" ht="12" customHeight="1" x14ac:dyDescent="0.3">
      <c r="O10135" s="18">
        <v>11981</v>
      </c>
      <c r="P10135" s="18">
        <v>298.875</v>
      </c>
      <c r="Q10135" s="18">
        <v>0</v>
      </c>
    </row>
    <row r="10136" spans="15:17" ht="12" customHeight="1" x14ac:dyDescent="0.3">
      <c r="O10136" s="22">
        <v>11982</v>
      </c>
      <c r="P10136" s="22">
        <v>166</v>
      </c>
      <c r="Q10136" s="22">
        <v>0</v>
      </c>
    </row>
    <row r="10137" spans="15:17" ht="12" customHeight="1" x14ac:dyDescent="0.3">
      <c r="O10137" s="18">
        <v>11984</v>
      </c>
      <c r="P10137" s="18">
        <v>5610.6868990000003</v>
      </c>
      <c r="Q10137" s="18">
        <v>1</v>
      </c>
    </row>
    <row r="10138" spans="15:17" ht="12" customHeight="1" x14ac:dyDescent="0.3">
      <c r="O10138" s="22">
        <v>11985</v>
      </c>
      <c r="P10138" s="22">
        <v>1460.2561149999999</v>
      </c>
      <c r="Q10138" s="22">
        <v>1</v>
      </c>
    </row>
    <row r="10139" spans="15:17" ht="12" customHeight="1" x14ac:dyDescent="0.3">
      <c r="O10139" s="18">
        <v>11986</v>
      </c>
      <c r="P10139" s="18">
        <v>764.66666669999995</v>
      </c>
      <c r="Q10139" s="18">
        <v>1</v>
      </c>
    </row>
    <row r="10140" spans="15:17" ht="12" customHeight="1" x14ac:dyDescent="0.3">
      <c r="O10140" s="22">
        <v>11990</v>
      </c>
      <c r="P10140" s="22">
        <v>0</v>
      </c>
      <c r="Q10140" s="22">
        <v>1</v>
      </c>
    </row>
    <row r="10141" spans="15:17" ht="12" customHeight="1" x14ac:dyDescent="0.3">
      <c r="O10141" s="18">
        <v>11991</v>
      </c>
      <c r="P10141" s="18">
        <v>2007</v>
      </c>
      <c r="Q10141" s="18">
        <v>1</v>
      </c>
    </row>
    <row r="10142" spans="15:17" ht="12" customHeight="1" x14ac:dyDescent="0.3">
      <c r="O10142" s="22">
        <v>11992</v>
      </c>
      <c r="P10142" s="22">
        <v>3944.3849209999998</v>
      </c>
      <c r="Q10142" s="22">
        <v>1</v>
      </c>
    </row>
    <row r="10143" spans="15:17" ht="12" customHeight="1" x14ac:dyDescent="0.3">
      <c r="O10143" s="18">
        <v>11993</v>
      </c>
      <c r="P10143" s="18">
        <v>64.208333330000002</v>
      </c>
      <c r="Q10143" s="18">
        <v>1</v>
      </c>
    </row>
    <row r="10144" spans="15:17" ht="12" customHeight="1" x14ac:dyDescent="0.3">
      <c r="O10144" s="22">
        <v>11994</v>
      </c>
      <c r="P10144" s="22">
        <v>0</v>
      </c>
      <c r="Q10144" s="22">
        <v>1</v>
      </c>
    </row>
    <row r="10145" spans="15:17" ht="12" customHeight="1" x14ac:dyDescent="0.3">
      <c r="O10145" s="18">
        <v>11995</v>
      </c>
      <c r="P10145" s="18">
        <v>4227.0944440000003</v>
      </c>
      <c r="Q10145" s="18">
        <v>1</v>
      </c>
    </row>
    <row r="10146" spans="15:17" ht="12" customHeight="1" x14ac:dyDescent="0.3">
      <c r="O10146" s="22">
        <v>11996</v>
      </c>
      <c r="P10146" s="22">
        <v>631.77499999999998</v>
      </c>
      <c r="Q10146" s="22">
        <v>1</v>
      </c>
    </row>
    <row r="10147" spans="15:17" ht="12" customHeight="1" x14ac:dyDescent="0.3">
      <c r="O10147" s="18">
        <v>11997</v>
      </c>
      <c r="P10147" s="18">
        <v>46</v>
      </c>
      <c r="Q10147" s="18">
        <v>1</v>
      </c>
    </row>
    <row r="10148" spans="15:17" ht="12" customHeight="1" x14ac:dyDescent="0.3">
      <c r="O10148" s="22">
        <v>11998</v>
      </c>
      <c r="P10148" s="22">
        <v>416.58333329999999</v>
      </c>
      <c r="Q10148" s="22">
        <v>1</v>
      </c>
    </row>
    <row r="10149" spans="15:17" ht="12" customHeight="1" x14ac:dyDescent="0.3">
      <c r="O10149" s="18">
        <v>11999</v>
      </c>
      <c r="P10149" s="18">
        <v>0</v>
      </c>
      <c r="Q10149" s="18">
        <v>1</v>
      </c>
    </row>
    <row r="10150" spans="15:17" ht="12" customHeight="1" x14ac:dyDescent="0.3">
      <c r="O10150" s="22">
        <v>12000</v>
      </c>
      <c r="P10150" s="22">
        <v>1063.4202379999999</v>
      </c>
      <c r="Q10150" s="22">
        <v>1</v>
      </c>
    </row>
    <row r="10151" spans="15:17" ht="12" customHeight="1" x14ac:dyDescent="0.3">
      <c r="O10151" s="18">
        <v>12001</v>
      </c>
      <c r="P10151" s="18">
        <v>1934.225758</v>
      </c>
      <c r="Q10151" s="18">
        <v>1</v>
      </c>
    </row>
    <row r="10152" spans="15:17" ht="12" customHeight="1" x14ac:dyDescent="0.3">
      <c r="O10152" s="22">
        <v>12002</v>
      </c>
      <c r="P10152" s="22">
        <v>2527.083333</v>
      </c>
      <c r="Q10152" s="22">
        <v>1</v>
      </c>
    </row>
    <row r="10153" spans="15:17" ht="12" customHeight="1" x14ac:dyDescent="0.3">
      <c r="O10153" s="18">
        <v>12003</v>
      </c>
      <c r="P10153" s="18">
        <v>2495.6150790000002</v>
      </c>
      <c r="Q10153" s="18">
        <v>1</v>
      </c>
    </row>
    <row r="10154" spans="15:17" ht="12" customHeight="1" x14ac:dyDescent="0.3">
      <c r="O10154" s="22">
        <v>12004</v>
      </c>
      <c r="P10154" s="22">
        <v>655.875</v>
      </c>
      <c r="Q10154" s="22">
        <v>1</v>
      </c>
    </row>
    <row r="10155" spans="15:17" ht="12" customHeight="1" x14ac:dyDescent="0.3">
      <c r="O10155" s="18">
        <v>12005</v>
      </c>
      <c r="P10155" s="18">
        <v>443</v>
      </c>
      <c r="Q10155" s="18">
        <v>1</v>
      </c>
    </row>
    <row r="10156" spans="15:17" ht="12" customHeight="1" x14ac:dyDescent="0.3">
      <c r="O10156" s="22">
        <v>12006</v>
      </c>
      <c r="P10156" s="22">
        <v>1415.3875</v>
      </c>
      <c r="Q10156" s="22">
        <v>1</v>
      </c>
    </row>
    <row r="10157" spans="15:17" ht="12" customHeight="1" x14ac:dyDescent="0.3">
      <c r="O10157" s="18">
        <v>12007</v>
      </c>
      <c r="P10157" s="18">
        <v>658.75</v>
      </c>
      <c r="Q10157" s="18">
        <v>0</v>
      </c>
    </row>
    <row r="10158" spans="15:17" ht="12" customHeight="1" x14ac:dyDescent="0.3">
      <c r="O10158" s="22">
        <v>12008</v>
      </c>
      <c r="P10158" s="22">
        <v>233.5</v>
      </c>
      <c r="Q10158" s="22">
        <v>1</v>
      </c>
    </row>
    <row r="10159" spans="15:17" ht="12" customHeight="1" x14ac:dyDescent="0.3">
      <c r="O10159" s="18">
        <v>12009</v>
      </c>
      <c r="P10159" s="18">
        <v>332.16666670000001</v>
      </c>
      <c r="Q10159" s="18">
        <v>0</v>
      </c>
    </row>
    <row r="10160" spans="15:17" ht="12" customHeight="1" x14ac:dyDescent="0.3">
      <c r="O10160" s="22">
        <v>12010</v>
      </c>
      <c r="P10160" s="22">
        <v>498.2</v>
      </c>
      <c r="Q10160" s="22">
        <v>1</v>
      </c>
    </row>
    <row r="10161" spans="15:17" ht="12" customHeight="1" x14ac:dyDescent="0.3">
      <c r="O10161" s="18">
        <v>12011</v>
      </c>
      <c r="P10161" s="18">
        <v>330.16666670000001</v>
      </c>
      <c r="Q10161" s="18">
        <v>1</v>
      </c>
    </row>
    <row r="10162" spans="15:17" ht="12" customHeight="1" x14ac:dyDescent="0.3">
      <c r="O10162" s="22">
        <v>12012</v>
      </c>
      <c r="P10162" s="22">
        <v>97.833333330000002</v>
      </c>
      <c r="Q10162" s="22">
        <v>1</v>
      </c>
    </row>
    <row r="10163" spans="15:17" ht="12" customHeight="1" x14ac:dyDescent="0.3">
      <c r="O10163" s="18">
        <v>12013</v>
      </c>
      <c r="P10163" s="18">
        <v>0</v>
      </c>
      <c r="Q10163" s="18">
        <v>1</v>
      </c>
    </row>
    <row r="10164" spans="15:17" ht="12" customHeight="1" x14ac:dyDescent="0.3">
      <c r="O10164" s="22">
        <v>12016</v>
      </c>
      <c r="P10164" s="22">
        <v>247</v>
      </c>
      <c r="Q10164" s="22">
        <v>1</v>
      </c>
    </row>
    <row r="10165" spans="15:17" ht="12" customHeight="1" x14ac:dyDescent="0.3">
      <c r="O10165" s="18">
        <v>12018</v>
      </c>
      <c r="P10165" s="18">
        <v>941.67261900000005</v>
      </c>
      <c r="Q10165" s="18">
        <v>1</v>
      </c>
    </row>
    <row r="10166" spans="15:17" ht="12" customHeight="1" x14ac:dyDescent="0.3">
      <c r="O10166" s="22">
        <v>12019</v>
      </c>
      <c r="P10166" s="22">
        <v>735.43928570000003</v>
      </c>
      <c r="Q10166" s="22">
        <v>1</v>
      </c>
    </row>
    <row r="10167" spans="15:17" ht="12" customHeight="1" x14ac:dyDescent="0.3">
      <c r="O10167" s="18">
        <v>12021</v>
      </c>
      <c r="P10167" s="18">
        <v>131</v>
      </c>
      <c r="Q10167" s="18">
        <v>0</v>
      </c>
    </row>
    <row r="10168" spans="15:17" ht="12" customHeight="1" x14ac:dyDescent="0.3">
      <c r="O10168" s="22">
        <v>12022</v>
      </c>
      <c r="P10168" s="22">
        <v>277.16666670000001</v>
      </c>
      <c r="Q10168" s="22">
        <v>1</v>
      </c>
    </row>
    <row r="10169" spans="15:17" ht="12" customHeight="1" x14ac:dyDescent="0.3">
      <c r="O10169" s="18">
        <v>12025</v>
      </c>
      <c r="P10169" s="18">
        <v>371.25</v>
      </c>
      <c r="Q10169" s="18">
        <v>1</v>
      </c>
    </row>
    <row r="10170" spans="15:17" ht="12" customHeight="1" x14ac:dyDescent="0.3">
      <c r="O10170" s="22">
        <v>12026</v>
      </c>
      <c r="P10170" s="22">
        <v>205.5</v>
      </c>
      <c r="Q10170" s="22">
        <v>1</v>
      </c>
    </row>
    <row r="10171" spans="15:17" ht="12" customHeight="1" x14ac:dyDescent="0.3">
      <c r="O10171" s="18">
        <v>12027</v>
      </c>
      <c r="P10171" s="18">
        <v>1110.666667</v>
      </c>
      <c r="Q10171" s="18">
        <v>1</v>
      </c>
    </row>
    <row r="10172" spans="15:17" ht="12" customHeight="1" x14ac:dyDescent="0.3">
      <c r="O10172" s="22">
        <v>12028</v>
      </c>
      <c r="P10172" s="22">
        <v>4947.3580380000003</v>
      </c>
      <c r="Q10172" s="22">
        <v>1</v>
      </c>
    </row>
    <row r="10173" spans="15:17" ht="12" customHeight="1" x14ac:dyDescent="0.3">
      <c r="O10173" s="18">
        <v>12029</v>
      </c>
      <c r="P10173" s="18">
        <v>1706.064885</v>
      </c>
      <c r="Q10173" s="18">
        <v>1</v>
      </c>
    </row>
    <row r="10174" spans="15:17" ht="12" customHeight="1" x14ac:dyDescent="0.3">
      <c r="O10174" s="22">
        <v>12030</v>
      </c>
      <c r="P10174" s="22">
        <v>383.45833329999999</v>
      </c>
      <c r="Q10174" s="22">
        <v>1</v>
      </c>
    </row>
    <row r="10175" spans="15:17" ht="12" customHeight="1" x14ac:dyDescent="0.3">
      <c r="O10175" s="18">
        <v>12031</v>
      </c>
      <c r="P10175" s="18">
        <v>82.75</v>
      </c>
      <c r="Q10175" s="18">
        <v>1</v>
      </c>
    </row>
    <row r="10176" spans="15:17" ht="12" customHeight="1" x14ac:dyDescent="0.3">
      <c r="O10176" s="22">
        <v>12032</v>
      </c>
      <c r="P10176" s="22">
        <v>68.25</v>
      </c>
      <c r="Q10176" s="22">
        <v>0</v>
      </c>
    </row>
    <row r="10177" spans="15:17" ht="12" customHeight="1" x14ac:dyDescent="0.3">
      <c r="O10177" s="18">
        <v>12033</v>
      </c>
      <c r="P10177" s="18">
        <v>1033</v>
      </c>
      <c r="Q10177" s="18">
        <v>1</v>
      </c>
    </row>
    <row r="10178" spans="15:17" ht="12" customHeight="1" x14ac:dyDescent="0.3">
      <c r="O10178" s="22">
        <v>12034</v>
      </c>
      <c r="P10178" s="22">
        <v>161.33333329999999</v>
      </c>
      <c r="Q10178" s="22">
        <v>1</v>
      </c>
    </row>
    <row r="10179" spans="15:17" ht="12" customHeight="1" x14ac:dyDescent="0.3">
      <c r="O10179" s="18">
        <v>12035</v>
      </c>
      <c r="P10179" s="18">
        <v>687.48333330000003</v>
      </c>
      <c r="Q10179" s="18">
        <v>1</v>
      </c>
    </row>
    <row r="10180" spans="15:17" ht="12" customHeight="1" x14ac:dyDescent="0.3">
      <c r="O10180" s="22">
        <v>12036</v>
      </c>
      <c r="P10180" s="22">
        <v>539.5</v>
      </c>
      <c r="Q10180" s="22">
        <v>0</v>
      </c>
    </row>
    <row r="10181" spans="15:17" ht="12" customHeight="1" x14ac:dyDescent="0.3">
      <c r="O10181" s="18">
        <v>12038</v>
      </c>
      <c r="P10181" s="18">
        <v>2371.122222</v>
      </c>
      <c r="Q10181" s="18">
        <v>1</v>
      </c>
    </row>
    <row r="10182" spans="15:17" ht="12" customHeight="1" x14ac:dyDescent="0.3">
      <c r="O10182" s="22">
        <v>12039</v>
      </c>
      <c r="P10182" s="22">
        <v>671.625</v>
      </c>
      <c r="Q10182" s="22">
        <v>1</v>
      </c>
    </row>
    <row r="10183" spans="15:17" ht="12" customHeight="1" x14ac:dyDescent="0.3">
      <c r="O10183" s="18">
        <v>12040</v>
      </c>
      <c r="P10183" s="18">
        <v>1461.416667</v>
      </c>
      <c r="Q10183" s="18">
        <v>1</v>
      </c>
    </row>
    <row r="10184" spans="15:17" ht="12" customHeight="1" x14ac:dyDescent="0.3">
      <c r="O10184" s="22">
        <v>12041</v>
      </c>
      <c r="P10184" s="22">
        <v>708.25</v>
      </c>
      <c r="Q10184" s="22">
        <v>1</v>
      </c>
    </row>
    <row r="10185" spans="15:17" ht="12" customHeight="1" x14ac:dyDescent="0.3">
      <c r="O10185" s="18">
        <v>12042</v>
      </c>
      <c r="P10185" s="18">
        <v>386.25</v>
      </c>
      <c r="Q10185" s="18">
        <v>0</v>
      </c>
    </row>
    <row r="10186" spans="15:17" ht="12" customHeight="1" x14ac:dyDescent="0.3">
      <c r="O10186" s="22">
        <v>12043</v>
      </c>
      <c r="P10186" s="22">
        <v>1355.4833329999999</v>
      </c>
      <c r="Q10186" s="22">
        <v>1</v>
      </c>
    </row>
    <row r="10187" spans="15:17" ht="12" customHeight="1" x14ac:dyDescent="0.3">
      <c r="O10187" s="18">
        <v>12044</v>
      </c>
      <c r="P10187" s="18">
        <v>331.08333329999999</v>
      </c>
      <c r="Q10187" s="18">
        <v>1</v>
      </c>
    </row>
    <row r="10188" spans="15:17" ht="12" customHeight="1" x14ac:dyDescent="0.3">
      <c r="O10188" s="22">
        <v>12045</v>
      </c>
      <c r="P10188" s="22">
        <v>651.66666669999995</v>
      </c>
      <c r="Q10188" s="22">
        <v>0</v>
      </c>
    </row>
    <row r="10189" spans="15:17" ht="12" customHeight="1" x14ac:dyDescent="0.3">
      <c r="O10189" s="18">
        <v>12046</v>
      </c>
      <c r="P10189" s="18">
        <v>1909.0805559999999</v>
      </c>
      <c r="Q10189" s="18">
        <v>1</v>
      </c>
    </row>
    <row r="10190" spans="15:17" ht="12" customHeight="1" x14ac:dyDescent="0.3">
      <c r="O10190" s="22">
        <v>12047</v>
      </c>
      <c r="P10190" s="22">
        <v>58.5</v>
      </c>
      <c r="Q10190" s="22">
        <v>1</v>
      </c>
    </row>
    <row r="10191" spans="15:17" ht="12" customHeight="1" x14ac:dyDescent="0.3">
      <c r="O10191" s="18">
        <v>12048</v>
      </c>
      <c r="P10191" s="18">
        <v>874.40476190000004</v>
      </c>
      <c r="Q10191" s="18">
        <v>1</v>
      </c>
    </row>
    <row r="10192" spans="15:17" ht="12" customHeight="1" x14ac:dyDescent="0.3">
      <c r="O10192" s="22">
        <v>12049</v>
      </c>
      <c r="P10192" s="22">
        <v>770.5</v>
      </c>
      <c r="Q10192" s="22">
        <v>1</v>
      </c>
    </row>
    <row r="10193" spans="15:17" ht="12" customHeight="1" x14ac:dyDescent="0.3">
      <c r="O10193" s="18">
        <v>12051</v>
      </c>
      <c r="P10193" s="18">
        <v>612.625</v>
      </c>
      <c r="Q10193" s="18">
        <v>1</v>
      </c>
    </row>
    <row r="10194" spans="15:17" ht="12" customHeight="1" x14ac:dyDescent="0.3">
      <c r="O10194" s="22">
        <v>12052</v>
      </c>
      <c r="P10194" s="22">
        <v>116</v>
      </c>
      <c r="Q10194" s="22">
        <v>0</v>
      </c>
    </row>
    <row r="10195" spans="15:17" ht="12" customHeight="1" x14ac:dyDescent="0.3">
      <c r="O10195" s="18">
        <v>12053</v>
      </c>
      <c r="P10195" s="18">
        <v>320.75</v>
      </c>
      <c r="Q10195" s="18">
        <v>0</v>
      </c>
    </row>
    <row r="10196" spans="15:17" ht="12" customHeight="1" x14ac:dyDescent="0.3">
      <c r="O10196" s="22">
        <v>12055</v>
      </c>
      <c r="P10196" s="22">
        <v>343.625</v>
      </c>
      <c r="Q10196" s="22">
        <v>0</v>
      </c>
    </row>
    <row r="10197" spans="15:17" ht="12" customHeight="1" x14ac:dyDescent="0.3">
      <c r="O10197" s="18">
        <v>12056</v>
      </c>
      <c r="P10197" s="18">
        <v>22</v>
      </c>
      <c r="Q10197" s="18">
        <v>1</v>
      </c>
    </row>
    <row r="10198" spans="15:17" ht="12" customHeight="1" x14ac:dyDescent="0.3">
      <c r="O10198" s="22">
        <v>12057</v>
      </c>
      <c r="P10198" s="22">
        <v>19</v>
      </c>
      <c r="Q10198" s="22">
        <v>1</v>
      </c>
    </row>
    <row r="10199" spans="15:17" ht="12" customHeight="1" x14ac:dyDescent="0.3">
      <c r="O10199" s="18">
        <v>12058</v>
      </c>
      <c r="P10199" s="18">
        <v>182.625</v>
      </c>
      <c r="Q10199" s="18">
        <v>1</v>
      </c>
    </row>
    <row r="10200" spans="15:17" ht="12" customHeight="1" x14ac:dyDescent="0.3">
      <c r="O10200" s="22">
        <v>12059</v>
      </c>
      <c r="P10200" s="22">
        <v>213.9472222</v>
      </c>
      <c r="Q10200" s="22">
        <v>1</v>
      </c>
    </row>
    <row r="10201" spans="15:17" ht="12" customHeight="1" x14ac:dyDescent="0.3">
      <c r="O10201" s="18">
        <v>12061</v>
      </c>
      <c r="P10201" s="18">
        <v>1344.458333</v>
      </c>
      <c r="Q10201" s="18">
        <v>1</v>
      </c>
    </row>
    <row r="10202" spans="15:17" ht="12" customHeight="1" x14ac:dyDescent="0.3">
      <c r="O10202" s="22">
        <v>12062</v>
      </c>
      <c r="P10202" s="22">
        <v>0</v>
      </c>
      <c r="Q10202" s="22">
        <v>1</v>
      </c>
    </row>
    <row r="10203" spans="15:17" ht="12" customHeight="1" x14ac:dyDescent="0.3">
      <c r="O10203" s="18">
        <v>12063</v>
      </c>
      <c r="P10203" s="18">
        <v>1081.666667</v>
      </c>
      <c r="Q10203" s="18">
        <v>1</v>
      </c>
    </row>
    <row r="10204" spans="15:17" ht="12" customHeight="1" x14ac:dyDescent="0.3">
      <c r="O10204" s="22">
        <v>12064</v>
      </c>
      <c r="P10204" s="22">
        <v>135.5</v>
      </c>
      <c r="Q10204" s="22">
        <v>1</v>
      </c>
    </row>
    <row r="10205" spans="15:17" ht="12" customHeight="1" x14ac:dyDescent="0.3">
      <c r="O10205" s="18">
        <v>12065</v>
      </c>
      <c r="P10205" s="18">
        <v>296.5</v>
      </c>
      <c r="Q10205" s="18">
        <v>1</v>
      </c>
    </row>
    <row r="10206" spans="15:17" ht="12" customHeight="1" x14ac:dyDescent="0.3">
      <c r="O10206" s="22">
        <v>12066</v>
      </c>
      <c r="P10206" s="22">
        <v>2632.1892859999998</v>
      </c>
      <c r="Q10206" s="22">
        <v>1</v>
      </c>
    </row>
    <row r="10207" spans="15:17" ht="12" customHeight="1" x14ac:dyDescent="0.3">
      <c r="O10207" s="18">
        <v>12067</v>
      </c>
      <c r="P10207" s="18">
        <v>2588.1547620000001</v>
      </c>
      <c r="Q10207" s="18">
        <v>1</v>
      </c>
    </row>
    <row r="10208" spans="15:17" ht="12" customHeight="1" x14ac:dyDescent="0.3">
      <c r="O10208" s="22">
        <v>12068</v>
      </c>
      <c r="P10208" s="22">
        <v>4326.6666670000004</v>
      </c>
      <c r="Q10208" s="22">
        <v>1</v>
      </c>
    </row>
    <row r="10209" spans="15:17" ht="12" customHeight="1" x14ac:dyDescent="0.3">
      <c r="O10209" s="18">
        <v>12069</v>
      </c>
      <c r="P10209" s="18">
        <v>1119.543056</v>
      </c>
      <c r="Q10209" s="18">
        <v>1</v>
      </c>
    </row>
    <row r="10210" spans="15:17" ht="12" customHeight="1" x14ac:dyDescent="0.3">
      <c r="O10210" s="22">
        <v>12070</v>
      </c>
      <c r="P10210" s="22">
        <v>4201.5083329999998</v>
      </c>
      <c r="Q10210" s="22">
        <v>1</v>
      </c>
    </row>
    <row r="10211" spans="15:17" ht="12" customHeight="1" x14ac:dyDescent="0.3">
      <c r="O10211" s="18">
        <v>12071</v>
      </c>
      <c r="P10211" s="18">
        <v>241.625</v>
      </c>
      <c r="Q10211" s="18">
        <v>1</v>
      </c>
    </row>
    <row r="10212" spans="15:17" ht="12" customHeight="1" x14ac:dyDescent="0.3">
      <c r="O10212" s="22">
        <v>12072</v>
      </c>
      <c r="P10212" s="22">
        <v>157</v>
      </c>
      <c r="Q10212" s="22">
        <v>1</v>
      </c>
    </row>
    <row r="10213" spans="15:17" ht="12" customHeight="1" x14ac:dyDescent="0.3">
      <c r="O10213" s="18">
        <v>12073</v>
      </c>
      <c r="P10213" s="18">
        <v>753.5</v>
      </c>
      <c r="Q10213" s="18">
        <v>1</v>
      </c>
    </row>
    <row r="10214" spans="15:17" ht="12" customHeight="1" x14ac:dyDescent="0.3">
      <c r="O10214" s="22">
        <v>12074</v>
      </c>
      <c r="P10214" s="22">
        <v>48.5</v>
      </c>
      <c r="Q10214" s="22">
        <v>0</v>
      </c>
    </row>
    <row r="10215" spans="15:17" ht="12" customHeight="1" x14ac:dyDescent="0.3">
      <c r="O10215" s="18">
        <v>12075</v>
      </c>
      <c r="P10215" s="18">
        <v>1440.9333329999999</v>
      </c>
      <c r="Q10215" s="18">
        <v>1</v>
      </c>
    </row>
    <row r="10216" spans="15:17" ht="12" customHeight="1" x14ac:dyDescent="0.3">
      <c r="O10216" s="22">
        <v>12076</v>
      </c>
      <c r="P10216" s="22">
        <v>677</v>
      </c>
      <c r="Q10216" s="22">
        <v>0</v>
      </c>
    </row>
    <row r="10217" spans="15:17" ht="12" customHeight="1" x14ac:dyDescent="0.3">
      <c r="O10217" s="18">
        <v>12077</v>
      </c>
      <c r="P10217" s="18">
        <v>0</v>
      </c>
      <c r="Q10217" s="18">
        <v>1</v>
      </c>
    </row>
    <row r="10218" spans="15:17" ht="12" customHeight="1" x14ac:dyDescent="0.3">
      <c r="O10218" s="22">
        <v>12078</v>
      </c>
      <c r="P10218" s="22">
        <v>210</v>
      </c>
      <c r="Q10218" s="22">
        <v>1</v>
      </c>
    </row>
    <row r="10219" spans="15:17" ht="12" customHeight="1" x14ac:dyDescent="0.3">
      <c r="O10219" s="18">
        <v>12079</v>
      </c>
      <c r="P10219" s="18">
        <v>1896.9666669999999</v>
      </c>
      <c r="Q10219" s="18">
        <v>1</v>
      </c>
    </row>
    <row r="10220" spans="15:17" ht="12" customHeight="1" x14ac:dyDescent="0.3">
      <c r="O10220" s="22">
        <v>12080</v>
      </c>
      <c r="P10220" s="22">
        <v>609.34880950000002</v>
      </c>
      <c r="Q10220" s="22">
        <v>0</v>
      </c>
    </row>
    <row r="10221" spans="15:17" ht="12" customHeight="1" x14ac:dyDescent="0.3">
      <c r="O10221" s="18">
        <v>12081</v>
      </c>
      <c r="P10221" s="18">
        <v>437.83333329999999</v>
      </c>
      <c r="Q10221" s="18">
        <v>0</v>
      </c>
    </row>
    <row r="10222" spans="15:17" ht="12" customHeight="1" x14ac:dyDescent="0.3">
      <c r="O10222" s="22">
        <v>12082</v>
      </c>
      <c r="P10222" s="22">
        <v>0</v>
      </c>
      <c r="Q10222" s="22">
        <v>0</v>
      </c>
    </row>
    <row r="10223" spans="15:17" ht="12" customHeight="1" x14ac:dyDescent="0.3">
      <c r="O10223" s="18">
        <v>12083</v>
      </c>
      <c r="P10223" s="18">
        <v>1038.791667</v>
      </c>
      <c r="Q10223" s="18">
        <v>1</v>
      </c>
    </row>
    <row r="10224" spans="15:17" ht="12" customHeight="1" x14ac:dyDescent="0.3">
      <c r="O10224" s="22">
        <v>12084</v>
      </c>
      <c r="P10224" s="22">
        <v>1102.5</v>
      </c>
      <c r="Q10224" s="22">
        <v>1</v>
      </c>
    </row>
    <row r="10225" spans="15:17" ht="12" customHeight="1" x14ac:dyDescent="0.3">
      <c r="O10225" s="18">
        <v>12085</v>
      </c>
      <c r="P10225" s="18">
        <v>1347.2666670000001</v>
      </c>
      <c r="Q10225" s="18">
        <v>1</v>
      </c>
    </row>
    <row r="10226" spans="15:17" ht="12" customHeight="1" x14ac:dyDescent="0.3">
      <c r="O10226" s="22">
        <v>12086</v>
      </c>
      <c r="P10226" s="22">
        <v>370.66666670000001</v>
      </c>
      <c r="Q10226" s="22">
        <v>1</v>
      </c>
    </row>
    <row r="10227" spans="15:17" ht="12" customHeight="1" x14ac:dyDescent="0.3">
      <c r="O10227" s="18">
        <v>12088</v>
      </c>
      <c r="P10227" s="18">
        <v>543.95833330000005</v>
      </c>
      <c r="Q10227" s="18">
        <v>1</v>
      </c>
    </row>
    <row r="10228" spans="15:17" ht="12" customHeight="1" x14ac:dyDescent="0.3">
      <c r="O10228" s="22">
        <v>12089</v>
      </c>
      <c r="P10228" s="22">
        <v>377.5</v>
      </c>
      <c r="Q10228" s="22">
        <v>0</v>
      </c>
    </row>
    <row r="10229" spans="15:17" ht="12" customHeight="1" x14ac:dyDescent="0.3">
      <c r="O10229" s="18">
        <v>12090</v>
      </c>
      <c r="P10229" s="18">
        <v>5509.717928</v>
      </c>
      <c r="Q10229" s="18">
        <v>1</v>
      </c>
    </row>
    <row r="10230" spans="15:17" ht="12" customHeight="1" x14ac:dyDescent="0.3">
      <c r="O10230" s="22">
        <v>12091</v>
      </c>
      <c r="P10230" s="22">
        <v>43.5</v>
      </c>
      <c r="Q10230" s="22">
        <v>1</v>
      </c>
    </row>
    <row r="10231" spans="15:17" ht="12" customHeight="1" x14ac:dyDescent="0.3">
      <c r="O10231" s="18">
        <v>12092</v>
      </c>
      <c r="P10231" s="18">
        <v>449.25</v>
      </c>
      <c r="Q10231" s="18">
        <v>1</v>
      </c>
    </row>
    <row r="10232" spans="15:17" ht="12" customHeight="1" x14ac:dyDescent="0.3">
      <c r="O10232" s="22">
        <v>12093</v>
      </c>
      <c r="P10232" s="22">
        <v>332.125</v>
      </c>
      <c r="Q10232" s="22">
        <v>1</v>
      </c>
    </row>
    <row r="10233" spans="15:17" ht="12" customHeight="1" x14ac:dyDescent="0.3">
      <c r="O10233" s="18">
        <v>12094</v>
      </c>
      <c r="P10233" s="18">
        <v>1694.333333</v>
      </c>
      <c r="Q10233" s="18">
        <v>1</v>
      </c>
    </row>
    <row r="10234" spans="15:17" ht="12" customHeight="1" x14ac:dyDescent="0.3">
      <c r="O10234" s="22">
        <v>12095</v>
      </c>
      <c r="P10234" s="22">
        <v>249.82142859999999</v>
      </c>
      <c r="Q10234" s="22">
        <v>1</v>
      </c>
    </row>
    <row r="10235" spans="15:17" ht="12" customHeight="1" x14ac:dyDescent="0.3">
      <c r="O10235" s="18">
        <v>12098</v>
      </c>
      <c r="P10235" s="18">
        <v>174</v>
      </c>
      <c r="Q10235" s="18">
        <v>1</v>
      </c>
    </row>
    <row r="10236" spans="15:17" ht="12" customHeight="1" x14ac:dyDescent="0.3">
      <c r="O10236" s="22">
        <v>12099</v>
      </c>
      <c r="P10236" s="22">
        <v>988.25952380000001</v>
      </c>
      <c r="Q10236" s="22">
        <v>0</v>
      </c>
    </row>
    <row r="10237" spans="15:17" ht="12" customHeight="1" x14ac:dyDescent="0.3">
      <c r="O10237" s="18">
        <v>12100</v>
      </c>
      <c r="P10237" s="18">
        <v>331</v>
      </c>
      <c r="Q10237" s="18">
        <v>1</v>
      </c>
    </row>
    <row r="10238" spans="15:17" ht="12" customHeight="1" x14ac:dyDescent="0.3">
      <c r="O10238" s="22">
        <v>12101</v>
      </c>
      <c r="P10238" s="22">
        <v>36.25</v>
      </c>
      <c r="Q10238" s="22">
        <v>1</v>
      </c>
    </row>
    <row r="10239" spans="15:17" ht="12" customHeight="1" x14ac:dyDescent="0.3">
      <c r="O10239" s="18">
        <v>12102</v>
      </c>
      <c r="P10239" s="18">
        <v>1171.0714290000001</v>
      </c>
      <c r="Q10239" s="18">
        <v>1</v>
      </c>
    </row>
    <row r="10240" spans="15:17" ht="12" customHeight="1" x14ac:dyDescent="0.3">
      <c r="O10240" s="22">
        <v>12103</v>
      </c>
      <c r="P10240" s="22">
        <v>4698.796429</v>
      </c>
      <c r="Q10240" s="22">
        <v>1</v>
      </c>
    </row>
    <row r="10241" spans="15:17" ht="12" customHeight="1" x14ac:dyDescent="0.3">
      <c r="O10241" s="18">
        <v>12106</v>
      </c>
      <c r="P10241" s="18">
        <v>16</v>
      </c>
      <c r="Q10241" s="18">
        <v>1</v>
      </c>
    </row>
    <row r="10242" spans="15:17" ht="12" customHeight="1" x14ac:dyDescent="0.3">
      <c r="O10242" s="22">
        <v>12107</v>
      </c>
      <c r="P10242" s="22">
        <v>6942.783547</v>
      </c>
      <c r="Q10242" s="22">
        <v>1</v>
      </c>
    </row>
    <row r="10243" spans="15:17" ht="12" customHeight="1" x14ac:dyDescent="0.3">
      <c r="O10243" s="18">
        <v>12108</v>
      </c>
      <c r="P10243" s="18">
        <v>966.35833330000003</v>
      </c>
      <c r="Q10243" s="18">
        <v>1</v>
      </c>
    </row>
    <row r="10244" spans="15:17" ht="12" customHeight="1" x14ac:dyDescent="0.3">
      <c r="O10244" s="22">
        <v>12110</v>
      </c>
      <c r="P10244" s="22">
        <v>1403.541667</v>
      </c>
      <c r="Q10244" s="22">
        <v>0</v>
      </c>
    </row>
    <row r="10245" spans="15:17" ht="12" customHeight="1" x14ac:dyDescent="0.3">
      <c r="O10245" s="18">
        <v>12111</v>
      </c>
      <c r="P10245" s="18">
        <v>2068.2484730000001</v>
      </c>
      <c r="Q10245" s="18">
        <v>1</v>
      </c>
    </row>
    <row r="10246" spans="15:17" ht="12" customHeight="1" x14ac:dyDescent="0.3">
      <c r="O10246" s="22">
        <v>12112</v>
      </c>
      <c r="P10246" s="22">
        <v>829.51904760000002</v>
      </c>
      <c r="Q10246" s="22">
        <v>1</v>
      </c>
    </row>
    <row r="10247" spans="15:17" ht="12" customHeight="1" x14ac:dyDescent="0.3">
      <c r="O10247" s="18">
        <v>12113</v>
      </c>
      <c r="P10247" s="18">
        <v>602.5</v>
      </c>
      <c r="Q10247" s="18">
        <v>1</v>
      </c>
    </row>
    <row r="10248" spans="15:17" ht="12" customHeight="1" x14ac:dyDescent="0.3">
      <c r="O10248" s="22">
        <v>12114</v>
      </c>
      <c r="P10248" s="22">
        <v>792.75</v>
      </c>
      <c r="Q10248" s="22">
        <v>1</v>
      </c>
    </row>
    <row r="10249" spans="15:17" ht="12" customHeight="1" x14ac:dyDescent="0.3">
      <c r="O10249" s="18">
        <v>12116</v>
      </c>
      <c r="P10249" s="18">
        <v>933.55</v>
      </c>
      <c r="Q10249" s="18">
        <v>1</v>
      </c>
    </row>
    <row r="10250" spans="15:17" ht="12" customHeight="1" x14ac:dyDescent="0.3">
      <c r="O10250" s="22">
        <v>12117</v>
      </c>
      <c r="P10250" s="22">
        <v>0</v>
      </c>
      <c r="Q10250" s="22">
        <v>1</v>
      </c>
    </row>
    <row r="10251" spans="15:17" ht="12" customHeight="1" x14ac:dyDescent="0.3">
      <c r="O10251" s="18">
        <v>12119</v>
      </c>
      <c r="P10251" s="18">
        <v>3</v>
      </c>
      <c r="Q10251" s="18">
        <v>1</v>
      </c>
    </row>
    <row r="10252" spans="15:17" ht="12" customHeight="1" x14ac:dyDescent="0.3">
      <c r="O10252" s="22">
        <v>12120</v>
      </c>
      <c r="P10252" s="22">
        <v>152</v>
      </c>
      <c r="Q10252" s="22">
        <v>1</v>
      </c>
    </row>
    <row r="10253" spans="15:17" ht="12" customHeight="1" x14ac:dyDescent="0.3">
      <c r="O10253" s="18">
        <v>12122</v>
      </c>
      <c r="P10253" s="18">
        <v>1232.083333</v>
      </c>
      <c r="Q10253" s="18">
        <v>0</v>
      </c>
    </row>
    <row r="10254" spans="15:17" ht="12" customHeight="1" x14ac:dyDescent="0.3">
      <c r="O10254" s="22">
        <v>12123</v>
      </c>
      <c r="P10254" s="22">
        <v>9230.8908379999993</v>
      </c>
      <c r="Q10254" s="22">
        <v>1</v>
      </c>
    </row>
    <row r="10255" spans="15:17" ht="12" customHeight="1" x14ac:dyDescent="0.3">
      <c r="O10255" s="18">
        <v>12124</v>
      </c>
      <c r="P10255" s="18">
        <v>761.75</v>
      </c>
      <c r="Q10255" s="18">
        <v>1</v>
      </c>
    </row>
    <row r="10256" spans="15:17" ht="12" customHeight="1" x14ac:dyDescent="0.3">
      <c r="O10256" s="22">
        <v>12126</v>
      </c>
      <c r="P10256" s="22">
        <v>105</v>
      </c>
      <c r="Q10256" s="22">
        <v>1</v>
      </c>
    </row>
    <row r="10257" spans="15:17" ht="12" customHeight="1" x14ac:dyDescent="0.3">
      <c r="O10257" s="18">
        <v>12127</v>
      </c>
      <c r="P10257" s="18">
        <v>636.5</v>
      </c>
      <c r="Q10257" s="18">
        <v>1</v>
      </c>
    </row>
    <row r="10258" spans="15:17" ht="12" customHeight="1" x14ac:dyDescent="0.3">
      <c r="O10258" s="22">
        <v>12129</v>
      </c>
      <c r="P10258" s="22">
        <v>941.91666669999995</v>
      </c>
      <c r="Q10258" s="22">
        <v>0</v>
      </c>
    </row>
    <row r="10259" spans="15:17" ht="12" customHeight="1" x14ac:dyDescent="0.3">
      <c r="O10259" s="18">
        <v>12132</v>
      </c>
      <c r="P10259" s="18">
        <v>1467.654221</v>
      </c>
      <c r="Q10259" s="18">
        <v>1</v>
      </c>
    </row>
    <row r="10260" spans="15:17" ht="12" customHeight="1" x14ac:dyDescent="0.3">
      <c r="O10260" s="22">
        <v>12133</v>
      </c>
      <c r="P10260" s="22">
        <v>1043.1500000000001</v>
      </c>
      <c r="Q10260" s="22">
        <v>1</v>
      </c>
    </row>
    <row r="10261" spans="15:17" ht="12" customHeight="1" x14ac:dyDescent="0.3">
      <c r="O10261" s="18">
        <v>12134</v>
      </c>
      <c r="P10261" s="18">
        <v>1509.5</v>
      </c>
      <c r="Q10261" s="18">
        <v>1</v>
      </c>
    </row>
    <row r="10262" spans="15:17" ht="12" customHeight="1" x14ac:dyDescent="0.3">
      <c r="O10262" s="22">
        <v>12135</v>
      </c>
      <c r="P10262" s="22">
        <v>1277.8428570000001</v>
      </c>
      <c r="Q10262" s="22">
        <v>0</v>
      </c>
    </row>
    <row r="10263" spans="15:17" ht="12" customHeight="1" x14ac:dyDescent="0.3">
      <c r="O10263" s="18">
        <v>12136</v>
      </c>
      <c r="P10263" s="18">
        <v>282.75</v>
      </c>
      <c r="Q10263" s="18">
        <v>1</v>
      </c>
    </row>
    <row r="10264" spans="15:17" ht="12" customHeight="1" x14ac:dyDescent="0.3">
      <c r="O10264" s="22">
        <v>12137</v>
      </c>
      <c r="P10264" s="22">
        <v>654.875</v>
      </c>
      <c r="Q10264" s="22">
        <v>1</v>
      </c>
    </row>
    <row r="10265" spans="15:17" ht="12" customHeight="1" x14ac:dyDescent="0.3">
      <c r="O10265" s="18">
        <v>12138</v>
      </c>
      <c r="P10265" s="18">
        <v>610.30952379999997</v>
      </c>
      <c r="Q10265" s="18">
        <v>1</v>
      </c>
    </row>
    <row r="10266" spans="15:17" ht="12" customHeight="1" x14ac:dyDescent="0.3">
      <c r="O10266" s="22">
        <v>12139</v>
      </c>
      <c r="P10266" s="22">
        <v>586</v>
      </c>
      <c r="Q10266" s="22">
        <v>1</v>
      </c>
    </row>
    <row r="10267" spans="15:17" ht="12" customHeight="1" x14ac:dyDescent="0.3">
      <c r="O10267" s="18">
        <v>12140</v>
      </c>
      <c r="P10267" s="18">
        <v>5155.3511319999998</v>
      </c>
      <c r="Q10267" s="18">
        <v>1</v>
      </c>
    </row>
    <row r="10268" spans="15:17" ht="12" customHeight="1" x14ac:dyDescent="0.3">
      <c r="O10268" s="22">
        <v>12141</v>
      </c>
      <c r="P10268" s="22">
        <v>640.375</v>
      </c>
      <c r="Q10268" s="22">
        <v>1</v>
      </c>
    </row>
    <row r="10269" spans="15:17" ht="12" customHeight="1" x14ac:dyDescent="0.3">
      <c r="O10269" s="18">
        <v>12142</v>
      </c>
      <c r="P10269" s="18">
        <v>12003.317580000001</v>
      </c>
      <c r="Q10269" s="18">
        <v>1</v>
      </c>
    </row>
    <row r="10270" spans="15:17" ht="12" customHeight="1" x14ac:dyDescent="0.3">
      <c r="O10270" s="22">
        <v>12143</v>
      </c>
      <c r="P10270" s="22">
        <v>161.25</v>
      </c>
      <c r="Q10270" s="22">
        <v>0</v>
      </c>
    </row>
    <row r="10271" spans="15:17" ht="12" customHeight="1" x14ac:dyDescent="0.3">
      <c r="O10271" s="18">
        <v>12145</v>
      </c>
      <c r="P10271" s="18">
        <v>348.75</v>
      </c>
      <c r="Q10271" s="18">
        <v>1</v>
      </c>
    </row>
    <row r="10272" spans="15:17" ht="12" customHeight="1" x14ac:dyDescent="0.3">
      <c r="O10272" s="22">
        <v>12147</v>
      </c>
      <c r="P10272" s="22">
        <v>979.08333330000005</v>
      </c>
      <c r="Q10272" s="22">
        <v>0</v>
      </c>
    </row>
    <row r="10273" spans="15:17" ht="12" customHeight="1" x14ac:dyDescent="0.3">
      <c r="O10273" s="18">
        <v>12149</v>
      </c>
      <c r="P10273" s="18">
        <v>4637.5384199999999</v>
      </c>
      <c r="Q10273" s="18">
        <v>1</v>
      </c>
    </row>
    <row r="10274" spans="15:17" ht="12" customHeight="1" x14ac:dyDescent="0.3">
      <c r="O10274" s="22">
        <v>12150</v>
      </c>
      <c r="P10274" s="22">
        <v>647.625</v>
      </c>
      <c r="Q10274" s="22">
        <v>0</v>
      </c>
    </row>
    <row r="10275" spans="15:17" ht="12" customHeight="1" x14ac:dyDescent="0.3">
      <c r="O10275" s="18">
        <v>12151</v>
      </c>
      <c r="P10275" s="18">
        <v>2018.762066</v>
      </c>
      <c r="Q10275" s="18">
        <v>1</v>
      </c>
    </row>
    <row r="10276" spans="15:17" ht="12" customHeight="1" x14ac:dyDescent="0.3">
      <c r="O10276" s="22">
        <v>12152</v>
      </c>
      <c r="P10276" s="22">
        <v>297.08333329999999</v>
      </c>
      <c r="Q10276" s="22">
        <v>0</v>
      </c>
    </row>
    <row r="10277" spans="15:17" ht="12" customHeight="1" x14ac:dyDescent="0.3">
      <c r="O10277" s="18">
        <v>12153</v>
      </c>
      <c r="P10277" s="18">
        <v>6308.0637930000003</v>
      </c>
      <c r="Q10277" s="18">
        <v>1</v>
      </c>
    </row>
    <row r="10278" spans="15:17" ht="12" customHeight="1" x14ac:dyDescent="0.3">
      <c r="O10278" s="22">
        <v>12154</v>
      </c>
      <c r="P10278" s="22">
        <v>278.75</v>
      </c>
      <c r="Q10278" s="22">
        <v>0</v>
      </c>
    </row>
    <row r="10279" spans="15:17" ht="12" customHeight="1" x14ac:dyDescent="0.3">
      <c r="O10279" s="18">
        <v>12155</v>
      </c>
      <c r="P10279" s="18">
        <v>85.25</v>
      </c>
      <c r="Q10279" s="18">
        <v>1</v>
      </c>
    </row>
    <row r="10280" spans="15:17" ht="12" customHeight="1" x14ac:dyDescent="0.3">
      <c r="O10280" s="22">
        <v>12156</v>
      </c>
      <c r="P10280" s="22">
        <v>1836.2142490000001</v>
      </c>
      <c r="Q10280" s="22">
        <v>1</v>
      </c>
    </row>
    <row r="10281" spans="15:17" ht="12" customHeight="1" x14ac:dyDescent="0.3">
      <c r="O10281" s="18">
        <v>12157</v>
      </c>
      <c r="P10281" s="18">
        <v>0</v>
      </c>
      <c r="Q10281" s="18">
        <v>0</v>
      </c>
    </row>
    <row r="10282" spans="15:17" ht="12" customHeight="1" x14ac:dyDescent="0.3">
      <c r="O10282" s="22">
        <v>12158</v>
      </c>
      <c r="P10282" s="22">
        <v>289.55555559999999</v>
      </c>
      <c r="Q10282" s="22">
        <v>1</v>
      </c>
    </row>
    <row r="10283" spans="15:17" ht="12" customHeight="1" x14ac:dyDescent="0.3">
      <c r="O10283" s="18">
        <v>12160</v>
      </c>
      <c r="P10283" s="18">
        <v>0</v>
      </c>
      <c r="Q10283" s="18">
        <v>1</v>
      </c>
    </row>
    <row r="10284" spans="15:17" ht="12" customHeight="1" x14ac:dyDescent="0.3">
      <c r="O10284" s="22">
        <v>12161</v>
      </c>
      <c r="P10284" s="22">
        <v>316</v>
      </c>
      <c r="Q10284" s="22">
        <v>1</v>
      </c>
    </row>
    <row r="10285" spans="15:17" ht="12" customHeight="1" x14ac:dyDescent="0.3">
      <c r="O10285" s="18">
        <v>12163</v>
      </c>
      <c r="P10285" s="18">
        <v>44.5</v>
      </c>
      <c r="Q10285" s="18">
        <v>1</v>
      </c>
    </row>
    <row r="10286" spans="15:17" ht="12" customHeight="1" x14ac:dyDescent="0.3">
      <c r="O10286" s="22">
        <v>12165</v>
      </c>
      <c r="P10286" s="22">
        <v>1121.5</v>
      </c>
      <c r="Q10286" s="22">
        <v>1</v>
      </c>
    </row>
    <row r="10287" spans="15:17" ht="12" customHeight="1" x14ac:dyDescent="0.3">
      <c r="O10287" s="18">
        <v>12168</v>
      </c>
      <c r="P10287" s="18">
        <v>1010.375</v>
      </c>
      <c r="Q10287" s="18">
        <v>1</v>
      </c>
    </row>
    <row r="10288" spans="15:17" ht="12" customHeight="1" x14ac:dyDescent="0.3">
      <c r="O10288" s="22">
        <v>12170</v>
      </c>
      <c r="P10288" s="22">
        <v>1570.791667</v>
      </c>
      <c r="Q10288" s="22">
        <v>1</v>
      </c>
    </row>
    <row r="10289" spans="15:17" ht="12" customHeight="1" x14ac:dyDescent="0.3">
      <c r="O10289" s="18">
        <v>12171</v>
      </c>
      <c r="P10289" s="18">
        <v>2163.5</v>
      </c>
      <c r="Q10289" s="18">
        <v>1</v>
      </c>
    </row>
    <row r="10290" spans="15:17" ht="12" customHeight="1" x14ac:dyDescent="0.3">
      <c r="O10290" s="22">
        <v>12172</v>
      </c>
      <c r="P10290" s="22">
        <v>6212.7795169999999</v>
      </c>
      <c r="Q10290" s="22">
        <v>1</v>
      </c>
    </row>
    <row r="10291" spans="15:17" ht="12" customHeight="1" x14ac:dyDescent="0.3">
      <c r="O10291" s="18">
        <v>12174</v>
      </c>
      <c r="P10291" s="18">
        <v>1023.125</v>
      </c>
      <c r="Q10291" s="18">
        <v>1</v>
      </c>
    </row>
    <row r="10292" spans="15:17" ht="12" customHeight="1" x14ac:dyDescent="0.3">
      <c r="O10292" s="22">
        <v>12175</v>
      </c>
      <c r="P10292" s="22">
        <v>0</v>
      </c>
      <c r="Q10292" s="22">
        <v>1</v>
      </c>
    </row>
    <row r="10293" spans="15:17" ht="12" customHeight="1" x14ac:dyDescent="0.3">
      <c r="O10293" s="18">
        <v>12176</v>
      </c>
      <c r="P10293" s="18">
        <v>0</v>
      </c>
      <c r="Q10293" s="18">
        <v>1</v>
      </c>
    </row>
    <row r="10294" spans="15:17" ht="12" customHeight="1" x14ac:dyDescent="0.3">
      <c r="O10294" s="22">
        <v>12177</v>
      </c>
      <c r="P10294" s="22">
        <v>879.8</v>
      </c>
      <c r="Q10294" s="22">
        <v>0</v>
      </c>
    </row>
    <row r="10295" spans="15:17" ht="12" customHeight="1" x14ac:dyDescent="0.3">
      <c r="O10295" s="18">
        <v>12178</v>
      </c>
      <c r="P10295" s="18">
        <v>86</v>
      </c>
      <c r="Q10295" s="18">
        <v>0</v>
      </c>
    </row>
    <row r="10296" spans="15:17" ht="12" customHeight="1" x14ac:dyDescent="0.3">
      <c r="O10296" s="22">
        <v>12180</v>
      </c>
      <c r="P10296" s="22">
        <v>8115.8458520000004</v>
      </c>
      <c r="Q10296" s="22">
        <v>1</v>
      </c>
    </row>
    <row r="10297" spans="15:17" ht="12" customHeight="1" x14ac:dyDescent="0.3">
      <c r="O10297" s="18">
        <v>12181</v>
      </c>
      <c r="P10297" s="18">
        <v>0</v>
      </c>
      <c r="Q10297" s="18">
        <v>1</v>
      </c>
    </row>
    <row r="10298" spans="15:17" ht="12" customHeight="1" x14ac:dyDescent="0.3">
      <c r="O10298" s="22">
        <v>12182</v>
      </c>
      <c r="P10298" s="22">
        <v>25.5</v>
      </c>
      <c r="Q10298" s="22">
        <v>1</v>
      </c>
    </row>
    <row r="10299" spans="15:17" ht="12" customHeight="1" x14ac:dyDescent="0.3">
      <c r="O10299" s="18">
        <v>12184</v>
      </c>
      <c r="P10299" s="18">
        <v>278.66666670000001</v>
      </c>
      <c r="Q10299" s="18">
        <v>1</v>
      </c>
    </row>
    <row r="10300" spans="15:17" ht="12" customHeight="1" x14ac:dyDescent="0.3">
      <c r="O10300" s="22">
        <v>12185</v>
      </c>
      <c r="P10300" s="22">
        <v>1012.233333</v>
      </c>
      <c r="Q10300" s="22">
        <v>1</v>
      </c>
    </row>
    <row r="10301" spans="15:17" ht="12" customHeight="1" x14ac:dyDescent="0.3">
      <c r="O10301" s="18">
        <v>12186</v>
      </c>
      <c r="P10301" s="18">
        <v>0</v>
      </c>
      <c r="Q10301" s="18">
        <v>0</v>
      </c>
    </row>
    <row r="10302" spans="15:17" ht="12" customHeight="1" x14ac:dyDescent="0.3">
      <c r="O10302" s="22">
        <v>12187</v>
      </c>
      <c r="P10302" s="22">
        <v>1014.375</v>
      </c>
      <c r="Q10302" s="22">
        <v>1</v>
      </c>
    </row>
    <row r="10303" spans="15:17" ht="12" customHeight="1" x14ac:dyDescent="0.3">
      <c r="O10303" s="18">
        <v>12188</v>
      </c>
      <c r="P10303" s="18">
        <v>1107.267857</v>
      </c>
      <c r="Q10303" s="18">
        <v>1</v>
      </c>
    </row>
    <row r="10304" spans="15:17" ht="12" customHeight="1" x14ac:dyDescent="0.3">
      <c r="O10304" s="22">
        <v>12189</v>
      </c>
      <c r="P10304" s="22">
        <v>5496.6303550000002</v>
      </c>
      <c r="Q10304" s="22">
        <v>1</v>
      </c>
    </row>
    <row r="10305" spans="15:17" ht="12" customHeight="1" x14ac:dyDescent="0.3">
      <c r="O10305" s="18">
        <v>12190</v>
      </c>
      <c r="P10305" s="18">
        <v>1609.9900789999999</v>
      </c>
      <c r="Q10305" s="18">
        <v>1</v>
      </c>
    </row>
    <row r="10306" spans="15:17" ht="12" customHeight="1" x14ac:dyDescent="0.3">
      <c r="O10306" s="22">
        <v>12191</v>
      </c>
      <c r="P10306" s="22">
        <v>6338.2566360000001</v>
      </c>
      <c r="Q10306" s="22">
        <v>1</v>
      </c>
    </row>
    <row r="10307" spans="15:17" ht="12" customHeight="1" x14ac:dyDescent="0.3">
      <c r="O10307" s="18">
        <v>12193</v>
      </c>
      <c r="P10307" s="18">
        <v>186</v>
      </c>
      <c r="Q10307" s="18">
        <v>1</v>
      </c>
    </row>
    <row r="10308" spans="15:17" ht="12" customHeight="1" x14ac:dyDescent="0.3">
      <c r="O10308" s="22">
        <v>12194</v>
      </c>
      <c r="P10308" s="22">
        <v>52.666666669999998</v>
      </c>
      <c r="Q10308" s="22">
        <v>1</v>
      </c>
    </row>
    <row r="10309" spans="15:17" ht="12" customHeight="1" x14ac:dyDescent="0.3">
      <c r="O10309" s="18">
        <v>12195</v>
      </c>
      <c r="P10309" s="18">
        <v>1053.8415649999999</v>
      </c>
      <c r="Q10309" s="18">
        <v>1</v>
      </c>
    </row>
    <row r="10310" spans="15:17" ht="12" customHeight="1" x14ac:dyDescent="0.3">
      <c r="O10310" s="22">
        <v>12196</v>
      </c>
      <c r="P10310" s="22">
        <v>3671.6750000000002</v>
      </c>
      <c r="Q10310" s="22">
        <v>1</v>
      </c>
    </row>
    <row r="10311" spans="15:17" ht="12" customHeight="1" x14ac:dyDescent="0.3">
      <c r="O10311" s="18">
        <v>12197</v>
      </c>
      <c r="P10311" s="18">
        <v>2219.8666669999998</v>
      </c>
      <c r="Q10311" s="18">
        <v>1</v>
      </c>
    </row>
    <row r="10312" spans="15:17" ht="12" customHeight="1" x14ac:dyDescent="0.3">
      <c r="O10312" s="22">
        <v>12198</v>
      </c>
      <c r="P10312" s="22">
        <v>0</v>
      </c>
      <c r="Q10312" s="22">
        <v>1</v>
      </c>
    </row>
    <row r="10313" spans="15:17" ht="12" customHeight="1" x14ac:dyDescent="0.3">
      <c r="O10313" s="18">
        <v>12199</v>
      </c>
      <c r="P10313" s="18">
        <v>40.5</v>
      </c>
      <c r="Q10313" s="18">
        <v>0</v>
      </c>
    </row>
    <row r="10314" spans="15:17" ht="12" customHeight="1" x14ac:dyDescent="0.3">
      <c r="O10314" s="22">
        <v>12200</v>
      </c>
      <c r="P10314" s="22">
        <v>155.33333329999999</v>
      </c>
      <c r="Q10314" s="22">
        <v>0</v>
      </c>
    </row>
    <row r="10315" spans="15:17" ht="12" customHeight="1" x14ac:dyDescent="0.3">
      <c r="O10315" s="18">
        <v>12201</v>
      </c>
      <c r="P10315" s="18">
        <v>0</v>
      </c>
      <c r="Q10315" s="18">
        <v>1</v>
      </c>
    </row>
    <row r="10316" spans="15:17" ht="12" customHeight="1" x14ac:dyDescent="0.3">
      <c r="O10316" s="22">
        <v>12204</v>
      </c>
      <c r="P10316" s="22">
        <v>902.66666669999995</v>
      </c>
      <c r="Q10316" s="22">
        <v>1</v>
      </c>
    </row>
    <row r="10317" spans="15:17" ht="12" customHeight="1" x14ac:dyDescent="0.3">
      <c r="O10317" s="18">
        <v>12205</v>
      </c>
      <c r="P10317" s="18">
        <v>2201.7107139999998</v>
      </c>
      <c r="Q10317" s="18">
        <v>1</v>
      </c>
    </row>
    <row r="10318" spans="15:17" ht="12" customHeight="1" x14ac:dyDescent="0.3">
      <c r="O10318" s="22">
        <v>12207</v>
      </c>
      <c r="P10318" s="22">
        <v>102.75</v>
      </c>
      <c r="Q10318" s="22">
        <v>1</v>
      </c>
    </row>
    <row r="10319" spans="15:17" ht="12" customHeight="1" x14ac:dyDescent="0.3">
      <c r="O10319" s="18">
        <v>12208</v>
      </c>
      <c r="P10319" s="18">
        <v>3653.6416669999999</v>
      </c>
      <c r="Q10319" s="18">
        <v>1</v>
      </c>
    </row>
    <row r="10320" spans="15:17" ht="12" customHeight="1" x14ac:dyDescent="0.3">
      <c r="O10320" s="22">
        <v>12209</v>
      </c>
      <c r="P10320" s="22">
        <v>264.08333329999999</v>
      </c>
      <c r="Q10320" s="22">
        <v>1</v>
      </c>
    </row>
    <row r="10321" spans="15:17" ht="12" customHeight="1" x14ac:dyDescent="0.3">
      <c r="O10321" s="18">
        <v>12212</v>
      </c>
      <c r="P10321" s="18">
        <v>217.5</v>
      </c>
      <c r="Q10321" s="18">
        <v>0</v>
      </c>
    </row>
    <row r="10322" spans="15:17" ht="12" customHeight="1" x14ac:dyDescent="0.3">
      <c r="O10322" s="22">
        <v>12213</v>
      </c>
      <c r="P10322" s="22">
        <v>223.41666670000001</v>
      </c>
      <c r="Q10322" s="22">
        <v>1</v>
      </c>
    </row>
    <row r="10323" spans="15:17" ht="12" customHeight="1" x14ac:dyDescent="0.3">
      <c r="O10323" s="18">
        <v>12214</v>
      </c>
      <c r="P10323" s="18">
        <v>1893.650488</v>
      </c>
      <c r="Q10323" s="18">
        <v>1</v>
      </c>
    </row>
    <row r="10324" spans="15:17" ht="12" customHeight="1" x14ac:dyDescent="0.3">
      <c r="O10324" s="22">
        <v>12215</v>
      </c>
      <c r="P10324" s="22">
        <v>2077.8060070000001</v>
      </c>
      <c r="Q10324" s="22">
        <v>1</v>
      </c>
    </row>
    <row r="10325" spans="15:17" ht="12" customHeight="1" x14ac:dyDescent="0.3">
      <c r="O10325" s="18">
        <v>12216</v>
      </c>
      <c r="P10325" s="18">
        <v>1389.2166669999999</v>
      </c>
      <c r="Q10325" s="18">
        <v>1</v>
      </c>
    </row>
    <row r="10326" spans="15:17" ht="12" customHeight="1" x14ac:dyDescent="0.3">
      <c r="O10326" s="22">
        <v>12218</v>
      </c>
      <c r="P10326" s="22">
        <v>183.875</v>
      </c>
      <c r="Q10326" s="22">
        <v>0</v>
      </c>
    </row>
    <row r="10327" spans="15:17" ht="12" customHeight="1" x14ac:dyDescent="0.3">
      <c r="O10327" s="18">
        <v>12219</v>
      </c>
      <c r="P10327" s="18">
        <v>101</v>
      </c>
      <c r="Q10327" s="18">
        <v>0</v>
      </c>
    </row>
    <row r="10328" spans="15:17" ht="12" customHeight="1" x14ac:dyDescent="0.3">
      <c r="O10328" s="22">
        <v>12220</v>
      </c>
      <c r="P10328" s="22">
        <v>199.25</v>
      </c>
      <c r="Q10328" s="22">
        <v>0</v>
      </c>
    </row>
    <row r="10329" spans="15:17" ht="12" customHeight="1" x14ac:dyDescent="0.3">
      <c r="O10329" s="18">
        <v>12221</v>
      </c>
      <c r="P10329" s="18">
        <v>0</v>
      </c>
      <c r="Q10329" s="18">
        <v>1</v>
      </c>
    </row>
    <row r="10330" spans="15:17" ht="12" customHeight="1" x14ac:dyDescent="0.3">
      <c r="O10330" s="22">
        <v>12223</v>
      </c>
      <c r="P10330" s="22">
        <v>541.91666669999995</v>
      </c>
      <c r="Q10330" s="22">
        <v>0</v>
      </c>
    </row>
    <row r="10331" spans="15:17" ht="12" customHeight="1" x14ac:dyDescent="0.3">
      <c r="O10331" s="18">
        <v>12225</v>
      </c>
      <c r="P10331" s="18">
        <v>3466.7940480000002</v>
      </c>
      <c r="Q10331" s="18">
        <v>1</v>
      </c>
    </row>
    <row r="10332" spans="15:17" ht="12" customHeight="1" x14ac:dyDescent="0.3">
      <c r="O10332" s="22">
        <v>12226</v>
      </c>
      <c r="P10332" s="22">
        <v>52.5</v>
      </c>
      <c r="Q10332" s="22">
        <v>1</v>
      </c>
    </row>
    <row r="10333" spans="15:17" ht="12" customHeight="1" x14ac:dyDescent="0.3">
      <c r="O10333" s="18">
        <v>12227</v>
      </c>
      <c r="P10333" s="18">
        <v>833.75</v>
      </c>
      <c r="Q10333" s="18">
        <v>1</v>
      </c>
    </row>
    <row r="10334" spans="15:17" ht="12" customHeight="1" x14ac:dyDescent="0.3">
      <c r="O10334" s="22">
        <v>12228</v>
      </c>
      <c r="P10334" s="22">
        <v>1350.258333</v>
      </c>
      <c r="Q10334" s="22">
        <v>1</v>
      </c>
    </row>
    <row r="10335" spans="15:17" ht="12" customHeight="1" x14ac:dyDescent="0.3">
      <c r="O10335" s="18">
        <v>12230</v>
      </c>
      <c r="P10335" s="18">
        <v>1624.75</v>
      </c>
      <c r="Q10335" s="18">
        <v>1</v>
      </c>
    </row>
    <row r="10336" spans="15:17" ht="12" customHeight="1" x14ac:dyDescent="0.3">
      <c r="O10336" s="22">
        <v>12232</v>
      </c>
      <c r="P10336" s="22">
        <v>239.58333329999999</v>
      </c>
      <c r="Q10336" s="22">
        <v>1</v>
      </c>
    </row>
    <row r="10337" spans="15:17" ht="12" customHeight="1" x14ac:dyDescent="0.3">
      <c r="O10337" s="18">
        <v>12233</v>
      </c>
      <c r="P10337" s="18">
        <v>413.66666670000001</v>
      </c>
      <c r="Q10337" s="18">
        <v>1</v>
      </c>
    </row>
    <row r="10338" spans="15:17" ht="12" customHeight="1" x14ac:dyDescent="0.3">
      <c r="O10338" s="22">
        <v>12234</v>
      </c>
      <c r="P10338" s="22">
        <v>1458.993056</v>
      </c>
      <c r="Q10338" s="22">
        <v>0</v>
      </c>
    </row>
    <row r="10339" spans="15:17" ht="12" customHeight="1" x14ac:dyDescent="0.3">
      <c r="O10339" s="18">
        <v>12236</v>
      </c>
      <c r="P10339" s="18">
        <v>1287.8527779999999</v>
      </c>
      <c r="Q10339" s="18">
        <v>1</v>
      </c>
    </row>
    <row r="10340" spans="15:17" ht="12" customHeight="1" x14ac:dyDescent="0.3">
      <c r="O10340" s="22">
        <v>12238</v>
      </c>
      <c r="P10340" s="22">
        <v>6673.2913920000001</v>
      </c>
      <c r="Q10340" s="22">
        <v>1</v>
      </c>
    </row>
    <row r="10341" spans="15:17" ht="12" customHeight="1" x14ac:dyDescent="0.3">
      <c r="O10341" s="18">
        <v>12239</v>
      </c>
      <c r="P10341" s="18">
        <v>671.8666667</v>
      </c>
      <c r="Q10341" s="18">
        <v>1</v>
      </c>
    </row>
    <row r="10342" spans="15:17" ht="12" customHeight="1" x14ac:dyDescent="0.3">
      <c r="O10342" s="22">
        <v>12240</v>
      </c>
      <c r="P10342" s="22">
        <v>486.5</v>
      </c>
      <c r="Q10342" s="22">
        <v>1</v>
      </c>
    </row>
    <row r="10343" spans="15:17" ht="12" customHeight="1" x14ac:dyDescent="0.3">
      <c r="O10343" s="18">
        <v>12241</v>
      </c>
      <c r="P10343" s="18">
        <v>189.75</v>
      </c>
      <c r="Q10343" s="18">
        <v>1</v>
      </c>
    </row>
    <row r="10344" spans="15:17" ht="12" customHeight="1" x14ac:dyDescent="0.3">
      <c r="O10344" s="22">
        <v>12242</v>
      </c>
      <c r="P10344" s="22">
        <v>472.36111110000002</v>
      </c>
      <c r="Q10344" s="22">
        <v>1</v>
      </c>
    </row>
    <row r="10345" spans="15:17" ht="12" customHeight="1" x14ac:dyDescent="0.3">
      <c r="O10345" s="18">
        <v>12243</v>
      </c>
      <c r="P10345" s="18">
        <v>171.25</v>
      </c>
      <c r="Q10345" s="18">
        <v>1</v>
      </c>
    </row>
    <row r="10346" spans="15:17" ht="12" customHeight="1" x14ac:dyDescent="0.3">
      <c r="O10346" s="22">
        <v>12244</v>
      </c>
      <c r="P10346" s="22">
        <v>8</v>
      </c>
      <c r="Q10346" s="22">
        <v>0</v>
      </c>
    </row>
    <row r="10347" spans="15:17" ht="12" customHeight="1" x14ac:dyDescent="0.3">
      <c r="O10347" s="18">
        <v>12245</v>
      </c>
      <c r="P10347" s="18">
        <v>4269.4931459999998</v>
      </c>
      <c r="Q10347" s="18">
        <v>1</v>
      </c>
    </row>
    <row r="10348" spans="15:17" ht="12" customHeight="1" x14ac:dyDescent="0.3">
      <c r="O10348" s="22">
        <v>12246</v>
      </c>
      <c r="P10348" s="22">
        <v>3109.4041670000001</v>
      </c>
      <c r="Q10348" s="22">
        <v>1</v>
      </c>
    </row>
    <row r="10349" spans="15:17" ht="12" customHeight="1" x14ac:dyDescent="0.3">
      <c r="O10349" s="18">
        <v>12247</v>
      </c>
      <c r="P10349" s="18">
        <v>1236.638095</v>
      </c>
      <c r="Q10349" s="18">
        <v>1</v>
      </c>
    </row>
    <row r="10350" spans="15:17" ht="12" customHeight="1" x14ac:dyDescent="0.3">
      <c r="O10350" s="22">
        <v>12248</v>
      </c>
      <c r="P10350" s="22">
        <v>1699.073611</v>
      </c>
      <c r="Q10350" s="22">
        <v>1</v>
      </c>
    </row>
    <row r="10351" spans="15:17" ht="12" customHeight="1" x14ac:dyDescent="0.3">
      <c r="O10351" s="18">
        <v>12249</v>
      </c>
      <c r="P10351" s="18">
        <v>1749</v>
      </c>
      <c r="Q10351" s="18">
        <v>1</v>
      </c>
    </row>
    <row r="10352" spans="15:17" ht="12" customHeight="1" x14ac:dyDescent="0.3">
      <c r="O10352" s="22">
        <v>12250</v>
      </c>
      <c r="P10352" s="22">
        <v>420</v>
      </c>
      <c r="Q10352" s="22">
        <v>0</v>
      </c>
    </row>
    <row r="10353" spans="15:17" ht="12" customHeight="1" x14ac:dyDescent="0.3">
      <c r="O10353" s="18">
        <v>12251</v>
      </c>
      <c r="P10353" s="18">
        <v>4310.0046679999996</v>
      </c>
      <c r="Q10353" s="18">
        <v>1</v>
      </c>
    </row>
    <row r="10354" spans="15:17" ht="12" customHeight="1" x14ac:dyDescent="0.3">
      <c r="O10354" s="22">
        <v>12252</v>
      </c>
      <c r="P10354" s="22">
        <v>279</v>
      </c>
      <c r="Q10354" s="22">
        <v>0</v>
      </c>
    </row>
    <row r="10355" spans="15:17" ht="12" customHeight="1" x14ac:dyDescent="0.3">
      <c r="O10355" s="18">
        <v>12254</v>
      </c>
      <c r="P10355" s="18">
        <v>178.25</v>
      </c>
      <c r="Q10355" s="18">
        <v>1</v>
      </c>
    </row>
    <row r="10356" spans="15:17" ht="12" customHeight="1" x14ac:dyDescent="0.3">
      <c r="O10356" s="22">
        <v>12255</v>
      </c>
      <c r="P10356" s="22">
        <v>540.33333330000005</v>
      </c>
      <c r="Q10356" s="22">
        <v>1</v>
      </c>
    </row>
    <row r="10357" spans="15:17" ht="12" customHeight="1" x14ac:dyDescent="0.3">
      <c r="O10357" s="18">
        <v>12256</v>
      </c>
      <c r="P10357" s="18">
        <v>2720.2653679999999</v>
      </c>
      <c r="Q10357" s="18">
        <v>1</v>
      </c>
    </row>
    <row r="10358" spans="15:17" ht="12" customHeight="1" x14ac:dyDescent="0.3">
      <c r="O10358" s="22">
        <v>12257</v>
      </c>
      <c r="P10358" s="22">
        <v>867</v>
      </c>
      <c r="Q10358" s="22">
        <v>1</v>
      </c>
    </row>
    <row r="10359" spans="15:17" ht="12" customHeight="1" x14ac:dyDescent="0.3">
      <c r="O10359" s="18">
        <v>12258</v>
      </c>
      <c r="P10359" s="18">
        <v>812.3</v>
      </c>
      <c r="Q10359" s="18">
        <v>1</v>
      </c>
    </row>
    <row r="10360" spans="15:17" ht="12" customHeight="1" x14ac:dyDescent="0.3">
      <c r="O10360" s="22">
        <v>12259</v>
      </c>
      <c r="P10360" s="22">
        <v>2802.1166669999998</v>
      </c>
      <c r="Q10360" s="22">
        <v>1</v>
      </c>
    </row>
    <row r="10361" spans="15:17" ht="12" customHeight="1" x14ac:dyDescent="0.3">
      <c r="O10361" s="18">
        <v>12260</v>
      </c>
      <c r="P10361" s="18">
        <v>22</v>
      </c>
      <c r="Q10361" s="18">
        <v>0</v>
      </c>
    </row>
    <row r="10362" spans="15:17" ht="12" customHeight="1" x14ac:dyDescent="0.3">
      <c r="O10362" s="22">
        <v>12261</v>
      </c>
      <c r="P10362" s="22">
        <v>4214.7798220000004</v>
      </c>
      <c r="Q10362" s="22">
        <v>1</v>
      </c>
    </row>
    <row r="10363" spans="15:17" ht="12" customHeight="1" x14ac:dyDescent="0.3">
      <c r="O10363" s="18">
        <v>12262</v>
      </c>
      <c r="P10363" s="18">
        <v>3923.5861110000001</v>
      </c>
      <c r="Q10363" s="18">
        <v>1</v>
      </c>
    </row>
    <row r="10364" spans="15:17" ht="12" customHeight="1" x14ac:dyDescent="0.3">
      <c r="O10364" s="22">
        <v>12263</v>
      </c>
      <c r="P10364" s="22">
        <v>3414.875</v>
      </c>
      <c r="Q10364" s="22">
        <v>1</v>
      </c>
    </row>
    <row r="10365" spans="15:17" ht="12" customHeight="1" x14ac:dyDescent="0.3">
      <c r="O10365" s="18">
        <v>12264</v>
      </c>
      <c r="P10365" s="18">
        <v>284.5</v>
      </c>
      <c r="Q10365" s="18">
        <v>1</v>
      </c>
    </row>
    <row r="10366" spans="15:17" ht="12" customHeight="1" x14ac:dyDescent="0.3">
      <c r="O10366" s="22">
        <v>12265</v>
      </c>
      <c r="P10366" s="22">
        <v>53</v>
      </c>
      <c r="Q10366" s="22">
        <v>1</v>
      </c>
    </row>
    <row r="10367" spans="15:17" ht="12" customHeight="1" x14ac:dyDescent="0.3">
      <c r="O10367" s="18">
        <v>12267</v>
      </c>
      <c r="P10367" s="18">
        <v>2159.0041670000001</v>
      </c>
      <c r="Q10367" s="18">
        <v>1</v>
      </c>
    </row>
    <row r="10368" spans="15:17" ht="12" customHeight="1" x14ac:dyDescent="0.3">
      <c r="O10368" s="22">
        <v>12269</v>
      </c>
      <c r="P10368" s="22">
        <v>671.55</v>
      </c>
      <c r="Q10368" s="22">
        <v>1</v>
      </c>
    </row>
    <row r="10369" spans="15:17" ht="12" customHeight="1" x14ac:dyDescent="0.3">
      <c r="O10369" s="18">
        <v>12270</v>
      </c>
      <c r="P10369" s="18">
        <v>431.5</v>
      </c>
      <c r="Q10369" s="18">
        <v>1</v>
      </c>
    </row>
    <row r="10370" spans="15:17" ht="12" customHeight="1" x14ac:dyDescent="0.3">
      <c r="O10370" s="22">
        <v>12271</v>
      </c>
      <c r="P10370" s="22">
        <v>2773.0108730000002</v>
      </c>
      <c r="Q10370" s="22">
        <v>1</v>
      </c>
    </row>
    <row r="10371" spans="15:17" ht="12" customHeight="1" x14ac:dyDescent="0.3">
      <c r="O10371" s="18">
        <v>12272</v>
      </c>
      <c r="P10371" s="18">
        <v>909.15487010000004</v>
      </c>
      <c r="Q10371" s="18">
        <v>1</v>
      </c>
    </row>
    <row r="10372" spans="15:17" ht="12" customHeight="1" x14ac:dyDescent="0.3">
      <c r="O10372" s="22">
        <v>12274</v>
      </c>
      <c r="P10372" s="22">
        <v>959.81174239999996</v>
      </c>
      <c r="Q10372" s="22">
        <v>1</v>
      </c>
    </row>
    <row r="10373" spans="15:17" ht="12" customHeight="1" x14ac:dyDescent="0.3">
      <c r="O10373" s="18">
        <v>12275</v>
      </c>
      <c r="P10373" s="18">
        <v>205.5</v>
      </c>
      <c r="Q10373" s="18">
        <v>1</v>
      </c>
    </row>
    <row r="10374" spans="15:17" ht="12" customHeight="1" x14ac:dyDescent="0.3">
      <c r="O10374" s="22">
        <v>12276</v>
      </c>
      <c r="P10374" s="22">
        <v>2001.833333</v>
      </c>
      <c r="Q10374" s="22">
        <v>1</v>
      </c>
    </row>
    <row r="10375" spans="15:17" ht="12" customHeight="1" x14ac:dyDescent="0.3">
      <c r="O10375" s="18">
        <v>12278</v>
      </c>
      <c r="P10375" s="18">
        <v>40.5</v>
      </c>
      <c r="Q10375" s="18">
        <v>0</v>
      </c>
    </row>
    <row r="10376" spans="15:17" ht="12" customHeight="1" x14ac:dyDescent="0.3">
      <c r="O10376" s="22">
        <v>12279</v>
      </c>
      <c r="P10376" s="22">
        <v>4845.9892140000002</v>
      </c>
      <c r="Q10376" s="22">
        <v>1</v>
      </c>
    </row>
    <row r="10377" spans="15:17" ht="12" customHeight="1" x14ac:dyDescent="0.3">
      <c r="O10377" s="18">
        <v>12280</v>
      </c>
      <c r="P10377" s="18">
        <v>1445.840909</v>
      </c>
      <c r="Q10377" s="18">
        <v>1</v>
      </c>
    </row>
    <row r="10378" spans="15:17" ht="12" customHeight="1" x14ac:dyDescent="0.3">
      <c r="O10378" s="22">
        <v>12281</v>
      </c>
      <c r="P10378" s="22">
        <v>2674.3392159999999</v>
      </c>
      <c r="Q10378" s="22">
        <v>1</v>
      </c>
    </row>
    <row r="10379" spans="15:17" ht="12" customHeight="1" x14ac:dyDescent="0.3">
      <c r="O10379" s="18">
        <v>12282</v>
      </c>
      <c r="P10379" s="18">
        <v>1656.4107140000001</v>
      </c>
      <c r="Q10379" s="18">
        <v>1</v>
      </c>
    </row>
    <row r="10380" spans="15:17" ht="12" customHeight="1" x14ac:dyDescent="0.3">
      <c r="O10380" s="22">
        <v>12283</v>
      </c>
      <c r="P10380" s="22">
        <v>7453.7666669999999</v>
      </c>
      <c r="Q10380" s="22">
        <v>1</v>
      </c>
    </row>
    <row r="10381" spans="15:17" ht="12" customHeight="1" x14ac:dyDescent="0.3">
      <c r="O10381" s="18">
        <v>12284</v>
      </c>
      <c r="P10381" s="18">
        <v>854.55</v>
      </c>
      <c r="Q10381" s="18">
        <v>1</v>
      </c>
    </row>
    <row r="10382" spans="15:17" ht="12" customHeight="1" x14ac:dyDescent="0.3">
      <c r="O10382" s="22">
        <v>12285</v>
      </c>
      <c r="P10382" s="22">
        <v>2650.416667</v>
      </c>
      <c r="Q10382" s="22">
        <v>1</v>
      </c>
    </row>
    <row r="10383" spans="15:17" ht="12" customHeight="1" x14ac:dyDescent="0.3">
      <c r="O10383" s="18">
        <v>12286</v>
      </c>
      <c r="P10383" s="18">
        <v>3918.3637359999998</v>
      </c>
      <c r="Q10383" s="18">
        <v>1</v>
      </c>
    </row>
    <row r="10384" spans="15:17" ht="12" customHeight="1" x14ac:dyDescent="0.3">
      <c r="O10384" s="22">
        <v>12287</v>
      </c>
      <c r="P10384" s="22">
        <v>197.41666670000001</v>
      </c>
      <c r="Q10384" s="22">
        <v>1</v>
      </c>
    </row>
    <row r="10385" spans="15:17" ht="12" customHeight="1" x14ac:dyDescent="0.3">
      <c r="O10385" s="18">
        <v>12288</v>
      </c>
      <c r="P10385" s="18">
        <v>6340.1523809999999</v>
      </c>
      <c r="Q10385" s="18">
        <v>1</v>
      </c>
    </row>
    <row r="10386" spans="15:17" ht="12" customHeight="1" x14ac:dyDescent="0.3">
      <c r="O10386" s="22">
        <v>12289</v>
      </c>
      <c r="P10386" s="22">
        <v>730.79166669999995</v>
      </c>
      <c r="Q10386" s="22">
        <v>1</v>
      </c>
    </row>
    <row r="10387" spans="15:17" ht="12" customHeight="1" x14ac:dyDescent="0.3">
      <c r="O10387" s="18">
        <v>12290</v>
      </c>
      <c r="P10387" s="18">
        <v>88.5</v>
      </c>
      <c r="Q10387" s="18">
        <v>1</v>
      </c>
    </row>
    <row r="10388" spans="15:17" ht="12" customHeight="1" x14ac:dyDescent="0.3">
      <c r="O10388" s="22">
        <v>12291</v>
      </c>
      <c r="P10388" s="22">
        <v>1008.5</v>
      </c>
      <c r="Q10388" s="22">
        <v>1</v>
      </c>
    </row>
    <row r="10389" spans="15:17" ht="12" customHeight="1" x14ac:dyDescent="0.3">
      <c r="O10389" s="18">
        <v>12292</v>
      </c>
      <c r="P10389" s="18">
        <v>35</v>
      </c>
      <c r="Q10389" s="18">
        <v>1</v>
      </c>
    </row>
    <row r="10390" spans="15:17" ht="12" customHeight="1" x14ac:dyDescent="0.3">
      <c r="O10390" s="22">
        <v>12293</v>
      </c>
      <c r="P10390" s="22">
        <v>189.5</v>
      </c>
      <c r="Q10390" s="22">
        <v>1</v>
      </c>
    </row>
    <row r="10391" spans="15:17" ht="12" customHeight="1" x14ac:dyDescent="0.3">
      <c r="O10391" s="18">
        <v>12294</v>
      </c>
      <c r="P10391" s="18">
        <v>144.5</v>
      </c>
      <c r="Q10391" s="18">
        <v>1</v>
      </c>
    </row>
    <row r="10392" spans="15:17" ht="12" customHeight="1" x14ac:dyDescent="0.3">
      <c r="O10392" s="22">
        <v>12295</v>
      </c>
      <c r="P10392" s="22">
        <v>1422.85</v>
      </c>
      <c r="Q10392" s="22">
        <v>1</v>
      </c>
    </row>
    <row r="10393" spans="15:17" ht="12" customHeight="1" x14ac:dyDescent="0.3">
      <c r="O10393" s="18">
        <v>12296</v>
      </c>
      <c r="P10393" s="18">
        <v>313.92857140000001</v>
      </c>
      <c r="Q10393" s="18">
        <v>1</v>
      </c>
    </row>
    <row r="10394" spans="15:17" ht="12" customHeight="1" x14ac:dyDescent="0.3">
      <c r="O10394" s="22">
        <v>12297</v>
      </c>
      <c r="P10394" s="22">
        <v>108</v>
      </c>
      <c r="Q10394" s="22">
        <v>0</v>
      </c>
    </row>
    <row r="10395" spans="15:17" ht="12" customHeight="1" x14ac:dyDescent="0.3">
      <c r="O10395" s="18">
        <v>12298</v>
      </c>
      <c r="P10395" s="18">
        <v>139.75</v>
      </c>
      <c r="Q10395" s="18">
        <v>0</v>
      </c>
    </row>
    <row r="10396" spans="15:17" ht="12" customHeight="1" x14ac:dyDescent="0.3">
      <c r="O10396" s="22">
        <v>12299</v>
      </c>
      <c r="P10396" s="22">
        <v>472.875</v>
      </c>
      <c r="Q10396" s="22">
        <v>1</v>
      </c>
    </row>
    <row r="10397" spans="15:17" ht="12" customHeight="1" x14ac:dyDescent="0.3">
      <c r="O10397" s="18">
        <v>12300</v>
      </c>
      <c r="P10397" s="18">
        <v>372.25</v>
      </c>
      <c r="Q10397" s="18">
        <v>1</v>
      </c>
    </row>
    <row r="10398" spans="15:17" ht="12" customHeight="1" x14ac:dyDescent="0.3">
      <c r="O10398" s="22">
        <v>12301</v>
      </c>
      <c r="P10398" s="22">
        <v>719.58333330000005</v>
      </c>
      <c r="Q10398" s="22">
        <v>1</v>
      </c>
    </row>
    <row r="10399" spans="15:17" ht="12" customHeight="1" x14ac:dyDescent="0.3">
      <c r="O10399" s="18">
        <v>12302</v>
      </c>
      <c r="P10399" s="18">
        <v>0</v>
      </c>
      <c r="Q10399" s="18">
        <v>1</v>
      </c>
    </row>
    <row r="10400" spans="15:17" ht="12" customHeight="1" x14ac:dyDescent="0.3">
      <c r="O10400" s="22">
        <v>12303</v>
      </c>
      <c r="P10400" s="22">
        <v>185.25</v>
      </c>
      <c r="Q10400" s="22">
        <v>1</v>
      </c>
    </row>
    <row r="10401" spans="15:17" ht="12" customHeight="1" x14ac:dyDescent="0.3">
      <c r="O10401" s="18">
        <v>12304</v>
      </c>
      <c r="P10401" s="18">
        <v>172</v>
      </c>
      <c r="Q10401" s="18">
        <v>1</v>
      </c>
    </row>
    <row r="10402" spans="15:17" ht="12" customHeight="1" x14ac:dyDescent="0.3">
      <c r="O10402" s="22">
        <v>12305</v>
      </c>
      <c r="P10402" s="22">
        <v>655.54285709999999</v>
      </c>
      <c r="Q10402" s="22">
        <v>1</v>
      </c>
    </row>
    <row r="10403" spans="15:17" ht="12" customHeight="1" x14ac:dyDescent="0.3">
      <c r="O10403" s="18">
        <v>12306</v>
      </c>
      <c r="P10403" s="18">
        <v>1168.619841</v>
      </c>
      <c r="Q10403" s="18">
        <v>1</v>
      </c>
    </row>
    <row r="10404" spans="15:17" ht="12" customHeight="1" x14ac:dyDescent="0.3">
      <c r="O10404" s="22">
        <v>12307</v>
      </c>
      <c r="P10404" s="22">
        <v>1041.75</v>
      </c>
      <c r="Q10404" s="22">
        <v>1</v>
      </c>
    </row>
    <row r="10405" spans="15:17" ht="12" customHeight="1" x14ac:dyDescent="0.3">
      <c r="O10405" s="18">
        <v>12308</v>
      </c>
      <c r="P10405" s="18">
        <v>1121.25</v>
      </c>
      <c r="Q10405" s="18">
        <v>1</v>
      </c>
    </row>
    <row r="10406" spans="15:17" ht="12" customHeight="1" x14ac:dyDescent="0.3">
      <c r="O10406" s="22">
        <v>12309</v>
      </c>
      <c r="P10406" s="22">
        <v>4018.45</v>
      </c>
      <c r="Q10406" s="22">
        <v>1</v>
      </c>
    </row>
    <row r="10407" spans="15:17" ht="12" customHeight="1" x14ac:dyDescent="0.3">
      <c r="O10407" s="18">
        <v>12310</v>
      </c>
      <c r="P10407" s="18">
        <v>262.89999999999998</v>
      </c>
      <c r="Q10407" s="18">
        <v>1</v>
      </c>
    </row>
    <row r="10408" spans="15:17" ht="12" customHeight="1" x14ac:dyDescent="0.3">
      <c r="O10408" s="22">
        <v>12311</v>
      </c>
      <c r="P10408" s="22">
        <v>411.08333329999999</v>
      </c>
      <c r="Q10408" s="22">
        <v>1</v>
      </c>
    </row>
    <row r="10409" spans="15:17" ht="12" customHeight="1" x14ac:dyDescent="0.3">
      <c r="O10409" s="18">
        <v>12315</v>
      </c>
      <c r="P10409" s="18">
        <v>705.83333330000005</v>
      </c>
      <c r="Q10409" s="18">
        <v>1</v>
      </c>
    </row>
    <row r="10410" spans="15:17" ht="12" customHeight="1" x14ac:dyDescent="0.3">
      <c r="O10410" s="22">
        <v>12316</v>
      </c>
      <c r="P10410" s="22">
        <v>212.5</v>
      </c>
      <c r="Q10410" s="22">
        <v>1</v>
      </c>
    </row>
    <row r="10411" spans="15:17" ht="12" customHeight="1" x14ac:dyDescent="0.3">
      <c r="O10411" s="18">
        <v>12317</v>
      </c>
      <c r="P10411" s="18">
        <v>615</v>
      </c>
      <c r="Q10411" s="18">
        <v>1</v>
      </c>
    </row>
    <row r="10412" spans="15:17" ht="12" customHeight="1" x14ac:dyDescent="0.3">
      <c r="O10412" s="22">
        <v>12318</v>
      </c>
      <c r="P10412" s="22">
        <v>1453.6408819999999</v>
      </c>
      <c r="Q10412" s="22">
        <v>0</v>
      </c>
    </row>
    <row r="10413" spans="15:17" ht="12" customHeight="1" x14ac:dyDescent="0.3">
      <c r="O10413" s="18">
        <v>12319</v>
      </c>
      <c r="P10413" s="18">
        <v>279</v>
      </c>
      <c r="Q10413" s="18">
        <v>1</v>
      </c>
    </row>
    <row r="10414" spans="15:17" ht="12" customHeight="1" x14ac:dyDescent="0.3">
      <c r="O10414" s="22">
        <v>12320</v>
      </c>
      <c r="P10414" s="22">
        <v>1128.583333</v>
      </c>
      <c r="Q10414" s="22">
        <v>1</v>
      </c>
    </row>
    <row r="10415" spans="15:17" ht="12" customHeight="1" x14ac:dyDescent="0.3">
      <c r="O10415" s="18">
        <v>12321</v>
      </c>
      <c r="P10415" s="18">
        <v>143.58333329999999</v>
      </c>
      <c r="Q10415" s="18">
        <v>1</v>
      </c>
    </row>
    <row r="10416" spans="15:17" ht="12" customHeight="1" x14ac:dyDescent="0.3">
      <c r="O10416" s="22">
        <v>12322</v>
      </c>
      <c r="P10416" s="22">
        <v>0</v>
      </c>
      <c r="Q10416" s="22">
        <v>1</v>
      </c>
    </row>
    <row r="10417" spans="15:17" ht="12" customHeight="1" x14ac:dyDescent="0.3">
      <c r="O10417" s="18">
        <v>12323</v>
      </c>
      <c r="P10417" s="18">
        <v>1075.25</v>
      </c>
      <c r="Q10417" s="18">
        <v>1</v>
      </c>
    </row>
    <row r="10418" spans="15:17" ht="12" customHeight="1" x14ac:dyDescent="0.3">
      <c r="O10418" s="22">
        <v>12324</v>
      </c>
      <c r="P10418" s="22">
        <v>1157.9761900000001</v>
      </c>
      <c r="Q10418" s="22">
        <v>1</v>
      </c>
    </row>
    <row r="10419" spans="15:17" ht="12" customHeight="1" x14ac:dyDescent="0.3">
      <c r="O10419" s="18">
        <v>12325</v>
      </c>
      <c r="P10419" s="18">
        <v>503</v>
      </c>
      <c r="Q10419" s="18">
        <v>1</v>
      </c>
    </row>
    <row r="10420" spans="15:17" ht="12" customHeight="1" x14ac:dyDescent="0.3">
      <c r="O10420" s="22">
        <v>12326</v>
      </c>
      <c r="P10420" s="22">
        <v>1783.791667</v>
      </c>
      <c r="Q10420" s="22">
        <v>1</v>
      </c>
    </row>
    <row r="10421" spans="15:17" ht="12" customHeight="1" x14ac:dyDescent="0.3">
      <c r="O10421" s="18">
        <v>12327</v>
      </c>
      <c r="P10421" s="18">
        <v>465.75</v>
      </c>
      <c r="Q10421" s="18">
        <v>1</v>
      </c>
    </row>
    <row r="10422" spans="15:17" ht="12" customHeight="1" x14ac:dyDescent="0.3">
      <c r="O10422" s="22">
        <v>12328</v>
      </c>
      <c r="P10422" s="22">
        <v>184.25</v>
      </c>
      <c r="Q10422" s="22">
        <v>1</v>
      </c>
    </row>
    <row r="10423" spans="15:17" ht="12" customHeight="1" x14ac:dyDescent="0.3">
      <c r="O10423" s="18">
        <v>12329</v>
      </c>
      <c r="P10423" s="18">
        <v>346</v>
      </c>
      <c r="Q10423" s="18">
        <v>1</v>
      </c>
    </row>
    <row r="10424" spans="15:17" ht="12" customHeight="1" x14ac:dyDescent="0.3">
      <c r="O10424" s="22">
        <v>12330</v>
      </c>
      <c r="P10424" s="22">
        <v>21.25</v>
      </c>
      <c r="Q10424" s="22">
        <v>0</v>
      </c>
    </row>
  </sheetData>
  <mergeCells count="4">
    <mergeCell ref="K1:M1"/>
    <mergeCell ref="O1:Q1"/>
    <mergeCell ref="A2:I2"/>
    <mergeCell ref="A19:I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F75B5"/>
  </sheetPr>
  <dimension ref="A1:L109"/>
  <sheetViews>
    <sheetView showGridLines="0" tabSelected="1" topLeftCell="A22" zoomScale="49" workbookViewId="0">
      <selection activeCell="E45" sqref="E45:L49"/>
    </sheetView>
  </sheetViews>
  <sheetFormatPr defaultColWidth="8.6640625" defaultRowHeight="13.2" x14ac:dyDescent="0.25"/>
  <cols>
    <col min="1" max="1" width="31" customWidth="1"/>
    <col min="2" max="2" width="25" customWidth="1"/>
    <col min="3" max="4" width="49" customWidth="1"/>
    <col min="5" max="12" width="17" customWidth="1"/>
  </cols>
  <sheetData>
    <row r="1" spans="1:12" ht="15" customHeight="1" x14ac:dyDescent="0.25">
      <c r="A1" s="55" t="s">
        <v>194</v>
      </c>
      <c r="B1" s="55"/>
      <c r="C1" s="55"/>
      <c r="D1" s="55"/>
      <c r="E1" s="55"/>
      <c r="F1" s="55"/>
      <c r="G1" s="55"/>
      <c r="H1" s="55"/>
      <c r="I1" s="55"/>
      <c r="J1" s="55"/>
      <c r="K1" s="55"/>
      <c r="L1" s="55"/>
    </row>
    <row r="2" spans="1:12" x14ac:dyDescent="0.25">
      <c r="A2" s="55"/>
      <c r="B2" s="55"/>
      <c r="C2" s="55"/>
      <c r="D2" s="55"/>
      <c r="E2" s="55"/>
      <c r="F2" s="55"/>
      <c r="G2" s="55"/>
      <c r="H2" s="55"/>
      <c r="I2" s="55"/>
      <c r="J2" s="55"/>
      <c r="K2" s="55"/>
      <c r="L2" s="55"/>
    </row>
    <row r="3" spans="1:12" x14ac:dyDescent="0.25">
      <c r="A3" s="55"/>
      <c r="B3" s="55"/>
      <c r="C3" s="55"/>
      <c r="D3" s="55"/>
      <c r="E3" s="55"/>
      <c r="F3" s="55"/>
      <c r="G3" s="55"/>
      <c r="H3" s="55"/>
      <c r="I3" s="55"/>
      <c r="J3" s="55"/>
      <c r="K3" s="55"/>
      <c r="L3" s="55"/>
    </row>
    <row r="4" spans="1:12" ht="27.75" customHeight="1" x14ac:dyDescent="0.25">
      <c r="A4" s="56" t="s">
        <v>195</v>
      </c>
      <c r="B4" s="56"/>
      <c r="C4" s="56"/>
      <c r="D4" s="56"/>
      <c r="E4" s="56"/>
      <c r="F4" s="56"/>
      <c r="G4" s="56"/>
      <c r="H4" s="56"/>
      <c r="I4" s="56"/>
      <c r="J4" s="56"/>
      <c r="K4" s="56"/>
      <c r="L4" s="56"/>
    </row>
    <row r="6" spans="1:12" ht="24" customHeight="1" x14ac:dyDescent="0.25">
      <c r="A6" s="50" t="s">
        <v>196</v>
      </c>
      <c r="B6" s="50"/>
      <c r="C6" s="50"/>
      <c r="D6" s="50"/>
      <c r="E6" s="50"/>
      <c r="F6" s="50"/>
      <c r="G6" s="50"/>
      <c r="H6" s="50"/>
      <c r="I6" s="50"/>
      <c r="J6" s="50"/>
      <c r="K6" s="50"/>
      <c r="L6" s="50"/>
    </row>
    <row r="7" spans="1:12" ht="15" customHeight="1" x14ac:dyDescent="0.25">
      <c r="A7" s="53" t="s">
        <v>197</v>
      </c>
      <c r="B7" s="53"/>
      <c r="C7" s="53"/>
      <c r="D7" s="53"/>
      <c r="E7" s="53"/>
      <c r="F7" s="53"/>
      <c r="G7" s="53"/>
      <c r="H7" s="53"/>
      <c r="I7" s="53"/>
      <c r="J7" s="53"/>
      <c r="K7" s="53"/>
      <c r="L7" s="53"/>
    </row>
    <row r="8" spans="1:12" x14ac:dyDescent="0.25">
      <c r="A8" s="53"/>
      <c r="B8" s="53"/>
      <c r="C8" s="53"/>
      <c r="D8" s="53"/>
      <c r="E8" s="53"/>
      <c r="F8" s="53"/>
      <c r="G8" s="53"/>
      <c r="H8" s="53"/>
      <c r="I8" s="53"/>
      <c r="J8" s="53"/>
      <c r="K8" s="53"/>
      <c r="L8" s="53"/>
    </row>
    <row r="9" spans="1:12" x14ac:dyDescent="0.25">
      <c r="A9" s="53"/>
      <c r="B9" s="53"/>
      <c r="C9" s="53"/>
      <c r="D9" s="53"/>
      <c r="E9" s="53"/>
      <c r="F9" s="53"/>
      <c r="G9" s="53"/>
      <c r="H9" s="53"/>
      <c r="I9" s="53"/>
      <c r="J9" s="53"/>
      <c r="K9" s="53"/>
      <c r="L9" s="53"/>
    </row>
    <row r="37" spans="1:12" ht="24" customHeight="1" x14ac:dyDescent="0.25">
      <c r="A37" s="50" t="s">
        <v>198</v>
      </c>
      <c r="B37" s="50"/>
      <c r="C37" s="50"/>
      <c r="D37" s="50"/>
      <c r="E37" s="50"/>
      <c r="F37" s="50"/>
      <c r="G37" s="50"/>
      <c r="H37" s="50"/>
      <c r="I37" s="50"/>
      <c r="J37" s="50"/>
      <c r="K37" s="50"/>
      <c r="L37" s="50"/>
    </row>
    <row r="38" spans="1:12" ht="15" customHeight="1" x14ac:dyDescent="0.25">
      <c r="A38" s="37" t="s">
        <v>75</v>
      </c>
      <c r="B38" s="37" t="s">
        <v>118</v>
      </c>
      <c r="C38" s="37" t="s">
        <v>119</v>
      </c>
      <c r="E38" s="53" t="s">
        <v>199</v>
      </c>
      <c r="F38" s="53"/>
      <c r="G38" s="53"/>
      <c r="H38" s="53"/>
      <c r="I38" s="53"/>
      <c r="J38" s="53"/>
      <c r="K38" s="53"/>
      <c r="L38" s="53"/>
    </row>
    <row r="39" spans="1:12" x14ac:dyDescent="0.25">
      <c r="A39" s="38" t="s">
        <v>200</v>
      </c>
      <c r="B39" s="39">
        <v>12330</v>
      </c>
      <c r="C39" s="38" t="s">
        <v>95</v>
      </c>
      <c r="E39" s="53"/>
      <c r="F39" s="53"/>
      <c r="G39" s="53"/>
      <c r="H39" s="53"/>
      <c r="I39" s="53"/>
      <c r="J39" s="53"/>
      <c r="K39" s="53"/>
      <c r="L39" s="53"/>
    </row>
    <row r="40" spans="1:12" x14ac:dyDescent="0.25">
      <c r="A40" s="40" t="s">
        <v>201</v>
      </c>
      <c r="B40" s="41">
        <v>0.86092683617637</v>
      </c>
      <c r="C40" s="40" t="s">
        <v>202</v>
      </c>
      <c r="E40" s="53"/>
      <c r="F40" s="53"/>
      <c r="G40" s="53"/>
      <c r="H40" s="53"/>
      <c r="I40" s="53"/>
      <c r="J40" s="53"/>
      <c r="K40" s="53"/>
      <c r="L40" s="53"/>
    </row>
    <row r="41" spans="1:12" x14ac:dyDescent="0.25">
      <c r="A41" s="38" t="s">
        <v>203</v>
      </c>
      <c r="B41" s="39">
        <v>0.741195017248654</v>
      </c>
      <c r="C41" s="38" t="s">
        <v>204</v>
      </c>
      <c r="E41" s="53"/>
      <c r="F41" s="53"/>
      <c r="G41" s="53"/>
      <c r="H41" s="53"/>
      <c r="I41" s="53"/>
      <c r="J41" s="53"/>
      <c r="K41" s="53"/>
      <c r="L41" s="53"/>
    </row>
    <row r="42" spans="1:12" x14ac:dyDescent="0.25">
      <c r="A42" s="40" t="s">
        <v>205</v>
      </c>
      <c r="B42" s="41">
        <v>19.3009166233701</v>
      </c>
      <c r="C42" s="40" t="s">
        <v>206</v>
      </c>
      <c r="E42" s="53"/>
      <c r="F42" s="53"/>
      <c r="G42" s="53"/>
      <c r="H42" s="53"/>
      <c r="I42" s="53"/>
      <c r="J42" s="53"/>
      <c r="K42" s="53"/>
      <c r="L42" s="53"/>
    </row>
    <row r="43" spans="1:12" x14ac:dyDescent="0.25">
      <c r="A43" s="38" t="s">
        <v>207</v>
      </c>
      <c r="B43" s="39">
        <v>37.043521108678803</v>
      </c>
      <c r="C43" s="38" t="s">
        <v>208</v>
      </c>
      <c r="E43" s="53"/>
      <c r="F43" s="53"/>
      <c r="G43" s="53"/>
      <c r="H43" s="53"/>
      <c r="I43" s="53"/>
      <c r="J43" s="53"/>
      <c r="K43" s="53"/>
      <c r="L43" s="53"/>
    </row>
    <row r="44" spans="1:12" x14ac:dyDescent="0.25">
      <c r="A44" s="40" t="s">
        <v>209</v>
      </c>
      <c r="B44" s="41">
        <v>973.57814717337703</v>
      </c>
      <c r="C44" s="40" t="s">
        <v>210</v>
      </c>
    </row>
    <row r="45" spans="1:12" ht="15" customHeight="1" x14ac:dyDescent="0.25">
      <c r="A45" s="38" t="s">
        <v>211</v>
      </c>
      <c r="B45" s="39">
        <v>0.197145114622823</v>
      </c>
      <c r="C45" s="38" t="s">
        <v>212</v>
      </c>
      <c r="E45" s="51" t="s">
        <v>411</v>
      </c>
      <c r="F45" s="51"/>
      <c r="G45" s="51"/>
      <c r="H45" s="51"/>
      <c r="I45" s="51"/>
      <c r="J45" s="51"/>
      <c r="K45" s="51"/>
      <c r="L45" s="51"/>
    </row>
    <row r="46" spans="1:12" x14ac:dyDescent="0.25">
      <c r="A46" s="40" t="s">
        <v>213</v>
      </c>
      <c r="B46" s="41">
        <v>187.89976702973499</v>
      </c>
      <c r="C46" s="40" t="s">
        <v>214</v>
      </c>
      <c r="E46" s="51"/>
      <c r="F46" s="51"/>
      <c r="G46" s="51"/>
      <c r="H46" s="51"/>
      <c r="I46" s="51"/>
      <c r="J46" s="51"/>
      <c r="K46" s="51"/>
      <c r="L46" s="51"/>
    </row>
    <row r="47" spans="1:12" x14ac:dyDescent="0.25">
      <c r="A47" s="38" t="s">
        <v>215</v>
      </c>
      <c r="B47" s="42" t="s">
        <v>412</v>
      </c>
      <c r="C47" s="38" t="s">
        <v>413</v>
      </c>
      <c r="E47" s="51"/>
      <c r="F47" s="51"/>
      <c r="G47" s="51"/>
      <c r="H47" s="51"/>
      <c r="I47" s="51"/>
      <c r="J47" s="51"/>
      <c r="K47" s="51"/>
      <c r="L47" s="51"/>
    </row>
    <row r="48" spans="1:12" x14ac:dyDescent="0.25">
      <c r="A48" s="40" t="s">
        <v>216</v>
      </c>
      <c r="B48" s="41">
        <v>36.657085844087</v>
      </c>
      <c r="C48" s="40" t="s">
        <v>217</v>
      </c>
      <c r="E48" s="51"/>
      <c r="F48" s="51"/>
      <c r="G48" s="51"/>
      <c r="H48" s="51"/>
      <c r="I48" s="51"/>
      <c r="J48" s="51"/>
      <c r="K48" s="51"/>
      <c r="L48" s="51"/>
    </row>
    <row r="49" spans="1:12" x14ac:dyDescent="0.25">
      <c r="A49" s="38" t="s">
        <v>218</v>
      </c>
      <c r="B49" s="39">
        <v>37.429956373270599</v>
      </c>
      <c r="C49" s="38" t="s">
        <v>219</v>
      </c>
      <c r="E49" s="51"/>
      <c r="F49" s="51"/>
      <c r="G49" s="51"/>
      <c r="H49" s="51"/>
      <c r="I49" s="51"/>
      <c r="J49" s="51"/>
      <c r="K49" s="51"/>
      <c r="L49" s="51"/>
    </row>
    <row r="50" spans="1:12" ht="13.8" x14ac:dyDescent="0.25">
      <c r="A50" t="s">
        <v>137</v>
      </c>
      <c r="B50" s="43" t="s">
        <v>220</v>
      </c>
      <c r="C50" t="s">
        <v>221</v>
      </c>
    </row>
    <row r="53" spans="1:12" ht="24" customHeight="1" x14ac:dyDescent="0.25">
      <c r="A53" s="50" t="s">
        <v>222</v>
      </c>
      <c r="B53" s="50"/>
      <c r="C53" s="50"/>
      <c r="D53" s="50"/>
      <c r="E53" s="50"/>
      <c r="F53" s="50"/>
      <c r="G53" s="50"/>
      <c r="H53" s="50"/>
      <c r="I53" s="50"/>
      <c r="J53" s="50"/>
      <c r="K53" s="50"/>
      <c r="L53" s="50"/>
    </row>
    <row r="54" spans="1:12" ht="27.6" x14ac:dyDescent="0.25">
      <c r="A54" s="37" t="s">
        <v>223</v>
      </c>
      <c r="B54" s="37" t="s">
        <v>224</v>
      </c>
      <c r="C54" s="37" t="s">
        <v>225</v>
      </c>
    </row>
    <row r="55" spans="1:12" x14ac:dyDescent="0.25">
      <c r="A55" s="44">
        <v>10</v>
      </c>
      <c r="B55" s="45">
        <v>389.73612771015797</v>
      </c>
      <c r="C55" s="38" t="s">
        <v>226</v>
      </c>
    </row>
    <row r="56" spans="1:12" x14ac:dyDescent="0.25">
      <c r="A56" s="46">
        <v>25</v>
      </c>
      <c r="B56" s="47">
        <v>945.38894434034103</v>
      </c>
      <c r="C56" s="40" t="s">
        <v>226</v>
      </c>
    </row>
    <row r="57" spans="1:12" x14ac:dyDescent="0.25">
      <c r="A57" s="44">
        <v>50</v>
      </c>
      <c r="B57" s="45">
        <v>1871.4769720573099</v>
      </c>
      <c r="C57" s="38" t="s">
        <v>226</v>
      </c>
    </row>
    <row r="58" spans="1:12" x14ac:dyDescent="0.25">
      <c r="A58" s="46">
        <v>100</v>
      </c>
      <c r="B58" s="47">
        <v>3723.6530274912502</v>
      </c>
      <c r="C58" s="40" t="s">
        <v>226</v>
      </c>
    </row>
    <row r="59" spans="1:12" x14ac:dyDescent="0.25">
      <c r="A59" s="44">
        <v>200</v>
      </c>
      <c r="B59" s="45">
        <v>7428.0051383591299</v>
      </c>
      <c r="C59" s="38" t="s">
        <v>226</v>
      </c>
    </row>
    <row r="61" spans="1:12" ht="24" customHeight="1" x14ac:dyDescent="0.25">
      <c r="A61" s="50" t="s">
        <v>227</v>
      </c>
      <c r="B61" s="50"/>
      <c r="C61" s="50"/>
      <c r="D61" s="50"/>
      <c r="E61" s="50"/>
      <c r="F61" s="50"/>
      <c r="G61" s="50"/>
      <c r="H61" s="50"/>
      <c r="I61" s="50"/>
      <c r="J61" s="50"/>
      <c r="K61" s="50"/>
      <c r="L61" s="50"/>
    </row>
    <row r="62" spans="1:12" ht="15" customHeight="1" x14ac:dyDescent="0.25">
      <c r="A62" s="54" t="s">
        <v>228</v>
      </c>
      <c r="B62" s="54"/>
      <c r="C62" s="54"/>
      <c r="D62" s="54"/>
      <c r="E62" s="54"/>
      <c r="F62" s="54"/>
      <c r="G62" s="54"/>
      <c r="H62" s="54"/>
      <c r="I62" s="54"/>
      <c r="J62" s="54"/>
      <c r="K62" s="54"/>
      <c r="L62" s="54"/>
    </row>
    <row r="63" spans="1:12" x14ac:dyDescent="0.25">
      <c r="A63" s="54"/>
      <c r="B63" s="54"/>
      <c r="C63" s="54"/>
      <c r="D63" s="54"/>
      <c r="E63" s="54"/>
      <c r="F63" s="54"/>
      <c r="G63" s="54"/>
      <c r="H63" s="54"/>
      <c r="I63" s="54"/>
      <c r="J63" s="54"/>
      <c r="K63" s="54"/>
      <c r="L63" s="54"/>
    </row>
    <row r="64" spans="1:12" x14ac:dyDescent="0.25">
      <c r="A64" s="54"/>
      <c r="B64" s="54"/>
      <c r="C64" s="54"/>
      <c r="D64" s="54"/>
      <c r="E64" s="54"/>
      <c r="F64" s="54"/>
      <c r="G64" s="54"/>
      <c r="H64" s="54"/>
      <c r="I64" s="54"/>
      <c r="J64" s="54"/>
      <c r="K64" s="54"/>
      <c r="L64" s="54"/>
    </row>
    <row r="65" spans="1:12" x14ac:dyDescent="0.25">
      <c r="A65" s="54"/>
      <c r="B65" s="54"/>
      <c r="C65" s="54"/>
      <c r="D65" s="54"/>
      <c r="E65" s="54"/>
      <c r="F65" s="54"/>
      <c r="G65" s="54"/>
      <c r="H65" s="54"/>
      <c r="I65" s="54"/>
      <c r="J65" s="54"/>
      <c r="K65" s="54"/>
      <c r="L65" s="54"/>
    </row>
    <row r="66" spans="1:12" x14ac:dyDescent="0.25">
      <c r="A66" s="54"/>
      <c r="B66" s="54"/>
      <c r="C66" s="54"/>
      <c r="D66" s="54"/>
      <c r="E66" s="54"/>
      <c r="F66" s="54"/>
      <c r="G66" s="54"/>
      <c r="H66" s="54"/>
      <c r="I66" s="54"/>
      <c r="J66" s="54"/>
      <c r="K66" s="54"/>
      <c r="L66" s="54"/>
    </row>
    <row r="67" spans="1:12" x14ac:dyDescent="0.25">
      <c r="A67" s="54"/>
      <c r="B67" s="54"/>
      <c r="C67" s="54"/>
      <c r="D67" s="54"/>
      <c r="E67" s="54"/>
      <c r="F67" s="54"/>
      <c r="G67" s="54"/>
      <c r="H67" s="54"/>
      <c r="I67" s="54"/>
      <c r="J67" s="54"/>
      <c r="K67" s="54"/>
      <c r="L67" s="54"/>
    </row>
    <row r="70" spans="1:12" ht="24" customHeight="1" x14ac:dyDescent="0.25">
      <c r="A70" s="50" t="s">
        <v>414</v>
      </c>
      <c r="B70" s="50"/>
      <c r="C70" s="50"/>
      <c r="D70" s="50"/>
      <c r="E70" s="50"/>
      <c r="F70" s="50"/>
      <c r="G70" s="50"/>
      <c r="H70" s="50"/>
      <c r="I70" s="50"/>
      <c r="J70" s="50"/>
      <c r="K70" s="50"/>
      <c r="L70" s="50"/>
    </row>
    <row r="71" spans="1:12" ht="24" customHeight="1" x14ac:dyDescent="0.25">
      <c r="A71" s="51" t="s">
        <v>415</v>
      </c>
      <c r="B71" s="51"/>
      <c r="C71" s="51"/>
      <c r="D71" s="51"/>
      <c r="E71" s="51"/>
      <c r="F71" s="51"/>
      <c r="G71" s="51"/>
      <c r="H71" s="51"/>
      <c r="I71" s="51"/>
      <c r="J71" s="51"/>
      <c r="K71" s="51"/>
      <c r="L71" s="51"/>
    </row>
    <row r="72" spans="1:12" ht="24" customHeight="1" x14ac:dyDescent="0.25">
      <c r="A72" s="51"/>
      <c r="B72" s="51"/>
      <c r="C72" s="51"/>
      <c r="D72" s="51"/>
      <c r="E72" s="51"/>
      <c r="F72" s="51"/>
      <c r="G72" s="51"/>
      <c r="H72" s="51"/>
      <c r="I72" s="51"/>
      <c r="J72" s="51"/>
      <c r="K72" s="51"/>
      <c r="L72" s="51"/>
    </row>
    <row r="73" spans="1:12" ht="24" customHeight="1" x14ac:dyDescent="0.25">
      <c r="A73" s="51"/>
      <c r="B73" s="51"/>
      <c r="C73" s="51"/>
      <c r="D73" s="51"/>
      <c r="E73" s="51"/>
      <c r="F73" s="51"/>
      <c r="G73" s="51"/>
      <c r="H73" s="51"/>
      <c r="I73" s="51"/>
      <c r="J73" s="51"/>
      <c r="K73" s="51"/>
      <c r="L73" s="51"/>
    </row>
    <row r="74" spans="1:12" ht="24" customHeight="1" x14ac:dyDescent="0.25">
      <c r="A74" s="51"/>
      <c r="B74" s="51"/>
      <c r="C74" s="51"/>
      <c r="D74" s="51"/>
      <c r="E74" s="51"/>
      <c r="F74" s="51"/>
      <c r="G74" s="51"/>
      <c r="H74" s="51"/>
      <c r="I74" s="51"/>
      <c r="J74" s="51"/>
      <c r="K74" s="51"/>
      <c r="L74" s="51"/>
    </row>
    <row r="75" spans="1:12" ht="27.75" customHeight="1" x14ac:dyDescent="0.25"/>
    <row r="76" spans="1:12" ht="27.75" customHeight="1" x14ac:dyDescent="0.25">
      <c r="A76" s="37" t="s">
        <v>232</v>
      </c>
      <c r="B76" s="37" t="s">
        <v>118</v>
      </c>
      <c r="C76" s="37" t="s">
        <v>416</v>
      </c>
      <c r="D76" s="37" t="s">
        <v>77</v>
      </c>
    </row>
    <row r="77" spans="1:12" ht="27.75" customHeight="1" x14ac:dyDescent="0.25">
      <c r="A77" s="38" t="s">
        <v>200</v>
      </c>
      <c r="B77" s="48">
        <v>12330</v>
      </c>
      <c r="C77" s="38" t="s">
        <v>95</v>
      </c>
      <c r="D77" s="38" t="s">
        <v>417</v>
      </c>
    </row>
    <row r="78" spans="1:12" ht="27.75" customHeight="1" x14ac:dyDescent="0.25">
      <c r="A78" s="40" t="s">
        <v>418</v>
      </c>
      <c r="B78" s="49">
        <v>24387629.890429899</v>
      </c>
      <c r="C78" s="40" t="s">
        <v>419</v>
      </c>
      <c r="D78" s="40" t="s">
        <v>420</v>
      </c>
    </row>
    <row r="79" spans="1:12" ht="27.75" customHeight="1" x14ac:dyDescent="0.25">
      <c r="A79" s="38" t="s">
        <v>421</v>
      </c>
      <c r="B79" s="48">
        <v>11685149149.880899</v>
      </c>
      <c r="C79" s="38" t="s">
        <v>422</v>
      </c>
      <c r="D79" s="38" t="s">
        <v>423</v>
      </c>
    </row>
    <row r="80" spans="1:12" ht="27.75" customHeight="1" x14ac:dyDescent="0.25">
      <c r="A80" s="40" t="s">
        <v>129</v>
      </c>
      <c r="B80" s="49">
        <v>12328</v>
      </c>
      <c r="C80" s="40" t="s">
        <v>424</v>
      </c>
      <c r="D80" s="40" t="s">
        <v>425</v>
      </c>
    </row>
    <row r="81" spans="1:12" ht="27.75" customHeight="1" x14ac:dyDescent="0.25">
      <c r="A81" s="38" t="s">
        <v>426</v>
      </c>
      <c r="B81" s="48">
        <v>947854.40865354601</v>
      </c>
      <c r="C81" s="38" t="s">
        <v>427</v>
      </c>
      <c r="D81" s="38" t="s">
        <v>428</v>
      </c>
    </row>
    <row r="82" spans="1:12" ht="27.75" customHeight="1" x14ac:dyDescent="0.25">
      <c r="A82" s="40" t="s">
        <v>429</v>
      </c>
      <c r="B82" s="49">
        <v>973.57814717337703</v>
      </c>
      <c r="C82" s="40" t="s">
        <v>430</v>
      </c>
      <c r="D82" s="40" t="s">
        <v>431</v>
      </c>
    </row>
    <row r="83" spans="1:12" ht="27.75" customHeight="1" x14ac:dyDescent="0.25">
      <c r="A83" s="38" t="s">
        <v>211</v>
      </c>
      <c r="B83" s="48">
        <v>0.197145114622823</v>
      </c>
      <c r="C83" s="38" t="s">
        <v>432</v>
      </c>
      <c r="D83" s="38" t="s">
        <v>433</v>
      </c>
    </row>
    <row r="84" spans="1:12" ht="27.75" customHeight="1" x14ac:dyDescent="0.25">
      <c r="A84" s="40" t="s">
        <v>434</v>
      </c>
      <c r="B84" s="49">
        <v>37.043521108678803</v>
      </c>
      <c r="C84" s="40" t="s">
        <v>435</v>
      </c>
      <c r="D84" s="40" t="s">
        <v>436</v>
      </c>
    </row>
    <row r="85" spans="1:12" ht="27.75" customHeight="1" x14ac:dyDescent="0.25">
      <c r="A85" s="38" t="s">
        <v>437</v>
      </c>
      <c r="B85" s="48">
        <v>187.89976702973499</v>
      </c>
      <c r="C85" s="38" t="s">
        <v>438</v>
      </c>
      <c r="D85" s="38" t="s">
        <v>439</v>
      </c>
    </row>
    <row r="86" spans="1:12" ht="27.75" customHeight="1" x14ac:dyDescent="0.25">
      <c r="A86" s="40" t="s">
        <v>440</v>
      </c>
      <c r="B86" s="49">
        <v>1.96015643264172</v>
      </c>
      <c r="C86" s="40" t="s">
        <v>441</v>
      </c>
      <c r="D86" s="40" t="s">
        <v>442</v>
      </c>
    </row>
    <row r="87" spans="1:12" ht="27.75" customHeight="1" x14ac:dyDescent="0.25">
      <c r="A87" s="38" t="s">
        <v>131</v>
      </c>
      <c r="B87" s="48" t="s">
        <v>412</v>
      </c>
      <c r="C87" s="38" t="s">
        <v>443</v>
      </c>
      <c r="D87" s="38" t="s">
        <v>444</v>
      </c>
    </row>
    <row r="88" spans="1:12" ht="27.75" customHeight="1" x14ac:dyDescent="0.25">
      <c r="A88" s="40" t="s">
        <v>445</v>
      </c>
      <c r="B88" s="49">
        <v>36.657085844087</v>
      </c>
      <c r="C88" s="40" t="s">
        <v>446</v>
      </c>
      <c r="D88" s="40" t="s">
        <v>447</v>
      </c>
    </row>
    <row r="89" spans="1:12" ht="27.75" customHeight="1" x14ac:dyDescent="0.25">
      <c r="A89" s="38" t="s">
        <v>448</v>
      </c>
      <c r="B89" s="48">
        <v>37.429956373270599</v>
      </c>
      <c r="C89" s="38" t="s">
        <v>449</v>
      </c>
      <c r="D89" s="38" t="s">
        <v>450</v>
      </c>
    </row>
    <row r="90" spans="1:12" ht="27.75" customHeight="1" x14ac:dyDescent="0.25"/>
    <row r="91" spans="1:12" ht="27.75" customHeight="1" x14ac:dyDescent="0.25">
      <c r="A91" s="50" t="s">
        <v>451</v>
      </c>
      <c r="B91" s="50"/>
      <c r="C91" s="50"/>
      <c r="D91" s="50"/>
      <c r="E91" s="50"/>
      <c r="F91" s="50"/>
      <c r="G91" s="50"/>
      <c r="H91" s="50"/>
      <c r="I91" s="50"/>
      <c r="J91" s="50"/>
      <c r="K91" s="50"/>
      <c r="L91" s="50"/>
    </row>
    <row r="92" spans="1:12" ht="27.75" customHeight="1" x14ac:dyDescent="0.25">
      <c r="A92" s="37" t="s">
        <v>452</v>
      </c>
      <c r="B92" s="37" t="s">
        <v>453</v>
      </c>
      <c r="C92" s="37" t="s">
        <v>137</v>
      </c>
      <c r="D92" s="37" t="s">
        <v>454</v>
      </c>
    </row>
    <row r="93" spans="1:12" ht="27.75" customHeight="1" x14ac:dyDescent="0.25">
      <c r="A93" s="38" t="s">
        <v>455</v>
      </c>
      <c r="B93" s="38" t="s">
        <v>456</v>
      </c>
      <c r="C93" s="38" t="s">
        <v>220</v>
      </c>
      <c r="D93" s="38" t="s">
        <v>457</v>
      </c>
    </row>
    <row r="94" spans="1:12" ht="27.75" customHeight="1" x14ac:dyDescent="0.25">
      <c r="A94" s="40" t="s">
        <v>458</v>
      </c>
      <c r="B94" s="40" t="s">
        <v>459</v>
      </c>
      <c r="C94" s="40" t="s">
        <v>220</v>
      </c>
      <c r="D94" s="40" t="s">
        <v>460</v>
      </c>
      <c r="K94" t="s">
        <v>461</v>
      </c>
    </row>
    <row r="95" spans="1:12" ht="27.75" customHeight="1" x14ac:dyDescent="0.25"/>
    <row r="96" spans="1:12" ht="24" customHeight="1" x14ac:dyDescent="0.25">
      <c r="A96" s="52" t="s">
        <v>462</v>
      </c>
      <c r="B96" s="52"/>
      <c r="C96" s="52"/>
      <c r="D96" s="52"/>
      <c r="E96" s="52"/>
      <c r="F96" s="52"/>
      <c r="G96" s="52"/>
      <c r="H96" s="52"/>
      <c r="I96" s="52"/>
      <c r="J96" s="52"/>
      <c r="K96" s="52"/>
      <c r="L96" s="52"/>
    </row>
    <row r="97" spans="1:12" ht="24" customHeight="1" x14ac:dyDescent="0.25">
      <c r="A97" s="52"/>
      <c r="B97" s="52"/>
      <c r="C97" s="52"/>
      <c r="D97" s="52"/>
      <c r="E97" s="52"/>
      <c r="F97" s="52"/>
      <c r="G97" s="52"/>
      <c r="H97" s="52"/>
      <c r="I97" s="52"/>
      <c r="J97" s="52"/>
      <c r="K97" s="52"/>
      <c r="L97" s="52"/>
    </row>
    <row r="98" spans="1:12" ht="24" customHeight="1" x14ac:dyDescent="0.25">
      <c r="A98" s="52"/>
      <c r="B98" s="52"/>
      <c r="C98" s="52"/>
      <c r="D98" s="52"/>
      <c r="E98" s="52"/>
      <c r="F98" s="52"/>
      <c r="G98" s="52"/>
      <c r="H98" s="52"/>
      <c r="I98" s="52"/>
      <c r="J98" s="52"/>
      <c r="K98" s="52"/>
      <c r="L98" s="52"/>
    </row>
    <row r="99" spans="1:12" ht="24" customHeight="1" x14ac:dyDescent="0.25">
      <c r="A99" s="52"/>
      <c r="B99" s="52"/>
      <c r="C99" s="52"/>
      <c r="D99" s="52"/>
      <c r="E99" s="52"/>
      <c r="F99" s="52"/>
      <c r="G99" s="52"/>
      <c r="H99" s="52"/>
      <c r="I99" s="52"/>
      <c r="J99" s="52"/>
      <c r="K99" s="52"/>
      <c r="L99" s="52"/>
    </row>
    <row r="100" spans="1:12" ht="24" customHeight="1" x14ac:dyDescent="0.25">
      <c r="A100" s="52"/>
      <c r="B100" s="52"/>
      <c r="C100" s="52"/>
      <c r="D100" s="52"/>
      <c r="E100" s="52"/>
      <c r="F100" s="52"/>
      <c r="G100" s="52"/>
      <c r="H100" s="52"/>
      <c r="I100" s="52"/>
      <c r="J100" s="52"/>
      <c r="K100" s="52"/>
      <c r="L100" s="52"/>
    </row>
    <row r="101" spans="1:12" ht="27.75" customHeight="1" x14ac:dyDescent="0.25"/>
    <row r="102" spans="1:12" ht="27.75" customHeight="1" x14ac:dyDescent="0.25">
      <c r="A102" s="50" t="s">
        <v>463</v>
      </c>
      <c r="B102" s="50"/>
      <c r="C102" s="50"/>
      <c r="D102" s="50"/>
      <c r="E102" s="50"/>
      <c r="F102" s="50"/>
      <c r="G102" s="50"/>
      <c r="H102" s="50"/>
      <c r="I102" s="50"/>
      <c r="J102" s="50"/>
      <c r="K102" s="50"/>
      <c r="L102" s="50"/>
    </row>
    <row r="103" spans="1:12" ht="27.75" customHeight="1" x14ac:dyDescent="0.25">
      <c r="A103" s="37" t="s">
        <v>464</v>
      </c>
      <c r="B103" s="37" t="s">
        <v>465</v>
      </c>
      <c r="C103" s="37" t="s">
        <v>466</v>
      </c>
      <c r="D103" s="37" t="s">
        <v>467</v>
      </c>
    </row>
    <row r="104" spans="1:12" ht="27.75" customHeight="1" x14ac:dyDescent="0.25">
      <c r="A104" s="40" t="s">
        <v>468</v>
      </c>
      <c r="B104" s="40" t="s">
        <v>469</v>
      </c>
      <c r="C104" s="40" t="s">
        <v>470</v>
      </c>
      <c r="D104" s="40" t="s">
        <v>471</v>
      </c>
    </row>
    <row r="105" spans="1:12" ht="27.75" customHeight="1" x14ac:dyDescent="0.25">
      <c r="A105" s="38" t="s">
        <v>472</v>
      </c>
      <c r="B105" s="38" t="s">
        <v>473</v>
      </c>
      <c r="C105" s="38" t="s">
        <v>474</v>
      </c>
      <c r="D105" s="38" t="s">
        <v>475</v>
      </c>
    </row>
    <row r="106" spans="1:12" ht="27.75" customHeight="1" x14ac:dyDescent="0.25">
      <c r="A106" s="40" t="s">
        <v>476</v>
      </c>
      <c r="B106" s="40" t="s">
        <v>477</v>
      </c>
      <c r="C106" s="40" t="s">
        <v>478</v>
      </c>
      <c r="D106" s="40" t="s">
        <v>479</v>
      </c>
    </row>
    <row r="107" spans="1:12" ht="27.75" customHeight="1" x14ac:dyDescent="0.25">
      <c r="A107" s="38" t="s">
        <v>480</v>
      </c>
      <c r="B107" s="38" t="s">
        <v>481</v>
      </c>
      <c r="C107" s="38" t="s">
        <v>482</v>
      </c>
      <c r="D107" s="38" t="s">
        <v>483</v>
      </c>
    </row>
    <row r="108" spans="1:12" ht="27.75" customHeight="1" x14ac:dyDescent="0.25">
      <c r="A108" s="40" t="s">
        <v>484</v>
      </c>
      <c r="B108" s="40" t="s">
        <v>485</v>
      </c>
      <c r="C108" s="40" t="s">
        <v>486</v>
      </c>
      <c r="D108" s="40" t="s">
        <v>487</v>
      </c>
    </row>
    <row r="109" spans="1:12" ht="27.75" customHeight="1" x14ac:dyDescent="0.25"/>
  </sheetData>
  <mergeCells count="15">
    <mergeCell ref="A61:L61"/>
    <mergeCell ref="E38:L43"/>
    <mergeCell ref="A62:L67"/>
    <mergeCell ref="A7:L9"/>
    <mergeCell ref="A1:L3"/>
    <mergeCell ref="E45:L49"/>
    <mergeCell ref="A6:L6"/>
    <mergeCell ref="A37:L37"/>
    <mergeCell ref="A53:L53"/>
    <mergeCell ref="A4:L4"/>
    <mergeCell ref="A70:L70"/>
    <mergeCell ref="A71:L74"/>
    <mergeCell ref="A91:L91"/>
    <mergeCell ref="A96:L100"/>
    <mergeCell ref="A102:L10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F75B5"/>
  </sheetPr>
  <dimension ref="A1:L35"/>
  <sheetViews>
    <sheetView showGridLines="0" zoomScale="44" workbookViewId="0">
      <selection sqref="A1:L3"/>
    </sheetView>
  </sheetViews>
  <sheetFormatPr defaultColWidth="8.6640625" defaultRowHeight="13.2" x14ac:dyDescent="0.25"/>
  <cols>
    <col min="1" max="1" width="28" customWidth="1"/>
    <col min="2" max="2" width="62" customWidth="1"/>
    <col min="3" max="4" width="48" customWidth="1"/>
    <col min="5" max="12" width="15" customWidth="1"/>
  </cols>
  <sheetData>
    <row r="1" spans="1:12" ht="15" customHeight="1" x14ac:dyDescent="0.25">
      <c r="A1" s="59" t="s">
        <v>229</v>
      </c>
      <c r="B1" s="59"/>
      <c r="C1" s="59"/>
      <c r="D1" s="59"/>
      <c r="E1" s="59"/>
      <c r="F1" s="59"/>
      <c r="G1" s="59"/>
      <c r="H1" s="59"/>
      <c r="I1" s="59"/>
      <c r="J1" s="59"/>
      <c r="K1" s="59"/>
      <c r="L1" s="59"/>
    </row>
    <row r="2" spans="1:12" ht="15" customHeight="1" x14ac:dyDescent="0.25">
      <c r="A2" s="59"/>
      <c r="B2" s="59"/>
      <c r="C2" s="59"/>
      <c r="D2" s="59"/>
      <c r="E2" s="59"/>
      <c r="F2" s="59"/>
      <c r="G2" s="59"/>
      <c r="H2" s="59"/>
      <c r="I2" s="59"/>
      <c r="J2" s="59"/>
      <c r="K2" s="59"/>
      <c r="L2" s="59"/>
    </row>
    <row r="3" spans="1:12" ht="15" customHeight="1" x14ac:dyDescent="0.25">
      <c r="A3" s="59"/>
      <c r="B3" s="59"/>
      <c r="C3" s="59"/>
      <c r="D3" s="59"/>
      <c r="E3" s="59"/>
      <c r="F3" s="59"/>
      <c r="G3" s="59"/>
      <c r="H3" s="59"/>
      <c r="I3" s="59"/>
      <c r="J3" s="59"/>
      <c r="K3" s="59"/>
      <c r="L3" s="59"/>
    </row>
    <row r="4" spans="1:12" ht="27.75" customHeight="1" x14ac:dyDescent="0.25">
      <c r="A4" s="57" t="s">
        <v>230</v>
      </c>
      <c r="B4" s="57"/>
      <c r="C4" s="57"/>
      <c r="D4" s="57"/>
      <c r="E4" s="57"/>
      <c r="F4" s="57"/>
      <c r="G4" s="57"/>
      <c r="H4" s="57"/>
      <c r="I4" s="57"/>
      <c r="J4" s="57"/>
      <c r="K4" s="57"/>
      <c r="L4" s="57"/>
    </row>
    <row r="6" spans="1:12" ht="24" customHeight="1" x14ac:dyDescent="0.25">
      <c r="A6" s="58" t="s">
        <v>231</v>
      </c>
      <c r="B6" s="58"/>
      <c r="C6" s="58"/>
      <c r="D6" s="58"/>
      <c r="E6" s="58"/>
      <c r="F6" s="58"/>
      <c r="G6" s="58"/>
      <c r="H6" s="58"/>
      <c r="I6" s="58"/>
      <c r="J6" s="58"/>
      <c r="K6" s="58"/>
      <c r="L6" s="58"/>
    </row>
    <row r="7" spans="1:12" ht="15" customHeight="1" x14ac:dyDescent="0.25">
      <c r="A7" s="6" t="s">
        <v>232</v>
      </c>
      <c r="B7" s="6" t="s">
        <v>233</v>
      </c>
      <c r="C7" s="6" t="s">
        <v>234</v>
      </c>
      <c r="D7" s="6" t="s">
        <v>235</v>
      </c>
    </row>
    <row r="8" spans="1:12" ht="15" customHeight="1" x14ac:dyDescent="0.25">
      <c r="A8" s="7" t="s">
        <v>236</v>
      </c>
      <c r="B8" s="7" t="s">
        <v>237</v>
      </c>
      <c r="C8" s="7" t="s">
        <v>238</v>
      </c>
      <c r="D8" s="7" t="s">
        <v>239</v>
      </c>
    </row>
    <row r="9" spans="1:12" ht="15" customHeight="1" x14ac:dyDescent="0.25">
      <c r="A9" s="8" t="s">
        <v>240</v>
      </c>
      <c r="B9" s="8" t="s">
        <v>241</v>
      </c>
      <c r="C9" s="8" t="s">
        <v>242</v>
      </c>
      <c r="D9" s="8" t="s">
        <v>243</v>
      </c>
    </row>
    <row r="10" spans="1:12" ht="15" customHeight="1" x14ac:dyDescent="0.25">
      <c r="A10" s="7" t="s">
        <v>244</v>
      </c>
      <c r="B10" s="7" t="s">
        <v>245</v>
      </c>
      <c r="C10" s="7" t="s">
        <v>246</v>
      </c>
      <c r="D10" s="7" t="s">
        <v>247</v>
      </c>
    </row>
    <row r="11" spans="1:12" ht="15" customHeight="1" x14ac:dyDescent="0.25">
      <c r="A11" s="8" t="s">
        <v>248</v>
      </c>
      <c r="B11" s="8" t="s">
        <v>249</v>
      </c>
      <c r="C11" s="8" t="s">
        <v>250</v>
      </c>
      <c r="D11" s="8" t="s">
        <v>251</v>
      </c>
    </row>
    <row r="12" spans="1:12" ht="15" customHeight="1" x14ac:dyDescent="0.25">
      <c r="A12" s="7" t="s">
        <v>252</v>
      </c>
      <c r="B12" s="7" t="s">
        <v>253</v>
      </c>
      <c r="C12" s="7" t="s">
        <v>254</v>
      </c>
      <c r="D12" s="7" t="s">
        <v>255</v>
      </c>
    </row>
    <row r="13" spans="1:12" ht="15" customHeight="1" x14ac:dyDescent="0.25">
      <c r="A13" s="8" t="s">
        <v>256</v>
      </c>
      <c r="B13" s="8" t="s">
        <v>257</v>
      </c>
      <c r="C13" s="8" t="s">
        <v>258</v>
      </c>
      <c r="D13" s="8" t="s">
        <v>259</v>
      </c>
    </row>
    <row r="14" spans="1:12" ht="15" customHeight="1" x14ac:dyDescent="0.25">
      <c r="A14" s="7" t="s">
        <v>260</v>
      </c>
      <c r="B14" s="7" t="s">
        <v>261</v>
      </c>
      <c r="C14" s="7" t="s">
        <v>262</v>
      </c>
      <c r="D14" s="7" t="s">
        <v>263</v>
      </c>
    </row>
    <row r="15" spans="1:12" ht="15" customHeight="1" x14ac:dyDescent="0.25">
      <c r="A15" s="8" t="s">
        <v>264</v>
      </c>
      <c r="B15" s="8" t="s">
        <v>265</v>
      </c>
      <c r="C15" s="8" t="s">
        <v>266</v>
      </c>
      <c r="D15" s="8" t="s">
        <v>267</v>
      </c>
    </row>
    <row r="16" spans="1:12" ht="15" customHeight="1" x14ac:dyDescent="0.25">
      <c r="A16" s="7" t="s">
        <v>268</v>
      </c>
      <c r="B16" s="7" t="s">
        <v>269</v>
      </c>
      <c r="C16" s="7" t="s">
        <v>270</v>
      </c>
      <c r="D16" s="7" t="s">
        <v>271</v>
      </c>
    </row>
    <row r="17" spans="1:12" ht="15" customHeight="1" x14ac:dyDescent="0.25">
      <c r="A17" s="8" t="s">
        <v>272</v>
      </c>
      <c r="B17" s="8" t="s">
        <v>273</v>
      </c>
      <c r="C17" s="8" t="s">
        <v>274</v>
      </c>
      <c r="D17" s="8" t="s">
        <v>275</v>
      </c>
    </row>
    <row r="18" spans="1:12" ht="15" customHeight="1" x14ac:dyDescent="0.25">
      <c r="A18" s="7" t="s">
        <v>276</v>
      </c>
      <c r="B18" s="7" t="s">
        <v>208</v>
      </c>
      <c r="C18" s="7" t="s">
        <v>277</v>
      </c>
      <c r="D18" s="7" t="s">
        <v>278</v>
      </c>
    </row>
    <row r="19" spans="1:12" ht="15" customHeight="1" x14ac:dyDescent="0.25">
      <c r="A19" s="8" t="s">
        <v>279</v>
      </c>
      <c r="B19" s="8" t="s">
        <v>206</v>
      </c>
      <c r="C19" s="8" t="s">
        <v>280</v>
      </c>
      <c r="D19" s="8" t="s">
        <v>281</v>
      </c>
    </row>
    <row r="20" spans="1:12" ht="15" customHeight="1" x14ac:dyDescent="0.25">
      <c r="A20" s="7" t="s">
        <v>282</v>
      </c>
      <c r="B20" s="7" t="s">
        <v>226</v>
      </c>
      <c r="C20" s="7" t="s">
        <v>283</v>
      </c>
      <c r="D20" s="7" t="s">
        <v>284</v>
      </c>
    </row>
    <row r="21" spans="1:12" ht="15" customHeight="1" x14ac:dyDescent="0.25">
      <c r="A21" s="8" t="s">
        <v>285</v>
      </c>
      <c r="B21" s="8" t="s">
        <v>286</v>
      </c>
      <c r="C21" s="8" t="s">
        <v>287</v>
      </c>
      <c r="D21" s="8" t="s">
        <v>288</v>
      </c>
    </row>
    <row r="22" spans="1:12" ht="15" customHeight="1" x14ac:dyDescent="0.25">
      <c r="A22" s="7" t="s">
        <v>289</v>
      </c>
      <c r="B22" s="7" t="s">
        <v>290</v>
      </c>
      <c r="C22" s="7" t="s">
        <v>291</v>
      </c>
      <c r="D22" s="7" t="s">
        <v>292</v>
      </c>
    </row>
    <row r="24" spans="1:12" ht="24" customHeight="1" x14ac:dyDescent="0.25">
      <c r="A24" s="58" t="s">
        <v>293</v>
      </c>
      <c r="B24" s="58"/>
      <c r="C24" s="58"/>
      <c r="D24" s="58"/>
      <c r="E24" s="58"/>
      <c r="F24" s="58"/>
      <c r="G24" s="58"/>
      <c r="H24" s="58"/>
      <c r="I24" s="58"/>
      <c r="J24" s="58"/>
      <c r="K24" s="58"/>
      <c r="L24" s="58"/>
    </row>
    <row r="25" spans="1:12" ht="15" customHeight="1" x14ac:dyDescent="0.25">
      <c r="A25" s="6" t="s">
        <v>294</v>
      </c>
      <c r="B25" s="6" t="s">
        <v>295</v>
      </c>
    </row>
    <row r="26" spans="1:12" ht="15" customHeight="1" x14ac:dyDescent="0.25">
      <c r="A26" s="7" t="s">
        <v>296</v>
      </c>
      <c r="B26" s="7" t="s">
        <v>297</v>
      </c>
    </row>
    <row r="27" spans="1:12" ht="15" customHeight="1" x14ac:dyDescent="0.25">
      <c r="A27" s="8" t="s">
        <v>298</v>
      </c>
      <c r="B27" s="8" t="s">
        <v>299</v>
      </c>
    </row>
    <row r="28" spans="1:12" ht="15" customHeight="1" x14ac:dyDescent="0.25">
      <c r="A28" s="7" t="s">
        <v>300</v>
      </c>
      <c r="B28" s="7" t="s">
        <v>301</v>
      </c>
    </row>
    <row r="29" spans="1:12" ht="15" customHeight="1" x14ac:dyDescent="0.25">
      <c r="A29" s="8" t="s">
        <v>302</v>
      </c>
      <c r="B29" s="8" t="s">
        <v>303</v>
      </c>
    </row>
    <row r="30" spans="1:12" ht="15" customHeight="1" x14ac:dyDescent="0.25">
      <c r="A30" s="7" t="s">
        <v>95</v>
      </c>
      <c r="B30" s="7" t="s">
        <v>304</v>
      </c>
    </row>
    <row r="31" spans="1:12" ht="15" customHeight="1" x14ac:dyDescent="0.25">
      <c r="A31" s="8" t="s">
        <v>305</v>
      </c>
      <c r="B31" s="8" t="s">
        <v>306</v>
      </c>
    </row>
    <row r="32" spans="1:12" ht="15" customHeight="1" x14ac:dyDescent="0.25">
      <c r="A32" s="7" t="s">
        <v>307</v>
      </c>
      <c r="B32" s="7" t="s">
        <v>308</v>
      </c>
    </row>
    <row r="33" spans="1:2" ht="15" customHeight="1" x14ac:dyDescent="0.25">
      <c r="A33" s="8" t="s">
        <v>309</v>
      </c>
      <c r="B33" s="8" t="s">
        <v>310</v>
      </c>
    </row>
    <row r="34" spans="1:2" ht="15" customHeight="1" x14ac:dyDescent="0.25">
      <c r="A34" s="7" t="s">
        <v>311</v>
      </c>
      <c r="B34" s="7" t="s">
        <v>312</v>
      </c>
    </row>
    <row r="35" spans="1:2" ht="15" customHeight="1" x14ac:dyDescent="0.25">
      <c r="A35" s="8" t="s">
        <v>313</v>
      </c>
      <c r="B35" s="8" t="s">
        <v>314</v>
      </c>
    </row>
  </sheetData>
  <mergeCells count="4">
    <mergeCell ref="A4:L4"/>
    <mergeCell ref="A6:L6"/>
    <mergeCell ref="A24:L24"/>
    <mergeCell ref="A1:L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F75B5"/>
  </sheetPr>
  <dimension ref="A1:L39"/>
  <sheetViews>
    <sheetView showGridLines="0" zoomScale="47" workbookViewId="0">
      <selection sqref="A1:L3"/>
    </sheetView>
  </sheetViews>
  <sheetFormatPr defaultColWidth="8.6640625" defaultRowHeight="13.2" x14ac:dyDescent="0.25"/>
  <cols>
    <col min="1" max="1" width="28" customWidth="1"/>
    <col min="2" max="2" width="90" customWidth="1"/>
    <col min="3" max="12" width="15" customWidth="1"/>
  </cols>
  <sheetData>
    <row r="1" spans="1:12" ht="15" customHeight="1" x14ac:dyDescent="0.25">
      <c r="A1" s="59" t="s">
        <v>315</v>
      </c>
      <c r="B1" s="59"/>
      <c r="C1" s="59"/>
      <c r="D1" s="59"/>
      <c r="E1" s="59"/>
      <c r="F1" s="59"/>
      <c r="G1" s="59"/>
      <c r="H1" s="59"/>
      <c r="I1" s="59"/>
      <c r="J1" s="59"/>
      <c r="K1" s="59"/>
      <c r="L1" s="59"/>
    </row>
    <row r="2" spans="1:12" ht="15" customHeight="1" x14ac:dyDescent="0.25">
      <c r="A2" s="59"/>
      <c r="B2" s="59"/>
      <c r="C2" s="59"/>
      <c r="D2" s="59"/>
      <c r="E2" s="59"/>
      <c r="F2" s="59"/>
      <c r="G2" s="59"/>
      <c r="H2" s="59"/>
      <c r="I2" s="59"/>
      <c r="J2" s="59"/>
      <c r="K2" s="59"/>
      <c r="L2" s="59"/>
    </row>
    <row r="3" spans="1:12" ht="15" customHeight="1" x14ac:dyDescent="0.25">
      <c r="A3" s="59"/>
      <c r="B3" s="59"/>
      <c r="C3" s="59"/>
      <c r="D3" s="59"/>
      <c r="E3" s="59"/>
      <c r="F3" s="59"/>
      <c r="G3" s="59"/>
      <c r="H3" s="59"/>
      <c r="I3" s="59"/>
      <c r="J3" s="59"/>
      <c r="K3" s="59"/>
      <c r="L3" s="59"/>
    </row>
    <row r="4" spans="1:12" ht="27.75" customHeight="1" x14ac:dyDescent="0.25">
      <c r="A4" s="57" t="s">
        <v>316</v>
      </c>
      <c r="B4" s="57"/>
      <c r="C4" s="57"/>
      <c r="D4" s="57"/>
      <c r="E4" s="57"/>
      <c r="F4" s="57"/>
      <c r="G4" s="57"/>
      <c r="H4" s="57"/>
      <c r="I4" s="57"/>
      <c r="J4" s="57"/>
      <c r="K4" s="57"/>
      <c r="L4" s="57"/>
    </row>
    <row r="6" spans="1:12" ht="24" customHeight="1" x14ac:dyDescent="0.25">
      <c r="A6" s="58" t="s">
        <v>317</v>
      </c>
      <c r="B6" s="58"/>
      <c r="C6" s="58"/>
      <c r="D6" s="58"/>
      <c r="E6" s="58"/>
      <c r="F6" s="58"/>
      <c r="G6" s="58"/>
      <c r="H6" s="58"/>
      <c r="I6" s="58"/>
      <c r="J6" s="58"/>
      <c r="K6" s="58"/>
      <c r="L6" s="58"/>
    </row>
    <row r="7" spans="1:12" ht="15" customHeight="1" x14ac:dyDescent="0.25">
      <c r="A7" s="6" t="s">
        <v>318</v>
      </c>
      <c r="B7" s="6" t="s">
        <v>319</v>
      </c>
    </row>
    <row r="8" spans="1:12" ht="27.75" customHeight="1" x14ac:dyDescent="0.25">
      <c r="A8" s="7" t="s">
        <v>320</v>
      </c>
      <c r="B8" s="7" t="s">
        <v>321</v>
      </c>
    </row>
    <row r="9" spans="1:12" ht="15" customHeight="1" x14ac:dyDescent="0.25">
      <c r="A9" s="8" t="s">
        <v>322</v>
      </c>
      <c r="B9" s="8" t="s">
        <v>323</v>
      </c>
    </row>
    <row r="10" spans="1:12" ht="15" customHeight="1" x14ac:dyDescent="0.25">
      <c r="A10" s="7" t="s">
        <v>324</v>
      </c>
      <c r="B10" s="7" t="s">
        <v>325</v>
      </c>
    </row>
    <row r="11" spans="1:12" ht="15" customHeight="1" x14ac:dyDescent="0.25">
      <c r="A11" s="8" t="s">
        <v>326</v>
      </c>
      <c r="B11" s="8" t="s">
        <v>327</v>
      </c>
    </row>
    <row r="12" spans="1:12" ht="15" customHeight="1" x14ac:dyDescent="0.25">
      <c r="A12" s="7" t="s">
        <v>328</v>
      </c>
      <c r="B12" s="7" t="s">
        <v>329</v>
      </c>
    </row>
    <row r="13" spans="1:12" ht="15" customHeight="1" x14ac:dyDescent="0.25">
      <c r="A13" s="8" t="s">
        <v>330</v>
      </c>
      <c r="B13" s="8" t="s">
        <v>331</v>
      </c>
    </row>
    <row r="16" spans="1:12" ht="24" customHeight="1" x14ac:dyDescent="0.25">
      <c r="A16" s="58" t="s">
        <v>332</v>
      </c>
      <c r="B16" s="58"/>
      <c r="C16" s="58"/>
      <c r="D16" s="58"/>
      <c r="E16" s="58"/>
      <c r="F16" s="58"/>
      <c r="G16" s="58"/>
      <c r="H16" s="58"/>
      <c r="I16" s="58"/>
      <c r="J16" s="58"/>
      <c r="K16" s="58"/>
      <c r="L16" s="58"/>
    </row>
    <row r="17" spans="1:12" ht="15" customHeight="1" x14ac:dyDescent="0.25">
      <c r="A17" s="62" t="s">
        <v>333</v>
      </c>
      <c r="B17" s="62"/>
      <c r="C17" s="62"/>
      <c r="D17" s="62"/>
      <c r="E17" s="62"/>
      <c r="F17" s="62"/>
      <c r="G17" s="62"/>
      <c r="H17" s="62"/>
      <c r="I17" s="62"/>
      <c r="J17" s="62"/>
      <c r="K17" s="62"/>
      <c r="L17" s="62"/>
    </row>
    <row r="18" spans="1:12" ht="15" customHeight="1" x14ac:dyDescent="0.25">
      <c r="A18" s="62"/>
      <c r="B18" s="62"/>
      <c r="C18" s="62"/>
      <c r="D18" s="62"/>
      <c r="E18" s="62"/>
      <c r="F18" s="62"/>
      <c r="G18" s="62"/>
      <c r="H18" s="62"/>
      <c r="I18" s="62"/>
      <c r="J18" s="62"/>
      <c r="K18" s="62"/>
      <c r="L18" s="62"/>
    </row>
    <row r="19" spans="1:12" ht="15" customHeight="1" x14ac:dyDescent="0.25">
      <c r="A19" s="62"/>
      <c r="B19" s="62"/>
      <c r="C19" s="62"/>
      <c r="D19" s="62"/>
      <c r="E19" s="62"/>
      <c r="F19" s="62"/>
      <c r="G19" s="62"/>
      <c r="H19" s="62"/>
      <c r="I19" s="62"/>
      <c r="J19" s="62"/>
      <c r="K19" s="62"/>
      <c r="L19" s="62"/>
    </row>
    <row r="20" spans="1:12" ht="15" customHeight="1" x14ac:dyDescent="0.25">
      <c r="A20" s="62"/>
      <c r="B20" s="62"/>
      <c r="C20" s="62"/>
      <c r="D20" s="62"/>
      <c r="E20" s="62"/>
      <c r="F20" s="62"/>
      <c r="G20" s="62"/>
      <c r="H20" s="62"/>
      <c r="I20" s="62"/>
      <c r="J20" s="62"/>
      <c r="K20" s="62"/>
      <c r="L20" s="62"/>
    </row>
    <row r="21" spans="1:12" ht="15" customHeight="1" x14ac:dyDescent="0.25">
      <c r="A21" s="62"/>
      <c r="B21" s="62"/>
      <c r="C21" s="62"/>
      <c r="D21" s="62"/>
      <c r="E21" s="62"/>
      <c r="F21" s="62"/>
      <c r="G21" s="62"/>
      <c r="H21" s="62"/>
      <c r="I21" s="62"/>
      <c r="J21" s="62"/>
      <c r="K21" s="62"/>
      <c r="L21" s="62"/>
    </row>
    <row r="24" spans="1:12" ht="24" customHeight="1" x14ac:dyDescent="0.25">
      <c r="A24" s="58" t="s">
        <v>334</v>
      </c>
      <c r="B24" s="58"/>
      <c r="C24" s="58"/>
      <c r="D24" s="58"/>
      <c r="E24" s="58"/>
      <c r="F24" s="58"/>
      <c r="G24" s="58"/>
      <c r="H24" s="58"/>
      <c r="I24" s="58"/>
      <c r="J24" s="58"/>
      <c r="K24" s="58"/>
      <c r="L24" s="58"/>
    </row>
    <row r="25" spans="1:12" ht="15" customHeight="1" x14ac:dyDescent="0.25">
      <c r="A25" s="6" t="s">
        <v>335</v>
      </c>
      <c r="B25" s="6" t="s">
        <v>336</v>
      </c>
    </row>
    <row r="26" spans="1:12" ht="15" customHeight="1" x14ac:dyDescent="0.25">
      <c r="A26" s="7">
        <v>1</v>
      </c>
      <c r="B26" s="7" t="s">
        <v>337</v>
      </c>
    </row>
    <row r="27" spans="1:12" ht="27.75" customHeight="1" x14ac:dyDescent="0.25">
      <c r="A27" s="8">
        <v>2</v>
      </c>
      <c r="B27" s="8" t="s">
        <v>338</v>
      </c>
    </row>
    <row r="28" spans="1:12" ht="27.75" customHeight="1" x14ac:dyDescent="0.25">
      <c r="A28" s="7">
        <v>3</v>
      </c>
      <c r="B28" s="7" t="s">
        <v>339</v>
      </c>
    </row>
    <row r="29" spans="1:12" ht="15" customHeight="1" x14ac:dyDescent="0.25">
      <c r="A29" s="8">
        <v>4</v>
      </c>
      <c r="B29" s="8" t="s">
        <v>340</v>
      </c>
    </row>
    <row r="30" spans="1:12" ht="27.75" customHeight="1" x14ac:dyDescent="0.25">
      <c r="A30" s="7">
        <v>5</v>
      </c>
      <c r="B30" s="7" t="s">
        <v>341</v>
      </c>
    </row>
    <row r="33" spans="1:12" ht="24" customHeight="1" x14ac:dyDescent="0.25">
      <c r="A33" s="58" t="s">
        <v>342</v>
      </c>
      <c r="B33" s="58"/>
      <c r="C33" s="58"/>
      <c r="D33" s="58"/>
      <c r="E33" s="58"/>
      <c r="F33" s="58"/>
      <c r="G33" s="58"/>
      <c r="H33" s="58"/>
      <c r="I33" s="58"/>
      <c r="J33" s="58"/>
      <c r="K33" s="58"/>
      <c r="L33" s="58"/>
    </row>
    <row r="34" spans="1:12" ht="15" customHeight="1" x14ac:dyDescent="0.25">
      <c r="A34" s="60" t="s">
        <v>343</v>
      </c>
      <c r="B34" s="60"/>
      <c r="C34" s="60"/>
      <c r="D34" s="60"/>
      <c r="E34" s="60"/>
      <c r="F34" s="60"/>
      <c r="G34" s="60"/>
      <c r="H34" s="60"/>
      <c r="I34" s="60"/>
      <c r="J34" s="60"/>
      <c r="K34" s="60"/>
      <c r="L34" s="60"/>
    </row>
    <row r="35" spans="1:12" ht="15" customHeight="1" x14ac:dyDescent="0.25">
      <c r="A35" s="60"/>
      <c r="B35" s="60"/>
      <c r="C35" s="60"/>
      <c r="D35" s="60"/>
      <c r="E35" s="60"/>
      <c r="F35" s="60"/>
      <c r="G35" s="60"/>
      <c r="H35" s="60"/>
      <c r="I35" s="60"/>
      <c r="J35" s="60"/>
      <c r="K35" s="60"/>
      <c r="L35" s="60"/>
    </row>
    <row r="36" spans="1:12" ht="15" customHeight="1" x14ac:dyDescent="0.25">
      <c r="A36" s="60"/>
      <c r="B36" s="60"/>
      <c r="C36" s="60"/>
      <c r="D36" s="60"/>
      <c r="E36" s="60"/>
      <c r="F36" s="60"/>
      <c r="G36" s="60"/>
      <c r="H36" s="60"/>
      <c r="I36" s="60"/>
      <c r="J36" s="60"/>
      <c r="K36" s="60"/>
      <c r="L36" s="60"/>
    </row>
    <row r="37" spans="1:12" ht="15" customHeight="1" x14ac:dyDescent="0.25">
      <c r="A37" s="60"/>
      <c r="B37" s="60"/>
      <c r="C37" s="60"/>
      <c r="D37" s="60"/>
      <c r="E37" s="60"/>
      <c r="F37" s="60"/>
      <c r="G37" s="60"/>
      <c r="H37" s="60"/>
      <c r="I37" s="60"/>
      <c r="J37" s="60"/>
      <c r="K37" s="60"/>
      <c r="L37" s="60"/>
    </row>
    <row r="38" spans="1:12" ht="15" customHeight="1" x14ac:dyDescent="0.25">
      <c r="A38" s="60"/>
      <c r="B38" s="60"/>
      <c r="C38" s="60"/>
      <c r="D38" s="60"/>
      <c r="E38" s="60"/>
      <c r="F38" s="60"/>
      <c r="G38" s="60"/>
      <c r="H38" s="60"/>
      <c r="I38" s="60"/>
      <c r="J38" s="60"/>
      <c r="K38" s="60"/>
      <c r="L38" s="60"/>
    </row>
    <row r="39" spans="1:12" ht="15" customHeight="1" x14ac:dyDescent="0.25">
      <c r="A39" s="60"/>
      <c r="B39" s="60"/>
      <c r="C39" s="60"/>
      <c r="D39" s="60"/>
      <c r="E39" s="60"/>
      <c r="F39" s="60"/>
      <c r="G39" s="60"/>
      <c r="H39" s="60"/>
      <c r="I39" s="60"/>
      <c r="J39" s="60"/>
      <c r="K39" s="60"/>
      <c r="L39" s="60"/>
    </row>
  </sheetData>
  <mergeCells count="8">
    <mergeCell ref="A34:L39"/>
    <mergeCell ref="A1:L3"/>
    <mergeCell ref="A17:L21"/>
    <mergeCell ref="A4:L4"/>
    <mergeCell ref="A6:L6"/>
    <mergeCell ref="A16:L16"/>
    <mergeCell ref="A24:L24"/>
    <mergeCell ref="A33:L3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F75B5"/>
  </sheetPr>
  <dimension ref="A1:L31"/>
  <sheetViews>
    <sheetView showGridLines="0" workbookViewId="0"/>
  </sheetViews>
  <sheetFormatPr defaultColWidth="8.6640625" defaultRowHeight="13.2" x14ac:dyDescent="0.25"/>
  <cols>
    <col min="1" max="1" width="28" customWidth="1"/>
    <col min="2" max="2" width="90" customWidth="1"/>
    <col min="3" max="12" width="15" customWidth="1"/>
  </cols>
  <sheetData>
    <row r="1" spans="1:12" ht="15" customHeight="1" x14ac:dyDescent="0.25">
      <c r="A1" s="59" t="s">
        <v>344</v>
      </c>
      <c r="B1" s="59"/>
      <c r="C1" s="59"/>
      <c r="D1" s="59"/>
      <c r="E1" s="59"/>
      <c r="F1" s="59"/>
      <c r="G1" s="59"/>
      <c r="H1" s="59"/>
      <c r="I1" s="59"/>
      <c r="J1" s="59"/>
      <c r="K1" s="59"/>
      <c r="L1" s="59"/>
    </row>
    <row r="2" spans="1:12" ht="15" customHeight="1" x14ac:dyDescent="0.25">
      <c r="A2" s="59"/>
      <c r="B2" s="59"/>
      <c r="C2" s="59"/>
      <c r="D2" s="59"/>
      <c r="E2" s="59"/>
      <c r="F2" s="59"/>
      <c r="G2" s="59"/>
      <c r="H2" s="59"/>
      <c r="I2" s="59"/>
      <c r="J2" s="59"/>
      <c r="K2" s="59"/>
      <c r="L2" s="59"/>
    </row>
    <row r="3" spans="1:12" ht="15" customHeight="1" x14ac:dyDescent="0.25">
      <c r="A3" s="59"/>
      <c r="B3" s="59"/>
      <c r="C3" s="59"/>
      <c r="D3" s="59"/>
      <c r="E3" s="59"/>
      <c r="F3" s="59"/>
      <c r="G3" s="59"/>
      <c r="H3" s="59"/>
      <c r="I3" s="59"/>
      <c r="J3" s="59"/>
      <c r="K3" s="59"/>
      <c r="L3" s="59"/>
    </row>
    <row r="4" spans="1:12" ht="27.75" customHeight="1" x14ac:dyDescent="0.25">
      <c r="A4" s="57" t="s">
        <v>345</v>
      </c>
      <c r="B4" s="57"/>
      <c r="C4" s="57"/>
      <c r="D4" s="57"/>
      <c r="E4" s="57"/>
      <c r="F4" s="57"/>
      <c r="G4" s="57"/>
      <c r="H4" s="57"/>
      <c r="I4" s="57"/>
      <c r="J4" s="57"/>
      <c r="K4" s="57"/>
      <c r="L4" s="57"/>
    </row>
    <row r="6" spans="1:12" ht="24" customHeight="1" x14ac:dyDescent="0.25">
      <c r="A6" s="58" t="s">
        <v>346</v>
      </c>
      <c r="B6" s="58"/>
      <c r="C6" s="58"/>
      <c r="D6" s="58"/>
      <c r="E6" s="58"/>
      <c r="F6" s="58"/>
      <c r="G6" s="58"/>
      <c r="H6" s="58"/>
      <c r="I6" s="58"/>
      <c r="J6" s="58"/>
      <c r="K6" s="58"/>
      <c r="L6" s="58"/>
    </row>
    <row r="7" spans="1:12" ht="15" customHeight="1" x14ac:dyDescent="0.25">
      <c r="A7" s="6" t="s">
        <v>3</v>
      </c>
      <c r="B7" s="6" t="s">
        <v>347</v>
      </c>
    </row>
    <row r="8" spans="1:12" ht="15" customHeight="1" x14ac:dyDescent="0.25">
      <c r="A8" s="7" t="s">
        <v>348</v>
      </c>
      <c r="B8" s="7" t="s">
        <v>349</v>
      </c>
    </row>
    <row r="9" spans="1:12" ht="15" customHeight="1" x14ac:dyDescent="0.25">
      <c r="A9" s="8" t="s">
        <v>350</v>
      </c>
      <c r="B9" s="8" t="s">
        <v>351</v>
      </c>
    </row>
    <row r="10" spans="1:12" ht="15" customHeight="1" x14ac:dyDescent="0.25">
      <c r="A10" s="7" t="s">
        <v>352</v>
      </c>
      <c r="B10" s="7" t="s">
        <v>353</v>
      </c>
    </row>
    <row r="11" spans="1:12" ht="15" customHeight="1" x14ac:dyDescent="0.25">
      <c r="A11" s="8" t="s">
        <v>354</v>
      </c>
      <c r="B11" s="8" t="s">
        <v>355</v>
      </c>
    </row>
    <row r="12" spans="1:12" ht="15" customHeight="1" x14ac:dyDescent="0.25">
      <c r="A12" s="7" t="s">
        <v>356</v>
      </c>
      <c r="B12" s="7" t="s">
        <v>357</v>
      </c>
    </row>
    <row r="13" spans="1:12" ht="15" customHeight="1" x14ac:dyDescent="0.25">
      <c r="A13" s="8" t="s">
        <v>358</v>
      </c>
      <c r="B13" s="8" t="s">
        <v>359</v>
      </c>
    </row>
    <row r="14" spans="1:12" ht="15" customHeight="1" x14ac:dyDescent="0.25">
      <c r="A14" s="7" t="s">
        <v>360</v>
      </c>
      <c r="B14" s="7" t="s">
        <v>361</v>
      </c>
    </row>
    <row r="15" spans="1:12" ht="15" customHeight="1" x14ac:dyDescent="0.3">
      <c r="A15" s="8" t="s">
        <v>362</v>
      </c>
      <c r="B15" s="9" t="s">
        <v>363</v>
      </c>
    </row>
    <row r="16" spans="1:12" ht="15" customHeight="1" x14ac:dyDescent="0.3">
      <c r="A16" s="7" t="s">
        <v>364</v>
      </c>
      <c r="B16" s="9" t="s">
        <v>365</v>
      </c>
    </row>
    <row r="17" spans="1:12" ht="15" customHeight="1" x14ac:dyDescent="0.25">
      <c r="A17" s="8" t="s">
        <v>366</v>
      </c>
      <c r="B17" s="8" t="s">
        <v>367</v>
      </c>
    </row>
    <row r="19" spans="1:12" ht="24" customHeight="1" x14ac:dyDescent="0.25">
      <c r="A19" s="58" t="s">
        <v>368</v>
      </c>
      <c r="B19" s="58"/>
      <c r="C19" s="58"/>
      <c r="D19" s="58"/>
      <c r="E19" s="58"/>
      <c r="F19" s="58"/>
      <c r="G19" s="58"/>
      <c r="H19" s="58"/>
      <c r="I19" s="58"/>
      <c r="J19" s="58"/>
      <c r="K19" s="58"/>
      <c r="L19" s="58"/>
    </row>
    <row r="20" spans="1:12" ht="15" customHeight="1" x14ac:dyDescent="0.25">
      <c r="A20" s="68" t="s">
        <v>369</v>
      </c>
      <c r="B20" s="68"/>
      <c r="C20" s="68"/>
      <c r="D20" s="68"/>
      <c r="E20" s="68"/>
      <c r="F20" s="68"/>
      <c r="G20" s="68"/>
      <c r="H20" s="68"/>
      <c r="I20" s="68"/>
      <c r="J20" s="68"/>
      <c r="K20" s="68"/>
      <c r="L20" s="68"/>
    </row>
    <row r="21" spans="1:12" ht="15" customHeight="1" x14ac:dyDescent="0.25">
      <c r="A21" s="68"/>
      <c r="B21" s="68"/>
      <c r="C21" s="68"/>
      <c r="D21" s="68"/>
      <c r="E21" s="68"/>
      <c r="F21" s="68"/>
      <c r="G21" s="68"/>
      <c r="H21" s="68"/>
      <c r="I21" s="68"/>
      <c r="J21" s="68"/>
      <c r="K21" s="68"/>
      <c r="L21" s="68"/>
    </row>
    <row r="22" spans="1:12" ht="15" customHeight="1" x14ac:dyDescent="0.25">
      <c r="A22" s="68"/>
      <c r="B22" s="68"/>
      <c r="C22" s="68"/>
      <c r="D22" s="68"/>
      <c r="E22" s="68"/>
      <c r="F22" s="68"/>
      <c r="G22" s="68"/>
      <c r="H22" s="68"/>
      <c r="I22" s="68"/>
      <c r="J22" s="68"/>
      <c r="K22" s="68"/>
      <c r="L22" s="68"/>
    </row>
    <row r="23" spans="1:12" ht="15" customHeight="1" x14ac:dyDescent="0.25">
      <c r="A23" s="68"/>
      <c r="B23" s="68"/>
      <c r="C23" s="68"/>
      <c r="D23" s="68"/>
      <c r="E23" s="68"/>
      <c r="F23" s="68"/>
      <c r="G23" s="68"/>
      <c r="H23" s="68"/>
      <c r="I23" s="68"/>
      <c r="J23" s="68"/>
      <c r="K23" s="68"/>
      <c r="L23" s="68"/>
    </row>
    <row r="26" spans="1:12" ht="24" customHeight="1" x14ac:dyDescent="0.25">
      <c r="A26" s="58" t="s">
        <v>370</v>
      </c>
      <c r="B26" s="58"/>
      <c r="C26" s="58"/>
      <c r="D26" s="58"/>
      <c r="E26" s="58"/>
      <c r="F26" s="58"/>
      <c r="G26" s="58"/>
      <c r="H26" s="58"/>
      <c r="I26" s="58"/>
      <c r="J26" s="58"/>
      <c r="K26" s="58"/>
      <c r="L26" s="58"/>
    </row>
    <row r="27" spans="1:12" ht="15" customHeight="1" x14ac:dyDescent="0.25">
      <c r="A27" s="62" t="s">
        <v>371</v>
      </c>
      <c r="B27" s="62"/>
      <c r="C27" s="62"/>
      <c r="D27" s="62"/>
      <c r="E27" s="62"/>
      <c r="F27" s="62"/>
      <c r="G27" s="62"/>
      <c r="H27" s="62"/>
      <c r="I27" s="62"/>
      <c r="J27" s="62"/>
      <c r="K27" s="62"/>
      <c r="L27" s="62"/>
    </row>
    <row r="28" spans="1:12" ht="15" customHeight="1" x14ac:dyDescent="0.25">
      <c r="A28" s="62"/>
      <c r="B28" s="62"/>
      <c r="C28" s="62"/>
      <c r="D28" s="62"/>
      <c r="E28" s="62"/>
      <c r="F28" s="62"/>
      <c r="G28" s="62"/>
      <c r="H28" s="62"/>
      <c r="I28" s="62"/>
      <c r="J28" s="62"/>
      <c r="K28" s="62"/>
      <c r="L28" s="62"/>
    </row>
    <row r="29" spans="1:12" ht="15" customHeight="1" x14ac:dyDescent="0.25">
      <c r="A29" s="62"/>
      <c r="B29" s="62"/>
      <c r="C29" s="62"/>
      <c r="D29" s="62"/>
      <c r="E29" s="62"/>
      <c r="F29" s="62"/>
      <c r="G29" s="62"/>
      <c r="H29" s="62"/>
      <c r="I29" s="62"/>
      <c r="J29" s="62"/>
      <c r="K29" s="62"/>
      <c r="L29" s="62"/>
    </row>
    <row r="30" spans="1:12" ht="15" customHeight="1" x14ac:dyDescent="0.25">
      <c r="A30" s="62"/>
      <c r="B30" s="62"/>
      <c r="C30" s="62"/>
      <c r="D30" s="62"/>
      <c r="E30" s="62"/>
      <c r="F30" s="62"/>
      <c r="G30" s="62"/>
      <c r="H30" s="62"/>
      <c r="I30" s="62"/>
      <c r="J30" s="62"/>
      <c r="K30" s="62"/>
      <c r="L30" s="62"/>
    </row>
    <row r="31" spans="1:12" ht="15" customHeight="1" x14ac:dyDescent="0.25">
      <c r="A31" s="62"/>
      <c r="B31" s="62"/>
      <c r="C31" s="62"/>
      <c r="D31" s="62"/>
      <c r="E31" s="62"/>
      <c r="F31" s="62"/>
      <c r="G31" s="62"/>
      <c r="H31" s="62"/>
      <c r="I31" s="62"/>
      <c r="J31" s="62"/>
      <c r="K31" s="62"/>
      <c r="L31" s="62"/>
    </row>
  </sheetData>
  <mergeCells count="7">
    <mergeCell ref="A26:L26"/>
    <mergeCell ref="A27:L31"/>
    <mergeCell ref="A1:L3"/>
    <mergeCell ref="A20:L23"/>
    <mergeCell ref="A4:L4"/>
    <mergeCell ref="A6:L6"/>
    <mergeCell ref="A19:L19"/>
  </mergeCells>
  <hyperlinks>
    <hyperlink ref="B15" r:id="rId1" xr:uid="{00000000-0004-0000-0800-000000000000}"/>
    <hyperlink ref="B16" r:id="rId2" xr:uid="{00000000-0004-0000-0800-000001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10423"/>
  <sheetViews>
    <sheetView showGridLines="0" workbookViewId="0"/>
  </sheetViews>
  <sheetFormatPr defaultColWidth="8.6640625" defaultRowHeight="13.2" x14ac:dyDescent="0.25"/>
  <cols>
    <col min="1" max="1" width="22" customWidth="1"/>
    <col min="2" max="15" width="17" customWidth="1"/>
    <col min="16" max="19" width="18" customWidth="1"/>
  </cols>
  <sheetData>
    <row r="1" spans="1:19" ht="15" customHeight="1" x14ac:dyDescent="0.3">
      <c r="A1" s="1" t="s">
        <v>372</v>
      </c>
      <c r="B1" s="1" t="s">
        <v>106</v>
      </c>
      <c r="C1" s="1" t="s">
        <v>105</v>
      </c>
      <c r="D1" s="1" t="s">
        <v>373</v>
      </c>
      <c r="E1" s="1" t="s">
        <v>374</v>
      </c>
      <c r="F1" s="2"/>
      <c r="G1" s="2" t="s">
        <v>375</v>
      </c>
      <c r="H1" s="2" t="s">
        <v>106</v>
      </c>
      <c r="I1" s="2" t="s">
        <v>105</v>
      </c>
      <c r="J1" s="1" t="s">
        <v>39</v>
      </c>
      <c r="K1" s="1" t="s">
        <v>376</v>
      </c>
      <c r="L1" s="2"/>
      <c r="M1" s="1" t="s">
        <v>377</v>
      </c>
      <c r="N1" s="1" t="s">
        <v>106</v>
      </c>
      <c r="O1" s="1" t="s">
        <v>105</v>
      </c>
      <c r="P1" s="34" t="s">
        <v>387</v>
      </c>
      <c r="Q1" s="34" t="s">
        <v>388</v>
      </c>
      <c r="R1" s="35" t="s">
        <v>389</v>
      </c>
      <c r="S1" s="35" t="s">
        <v>390</v>
      </c>
    </row>
    <row r="2" spans="1:19" ht="15" customHeight="1" x14ac:dyDescent="0.3">
      <c r="A2" s="4" t="s">
        <v>378</v>
      </c>
      <c r="B2" s="5">
        <f>COUNTIFS(DATA!$T$2:$T$12331,0,DATA!$G$2:$G$12331,"&gt;="&amp;D2,DATA!$G$2:$G$12331,"&lt;="&amp;E2)/COUNTIF(DATA!$T$2:$T$12331,0)</f>
        <v>0.37814239109575898</v>
      </c>
      <c r="C2" s="5">
        <f>COUNTIFS(DATA!$T$2:$T$12331,1,DATA!$G$2:$G$12331,"&gt;="&amp;D2,DATA!$G$2:$G$12331,"&lt;="&amp;E2)/COUNTIF(DATA!$T$2:$T$12331,1)</f>
        <v>0.1189727463312369</v>
      </c>
      <c r="D2" s="4">
        <v>0</v>
      </c>
      <c r="E2" s="4">
        <v>300</v>
      </c>
      <c r="G2" t="s">
        <v>99</v>
      </c>
      <c r="H2" s="3">
        <f>'TASK 1 - EDA'!G25</f>
        <v>0</v>
      </c>
      <c r="I2" s="3">
        <f>'TASK 1 - EDA'!G20</f>
        <v>0</v>
      </c>
      <c r="J2" s="4" t="s">
        <v>50</v>
      </c>
      <c r="K2" s="5">
        <f>SUMIFS(DATA!$T$2:$T$12331,DATA!$L$2:$L$12331,J2)/COUNTIF(DATA!$L$2:$L$12331,J2)</f>
        <v>1.6304347826086956E-2</v>
      </c>
      <c r="M2" s="4" t="s">
        <v>52</v>
      </c>
      <c r="N2" s="5">
        <f>1-O2</f>
        <v>0.7508854781582055</v>
      </c>
      <c r="O2" s="5">
        <f>SUMIFS(DATA!$T$2:$T$12331,DATA!$Q$2:$Q$12331,M2)/COUNTIF(DATA!$Q$2:$Q$12331,M2)</f>
        <v>0.24911452184179456</v>
      </c>
      <c r="P2" s="36">
        <v>0</v>
      </c>
      <c r="Q2" s="36">
        <v>300</v>
      </c>
      <c r="R2" s="33" t="s">
        <v>378</v>
      </c>
      <c r="S2" s="36">
        <f>COUNTIFS(DATA!$G$2:$G$12331,"&gt;="&amp;P2,DATA!$G$2:$G$12331,"&lt;"&amp;Q2)</f>
        <v>4166</v>
      </c>
    </row>
    <row r="3" spans="1:19" ht="15" customHeight="1" x14ac:dyDescent="0.3">
      <c r="A3" s="4" t="s">
        <v>379</v>
      </c>
      <c r="B3" s="5">
        <f>COUNTIFS(DATA!$T$2:$T$12331,0,DATA!$G$2:$G$12331,"&gt;"&amp;D3,DATA!$G$2:$G$12331,"&lt;="&amp;E3)/COUNTIF(DATA!$T$2:$T$12331,0)</f>
        <v>0.1629245826137018</v>
      </c>
      <c r="C3" s="5">
        <f>COUNTIFS(DATA!$T$2:$T$12331,1,DATA!$G$2:$G$12331,"&gt;"&amp;D3,DATA!$G$2:$G$12331,"&lt;="&amp;E3)/COUNTIF(DATA!$T$2:$T$12331,1)</f>
        <v>0.16142557651991615</v>
      </c>
      <c r="D3" s="4">
        <v>300</v>
      </c>
      <c r="E3" s="4">
        <v>600</v>
      </c>
      <c r="G3" t="s">
        <v>100</v>
      </c>
      <c r="H3" s="3">
        <f>'TASK 1 - EDA'!H25</f>
        <v>0</v>
      </c>
      <c r="I3" s="3">
        <f>'TASK 1 - EDA'!H20</f>
        <v>0</v>
      </c>
      <c r="J3" s="4" t="s">
        <v>53</v>
      </c>
      <c r="K3" s="5">
        <f>SUMIFS(DATA!$T$2:$T$12331,DATA!$L$2:$L$12331,J3)/COUNTIF(DATA!$L$2:$L$12331,J3)</f>
        <v>0.10068169900367069</v>
      </c>
      <c r="M3" s="4" t="s">
        <v>61</v>
      </c>
      <c r="N3" s="5">
        <f>1-O3</f>
        <v>0.81176470588235294</v>
      </c>
      <c r="O3" s="5">
        <f>SUMIFS(DATA!$T$2:$T$12331,DATA!$Q$2:$Q$12331,M3)/COUNTIF(DATA!$Q$2:$Q$12331,M3)</f>
        <v>0.18823529411764706</v>
      </c>
      <c r="P3" s="36">
        <v>300</v>
      </c>
      <c r="Q3" s="36">
        <v>600</v>
      </c>
      <c r="R3" s="33" t="s">
        <v>391</v>
      </c>
      <c r="S3" s="36">
        <f>COUNTIFS(DATA!$G$2:$G$12331,"&gt;="&amp;P3,DATA!$G$2:$G$12331,"&lt;"&amp;Q3)</f>
        <v>2007</v>
      </c>
    </row>
    <row r="4" spans="1:19" ht="15" customHeight="1" x14ac:dyDescent="0.3">
      <c r="A4" s="4" t="s">
        <v>380</v>
      </c>
      <c r="B4" s="5">
        <f>COUNTIFS(DATA!$T$2:$T$12331,0,DATA!$G$2:$G$12331,"&gt;"&amp;D4,DATA!$G$2:$G$12331,"&lt;="&amp;E4)/COUNTIF(DATA!$T$2:$T$12331,0)</f>
        <v>0.18173095375167914</v>
      </c>
      <c r="C4" s="5">
        <f>COUNTIFS(DATA!$T$2:$T$12331,1,DATA!$G$2:$G$12331,"&gt;"&amp;D4,DATA!$G$2:$G$12331,"&lt;="&amp;E4)/COUNTIF(DATA!$T$2:$T$12331,1)</f>
        <v>0.25262054507337528</v>
      </c>
      <c r="D4" s="4">
        <v>600</v>
      </c>
      <c r="E4" s="4">
        <v>1200</v>
      </c>
      <c r="G4" t="s">
        <v>97</v>
      </c>
      <c r="H4" s="3">
        <f>'TASK 1 - EDA'!E25</f>
        <v>0</v>
      </c>
      <c r="I4" s="3">
        <f>'TASK 1 - EDA'!E20</f>
        <v>52.366666664999997</v>
      </c>
      <c r="J4" s="4" t="s">
        <v>54</v>
      </c>
      <c r="K4" s="5">
        <f>SUMIFS(DATA!$T$2:$T$12331,DATA!$L$2:$L$12331,J4)/COUNTIF(DATA!$L$2:$L$12331,J4)</f>
        <v>0.10850178359096314</v>
      </c>
      <c r="M4" s="4" t="s">
        <v>51</v>
      </c>
      <c r="N4" s="5">
        <f>1-O4</f>
        <v>0.86067671310776228</v>
      </c>
      <c r="O4" s="5">
        <f>SUMIFS(DATA!$T$2:$T$12331,DATA!$Q$2:$Q$12331,M4)/COUNTIF(DATA!$Q$2:$Q$12331,M4)</f>
        <v>0.13932328689223769</v>
      </c>
      <c r="P4" s="36">
        <v>600</v>
      </c>
      <c r="Q4" s="36">
        <v>900</v>
      </c>
      <c r="R4" s="33" t="s">
        <v>392</v>
      </c>
      <c r="S4" s="36">
        <f>COUNTIFS(DATA!$G$2:$G$12331,"&gt;="&amp;P4,DATA!$G$2:$G$12331,"&lt;"&amp;Q4)</f>
        <v>1422</v>
      </c>
    </row>
    <row r="5" spans="1:19" ht="15" customHeight="1" x14ac:dyDescent="0.3">
      <c r="A5" s="4" t="s">
        <v>381</v>
      </c>
      <c r="B5" s="5">
        <f>COUNTIFS(DATA!$T$2:$T$12331,0,DATA!$G$2:$G$12331,"&gt;"&amp;D5,DATA!$G$2:$G$12331,"&lt;="&amp;E5)/COUNTIF(DATA!$T$2:$T$12331,0)</f>
        <v>0.16206102475532527</v>
      </c>
      <c r="C5" s="5">
        <f>COUNTIFS(DATA!$T$2:$T$12331,1,DATA!$G$2:$G$12331,"&gt;"&amp;D5,DATA!$G$2:$G$12331,"&lt;="&amp;E5)/COUNTIF(DATA!$T$2:$T$12331,1)</f>
        <v>0.22955974842767296</v>
      </c>
      <c r="D5" s="4">
        <v>1200</v>
      </c>
      <c r="E5" s="4">
        <v>2400</v>
      </c>
      <c r="G5" t="s">
        <v>101</v>
      </c>
      <c r="H5" s="3">
        <f>'TASK 1 - EDA'!I25</f>
        <v>6.4516130000000001E-3</v>
      </c>
      <c r="I5" s="3">
        <f>'TASK 1 - EDA'!I20</f>
        <v>151.08333332500001</v>
      </c>
      <c r="J5" s="4" t="s">
        <v>56</v>
      </c>
      <c r="K5" s="5">
        <f>SUMIFS(DATA!$T$2:$T$12331,DATA!$L$2:$L$12331,J5)/COUNTIF(DATA!$L$2:$L$12331,J5)</f>
        <v>0.10069444444444445</v>
      </c>
      <c r="P5" s="36">
        <v>900</v>
      </c>
      <c r="Q5" s="36">
        <v>1200</v>
      </c>
      <c r="R5" s="33" t="s">
        <v>393</v>
      </c>
      <c r="S5" s="36">
        <f>COUNTIFS(DATA!$G$2:$G$12331,"&gt;="&amp;P5,DATA!$G$2:$G$12331,"&lt;"&amp;Q5)</f>
        <v>955</v>
      </c>
    </row>
    <row r="6" spans="1:19" ht="15" customHeight="1" x14ac:dyDescent="0.3">
      <c r="A6" s="4" t="s">
        <v>382</v>
      </c>
      <c r="B6" s="5">
        <f>COUNTIFS(DATA!$T$2:$T$12331,0,DATA!$G$2:$G$12331,"&gt;"&amp;D6,DATA!$G$2:$G$12331,"&lt;="&amp;E6)/COUNTIF(DATA!$T$2:$T$12331,0)</f>
        <v>8.3381308769909804E-2</v>
      </c>
      <c r="C6" s="5">
        <f>COUNTIFS(DATA!$T$2:$T$12331,1,DATA!$G$2:$G$12331,"&gt;"&amp;D6,DATA!$G$2:$G$12331,"&lt;="&amp;E6)/COUNTIF(DATA!$T$2:$T$12331,1)</f>
        <v>0.14779874213836477</v>
      </c>
      <c r="D6" s="4">
        <v>2400</v>
      </c>
      <c r="E6" s="4">
        <v>4800</v>
      </c>
      <c r="G6" t="s">
        <v>102</v>
      </c>
      <c r="H6" s="3">
        <f>'TASK 1 - EDA'!J25</f>
        <v>0.2</v>
      </c>
      <c r="I6" s="3">
        <f>'TASK 1 - EDA'!J20</f>
        <v>2086.75</v>
      </c>
      <c r="J6" s="4" t="s">
        <v>57</v>
      </c>
      <c r="K6" s="5">
        <f>SUMIFS(DATA!$T$2:$T$12331,DATA!$L$2:$L$12331,J6)/COUNTIF(DATA!$L$2:$L$12331,J6)</f>
        <v>0.15277777777777779</v>
      </c>
      <c r="P6" s="36">
        <v>1200</v>
      </c>
      <c r="Q6" s="36">
        <v>1500</v>
      </c>
      <c r="R6" s="33" t="s">
        <v>394</v>
      </c>
      <c r="S6" s="36">
        <f>COUNTIFS(DATA!$G$2:$G$12331,"&gt;="&amp;P6,DATA!$G$2:$G$12331,"&lt;"&amp;Q6)</f>
        <v>770</v>
      </c>
    </row>
    <row r="7" spans="1:19" ht="15" customHeight="1" x14ac:dyDescent="0.3">
      <c r="A7" s="4" t="s">
        <v>383</v>
      </c>
      <c r="B7" s="5">
        <f>COUNTIFS(DATA!$T$2:$T$12331,0,DATA!$G$2:$G$12331,"&gt;"&amp;D7,DATA!$G$2:$G$12331,"&lt;="&amp;E7)/COUNTIF(DATA!$T$2:$T$12331,0)</f>
        <v>2.6098637497601229E-2</v>
      </c>
      <c r="C7" s="5">
        <f>COUNTIFS(DATA!$T$2:$T$12331,1,DATA!$G$2:$G$12331,"&gt;"&amp;D7,DATA!$G$2:$G$12331,"&lt;="&amp;E7)/COUNTIF(DATA!$T$2:$T$12331,1)</f>
        <v>7.1802935010482183E-2</v>
      </c>
      <c r="D7" s="4">
        <v>4800</v>
      </c>
      <c r="E7" s="4">
        <v>9600</v>
      </c>
      <c r="J7" s="4" t="s">
        <v>58</v>
      </c>
      <c r="K7" s="5">
        <f>SUMIFS(DATA!$T$2:$T$12331,DATA!$L$2:$L$12331,J7)/COUNTIF(DATA!$L$2:$L$12331,J7)</f>
        <v>0.17551963048498845</v>
      </c>
      <c r="P7" s="36">
        <v>1500</v>
      </c>
      <c r="Q7" s="36">
        <v>1800</v>
      </c>
      <c r="R7" s="33" t="s">
        <v>395</v>
      </c>
      <c r="S7" s="36">
        <f>COUNTIFS(DATA!$G$2:$G$12331,"&gt;="&amp;P7,DATA!$G$2:$G$12331,"&lt;"&amp;Q7)</f>
        <v>578</v>
      </c>
    </row>
    <row r="8" spans="1:19" ht="15" customHeight="1" x14ac:dyDescent="0.3">
      <c r="A8" s="4" t="s">
        <v>384</v>
      </c>
      <c r="B8" s="5">
        <f>COUNTIFS(DATA!$T$2:$T$12331,0,DATA!$G$2:$G$12331,"&gt;"&amp;D8,DATA!$G$2:$G$12331,"&lt;="&amp;E8)/COUNTIF(DATA!$T$2:$T$12331,0)</f>
        <v>4.8934945308002301E-3</v>
      </c>
      <c r="C8" s="5">
        <f>COUNTIFS(DATA!$T$2:$T$12331,1,DATA!$G$2:$G$12331,"&gt;"&amp;D8,DATA!$G$2:$G$12331,"&lt;="&amp;E8)/COUNTIF(DATA!$T$2:$T$12331,1)</f>
        <v>1.6771488469601678E-2</v>
      </c>
      <c r="D8" s="4">
        <v>9600</v>
      </c>
      <c r="E8" s="4">
        <v>19200</v>
      </c>
      <c r="J8" s="4" t="s">
        <v>60</v>
      </c>
      <c r="K8" s="5">
        <f>SUMIFS(DATA!$T$2:$T$12331,DATA!$L$2:$L$12331,J8)/COUNTIF(DATA!$L$2:$L$12331,J8)</f>
        <v>0.19196428571428573</v>
      </c>
      <c r="P8" s="36">
        <v>1800</v>
      </c>
      <c r="Q8" s="36">
        <v>2100</v>
      </c>
      <c r="R8" s="33" t="s">
        <v>396</v>
      </c>
      <c r="S8" s="36">
        <f>COUNTIFS(DATA!$G$2:$G$12331,"&gt;="&amp;P8,DATA!$G$2:$G$12331,"&lt;"&amp;Q8)</f>
        <v>451</v>
      </c>
    </row>
    <row r="9" spans="1:19" ht="15" customHeight="1" x14ac:dyDescent="0.3">
      <c r="A9" s="4" t="s">
        <v>385</v>
      </c>
      <c r="B9" s="5">
        <f>COUNTIFS(DATA!$T$2:$T$12331,0,DATA!$G$2:$G$12331,"&gt;"&amp;D9,DATA!$G$2:$G$12331,"&lt;="&amp;E9)/COUNTIF(DATA!$T$2:$T$12331,0)</f>
        <v>5.757052389176742E-4</v>
      </c>
      <c r="C9" s="5">
        <f>COUNTIFS(DATA!$T$2:$T$12331,1,DATA!$G$2:$G$12331,"&gt;"&amp;D9,DATA!$G$2:$G$12331,"&lt;="&amp;E9)/COUNTIF(DATA!$T$2:$T$12331,1)</f>
        <v>1.0482180293501049E-3</v>
      </c>
      <c r="D9" s="4">
        <v>19200</v>
      </c>
      <c r="E9" s="4">
        <v>38400</v>
      </c>
      <c r="J9" s="4" t="s">
        <v>55</v>
      </c>
      <c r="K9" s="5">
        <f>SUMIFS(DATA!$T$2:$T$12331,DATA!$L$2:$L$12331,J9)/COUNTIF(DATA!$L$2:$L$12331,J9)</f>
        <v>0.20947176684881602</v>
      </c>
      <c r="P9" s="36">
        <v>2100</v>
      </c>
      <c r="Q9" s="36">
        <v>2400</v>
      </c>
      <c r="R9" s="33" t="s">
        <v>397</v>
      </c>
      <c r="S9" s="36">
        <f>COUNTIFS(DATA!$G$2:$G$12331,"&gt;="&amp;P9,DATA!$G$2:$G$12331,"&lt;"&amp;Q9)</f>
        <v>328</v>
      </c>
    </row>
    <row r="10" spans="1:19" ht="15" customHeight="1" x14ac:dyDescent="0.3">
      <c r="A10" s="4" t="s">
        <v>386</v>
      </c>
      <c r="B10" s="5">
        <f>COUNTIFS(DATA!$T$2:$T$12331,0,DATA!$G$2:$G$12331,"&gt;"&amp;D10,DATA!$G$2:$G$12331,"&lt;="&amp;E10)/COUNTIF(DATA!$T$2:$T$12331,0)</f>
        <v>1.9190174630589137E-4</v>
      </c>
      <c r="C10" s="5">
        <f>COUNTIFS(DATA!$T$2:$T$12331,1,DATA!$G$2:$G$12331,"&gt;"&amp;D10,DATA!$G$2:$G$12331,"&lt;="&amp;E10)/COUNTIF(DATA!$T$2:$T$12331,1)</f>
        <v>0</v>
      </c>
      <c r="D10" s="4">
        <v>38400</v>
      </c>
      <c r="E10" s="4">
        <v>64000</v>
      </c>
      <c r="J10" s="4" t="s">
        <v>59</v>
      </c>
      <c r="K10" s="5">
        <f>SUMIFS(DATA!$T$2:$T$12331,DATA!$L$2:$L$12331,J10)/COUNTIF(DATA!$L$2:$L$12331,J10)</f>
        <v>0.25350233488992663</v>
      </c>
      <c r="P10" s="36">
        <v>2400</v>
      </c>
      <c r="Q10" s="36">
        <v>2700</v>
      </c>
      <c r="R10" s="33" t="s">
        <v>398</v>
      </c>
      <c r="S10" s="36">
        <f>COUNTIFS(DATA!$G$2:$G$12331,"&gt;="&amp;P10,DATA!$G$2:$G$12331,"&lt;"&amp;Q10)</f>
        <v>275</v>
      </c>
    </row>
    <row r="11" spans="1:19" ht="15" customHeight="1" x14ac:dyDescent="0.3">
      <c r="J11" s="4" t="s">
        <v>62</v>
      </c>
      <c r="K11" s="5">
        <f>SUMIFS(DATA!$T$2:$T$12331,DATA!$L$2:$L$12331,J11)/COUNTIF(DATA!$L$2:$L$12331,J11)</f>
        <v>0.12507237984944991</v>
      </c>
      <c r="P11" s="36">
        <v>2700</v>
      </c>
      <c r="Q11" s="36">
        <v>3000</v>
      </c>
      <c r="R11" s="33" t="s">
        <v>399</v>
      </c>
      <c r="S11" s="36">
        <f>COUNTIFS(DATA!$G$2:$G$12331,"&gt;="&amp;P11,DATA!$G$2:$G$12331,"&lt;"&amp;Q11)</f>
        <v>209</v>
      </c>
    </row>
    <row r="12" spans="1:19" ht="13.8" x14ac:dyDescent="0.3">
      <c r="P12" s="36">
        <v>3000</v>
      </c>
      <c r="Q12" s="36">
        <v>3300</v>
      </c>
      <c r="R12" s="33" t="s">
        <v>400</v>
      </c>
      <c r="S12" s="36">
        <f>COUNTIFS(DATA!$G$2:$G$12331,"&gt;="&amp;P12,DATA!$G$2:$G$12331,"&lt;"&amp;Q12)</f>
        <v>167</v>
      </c>
    </row>
    <row r="13" spans="1:19" ht="13.8" x14ac:dyDescent="0.3">
      <c r="P13" s="36">
        <v>3300</v>
      </c>
      <c r="Q13" s="36">
        <v>3600</v>
      </c>
      <c r="R13" s="33" t="s">
        <v>401</v>
      </c>
      <c r="S13" s="36">
        <f>COUNTIFS(DATA!$G$2:$G$12331,"&gt;="&amp;P13,DATA!$G$2:$G$12331,"&lt;"&amp;Q13)</f>
        <v>135</v>
      </c>
    </row>
    <row r="14" spans="1:19" ht="13.8" x14ac:dyDescent="0.3">
      <c r="P14" s="36">
        <v>3600</v>
      </c>
      <c r="Q14" s="36">
        <v>3900</v>
      </c>
      <c r="R14" s="33" t="s">
        <v>402</v>
      </c>
      <c r="S14" s="36">
        <f>COUNTIFS(DATA!$G$2:$G$12331,"&gt;="&amp;P14,DATA!$G$2:$G$12331,"&lt;"&amp;Q14)</f>
        <v>118</v>
      </c>
    </row>
    <row r="15" spans="1:19" ht="13.8" x14ac:dyDescent="0.3">
      <c r="P15" s="36">
        <v>3900</v>
      </c>
      <c r="Q15" s="36">
        <v>4200</v>
      </c>
      <c r="R15" s="33" t="s">
        <v>403</v>
      </c>
      <c r="S15" s="36">
        <f>COUNTIFS(DATA!$G$2:$G$12331,"&gt;="&amp;P15,DATA!$G$2:$G$12331,"&lt;"&amp;Q15)</f>
        <v>99</v>
      </c>
    </row>
    <row r="16" spans="1:19" ht="13.8" x14ac:dyDescent="0.3">
      <c r="P16" s="36">
        <v>4200</v>
      </c>
      <c r="Q16" s="36">
        <v>4500</v>
      </c>
      <c r="R16" s="33" t="s">
        <v>404</v>
      </c>
      <c r="S16" s="36">
        <f>COUNTIFS(DATA!$G$2:$G$12331,"&gt;="&amp;P16,DATA!$G$2:$G$12331,"&lt;"&amp;Q16)</f>
        <v>82</v>
      </c>
    </row>
    <row r="17" spans="16:19" ht="13.8" x14ac:dyDescent="0.3">
      <c r="P17" s="36">
        <v>4500</v>
      </c>
      <c r="Q17" s="36">
        <v>4800</v>
      </c>
      <c r="R17" s="33" t="s">
        <v>405</v>
      </c>
      <c r="S17" s="36">
        <f>COUNTIFS(DATA!$G$2:$G$12331,"&gt;="&amp;P17,DATA!$G$2:$G$12331,"&lt;"&amp;Q17)</f>
        <v>66</v>
      </c>
    </row>
    <row r="18" spans="16:19" ht="13.8" x14ac:dyDescent="0.3">
      <c r="P18" s="36">
        <v>4800</v>
      </c>
      <c r="Q18" s="36">
        <v>5100</v>
      </c>
      <c r="R18" s="33" t="s">
        <v>406</v>
      </c>
      <c r="S18" s="36">
        <f>COUNTIFS(DATA!$G$2:$G$12331,"&gt;="&amp;P18,DATA!$G$2:$G$12331,"&lt;"&amp;Q18)</f>
        <v>61</v>
      </c>
    </row>
    <row r="19" spans="16:19" ht="13.8" x14ac:dyDescent="0.3">
      <c r="P19" s="36">
        <v>5100</v>
      </c>
      <c r="Q19" s="36">
        <v>5400</v>
      </c>
      <c r="R19" s="33" t="s">
        <v>407</v>
      </c>
      <c r="S19" s="36">
        <f>COUNTIFS(DATA!$G$2:$G$12331,"&gt;="&amp;P19,DATA!$G$2:$G$12331,"&lt;"&amp;Q19)</f>
        <v>55</v>
      </c>
    </row>
    <row r="20" spans="16:19" ht="13.8" x14ac:dyDescent="0.3">
      <c r="P20" s="36">
        <v>5400</v>
      </c>
      <c r="Q20" s="36">
        <v>5700</v>
      </c>
      <c r="R20" s="33" t="s">
        <v>408</v>
      </c>
      <c r="S20" s="36">
        <f>COUNTIFS(DATA!$G$2:$G$12331,"&gt;="&amp;P20,DATA!$G$2:$G$12331,"&lt;"&amp;Q20)</f>
        <v>43</v>
      </c>
    </row>
    <row r="21" spans="16:19" ht="13.8" x14ac:dyDescent="0.3">
      <c r="P21" s="36">
        <v>5700</v>
      </c>
      <c r="Q21" s="36">
        <v>6000</v>
      </c>
      <c r="R21" s="33" t="s">
        <v>409</v>
      </c>
      <c r="S21" s="36">
        <f>COUNTIFS(DATA!$G$2:$G$12331,"&gt;="&amp;P21,DATA!$G$2:$G$12331,"&lt;="&amp;Q21)</f>
        <v>35</v>
      </c>
    </row>
    <row r="22" spans="16:19" ht="13.8" x14ac:dyDescent="0.3">
      <c r="P22" s="36">
        <v>6000</v>
      </c>
      <c r="Q22" s="36"/>
      <c r="R22" s="33" t="s">
        <v>410</v>
      </c>
      <c r="S22" s="36">
        <f>COUNTIF(DATA!$G$2:$G$12331,"&gt;"&amp;P22)</f>
        <v>308</v>
      </c>
    </row>
    <row r="23" spans="16:19" x14ac:dyDescent="0.25">
      <c r="P23" s="3">
        <v>0</v>
      </c>
      <c r="Q23" s="3">
        <v>1034.9749999999999</v>
      </c>
    </row>
    <row r="24" spans="16:19" x14ac:dyDescent="0.25">
      <c r="P24" s="3">
        <v>105</v>
      </c>
      <c r="Q24" s="3">
        <v>1532.2</v>
      </c>
    </row>
    <row r="25" spans="16:19" x14ac:dyDescent="0.25">
      <c r="P25" s="3">
        <v>15</v>
      </c>
      <c r="Q25" s="3">
        <v>1204.6004330000001</v>
      </c>
    </row>
    <row r="26" spans="16:19" x14ac:dyDescent="0.25">
      <c r="P26" s="3">
        <v>0</v>
      </c>
      <c r="Q26" s="3">
        <v>1743.366667</v>
      </c>
    </row>
    <row r="27" spans="16:19" x14ac:dyDescent="0.25">
      <c r="P27" s="3">
        <v>156</v>
      </c>
      <c r="Q27" s="3">
        <v>1569.625</v>
      </c>
    </row>
    <row r="28" spans="16:19" x14ac:dyDescent="0.25">
      <c r="P28" s="3">
        <v>1135.444444</v>
      </c>
      <c r="Q28" s="3">
        <v>245</v>
      </c>
    </row>
    <row r="29" spans="16:19" x14ac:dyDescent="0.25">
      <c r="P29" s="3">
        <v>76</v>
      </c>
      <c r="Q29" s="3">
        <v>5042.4580589999996</v>
      </c>
    </row>
    <row r="30" spans="16:19" x14ac:dyDescent="0.25">
      <c r="P30" s="3">
        <v>63</v>
      </c>
      <c r="Q30" s="3">
        <v>766.5</v>
      </c>
    </row>
    <row r="31" spans="16:19" x14ac:dyDescent="0.25">
      <c r="P31" s="3">
        <v>1582.75</v>
      </c>
      <c r="Q31" s="3">
        <v>2868.1333330000002</v>
      </c>
    </row>
    <row r="32" spans="16:19" x14ac:dyDescent="0.25">
      <c r="P32" s="3">
        <v>35</v>
      </c>
      <c r="Q32" s="3">
        <v>11301.204159999999</v>
      </c>
    </row>
    <row r="33" spans="16:17" x14ac:dyDescent="0.25">
      <c r="P33" s="3">
        <v>78</v>
      </c>
      <c r="Q33" s="3">
        <v>2122.6560610000001</v>
      </c>
    </row>
    <row r="34" spans="16:17" x14ac:dyDescent="0.25">
      <c r="P34" s="3">
        <v>209.5</v>
      </c>
      <c r="Q34" s="3">
        <v>2585.6183500000002</v>
      </c>
    </row>
    <row r="35" spans="16:17" x14ac:dyDescent="0.25">
      <c r="P35" s="3">
        <v>183.66666670000001</v>
      </c>
      <c r="Q35" s="3">
        <v>808.5</v>
      </c>
    </row>
    <row r="36" spans="16:17" x14ac:dyDescent="0.25">
      <c r="P36" s="3">
        <v>380.5</v>
      </c>
      <c r="Q36" s="3">
        <v>179</v>
      </c>
    </row>
    <row r="37" spans="16:17" x14ac:dyDescent="0.25">
      <c r="P37" s="3">
        <v>2086.2428570000002</v>
      </c>
      <c r="Q37" s="3">
        <v>2720.671429</v>
      </c>
    </row>
    <row r="38" spans="16:17" x14ac:dyDescent="0.25">
      <c r="P38" s="3">
        <v>388</v>
      </c>
      <c r="Q38" s="3">
        <v>2309.7324680000002</v>
      </c>
    </row>
    <row r="39" spans="16:17" x14ac:dyDescent="0.25">
      <c r="P39" s="3">
        <v>298</v>
      </c>
      <c r="Q39" s="3">
        <v>694</v>
      </c>
    </row>
    <row r="40" spans="16:17" x14ac:dyDescent="0.25">
      <c r="P40" s="3">
        <v>63</v>
      </c>
      <c r="Q40" s="3">
        <v>463.81666669999998</v>
      </c>
    </row>
    <row r="41" spans="16:17" x14ac:dyDescent="0.25">
      <c r="P41" s="3">
        <v>482</v>
      </c>
      <c r="Q41" s="3">
        <v>1643.435516</v>
      </c>
    </row>
    <row r="42" spans="16:17" x14ac:dyDescent="0.25">
      <c r="P42" s="3">
        <v>4084.393939</v>
      </c>
      <c r="Q42" s="3">
        <v>1070.4619049999999</v>
      </c>
    </row>
    <row r="43" spans="16:17" x14ac:dyDescent="0.25">
      <c r="P43" s="3">
        <v>22</v>
      </c>
      <c r="Q43" s="3">
        <v>1021.619336</v>
      </c>
    </row>
    <row r="44" spans="16:17" x14ac:dyDescent="0.25">
      <c r="P44" s="3">
        <v>310.16666670000001</v>
      </c>
      <c r="Q44" s="3">
        <v>1594.2833330000001</v>
      </c>
    </row>
    <row r="45" spans="16:17" x14ac:dyDescent="0.25">
      <c r="P45" s="3">
        <v>34</v>
      </c>
      <c r="Q45" s="3">
        <v>825.08333330000005</v>
      </c>
    </row>
    <row r="46" spans="16:17" x14ac:dyDescent="0.25">
      <c r="P46" s="3">
        <v>88</v>
      </c>
      <c r="Q46" s="3">
        <v>2013.5952380000001</v>
      </c>
    </row>
    <row r="47" spans="16:17" x14ac:dyDescent="0.25">
      <c r="P47" s="3">
        <v>622.25</v>
      </c>
      <c r="Q47" s="3">
        <v>851.64265339999997</v>
      </c>
    </row>
    <row r="48" spans="16:17" x14ac:dyDescent="0.25">
      <c r="P48" s="3">
        <v>222.4</v>
      </c>
      <c r="Q48" s="3">
        <v>879.90909090000002</v>
      </c>
    </row>
    <row r="49" spans="16:17" x14ac:dyDescent="0.25">
      <c r="P49" s="3">
        <v>80</v>
      </c>
      <c r="Q49" s="3">
        <v>1432.2233329999999</v>
      </c>
    </row>
    <row r="50" spans="16:17" x14ac:dyDescent="0.25">
      <c r="P50" s="3">
        <v>800.83333330000005</v>
      </c>
      <c r="Q50" s="3">
        <v>1545.5</v>
      </c>
    </row>
    <row r="51" spans="16:17" x14ac:dyDescent="0.25">
      <c r="P51" s="3">
        <v>0</v>
      </c>
      <c r="Q51" s="3">
        <v>672.54523810000001</v>
      </c>
    </row>
    <row r="52" spans="16:17" x14ac:dyDescent="0.25">
      <c r="P52" s="3">
        <v>0</v>
      </c>
      <c r="Q52" s="3">
        <v>3179.354257</v>
      </c>
    </row>
    <row r="53" spans="16:17" x14ac:dyDescent="0.25">
      <c r="P53" s="3">
        <v>265.16666670000001</v>
      </c>
      <c r="Q53" s="3">
        <v>5485.1055560000004</v>
      </c>
    </row>
    <row r="54" spans="16:17" x14ac:dyDescent="0.25">
      <c r="P54" s="3">
        <v>29</v>
      </c>
      <c r="Q54" s="3">
        <v>3214.020563</v>
      </c>
    </row>
    <row r="55" spans="16:17" x14ac:dyDescent="0.25">
      <c r="P55" s="3">
        <v>160</v>
      </c>
      <c r="Q55" s="3">
        <v>1803.768849</v>
      </c>
    </row>
    <row r="56" spans="16:17" x14ac:dyDescent="0.25">
      <c r="P56" s="3">
        <v>135.66666670000001</v>
      </c>
      <c r="Q56" s="3">
        <v>952.2857143</v>
      </c>
    </row>
    <row r="57" spans="16:17" x14ac:dyDescent="0.25">
      <c r="P57" s="3">
        <v>0</v>
      </c>
      <c r="Q57" s="3">
        <v>510.5</v>
      </c>
    </row>
    <row r="58" spans="16:17" x14ac:dyDescent="0.25">
      <c r="P58" s="3">
        <v>0</v>
      </c>
      <c r="Q58" s="3">
        <v>2302.0212419999998</v>
      </c>
    </row>
    <row r="59" spans="16:17" x14ac:dyDescent="0.25">
      <c r="P59" s="3">
        <v>998.7416667</v>
      </c>
      <c r="Q59" s="3">
        <v>2503.881781</v>
      </c>
    </row>
    <row r="60" spans="16:17" x14ac:dyDescent="0.25">
      <c r="P60" s="3">
        <v>104</v>
      </c>
      <c r="Q60" s="3">
        <v>505.58333329999999</v>
      </c>
    </row>
    <row r="61" spans="16:17" x14ac:dyDescent="0.25">
      <c r="P61" s="3">
        <v>381.68650789999998</v>
      </c>
      <c r="Q61" s="3">
        <v>490</v>
      </c>
    </row>
    <row r="62" spans="16:17" x14ac:dyDescent="0.25">
      <c r="P62" s="3">
        <v>169</v>
      </c>
      <c r="Q62" s="3">
        <v>893.51111109999999</v>
      </c>
    </row>
    <row r="63" spans="16:17" x14ac:dyDescent="0.25">
      <c r="P63" s="3">
        <v>400.8</v>
      </c>
      <c r="Q63" s="3">
        <v>1981.0166670000001</v>
      </c>
    </row>
    <row r="64" spans="16:17" x14ac:dyDescent="0.25">
      <c r="P64" s="3">
        <v>1553.583333</v>
      </c>
      <c r="Q64" s="3">
        <v>1310.5</v>
      </c>
    </row>
    <row r="65" spans="16:17" x14ac:dyDescent="0.25">
      <c r="P65" s="3">
        <v>706.5</v>
      </c>
      <c r="Q65" s="3">
        <v>502.547619</v>
      </c>
    </row>
    <row r="66" spans="16:17" x14ac:dyDescent="0.25">
      <c r="P66" s="3">
        <v>0</v>
      </c>
      <c r="Q66" s="3">
        <v>1433.916667</v>
      </c>
    </row>
    <row r="67" spans="16:17" x14ac:dyDescent="0.25">
      <c r="P67" s="3">
        <v>6951.9722220000003</v>
      </c>
      <c r="Q67" s="3">
        <v>4699.2777779999997</v>
      </c>
    </row>
    <row r="68" spans="16:17" x14ac:dyDescent="0.25">
      <c r="P68" s="3">
        <v>0</v>
      </c>
      <c r="Q68" s="3">
        <v>349.5</v>
      </c>
    </row>
    <row r="69" spans="16:17" x14ac:dyDescent="0.25">
      <c r="P69" s="3">
        <v>902</v>
      </c>
      <c r="Q69" s="3">
        <v>696.66666669999995</v>
      </c>
    </row>
    <row r="70" spans="16:17" x14ac:dyDescent="0.25">
      <c r="P70" s="3">
        <v>0</v>
      </c>
      <c r="Q70" s="3">
        <v>316.5</v>
      </c>
    </row>
    <row r="71" spans="16:17" x14ac:dyDescent="0.25">
      <c r="P71" s="3">
        <v>0</v>
      </c>
      <c r="Q71" s="3">
        <v>388</v>
      </c>
    </row>
    <row r="72" spans="16:17" x14ac:dyDescent="0.25">
      <c r="P72" s="3">
        <v>197.37777779999999</v>
      </c>
      <c r="Q72" s="3">
        <v>253.5</v>
      </c>
    </row>
    <row r="73" spans="16:17" x14ac:dyDescent="0.25">
      <c r="P73" s="3">
        <v>43</v>
      </c>
      <c r="Q73" s="3">
        <v>3065.9452379999998</v>
      </c>
    </row>
    <row r="74" spans="16:17" x14ac:dyDescent="0.25">
      <c r="P74" s="3">
        <v>426.66666670000001</v>
      </c>
      <c r="Q74" s="3">
        <v>869.9</v>
      </c>
    </row>
    <row r="75" spans="16:17" x14ac:dyDescent="0.25">
      <c r="P75" s="3">
        <v>135</v>
      </c>
      <c r="Q75" s="3">
        <v>323.91666670000001</v>
      </c>
    </row>
    <row r="76" spans="16:17" x14ac:dyDescent="0.25">
      <c r="P76" s="3">
        <v>588.33333330000005</v>
      </c>
      <c r="Q76" s="3">
        <v>7221</v>
      </c>
    </row>
    <row r="77" spans="16:17" x14ac:dyDescent="0.25">
      <c r="P77" s="3">
        <v>76</v>
      </c>
      <c r="Q77" s="3">
        <v>1240.916667</v>
      </c>
    </row>
    <row r="78" spans="16:17" x14ac:dyDescent="0.25">
      <c r="P78" s="3">
        <v>0</v>
      </c>
      <c r="Q78" s="3">
        <v>663.5</v>
      </c>
    </row>
    <row r="79" spans="16:17" x14ac:dyDescent="0.25">
      <c r="P79" s="3">
        <v>0</v>
      </c>
      <c r="Q79" s="3">
        <v>576.08333330000005</v>
      </c>
    </row>
    <row r="80" spans="16:17" x14ac:dyDescent="0.25">
      <c r="P80" s="3">
        <v>208</v>
      </c>
      <c r="Q80" s="3">
        <v>181.5</v>
      </c>
    </row>
    <row r="81" spans="16:17" x14ac:dyDescent="0.25">
      <c r="P81" s="3">
        <v>270</v>
      </c>
      <c r="Q81" s="3">
        <v>649.30714290000003</v>
      </c>
    </row>
    <row r="82" spans="16:17" x14ac:dyDescent="0.25">
      <c r="P82" s="3">
        <v>39.5</v>
      </c>
      <c r="Q82" s="3">
        <v>1647.1523810000001</v>
      </c>
    </row>
    <row r="83" spans="16:17" x14ac:dyDescent="0.25">
      <c r="P83" s="3">
        <v>375</v>
      </c>
      <c r="Q83" s="3">
        <v>979.08333330000005</v>
      </c>
    </row>
    <row r="84" spans="16:17" x14ac:dyDescent="0.25">
      <c r="P84" s="3">
        <v>0</v>
      </c>
      <c r="Q84" s="3">
        <v>1682.8702470000001</v>
      </c>
    </row>
    <row r="85" spans="16:17" x14ac:dyDescent="0.25">
      <c r="P85" s="3">
        <v>0</v>
      </c>
      <c r="Q85" s="3">
        <v>1031.7047620000001</v>
      </c>
    </row>
    <row r="86" spans="16:17" x14ac:dyDescent="0.25">
      <c r="P86" s="3">
        <v>150</v>
      </c>
      <c r="Q86" s="3">
        <v>509.1214286</v>
      </c>
    </row>
    <row r="87" spans="16:17" x14ac:dyDescent="0.25">
      <c r="P87" s="3">
        <v>138</v>
      </c>
      <c r="Q87" s="3">
        <v>2043.5</v>
      </c>
    </row>
    <row r="88" spans="16:17" x14ac:dyDescent="0.25">
      <c r="P88" s="3">
        <v>337.5</v>
      </c>
      <c r="Q88" s="3">
        <v>631.98968249999996</v>
      </c>
    </row>
    <row r="89" spans="16:17" x14ac:dyDescent="0.25">
      <c r="P89" s="3">
        <v>620.03333329999998</v>
      </c>
      <c r="Q89" s="3">
        <v>1296.5999999999999</v>
      </c>
    </row>
    <row r="90" spans="16:17" x14ac:dyDescent="0.25">
      <c r="P90" s="3">
        <v>168.8461538</v>
      </c>
      <c r="Q90" s="3">
        <v>408.33333329999999</v>
      </c>
    </row>
    <row r="91" spans="16:17" x14ac:dyDescent="0.25">
      <c r="P91" s="3">
        <v>0</v>
      </c>
      <c r="Q91" s="3">
        <v>1224.75</v>
      </c>
    </row>
    <row r="92" spans="16:17" x14ac:dyDescent="0.25">
      <c r="P92" s="3">
        <v>52</v>
      </c>
      <c r="Q92" s="3">
        <v>3552.7023810000001</v>
      </c>
    </row>
    <row r="93" spans="16:17" x14ac:dyDescent="0.25">
      <c r="P93" s="3">
        <v>649.25</v>
      </c>
      <c r="Q93" s="3">
        <v>716.35714289999999</v>
      </c>
    </row>
    <row r="94" spans="16:17" x14ac:dyDescent="0.25">
      <c r="P94" s="3">
        <v>925.33333330000005</v>
      </c>
      <c r="Q94" s="3">
        <v>3763.166667</v>
      </c>
    </row>
    <row r="95" spans="16:17" x14ac:dyDescent="0.25">
      <c r="P95" s="3">
        <v>33</v>
      </c>
      <c r="Q95" s="3">
        <v>1883.8272219999999</v>
      </c>
    </row>
    <row r="96" spans="16:17" x14ac:dyDescent="0.25">
      <c r="P96" s="3">
        <v>1566.5</v>
      </c>
      <c r="Q96" s="3">
        <v>791.66666669999995</v>
      </c>
    </row>
    <row r="97" spans="16:17" x14ac:dyDescent="0.25">
      <c r="P97" s="3">
        <v>105</v>
      </c>
      <c r="Q97" s="3">
        <v>495</v>
      </c>
    </row>
    <row r="98" spans="16:17" x14ac:dyDescent="0.25">
      <c r="P98" s="3">
        <v>50</v>
      </c>
      <c r="Q98" s="3">
        <v>3946.0083330000002</v>
      </c>
    </row>
    <row r="99" spans="16:17" x14ac:dyDescent="0.25">
      <c r="P99" s="3">
        <v>644.20000000000005</v>
      </c>
      <c r="Q99" s="3">
        <v>451</v>
      </c>
    </row>
    <row r="100" spans="16:17" x14ac:dyDescent="0.25">
      <c r="P100" s="3">
        <v>2635.1777780000002</v>
      </c>
      <c r="Q100" s="3">
        <v>546</v>
      </c>
    </row>
    <row r="101" spans="16:17" x14ac:dyDescent="0.25">
      <c r="P101" s="3">
        <v>415</v>
      </c>
      <c r="Q101" s="3">
        <v>3224.8190840000002</v>
      </c>
    </row>
    <row r="102" spans="16:17" x14ac:dyDescent="0.25">
      <c r="P102" s="3">
        <v>2083.5309520000001</v>
      </c>
      <c r="Q102" s="3">
        <v>936.83333330000005</v>
      </c>
    </row>
    <row r="103" spans="16:17" x14ac:dyDescent="0.25">
      <c r="P103" s="3">
        <v>281.66666670000001</v>
      </c>
      <c r="Q103" s="3">
        <v>756.33333330000005</v>
      </c>
    </row>
    <row r="104" spans="16:17" x14ac:dyDescent="0.25">
      <c r="P104" s="3">
        <v>27</v>
      </c>
      <c r="Q104" s="3">
        <v>474.66666670000001</v>
      </c>
    </row>
    <row r="105" spans="16:17" x14ac:dyDescent="0.25">
      <c r="P105" s="3">
        <v>215</v>
      </c>
      <c r="Q105" s="3">
        <v>1436.5</v>
      </c>
    </row>
    <row r="106" spans="16:17" x14ac:dyDescent="0.25">
      <c r="P106" s="3">
        <v>162</v>
      </c>
      <c r="Q106" s="3">
        <v>3087</v>
      </c>
    </row>
    <row r="107" spans="16:17" x14ac:dyDescent="0.25">
      <c r="P107" s="3">
        <v>114</v>
      </c>
      <c r="Q107" s="3">
        <v>423</v>
      </c>
    </row>
    <row r="108" spans="16:17" x14ac:dyDescent="0.25">
      <c r="P108" s="3">
        <v>5062.213753</v>
      </c>
      <c r="Q108" s="3">
        <v>1377.769697</v>
      </c>
    </row>
    <row r="109" spans="16:17" x14ac:dyDescent="0.25">
      <c r="P109" s="3">
        <v>253</v>
      </c>
      <c r="Q109" s="3">
        <v>1166.7261900000001</v>
      </c>
    </row>
    <row r="110" spans="16:17" x14ac:dyDescent="0.25">
      <c r="P110" s="3">
        <v>0</v>
      </c>
      <c r="Q110" s="3">
        <v>4099.737392</v>
      </c>
    </row>
    <row r="111" spans="16:17" x14ac:dyDescent="0.25">
      <c r="P111" s="3">
        <v>0</v>
      </c>
      <c r="Q111" s="3">
        <v>917.35</v>
      </c>
    </row>
    <row r="112" spans="16:17" x14ac:dyDescent="0.25">
      <c r="P112" s="3">
        <v>436.5</v>
      </c>
      <c r="Q112" s="3">
        <v>1321.059195</v>
      </c>
    </row>
    <row r="113" spans="16:17" x14ac:dyDescent="0.25">
      <c r="P113" s="3">
        <v>1045.833333</v>
      </c>
      <c r="Q113" s="3">
        <v>2448.7844479999999</v>
      </c>
    </row>
    <row r="114" spans="16:17" x14ac:dyDescent="0.25">
      <c r="P114" s="3">
        <v>317.83333329999999</v>
      </c>
      <c r="Q114" s="3">
        <v>952.43452379999997</v>
      </c>
    </row>
    <row r="115" spans="16:17" x14ac:dyDescent="0.25">
      <c r="P115" s="3">
        <v>1146.333333</v>
      </c>
      <c r="Q115" s="3">
        <v>1659.3196969999999</v>
      </c>
    </row>
    <row r="116" spans="16:17" x14ac:dyDescent="0.25">
      <c r="P116" s="3">
        <v>577</v>
      </c>
      <c r="Q116" s="3">
        <v>496.58333329999999</v>
      </c>
    </row>
    <row r="117" spans="16:17" x14ac:dyDescent="0.25">
      <c r="P117" s="3">
        <v>95</v>
      </c>
      <c r="Q117" s="3">
        <v>1720</v>
      </c>
    </row>
    <row r="118" spans="16:17" x14ac:dyDescent="0.25">
      <c r="P118" s="3">
        <v>301.5</v>
      </c>
      <c r="Q118" s="3">
        <v>386.15</v>
      </c>
    </row>
    <row r="119" spans="16:17" x14ac:dyDescent="0.25">
      <c r="P119" s="3">
        <v>243</v>
      </c>
      <c r="Q119" s="3">
        <v>2270.833333</v>
      </c>
    </row>
    <row r="120" spans="16:17" x14ac:dyDescent="0.25">
      <c r="P120" s="3">
        <v>135.5</v>
      </c>
      <c r="Q120" s="3">
        <v>481.83333329999999</v>
      </c>
    </row>
    <row r="121" spans="16:17" x14ac:dyDescent="0.25">
      <c r="P121" s="3">
        <v>442.33333329999999</v>
      </c>
      <c r="Q121" s="3">
        <v>851</v>
      </c>
    </row>
    <row r="122" spans="16:17" x14ac:dyDescent="0.25">
      <c r="P122" s="3">
        <v>41</v>
      </c>
      <c r="Q122" s="3">
        <v>1663.7619050000001</v>
      </c>
    </row>
    <row r="123" spans="16:17" x14ac:dyDescent="0.25">
      <c r="P123" s="3">
        <v>292.89999999999998</v>
      </c>
      <c r="Q123" s="3">
        <v>1038.916667</v>
      </c>
    </row>
    <row r="124" spans="16:17" x14ac:dyDescent="0.25">
      <c r="P124" s="3">
        <v>0</v>
      </c>
      <c r="Q124" s="3">
        <v>925.94761900000003</v>
      </c>
    </row>
    <row r="125" spans="16:17" x14ac:dyDescent="0.25">
      <c r="P125" s="3">
        <v>1238.333333</v>
      </c>
      <c r="Q125" s="3">
        <v>1212.809524</v>
      </c>
    </row>
    <row r="126" spans="16:17" x14ac:dyDescent="0.25">
      <c r="P126" s="3">
        <v>225.46666669999999</v>
      </c>
      <c r="Q126" s="3">
        <v>792.72222220000003</v>
      </c>
    </row>
    <row r="127" spans="16:17" x14ac:dyDescent="0.25">
      <c r="P127" s="3">
        <v>1873.2166669999999</v>
      </c>
      <c r="Q127" s="3">
        <v>1173.07</v>
      </c>
    </row>
    <row r="128" spans="16:17" x14ac:dyDescent="0.25">
      <c r="P128" s="3">
        <v>13</v>
      </c>
      <c r="Q128" s="3">
        <v>878.62380949999999</v>
      </c>
    </row>
    <row r="129" spans="16:17" x14ac:dyDescent="0.25">
      <c r="P129" s="3">
        <v>222</v>
      </c>
      <c r="Q129" s="3">
        <v>2735.7285710000001</v>
      </c>
    </row>
    <row r="130" spans="16:17" x14ac:dyDescent="0.25">
      <c r="P130" s="3">
        <v>214.83333329999999</v>
      </c>
      <c r="Q130" s="3">
        <v>4163.7976189999999</v>
      </c>
    </row>
    <row r="131" spans="16:17" x14ac:dyDescent="0.25">
      <c r="P131" s="3">
        <v>0</v>
      </c>
      <c r="Q131" s="3">
        <v>1561.083333</v>
      </c>
    </row>
    <row r="132" spans="16:17" x14ac:dyDescent="0.25">
      <c r="P132" s="3">
        <v>2017.166667</v>
      </c>
      <c r="Q132" s="3">
        <v>556.66666669999995</v>
      </c>
    </row>
    <row r="133" spans="16:17" x14ac:dyDescent="0.25">
      <c r="P133" s="3">
        <v>449.02777780000002</v>
      </c>
      <c r="Q133" s="3">
        <v>4114.0833329999996</v>
      </c>
    </row>
    <row r="134" spans="16:17" x14ac:dyDescent="0.25">
      <c r="P134" s="3">
        <v>158.16666670000001</v>
      </c>
      <c r="Q134" s="3">
        <v>451</v>
      </c>
    </row>
    <row r="135" spans="16:17" x14ac:dyDescent="0.25">
      <c r="P135" s="3">
        <v>303.66666670000001</v>
      </c>
      <c r="Q135" s="3">
        <v>717.6166667</v>
      </c>
    </row>
    <row r="136" spans="16:17" x14ac:dyDescent="0.25">
      <c r="P136" s="3">
        <v>25</v>
      </c>
      <c r="Q136" s="3">
        <v>3641.2131509999999</v>
      </c>
    </row>
    <row r="137" spans="16:17" x14ac:dyDescent="0.25">
      <c r="P137" s="3">
        <v>42</v>
      </c>
      <c r="Q137" s="3">
        <v>1775.5166670000001</v>
      </c>
    </row>
    <row r="138" spans="16:17" x14ac:dyDescent="0.25">
      <c r="P138" s="3">
        <v>1003.416667</v>
      </c>
      <c r="Q138" s="3">
        <v>302</v>
      </c>
    </row>
    <row r="139" spans="16:17" x14ac:dyDescent="0.25">
      <c r="P139" s="3">
        <v>0</v>
      </c>
      <c r="Q139" s="3">
        <v>796.95714290000001</v>
      </c>
    </row>
    <row r="140" spans="16:17" x14ac:dyDescent="0.25">
      <c r="P140" s="3">
        <v>272.5</v>
      </c>
      <c r="Q140" s="3">
        <v>1342.666667</v>
      </c>
    </row>
    <row r="141" spans="16:17" x14ac:dyDescent="0.25">
      <c r="P141" s="3">
        <v>344</v>
      </c>
      <c r="Q141" s="3">
        <v>639</v>
      </c>
    </row>
    <row r="142" spans="16:17" x14ac:dyDescent="0.25">
      <c r="P142" s="3">
        <v>0</v>
      </c>
      <c r="Q142" s="3">
        <v>494.66666670000001</v>
      </c>
    </row>
    <row r="143" spans="16:17" x14ac:dyDescent="0.25">
      <c r="P143" s="3">
        <v>852</v>
      </c>
      <c r="Q143" s="3">
        <v>3025.5217130000001</v>
      </c>
    </row>
    <row r="144" spans="16:17" x14ac:dyDescent="0.25">
      <c r="P144" s="3">
        <v>780</v>
      </c>
      <c r="Q144" s="3">
        <v>2989.494048</v>
      </c>
    </row>
    <row r="145" spans="16:17" x14ac:dyDescent="0.25">
      <c r="P145" s="3">
        <v>1038</v>
      </c>
      <c r="Q145" s="3">
        <v>333.6</v>
      </c>
    </row>
    <row r="146" spans="16:17" x14ac:dyDescent="0.25">
      <c r="P146" s="3">
        <v>573</v>
      </c>
      <c r="Q146" s="3">
        <v>355.16666670000001</v>
      </c>
    </row>
    <row r="147" spans="16:17" x14ac:dyDescent="0.25">
      <c r="P147" s="3">
        <v>1231.2333329999999</v>
      </c>
      <c r="Q147" s="3">
        <v>2881.1333330000002</v>
      </c>
    </row>
    <row r="148" spans="16:17" x14ac:dyDescent="0.25">
      <c r="P148" s="3">
        <v>316.66666670000001</v>
      </c>
      <c r="Q148" s="3">
        <v>498.33333329999999</v>
      </c>
    </row>
    <row r="149" spans="16:17" x14ac:dyDescent="0.25">
      <c r="P149" s="3">
        <v>873.73650789999999</v>
      </c>
      <c r="Q149" s="3">
        <v>608.83333330000005</v>
      </c>
    </row>
    <row r="150" spans="16:17" x14ac:dyDescent="0.25">
      <c r="P150" s="3">
        <v>0</v>
      </c>
      <c r="Q150" s="3">
        <v>1141.833333</v>
      </c>
    </row>
    <row r="151" spans="16:17" x14ac:dyDescent="0.25">
      <c r="P151" s="3">
        <v>16</v>
      </c>
      <c r="Q151" s="3">
        <v>1107.0476189999999</v>
      </c>
    </row>
    <row r="152" spans="16:17" x14ac:dyDescent="0.25">
      <c r="P152" s="3">
        <v>615</v>
      </c>
      <c r="Q152" s="3">
        <v>4996.6666670000004</v>
      </c>
    </row>
    <row r="153" spans="16:17" x14ac:dyDescent="0.25">
      <c r="P153" s="3">
        <v>261.75</v>
      </c>
      <c r="Q153" s="3">
        <v>1206.6147189999999</v>
      </c>
    </row>
    <row r="154" spans="16:17" x14ac:dyDescent="0.25">
      <c r="P154" s="3">
        <v>615.8831169</v>
      </c>
      <c r="Q154" s="3">
        <v>2062.8909720000001</v>
      </c>
    </row>
    <row r="155" spans="16:17" x14ac:dyDescent="0.25">
      <c r="P155" s="3">
        <v>0</v>
      </c>
      <c r="Q155" s="3">
        <v>1049.5166670000001</v>
      </c>
    </row>
    <row r="156" spans="16:17" x14ac:dyDescent="0.25">
      <c r="P156" s="3">
        <v>117.5</v>
      </c>
      <c r="Q156" s="3">
        <v>685.95</v>
      </c>
    </row>
    <row r="157" spans="16:17" x14ac:dyDescent="0.25">
      <c r="P157" s="3">
        <v>0</v>
      </c>
      <c r="Q157" s="3">
        <v>2517</v>
      </c>
    </row>
    <row r="158" spans="16:17" x14ac:dyDescent="0.25">
      <c r="P158" s="3">
        <v>0</v>
      </c>
      <c r="Q158" s="3">
        <v>751.33333330000005</v>
      </c>
    </row>
    <row r="159" spans="16:17" x14ac:dyDescent="0.25">
      <c r="P159" s="3">
        <v>501.66666670000001</v>
      </c>
      <c r="Q159" s="3">
        <v>1088.830952</v>
      </c>
    </row>
    <row r="160" spans="16:17" x14ac:dyDescent="0.25">
      <c r="P160" s="3">
        <v>829.16666669999995</v>
      </c>
      <c r="Q160" s="3">
        <v>2151</v>
      </c>
    </row>
    <row r="161" spans="16:17" x14ac:dyDescent="0.25">
      <c r="P161" s="3">
        <v>1223</v>
      </c>
      <c r="Q161" s="3">
        <v>779.50515870000004</v>
      </c>
    </row>
    <row r="162" spans="16:17" x14ac:dyDescent="0.25">
      <c r="P162" s="3">
        <v>467</v>
      </c>
      <c r="Q162" s="3">
        <v>1253.333333</v>
      </c>
    </row>
    <row r="163" spans="16:17" x14ac:dyDescent="0.25">
      <c r="P163" s="3">
        <v>737.16666669999995</v>
      </c>
      <c r="Q163" s="3">
        <v>1762.5</v>
      </c>
    </row>
    <row r="164" spans="16:17" x14ac:dyDescent="0.25">
      <c r="P164" s="3">
        <v>129</v>
      </c>
      <c r="Q164" s="3">
        <v>1371.633333</v>
      </c>
    </row>
    <row r="165" spans="16:17" x14ac:dyDescent="0.25">
      <c r="P165" s="3">
        <v>63</v>
      </c>
      <c r="Q165" s="3">
        <v>1440.298918</v>
      </c>
    </row>
    <row r="166" spans="16:17" x14ac:dyDescent="0.25">
      <c r="P166" s="3">
        <v>125</v>
      </c>
      <c r="Q166" s="3">
        <v>976.71031749999997</v>
      </c>
    </row>
    <row r="167" spans="16:17" x14ac:dyDescent="0.25">
      <c r="P167" s="3">
        <v>684.33333330000005</v>
      </c>
      <c r="Q167" s="3">
        <v>1679.833333</v>
      </c>
    </row>
    <row r="168" spans="16:17" x14ac:dyDescent="0.25">
      <c r="P168" s="3">
        <v>665.47222220000003</v>
      </c>
      <c r="Q168" s="3">
        <v>315.16666670000001</v>
      </c>
    </row>
    <row r="169" spans="16:17" x14ac:dyDescent="0.25">
      <c r="P169" s="3">
        <v>487.5</v>
      </c>
      <c r="Q169" s="3">
        <v>773.46666670000002</v>
      </c>
    </row>
    <row r="170" spans="16:17" x14ac:dyDescent="0.25">
      <c r="P170" s="3">
        <v>437.16666670000001</v>
      </c>
      <c r="Q170" s="3">
        <v>808.16666669999995</v>
      </c>
    </row>
    <row r="171" spans="16:17" x14ac:dyDescent="0.25">
      <c r="P171" s="3">
        <v>55</v>
      </c>
      <c r="Q171" s="3">
        <v>254</v>
      </c>
    </row>
    <row r="172" spans="16:17" x14ac:dyDescent="0.25">
      <c r="P172" s="3">
        <v>0</v>
      </c>
      <c r="Q172" s="3">
        <v>408</v>
      </c>
    </row>
    <row r="173" spans="16:17" x14ac:dyDescent="0.25">
      <c r="P173" s="3">
        <v>446.9277778</v>
      </c>
      <c r="Q173" s="3">
        <v>489.14523809999997</v>
      </c>
    </row>
    <row r="174" spans="16:17" x14ac:dyDescent="0.25">
      <c r="P174" s="3">
        <v>320.5</v>
      </c>
      <c r="Q174" s="3">
        <v>580.20000000000005</v>
      </c>
    </row>
    <row r="175" spans="16:17" x14ac:dyDescent="0.25">
      <c r="P175" s="3">
        <v>666</v>
      </c>
      <c r="Q175" s="3">
        <v>999</v>
      </c>
    </row>
    <row r="176" spans="16:17" x14ac:dyDescent="0.25">
      <c r="P176" s="3">
        <v>405.7095238</v>
      </c>
      <c r="Q176" s="3">
        <v>284</v>
      </c>
    </row>
    <row r="177" spans="16:17" x14ac:dyDescent="0.25">
      <c r="P177" s="3">
        <v>0</v>
      </c>
      <c r="Q177" s="3">
        <v>1219.1137249999999</v>
      </c>
    </row>
    <row r="178" spans="16:17" x14ac:dyDescent="0.25">
      <c r="P178" s="3">
        <v>163.25</v>
      </c>
      <c r="Q178" s="3">
        <v>574.72261900000001</v>
      </c>
    </row>
    <row r="179" spans="16:17" x14ac:dyDescent="0.25">
      <c r="P179" s="3">
        <v>284.25</v>
      </c>
      <c r="Q179" s="3">
        <v>2193.1507940000001</v>
      </c>
    </row>
    <row r="180" spans="16:17" x14ac:dyDescent="0.25">
      <c r="P180" s="3">
        <v>0</v>
      </c>
      <c r="Q180" s="3">
        <v>289.85000000000002</v>
      </c>
    </row>
    <row r="181" spans="16:17" x14ac:dyDescent="0.25">
      <c r="P181" s="3">
        <v>0</v>
      </c>
      <c r="Q181" s="3">
        <v>777.5</v>
      </c>
    </row>
    <row r="182" spans="16:17" x14ac:dyDescent="0.25">
      <c r="P182" s="3">
        <v>260</v>
      </c>
      <c r="Q182" s="3">
        <v>1834.166667</v>
      </c>
    </row>
    <row r="183" spans="16:17" x14ac:dyDescent="0.25">
      <c r="P183" s="3">
        <v>279.85714289999999</v>
      </c>
      <c r="Q183" s="3">
        <v>2211.6083330000001</v>
      </c>
    </row>
    <row r="184" spans="16:17" x14ac:dyDescent="0.25">
      <c r="P184" s="3">
        <v>927.45</v>
      </c>
      <c r="Q184" s="3">
        <v>2003.415152</v>
      </c>
    </row>
    <row r="185" spans="16:17" x14ac:dyDescent="0.25">
      <c r="P185" s="3">
        <v>836.8</v>
      </c>
      <c r="Q185" s="3">
        <v>809.24563490000003</v>
      </c>
    </row>
    <row r="186" spans="16:17" x14ac:dyDescent="0.25">
      <c r="P186" s="3">
        <v>3283.1667389999998</v>
      </c>
      <c r="Q186" s="3">
        <v>224.16666670000001</v>
      </c>
    </row>
    <row r="187" spans="16:17" x14ac:dyDescent="0.25">
      <c r="P187" s="3">
        <v>3008.124108</v>
      </c>
      <c r="Q187" s="3">
        <v>5349.5637129999996</v>
      </c>
    </row>
    <row r="188" spans="16:17" x14ac:dyDescent="0.25">
      <c r="P188" s="3">
        <v>0</v>
      </c>
      <c r="Q188" s="3">
        <v>1267.1555559999999</v>
      </c>
    </row>
    <row r="189" spans="16:17" x14ac:dyDescent="0.25">
      <c r="P189" s="3">
        <v>3230.25</v>
      </c>
      <c r="Q189" s="3">
        <v>1271.8212120000001</v>
      </c>
    </row>
    <row r="190" spans="16:17" x14ac:dyDescent="0.25">
      <c r="P190" s="3">
        <v>319</v>
      </c>
      <c r="Q190" s="3">
        <v>827.64621209999996</v>
      </c>
    </row>
    <row r="191" spans="16:17" x14ac:dyDescent="0.25">
      <c r="P191" s="3">
        <v>42</v>
      </c>
      <c r="Q191" s="3">
        <v>1267.2333329999999</v>
      </c>
    </row>
    <row r="192" spans="16:17" x14ac:dyDescent="0.25">
      <c r="P192" s="3">
        <v>354.33333329999999</v>
      </c>
      <c r="Q192" s="3">
        <v>694.30357140000001</v>
      </c>
    </row>
    <row r="193" spans="16:17" x14ac:dyDescent="0.25">
      <c r="P193" s="3">
        <v>3556.6124100000002</v>
      </c>
      <c r="Q193" s="3">
        <v>1385.833333</v>
      </c>
    </row>
    <row r="194" spans="16:17" x14ac:dyDescent="0.25">
      <c r="P194" s="3">
        <v>3014.0185190000002</v>
      </c>
      <c r="Q194" s="3">
        <v>500</v>
      </c>
    </row>
    <row r="195" spans="16:17" x14ac:dyDescent="0.25">
      <c r="P195" s="3">
        <v>43</v>
      </c>
      <c r="Q195" s="3">
        <v>545.57142859999999</v>
      </c>
    </row>
    <row r="196" spans="16:17" x14ac:dyDescent="0.25">
      <c r="P196" s="3">
        <v>284.5</v>
      </c>
      <c r="Q196" s="3">
        <v>555.8944444</v>
      </c>
    </row>
    <row r="197" spans="16:17" x14ac:dyDescent="0.25">
      <c r="P197" s="3">
        <v>133.5</v>
      </c>
      <c r="Q197" s="3">
        <v>292.69444440000001</v>
      </c>
    </row>
    <row r="198" spans="16:17" x14ac:dyDescent="0.25">
      <c r="P198" s="3">
        <v>297.66666670000001</v>
      </c>
      <c r="Q198" s="3">
        <v>4990.9595239999999</v>
      </c>
    </row>
    <row r="199" spans="16:17" x14ac:dyDescent="0.25">
      <c r="P199" s="3">
        <v>453.75</v>
      </c>
      <c r="Q199" s="3">
        <v>1194.5</v>
      </c>
    </row>
    <row r="200" spans="16:17" x14ac:dyDescent="0.25">
      <c r="P200" s="3">
        <v>558.5</v>
      </c>
      <c r="Q200" s="3">
        <v>896.5</v>
      </c>
    </row>
    <row r="201" spans="16:17" x14ac:dyDescent="0.25">
      <c r="P201" s="3">
        <v>145.83333329999999</v>
      </c>
      <c r="Q201" s="3">
        <v>2293.5990200000001</v>
      </c>
    </row>
    <row r="202" spans="16:17" x14ac:dyDescent="0.25">
      <c r="P202" s="3">
        <v>731</v>
      </c>
      <c r="Q202" s="3">
        <v>898</v>
      </c>
    </row>
    <row r="203" spans="16:17" x14ac:dyDescent="0.25">
      <c r="P203" s="3">
        <v>188</v>
      </c>
      <c r="Q203" s="3">
        <v>1888.5</v>
      </c>
    </row>
    <row r="204" spans="16:17" x14ac:dyDescent="0.25">
      <c r="P204" s="3">
        <v>565.33333330000005</v>
      </c>
      <c r="Q204" s="3">
        <v>866.7</v>
      </c>
    </row>
    <row r="205" spans="16:17" x14ac:dyDescent="0.25">
      <c r="P205" s="3">
        <v>50</v>
      </c>
      <c r="Q205" s="3">
        <v>1163.333333</v>
      </c>
    </row>
    <row r="206" spans="16:17" x14ac:dyDescent="0.25">
      <c r="P206" s="3">
        <v>591</v>
      </c>
      <c r="Q206" s="3">
        <v>394.5</v>
      </c>
    </row>
    <row r="207" spans="16:17" x14ac:dyDescent="0.25">
      <c r="P207" s="3">
        <v>281</v>
      </c>
      <c r="Q207" s="3">
        <v>452.797619</v>
      </c>
    </row>
    <row r="208" spans="16:17" x14ac:dyDescent="0.25">
      <c r="P208" s="3">
        <v>483.83333329999999</v>
      </c>
      <c r="Q208" s="3">
        <v>1262.833333</v>
      </c>
    </row>
    <row r="209" spans="16:17" x14ac:dyDescent="0.25">
      <c r="P209" s="3">
        <v>42</v>
      </c>
      <c r="Q209" s="3">
        <v>2338.5677660000001</v>
      </c>
    </row>
    <row r="210" spans="16:17" x14ac:dyDescent="0.25">
      <c r="P210" s="3">
        <v>1192.386111</v>
      </c>
      <c r="Q210" s="3">
        <v>549.08333330000005</v>
      </c>
    </row>
    <row r="211" spans="16:17" x14ac:dyDescent="0.25">
      <c r="P211" s="3">
        <v>198</v>
      </c>
      <c r="Q211" s="3">
        <v>867.33333330000005</v>
      </c>
    </row>
    <row r="212" spans="16:17" x14ac:dyDescent="0.25">
      <c r="P212" s="3">
        <v>15</v>
      </c>
      <c r="Q212" s="3">
        <v>2889.25</v>
      </c>
    </row>
    <row r="213" spans="16:17" x14ac:dyDescent="0.25">
      <c r="P213" s="3">
        <v>23</v>
      </c>
      <c r="Q213" s="3">
        <v>1888.5476189999999</v>
      </c>
    </row>
    <row r="214" spans="16:17" x14ac:dyDescent="0.25">
      <c r="P214" s="3">
        <v>14</v>
      </c>
      <c r="Q214" s="3">
        <v>1528.382468</v>
      </c>
    </row>
    <row r="215" spans="16:17" x14ac:dyDescent="0.25">
      <c r="P215" s="3">
        <v>210.5</v>
      </c>
      <c r="Q215" s="3">
        <v>5378.0458509999999</v>
      </c>
    </row>
    <row r="216" spans="16:17" x14ac:dyDescent="0.25">
      <c r="P216" s="3">
        <v>1529.30467</v>
      </c>
      <c r="Q216" s="3">
        <v>1378.9666669999999</v>
      </c>
    </row>
    <row r="217" spans="16:17" x14ac:dyDescent="0.25">
      <c r="P217" s="3">
        <v>19</v>
      </c>
      <c r="Q217" s="3">
        <v>785.47435900000005</v>
      </c>
    </row>
    <row r="218" spans="16:17" x14ac:dyDescent="0.25">
      <c r="P218" s="3">
        <v>1599.083333</v>
      </c>
      <c r="Q218" s="3">
        <v>1808.333333</v>
      </c>
    </row>
    <row r="219" spans="16:17" x14ac:dyDescent="0.25">
      <c r="P219" s="3">
        <v>102.5</v>
      </c>
      <c r="Q219" s="3">
        <v>1464</v>
      </c>
    </row>
    <row r="220" spans="16:17" x14ac:dyDescent="0.25">
      <c r="P220" s="3">
        <v>1883.5</v>
      </c>
      <c r="Q220" s="3">
        <v>1483.55</v>
      </c>
    </row>
    <row r="221" spans="16:17" x14ac:dyDescent="0.25">
      <c r="P221" s="3">
        <v>1245.3</v>
      </c>
      <c r="Q221" s="3">
        <v>1570.5</v>
      </c>
    </row>
    <row r="222" spans="16:17" x14ac:dyDescent="0.25">
      <c r="P222" s="3">
        <v>1674.583333</v>
      </c>
      <c r="Q222" s="3">
        <v>524.5</v>
      </c>
    </row>
    <row r="223" spans="16:17" x14ac:dyDescent="0.25">
      <c r="P223" s="3">
        <v>132</v>
      </c>
      <c r="Q223" s="3">
        <v>877.5</v>
      </c>
    </row>
    <row r="224" spans="16:17" x14ac:dyDescent="0.25">
      <c r="P224" s="3">
        <v>1434.255128</v>
      </c>
      <c r="Q224" s="3">
        <v>1225.5</v>
      </c>
    </row>
    <row r="225" spans="16:17" x14ac:dyDescent="0.25">
      <c r="P225" s="3">
        <v>367.25</v>
      </c>
      <c r="Q225" s="3">
        <v>2680.828571</v>
      </c>
    </row>
    <row r="226" spans="16:17" x14ac:dyDescent="0.25">
      <c r="P226" s="3">
        <v>148.5</v>
      </c>
      <c r="Q226" s="3">
        <v>4945.0833329999996</v>
      </c>
    </row>
    <row r="227" spans="16:17" x14ac:dyDescent="0.25">
      <c r="P227" s="3">
        <v>1482.2107840000001</v>
      </c>
      <c r="Q227" s="3">
        <v>528</v>
      </c>
    </row>
    <row r="228" spans="16:17" x14ac:dyDescent="0.25">
      <c r="P228" s="3">
        <v>1048.4920629999999</v>
      </c>
      <c r="Q228" s="3">
        <v>1273.875</v>
      </c>
    </row>
    <row r="229" spans="16:17" x14ac:dyDescent="0.25">
      <c r="P229" s="3">
        <v>478</v>
      </c>
      <c r="Q229" s="3">
        <v>1506.2208330000001</v>
      </c>
    </row>
    <row r="230" spans="16:17" x14ac:dyDescent="0.25">
      <c r="P230" s="3">
        <v>980.25</v>
      </c>
      <c r="Q230" s="3">
        <v>1906.8</v>
      </c>
    </row>
    <row r="231" spans="16:17" x14ac:dyDescent="0.25">
      <c r="P231" s="3">
        <v>1124.693074</v>
      </c>
      <c r="Q231" s="3">
        <v>901.25</v>
      </c>
    </row>
    <row r="232" spans="16:17" x14ac:dyDescent="0.25">
      <c r="P232" s="3">
        <v>353.16666670000001</v>
      </c>
      <c r="Q232" s="3">
        <v>1406.2095240000001</v>
      </c>
    </row>
    <row r="233" spans="16:17" x14ac:dyDescent="0.25">
      <c r="P233" s="3">
        <v>1489.083333</v>
      </c>
      <c r="Q233" s="3">
        <v>2471.3917750000001</v>
      </c>
    </row>
    <row r="234" spans="16:17" x14ac:dyDescent="0.25">
      <c r="P234" s="3">
        <v>2389.333333</v>
      </c>
      <c r="Q234" s="3">
        <v>127</v>
      </c>
    </row>
    <row r="235" spans="16:17" x14ac:dyDescent="0.25">
      <c r="P235" s="3">
        <v>753</v>
      </c>
      <c r="Q235" s="3">
        <v>599.33333330000005</v>
      </c>
    </row>
    <row r="236" spans="16:17" x14ac:dyDescent="0.25">
      <c r="P236" s="3">
        <v>688.16666669999995</v>
      </c>
      <c r="Q236" s="3">
        <v>499</v>
      </c>
    </row>
    <row r="237" spans="16:17" x14ac:dyDescent="0.25">
      <c r="P237" s="3">
        <v>811</v>
      </c>
      <c r="Q237" s="3">
        <v>580.5</v>
      </c>
    </row>
    <row r="238" spans="16:17" x14ac:dyDescent="0.25">
      <c r="P238" s="3">
        <v>415.25</v>
      </c>
      <c r="Q238" s="3">
        <v>755</v>
      </c>
    </row>
    <row r="239" spans="16:17" x14ac:dyDescent="0.25">
      <c r="P239" s="3">
        <v>2753.3785710000002</v>
      </c>
      <c r="Q239" s="3">
        <v>854.28632479999999</v>
      </c>
    </row>
    <row r="240" spans="16:17" x14ac:dyDescent="0.25">
      <c r="P240" s="3">
        <v>2452.5821430000001</v>
      </c>
      <c r="Q240" s="3">
        <v>554.5</v>
      </c>
    </row>
    <row r="241" spans="16:17" x14ac:dyDescent="0.25">
      <c r="P241" s="3">
        <v>5188.5</v>
      </c>
      <c r="Q241" s="3">
        <v>630.5</v>
      </c>
    </row>
    <row r="242" spans="16:17" x14ac:dyDescent="0.25">
      <c r="P242" s="3">
        <v>0</v>
      </c>
      <c r="Q242" s="3">
        <v>1462.6591249999999</v>
      </c>
    </row>
    <row r="243" spans="16:17" x14ac:dyDescent="0.25">
      <c r="P243" s="3">
        <v>57</v>
      </c>
      <c r="Q243" s="3">
        <v>1688.7261900000001</v>
      </c>
    </row>
    <row r="244" spans="16:17" x14ac:dyDescent="0.25">
      <c r="P244" s="3">
        <v>8</v>
      </c>
      <c r="Q244" s="3">
        <v>1150.192063</v>
      </c>
    </row>
    <row r="245" spans="16:17" x14ac:dyDescent="0.25">
      <c r="P245" s="3">
        <v>1430.659091</v>
      </c>
      <c r="Q245" s="3">
        <v>289.66666670000001</v>
      </c>
    </row>
    <row r="246" spans="16:17" x14ac:dyDescent="0.25">
      <c r="P246" s="3">
        <v>20</v>
      </c>
      <c r="Q246" s="3">
        <v>1517.9</v>
      </c>
    </row>
    <row r="247" spans="16:17" x14ac:dyDescent="0.25">
      <c r="P247" s="3">
        <v>1373.75</v>
      </c>
      <c r="Q247" s="3">
        <v>464</v>
      </c>
    </row>
    <row r="248" spans="16:17" x14ac:dyDescent="0.25">
      <c r="P248" s="3">
        <v>844.25</v>
      </c>
      <c r="Q248" s="3">
        <v>692.66666669999995</v>
      </c>
    </row>
    <row r="249" spans="16:17" x14ac:dyDescent="0.25">
      <c r="P249" s="3">
        <v>188</v>
      </c>
      <c r="Q249" s="3">
        <v>607.46666670000002</v>
      </c>
    </row>
    <row r="250" spans="16:17" x14ac:dyDescent="0.25">
      <c r="P250" s="3">
        <v>527.375</v>
      </c>
      <c r="Q250" s="3">
        <v>874.58333330000005</v>
      </c>
    </row>
    <row r="251" spans="16:17" x14ac:dyDescent="0.25">
      <c r="P251" s="3">
        <v>0</v>
      </c>
      <c r="Q251" s="3">
        <v>639.5</v>
      </c>
    </row>
    <row r="252" spans="16:17" x14ac:dyDescent="0.25">
      <c r="P252" s="3">
        <v>116.33333330000001</v>
      </c>
      <c r="Q252" s="3">
        <v>1039.477564</v>
      </c>
    </row>
    <row r="253" spans="16:17" x14ac:dyDescent="0.25">
      <c r="P253" s="3">
        <v>397</v>
      </c>
      <c r="Q253" s="3">
        <v>1223.416667</v>
      </c>
    </row>
    <row r="254" spans="16:17" x14ac:dyDescent="0.25">
      <c r="P254" s="3">
        <v>219.33333329999999</v>
      </c>
      <c r="Q254" s="3">
        <v>897.66666669999995</v>
      </c>
    </row>
    <row r="255" spans="16:17" x14ac:dyDescent="0.25">
      <c r="P255" s="3">
        <v>74</v>
      </c>
      <c r="Q255" s="3">
        <v>417.96666670000002</v>
      </c>
    </row>
    <row r="256" spans="16:17" x14ac:dyDescent="0.25">
      <c r="P256" s="3">
        <v>1559.6</v>
      </c>
      <c r="Q256" s="3">
        <v>534</v>
      </c>
    </row>
    <row r="257" spans="16:17" x14ac:dyDescent="0.25">
      <c r="P257" s="3">
        <v>236.5</v>
      </c>
      <c r="Q257" s="3">
        <v>895.80952379999997</v>
      </c>
    </row>
    <row r="258" spans="16:17" x14ac:dyDescent="0.25">
      <c r="P258" s="3">
        <v>348.66666670000001</v>
      </c>
      <c r="Q258" s="3">
        <v>743.66666669999995</v>
      </c>
    </row>
    <row r="259" spans="16:17" x14ac:dyDescent="0.25">
      <c r="P259" s="3">
        <v>0</v>
      </c>
      <c r="Q259" s="3">
        <v>2236.9</v>
      </c>
    </row>
    <row r="260" spans="16:17" x14ac:dyDescent="0.25">
      <c r="P260" s="3">
        <v>224.5</v>
      </c>
      <c r="Q260" s="3">
        <v>397.66666670000001</v>
      </c>
    </row>
    <row r="261" spans="16:17" x14ac:dyDescent="0.25">
      <c r="P261" s="3">
        <v>601.76666669999997</v>
      </c>
      <c r="Q261" s="3">
        <v>3657.1015149999998</v>
      </c>
    </row>
    <row r="262" spans="16:17" x14ac:dyDescent="0.25">
      <c r="P262" s="3">
        <v>75.5</v>
      </c>
      <c r="Q262" s="3">
        <v>502.5</v>
      </c>
    </row>
    <row r="263" spans="16:17" x14ac:dyDescent="0.25">
      <c r="P263" s="3">
        <v>153</v>
      </c>
      <c r="Q263" s="3">
        <v>1050.708333</v>
      </c>
    </row>
    <row r="264" spans="16:17" x14ac:dyDescent="0.25">
      <c r="P264" s="3">
        <v>3658.5</v>
      </c>
      <c r="Q264" s="3">
        <v>1386.7166669999999</v>
      </c>
    </row>
    <row r="265" spans="16:17" x14ac:dyDescent="0.25">
      <c r="P265" s="3">
        <v>1162.5</v>
      </c>
      <c r="Q265" s="3">
        <v>2514.25</v>
      </c>
    </row>
    <row r="266" spans="16:17" x14ac:dyDescent="0.25">
      <c r="P266" s="3">
        <v>556.6</v>
      </c>
      <c r="Q266" s="3">
        <v>769</v>
      </c>
    </row>
    <row r="267" spans="16:17" x14ac:dyDescent="0.25">
      <c r="P267" s="3">
        <v>41</v>
      </c>
      <c r="Q267" s="3">
        <v>517.39285710000001</v>
      </c>
    </row>
    <row r="268" spans="16:17" x14ac:dyDescent="0.25">
      <c r="P268" s="3">
        <v>1626.6254329999999</v>
      </c>
      <c r="Q268" s="3">
        <v>833</v>
      </c>
    </row>
    <row r="269" spans="16:17" x14ac:dyDescent="0.25">
      <c r="P269" s="3">
        <v>69.25</v>
      </c>
      <c r="Q269" s="3">
        <v>319.33333329999999</v>
      </c>
    </row>
    <row r="270" spans="16:17" x14ac:dyDescent="0.25">
      <c r="P270" s="3">
        <v>1169.0999999999999</v>
      </c>
      <c r="Q270" s="3">
        <v>838.55</v>
      </c>
    </row>
    <row r="271" spans="16:17" x14ac:dyDescent="0.25">
      <c r="P271" s="3">
        <v>402</v>
      </c>
      <c r="Q271" s="3">
        <v>149</v>
      </c>
    </row>
    <row r="272" spans="16:17" x14ac:dyDescent="0.25">
      <c r="P272" s="3">
        <v>0</v>
      </c>
      <c r="Q272" s="3">
        <v>412.83333329999999</v>
      </c>
    </row>
    <row r="273" spans="16:17" x14ac:dyDescent="0.25">
      <c r="P273" s="3">
        <v>3324.333333</v>
      </c>
      <c r="Q273" s="3">
        <v>3227.5</v>
      </c>
    </row>
    <row r="274" spans="16:17" x14ac:dyDescent="0.25">
      <c r="P274" s="3">
        <v>3037.4999520000001</v>
      </c>
      <c r="Q274" s="3">
        <v>2297.8012819999999</v>
      </c>
    </row>
    <row r="275" spans="16:17" x14ac:dyDescent="0.25">
      <c r="P275" s="3">
        <v>59</v>
      </c>
      <c r="Q275" s="3">
        <v>2145.5634920000002</v>
      </c>
    </row>
    <row r="276" spans="16:17" x14ac:dyDescent="0.25">
      <c r="P276" s="3">
        <v>1059.2534720000001</v>
      </c>
      <c r="Q276" s="3">
        <v>2617.2333330000001</v>
      </c>
    </row>
    <row r="277" spans="16:17" x14ac:dyDescent="0.25">
      <c r="P277" s="3">
        <v>720</v>
      </c>
      <c r="Q277" s="3">
        <v>887.58333330000005</v>
      </c>
    </row>
    <row r="278" spans="16:17" x14ac:dyDescent="0.25">
      <c r="P278" s="3">
        <v>905.48560610000004</v>
      </c>
      <c r="Q278" s="3">
        <v>541.66666669999995</v>
      </c>
    </row>
    <row r="279" spans="16:17" x14ac:dyDescent="0.25">
      <c r="P279" s="3">
        <v>0</v>
      </c>
      <c r="Q279" s="3">
        <v>2050.395743</v>
      </c>
    </row>
    <row r="280" spans="16:17" x14ac:dyDescent="0.25">
      <c r="P280" s="3">
        <v>778.81666670000004</v>
      </c>
      <c r="Q280" s="3">
        <v>724</v>
      </c>
    </row>
    <row r="281" spans="16:17" x14ac:dyDescent="0.25">
      <c r="P281" s="3">
        <v>851.55952379999997</v>
      </c>
      <c r="Q281" s="3">
        <v>1280.166667</v>
      </c>
    </row>
    <row r="282" spans="16:17" x14ac:dyDescent="0.25">
      <c r="P282" s="3">
        <v>0</v>
      </c>
      <c r="Q282" s="3">
        <v>1285.5485329999999</v>
      </c>
    </row>
    <row r="283" spans="16:17" x14ac:dyDescent="0.25">
      <c r="P283" s="3">
        <v>227.5</v>
      </c>
      <c r="Q283" s="3">
        <v>6223.8708470000001</v>
      </c>
    </row>
    <row r="284" spans="16:17" x14ac:dyDescent="0.25">
      <c r="P284" s="3">
        <v>528.9</v>
      </c>
      <c r="Q284" s="3">
        <v>699.5</v>
      </c>
    </row>
    <row r="285" spans="16:17" x14ac:dyDescent="0.25">
      <c r="P285" s="3">
        <v>872.83333330000005</v>
      </c>
      <c r="Q285" s="3">
        <v>808.08333330000005</v>
      </c>
    </row>
    <row r="286" spans="16:17" x14ac:dyDescent="0.25">
      <c r="P286" s="3">
        <v>0</v>
      </c>
      <c r="Q286" s="3">
        <v>436</v>
      </c>
    </row>
    <row r="287" spans="16:17" x14ac:dyDescent="0.25">
      <c r="P287" s="3">
        <v>835.06666670000004</v>
      </c>
      <c r="Q287" s="3">
        <v>549.5</v>
      </c>
    </row>
    <row r="288" spans="16:17" x14ac:dyDescent="0.25">
      <c r="P288" s="3">
        <v>82.5</v>
      </c>
      <c r="Q288" s="3">
        <v>561.54999999999995</v>
      </c>
    </row>
    <row r="289" spans="16:17" x14ac:dyDescent="0.25">
      <c r="P289" s="3">
        <v>13</v>
      </c>
      <c r="Q289" s="3">
        <v>1495.580952</v>
      </c>
    </row>
    <row r="290" spans="16:17" x14ac:dyDescent="0.25">
      <c r="P290" s="3">
        <v>9</v>
      </c>
      <c r="Q290" s="3">
        <v>355.66666670000001</v>
      </c>
    </row>
    <row r="291" spans="16:17" x14ac:dyDescent="0.25">
      <c r="P291" s="3">
        <v>7</v>
      </c>
      <c r="Q291" s="3">
        <v>1124.916667</v>
      </c>
    </row>
    <row r="292" spans="16:17" x14ac:dyDescent="0.25">
      <c r="P292" s="3">
        <v>94.5</v>
      </c>
      <c r="Q292" s="3">
        <v>1190.548851</v>
      </c>
    </row>
    <row r="293" spans="16:17" x14ac:dyDescent="0.25">
      <c r="P293" s="3">
        <v>267.3</v>
      </c>
      <c r="Q293" s="3">
        <v>1384.0714290000001</v>
      </c>
    </row>
    <row r="294" spans="16:17" x14ac:dyDescent="0.25">
      <c r="P294" s="3">
        <v>3312.5</v>
      </c>
      <c r="Q294" s="3">
        <v>1708.083333</v>
      </c>
    </row>
    <row r="295" spans="16:17" x14ac:dyDescent="0.25">
      <c r="P295" s="3">
        <v>75</v>
      </c>
      <c r="Q295" s="3">
        <v>467</v>
      </c>
    </row>
    <row r="296" spans="16:17" x14ac:dyDescent="0.25">
      <c r="P296" s="3">
        <v>75</v>
      </c>
      <c r="Q296" s="3">
        <v>3057.8095239999998</v>
      </c>
    </row>
    <row r="297" spans="16:17" x14ac:dyDescent="0.25">
      <c r="P297" s="3">
        <v>1547.5</v>
      </c>
      <c r="Q297" s="3">
        <v>4977.8500000000004</v>
      </c>
    </row>
    <row r="298" spans="16:17" x14ac:dyDescent="0.25">
      <c r="P298" s="3">
        <v>1276.1570710000001</v>
      </c>
      <c r="Q298" s="3">
        <v>1051.5</v>
      </c>
    </row>
    <row r="299" spans="16:17" x14ac:dyDescent="0.25">
      <c r="P299" s="3">
        <v>2631.1</v>
      </c>
      <c r="Q299" s="3">
        <v>1501.166667</v>
      </c>
    </row>
    <row r="300" spans="16:17" x14ac:dyDescent="0.25">
      <c r="P300" s="3">
        <v>96</v>
      </c>
      <c r="Q300" s="3">
        <v>1462.45</v>
      </c>
    </row>
    <row r="301" spans="16:17" x14ac:dyDescent="0.25">
      <c r="P301" s="3">
        <v>1370</v>
      </c>
      <c r="Q301" s="3">
        <v>1383.5</v>
      </c>
    </row>
    <row r="302" spans="16:17" x14ac:dyDescent="0.25">
      <c r="P302" s="3">
        <v>97</v>
      </c>
      <c r="Q302" s="3">
        <v>1133.0166670000001</v>
      </c>
    </row>
    <row r="303" spans="16:17" x14ac:dyDescent="0.25">
      <c r="P303" s="3">
        <v>1380.166667</v>
      </c>
      <c r="Q303" s="3">
        <v>303.39999999999998</v>
      </c>
    </row>
    <row r="304" spans="16:17" x14ac:dyDescent="0.25">
      <c r="P304" s="3">
        <v>156</v>
      </c>
      <c r="Q304" s="3">
        <v>346.83333329999999</v>
      </c>
    </row>
    <row r="305" spans="16:17" x14ac:dyDescent="0.25">
      <c r="P305" s="3">
        <v>240.75</v>
      </c>
      <c r="Q305" s="3">
        <v>936</v>
      </c>
    </row>
    <row r="306" spans="16:17" x14ac:dyDescent="0.25">
      <c r="P306" s="3">
        <v>1238.5</v>
      </c>
      <c r="Q306" s="3">
        <v>1329.666667</v>
      </c>
    </row>
    <row r="307" spans="16:17" x14ac:dyDescent="0.25">
      <c r="P307" s="3">
        <v>2524.7190479999999</v>
      </c>
      <c r="Q307" s="3">
        <v>2068.9285709999999</v>
      </c>
    </row>
    <row r="308" spans="16:17" x14ac:dyDescent="0.25">
      <c r="P308" s="3">
        <v>54</v>
      </c>
      <c r="Q308" s="3">
        <v>411.38888889999998</v>
      </c>
    </row>
    <row r="309" spans="16:17" x14ac:dyDescent="0.25">
      <c r="P309" s="3">
        <v>35</v>
      </c>
      <c r="Q309" s="3">
        <v>998.4</v>
      </c>
    </row>
    <row r="310" spans="16:17" x14ac:dyDescent="0.25">
      <c r="P310" s="3">
        <v>175.91666670000001</v>
      </c>
      <c r="Q310" s="3">
        <v>2478.6227269999999</v>
      </c>
    </row>
    <row r="311" spans="16:17" x14ac:dyDescent="0.25">
      <c r="P311" s="3">
        <v>263.60000000000002</v>
      </c>
      <c r="Q311" s="3">
        <v>1243.5</v>
      </c>
    </row>
    <row r="312" spans="16:17" x14ac:dyDescent="0.25">
      <c r="P312" s="3">
        <v>101.8</v>
      </c>
      <c r="Q312" s="3">
        <v>1263.333333</v>
      </c>
    </row>
    <row r="313" spans="16:17" x14ac:dyDescent="0.25">
      <c r="P313" s="3">
        <v>0</v>
      </c>
      <c r="Q313" s="3">
        <v>496.75</v>
      </c>
    </row>
    <row r="314" spans="16:17" x14ac:dyDescent="0.25">
      <c r="P314" s="3">
        <v>1042.242857</v>
      </c>
      <c r="Q314" s="3">
        <v>542.33333330000005</v>
      </c>
    </row>
    <row r="315" spans="16:17" x14ac:dyDescent="0.25">
      <c r="P315" s="3">
        <v>613.66666669999995</v>
      </c>
      <c r="Q315" s="3">
        <v>342.16666670000001</v>
      </c>
    </row>
    <row r="316" spans="16:17" x14ac:dyDescent="0.25">
      <c r="P316" s="3">
        <v>1588.944444</v>
      </c>
      <c r="Q316" s="3">
        <v>2926.4319620000001</v>
      </c>
    </row>
    <row r="317" spans="16:17" x14ac:dyDescent="0.25">
      <c r="P317" s="3">
        <v>4105.6666670000004</v>
      </c>
      <c r="Q317" s="3">
        <v>976.33823529999995</v>
      </c>
    </row>
    <row r="318" spans="16:17" x14ac:dyDescent="0.25">
      <c r="P318" s="3">
        <v>269.5</v>
      </c>
      <c r="Q318" s="3">
        <v>522</v>
      </c>
    </row>
    <row r="319" spans="16:17" x14ac:dyDescent="0.25">
      <c r="P319" s="3">
        <v>1236.2</v>
      </c>
      <c r="Q319" s="3">
        <v>574.33333330000005</v>
      </c>
    </row>
    <row r="320" spans="16:17" x14ac:dyDescent="0.25">
      <c r="P320" s="3">
        <v>1384.0166670000001</v>
      </c>
      <c r="Q320" s="3">
        <v>1407.5</v>
      </c>
    </row>
    <row r="321" spans="16:17" x14ac:dyDescent="0.25">
      <c r="P321" s="3">
        <v>52</v>
      </c>
      <c r="Q321" s="3">
        <v>895.97316850000004</v>
      </c>
    </row>
    <row r="322" spans="16:17" x14ac:dyDescent="0.25">
      <c r="P322" s="3">
        <v>664.75</v>
      </c>
      <c r="Q322" s="3">
        <v>578.20000000000005</v>
      </c>
    </row>
    <row r="323" spans="16:17" x14ac:dyDescent="0.25">
      <c r="P323" s="3">
        <v>64</v>
      </c>
      <c r="Q323" s="3">
        <v>240</v>
      </c>
    </row>
    <row r="324" spans="16:17" x14ac:dyDescent="0.25">
      <c r="P324" s="3">
        <v>0</v>
      </c>
      <c r="Q324" s="3">
        <v>354.25</v>
      </c>
    </row>
    <row r="325" spans="16:17" x14ac:dyDescent="0.25">
      <c r="P325" s="3">
        <v>326.5</v>
      </c>
      <c r="Q325" s="3">
        <v>455</v>
      </c>
    </row>
    <row r="326" spans="16:17" x14ac:dyDescent="0.25">
      <c r="P326" s="3">
        <v>1690.9777779999999</v>
      </c>
      <c r="Q326" s="3">
        <v>1390.866667</v>
      </c>
    </row>
    <row r="327" spans="16:17" x14ac:dyDescent="0.25">
      <c r="P327" s="3">
        <v>0</v>
      </c>
      <c r="Q327" s="3">
        <v>591.89285710000001</v>
      </c>
    </row>
    <row r="328" spans="16:17" x14ac:dyDescent="0.25">
      <c r="P328" s="3">
        <v>178.75</v>
      </c>
      <c r="Q328" s="3">
        <v>1829.1833329999999</v>
      </c>
    </row>
    <row r="329" spans="16:17" x14ac:dyDescent="0.25">
      <c r="P329" s="3">
        <v>407</v>
      </c>
      <c r="Q329" s="3">
        <v>2946.6</v>
      </c>
    </row>
    <row r="330" spans="16:17" x14ac:dyDescent="0.25">
      <c r="P330" s="3">
        <v>1513.5666670000001</v>
      </c>
      <c r="Q330" s="3">
        <v>689.3833333</v>
      </c>
    </row>
    <row r="331" spans="16:17" x14ac:dyDescent="0.25">
      <c r="P331" s="3">
        <v>832.09090909999998</v>
      </c>
      <c r="Q331" s="3">
        <v>603.70714290000001</v>
      </c>
    </row>
    <row r="332" spans="16:17" x14ac:dyDescent="0.25">
      <c r="P332" s="3">
        <v>250.83333329999999</v>
      </c>
      <c r="Q332" s="3">
        <v>676.16666669999995</v>
      </c>
    </row>
    <row r="333" spans="16:17" x14ac:dyDescent="0.25">
      <c r="P333" s="3">
        <v>565.66666669999995</v>
      </c>
      <c r="Q333" s="3">
        <v>1916.9</v>
      </c>
    </row>
    <row r="334" spans="16:17" x14ac:dyDescent="0.25">
      <c r="P334" s="3">
        <v>194</v>
      </c>
      <c r="Q334" s="3">
        <v>631.66666669999995</v>
      </c>
    </row>
    <row r="335" spans="16:17" x14ac:dyDescent="0.25">
      <c r="P335" s="3">
        <v>298</v>
      </c>
      <c r="Q335" s="3">
        <v>1340.75</v>
      </c>
    </row>
    <row r="336" spans="16:17" x14ac:dyDescent="0.25">
      <c r="P336" s="3">
        <v>1743.0666670000001</v>
      </c>
      <c r="Q336" s="3">
        <v>1523.05</v>
      </c>
    </row>
    <row r="337" spans="16:17" x14ac:dyDescent="0.25">
      <c r="P337" s="3">
        <v>655.91666669999995</v>
      </c>
      <c r="Q337" s="3">
        <v>5604.9773809999997</v>
      </c>
    </row>
    <row r="338" spans="16:17" x14ac:dyDescent="0.25">
      <c r="P338" s="3">
        <v>0</v>
      </c>
      <c r="Q338" s="3">
        <v>1239.949603</v>
      </c>
    </row>
    <row r="339" spans="16:17" x14ac:dyDescent="0.25">
      <c r="P339" s="3">
        <v>308.86355309999999</v>
      </c>
      <c r="Q339" s="3">
        <v>355.5</v>
      </c>
    </row>
    <row r="340" spans="16:17" x14ac:dyDescent="0.25">
      <c r="P340" s="3">
        <v>2749.666667</v>
      </c>
      <c r="Q340" s="3">
        <v>681.61904760000004</v>
      </c>
    </row>
    <row r="341" spans="16:17" x14ac:dyDescent="0.25">
      <c r="P341" s="3">
        <v>0</v>
      </c>
      <c r="Q341" s="3">
        <v>397</v>
      </c>
    </row>
    <row r="342" spans="16:17" x14ac:dyDescent="0.25">
      <c r="P342" s="3">
        <v>812</v>
      </c>
      <c r="Q342" s="3">
        <v>2509.25</v>
      </c>
    </row>
    <row r="343" spans="16:17" x14ac:dyDescent="0.25">
      <c r="P343" s="3">
        <v>166</v>
      </c>
      <c r="Q343" s="3">
        <v>713</v>
      </c>
    </row>
    <row r="344" spans="16:17" x14ac:dyDescent="0.25">
      <c r="P344" s="3">
        <v>65</v>
      </c>
      <c r="Q344" s="3">
        <v>569.16666669999995</v>
      </c>
    </row>
    <row r="345" spans="16:17" x14ac:dyDescent="0.25">
      <c r="P345" s="3">
        <v>2450.688095</v>
      </c>
      <c r="Q345" s="3">
        <v>2414.9</v>
      </c>
    </row>
    <row r="346" spans="16:17" x14ac:dyDescent="0.25">
      <c r="P346" s="3">
        <v>226.83333329999999</v>
      </c>
      <c r="Q346" s="3">
        <v>1623.5</v>
      </c>
    </row>
    <row r="347" spans="16:17" x14ac:dyDescent="0.25">
      <c r="P347" s="3">
        <v>226</v>
      </c>
      <c r="Q347" s="3">
        <v>1205.5666670000001</v>
      </c>
    </row>
    <row r="348" spans="16:17" x14ac:dyDescent="0.25">
      <c r="P348" s="3">
        <v>3510.879903</v>
      </c>
      <c r="Q348" s="3">
        <v>1456.7833330000001</v>
      </c>
    </row>
    <row r="349" spans="16:17" x14ac:dyDescent="0.25">
      <c r="P349" s="3">
        <v>6</v>
      </c>
      <c r="Q349" s="3">
        <v>604</v>
      </c>
    </row>
    <row r="350" spans="16:17" x14ac:dyDescent="0.25">
      <c r="P350" s="3">
        <v>559.4</v>
      </c>
      <c r="Q350" s="3">
        <v>4758.3806379999996</v>
      </c>
    </row>
    <row r="351" spans="16:17" x14ac:dyDescent="0.25">
      <c r="P351" s="3">
        <v>1109.883333</v>
      </c>
      <c r="Q351" s="3">
        <v>308</v>
      </c>
    </row>
    <row r="352" spans="16:17" x14ac:dyDescent="0.25">
      <c r="P352" s="3">
        <v>239</v>
      </c>
      <c r="Q352" s="3">
        <v>331.33333329999999</v>
      </c>
    </row>
    <row r="353" spans="16:17" x14ac:dyDescent="0.25">
      <c r="P353" s="3">
        <v>212.16666670000001</v>
      </c>
      <c r="Q353" s="3">
        <v>516.41666669999995</v>
      </c>
    </row>
    <row r="354" spans="16:17" x14ac:dyDescent="0.25">
      <c r="P354" s="3">
        <v>2820.9524190000002</v>
      </c>
      <c r="Q354" s="3">
        <v>1180</v>
      </c>
    </row>
    <row r="355" spans="16:17" x14ac:dyDescent="0.25">
      <c r="P355" s="3">
        <v>44</v>
      </c>
      <c r="Q355" s="3">
        <v>1927.122222</v>
      </c>
    </row>
    <row r="356" spans="16:17" x14ac:dyDescent="0.25">
      <c r="P356" s="3">
        <v>781</v>
      </c>
      <c r="Q356" s="3">
        <v>553</v>
      </c>
    </row>
    <row r="357" spans="16:17" x14ac:dyDescent="0.25">
      <c r="P357" s="3">
        <v>175.66666670000001</v>
      </c>
      <c r="Q357" s="3">
        <v>880.8</v>
      </c>
    </row>
    <row r="358" spans="16:17" x14ac:dyDescent="0.25">
      <c r="P358" s="3">
        <v>397.88461539999997</v>
      </c>
      <c r="Q358" s="3">
        <v>3345.6858360000001</v>
      </c>
    </row>
    <row r="359" spans="16:17" x14ac:dyDescent="0.25">
      <c r="P359" s="3">
        <v>770.02857140000003</v>
      </c>
      <c r="Q359" s="3">
        <v>1232.7333329999999</v>
      </c>
    </row>
    <row r="360" spans="16:17" x14ac:dyDescent="0.25">
      <c r="P360" s="3">
        <v>12</v>
      </c>
      <c r="Q360" s="3">
        <v>1018</v>
      </c>
    </row>
    <row r="361" spans="16:17" x14ac:dyDescent="0.25">
      <c r="P361" s="3">
        <v>8</v>
      </c>
      <c r="Q361" s="3">
        <v>764.75</v>
      </c>
    </row>
    <row r="362" spans="16:17" x14ac:dyDescent="0.25">
      <c r="P362" s="3">
        <v>399.8</v>
      </c>
      <c r="Q362" s="3">
        <v>813.1</v>
      </c>
    </row>
    <row r="363" spans="16:17" x14ac:dyDescent="0.25">
      <c r="P363" s="3">
        <v>0</v>
      </c>
      <c r="Q363" s="3">
        <v>3772.4055250000001</v>
      </c>
    </row>
    <row r="364" spans="16:17" x14ac:dyDescent="0.25">
      <c r="P364" s="3">
        <v>2258.4305859999999</v>
      </c>
      <c r="Q364" s="3">
        <v>413</v>
      </c>
    </row>
    <row r="365" spans="16:17" x14ac:dyDescent="0.25">
      <c r="P365" s="3">
        <v>254</v>
      </c>
      <c r="Q365" s="3">
        <v>399</v>
      </c>
    </row>
    <row r="366" spans="16:17" x14ac:dyDescent="0.25">
      <c r="P366" s="3">
        <v>67</v>
      </c>
      <c r="Q366" s="3">
        <v>375</v>
      </c>
    </row>
    <row r="367" spans="16:17" x14ac:dyDescent="0.25">
      <c r="P367" s="3">
        <v>57</v>
      </c>
      <c r="Q367" s="3">
        <v>892</v>
      </c>
    </row>
    <row r="368" spans="16:17" x14ac:dyDescent="0.25">
      <c r="P368" s="3">
        <v>240.41666670000001</v>
      </c>
      <c r="Q368" s="3">
        <v>826.85</v>
      </c>
    </row>
    <row r="369" spans="16:17" x14ac:dyDescent="0.25">
      <c r="P369" s="3">
        <v>551.16666669999995</v>
      </c>
      <c r="Q369" s="3">
        <v>906</v>
      </c>
    </row>
    <row r="370" spans="16:17" x14ac:dyDescent="0.25">
      <c r="P370" s="3">
        <v>379.5</v>
      </c>
      <c r="Q370" s="3">
        <v>151.5</v>
      </c>
    </row>
    <row r="371" spans="16:17" x14ac:dyDescent="0.25">
      <c r="P371" s="3">
        <v>548.18571429999997</v>
      </c>
      <c r="Q371" s="3">
        <v>953.83333330000005</v>
      </c>
    </row>
    <row r="372" spans="16:17" x14ac:dyDescent="0.25">
      <c r="P372" s="3">
        <v>1735.3015869999999</v>
      </c>
      <c r="Q372" s="3">
        <v>788.26666669999997</v>
      </c>
    </row>
    <row r="373" spans="16:17" x14ac:dyDescent="0.25">
      <c r="P373" s="3">
        <v>103</v>
      </c>
      <c r="Q373" s="3">
        <v>123</v>
      </c>
    </row>
    <row r="374" spans="16:17" x14ac:dyDescent="0.25">
      <c r="P374" s="3">
        <v>1406.1</v>
      </c>
      <c r="Q374" s="3">
        <v>893.45</v>
      </c>
    </row>
    <row r="375" spans="16:17" x14ac:dyDescent="0.25">
      <c r="P375" s="3">
        <v>331.4</v>
      </c>
      <c r="Q375" s="3">
        <v>417</v>
      </c>
    </row>
    <row r="376" spans="16:17" x14ac:dyDescent="0.25">
      <c r="P376" s="3">
        <v>1759.275703</v>
      </c>
      <c r="Q376" s="3">
        <v>789.66666669999995</v>
      </c>
    </row>
    <row r="377" spans="16:17" x14ac:dyDescent="0.25">
      <c r="P377" s="3">
        <v>0</v>
      </c>
      <c r="Q377" s="3">
        <v>1420.7333329999999</v>
      </c>
    </row>
    <row r="378" spans="16:17" x14ac:dyDescent="0.25">
      <c r="P378" s="3">
        <v>236</v>
      </c>
      <c r="Q378" s="3">
        <v>1580</v>
      </c>
    </row>
    <row r="379" spans="16:17" x14ac:dyDescent="0.25">
      <c r="P379" s="3">
        <v>427.08333329999999</v>
      </c>
      <c r="Q379" s="3">
        <v>2789.166667</v>
      </c>
    </row>
    <row r="380" spans="16:17" x14ac:dyDescent="0.25">
      <c r="P380" s="3">
        <v>909.52261899999996</v>
      </c>
      <c r="Q380" s="3">
        <v>908.5</v>
      </c>
    </row>
    <row r="381" spans="16:17" x14ac:dyDescent="0.25">
      <c r="P381" s="3">
        <v>702.91666669999995</v>
      </c>
      <c r="Q381" s="3">
        <v>1034.583333</v>
      </c>
    </row>
    <row r="382" spans="16:17" x14ac:dyDescent="0.25">
      <c r="P382" s="3">
        <v>962.33333330000005</v>
      </c>
      <c r="Q382" s="3">
        <v>1193</v>
      </c>
    </row>
    <row r="383" spans="16:17" x14ac:dyDescent="0.25">
      <c r="P383" s="3">
        <v>159</v>
      </c>
      <c r="Q383" s="3">
        <v>2387.9906569999998</v>
      </c>
    </row>
    <row r="384" spans="16:17" x14ac:dyDescent="0.25">
      <c r="P384" s="3">
        <v>24</v>
      </c>
      <c r="Q384" s="3">
        <v>3096.375</v>
      </c>
    </row>
    <row r="385" spans="16:17" x14ac:dyDescent="0.25">
      <c r="P385" s="3">
        <v>424.83333329999999</v>
      </c>
      <c r="Q385" s="3">
        <v>1040.2</v>
      </c>
    </row>
    <row r="386" spans="16:17" x14ac:dyDescent="0.25">
      <c r="P386" s="3">
        <v>154.83333329999999</v>
      </c>
      <c r="Q386" s="3">
        <v>2451.869048</v>
      </c>
    </row>
    <row r="387" spans="16:17" x14ac:dyDescent="0.25">
      <c r="P387" s="3">
        <v>758.44285709999997</v>
      </c>
      <c r="Q387" s="3">
        <v>1222.333333</v>
      </c>
    </row>
    <row r="388" spans="16:17" x14ac:dyDescent="0.25">
      <c r="P388" s="3">
        <v>305.875</v>
      </c>
      <c r="Q388" s="3">
        <v>2454.4499999999998</v>
      </c>
    </row>
    <row r="389" spans="16:17" x14ac:dyDescent="0.25">
      <c r="P389" s="3">
        <v>62</v>
      </c>
      <c r="Q389" s="3">
        <v>619.4</v>
      </c>
    </row>
    <row r="390" spans="16:17" x14ac:dyDescent="0.25">
      <c r="P390" s="3">
        <v>656.25</v>
      </c>
      <c r="Q390" s="3">
        <v>1525.666667</v>
      </c>
    </row>
    <row r="391" spans="16:17" x14ac:dyDescent="0.25">
      <c r="P391" s="3">
        <v>617.5</v>
      </c>
      <c r="Q391" s="3">
        <v>693.5</v>
      </c>
    </row>
    <row r="392" spans="16:17" x14ac:dyDescent="0.25">
      <c r="P392" s="3">
        <v>20</v>
      </c>
      <c r="Q392" s="3">
        <v>953.5</v>
      </c>
    </row>
    <row r="393" spans="16:17" x14ac:dyDescent="0.25">
      <c r="P393" s="3">
        <v>0</v>
      </c>
      <c r="Q393" s="3">
        <v>1363.263492</v>
      </c>
    </row>
    <row r="394" spans="16:17" x14ac:dyDescent="0.25">
      <c r="P394" s="3">
        <v>22</v>
      </c>
      <c r="Q394" s="3">
        <v>1859.083333</v>
      </c>
    </row>
    <row r="395" spans="16:17" x14ac:dyDescent="0.25">
      <c r="P395" s="3">
        <v>872.4</v>
      </c>
      <c r="Q395" s="3">
        <v>2453.75</v>
      </c>
    </row>
    <row r="396" spans="16:17" x14ac:dyDescent="0.25">
      <c r="P396" s="3">
        <v>0</v>
      </c>
      <c r="Q396" s="3">
        <v>224</v>
      </c>
    </row>
    <row r="397" spans="16:17" x14ac:dyDescent="0.25">
      <c r="P397" s="3">
        <v>1372</v>
      </c>
      <c r="Q397" s="3">
        <v>1496.833333</v>
      </c>
    </row>
    <row r="398" spans="16:17" x14ac:dyDescent="0.25">
      <c r="P398" s="3">
        <v>139</v>
      </c>
      <c r="Q398" s="3">
        <v>376.33333329999999</v>
      </c>
    </row>
    <row r="399" spans="16:17" x14ac:dyDescent="0.25">
      <c r="P399" s="3">
        <v>288.5</v>
      </c>
      <c r="Q399" s="3">
        <v>805</v>
      </c>
    </row>
    <row r="400" spans="16:17" x14ac:dyDescent="0.25">
      <c r="P400" s="3">
        <v>0</v>
      </c>
      <c r="Q400" s="3">
        <v>452.58333329999999</v>
      </c>
    </row>
    <row r="401" spans="16:17" x14ac:dyDescent="0.25">
      <c r="P401" s="3">
        <v>192</v>
      </c>
      <c r="Q401" s="3">
        <v>2058.5</v>
      </c>
    </row>
    <row r="402" spans="16:17" x14ac:dyDescent="0.25">
      <c r="P402" s="3">
        <v>954.66666669999995</v>
      </c>
      <c r="Q402" s="3">
        <v>957.9</v>
      </c>
    </row>
    <row r="403" spans="16:17" x14ac:dyDescent="0.25">
      <c r="P403" s="3">
        <v>0</v>
      </c>
      <c r="Q403" s="3">
        <v>1137.166667</v>
      </c>
    </row>
    <row r="404" spans="16:17" x14ac:dyDescent="0.25">
      <c r="P404" s="3">
        <v>429</v>
      </c>
      <c r="Q404" s="3">
        <v>2039</v>
      </c>
    </row>
    <row r="405" spans="16:17" x14ac:dyDescent="0.25">
      <c r="P405" s="3">
        <v>1546.5</v>
      </c>
      <c r="Q405" s="3">
        <v>222</v>
      </c>
    </row>
    <row r="406" spans="16:17" x14ac:dyDescent="0.25">
      <c r="P406" s="3">
        <v>96.466666669999995</v>
      </c>
      <c r="Q406" s="3">
        <v>1123.6916670000001</v>
      </c>
    </row>
    <row r="407" spans="16:17" x14ac:dyDescent="0.25">
      <c r="P407" s="3">
        <v>198.83333329999999</v>
      </c>
      <c r="Q407" s="3">
        <v>1232.02684</v>
      </c>
    </row>
    <row r="408" spans="16:17" x14ac:dyDescent="0.25">
      <c r="P408" s="3">
        <v>181</v>
      </c>
      <c r="Q408" s="3">
        <v>1367.630952</v>
      </c>
    </row>
    <row r="409" spans="16:17" x14ac:dyDescent="0.25">
      <c r="P409" s="3">
        <v>208.5</v>
      </c>
      <c r="Q409" s="3">
        <v>1887.694444</v>
      </c>
    </row>
    <row r="410" spans="16:17" x14ac:dyDescent="0.25">
      <c r="P410" s="3">
        <v>517.42380949999995</v>
      </c>
      <c r="Q410" s="3">
        <v>1160</v>
      </c>
    </row>
    <row r="411" spans="16:17" x14ac:dyDescent="0.25">
      <c r="P411" s="3">
        <v>358.06666669999998</v>
      </c>
      <c r="Q411" s="3">
        <v>1221.138095</v>
      </c>
    </row>
    <row r="412" spans="16:17" x14ac:dyDescent="0.25">
      <c r="P412" s="3">
        <v>339.25</v>
      </c>
      <c r="Q412" s="3">
        <v>710</v>
      </c>
    </row>
    <row r="413" spans="16:17" x14ac:dyDescent="0.25">
      <c r="P413" s="3">
        <v>796</v>
      </c>
      <c r="Q413" s="3">
        <v>338.5</v>
      </c>
    </row>
    <row r="414" spans="16:17" x14ac:dyDescent="0.25">
      <c r="P414" s="3">
        <v>1759.416667</v>
      </c>
      <c r="Q414" s="3">
        <v>500</v>
      </c>
    </row>
    <row r="415" spans="16:17" x14ac:dyDescent="0.25">
      <c r="P415" s="3">
        <v>3277</v>
      </c>
      <c r="Q415" s="3">
        <v>2605.7022729999999</v>
      </c>
    </row>
    <row r="416" spans="16:17" x14ac:dyDescent="0.25">
      <c r="P416" s="3">
        <v>265.16666670000001</v>
      </c>
      <c r="Q416" s="3">
        <v>598.77857140000003</v>
      </c>
    </row>
    <row r="417" spans="16:17" x14ac:dyDescent="0.25">
      <c r="P417" s="3">
        <v>437.2</v>
      </c>
      <c r="Q417" s="3">
        <v>1296.7166669999999</v>
      </c>
    </row>
    <row r="418" spans="16:17" x14ac:dyDescent="0.25">
      <c r="P418" s="3">
        <v>92</v>
      </c>
      <c r="Q418" s="3">
        <v>667.66666669999995</v>
      </c>
    </row>
    <row r="419" spans="16:17" x14ac:dyDescent="0.25">
      <c r="P419" s="3">
        <v>0</v>
      </c>
      <c r="Q419" s="3">
        <v>783.56666670000004</v>
      </c>
    </row>
    <row r="420" spans="16:17" x14ac:dyDescent="0.25">
      <c r="P420" s="3">
        <v>1266.267677</v>
      </c>
      <c r="Q420" s="3">
        <v>2124.833333</v>
      </c>
    </row>
    <row r="421" spans="16:17" x14ac:dyDescent="0.25">
      <c r="P421" s="3">
        <v>19</v>
      </c>
      <c r="Q421" s="3">
        <v>402.71666670000002</v>
      </c>
    </row>
    <row r="422" spans="16:17" x14ac:dyDescent="0.25">
      <c r="P422" s="3">
        <v>1882.113409</v>
      </c>
      <c r="Q422" s="3">
        <v>898.17142860000001</v>
      </c>
    </row>
    <row r="423" spans="16:17" x14ac:dyDescent="0.25">
      <c r="P423" s="3">
        <v>616.4</v>
      </c>
      <c r="Q423" s="3">
        <v>3540.2393940000002</v>
      </c>
    </row>
    <row r="424" spans="16:17" x14ac:dyDescent="0.25">
      <c r="P424" s="3">
        <v>155</v>
      </c>
      <c r="Q424" s="3">
        <v>673.125</v>
      </c>
    </row>
    <row r="425" spans="16:17" x14ac:dyDescent="0.25">
      <c r="P425" s="3">
        <v>814.5</v>
      </c>
      <c r="Q425" s="3">
        <v>2423.75</v>
      </c>
    </row>
    <row r="426" spans="16:17" x14ac:dyDescent="0.25">
      <c r="P426" s="3">
        <v>460.41666670000001</v>
      </c>
      <c r="Q426" s="3">
        <v>692.62222220000001</v>
      </c>
    </row>
    <row r="427" spans="16:17" x14ac:dyDescent="0.25">
      <c r="P427" s="3">
        <v>819.5</v>
      </c>
      <c r="Q427" s="3">
        <v>845.83333330000005</v>
      </c>
    </row>
    <row r="428" spans="16:17" x14ac:dyDescent="0.25">
      <c r="P428" s="3">
        <v>659.2</v>
      </c>
      <c r="Q428" s="3">
        <v>459.66666670000001</v>
      </c>
    </row>
    <row r="429" spans="16:17" x14ac:dyDescent="0.25">
      <c r="P429" s="3">
        <v>427</v>
      </c>
      <c r="Q429" s="3">
        <v>989.33333330000005</v>
      </c>
    </row>
    <row r="430" spans="16:17" x14ac:dyDescent="0.25">
      <c r="P430" s="3">
        <v>0</v>
      </c>
      <c r="Q430" s="3">
        <v>269</v>
      </c>
    </row>
    <row r="431" spans="16:17" x14ac:dyDescent="0.25">
      <c r="P431" s="3">
        <v>0</v>
      </c>
      <c r="Q431" s="3">
        <v>488.33333329999999</v>
      </c>
    </row>
    <row r="432" spans="16:17" x14ac:dyDescent="0.25">
      <c r="P432" s="3">
        <v>2425</v>
      </c>
      <c r="Q432" s="3">
        <v>947</v>
      </c>
    </row>
    <row r="433" spans="16:17" x14ac:dyDescent="0.25">
      <c r="P433" s="3">
        <v>416.5</v>
      </c>
      <c r="Q433" s="3">
        <v>1188.95</v>
      </c>
    </row>
    <row r="434" spans="16:17" x14ac:dyDescent="0.25">
      <c r="P434" s="3">
        <v>638.64285710000001</v>
      </c>
      <c r="Q434" s="3">
        <v>312.03333329999998</v>
      </c>
    </row>
    <row r="435" spans="16:17" x14ac:dyDescent="0.25">
      <c r="P435" s="3">
        <v>445</v>
      </c>
      <c r="Q435" s="3">
        <v>219</v>
      </c>
    </row>
    <row r="436" spans="16:17" x14ac:dyDescent="0.25">
      <c r="P436" s="3">
        <v>81</v>
      </c>
      <c r="Q436" s="3">
        <v>2964.5902780000001</v>
      </c>
    </row>
    <row r="437" spans="16:17" x14ac:dyDescent="0.25">
      <c r="P437" s="3">
        <v>1985</v>
      </c>
      <c r="Q437" s="3">
        <v>888.33333330000005</v>
      </c>
    </row>
    <row r="438" spans="16:17" x14ac:dyDescent="0.25">
      <c r="P438" s="3">
        <v>758.1444444</v>
      </c>
      <c r="Q438" s="3">
        <v>13430.976060000001</v>
      </c>
    </row>
    <row r="439" spans="16:17" x14ac:dyDescent="0.25">
      <c r="P439" s="3">
        <v>310.89999999999998</v>
      </c>
      <c r="Q439" s="3">
        <v>722.7</v>
      </c>
    </row>
    <row r="440" spans="16:17" x14ac:dyDescent="0.25">
      <c r="P440" s="3">
        <v>482</v>
      </c>
      <c r="Q440" s="3">
        <v>1456.2738099999999</v>
      </c>
    </row>
    <row r="441" spans="16:17" x14ac:dyDescent="0.25">
      <c r="P441" s="3">
        <v>0</v>
      </c>
      <c r="Q441" s="3">
        <v>2088.4435060000001</v>
      </c>
    </row>
    <row r="442" spans="16:17" x14ac:dyDescent="0.25">
      <c r="P442" s="3">
        <v>709.83333330000005</v>
      </c>
      <c r="Q442" s="3">
        <v>2715</v>
      </c>
    </row>
    <row r="443" spans="16:17" x14ac:dyDescent="0.25">
      <c r="P443" s="3">
        <v>4547.1666670000004</v>
      </c>
      <c r="Q443" s="3">
        <v>1326.25</v>
      </c>
    </row>
    <row r="444" spans="16:17" x14ac:dyDescent="0.25">
      <c r="P444" s="3">
        <v>1040</v>
      </c>
      <c r="Q444" s="3">
        <v>4322.7791209999996</v>
      </c>
    </row>
    <row r="445" spans="16:17" x14ac:dyDescent="0.25">
      <c r="P445" s="3">
        <v>223</v>
      </c>
      <c r="Q445" s="3">
        <v>1019.5</v>
      </c>
    </row>
    <row r="446" spans="16:17" x14ac:dyDescent="0.25">
      <c r="P446" s="3">
        <v>687.5</v>
      </c>
      <c r="Q446" s="3">
        <v>421.6</v>
      </c>
    </row>
    <row r="447" spans="16:17" x14ac:dyDescent="0.25">
      <c r="P447" s="3">
        <v>632.58333330000005</v>
      </c>
      <c r="Q447" s="3">
        <v>1038.7976189999999</v>
      </c>
    </row>
    <row r="448" spans="16:17" x14ac:dyDescent="0.25">
      <c r="P448" s="3">
        <v>312</v>
      </c>
      <c r="Q448" s="3">
        <v>1306.0999999999999</v>
      </c>
    </row>
    <row r="449" spans="16:17" x14ac:dyDescent="0.25">
      <c r="P449" s="3">
        <v>2502.9666670000001</v>
      </c>
      <c r="Q449" s="3">
        <v>335</v>
      </c>
    </row>
    <row r="450" spans="16:17" x14ac:dyDescent="0.25">
      <c r="P450" s="3">
        <v>3608.9</v>
      </c>
      <c r="Q450" s="3">
        <v>1175.5</v>
      </c>
    </row>
    <row r="451" spans="16:17" x14ac:dyDescent="0.25">
      <c r="P451" s="3">
        <v>406.57499999999999</v>
      </c>
      <c r="Q451" s="3">
        <v>739.06666670000004</v>
      </c>
    </row>
    <row r="452" spans="16:17" x14ac:dyDescent="0.25">
      <c r="P452" s="3">
        <v>0</v>
      </c>
      <c r="Q452" s="3">
        <v>459</v>
      </c>
    </row>
    <row r="453" spans="16:17" x14ac:dyDescent="0.25">
      <c r="P453" s="3">
        <v>2487.5</v>
      </c>
      <c r="Q453" s="3">
        <v>1039.2444439999999</v>
      </c>
    </row>
    <row r="454" spans="16:17" x14ac:dyDescent="0.25">
      <c r="P454" s="3">
        <v>212.8</v>
      </c>
      <c r="Q454" s="3">
        <v>501.75</v>
      </c>
    </row>
    <row r="455" spans="16:17" x14ac:dyDescent="0.25">
      <c r="P455" s="3">
        <v>510</v>
      </c>
      <c r="Q455" s="3">
        <v>443.5</v>
      </c>
    </row>
    <row r="456" spans="16:17" x14ac:dyDescent="0.25">
      <c r="P456" s="3">
        <v>0</v>
      </c>
      <c r="Q456" s="3">
        <v>1149.4333329999999</v>
      </c>
    </row>
    <row r="457" spans="16:17" x14ac:dyDescent="0.25">
      <c r="P457" s="3">
        <v>72.333333330000002</v>
      </c>
      <c r="Q457" s="3">
        <v>3510.416667</v>
      </c>
    </row>
    <row r="458" spans="16:17" x14ac:dyDescent="0.25">
      <c r="P458" s="3">
        <v>96.5</v>
      </c>
      <c r="Q458" s="3">
        <v>612.75</v>
      </c>
    </row>
    <row r="459" spans="16:17" x14ac:dyDescent="0.25">
      <c r="P459" s="3">
        <v>267</v>
      </c>
      <c r="Q459" s="3">
        <v>1090.5333330000001</v>
      </c>
    </row>
    <row r="460" spans="16:17" x14ac:dyDescent="0.25">
      <c r="P460" s="3">
        <v>481.16666670000001</v>
      </c>
      <c r="Q460" s="3">
        <v>1122.583333</v>
      </c>
    </row>
    <row r="461" spans="16:17" x14ac:dyDescent="0.25">
      <c r="P461" s="3">
        <v>2528</v>
      </c>
      <c r="Q461" s="3">
        <v>498.5</v>
      </c>
    </row>
    <row r="462" spans="16:17" x14ac:dyDescent="0.25">
      <c r="P462" s="3">
        <v>1530.194444</v>
      </c>
      <c r="Q462" s="3">
        <v>1205.945238</v>
      </c>
    </row>
    <row r="463" spans="16:17" x14ac:dyDescent="0.25">
      <c r="P463" s="3">
        <v>289.5</v>
      </c>
      <c r="Q463" s="3">
        <v>728.2</v>
      </c>
    </row>
    <row r="464" spans="16:17" x14ac:dyDescent="0.25">
      <c r="P464" s="3">
        <v>10</v>
      </c>
      <c r="Q464" s="3">
        <v>819.16666669999995</v>
      </c>
    </row>
    <row r="465" spans="16:17" x14ac:dyDescent="0.25">
      <c r="P465" s="3">
        <v>676.75</v>
      </c>
      <c r="Q465" s="3">
        <v>952.53333329999998</v>
      </c>
    </row>
    <row r="466" spans="16:17" x14ac:dyDescent="0.25">
      <c r="P466" s="3">
        <v>36</v>
      </c>
      <c r="Q466" s="3">
        <v>2205.666667</v>
      </c>
    </row>
    <row r="467" spans="16:17" x14ac:dyDescent="0.25">
      <c r="P467" s="3">
        <v>65</v>
      </c>
      <c r="Q467" s="3">
        <v>553.5</v>
      </c>
    </row>
    <row r="468" spans="16:17" x14ac:dyDescent="0.25">
      <c r="P468" s="3">
        <v>630.75</v>
      </c>
      <c r="Q468" s="3">
        <v>2734.8182539999998</v>
      </c>
    </row>
    <row r="469" spans="16:17" x14ac:dyDescent="0.25">
      <c r="P469" s="3">
        <v>336.5</v>
      </c>
      <c r="Q469" s="3">
        <v>974.26984130000005</v>
      </c>
    </row>
    <row r="470" spans="16:17" x14ac:dyDescent="0.25">
      <c r="P470" s="3">
        <v>77</v>
      </c>
      <c r="Q470" s="3">
        <v>166.16666670000001</v>
      </c>
    </row>
    <row r="471" spans="16:17" x14ac:dyDescent="0.25">
      <c r="P471" s="3">
        <v>44.666666669999998</v>
      </c>
      <c r="Q471" s="3">
        <v>3229.1698409999999</v>
      </c>
    </row>
    <row r="472" spans="16:17" x14ac:dyDescent="0.25">
      <c r="P472" s="3">
        <v>3410.875</v>
      </c>
      <c r="Q472" s="3">
        <v>557.33333330000005</v>
      </c>
    </row>
    <row r="473" spans="16:17" x14ac:dyDescent="0.25">
      <c r="P473" s="3">
        <v>322.5</v>
      </c>
      <c r="Q473" s="3">
        <v>245</v>
      </c>
    </row>
    <row r="474" spans="16:17" x14ac:dyDescent="0.25">
      <c r="P474" s="3">
        <v>919</v>
      </c>
      <c r="Q474" s="3">
        <v>1155</v>
      </c>
    </row>
    <row r="475" spans="16:17" x14ac:dyDescent="0.25">
      <c r="P475" s="3">
        <v>2096.911364</v>
      </c>
      <c r="Q475" s="3">
        <v>1880.9666669999999</v>
      </c>
    </row>
    <row r="476" spans="16:17" x14ac:dyDescent="0.25">
      <c r="P476" s="3">
        <v>1058.893939</v>
      </c>
      <c r="Q476" s="3">
        <v>868.41666669999995</v>
      </c>
    </row>
    <row r="477" spans="16:17" x14ac:dyDescent="0.25">
      <c r="P477" s="3">
        <v>54.380952379999997</v>
      </c>
      <c r="Q477" s="3">
        <v>893.21666670000002</v>
      </c>
    </row>
    <row r="478" spans="16:17" x14ac:dyDescent="0.25">
      <c r="P478" s="3">
        <v>543.5</v>
      </c>
      <c r="Q478" s="3">
        <v>537.20000000000005</v>
      </c>
    </row>
    <row r="479" spans="16:17" x14ac:dyDescent="0.25">
      <c r="P479" s="3">
        <v>1089</v>
      </c>
      <c r="Q479" s="3">
        <v>4033.471998</v>
      </c>
    </row>
    <row r="480" spans="16:17" x14ac:dyDescent="0.25">
      <c r="P480" s="3">
        <v>1131.8083329999999</v>
      </c>
      <c r="Q480" s="3">
        <v>1167.9666669999999</v>
      </c>
    </row>
    <row r="481" spans="16:17" x14ac:dyDescent="0.25">
      <c r="P481" s="3">
        <v>314.5</v>
      </c>
      <c r="Q481" s="3">
        <v>428.45</v>
      </c>
    </row>
    <row r="482" spans="16:17" x14ac:dyDescent="0.25">
      <c r="P482" s="3">
        <v>1946.942857</v>
      </c>
      <c r="Q482" s="3">
        <v>1245.5999999999999</v>
      </c>
    </row>
    <row r="483" spans="16:17" x14ac:dyDescent="0.25">
      <c r="P483" s="3">
        <v>0</v>
      </c>
      <c r="Q483" s="3">
        <v>462</v>
      </c>
    </row>
    <row r="484" spans="16:17" x14ac:dyDescent="0.25">
      <c r="P484" s="3">
        <v>1558</v>
      </c>
      <c r="Q484" s="3">
        <v>1289.25</v>
      </c>
    </row>
    <row r="485" spans="16:17" x14ac:dyDescent="0.25">
      <c r="P485" s="3">
        <v>1198.75</v>
      </c>
      <c r="Q485" s="3">
        <v>323.5</v>
      </c>
    </row>
    <row r="486" spans="16:17" x14ac:dyDescent="0.25">
      <c r="P486" s="3">
        <v>0</v>
      </c>
      <c r="Q486" s="3">
        <v>428.66666670000001</v>
      </c>
    </row>
    <row r="487" spans="16:17" x14ac:dyDescent="0.25">
      <c r="P487" s="3">
        <v>927.16666669999995</v>
      </c>
      <c r="Q487" s="3">
        <v>4426.6506490000002</v>
      </c>
    </row>
    <row r="488" spans="16:17" x14ac:dyDescent="0.25">
      <c r="P488" s="3">
        <v>584.59588740000004</v>
      </c>
      <c r="Q488" s="3">
        <v>806.83333330000005</v>
      </c>
    </row>
    <row r="489" spans="16:17" x14ac:dyDescent="0.25">
      <c r="P489" s="3">
        <v>135.5</v>
      </c>
      <c r="Q489" s="3">
        <v>443</v>
      </c>
    </row>
    <row r="490" spans="16:17" x14ac:dyDescent="0.25">
      <c r="P490" s="3">
        <v>292.5</v>
      </c>
      <c r="Q490" s="3">
        <v>961.54935060000003</v>
      </c>
    </row>
    <row r="491" spans="16:17" x14ac:dyDescent="0.25">
      <c r="P491" s="3">
        <v>68.5</v>
      </c>
      <c r="Q491" s="3">
        <v>359.16666670000001</v>
      </c>
    </row>
    <row r="492" spans="16:17" x14ac:dyDescent="0.25">
      <c r="P492" s="3">
        <v>364.16666670000001</v>
      </c>
      <c r="Q492" s="3">
        <v>1089.642857</v>
      </c>
    </row>
    <row r="493" spans="16:17" x14ac:dyDescent="0.25">
      <c r="P493" s="3">
        <v>694.3</v>
      </c>
      <c r="Q493" s="3">
        <v>242</v>
      </c>
    </row>
    <row r="494" spans="16:17" x14ac:dyDescent="0.25">
      <c r="P494" s="3">
        <v>236</v>
      </c>
      <c r="Q494" s="3">
        <v>1559.65</v>
      </c>
    </row>
    <row r="495" spans="16:17" x14ac:dyDescent="0.25">
      <c r="P495" s="3">
        <v>1128.4682539999999</v>
      </c>
      <c r="Q495" s="3">
        <v>3141.2583330000002</v>
      </c>
    </row>
    <row r="496" spans="16:17" x14ac:dyDescent="0.25">
      <c r="P496" s="3">
        <v>81</v>
      </c>
      <c r="Q496" s="3">
        <v>1222.470924</v>
      </c>
    </row>
    <row r="497" spans="16:17" x14ac:dyDescent="0.25">
      <c r="P497" s="3">
        <v>521.5</v>
      </c>
      <c r="Q497" s="3">
        <v>1971.194444</v>
      </c>
    </row>
    <row r="498" spans="16:17" x14ac:dyDescent="0.25">
      <c r="P498" s="3">
        <v>496.75</v>
      </c>
      <c r="Q498" s="3">
        <v>1911.333333</v>
      </c>
    </row>
    <row r="499" spans="16:17" x14ac:dyDescent="0.25">
      <c r="P499" s="3">
        <v>104.83333330000001</v>
      </c>
      <c r="Q499" s="3">
        <v>1955.7833330000001</v>
      </c>
    </row>
    <row r="500" spans="16:17" x14ac:dyDescent="0.25">
      <c r="P500" s="3">
        <v>45</v>
      </c>
      <c r="Q500" s="3">
        <v>724.06666670000004</v>
      </c>
    </row>
    <row r="501" spans="16:17" x14ac:dyDescent="0.25">
      <c r="P501" s="3">
        <v>492.5</v>
      </c>
      <c r="Q501" s="3">
        <v>440</v>
      </c>
    </row>
    <row r="502" spans="16:17" x14ac:dyDescent="0.25">
      <c r="P502" s="3">
        <v>624.75</v>
      </c>
      <c r="Q502" s="3">
        <v>1120.2666670000001</v>
      </c>
    </row>
    <row r="503" spans="16:17" x14ac:dyDescent="0.25">
      <c r="P503" s="3">
        <v>0</v>
      </c>
      <c r="Q503" s="3">
        <v>1215.7666670000001</v>
      </c>
    </row>
    <row r="504" spans="16:17" x14ac:dyDescent="0.25">
      <c r="P504" s="3">
        <v>116.5</v>
      </c>
      <c r="Q504" s="3">
        <v>4713.8</v>
      </c>
    </row>
    <row r="505" spans="16:17" x14ac:dyDescent="0.25">
      <c r="P505" s="3">
        <v>144</v>
      </c>
      <c r="Q505" s="3">
        <v>970.41926409999996</v>
      </c>
    </row>
    <row r="506" spans="16:17" x14ac:dyDescent="0.25">
      <c r="P506" s="3">
        <v>686.32222220000006</v>
      </c>
      <c r="Q506" s="3">
        <v>660.40476190000004</v>
      </c>
    </row>
    <row r="507" spans="16:17" x14ac:dyDescent="0.25">
      <c r="P507" s="3">
        <v>1411</v>
      </c>
      <c r="Q507" s="3">
        <v>548</v>
      </c>
    </row>
    <row r="508" spans="16:17" x14ac:dyDescent="0.25">
      <c r="P508" s="3">
        <v>126</v>
      </c>
      <c r="Q508" s="3">
        <v>586.53333329999998</v>
      </c>
    </row>
    <row r="509" spans="16:17" x14ac:dyDescent="0.25">
      <c r="P509" s="3">
        <v>185</v>
      </c>
      <c r="Q509" s="3">
        <v>2915.166667</v>
      </c>
    </row>
    <row r="510" spans="16:17" x14ac:dyDescent="0.25">
      <c r="P510" s="3">
        <v>218</v>
      </c>
      <c r="Q510" s="3">
        <v>837.41666669999995</v>
      </c>
    </row>
    <row r="511" spans="16:17" x14ac:dyDescent="0.25">
      <c r="P511" s="3">
        <v>0</v>
      </c>
      <c r="Q511" s="3">
        <v>948</v>
      </c>
    </row>
    <row r="512" spans="16:17" x14ac:dyDescent="0.25">
      <c r="P512" s="3">
        <v>484.672619</v>
      </c>
      <c r="Q512" s="3">
        <v>1527.583333</v>
      </c>
    </row>
    <row r="513" spans="16:17" x14ac:dyDescent="0.25">
      <c r="P513" s="3">
        <v>439.83333329999999</v>
      </c>
      <c r="Q513" s="3">
        <v>856.41666669999995</v>
      </c>
    </row>
    <row r="514" spans="16:17" x14ac:dyDescent="0.25">
      <c r="P514" s="3">
        <v>733.7</v>
      </c>
      <c r="Q514" s="3">
        <v>482.66666670000001</v>
      </c>
    </row>
    <row r="515" spans="16:17" x14ac:dyDescent="0.25">
      <c r="P515" s="3">
        <v>1469.7023810000001</v>
      </c>
      <c r="Q515" s="3">
        <v>650.83333330000005</v>
      </c>
    </row>
    <row r="516" spans="16:17" x14ac:dyDescent="0.25">
      <c r="P516" s="3">
        <v>485.83333329999999</v>
      </c>
      <c r="Q516" s="3">
        <v>665.9848485</v>
      </c>
    </row>
    <row r="517" spans="16:17" x14ac:dyDescent="0.25">
      <c r="P517" s="3">
        <v>19</v>
      </c>
      <c r="Q517" s="3">
        <v>260.3</v>
      </c>
    </row>
    <row r="518" spans="16:17" x14ac:dyDescent="0.25">
      <c r="P518" s="3">
        <v>345.5</v>
      </c>
      <c r="Q518" s="3">
        <v>490.08333329999999</v>
      </c>
    </row>
    <row r="519" spans="16:17" x14ac:dyDescent="0.25">
      <c r="P519" s="3">
        <v>543.79999999999995</v>
      </c>
      <c r="Q519" s="3">
        <v>1146.5</v>
      </c>
    </row>
    <row r="520" spans="16:17" x14ac:dyDescent="0.25">
      <c r="P520" s="3">
        <v>48</v>
      </c>
      <c r="Q520" s="3">
        <v>678</v>
      </c>
    </row>
    <row r="521" spans="16:17" x14ac:dyDescent="0.25">
      <c r="P521" s="3">
        <v>343.36904759999999</v>
      </c>
      <c r="Q521" s="3">
        <v>1189.458333</v>
      </c>
    </row>
    <row r="522" spans="16:17" x14ac:dyDescent="0.25">
      <c r="P522" s="3">
        <v>171</v>
      </c>
      <c r="Q522" s="3">
        <v>814.60714289999999</v>
      </c>
    </row>
    <row r="523" spans="16:17" x14ac:dyDescent="0.25">
      <c r="P523" s="3">
        <v>2202.5791669999999</v>
      </c>
      <c r="Q523" s="3">
        <v>269.75</v>
      </c>
    </row>
    <row r="524" spans="16:17" x14ac:dyDescent="0.25">
      <c r="P524" s="3">
        <v>299.5</v>
      </c>
      <c r="Q524" s="3">
        <v>2506.333333</v>
      </c>
    </row>
    <row r="525" spans="16:17" x14ac:dyDescent="0.25">
      <c r="P525" s="3">
        <v>0</v>
      </c>
      <c r="Q525" s="3">
        <v>2075.9833330000001</v>
      </c>
    </row>
    <row r="526" spans="16:17" x14ac:dyDescent="0.25">
      <c r="P526" s="3">
        <v>1056.5</v>
      </c>
      <c r="Q526" s="3">
        <v>1384.9722220000001</v>
      </c>
    </row>
    <row r="527" spans="16:17" x14ac:dyDescent="0.25">
      <c r="P527" s="3">
        <v>627.30833329999996</v>
      </c>
      <c r="Q527" s="3">
        <v>680</v>
      </c>
    </row>
    <row r="528" spans="16:17" x14ac:dyDescent="0.25">
      <c r="P528" s="3">
        <v>583.83333330000005</v>
      </c>
      <c r="Q528" s="3">
        <v>539</v>
      </c>
    </row>
    <row r="529" spans="16:17" x14ac:dyDescent="0.25">
      <c r="P529" s="3">
        <v>221.5</v>
      </c>
      <c r="Q529" s="3">
        <v>340</v>
      </c>
    </row>
    <row r="530" spans="16:17" x14ac:dyDescent="0.25">
      <c r="P530" s="3">
        <v>441.79166670000001</v>
      </c>
      <c r="Q530" s="3">
        <v>862.57380950000004</v>
      </c>
    </row>
    <row r="531" spans="16:17" x14ac:dyDescent="0.25">
      <c r="P531" s="3">
        <v>1037.3550130000001</v>
      </c>
      <c r="Q531" s="3">
        <v>1580.833333</v>
      </c>
    </row>
    <row r="532" spans="16:17" x14ac:dyDescent="0.25">
      <c r="P532" s="3">
        <v>246</v>
      </c>
      <c r="Q532" s="3">
        <v>1323.25</v>
      </c>
    </row>
    <row r="533" spans="16:17" x14ac:dyDescent="0.25">
      <c r="P533" s="3">
        <v>10</v>
      </c>
      <c r="Q533" s="3">
        <v>924</v>
      </c>
    </row>
    <row r="534" spans="16:17" x14ac:dyDescent="0.25">
      <c r="P534" s="3">
        <v>46</v>
      </c>
      <c r="Q534" s="3">
        <v>987.5</v>
      </c>
    </row>
    <row r="535" spans="16:17" x14ac:dyDescent="0.25">
      <c r="P535" s="3">
        <v>801.80238099999997</v>
      </c>
      <c r="Q535" s="3">
        <v>1518.0976189999999</v>
      </c>
    </row>
    <row r="536" spans="16:17" x14ac:dyDescent="0.25">
      <c r="P536" s="3">
        <v>1361.166667</v>
      </c>
      <c r="Q536" s="3">
        <v>724.31666670000004</v>
      </c>
    </row>
    <row r="537" spans="16:17" x14ac:dyDescent="0.25">
      <c r="P537" s="3">
        <v>53</v>
      </c>
      <c r="Q537" s="3">
        <v>536</v>
      </c>
    </row>
    <row r="538" spans="16:17" x14ac:dyDescent="0.25">
      <c r="P538" s="3">
        <v>2648.5</v>
      </c>
      <c r="Q538" s="3">
        <v>1046.916667</v>
      </c>
    </row>
    <row r="539" spans="16:17" x14ac:dyDescent="0.25">
      <c r="P539" s="3">
        <v>27</v>
      </c>
      <c r="Q539" s="3">
        <v>1331</v>
      </c>
    </row>
    <row r="540" spans="16:17" x14ac:dyDescent="0.25">
      <c r="P540" s="3">
        <v>255</v>
      </c>
      <c r="Q540" s="3">
        <v>327.26666669999997</v>
      </c>
    </row>
    <row r="541" spans="16:17" x14ac:dyDescent="0.25">
      <c r="P541" s="3">
        <v>221.5</v>
      </c>
      <c r="Q541" s="3">
        <v>792.66666669999995</v>
      </c>
    </row>
    <row r="542" spans="16:17" x14ac:dyDescent="0.25">
      <c r="P542" s="3">
        <v>225</v>
      </c>
      <c r="Q542" s="3">
        <v>1449</v>
      </c>
    </row>
    <row r="543" spans="16:17" x14ac:dyDescent="0.25">
      <c r="P543" s="3">
        <v>125</v>
      </c>
      <c r="Q543" s="3">
        <v>1702.369048</v>
      </c>
    </row>
    <row r="544" spans="16:17" x14ac:dyDescent="0.25">
      <c r="P544" s="3">
        <v>323</v>
      </c>
      <c r="Q544" s="3">
        <v>1475.2666670000001</v>
      </c>
    </row>
    <row r="545" spans="16:17" x14ac:dyDescent="0.25">
      <c r="P545" s="3">
        <v>1929.3297620000001</v>
      </c>
      <c r="Q545" s="3">
        <v>751.5</v>
      </c>
    </row>
    <row r="546" spans="16:17" x14ac:dyDescent="0.25">
      <c r="P546" s="3">
        <v>4233.4807000000001</v>
      </c>
      <c r="Q546" s="3">
        <v>1948.713745</v>
      </c>
    </row>
    <row r="547" spans="16:17" x14ac:dyDescent="0.25">
      <c r="P547" s="3">
        <v>116</v>
      </c>
      <c r="Q547" s="3">
        <v>333.9</v>
      </c>
    </row>
    <row r="548" spans="16:17" x14ac:dyDescent="0.25">
      <c r="P548" s="3">
        <v>0</v>
      </c>
      <c r="Q548" s="3">
        <v>760.25</v>
      </c>
    </row>
    <row r="549" spans="16:17" x14ac:dyDescent="0.25">
      <c r="P549" s="3">
        <v>1585.666667</v>
      </c>
      <c r="Q549" s="3">
        <v>981</v>
      </c>
    </row>
    <row r="550" spans="16:17" x14ac:dyDescent="0.25">
      <c r="P550" s="3">
        <v>644</v>
      </c>
      <c r="Q550" s="3">
        <v>773.55952379999997</v>
      </c>
    </row>
    <row r="551" spans="16:17" x14ac:dyDescent="0.25">
      <c r="P551" s="3">
        <v>488.5</v>
      </c>
      <c r="Q551" s="3">
        <v>944.91666669999995</v>
      </c>
    </row>
    <row r="552" spans="16:17" x14ac:dyDescent="0.25">
      <c r="P552" s="3">
        <v>1235.6500000000001</v>
      </c>
      <c r="Q552" s="3">
        <v>1092.364286</v>
      </c>
    </row>
    <row r="553" spans="16:17" x14ac:dyDescent="0.25">
      <c r="P553" s="3">
        <v>1505.166667</v>
      </c>
      <c r="Q553" s="3">
        <v>672.58333330000005</v>
      </c>
    </row>
    <row r="554" spans="16:17" x14ac:dyDescent="0.25">
      <c r="P554" s="3">
        <v>495</v>
      </c>
      <c r="Q554" s="3">
        <v>1022.474026</v>
      </c>
    </row>
    <row r="555" spans="16:17" x14ac:dyDescent="0.25">
      <c r="P555" s="3">
        <v>270</v>
      </c>
      <c r="Q555" s="3">
        <v>4126.3532969999997</v>
      </c>
    </row>
    <row r="556" spans="16:17" x14ac:dyDescent="0.25">
      <c r="P556" s="3">
        <v>0</v>
      </c>
      <c r="Q556" s="3">
        <v>885</v>
      </c>
    </row>
    <row r="557" spans="16:17" x14ac:dyDescent="0.25">
      <c r="P557" s="3">
        <v>293</v>
      </c>
      <c r="Q557" s="3">
        <v>806.5</v>
      </c>
    </row>
    <row r="558" spans="16:17" x14ac:dyDescent="0.25">
      <c r="P558" s="3">
        <v>1231.1602559999999</v>
      </c>
      <c r="Q558" s="3">
        <v>782.08333330000005</v>
      </c>
    </row>
    <row r="559" spans="16:17" x14ac:dyDescent="0.25">
      <c r="P559" s="3">
        <v>0</v>
      </c>
      <c r="Q559" s="3">
        <v>347</v>
      </c>
    </row>
    <row r="560" spans="16:17" x14ac:dyDescent="0.25">
      <c r="P560" s="3">
        <v>341.66666670000001</v>
      </c>
      <c r="Q560" s="3">
        <v>299.5</v>
      </c>
    </row>
    <row r="561" spans="16:17" x14ac:dyDescent="0.25">
      <c r="P561" s="3">
        <v>0</v>
      </c>
      <c r="Q561" s="3">
        <v>2250.083333</v>
      </c>
    </row>
    <row r="562" spans="16:17" x14ac:dyDescent="0.25">
      <c r="P562" s="3">
        <v>1686.333333</v>
      </c>
      <c r="Q562" s="3">
        <v>120.4</v>
      </c>
    </row>
    <row r="563" spans="16:17" x14ac:dyDescent="0.25">
      <c r="P563" s="3">
        <v>212</v>
      </c>
      <c r="Q563" s="3">
        <v>1342.083333</v>
      </c>
    </row>
    <row r="564" spans="16:17" x14ac:dyDescent="0.25">
      <c r="P564" s="3">
        <v>2161.9793650000001</v>
      </c>
      <c r="Q564" s="3">
        <v>608.8833333</v>
      </c>
    </row>
    <row r="565" spans="16:17" x14ac:dyDescent="0.25">
      <c r="P565" s="3">
        <v>318.07301589999997</v>
      </c>
      <c r="Q565" s="3">
        <v>1721.906667</v>
      </c>
    </row>
    <row r="566" spans="16:17" x14ac:dyDescent="0.25">
      <c r="P566" s="3">
        <v>13</v>
      </c>
      <c r="Q566" s="3">
        <v>106.8</v>
      </c>
    </row>
    <row r="567" spans="16:17" x14ac:dyDescent="0.25">
      <c r="P567" s="3">
        <v>390.66666670000001</v>
      </c>
      <c r="Q567" s="3">
        <v>1011.016667</v>
      </c>
    </row>
    <row r="568" spans="16:17" x14ac:dyDescent="0.25">
      <c r="P568" s="3">
        <v>253</v>
      </c>
      <c r="Q568" s="3">
        <v>710.06666670000004</v>
      </c>
    </row>
    <row r="569" spans="16:17" x14ac:dyDescent="0.25">
      <c r="P569" s="3">
        <v>208</v>
      </c>
      <c r="Q569" s="3">
        <v>259</v>
      </c>
    </row>
    <row r="570" spans="16:17" x14ac:dyDescent="0.25">
      <c r="P570" s="3">
        <v>1470.8530370000001</v>
      </c>
      <c r="Q570" s="3">
        <v>278.43333330000002</v>
      </c>
    </row>
    <row r="571" spans="16:17" x14ac:dyDescent="0.25">
      <c r="P571" s="3">
        <v>400.33333329999999</v>
      </c>
      <c r="Q571" s="3">
        <v>407.68333330000002</v>
      </c>
    </row>
    <row r="572" spans="16:17" x14ac:dyDescent="0.25">
      <c r="P572" s="3">
        <v>1484</v>
      </c>
      <c r="Q572" s="3">
        <v>964.46666670000002</v>
      </c>
    </row>
    <row r="573" spans="16:17" x14ac:dyDescent="0.25">
      <c r="P573" s="3">
        <v>505</v>
      </c>
      <c r="Q573" s="3">
        <v>968.6924242</v>
      </c>
    </row>
    <row r="574" spans="16:17" x14ac:dyDescent="0.25">
      <c r="P574" s="3">
        <v>1121.2055559999999</v>
      </c>
      <c r="Q574" s="3">
        <v>1062.666667</v>
      </c>
    </row>
    <row r="575" spans="16:17" x14ac:dyDescent="0.25">
      <c r="P575" s="3">
        <v>141</v>
      </c>
      <c r="Q575" s="3">
        <v>349.5761905</v>
      </c>
    </row>
    <row r="576" spans="16:17" x14ac:dyDescent="0.25">
      <c r="P576" s="3">
        <v>234</v>
      </c>
      <c r="Q576" s="3">
        <v>1182.432333</v>
      </c>
    </row>
    <row r="577" spans="16:17" x14ac:dyDescent="0.25">
      <c r="P577" s="3">
        <v>6255.0178660000001</v>
      </c>
      <c r="Q577" s="3">
        <v>2248.9142860000002</v>
      </c>
    </row>
    <row r="578" spans="16:17" x14ac:dyDescent="0.25">
      <c r="P578" s="3">
        <v>1936.55</v>
      </c>
      <c r="Q578" s="3">
        <v>558.61111110000002</v>
      </c>
    </row>
    <row r="579" spans="16:17" x14ac:dyDescent="0.25">
      <c r="P579" s="3">
        <v>125</v>
      </c>
      <c r="Q579" s="3">
        <v>267.56666669999998</v>
      </c>
    </row>
    <row r="580" spans="16:17" x14ac:dyDescent="0.25">
      <c r="P580" s="3">
        <v>195.5</v>
      </c>
      <c r="Q580" s="3">
        <v>95</v>
      </c>
    </row>
    <row r="581" spans="16:17" x14ac:dyDescent="0.25">
      <c r="P581" s="3">
        <v>1400.5</v>
      </c>
      <c r="Q581" s="3">
        <v>469.54</v>
      </c>
    </row>
    <row r="582" spans="16:17" x14ac:dyDescent="0.25">
      <c r="P582" s="3">
        <v>914.16666669999995</v>
      </c>
      <c r="Q582" s="3">
        <v>1939.571111</v>
      </c>
    </row>
    <row r="583" spans="16:17" x14ac:dyDescent="0.25">
      <c r="P583" s="3">
        <v>5958.0719310000004</v>
      </c>
      <c r="Q583" s="3">
        <v>3611.9785689999999</v>
      </c>
    </row>
    <row r="584" spans="16:17" x14ac:dyDescent="0.25">
      <c r="P584" s="3">
        <v>270.4916667</v>
      </c>
      <c r="Q584" s="3">
        <v>1555.9671430000001</v>
      </c>
    </row>
    <row r="585" spans="16:17" x14ac:dyDescent="0.25">
      <c r="P585" s="3">
        <v>371.5</v>
      </c>
      <c r="Q585" s="3">
        <v>889.3666667</v>
      </c>
    </row>
    <row r="586" spans="16:17" x14ac:dyDescent="0.25">
      <c r="P586" s="3">
        <v>13</v>
      </c>
      <c r="Q586" s="3">
        <v>4306.6123550000002</v>
      </c>
    </row>
    <row r="587" spans="16:17" x14ac:dyDescent="0.25">
      <c r="P587" s="3">
        <v>185.83333329999999</v>
      </c>
      <c r="Q587" s="3">
        <v>1199.616667</v>
      </c>
    </row>
    <row r="588" spans="16:17" x14ac:dyDescent="0.25">
      <c r="P588" s="3">
        <v>502.83333329999999</v>
      </c>
      <c r="Q588" s="3">
        <v>2517.583333</v>
      </c>
    </row>
    <row r="589" spans="16:17" x14ac:dyDescent="0.25">
      <c r="P589" s="3">
        <v>1016.5</v>
      </c>
      <c r="Q589" s="3">
        <v>0</v>
      </c>
    </row>
    <row r="590" spans="16:17" x14ac:dyDescent="0.25">
      <c r="P590" s="3">
        <v>253</v>
      </c>
      <c r="Q590" s="3">
        <v>812.28738940000005</v>
      </c>
    </row>
    <row r="591" spans="16:17" x14ac:dyDescent="0.25">
      <c r="P591" s="3">
        <v>887.06666670000004</v>
      </c>
      <c r="Q591" s="3">
        <v>471.47777780000001</v>
      </c>
    </row>
    <row r="592" spans="16:17" x14ac:dyDescent="0.25">
      <c r="P592" s="3">
        <v>3200.3666669999998</v>
      </c>
      <c r="Q592" s="3">
        <v>420.24666669999999</v>
      </c>
    </row>
    <row r="593" spans="16:17" x14ac:dyDescent="0.25">
      <c r="P593" s="3">
        <v>1769.6973829999999</v>
      </c>
      <c r="Q593" s="3">
        <v>136.1</v>
      </c>
    </row>
    <row r="594" spans="16:17" x14ac:dyDescent="0.25">
      <c r="P594" s="3">
        <v>1037.5</v>
      </c>
      <c r="Q594" s="3">
        <v>5175.3773709999996</v>
      </c>
    </row>
    <row r="595" spans="16:17" x14ac:dyDescent="0.25">
      <c r="P595" s="3">
        <v>1694.75</v>
      </c>
      <c r="Q595" s="3">
        <v>479.58571430000001</v>
      </c>
    </row>
    <row r="596" spans="16:17" x14ac:dyDescent="0.25">
      <c r="P596" s="3">
        <v>383.5</v>
      </c>
      <c r="Q596" s="3">
        <v>1163.2666670000001</v>
      </c>
    </row>
    <row r="597" spans="16:17" x14ac:dyDescent="0.25">
      <c r="P597" s="3">
        <v>626.22136750000004</v>
      </c>
      <c r="Q597" s="3">
        <v>0</v>
      </c>
    </row>
    <row r="598" spans="16:17" x14ac:dyDescent="0.25">
      <c r="P598" s="3">
        <v>34</v>
      </c>
      <c r="Q598" s="3">
        <v>1590.42</v>
      </c>
    </row>
    <row r="599" spans="16:17" x14ac:dyDescent="0.25">
      <c r="P599" s="3">
        <v>0</v>
      </c>
      <c r="Q599" s="3">
        <v>517.4</v>
      </c>
    </row>
    <row r="600" spans="16:17" x14ac:dyDescent="0.25">
      <c r="P600" s="3">
        <v>195</v>
      </c>
      <c r="Q600" s="3">
        <v>275</v>
      </c>
    </row>
    <row r="601" spans="16:17" x14ac:dyDescent="0.25">
      <c r="P601" s="3">
        <v>1187.833333</v>
      </c>
      <c r="Q601" s="3">
        <v>276.73333330000003</v>
      </c>
    </row>
    <row r="602" spans="16:17" x14ac:dyDescent="0.25">
      <c r="P602" s="3">
        <v>58</v>
      </c>
      <c r="Q602" s="3">
        <v>1804.011111</v>
      </c>
    </row>
    <row r="603" spans="16:17" x14ac:dyDescent="0.25">
      <c r="P603" s="3">
        <v>771.08333330000005</v>
      </c>
      <c r="Q603" s="3">
        <v>1556.4914289999999</v>
      </c>
    </row>
    <row r="604" spans="16:17" x14ac:dyDescent="0.25">
      <c r="P604" s="3">
        <v>291.2589744</v>
      </c>
      <c r="Q604" s="3">
        <v>1061.55</v>
      </c>
    </row>
    <row r="605" spans="16:17" x14ac:dyDescent="0.25">
      <c r="P605" s="3">
        <v>695.4</v>
      </c>
      <c r="Q605" s="3">
        <v>227.33333329999999</v>
      </c>
    </row>
    <row r="606" spans="16:17" x14ac:dyDescent="0.25">
      <c r="P606" s="3">
        <v>21</v>
      </c>
      <c r="Q606" s="3">
        <v>1219.7</v>
      </c>
    </row>
    <row r="607" spans="16:17" x14ac:dyDescent="0.25">
      <c r="P607" s="3">
        <v>343.58333329999999</v>
      </c>
      <c r="Q607" s="3">
        <v>512.71666670000002</v>
      </c>
    </row>
    <row r="608" spans="16:17" x14ac:dyDescent="0.25">
      <c r="P608" s="3">
        <v>2241.0023809999998</v>
      </c>
      <c r="Q608" s="3">
        <v>243.75</v>
      </c>
    </row>
    <row r="609" spans="16:17" x14ac:dyDescent="0.25">
      <c r="P609" s="3">
        <v>5</v>
      </c>
      <c r="Q609" s="3">
        <v>5738.9021929999999</v>
      </c>
    </row>
    <row r="610" spans="16:17" x14ac:dyDescent="0.25">
      <c r="P610" s="3">
        <v>63</v>
      </c>
      <c r="Q610" s="3">
        <v>352</v>
      </c>
    </row>
    <row r="611" spans="16:17" x14ac:dyDescent="0.25">
      <c r="P611" s="3">
        <v>1357.6178299999999</v>
      </c>
      <c r="Q611" s="3">
        <v>651.76589739999997</v>
      </c>
    </row>
    <row r="612" spans="16:17" x14ac:dyDescent="0.25">
      <c r="P612" s="3">
        <v>836.33333330000005</v>
      </c>
      <c r="Q612" s="3">
        <v>2498.8666669999998</v>
      </c>
    </row>
    <row r="613" spans="16:17" x14ac:dyDescent="0.25">
      <c r="P613" s="3">
        <v>1409.416667</v>
      </c>
      <c r="Q613" s="3">
        <v>303.10000000000002</v>
      </c>
    </row>
    <row r="614" spans="16:17" x14ac:dyDescent="0.25">
      <c r="P614" s="3">
        <v>60.5</v>
      </c>
      <c r="Q614" s="3">
        <v>374.9</v>
      </c>
    </row>
    <row r="615" spans="16:17" x14ac:dyDescent="0.25">
      <c r="P615" s="3">
        <v>420</v>
      </c>
      <c r="Q615" s="3">
        <v>672.95</v>
      </c>
    </row>
    <row r="616" spans="16:17" x14ac:dyDescent="0.25">
      <c r="P616" s="3">
        <v>0</v>
      </c>
      <c r="Q616" s="3">
        <v>1109.2333329999999</v>
      </c>
    </row>
    <row r="617" spans="16:17" x14ac:dyDescent="0.25">
      <c r="P617" s="3">
        <v>0</v>
      </c>
      <c r="Q617" s="3">
        <v>283.33333329999999</v>
      </c>
    </row>
    <row r="618" spans="16:17" x14ac:dyDescent="0.25">
      <c r="P618" s="3">
        <v>389</v>
      </c>
      <c r="Q618" s="3">
        <v>1427.676667</v>
      </c>
    </row>
    <row r="619" spans="16:17" x14ac:dyDescent="0.25">
      <c r="P619" s="3">
        <v>449.5</v>
      </c>
      <c r="Q619" s="3">
        <v>7220.7766670000001</v>
      </c>
    </row>
    <row r="620" spans="16:17" x14ac:dyDescent="0.25">
      <c r="P620" s="3">
        <v>202.16666670000001</v>
      </c>
      <c r="Q620" s="3">
        <v>189.2</v>
      </c>
    </row>
    <row r="621" spans="16:17" x14ac:dyDescent="0.25">
      <c r="P621" s="3">
        <v>17</v>
      </c>
      <c r="Q621" s="3">
        <v>268.4525974</v>
      </c>
    </row>
    <row r="622" spans="16:17" x14ac:dyDescent="0.25">
      <c r="P622" s="3">
        <v>689.2857143</v>
      </c>
      <c r="Q622" s="3">
        <v>591.26406020000002</v>
      </c>
    </row>
    <row r="623" spans="16:17" x14ac:dyDescent="0.25">
      <c r="P623" s="3">
        <v>933.41666669999995</v>
      </c>
      <c r="Q623" s="3">
        <v>1280.02</v>
      </c>
    </row>
    <row r="624" spans="16:17" x14ac:dyDescent="0.25">
      <c r="P624" s="3">
        <v>371.22727270000001</v>
      </c>
      <c r="Q624" s="3">
        <v>1911.7111110000001</v>
      </c>
    </row>
    <row r="625" spans="16:17" x14ac:dyDescent="0.25">
      <c r="P625" s="3">
        <v>306</v>
      </c>
      <c r="Q625" s="3">
        <v>157.06666670000001</v>
      </c>
    </row>
    <row r="626" spans="16:17" x14ac:dyDescent="0.25">
      <c r="P626" s="3">
        <v>719.73809519999998</v>
      </c>
      <c r="Q626" s="3">
        <v>501.07142859999999</v>
      </c>
    </row>
    <row r="627" spans="16:17" x14ac:dyDescent="0.25">
      <c r="P627" s="3">
        <v>0</v>
      </c>
      <c r="Q627" s="3">
        <v>719.8833333</v>
      </c>
    </row>
    <row r="628" spans="16:17" x14ac:dyDescent="0.25">
      <c r="P628" s="3">
        <v>56</v>
      </c>
      <c r="Q628" s="3">
        <v>27.266666669999999</v>
      </c>
    </row>
    <row r="629" spans="16:17" x14ac:dyDescent="0.25">
      <c r="P629" s="3">
        <v>302.38888889999998</v>
      </c>
      <c r="Q629" s="3">
        <v>18.100000000000001</v>
      </c>
    </row>
    <row r="630" spans="16:17" x14ac:dyDescent="0.25">
      <c r="P630" s="3">
        <v>491.66666670000001</v>
      </c>
      <c r="Q630" s="3">
        <v>1970</v>
      </c>
    </row>
    <row r="631" spans="16:17" x14ac:dyDescent="0.25">
      <c r="P631" s="3">
        <v>922.08333330000005</v>
      </c>
      <c r="Q631" s="3">
        <v>2227.8000000000002</v>
      </c>
    </row>
    <row r="632" spans="16:17" x14ac:dyDescent="0.25">
      <c r="P632" s="3">
        <v>667.91666669999995</v>
      </c>
      <c r="Q632" s="3">
        <v>6412.2333330000001</v>
      </c>
    </row>
    <row r="633" spans="16:17" x14ac:dyDescent="0.25">
      <c r="P633" s="3">
        <v>181.5</v>
      </c>
      <c r="Q633" s="3">
        <v>295.33333329999999</v>
      </c>
    </row>
    <row r="634" spans="16:17" x14ac:dyDescent="0.25">
      <c r="P634" s="3">
        <v>512.11111110000002</v>
      </c>
      <c r="Q634" s="3">
        <v>327.77333329999999</v>
      </c>
    </row>
    <row r="635" spans="16:17" x14ac:dyDescent="0.25">
      <c r="P635" s="3">
        <v>317</v>
      </c>
      <c r="Q635" s="3">
        <v>381.6</v>
      </c>
    </row>
    <row r="636" spans="16:17" x14ac:dyDescent="0.25">
      <c r="P636" s="3">
        <v>85.666666669999998</v>
      </c>
      <c r="Q636" s="3">
        <v>1002.366667</v>
      </c>
    </row>
    <row r="637" spans="16:17" x14ac:dyDescent="0.25">
      <c r="P637" s="3">
        <v>128.5</v>
      </c>
      <c r="Q637" s="3">
        <v>1213.6500000000001</v>
      </c>
    </row>
    <row r="638" spans="16:17" x14ac:dyDescent="0.25">
      <c r="P638" s="3">
        <v>78.833333330000002</v>
      </c>
      <c r="Q638" s="3">
        <v>617.15</v>
      </c>
    </row>
    <row r="639" spans="16:17" x14ac:dyDescent="0.25">
      <c r="P639" s="3">
        <v>1400.4389610000001</v>
      </c>
      <c r="Q639" s="3">
        <v>1170.7333329999999</v>
      </c>
    </row>
    <row r="640" spans="16:17" x14ac:dyDescent="0.25">
      <c r="P640" s="3">
        <v>84</v>
      </c>
      <c r="Q640" s="3">
        <v>681.58</v>
      </c>
    </row>
    <row r="641" spans="16:17" x14ac:dyDescent="0.25">
      <c r="P641" s="3">
        <v>167.2222222</v>
      </c>
      <c r="Q641" s="3">
        <v>2026.633333</v>
      </c>
    </row>
    <row r="642" spans="16:17" x14ac:dyDescent="0.25">
      <c r="P642" s="3">
        <v>396.5</v>
      </c>
      <c r="Q642" s="3">
        <v>3220.336667</v>
      </c>
    </row>
    <row r="643" spans="16:17" x14ac:dyDescent="0.25">
      <c r="P643" s="3">
        <v>22</v>
      </c>
      <c r="Q643" s="3">
        <v>363.6</v>
      </c>
    </row>
    <row r="644" spans="16:17" x14ac:dyDescent="0.25">
      <c r="P644" s="3">
        <v>371</v>
      </c>
      <c r="Q644" s="3">
        <v>1060.6937909999999</v>
      </c>
    </row>
    <row r="645" spans="16:17" x14ac:dyDescent="0.25">
      <c r="P645" s="3">
        <v>1814.583333</v>
      </c>
      <c r="Q645" s="3">
        <v>46.8</v>
      </c>
    </row>
    <row r="646" spans="16:17" x14ac:dyDescent="0.25">
      <c r="P646" s="3">
        <v>30.5</v>
      </c>
      <c r="Q646" s="3">
        <v>2260.8388890000001</v>
      </c>
    </row>
    <row r="647" spans="16:17" x14ac:dyDescent="0.25">
      <c r="P647" s="3">
        <v>644</v>
      </c>
      <c r="Q647" s="3">
        <v>647.51852299999996</v>
      </c>
    </row>
    <row r="648" spans="16:17" x14ac:dyDescent="0.25">
      <c r="P648" s="3">
        <v>1802.25</v>
      </c>
      <c r="Q648" s="3">
        <v>284.78333329999998</v>
      </c>
    </row>
    <row r="649" spans="16:17" x14ac:dyDescent="0.25">
      <c r="P649" s="3">
        <v>855.16666669999995</v>
      </c>
      <c r="Q649" s="3">
        <v>314.29333329999997</v>
      </c>
    </row>
    <row r="650" spans="16:17" x14ac:dyDescent="0.25">
      <c r="P650" s="3">
        <v>2524.5019050000001</v>
      </c>
      <c r="Q650" s="3">
        <v>1147.6966669999999</v>
      </c>
    </row>
    <row r="651" spans="16:17" x14ac:dyDescent="0.25">
      <c r="P651" s="3">
        <v>1616.4258239999999</v>
      </c>
      <c r="Q651" s="3">
        <v>587.73333330000003</v>
      </c>
    </row>
    <row r="652" spans="16:17" x14ac:dyDescent="0.25">
      <c r="P652" s="3">
        <v>332</v>
      </c>
      <c r="Q652" s="3">
        <v>652.56666670000004</v>
      </c>
    </row>
    <row r="653" spans="16:17" x14ac:dyDescent="0.25">
      <c r="P653" s="3">
        <v>40</v>
      </c>
      <c r="Q653" s="3">
        <v>704.95</v>
      </c>
    </row>
    <row r="654" spans="16:17" x14ac:dyDescent="0.25">
      <c r="P654" s="3">
        <v>2224.85</v>
      </c>
      <c r="Q654" s="3">
        <v>7243.649316</v>
      </c>
    </row>
    <row r="655" spans="16:17" x14ac:dyDescent="0.25">
      <c r="P655" s="3">
        <v>551</v>
      </c>
      <c r="Q655" s="3">
        <v>411.46666670000002</v>
      </c>
    </row>
    <row r="656" spans="16:17" x14ac:dyDescent="0.25">
      <c r="P656" s="3">
        <v>203</v>
      </c>
      <c r="Q656" s="3">
        <v>589.42142860000001</v>
      </c>
    </row>
    <row r="657" spans="16:17" x14ac:dyDescent="0.25">
      <c r="P657" s="3">
        <v>368.2</v>
      </c>
      <c r="Q657" s="3">
        <v>2101.3050920000001</v>
      </c>
    </row>
    <row r="658" spans="16:17" x14ac:dyDescent="0.25">
      <c r="P658" s="3">
        <v>694.71212119999996</v>
      </c>
      <c r="Q658" s="3">
        <v>281.10000000000002</v>
      </c>
    </row>
    <row r="659" spans="16:17" x14ac:dyDescent="0.25">
      <c r="P659" s="3">
        <v>657.26190480000002</v>
      </c>
      <c r="Q659" s="3">
        <v>572.65</v>
      </c>
    </row>
    <row r="660" spans="16:17" x14ac:dyDescent="0.25">
      <c r="P660" s="3">
        <v>974.66666669999995</v>
      </c>
      <c r="Q660" s="3">
        <v>858.2</v>
      </c>
    </row>
    <row r="661" spans="16:17" x14ac:dyDescent="0.25">
      <c r="P661" s="3">
        <v>1223.3472220000001</v>
      </c>
      <c r="Q661" s="3">
        <v>60.4</v>
      </c>
    </row>
    <row r="662" spans="16:17" x14ac:dyDescent="0.25">
      <c r="P662" s="3">
        <v>276</v>
      </c>
      <c r="Q662" s="3">
        <v>639.75666669999998</v>
      </c>
    </row>
    <row r="663" spans="16:17" x14ac:dyDescent="0.25">
      <c r="P663" s="3">
        <v>1108</v>
      </c>
      <c r="Q663" s="3">
        <v>384.8</v>
      </c>
    </row>
    <row r="664" spans="16:17" x14ac:dyDescent="0.25">
      <c r="P664" s="3">
        <v>223</v>
      </c>
      <c r="Q664" s="3">
        <v>1606.45</v>
      </c>
    </row>
    <row r="665" spans="16:17" x14ac:dyDescent="0.25">
      <c r="P665" s="3">
        <v>261</v>
      </c>
      <c r="Q665" s="3">
        <v>3275.1133329999998</v>
      </c>
    </row>
    <row r="666" spans="16:17" x14ac:dyDescent="0.25">
      <c r="P666" s="3">
        <v>1372.7</v>
      </c>
      <c r="Q666" s="3">
        <v>568.96833330000004</v>
      </c>
    </row>
    <row r="667" spans="16:17" x14ac:dyDescent="0.25">
      <c r="P667" s="3">
        <v>964.5</v>
      </c>
      <c r="Q667" s="3">
        <v>102.2</v>
      </c>
    </row>
    <row r="668" spans="16:17" x14ac:dyDescent="0.25">
      <c r="P668" s="3">
        <v>461.5</v>
      </c>
      <c r="Q668" s="3">
        <v>1216.3521209999999</v>
      </c>
    </row>
    <row r="669" spans="16:17" x14ac:dyDescent="0.25">
      <c r="P669" s="3">
        <v>41</v>
      </c>
      <c r="Q669" s="3">
        <v>2011.9666669999999</v>
      </c>
    </row>
    <row r="670" spans="16:17" x14ac:dyDescent="0.25">
      <c r="P670" s="3">
        <v>8</v>
      </c>
      <c r="Q670" s="3">
        <v>0</v>
      </c>
    </row>
    <row r="671" spans="16:17" x14ac:dyDescent="0.25">
      <c r="P671" s="3">
        <v>0</v>
      </c>
      <c r="Q671" s="3">
        <v>987.11904760000004</v>
      </c>
    </row>
    <row r="672" spans="16:17" x14ac:dyDescent="0.25">
      <c r="P672" s="3">
        <v>39.25</v>
      </c>
      <c r="Q672" s="3">
        <v>111.6</v>
      </c>
    </row>
    <row r="673" spans="16:17" x14ac:dyDescent="0.25">
      <c r="P673" s="3">
        <v>450</v>
      </c>
      <c r="Q673" s="3">
        <v>347.4</v>
      </c>
    </row>
    <row r="674" spans="16:17" x14ac:dyDescent="0.25">
      <c r="P674" s="3">
        <v>0</v>
      </c>
      <c r="Q674" s="3">
        <v>1892.1983190000001</v>
      </c>
    </row>
    <row r="675" spans="16:17" x14ac:dyDescent="0.25">
      <c r="P675" s="3">
        <v>438.33333329999999</v>
      </c>
      <c r="Q675" s="3">
        <v>939.78333329999998</v>
      </c>
    </row>
    <row r="676" spans="16:17" x14ac:dyDescent="0.25">
      <c r="P676" s="3">
        <v>787</v>
      </c>
      <c r="Q676" s="3">
        <v>393.40952379999999</v>
      </c>
    </row>
    <row r="677" spans="16:17" x14ac:dyDescent="0.25">
      <c r="P677" s="3">
        <v>0</v>
      </c>
      <c r="Q677" s="3">
        <v>846.2</v>
      </c>
    </row>
    <row r="678" spans="16:17" x14ac:dyDescent="0.25">
      <c r="P678" s="3">
        <v>319</v>
      </c>
      <c r="Q678" s="3">
        <v>162.53333330000001</v>
      </c>
    </row>
    <row r="679" spans="16:17" x14ac:dyDescent="0.25">
      <c r="P679" s="3">
        <v>1148</v>
      </c>
      <c r="Q679" s="3">
        <v>539.22738100000004</v>
      </c>
    </row>
    <row r="680" spans="16:17" x14ac:dyDescent="0.25">
      <c r="P680" s="3">
        <v>534.5</v>
      </c>
      <c r="Q680" s="3">
        <v>839.56818899999996</v>
      </c>
    </row>
    <row r="681" spans="16:17" x14ac:dyDescent="0.25">
      <c r="P681" s="3">
        <v>644.4</v>
      </c>
      <c r="Q681" s="3">
        <v>304.7</v>
      </c>
    </row>
    <row r="682" spans="16:17" x14ac:dyDescent="0.25">
      <c r="P682" s="3">
        <v>875</v>
      </c>
      <c r="Q682" s="3">
        <v>67.849999999999994</v>
      </c>
    </row>
    <row r="683" spans="16:17" x14ac:dyDescent="0.25">
      <c r="P683" s="3">
        <v>873</v>
      </c>
      <c r="Q683" s="3">
        <v>4565.9306210000004</v>
      </c>
    </row>
    <row r="684" spans="16:17" x14ac:dyDescent="0.25">
      <c r="P684" s="3">
        <v>3121.369048</v>
      </c>
      <c r="Q684" s="3">
        <v>493.4</v>
      </c>
    </row>
    <row r="685" spans="16:17" x14ac:dyDescent="0.25">
      <c r="P685" s="3">
        <v>14</v>
      </c>
      <c r="Q685" s="3">
        <v>538.48</v>
      </c>
    </row>
    <row r="686" spans="16:17" x14ac:dyDescent="0.25">
      <c r="P686" s="3">
        <v>1551.666667</v>
      </c>
      <c r="Q686" s="3">
        <v>668.31666670000004</v>
      </c>
    </row>
    <row r="687" spans="16:17" x14ac:dyDescent="0.25">
      <c r="P687" s="3">
        <v>334.5</v>
      </c>
      <c r="Q687" s="3">
        <v>778.96666670000002</v>
      </c>
    </row>
    <row r="688" spans="16:17" x14ac:dyDescent="0.25">
      <c r="P688" s="3">
        <v>3726.333333</v>
      </c>
      <c r="Q688" s="3">
        <v>2408.3128280000001</v>
      </c>
    </row>
    <row r="689" spans="16:17" x14ac:dyDescent="0.25">
      <c r="P689" s="3">
        <v>2816.7817810000001</v>
      </c>
      <c r="Q689" s="3">
        <v>458.25603169999999</v>
      </c>
    </row>
    <row r="690" spans="16:17" x14ac:dyDescent="0.25">
      <c r="P690" s="3">
        <v>667.16666669999995</v>
      </c>
      <c r="Q690" s="3">
        <v>158.3666667</v>
      </c>
    </row>
    <row r="691" spans="16:17" x14ac:dyDescent="0.25">
      <c r="P691" s="3">
        <v>1202.9047619999999</v>
      </c>
      <c r="Q691" s="3">
        <v>842.42359309999995</v>
      </c>
    </row>
    <row r="692" spans="16:17" x14ac:dyDescent="0.25">
      <c r="P692" s="3">
        <v>0</v>
      </c>
      <c r="Q692" s="3">
        <v>694.45497839999996</v>
      </c>
    </row>
    <row r="693" spans="16:17" x14ac:dyDescent="0.25">
      <c r="P693" s="3">
        <v>1117.333333</v>
      </c>
      <c r="Q693" s="3">
        <v>1845.3946149999999</v>
      </c>
    </row>
    <row r="694" spans="16:17" x14ac:dyDescent="0.25">
      <c r="P694" s="3">
        <v>211</v>
      </c>
      <c r="Q694" s="3">
        <v>447.2</v>
      </c>
    </row>
    <row r="695" spans="16:17" x14ac:dyDescent="0.25">
      <c r="P695" s="3">
        <v>705.4</v>
      </c>
      <c r="Q695" s="3">
        <v>6606.7267789999996</v>
      </c>
    </row>
    <row r="696" spans="16:17" x14ac:dyDescent="0.25">
      <c r="P696" s="3">
        <v>5.3333333329999997</v>
      </c>
      <c r="Q696" s="3">
        <v>315.46666670000002</v>
      </c>
    </row>
    <row r="697" spans="16:17" x14ac:dyDescent="0.25">
      <c r="P697" s="3">
        <v>525</v>
      </c>
      <c r="Q697" s="3">
        <v>481.31</v>
      </c>
    </row>
    <row r="698" spans="16:17" x14ac:dyDescent="0.25">
      <c r="P698" s="3">
        <v>635.33333330000005</v>
      </c>
      <c r="Q698" s="3">
        <v>223.46666669999999</v>
      </c>
    </row>
    <row r="699" spans="16:17" x14ac:dyDescent="0.25">
      <c r="P699" s="3">
        <v>2419.1333330000002</v>
      </c>
      <c r="Q699" s="3">
        <v>1850.116667</v>
      </c>
    </row>
    <row r="700" spans="16:17" x14ac:dyDescent="0.25">
      <c r="P700" s="3">
        <v>249</v>
      </c>
      <c r="Q700" s="3">
        <v>126.9333333</v>
      </c>
    </row>
    <row r="701" spans="16:17" x14ac:dyDescent="0.25">
      <c r="P701" s="3">
        <v>271</v>
      </c>
      <c r="Q701" s="3">
        <v>245.16666670000001</v>
      </c>
    </row>
    <row r="702" spans="16:17" x14ac:dyDescent="0.25">
      <c r="P702" s="3">
        <v>650.69619269999998</v>
      </c>
      <c r="Q702" s="3">
        <v>1210.917778</v>
      </c>
    </row>
    <row r="703" spans="16:17" x14ac:dyDescent="0.25">
      <c r="P703" s="3">
        <v>481.66666670000001</v>
      </c>
      <c r="Q703" s="3">
        <v>568.1</v>
      </c>
    </row>
    <row r="704" spans="16:17" x14ac:dyDescent="0.25">
      <c r="P704" s="3">
        <v>258.5</v>
      </c>
      <c r="Q704" s="3">
        <v>6065.0162179999998</v>
      </c>
    </row>
    <row r="705" spans="16:17" x14ac:dyDescent="0.25">
      <c r="P705" s="3">
        <v>600.75</v>
      </c>
      <c r="Q705" s="3">
        <v>212.5</v>
      </c>
    </row>
    <row r="706" spans="16:17" x14ac:dyDescent="0.25">
      <c r="P706" s="3">
        <v>1636.0166670000001</v>
      </c>
      <c r="Q706" s="3">
        <v>1165.8399999999999</v>
      </c>
    </row>
    <row r="707" spans="16:17" x14ac:dyDescent="0.25">
      <c r="P707" s="3">
        <v>519.75</v>
      </c>
      <c r="Q707" s="3">
        <v>0</v>
      </c>
    </row>
    <row r="708" spans="16:17" x14ac:dyDescent="0.25">
      <c r="P708" s="3">
        <v>0</v>
      </c>
      <c r="Q708" s="3">
        <v>524.05999999999995</v>
      </c>
    </row>
    <row r="709" spans="16:17" x14ac:dyDescent="0.25">
      <c r="P709" s="3">
        <v>673</v>
      </c>
      <c r="Q709" s="3">
        <v>362.1029825</v>
      </c>
    </row>
    <row r="710" spans="16:17" x14ac:dyDescent="0.25">
      <c r="P710" s="3">
        <v>173.5</v>
      </c>
      <c r="Q710" s="3">
        <v>320.26666669999997</v>
      </c>
    </row>
    <row r="711" spans="16:17" x14ac:dyDescent="0.25">
      <c r="P711" s="3">
        <v>156.53333330000001</v>
      </c>
      <c r="Q711" s="3">
        <v>3566.9928570000002</v>
      </c>
    </row>
    <row r="712" spans="16:17" x14ac:dyDescent="0.25">
      <c r="P712" s="3">
        <v>574.53333329999998</v>
      </c>
      <c r="Q712" s="3">
        <v>349.11111110000002</v>
      </c>
    </row>
    <row r="713" spans="16:17" x14ac:dyDescent="0.25">
      <c r="P713" s="3">
        <v>548.33333330000005</v>
      </c>
      <c r="Q713" s="3">
        <v>420</v>
      </c>
    </row>
    <row r="714" spans="16:17" x14ac:dyDescent="0.25">
      <c r="P714" s="3">
        <v>6682.677557</v>
      </c>
      <c r="Q714" s="3">
        <v>172.1333333</v>
      </c>
    </row>
    <row r="715" spans="16:17" x14ac:dyDescent="0.25">
      <c r="P715" s="3">
        <v>1671.375</v>
      </c>
      <c r="Q715" s="3">
        <v>641.65589150000005</v>
      </c>
    </row>
    <row r="716" spans="16:17" x14ac:dyDescent="0.25">
      <c r="P716" s="3">
        <v>1390.166667</v>
      </c>
      <c r="Q716" s="3">
        <v>153.9</v>
      </c>
    </row>
    <row r="717" spans="16:17" x14ac:dyDescent="0.25">
      <c r="P717" s="3">
        <v>520.66666669999995</v>
      </c>
      <c r="Q717" s="3">
        <v>1123.2466669999999</v>
      </c>
    </row>
    <row r="718" spans="16:17" x14ac:dyDescent="0.25">
      <c r="P718" s="3">
        <v>0</v>
      </c>
      <c r="Q718" s="3">
        <v>2103.6288370000002</v>
      </c>
    </row>
    <row r="719" spans="16:17" x14ac:dyDescent="0.25">
      <c r="P719" s="3">
        <v>423.81666669999998</v>
      </c>
      <c r="Q719" s="3">
        <v>163.19999999999999</v>
      </c>
    </row>
    <row r="720" spans="16:17" x14ac:dyDescent="0.25">
      <c r="P720" s="3">
        <v>1114.916667</v>
      </c>
      <c r="Q720" s="3">
        <v>2269.9</v>
      </c>
    </row>
    <row r="721" spans="16:17" x14ac:dyDescent="0.25">
      <c r="P721" s="3">
        <v>1678.905125</v>
      </c>
      <c r="Q721" s="3">
        <v>839.73333330000003</v>
      </c>
    </row>
    <row r="722" spans="16:17" x14ac:dyDescent="0.25">
      <c r="P722" s="3">
        <v>438.8666667</v>
      </c>
      <c r="Q722" s="3">
        <v>12541.77628</v>
      </c>
    </row>
    <row r="723" spans="16:17" x14ac:dyDescent="0.25">
      <c r="P723" s="3">
        <v>76</v>
      </c>
      <c r="Q723" s="3">
        <v>1566.333333</v>
      </c>
    </row>
    <row r="724" spans="16:17" x14ac:dyDescent="0.25">
      <c r="P724" s="3">
        <v>203.5</v>
      </c>
      <c r="Q724" s="3">
        <v>131.80000000000001</v>
      </c>
    </row>
    <row r="725" spans="16:17" x14ac:dyDescent="0.25">
      <c r="P725" s="3">
        <v>818.79166669999995</v>
      </c>
      <c r="Q725" s="3">
        <v>15.24</v>
      </c>
    </row>
    <row r="726" spans="16:17" x14ac:dyDescent="0.25">
      <c r="P726" s="3">
        <v>645.91666669999995</v>
      </c>
      <c r="Q726" s="3">
        <v>5602.0067120000003</v>
      </c>
    </row>
    <row r="727" spans="16:17" x14ac:dyDescent="0.25">
      <c r="P727" s="3">
        <v>142</v>
      </c>
      <c r="Q727" s="3">
        <v>1314.1123459999999</v>
      </c>
    </row>
    <row r="728" spans="16:17" x14ac:dyDescent="0.25">
      <c r="P728" s="3">
        <v>25</v>
      </c>
      <c r="Q728" s="3">
        <v>10</v>
      </c>
    </row>
    <row r="729" spans="16:17" x14ac:dyDescent="0.25">
      <c r="P729" s="3">
        <v>672.5</v>
      </c>
      <c r="Q729" s="3">
        <v>368.68</v>
      </c>
    </row>
    <row r="730" spans="16:17" x14ac:dyDescent="0.25">
      <c r="P730" s="3">
        <v>1090.4904759999999</v>
      </c>
      <c r="Q730" s="3">
        <v>72</v>
      </c>
    </row>
    <row r="731" spans="16:17" x14ac:dyDescent="0.25">
      <c r="P731" s="3">
        <v>30</v>
      </c>
      <c r="Q731" s="3">
        <v>905.1</v>
      </c>
    </row>
    <row r="732" spans="16:17" x14ac:dyDescent="0.25">
      <c r="P732" s="3">
        <v>244.16666670000001</v>
      </c>
      <c r="Q732" s="3">
        <v>4590.3819050000002</v>
      </c>
    </row>
    <row r="733" spans="16:17" x14ac:dyDescent="0.25">
      <c r="P733" s="3">
        <v>129.5</v>
      </c>
      <c r="Q733" s="3">
        <v>1526.1411900000001</v>
      </c>
    </row>
    <row r="734" spans="16:17" x14ac:dyDescent="0.25">
      <c r="P734" s="3">
        <v>1734.7809520000001</v>
      </c>
      <c r="Q734" s="3">
        <v>211.6333333</v>
      </c>
    </row>
    <row r="735" spans="16:17" x14ac:dyDescent="0.25">
      <c r="P735" s="3">
        <v>145</v>
      </c>
      <c r="Q735" s="3">
        <v>363.67761899999999</v>
      </c>
    </row>
    <row r="736" spans="16:17" x14ac:dyDescent="0.25">
      <c r="P736" s="3">
        <v>1106.333333</v>
      </c>
      <c r="Q736" s="3">
        <v>237.60666670000001</v>
      </c>
    </row>
    <row r="737" spans="16:17" x14ac:dyDescent="0.25">
      <c r="P737" s="3">
        <v>684.91666669999995</v>
      </c>
      <c r="Q737" s="3">
        <v>7604.3978310000002</v>
      </c>
    </row>
    <row r="738" spans="16:17" x14ac:dyDescent="0.25">
      <c r="P738" s="3">
        <v>3120.2111020000002</v>
      </c>
      <c r="Q738" s="3">
        <v>557.4</v>
      </c>
    </row>
    <row r="739" spans="16:17" x14ac:dyDescent="0.25">
      <c r="P739" s="3">
        <v>1178.666667</v>
      </c>
      <c r="Q739" s="3">
        <v>113.8</v>
      </c>
    </row>
    <row r="740" spans="16:17" x14ac:dyDescent="0.25">
      <c r="P740" s="3">
        <v>58</v>
      </c>
      <c r="Q740" s="3">
        <v>30.4</v>
      </c>
    </row>
    <row r="741" spans="16:17" x14ac:dyDescent="0.25">
      <c r="P741" s="3">
        <v>12983.787710000001</v>
      </c>
      <c r="Q741" s="3">
        <v>339.5</v>
      </c>
    </row>
    <row r="742" spans="16:17" x14ac:dyDescent="0.25">
      <c r="P742" s="3">
        <v>139</v>
      </c>
      <c r="Q742" s="3">
        <v>236.8</v>
      </c>
    </row>
    <row r="743" spans="16:17" x14ac:dyDescent="0.25">
      <c r="P743" s="3">
        <v>558</v>
      </c>
      <c r="Q743" s="3">
        <v>3778.3449999999998</v>
      </c>
    </row>
    <row r="744" spans="16:17" x14ac:dyDescent="0.25">
      <c r="P744" s="3">
        <v>26.5</v>
      </c>
      <c r="Q744" s="3">
        <v>48.4</v>
      </c>
    </row>
    <row r="745" spans="16:17" x14ac:dyDescent="0.25">
      <c r="P745" s="3">
        <v>0</v>
      </c>
      <c r="Q745" s="3">
        <v>5523.9265050000004</v>
      </c>
    </row>
    <row r="746" spans="16:17" x14ac:dyDescent="0.25">
      <c r="P746" s="3">
        <v>0</v>
      </c>
      <c r="Q746" s="3">
        <v>1225.2</v>
      </c>
    </row>
    <row r="747" spans="16:17" x14ac:dyDescent="0.25">
      <c r="P747" s="3">
        <v>708.53333329999998</v>
      </c>
      <c r="Q747" s="3">
        <v>2240.9966669999999</v>
      </c>
    </row>
    <row r="748" spans="16:17" x14ac:dyDescent="0.25">
      <c r="P748" s="3">
        <v>244</v>
      </c>
      <c r="Q748" s="3">
        <v>2525.3077659999999</v>
      </c>
    </row>
    <row r="749" spans="16:17" x14ac:dyDescent="0.25">
      <c r="P749" s="3">
        <v>130</v>
      </c>
      <c r="Q749" s="3">
        <v>3708.3928569999998</v>
      </c>
    </row>
    <row r="750" spans="16:17" x14ac:dyDescent="0.25">
      <c r="P750" s="3">
        <v>1282.5</v>
      </c>
      <c r="Q750" s="3">
        <v>252.3</v>
      </c>
    </row>
    <row r="751" spans="16:17" x14ac:dyDescent="0.25">
      <c r="P751" s="3">
        <v>186.5</v>
      </c>
      <c r="Q751" s="3">
        <v>2214.666667</v>
      </c>
    </row>
    <row r="752" spans="16:17" x14ac:dyDescent="0.25">
      <c r="P752" s="3">
        <v>119</v>
      </c>
      <c r="Q752" s="3">
        <v>674.53333329999998</v>
      </c>
    </row>
    <row r="753" spans="16:17" x14ac:dyDescent="0.25">
      <c r="P753" s="3">
        <v>1111</v>
      </c>
      <c r="Q753" s="3">
        <v>1076.6500000000001</v>
      </c>
    </row>
    <row r="754" spans="16:17" x14ac:dyDescent="0.25">
      <c r="P754" s="3">
        <v>1066.5</v>
      </c>
      <c r="Q754" s="3">
        <v>0</v>
      </c>
    </row>
    <row r="755" spans="16:17" x14ac:dyDescent="0.25">
      <c r="P755" s="3">
        <v>110.5</v>
      </c>
      <c r="Q755" s="3">
        <v>507.5</v>
      </c>
    </row>
    <row r="756" spans="16:17" x14ac:dyDescent="0.25">
      <c r="P756" s="3">
        <v>36</v>
      </c>
      <c r="Q756" s="3">
        <v>4424.6216670000003</v>
      </c>
    </row>
    <row r="757" spans="16:17" x14ac:dyDescent="0.25">
      <c r="P757" s="3">
        <v>850.53333329999998</v>
      </c>
      <c r="Q757" s="3">
        <v>891.56879500000002</v>
      </c>
    </row>
    <row r="758" spans="16:17" x14ac:dyDescent="0.25">
      <c r="P758" s="3">
        <v>16</v>
      </c>
      <c r="Q758" s="3">
        <v>1433.163333</v>
      </c>
    </row>
    <row r="759" spans="16:17" x14ac:dyDescent="0.25">
      <c r="P759" s="3">
        <v>49</v>
      </c>
      <c r="Q759" s="3">
        <v>348.54</v>
      </c>
    </row>
    <row r="760" spans="16:17" x14ac:dyDescent="0.25">
      <c r="P760" s="3">
        <v>214.25</v>
      </c>
      <c r="Q760" s="3">
        <v>2921.9027780000001</v>
      </c>
    </row>
    <row r="761" spans="16:17" x14ac:dyDescent="0.25">
      <c r="P761" s="3">
        <v>0</v>
      </c>
      <c r="Q761" s="3">
        <v>297.3</v>
      </c>
    </row>
    <row r="762" spans="16:17" x14ac:dyDescent="0.25">
      <c r="P762" s="3">
        <v>141.83333329999999</v>
      </c>
      <c r="Q762" s="3">
        <v>208.83333329999999</v>
      </c>
    </row>
    <row r="763" spans="16:17" x14ac:dyDescent="0.25">
      <c r="P763" s="3">
        <v>143.5</v>
      </c>
      <c r="Q763" s="3">
        <v>133.3666667</v>
      </c>
    </row>
    <row r="764" spans="16:17" x14ac:dyDescent="0.25">
      <c r="P764" s="3">
        <v>5818.9166670000004</v>
      </c>
      <c r="Q764" s="3">
        <v>336.8833333</v>
      </c>
    </row>
    <row r="765" spans="16:17" x14ac:dyDescent="0.25">
      <c r="P765" s="3">
        <v>1461.666667</v>
      </c>
      <c r="Q765" s="3">
        <v>1048.663333</v>
      </c>
    </row>
    <row r="766" spans="16:17" x14ac:dyDescent="0.25">
      <c r="P766" s="3">
        <v>123</v>
      </c>
      <c r="Q766" s="3">
        <v>1023.506667</v>
      </c>
    </row>
    <row r="767" spans="16:17" x14ac:dyDescent="0.25">
      <c r="P767" s="3">
        <v>2049.4584709999999</v>
      </c>
      <c r="Q767" s="3">
        <v>44.8</v>
      </c>
    </row>
    <row r="768" spans="16:17" x14ac:dyDescent="0.25">
      <c r="P768" s="3">
        <v>271.71666670000002</v>
      </c>
      <c r="Q768" s="3">
        <v>5496.25</v>
      </c>
    </row>
    <row r="769" spans="16:17" x14ac:dyDescent="0.25">
      <c r="P769" s="3">
        <v>1279.166667</v>
      </c>
      <c r="Q769" s="3">
        <v>526.79999999999995</v>
      </c>
    </row>
    <row r="770" spans="16:17" x14ac:dyDescent="0.25">
      <c r="P770" s="3">
        <v>0</v>
      </c>
      <c r="Q770" s="3">
        <v>1558.62</v>
      </c>
    </row>
    <row r="771" spans="16:17" x14ac:dyDescent="0.25">
      <c r="P771" s="3">
        <v>70.5</v>
      </c>
      <c r="Q771" s="3">
        <v>566.4866667</v>
      </c>
    </row>
    <row r="772" spans="16:17" x14ac:dyDescent="0.25">
      <c r="P772" s="3">
        <v>231.18181820000001</v>
      </c>
      <c r="Q772" s="3">
        <v>2982.0632479999999</v>
      </c>
    </row>
    <row r="773" spans="16:17" x14ac:dyDescent="0.25">
      <c r="P773" s="3">
        <v>1567.9666669999999</v>
      </c>
      <c r="Q773" s="3">
        <v>45.7</v>
      </c>
    </row>
    <row r="774" spans="16:17" x14ac:dyDescent="0.25">
      <c r="P774" s="3">
        <v>119.33333330000001</v>
      </c>
      <c r="Q774" s="3">
        <v>1805.083333</v>
      </c>
    </row>
    <row r="775" spans="16:17" x14ac:dyDescent="0.25">
      <c r="P775" s="3">
        <v>605.88571430000002</v>
      </c>
      <c r="Q775" s="3">
        <v>3107.1733330000002</v>
      </c>
    </row>
    <row r="776" spans="16:17" x14ac:dyDescent="0.25">
      <c r="P776" s="3">
        <v>808.7</v>
      </c>
      <c r="Q776" s="3">
        <v>864.99833330000001</v>
      </c>
    </row>
    <row r="777" spans="16:17" x14ac:dyDescent="0.25">
      <c r="P777" s="3">
        <v>58</v>
      </c>
      <c r="Q777" s="3">
        <v>812.13571430000002</v>
      </c>
    </row>
    <row r="778" spans="16:17" x14ac:dyDescent="0.25">
      <c r="P778" s="3">
        <v>494.5</v>
      </c>
      <c r="Q778" s="3">
        <v>443.49904759999998</v>
      </c>
    </row>
    <row r="779" spans="16:17" x14ac:dyDescent="0.25">
      <c r="P779" s="3">
        <v>203.15</v>
      </c>
      <c r="Q779" s="3">
        <v>60.6</v>
      </c>
    </row>
    <row r="780" spans="16:17" x14ac:dyDescent="0.25">
      <c r="P780" s="3">
        <v>1656.3166670000001</v>
      </c>
      <c r="Q780" s="3">
        <v>203.06777779999999</v>
      </c>
    </row>
    <row r="781" spans="16:17" x14ac:dyDescent="0.25">
      <c r="P781" s="3">
        <v>1420.25</v>
      </c>
      <c r="Q781" s="3">
        <v>58.6</v>
      </c>
    </row>
    <row r="782" spans="16:17" x14ac:dyDescent="0.25">
      <c r="P782" s="3">
        <v>721</v>
      </c>
      <c r="Q782" s="3">
        <v>699.26714289999995</v>
      </c>
    </row>
    <row r="783" spans="16:17" x14ac:dyDescent="0.25">
      <c r="P783" s="3">
        <v>478.83333329999999</v>
      </c>
      <c r="Q783" s="3">
        <v>119.6</v>
      </c>
    </row>
    <row r="784" spans="16:17" x14ac:dyDescent="0.25">
      <c r="P784" s="3">
        <v>182</v>
      </c>
      <c r="Q784" s="3">
        <v>20.100000000000001</v>
      </c>
    </row>
    <row r="785" spans="16:17" x14ac:dyDescent="0.25">
      <c r="P785" s="3">
        <v>1974.3523809999999</v>
      </c>
      <c r="Q785" s="3">
        <v>185.4</v>
      </c>
    </row>
    <row r="786" spans="16:17" x14ac:dyDescent="0.25">
      <c r="P786" s="3">
        <v>223.58333329999999</v>
      </c>
      <c r="Q786" s="3">
        <v>0</v>
      </c>
    </row>
    <row r="787" spans="16:17" x14ac:dyDescent="0.25">
      <c r="P787" s="3">
        <v>817.41666669999995</v>
      </c>
      <c r="Q787" s="3">
        <v>1015.3</v>
      </c>
    </row>
    <row r="788" spans="16:17" x14ac:dyDescent="0.25">
      <c r="P788" s="3">
        <v>750.16666669999995</v>
      </c>
      <c r="Q788" s="3">
        <v>1548.194444</v>
      </c>
    </row>
    <row r="789" spans="16:17" x14ac:dyDescent="0.25">
      <c r="P789" s="3">
        <v>13</v>
      </c>
      <c r="Q789" s="3">
        <v>601.03333329999998</v>
      </c>
    </row>
    <row r="790" spans="16:17" x14ac:dyDescent="0.25">
      <c r="P790" s="3">
        <v>1030.2666670000001</v>
      </c>
      <c r="Q790" s="3">
        <v>922.4006061</v>
      </c>
    </row>
    <row r="791" spans="16:17" x14ac:dyDescent="0.25">
      <c r="P791" s="3">
        <v>776.01904760000002</v>
      </c>
      <c r="Q791" s="3">
        <v>1014.2</v>
      </c>
    </row>
    <row r="792" spans="16:17" x14ac:dyDescent="0.25">
      <c r="P792" s="3">
        <v>558</v>
      </c>
      <c r="Q792" s="3">
        <v>1121.4333329999999</v>
      </c>
    </row>
    <row r="793" spans="16:17" x14ac:dyDescent="0.25">
      <c r="P793" s="3">
        <v>520.33333330000005</v>
      </c>
      <c r="Q793" s="3">
        <v>197.9</v>
      </c>
    </row>
    <row r="794" spans="16:17" x14ac:dyDescent="0.25">
      <c r="P794" s="3">
        <v>754.5</v>
      </c>
      <c r="Q794" s="3">
        <v>1126.3928209999999</v>
      </c>
    </row>
    <row r="795" spans="16:17" x14ac:dyDescent="0.25">
      <c r="P795" s="3">
        <v>305</v>
      </c>
      <c r="Q795" s="3">
        <v>4916.5833329999996</v>
      </c>
    </row>
    <row r="796" spans="16:17" x14ac:dyDescent="0.25">
      <c r="P796" s="3">
        <v>399.85119049999997</v>
      </c>
      <c r="Q796" s="3">
        <v>102.2</v>
      </c>
    </row>
    <row r="797" spans="16:17" x14ac:dyDescent="0.25">
      <c r="P797" s="3">
        <v>74</v>
      </c>
      <c r="Q797" s="3">
        <v>721.8</v>
      </c>
    </row>
    <row r="798" spans="16:17" x14ac:dyDescent="0.25">
      <c r="P798" s="3">
        <v>59</v>
      </c>
      <c r="Q798" s="3">
        <v>372.6</v>
      </c>
    </row>
    <row r="799" spans="16:17" x14ac:dyDescent="0.25">
      <c r="P799" s="3">
        <v>50</v>
      </c>
      <c r="Q799" s="3">
        <v>280.2</v>
      </c>
    </row>
    <row r="800" spans="16:17" x14ac:dyDescent="0.25">
      <c r="P800" s="3">
        <v>2756.2151520000002</v>
      </c>
      <c r="Q800" s="3">
        <v>536.08571429999995</v>
      </c>
    </row>
    <row r="801" spans="16:17" x14ac:dyDescent="0.25">
      <c r="P801" s="3">
        <v>425.16666670000001</v>
      </c>
      <c r="Q801" s="3">
        <v>3558.5769420000001</v>
      </c>
    </row>
    <row r="802" spans="16:17" x14ac:dyDescent="0.25">
      <c r="P802" s="3">
        <v>1781.69697</v>
      </c>
      <c r="Q802" s="3">
        <v>338</v>
      </c>
    </row>
    <row r="803" spans="16:17" x14ac:dyDescent="0.25">
      <c r="P803" s="3">
        <v>296.16666670000001</v>
      </c>
      <c r="Q803" s="3">
        <v>689.1</v>
      </c>
    </row>
    <row r="804" spans="16:17" x14ac:dyDescent="0.25">
      <c r="P804" s="3">
        <v>0</v>
      </c>
      <c r="Q804" s="3">
        <v>725.2</v>
      </c>
    </row>
    <row r="805" spans="16:17" x14ac:dyDescent="0.25">
      <c r="P805" s="3">
        <v>1792.8</v>
      </c>
      <c r="Q805" s="3">
        <v>1968.942963</v>
      </c>
    </row>
    <row r="806" spans="16:17" x14ac:dyDescent="0.25">
      <c r="P806" s="3">
        <v>0</v>
      </c>
      <c r="Q806" s="3">
        <v>2601.2314080000001</v>
      </c>
    </row>
    <row r="807" spans="16:17" x14ac:dyDescent="0.25">
      <c r="P807" s="3">
        <v>515.57575759999997</v>
      </c>
      <c r="Q807" s="3">
        <v>50.4</v>
      </c>
    </row>
    <row r="808" spans="16:17" x14ac:dyDescent="0.25">
      <c r="P808" s="3">
        <v>1334.551371</v>
      </c>
      <c r="Q808" s="3">
        <v>919.8995238</v>
      </c>
    </row>
    <row r="809" spans="16:17" x14ac:dyDescent="0.25">
      <c r="P809" s="3">
        <v>64</v>
      </c>
      <c r="Q809" s="3">
        <v>672.51428569999996</v>
      </c>
    </row>
    <row r="810" spans="16:17" x14ac:dyDescent="0.25">
      <c r="P810" s="3">
        <v>624.58333330000005</v>
      </c>
      <c r="Q810" s="3">
        <v>1161.4790230000001</v>
      </c>
    </row>
    <row r="811" spans="16:17" x14ac:dyDescent="0.25">
      <c r="P811" s="3">
        <v>1284.6634919999999</v>
      </c>
      <c r="Q811" s="3">
        <v>1226.0999999999999</v>
      </c>
    </row>
    <row r="812" spans="16:17" x14ac:dyDescent="0.25">
      <c r="P812" s="3">
        <v>925.83333330000005</v>
      </c>
      <c r="Q812" s="3">
        <v>137.69999999999999</v>
      </c>
    </row>
    <row r="813" spans="16:17" x14ac:dyDescent="0.25">
      <c r="P813" s="3">
        <v>97</v>
      </c>
      <c r="Q813" s="3">
        <v>399.06666669999998</v>
      </c>
    </row>
    <row r="814" spans="16:17" x14ac:dyDescent="0.25">
      <c r="P814" s="3">
        <v>28</v>
      </c>
      <c r="Q814" s="3">
        <v>168.2</v>
      </c>
    </row>
    <row r="815" spans="16:17" x14ac:dyDescent="0.25">
      <c r="P815" s="3">
        <v>633.4</v>
      </c>
      <c r="Q815" s="3">
        <v>244</v>
      </c>
    </row>
    <row r="816" spans="16:17" x14ac:dyDescent="0.25">
      <c r="P816" s="3">
        <v>436.5</v>
      </c>
      <c r="Q816" s="3">
        <v>140.69999999999999</v>
      </c>
    </row>
    <row r="817" spans="16:17" x14ac:dyDescent="0.25">
      <c r="P817" s="3">
        <v>3909.3682899999999</v>
      </c>
      <c r="Q817" s="3">
        <v>8</v>
      </c>
    </row>
    <row r="818" spans="16:17" x14ac:dyDescent="0.25">
      <c r="P818" s="3">
        <v>24</v>
      </c>
      <c r="Q818" s="3">
        <v>835.41809520000004</v>
      </c>
    </row>
    <row r="819" spans="16:17" x14ac:dyDescent="0.25">
      <c r="P819" s="3">
        <v>915.16666669999995</v>
      </c>
      <c r="Q819" s="3">
        <v>548.96</v>
      </c>
    </row>
    <row r="820" spans="16:17" x14ac:dyDescent="0.25">
      <c r="P820" s="3">
        <v>137.33333329999999</v>
      </c>
      <c r="Q820" s="3">
        <v>825.33333330000005</v>
      </c>
    </row>
    <row r="821" spans="16:17" x14ac:dyDescent="0.25">
      <c r="P821" s="3">
        <v>95</v>
      </c>
      <c r="Q821" s="3">
        <v>322.3666667</v>
      </c>
    </row>
    <row r="822" spans="16:17" x14ac:dyDescent="0.25">
      <c r="P822" s="3">
        <v>0</v>
      </c>
      <c r="Q822" s="3">
        <v>2568.6755410000001</v>
      </c>
    </row>
    <row r="823" spans="16:17" x14ac:dyDescent="0.25">
      <c r="P823" s="3">
        <v>778.16666669999995</v>
      </c>
      <c r="Q823" s="3">
        <v>991.42222219999996</v>
      </c>
    </row>
    <row r="824" spans="16:17" x14ac:dyDescent="0.25">
      <c r="P824" s="3">
        <v>1842.95</v>
      </c>
      <c r="Q824" s="3">
        <v>700.58</v>
      </c>
    </row>
    <row r="825" spans="16:17" x14ac:dyDescent="0.25">
      <c r="P825" s="3">
        <v>1206</v>
      </c>
      <c r="Q825" s="3">
        <v>1305.527286</v>
      </c>
    </row>
    <row r="826" spans="16:17" x14ac:dyDescent="0.25">
      <c r="P826" s="3">
        <v>324.5</v>
      </c>
      <c r="Q826" s="3">
        <v>1113.7833330000001</v>
      </c>
    </row>
    <row r="827" spans="16:17" x14ac:dyDescent="0.25">
      <c r="P827" s="3">
        <v>1054.944444</v>
      </c>
      <c r="Q827" s="3">
        <v>487.32095240000001</v>
      </c>
    </row>
    <row r="828" spans="16:17" x14ac:dyDescent="0.25">
      <c r="P828" s="3">
        <v>402.16666670000001</v>
      </c>
      <c r="Q828" s="3">
        <v>157.1</v>
      </c>
    </row>
    <row r="829" spans="16:17" x14ac:dyDescent="0.25">
      <c r="P829" s="3">
        <v>0</v>
      </c>
      <c r="Q829" s="3">
        <v>883.13952380000001</v>
      </c>
    </row>
    <row r="830" spans="16:17" x14ac:dyDescent="0.25">
      <c r="P830" s="3">
        <v>352</v>
      </c>
      <c r="Q830" s="3">
        <v>561.4</v>
      </c>
    </row>
    <row r="831" spans="16:17" x14ac:dyDescent="0.25">
      <c r="P831" s="3">
        <v>194</v>
      </c>
      <c r="Q831" s="3">
        <v>199.49047619999999</v>
      </c>
    </row>
    <row r="832" spans="16:17" x14ac:dyDescent="0.25">
      <c r="P832" s="3">
        <v>751.8</v>
      </c>
      <c r="Q832" s="3">
        <v>138.87333330000001</v>
      </c>
    </row>
    <row r="833" spans="16:17" x14ac:dyDescent="0.25">
      <c r="P833" s="3">
        <v>465.5</v>
      </c>
      <c r="Q833" s="3">
        <v>581.94198830000005</v>
      </c>
    </row>
    <row r="834" spans="16:17" x14ac:dyDescent="0.25">
      <c r="P834" s="3">
        <v>585</v>
      </c>
      <c r="Q834" s="3">
        <v>852</v>
      </c>
    </row>
    <row r="835" spans="16:17" x14ac:dyDescent="0.25">
      <c r="P835" s="3">
        <v>46.5</v>
      </c>
      <c r="Q835" s="3">
        <v>169.9866667</v>
      </c>
    </row>
    <row r="836" spans="16:17" x14ac:dyDescent="0.25">
      <c r="P836" s="3">
        <v>2099.930554</v>
      </c>
      <c r="Q836" s="3">
        <v>8</v>
      </c>
    </row>
    <row r="837" spans="16:17" x14ac:dyDescent="0.25">
      <c r="P837" s="3">
        <v>30</v>
      </c>
      <c r="Q837" s="3">
        <v>677.53333329999998</v>
      </c>
    </row>
    <row r="838" spans="16:17" x14ac:dyDescent="0.25">
      <c r="P838" s="3">
        <v>52</v>
      </c>
      <c r="Q838" s="3">
        <v>9151.4942420000007</v>
      </c>
    </row>
    <row r="839" spans="16:17" x14ac:dyDescent="0.25">
      <c r="P839" s="3">
        <v>158.5</v>
      </c>
      <c r="Q839" s="3">
        <v>770.31333329999995</v>
      </c>
    </row>
    <row r="840" spans="16:17" x14ac:dyDescent="0.25">
      <c r="P840" s="3">
        <v>0</v>
      </c>
      <c r="Q840" s="3">
        <v>1481.866667</v>
      </c>
    </row>
    <row r="841" spans="16:17" x14ac:dyDescent="0.25">
      <c r="P841" s="3">
        <v>250.5</v>
      </c>
      <c r="Q841" s="3">
        <v>213.01571430000001</v>
      </c>
    </row>
    <row r="842" spans="16:17" x14ac:dyDescent="0.25">
      <c r="P842" s="3">
        <v>3960.646154</v>
      </c>
      <c r="Q842" s="3">
        <v>71.400000000000006</v>
      </c>
    </row>
    <row r="843" spans="16:17" x14ac:dyDescent="0.25">
      <c r="P843" s="3">
        <v>280</v>
      </c>
      <c r="Q843" s="3">
        <v>1607.173333</v>
      </c>
    </row>
    <row r="844" spans="16:17" x14ac:dyDescent="0.25">
      <c r="P844" s="3">
        <v>281.547619</v>
      </c>
      <c r="Q844" s="3">
        <v>447.1333333</v>
      </c>
    </row>
    <row r="845" spans="16:17" x14ac:dyDescent="0.25">
      <c r="P845" s="3">
        <v>2004.5</v>
      </c>
      <c r="Q845" s="3">
        <v>742.20952380000006</v>
      </c>
    </row>
    <row r="846" spans="16:17" x14ac:dyDescent="0.25">
      <c r="P846" s="3">
        <v>967.21069699999998</v>
      </c>
      <c r="Q846" s="3">
        <v>940.10442660000001</v>
      </c>
    </row>
    <row r="847" spans="16:17" x14ac:dyDescent="0.25">
      <c r="P847" s="3">
        <v>100</v>
      </c>
      <c r="Q847" s="3">
        <v>672.7</v>
      </c>
    </row>
    <row r="848" spans="16:17" x14ac:dyDescent="0.25">
      <c r="P848" s="3">
        <v>73.214285709999999</v>
      </c>
      <c r="Q848" s="3">
        <v>47.4</v>
      </c>
    </row>
    <row r="849" spans="16:17" x14ac:dyDescent="0.25">
      <c r="P849" s="3">
        <v>789.35</v>
      </c>
      <c r="Q849" s="3">
        <v>4749.25</v>
      </c>
    </row>
    <row r="850" spans="16:17" x14ac:dyDescent="0.25">
      <c r="P850" s="3">
        <v>1281</v>
      </c>
      <c r="Q850" s="3">
        <v>494.6333333</v>
      </c>
    </row>
    <row r="851" spans="16:17" x14ac:dyDescent="0.25">
      <c r="P851" s="3">
        <v>1115.2666670000001</v>
      </c>
      <c r="Q851" s="3">
        <v>1655.57</v>
      </c>
    </row>
    <row r="852" spans="16:17" x14ac:dyDescent="0.25">
      <c r="P852" s="3">
        <v>0</v>
      </c>
      <c r="Q852" s="3">
        <v>1424.804887</v>
      </c>
    </row>
    <row r="853" spans="16:17" x14ac:dyDescent="0.25">
      <c r="P853" s="3">
        <v>341.29166670000001</v>
      </c>
      <c r="Q853" s="3">
        <v>238.53333330000001</v>
      </c>
    </row>
    <row r="854" spans="16:17" x14ac:dyDescent="0.25">
      <c r="P854" s="3">
        <v>3000.666667</v>
      </c>
      <c r="Q854" s="3">
        <v>3198.1866669999999</v>
      </c>
    </row>
    <row r="855" spans="16:17" x14ac:dyDescent="0.25">
      <c r="P855" s="3">
        <v>1715.687897</v>
      </c>
      <c r="Q855" s="3">
        <v>1773.610152</v>
      </c>
    </row>
    <row r="856" spans="16:17" x14ac:dyDescent="0.25">
      <c r="P856" s="3">
        <v>607</v>
      </c>
      <c r="Q856" s="3">
        <v>272.0083333</v>
      </c>
    </row>
    <row r="857" spans="16:17" x14ac:dyDescent="0.25">
      <c r="P857" s="3">
        <v>31</v>
      </c>
      <c r="Q857" s="3">
        <v>52.4</v>
      </c>
    </row>
    <row r="858" spans="16:17" x14ac:dyDescent="0.25">
      <c r="P858" s="3">
        <v>1027.6571429999999</v>
      </c>
      <c r="Q858" s="3">
        <v>1375.133333</v>
      </c>
    </row>
    <row r="859" spans="16:17" x14ac:dyDescent="0.25">
      <c r="P859" s="3">
        <v>0</v>
      </c>
      <c r="Q859" s="3">
        <v>2016.5644010000001</v>
      </c>
    </row>
    <row r="860" spans="16:17" x14ac:dyDescent="0.25">
      <c r="P860" s="3">
        <v>196.5</v>
      </c>
      <c r="Q860" s="3">
        <v>1424.4</v>
      </c>
    </row>
    <row r="861" spans="16:17" x14ac:dyDescent="0.25">
      <c r="P861" s="3">
        <v>2284.6873019999998</v>
      </c>
      <c r="Q861" s="3">
        <v>1290.5</v>
      </c>
    </row>
    <row r="862" spans="16:17" x14ac:dyDescent="0.25">
      <c r="P862" s="3">
        <v>1503.4909090000001</v>
      </c>
      <c r="Q862" s="3">
        <v>583.35</v>
      </c>
    </row>
    <row r="863" spans="16:17" x14ac:dyDescent="0.25">
      <c r="P863" s="3">
        <v>0</v>
      </c>
      <c r="Q863" s="3">
        <v>2129.8000000000002</v>
      </c>
    </row>
    <row r="864" spans="16:17" x14ac:dyDescent="0.25">
      <c r="P864" s="3">
        <v>271.33333329999999</v>
      </c>
      <c r="Q864" s="3">
        <v>959.9</v>
      </c>
    </row>
    <row r="865" spans="16:17" x14ac:dyDescent="0.25">
      <c r="P865" s="3">
        <v>97.333333330000002</v>
      </c>
      <c r="Q865" s="3">
        <v>170.4</v>
      </c>
    </row>
    <row r="866" spans="16:17" x14ac:dyDescent="0.25">
      <c r="P866" s="3">
        <v>161.33333329999999</v>
      </c>
      <c r="Q866" s="3">
        <v>153.19999999999999</v>
      </c>
    </row>
    <row r="867" spans="16:17" x14ac:dyDescent="0.25">
      <c r="P867" s="3">
        <v>67</v>
      </c>
      <c r="Q867" s="3">
        <v>773.25666669999998</v>
      </c>
    </row>
    <row r="868" spans="16:17" x14ac:dyDescent="0.25">
      <c r="P868" s="3">
        <v>1006.257576</v>
      </c>
      <c r="Q868" s="3">
        <v>353.78666670000001</v>
      </c>
    </row>
    <row r="869" spans="16:17" x14ac:dyDescent="0.25">
      <c r="P869" s="3">
        <v>479.8666667</v>
      </c>
      <c r="Q869" s="3">
        <v>952.28333329999998</v>
      </c>
    </row>
    <row r="870" spans="16:17" x14ac:dyDescent="0.25">
      <c r="P870" s="3">
        <v>229.5</v>
      </c>
      <c r="Q870" s="3">
        <v>1759.6865190000001</v>
      </c>
    </row>
    <row r="871" spans="16:17" x14ac:dyDescent="0.25">
      <c r="P871" s="3">
        <v>0</v>
      </c>
      <c r="Q871" s="3">
        <v>1516.2</v>
      </c>
    </row>
    <row r="872" spans="16:17" x14ac:dyDescent="0.25">
      <c r="P872" s="3">
        <v>606</v>
      </c>
      <c r="Q872" s="3">
        <v>2016.5666670000001</v>
      </c>
    </row>
    <row r="873" spans="16:17" x14ac:dyDescent="0.25">
      <c r="P873" s="3">
        <v>881.44166670000004</v>
      </c>
      <c r="Q873" s="3">
        <v>498.9</v>
      </c>
    </row>
    <row r="874" spans="16:17" x14ac:dyDescent="0.25">
      <c r="P874" s="3">
        <v>0</v>
      </c>
      <c r="Q874" s="3">
        <v>1085.9000000000001</v>
      </c>
    </row>
    <row r="875" spans="16:17" x14ac:dyDescent="0.25">
      <c r="P875" s="3">
        <v>371.66666670000001</v>
      </c>
      <c r="Q875" s="3">
        <v>166</v>
      </c>
    </row>
    <row r="876" spans="16:17" x14ac:dyDescent="0.25">
      <c r="P876" s="3">
        <v>0</v>
      </c>
      <c r="Q876" s="3">
        <v>256.18571429999997</v>
      </c>
    </row>
    <row r="877" spans="16:17" x14ac:dyDescent="0.25">
      <c r="P877" s="3">
        <v>2798.0738099999999</v>
      </c>
      <c r="Q877" s="3">
        <v>980.56666670000004</v>
      </c>
    </row>
    <row r="878" spans="16:17" x14ac:dyDescent="0.25">
      <c r="P878" s="3">
        <v>12</v>
      </c>
      <c r="Q878" s="3">
        <v>309.3666667</v>
      </c>
    </row>
    <row r="879" spans="16:17" x14ac:dyDescent="0.25">
      <c r="P879" s="3">
        <v>1185.666667</v>
      </c>
      <c r="Q879" s="3">
        <v>320.25</v>
      </c>
    </row>
    <row r="880" spans="16:17" x14ac:dyDescent="0.25">
      <c r="P880" s="3">
        <v>60</v>
      </c>
      <c r="Q880" s="3">
        <v>766.82380950000004</v>
      </c>
    </row>
    <row r="881" spans="16:17" x14ac:dyDescent="0.25">
      <c r="P881" s="3">
        <v>6770.2742669999998</v>
      </c>
      <c r="Q881" s="3">
        <v>605.6166667</v>
      </c>
    </row>
    <row r="882" spans="16:17" x14ac:dyDescent="0.25">
      <c r="P882" s="3">
        <v>337.25</v>
      </c>
      <c r="Q882" s="3">
        <v>18.2</v>
      </c>
    </row>
    <row r="883" spans="16:17" x14ac:dyDescent="0.25">
      <c r="P883" s="3">
        <v>1142.8169190000001</v>
      </c>
      <c r="Q883" s="3">
        <v>226.8</v>
      </c>
    </row>
    <row r="884" spans="16:17" x14ac:dyDescent="0.25">
      <c r="P884" s="3">
        <v>0</v>
      </c>
      <c r="Q884" s="3">
        <v>2230.9866670000001</v>
      </c>
    </row>
    <row r="885" spans="16:17" x14ac:dyDescent="0.25">
      <c r="P885" s="3">
        <v>148.5</v>
      </c>
      <c r="Q885" s="3">
        <v>590.55333329999996</v>
      </c>
    </row>
    <row r="886" spans="16:17" x14ac:dyDescent="0.25">
      <c r="P886" s="3">
        <v>207</v>
      </c>
      <c r="Q886" s="3">
        <v>0</v>
      </c>
    </row>
    <row r="887" spans="16:17" x14ac:dyDescent="0.25">
      <c r="P887" s="3">
        <v>11</v>
      </c>
      <c r="Q887" s="3">
        <v>222.5</v>
      </c>
    </row>
    <row r="888" spans="16:17" x14ac:dyDescent="0.25">
      <c r="P888" s="3">
        <v>53</v>
      </c>
      <c r="Q888" s="3">
        <v>123.3</v>
      </c>
    </row>
    <row r="889" spans="16:17" x14ac:dyDescent="0.25">
      <c r="P889" s="3">
        <v>354</v>
      </c>
      <c r="Q889" s="3">
        <v>1276.8431579999999</v>
      </c>
    </row>
    <row r="890" spans="16:17" x14ac:dyDescent="0.25">
      <c r="P890" s="3">
        <v>277.14285710000001</v>
      </c>
      <c r="Q890" s="3">
        <v>9437.7690679999996</v>
      </c>
    </row>
    <row r="891" spans="16:17" x14ac:dyDescent="0.25">
      <c r="P891" s="3">
        <v>411.625</v>
      </c>
      <c r="Q891" s="3">
        <v>876.42857140000001</v>
      </c>
    </row>
    <row r="892" spans="16:17" x14ac:dyDescent="0.25">
      <c r="P892" s="3">
        <v>392.14285710000001</v>
      </c>
      <c r="Q892" s="3">
        <v>14.33333333</v>
      </c>
    </row>
    <row r="893" spans="16:17" x14ac:dyDescent="0.25">
      <c r="P893" s="3">
        <v>3135.5176769999998</v>
      </c>
      <c r="Q893" s="3">
        <v>1091.323333</v>
      </c>
    </row>
    <row r="894" spans="16:17" x14ac:dyDescent="0.25">
      <c r="P894" s="3">
        <v>1127.288305</v>
      </c>
      <c r="Q894" s="3">
        <v>5</v>
      </c>
    </row>
    <row r="895" spans="16:17" x14ac:dyDescent="0.25">
      <c r="P895" s="3">
        <v>954.47023809999996</v>
      </c>
      <c r="Q895" s="3">
        <v>1980.2666670000001</v>
      </c>
    </row>
    <row r="896" spans="16:17" x14ac:dyDescent="0.25">
      <c r="P896" s="3">
        <v>3506.166667</v>
      </c>
      <c r="Q896" s="3">
        <v>344.17142860000001</v>
      </c>
    </row>
    <row r="897" spans="16:17" x14ac:dyDescent="0.25">
      <c r="P897" s="3">
        <v>370.38095240000001</v>
      </c>
      <c r="Q897" s="3">
        <v>22.833333329999999</v>
      </c>
    </row>
    <row r="898" spans="16:17" x14ac:dyDescent="0.25">
      <c r="P898" s="3">
        <v>50</v>
      </c>
      <c r="Q898" s="3">
        <v>1229.4666669999999</v>
      </c>
    </row>
    <row r="899" spans="16:17" x14ac:dyDescent="0.25">
      <c r="P899" s="3">
        <v>139.25</v>
      </c>
      <c r="Q899" s="3">
        <v>3835.5641209999999</v>
      </c>
    </row>
    <row r="900" spans="16:17" x14ac:dyDescent="0.25">
      <c r="P900" s="3">
        <v>270.5</v>
      </c>
      <c r="Q900" s="3">
        <v>401.0133333</v>
      </c>
    </row>
    <row r="901" spans="16:17" x14ac:dyDescent="0.25">
      <c r="P901" s="3">
        <v>321</v>
      </c>
      <c r="Q901" s="3">
        <v>311.79000000000002</v>
      </c>
    </row>
    <row r="902" spans="16:17" x14ac:dyDescent="0.25">
      <c r="P902" s="3">
        <v>0</v>
      </c>
      <c r="Q902" s="3">
        <v>27.2</v>
      </c>
    </row>
    <row r="903" spans="16:17" x14ac:dyDescent="0.25">
      <c r="P903" s="3">
        <v>64.75</v>
      </c>
      <c r="Q903" s="3">
        <v>2195.5809519999998</v>
      </c>
    </row>
    <row r="904" spans="16:17" x14ac:dyDescent="0.25">
      <c r="P904" s="3">
        <v>26.5</v>
      </c>
      <c r="Q904" s="3">
        <v>547.40079370000001</v>
      </c>
    </row>
    <row r="905" spans="16:17" x14ac:dyDescent="0.25">
      <c r="P905" s="3">
        <v>927.27777779999997</v>
      </c>
      <c r="Q905" s="3">
        <v>4006.3528569999999</v>
      </c>
    </row>
    <row r="906" spans="16:17" x14ac:dyDescent="0.25">
      <c r="P906" s="3">
        <v>141.16666670000001</v>
      </c>
      <c r="Q906" s="3">
        <v>94.6</v>
      </c>
    </row>
    <row r="907" spans="16:17" x14ac:dyDescent="0.25">
      <c r="P907" s="3">
        <v>218.5</v>
      </c>
      <c r="Q907" s="3">
        <v>615.55952379999997</v>
      </c>
    </row>
    <row r="908" spans="16:17" x14ac:dyDescent="0.25">
      <c r="P908" s="3">
        <v>262.5</v>
      </c>
      <c r="Q908" s="3">
        <v>1108.369762</v>
      </c>
    </row>
    <row r="909" spans="16:17" x14ac:dyDescent="0.25">
      <c r="P909" s="3">
        <v>469.41666670000001</v>
      </c>
      <c r="Q909" s="3">
        <v>749.8</v>
      </c>
    </row>
    <row r="910" spans="16:17" x14ac:dyDescent="0.25">
      <c r="P910" s="3">
        <v>143.5</v>
      </c>
      <c r="Q910" s="3">
        <v>630.64666669999997</v>
      </c>
    </row>
    <row r="911" spans="16:17" x14ac:dyDescent="0.25">
      <c r="P911" s="3">
        <v>101</v>
      </c>
      <c r="Q911" s="3">
        <v>7672.1523809999999</v>
      </c>
    </row>
    <row r="912" spans="16:17" x14ac:dyDescent="0.25">
      <c r="P912" s="3">
        <v>62.5</v>
      </c>
      <c r="Q912" s="3">
        <v>0</v>
      </c>
    </row>
    <row r="913" spans="16:17" x14ac:dyDescent="0.25">
      <c r="P913" s="3">
        <v>156</v>
      </c>
      <c r="Q913" s="3">
        <v>583.09333330000004</v>
      </c>
    </row>
    <row r="914" spans="16:17" x14ac:dyDescent="0.25">
      <c r="P914" s="3">
        <v>104</v>
      </c>
      <c r="Q914" s="3">
        <v>1758.25</v>
      </c>
    </row>
    <row r="915" spans="16:17" x14ac:dyDescent="0.25">
      <c r="P915" s="3">
        <v>1349</v>
      </c>
      <c r="Q915" s="3">
        <v>96</v>
      </c>
    </row>
    <row r="916" spans="16:17" x14ac:dyDescent="0.25">
      <c r="P916" s="3">
        <v>331.25</v>
      </c>
      <c r="Q916" s="3">
        <v>144.9</v>
      </c>
    </row>
    <row r="917" spans="16:17" x14ac:dyDescent="0.25">
      <c r="P917" s="3">
        <v>301.5</v>
      </c>
      <c r="Q917" s="3">
        <v>393.3</v>
      </c>
    </row>
    <row r="918" spans="16:17" x14ac:dyDescent="0.25">
      <c r="P918" s="3">
        <v>157.57142859999999</v>
      </c>
      <c r="Q918" s="3">
        <v>835.71</v>
      </c>
    </row>
    <row r="919" spans="16:17" x14ac:dyDescent="0.25">
      <c r="P919" s="3">
        <v>0</v>
      </c>
      <c r="Q919" s="3">
        <v>62.4</v>
      </c>
    </row>
    <row r="920" spans="16:17" x14ac:dyDescent="0.25">
      <c r="P920" s="3">
        <v>224.95833329999999</v>
      </c>
      <c r="Q920" s="3">
        <v>201.6333333</v>
      </c>
    </row>
    <row r="921" spans="16:17" x14ac:dyDescent="0.25">
      <c r="P921" s="3">
        <v>1152.5</v>
      </c>
      <c r="Q921" s="3">
        <v>607.96666670000002</v>
      </c>
    </row>
    <row r="922" spans="16:17" x14ac:dyDescent="0.25">
      <c r="P922" s="3">
        <v>2292.6797620000002</v>
      </c>
      <c r="Q922" s="3">
        <v>835.3</v>
      </c>
    </row>
    <row r="923" spans="16:17" x14ac:dyDescent="0.25">
      <c r="P923" s="3">
        <v>329</v>
      </c>
      <c r="Q923" s="3">
        <v>422.08</v>
      </c>
    </row>
    <row r="924" spans="16:17" x14ac:dyDescent="0.25">
      <c r="P924" s="3">
        <v>111.66666669999999</v>
      </c>
      <c r="Q924" s="3">
        <v>1342.75</v>
      </c>
    </row>
    <row r="925" spans="16:17" x14ac:dyDescent="0.25">
      <c r="P925" s="3">
        <v>1074.4285709999999</v>
      </c>
      <c r="Q925" s="3">
        <v>348.6</v>
      </c>
    </row>
    <row r="926" spans="16:17" x14ac:dyDescent="0.25">
      <c r="P926" s="3">
        <v>1080.0476189999999</v>
      </c>
      <c r="Q926" s="3">
        <v>810.08166670000003</v>
      </c>
    </row>
    <row r="927" spans="16:17" x14ac:dyDescent="0.25">
      <c r="P927" s="3">
        <v>666.94642859999999</v>
      </c>
      <c r="Q927" s="3">
        <v>89.5</v>
      </c>
    </row>
    <row r="928" spans="16:17" x14ac:dyDescent="0.25">
      <c r="P928" s="3">
        <v>239</v>
      </c>
      <c r="Q928" s="3">
        <v>409.83712120000001</v>
      </c>
    </row>
    <row r="929" spans="16:17" x14ac:dyDescent="0.25">
      <c r="P929" s="3">
        <v>279.89999999999998</v>
      </c>
      <c r="Q929" s="3">
        <v>587.92285709999999</v>
      </c>
    </row>
    <row r="930" spans="16:17" x14ac:dyDescent="0.25">
      <c r="P930" s="3">
        <v>0</v>
      </c>
      <c r="Q930" s="3">
        <v>49.4</v>
      </c>
    </row>
    <row r="931" spans="16:17" x14ac:dyDescent="0.25">
      <c r="P931" s="3">
        <v>1674</v>
      </c>
      <c r="Q931" s="3">
        <v>1945.896667</v>
      </c>
    </row>
    <row r="932" spans="16:17" x14ac:dyDescent="0.25">
      <c r="P932" s="3">
        <v>15</v>
      </c>
      <c r="Q932" s="3">
        <v>1052.4000000000001</v>
      </c>
    </row>
    <row r="933" spans="16:17" x14ac:dyDescent="0.25">
      <c r="P933" s="3">
        <v>480.96666670000002</v>
      </c>
      <c r="Q933" s="3">
        <v>86.6</v>
      </c>
    </row>
    <row r="934" spans="16:17" x14ac:dyDescent="0.25">
      <c r="P934" s="3">
        <v>62</v>
      </c>
      <c r="Q934" s="3">
        <v>103.7579088</v>
      </c>
    </row>
    <row r="935" spans="16:17" x14ac:dyDescent="0.25">
      <c r="P935" s="3">
        <v>1841.171429</v>
      </c>
      <c r="Q935" s="3">
        <v>728.8</v>
      </c>
    </row>
    <row r="936" spans="16:17" x14ac:dyDescent="0.25">
      <c r="P936" s="3">
        <v>37.5</v>
      </c>
      <c r="Q936" s="3">
        <v>22</v>
      </c>
    </row>
    <row r="937" spans="16:17" x14ac:dyDescent="0.25">
      <c r="P937" s="3">
        <v>131.30000000000001</v>
      </c>
      <c r="Q937" s="3">
        <v>170.53333330000001</v>
      </c>
    </row>
    <row r="938" spans="16:17" x14ac:dyDescent="0.25">
      <c r="P938" s="3">
        <v>92</v>
      </c>
      <c r="Q938" s="3">
        <v>291.3</v>
      </c>
    </row>
    <row r="939" spans="16:17" x14ac:dyDescent="0.25">
      <c r="P939" s="3">
        <v>78.333333330000002</v>
      </c>
      <c r="Q939" s="3">
        <v>2609</v>
      </c>
    </row>
    <row r="940" spans="16:17" x14ac:dyDescent="0.25">
      <c r="P940" s="3">
        <v>114.6</v>
      </c>
      <c r="Q940" s="3">
        <v>584.37777779999999</v>
      </c>
    </row>
    <row r="941" spans="16:17" x14ac:dyDescent="0.25">
      <c r="P941" s="3">
        <v>671</v>
      </c>
      <c r="Q941" s="3">
        <v>0</v>
      </c>
    </row>
    <row r="942" spans="16:17" x14ac:dyDescent="0.25">
      <c r="P942" s="3">
        <v>624</v>
      </c>
      <c r="Q942" s="3">
        <v>673.65</v>
      </c>
    </row>
    <row r="943" spans="16:17" x14ac:dyDescent="0.25">
      <c r="P943" s="3">
        <v>448.75</v>
      </c>
      <c r="Q943" s="3">
        <v>4052.3586310000001</v>
      </c>
    </row>
    <row r="944" spans="16:17" x14ac:dyDescent="0.25">
      <c r="P944" s="3">
        <v>35</v>
      </c>
      <c r="Q944" s="3">
        <v>709.43333329999996</v>
      </c>
    </row>
    <row r="945" spans="16:17" x14ac:dyDescent="0.25">
      <c r="P945" s="3">
        <v>79.5</v>
      </c>
      <c r="Q945" s="3">
        <v>360.65</v>
      </c>
    </row>
    <row r="946" spans="16:17" x14ac:dyDescent="0.25">
      <c r="P946" s="3">
        <v>189.5</v>
      </c>
      <c r="Q946" s="3">
        <v>468.85</v>
      </c>
    </row>
    <row r="947" spans="16:17" x14ac:dyDescent="0.25">
      <c r="P947" s="3">
        <v>2190.666667</v>
      </c>
      <c r="Q947" s="3">
        <v>2542.6043100000002</v>
      </c>
    </row>
    <row r="948" spans="16:17" x14ac:dyDescent="0.25">
      <c r="P948" s="3">
        <v>0</v>
      </c>
      <c r="Q948" s="3">
        <v>742</v>
      </c>
    </row>
    <row r="949" spans="16:17" x14ac:dyDescent="0.25">
      <c r="P949" s="3">
        <v>0</v>
      </c>
      <c r="Q949" s="3">
        <v>1219.054286</v>
      </c>
    </row>
    <row r="950" spans="16:17" x14ac:dyDescent="0.25">
      <c r="P950" s="3">
        <v>672.5</v>
      </c>
      <c r="Q950" s="3">
        <v>884.5</v>
      </c>
    </row>
    <row r="951" spans="16:17" x14ac:dyDescent="0.25">
      <c r="P951" s="3">
        <v>2502.8166670000001</v>
      </c>
      <c r="Q951" s="3">
        <v>3421.6533330000002</v>
      </c>
    </row>
    <row r="952" spans="16:17" x14ac:dyDescent="0.25">
      <c r="P952" s="3">
        <v>1778.1252139999999</v>
      </c>
      <c r="Q952" s="3">
        <v>502.4533333</v>
      </c>
    </row>
    <row r="953" spans="16:17" x14ac:dyDescent="0.25">
      <c r="P953" s="3">
        <v>49.5</v>
      </c>
      <c r="Q953" s="3">
        <v>4598.4333329999999</v>
      </c>
    </row>
    <row r="954" spans="16:17" x14ac:dyDescent="0.25">
      <c r="P954" s="3">
        <v>261</v>
      </c>
      <c r="Q954" s="3">
        <v>1618.40328</v>
      </c>
    </row>
    <row r="955" spans="16:17" x14ac:dyDescent="0.25">
      <c r="P955" s="3">
        <v>284.89999999999998</v>
      </c>
      <c r="Q955" s="3">
        <v>102.7</v>
      </c>
    </row>
    <row r="956" spans="16:17" x14ac:dyDescent="0.25">
      <c r="P956" s="3">
        <v>236</v>
      </c>
      <c r="Q956" s="3">
        <v>660.8</v>
      </c>
    </row>
    <row r="957" spans="16:17" x14ac:dyDescent="0.25">
      <c r="P957" s="3">
        <v>77</v>
      </c>
      <c r="Q957" s="3">
        <v>376.7</v>
      </c>
    </row>
    <row r="958" spans="16:17" x14ac:dyDescent="0.25">
      <c r="P958" s="3">
        <v>0</v>
      </c>
      <c r="Q958" s="3">
        <v>7710.7314159999996</v>
      </c>
    </row>
    <row r="959" spans="16:17" x14ac:dyDescent="0.25">
      <c r="P959" s="3">
        <v>79</v>
      </c>
      <c r="Q959" s="3">
        <v>488.91</v>
      </c>
    </row>
    <row r="960" spans="16:17" x14ac:dyDescent="0.25">
      <c r="P960" s="3">
        <v>4566.9528389999996</v>
      </c>
      <c r="Q960" s="3">
        <v>314.85000000000002</v>
      </c>
    </row>
    <row r="961" spans="16:17" x14ac:dyDescent="0.25">
      <c r="P961" s="3">
        <v>8646</v>
      </c>
      <c r="Q961" s="3">
        <v>2688.8647620000002</v>
      </c>
    </row>
    <row r="962" spans="16:17" x14ac:dyDescent="0.25">
      <c r="P962" s="3">
        <v>600.5</v>
      </c>
      <c r="Q962" s="3">
        <v>0</v>
      </c>
    </row>
    <row r="963" spans="16:17" x14ac:dyDescent="0.25">
      <c r="P963" s="3">
        <v>434.5</v>
      </c>
      <c r="Q963" s="3">
        <v>536.73333330000003</v>
      </c>
    </row>
    <row r="964" spans="16:17" x14ac:dyDescent="0.25">
      <c r="P964" s="3">
        <v>499.4</v>
      </c>
      <c r="Q964" s="3">
        <v>213.8</v>
      </c>
    </row>
    <row r="965" spans="16:17" x14ac:dyDescent="0.25">
      <c r="P965" s="3">
        <v>1694.7976189999999</v>
      </c>
      <c r="Q965" s="3">
        <v>131.83333329999999</v>
      </c>
    </row>
    <row r="966" spans="16:17" x14ac:dyDescent="0.25">
      <c r="P966" s="3">
        <v>1306.1519740000001</v>
      </c>
      <c r="Q966" s="3">
        <v>85.766666670000006</v>
      </c>
    </row>
    <row r="967" spans="16:17" x14ac:dyDescent="0.25">
      <c r="P967" s="3">
        <v>75</v>
      </c>
      <c r="Q967" s="3">
        <v>158.97333330000001</v>
      </c>
    </row>
    <row r="968" spans="16:17" x14ac:dyDescent="0.25">
      <c r="P968" s="3">
        <v>61</v>
      </c>
      <c r="Q968" s="3">
        <v>783.20857139999998</v>
      </c>
    </row>
    <row r="969" spans="16:17" x14ac:dyDescent="0.25">
      <c r="P969" s="3">
        <v>1165.333333</v>
      </c>
      <c r="Q969" s="3">
        <v>588.3666667</v>
      </c>
    </row>
    <row r="970" spans="16:17" x14ac:dyDescent="0.25">
      <c r="P970" s="3">
        <v>0</v>
      </c>
      <c r="Q970" s="3">
        <v>876.47666670000001</v>
      </c>
    </row>
    <row r="971" spans="16:17" x14ac:dyDescent="0.25">
      <c r="P971" s="3">
        <v>70.833333330000002</v>
      </c>
      <c r="Q971" s="3">
        <v>385.74</v>
      </c>
    </row>
    <row r="972" spans="16:17" x14ac:dyDescent="0.25">
      <c r="P972" s="3">
        <v>3135.4425719999999</v>
      </c>
      <c r="Q972" s="3">
        <v>154.80000000000001</v>
      </c>
    </row>
    <row r="973" spans="16:17" x14ac:dyDescent="0.25">
      <c r="P973" s="3">
        <v>181.33333329999999</v>
      </c>
      <c r="Q973" s="3">
        <v>504.08333329999999</v>
      </c>
    </row>
    <row r="974" spans="16:17" x14ac:dyDescent="0.25">
      <c r="P974" s="3">
        <v>159</v>
      </c>
      <c r="Q974" s="3">
        <v>678.48333330000003</v>
      </c>
    </row>
    <row r="975" spans="16:17" x14ac:dyDescent="0.25">
      <c r="P975" s="3">
        <v>465.83333329999999</v>
      </c>
      <c r="Q975" s="3">
        <v>3773.3</v>
      </c>
    </row>
    <row r="976" spans="16:17" x14ac:dyDescent="0.25">
      <c r="P976" s="3">
        <v>112</v>
      </c>
      <c r="Q976" s="3">
        <v>724.2</v>
      </c>
    </row>
    <row r="977" spans="16:17" x14ac:dyDescent="0.25">
      <c r="P977" s="3">
        <v>952.96666670000002</v>
      </c>
      <c r="Q977" s="3">
        <v>66.05</v>
      </c>
    </row>
    <row r="978" spans="16:17" x14ac:dyDescent="0.25">
      <c r="P978" s="3">
        <v>372.83333329999999</v>
      </c>
      <c r="Q978" s="3">
        <v>422.52307689999998</v>
      </c>
    </row>
    <row r="979" spans="16:17" x14ac:dyDescent="0.25">
      <c r="P979" s="3">
        <v>327</v>
      </c>
      <c r="Q979" s="3">
        <v>294.7</v>
      </c>
    </row>
    <row r="980" spans="16:17" x14ac:dyDescent="0.25">
      <c r="P980" s="3">
        <v>0</v>
      </c>
      <c r="Q980" s="3">
        <v>1907.08</v>
      </c>
    </row>
    <row r="981" spans="16:17" x14ac:dyDescent="0.25">
      <c r="P981" s="3">
        <v>1057</v>
      </c>
      <c r="Q981" s="3">
        <v>1547.2333329999999</v>
      </c>
    </row>
    <row r="982" spans="16:17" x14ac:dyDescent="0.25">
      <c r="P982" s="3">
        <v>12</v>
      </c>
      <c r="Q982" s="3">
        <v>124.8666667</v>
      </c>
    </row>
    <row r="983" spans="16:17" x14ac:dyDescent="0.25">
      <c r="P983" s="3">
        <v>36</v>
      </c>
      <c r="Q983" s="3">
        <v>1110.866667</v>
      </c>
    </row>
    <row r="984" spans="16:17" x14ac:dyDescent="0.25">
      <c r="P984" s="3">
        <v>2264.333333</v>
      </c>
      <c r="Q984" s="3">
        <v>503.26666669999997</v>
      </c>
    </row>
    <row r="985" spans="16:17" x14ac:dyDescent="0.25">
      <c r="P985" s="3">
        <v>866</v>
      </c>
      <c r="Q985" s="3">
        <v>7</v>
      </c>
    </row>
    <row r="986" spans="16:17" x14ac:dyDescent="0.25">
      <c r="P986" s="3">
        <v>97</v>
      </c>
      <c r="Q986" s="3">
        <v>15.6</v>
      </c>
    </row>
    <row r="987" spans="16:17" x14ac:dyDescent="0.25">
      <c r="P987" s="3">
        <v>701.54242420000003</v>
      </c>
      <c r="Q987" s="3">
        <v>743.47666670000001</v>
      </c>
    </row>
    <row r="988" spans="16:17" x14ac:dyDescent="0.25">
      <c r="P988" s="3">
        <v>324.7692308</v>
      </c>
      <c r="Q988" s="3">
        <v>941.46666670000002</v>
      </c>
    </row>
    <row r="989" spans="16:17" x14ac:dyDescent="0.25">
      <c r="P989" s="3">
        <v>210</v>
      </c>
      <c r="Q989" s="3">
        <v>1391.383333</v>
      </c>
    </row>
    <row r="990" spans="16:17" x14ac:dyDescent="0.25">
      <c r="P990" s="3">
        <v>332</v>
      </c>
      <c r="Q990" s="3">
        <v>143.30000000000001</v>
      </c>
    </row>
    <row r="991" spans="16:17" x14ac:dyDescent="0.25">
      <c r="P991" s="3">
        <v>1610.916667</v>
      </c>
      <c r="Q991" s="3">
        <v>121.2704225</v>
      </c>
    </row>
    <row r="992" spans="16:17" x14ac:dyDescent="0.25">
      <c r="P992" s="3">
        <v>1188.5666670000001</v>
      </c>
      <c r="Q992" s="3">
        <v>94.6</v>
      </c>
    </row>
    <row r="993" spans="16:17" x14ac:dyDescent="0.25">
      <c r="P993" s="3">
        <v>98</v>
      </c>
      <c r="Q993" s="3">
        <v>543.73333330000003</v>
      </c>
    </row>
    <row r="994" spans="16:17" x14ac:dyDescent="0.25">
      <c r="P994" s="3">
        <v>1663.6833329999999</v>
      </c>
      <c r="Q994" s="3">
        <v>690.56666670000004</v>
      </c>
    </row>
    <row r="995" spans="16:17" x14ac:dyDescent="0.25">
      <c r="P995" s="3">
        <v>930.3</v>
      </c>
      <c r="Q995" s="3">
        <v>562.29999999999995</v>
      </c>
    </row>
    <row r="996" spans="16:17" x14ac:dyDescent="0.25">
      <c r="P996" s="3">
        <v>1003</v>
      </c>
      <c r="Q996" s="3">
        <v>833.32500000000005</v>
      </c>
    </row>
    <row r="997" spans="16:17" x14ac:dyDescent="0.25">
      <c r="P997" s="3">
        <v>69</v>
      </c>
      <c r="Q997" s="3">
        <v>2734.9666670000001</v>
      </c>
    </row>
    <row r="998" spans="16:17" x14ac:dyDescent="0.25">
      <c r="P998" s="3">
        <v>1199.725758</v>
      </c>
      <c r="Q998" s="3">
        <v>5830.91</v>
      </c>
    </row>
    <row r="999" spans="16:17" x14ac:dyDescent="0.25">
      <c r="P999" s="3">
        <v>1524.0583329999999</v>
      </c>
      <c r="Q999" s="3">
        <v>2557.35</v>
      </c>
    </row>
    <row r="1000" spans="16:17" x14ac:dyDescent="0.25">
      <c r="P1000" s="3">
        <v>624</v>
      </c>
      <c r="Q1000" s="3">
        <v>1441.9745350000001</v>
      </c>
    </row>
    <row r="1001" spans="16:17" x14ac:dyDescent="0.25">
      <c r="P1001" s="3">
        <v>1229.7666670000001</v>
      </c>
      <c r="Q1001" s="3">
        <v>679.90333329999999</v>
      </c>
    </row>
    <row r="1002" spans="16:17" x14ac:dyDescent="0.25">
      <c r="P1002" s="3">
        <v>972.6</v>
      </c>
      <c r="Q1002" s="3">
        <v>1216.7266669999999</v>
      </c>
    </row>
    <row r="1003" spans="16:17" x14ac:dyDescent="0.25">
      <c r="P1003" s="3">
        <v>438.43333330000002</v>
      </c>
      <c r="Q1003" s="3">
        <v>2725.7085710000001</v>
      </c>
    </row>
    <row r="1004" spans="16:17" x14ac:dyDescent="0.25">
      <c r="P1004" s="3">
        <v>270</v>
      </c>
      <c r="Q1004" s="3">
        <v>86.633333329999999</v>
      </c>
    </row>
    <row r="1005" spans="16:17" x14ac:dyDescent="0.25">
      <c r="P1005" s="3">
        <v>333</v>
      </c>
      <c r="Q1005" s="3">
        <v>846.6</v>
      </c>
    </row>
    <row r="1006" spans="16:17" x14ac:dyDescent="0.25">
      <c r="P1006" s="3">
        <v>504.23333330000003</v>
      </c>
      <c r="Q1006" s="3">
        <v>1257.9466669999999</v>
      </c>
    </row>
    <row r="1007" spans="16:17" x14ac:dyDescent="0.25">
      <c r="P1007" s="3">
        <v>845.5</v>
      </c>
      <c r="Q1007" s="3">
        <v>192.45</v>
      </c>
    </row>
    <row r="1008" spans="16:17" x14ac:dyDescent="0.25">
      <c r="P1008" s="3">
        <v>744.5</v>
      </c>
      <c r="Q1008" s="3">
        <v>310.33555560000002</v>
      </c>
    </row>
    <row r="1009" spans="16:17" x14ac:dyDescent="0.25">
      <c r="P1009" s="3">
        <v>1129</v>
      </c>
      <c r="Q1009" s="3">
        <v>51.2</v>
      </c>
    </row>
    <row r="1010" spans="16:17" x14ac:dyDescent="0.25">
      <c r="P1010" s="3">
        <v>358</v>
      </c>
      <c r="Q1010" s="3">
        <v>689.65</v>
      </c>
    </row>
    <row r="1011" spans="16:17" x14ac:dyDescent="0.25">
      <c r="P1011" s="3">
        <v>832</v>
      </c>
      <c r="Q1011" s="3">
        <v>2139.6999999999998</v>
      </c>
    </row>
    <row r="1012" spans="16:17" x14ac:dyDescent="0.25">
      <c r="P1012" s="3">
        <v>36.5</v>
      </c>
      <c r="Q1012" s="3">
        <v>27.2</v>
      </c>
    </row>
    <row r="1013" spans="16:17" x14ac:dyDescent="0.25">
      <c r="P1013" s="3">
        <v>157</v>
      </c>
      <c r="Q1013" s="3">
        <v>132.4</v>
      </c>
    </row>
    <row r="1014" spans="16:17" x14ac:dyDescent="0.25">
      <c r="P1014" s="3">
        <v>71.333333330000002</v>
      </c>
      <c r="Q1014" s="3">
        <v>879.75</v>
      </c>
    </row>
    <row r="1015" spans="16:17" x14ac:dyDescent="0.25">
      <c r="P1015" s="3">
        <v>227.5</v>
      </c>
      <c r="Q1015" s="3">
        <v>8768.4772279999997</v>
      </c>
    </row>
    <row r="1016" spans="16:17" x14ac:dyDescent="0.25">
      <c r="P1016" s="3">
        <v>1054.309524</v>
      </c>
      <c r="Q1016" s="3">
        <v>4185.0966950000002</v>
      </c>
    </row>
    <row r="1017" spans="16:17" x14ac:dyDescent="0.25">
      <c r="P1017" s="3">
        <v>308.16666670000001</v>
      </c>
      <c r="Q1017" s="3">
        <v>593.70198019999998</v>
      </c>
    </row>
    <row r="1018" spans="16:17" x14ac:dyDescent="0.25">
      <c r="P1018" s="3">
        <v>229.25</v>
      </c>
      <c r="Q1018" s="3">
        <v>1220.257143</v>
      </c>
    </row>
    <row r="1019" spans="16:17" x14ac:dyDescent="0.25">
      <c r="P1019" s="3">
        <v>225.83333329999999</v>
      </c>
      <c r="Q1019" s="3">
        <v>883.6</v>
      </c>
    </row>
    <row r="1020" spans="16:17" x14ac:dyDescent="0.25">
      <c r="P1020" s="3">
        <v>326.58333329999999</v>
      </c>
      <c r="Q1020" s="3">
        <v>89.383333329999999</v>
      </c>
    </row>
    <row r="1021" spans="16:17" x14ac:dyDescent="0.25">
      <c r="P1021" s="3">
        <v>3486.6904760000002</v>
      </c>
      <c r="Q1021" s="3">
        <v>47.3</v>
      </c>
    </row>
    <row r="1022" spans="16:17" x14ac:dyDescent="0.25">
      <c r="P1022" s="3">
        <v>863.33333330000005</v>
      </c>
      <c r="Q1022" s="3">
        <v>463.36</v>
      </c>
    </row>
    <row r="1023" spans="16:17" x14ac:dyDescent="0.25">
      <c r="P1023" s="3">
        <v>67</v>
      </c>
      <c r="Q1023" s="3">
        <v>2299.9699999999998</v>
      </c>
    </row>
    <row r="1024" spans="16:17" x14ac:dyDescent="0.25">
      <c r="P1024" s="3">
        <v>1405.131241</v>
      </c>
      <c r="Q1024" s="3">
        <v>120.79</v>
      </c>
    </row>
    <row r="1025" spans="16:17" x14ac:dyDescent="0.25">
      <c r="P1025" s="3">
        <v>917.08333330000005</v>
      </c>
      <c r="Q1025" s="3">
        <v>2059.3000000000002</v>
      </c>
    </row>
    <row r="1026" spans="16:17" x14ac:dyDescent="0.25">
      <c r="P1026" s="3">
        <v>573.65714290000005</v>
      </c>
      <c r="Q1026" s="3">
        <v>242.08333329999999</v>
      </c>
    </row>
    <row r="1027" spans="16:17" x14ac:dyDescent="0.25">
      <c r="P1027" s="3">
        <v>94.5</v>
      </c>
      <c r="Q1027" s="3">
        <v>2524.1944440000002</v>
      </c>
    </row>
    <row r="1028" spans="16:17" x14ac:dyDescent="0.25">
      <c r="P1028" s="3">
        <v>238.16666670000001</v>
      </c>
      <c r="Q1028" s="3">
        <v>511.25</v>
      </c>
    </row>
    <row r="1029" spans="16:17" x14ac:dyDescent="0.25">
      <c r="P1029" s="3">
        <v>164</v>
      </c>
      <c r="Q1029" s="3">
        <v>610.6333333</v>
      </c>
    </row>
    <row r="1030" spans="16:17" x14ac:dyDescent="0.25">
      <c r="P1030" s="3">
        <v>750.59047620000001</v>
      </c>
      <c r="Q1030" s="3">
        <v>2174.708333</v>
      </c>
    </row>
    <row r="1031" spans="16:17" x14ac:dyDescent="0.25">
      <c r="P1031" s="3">
        <v>1834.083333</v>
      </c>
      <c r="Q1031" s="3">
        <v>2577.449603</v>
      </c>
    </row>
    <row r="1032" spans="16:17" x14ac:dyDescent="0.25">
      <c r="P1032" s="3">
        <v>606.83333330000005</v>
      </c>
      <c r="Q1032" s="3">
        <v>750.20833330000005</v>
      </c>
    </row>
    <row r="1033" spans="16:17" x14ac:dyDescent="0.25">
      <c r="P1033" s="3">
        <v>19</v>
      </c>
      <c r="Q1033" s="3">
        <v>1445.666667</v>
      </c>
    </row>
    <row r="1034" spans="16:17" x14ac:dyDescent="0.25">
      <c r="P1034" s="3">
        <v>5900.3513780000003</v>
      </c>
      <c r="Q1034" s="3">
        <v>159.75</v>
      </c>
    </row>
    <row r="1035" spans="16:17" x14ac:dyDescent="0.25">
      <c r="P1035" s="3">
        <v>0</v>
      </c>
      <c r="Q1035" s="3">
        <v>3773.7151789999998</v>
      </c>
    </row>
    <row r="1036" spans="16:17" x14ac:dyDescent="0.25">
      <c r="P1036" s="3">
        <v>0</v>
      </c>
      <c r="Q1036" s="3">
        <v>1058.3380950000001</v>
      </c>
    </row>
    <row r="1037" spans="16:17" x14ac:dyDescent="0.25">
      <c r="P1037" s="3">
        <v>449.33333329999999</v>
      </c>
      <c r="Q1037" s="3">
        <v>1211.166667</v>
      </c>
    </row>
    <row r="1038" spans="16:17" x14ac:dyDescent="0.25">
      <c r="P1038" s="3">
        <v>200</v>
      </c>
      <c r="Q1038" s="3">
        <v>6309.4270340000003</v>
      </c>
    </row>
    <row r="1039" spans="16:17" x14ac:dyDescent="0.25">
      <c r="P1039" s="3">
        <v>946.16666669999995</v>
      </c>
      <c r="Q1039" s="3">
        <v>1260.4417579999999</v>
      </c>
    </row>
    <row r="1040" spans="16:17" x14ac:dyDescent="0.25">
      <c r="P1040" s="3">
        <v>0</v>
      </c>
      <c r="Q1040" s="3">
        <v>557.68690479999998</v>
      </c>
    </row>
    <row r="1041" spans="16:17" x14ac:dyDescent="0.25">
      <c r="P1041" s="3">
        <v>514</v>
      </c>
      <c r="Q1041" s="3">
        <v>630</v>
      </c>
    </row>
    <row r="1042" spans="16:17" x14ac:dyDescent="0.25">
      <c r="P1042" s="3">
        <v>64</v>
      </c>
      <c r="Q1042" s="3">
        <v>1131.208333</v>
      </c>
    </row>
    <row r="1043" spans="16:17" x14ac:dyDescent="0.25">
      <c r="P1043" s="3">
        <v>210</v>
      </c>
      <c r="Q1043" s="3">
        <v>1214.3076920000001</v>
      </c>
    </row>
    <row r="1044" spans="16:17" x14ac:dyDescent="0.25">
      <c r="P1044" s="3">
        <v>1180.5</v>
      </c>
      <c r="Q1044" s="3">
        <v>759.58333330000005</v>
      </c>
    </row>
    <row r="1045" spans="16:17" x14ac:dyDescent="0.25">
      <c r="P1045" s="3">
        <v>771.5</v>
      </c>
      <c r="Q1045" s="3">
        <v>10524.35936</v>
      </c>
    </row>
    <row r="1046" spans="16:17" x14ac:dyDescent="0.25">
      <c r="P1046" s="3">
        <v>1096.75</v>
      </c>
      <c r="Q1046" s="3">
        <v>117.25</v>
      </c>
    </row>
    <row r="1047" spans="16:17" x14ac:dyDescent="0.25">
      <c r="P1047" s="3">
        <v>381.66666670000001</v>
      </c>
      <c r="Q1047" s="3">
        <v>1375.2642860000001</v>
      </c>
    </row>
    <row r="1048" spans="16:17" x14ac:dyDescent="0.25">
      <c r="P1048" s="3">
        <v>1509.5944440000001</v>
      </c>
      <c r="Q1048" s="3">
        <v>434.5</v>
      </c>
    </row>
    <row r="1049" spans="16:17" x14ac:dyDescent="0.25">
      <c r="P1049" s="3">
        <v>69</v>
      </c>
      <c r="Q1049" s="3">
        <v>1394.2365259999999</v>
      </c>
    </row>
    <row r="1050" spans="16:17" x14ac:dyDescent="0.25">
      <c r="P1050" s="3">
        <v>0</v>
      </c>
      <c r="Q1050" s="3">
        <v>455</v>
      </c>
    </row>
    <row r="1051" spans="16:17" x14ac:dyDescent="0.25">
      <c r="P1051" s="3">
        <v>103</v>
      </c>
      <c r="Q1051" s="3">
        <v>26</v>
      </c>
    </row>
    <row r="1052" spans="16:17" x14ac:dyDescent="0.25">
      <c r="P1052" s="3">
        <v>36.5</v>
      </c>
      <c r="Q1052" s="3">
        <v>914.5</v>
      </c>
    </row>
    <row r="1053" spans="16:17" x14ac:dyDescent="0.25">
      <c r="P1053" s="3">
        <v>226</v>
      </c>
      <c r="Q1053" s="3">
        <v>4804.8345239999999</v>
      </c>
    </row>
    <row r="1054" spans="16:17" x14ac:dyDescent="0.25">
      <c r="P1054" s="3">
        <v>1181.1984130000001</v>
      </c>
      <c r="Q1054" s="3">
        <v>2400.0378430000001</v>
      </c>
    </row>
    <row r="1055" spans="16:17" x14ac:dyDescent="0.25">
      <c r="P1055" s="3">
        <v>1394.666667</v>
      </c>
      <c r="Q1055" s="3">
        <v>398.98039219999998</v>
      </c>
    </row>
    <row r="1056" spans="16:17" x14ac:dyDescent="0.25">
      <c r="P1056" s="3">
        <v>326</v>
      </c>
      <c r="Q1056" s="3">
        <v>541.875</v>
      </c>
    </row>
    <row r="1057" spans="16:17" x14ac:dyDescent="0.25">
      <c r="P1057" s="3">
        <v>459.83076920000002</v>
      </c>
      <c r="Q1057" s="3">
        <v>1059.575</v>
      </c>
    </row>
    <row r="1058" spans="16:17" x14ac:dyDescent="0.25">
      <c r="P1058" s="3">
        <v>162</v>
      </c>
      <c r="Q1058" s="3">
        <v>4518.2976189999999</v>
      </c>
    </row>
    <row r="1059" spans="16:17" x14ac:dyDescent="0.25">
      <c r="P1059" s="3">
        <v>0</v>
      </c>
      <c r="Q1059" s="3">
        <v>1329.686508</v>
      </c>
    </row>
    <row r="1060" spans="16:17" x14ac:dyDescent="0.25">
      <c r="P1060" s="3">
        <v>0</v>
      </c>
      <c r="Q1060" s="3">
        <v>86.166666669999998</v>
      </c>
    </row>
    <row r="1061" spans="16:17" x14ac:dyDescent="0.25">
      <c r="P1061" s="3">
        <v>663.46666670000002</v>
      </c>
      <c r="Q1061" s="3">
        <v>4461.2852400000002</v>
      </c>
    </row>
    <row r="1062" spans="16:17" x14ac:dyDescent="0.25">
      <c r="P1062" s="3">
        <v>7669.2507939999996</v>
      </c>
      <c r="Q1062" s="3">
        <v>2416.0604840000001</v>
      </c>
    </row>
    <row r="1063" spans="16:17" x14ac:dyDescent="0.25">
      <c r="P1063" s="3">
        <v>115.16666669999999</v>
      </c>
      <c r="Q1063" s="3">
        <v>846.25</v>
      </c>
    </row>
    <row r="1064" spans="16:17" x14ac:dyDescent="0.25">
      <c r="P1064" s="3">
        <v>296.45</v>
      </c>
      <c r="Q1064" s="3">
        <v>819.33333330000005</v>
      </c>
    </row>
    <row r="1065" spans="16:17" x14ac:dyDescent="0.25">
      <c r="P1065" s="3">
        <v>2633.869048</v>
      </c>
      <c r="Q1065" s="3">
        <v>1181.8511900000001</v>
      </c>
    </row>
    <row r="1066" spans="16:17" x14ac:dyDescent="0.25">
      <c r="P1066" s="3">
        <v>392</v>
      </c>
      <c r="Q1066" s="3">
        <v>5608.9135450000003</v>
      </c>
    </row>
    <row r="1067" spans="16:17" x14ac:dyDescent="0.25">
      <c r="P1067" s="3">
        <v>748.66666669999995</v>
      </c>
      <c r="Q1067" s="3">
        <v>9956.2255330000007</v>
      </c>
    </row>
    <row r="1068" spans="16:17" x14ac:dyDescent="0.25">
      <c r="P1068" s="3">
        <v>834.66666669999995</v>
      </c>
      <c r="Q1068" s="3">
        <v>773.2</v>
      </c>
    </row>
    <row r="1069" spans="16:17" x14ac:dyDescent="0.25">
      <c r="P1069" s="3">
        <v>5</v>
      </c>
      <c r="Q1069" s="3">
        <v>1845.958333</v>
      </c>
    </row>
    <row r="1070" spans="16:17" x14ac:dyDescent="0.25">
      <c r="P1070" s="3">
        <v>0</v>
      </c>
      <c r="Q1070" s="3">
        <v>642</v>
      </c>
    </row>
    <row r="1071" spans="16:17" x14ac:dyDescent="0.25">
      <c r="P1071" s="3">
        <v>11</v>
      </c>
      <c r="Q1071" s="3">
        <v>6524.0353690000002</v>
      </c>
    </row>
    <row r="1072" spans="16:17" x14ac:dyDescent="0.25">
      <c r="P1072" s="3">
        <v>497.33333329999999</v>
      </c>
      <c r="Q1072" s="3">
        <v>839.20833330000005</v>
      </c>
    </row>
    <row r="1073" spans="16:17" x14ac:dyDescent="0.25">
      <c r="P1073" s="3">
        <v>315.60000000000002</v>
      </c>
      <c r="Q1073" s="3">
        <v>2245.333333</v>
      </c>
    </row>
    <row r="1074" spans="16:17" x14ac:dyDescent="0.25">
      <c r="P1074" s="3">
        <v>183.33333329999999</v>
      </c>
      <c r="Q1074" s="3">
        <v>731.5</v>
      </c>
    </row>
    <row r="1075" spans="16:17" x14ac:dyDescent="0.25">
      <c r="P1075" s="3">
        <v>192.16666670000001</v>
      </c>
      <c r="Q1075" s="3">
        <v>3684.3214579999999</v>
      </c>
    </row>
    <row r="1076" spans="16:17" x14ac:dyDescent="0.25">
      <c r="P1076" s="3">
        <v>17</v>
      </c>
      <c r="Q1076" s="3">
        <v>4251.2081870000002</v>
      </c>
    </row>
    <row r="1077" spans="16:17" x14ac:dyDescent="0.25">
      <c r="P1077" s="3">
        <v>698</v>
      </c>
      <c r="Q1077" s="3">
        <v>6323.8534650000001</v>
      </c>
    </row>
    <row r="1078" spans="16:17" x14ac:dyDescent="0.25">
      <c r="P1078" s="3">
        <v>1093.142857</v>
      </c>
      <c r="Q1078" s="3">
        <v>12268.244769999999</v>
      </c>
    </row>
    <row r="1079" spans="16:17" x14ac:dyDescent="0.25">
      <c r="P1079" s="3">
        <v>2397.5</v>
      </c>
      <c r="Q1079" s="3">
        <v>1664.1488099999999</v>
      </c>
    </row>
    <row r="1080" spans="16:17" x14ac:dyDescent="0.25">
      <c r="P1080" s="3">
        <v>56</v>
      </c>
      <c r="Q1080" s="3">
        <v>5399.2312689999999</v>
      </c>
    </row>
    <row r="1081" spans="16:17" x14ac:dyDescent="0.25">
      <c r="P1081" s="3">
        <v>196.2</v>
      </c>
      <c r="Q1081" s="3">
        <v>968.75</v>
      </c>
    </row>
    <row r="1082" spans="16:17" x14ac:dyDescent="0.25">
      <c r="P1082" s="3">
        <v>39.666666669999998</v>
      </c>
      <c r="Q1082" s="3">
        <v>1089.75</v>
      </c>
    </row>
    <row r="1083" spans="16:17" x14ac:dyDescent="0.25">
      <c r="P1083" s="3">
        <v>0</v>
      </c>
      <c r="Q1083" s="3">
        <v>418.375</v>
      </c>
    </row>
    <row r="1084" spans="16:17" x14ac:dyDescent="0.25">
      <c r="P1084" s="3">
        <v>0</v>
      </c>
      <c r="Q1084" s="3">
        <v>2052.125</v>
      </c>
    </row>
    <row r="1085" spans="16:17" x14ac:dyDescent="0.25">
      <c r="P1085" s="3">
        <v>0</v>
      </c>
      <c r="Q1085" s="3">
        <v>1193</v>
      </c>
    </row>
    <row r="1086" spans="16:17" x14ac:dyDescent="0.25">
      <c r="P1086" s="3">
        <v>906.56666670000004</v>
      </c>
      <c r="Q1086" s="3">
        <v>222</v>
      </c>
    </row>
    <row r="1087" spans="16:17" x14ac:dyDescent="0.25">
      <c r="P1087" s="3">
        <v>149</v>
      </c>
      <c r="Q1087" s="3">
        <v>821.68253970000001</v>
      </c>
    </row>
    <row r="1088" spans="16:17" x14ac:dyDescent="0.25">
      <c r="P1088" s="3">
        <v>0</v>
      </c>
      <c r="Q1088" s="3">
        <v>586.37222220000001</v>
      </c>
    </row>
    <row r="1089" spans="16:17" x14ac:dyDescent="0.25">
      <c r="P1089" s="3">
        <v>1262</v>
      </c>
      <c r="Q1089" s="3">
        <v>732.09166670000002</v>
      </c>
    </row>
    <row r="1090" spans="16:17" x14ac:dyDescent="0.25">
      <c r="P1090" s="3">
        <v>207</v>
      </c>
      <c r="Q1090" s="3">
        <v>1828.375</v>
      </c>
    </row>
    <row r="1091" spans="16:17" x14ac:dyDescent="0.25">
      <c r="P1091" s="3">
        <v>115.66666669999999</v>
      </c>
      <c r="Q1091" s="3">
        <v>247.5</v>
      </c>
    </row>
    <row r="1092" spans="16:17" x14ac:dyDescent="0.25">
      <c r="P1092" s="3">
        <v>0</v>
      </c>
      <c r="Q1092" s="3">
        <v>2123.5</v>
      </c>
    </row>
    <row r="1093" spans="16:17" x14ac:dyDescent="0.25">
      <c r="P1093" s="3">
        <v>321.5</v>
      </c>
      <c r="Q1093" s="3">
        <v>635.4916667</v>
      </c>
    </row>
    <row r="1094" spans="16:17" x14ac:dyDescent="0.25">
      <c r="P1094" s="3">
        <v>343</v>
      </c>
      <c r="Q1094" s="3">
        <v>50</v>
      </c>
    </row>
    <row r="1095" spans="16:17" x14ac:dyDescent="0.25">
      <c r="P1095" s="3">
        <v>272.5</v>
      </c>
      <c r="Q1095" s="3">
        <v>5252.8615010000003</v>
      </c>
    </row>
    <row r="1096" spans="16:17" x14ac:dyDescent="0.25">
      <c r="P1096" s="3">
        <v>81</v>
      </c>
      <c r="Q1096" s="3">
        <v>1169</v>
      </c>
    </row>
    <row r="1097" spans="16:17" x14ac:dyDescent="0.25">
      <c r="P1097" s="3">
        <v>251.66666670000001</v>
      </c>
      <c r="Q1097" s="3">
        <v>4791.460889</v>
      </c>
    </row>
    <row r="1098" spans="16:17" x14ac:dyDescent="0.25">
      <c r="P1098" s="3">
        <v>1413.333333</v>
      </c>
      <c r="Q1098" s="3">
        <v>1481.7833330000001</v>
      </c>
    </row>
    <row r="1099" spans="16:17" x14ac:dyDescent="0.25">
      <c r="P1099" s="3">
        <v>79.5</v>
      </c>
      <c r="Q1099" s="3">
        <v>1144.9722220000001</v>
      </c>
    </row>
    <row r="1100" spans="16:17" x14ac:dyDescent="0.25">
      <c r="P1100" s="3">
        <v>83</v>
      </c>
      <c r="Q1100" s="3">
        <v>3022.370406</v>
      </c>
    </row>
    <row r="1101" spans="16:17" x14ac:dyDescent="0.25">
      <c r="P1101" s="3">
        <v>584.5</v>
      </c>
      <c r="Q1101" s="3">
        <v>2156.5254030000001</v>
      </c>
    </row>
    <row r="1102" spans="16:17" x14ac:dyDescent="0.25">
      <c r="P1102" s="3">
        <v>940.83333330000005</v>
      </c>
      <c r="Q1102" s="3">
        <v>3480.811706</v>
      </c>
    </row>
    <row r="1103" spans="16:17" x14ac:dyDescent="0.25">
      <c r="P1103" s="3">
        <v>4346.5416670000004</v>
      </c>
      <c r="Q1103" s="3">
        <v>6241.687398</v>
      </c>
    </row>
    <row r="1104" spans="16:17" x14ac:dyDescent="0.25">
      <c r="P1104" s="3">
        <v>50.5</v>
      </c>
      <c r="Q1104" s="3">
        <v>1587.25</v>
      </c>
    </row>
    <row r="1105" spans="16:17" x14ac:dyDescent="0.25">
      <c r="P1105" s="3">
        <v>74</v>
      </c>
      <c r="Q1105" s="3">
        <v>1173.417614</v>
      </c>
    </row>
    <row r="1106" spans="16:17" x14ac:dyDescent="0.25">
      <c r="P1106" s="3">
        <v>83</v>
      </c>
      <c r="Q1106" s="3">
        <v>318.25</v>
      </c>
    </row>
    <row r="1107" spans="16:17" x14ac:dyDescent="0.25">
      <c r="P1107" s="3">
        <v>2593.7416669999998</v>
      </c>
      <c r="Q1107" s="3">
        <v>1470.208333</v>
      </c>
    </row>
    <row r="1108" spans="16:17" x14ac:dyDescent="0.25">
      <c r="P1108" s="3">
        <v>59</v>
      </c>
      <c r="Q1108" s="3">
        <v>1707.666667</v>
      </c>
    </row>
    <row r="1109" spans="16:17" x14ac:dyDescent="0.25">
      <c r="P1109" s="3">
        <v>1518.761111</v>
      </c>
      <c r="Q1109" s="3">
        <v>452.41666670000001</v>
      </c>
    </row>
    <row r="1110" spans="16:17" x14ac:dyDescent="0.25">
      <c r="P1110" s="3">
        <v>62</v>
      </c>
      <c r="Q1110" s="3">
        <v>447.047619</v>
      </c>
    </row>
    <row r="1111" spans="16:17" x14ac:dyDescent="0.25">
      <c r="P1111" s="3">
        <v>365.4</v>
      </c>
      <c r="Q1111" s="3">
        <v>952.67777779999994</v>
      </c>
    </row>
    <row r="1112" spans="16:17" x14ac:dyDescent="0.25">
      <c r="P1112" s="3">
        <v>50.5</v>
      </c>
      <c r="Q1112" s="3">
        <v>540.75</v>
      </c>
    </row>
    <row r="1113" spans="16:17" x14ac:dyDescent="0.25">
      <c r="P1113" s="3">
        <v>468</v>
      </c>
      <c r="Q1113" s="3">
        <v>6085.0023810000002</v>
      </c>
    </row>
    <row r="1114" spans="16:17" x14ac:dyDescent="0.25">
      <c r="P1114" s="3">
        <v>7533.2727269999996</v>
      </c>
      <c r="Q1114" s="3">
        <v>939.08333330000005</v>
      </c>
    </row>
    <row r="1115" spans="16:17" x14ac:dyDescent="0.25">
      <c r="P1115" s="3">
        <v>1059</v>
      </c>
      <c r="Q1115" s="3">
        <v>1403.8283550000001</v>
      </c>
    </row>
    <row r="1116" spans="16:17" x14ac:dyDescent="0.25">
      <c r="P1116" s="3">
        <v>52</v>
      </c>
      <c r="Q1116" s="3">
        <v>2312.337853</v>
      </c>
    </row>
    <row r="1117" spans="16:17" x14ac:dyDescent="0.25">
      <c r="P1117" s="3">
        <v>892</v>
      </c>
      <c r="Q1117" s="3">
        <v>1047</v>
      </c>
    </row>
    <row r="1118" spans="16:17" x14ac:dyDescent="0.25">
      <c r="P1118" s="3">
        <v>430.5</v>
      </c>
      <c r="Q1118" s="3">
        <v>1682.2750000000001</v>
      </c>
    </row>
    <row r="1119" spans="16:17" x14ac:dyDescent="0.25">
      <c r="P1119" s="3">
        <v>132.6333333</v>
      </c>
      <c r="Q1119" s="3">
        <v>21</v>
      </c>
    </row>
    <row r="1120" spans="16:17" x14ac:dyDescent="0.25">
      <c r="P1120" s="3">
        <v>0</v>
      </c>
      <c r="Q1120" s="3">
        <v>4155.7468829999998</v>
      </c>
    </row>
    <row r="1121" spans="16:17" x14ac:dyDescent="0.25">
      <c r="P1121" s="3">
        <v>0</v>
      </c>
      <c r="Q1121" s="3">
        <v>2694.5071429999998</v>
      </c>
    </row>
    <row r="1122" spans="16:17" x14ac:dyDescent="0.25">
      <c r="P1122" s="3">
        <v>363.31818179999999</v>
      </c>
      <c r="Q1122" s="3">
        <v>2533.333333</v>
      </c>
    </row>
    <row r="1123" spans="16:17" x14ac:dyDescent="0.25">
      <c r="P1123" s="3">
        <v>73</v>
      </c>
      <c r="Q1123" s="3">
        <v>1315.177778</v>
      </c>
    </row>
    <row r="1124" spans="16:17" x14ac:dyDescent="0.25">
      <c r="P1124" s="3">
        <v>612</v>
      </c>
      <c r="Q1124" s="3">
        <v>256.95</v>
      </c>
    </row>
    <row r="1125" spans="16:17" x14ac:dyDescent="0.25">
      <c r="P1125" s="3">
        <v>595.00952380000001</v>
      </c>
      <c r="Q1125" s="3">
        <v>592.25</v>
      </c>
    </row>
    <row r="1126" spans="16:17" x14ac:dyDescent="0.25">
      <c r="P1126" s="3">
        <v>49.5</v>
      </c>
      <c r="Q1126" s="3">
        <v>1159.541667</v>
      </c>
    </row>
    <row r="1127" spans="16:17" x14ac:dyDescent="0.25">
      <c r="P1127" s="3">
        <v>1813.208333</v>
      </c>
      <c r="Q1127" s="3">
        <v>1609.939744</v>
      </c>
    </row>
    <row r="1128" spans="16:17" x14ac:dyDescent="0.25">
      <c r="P1128" s="3">
        <v>218</v>
      </c>
      <c r="Q1128" s="3">
        <v>2041.2335499999999</v>
      </c>
    </row>
    <row r="1129" spans="16:17" x14ac:dyDescent="0.25">
      <c r="P1129" s="3">
        <v>102</v>
      </c>
      <c r="Q1129" s="3">
        <v>504.6</v>
      </c>
    </row>
    <row r="1130" spans="16:17" x14ac:dyDescent="0.25">
      <c r="P1130" s="3">
        <v>1278.090909</v>
      </c>
      <c r="Q1130" s="3">
        <v>2793.733084</v>
      </c>
    </row>
    <row r="1131" spans="16:17" x14ac:dyDescent="0.25">
      <c r="P1131" s="3">
        <v>25</v>
      </c>
      <c r="Q1131" s="3">
        <v>5380.6869960000004</v>
      </c>
    </row>
    <row r="1132" spans="16:17" x14ac:dyDescent="0.25">
      <c r="P1132" s="3">
        <v>996.51666669999997</v>
      </c>
      <c r="Q1132" s="3">
        <v>2058.3000000000002</v>
      </c>
    </row>
    <row r="1133" spans="16:17" x14ac:dyDescent="0.25">
      <c r="P1133" s="3">
        <v>69.5</v>
      </c>
      <c r="Q1133" s="3">
        <v>8622.3799999999992</v>
      </c>
    </row>
    <row r="1134" spans="16:17" x14ac:dyDescent="0.25">
      <c r="P1134" s="3">
        <v>1530.2484850000001</v>
      </c>
      <c r="Q1134" s="3">
        <v>4067.0102470000002</v>
      </c>
    </row>
    <row r="1135" spans="16:17" x14ac:dyDescent="0.25">
      <c r="P1135" s="3">
        <v>2595.2809520000001</v>
      </c>
      <c r="Q1135" s="3">
        <v>2690.333333</v>
      </c>
    </row>
    <row r="1136" spans="16:17" x14ac:dyDescent="0.25">
      <c r="P1136" s="3">
        <v>471.5</v>
      </c>
      <c r="Q1136" s="3">
        <v>918.54166669999995</v>
      </c>
    </row>
    <row r="1137" spans="16:17" x14ac:dyDescent="0.25">
      <c r="P1137" s="3">
        <v>923.67573530000004</v>
      </c>
      <c r="Q1137" s="3">
        <v>2422.375</v>
      </c>
    </row>
    <row r="1138" spans="16:17" x14ac:dyDescent="0.25">
      <c r="P1138" s="3">
        <v>153</v>
      </c>
      <c r="Q1138" s="3">
        <v>169.91666670000001</v>
      </c>
    </row>
    <row r="1139" spans="16:17" x14ac:dyDescent="0.25">
      <c r="P1139" s="3">
        <v>648.4</v>
      </c>
      <c r="Q1139" s="3">
        <v>1630.1374149999999</v>
      </c>
    </row>
    <row r="1140" spans="16:17" x14ac:dyDescent="0.25">
      <c r="P1140" s="3">
        <v>56</v>
      </c>
      <c r="Q1140" s="3">
        <v>3674.7375780000002</v>
      </c>
    </row>
    <row r="1141" spans="16:17" x14ac:dyDescent="0.25">
      <c r="P1141" s="3">
        <v>0</v>
      </c>
      <c r="Q1141" s="3">
        <v>486.14722219999999</v>
      </c>
    </row>
    <row r="1142" spans="16:17" x14ac:dyDescent="0.25">
      <c r="P1142" s="3">
        <v>263</v>
      </c>
      <c r="Q1142" s="3">
        <v>3152.5</v>
      </c>
    </row>
    <row r="1143" spans="16:17" x14ac:dyDescent="0.25">
      <c r="P1143" s="3">
        <v>193</v>
      </c>
      <c r="Q1143" s="3">
        <v>4389.8875120000002</v>
      </c>
    </row>
    <row r="1144" spans="16:17" x14ac:dyDescent="0.25">
      <c r="P1144" s="3">
        <v>38</v>
      </c>
      <c r="Q1144" s="3">
        <v>7444.9380709999996</v>
      </c>
    </row>
    <row r="1145" spans="16:17" x14ac:dyDescent="0.25">
      <c r="P1145" s="3">
        <v>116</v>
      </c>
      <c r="Q1145" s="3">
        <v>783.75</v>
      </c>
    </row>
    <row r="1146" spans="16:17" x14ac:dyDescent="0.25">
      <c r="P1146" s="3">
        <v>1077.869048</v>
      </c>
      <c r="Q1146" s="3">
        <v>2304.15</v>
      </c>
    </row>
    <row r="1147" spans="16:17" x14ac:dyDescent="0.25">
      <c r="P1147" s="3">
        <v>266.33333329999999</v>
      </c>
      <c r="Q1147" s="3">
        <v>17550.584859999999</v>
      </c>
    </row>
    <row r="1148" spans="16:17" x14ac:dyDescent="0.25">
      <c r="P1148" s="3">
        <v>17</v>
      </c>
      <c r="Q1148" s="3">
        <v>3697.7316329999999</v>
      </c>
    </row>
    <row r="1149" spans="16:17" x14ac:dyDescent="0.25">
      <c r="P1149" s="3">
        <v>67.5</v>
      </c>
      <c r="Q1149" s="3">
        <v>499.75</v>
      </c>
    </row>
    <row r="1150" spans="16:17" x14ac:dyDescent="0.25">
      <c r="P1150" s="3">
        <v>499.66666670000001</v>
      </c>
      <c r="Q1150" s="3">
        <v>4284.4226189999999</v>
      </c>
    </row>
    <row r="1151" spans="16:17" x14ac:dyDescent="0.25">
      <c r="P1151" s="3">
        <v>286</v>
      </c>
      <c r="Q1151" s="3">
        <v>691.83333330000005</v>
      </c>
    </row>
    <row r="1152" spans="16:17" x14ac:dyDescent="0.25">
      <c r="P1152" s="3">
        <v>112.72857140000001</v>
      </c>
      <c r="Q1152" s="3">
        <v>1414.5892859999999</v>
      </c>
    </row>
    <row r="1153" spans="16:17" x14ac:dyDescent="0.25">
      <c r="P1153" s="3">
        <v>1571</v>
      </c>
      <c r="Q1153" s="3">
        <v>1474.5</v>
      </c>
    </row>
    <row r="1154" spans="16:17" x14ac:dyDescent="0.25">
      <c r="P1154" s="3">
        <v>241</v>
      </c>
      <c r="Q1154" s="3">
        <v>4212.1418860000003</v>
      </c>
    </row>
    <row r="1155" spans="16:17" x14ac:dyDescent="0.25">
      <c r="P1155" s="3">
        <v>187</v>
      </c>
      <c r="Q1155" s="3">
        <v>760.77083330000005</v>
      </c>
    </row>
    <row r="1156" spans="16:17" x14ac:dyDescent="0.25">
      <c r="P1156" s="3">
        <v>1741.4833329999999</v>
      </c>
      <c r="Q1156" s="3">
        <v>4643.2837319999999</v>
      </c>
    </row>
    <row r="1157" spans="16:17" x14ac:dyDescent="0.25">
      <c r="P1157" s="3">
        <v>838.68333329999996</v>
      </c>
      <c r="Q1157" s="3">
        <v>1124.875</v>
      </c>
    </row>
    <row r="1158" spans="16:17" x14ac:dyDescent="0.25">
      <c r="P1158" s="3">
        <v>406</v>
      </c>
      <c r="Q1158" s="3">
        <v>7097.5822909999997</v>
      </c>
    </row>
    <row r="1159" spans="16:17" x14ac:dyDescent="0.25">
      <c r="P1159" s="3">
        <v>437.1875</v>
      </c>
      <c r="Q1159" s="3">
        <v>208</v>
      </c>
    </row>
    <row r="1160" spans="16:17" x14ac:dyDescent="0.25">
      <c r="P1160" s="3">
        <v>898.5</v>
      </c>
      <c r="Q1160" s="3">
        <v>7972.3224309999996</v>
      </c>
    </row>
    <row r="1161" spans="16:17" x14ac:dyDescent="0.25">
      <c r="P1161" s="3">
        <v>215.75</v>
      </c>
      <c r="Q1161" s="3">
        <v>1249.708333</v>
      </c>
    </row>
    <row r="1162" spans="16:17" x14ac:dyDescent="0.25">
      <c r="P1162" s="3">
        <v>266.58333329999999</v>
      </c>
      <c r="Q1162" s="3">
        <v>3408.2666669999999</v>
      </c>
    </row>
    <row r="1163" spans="16:17" x14ac:dyDescent="0.25">
      <c r="P1163" s="3">
        <v>2156</v>
      </c>
      <c r="Q1163" s="3">
        <v>2156.5</v>
      </c>
    </row>
    <row r="1164" spans="16:17" x14ac:dyDescent="0.25">
      <c r="P1164" s="3">
        <v>557.16666669999995</v>
      </c>
      <c r="Q1164" s="3">
        <v>3561.130212</v>
      </c>
    </row>
    <row r="1165" spans="16:17" x14ac:dyDescent="0.25">
      <c r="P1165" s="3">
        <v>461.05</v>
      </c>
      <c r="Q1165" s="3">
        <v>2460.3236860000002</v>
      </c>
    </row>
    <row r="1166" spans="16:17" x14ac:dyDescent="0.25">
      <c r="P1166" s="3">
        <v>1473.333333</v>
      </c>
      <c r="Q1166" s="3">
        <v>784.8833333</v>
      </c>
    </row>
    <row r="1167" spans="16:17" x14ac:dyDescent="0.25">
      <c r="P1167" s="3">
        <v>474.83333329999999</v>
      </c>
      <c r="Q1167" s="3">
        <v>775.33333330000005</v>
      </c>
    </row>
    <row r="1168" spans="16:17" x14ac:dyDescent="0.25">
      <c r="P1168" s="3">
        <v>0</v>
      </c>
      <c r="Q1168" s="3">
        <v>698.67152009999995</v>
      </c>
    </row>
    <row r="1169" spans="16:17" x14ac:dyDescent="0.25">
      <c r="P1169" s="3">
        <v>212</v>
      </c>
      <c r="Q1169" s="3">
        <v>687.46706349999999</v>
      </c>
    </row>
    <row r="1170" spans="16:17" x14ac:dyDescent="0.25">
      <c r="P1170" s="3">
        <v>500</v>
      </c>
      <c r="Q1170" s="3">
        <v>4817.9241019999999</v>
      </c>
    </row>
    <row r="1171" spans="16:17" x14ac:dyDescent="0.25">
      <c r="P1171" s="3">
        <v>369</v>
      </c>
      <c r="Q1171" s="3">
        <v>905.5</v>
      </c>
    </row>
    <row r="1172" spans="16:17" x14ac:dyDescent="0.25">
      <c r="P1172" s="3">
        <v>136.66666670000001</v>
      </c>
      <c r="Q1172" s="3">
        <v>1254.75</v>
      </c>
    </row>
    <row r="1173" spans="16:17" x14ac:dyDescent="0.25">
      <c r="P1173" s="3">
        <v>243.2</v>
      </c>
      <c r="Q1173" s="3">
        <v>2429.8125</v>
      </c>
    </row>
    <row r="1174" spans="16:17" x14ac:dyDescent="0.25">
      <c r="P1174" s="3">
        <v>459</v>
      </c>
      <c r="Q1174" s="3">
        <v>885</v>
      </c>
    </row>
    <row r="1175" spans="16:17" x14ac:dyDescent="0.25">
      <c r="P1175" s="3">
        <v>441.46666670000002</v>
      </c>
      <c r="Q1175" s="3">
        <v>5932.5965539999997</v>
      </c>
    </row>
    <row r="1176" spans="16:17" x14ac:dyDescent="0.25">
      <c r="P1176" s="3">
        <v>328</v>
      </c>
      <c r="Q1176" s="3">
        <v>3075.9786079999999</v>
      </c>
    </row>
    <row r="1177" spans="16:17" x14ac:dyDescent="0.25">
      <c r="P1177" s="3">
        <v>36</v>
      </c>
      <c r="Q1177" s="3">
        <v>1967.7801629999999</v>
      </c>
    </row>
    <row r="1178" spans="16:17" x14ac:dyDescent="0.25">
      <c r="P1178" s="3">
        <v>518.66666669999995</v>
      </c>
      <c r="Q1178" s="3">
        <v>1570.362302</v>
      </c>
    </row>
    <row r="1179" spans="16:17" x14ac:dyDescent="0.25">
      <c r="P1179" s="3">
        <v>631.45833330000005</v>
      </c>
      <c r="Q1179" s="3">
        <v>2438.0749999999998</v>
      </c>
    </row>
    <row r="1180" spans="16:17" x14ac:dyDescent="0.25">
      <c r="P1180" s="3">
        <v>1849.833333</v>
      </c>
      <c r="Q1180" s="3">
        <v>2622.600281</v>
      </c>
    </row>
    <row r="1181" spans="16:17" x14ac:dyDescent="0.25">
      <c r="P1181" s="3">
        <v>436</v>
      </c>
      <c r="Q1181" s="3">
        <v>667.91666669999995</v>
      </c>
    </row>
    <row r="1182" spans="16:17" x14ac:dyDescent="0.25">
      <c r="P1182" s="3">
        <v>132</v>
      </c>
      <c r="Q1182" s="3">
        <v>839.43055560000005</v>
      </c>
    </row>
    <row r="1183" spans="16:17" x14ac:dyDescent="0.25">
      <c r="P1183" s="3">
        <v>850.33333330000005</v>
      </c>
      <c r="Q1183" s="3">
        <v>273.70833329999999</v>
      </c>
    </row>
    <row r="1184" spans="16:17" x14ac:dyDescent="0.25">
      <c r="P1184" s="3">
        <v>457.7957265</v>
      </c>
      <c r="Q1184" s="3">
        <v>3309.4487760000002</v>
      </c>
    </row>
    <row r="1185" spans="16:17" x14ac:dyDescent="0.25">
      <c r="P1185" s="3">
        <v>143</v>
      </c>
      <c r="Q1185" s="3">
        <v>1480.2333329999999</v>
      </c>
    </row>
    <row r="1186" spans="16:17" x14ac:dyDescent="0.25">
      <c r="P1186" s="3">
        <v>1038.8452380000001</v>
      </c>
      <c r="Q1186" s="3">
        <v>332</v>
      </c>
    </row>
    <row r="1187" spans="16:17" x14ac:dyDescent="0.25">
      <c r="P1187" s="3">
        <v>0</v>
      </c>
      <c r="Q1187" s="3">
        <v>835.58333330000005</v>
      </c>
    </row>
    <row r="1188" spans="16:17" x14ac:dyDescent="0.25">
      <c r="P1188" s="3">
        <v>216</v>
      </c>
      <c r="Q1188" s="3">
        <v>555.50294120000001</v>
      </c>
    </row>
    <row r="1189" spans="16:17" x14ac:dyDescent="0.25">
      <c r="P1189" s="3">
        <v>363.66666670000001</v>
      </c>
      <c r="Q1189" s="3">
        <v>638.91666669999995</v>
      </c>
    </row>
    <row r="1190" spans="16:17" x14ac:dyDescent="0.25">
      <c r="P1190" s="3">
        <v>1314.25</v>
      </c>
      <c r="Q1190" s="3">
        <v>2040.166667</v>
      </c>
    </row>
    <row r="1191" spans="16:17" x14ac:dyDescent="0.25">
      <c r="P1191" s="3">
        <v>146</v>
      </c>
      <c r="Q1191" s="3">
        <v>990.4642857</v>
      </c>
    </row>
    <row r="1192" spans="16:17" x14ac:dyDescent="0.25">
      <c r="P1192" s="3">
        <v>228</v>
      </c>
      <c r="Q1192" s="3">
        <v>2493.9857139999999</v>
      </c>
    </row>
    <row r="1193" spans="16:17" x14ac:dyDescent="0.25">
      <c r="P1193" s="3">
        <v>0</v>
      </c>
      <c r="Q1193" s="3">
        <v>74.75</v>
      </c>
    </row>
    <row r="1194" spans="16:17" x14ac:dyDescent="0.25">
      <c r="P1194" s="3">
        <v>419.75</v>
      </c>
      <c r="Q1194" s="3">
        <v>1924.505952</v>
      </c>
    </row>
    <row r="1195" spans="16:17" x14ac:dyDescent="0.25">
      <c r="P1195" s="3">
        <v>270</v>
      </c>
      <c r="Q1195" s="3">
        <v>2304.5</v>
      </c>
    </row>
    <row r="1196" spans="16:17" x14ac:dyDescent="0.25">
      <c r="P1196" s="3">
        <v>395.22222219999998</v>
      </c>
      <c r="Q1196" s="3">
        <v>27009.85943</v>
      </c>
    </row>
    <row r="1197" spans="16:17" x14ac:dyDescent="0.25">
      <c r="P1197" s="3">
        <v>9</v>
      </c>
      <c r="Q1197" s="3">
        <v>1403.7202380000001</v>
      </c>
    </row>
    <row r="1198" spans="16:17" x14ac:dyDescent="0.25">
      <c r="P1198" s="3">
        <v>945.01086959999998</v>
      </c>
      <c r="Q1198" s="3">
        <v>883</v>
      </c>
    </row>
    <row r="1199" spans="16:17" x14ac:dyDescent="0.25">
      <c r="P1199" s="3">
        <v>90</v>
      </c>
      <c r="Q1199" s="3">
        <v>2155.6537520000002</v>
      </c>
    </row>
    <row r="1200" spans="16:17" x14ac:dyDescent="0.25">
      <c r="P1200" s="3">
        <v>8</v>
      </c>
      <c r="Q1200" s="3">
        <v>3026.3742419999999</v>
      </c>
    </row>
    <row r="1201" spans="16:17" x14ac:dyDescent="0.25">
      <c r="P1201" s="3">
        <v>447.5</v>
      </c>
      <c r="Q1201" s="3">
        <v>760.76323530000002</v>
      </c>
    </row>
    <row r="1202" spans="16:17" x14ac:dyDescent="0.25">
      <c r="P1202" s="3">
        <v>416.4</v>
      </c>
      <c r="Q1202" s="3">
        <v>837.375</v>
      </c>
    </row>
    <row r="1203" spans="16:17" x14ac:dyDescent="0.25">
      <c r="P1203" s="3">
        <v>1051.248276</v>
      </c>
      <c r="Q1203" s="3">
        <v>1066.25</v>
      </c>
    </row>
    <row r="1204" spans="16:17" x14ac:dyDescent="0.25">
      <c r="P1204" s="3">
        <v>1218</v>
      </c>
      <c r="Q1204" s="3">
        <v>873.75</v>
      </c>
    </row>
    <row r="1205" spans="16:17" x14ac:dyDescent="0.25">
      <c r="P1205" s="3">
        <v>210</v>
      </c>
      <c r="Q1205" s="3">
        <v>695.19375000000002</v>
      </c>
    </row>
    <row r="1206" spans="16:17" x14ac:dyDescent="0.25">
      <c r="P1206" s="3">
        <v>427.08333329999999</v>
      </c>
      <c r="Q1206" s="3">
        <v>6515.4543100000001</v>
      </c>
    </row>
    <row r="1207" spans="16:17" x14ac:dyDescent="0.25">
      <c r="P1207" s="3">
        <v>31</v>
      </c>
      <c r="Q1207" s="3">
        <v>5212.7083329999996</v>
      </c>
    </row>
    <row r="1208" spans="16:17" x14ac:dyDescent="0.25">
      <c r="P1208" s="3">
        <v>388</v>
      </c>
      <c r="Q1208" s="3">
        <v>1066.5666670000001</v>
      </c>
    </row>
    <row r="1209" spans="16:17" x14ac:dyDescent="0.25">
      <c r="P1209" s="3">
        <v>151.5</v>
      </c>
      <c r="Q1209" s="3">
        <v>163.5</v>
      </c>
    </row>
    <row r="1210" spans="16:17" x14ac:dyDescent="0.25">
      <c r="P1210" s="3">
        <v>1387.606061</v>
      </c>
      <c r="Q1210" s="3">
        <v>9595.6496289999995</v>
      </c>
    </row>
    <row r="1211" spans="16:17" x14ac:dyDescent="0.25">
      <c r="P1211" s="3">
        <v>1418</v>
      </c>
      <c r="Q1211" s="3">
        <v>6460.1926380000004</v>
      </c>
    </row>
    <row r="1212" spans="16:17" x14ac:dyDescent="0.25">
      <c r="P1212" s="3">
        <v>437.22222219999998</v>
      </c>
      <c r="Q1212" s="3">
        <v>1828.9666669999999</v>
      </c>
    </row>
    <row r="1213" spans="16:17" x14ac:dyDescent="0.25">
      <c r="P1213" s="3">
        <v>411.5</v>
      </c>
      <c r="Q1213" s="3">
        <v>2512.5174200000001</v>
      </c>
    </row>
    <row r="1214" spans="16:17" x14ac:dyDescent="0.25">
      <c r="P1214" s="3">
        <v>142</v>
      </c>
      <c r="Q1214" s="3">
        <v>1297.75</v>
      </c>
    </row>
    <row r="1215" spans="16:17" x14ac:dyDescent="0.25">
      <c r="P1215" s="3">
        <v>1415.625</v>
      </c>
      <c r="Q1215" s="3">
        <v>1904.541667</v>
      </c>
    </row>
    <row r="1216" spans="16:17" x14ac:dyDescent="0.25">
      <c r="P1216" s="3">
        <v>0</v>
      </c>
      <c r="Q1216" s="3">
        <v>2259.736508</v>
      </c>
    </row>
    <row r="1217" spans="16:17" x14ac:dyDescent="0.25">
      <c r="P1217" s="3">
        <v>1448.752381</v>
      </c>
      <c r="Q1217" s="3">
        <v>2716.666667</v>
      </c>
    </row>
    <row r="1218" spans="16:17" x14ac:dyDescent="0.25">
      <c r="P1218" s="3">
        <v>96.5</v>
      </c>
      <c r="Q1218" s="3">
        <v>165</v>
      </c>
    </row>
    <row r="1219" spans="16:17" x14ac:dyDescent="0.25">
      <c r="P1219" s="3">
        <v>2777.666667</v>
      </c>
      <c r="Q1219" s="3">
        <v>898.23888890000001</v>
      </c>
    </row>
    <row r="1220" spans="16:17" x14ac:dyDescent="0.25">
      <c r="P1220" s="3">
        <v>224</v>
      </c>
      <c r="Q1220" s="3">
        <v>1979.3</v>
      </c>
    </row>
    <row r="1221" spans="16:17" x14ac:dyDescent="0.25">
      <c r="P1221" s="3">
        <v>3424.583333</v>
      </c>
      <c r="Q1221" s="3">
        <v>7761.0348590000003</v>
      </c>
    </row>
    <row r="1222" spans="16:17" x14ac:dyDescent="0.25">
      <c r="P1222" s="3">
        <v>0</v>
      </c>
      <c r="Q1222" s="3">
        <v>12158.196389999999</v>
      </c>
    </row>
    <row r="1223" spans="16:17" x14ac:dyDescent="0.25">
      <c r="P1223" s="3">
        <v>546</v>
      </c>
      <c r="Q1223" s="3">
        <v>436</v>
      </c>
    </row>
    <row r="1224" spans="16:17" x14ac:dyDescent="0.25">
      <c r="P1224" s="3">
        <v>1418.5</v>
      </c>
      <c r="Q1224" s="3">
        <v>3044.0472220000001</v>
      </c>
    </row>
    <row r="1225" spans="16:17" x14ac:dyDescent="0.25">
      <c r="P1225" s="3">
        <v>651.4</v>
      </c>
      <c r="Q1225" s="3">
        <v>1011.319444</v>
      </c>
    </row>
    <row r="1226" spans="16:17" x14ac:dyDescent="0.25">
      <c r="P1226" s="3">
        <v>249.5</v>
      </c>
      <c r="Q1226" s="3">
        <v>1206.833333</v>
      </c>
    </row>
    <row r="1227" spans="16:17" x14ac:dyDescent="0.25">
      <c r="P1227" s="3">
        <v>337</v>
      </c>
      <c r="Q1227" s="3">
        <v>2058.6045450000001</v>
      </c>
    </row>
    <row r="1228" spans="16:17" x14ac:dyDescent="0.25">
      <c r="P1228" s="3">
        <v>0</v>
      </c>
      <c r="Q1228" s="3">
        <v>5396.2648810000001</v>
      </c>
    </row>
    <row r="1229" spans="16:17" x14ac:dyDescent="0.25">
      <c r="P1229" s="3">
        <v>223</v>
      </c>
      <c r="Q1229" s="3">
        <v>1792.8144809999999</v>
      </c>
    </row>
    <row r="1230" spans="16:17" x14ac:dyDescent="0.25">
      <c r="P1230" s="3">
        <v>66.833333330000002</v>
      </c>
      <c r="Q1230" s="3">
        <v>473.5</v>
      </c>
    </row>
    <row r="1231" spans="16:17" x14ac:dyDescent="0.25">
      <c r="P1231" s="3">
        <v>957</v>
      </c>
      <c r="Q1231" s="3">
        <v>859.33333330000005</v>
      </c>
    </row>
    <row r="1232" spans="16:17" x14ac:dyDescent="0.25">
      <c r="P1232" s="3">
        <v>135</v>
      </c>
      <c r="Q1232" s="3">
        <v>1460.9083330000001</v>
      </c>
    </row>
    <row r="1233" spans="16:17" x14ac:dyDescent="0.25">
      <c r="P1233" s="3">
        <v>31</v>
      </c>
      <c r="Q1233" s="3">
        <v>2197.7809520000001</v>
      </c>
    </row>
    <row r="1234" spans="16:17" x14ac:dyDescent="0.25">
      <c r="P1234" s="3">
        <v>205.9761905</v>
      </c>
      <c r="Q1234" s="3">
        <v>10046.807709999999</v>
      </c>
    </row>
    <row r="1235" spans="16:17" x14ac:dyDescent="0.25">
      <c r="P1235" s="3">
        <v>1644</v>
      </c>
      <c r="Q1235" s="3">
        <v>3178.5</v>
      </c>
    </row>
    <row r="1236" spans="16:17" x14ac:dyDescent="0.25">
      <c r="P1236" s="3">
        <v>268</v>
      </c>
      <c r="Q1236" s="3">
        <v>1412.3166670000001</v>
      </c>
    </row>
    <row r="1237" spans="16:17" x14ac:dyDescent="0.25">
      <c r="P1237" s="3">
        <v>158.5</v>
      </c>
      <c r="Q1237" s="3">
        <v>103.5</v>
      </c>
    </row>
    <row r="1238" spans="16:17" x14ac:dyDescent="0.25">
      <c r="P1238" s="3">
        <v>298</v>
      </c>
      <c r="Q1238" s="3">
        <v>829.08333330000005</v>
      </c>
    </row>
    <row r="1239" spans="16:17" x14ac:dyDescent="0.25">
      <c r="P1239" s="3">
        <v>2905.943651</v>
      </c>
      <c r="Q1239" s="3">
        <v>21672.24425</v>
      </c>
    </row>
    <row r="1240" spans="16:17" x14ac:dyDescent="0.25">
      <c r="P1240" s="3">
        <v>419</v>
      </c>
      <c r="Q1240" s="3">
        <v>6095.4819450000005</v>
      </c>
    </row>
    <row r="1241" spans="16:17" x14ac:dyDescent="0.25">
      <c r="P1241" s="3">
        <v>279</v>
      </c>
      <c r="Q1241" s="3">
        <v>3993.135714</v>
      </c>
    </row>
    <row r="1242" spans="16:17" x14ac:dyDescent="0.25">
      <c r="P1242" s="3">
        <v>1286.688889</v>
      </c>
      <c r="Q1242" s="3">
        <v>1429.875</v>
      </c>
    </row>
    <row r="1243" spans="16:17" x14ac:dyDescent="0.25">
      <c r="P1243" s="3">
        <v>1616.083333</v>
      </c>
      <c r="Q1243" s="3">
        <v>688.18333329999996</v>
      </c>
    </row>
    <row r="1244" spans="16:17" x14ac:dyDescent="0.25">
      <c r="P1244" s="3">
        <v>2755.67094</v>
      </c>
      <c r="Q1244" s="3">
        <v>1935.06131</v>
      </c>
    </row>
    <row r="1245" spans="16:17" x14ac:dyDescent="0.25">
      <c r="P1245" s="3">
        <v>655.78333329999998</v>
      </c>
      <c r="Q1245" s="3">
        <v>1466.0884619999999</v>
      </c>
    </row>
    <row r="1246" spans="16:17" x14ac:dyDescent="0.25">
      <c r="P1246" s="3">
        <v>353</v>
      </c>
      <c r="Q1246" s="3">
        <v>1319.366667</v>
      </c>
    </row>
    <row r="1247" spans="16:17" x14ac:dyDescent="0.25">
      <c r="P1247" s="3">
        <v>27</v>
      </c>
      <c r="Q1247" s="3">
        <v>520</v>
      </c>
    </row>
    <row r="1248" spans="16:17" x14ac:dyDescent="0.25">
      <c r="P1248" s="3">
        <v>0</v>
      </c>
      <c r="Q1248" s="3">
        <v>6038.2447689999999</v>
      </c>
    </row>
    <row r="1249" spans="16:17" x14ac:dyDescent="0.25">
      <c r="P1249" s="3">
        <v>286</v>
      </c>
      <c r="Q1249" s="3">
        <v>3903.1670939999999</v>
      </c>
    </row>
    <row r="1250" spans="16:17" x14ac:dyDescent="0.25">
      <c r="P1250" s="3">
        <v>835.83333330000005</v>
      </c>
      <c r="Q1250" s="3">
        <v>3147.2455890000001</v>
      </c>
    </row>
    <row r="1251" spans="16:17" x14ac:dyDescent="0.25">
      <c r="P1251" s="3">
        <v>338.12727269999999</v>
      </c>
      <c r="Q1251" s="3">
        <v>1401.458333</v>
      </c>
    </row>
    <row r="1252" spans="16:17" x14ac:dyDescent="0.25">
      <c r="P1252" s="3">
        <v>22</v>
      </c>
      <c r="Q1252" s="3">
        <v>1273.083333</v>
      </c>
    </row>
    <row r="1253" spans="16:17" x14ac:dyDescent="0.25">
      <c r="P1253" s="3">
        <v>1572.5714290000001</v>
      </c>
      <c r="Q1253" s="3">
        <v>3059.0138889999998</v>
      </c>
    </row>
    <row r="1254" spans="16:17" x14ac:dyDescent="0.25">
      <c r="P1254" s="3">
        <v>0</v>
      </c>
      <c r="Q1254" s="3">
        <v>2749.15</v>
      </c>
    </row>
    <row r="1255" spans="16:17" x14ac:dyDescent="0.25">
      <c r="P1255" s="3">
        <v>187</v>
      </c>
      <c r="Q1255" s="3">
        <v>1080.875</v>
      </c>
    </row>
    <row r="1256" spans="16:17" x14ac:dyDescent="0.25">
      <c r="P1256" s="3">
        <v>502.45833329999999</v>
      </c>
      <c r="Q1256" s="3">
        <v>2942.0215880000001</v>
      </c>
    </row>
    <row r="1257" spans="16:17" x14ac:dyDescent="0.25">
      <c r="P1257" s="3">
        <v>0</v>
      </c>
      <c r="Q1257" s="3">
        <v>276.25</v>
      </c>
    </row>
    <row r="1258" spans="16:17" x14ac:dyDescent="0.25">
      <c r="P1258" s="3">
        <v>1424.9285709999999</v>
      </c>
      <c r="Q1258" s="3">
        <v>6165.8787739999998</v>
      </c>
    </row>
    <row r="1259" spans="16:17" x14ac:dyDescent="0.25">
      <c r="P1259" s="3">
        <v>1480.666667</v>
      </c>
      <c r="Q1259" s="3">
        <v>16</v>
      </c>
    </row>
    <row r="1260" spans="16:17" x14ac:dyDescent="0.25">
      <c r="P1260" s="3">
        <v>25.5</v>
      </c>
      <c r="Q1260" s="3">
        <v>6057.9289609999996</v>
      </c>
    </row>
    <row r="1261" spans="16:17" x14ac:dyDescent="0.25">
      <c r="P1261" s="3">
        <v>236</v>
      </c>
      <c r="Q1261" s="3">
        <v>2235.8280840000002</v>
      </c>
    </row>
    <row r="1262" spans="16:17" x14ac:dyDescent="0.25">
      <c r="P1262" s="3">
        <v>182</v>
      </c>
      <c r="Q1262" s="3">
        <v>1183</v>
      </c>
    </row>
    <row r="1263" spans="16:17" x14ac:dyDescent="0.25">
      <c r="P1263" s="3">
        <v>854.33333330000005</v>
      </c>
      <c r="Q1263" s="3">
        <v>685.17440480000005</v>
      </c>
    </row>
    <row r="1264" spans="16:17" x14ac:dyDescent="0.25">
      <c r="P1264" s="3">
        <v>39</v>
      </c>
      <c r="Q1264" s="3">
        <v>1140.666667</v>
      </c>
    </row>
    <row r="1265" spans="16:17" x14ac:dyDescent="0.25">
      <c r="P1265" s="3">
        <v>1332.833333</v>
      </c>
      <c r="Q1265" s="3">
        <v>3208.208333</v>
      </c>
    </row>
    <row r="1266" spans="16:17" x14ac:dyDescent="0.25">
      <c r="P1266" s="3">
        <v>467.91666670000001</v>
      </c>
      <c r="Q1266" s="3">
        <v>139</v>
      </c>
    </row>
    <row r="1267" spans="16:17" x14ac:dyDescent="0.25">
      <c r="P1267" s="3">
        <v>674.25</v>
      </c>
      <c r="Q1267" s="3">
        <v>2049.75</v>
      </c>
    </row>
    <row r="1268" spans="16:17" x14ac:dyDescent="0.25">
      <c r="P1268" s="3">
        <v>2207.3916669999999</v>
      </c>
      <c r="Q1268" s="3">
        <v>2324.8209649999999</v>
      </c>
    </row>
    <row r="1269" spans="16:17" x14ac:dyDescent="0.25">
      <c r="P1269" s="3">
        <v>300</v>
      </c>
      <c r="Q1269" s="3">
        <v>3416.2791670000001</v>
      </c>
    </row>
    <row r="1270" spans="16:17" x14ac:dyDescent="0.25">
      <c r="P1270" s="3">
        <v>0</v>
      </c>
      <c r="Q1270" s="3">
        <v>1589.583333</v>
      </c>
    </row>
    <row r="1271" spans="16:17" x14ac:dyDescent="0.25">
      <c r="P1271" s="3">
        <v>177.5</v>
      </c>
      <c r="Q1271" s="3">
        <v>2408.8154760000002</v>
      </c>
    </row>
    <row r="1272" spans="16:17" x14ac:dyDescent="0.25">
      <c r="P1272" s="3">
        <v>311.5</v>
      </c>
      <c r="Q1272" s="3">
        <v>1512.75</v>
      </c>
    </row>
    <row r="1273" spans="16:17" x14ac:dyDescent="0.25">
      <c r="P1273" s="3">
        <v>486.51666669999997</v>
      </c>
      <c r="Q1273" s="3">
        <v>13717.402050000001</v>
      </c>
    </row>
    <row r="1274" spans="16:17" x14ac:dyDescent="0.25">
      <c r="P1274" s="3">
        <v>1418.25</v>
      </c>
      <c r="Q1274" s="3">
        <v>2194.4904040000001</v>
      </c>
    </row>
    <row r="1275" spans="16:17" x14ac:dyDescent="0.25">
      <c r="P1275" s="3">
        <v>391.85</v>
      </c>
      <c r="Q1275" s="3">
        <v>402</v>
      </c>
    </row>
    <row r="1276" spans="16:17" x14ac:dyDescent="0.25">
      <c r="P1276" s="3">
        <v>142.66666670000001</v>
      </c>
      <c r="Q1276" s="3">
        <v>273.75</v>
      </c>
    </row>
    <row r="1277" spans="16:17" x14ac:dyDescent="0.25">
      <c r="P1277" s="3">
        <v>0</v>
      </c>
      <c r="Q1277" s="3">
        <v>734.25</v>
      </c>
    </row>
    <row r="1278" spans="16:17" x14ac:dyDescent="0.25">
      <c r="P1278" s="3">
        <v>0</v>
      </c>
      <c r="Q1278" s="3">
        <v>1110.5791670000001</v>
      </c>
    </row>
    <row r="1279" spans="16:17" x14ac:dyDescent="0.25">
      <c r="P1279" s="3">
        <v>1560.601163</v>
      </c>
      <c r="Q1279" s="3">
        <v>855.54166669999995</v>
      </c>
    </row>
    <row r="1280" spans="16:17" x14ac:dyDescent="0.25">
      <c r="P1280" s="3">
        <v>1451.2273620000001</v>
      </c>
      <c r="Q1280" s="3">
        <v>4653.1902449999998</v>
      </c>
    </row>
    <row r="1281" spans="16:17" x14ac:dyDescent="0.25">
      <c r="P1281" s="3">
        <v>2588.958333</v>
      </c>
      <c r="Q1281" s="3">
        <v>0</v>
      </c>
    </row>
    <row r="1282" spans="16:17" x14ac:dyDescent="0.25">
      <c r="P1282" s="3">
        <v>0</v>
      </c>
      <c r="Q1282" s="3">
        <v>5972.4166670000004</v>
      </c>
    </row>
    <row r="1283" spans="16:17" x14ac:dyDescent="0.25">
      <c r="P1283" s="3">
        <v>80</v>
      </c>
      <c r="Q1283" s="3">
        <v>1461.833333</v>
      </c>
    </row>
    <row r="1284" spans="16:17" x14ac:dyDescent="0.25">
      <c r="P1284" s="3">
        <v>0</v>
      </c>
      <c r="Q1284" s="3">
        <v>11940.0165</v>
      </c>
    </row>
    <row r="1285" spans="16:17" x14ac:dyDescent="0.25">
      <c r="P1285" s="3">
        <v>678.27380949999997</v>
      </c>
      <c r="Q1285" s="3">
        <v>2671.0699399999999</v>
      </c>
    </row>
    <row r="1286" spans="16:17" x14ac:dyDescent="0.25">
      <c r="P1286" s="3">
        <v>55</v>
      </c>
      <c r="Q1286" s="3">
        <v>4836.4869049999998</v>
      </c>
    </row>
    <row r="1287" spans="16:17" x14ac:dyDescent="0.25">
      <c r="P1287" s="3">
        <v>34</v>
      </c>
      <c r="Q1287" s="3">
        <v>1166.166667</v>
      </c>
    </row>
    <row r="1288" spans="16:17" x14ac:dyDescent="0.25">
      <c r="P1288" s="3">
        <v>163</v>
      </c>
      <c r="Q1288" s="3">
        <v>1285.583333</v>
      </c>
    </row>
    <row r="1289" spans="16:17" x14ac:dyDescent="0.25">
      <c r="P1289" s="3">
        <v>286.5</v>
      </c>
      <c r="Q1289" s="3">
        <v>5575.6146079999999</v>
      </c>
    </row>
    <row r="1290" spans="16:17" x14ac:dyDescent="0.25">
      <c r="P1290" s="3">
        <v>1395.258333</v>
      </c>
      <c r="Q1290" s="3">
        <v>386.41666670000001</v>
      </c>
    </row>
    <row r="1291" spans="16:17" x14ac:dyDescent="0.25">
      <c r="P1291" s="3">
        <v>90</v>
      </c>
      <c r="Q1291" s="3">
        <v>700</v>
      </c>
    </row>
    <row r="1292" spans="16:17" x14ac:dyDescent="0.25">
      <c r="P1292" s="3">
        <v>142</v>
      </c>
      <c r="Q1292" s="3">
        <v>607.5</v>
      </c>
    </row>
    <row r="1293" spans="16:17" x14ac:dyDescent="0.25">
      <c r="P1293" s="3">
        <v>416.66666670000001</v>
      </c>
      <c r="Q1293" s="3">
        <v>2267.3309519999998</v>
      </c>
    </row>
    <row r="1294" spans="16:17" x14ac:dyDescent="0.25">
      <c r="P1294" s="3">
        <v>413.8</v>
      </c>
      <c r="Q1294" s="3">
        <v>5969.5731679999999</v>
      </c>
    </row>
    <row r="1295" spans="16:17" x14ac:dyDescent="0.25">
      <c r="P1295" s="3">
        <v>403</v>
      </c>
      <c r="Q1295" s="3">
        <v>1737</v>
      </c>
    </row>
    <row r="1296" spans="16:17" x14ac:dyDescent="0.25">
      <c r="P1296" s="3">
        <v>106</v>
      </c>
      <c r="Q1296" s="3">
        <v>5178.531731</v>
      </c>
    </row>
    <row r="1297" spans="16:17" x14ac:dyDescent="0.25">
      <c r="P1297" s="3">
        <v>515</v>
      </c>
      <c r="Q1297" s="3">
        <v>1226</v>
      </c>
    </row>
    <row r="1298" spans="16:17" x14ac:dyDescent="0.25">
      <c r="P1298" s="3">
        <v>392</v>
      </c>
      <c r="Q1298" s="3">
        <v>4877.1225750000003</v>
      </c>
    </row>
    <row r="1299" spans="16:17" x14ac:dyDescent="0.25">
      <c r="P1299" s="3">
        <v>0</v>
      </c>
      <c r="Q1299" s="3">
        <v>1572.2</v>
      </c>
    </row>
    <row r="1300" spans="16:17" x14ac:dyDescent="0.25">
      <c r="P1300" s="3">
        <v>226.5</v>
      </c>
      <c r="Q1300" s="3">
        <v>5878.940603</v>
      </c>
    </row>
    <row r="1301" spans="16:17" x14ac:dyDescent="0.25">
      <c r="P1301" s="3">
        <v>130.16666670000001</v>
      </c>
      <c r="Q1301" s="3">
        <v>213.5</v>
      </c>
    </row>
    <row r="1302" spans="16:17" x14ac:dyDescent="0.25">
      <c r="P1302" s="3">
        <v>192.93333329999999</v>
      </c>
      <c r="Q1302" s="3">
        <v>1040.0999999999999</v>
      </c>
    </row>
    <row r="1303" spans="16:17" x14ac:dyDescent="0.25">
      <c r="P1303" s="3">
        <v>745.33333330000005</v>
      </c>
      <c r="Q1303" s="3">
        <v>1833.244643</v>
      </c>
    </row>
    <row r="1304" spans="16:17" x14ac:dyDescent="0.25">
      <c r="P1304" s="3">
        <v>97</v>
      </c>
      <c r="Q1304" s="3">
        <v>1438</v>
      </c>
    </row>
    <row r="1305" spans="16:17" x14ac:dyDescent="0.25">
      <c r="P1305" s="3">
        <v>233</v>
      </c>
      <c r="Q1305" s="3">
        <v>6400.4301009999999</v>
      </c>
    </row>
    <row r="1306" spans="16:17" x14ac:dyDescent="0.25">
      <c r="P1306" s="3">
        <v>1409.809524</v>
      </c>
      <c r="Q1306" s="3">
        <v>1395.445862</v>
      </c>
    </row>
    <row r="1307" spans="16:17" x14ac:dyDescent="0.25">
      <c r="P1307" s="3">
        <v>448.5</v>
      </c>
      <c r="Q1307" s="3">
        <v>2188.2583330000002</v>
      </c>
    </row>
    <row r="1308" spans="16:17" x14ac:dyDescent="0.25">
      <c r="P1308" s="3">
        <v>73.75</v>
      </c>
      <c r="Q1308" s="3">
        <v>10014.26935</v>
      </c>
    </row>
    <row r="1309" spans="16:17" x14ac:dyDescent="0.25">
      <c r="P1309" s="3">
        <v>638.83333330000005</v>
      </c>
      <c r="Q1309" s="3">
        <v>523.25</v>
      </c>
    </row>
    <row r="1310" spans="16:17" x14ac:dyDescent="0.25">
      <c r="P1310" s="3">
        <v>489.58333329999999</v>
      </c>
      <c r="Q1310" s="3">
        <v>1465.5553379999999</v>
      </c>
    </row>
    <row r="1311" spans="16:17" x14ac:dyDescent="0.25">
      <c r="P1311" s="3">
        <v>660.81666670000004</v>
      </c>
      <c r="Q1311" s="3">
        <v>2081.5</v>
      </c>
    </row>
    <row r="1312" spans="16:17" x14ac:dyDescent="0.25">
      <c r="P1312" s="3">
        <v>1489.144444</v>
      </c>
      <c r="Q1312" s="3">
        <v>2743.2131129999998</v>
      </c>
    </row>
    <row r="1313" spans="16:17" x14ac:dyDescent="0.25">
      <c r="P1313" s="3">
        <v>121</v>
      </c>
      <c r="Q1313" s="3">
        <v>254.5</v>
      </c>
    </row>
    <row r="1314" spans="16:17" x14ac:dyDescent="0.25">
      <c r="P1314" s="3">
        <v>296</v>
      </c>
      <c r="Q1314" s="3">
        <v>1268.125</v>
      </c>
    </row>
    <row r="1315" spans="16:17" x14ac:dyDescent="0.25">
      <c r="P1315" s="3">
        <v>0</v>
      </c>
      <c r="Q1315" s="3">
        <v>2378.263492</v>
      </c>
    </row>
    <row r="1316" spans="16:17" x14ac:dyDescent="0.25">
      <c r="P1316" s="3">
        <v>309.93333330000002</v>
      </c>
      <c r="Q1316" s="3">
        <v>2587.5304110000002</v>
      </c>
    </row>
    <row r="1317" spans="16:17" x14ac:dyDescent="0.25">
      <c r="P1317" s="3">
        <v>55</v>
      </c>
      <c r="Q1317" s="3">
        <v>1542.35</v>
      </c>
    </row>
    <row r="1318" spans="16:17" x14ac:dyDescent="0.25">
      <c r="P1318" s="3">
        <v>0</v>
      </c>
      <c r="Q1318" s="3">
        <v>444.75</v>
      </c>
    </row>
    <row r="1319" spans="16:17" x14ac:dyDescent="0.25">
      <c r="P1319" s="3">
        <v>55</v>
      </c>
      <c r="Q1319" s="3">
        <v>6014.3984010000004</v>
      </c>
    </row>
    <row r="1320" spans="16:17" x14ac:dyDescent="0.25">
      <c r="P1320" s="3">
        <v>88.333333330000002</v>
      </c>
      <c r="Q1320" s="3">
        <v>6606.783899</v>
      </c>
    </row>
    <row r="1321" spans="16:17" x14ac:dyDescent="0.25">
      <c r="P1321" s="3">
        <v>893.1</v>
      </c>
      <c r="Q1321" s="3">
        <v>7405.3602810000002</v>
      </c>
    </row>
    <row r="1322" spans="16:17" x14ac:dyDescent="0.25">
      <c r="P1322" s="3">
        <v>526.33333330000005</v>
      </c>
      <c r="Q1322" s="3">
        <v>3486.3706820000002</v>
      </c>
    </row>
    <row r="1323" spans="16:17" x14ac:dyDescent="0.25">
      <c r="P1323" s="3">
        <v>535.34595960000001</v>
      </c>
      <c r="Q1323" s="3">
        <v>1260.5249940000001</v>
      </c>
    </row>
    <row r="1324" spans="16:17" x14ac:dyDescent="0.25">
      <c r="P1324" s="3">
        <v>884.6333333</v>
      </c>
      <c r="Q1324" s="3">
        <v>3800.089234</v>
      </c>
    </row>
    <row r="1325" spans="16:17" x14ac:dyDescent="0.25">
      <c r="P1325" s="3">
        <v>24</v>
      </c>
      <c r="Q1325" s="3">
        <v>2618.6810610000002</v>
      </c>
    </row>
    <row r="1326" spans="16:17" x14ac:dyDescent="0.25">
      <c r="P1326" s="3">
        <v>2175.9936510000002</v>
      </c>
      <c r="Q1326" s="3">
        <v>4262.9666669999997</v>
      </c>
    </row>
    <row r="1327" spans="16:17" x14ac:dyDescent="0.25">
      <c r="P1327" s="3">
        <v>57</v>
      </c>
      <c r="Q1327" s="3">
        <v>2267.472565</v>
      </c>
    </row>
    <row r="1328" spans="16:17" x14ac:dyDescent="0.25">
      <c r="P1328" s="3">
        <v>1028.116667</v>
      </c>
      <c r="Q1328" s="3">
        <v>4251.74125</v>
      </c>
    </row>
    <row r="1329" spans="16:17" x14ac:dyDescent="0.25">
      <c r="P1329" s="3">
        <v>93</v>
      </c>
      <c r="Q1329" s="3">
        <v>1315.4551819999999</v>
      </c>
    </row>
    <row r="1330" spans="16:17" x14ac:dyDescent="0.25">
      <c r="P1330" s="3">
        <v>1373.4647190000001</v>
      </c>
      <c r="Q1330" s="3">
        <v>1288.1305560000001</v>
      </c>
    </row>
    <row r="1331" spans="16:17" x14ac:dyDescent="0.25">
      <c r="P1331" s="3">
        <v>991.36785710000004</v>
      </c>
      <c r="Q1331" s="3">
        <v>1151</v>
      </c>
    </row>
    <row r="1332" spans="16:17" x14ac:dyDescent="0.25">
      <c r="P1332" s="3">
        <v>1</v>
      </c>
      <c r="Q1332" s="3">
        <v>115.66666669999999</v>
      </c>
    </row>
    <row r="1333" spans="16:17" x14ac:dyDescent="0.25">
      <c r="P1333" s="3">
        <v>147.25</v>
      </c>
      <c r="Q1333" s="3">
        <v>1148.166667</v>
      </c>
    </row>
    <row r="1334" spans="16:17" x14ac:dyDescent="0.25">
      <c r="P1334" s="3">
        <v>0</v>
      </c>
      <c r="Q1334" s="3">
        <v>659.63611109999999</v>
      </c>
    </row>
    <row r="1335" spans="16:17" x14ac:dyDescent="0.25">
      <c r="P1335" s="3">
        <v>0</v>
      </c>
      <c r="Q1335" s="3">
        <v>651</v>
      </c>
    </row>
    <row r="1336" spans="16:17" x14ac:dyDescent="0.25">
      <c r="P1336" s="3">
        <v>1225.5</v>
      </c>
      <c r="Q1336" s="3">
        <v>5696.1659630000004</v>
      </c>
    </row>
    <row r="1337" spans="16:17" x14ac:dyDescent="0.25">
      <c r="P1337" s="3">
        <v>183</v>
      </c>
      <c r="Q1337" s="3">
        <v>3374.0166669999999</v>
      </c>
    </row>
    <row r="1338" spans="16:17" x14ac:dyDescent="0.25">
      <c r="P1338" s="3">
        <v>250.8</v>
      </c>
      <c r="Q1338" s="3">
        <v>2193.3833330000002</v>
      </c>
    </row>
    <row r="1339" spans="16:17" x14ac:dyDescent="0.25">
      <c r="P1339" s="3">
        <v>148.25</v>
      </c>
      <c r="Q1339" s="3">
        <v>1333.166667</v>
      </c>
    </row>
    <row r="1340" spans="16:17" x14ac:dyDescent="0.25">
      <c r="P1340" s="3">
        <v>504.08333329999999</v>
      </c>
      <c r="Q1340" s="3">
        <v>315.08333329999999</v>
      </c>
    </row>
    <row r="1341" spans="16:17" x14ac:dyDescent="0.25">
      <c r="P1341" s="3">
        <v>1650.416667</v>
      </c>
      <c r="Q1341" s="3">
        <v>3873.0219699999998</v>
      </c>
    </row>
    <row r="1342" spans="16:17" x14ac:dyDescent="0.25">
      <c r="P1342" s="3">
        <v>2743.2166670000001</v>
      </c>
      <c r="Q1342" s="3">
        <v>3367.0412809999998</v>
      </c>
    </row>
    <row r="1343" spans="16:17" x14ac:dyDescent="0.25">
      <c r="P1343" s="3">
        <v>1288.5333330000001</v>
      </c>
      <c r="Q1343" s="3">
        <v>2478</v>
      </c>
    </row>
    <row r="1344" spans="16:17" x14ac:dyDescent="0.25">
      <c r="P1344" s="3">
        <v>447.5</v>
      </c>
      <c r="Q1344" s="3">
        <v>1401.50873</v>
      </c>
    </row>
    <row r="1345" spans="16:17" x14ac:dyDescent="0.25">
      <c r="P1345" s="3">
        <v>1165.583333</v>
      </c>
      <c r="Q1345" s="3">
        <v>1491.7750000000001</v>
      </c>
    </row>
    <row r="1346" spans="16:17" x14ac:dyDescent="0.25">
      <c r="P1346" s="3">
        <v>17</v>
      </c>
      <c r="Q1346" s="3">
        <v>1295.008333</v>
      </c>
    </row>
    <row r="1347" spans="16:17" x14ac:dyDescent="0.25">
      <c r="P1347" s="3">
        <v>249.5</v>
      </c>
      <c r="Q1347" s="3">
        <v>2243.6765869999999</v>
      </c>
    </row>
    <row r="1348" spans="16:17" x14ac:dyDescent="0.25">
      <c r="P1348" s="3">
        <v>1302.5</v>
      </c>
      <c r="Q1348" s="3">
        <v>1698</v>
      </c>
    </row>
    <row r="1349" spans="16:17" x14ac:dyDescent="0.25">
      <c r="P1349" s="3">
        <v>172.5</v>
      </c>
      <c r="Q1349" s="3">
        <v>3517.039683</v>
      </c>
    </row>
    <row r="1350" spans="16:17" x14ac:dyDescent="0.25">
      <c r="P1350" s="3">
        <v>1524.7023810000001</v>
      </c>
      <c r="Q1350" s="3">
        <v>3561.1392860000001</v>
      </c>
    </row>
    <row r="1351" spans="16:17" x14ac:dyDescent="0.25">
      <c r="P1351" s="3">
        <v>288</v>
      </c>
      <c r="Q1351" s="3">
        <v>46.25</v>
      </c>
    </row>
    <row r="1352" spans="16:17" x14ac:dyDescent="0.25">
      <c r="P1352" s="3">
        <v>0</v>
      </c>
      <c r="Q1352" s="3">
        <v>5098.7549799999997</v>
      </c>
    </row>
    <row r="1353" spans="16:17" x14ac:dyDescent="0.25">
      <c r="P1353" s="3">
        <v>47</v>
      </c>
      <c r="Q1353" s="3">
        <v>5080.2336310000001</v>
      </c>
    </row>
    <row r="1354" spans="16:17" x14ac:dyDescent="0.25">
      <c r="P1354" s="3">
        <v>0</v>
      </c>
      <c r="Q1354" s="3">
        <v>3457.6288119999999</v>
      </c>
    </row>
    <row r="1355" spans="16:17" x14ac:dyDescent="0.25">
      <c r="P1355" s="3">
        <v>63</v>
      </c>
      <c r="Q1355" s="3">
        <v>2997.0020300000001</v>
      </c>
    </row>
    <row r="1356" spans="16:17" x14ac:dyDescent="0.25">
      <c r="P1356" s="3">
        <v>1476.3</v>
      </c>
      <c r="Q1356" s="3">
        <v>5442.0854170000002</v>
      </c>
    </row>
    <row r="1357" spans="16:17" x14ac:dyDescent="0.25">
      <c r="P1357" s="3">
        <v>685</v>
      </c>
      <c r="Q1357" s="3">
        <v>3299.5250000000001</v>
      </c>
    </row>
    <row r="1358" spans="16:17" x14ac:dyDescent="0.25">
      <c r="P1358" s="3">
        <v>2396.6903160000002</v>
      </c>
      <c r="Q1358" s="3">
        <v>2446.1445709999998</v>
      </c>
    </row>
    <row r="1359" spans="16:17" x14ac:dyDescent="0.25">
      <c r="P1359" s="3">
        <v>451.83333329999999</v>
      </c>
      <c r="Q1359" s="3">
        <v>1950.8408730000001</v>
      </c>
    </row>
    <row r="1360" spans="16:17" x14ac:dyDescent="0.25">
      <c r="P1360" s="3">
        <v>1512.5238099999999</v>
      </c>
      <c r="Q1360" s="3">
        <v>6123.7414939999999</v>
      </c>
    </row>
    <row r="1361" spans="16:17" x14ac:dyDescent="0.25">
      <c r="P1361" s="3">
        <v>306.5</v>
      </c>
      <c r="Q1361" s="3">
        <v>1565.958333</v>
      </c>
    </row>
    <row r="1362" spans="16:17" x14ac:dyDescent="0.25">
      <c r="P1362" s="3">
        <v>62</v>
      </c>
      <c r="Q1362" s="3">
        <v>2595.0958329999999</v>
      </c>
    </row>
    <row r="1363" spans="16:17" x14ac:dyDescent="0.25">
      <c r="P1363" s="3">
        <v>3332.2935109999999</v>
      </c>
      <c r="Q1363" s="3">
        <v>3747.8142859999998</v>
      </c>
    </row>
    <row r="1364" spans="16:17" x14ac:dyDescent="0.25">
      <c r="P1364" s="3">
        <v>2815.416667</v>
      </c>
      <c r="Q1364" s="3">
        <v>5962.732411</v>
      </c>
    </row>
    <row r="1365" spans="16:17" x14ac:dyDescent="0.25">
      <c r="P1365" s="3">
        <v>956.5</v>
      </c>
      <c r="Q1365" s="3">
        <v>21.25</v>
      </c>
    </row>
    <row r="1366" spans="16:17" x14ac:dyDescent="0.25">
      <c r="P1366" s="3">
        <v>1500.4225429999999</v>
      </c>
      <c r="Q1366" s="3">
        <v>263</v>
      </c>
    </row>
    <row r="1367" spans="16:17" x14ac:dyDescent="0.25">
      <c r="P1367" s="3">
        <v>2271</v>
      </c>
      <c r="Q1367" s="3">
        <v>325</v>
      </c>
    </row>
    <row r="1368" spans="16:17" x14ac:dyDescent="0.25">
      <c r="P1368" s="3">
        <v>588.16666669999995</v>
      </c>
      <c r="Q1368" s="3">
        <v>1547.477273</v>
      </c>
    </row>
    <row r="1369" spans="16:17" x14ac:dyDescent="0.25">
      <c r="P1369" s="3">
        <v>439.52380950000003</v>
      </c>
      <c r="Q1369" s="3">
        <v>1340.583333</v>
      </c>
    </row>
    <row r="1370" spans="16:17" x14ac:dyDescent="0.25">
      <c r="P1370" s="3">
        <v>5</v>
      </c>
      <c r="Q1370" s="3">
        <v>4492.311111</v>
      </c>
    </row>
    <row r="1371" spans="16:17" x14ac:dyDescent="0.25">
      <c r="P1371" s="3">
        <v>525.26666669999997</v>
      </c>
      <c r="Q1371" s="3">
        <v>1773.375</v>
      </c>
    </row>
    <row r="1372" spans="16:17" x14ac:dyDescent="0.25">
      <c r="P1372" s="3">
        <v>1337.8427939999999</v>
      </c>
      <c r="Q1372" s="3">
        <v>1372.9749999999999</v>
      </c>
    </row>
    <row r="1373" spans="16:17" x14ac:dyDescent="0.25">
      <c r="P1373" s="3">
        <v>1770.625</v>
      </c>
      <c r="Q1373" s="3">
        <v>1399.15</v>
      </c>
    </row>
    <row r="1374" spans="16:17" x14ac:dyDescent="0.25">
      <c r="P1374" s="3">
        <v>1084.5</v>
      </c>
      <c r="Q1374" s="3">
        <v>2378.3773809999998</v>
      </c>
    </row>
    <row r="1375" spans="16:17" x14ac:dyDescent="0.25">
      <c r="P1375" s="3">
        <v>0</v>
      </c>
      <c r="Q1375" s="3">
        <v>1009.375</v>
      </c>
    </row>
    <row r="1376" spans="16:17" x14ac:dyDescent="0.25">
      <c r="P1376" s="3">
        <v>4261.8428569999996</v>
      </c>
      <c r="Q1376" s="3">
        <v>4436.3762989999996</v>
      </c>
    </row>
    <row r="1377" spans="16:17" x14ac:dyDescent="0.25">
      <c r="P1377" s="3">
        <v>527.20833330000005</v>
      </c>
      <c r="Q1377" s="3">
        <v>758.75</v>
      </c>
    </row>
    <row r="1378" spans="16:17" x14ac:dyDescent="0.25">
      <c r="P1378" s="3">
        <v>0</v>
      </c>
      <c r="Q1378" s="3">
        <v>450.75</v>
      </c>
    </row>
    <row r="1379" spans="16:17" x14ac:dyDescent="0.25">
      <c r="P1379" s="3">
        <v>110</v>
      </c>
      <c r="Q1379" s="3">
        <v>1445.458333</v>
      </c>
    </row>
    <row r="1380" spans="16:17" x14ac:dyDescent="0.25">
      <c r="P1380" s="3">
        <v>1733.666667</v>
      </c>
      <c r="Q1380" s="3">
        <v>444</v>
      </c>
    </row>
    <row r="1381" spans="16:17" x14ac:dyDescent="0.25">
      <c r="P1381" s="3">
        <v>306</v>
      </c>
      <c r="Q1381" s="3">
        <v>1197.700198</v>
      </c>
    </row>
    <row r="1382" spans="16:17" x14ac:dyDescent="0.25">
      <c r="P1382" s="3">
        <v>62</v>
      </c>
      <c r="Q1382" s="3">
        <v>6245.7041520000002</v>
      </c>
    </row>
    <row r="1383" spans="16:17" x14ac:dyDescent="0.25">
      <c r="P1383" s="3">
        <v>5</v>
      </c>
      <c r="Q1383" s="3">
        <v>1905.078571</v>
      </c>
    </row>
    <row r="1384" spans="16:17" x14ac:dyDescent="0.25">
      <c r="P1384" s="3">
        <v>198.5221501</v>
      </c>
      <c r="Q1384" s="3">
        <v>935.66666669999995</v>
      </c>
    </row>
    <row r="1385" spans="16:17" x14ac:dyDescent="0.25">
      <c r="P1385" s="3">
        <v>504</v>
      </c>
      <c r="Q1385" s="3">
        <v>1280.45</v>
      </c>
    </row>
    <row r="1386" spans="16:17" x14ac:dyDescent="0.25">
      <c r="P1386" s="3">
        <v>1588.666667</v>
      </c>
      <c r="Q1386" s="3">
        <v>427</v>
      </c>
    </row>
    <row r="1387" spans="16:17" x14ac:dyDescent="0.25">
      <c r="P1387" s="3">
        <v>381.5</v>
      </c>
      <c r="Q1387" s="3">
        <v>1591.888095</v>
      </c>
    </row>
    <row r="1388" spans="16:17" x14ac:dyDescent="0.25">
      <c r="P1388" s="3">
        <v>1928</v>
      </c>
      <c r="Q1388" s="3">
        <v>3753.1944899999999</v>
      </c>
    </row>
    <row r="1389" spans="16:17" x14ac:dyDescent="0.25">
      <c r="P1389" s="3">
        <v>83</v>
      </c>
      <c r="Q1389" s="3">
        <v>1534.825143</v>
      </c>
    </row>
    <row r="1390" spans="16:17" x14ac:dyDescent="0.25">
      <c r="P1390" s="3">
        <v>0</v>
      </c>
      <c r="Q1390" s="3">
        <v>985.31515149999996</v>
      </c>
    </row>
    <row r="1391" spans="16:17" x14ac:dyDescent="0.25">
      <c r="P1391" s="3">
        <v>337.5</v>
      </c>
      <c r="Q1391" s="3">
        <v>1525</v>
      </c>
    </row>
    <row r="1392" spans="16:17" x14ac:dyDescent="0.25">
      <c r="P1392" s="3">
        <v>0</v>
      </c>
      <c r="Q1392" s="3">
        <v>5546</v>
      </c>
    </row>
    <row r="1393" spans="16:17" x14ac:dyDescent="0.25">
      <c r="P1393" s="3">
        <v>1728.3214290000001</v>
      </c>
      <c r="Q1393" s="3">
        <v>898.15</v>
      </c>
    </row>
    <row r="1394" spans="16:17" x14ac:dyDescent="0.25">
      <c r="P1394" s="3">
        <v>255</v>
      </c>
      <c r="Q1394" s="3">
        <v>749.125</v>
      </c>
    </row>
    <row r="1395" spans="16:17" x14ac:dyDescent="0.25">
      <c r="P1395" s="3">
        <v>449.6</v>
      </c>
      <c r="Q1395" s="3">
        <v>1605.583333</v>
      </c>
    </row>
    <row r="1396" spans="16:17" x14ac:dyDescent="0.25">
      <c r="P1396" s="3">
        <v>243.66666670000001</v>
      </c>
      <c r="Q1396" s="3">
        <v>1100.4749999999999</v>
      </c>
    </row>
    <row r="1397" spans="16:17" x14ac:dyDescent="0.25">
      <c r="P1397" s="3">
        <v>2760.7166670000001</v>
      </c>
      <c r="Q1397" s="3">
        <v>2046.832418</v>
      </c>
    </row>
    <row r="1398" spans="16:17" x14ac:dyDescent="0.25">
      <c r="P1398" s="3">
        <v>1503.25</v>
      </c>
      <c r="Q1398" s="3">
        <v>2974.7347989999998</v>
      </c>
    </row>
    <row r="1399" spans="16:17" x14ac:dyDescent="0.25">
      <c r="P1399" s="3">
        <v>591.16666669999995</v>
      </c>
      <c r="Q1399" s="3">
        <v>1151.1369050000001</v>
      </c>
    </row>
    <row r="1400" spans="16:17" x14ac:dyDescent="0.25">
      <c r="P1400" s="3">
        <v>402.5</v>
      </c>
      <c r="Q1400" s="3">
        <v>2764.2902779999999</v>
      </c>
    </row>
    <row r="1401" spans="16:17" x14ac:dyDescent="0.25">
      <c r="P1401" s="3">
        <v>1540.583333</v>
      </c>
      <c r="Q1401" s="3">
        <v>834.07500000000005</v>
      </c>
    </row>
    <row r="1402" spans="16:17" x14ac:dyDescent="0.25">
      <c r="P1402" s="3">
        <v>1330.3</v>
      </c>
      <c r="Q1402" s="3">
        <v>99.5</v>
      </c>
    </row>
    <row r="1403" spans="16:17" x14ac:dyDescent="0.25">
      <c r="P1403" s="3">
        <v>42</v>
      </c>
      <c r="Q1403" s="3">
        <v>2110.1246030000002</v>
      </c>
    </row>
    <row r="1404" spans="16:17" x14ac:dyDescent="0.25">
      <c r="P1404" s="3">
        <v>360.75</v>
      </c>
      <c r="Q1404" s="3">
        <v>5316.4595239999999</v>
      </c>
    </row>
    <row r="1405" spans="16:17" x14ac:dyDescent="0.25">
      <c r="P1405" s="3">
        <v>245.5</v>
      </c>
      <c r="Q1405" s="3">
        <v>1722.583333</v>
      </c>
    </row>
    <row r="1406" spans="16:17" x14ac:dyDescent="0.25">
      <c r="P1406" s="3">
        <v>7</v>
      </c>
      <c r="Q1406" s="3">
        <v>7012.2667959999999</v>
      </c>
    </row>
    <row r="1407" spans="16:17" x14ac:dyDescent="0.25">
      <c r="P1407" s="3">
        <v>608.41666669999995</v>
      </c>
      <c r="Q1407" s="3">
        <v>3757.75</v>
      </c>
    </row>
    <row r="1408" spans="16:17" x14ac:dyDescent="0.25">
      <c r="P1408" s="3">
        <v>708.25</v>
      </c>
      <c r="Q1408" s="3">
        <v>1664</v>
      </c>
    </row>
    <row r="1409" spans="16:17" x14ac:dyDescent="0.25">
      <c r="P1409" s="3">
        <v>157.5</v>
      </c>
      <c r="Q1409" s="3">
        <v>2696.1087299999999</v>
      </c>
    </row>
    <row r="1410" spans="16:17" x14ac:dyDescent="0.25">
      <c r="P1410" s="3">
        <v>1123.242857</v>
      </c>
      <c r="Q1410" s="3">
        <v>9951.3596440000001</v>
      </c>
    </row>
    <row r="1411" spans="16:17" x14ac:dyDescent="0.25">
      <c r="P1411" s="3">
        <v>926.6333333</v>
      </c>
      <c r="Q1411" s="3">
        <v>941.69940480000002</v>
      </c>
    </row>
    <row r="1412" spans="16:17" x14ac:dyDescent="0.25">
      <c r="P1412" s="3">
        <v>2808.666667</v>
      </c>
      <c r="Q1412" s="3">
        <v>1335.737854</v>
      </c>
    </row>
    <row r="1413" spans="16:17" x14ac:dyDescent="0.25">
      <c r="P1413" s="3">
        <v>1685.2666670000001</v>
      </c>
      <c r="Q1413" s="3">
        <v>8217.6787530000001</v>
      </c>
    </row>
    <row r="1414" spans="16:17" x14ac:dyDescent="0.25">
      <c r="P1414" s="3">
        <v>2124.726768</v>
      </c>
      <c r="Q1414" s="3">
        <v>1430.25</v>
      </c>
    </row>
    <row r="1415" spans="16:17" x14ac:dyDescent="0.25">
      <c r="P1415" s="3">
        <v>1272.916667</v>
      </c>
      <c r="Q1415" s="3">
        <v>907.94325400000002</v>
      </c>
    </row>
    <row r="1416" spans="16:17" x14ac:dyDescent="0.25">
      <c r="P1416" s="3">
        <v>474.5</v>
      </c>
      <c r="Q1416" s="3">
        <v>4096.15859</v>
      </c>
    </row>
    <row r="1417" spans="16:17" x14ac:dyDescent="0.25">
      <c r="P1417" s="3">
        <v>180.33333329999999</v>
      </c>
      <c r="Q1417" s="3">
        <v>723</v>
      </c>
    </row>
    <row r="1418" spans="16:17" x14ac:dyDescent="0.25">
      <c r="P1418" s="3">
        <v>1607.2976189999999</v>
      </c>
      <c r="Q1418" s="3">
        <v>5504.6952380000002</v>
      </c>
    </row>
    <row r="1419" spans="16:17" x14ac:dyDescent="0.25">
      <c r="P1419" s="3">
        <v>60</v>
      </c>
      <c r="Q1419" s="3">
        <v>2939.625</v>
      </c>
    </row>
    <row r="1420" spans="16:17" x14ac:dyDescent="0.25">
      <c r="P1420" s="3">
        <v>126.66666669999999</v>
      </c>
      <c r="Q1420" s="3">
        <v>742.6875</v>
      </c>
    </row>
    <row r="1421" spans="16:17" x14ac:dyDescent="0.25">
      <c r="P1421" s="3">
        <v>865.27777779999997</v>
      </c>
      <c r="Q1421" s="3">
        <v>1302.5180559999999</v>
      </c>
    </row>
    <row r="1422" spans="16:17" x14ac:dyDescent="0.25">
      <c r="P1422" s="3">
        <v>2612.3571430000002</v>
      </c>
      <c r="Q1422" s="3">
        <v>295</v>
      </c>
    </row>
    <row r="1423" spans="16:17" x14ac:dyDescent="0.25">
      <c r="P1423" s="3">
        <v>850.20833330000005</v>
      </c>
      <c r="Q1423" s="3">
        <v>1082.75</v>
      </c>
    </row>
    <row r="1424" spans="16:17" x14ac:dyDescent="0.25">
      <c r="P1424" s="3">
        <v>186.7</v>
      </c>
      <c r="Q1424" s="3">
        <v>4729.0659089999999</v>
      </c>
    </row>
    <row r="1425" spans="16:17" x14ac:dyDescent="0.25">
      <c r="P1425" s="3">
        <v>6737.2718249999998</v>
      </c>
      <c r="Q1425" s="3">
        <v>529.75</v>
      </c>
    </row>
    <row r="1426" spans="16:17" x14ac:dyDescent="0.25">
      <c r="P1426" s="3">
        <v>1762.25</v>
      </c>
      <c r="Q1426" s="3">
        <v>8178.2269230000002</v>
      </c>
    </row>
    <row r="1427" spans="16:17" x14ac:dyDescent="0.25">
      <c r="P1427" s="3">
        <v>8961.4076710000008</v>
      </c>
      <c r="Q1427" s="3">
        <v>1461.7249999999999</v>
      </c>
    </row>
    <row r="1428" spans="16:17" x14ac:dyDescent="0.25">
      <c r="P1428" s="3">
        <v>128</v>
      </c>
      <c r="Q1428" s="3">
        <v>2070.6166669999998</v>
      </c>
    </row>
    <row r="1429" spans="16:17" x14ac:dyDescent="0.25">
      <c r="P1429" s="3">
        <v>213.5</v>
      </c>
      <c r="Q1429" s="3">
        <v>1088.866667</v>
      </c>
    </row>
    <row r="1430" spans="16:17" x14ac:dyDescent="0.25">
      <c r="P1430" s="3">
        <v>849.8833333</v>
      </c>
      <c r="Q1430" s="3">
        <v>3660.3428749999998</v>
      </c>
    </row>
    <row r="1431" spans="16:17" x14ac:dyDescent="0.25">
      <c r="P1431" s="3">
        <v>0</v>
      </c>
      <c r="Q1431" s="3">
        <v>1443.6416670000001</v>
      </c>
    </row>
    <row r="1432" spans="16:17" x14ac:dyDescent="0.25">
      <c r="P1432" s="3">
        <v>77</v>
      </c>
      <c r="Q1432" s="3">
        <v>480</v>
      </c>
    </row>
    <row r="1433" spans="16:17" x14ac:dyDescent="0.25">
      <c r="P1433" s="3">
        <v>73</v>
      </c>
      <c r="Q1433" s="3">
        <v>545.08333330000005</v>
      </c>
    </row>
    <row r="1434" spans="16:17" x14ac:dyDescent="0.25">
      <c r="P1434" s="3">
        <v>316</v>
      </c>
      <c r="Q1434" s="3">
        <v>5097.4183300000004</v>
      </c>
    </row>
    <row r="1435" spans="16:17" x14ac:dyDescent="0.25">
      <c r="P1435" s="3">
        <v>1470.9666669999999</v>
      </c>
      <c r="Q1435" s="3">
        <v>949.75</v>
      </c>
    </row>
    <row r="1436" spans="16:17" x14ac:dyDescent="0.25">
      <c r="P1436" s="3">
        <v>48</v>
      </c>
      <c r="Q1436" s="3">
        <v>1273.25</v>
      </c>
    </row>
    <row r="1437" spans="16:17" x14ac:dyDescent="0.25">
      <c r="P1437" s="3">
        <v>189</v>
      </c>
      <c r="Q1437" s="3">
        <v>12959.915150000001</v>
      </c>
    </row>
    <row r="1438" spans="16:17" x14ac:dyDescent="0.25">
      <c r="P1438" s="3">
        <v>780.16666669999995</v>
      </c>
      <c r="Q1438" s="3">
        <v>424.75</v>
      </c>
    </row>
    <row r="1439" spans="16:17" x14ac:dyDescent="0.25">
      <c r="P1439" s="3">
        <v>73.5</v>
      </c>
      <c r="Q1439" s="3">
        <v>1314.083333</v>
      </c>
    </row>
    <row r="1440" spans="16:17" x14ac:dyDescent="0.25">
      <c r="P1440" s="3">
        <v>0</v>
      </c>
      <c r="Q1440" s="3">
        <v>507.29166670000001</v>
      </c>
    </row>
    <row r="1441" spans="16:17" x14ac:dyDescent="0.25">
      <c r="P1441" s="3">
        <v>1040.75</v>
      </c>
      <c r="Q1441" s="3">
        <v>4597.1242419999999</v>
      </c>
    </row>
    <row r="1442" spans="16:17" x14ac:dyDescent="0.25">
      <c r="P1442" s="3">
        <v>833.23333330000003</v>
      </c>
      <c r="Q1442" s="3">
        <v>1885.33744</v>
      </c>
    </row>
    <row r="1443" spans="16:17" x14ac:dyDescent="0.25">
      <c r="P1443" s="3">
        <v>0</v>
      </c>
      <c r="Q1443" s="3">
        <v>1076.958333</v>
      </c>
    </row>
    <row r="1444" spans="16:17" x14ac:dyDescent="0.25">
      <c r="P1444" s="3">
        <v>453.625</v>
      </c>
      <c r="Q1444" s="3">
        <v>337</v>
      </c>
    </row>
    <row r="1445" spans="16:17" x14ac:dyDescent="0.25">
      <c r="P1445" s="3">
        <v>51.25</v>
      </c>
      <c r="Q1445" s="3">
        <v>638.25</v>
      </c>
    </row>
    <row r="1446" spans="16:17" x14ac:dyDescent="0.25">
      <c r="P1446" s="3">
        <v>1229.2892859999999</v>
      </c>
      <c r="Q1446" s="3">
        <v>489</v>
      </c>
    </row>
    <row r="1447" spans="16:17" x14ac:dyDescent="0.25">
      <c r="P1447" s="3">
        <v>1202</v>
      </c>
      <c r="Q1447" s="3">
        <v>4600.5408729999999</v>
      </c>
    </row>
    <row r="1448" spans="16:17" x14ac:dyDescent="0.25">
      <c r="P1448" s="3">
        <v>538</v>
      </c>
      <c r="Q1448" s="3">
        <v>2178.85</v>
      </c>
    </row>
    <row r="1449" spans="16:17" x14ac:dyDescent="0.25">
      <c r="P1449" s="3">
        <v>638</v>
      </c>
      <c r="Q1449" s="3">
        <v>506.452381</v>
      </c>
    </row>
    <row r="1450" spans="16:17" x14ac:dyDescent="0.25">
      <c r="P1450" s="3">
        <v>558.79999999999995</v>
      </c>
      <c r="Q1450" s="3">
        <v>1261.6583330000001</v>
      </c>
    </row>
    <row r="1451" spans="16:17" x14ac:dyDescent="0.25">
      <c r="P1451" s="3">
        <v>190</v>
      </c>
      <c r="Q1451" s="3">
        <v>8584.0250489999999</v>
      </c>
    </row>
    <row r="1452" spans="16:17" x14ac:dyDescent="0.25">
      <c r="P1452" s="3">
        <v>164</v>
      </c>
      <c r="Q1452" s="3">
        <v>1004.5</v>
      </c>
    </row>
    <row r="1453" spans="16:17" x14ac:dyDescent="0.25">
      <c r="P1453" s="3">
        <v>218</v>
      </c>
      <c r="Q1453" s="3">
        <v>2051.4666670000001</v>
      </c>
    </row>
    <row r="1454" spans="16:17" x14ac:dyDescent="0.25">
      <c r="P1454" s="3">
        <v>495</v>
      </c>
      <c r="Q1454" s="3">
        <v>541.5357143</v>
      </c>
    </row>
    <row r="1455" spans="16:17" x14ac:dyDescent="0.25">
      <c r="P1455" s="3">
        <v>30</v>
      </c>
      <c r="Q1455" s="3">
        <v>259.75</v>
      </c>
    </row>
    <row r="1456" spans="16:17" x14ac:dyDescent="0.25">
      <c r="P1456" s="3">
        <v>314.89999999999998</v>
      </c>
      <c r="Q1456" s="3">
        <v>3427.6654760000001</v>
      </c>
    </row>
    <row r="1457" spans="16:17" x14ac:dyDescent="0.25">
      <c r="P1457" s="3">
        <v>789.95833330000005</v>
      </c>
      <c r="Q1457" s="3">
        <v>4772.9195739999996</v>
      </c>
    </row>
    <row r="1458" spans="16:17" x14ac:dyDescent="0.25">
      <c r="P1458" s="3">
        <v>422.83333329999999</v>
      </c>
      <c r="Q1458" s="3">
        <v>774.72881359999997</v>
      </c>
    </row>
    <row r="1459" spans="16:17" x14ac:dyDescent="0.25">
      <c r="P1459" s="3">
        <v>362</v>
      </c>
      <c r="Q1459" s="3">
        <v>6617.791228</v>
      </c>
    </row>
    <row r="1460" spans="16:17" x14ac:dyDescent="0.25">
      <c r="P1460" s="3">
        <v>628.83333330000005</v>
      </c>
      <c r="Q1460" s="3">
        <v>922.70833330000005</v>
      </c>
    </row>
    <row r="1461" spans="16:17" x14ac:dyDescent="0.25">
      <c r="P1461" s="3">
        <v>839.5</v>
      </c>
      <c r="Q1461" s="3">
        <v>10</v>
      </c>
    </row>
    <row r="1462" spans="16:17" x14ac:dyDescent="0.25">
      <c r="P1462" s="3">
        <v>5764.3666670000002</v>
      </c>
      <c r="Q1462" s="3">
        <v>2161.3888889999998</v>
      </c>
    </row>
    <row r="1463" spans="16:17" x14ac:dyDescent="0.25">
      <c r="P1463" s="3">
        <v>161</v>
      </c>
      <c r="Q1463" s="3">
        <v>741.05555560000005</v>
      </c>
    </row>
    <row r="1464" spans="16:17" x14ac:dyDescent="0.25">
      <c r="P1464" s="3">
        <v>739.83333330000005</v>
      </c>
      <c r="Q1464" s="3">
        <v>2359.375</v>
      </c>
    </row>
    <row r="1465" spans="16:17" x14ac:dyDescent="0.25">
      <c r="P1465" s="3">
        <v>66</v>
      </c>
      <c r="Q1465" s="3">
        <v>1136.083333</v>
      </c>
    </row>
    <row r="1466" spans="16:17" x14ac:dyDescent="0.25">
      <c r="P1466" s="3">
        <v>2377</v>
      </c>
      <c r="Q1466" s="3">
        <v>1427.689394</v>
      </c>
    </row>
    <row r="1467" spans="16:17" x14ac:dyDescent="0.25">
      <c r="P1467" s="3">
        <v>22</v>
      </c>
      <c r="Q1467" s="3">
        <v>1728.25</v>
      </c>
    </row>
    <row r="1468" spans="16:17" x14ac:dyDescent="0.25">
      <c r="P1468" s="3">
        <v>381</v>
      </c>
      <c r="Q1468" s="3">
        <v>1813.2503819999999</v>
      </c>
    </row>
    <row r="1469" spans="16:17" x14ac:dyDescent="0.25">
      <c r="P1469" s="3">
        <v>2559.8983330000001</v>
      </c>
      <c r="Q1469" s="3">
        <v>1768.980303</v>
      </c>
    </row>
    <row r="1470" spans="16:17" x14ac:dyDescent="0.25">
      <c r="P1470" s="3">
        <v>553.15</v>
      </c>
      <c r="Q1470" s="3">
        <v>8336.0395829999998</v>
      </c>
    </row>
    <row r="1471" spans="16:17" x14ac:dyDescent="0.25">
      <c r="P1471" s="3">
        <v>651</v>
      </c>
      <c r="Q1471" s="3">
        <v>2627.7564940000002</v>
      </c>
    </row>
    <row r="1472" spans="16:17" x14ac:dyDescent="0.25">
      <c r="P1472" s="3">
        <v>0</v>
      </c>
      <c r="Q1472" s="3">
        <v>2702.3903850000002</v>
      </c>
    </row>
    <row r="1473" spans="16:17" x14ac:dyDescent="0.25">
      <c r="P1473" s="3">
        <v>1957.616667</v>
      </c>
      <c r="Q1473" s="3">
        <v>3069.0777779999999</v>
      </c>
    </row>
    <row r="1474" spans="16:17" x14ac:dyDescent="0.25">
      <c r="P1474" s="3">
        <v>0</v>
      </c>
      <c r="Q1474" s="3">
        <v>6001.1714750000001</v>
      </c>
    </row>
    <row r="1475" spans="16:17" x14ac:dyDescent="0.25">
      <c r="P1475" s="3">
        <v>1660.2222220000001</v>
      </c>
      <c r="Q1475" s="3">
        <v>4722.5686509999996</v>
      </c>
    </row>
    <row r="1476" spans="16:17" x14ac:dyDescent="0.25">
      <c r="P1476" s="3">
        <v>170</v>
      </c>
      <c r="Q1476" s="3">
        <v>457.25</v>
      </c>
    </row>
    <row r="1477" spans="16:17" x14ac:dyDescent="0.25">
      <c r="P1477" s="3">
        <v>47</v>
      </c>
      <c r="Q1477" s="3">
        <v>4123.956674</v>
      </c>
    </row>
    <row r="1478" spans="16:17" x14ac:dyDescent="0.25">
      <c r="P1478" s="3">
        <v>165</v>
      </c>
      <c r="Q1478" s="3">
        <v>1995.416667</v>
      </c>
    </row>
    <row r="1479" spans="16:17" x14ac:dyDescent="0.25">
      <c r="P1479" s="3">
        <v>0</v>
      </c>
      <c r="Q1479" s="3">
        <v>650.80833329999996</v>
      </c>
    </row>
    <row r="1480" spans="16:17" x14ac:dyDescent="0.25">
      <c r="P1480" s="3">
        <v>406.8666667</v>
      </c>
      <c r="Q1480" s="3">
        <v>1346.9666669999999</v>
      </c>
    </row>
    <row r="1481" spans="16:17" x14ac:dyDescent="0.25">
      <c r="P1481" s="3">
        <v>570.51666669999997</v>
      </c>
      <c r="Q1481" s="3">
        <v>7044.0645080000004</v>
      </c>
    </row>
    <row r="1482" spans="16:17" x14ac:dyDescent="0.25">
      <c r="P1482" s="3">
        <v>1138.5</v>
      </c>
      <c r="Q1482" s="3">
        <v>726.03888889999996</v>
      </c>
    </row>
    <row r="1483" spans="16:17" x14ac:dyDescent="0.25">
      <c r="P1483" s="3">
        <v>2777.6166669999998</v>
      </c>
      <c r="Q1483" s="3">
        <v>12900.767599999999</v>
      </c>
    </row>
    <row r="1484" spans="16:17" x14ac:dyDescent="0.25">
      <c r="P1484" s="3">
        <v>463.7583333</v>
      </c>
      <c r="Q1484" s="3">
        <v>402.80555559999999</v>
      </c>
    </row>
    <row r="1485" spans="16:17" x14ac:dyDescent="0.25">
      <c r="P1485" s="3">
        <v>0</v>
      </c>
      <c r="Q1485" s="3">
        <v>4815.7016059999996</v>
      </c>
    </row>
    <row r="1486" spans="16:17" x14ac:dyDescent="0.25">
      <c r="P1486" s="3">
        <v>775.5</v>
      </c>
      <c r="Q1486" s="3">
        <v>597.625</v>
      </c>
    </row>
    <row r="1487" spans="16:17" x14ac:dyDescent="0.25">
      <c r="P1487" s="3">
        <v>490.06666669999998</v>
      </c>
      <c r="Q1487" s="3">
        <v>980.50219939999999</v>
      </c>
    </row>
    <row r="1488" spans="16:17" x14ac:dyDescent="0.25">
      <c r="P1488" s="3">
        <v>266.01666669999997</v>
      </c>
      <c r="Q1488" s="3">
        <v>13</v>
      </c>
    </row>
    <row r="1489" spans="16:17" x14ac:dyDescent="0.25">
      <c r="P1489" s="3">
        <v>1306</v>
      </c>
      <c r="Q1489" s="3">
        <v>137</v>
      </c>
    </row>
    <row r="1490" spans="16:17" x14ac:dyDescent="0.25">
      <c r="P1490" s="3">
        <v>634.20000000000005</v>
      </c>
      <c r="Q1490" s="3">
        <v>14213.63652</v>
      </c>
    </row>
    <row r="1491" spans="16:17" x14ac:dyDescent="0.25">
      <c r="P1491" s="3">
        <v>0</v>
      </c>
      <c r="Q1491" s="3">
        <v>2807.1648359999999</v>
      </c>
    </row>
    <row r="1492" spans="16:17" x14ac:dyDescent="0.25">
      <c r="P1492" s="3">
        <v>1220.4333329999999</v>
      </c>
      <c r="Q1492" s="3">
        <v>2623.916667</v>
      </c>
    </row>
    <row r="1493" spans="16:17" x14ac:dyDescent="0.25">
      <c r="P1493" s="3">
        <v>1750.333333</v>
      </c>
      <c r="Q1493" s="3">
        <v>1922.15</v>
      </c>
    </row>
    <row r="1494" spans="16:17" x14ac:dyDescent="0.25">
      <c r="P1494" s="3">
        <v>1087.25</v>
      </c>
      <c r="Q1494" s="3">
        <v>3275.87381</v>
      </c>
    </row>
    <row r="1495" spans="16:17" x14ac:dyDescent="0.25">
      <c r="P1495" s="3">
        <v>762.54761900000005</v>
      </c>
      <c r="Q1495" s="3">
        <v>26</v>
      </c>
    </row>
    <row r="1496" spans="16:17" x14ac:dyDescent="0.25">
      <c r="P1496" s="3">
        <v>244.5</v>
      </c>
      <c r="Q1496" s="3">
        <v>285.5</v>
      </c>
    </row>
    <row r="1497" spans="16:17" x14ac:dyDescent="0.25">
      <c r="P1497" s="3">
        <v>1010</v>
      </c>
      <c r="Q1497" s="3">
        <v>8555.765985</v>
      </c>
    </row>
    <row r="1498" spans="16:17" x14ac:dyDescent="0.25">
      <c r="P1498" s="3">
        <v>32</v>
      </c>
      <c r="Q1498" s="3">
        <v>76.75</v>
      </c>
    </row>
    <row r="1499" spans="16:17" x14ac:dyDescent="0.25">
      <c r="P1499" s="3">
        <v>1593.3888890000001</v>
      </c>
      <c r="Q1499" s="3">
        <v>205.7</v>
      </c>
    </row>
    <row r="1500" spans="16:17" x14ac:dyDescent="0.25">
      <c r="P1500" s="3">
        <v>521</v>
      </c>
      <c r="Q1500" s="3">
        <v>5256.4723409999997</v>
      </c>
    </row>
    <row r="1501" spans="16:17" x14ac:dyDescent="0.25">
      <c r="P1501" s="3">
        <v>546</v>
      </c>
      <c r="Q1501" s="3">
        <v>6740.557143</v>
      </c>
    </row>
    <row r="1502" spans="16:17" x14ac:dyDescent="0.25">
      <c r="P1502" s="3">
        <v>377.5</v>
      </c>
      <c r="Q1502" s="3">
        <v>1277.75</v>
      </c>
    </row>
    <row r="1503" spans="16:17" x14ac:dyDescent="0.25">
      <c r="P1503" s="3">
        <v>183.66666670000001</v>
      </c>
      <c r="Q1503" s="3">
        <v>2128.7309270000001</v>
      </c>
    </row>
    <row r="1504" spans="16:17" x14ac:dyDescent="0.25">
      <c r="P1504" s="3">
        <v>84</v>
      </c>
      <c r="Q1504" s="3">
        <v>13265.355949999999</v>
      </c>
    </row>
    <row r="1505" spans="16:17" x14ac:dyDescent="0.25">
      <c r="P1505" s="3">
        <v>1003.965152</v>
      </c>
      <c r="Q1505" s="3">
        <v>7569.182143</v>
      </c>
    </row>
    <row r="1506" spans="16:17" x14ac:dyDescent="0.25">
      <c r="P1506" s="3">
        <v>536.68333329999996</v>
      </c>
      <c r="Q1506" s="3">
        <v>3436.9749999999999</v>
      </c>
    </row>
    <row r="1507" spans="16:17" x14ac:dyDescent="0.25">
      <c r="P1507" s="3">
        <v>424</v>
      </c>
      <c r="Q1507" s="3">
        <v>1957.5</v>
      </c>
    </row>
    <row r="1508" spans="16:17" x14ac:dyDescent="0.25">
      <c r="P1508" s="3">
        <v>171.5</v>
      </c>
      <c r="Q1508" s="3">
        <v>2875.6159090000001</v>
      </c>
    </row>
    <row r="1509" spans="16:17" x14ac:dyDescent="0.25">
      <c r="P1509" s="3">
        <v>1231.136508</v>
      </c>
      <c r="Q1509" s="3">
        <v>18504.126209999999</v>
      </c>
    </row>
    <row r="1510" spans="16:17" x14ac:dyDescent="0.25">
      <c r="P1510" s="3">
        <v>266.5</v>
      </c>
      <c r="Q1510" s="3">
        <v>348.43333330000002</v>
      </c>
    </row>
    <row r="1511" spans="16:17" x14ac:dyDescent="0.25">
      <c r="P1511" s="3">
        <v>1533</v>
      </c>
      <c r="Q1511" s="3">
        <v>917.25</v>
      </c>
    </row>
    <row r="1512" spans="16:17" x14ac:dyDescent="0.25">
      <c r="P1512" s="3">
        <v>1300.190476</v>
      </c>
      <c r="Q1512" s="3">
        <v>1731.5</v>
      </c>
    </row>
    <row r="1513" spans="16:17" x14ac:dyDescent="0.25">
      <c r="P1513" s="3">
        <v>74</v>
      </c>
      <c r="Q1513" s="3">
        <v>6793.3832810000004</v>
      </c>
    </row>
    <row r="1514" spans="16:17" x14ac:dyDescent="0.25">
      <c r="P1514" s="3">
        <v>804.28333329999998</v>
      </c>
      <c r="Q1514" s="3">
        <v>4377.708157</v>
      </c>
    </row>
    <row r="1515" spans="16:17" x14ac:dyDescent="0.25">
      <c r="P1515" s="3">
        <v>734.58333330000005</v>
      </c>
      <c r="Q1515" s="3">
        <v>562.25</v>
      </c>
    </row>
    <row r="1516" spans="16:17" x14ac:dyDescent="0.25">
      <c r="P1516" s="3">
        <v>3113.5166669999999</v>
      </c>
      <c r="Q1516" s="3">
        <v>14129.880800000001</v>
      </c>
    </row>
    <row r="1517" spans="16:17" x14ac:dyDescent="0.25">
      <c r="P1517" s="3">
        <v>64</v>
      </c>
      <c r="Q1517" s="3">
        <v>4868</v>
      </c>
    </row>
    <row r="1518" spans="16:17" x14ac:dyDescent="0.25">
      <c r="P1518" s="3">
        <v>114.83333330000001</v>
      </c>
      <c r="Q1518" s="3">
        <v>1195.583333</v>
      </c>
    </row>
    <row r="1519" spans="16:17" x14ac:dyDescent="0.25">
      <c r="P1519" s="3">
        <v>95.5</v>
      </c>
      <c r="Q1519" s="3">
        <v>1048.107143</v>
      </c>
    </row>
    <row r="1520" spans="16:17" x14ac:dyDescent="0.25">
      <c r="P1520" s="3">
        <v>93.666666669999998</v>
      </c>
      <c r="Q1520" s="3">
        <v>3959.145344</v>
      </c>
    </row>
    <row r="1521" spans="16:17" x14ac:dyDescent="0.25">
      <c r="P1521" s="3">
        <v>59</v>
      </c>
      <c r="Q1521" s="3">
        <v>4307.4095589999997</v>
      </c>
    </row>
    <row r="1522" spans="16:17" x14ac:dyDescent="0.25">
      <c r="P1522" s="3">
        <v>26</v>
      </c>
      <c r="Q1522" s="3">
        <v>1960.4749999999999</v>
      </c>
    </row>
    <row r="1523" spans="16:17" x14ac:dyDescent="0.25">
      <c r="P1523" s="3">
        <v>1136.60303</v>
      </c>
      <c r="Q1523" s="3">
        <v>1051.166667</v>
      </c>
    </row>
    <row r="1524" spans="16:17" x14ac:dyDescent="0.25">
      <c r="P1524" s="3">
        <v>1724.25</v>
      </c>
      <c r="Q1524" s="3">
        <v>1966.0923319999999</v>
      </c>
    </row>
    <row r="1525" spans="16:17" x14ac:dyDescent="0.25">
      <c r="P1525" s="3">
        <v>334.7857143</v>
      </c>
      <c r="Q1525" s="3">
        <v>4737.087716</v>
      </c>
    </row>
    <row r="1526" spans="16:17" x14ac:dyDescent="0.25">
      <c r="P1526" s="3">
        <v>456.66666670000001</v>
      </c>
      <c r="Q1526" s="3">
        <v>8205.6879399999998</v>
      </c>
    </row>
    <row r="1527" spans="16:17" x14ac:dyDescent="0.25">
      <c r="P1527" s="3">
        <v>1298.5</v>
      </c>
      <c r="Q1527" s="3">
        <v>886.47916669999995</v>
      </c>
    </row>
    <row r="1528" spans="16:17" x14ac:dyDescent="0.25">
      <c r="P1528" s="3">
        <v>2258.833333</v>
      </c>
      <c r="Q1528" s="3">
        <v>729.79166669999995</v>
      </c>
    </row>
    <row r="1529" spans="16:17" x14ac:dyDescent="0.25">
      <c r="P1529" s="3">
        <v>206.5</v>
      </c>
      <c r="Q1529" s="3">
        <v>1788.370821</v>
      </c>
    </row>
    <row r="1530" spans="16:17" x14ac:dyDescent="0.25">
      <c r="P1530" s="3">
        <v>143</v>
      </c>
      <c r="Q1530" s="3">
        <v>1524.9629970000001</v>
      </c>
    </row>
    <row r="1531" spans="16:17" x14ac:dyDescent="0.25">
      <c r="P1531" s="3">
        <v>267.83333329999999</v>
      </c>
      <c r="Q1531" s="3">
        <v>8130.9649140000001</v>
      </c>
    </row>
    <row r="1532" spans="16:17" x14ac:dyDescent="0.25">
      <c r="P1532" s="3">
        <v>454</v>
      </c>
      <c r="Q1532" s="3">
        <v>2910.632251</v>
      </c>
    </row>
    <row r="1533" spans="16:17" x14ac:dyDescent="0.25">
      <c r="P1533" s="3">
        <v>717.6</v>
      </c>
      <c r="Q1533" s="3">
        <v>2170.2867059999999</v>
      </c>
    </row>
    <row r="1534" spans="16:17" x14ac:dyDescent="0.25">
      <c r="P1534" s="3">
        <v>1069.1682900000001</v>
      </c>
      <c r="Q1534" s="3">
        <v>7793.1586850000003</v>
      </c>
    </row>
    <row r="1535" spans="16:17" x14ac:dyDescent="0.25">
      <c r="P1535" s="3">
        <v>807.83333330000005</v>
      </c>
      <c r="Q1535" s="3">
        <v>2587.7666669999999</v>
      </c>
    </row>
    <row r="1536" spans="16:17" x14ac:dyDescent="0.25">
      <c r="P1536" s="3">
        <v>477</v>
      </c>
      <c r="Q1536" s="3">
        <v>1405.3270560000001</v>
      </c>
    </row>
    <row r="1537" spans="16:17" x14ac:dyDescent="0.25">
      <c r="P1537" s="3">
        <v>134.9</v>
      </c>
      <c r="Q1537" s="3">
        <v>1279.0892859999999</v>
      </c>
    </row>
    <row r="1538" spans="16:17" x14ac:dyDescent="0.25">
      <c r="P1538" s="3">
        <v>314</v>
      </c>
      <c r="Q1538" s="3">
        <v>0</v>
      </c>
    </row>
    <row r="1539" spans="16:17" x14ac:dyDescent="0.25">
      <c r="P1539" s="3">
        <v>59</v>
      </c>
      <c r="Q1539" s="3">
        <v>1760.6130949999999</v>
      </c>
    </row>
    <row r="1540" spans="16:17" x14ac:dyDescent="0.25">
      <c r="P1540" s="3">
        <v>637</v>
      </c>
      <c r="Q1540" s="3">
        <v>284.5</v>
      </c>
    </row>
    <row r="1541" spans="16:17" x14ac:dyDescent="0.25">
      <c r="P1541" s="3">
        <v>160.5</v>
      </c>
      <c r="Q1541" s="3">
        <v>3312.879422</v>
      </c>
    </row>
    <row r="1542" spans="16:17" x14ac:dyDescent="0.25">
      <c r="P1542" s="3">
        <v>1577</v>
      </c>
      <c r="Q1542" s="3">
        <v>921.6</v>
      </c>
    </row>
    <row r="1543" spans="16:17" x14ac:dyDescent="0.25">
      <c r="P1543" s="3">
        <v>660.16666669999995</v>
      </c>
      <c r="Q1543" s="3">
        <v>3094.3666669999998</v>
      </c>
    </row>
    <row r="1544" spans="16:17" x14ac:dyDescent="0.25">
      <c r="P1544" s="3">
        <v>169</v>
      </c>
      <c r="Q1544" s="3">
        <v>4424.9166670000004</v>
      </c>
    </row>
    <row r="1545" spans="16:17" x14ac:dyDescent="0.25">
      <c r="P1545" s="3">
        <v>89.333333330000002</v>
      </c>
      <c r="Q1545" s="3">
        <v>1352.133333</v>
      </c>
    </row>
    <row r="1546" spans="16:17" x14ac:dyDescent="0.25">
      <c r="P1546" s="3">
        <v>2517.0484590000001</v>
      </c>
      <c r="Q1546" s="3">
        <v>3621.0666670000001</v>
      </c>
    </row>
    <row r="1547" spans="16:17" x14ac:dyDescent="0.25">
      <c r="P1547" s="3">
        <v>44</v>
      </c>
      <c r="Q1547" s="3">
        <v>898.7583333</v>
      </c>
    </row>
    <row r="1548" spans="16:17" x14ac:dyDescent="0.25">
      <c r="P1548" s="3">
        <v>29</v>
      </c>
      <c r="Q1548" s="3">
        <v>11945.62954</v>
      </c>
    </row>
    <row r="1549" spans="16:17" x14ac:dyDescent="0.25">
      <c r="P1549" s="3">
        <v>86</v>
      </c>
      <c r="Q1549" s="3">
        <v>824.22916669999995</v>
      </c>
    </row>
    <row r="1550" spans="16:17" x14ac:dyDescent="0.25">
      <c r="P1550" s="3">
        <v>229.75</v>
      </c>
      <c r="Q1550" s="3">
        <v>2167.1269240000001</v>
      </c>
    </row>
    <row r="1551" spans="16:17" x14ac:dyDescent="0.25">
      <c r="P1551" s="3">
        <v>17</v>
      </c>
      <c r="Q1551" s="3">
        <v>5505.4012089999997</v>
      </c>
    </row>
    <row r="1552" spans="16:17" x14ac:dyDescent="0.25">
      <c r="P1552" s="3">
        <v>0</v>
      </c>
      <c r="Q1552" s="3">
        <v>1357.833333</v>
      </c>
    </row>
    <row r="1553" spans="16:17" x14ac:dyDescent="0.25">
      <c r="P1553" s="3">
        <v>1039.7666670000001</v>
      </c>
      <c r="Q1553" s="3">
        <v>97</v>
      </c>
    </row>
    <row r="1554" spans="16:17" x14ac:dyDescent="0.25">
      <c r="P1554" s="3">
        <v>369.16666670000001</v>
      </c>
      <c r="Q1554" s="3">
        <v>281.73809519999998</v>
      </c>
    </row>
    <row r="1555" spans="16:17" x14ac:dyDescent="0.25">
      <c r="P1555" s="3">
        <v>1669</v>
      </c>
      <c r="Q1555" s="3">
        <v>628.58333330000005</v>
      </c>
    </row>
    <row r="1556" spans="16:17" x14ac:dyDescent="0.25">
      <c r="P1556" s="3">
        <v>44.5</v>
      </c>
      <c r="Q1556" s="3">
        <v>2476.1547890000002</v>
      </c>
    </row>
    <row r="1557" spans="16:17" x14ac:dyDescent="0.25">
      <c r="P1557" s="3">
        <v>140</v>
      </c>
      <c r="Q1557" s="3">
        <v>2930.7222219999999</v>
      </c>
    </row>
    <row r="1558" spans="16:17" x14ac:dyDescent="0.25">
      <c r="P1558" s="3">
        <v>97</v>
      </c>
      <c r="Q1558" s="3">
        <v>268</v>
      </c>
    </row>
    <row r="1559" spans="16:17" x14ac:dyDescent="0.25">
      <c r="P1559" s="3">
        <v>250.16666670000001</v>
      </c>
      <c r="Q1559" s="3">
        <v>4316.8333329999996</v>
      </c>
    </row>
    <row r="1560" spans="16:17" x14ac:dyDescent="0.25">
      <c r="P1560" s="3">
        <v>221.2</v>
      </c>
      <c r="Q1560" s="3">
        <v>2710.3817309999999</v>
      </c>
    </row>
    <row r="1561" spans="16:17" x14ac:dyDescent="0.25">
      <c r="P1561" s="3">
        <v>127</v>
      </c>
      <c r="Q1561" s="3">
        <v>988.0625</v>
      </c>
    </row>
    <row r="1562" spans="16:17" x14ac:dyDescent="0.25">
      <c r="P1562" s="3">
        <v>229.33333329999999</v>
      </c>
      <c r="Q1562" s="3">
        <v>428.5</v>
      </c>
    </row>
    <row r="1563" spans="16:17" x14ac:dyDescent="0.25">
      <c r="P1563" s="3">
        <v>370.83333329999999</v>
      </c>
      <c r="Q1563" s="3">
        <v>780.58333330000005</v>
      </c>
    </row>
    <row r="1564" spans="16:17" x14ac:dyDescent="0.25">
      <c r="P1564" s="3">
        <v>1583.5961540000001</v>
      </c>
      <c r="Q1564" s="3">
        <v>335.25</v>
      </c>
    </row>
    <row r="1565" spans="16:17" x14ac:dyDescent="0.25">
      <c r="P1565" s="3">
        <v>399.69393939999998</v>
      </c>
      <c r="Q1565" s="3">
        <v>783.375</v>
      </c>
    </row>
    <row r="1566" spans="16:17" x14ac:dyDescent="0.25">
      <c r="P1566" s="3">
        <v>457</v>
      </c>
      <c r="Q1566" s="3">
        <v>1095.6583330000001</v>
      </c>
    </row>
    <row r="1567" spans="16:17" x14ac:dyDescent="0.25">
      <c r="P1567" s="3">
        <v>24</v>
      </c>
      <c r="Q1567" s="3">
        <v>1284.5690480000001</v>
      </c>
    </row>
    <row r="1568" spans="16:17" x14ac:dyDescent="0.25">
      <c r="P1568" s="3">
        <v>180.33333329999999</v>
      </c>
      <c r="Q1568" s="3">
        <v>814.15476190000004</v>
      </c>
    </row>
    <row r="1569" spans="16:17" x14ac:dyDescent="0.25">
      <c r="P1569" s="3">
        <v>581.41666669999995</v>
      </c>
      <c r="Q1569" s="3">
        <v>2508.413853</v>
      </c>
    </row>
    <row r="1570" spans="16:17" x14ac:dyDescent="0.25">
      <c r="P1570" s="3">
        <v>574.66666669999995</v>
      </c>
      <c r="Q1570" s="3">
        <v>902.08333330000005</v>
      </c>
    </row>
    <row r="1571" spans="16:17" x14ac:dyDescent="0.25">
      <c r="P1571" s="3">
        <v>56</v>
      </c>
      <c r="Q1571" s="3">
        <v>428</v>
      </c>
    </row>
    <row r="1572" spans="16:17" x14ac:dyDescent="0.25">
      <c r="P1572" s="3">
        <v>1011</v>
      </c>
      <c r="Q1572" s="3">
        <v>1760.6</v>
      </c>
    </row>
    <row r="1573" spans="16:17" x14ac:dyDescent="0.25">
      <c r="P1573" s="3">
        <v>139.83333329999999</v>
      </c>
      <c r="Q1573" s="3">
        <v>5189.9606590000003</v>
      </c>
    </row>
    <row r="1574" spans="16:17" x14ac:dyDescent="0.25">
      <c r="P1574" s="3">
        <v>1251</v>
      </c>
      <c r="Q1574" s="3">
        <v>513.25</v>
      </c>
    </row>
    <row r="1575" spans="16:17" x14ac:dyDescent="0.25">
      <c r="P1575" s="3">
        <v>264.5</v>
      </c>
      <c r="Q1575" s="3">
        <v>585.39166669999997</v>
      </c>
    </row>
    <row r="1576" spans="16:17" x14ac:dyDescent="0.25">
      <c r="P1576" s="3">
        <v>1509.8</v>
      </c>
      <c r="Q1576" s="3">
        <v>11250.486720000001</v>
      </c>
    </row>
    <row r="1577" spans="16:17" x14ac:dyDescent="0.25">
      <c r="P1577" s="3">
        <v>356.8</v>
      </c>
      <c r="Q1577" s="3">
        <v>4894.8512989999999</v>
      </c>
    </row>
    <row r="1578" spans="16:17" x14ac:dyDescent="0.25">
      <c r="P1578" s="3">
        <v>598.78333329999998</v>
      </c>
      <c r="Q1578" s="3">
        <v>71.166666669999998</v>
      </c>
    </row>
    <row r="1579" spans="16:17" x14ac:dyDescent="0.25">
      <c r="P1579" s="3">
        <v>298</v>
      </c>
      <c r="Q1579" s="3">
        <v>2269.7321430000002</v>
      </c>
    </row>
    <row r="1580" spans="16:17" x14ac:dyDescent="0.25">
      <c r="P1580" s="3">
        <v>93</v>
      </c>
      <c r="Q1580" s="3">
        <v>5057.1750000000002</v>
      </c>
    </row>
    <row r="1581" spans="16:17" x14ac:dyDescent="0.25">
      <c r="P1581" s="3">
        <v>1209.8029919999999</v>
      </c>
      <c r="Q1581" s="3">
        <v>1558.3611109999999</v>
      </c>
    </row>
    <row r="1582" spans="16:17" x14ac:dyDescent="0.25">
      <c r="P1582" s="3">
        <v>0</v>
      </c>
      <c r="Q1582" s="3">
        <v>3247.644636</v>
      </c>
    </row>
    <row r="1583" spans="16:17" x14ac:dyDescent="0.25">
      <c r="P1583" s="3">
        <v>67</v>
      </c>
      <c r="Q1583" s="3">
        <v>5325.2348860000002</v>
      </c>
    </row>
    <row r="1584" spans="16:17" x14ac:dyDescent="0.25">
      <c r="P1584" s="3">
        <v>936.16666669999995</v>
      </c>
      <c r="Q1584" s="3">
        <v>517.0357143</v>
      </c>
    </row>
    <row r="1585" spans="16:17" x14ac:dyDescent="0.25">
      <c r="P1585" s="3">
        <v>666.1</v>
      </c>
      <c r="Q1585" s="3">
        <v>3575</v>
      </c>
    </row>
    <row r="1586" spans="16:17" x14ac:dyDescent="0.25">
      <c r="P1586" s="3">
        <v>170.83333329999999</v>
      </c>
      <c r="Q1586" s="3">
        <v>153.625</v>
      </c>
    </row>
    <row r="1587" spans="16:17" x14ac:dyDescent="0.25">
      <c r="P1587" s="3">
        <v>1118.6471859999999</v>
      </c>
      <c r="Q1587" s="3">
        <v>2642.458333</v>
      </c>
    </row>
    <row r="1588" spans="16:17" x14ac:dyDescent="0.25">
      <c r="P1588" s="3">
        <v>86</v>
      </c>
      <c r="Q1588" s="3">
        <v>1992.916667</v>
      </c>
    </row>
    <row r="1589" spans="16:17" x14ac:dyDescent="0.25">
      <c r="P1589" s="3">
        <v>2174.375</v>
      </c>
      <c r="Q1589" s="3">
        <v>7952.4918390000003</v>
      </c>
    </row>
    <row r="1590" spans="16:17" x14ac:dyDescent="0.25">
      <c r="P1590" s="3">
        <v>30.5</v>
      </c>
      <c r="Q1590" s="3">
        <v>672.125</v>
      </c>
    </row>
    <row r="1591" spans="16:17" x14ac:dyDescent="0.25">
      <c r="P1591" s="3">
        <v>330</v>
      </c>
      <c r="Q1591" s="3">
        <v>444.5</v>
      </c>
    </row>
    <row r="1592" spans="16:17" x14ac:dyDescent="0.25">
      <c r="P1592" s="3">
        <v>437.25</v>
      </c>
      <c r="Q1592" s="3">
        <v>6975.8872490000003</v>
      </c>
    </row>
    <row r="1593" spans="16:17" x14ac:dyDescent="0.25">
      <c r="P1593" s="3">
        <v>3211.827706</v>
      </c>
      <c r="Q1593" s="3">
        <v>318.75</v>
      </c>
    </row>
    <row r="1594" spans="16:17" x14ac:dyDescent="0.25">
      <c r="P1594" s="3">
        <v>3036.4</v>
      </c>
      <c r="Q1594" s="3">
        <v>608.75</v>
      </c>
    </row>
    <row r="1595" spans="16:17" x14ac:dyDescent="0.25">
      <c r="P1595" s="3">
        <v>640.66666669999995</v>
      </c>
      <c r="Q1595" s="3">
        <v>863.34682539999994</v>
      </c>
    </row>
    <row r="1596" spans="16:17" x14ac:dyDescent="0.25">
      <c r="P1596" s="3">
        <v>480.25</v>
      </c>
      <c r="Q1596" s="3">
        <v>8591.5917420000005</v>
      </c>
    </row>
    <row r="1597" spans="16:17" x14ac:dyDescent="0.25">
      <c r="P1597" s="3">
        <v>1350.3916670000001</v>
      </c>
      <c r="Q1597" s="3">
        <v>6367.5063449999998</v>
      </c>
    </row>
    <row r="1598" spans="16:17" x14ac:dyDescent="0.25">
      <c r="P1598" s="3">
        <v>38</v>
      </c>
      <c r="Q1598" s="3">
        <v>9126.9824680000002</v>
      </c>
    </row>
    <row r="1599" spans="16:17" x14ac:dyDescent="0.25">
      <c r="P1599" s="3">
        <v>976.2</v>
      </c>
      <c r="Q1599" s="3">
        <v>5321.4410319999997</v>
      </c>
    </row>
    <row r="1600" spans="16:17" x14ac:dyDescent="0.25">
      <c r="P1600" s="3">
        <v>70.2</v>
      </c>
      <c r="Q1600" s="3">
        <v>2520.056936</v>
      </c>
    </row>
    <row r="1601" spans="16:17" x14ac:dyDescent="0.25">
      <c r="P1601" s="3">
        <v>2126.461941</v>
      </c>
      <c r="Q1601" s="3">
        <v>541.91666669999995</v>
      </c>
    </row>
    <row r="1602" spans="16:17" x14ac:dyDescent="0.25">
      <c r="P1602" s="3">
        <v>1112</v>
      </c>
      <c r="Q1602" s="3">
        <v>376</v>
      </c>
    </row>
    <row r="1603" spans="16:17" x14ac:dyDescent="0.25">
      <c r="P1603" s="3">
        <v>409.75</v>
      </c>
      <c r="Q1603" s="3">
        <v>3763.0007580000001</v>
      </c>
    </row>
    <row r="1604" spans="16:17" x14ac:dyDescent="0.25">
      <c r="P1604" s="3">
        <v>171</v>
      </c>
      <c r="Q1604" s="3">
        <v>491.58333329999999</v>
      </c>
    </row>
    <row r="1605" spans="16:17" x14ac:dyDescent="0.25">
      <c r="P1605" s="3">
        <v>401.2857143</v>
      </c>
      <c r="Q1605" s="3">
        <v>890.52777779999997</v>
      </c>
    </row>
    <row r="1606" spans="16:17" x14ac:dyDescent="0.25">
      <c r="P1606" s="3">
        <v>423.83333329999999</v>
      </c>
      <c r="Q1606" s="3">
        <v>2762.770833</v>
      </c>
    </row>
    <row r="1607" spans="16:17" x14ac:dyDescent="0.25">
      <c r="P1607" s="3">
        <v>115</v>
      </c>
      <c r="Q1607" s="3">
        <v>5244.4715120000001</v>
      </c>
    </row>
    <row r="1608" spans="16:17" x14ac:dyDescent="0.25">
      <c r="P1608" s="3">
        <v>427.16666670000001</v>
      </c>
      <c r="Q1608" s="3">
        <v>0</v>
      </c>
    </row>
    <row r="1609" spans="16:17" x14ac:dyDescent="0.25">
      <c r="P1609" s="3">
        <v>609.5</v>
      </c>
      <c r="Q1609" s="3">
        <v>443.75</v>
      </c>
    </row>
    <row r="1610" spans="16:17" x14ac:dyDescent="0.25">
      <c r="P1610" s="3">
        <v>547.33333330000005</v>
      </c>
      <c r="Q1610" s="3">
        <v>517.54166669999995</v>
      </c>
    </row>
    <row r="1611" spans="16:17" x14ac:dyDescent="0.25">
      <c r="P1611" s="3">
        <v>1077.007576</v>
      </c>
      <c r="Q1611" s="3">
        <v>1831.903509</v>
      </c>
    </row>
    <row r="1612" spans="16:17" x14ac:dyDescent="0.25">
      <c r="P1612" s="3">
        <v>19</v>
      </c>
      <c r="Q1612" s="3">
        <v>392.1875</v>
      </c>
    </row>
    <row r="1613" spans="16:17" x14ac:dyDescent="0.25">
      <c r="P1613" s="3">
        <v>1606.333333</v>
      </c>
      <c r="Q1613" s="3">
        <v>14568.16201</v>
      </c>
    </row>
    <row r="1614" spans="16:17" x14ac:dyDescent="0.25">
      <c r="P1614" s="3">
        <v>775.33333330000005</v>
      </c>
      <c r="Q1614" s="3">
        <v>1182.5902779999999</v>
      </c>
    </row>
    <row r="1615" spans="16:17" x14ac:dyDescent="0.25">
      <c r="P1615" s="3">
        <v>973.5</v>
      </c>
      <c r="Q1615" s="3">
        <v>683.02922079999996</v>
      </c>
    </row>
    <row r="1616" spans="16:17" x14ac:dyDescent="0.25">
      <c r="P1616" s="3">
        <v>32</v>
      </c>
      <c r="Q1616" s="3">
        <v>4263.9777340000001</v>
      </c>
    </row>
    <row r="1617" spans="16:17" x14ac:dyDescent="0.25">
      <c r="P1617" s="3">
        <v>727.5</v>
      </c>
      <c r="Q1617" s="3">
        <v>87.875</v>
      </c>
    </row>
    <row r="1618" spans="16:17" x14ac:dyDescent="0.25">
      <c r="P1618" s="3">
        <v>710.25</v>
      </c>
      <c r="Q1618" s="3">
        <v>2183.8874999999998</v>
      </c>
    </row>
    <row r="1619" spans="16:17" x14ac:dyDescent="0.25">
      <c r="P1619" s="3">
        <v>3644.7523809999998</v>
      </c>
      <c r="Q1619" s="3">
        <v>5341.7842529999998</v>
      </c>
    </row>
    <row r="1620" spans="16:17" x14ac:dyDescent="0.25">
      <c r="P1620" s="3">
        <v>1089.75</v>
      </c>
      <c r="Q1620" s="3">
        <v>3650.3166670000001</v>
      </c>
    </row>
    <row r="1621" spans="16:17" x14ac:dyDescent="0.25">
      <c r="P1621" s="3">
        <v>494</v>
      </c>
      <c r="Q1621" s="3">
        <v>1900.675</v>
      </c>
    </row>
    <row r="1622" spans="16:17" x14ac:dyDescent="0.25">
      <c r="P1622" s="3">
        <v>2566.2208869999999</v>
      </c>
      <c r="Q1622" s="3">
        <v>366.5</v>
      </c>
    </row>
    <row r="1623" spans="16:17" x14ac:dyDescent="0.25">
      <c r="P1623" s="3">
        <v>0</v>
      </c>
      <c r="Q1623" s="3">
        <v>6225.9888350000001</v>
      </c>
    </row>
    <row r="1624" spans="16:17" x14ac:dyDescent="0.25">
      <c r="P1624" s="3">
        <v>139</v>
      </c>
      <c r="Q1624" s="3">
        <v>11208.35506</v>
      </c>
    </row>
    <row r="1625" spans="16:17" x14ac:dyDescent="0.25">
      <c r="P1625" s="3">
        <v>758.16666669999995</v>
      </c>
      <c r="Q1625" s="3">
        <v>3879.83176</v>
      </c>
    </row>
    <row r="1626" spans="16:17" x14ac:dyDescent="0.25">
      <c r="P1626" s="3">
        <v>1852.75</v>
      </c>
      <c r="Q1626" s="3">
        <v>968.19642859999999</v>
      </c>
    </row>
    <row r="1627" spans="16:17" x14ac:dyDescent="0.25">
      <c r="P1627" s="3">
        <v>1549.857143</v>
      </c>
      <c r="Q1627" s="3">
        <v>1051.125</v>
      </c>
    </row>
    <row r="1628" spans="16:17" x14ac:dyDescent="0.25">
      <c r="P1628" s="3">
        <v>202.25</v>
      </c>
      <c r="Q1628" s="3">
        <v>152.5</v>
      </c>
    </row>
    <row r="1629" spans="16:17" x14ac:dyDescent="0.25">
      <c r="P1629" s="3">
        <v>669.96794869999997</v>
      </c>
      <c r="Q1629" s="3">
        <v>9952.3498170000003</v>
      </c>
    </row>
    <row r="1630" spans="16:17" x14ac:dyDescent="0.25">
      <c r="P1630" s="3">
        <v>95</v>
      </c>
      <c r="Q1630" s="3">
        <v>2034.2619050000001</v>
      </c>
    </row>
    <row r="1631" spans="16:17" x14ac:dyDescent="0.25">
      <c r="P1631" s="3">
        <v>130.5</v>
      </c>
      <c r="Q1631" s="3">
        <v>476.25</v>
      </c>
    </row>
    <row r="1632" spans="16:17" x14ac:dyDescent="0.25">
      <c r="P1632" s="3">
        <v>2866.90202</v>
      </c>
      <c r="Q1632" s="3">
        <v>348.5</v>
      </c>
    </row>
    <row r="1633" spans="16:17" x14ac:dyDescent="0.25">
      <c r="P1633" s="3">
        <v>608.94285709999997</v>
      </c>
      <c r="Q1633" s="3">
        <v>3711.6053569999999</v>
      </c>
    </row>
    <row r="1634" spans="16:17" x14ac:dyDescent="0.25">
      <c r="P1634" s="3">
        <v>360.75</v>
      </c>
      <c r="Q1634" s="3">
        <v>3763.447588</v>
      </c>
    </row>
    <row r="1635" spans="16:17" x14ac:dyDescent="0.25">
      <c r="P1635" s="3">
        <v>7</v>
      </c>
      <c r="Q1635" s="3">
        <v>6449.4571969999997</v>
      </c>
    </row>
    <row r="1636" spans="16:17" x14ac:dyDescent="0.25">
      <c r="P1636" s="3">
        <v>4056.175369</v>
      </c>
      <c r="Q1636" s="3">
        <v>8249.1067710000007</v>
      </c>
    </row>
    <row r="1637" spans="16:17" x14ac:dyDescent="0.25">
      <c r="P1637" s="3">
        <v>46</v>
      </c>
      <c r="Q1637" s="3">
        <v>1422.909324</v>
      </c>
    </row>
    <row r="1638" spans="16:17" x14ac:dyDescent="0.25">
      <c r="P1638" s="3">
        <v>0</v>
      </c>
      <c r="Q1638" s="3">
        <v>753.63736259999996</v>
      </c>
    </row>
    <row r="1639" spans="16:17" x14ac:dyDescent="0.25">
      <c r="P1639" s="3">
        <v>771.59166670000002</v>
      </c>
      <c r="Q1639" s="3">
        <v>3154.9708329999999</v>
      </c>
    </row>
    <row r="1640" spans="16:17" x14ac:dyDescent="0.25">
      <c r="P1640" s="3">
        <v>112</v>
      </c>
      <c r="Q1640" s="3">
        <v>2933.695013</v>
      </c>
    </row>
    <row r="1641" spans="16:17" x14ac:dyDescent="0.25">
      <c r="P1641" s="3">
        <v>491.1</v>
      </c>
      <c r="Q1641" s="3">
        <v>411.91666670000001</v>
      </c>
    </row>
    <row r="1642" spans="16:17" x14ac:dyDescent="0.25">
      <c r="P1642" s="3">
        <v>14</v>
      </c>
      <c r="Q1642" s="3">
        <v>3359.625</v>
      </c>
    </row>
    <row r="1643" spans="16:17" x14ac:dyDescent="0.25">
      <c r="P1643" s="3">
        <v>602.16666669999995</v>
      </c>
      <c r="Q1643" s="3">
        <v>8864.0368409999992</v>
      </c>
    </row>
    <row r="1644" spans="16:17" x14ac:dyDescent="0.25">
      <c r="P1644" s="3">
        <v>77.333333330000002</v>
      </c>
      <c r="Q1644" s="3">
        <v>1003.416667</v>
      </c>
    </row>
    <row r="1645" spans="16:17" x14ac:dyDescent="0.25">
      <c r="P1645" s="3">
        <v>4</v>
      </c>
      <c r="Q1645" s="3">
        <v>1241.75</v>
      </c>
    </row>
    <row r="1646" spans="16:17" x14ac:dyDescent="0.25">
      <c r="P1646" s="3">
        <v>103.66666669999999</v>
      </c>
      <c r="Q1646" s="3">
        <v>4042.9499080000001</v>
      </c>
    </row>
    <row r="1647" spans="16:17" x14ac:dyDescent="0.25">
      <c r="P1647" s="3">
        <v>0</v>
      </c>
      <c r="Q1647" s="3">
        <v>2531.3422970000001</v>
      </c>
    </row>
    <row r="1648" spans="16:17" x14ac:dyDescent="0.25">
      <c r="P1648" s="3">
        <v>125</v>
      </c>
      <c r="Q1648" s="3">
        <v>4409.3</v>
      </c>
    </row>
    <row r="1649" spans="16:17" x14ac:dyDescent="0.25">
      <c r="P1649" s="3">
        <v>387.88461539999997</v>
      </c>
      <c r="Q1649" s="3">
        <v>1262.651515</v>
      </c>
    </row>
    <row r="1650" spans="16:17" x14ac:dyDescent="0.25">
      <c r="P1650" s="3">
        <v>23</v>
      </c>
      <c r="Q1650" s="3">
        <v>971.66666669999995</v>
      </c>
    </row>
    <row r="1651" spans="16:17" x14ac:dyDescent="0.25">
      <c r="P1651" s="3">
        <v>249</v>
      </c>
      <c r="Q1651" s="3">
        <v>1481.429167</v>
      </c>
    </row>
    <row r="1652" spans="16:17" x14ac:dyDescent="0.25">
      <c r="P1652" s="3">
        <v>345.3833333</v>
      </c>
      <c r="Q1652" s="3">
        <v>1212</v>
      </c>
    </row>
    <row r="1653" spans="16:17" x14ac:dyDescent="0.25">
      <c r="P1653" s="3">
        <v>1001</v>
      </c>
      <c r="Q1653" s="3">
        <v>1425.5666670000001</v>
      </c>
    </row>
    <row r="1654" spans="16:17" x14ac:dyDescent="0.25">
      <c r="P1654" s="3">
        <v>70.666666669999998</v>
      </c>
      <c r="Q1654" s="3">
        <v>777.33333330000005</v>
      </c>
    </row>
    <row r="1655" spans="16:17" x14ac:dyDescent="0.25">
      <c r="P1655" s="3">
        <v>1298</v>
      </c>
      <c r="Q1655" s="3">
        <v>736.23333330000003</v>
      </c>
    </row>
    <row r="1656" spans="16:17" x14ac:dyDescent="0.25">
      <c r="P1656" s="3">
        <v>75.5</v>
      </c>
      <c r="Q1656" s="3">
        <v>9666.8578450000005</v>
      </c>
    </row>
    <row r="1657" spans="16:17" x14ac:dyDescent="0.25">
      <c r="P1657" s="3">
        <v>57</v>
      </c>
      <c r="Q1657" s="3">
        <v>929.08333330000005</v>
      </c>
    </row>
    <row r="1658" spans="16:17" x14ac:dyDescent="0.25">
      <c r="P1658" s="3">
        <v>1686.9666669999999</v>
      </c>
      <c r="Q1658" s="3">
        <v>2386</v>
      </c>
    </row>
    <row r="1659" spans="16:17" x14ac:dyDescent="0.25">
      <c r="P1659" s="3">
        <v>370.5</v>
      </c>
      <c r="Q1659" s="3">
        <v>1166.333333</v>
      </c>
    </row>
    <row r="1660" spans="16:17" x14ac:dyDescent="0.25">
      <c r="P1660" s="3">
        <v>738</v>
      </c>
      <c r="Q1660" s="3">
        <v>1607.1916670000001</v>
      </c>
    </row>
    <row r="1661" spans="16:17" x14ac:dyDescent="0.25">
      <c r="P1661" s="3">
        <v>89</v>
      </c>
      <c r="Q1661" s="3">
        <v>4709.9928570000002</v>
      </c>
    </row>
    <row r="1662" spans="16:17" x14ac:dyDescent="0.25">
      <c r="P1662" s="3">
        <v>164.33333329999999</v>
      </c>
      <c r="Q1662" s="3">
        <v>1729.75</v>
      </c>
    </row>
    <row r="1663" spans="16:17" x14ac:dyDescent="0.25">
      <c r="P1663" s="3">
        <v>2244.666667</v>
      </c>
      <c r="Q1663" s="3">
        <v>3725.6707249999999</v>
      </c>
    </row>
    <row r="1664" spans="16:17" x14ac:dyDescent="0.25">
      <c r="P1664" s="3">
        <v>5</v>
      </c>
      <c r="Q1664" s="3">
        <v>2547.7179860000001</v>
      </c>
    </row>
    <row r="1665" spans="16:17" x14ac:dyDescent="0.25">
      <c r="P1665" s="3">
        <v>3246.9773810000002</v>
      </c>
      <c r="Q1665" s="3">
        <v>284.7</v>
      </c>
    </row>
    <row r="1666" spans="16:17" x14ac:dyDescent="0.25">
      <c r="P1666" s="3">
        <v>1573.2333329999999</v>
      </c>
      <c r="Q1666" s="3">
        <v>4937.6395830000001</v>
      </c>
    </row>
    <row r="1667" spans="16:17" x14ac:dyDescent="0.25">
      <c r="P1667" s="3">
        <v>2625.0095240000001</v>
      </c>
      <c r="Q1667" s="3">
        <v>1793.2142859999999</v>
      </c>
    </row>
    <row r="1668" spans="16:17" x14ac:dyDescent="0.25">
      <c r="P1668" s="3">
        <v>3266.127778</v>
      </c>
      <c r="Q1668" s="3">
        <v>2161.1333330000002</v>
      </c>
    </row>
    <row r="1669" spans="16:17" x14ac:dyDescent="0.25">
      <c r="P1669" s="3">
        <v>303.25</v>
      </c>
      <c r="Q1669" s="3">
        <v>865.80714290000003</v>
      </c>
    </row>
    <row r="1670" spans="16:17" x14ac:dyDescent="0.25">
      <c r="P1670" s="3">
        <v>806.66666669999995</v>
      </c>
      <c r="Q1670" s="3">
        <v>4447.1105079999998</v>
      </c>
    </row>
    <row r="1671" spans="16:17" x14ac:dyDescent="0.25">
      <c r="P1671" s="3">
        <v>465.41666670000001</v>
      </c>
      <c r="Q1671" s="3">
        <v>1704.5805559999999</v>
      </c>
    </row>
    <row r="1672" spans="16:17" x14ac:dyDescent="0.25">
      <c r="P1672" s="3">
        <v>1018</v>
      </c>
      <c r="Q1672" s="3">
        <v>2106.833333</v>
      </c>
    </row>
    <row r="1673" spans="16:17" x14ac:dyDescent="0.25">
      <c r="P1673" s="3">
        <v>261.5</v>
      </c>
      <c r="Q1673" s="3">
        <v>851.88571430000002</v>
      </c>
    </row>
    <row r="1674" spans="16:17" x14ac:dyDescent="0.25">
      <c r="P1674" s="3">
        <v>910</v>
      </c>
      <c r="Q1674" s="3">
        <v>535</v>
      </c>
    </row>
    <row r="1675" spans="16:17" x14ac:dyDescent="0.25">
      <c r="P1675" s="3">
        <v>4270.1416669999999</v>
      </c>
      <c r="Q1675" s="3">
        <v>5076.3805560000001</v>
      </c>
    </row>
    <row r="1676" spans="16:17" x14ac:dyDescent="0.25">
      <c r="P1676" s="3">
        <v>413</v>
      </c>
      <c r="Q1676" s="3">
        <v>1543.5</v>
      </c>
    </row>
    <row r="1677" spans="16:17" x14ac:dyDescent="0.25">
      <c r="P1677" s="3">
        <v>372.8</v>
      </c>
      <c r="Q1677" s="3">
        <v>689.06060609999997</v>
      </c>
    </row>
    <row r="1678" spans="16:17" x14ac:dyDescent="0.25">
      <c r="P1678" s="3">
        <v>550.5</v>
      </c>
      <c r="Q1678" s="3">
        <v>524</v>
      </c>
    </row>
    <row r="1679" spans="16:17" x14ac:dyDescent="0.25">
      <c r="P1679" s="3">
        <v>1300.728987</v>
      </c>
      <c r="Q1679" s="3">
        <v>2453.177381</v>
      </c>
    </row>
    <row r="1680" spans="16:17" x14ac:dyDescent="0.25">
      <c r="P1680" s="3">
        <v>44</v>
      </c>
      <c r="Q1680" s="3">
        <v>220.2666667</v>
      </c>
    </row>
    <row r="1681" spans="16:17" x14ac:dyDescent="0.25">
      <c r="P1681" s="3">
        <v>0</v>
      </c>
      <c r="Q1681" s="3">
        <v>2011.041667</v>
      </c>
    </row>
    <row r="1682" spans="16:17" x14ac:dyDescent="0.25">
      <c r="P1682" s="3">
        <v>68.75</v>
      </c>
      <c r="Q1682" s="3">
        <v>2426.791667</v>
      </c>
    </row>
    <row r="1683" spans="16:17" x14ac:dyDescent="0.25">
      <c r="P1683" s="3">
        <v>684.72727269999996</v>
      </c>
      <c r="Q1683" s="3">
        <v>33.333333330000002</v>
      </c>
    </row>
    <row r="1684" spans="16:17" x14ac:dyDescent="0.25">
      <c r="P1684" s="3">
        <v>331</v>
      </c>
      <c r="Q1684" s="3">
        <v>858.83333330000005</v>
      </c>
    </row>
    <row r="1685" spans="16:17" x14ac:dyDescent="0.25">
      <c r="P1685" s="3">
        <v>1791.7</v>
      </c>
      <c r="Q1685" s="3">
        <v>2195.2833329999999</v>
      </c>
    </row>
    <row r="1686" spans="16:17" x14ac:dyDescent="0.25">
      <c r="P1686" s="3">
        <v>1596.672282</v>
      </c>
      <c r="Q1686" s="3">
        <v>865.58333330000005</v>
      </c>
    </row>
    <row r="1687" spans="16:17" x14ac:dyDescent="0.25">
      <c r="P1687" s="3">
        <v>9128.2838830000001</v>
      </c>
      <c r="Q1687" s="3">
        <v>1893.444444</v>
      </c>
    </row>
    <row r="1688" spans="16:17" x14ac:dyDescent="0.25">
      <c r="P1688" s="3">
        <v>128</v>
      </c>
      <c r="Q1688" s="3">
        <v>1183.6500000000001</v>
      </c>
    </row>
    <row r="1689" spans="16:17" x14ac:dyDescent="0.25">
      <c r="P1689" s="3">
        <v>313</v>
      </c>
      <c r="Q1689" s="3">
        <v>356.08333329999999</v>
      </c>
    </row>
    <row r="1690" spans="16:17" x14ac:dyDescent="0.25">
      <c r="P1690" s="3">
        <v>204</v>
      </c>
      <c r="Q1690" s="3">
        <v>1605.875</v>
      </c>
    </row>
    <row r="1691" spans="16:17" x14ac:dyDescent="0.25">
      <c r="P1691" s="3">
        <v>49</v>
      </c>
      <c r="Q1691" s="3">
        <v>3608.432937</v>
      </c>
    </row>
    <row r="1692" spans="16:17" x14ac:dyDescent="0.25">
      <c r="P1692" s="3">
        <v>2490.1380949999998</v>
      </c>
      <c r="Q1692" s="3">
        <v>2767.625</v>
      </c>
    </row>
    <row r="1693" spans="16:17" x14ac:dyDescent="0.25">
      <c r="P1693" s="3">
        <v>86</v>
      </c>
      <c r="Q1693" s="3">
        <v>4568.338675</v>
      </c>
    </row>
    <row r="1694" spans="16:17" x14ac:dyDescent="0.25">
      <c r="P1694" s="3">
        <v>140</v>
      </c>
      <c r="Q1694" s="3">
        <v>172.20833329999999</v>
      </c>
    </row>
    <row r="1695" spans="16:17" x14ac:dyDescent="0.25">
      <c r="P1695" s="3">
        <v>162.75</v>
      </c>
      <c r="Q1695" s="3">
        <v>4514.7393940000002</v>
      </c>
    </row>
    <row r="1696" spans="16:17" x14ac:dyDescent="0.25">
      <c r="P1696" s="3">
        <v>9694.260714</v>
      </c>
      <c r="Q1696" s="3">
        <v>3830</v>
      </c>
    </row>
    <row r="1697" spans="16:17" x14ac:dyDescent="0.25">
      <c r="P1697" s="3">
        <v>2183.5</v>
      </c>
      <c r="Q1697" s="3">
        <v>3215.1730739999998</v>
      </c>
    </row>
    <row r="1698" spans="16:17" x14ac:dyDescent="0.25">
      <c r="P1698" s="3">
        <v>234.47499999999999</v>
      </c>
      <c r="Q1698" s="3">
        <v>2572.4294869999999</v>
      </c>
    </row>
    <row r="1699" spans="16:17" x14ac:dyDescent="0.25">
      <c r="P1699" s="3">
        <v>139.70833329999999</v>
      </c>
      <c r="Q1699" s="3">
        <v>6817.9422350000004</v>
      </c>
    </row>
    <row r="1700" spans="16:17" x14ac:dyDescent="0.25">
      <c r="P1700" s="3">
        <v>711.56666670000004</v>
      </c>
      <c r="Q1700" s="3">
        <v>3785.5625</v>
      </c>
    </row>
    <row r="1701" spans="16:17" x14ac:dyDescent="0.25">
      <c r="P1701" s="3">
        <v>232.66666670000001</v>
      </c>
      <c r="Q1701" s="3">
        <v>2451</v>
      </c>
    </row>
    <row r="1702" spans="16:17" x14ac:dyDescent="0.25">
      <c r="P1702" s="3">
        <v>51.5</v>
      </c>
      <c r="Q1702" s="3">
        <v>7980.3634389999997</v>
      </c>
    </row>
    <row r="1703" spans="16:17" x14ac:dyDescent="0.25">
      <c r="P1703" s="3">
        <v>11</v>
      </c>
      <c r="Q1703" s="3">
        <v>968.66666669999995</v>
      </c>
    </row>
    <row r="1704" spans="16:17" x14ac:dyDescent="0.25">
      <c r="P1704" s="3">
        <v>176.8193627</v>
      </c>
      <c r="Q1704" s="3">
        <v>991.5</v>
      </c>
    </row>
    <row r="1705" spans="16:17" x14ac:dyDescent="0.25">
      <c r="P1705" s="3">
        <v>0</v>
      </c>
      <c r="Q1705" s="3">
        <v>1869.45119</v>
      </c>
    </row>
    <row r="1706" spans="16:17" x14ac:dyDescent="0.25">
      <c r="P1706" s="3">
        <v>240</v>
      </c>
      <c r="Q1706" s="3">
        <v>875.15595240000005</v>
      </c>
    </row>
    <row r="1707" spans="16:17" x14ac:dyDescent="0.25">
      <c r="P1707" s="3">
        <v>415.83333329999999</v>
      </c>
      <c r="Q1707" s="3">
        <v>2232.833333</v>
      </c>
    </row>
    <row r="1708" spans="16:17" x14ac:dyDescent="0.25">
      <c r="P1708" s="3">
        <v>66</v>
      </c>
      <c r="Q1708" s="3">
        <v>1570.4690479999999</v>
      </c>
    </row>
    <row r="1709" spans="16:17" x14ac:dyDescent="0.25">
      <c r="P1709" s="3">
        <v>95.5</v>
      </c>
      <c r="Q1709" s="3">
        <v>633.75</v>
      </c>
    </row>
    <row r="1710" spans="16:17" x14ac:dyDescent="0.25">
      <c r="P1710" s="3">
        <v>200.85</v>
      </c>
      <c r="Q1710" s="3">
        <v>9405.8367209999997</v>
      </c>
    </row>
    <row r="1711" spans="16:17" x14ac:dyDescent="0.25">
      <c r="P1711" s="3">
        <v>839.5</v>
      </c>
      <c r="Q1711" s="3">
        <v>2034.4666669999999</v>
      </c>
    </row>
    <row r="1712" spans="16:17" x14ac:dyDescent="0.25">
      <c r="P1712" s="3">
        <v>80</v>
      </c>
      <c r="Q1712" s="3">
        <v>680.5</v>
      </c>
    </row>
    <row r="1713" spans="16:17" x14ac:dyDescent="0.25">
      <c r="P1713" s="3">
        <v>2372.333333</v>
      </c>
      <c r="Q1713" s="3">
        <v>109</v>
      </c>
    </row>
    <row r="1714" spans="16:17" x14ac:dyDescent="0.25">
      <c r="P1714" s="3">
        <v>574.83333330000005</v>
      </c>
      <c r="Q1714" s="3">
        <v>343.25</v>
      </c>
    </row>
    <row r="1715" spans="16:17" x14ac:dyDescent="0.25">
      <c r="P1715" s="3">
        <v>1045.1023809999999</v>
      </c>
      <c r="Q1715" s="3">
        <v>4502.5111109999998</v>
      </c>
    </row>
    <row r="1716" spans="16:17" x14ac:dyDescent="0.25">
      <c r="P1716" s="3">
        <v>971</v>
      </c>
      <c r="Q1716" s="3">
        <v>1878.195833</v>
      </c>
    </row>
    <row r="1717" spans="16:17" x14ac:dyDescent="0.25">
      <c r="P1717" s="3">
        <v>1589.2738099999999</v>
      </c>
      <c r="Q1717" s="3">
        <v>955.5432151</v>
      </c>
    </row>
    <row r="1718" spans="16:17" x14ac:dyDescent="0.25">
      <c r="P1718" s="3">
        <v>1656.666667</v>
      </c>
      <c r="Q1718" s="3">
        <v>361.5</v>
      </c>
    </row>
    <row r="1719" spans="16:17" x14ac:dyDescent="0.25">
      <c r="P1719" s="3">
        <v>1246.919048</v>
      </c>
      <c r="Q1719" s="3">
        <v>3163.14329</v>
      </c>
    </row>
    <row r="1720" spans="16:17" x14ac:dyDescent="0.25">
      <c r="P1720" s="3">
        <v>597.6</v>
      </c>
      <c r="Q1720" s="3">
        <v>3634.1415120000001</v>
      </c>
    </row>
    <row r="1721" spans="16:17" x14ac:dyDescent="0.25">
      <c r="P1721" s="3">
        <v>3888.166667</v>
      </c>
      <c r="Q1721" s="3">
        <v>936.1333333</v>
      </c>
    </row>
    <row r="1722" spans="16:17" x14ac:dyDescent="0.25">
      <c r="P1722" s="3">
        <v>2600.2583330000002</v>
      </c>
      <c r="Q1722" s="3">
        <v>1494.125</v>
      </c>
    </row>
    <row r="1723" spans="16:17" x14ac:dyDescent="0.25">
      <c r="P1723" s="3">
        <v>223</v>
      </c>
      <c r="Q1723" s="3">
        <v>2054.8416670000001</v>
      </c>
    </row>
    <row r="1724" spans="16:17" x14ac:dyDescent="0.25">
      <c r="P1724" s="3">
        <v>709</v>
      </c>
      <c r="Q1724" s="3">
        <v>375.55476190000002</v>
      </c>
    </row>
    <row r="1725" spans="16:17" x14ac:dyDescent="0.25">
      <c r="P1725" s="3">
        <v>82</v>
      </c>
      <c r="Q1725" s="3">
        <v>1996.8166670000001</v>
      </c>
    </row>
    <row r="1726" spans="16:17" x14ac:dyDescent="0.25">
      <c r="P1726" s="3">
        <v>760.25</v>
      </c>
      <c r="Q1726" s="3">
        <v>470.5</v>
      </c>
    </row>
    <row r="1727" spans="16:17" x14ac:dyDescent="0.25">
      <c r="P1727" s="3">
        <v>1362</v>
      </c>
      <c r="Q1727" s="3">
        <v>3013.1169169999998</v>
      </c>
    </row>
    <row r="1728" spans="16:17" x14ac:dyDescent="0.25">
      <c r="P1728" s="3">
        <v>0</v>
      </c>
      <c r="Q1728" s="3">
        <v>1384.1974359999999</v>
      </c>
    </row>
    <row r="1729" spans="16:17" x14ac:dyDescent="0.25">
      <c r="P1729" s="3">
        <v>924.33333330000005</v>
      </c>
      <c r="Q1729" s="3">
        <v>1599.9945889999999</v>
      </c>
    </row>
    <row r="1730" spans="16:17" x14ac:dyDescent="0.25">
      <c r="P1730" s="3">
        <v>856.75223979999998</v>
      </c>
      <c r="Q1730" s="3">
        <v>3411.9558529999999</v>
      </c>
    </row>
    <row r="1731" spans="16:17" x14ac:dyDescent="0.25">
      <c r="P1731" s="3">
        <v>8</v>
      </c>
      <c r="Q1731" s="3">
        <v>1344.3404760000001</v>
      </c>
    </row>
    <row r="1732" spans="16:17" x14ac:dyDescent="0.25">
      <c r="P1732" s="3">
        <v>6</v>
      </c>
      <c r="Q1732" s="3">
        <v>914.33333330000005</v>
      </c>
    </row>
    <row r="1733" spans="16:17" x14ac:dyDescent="0.25">
      <c r="P1733" s="3">
        <v>513.46666670000002</v>
      </c>
      <c r="Q1733" s="3">
        <v>833.66955129999997</v>
      </c>
    </row>
    <row r="1734" spans="16:17" x14ac:dyDescent="0.25">
      <c r="P1734" s="3">
        <v>0</v>
      </c>
      <c r="Q1734" s="3">
        <v>704</v>
      </c>
    </row>
    <row r="1735" spans="16:17" x14ac:dyDescent="0.25">
      <c r="P1735" s="3">
        <v>748.56666670000004</v>
      </c>
      <c r="Q1735" s="3">
        <v>2253.7996029999999</v>
      </c>
    </row>
    <row r="1736" spans="16:17" x14ac:dyDescent="0.25">
      <c r="P1736" s="3">
        <v>149</v>
      </c>
      <c r="Q1736" s="3">
        <v>5358.3754390000004</v>
      </c>
    </row>
    <row r="1737" spans="16:17" x14ac:dyDescent="0.25">
      <c r="P1737" s="3">
        <v>288</v>
      </c>
      <c r="Q1737" s="3">
        <v>1231.5</v>
      </c>
    </row>
    <row r="1738" spans="16:17" x14ac:dyDescent="0.25">
      <c r="P1738" s="3">
        <v>383.08333329999999</v>
      </c>
      <c r="Q1738" s="3">
        <v>2375.083333</v>
      </c>
    </row>
    <row r="1739" spans="16:17" x14ac:dyDescent="0.25">
      <c r="P1739" s="3">
        <v>1916.633333</v>
      </c>
      <c r="Q1739" s="3">
        <v>577.54166669999995</v>
      </c>
    </row>
    <row r="1740" spans="16:17" x14ac:dyDescent="0.25">
      <c r="P1740" s="3">
        <v>1266.119048</v>
      </c>
      <c r="Q1740" s="3">
        <v>1167.95</v>
      </c>
    </row>
    <row r="1741" spans="16:17" x14ac:dyDescent="0.25">
      <c r="P1741" s="3">
        <v>290</v>
      </c>
      <c r="Q1741" s="3">
        <v>3719.6437110000002</v>
      </c>
    </row>
    <row r="1742" spans="16:17" x14ac:dyDescent="0.25">
      <c r="P1742" s="3">
        <v>463.5</v>
      </c>
      <c r="Q1742" s="3">
        <v>2335.6333330000002</v>
      </c>
    </row>
    <row r="1743" spans="16:17" x14ac:dyDescent="0.25">
      <c r="P1743" s="3">
        <v>1833</v>
      </c>
      <c r="Q1743" s="3">
        <v>662.5</v>
      </c>
    </row>
    <row r="1744" spans="16:17" x14ac:dyDescent="0.25">
      <c r="P1744" s="3">
        <v>196</v>
      </c>
      <c r="Q1744" s="3">
        <v>766.25</v>
      </c>
    </row>
    <row r="1745" spans="16:17" x14ac:dyDescent="0.25">
      <c r="P1745" s="3">
        <v>0</v>
      </c>
      <c r="Q1745" s="3">
        <v>755.17499999999995</v>
      </c>
    </row>
    <row r="1746" spans="16:17" x14ac:dyDescent="0.25">
      <c r="P1746" s="3">
        <v>1200.892857</v>
      </c>
      <c r="Q1746" s="3">
        <v>1182.416667</v>
      </c>
    </row>
    <row r="1747" spans="16:17" x14ac:dyDescent="0.25">
      <c r="P1747" s="3">
        <v>139.33333329999999</v>
      </c>
      <c r="Q1747" s="3">
        <v>3346.041667</v>
      </c>
    </row>
    <row r="1748" spans="16:17" x14ac:dyDescent="0.25">
      <c r="P1748" s="3">
        <v>665.56666670000004</v>
      </c>
      <c r="Q1748" s="3">
        <v>326</v>
      </c>
    </row>
    <row r="1749" spans="16:17" x14ac:dyDescent="0.25">
      <c r="P1749" s="3">
        <v>151.9</v>
      </c>
      <c r="Q1749" s="3">
        <v>1659.866667</v>
      </c>
    </row>
    <row r="1750" spans="16:17" x14ac:dyDescent="0.25">
      <c r="P1750" s="3">
        <v>1620</v>
      </c>
      <c r="Q1750" s="3">
        <v>650.83333330000005</v>
      </c>
    </row>
    <row r="1751" spans="16:17" x14ac:dyDescent="0.25">
      <c r="P1751" s="3">
        <v>1268</v>
      </c>
      <c r="Q1751" s="3">
        <v>1753.083333</v>
      </c>
    </row>
    <row r="1752" spans="16:17" x14ac:dyDescent="0.25">
      <c r="P1752" s="3">
        <v>969.10238100000004</v>
      </c>
      <c r="Q1752" s="3">
        <v>1194.75</v>
      </c>
    </row>
    <row r="1753" spans="16:17" x14ac:dyDescent="0.25">
      <c r="P1753" s="3">
        <v>469.87619050000001</v>
      </c>
      <c r="Q1753" s="3">
        <v>372.81666669999998</v>
      </c>
    </row>
    <row r="1754" spans="16:17" x14ac:dyDescent="0.25">
      <c r="P1754" s="3">
        <v>823.5</v>
      </c>
      <c r="Q1754" s="3">
        <v>2663.583333</v>
      </c>
    </row>
    <row r="1755" spans="16:17" x14ac:dyDescent="0.25">
      <c r="P1755" s="3">
        <v>201</v>
      </c>
      <c r="Q1755" s="3">
        <v>19.25</v>
      </c>
    </row>
    <row r="1756" spans="16:17" x14ac:dyDescent="0.25">
      <c r="P1756" s="3">
        <v>1063.95</v>
      </c>
      <c r="Q1756" s="3">
        <v>3505.087955</v>
      </c>
    </row>
    <row r="1757" spans="16:17" x14ac:dyDescent="0.25">
      <c r="P1757" s="3">
        <v>412</v>
      </c>
      <c r="Q1757" s="3">
        <v>12433.218650000001</v>
      </c>
    </row>
    <row r="1758" spans="16:17" x14ac:dyDescent="0.25">
      <c r="P1758" s="3">
        <v>0</v>
      </c>
      <c r="Q1758" s="3">
        <v>5947.9712300000001</v>
      </c>
    </row>
    <row r="1759" spans="16:17" x14ac:dyDescent="0.25">
      <c r="P1759" s="3">
        <v>1789.3988099999999</v>
      </c>
      <c r="Q1759" s="3">
        <v>4478.6994160000004</v>
      </c>
    </row>
    <row r="1760" spans="16:17" x14ac:dyDescent="0.25">
      <c r="P1760" s="3">
        <v>644.125</v>
      </c>
      <c r="Q1760" s="3">
        <v>4875.6094320000002</v>
      </c>
    </row>
    <row r="1761" spans="16:17" x14ac:dyDescent="0.25">
      <c r="P1761" s="3">
        <v>529.70238099999995</v>
      </c>
      <c r="Q1761" s="3">
        <v>110</v>
      </c>
    </row>
    <row r="1762" spans="16:17" x14ac:dyDescent="0.25">
      <c r="P1762" s="3">
        <v>221.7142857</v>
      </c>
      <c r="Q1762" s="3">
        <v>4829.625</v>
      </c>
    </row>
    <row r="1763" spans="16:17" x14ac:dyDescent="0.25">
      <c r="P1763" s="3">
        <v>0</v>
      </c>
      <c r="Q1763" s="3">
        <v>85.5</v>
      </c>
    </row>
    <row r="1764" spans="16:17" x14ac:dyDescent="0.25">
      <c r="P1764" s="3">
        <v>312.33333329999999</v>
      </c>
      <c r="Q1764" s="3">
        <v>1263.864951</v>
      </c>
    </row>
    <row r="1765" spans="16:17" x14ac:dyDescent="0.25">
      <c r="P1765" s="3">
        <v>0</v>
      </c>
      <c r="Q1765" s="3">
        <v>1164.2023810000001</v>
      </c>
    </row>
    <row r="1766" spans="16:17" x14ac:dyDescent="0.25">
      <c r="P1766" s="3">
        <v>325.75</v>
      </c>
      <c r="Q1766" s="3">
        <v>5209.9581280000002</v>
      </c>
    </row>
    <row r="1767" spans="16:17" x14ac:dyDescent="0.25">
      <c r="P1767" s="3">
        <v>2717.3273810000001</v>
      </c>
      <c r="Q1767" s="3">
        <v>6794.7354169999999</v>
      </c>
    </row>
    <row r="1768" spans="16:17" x14ac:dyDescent="0.25">
      <c r="P1768" s="3">
        <v>3380.691558</v>
      </c>
      <c r="Q1768" s="3">
        <v>1717.7404759999999</v>
      </c>
    </row>
    <row r="1769" spans="16:17" x14ac:dyDescent="0.25">
      <c r="P1769" s="3">
        <v>614.94444439999995</v>
      </c>
      <c r="Q1769" s="3">
        <v>488.40909090000002</v>
      </c>
    </row>
    <row r="1770" spans="16:17" x14ac:dyDescent="0.25">
      <c r="P1770" s="3">
        <v>19</v>
      </c>
      <c r="Q1770" s="3">
        <v>7445.9570750000003</v>
      </c>
    </row>
    <row r="1771" spans="16:17" x14ac:dyDescent="0.25">
      <c r="P1771" s="3">
        <v>1274.190476</v>
      </c>
      <c r="Q1771" s="3">
        <v>493</v>
      </c>
    </row>
    <row r="1772" spans="16:17" x14ac:dyDescent="0.25">
      <c r="P1772" s="3">
        <v>1071.6111109999999</v>
      </c>
      <c r="Q1772" s="3">
        <v>1140.791667</v>
      </c>
    </row>
    <row r="1773" spans="16:17" x14ac:dyDescent="0.25">
      <c r="P1773" s="3">
        <v>2335.0642859999998</v>
      </c>
      <c r="Q1773" s="3">
        <v>3230.5465730000001</v>
      </c>
    </row>
    <row r="1774" spans="16:17" x14ac:dyDescent="0.25">
      <c r="P1774" s="3">
        <v>18</v>
      </c>
      <c r="Q1774" s="3">
        <v>104.5</v>
      </c>
    </row>
    <row r="1775" spans="16:17" x14ac:dyDescent="0.25">
      <c r="P1775" s="3">
        <v>1299.383333</v>
      </c>
      <c r="Q1775" s="3">
        <v>1407.375</v>
      </c>
    </row>
    <row r="1776" spans="16:17" x14ac:dyDescent="0.25">
      <c r="P1776" s="3">
        <v>83</v>
      </c>
      <c r="Q1776" s="3">
        <v>4008.5782829999998</v>
      </c>
    </row>
    <row r="1777" spans="16:17" x14ac:dyDescent="0.25">
      <c r="P1777" s="3">
        <v>489</v>
      </c>
      <c r="Q1777" s="3">
        <v>1909.232143</v>
      </c>
    </row>
    <row r="1778" spans="16:17" x14ac:dyDescent="0.25">
      <c r="P1778" s="3">
        <v>226.5</v>
      </c>
      <c r="Q1778" s="3">
        <v>1162.7972219999999</v>
      </c>
    </row>
    <row r="1779" spans="16:17" x14ac:dyDescent="0.25">
      <c r="P1779" s="3">
        <v>233.66666670000001</v>
      </c>
      <c r="Q1779" s="3">
        <v>6630.4793650000001</v>
      </c>
    </row>
    <row r="1780" spans="16:17" x14ac:dyDescent="0.25">
      <c r="P1780" s="3">
        <v>0</v>
      </c>
      <c r="Q1780" s="3">
        <v>343.83333329999999</v>
      </c>
    </row>
    <row r="1781" spans="16:17" x14ac:dyDescent="0.25">
      <c r="P1781" s="3">
        <v>0</v>
      </c>
      <c r="Q1781" s="3">
        <v>1860.25</v>
      </c>
    </row>
    <row r="1782" spans="16:17" x14ac:dyDescent="0.25">
      <c r="P1782" s="3">
        <v>71</v>
      </c>
      <c r="Q1782" s="3">
        <v>2265.5714290000001</v>
      </c>
    </row>
    <row r="1783" spans="16:17" x14ac:dyDescent="0.25">
      <c r="P1783" s="3">
        <v>1266.5</v>
      </c>
      <c r="Q1783" s="3">
        <v>1009.430952</v>
      </c>
    </row>
    <row r="1784" spans="16:17" x14ac:dyDescent="0.25">
      <c r="P1784" s="3">
        <v>182.58333329999999</v>
      </c>
      <c r="Q1784" s="3">
        <v>529.5</v>
      </c>
    </row>
    <row r="1785" spans="16:17" x14ac:dyDescent="0.25">
      <c r="P1785" s="3">
        <v>169.3</v>
      </c>
      <c r="Q1785" s="3">
        <v>640.875</v>
      </c>
    </row>
    <row r="1786" spans="16:17" x14ac:dyDescent="0.25">
      <c r="P1786" s="3">
        <v>1358.75</v>
      </c>
      <c r="Q1786" s="3">
        <v>534.26388889999998</v>
      </c>
    </row>
    <row r="1787" spans="16:17" x14ac:dyDescent="0.25">
      <c r="P1787" s="3">
        <v>131</v>
      </c>
      <c r="Q1787" s="3">
        <v>3041.6764520000002</v>
      </c>
    </row>
    <row r="1788" spans="16:17" x14ac:dyDescent="0.25">
      <c r="P1788" s="3">
        <v>2816.4388100000001</v>
      </c>
      <c r="Q1788" s="3">
        <v>831.11111110000002</v>
      </c>
    </row>
    <row r="1789" spans="16:17" x14ac:dyDescent="0.25">
      <c r="P1789" s="3">
        <v>3484.2333330000001</v>
      </c>
      <c r="Q1789" s="3">
        <v>2895.129762</v>
      </c>
    </row>
    <row r="1790" spans="16:17" x14ac:dyDescent="0.25">
      <c r="P1790" s="3">
        <v>131</v>
      </c>
      <c r="Q1790" s="3">
        <v>649.5</v>
      </c>
    </row>
    <row r="1791" spans="16:17" x14ac:dyDescent="0.25">
      <c r="P1791" s="3">
        <v>1076.5</v>
      </c>
      <c r="Q1791" s="3">
        <v>219.25</v>
      </c>
    </row>
    <row r="1792" spans="16:17" x14ac:dyDescent="0.25">
      <c r="P1792" s="3">
        <v>357.25</v>
      </c>
      <c r="Q1792" s="3">
        <v>303.5</v>
      </c>
    </row>
    <row r="1793" spans="16:17" x14ac:dyDescent="0.25">
      <c r="P1793" s="3">
        <v>197</v>
      </c>
      <c r="Q1793" s="3">
        <v>333.25</v>
      </c>
    </row>
    <row r="1794" spans="16:17" x14ac:dyDescent="0.25">
      <c r="P1794" s="3">
        <v>610</v>
      </c>
      <c r="Q1794" s="3">
        <v>3324.5972219999999</v>
      </c>
    </row>
    <row r="1795" spans="16:17" x14ac:dyDescent="0.25">
      <c r="P1795" s="3">
        <v>445</v>
      </c>
      <c r="Q1795" s="3">
        <v>249.66666670000001</v>
      </c>
    </row>
    <row r="1796" spans="16:17" x14ac:dyDescent="0.25">
      <c r="P1796" s="3">
        <v>588.66666669999995</v>
      </c>
      <c r="Q1796" s="3">
        <v>1930.4107140000001</v>
      </c>
    </row>
    <row r="1797" spans="16:17" x14ac:dyDescent="0.25">
      <c r="P1797" s="3">
        <v>622</v>
      </c>
      <c r="Q1797" s="3">
        <v>661.13888889999998</v>
      </c>
    </row>
    <row r="1798" spans="16:17" x14ac:dyDescent="0.25">
      <c r="P1798" s="3">
        <v>112</v>
      </c>
      <c r="Q1798" s="3">
        <v>2958.2166670000001</v>
      </c>
    </row>
    <row r="1799" spans="16:17" x14ac:dyDescent="0.25">
      <c r="P1799" s="3">
        <v>1005.849206</v>
      </c>
      <c r="Q1799" s="3">
        <v>579</v>
      </c>
    </row>
    <row r="1800" spans="16:17" x14ac:dyDescent="0.25">
      <c r="P1800" s="3">
        <v>29</v>
      </c>
      <c r="Q1800" s="3">
        <v>402.04304029999997</v>
      </c>
    </row>
    <row r="1801" spans="16:17" x14ac:dyDescent="0.25">
      <c r="P1801" s="3">
        <v>3451.7515149999999</v>
      </c>
      <c r="Q1801" s="3">
        <v>455.08333329999999</v>
      </c>
    </row>
    <row r="1802" spans="16:17" x14ac:dyDescent="0.25">
      <c r="P1802" s="3">
        <v>96.5</v>
      </c>
      <c r="Q1802" s="3">
        <v>1300.041667</v>
      </c>
    </row>
    <row r="1803" spans="16:17" x14ac:dyDescent="0.25">
      <c r="P1803" s="3">
        <v>2217.333333</v>
      </c>
      <c r="Q1803" s="3">
        <v>701.80324680000001</v>
      </c>
    </row>
    <row r="1804" spans="16:17" x14ac:dyDescent="0.25">
      <c r="P1804" s="3">
        <v>50</v>
      </c>
      <c r="Q1804" s="3">
        <v>10886.876920000001</v>
      </c>
    </row>
    <row r="1805" spans="16:17" x14ac:dyDescent="0.25">
      <c r="P1805" s="3">
        <v>485.66666670000001</v>
      </c>
      <c r="Q1805" s="3">
        <v>760.61904760000004</v>
      </c>
    </row>
    <row r="1806" spans="16:17" x14ac:dyDescent="0.25">
      <c r="P1806" s="3">
        <v>388</v>
      </c>
      <c r="Q1806" s="3">
        <v>1012.166667</v>
      </c>
    </row>
    <row r="1807" spans="16:17" x14ac:dyDescent="0.25">
      <c r="P1807" s="3">
        <v>484.95</v>
      </c>
      <c r="Q1807" s="3">
        <v>1251.3166670000001</v>
      </c>
    </row>
    <row r="1808" spans="16:17" x14ac:dyDescent="0.25">
      <c r="P1808" s="3">
        <v>55</v>
      </c>
      <c r="Q1808" s="3">
        <v>3624.056349</v>
      </c>
    </row>
    <row r="1809" spans="16:17" x14ac:dyDescent="0.25">
      <c r="P1809" s="3">
        <v>111.66666669999999</v>
      </c>
      <c r="Q1809" s="3">
        <v>2616.9059520000001</v>
      </c>
    </row>
    <row r="1810" spans="16:17" x14ac:dyDescent="0.25">
      <c r="P1810" s="3">
        <v>269.5</v>
      </c>
      <c r="Q1810" s="3">
        <v>1892.0055560000001</v>
      </c>
    </row>
    <row r="1811" spans="16:17" x14ac:dyDescent="0.25">
      <c r="P1811" s="3">
        <v>4053.092208</v>
      </c>
      <c r="Q1811" s="3">
        <v>668.1</v>
      </c>
    </row>
    <row r="1812" spans="16:17" x14ac:dyDescent="0.25">
      <c r="P1812" s="3">
        <v>1485.416667</v>
      </c>
      <c r="Q1812" s="3">
        <v>916.92222219999996</v>
      </c>
    </row>
    <row r="1813" spans="16:17" x14ac:dyDescent="0.25">
      <c r="P1813" s="3">
        <v>634.16666669999995</v>
      </c>
      <c r="Q1813" s="3">
        <v>730.35</v>
      </c>
    </row>
    <row r="1814" spans="16:17" x14ac:dyDescent="0.25">
      <c r="P1814" s="3">
        <v>1182.106162</v>
      </c>
      <c r="Q1814" s="3">
        <v>612.81944439999995</v>
      </c>
    </row>
    <row r="1815" spans="16:17" x14ac:dyDescent="0.25">
      <c r="P1815" s="3">
        <v>333.75</v>
      </c>
      <c r="Q1815" s="3">
        <v>380.94642859999999</v>
      </c>
    </row>
    <row r="1816" spans="16:17" x14ac:dyDescent="0.25">
      <c r="P1816" s="3">
        <v>4</v>
      </c>
      <c r="Q1816" s="3">
        <v>1740.525631</v>
      </c>
    </row>
    <row r="1817" spans="16:17" x14ac:dyDescent="0.25">
      <c r="P1817" s="3">
        <v>550.06666670000004</v>
      </c>
      <c r="Q1817" s="3">
        <v>5246.435176</v>
      </c>
    </row>
    <row r="1818" spans="16:17" x14ac:dyDescent="0.25">
      <c r="P1818" s="3">
        <v>0</v>
      </c>
      <c r="Q1818" s="3">
        <v>81.75</v>
      </c>
    </row>
    <row r="1819" spans="16:17" x14ac:dyDescent="0.25">
      <c r="P1819" s="3">
        <v>218</v>
      </c>
      <c r="Q1819" s="3">
        <v>1597.10609</v>
      </c>
    </row>
    <row r="1820" spans="16:17" x14ac:dyDescent="0.25">
      <c r="P1820" s="3">
        <v>2243.666667</v>
      </c>
      <c r="Q1820" s="3">
        <v>302</v>
      </c>
    </row>
    <row r="1821" spans="16:17" x14ac:dyDescent="0.25">
      <c r="P1821" s="3">
        <v>909.5</v>
      </c>
      <c r="Q1821" s="3">
        <v>432</v>
      </c>
    </row>
    <row r="1822" spans="16:17" x14ac:dyDescent="0.25">
      <c r="P1822" s="3">
        <v>1436.45</v>
      </c>
      <c r="Q1822" s="3">
        <v>7750.5372790000001</v>
      </c>
    </row>
    <row r="1823" spans="16:17" x14ac:dyDescent="0.25">
      <c r="P1823" s="3">
        <v>1998.4440810000001</v>
      </c>
      <c r="Q1823" s="3">
        <v>2971.2541670000001</v>
      </c>
    </row>
    <row r="1824" spans="16:17" x14ac:dyDescent="0.25">
      <c r="P1824" s="3">
        <v>126.5</v>
      </c>
      <c r="Q1824" s="3">
        <v>3085.620238</v>
      </c>
    </row>
    <row r="1825" spans="16:17" x14ac:dyDescent="0.25">
      <c r="P1825" s="3">
        <v>100</v>
      </c>
      <c r="Q1825" s="3">
        <v>7128.7537700000003</v>
      </c>
    </row>
    <row r="1826" spans="16:17" x14ac:dyDescent="0.25">
      <c r="P1826" s="3">
        <v>598.45000000000005</v>
      </c>
      <c r="Q1826" s="3">
        <v>501.8</v>
      </c>
    </row>
    <row r="1827" spans="16:17" x14ac:dyDescent="0.25">
      <c r="P1827" s="3">
        <v>87.714285709999999</v>
      </c>
      <c r="Q1827" s="3">
        <v>4054.755952</v>
      </c>
    </row>
    <row r="1828" spans="16:17" x14ac:dyDescent="0.25">
      <c r="P1828" s="3">
        <v>15</v>
      </c>
      <c r="Q1828" s="3">
        <v>839.41666669999995</v>
      </c>
    </row>
    <row r="1829" spans="16:17" x14ac:dyDescent="0.25">
      <c r="P1829" s="3">
        <v>1365.2166669999999</v>
      </c>
      <c r="Q1829" s="3">
        <v>2633.0848999999998</v>
      </c>
    </row>
    <row r="1830" spans="16:17" x14ac:dyDescent="0.25">
      <c r="P1830" s="3">
        <v>36</v>
      </c>
      <c r="Q1830" s="3">
        <v>635.33333330000005</v>
      </c>
    </row>
    <row r="1831" spans="16:17" x14ac:dyDescent="0.25">
      <c r="P1831" s="3">
        <v>1005.806061</v>
      </c>
      <c r="Q1831" s="3">
        <v>264.25</v>
      </c>
    </row>
    <row r="1832" spans="16:17" x14ac:dyDescent="0.25">
      <c r="P1832" s="3">
        <v>5186.1166670000002</v>
      </c>
      <c r="Q1832" s="3">
        <v>14150.546130000001</v>
      </c>
    </row>
    <row r="1833" spans="16:17" x14ac:dyDescent="0.25">
      <c r="P1833" s="3">
        <v>167</v>
      </c>
      <c r="Q1833" s="3">
        <v>2701.3379540000001</v>
      </c>
    </row>
    <row r="1834" spans="16:17" x14ac:dyDescent="0.25">
      <c r="P1834" s="3">
        <v>2102.581502</v>
      </c>
      <c r="Q1834" s="3">
        <v>1897.6875</v>
      </c>
    </row>
    <row r="1835" spans="16:17" x14ac:dyDescent="0.25">
      <c r="P1835" s="3">
        <v>1490.552778</v>
      </c>
      <c r="Q1835" s="3">
        <v>1753.761111</v>
      </c>
    </row>
    <row r="1836" spans="16:17" x14ac:dyDescent="0.25">
      <c r="P1836" s="3">
        <v>1988.6583330000001</v>
      </c>
      <c r="Q1836" s="3">
        <v>3211.3448720000001</v>
      </c>
    </row>
    <row r="1837" spans="16:17" x14ac:dyDescent="0.25">
      <c r="P1837" s="3">
        <v>148.75</v>
      </c>
      <c r="Q1837" s="3">
        <v>2628</v>
      </c>
    </row>
    <row r="1838" spans="16:17" x14ac:dyDescent="0.25">
      <c r="P1838" s="3">
        <v>134</v>
      </c>
      <c r="Q1838" s="3">
        <v>7190.547947</v>
      </c>
    </row>
    <row r="1839" spans="16:17" x14ac:dyDescent="0.25">
      <c r="P1839" s="3">
        <v>191.07142859999999</v>
      </c>
      <c r="Q1839" s="3">
        <v>901.28888889999996</v>
      </c>
    </row>
    <row r="1840" spans="16:17" x14ac:dyDescent="0.25">
      <c r="P1840" s="3">
        <v>222</v>
      </c>
      <c r="Q1840" s="3">
        <v>179.95833329999999</v>
      </c>
    </row>
    <row r="1841" spans="16:17" x14ac:dyDescent="0.25">
      <c r="P1841" s="3">
        <v>116.5</v>
      </c>
      <c r="Q1841" s="3">
        <v>2721.555108</v>
      </c>
    </row>
    <row r="1842" spans="16:17" x14ac:dyDescent="0.25">
      <c r="P1842" s="3">
        <v>190</v>
      </c>
      <c r="Q1842" s="3">
        <v>1085.25</v>
      </c>
    </row>
    <row r="1843" spans="16:17" x14ac:dyDescent="0.25">
      <c r="P1843" s="3">
        <v>262.16666670000001</v>
      </c>
      <c r="Q1843" s="3">
        <v>353.08333329999999</v>
      </c>
    </row>
    <row r="1844" spans="16:17" x14ac:dyDescent="0.25">
      <c r="P1844" s="3">
        <v>22</v>
      </c>
      <c r="Q1844" s="3">
        <v>472.5</v>
      </c>
    </row>
    <row r="1845" spans="16:17" x14ac:dyDescent="0.25">
      <c r="P1845" s="3">
        <v>234.99242419999999</v>
      </c>
      <c r="Q1845" s="3">
        <v>329.25</v>
      </c>
    </row>
    <row r="1846" spans="16:17" x14ac:dyDescent="0.25">
      <c r="P1846" s="3">
        <v>258</v>
      </c>
      <c r="Q1846" s="3">
        <v>156.5</v>
      </c>
    </row>
    <row r="1847" spans="16:17" x14ac:dyDescent="0.25">
      <c r="P1847" s="3">
        <v>0</v>
      </c>
      <c r="Q1847" s="3">
        <v>3346.501984</v>
      </c>
    </row>
    <row r="1848" spans="16:17" x14ac:dyDescent="0.25">
      <c r="P1848" s="3">
        <v>133.33333329999999</v>
      </c>
      <c r="Q1848" s="3">
        <v>4928.9273890000004</v>
      </c>
    </row>
    <row r="1849" spans="16:17" x14ac:dyDescent="0.25">
      <c r="P1849" s="3">
        <v>255.3</v>
      </c>
      <c r="Q1849" s="3">
        <v>593.75</v>
      </c>
    </row>
    <row r="1850" spans="16:17" x14ac:dyDescent="0.25">
      <c r="P1850" s="3">
        <v>1524.7483769999999</v>
      </c>
      <c r="Q1850" s="3">
        <v>2117.6547620000001</v>
      </c>
    </row>
    <row r="1851" spans="16:17" x14ac:dyDescent="0.25">
      <c r="P1851" s="3">
        <v>1306.666667</v>
      </c>
      <c r="Q1851" s="3">
        <v>12595.627759999999</v>
      </c>
    </row>
    <row r="1852" spans="16:17" x14ac:dyDescent="0.25">
      <c r="P1852" s="3">
        <v>473.68333330000002</v>
      </c>
      <c r="Q1852" s="3">
        <v>761.75</v>
      </c>
    </row>
    <row r="1853" spans="16:17" x14ac:dyDescent="0.25">
      <c r="P1853" s="3">
        <v>686.4</v>
      </c>
      <c r="Q1853" s="3">
        <v>12166.694240000001</v>
      </c>
    </row>
    <row r="1854" spans="16:17" x14ac:dyDescent="0.25">
      <c r="P1854" s="3">
        <v>80</v>
      </c>
      <c r="Q1854" s="3">
        <v>345</v>
      </c>
    </row>
    <row r="1855" spans="16:17" x14ac:dyDescent="0.25">
      <c r="P1855" s="3">
        <v>0</v>
      </c>
      <c r="Q1855" s="3">
        <v>1668.95</v>
      </c>
    </row>
    <row r="1856" spans="16:17" x14ac:dyDescent="0.25">
      <c r="P1856" s="3">
        <v>61</v>
      </c>
      <c r="Q1856" s="3">
        <v>1327.666667</v>
      </c>
    </row>
    <row r="1857" spans="16:17" x14ac:dyDescent="0.25">
      <c r="P1857" s="3">
        <v>3537.9916669999998</v>
      </c>
      <c r="Q1857" s="3">
        <v>5091.8908959999999</v>
      </c>
    </row>
    <row r="1858" spans="16:17" x14ac:dyDescent="0.25">
      <c r="P1858" s="3">
        <v>1896.2722220000001</v>
      </c>
      <c r="Q1858" s="3">
        <v>242.91666670000001</v>
      </c>
    </row>
    <row r="1859" spans="16:17" x14ac:dyDescent="0.25">
      <c r="P1859" s="3">
        <v>598.29761900000005</v>
      </c>
      <c r="Q1859" s="3">
        <v>1342.434295</v>
      </c>
    </row>
    <row r="1860" spans="16:17" x14ac:dyDescent="0.25">
      <c r="P1860" s="3">
        <v>127.5</v>
      </c>
      <c r="Q1860" s="3">
        <v>2599.0152779999999</v>
      </c>
    </row>
    <row r="1861" spans="16:17" x14ac:dyDescent="0.25">
      <c r="P1861" s="3">
        <v>154</v>
      </c>
      <c r="Q1861" s="3">
        <v>199.5</v>
      </c>
    </row>
    <row r="1862" spans="16:17" x14ac:dyDescent="0.25">
      <c r="P1862" s="3">
        <v>0</v>
      </c>
      <c r="Q1862" s="3">
        <v>2405.6527780000001</v>
      </c>
    </row>
    <row r="1863" spans="16:17" x14ac:dyDescent="0.25">
      <c r="P1863" s="3">
        <v>77</v>
      </c>
      <c r="Q1863" s="3">
        <v>1521.15</v>
      </c>
    </row>
    <row r="1864" spans="16:17" x14ac:dyDescent="0.25">
      <c r="P1864" s="3">
        <v>98.5</v>
      </c>
      <c r="Q1864" s="3">
        <v>60.25</v>
      </c>
    </row>
    <row r="1865" spans="16:17" x14ac:dyDescent="0.25">
      <c r="P1865" s="3">
        <v>810</v>
      </c>
      <c r="Q1865" s="3">
        <v>5588.185426</v>
      </c>
    </row>
    <row r="1866" spans="16:17" x14ac:dyDescent="0.25">
      <c r="P1866" s="3">
        <v>903</v>
      </c>
      <c r="Q1866" s="3">
        <v>4792.3807669999997</v>
      </c>
    </row>
    <row r="1867" spans="16:17" x14ac:dyDescent="0.25">
      <c r="P1867" s="3">
        <v>2973.0083330000002</v>
      </c>
      <c r="Q1867" s="3">
        <v>1276.5940479999999</v>
      </c>
    </row>
    <row r="1868" spans="16:17" x14ac:dyDescent="0.25">
      <c r="P1868" s="3">
        <v>0</v>
      </c>
      <c r="Q1868" s="3">
        <v>392.5</v>
      </c>
    </row>
    <row r="1869" spans="16:17" x14ac:dyDescent="0.25">
      <c r="P1869" s="3">
        <v>1093</v>
      </c>
      <c r="Q1869" s="3">
        <v>1107.9226189999999</v>
      </c>
    </row>
    <row r="1870" spans="16:17" x14ac:dyDescent="0.25">
      <c r="P1870" s="3">
        <v>137</v>
      </c>
      <c r="Q1870" s="3">
        <v>868.01666669999997</v>
      </c>
    </row>
    <row r="1871" spans="16:17" x14ac:dyDescent="0.25">
      <c r="P1871" s="3">
        <v>136.75</v>
      </c>
      <c r="Q1871" s="3">
        <v>398.97916670000001</v>
      </c>
    </row>
    <row r="1872" spans="16:17" x14ac:dyDescent="0.25">
      <c r="P1872" s="3">
        <v>0</v>
      </c>
      <c r="Q1872" s="3">
        <v>2900.791667</v>
      </c>
    </row>
    <row r="1873" spans="16:17" x14ac:dyDescent="0.25">
      <c r="P1873" s="3">
        <v>0</v>
      </c>
      <c r="Q1873" s="3">
        <v>31.5</v>
      </c>
    </row>
    <row r="1874" spans="16:17" x14ac:dyDescent="0.25">
      <c r="P1874" s="3">
        <v>384</v>
      </c>
      <c r="Q1874" s="3">
        <v>2338.9499999999998</v>
      </c>
    </row>
    <row r="1875" spans="16:17" x14ac:dyDescent="0.25">
      <c r="P1875" s="3">
        <v>125</v>
      </c>
      <c r="Q1875" s="3">
        <v>8777.6138790000005</v>
      </c>
    </row>
    <row r="1876" spans="16:17" x14ac:dyDescent="0.25">
      <c r="P1876" s="3">
        <v>44</v>
      </c>
      <c r="Q1876" s="3">
        <v>1883.4442309999999</v>
      </c>
    </row>
    <row r="1877" spans="16:17" x14ac:dyDescent="0.25">
      <c r="P1877" s="3">
        <v>0</v>
      </c>
      <c r="Q1877" s="3">
        <v>3865.8388890000001</v>
      </c>
    </row>
    <row r="1878" spans="16:17" x14ac:dyDescent="0.25">
      <c r="P1878" s="3">
        <v>1975.458333</v>
      </c>
      <c r="Q1878" s="3">
        <v>2801.131746</v>
      </c>
    </row>
    <row r="1879" spans="16:17" x14ac:dyDescent="0.25">
      <c r="P1879" s="3">
        <v>758.75</v>
      </c>
      <c r="Q1879" s="3">
        <v>1840.369156</v>
      </c>
    </row>
    <row r="1880" spans="16:17" x14ac:dyDescent="0.25">
      <c r="P1880" s="3">
        <v>381.33333329999999</v>
      </c>
      <c r="Q1880" s="3">
        <v>704.3</v>
      </c>
    </row>
    <row r="1881" spans="16:17" x14ac:dyDescent="0.25">
      <c r="P1881" s="3">
        <v>36</v>
      </c>
      <c r="Q1881" s="3">
        <v>4108.8084419999996</v>
      </c>
    </row>
    <row r="1882" spans="16:17" x14ac:dyDescent="0.25">
      <c r="P1882" s="3">
        <v>1011.5</v>
      </c>
      <c r="Q1882" s="3">
        <v>3354.0784629999998</v>
      </c>
    </row>
    <row r="1883" spans="16:17" x14ac:dyDescent="0.25">
      <c r="P1883" s="3">
        <v>4891.9722220000003</v>
      </c>
      <c r="Q1883" s="3">
        <v>1387.5</v>
      </c>
    </row>
    <row r="1884" spans="16:17" x14ac:dyDescent="0.25">
      <c r="P1884" s="3">
        <v>4764.4299970000002</v>
      </c>
      <c r="Q1884" s="3">
        <v>2924.432937</v>
      </c>
    </row>
    <row r="1885" spans="16:17" x14ac:dyDescent="0.25">
      <c r="P1885" s="3">
        <v>1350.5</v>
      </c>
      <c r="Q1885" s="3">
        <v>3116.5</v>
      </c>
    </row>
    <row r="1886" spans="16:17" x14ac:dyDescent="0.25">
      <c r="P1886" s="3">
        <v>285.98809519999998</v>
      </c>
      <c r="Q1886" s="3">
        <v>6384.3669870000003</v>
      </c>
    </row>
    <row r="1887" spans="16:17" x14ac:dyDescent="0.25">
      <c r="P1887" s="3">
        <v>45.5</v>
      </c>
      <c r="Q1887" s="3">
        <v>9676.0931799999998</v>
      </c>
    </row>
    <row r="1888" spans="16:17" x14ac:dyDescent="0.25">
      <c r="P1888" s="3">
        <v>1507.333333</v>
      </c>
      <c r="Q1888" s="3">
        <v>693.25416670000004</v>
      </c>
    </row>
    <row r="1889" spans="16:17" x14ac:dyDescent="0.25">
      <c r="P1889" s="3">
        <v>1460.5666670000001</v>
      </c>
      <c r="Q1889" s="3">
        <v>3459.4799779999998</v>
      </c>
    </row>
    <row r="1890" spans="16:17" x14ac:dyDescent="0.25">
      <c r="P1890" s="3">
        <v>214</v>
      </c>
      <c r="Q1890" s="3">
        <v>1134.4555559999999</v>
      </c>
    </row>
    <row r="1891" spans="16:17" x14ac:dyDescent="0.25">
      <c r="P1891" s="3">
        <v>136.5</v>
      </c>
      <c r="Q1891" s="3">
        <v>389.16666670000001</v>
      </c>
    </row>
    <row r="1892" spans="16:17" x14ac:dyDescent="0.25">
      <c r="P1892" s="3">
        <v>254</v>
      </c>
      <c r="Q1892" s="3">
        <v>803</v>
      </c>
    </row>
    <row r="1893" spans="16:17" x14ac:dyDescent="0.25">
      <c r="P1893" s="3">
        <v>1244.833333</v>
      </c>
      <c r="Q1893" s="3">
        <v>97.5</v>
      </c>
    </row>
    <row r="1894" spans="16:17" x14ac:dyDescent="0.25">
      <c r="P1894" s="3">
        <v>429.6333333</v>
      </c>
      <c r="Q1894" s="3">
        <v>853.41666669999995</v>
      </c>
    </row>
    <row r="1895" spans="16:17" x14ac:dyDescent="0.25">
      <c r="P1895" s="3">
        <v>111</v>
      </c>
      <c r="Q1895" s="3">
        <v>6784.6711310000001</v>
      </c>
    </row>
    <row r="1896" spans="16:17" x14ac:dyDescent="0.25">
      <c r="P1896" s="3">
        <v>0</v>
      </c>
      <c r="Q1896" s="3">
        <v>3675.940705</v>
      </c>
    </row>
    <row r="1897" spans="16:17" x14ac:dyDescent="0.25">
      <c r="P1897" s="3">
        <v>402.69047619999998</v>
      </c>
      <c r="Q1897" s="3">
        <v>840.99529219999999</v>
      </c>
    </row>
    <row r="1898" spans="16:17" x14ac:dyDescent="0.25">
      <c r="P1898" s="3">
        <v>654.06666670000004</v>
      </c>
      <c r="Q1898" s="3">
        <v>999</v>
      </c>
    </row>
    <row r="1899" spans="16:17" x14ac:dyDescent="0.25">
      <c r="P1899" s="3">
        <v>158</v>
      </c>
      <c r="Q1899" s="3">
        <v>1326.107143</v>
      </c>
    </row>
    <row r="1900" spans="16:17" x14ac:dyDescent="0.25">
      <c r="P1900" s="3">
        <v>3332.208333</v>
      </c>
      <c r="Q1900" s="3">
        <v>872.83333330000005</v>
      </c>
    </row>
    <row r="1901" spans="16:17" x14ac:dyDescent="0.25">
      <c r="P1901" s="3">
        <v>4164.9369049999996</v>
      </c>
      <c r="Q1901" s="3">
        <v>2640.1356970000002</v>
      </c>
    </row>
    <row r="1902" spans="16:17" x14ac:dyDescent="0.25">
      <c r="P1902" s="3">
        <v>0</v>
      </c>
      <c r="Q1902" s="3">
        <v>1010.25</v>
      </c>
    </row>
    <row r="1903" spans="16:17" x14ac:dyDescent="0.25">
      <c r="P1903" s="3">
        <v>638.33333330000005</v>
      </c>
      <c r="Q1903" s="3">
        <v>6072.0323909999997</v>
      </c>
    </row>
    <row r="1904" spans="16:17" x14ac:dyDescent="0.25">
      <c r="P1904" s="3">
        <v>152.25</v>
      </c>
      <c r="Q1904" s="3">
        <v>277.5</v>
      </c>
    </row>
    <row r="1905" spans="16:17" x14ac:dyDescent="0.25">
      <c r="P1905" s="3">
        <v>631.5</v>
      </c>
      <c r="Q1905" s="3">
        <v>2664.4458330000002</v>
      </c>
    </row>
    <row r="1906" spans="16:17" x14ac:dyDescent="0.25">
      <c r="P1906" s="3">
        <v>58</v>
      </c>
      <c r="Q1906" s="3">
        <v>986.5</v>
      </c>
    </row>
    <row r="1907" spans="16:17" x14ac:dyDescent="0.25">
      <c r="P1907" s="3">
        <v>6860.6327380000002</v>
      </c>
      <c r="Q1907" s="3">
        <v>4627.4895710000001</v>
      </c>
    </row>
    <row r="1908" spans="16:17" x14ac:dyDescent="0.25">
      <c r="P1908" s="3">
        <v>0</v>
      </c>
      <c r="Q1908" s="3">
        <v>11431.00124</v>
      </c>
    </row>
    <row r="1909" spans="16:17" x14ac:dyDescent="0.25">
      <c r="P1909" s="3">
        <v>271.125</v>
      </c>
      <c r="Q1909" s="3">
        <v>2773.5</v>
      </c>
    </row>
    <row r="1910" spans="16:17" x14ac:dyDescent="0.25">
      <c r="P1910" s="3">
        <v>0</v>
      </c>
      <c r="Q1910" s="3"/>
    </row>
    <row r="1911" spans="16:17" x14ac:dyDescent="0.25">
      <c r="P1911" s="3">
        <v>2564.2781570000002</v>
      </c>
      <c r="Q1911" s="3"/>
    </row>
    <row r="1912" spans="16:17" x14ac:dyDescent="0.25">
      <c r="P1912" s="3">
        <v>4895.0229890000001</v>
      </c>
      <c r="Q1912" s="3"/>
    </row>
    <row r="1913" spans="16:17" x14ac:dyDescent="0.25">
      <c r="P1913" s="3">
        <v>1449.6833329999999</v>
      </c>
      <c r="Q1913" s="3"/>
    </row>
    <row r="1914" spans="16:17" x14ac:dyDescent="0.25">
      <c r="P1914" s="3">
        <v>249</v>
      </c>
      <c r="Q1914" s="3"/>
    </row>
    <row r="1915" spans="16:17" x14ac:dyDescent="0.25">
      <c r="P1915" s="3">
        <v>37.5</v>
      </c>
      <c r="Q1915" s="3"/>
    </row>
    <row r="1916" spans="16:17" x14ac:dyDescent="0.25">
      <c r="P1916" s="3">
        <v>121</v>
      </c>
      <c r="Q1916" s="3"/>
    </row>
    <row r="1917" spans="16:17" x14ac:dyDescent="0.25">
      <c r="P1917" s="3">
        <v>1403.841919</v>
      </c>
      <c r="Q1917" s="3"/>
    </row>
    <row r="1918" spans="16:17" x14ac:dyDescent="0.25">
      <c r="P1918" s="3">
        <v>227</v>
      </c>
      <c r="Q1918" s="3"/>
    </row>
    <row r="1919" spans="16:17" x14ac:dyDescent="0.25">
      <c r="P1919" s="3">
        <v>228</v>
      </c>
      <c r="Q1919" s="3"/>
    </row>
    <row r="1920" spans="16:17" x14ac:dyDescent="0.25">
      <c r="P1920" s="3">
        <v>461.08333329999999</v>
      </c>
      <c r="Q1920" s="3"/>
    </row>
    <row r="1921" spans="16:17" x14ac:dyDescent="0.25">
      <c r="P1921" s="3">
        <v>12</v>
      </c>
      <c r="Q1921" s="3"/>
    </row>
    <row r="1922" spans="16:17" x14ac:dyDescent="0.25">
      <c r="P1922" s="3">
        <v>762.5</v>
      </c>
      <c r="Q1922" s="3"/>
    </row>
    <row r="1923" spans="16:17" x14ac:dyDescent="0.25">
      <c r="P1923" s="3">
        <v>74.5</v>
      </c>
      <c r="Q1923" s="3"/>
    </row>
    <row r="1924" spans="16:17" x14ac:dyDescent="0.25">
      <c r="P1924" s="3">
        <v>91</v>
      </c>
      <c r="Q1924" s="3"/>
    </row>
    <row r="1925" spans="16:17" x14ac:dyDescent="0.25">
      <c r="P1925" s="3">
        <v>583.16666669999995</v>
      </c>
      <c r="Q1925" s="3"/>
    </row>
    <row r="1926" spans="16:17" x14ac:dyDescent="0.25">
      <c r="P1926" s="3">
        <v>392.92857140000001</v>
      </c>
      <c r="Q1926" s="3"/>
    </row>
    <row r="1927" spans="16:17" x14ac:dyDescent="0.25">
      <c r="P1927" s="3">
        <v>177.5</v>
      </c>
      <c r="Q1927" s="3"/>
    </row>
    <row r="1928" spans="16:17" x14ac:dyDescent="0.25">
      <c r="P1928" s="3">
        <v>436</v>
      </c>
      <c r="Q1928" s="3"/>
    </row>
    <row r="1929" spans="16:17" x14ac:dyDescent="0.25">
      <c r="P1929" s="3">
        <v>2819.9666670000001</v>
      </c>
      <c r="Q1929" s="3"/>
    </row>
    <row r="1930" spans="16:17" x14ac:dyDescent="0.25">
      <c r="P1930" s="3">
        <v>4</v>
      </c>
      <c r="Q1930" s="3"/>
    </row>
    <row r="1931" spans="16:17" x14ac:dyDescent="0.25">
      <c r="P1931" s="3">
        <v>0</v>
      </c>
      <c r="Q1931" s="3"/>
    </row>
    <row r="1932" spans="16:17" x14ac:dyDescent="0.25">
      <c r="P1932" s="3">
        <v>1801.371429</v>
      </c>
      <c r="Q1932" s="3"/>
    </row>
    <row r="1933" spans="16:17" x14ac:dyDescent="0.25">
      <c r="P1933" s="3">
        <v>13158.666670000001</v>
      </c>
      <c r="Q1933" s="3"/>
    </row>
    <row r="1934" spans="16:17" x14ac:dyDescent="0.25">
      <c r="P1934" s="3">
        <v>140</v>
      </c>
      <c r="Q1934" s="3"/>
    </row>
    <row r="1935" spans="16:17" x14ac:dyDescent="0.25">
      <c r="P1935" s="3">
        <v>252.5</v>
      </c>
      <c r="Q1935" s="3"/>
    </row>
    <row r="1936" spans="16:17" x14ac:dyDescent="0.25">
      <c r="P1936" s="3">
        <v>666</v>
      </c>
      <c r="Q1936" s="3"/>
    </row>
    <row r="1937" spans="16:17" x14ac:dyDescent="0.25">
      <c r="P1937" s="3">
        <v>851.33333330000005</v>
      </c>
      <c r="Q1937" s="3"/>
    </row>
    <row r="1938" spans="16:17" x14ac:dyDescent="0.25">
      <c r="P1938" s="3">
        <v>224</v>
      </c>
      <c r="Q1938" s="3"/>
    </row>
    <row r="1939" spans="16:17" x14ac:dyDescent="0.25">
      <c r="P1939" s="3">
        <v>253.33333329999999</v>
      </c>
      <c r="Q1939" s="3"/>
    </row>
    <row r="1940" spans="16:17" x14ac:dyDescent="0.25">
      <c r="P1940" s="3">
        <v>717.21904759999995</v>
      </c>
      <c r="Q1940" s="3"/>
    </row>
    <row r="1941" spans="16:17" x14ac:dyDescent="0.25">
      <c r="P1941" s="3">
        <v>370.33333329999999</v>
      </c>
      <c r="Q1941" s="3"/>
    </row>
    <row r="1942" spans="16:17" x14ac:dyDescent="0.25">
      <c r="P1942" s="3">
        <v>0</v>
      </c>
      <c r="Q1942" s="3"/>
    </row>
    <row r="1943" spans="16:17" x14ac:dyDescent="0.25">
      <c r="P1943" s="3">
        <v>5198.5333330000003</v>
      </c>
      <c r="Q1943" s="3"/>
    </row>
    <row r="1944" spans="16:17" x14ac:dyDescent="0.25">
      <c r="P1944" s="3">
        <v>1148.8380950000001</v>
      </c>
      <c r="Q1944" s="3"/>
    </row>
    <row r="1945" spans="16:17" x14ac:dyDescent="0.25">
      <c r="P1945" s="3">
        <v>152.66666670000001</v>
      </c>
      <c r="Q1945" s="3"/>
    </row>
    <row r="1946" spans="16:17" x14ac:dyDescent="0.25">
      <c r="P1946" s="3">
        <v>474</v>
      </c>
      <c r="Q1946" s="3"/>
    </row>
    <row r="1947" spans="16:17" x14ac:dyDescent="0.25">
      <c r="P1947" s="3">
        <v>907.5</v>
      </c>
      <c r="Q1947" s="3"/>
    </row>
    <row r="1948" spans="16:17" x14ac:dyDescent="0.25">
      <c r="P1948" s="3">
        <v>505.33333329999999</v>
      </c>
      <c r="Q1948" s="3"/>
    </row>
    <row r="1949" spans="16:17" x14ac:dyDescent="0.25">
      <c r="P1949" s="3">
        <v>497</v>
      </c>
      <c r="Q1949" s="3"/>
    </row>
    <row r="1950" spans="16:17" x14ac:dyDescent="0.25">
      <c r="P1950" s="3">
        <v>1103.916667</v>
      </c>
      <c r="Q1950" s="3"/>
    </row>
    <row r="1951" spans="16:17" x14ac:dyDescent="0.25">
      <c r="P1951" s="3">
        <v>0</v>
      </c>
      <c r="Q1951" s="3"/>
    </row>
    <row r="1952" spans="16:17" x14ac:dyDescent="0.25">
      <c r="P1952" s="3">
        <v>430.5</v>
      </c>
      <c r="Q1952" s="3"/>
    </row>
    <row r="1953" spans="16:17" x14ac:dyDescent="0.25">
      <c r="P1953" s="3">
        <v>1492.166667</v>
      </c>
      <c r="Q1953" s="3"/>
    </row>
    <row r="1954" spans="16:17" x14ac:dyDescent="0.25">
      <c r="P1954" s="3">
        <v>17</v>
      </c>
      <c r="Q1954" s="3"/>
    </row>
    <row r="1955" spans="16:17" x14ac:dyDescent="0.25">
      <c r="P1955" s="3">
        <v>137.5</v>
      </c>
      <c r="Q1955" s="3"/>
    </row>
    <row r="1956" spans="16:17" x14ac:dyDescent="0.25">
      <c r="P1956" s="3">
        <v>950.32857139999999</v>
      </c>
      <c r="Q1956" s="3"/>
    </row>
    <row r="1957" spans="16:17" x14ac:dyDescent="0.25">
      <c r="P1957" s="3">
        <v>7</v>
      </c>
      <c r="Q1957" s="3"/>
    </row>
    <row r="1958" spans="16:17" x14ac:dyDescent="0.25">
      <c r="P1958" s="3">
        <v>286</v>
      </c>
      <c r="Q1958" s="3"/>
    </row>
    <row r="1959" spans="16:17" x14ac:dyDescent="0.25">
      <c r="P1959" s="3">
        <v>1711.333333</v>
      </c>
      <c r="Q1959" s="3"/>
    </row>
    <row r="1960" spans="16:17" x14ac:dyDescent="0.25">
      <c r="P1960" s="3">
        <v>2487.333333</v>
      </c>
      <c r="Q1960" s="3"/>
    </row>
    <row r="1961" spans="16:17" x14ac:dyDescent="0.25">
      <c r="P1961" s="3">
        <v>829.5</v>
      </c>
      <c r="Q1961" s="3"/>
    </row>
    <row r="1962" spans="16:17" x14ac:dyDescent="0.25">
      <c r="P1962" s="3">
        <v>88</v>
      </c>
      <c r="Q1962" s="3"/>
    </row>
    <row r="1963" spans="16:17" x14ac:dyDescent="0.25">
      <c r="P1963" s="3">
        <v>1171.333333</v>
      </c>
      <c r="Q1963" s="3"/>
    </row>
    <row r="1964" spans="16:17" x14ac:dyDescent="0.25">
      <c r="P1964" s="3">
        <v>149</v>
      </c>
      <c r="Q1964" s="3"/>
    </row>
    <row r="1965" spans="16:17" x14ac:dyDescent="0.25">
      <c r="P1965" s="3">
        <v>131.5</v>
      </c>
      <c r="Q1965" s="3"/>
    </row>
    <row r="1966" spans="16:17" x14ac:dyDescent="0.25">
      <c r="P1966" s="3">
        <v>81.5</v>
      </c>
      <c r="Q1966" s="3"/>
    </row>
    <row r="1967" spans="16:17" x14ac:dyDescent="0.25">
      <c r="P1967" s="3">
        <v>336</v>
      </c>
      <c r="Q1967" s="3"/>
    </row>
    <row r="1968" spans="16:17" x14ac:dyDescent="0.25">
      <c r="P1968" s="3">
        <v>0</v>
      </c>
      <c r="Q1968" s="3"/>
    </row>
    <row r="1969" spans="16:17" x14ac:dyDescent="0.25">
      <c r="P1969" s="3">
        <v>2281.208333</v>
      </c>
      <c r="Q1969" s="3"/>
    </row>
    <row r="1970" spans="16:17" x14ac:dyDescent="0.25">
      <c r="P1970" s="3">
        <v>0</v>
      </c>
      <c r="Q1970" s="3"/>
    </row>
    <row r="1971" spans="16:17" x14ac:dyDescent="0.25">
      <c r="P1971" s="3">
        <v>643</v>
      </c>
      <c r="Q1971" s="3"/>
    </row>
    <row r="1972" spans="16:17" x14ac:dyDescent="0.25">
      <c r="P1972" s="3">
        <v>189</v>
      </c>
      <c r="Q1972" s="3"/>
    </row>
    <row r="1973" spans="16:17" x14ac:dyDescent="0.25">
      <c r="P1973" s="3">
        <v>181</v>
      </c>
      <c r="Q1973" s="3"/>
    </row>
    <row r="1974" spans="16:17" x14ac:dyDescent="0.25">
      <c r="P1974" s="3">
        <v>597.83333330000005</v>
      </c>
      <c r="Q1974" s="3"/>
    </row>
    <row r="1975" spans="16:17" x14ac:dyDescent="0.25">
      <c r="P1975" s="3">
        <v>0</v>
      </c>
      <c r="Q1975" s="3"/>
    </row>
    <row r="1976" spans="16:17" x14ac:dyDescent="0.25">
      <c r="P1976" s="3">
        <v>170</v>
      </c>
      <c r="Q1976" s="3"/>
    </row>
    <row r="1977" spans="16:17" x14ac:dyDescent="0.25">
      <c r="P1977" s="3">
        <v>46</v>
      </c>
      <c r="Q1977" s="3"/>
    </row>
    <row r="1978" spans="16:17" x14ac:dyDescent="0.25">
      <c r="P1978" s="3">
        <v>1742.325216</v>
      </c>
      <c r="Q1978" s="3"/>
    </row>
    <row r="1979" spans="16:17" x14ac:dyDescent="0.25">
      <c r="P1979" s="3">
        <v>787.2</v>
      </c>
      <c r="Q1979" s="3"/>
    </row>
    <row r="1980" spans="16:17" x14ac:dyDescent="0.25">
      <c r="P1980" s="3">
        <v>1239.5</v>
      </c>
      <c r="Q1980" s="3"/>
    </row>
    <row r="1981" spans="16:17" x14ac:dyDescent="0.25">
      <c r="P1981" s="3">
        <v>0</v>
      </c>
      <c r="Q1981" s="3"/>
    </row>
    <row r="1982" spans="16:17" x14ac:dyDescent="0.25">
      <c r="P1982" s="3">
        <v>4093.430519</v>
      </c>
      <c r="Q1982" s="3"/>
    </row>
    <row r="1983" spans="16:17" x14ac:dyDescent="0.25">
      <c r="P1983" s="3">
        <v>216.16666670000001</v>
      </c>
      <c r="Q1983" s="3"/>
    </row>
    <row r="1984" spans="16:17" x14ac:dyDescent="0.25">
      <c r="P1984" s="3">
        <v>659.08333330000005</v>
      </c>
      <c r="Q1984" s="3"/>
    </row>
    <row r="1985" spans="16:17" x14ac:dyDescent="0.25">
      <c r="P1985" s="3">
        <v>2265.5292209999998</v>
      </c>
      <c r="Q1985" s="3"/>
    </row>
    <row r="1986" spans="16:17" x14ac:dyDescent="0.25">
      <c r="P1986" s="3">
        <v>729</v>
      </c>
      <c r="Q1986" s="3"/>
    </row>
    <row r="1987" spans="16:17" x14ac:dyDescent="0.25">
      <c r="P1987" s="3">
        <v>1299.5</v>
      </c>
      <c r="Q1987" s="3"/>
    </row>
    <row r="1988" spans="16:17" x14ac:dyDescent="0.25">
      <c r="P1988" s="3">
        <v>103</v>
      </c>
      <c r="Q1988" s="3"/>
    </row>
    <row r="1989" spans="16:17" x14ac:dyDescent="0.25">
      <c r="P1989" s="3">
        <v>129.33333329999999</v>
      </c>
      <c r="Q1989" s="3"/>
    </row>
    <row r="1990" spans="16:17" x14ac:dyDescent="0.25">
      <c r="P1990" s="3">
        <v>162</v>
      </c>
      <c r="Q1990" s="3"/>
    </row>
    <row r="1991" spans="16:17" x14ac:dyDescent="0.25">
      <c r="P1991" s="3">
        <v>122</v>
      </c>
      <c r="Q1991" s="3"/>
    </row>
    <row r="1992" spans="16:17" x14ac:dyDescent="0.25">
      <c r="P1992" s="3">
        <v>1294.251207</v>
      </c>
      <c r="Q1992" s="3"/>
    </row>
    <row r="1993" spans="16:17" x14ac:dyDescent="0.25">
      <c r="P1993" s="3">
        <v>246.79166670000001</v>
      </c>
      <c r="Q1993" s="3"/>
    </row>
    <row r="1994" spans="16:17" x14ac:dyDescent="0.25">
      <c r="P1994" s="3">
        <v>3882.0257580000002</v>
      </c>
      <c r="Q1994" s="3"/>
    </row>
    <row r="1995" spans="16:17" x14ac:dyDescent="0.25">
      <c r="P1995" s="3">
        <v>4207.6666670000004</v>
      </c>
      <c r="Q1995" s="3"/>
    </row>
    <row r="1996" spans="16:17" x14ac:dyDescent="0.25">
      <c r="P1996" s="3">
        <v>199.5</v>
      </c>
      <c r="Q1996" s="3"/>
    </row>
    <row r="1997" spans="16:17" x14ac:dyDescent="0.25">
      <c r="P1997" s="3">
        <v>2529.75</v>
      </c>
      <c r="Q1997" s="3"/>
    </row>
    <row r="1998" spans="16:17" x14ac:dyDescent="0.25">
      <c r="P1998" s="3">
        <v>2081</v>
      </c>
      <c r="Q1998" s="3"/>
    </row>
    <row r="1999" spans="16:17" x14ac:dyDescent="0.25">
      <c r="P1999" s="3">
        <v>1845.666667</v>
      </c>
      <c r="Q1999" s="3"/>
    </row>
    <row r="2000" spans="16:17" x14ac:dyDescent="0.25">
      <c r="P2000" s="3">
        <v>1927.0315479999999</v>
      </c>
      <c r="Q2000" s="3"/>
    </row>
    <row r="2001" spans="16:17" x14ac:dyDescent="0.25">
      <c r="P2001" s="3">
        <v>0</v>
      </c>
      <c r="Q2001" s="3"/>
    </row>
    <row r="2002" spans="16:17" x14ac:dyDescent="0.25">
      <c r="P2002" s="3">
        <v>831.93333329999996</v>
      </c>
      <c r="Q2002" s="3"/>
    </row>
    <row r="2003" spans="16:17" x14ac:dyDescent="0.25">
      <c r="P2003" s="3">
        <v>706.29960319999998</v>
      </c>
      <c r="Q2003" s="3"/>
    </row>
    <row r="2004" spans="16:17" x14ac:dyDescent="0.25">
      <c r="P2004" s="3">
        <v>2407.322811</v>
      </c>
      <c r="Q2004" s="3"/>
    </row>
    <row r="2005" spans="16:17" x14ac:dyDescent="0.25">
      <c r="P2005" s="3">
        <v>599.1</v>
      </c>
      <c r="Q2005" s="3"/>
    </row>
    <row r="2006" spans="16:17" x14ac:dyDescent="0.25">
      <c r="P2006" s="3">
        <v>4656.8003660000004</v>
      </c>
      <c r="Q2006" s="3"/>
    </row>
    <row r="2007" spans="16:17" x14ac:dyDescent="0.25">
      <c r="P2007" s="3">
        <v>151.19999999999999</v>
      </c>
      <c r="Q2007" s="3"/>
    </row>
    <row r="2008" spans="16:17" x14ac:dyDescent="0.25">
      <c r="P2008" s="3">
        <v>212</v>
      </c>
      <c r="Q2008" s="3"/>
    </row>
    <row r="2009" spans="16:17" x14ac:dyDescent="0.25">
      <c r="P2009" s="3">
        <v>0</v>
      </c>
      <c r="Q2009" s="3"/>
    </row>
    <row r="2010" spans="16:17" x14ac:dyDescent="0.25">
      <c r="P2010" s="3">
        <v>748.4</v>
      </c>
      <c r="Q2010" s="3"/>
    </row>
    <row r="2011" spans="16:17" x14ac:dyDescent="0.25">
      <c r="P2011" s="3">
        <v>314.83333329999999</v>
      </c>
      <c r="Q2011" s="3"/>
    </row>
    <row r="2012" spans="16:17" x14ac:dyDescent="0.25">
      <c r="P2012" s="3">
        <v>867.83333330000005</v>
      </c>
      <c r="Q2012" s="3"/>
    </row>
    <row r="2013" spans="16:17" x14ac:dyDescent="0.25">
      <c r="P2013" s="3">
        <v>379</v>
      </c>
      <c r="Q2013" s="3"/>
    </row>
    <row r="2014" spans="16:17" x14ac:dyDescent="0.25">
      <c r="P2014" s="3">
        <v>66.5</v>
      </c>
      <c r="Q2014" s="3"/>
    </row>
    <row r="2015" spans="16:17" x14ac:dyDescent="0.25">
      <c r="P2015" s="3">
        <v>994.82222220000006</v>
      </c>
      <c r="Q2015" s="3"/>
    </row>
    <row r="2016" spans="16:17" x14ac:dyDescent="0.25">
      <c r="P2016" s="3">
        <v>824.66666669999995</v>
      </c>
      <c r="Q2016" s="3"/>
    </row>
    <row r="2017" spans="16:17" x14ac:dyDescent="0.25">
      <c r="P2017" s="3">
        <v>0</v>
      </c>
      <c r="Q2017" s="3"/>
    </row>
    <row r="2018" spans="16:17" x14ac:dyDescent="0.25">
      <c r="P2018" s="3">
        <v>443.93333330000002</v>
      </c>
      <c r="Q2018" s="3"/>
    </row>
    <row r="2019" spans="16:17" x14ac:dyDescent="0.25">
      <c r="P2019" s="3">
        <v>906.3</v>
      </c>
      <c r="Q2019" s="3"/>
    </row>
    <row r="2020" spans="16:17" x14ac:dyDescent="0.25">
      <c r="P2020" s="3">
        <v>57</v>
      </c>
      <c r="Q2020" s="3"/>
    </row>
    <row r="2021" spans="16:17" x14ac:dyDescent="0.25">
      <c r="P2021" s="3">
        <v>117</v>
      </c>
      <c r="Q2021" s="3"/>
    </row>
    <row r="2022" spans="16:17" x14ac:dyDescent="0.25">
      <c r="P2022" s="3">
        <v>2424.75</v>
      </c>
      <c r="Q2022" s="3"/>
    </row>
    <row r="2023" spans="16:17" x14ac:dyDescent="0.25">
      <c r="P2023" s="3">
        <v>0</v>
      </c>
      <c r="Q2023" s="3"/>
    </row>
    <row r="2024" spans="16:17" x14ac:dyDescent="0.25">
      <c r="P2024" s="3">
        <v>0</v>
      </c>
      <c r="Q2024" s="3"/>
    </row>
    <row r="2025" spans="16:17" x14ac:dyDescent="0.25">
      <c r="P2025" s="3">
        <v>311</v>
      </c>
      <c r="Q2025" s="3"/>
    </row>
    <row r="2026" spans="16:17" x14ac:dyDescent="0.25">
      <c r="P2026" s="3">
        <v>2418.5290399999999</v>
      </c>
      <c r="Q2026" s="3"/>
    </row>
    <row r="2027" spans="16:17" x14ac:dyDescent="0.25">
      <c r="P2027" s="3">
        <v>905.6</v>
      </c>
      <c r="Q2027" s="3"/>
    </row>
    <row r="2028" spans="16:17" x14ac:dyDescent="0.25">
      <c r="P2028" s="3">
        <v>100</v>
      </c>
      <c r="Q2028" s="3"/>
    </row>
    <row r="2029" spans="16:17" x14ac:dyDescent="0.25">
      <c r="P2029" s="3">
        <v>986.5</v>
      </c>
      <c r="Q2029" s="3"/>
    </row>
    <row r="2030" spans="16:17" x14ac:dyDescent="0.25">
      <c r="P2030" s="3">
        <v>3121.5555559999998</v>
      </c>
      <c r="Q2030" s="3"/>
    </row>
    <row r="2031" spans="16:17" x14ac:dyDescent="0.25">
      <c r="P2031" s="3">
        <v>3003.4190480000002</v>
      </c>
      <c r="Q2031" s="3"/>
    </row>
    <row r="2032" spans="16:17" x14ac:dyDescent="0.25">
      <c r="P2032" s="3">
        <v>2053.9333329999999</v>
      </c>
      <c r="Q2032" s="3"/>
    </row>
    <row r="2033" spans="16:17" x14ac:dyDescent="0.25">
      <c r="P2033" s="3">
        <v>212.5</v>
      </c>
      <c r="Q2033" s="3"/>
    </row>
    <row r="2034" spans="16:17" x14ac:dyDescent="0.25">
      <c r="P2034" s="3">
        <v>316.33333329999999</v>
      </c>
      <c r="Q2034" s="3"/>
    </row>
    <row r="2035" spans="16:17" x14ac:dyDescent="0.25">
      <c r="P2035" s="3">
        <v>769.5</v>
      </c>
      <c r="Q2035" s="3"/>
    </row>
    <row r="2036" spans="16:17" x14ac:dyDescent="0.25">
      <c r="P2036" s="3">
        <v>298.16666670000001</v>
      </c>
      <c r="Q2036" s="3"/>
    </row>
    <row r="2037" spans="16:17" x14ac:dyDescent="0.25">
      <c r="P2037" s="3">
        <v>1184.5</v>
      </c>
      <c r="Q2037" s="3"/>
    </row>
    <row r="2038" spans="16:17" x14ac:dyDescent="0.25">
      <c r="P2038" s="3">
        <v>184.5</v>
      </c>
      <c r="Q2038" s="3"/>
    </row>
    <row r="2039" spans="16:17" x14ac:dyDescent="0.25">
      <c r="P2039" s="3">
        <v>2573.875</v>
      </c>
      <c r="Q2039" s="3"/>
    </row>
    <row r="2040" spans="16:17" x14ac:dyDescent="0.25">
      <c r="P2040" s="3">
        <v>2121.3043039999998</v>
      </c>
      <c r="Q2040" s="3"/>
    </row>
    <row r="2041" spans="16:17" x14ac:dyDescent="0.25">
      <c r="P2041" s="3">
        <v>4639.4105339999996</v>
      </c>
      <c r="Q2041" s="3"/>
    </row>
    <row r="2042" spans="16:17" x14ac:dyDescent="0.25">
      <c r="P2042" s="3">
        <v>315.3666667</v>
      </c>
      <c r="Q2042" s="3"/>
    </row>
    <row r="2043" spans="16:17" x14ac:dyDescent="0.25">
      <c r="P2043" s="3">
        <v>2247.6082980000001</v>
      </c>
      <c r="Q2043" s="3"/>
    </row>
    <row r="2044" spans="16:17" x14ac:dyDescent="0.25">
      <c r="P2044" s="3">
        <v>950</v>
      </c>
      <c r="Q2044" s="3"/>
    </row>
    <row r="2045" spans="16:17" x14ac:dyDescent="0.25">
      <c r="P2045" s="3">
        <v>6254.4201220000004</v>
      </c>
      <c r="Q2045" s="3"/>
    </row>
    <row r="2046" spans="16:17" x14ac:dyDescent="0.25">
      <c r="P2046" s="3">
        <v>0</v>
      </c>
      <c r="Q2046" s="3"/>
    </row>
    <row r="2047" spans="16:17" x14ac:dyDescent="0.25">
      <c r="P2047" s="3">
        <v>29</v>
      </c>
      <c r="Q2047" s="3"/>
    </row>
    <row r="2048" spans="16:17" x14ac:dyDescent="0.25">
      <c r="P2048" s="3">
        <v>228</v>
      </c>
      <c r="Q2048" s="3"/>
    </row>
    <row r="2049" spans="16:17" x14ac:dyDescent="0.25">
      <c r="P2049" s="3">
        <v>205</v>
      </c>
      <c r="Q2049" s="3"/>
    </row>
    <row r="2050" spans="16:17" x14ac:dyDescent="0.25">
      <c r="P2050" s="3">
        <v>101</v>
      </c>
      <c r="Q2050" s="3"/>
    </row>
    <row r="2051" spans="16:17" x14ac:dyDescent="0.25">
      <c r="P2051" s="3">
        <v>295.89999999999998</v>
      </c>
      <c r="Q2051" s="3"/>
    </row>
    <row r="2052" spans="16:17" x14ac:dyDescent="0.25">
      <c r="P2052" s="3">
        <v>196.5</v>
      </c>
      <c r="Q2052" s="3"/>
    </row>
    <row r="2053" spans="16:17" x14ac:dyDescent="0.25">
      <c r="P2053" s="3">
        <v>0</v>
      </c>
      <c r="Q2053" s="3"/>
    </row>
    <row r="2054" spans="16:17" x14ac:dyDescent="0.25">
      <c r="P2054" s="3">
        <v>674.43452379999997</v>
      </c>
      <c r="Q2054" s="3"/>
    </row>
    <row r="2055" spans="16:17" x14ac:dyDescent="0.25">
      <c r="P2055" s="3">
        <v>931.5</v>
      </c>
      <c r="Q2055" s="3"/>
    </row>
    <row r="2056" spans="16:17" x14ac:dyDescent="0.25">
      <c r="P2056" s="3">
        <v>672.87948719999997</v>
      </c>
      <c r="Q2056" s="3"/>
    </row>
    <row r="2057" spans="16:17" x14ac:dyDescent="0.25">
      <c r="P2057" s="3">
        <v>0</v>
      </c>
      <c r="Q2057" s="3"/>
    </row>
    <row r="2058" spans="16:17" x14ac:dyDescent="0.25">
      <c r="P2058" s="3">
        <v>3022.4785710000001</v>
      </c>
      <c r="Q2058" s="3"/>
    </row>
    <row r="2059" spans="16:17" x14ac:dyDescent="0.25">
      <c r="P2059" s="3">
        <v>412.83333329999999</v>
      </c>
      <c r="Q2059" s="3"/>
    </row>
    <row r="2060" spans="16:17" x14ac:dyDescent="0.25">
      <c r="P2060" s="3">
        <v>486.5</v>
      </c>
      <c r="Q2060" s="3"/>
    </row>
    <row r="2061" spans="16:17" x14ac:dyDescent="0.25">
      <c r="P2061" s="3">
        <v>0</v>
      </c>
      <c r="Q2061" s="3"/>
    </row>
    <row r="2062" spans="16:17" x14ac:dyDescent="0.25">
      <c r="P2062" s="3">
        <v>0</v>
      </c>
      <c r="Q2062" s="3"/>
    </row>
    <row r="2063" spans="16:17" x14ac:dyDescent="0.25">
      <c r="P2063" s="3">
        <v>1221.853846</v>
      </c>
      <c r="Q2063" s="3"/>
    </row>
    <row r="2064" spans="16:17" x14ac:dyDescent="0.25">
      <c r="P2064" s="3">
        <v>258</v>
      </c>
      <c r="Q2064" s="3"/>
    </row>
    <row r="2065" spans="16:17" x14ac:dyDescent="0.25">
      <c r="P2065" s="3">
        <v>1370.833333</v>
      </c>
      <c r="Q2065" s="3"/>
    </row>
    <row r="2066" spans="16:17" x14ac:dyDescent="0.25">
      <c r="P2066" s="3">
        <v>1652</v>
      </c>
      <c r="Q2066" s="3"/>
    </row>
    <row r="2067" spans="16:17" x14ac:dyDescent="0.25">
      <c r="P2067" s="3">
        <v>178.33333329999999</v>
      </c>
      <c r="Q2067" s="3"/>
    </row>
    <row r="2068" spans="16:17" x14ac:dyDescent="0.25">
      <c r="P2068" s="3">
        <v>1146.5</v>
      </c>
      <c r="Q2068" s="3"/>
    </row>
    <row r="2069" spans="16:17" x14ac:dyDescent="0.25">
      <c r="P2069" s="3">
        <v>197.5</v>
      </c>
      <c r="Q2069" s="3"/>
    </row>
    <row r="2070" spans="16:17" x14ac:dyDescent="0.25">
      <c r="P2070" s="3">
        <v>2295.182143</v>
      </c>
      <c r="Q2070" s="3"/>
    </row>
    <row r="2071" spans="16:17" x14ac:dyDescent="0.25">
      <c r="P2071" s="3">
        <v>0</v>
      </c>
      <c r="Q2071" s="3"/>
    </row>
    <row r="2072" spans="16:17" x14ac:dyDescent="0.25">
      <c r="P2072" s="3">
        <v>248.9</v>
      </c>
      <c r="Q2072" s="3"/>
    </row>
    <row r="2073" spans="16:17" x14ac:dyDescent="0.25">
      <c r="P2073" s="3">
        <v>44</v>
      </c>
      <c r="Q2073" s="3"/>
    </row>
    <row r="2074" spans="16:17" x14ac:dyDescent="0.25">
      <c r="P2074" s="3">
        <v>1151.116667</v>
      </c>
      <c r="Q2074" s="3"/>
    </row>
    <row r="2075" spans="16:17" x14ac:dyDescent="0.25">
      <c r="P2075" s="3">
        <v>830</v>
      </c>
      <c r="Q2075" s="3"/>
    </row>
    <row r="2076" spans="16:17" x14ac:dyDescent="0.25">
      <c r="P2076" s="3">
        <v>125.25</v>
      </c>
      <c r="Q2076" s="3"/>
    </row>
    <row r="2077" spans="16:17" x14ac:dyDescent="0.25">
      <c r="P2077" s="3">
        <v>17</v>
      </c>
      <c r="Q2077" s="3"/>
    </row>
    <row r="2078" spans="16:17" x14ac:dyDescent="0.25">
      <c r="P2078" s="3">
        <v>2172.333333</v>
      </c>
      <c r="Q2078" s="3"/>
    </row>
    <row r="2079" spans="16:17" x14ac:dyDescent="0.25">
      <c r="P2079" s="3">
        <v>358.25</v>
      </c>
      <c r="Q2079" s="3"/>
    </row>
    <row r="2080" spans="16:17" x14ac:dyDescent="0.25">
      <c r="P2080" s="3">
        <v>233.16666670000001</v>
      </c>
      <c r="Q2080" s="3"/>
    </row>
    <row r="2081" spans="16:17" x14ac:dyDescent="0.25">
      <c r="P2081" s="3">
        <v>1154.7666670000001</v>
      </c>
      <c r="Q2081" s="3"/>
    </row>
    <row r="2082" spans="16:17" x14ac:dyDescent="0.25">
      <c r="P2082" s="3">
        <v>1522.8166670000001</v>
      </c>
      <c r="Q2082" s="3"/>
    </row>
    <row r="2083" spans="16:17" x14ac:dyDescent="0.25">
      <c r="P2083" s="3">
        <v>468.16666670000001</v>
      </c>
      <c r="Q2083" s="3"/>
    </row>
    <row r="2084" spans="16:17" x14ac:dyDescent="0.25">
      <c r="P2084" s="3">
        <v>432.5</v>
      </c>
      <c r="Q2084" s="3"/>
    </row>
    <row r="2085" spans="16:17" x14ac:dyDescent="0.25">
      <c r="P2085" s="3">
        <v>1100.916667</v>
      </c>
      <c r="Q2085" s="3"/>
    </row>
    <row r="2086" spans="16:17" x14ac:dyDescent="0.25">
      <c r="P2086" s="3">
        <v>663.23333330000003</v>
      </c>
      <c r="Q2086" s="3"/>
    </row>
    <row r="2087" spans="16:17" x14ac:dyDescent="0.25">
      <c r="P2087" s="3">
        <v>2874.083333</v>
      </c>
      <c r="Q2087" s="3"/>
    </row>
    <row r="2088" spans="16:17" x14ac:dyDescent="0.25">
      <c r="P2088" s="3">
        <v>1813.8646100000001</v>
      </c>
      <c r="Q2088" s="3"/>
    </row>
    <row r="2089" spans="16:17" x14ac:dyDescent="0.25">
      <c r="P2089" s="3">
        <v>214.69220780000001</v>
      </c>
      <c r="Q2089" s="3"/>
    </row>
    <row r="2090" spans="16:17" x14ac:dyDescent="0.25">
      <c r="P2090" s="3">
        <v>28</v>
      </c>
      <c r="Q2090" s="3"/>
    </row>
    <row r="2091" spans="16:17" x14ac:dyDescent="0.25">
      <c r="P2091" s="3">
        <v>78.5</v>
      </c>
      <c r="Q2091" s="3"/>
    </row>
    <row r="2092" spans="16:17" x14ac:dyDescent="0.25">
      <c r="P2092" s="3">
        <v>534.58333330000005</v>
      </c>
      <c r="Q2092" s="3"/>
    </row>
    <row r="2093" spans="16:17" x14ac:dyDescent="0.25">
      <c r="P2093" s="3">
        <v>262.66666670000001</v>
      </c>
      <c r="Q2093" s="3"/>
    </row>
    <row r="2094" spans="16:17" x14ac:dyDescent="0.25">
      <c r="P2094" s="3">
        <v>1056.1500000000001</v>
      </c>
      <c r="Q2094" s="3"/>
    </row>
    <row r="2095" spans="16:17" x14ac:dyDescent="0.25">
      <c r="P2095" s="3">
        <v>875.5</v>
      </c>
      <c r="Q2095" s="3"/>
    </row>
    <row r="2096" spans="16:17" x14ac:dyDescent="0.25">
      <c r="P2096" s="3">
        <v>0</v>
      </c>
      <c r="Q2096" s="3"/>
    </row>
    <row r="2097" spans="16:17" x14ac:dyDescent="0.25">
      <c r="P2097" s="3">
        <v>582</v>
      </c>
      <c r="Q2097" s="3"/>
    </row>
    <row r="2098" spans="16:17" x14ac:dyDescent="0.25">
      <c r="P2098" s="3">
        <v>0</v>
      </c>
      <c r="Q2098" s="3"/>
    </row>
    <row r="2099" spans="16:17" x14ac:dyDescent="0.25">
      <c r="P2099" s="3">
        <v>63.666666669999998</v>
      </c>
      <c r="Q2099" s="3"/>
    </row>
    <row r="2100" spans="16:17" x14ac:dyDescent="0.25">
      <c r="P2100" s="3">
        <v>0</v>
      </c>
      <c r="Q2100" s="3"/>
    </row>
    <row r="2101" spans="16:17" x14ac:dyDescent="0.25">
      <c r="P2101" s="3">
        <v>1443.25</v>
      </c>
      <c r="Q2101" s="3"/>
    </row>
    <row r="2102" spans="16:17" x14ac:dyDescent="0.25">
      <c r="P2102" s="3">
        <v>569.11904760000004</v>
      </c>
      <c r="Q2102" s="3"/>
    </row>
    <row r="2103" spans="16:17" x14ac:dyDescent="0.25">
      <c r="P2103" s="3">
        <v>386.44444440000001</v>
      </c>
      <c r="Q2103" s="3"/>
    </row>
    <row r="2104" spans="16:17" x14ac:dyDescent="0.25">
      <c r="P2104" s="3">
        <v>399.5</v>
      </c>
      <c r="Q2104" s="3"/>
    </row>
    <row r="2105" spans="16:17" x14ac:dyDescent="0.25">
      <c r="P2105" s="3">
        <v>238.5</v>
      </c>
      <c r="Q2105" s="3"/>
    </row>
    <row r="2106" spans="16:17" x14ac:dyDescent="0.25">
      <c r="P2106" s="3">
        <v>17</v>
      </c>
      <c r="Q2106" s="3"/>
    </row>
    <row r="2107" spans="16:17" x14ac:dyDescent="0.25">
      <c r="P2107" s="3">
        <v>0</v>
      </c>
      <c r="Q2107" s="3"/>
    </row>
    <row r="2108" spans="16:17" x14ac:dyDescent="0.25">
      <c r="P2108" s="3">
        <v>0</v>
      </c>
      <c r="Q2108" s="3"/>
    </row>
    <row r="2109" spans="16:17" x14ac:dyDescent="0.25">
      <c r="P2109" s="3">
        <v>59</v>
      </c>
      <c r="Q2109" s="3"/>
    </row>
    <row r="2110" spans="16:17" x14ac:dyDescent="0.25">
      <c r="P2110" s="3">
        <v>96</v>
      </c>
      <c r="Q2110" s="3"/>
    </row>
    <row r="2111" spans="16:17" x14ac:dyDescent="0.25">
      <c r="P2111" s="3">
        <v>588.9</v>
      </c>
      <c r="Q2111" s="3"/>
    </row>
    <row r="2112" spans="16:17" x14ac:dyDescent="0.25">
      <c r="P2112" s="3">
        <v>1719.416667</v>
      </c>
      <c r="Q2112" s="3"/>
    </row>
    <row r="2113" spans="16:17" x14ac:dyDescent="0.25">
      <c r="P2113" s="3">
        <v>41</v>
      </c>
      <c r="Q2113" s="3"/>
    </row>
    <row r="2114" spans="16:17" x14ac:dyDescent="0.25">
      <c r="P2114" s="3">
        <v>262.5</v>
      </c>
      <c r="Q2114" s="3"/>
    </row>
    <row r="2115" spans="16:17" x14ac:dyDescent="0.25">
      <c r="P2115" s="3">
        <v>457.23333330000003</v>
      </c>
      <c r="Q2115" s="3"/>
    </row>
    <row r="2116" spans="16:17" x14ac:dyDescent="0.25">
      <c r="P2116" s="3">
        <v>0</v>
      </c>
      <c r="Q2116" s="3"/>
    </row>
    <row r="2117" spans="16:17" x14ac:dyDescent="0.25">
      <c r="P2117" s="3">
        <v>227.33333329999999</v>
      </c>
      <c r="Q2117" s="3"/>
    </row>
    <row r="2118" spans="16:17" x14ac:dyDescent="0.25">
      <c r="P2118" s="3">
        <v>0</v>
      </c>
      <c r="Q2118" s="3"/>
    </row>
    <row r="2119" spans="16:17" x14ac:dyDescent="0.25">
      <c r="P2119" s="3">
        <v>95</v>
      </c>
      <c r="Q2119" s="3"/>
    </row>
    <row r="2120" spans="16:17" x14ac:dyDescent="0.25">
      <c r="P2120" s="3">
        <v>517.5</v>
      </c>
      <c r="Q2120" s="3"/>
    </row>
    <row r="2121" spans="16:17" x14ac:dyDescent="0.25">
      <c r="P2121" s="3">
        <v>570.33333330000005</v>
      </c>
      <c r="Q2121" s="3"/>
    </row>
    <row r="2122" spans="16:17" x14ac:dyDescent="0.25">
      <c r="P2122" s="3">
        <v>183.09523809999999</v>
      </c>
      <c r="Q2122" s="3"/>
    </row>
    <row r="2123" spans="16:17" x14ac:dyDescent="0.25">
      <c r="P2123" s="3">
        <v>366</v>
      </c>
      <c r="Q2123" s="3"/>
    </row>
    <row r="2124" spans="16:17" x14ac:dyDescent="0.25">
      <c r="P2124" s="3">
        <v>133.5</v>
      </c>
      <c r="Q2124" s="3"/>
    </row>
    <row r="2125" spans="16:17" x14ac:dyDescent="0.25">
      <c r="P2125" s="3">
        <v>0</v>
      </c>
      <c r="Q2125" s="3"/>
    </row>
    <row r="2126" spans="16:17" x14ac:dyDescent="0.25">
      <c r="P2126" s="3">
        <v>280.93333330000002</v>
      </c>
      <c r="Q2126" s="3"/>
    </row>
    <row r="2127" spans="16:17" x14ac:dyDescent="0.25">
      <c r="P2127" s="3">
        <v>44</v>
      </c>
      <c r="Q2127" s="3"/>
    </row>
    <row r="2128" spans="16:17" x14ac:dyDescent="0.25">
      <c r="P2128" s="3">
        <v>265.60000000000002</v>
      </c>
      <c r="Q2128" s="3"/>
    </row>
    <row r="2129" spans="16:17" x14ac:dyDescent="0.25">
      <c r="P2129" s="3">
        <v>0</v>
      </c>
      <c r="Q2129" s="3"/>
    </row>
    <row r="2130" spans="16:17" x14ac:dyDescent="0.25">
      <c r="P2130" s="3">
        <v>165</v>
      </c>
      <c r="Q2130" s="3"/>
    </row>
    <row r="2131" spans="16:17" x14ac:dyDescent="0.25">
      <c r="P2131" s="3">
        <v>109</v>
      </c>
      <c r="Q2131" s="3"/>
    </row>
    <row r="2132" spans="16:17" x14ac:dyDescent="0.25">
      <c r="P2132" s="3">
        <v>972.25</v>
      </c>
      <c r="Q2132" s="3"/>
    </row>
    <row r="2133" spans="16:17" x14ac:dyDescent="0.25">
      <c r="P2133" s="3">
        <v>965.83333330000005</v>
      </c>
      <c r="Q2133" s="3"/>
    </row>
    <row r="2134" spans="16:17" x14ac:dyDescent="0.25">
      <c r="P2134" s="3">
        <v>0</v>
      </c>
      <c r="Q2134" s="3"/>
    </row>
    <row r="2135" spans="16:17" x14ac:dyDescent="0.25">
      <c r="P2135" s="3">
        <v>214</v>
      </c>
      <c r="Q2135" s="3"/>
    </row>
    <row r="2136" spans="16:17" x14ac:dyDescent="0.25">
      <c r="P2136" s="3">
        <v>267</v>
      </c>
      <c r="Q2136" s="3"/>
    </row>
    <row r="2137" spans="16:17" x14ac:dyDescent="0.25">
      <c r="P2137" s="3">
        <v>236.16666670000001</v>
      </c>
      <c r="Q2137" s="3"/>
    </row>
    <row r="2138" spans="16:17" x14ac:dyDescent="0.25">
      <c r="P2138" s="3">
        <v>879.66666669999995</v>
      </c>
      <c r="Q2138" s="3"/>
    </row>
    <row r="2139" spans="16:17" x14ac:dyDescent="0.25">
      <c r="P2139" s="3">
        <v>1044</v>
      </c>
      <c r="Q2139" s="3"/>
    </row>
    <row r="2140" spans="16:17" x14ac:dyDescent="0.25">
      <c r="P2140" s="3">
        <v>901.09166670000002</v>
      </c>
      <c r="Q2140" s="3"/>
    </row>
    <row r="2141" spans="16:17" x14ac:dyDescent="0.25">
      <c r="P2141" s="3">
        <v>1671.2573930000001</v>
      </c>
      <c r="Q2141" s="3"/>
    </row>
    <row r="2142" spans="16:17" x14ac:dyDescent="0.25">
      <c r="P2142" s="3">
        <v>1483.366667</v>
      </c>
      <c r="Q2142" s="3"/>
    </row>
    <row r="2143" spans="16:17" x14ac:dyDescent="0.25">
      <c r="P2143" s="3">
        <v>5538.9166670000004</v>
      </c>
      <c r="Q2143" s="3"/>
    </row>
    <row r="2144" spans="16:17" x14ac:dyDescent="0.25">
      <c r="P2144" s="3">
        <v>191</v>
      </c>
      <c r="Q2144" s="3"/>
    </row>
    <row r="2145" spans="16:17" x14ac:dyDescent="0.25">
      <c r="P2145" s="3">
        <v>451.93333330000002</v>
      </c>
      <c r="Q2145" s="3"/>
    </row>
    <row r="2146" spans="16:17" x14ac:dyDescent="0.25">
      <c r="P2146" s="3">
        <v>224</v>
      </c>
      <c r="Q2146" s="3"/>
    </row>
    <row r="2147" spans="16:17" x14ac:dyDescent="0.25">
      <c r="P2147" s="3">
        <v>670.3</v>
      </c>
      <c r="Q2147" s="3"/>
    </row>
    <row r="2148" spans="16:17" x14ac:dyDescent="0.25">
      <c r="P2148" s="3">
        <v>210</v>
      </c>
      <c r="Q2148" s="3"/>
    </row>
    <row r="2149" spans="16:17" x14ac:dyDescent="0.25">
      <c r="P2149" s="3">
        <v>900.91666669999995</v>
      </c>
      <c r="Q2149" s="3"/>
    </row>
    <row r="2150" spans="16:17" x14ac:dyDescent="0.25">
      <c r="P2150" s="3">
        <v>368</v>
      </c>
      <c r="Q2150" s="3"/>
    </row>
    <row r="2151" spans="16:17" x14ac:dyDescent="0.25">
      <c r="P2151" s="3">
        <v>0</v>
      </c>
      <c r="Q2151" s="3"/>
    </row>
    <row r="2152" spans="16:17" x14ac:dyDescent="0.25">
      <c r="P2152" s="3">
        <v>216</v>
      </c>
      <c r="Q2152" s="3"/>
    </row>
    <row r="2153" spans="16:17" x14ac:dyDescent="0.25">
      <c r="P2153" s="3">
        <v>1580.166667</v>
      </c>
      <c r="Q2153" s="3"/>
    </row>
    <row r="2154" spans="16:17" x14ac:dyDescent="0.25">
      <c r="P2154" s="3">
        <v>587.69117649999998</v>
      </c>
      <c r="Q2154" s="3"/>
    </row>
    <row r="2155" spans="16:17" x14ac:dyDescent="0.25">
      <c r="P2155" s="3">
        <v>502.46666670000002</v>
      </c>
      <c r="Q2155" s="3"/>
    </row>
    <row r="2156" spans="16:17" x14ac:dyDescent="0.25">
      <c r="P2156" s="3">
        <v>317</v>
      </c>
      <c r="Q2156" s="3"/>
    </row>
    <row r="2157" spans="16:17" x14ac:dyDescent="0.25">
      <c r="P2157" s="3">
        <v>3864.4285709999999</v>
      </c>
      <c r="Q2157" s="3"/>
    </row>
    <row r="2158" spans="16:17" x14ac:dyDescent="0.25">
      <c r="P2158" s="3">
        <v>2456.2976189999999</v>
      </c>
      <c r="Q2158" s="3"/>
    </row>
    <row r="2159" spans="16:17" x14ac:dyDescent="0.25">
      <c r="P2159" s="3">
        <v>2656.1833329999999</v>
      </c>
      <c r="Q2159" s="3"/>
    </row>
    <row r="2160" spans="16:17" x14ac:dyDescent="0.25">
      <c r="P2160" s="3">
        <v>599</v>
      </c>
      <c r="Q2160" s="3"/>
    </row>
    <row r="2161" spans="16:17" x14ac:dyDescent="0.25">
      <c r="P2161" s="3">
        <v>1212</v>
      </c>
      <c r="Q2161" s="3"/>
    </row>
    <row r="2162" spans="16:17" x14ac:dyDescent="0.25">
      <c r="P2162" s="3">
        <v>0</v>
      </c>
      <c r="Q2162" s="3"/>
    </row>
    <row r="2163" spans="16:17" x14ac:dyDescent="0.25">
      <c r="P2163" s="3">
        <v>173.25</v>
      </c>
      <c r="Q2163" s="3"/>
    </row>
    <row r="2164" spans="16:17" x14ac:dyDescent="0.25">
      <c r="P2164" s="3">
        <v>2215.8666669999998</v>
      </c>
      <c r="Q2164" s="3"/>
    </row>
    <row r="2165" spans="16:17" x14ac:dyDescent="0.25">
      <c r="P2165" s="3">
        <v>5284.7650789999998</v>
      </c>
      <c r="Q2165" s="3"/>
    </row>
    <row r="2166" spans="16:17" x14ac:dyDescent="0.25">
      <c r="P2166" s="3">
        <v>433.1333333</v>
      </c>
      <c r="Q2166" s="3"/>
    </row>
    <row r="2167" spans="16:17" x14ac:dyDescent="0.25">
      <c r="P2167" s="3">
        <v>1690.7903510000001</v>
      </c>
      <c r="Q2167" s="3"/>
    </row>
    <row r="2168" spans="16:17" x14ac:dyDescent="0.25">
      <c r="P2168" s="3">
        <v>1621.1520829999999</v>
      </c>
      <c r="Q2168" s="3"/>
    </row>
    <row r="2169" spans="16:17" x14ac:dyDescent="0.25">
      <c r="P2169" s="3">
        <v>454.5</v>
      </c>
      <c r="Q2169" s="3"/>
    </row>
    <row r="2170" spans="16:17" x14ac:dyDescent="0.25">
      <c r="P2170" s="3">
        <v>197.5</v>
      </c>
      <c r="Q2170" s="3"/>
    </row>
    <row r="2171" spans="16:17" x14ac:dyDescent="0.25">
      <c r="P2171" s="3">
        <v>911.5</v>
      </c>
      <c r="Q2171" s="3"/>
    </row>
    <row r="2172" spans="16:17" x14ac:dyDescent="0.25">
      <c r="P2172" s="3">
        <v>196.5</v>
      </c>
      <c r="Q2172" s="3"/>
    </row>
    <row r="2173" spans="16:17" x14ac:dyDescent="0.25">
      <c r="P2173" s="3">
        <v>115.66666669999999</v>
      </c>
      <c r="Q2173" s="3"/>
    </row>
    <row r="2174" spans="16:17" x14ac:dyDescent="0.25">
      <c r="P2174" s="3">
        <v>1019.293939</v>
      </c>
      <c r="Q2174" s="3"/>
    </row>
    <row r="2175" spans="16:17" x14ac:dyDescent="0.25">
      <c r="P2175" s="3">
        <v>715.5</v>
      </c>
      <c r="Q2175" s="3"/>
    </row>
    <row r="2176" spans="16:17" x14ac:dyDescent="0.25">
      <c r="P2176" s="3">
        <v>3147.5842940000002</v>
      </c>
      <c r="Q2176" s="3"/>
    </row>
    <row r="2177" spans="16:17" x14ac:dyDescent="0.25">
      <c r="P2177" s="3">
        <v>321.95833329999999</v>
      </c>
      <c r="Q2177" s="3"/>
    </row>
    <row r="2178" spans="16:17" x14ac:dyDescent="0.25">
      <c r="P2178" s="3">
        <v>169.5</v>
      </c>
      <c r="Q2178" s="3"/>
    </row>
    <row r="2179" spans="16:17" x14ac:dyDescent="0.25">
      <c r="P2179" s="3">
        <v>2104.3114</v>
      </c>
      <c r="Q2179" s="3"/>
    </row>
    <row r="2180" spans="16:17" x14ac:dyDescent="0.25">
      <c r="P2180" s="3">
        <v>120</v>
      </c>
      <c r="Q2180" s="3"/>
    </row>
    <row r="2181" spans="16:17" x14ac:dyDescent="0.25">
      <c r="P2181" s="3">
        <v>7009.095996</v>
      </c>
      <c r="Q2181" s="3"/>
    </row>
    <row r="2182" spans="16:17" x14ac:dyDescent="0.25">
      <c r="P2182" s="3">
        <v>8704.3724050000001</v>
      </c>
      <c r="Q2182" s="3"/>
    </row>
    <row r="2183" spans="16:17" x14ac:dyDescent="0.25">
      <c r="P2183" s="3">
        <v>0</v>
      </c>
      <c r="Q2183" s="3"/>
    </row>
    <row r="2184" spans="16:17" x14ac:dyDescent="0.25">
      <c r="P2184" s="3">
        <v>2058.25</v>
      </c>
      <c r="Q2184" s="3"/>
    </row>
    <row r="2185" spans="16:17" x14ac:dyDescent="0.25">
      <c r="P2185" s="3">
        <v>0</v>
      </c>
      <c r="Q2185" s="3"/>
    </row>
    <row r="2186" spans="16:17" x14ac:dyDescent="0.25">
      <c r="P2186" s="3">
        <v>0</v>
      </c>
      <c r="Q2186" s="3"/>
    </row>
    <row r="2187" spans="16:17" x14ac:dyDescent="0.25">
      <c r="P2187" s="3">
        <v>1701.857143</v>
      </c>
      <c r="Q2187" s="3"/>
    </row>
    <row r="2188" spans="16:17" x14ac:dyDescent="0.25">
      <c r="P2188" s="3">
        <v>312.7</v>
      </c>
      <c r="Q2188" s="3"/>
    </row>
    <row r="2189" spans="16:17" x14ac:dyDescent="0.25">
      <c r="P2189" s="3">
        <v>0</v>
      </c>
      <c r="Q2189" s="3"/>
    </row>
    <row r="2190" spans="16:17" x14ac:dyDescent="0.25">
      <c r="P2190" s="3">
        <v>495</v>
      </c>
      <c r="Q2190" s="3"/>
    </row>
    <row r="2191" spans="16:17" x14ac:dyDescent="0.25">
      <c r="P2191" s="3">
        <v>202</v>
      </c>
      <c r="Q2191" s="3"/>
    </row>
    <row r="2192" spans="16:17" x14ac:dyDescent="0.25">
      <c r="P2192" s="3">
        <v>908.33333330000005</v>
      </c>
      <c r="Q2192" s="3"/>
    </row>
    <row r="2193" spans="16:17" x14ac:dyDescent="0.25">
      <c r="P2193" s="3">
        <v>480.5</v>
      </c>
      <c r="Q2193" s="3"/>
    </row>
    <row r="2194" spans="16:17" x14ac:dyDescent="0.25">
      <c r="P2194" s="3">
        <v>3473.8571430000002</v>
      </c>
      <c r="Q2194" s="3"/>
    </row>
    <row r="2195" spans="16:17" x14ac:dyDescent="0.25">
      <c r="P2195" s="3">
        <v>277</v>
      </c>
      <c r="Q2195" s="3"/>
    </row>
    <row r="2196" spans="16:17" x14ac:dyDescent="0.25">
      <c r="P2196" s="3">
        <v>226</v>
      </c>
      <c r="Q2196" s="3"/>
    </row>
    <row r="2197" spans="16:17" x14ac:dyDescent="0.25">
      <c r="P2197" s="3">
        <v>138</v>
      </c>
      <c r="Q2197" s="3"/>
    </row>
    <row r="2198" spans="16:17" x14ac:dyDescent="0.25">
      <c r="P2198" s="3">
        <v>59</v>
      </c>
      <c r="Q2198" s="3"/>
    </row>
    <row r="2199" spans="16:17" x14ac:dyDescent="0.25">
      <c r="P2199" s="3">
        <v>0</v>
      </c>
      <c r="Q2199" s="3"/>
    </row>
    <row r="2200" spans="16:17" x14ac:dyDescent="0.25">
      <c r="P2200" s="3">
        <v>273</v>
      </c>
      <c r="Q2200" s="3"/>
    </row>
    <row r="2201" spans="16:17" x14ac:dyDescent="0.25">
      <c r="P2201" s="3">
        <v>0</v>
      </c>
      <c r="Q2201" s="3"/>
    </row>
    <row r="2202" spans="16:17" x14ac:dyDescent="0.25">
      <c r="P2202" s="3">
        <v>360</v>
      </c>
      <c r="Q2202" s="3"/>
    </row>
    <row r="2203" spans="16:17" x14ac:dyDescent="0.25">
      <c r="P2203" s="3">
        <v>40</v>
      </c>
      <c r="Q2203" s="3"/>
    </row>
    <row r="2204" spans="16:17" x14ac:dyDescent="0.25">
      <c r="P2204" s="3">
        <v>0</v>
      </c>
      <c r="Q2204" s="3"/>
    </row>
    <row r="2205" spans="16:17" x14ac:dyDescent="0.25">
      <c r="P2205" s="3">
        <v>1547.5</v>
      </c>
      <c r="Q2205" s="3"/>
    </row>
    <row r="2206" spans="16:17" x14ac:dyDescent="0.25">
      <c r="P2206" s="3">
        <v>1127.25</v>
      </c>
      <c r="Q2206" s="3"/>
    </row>
    <row r="2207" spans="16:17" x14ac:dyDescent="0.25">
      <c r="P2207" s="3">
        <v>996.08333330000005</v>
      </c>
      <c r="Q2207" s="3"/>
    </row>
    <row r="2208" spans="16:17" x14ac:dyDescent="0.25">
      <c r="P2208" s="3">
        <v>227.7</v>
      </c>
      <c r="Q2208" s="3"/>
    </row>
    <row r="2209" spans="16:17" x14ac:dyDescent="0.25">
      <c r="P2209" s="3">
        <v>579.33333330000005</v>
      </c>
      <c r="Q2209" s="3"/>
    </row>
    <row r="2210" spans="16:17" x14ac:dyDescent="0.25">
      <c r="P2210" s="3">
        <v>237</v>
      </c>
      <c r="Q2210" s="3"/>
    </row>
    <row r="2211" spans="16:17" x14ac:dyDescent="0.25">
      <c r="P2211" s="3">
        <v>678.5</v>
      </c>
      <c r="Q2211" s="3"/>
    </row>
    <row r="2212" spans="16:17" x14ac:dyDescent="0.25">
      <c r="P2212" s="3">
        <v>3098.0333329999999</v>
      </c>
      <c r="Q2212" s="3"/>
    </row>
    <row r="2213" spans="16:17" x14ac:dyDescent="0.25">
      <c r="P2213" s="3">
        <v>81</v>
      </c>
      <c r="Q2213" s="3"/>
    </row>
    <row r="2214" spans="16:17" x14ac:dyDescent="0.25">
      <c r="P2214" s="3">
        <v>285.16666670000001</v>
      </c>
      <c r="Q2214" s="3"/>
    </row>
    <row r="2215" spans="16:17" x14ac:dyDescent="0.25">
      <c r="P2215" s="3">
        <v>340.2</v>
      </c>
      <c r="Q2215" s="3"/>
    </row>
    <row r="2216" spans="16:17" x14ac:dyDescent="0.25">
      <c r="P2216" s="3">
        <v>231</v>
      </c>
      <c r="Q2216" s="3"/>
    </row>
    <row r="2217" spans="16:17" x14ac:dyDescent="0.25">
      <c r="P2217" s="3">
        <v>2054.114286</v>
      </c>
      <c r="Q2217" s="3"/>
    </row>
    <row r="2218" spans="16:17" x14ac:dyDescent="0.25">
      <c r="P2218" s="3">
        <v>2008.833333</v>
      </c>
      <c r="Q2218" s="3"/>
    </row>
    <row r="2219" spans="16:17" x14ac:dyDescent="0.25">
      <c r="P2219" s="3">
        <v>1065.9000000000001</v>
      </c>
      <c r="Q2219" s="3"/>
    </row>
    <row r="2220" spans="16:17" x14ac:dyDescent="0.25">
      <c r="P2220" s="3">
        <v>619</v>
      </c>
      <c r="Q2220" s="3"/>
    </row>
    <row r="2221" spans="16:17" x14ac:dyDescent="0.25">
      <c r="P2221" s="3">
        <v>584.1333333</v>
      </c>
      <c r="Q2221" s="3"/>
    </row>
    <row r="2222" spans="16:17" x14ac:dyDescent="0.25">
      <c r="P2222" s="3">
        <v>0</v>
      </c>
      <c r="Q2222" s="3"/>
    </row>
    <row r="2223" spans="16:17" x14ac:dyDescent="0.25">
      <c r="P2223" s="3">
        <v>4107.1196579999996</v>
      </c>
      <c r="Q2223" s="3"/>
    </row>
    <row r="2224" spans="16:17" x14ac:dyDescent="0.25">
      <c r="P2224" s="3">
        <v>293.5</v>
      </c>
      <c r="Q2224" s="3"/>
    </row>
    <row r="2225" spans="16:17" x14ac:dyDescent="0.25">
      <c r="P2225" s="3">
        <v>229.66666670000001</v>
      </c>
      <c r="Q2225" s="3"/>
    </row>
    <row r="2226" spans="16:17" x14ac:dyDescent="0.25">
      <c r="P2226" s="3">
        <v>155.83333329999999</v>
      </c>
      <c r="Q2226" s="3"/>
    </row>
    <row r="2227" spans="16:17" x14ac:dyDescent="0.25">
      <c r="P2227" s="3">
        <v>1688.058761</v>
      </c>
      <c r="Q2227" s="3"/>
    </row>
    <row r="2228" spans="16:17" x14ac:dyDescent="0.25">
      <c r="P2228" s="3">
        <v>234</v>
      </c>
      <c r="Q2228" s="3"/>
    </row>
    <row r="2229" spans="16:17" x14ac:dyDescent="0.25">
      <c r="P2229" s="3">
        <v>197.2</v>
      </c>
      <c r="Q2229" s="3"/>
    </row>
    <row r="2230" spans="16:17" x14ac:dyDescent="0.25">
      <c r="P2230" s="3">
        <v>3509.130952</v>
      </c>
      <c r="Q2230" s="3"/>
    </row>
    <row r="2231" spans="16:17" x14ac:dyDescent="0.25">
      <c r="P2231" s="3">
        <v>866.5</v>
      </c>
      <c r="Q2231" s="3"/>
    </row>
    <row r="2232" spans="16:17" x14ac:dyDescent="0.25">
      <c r="P2232" s="3">
        <v>30</v>
      </c>
      <c r="Q2232" s="3"/>
    </row>
    <row r="2233" spans="16:17" x14ac:dyDescent="0.25">
      <c r="P2233" s="3">
        <v>1681.5238099999999</v>
      </c>
      <c r="Q2233" s="3"/>
    </row>
    <row r="2234" spans="16:17" x14ac:dyDescent="0.25">
      <c r="P2234" s="3">
        <v>2635.61627</v>
      </c>
      <c r="Q2234" s="3"/>
    </row>
    <row r="2235" spans="16:17" x14ac:dyDescent="0.25">
      <c r="P2235" s="3">
        <v>231.5</v>
      </c>
      <c r="Q2235" s="3"/>
    </row>
    <row r="2236" spans="16:17" x14ac:dyDescent="0.25">
      <c r="P2236" s="3">
        <v>194.33333329999999</v>
      </c>
      <c r="Q2236" s="3"/>
    </row>
    <row r="2237" spans="16:17" x14ac:dyDescent="0.25">
      <c r="P2237" s="3">
        <v>1564.1619049999999</v>
      </c>
      <c r="Q2237" s="3"/>
    </row>
    <row r="2238" spans="16:17" x14ac:dyDescent="0.25">
      <c r="P2238" s="3">
        <v>124.5</v>
      </c>
      <c r="Q2238" s="3"/>
    </row>
    <row r="2239" spans="16:17" x14ac:dyDescent="0.25">
      <c r="P2239" s="3">
        <v>1021.75</v>
      </c>
      <c r="Q2239" s="3"/>
    </row>
    <row r="2240" spans="16:17" x14ac:dyDescent="0.25">
      <c r="P2240" s="3">
        <v>2660.15</v>
      </c>
      <c r="Q2240" s="3"/>
    </row>
    <row r="2241" spans="16:17" x14ac:dyDescent="0.25">
      <c r="P2241" s="3">
        <v>12</v>
      </c>
      <c r="Q2241" s="3"/>
    </row>
    <row r="2242" spans="16:17" x14ac:dyDescent="0.25">
      <c r="P2242" s="3">
        <v>34</v>
      </c>
      <c r="Q2242" s="3"/>
    </row>
    <row r="2243" spans="16:17" x14ac:dyDescent="0.25">
      <c r="P2243" s="3">
        <v>17</v>
      </c>
      <c r="Q2243" s="3"/>
    </row>
    <row r="2244" spans="16:17" x14ac:dyDescent="0.25">
      <c r="P2244" s="3">
        <v>1135.166667</v>
      </c>
      <c r="Q2244" s="3"/>
    </row>
    <row r="2245" spans="16:17" x14ac:dyDescent="0.25">
      <c r="P2245" s="3">
        <v>298.23333330000003</v>
      </c>
      <c r="Q2245" s="3"/>
    </row>
    <row r="2246" spans="16:17" x14ac:dyDescent="0.25">
      <c r="P2246" s="3">
        <v>335.66666670000001</v>
      </c>
      <c r="Q2246" s="3"/>
    </row>
    <row r="2247" spans="16:17" x14ac:dyDescent="0.25">
      <c r="P2247" s="3">
        <v>2107.583333</v>
      </c>
      <c r="Q2247" s="3"/>
    </row>
    <row r="2248" spans="16:17" x14ac:dyDescent="0.25">
      <c r="P2248" s="3">
        <v>96.333333330000002</v>
      </c>
      <c r="Q2248" s="3"/>
    </row>
    <row r="2249" spans="16:17" x14ac:dyDescent="0.25">
      <c r="P2249" s="3">
        <v>2755.3361110000001</v>
      </c>
      <c r="Q2249" s="3"/>
    </row>
    <row r="2250" spans="16:17" x14ac:dyDescent="0.25">
      <c r="P2250" s="3">
        <v>653.27777779999997</v>
      </c>
      <c r="Q2250" s="3"/>
    </row>
    <row r="2251" spans="16:17" x14ac:dyDescent="0.25">
      <c r="P2251" s="3">
        <v>44</v>
      </c>
      <c r="Q2251" s="3"/>
    </row>
    <row r="2252" spans="16:17" x14ac:dyDescent="0.25">
      <c r="P2252" s="3">
        <v>964.04761900000005</v>
      </c>
      <c r="Q2252" s="3"/>
    </row>
    <row r="2253" spans="16:17" x14ac:dyDescent="0.25">
      <c r="P2253" s="3">
        <v>650.66666669999995</v>
      </c>
      <c r="Q2253" s="3"/>
    </row>
    <row r="2254" spans="16:17" x14ac:dyDescent="0.25">
      <c r="P2254" s="3">
        <v>256.66666670000001</v>
      </c>
      <c r="Q2254" s="3"/>
    </row>
    <row r="2255" spans="16:17" x14ac:dyDescent="0.25">
      <c r="P2255" s="3">
        <v>28</v>
      </c>
      <c r="Q2255" s="3"/>
    </row>
    <row r="2256" spans="16:17" x14ac:dyDescent="0.25">
      <c r="P2256" s="3">
        <v>1516.9666669999999</v>
      </c>
      <c r="Q2256" s="3"/>
    </row>
    <row r="2257" spans="16:17" x14ac:dyDescent="0.25">
      <c r="P2257" s="3">
        <v>648.06785709999997</v>
      </c>
      <c r="Q2257" s="3"/>
    </row>
    <row r="2258" spans="16:17" x14ac:dyDescent="0.25">
      <c r="P2258" s="3">
        <v>462</v>
      </c>
      <c r="Q2258" s="3"/>
    </row>
    <row r="2259" spans="16:17" x14ac:dyDescent="0.25">
      <c r="P2259" s="3">
        <v>63</v>
      </c>
      <c r="Q2259" s="3"/>
    </row>
    <row r="2260" spans="16:17" x14ac:dyDescent="0.25">
      <c r="P2260" s="3">
        <v>42</v>
      </c>
      <c r="Q2260" s="3"/>
    </row>
    <row r="2261" spans="16:17" x14ac:dyDescent="0.25">
      <c r="P2261" s="3">
        <v>688.66666669999995</v>
      </c>
      <c r="Q2261" s="3"/>
    </row>
    <row r="2262" spans="16:17" x14ac:dyDescent="0.25">
      <c r="P2262" s="3">
        <v>181</v>
      </c>
      <c r="Q2262" s="3"/>
    </row>
    <row r="2263" spans="16:17" x14ac:dyDescent="0.25">
      <c r="P2263" s="3">
        <v>285.41666670000001</v>
      </c>
      <c r="Q2263" s="3"/>
    </row>
    <row r="2264" spans="16:17" x14ac:dyDescent="0.25">
      <c r="P2264" s="3">
        <v>61.333333330000002</v>
      </c>
      <c r="Q2264" s="3"/>
    </row>
    <row r="2265" spans="16:17" x14ac:dyDescent="0.25">
      <c r="P2265" s="3">
        <v>2961.4833330000001</v>
      </c>
      <c r="Q2265" s="3"/>
    </row>
    <row r="2266" spans="16:17" x14ac:dyDescent="0.25">
      <c r="P2266" s="3">
        <v>406</v>
      </c>
      <c r="Q2266" s="3"/>
    </row>
    <row r="2267" spans="16:17" x14ac:dyDescent="0.25">
      <c r="P2267" s="3">
        <v>3222.75873</v>
      </c>
      <c r="Q2267" s="3"/>
    </row>
    <row r="2268" spans="16:17" x14ac:dyDescent="0.25">
      <c r="P2268" s="3">
        <v>128</v>
      </c>
      <c r="Q2268" s="3"/>
    </row>
    <row r="2269" spans="16:17" x14ac:dyDescent="0.25">
      <c r="P2269" s="3">
        <v>500.78809519999999</v>
      </c>
      <c r="Q2269" s="3"/>
    </row>
    <row r="2270" spans="16:17" x14ac:dyDescent="0.25">
      <c r="P2270" s="3">
        <v>375.75</v>
      </c>
      <c r="Q2270" s="3"/>
    </row>
    <row r="2271" spans="16:17" x14ac:dyDescent="0.25">
      <c r="P2271" s="3">
        <v>534.91666669999995</v>
      </c>
      <c r="Q2271" s="3"/>
    </row>
    <row r="2272" spans="16:17" x14ac:dyDescent="0.25">
      <c r="P2272" s="3">
        <v>134</v>
      </c>
      <c r="Q2272" s="3"/>
    </row>
    <row r="2273" spans="16:17" x14ac:dyDescent="0.25">
      <c r="P2273" s="3">
        <v>2098.2380950000002</v>
      </c>
      <c r="Q2273" s="3"/>
    </row>
    <row r="2274" spans="16:17" x14ac:dyDescent="0.25">
      <c r="P2274" s="3">
        <v>869.1</v>
      </c>
      <c r="Q2274" s="3"/>
    </row>
    <row r="2275" spans="16:17" x14ac:dyDescent="0.25">
      <c r="P2275" s="3">
        <v>0</v>
      </c>
      <c r="Q2275" s="3"/>
    </row>
    <row r="2276" spans="16:17" x14ac:dyDescent="0.25">
      <c r="P2276" s="3">
        <v>1494.5</v>
      </c>
      <c r="Q2276" s="3"/>
    </row>
    <row r="2277" spans="16:17" x14ac:dyDescent="0.25">
      <c r="P2277" s="3">
        <v>510</v>
      </c>
      <c r="Q2277" s="3"/>
    </row>
    <row r="2278" spans="16:17" x14ac:dyDescent="0.25">
      <c r="P2278" s="3">
        <v>699.25</v>
      </c>
      <c r="Q2278" s="3"/>
    </row>
    <row r="2279" spans="16:17" x14ac:dyDescent="0.25">
      <c r="P2279" s="3">
        <v>331.33333329999999</v>
      </c>
      <c r="Q2279" s="3"/>
    </row>
    <row r="2280" spans="16:17" x14ac:dyDescent="0.25">
      <c r="P2280" s="3">
        <v>0</v>
      </c>
      <c r="Q2280" s="3"/>
    </row>
    <row r="2281" spans="16:17" x14ac:dyDescent="0.25">
      <c r="P2281" s="3">
        <v>321</v>
      </c>
      <c r="Q2281" s="3"/>
    </row>
    <row r="2282" spans="16:17" x14ac:dyDescent="0.25">
      <c r="P2282" s="3">
        <v>0</v>
      </c>
      <c r="Q2282" s="3"/>
    </row>
    <row r="2283" spans="16:17" x14ac:dyDescent="0.25">
      <c r="P2283" s="3">
        <v>88</v>
      </c>
      <c r="Q2283" s="3"/>
    </row>
    <row r="2284" spans="16:17" x14ac:dyDescent="0.25">
      <c r="P2284" s="3">
        <v>1563.9309519999999</v>
      </c>
      <c r="Q2284" s="3"/>
    </row>
    <row r="2285" spans="16:17" x14ac:dyDescent="0.25">
      <c r="P2285" s="3">
        <v>55</v>
      </c>
      <c r="Q2285" s="3"/>
    </row>
    <row r="2286" spans="16:17" x14ac:dyDescent="0.25">
      <c r="P2286" s="3">
        <v>419.25</v>
      </c>
      <c r="Q2286" s="3"/>
    </row>
    <row r="2287" spans="16:17" x14ac:dyDescent="0.25">
      <c r="P2287" s="3">
        <v>4643.7559520000004</v>
      </c>
      <c r="Q2287" s="3"/>
    </row>
    <row r="2288" spans="16:17" x14ac:dyDescent="0.25">
      <c r="P2288" s="3">
        <v>564.5</v>
      </c>
      <c r="Q2288" s="3"/>
    </row>
    <row r="2289" spans="16:17" x14ac:dyDescent="0.25">
      <c r="P2289" s="3">
        <v>65.666666669999998</v>
      </c>
      <c r="Q2289" s="3"/>
    </row>
    <row r="2290" spans="16:17" x14ac:dyDescent="0.25">
      <c r="P2290" s="3">
        <v>0</v>
      </c>
      <c r="Q2290" s="3"/>
    </row>
    <row r="2291" spans="16:17" x14ac:dyDescent="0.25">
      <c r="P2291" s="3">
        <v>404.61904759999999</v>
      </c>
      <c r="Q2291" s="3"/>
    </row>
    <row r="2292" spans="16:17" x14ac:dyDescent="0.25">
      <c r="P2292" s="3">
        <v>392</v>
      </c>
      <c r="Q2292" s="3"/>
    </row>
    <row r="2293" spans="16:17" x14ac:dyDescent="0.25">
      <c r="P2293" s="3">
        <v>960.73333330000003</v>
      </c>
      <c r="Q2293" s="3"/>
    </row>
    <row r="2294" spans="16:17" x14ac:dyDescent="0.25">
      <c r="P2294" s="3">
        <v>0</v>
      </c>
      <c r="Q2294" s="3"/>
    </row>
    <row r="2295" spans="16:17" x14ac:dyDescent="0.25">
      <c r="P2295" s="3">
        <v>726.27619049999998</v>
      </c>
      <c r="Q2295" s="3"/>
    </row>
    <row r="2296" spans="16:17" x14ac:dyDescent="0.25">
      <c r="P2296" s="3">
        <v>4415.3333329999996</v>
      </c>
      <c r="Q2296" s="3"/>
    </row>
    <row r="2297" spans="16:17" x14ac:dyDescent="0.25">
      <c r="P2297" s="3">
        <v>40</v>
      </c>
      <c r="Q2297" s="3"/>
    </row>
    <row r="2298" spans="16:17" x14ac:dyDescent="0.25">
      <c r="P2298" s="3">
        <v>723.31587300000001</v>
      </c>
      <c r="Q2298" s="3"/>
    </row>
    <row r="2299" spans="16:17" x14ac:dyDescent="0.25">
      <c r="P2299" s="3">
        <v>1088.05</v>
      </c>
      <c r="Q2299" s="3"/>
    </row>
    <row r="2300" spans="16:17" x14ac:dyDescent="0.25">
      <c r="P2300" s="3">
        <v>0</v>
      </c>
      <c r="Q2300" s="3"/>
    </row>
    <row r="2301" spans="16:17" x14ac:dyDescent="0.25">
      <c r="P2301" s="3">
        <v>998.95454549999999</v>
      </c>
      <c r="Q2301" s="3"/>
    </row>
    <row r="2302" spans="16:17" x14ac:dyDescent="0.25">
      <c r="P2302" s="3">
        <v>1654.7222220000001</v>
      </c>
      <c r="Q2302" s="3"/>
    </row>
    <row r="2303" spans="16:17" x14ac:dyDescent="0.25">
      <c r="P2303" s="3">
        <v>281.5</v>
      </c>
      <c r="Q2303" s="3"/>
    </row>
    <row r="2304" spans="16:17" x14ac:dyDescent="0.25">
      <c r="P2304" s="3">
        <v>1501</v>
      </c>
      <c r="Q2304" s="3"/>
    </row>
    <row r="2305" spans="16:17" x14ac:dyDescent="0.25">
      <c r="P2305" s="3">
        <v>153.58333329999999</v>
      </c>
      <c r="Q2305" s="3"/>
    </row>
    <row r="2306" spans="16:17" x14ac:dyDescent="0.25">
      <c r="P2306" s="3">
        <v>109</v>
      </c>
      <c r="Q2306" s="3"/>
    </row>
    <row r="2307" spans="16:17" x14ac:dyDescent="0.25">
      <c r="P2307" s="3">
        <v>483.58333329999999</v>
      </c>
      <c r="Q2307" s="3"/>
    </row>
    <row r="2308" spans="16:17" x14ac:dyDescent="0.25">
      <c r="P2308" s="3">
        <v>586.33333330000005</v>
      </c>
      <c r="Q2308" s="3"/>
    </row>
    <row r="2309" spans="16:17" x14ac:dyDescent="0.25">
      <c r="P2309" s="3">
        <v>0</v>
      </c>
      <c r="Q2309" s="3"/>
    </row>
    <row r="2310" spans="16:17" x14ac:dyDescent="0.25">
      <c r="P2310" s="3">
        <v>2213</v>
      </c>
      <c r="Q2310" s="3"/>
    </row>
    <row r="2311" spans="16:17" x14ac:dyDescent="0.25">
      <c r="P2311" s="3">
        <v>50.5</v>
      </c>
      <c r="Q2311" s="3"/>
    </row>
    <row r="2312" spans="16:17" x14ac:dyDescent="0.25">
      <c r="P2312" s="3">
        <v>178</v>
      </c>
      <c r="Q2312" s="3"/>
    </row>
    <row r="2313" spans="16:17" x14ac:dyDescent="0.25">
      <c r="P2313" s="3">
        <v>0</v>
      </c>
      <c r="Q2313" s="3"/>
    </row>
    <row r="2314" spans="16:17" x14ac:dyDescent="0.25">
      <c r="P2314" s="3">
        <v>892.91666669999995</v>
      </c>
      <c r="Q2314" s="3"/>
    </row>
    <row r="2315" spans="16:17" x14ac:dyDescent="0.25">
      <c r="P2315" s="3">
        <v>173</v>
      </c>
      <c r="Q2315" s="3"/>
    </row>
    <row r="2316" spans="16:17" x14ac:dyDescent="0.25">
      <c r="P2316" s="3">
        <v>633.98571430000004</v>
      </c>
      <c r="Q2316" s="3"/>
    </row>
    <row r="2317" spans="16:17" x14ac:dyDescent="0.25">
      <c r="P2317" s="3">
        <v>1837.9666669999999</v>
      </c>
      <c r="Q2317" s="3"/>
    </row>
    <row r="2318" spans="16:17" x14ac:dyDescent="0.25">
      <c r="P2318" s="3">
        <v>8038.3253020000002</v>
      </c>
      <c r="Q2318" s="3"/>
    </row>
    <row r="2319" spans="16:17" x14ac:dyDescent="0.25">
      <c r="P2319" s="3">
        <v>706.98376619999999</v>
      </c>
      <c r="Q2319" s="3"/>
    </row>
    <row r="2320" spans="16:17" x14ac:dyDescent="0.25">
      <c r="P2320" s="3">
        <v>0</v>
      </c>
      <c r="Q2320" s="3"/>
    </row>
    <row r="2321" spans="16:17" x14ac:dyDescent="0.25">
      <c r="P2321" s="3">
        <v>352</v>
      </c>
      <c r="Q2321" s="3"/>
    </row>
    <row r="2322" spans="16:17" x14ac:dyDescent="0.25">
      <c r="P2322" s="3">
        <v>11308.097949999999</v>
      </c>
      <c r="Q2322" s="3"/>
    </row>
    <row r="2323" spans="16:17" x14ac:dyDescent="0.25">
      <c r="P2323" s="3">
        <v>501.5</v>
      </c>
      <c r="Q2323" s="3"/>
    </row>
    <row r="2324" spans="16:17" x14ac:dyDescent="0.25">
      <c r="P2324" s="3">
        <v>497.66666670000001</v>
      </c>
      <c r="Q2324" s="3"/>
    </row>
    <row r="2325" spans="16:17" x14ac:dyDescent="0.25">
      <c r="P2325" s="3">
        <v>406</v>
      </c>
      <c r="Q2325" s="3"/>
    </row>
    <row r="2326" spans="16:17" x14ac:dyDescent="0.25">
      <c r="P2326" s="3">
        <v>4115.9785709999996</v>
      </c>
      <c r="Q2326" s="3"/>
    </row>
    <row r="2327" spans="16:17" x14ac:dyDescent="0.25">
      <c r="P2327" s="3">
        <v>2.3333333330000001</v>
      </c>
      <c r="Q2327" s="3"/>
    </row>
    <row r="2328" spans="16:17" x14ac:dyDescent="0.25">
      <c r="P2328" s="3">
        <v>121.5</v>
      </c>
      <c r="Q2328" s="3"/>
    </row>
    <row r="2329" spans="16:17" x14ac:dyDescent="0.25">
      <c r="P2329" s="3">
        <v>869</v>
      </c>
      <c r="Q2329" s="3"/>
    </row>
    <row r="2330" spans="16:17" x14ac:dyDescent="0.25">
      <c r="P2330" s="3">
        <v>403</v>
      </c>
      <c r="Q2330" s="3"/>
    </row>
    <row r="2331" spans="16:17" x14ac:dyDescent="0.25">
      <c r="P2331" s="3">
        <v>12</v>
      </c>
      <c r="Q2331" s="3"/>
    </row>
    <row r="2332" spans="16:17" x14ac:dyDescent="0.25">
      <c r="P2332" s="3">
        <v>865</v>
      </c>
      <c r="Q2332" s="3"/>
    </row>
    <row r="2333" spans="16:17" x14ac:dyDescent="0.25">
      <c r="P2333" s="3">
        <v>220.33333329999999</v>
      </c>
      <c r="Q2333" s="3"/>
    </row>
    <row r="2334" spans="16:17" x14ac:dyDescent="0.25">
      <c r="P2334" s="3">
        <v>222</v>
      </c>
      <c r="Q2334" s="3"/>
    </row>
    <row r="2335" spans="16:17" x14ac:dyDescent="0.25">
      <c r="P2335" s="3">
        <v>657.16666669999995</v>
      </c>
      <c r="Q2335" s="3"/>
    </row>
    <row r="2336" spans="16:17" x14ac:dyDescent="0.25">
      <c r="P2336" s="3">
        <v>131</v>
      </c>
      <c r="Q2336" s="3"/>
    </row>
    <row r="2337" spans="16:17" x14ac:dyDescent="0.25">
      <c r="P2337" s="3">
        <v>538.28787880000004</v>
      </c>
      <c r="Q2337" s="3"/>
    </row>
    <row r="2338" spans="16:17" x14ac:dyDescent="0.25">
      <c r="P2338" s="3">
        <v>4139.625</v>
      </c>
      <c r="Q2338" s="3"/>
    </row>
    <row r="2339" spans="16:17" x14ac:dyDescent="0.25">
      <c r="P2339" s="3">
        <v>832.83333330000005</v>
      </c>
      <c r="Q2339" s="3"/>
    </row>
    <row r="2340" spans="16:17" x14ac:dyDescent="0.25">
      <c r="P2340" s="3">
        <v>673.48137970000005</v>
      </c>
      <c r="Q2340" s="3"/>
    </row>
    <row r="2341" spans="16:17" x14ac:dyDescent="0.25">
      <c r="P2341" s="3">
        <v>217</v>
      </c>
      <c r="Q2341" s="3"/>
    </row>
    <row r="2342" spans="16:17" x14ac:dyDescent="0.25">
      <c r="P2342" s="3">
        <v>472.99523809999999</v>
      </c>
      <c r="Q2342" s="3"/>
    </row>
    <row r="2343" spans="16:17" x14ac:dyDescent="0.25">
      <c r="P2343" s="3">
        <v>1500.380952</v>
      </c>
      <c r="Q2343" s="3"/>
    </row>
    <row r="2344" spans="16:17" x14ac:dyDescent="0.25">
      <c r="P2344" s="3">
        <v>241</v>
      </c>
      <c r="Q2344" s="3"/>
    </row>
    <row r="2345" spans="16:17" x14ac:dyDescent="0.25">
      <c r="P2345" s="3">
        <v>9487.6391619999995</v>
      </c>
      <c r="Q2345" s="3"/>
    </row>
    <row r="2346" spans="16:17" x14ac:dyDescent="0.25">
      <c r="P2346" s="3">
        <v>455.5</v>
      </c>
      <c r="Q2346" s="3"/>
    </row>
    <row r="2347" spans="16:17" x14ac:dyDescent="0.25">
      <c r="P2347" s="3">
        <v>49</v>
      </c>
      <c r="Q2347" s="3"/>
    </row>
    <row r="2348" spans="16:17" x14ac:dyDescent="0.25">
      <c r="P2348" s="3">
        <v>259</v>
      </c>
      <c r="Q2348" s="3"/>
    </row>
    <row r="2349" spans="16:17" x14ac:dyDescent="0.25">
      <c r="P2349" s="3">
        <v>2065.15</v>
      </c>
      <c r="Q2349" s="3"/>
    </row>
    <row r="2350" spans="16:17" x14ac:dyDescent="0.25">
      <c r="P2350" s="3">
        <v>4190.75</v>
      </c>
      <c r="Q2350" s="3"/>
    </row>
    <row r="2351" spans="16:17" x14ac:dyDescent="0.25">
      <c r="P2351" s="3">
        <v>65</v>
      </c>
      <c r="Q2351" s="3"/>
    </row>
    <row r="2352" spans="16:17" x14ac:dyDescent="0.25">
      <c r="P2352" s="3">
        <v>129.19999999999999</v>
      </c>
      <c r="Q2352" s="3"/>
    </row>
    <row r="2353" spans="16:17" x14ac:dyDescent="0.25">
      <c r="P2353" s="3">
        <v>8699.4070649999994</v>
      </c>
      <c r="Q2353" s="3"/>
    </row>
    <row r="2354" spans="16:17" x14ac:dyDescent="0.25">
      <c r="P2354" s="3">
        <v>2022.25</v>
      </c>
      <c r="Q2354" s="3"/>
    </row>
    <row r="2355" spans="16:17" x14ac:dyDescent="0.25">
      <c r="P2355" s="3">
        <v>761.25</v>
      </c>
      <c r="Q2355" s="3"/>
    </row>
    <row r="2356" spans="16:17" x14ac:dyDescent="0.25">
      <c r="P2356" s="3">
        <v>1483</v>
      </c>
      <c r="Q2356" s="3"/>
    </row>
    <row r="2357" spans="16:17" x14ac:dyDescent="0.25">
      <c r="P2357" s="3">
        <v>356</v>
      </c>
      <c r="Q2357" s="3"/>
    </row>
    <row r="2358" spans="16:17" x14ac:dyDescent="0.25">
      <c r="P2358" s="3">
        <v>2132.6833329999999</v>
      </c>
      <c r="Q2358" s="3"/>
    </row>
    <row r="2359" spans="16:17" x14ac:dyDescent="0.25">
      <c r="P2359" s="3">
        <v>431.08333329999999</v>
      </c>
      <c r="Q2359" s="3"/>
    </row>
    <row r="2360" spans="16:17" x14ac:dyDescent="0.25">
      <c r="P2360" s="3">
        <v>401.95</v>
      </c>
      <c r="Q2360" s="3"/>
    </row>
    <row r="2361" spans="16:17" x14ac:dyDescent="0.25">
      <c r="P2361" s="3">
        <v>2524</v>
      </c>
      <c r="Q2361" s="3"/>
    </row>
    <row r="2362" spans="16:17" x14ac:dyDescent="0.25">
      <c r="P2362" s="3">
        <v>151.5</v>
      </c>
      <c r="Q2362" s="3"/>
    </row>
    <row r="2363" spans="16:17" x14ac:dyDescent="0.25">
      <c r="P2363" s="3">
        <v>117.5</v>
      </c>
      <c r="Q2363" s="3"/>
    </row>
    <row r="2364" spans="16:17" x14ac:dyDescent="0.25">
      <c r="P2364" s="3">
        <v>822.65</v>
      </c>
      <c r="Q2364" s="3"/>
    </row>
    <row r="2365" spans="16:17" x14ac:dyDescent="0.25">
      <c r="P2365" s="3">
        <v>102</v>
      </c>
      <c r="Q2365" s="3"/>
    </row>
    <row r="2366" spans="16:17" x14ac:dyDescent="0.25">
      <c r="P2366" s="3">
        <v>1714.166667</v>
      </c>
      <c r="Q2366" s="3"/>
    </row>
    <row r="2367" spans="16:17" x14ac:dyDescent="0.25">
      <c r="P2367" s="3">
        <v>0</v>
      </c>
      <c r="Q2367" s="3"/>
    </row>
    <row r="2368" spans="16:17" x14ac:dyDescent="0.25">
      <c r="P2368" s="3">
        <v>783.5</v>
      </c>
      <c r="Q2368" s="3"/>
    </row>
    <row r="2369" spans="16:17" x14ac:dyDescent="0.25">
      <c r="P2369" s="3">
        <v>3258.0712119999998</v>
      </c>
      <c r="Q2369" s="3"/>
    </row>
    <row r="2370" spans="16:17" x14ac:dyDescent="0.25">
      <c r="P2370" s="3">
        <v>1329.2619050000001</v>
      </c>
      <c r="Q2370" s="3"/>
    </row>
    <row r="2371" spans="16:17" x14ac:dyDescent="0.25">
      <c r="P2371" s="3">
        <v>0</v>
      </c>
      <c r="Q2371" s="3"/>
    </row>
    <row r="2372" spans="16:17" x14ac:dyDescent="0.25">
      <c r="P2372" s="3">
        <v>87</v>
      </c>
      <c r="Q2372" s="3"/>
    </row>
    <row r="2373" spans="16:17" x14ac:dyDescent="0.25">
      <c r="P2373" s="3">
        <v>0</v>
      </c>
      <c r="Q2373" s="3"/>
    </row>
    <row r="2374" spans="16:17" x14ac:dyDescent="0.25">
      <c r="P2374" s="3">
        <v>813.8</v>
      </c>
      <c r="Q2374" s="3"/>
    </row>
    <row r="2375" spans="16:17" x14ac:dyDescent="0.25">
      <c r="P2375" s="3">
        <v>531</v>
      </c>
      <c r="Q2375" s="3"/>
    </row>
    <row r="2376" spans="16:17" x14ac:dyDescent="0.25">
      <c r="P2376" s="3">
        <v>1239.083333</v>
      </c>
      <c r="Q2376" s="3"/>
    </row>
    <row r="2377" spans="16:17" x14ac:dyDescent="0.25">
      <c r="P2377" s="3">
        <v>1306.028022</v>
      </c>
      <c r="Q2377" s="3"/>
    </row>
    <row r="2378" spans="16:17" x14ac:dyDescent="0.25">
      <c r="P2378" s="3">
        <v>543.75</v>
      </c>
      <c r="Q2378" s="3"/>
    </row>
    <row r="2379" spans="16:17" x14ac:dyDescent="0.25">
      <c r="P2379" s="3">
        <v>315.60000000000002</v>
      </c>
      <c r="Q2379" s="3"/>
    </row>
    <row r="2380" spans="16:17" x14ac:dyDescent="0.25">
      <c r="P2380" s="3">
        <v>258.83333329999999</v>
      </c>
      <c r="Q2380" s="3"/>
    </row>
    <row r="2381" spans="16:17" x14ac:dyDescent="0.25">
      <c r="P2381" s="3">
        <v>420</v>
      </c>
      <c r="Q2381" s="3"/>
    </row>
    <row r="2382" spans="16:17" x14ac:dyDescent="0.25">
      <c r="P2382" s="3">
        <v>623.41666669999995</v>
      </c>
      <c r="Q2382" s="3"/>
    </row>
    <row r="2383" spans="16:17" x14ac:dyDescent="0.25">
      <c r="P2383" s="3">
        <v>1040.333333</v>
      </c>
      <c r="Q2383" s="3"/>
    </row>
    <row r="2384" spans="16:17" x14ac:dyDescent="0.25">
      <c r="P2384" s="3">
        <v>3395.729484</v>
      </c>
      <c r="Q2384" s="3"/>
    </row>
    <row r="2385" spans="16:17" x14ac:dyDescent="0.25">
      <c r="P2385" s="3">
        <v>126</v>
      </c>
      <c r="Q2385" s="3"/>
    </row>
    <row r="2386" spans="16:17" x14ac:dyDescent="0.25">
      <c r="P2386" s="3">
        <v>21</v>
      </c>
      <c r="Q2386" s="3"/>
    </row>
    <row r="2387" spans="16:17" x14ac:dyDescent="0.25">
      <c r="P2387" s="3">
        <v>701.5</v>
      </c>
      <c r="Q2387" s="3"/>
    </row>
    <row r="2388" spans="16:17" x14ac:dyDescent="0.25">
      <c r="P2388" s="3">
        <v>2059.109203</v>
      </c>
      <c r="Q2388" s="3"/>
    </row>
    <row r="2389" spans="16:17" x14ac:dyDescent="0.25">
      <c r="P2389" s="3">
        <v>11</v>
      </c>
      <c r="Q2389" s="3"/>
    </row>
    <row r="2390" spans="16:17" x14ac:dyDescent="0.25">
      <c r="P2390" s="3">
        <v>203.41666670000001</v>
      </c>
      <c r="Q2390" s="3"/>
    </row>
    <row r="2391" spans="16:17" x14ac:dyDescent="0.25">
      <c r="P2391" s="3">
        <v>60</v>
      </c>
      <c r="Q2391" s="3"/>
    </row>
    <row r="2392" spans="16:17" x14ac:dyDescent="0.25">
      <c r="P2392" s="3">
        <v>65</v>
      </c>
      <c r="Q2392" s="3"/>
    </row>
    <row r="2393" spans="16:17" x14ac:dyDescent="0.25">
      <c r="P2393" s="3">
        <v>197.33333329999999</v>
      </c>
      <c r="Q2393" s="3"/>
    </row>
    <row r="2394" spans="16:17" x14ac:dyDescent="0.25">
      <c r="P2394" s="3">
        <v>300.66666670000001</v>
      </c>
      <c r="Q2394" s="3"/>
    </row>
    <row r="2395" spans="16:17" x14ac:dyDescent="0.25">
      <c r="P2395" s="3">
        <v>471</v>
      </c>
      <c r="Q2395" s="3"/>
    </row>
    <row r="2396" spans="16:17" x14ac:dyDescent="0.25">
      <c r="P2396" s="3">
        <v>7968.9033609999997</v>
      </c>
      <c r="Q2396" s="3"/>
    </row>
    <row r="2397" spans="16:17" x14ac:dyDescent="0.25">
      <c r="P2397" s="3">
        <v>105</v>
      </c>
      <c r="Q2397" s="3"/>
    </row>
    <row r="2398" spans="16:17" x14ac:dyDescent="0.25">
      <c r="P2398" s="3">
        <v>2607.5</v>
      </c>
      <c r="Q2398" s="3"/>
    </row>
    <row r="2399" spans="16:17" x14ac:dyDescent="0.25">
      <c r="P2399" s="3">
        <v>865.67222219999996</v>
      </c>
      <c r="Q2399" s="3"/>
    </row>
    <row r="2400" spans="16:17" x14ac:dyDescent="0.25">
      <c r="P2400" s="3">
        <v>1076.9777779999999</v>
      </c>
      <c r="Q2400" s="3"/>
    </row>
    <row r="2401" spans="16:17" x14ac:dyDescent="0.25">
      <c r="P2401" s="3">
        <v>2818.0944439999998</v>
      </c>
      <c r="Q2401" s="3"/>
    </row>
    <row r="2402" spans="16:17" x14ac:dyDescent="0.25">
      <c r="P2402" s="3">
        <v>234.96666669999999</v>
      </c>
      <c r="Q2402" s="3"/>
    </row>
    <row r="2403" spans="16:17" x14ac:dyDescent="0.25">
      <c r="P2403" s="3">
        <v>935</v>
      </c>
      <c r="Q2403" s="3"/>
    </row>
    <row r="2404" spans="16:17" x14ac:dyDescent="0.25">
      <c r="P2404" s="3">
        <v>1662.7333329999999</v>
      </c>
      <c r="Q2404" s="3"/>
    </row>
    <row r="2405" spans="16:17" x14ac:dyDescent="0.25">
      <c r="P2405" s="3">
        <v>0</v>
      </c>
      <c r="Q2405" s="3"/>
    </row>
    <row r="2406" spans="16:17" x14ac:dyDescent="0.25">
      <c r="P2406" s="3">
        <v>155</v>
      </c>
      <c r="Q2406" s="3"/>
    </row>
    <row r="2407" spans="16:17" x14ac:dyDescent="0.25">
      <c r="P2407" s="3">
        <v>436.6</v>
      </c>
      <c r="Q2407" s="3"/>
    </row>
    <row r="2408" spans="16:17" x14ac:dyDescent="0.25">
      <c r="P2408" s="3">
        <v>80</v>
      </c>
      <c r="Q2408" s="3"/>
    </row>
    <row r="2409" spans="16:17" x14ac:dyDescent="0.25">
      <c r="P2409" s="3">
        <v>716.625</v>
      </c>
      <c r="Q2409" s="3"/>
    </row>
    <row r="2410" spans="16:17" x14ac:dyDescent="0.25">
      <c r="P2410" s="3">
        <v>1286.75</v>
      </c>
      <c r="Q2410" s="3"/>
    </row>
    <row r="2411" spans="16:17" x14ac:dyDescent="0.25">
      <c r="P2411" s="3">
        <v>83</v>
      </c>
      <c r="Q2411" s="3"/>
    </row>
    <row r="2412" spans="16:17" x14ac:dyDescent="0.25">
      <c r="P2412" s="3">
        <v>2178.6722220000001</v>
      </c>
      <c r="Q2412" s="3"/>
    </row>
    <row r="2413" spans="16:17" x14ac:dyDescent="0.25">
      <c r="P2413" s="3">
        <v>3195.828571</v>
      </c>
      <c r="Q2413" s="3"/>
    </row>
    <row r="2414" spans="16:17" x14ac:dyDescent="0.25">
      <c r="P2414" s="3">
        <v>116.5</v>
      </c>
      <c r="Q2414" s="3"/>
    </row>
    <row r="2415" spans="16:17" x14ac:dyDescent="0.25">
      <c r="P2415" s="3">
        <v>1143.6571429999999</v>
      </c>
      <c r="Q2415" s="3"/>
    </row>
    <row r="2416" spans="16:17" x14ac:dyDescent="0.25">
      <c r="P2416" s="3">
        <v>43</v>
      </c>
      <c r="Q2416" s="3"/>
    </row>
    <row r="2417" spans="16:17" x14ac:dyDescent="0.25">
      <c r="P2417" s="3">
        <v>2871.2629320000001</v>
      </c>
      <c r="Q2417" s="3"/>
    </row>
    <row r="2418" spans="16:17" x14ac:dyDescent="0.25">
      <c r="P2418" s="3">
        <v>129</v>
      </c>
      <c r="Q2418" s="3"/>
    </row>
    <row r="2419" spans="16:17" x14ac:dyDescent="0.25">
      <c r="P2419" s="3">
        <v>1248</v>
      </c>
      <c r="Q2419" s="3"/>
    </row>
    <row r="2420" spans="16:17" x14ac:dyDescent="0.25">
      <c r="P2420" s="3">
        <v>837.66666669999995</v>
      </c>
      <c r="Q2420" s="3"/>
    </row>
    <row r="2421" spans="16:17" x14ac:dyDescent="0.25">
      <c r="P2421" s="3">
        <v>418.23333330000003</v>
      </c>
      <c r="Q2421" s="3"/>
    </row>
    <row r="2422" spans="16:17" x14ac:dyDescent="0.25">
      <c r="P2422" s="3">
        <v>370</v>
      </c>
      <c r="Q2422" s="3"/>
    </row>
    <row r="2423" spans="16:17" x14ac:dyDescent="0.25">
      <c r="P2423" s="3">
        <v>743.91666669999995</v>
      </c>
      <c r="Q2423" s="3"/>
    </row>
    <row r="2424" spans="16:17" x14ac:dyDescent="0.25">
      <c r="P2424" s="3">
        <v>0</v>
      </c>
      <c r="Q2424" s="3"/>
    </row>
    <row r="2425" spans="16:17" x14ac:dyDescent="0.25">
      <c r="P2425" s="3">
        <v>3178.583333</v>
      </c>
      <c r="Q2425" s="3"/>
    </row>
    <row r="2426" spans="16:17" x14ac:dyDescent="0.25">
      <c r="P2426" s="3">
        <v>463.66666670000001</v>
      </c>
      <c r="Q2426" s="3"/>
    </row>
    <row r="2427" spans="16:17" x14ac:dyDescent="0.25">
      <c r="P2427" s="3">
        <v>178.6</v>
      </c>
      <c r="Q2427" s="3"/>
    </row>
    <row r="2428" spans="16:17" x14ac:dyDescent="0.25">
      <c r="P2428" s="3">
        <v>0</v>
      </c>
      <c r="Q2428" s="3"/>
    </row>
    <row r="2429" spans="16:17" x14ac:dyDescent="0.25">
      <c r="P2429" s="3">
        <v>24</v>
      </c>
      <c r="Q2429" s="3"/>
    </row>
    <row r="2430" spans="16:17" x14ac:dyDescent="0.25">
      <c r="P2430" s="3">
        <v>689.75</v>
      </c>
      <c r="Q2430" s="3"/>
    </row>
    <row r="2431" spans="16:17" x14ac:dyDescent="0.25">
      <c r="P2431" s="3">
        <v>0</v>
      </c>
      <c r="Q2431" s="3"/>
    </row>
    <row r="2432" spans="16:17" x14ac:dyDescent="0.25">
      <c r="P2432" s="3">
        <v>963.16666669999995</v>
      </c>
      <c r="Q2432" s="3"/>
    </row>
    <row r="2433" spans="16:17" x14ac:dyDescent="0.25">
      <c r="P2433" s="3">
        <v>387</v>
      </c>
      <c r="Q2433" s="3"/>
    </row>
    <row r="2434" spans="16:17" x14ac:dyDescent="0.25">
      <c r="P2434" s="3">
        <v>0</v>
      </c>
      <c r="Q2434" s="3"/>
    </row>
    <row r="2435" spans="16:17" x14ac:dyDescent="0.25">
      <c r="P2435" s="3">
        <v>0</v>
      </c>
      <c r="Q2435" s="3"/>
    </row>
    <row r="2436" spans="16:17" x14ac:dyDescent="0.25">
      <c r="P2436" s="3">
        <v>338.23333330000003</v>
      </c>
      <c r="Q2436" s="3"/>
    </row>
    <row r="2437" spans="16:17" x14ac:dyDescent="0.25">
      <c r="P2437" s="3">
        <v>255.75</v>
      </c>
      <c r="Q2437" s="3"/>
    </row>
    <row r="2438" spans="16:17" x14ac:dyDescent="0.25">
      <c r="P2438" s="3">
        <v>228.5</v>
      </c>
      <c r="Q2438" s="3"/>
    </row>
    <row r="2439" spans="16:17" x14ac:dyDescent="0.25">
      <c r="P2439" s="3">
        <v>72.900000000000006</v>
      </c>
      <c r="Q2439" s="3"/>
    </row>
    <row r="2440" spans="16:17" x14ac:dyDescent="0.25">
      <c r="P2440" s="3">
        <v>982.83333330000005</v>
      </c>
      <c r="Q2440" s="3"/>
    </row>
    <row r="2441" spans="16:17" x14ac:dyDescent="0.25">
      <c r="P2441" s="3">
        <v>473.5</v>
      </c>
      <c r="Q2441" s="3"/>
    </row>
    <row r="2442" spans="16:17" x14ac:dyDescent="0.25">
      <c r="P2442" s="3">
        <v>636</v>
      </c>
      <c r="Q2442" s="3"/>
    </row>
    <row r="2443" spans="16:17" x14ac:dyDescent="0.25">
      <c r="P2443" s="3">
        <v>1806.5041670000001</v>
      </c>
      <c r="Q2443" s="3"/>
    </row>
    <row r="2444" spans="16:17" x14ac:dyDescent="0.25">
      <c r="P2444" s="3">
        <v>21</v>
      </c>
      <c r="Q2444" s="3"/>
    </row>
    <row r="2445" spans="16:17" x14ac:dyDescent="0.25">
      <c r="P2445" s="3">
        <v>1111.245175</v>
      </c>
      <c r="Q2445" s="3"/>
    </row>
    <row r="2446" spans="16:17" x14ac:dyDescent="0.25">
      <c r="P2446" s="3">
        <v>1055.5</v>
      </c>
      <c r="Q2446" s="3"/>
    </row>
    <row r="2447" spans="16:17" x14ac:dyDescent="0.25">
      <c r="P2447" s="3">
        <v>59</v>
      </c>
      <c r="Q2447" s="3"/>
    </row>
    <row r="2448" spans="16:17" x14ac:dyDescent="0.25">
      <c r="P2448" s="3">
        <v>23</v>
      </c>
      <c r="Q2448" s="3"/>
    </row>
    <row r="2449" spans="16:17" x14ac:dyDescent="0.25">
      <c r="P2449" s="3">
        <v>25</v>
      </c>
      <c r="Q2449" s="3"/>
    </row>
    <row r="2450" spans="16:17" x14ac:dyDescent="0.25">
      <c r="P2450" s="3">
        <v>2697.4878789999998</v>
      </c>
      <c r="Q2450" s="3"/>
    </row>
    <row r="2451" spans="16:17" x14ac:dyDescent="0.25">
      <c r="P2451" s="3">
        <v>0</v>
      </c>
      <c r="Q2451" s="3"/>
    </row>
    <row r="2452" spans="16:17" x14ac:dyDescent="0.25">
      <c r="P2452" s="3">
        <v>115</v>
      </c>
      <c r="Q2452" s="3"/>
    </row>
    <row r="2453" spans="16:17" x14ac:dyDescent="0.25">
      <c r="P2453" s="3">
        <v>272.33333329999999</v>
      </c>
      <c r="Q2453" s="3"/>
    </row>
    <row r="2454" spans="16:17" x14ac:dyDescent="0.25">
      <c r="P2454" s="3">
        <v>0</v>
      </c>
      <c r="Q2454" s="3"/>
    </row>
    <row r="2455" spans="16:17" x14ac:dyDescent="0.25">
      <c r="P2455" s="3">
        <v>200</v>
      </c>
      <c r="Q2455" s="3"/>
    </row>
    <row r="2456" spans="16:17" x14ac:dyDescent="0.25">
      <c r="P2456" s="3">
        <v>607.97777780000001</v>
      </c>
      <c r="Q2456" s="3"/>
    </row>
    <row r="2457" spans="16:17" x14ac:dyDescent="0.25">
      <c r="P2457" s="3">
        <v>615.81666670000004</v>
      </c>
      <c r="Q2457" s="3"/>
    </row>
    <row r="2458" spans="16:17" x14ac:dyDescent="0.25">
      <c r="P2458" s="3">
        <v>0</v>
      </c>
      <c r="Q2458" s="3"/>
    </row>
    <row r="2459" spans="16:17" x14ac:dyDescent="0.25">
      <c r="P2459" s="3">
        <v>1133.666667</v>
      </c>
      <c r="Q2459" s="3"/>
    </row>
    <row r="2460" spans="16:17" x14ac:dyDescent="0.25">
      <c r="P2460" s="3">
        <v>131.5</v>
      </c>
      <c r="Q2460" s="3"/>
    </row>
    <row r="2461" spans="16:17" x14ac:dyDescent="0.25">
      <c r="P2461" s="3">
        <v>2759.833333</v>
      </c>
      <c r="Q2461" s="3"/>
    </row>
    <row r="2462" spans="16:17" x14ac:dyDescent="0.25">
      <c r="P2462" s="3">
        <v>1433.083333</v>
      </c>
      <c r="Q2462" s="3"/>
    </row>
    <row r="2463" spans="16:17" x14ac:dyDescent="0.25">
      <c r="P2463" s="3">
        <v>680.75</v>
      </c>
      <c r="Q2463" s="3"/>
    </row>
    <row r="2464" spans="16:17" x14ac:dyDescent="0.25">
      <c r="P2464" s="3">
        <v>118.66666669999999</v>
      </c>
      <c r="Q2464" s="3"/>
    </row>
    <row r="2465" spans="16:17" x14ac:dyDescent="0.25">
      <c r="P2465" s="3">
        <v>136</v>
      </c>
      <c r="Q2465" s="3"/>
    </row>
    <row r="2466" spans="16:17" x14ac:dyDescent="0.25">
      <c r="P2466" s="3">
        <v>2841</v>
      </c>
      <c r="Q2466" s="3"/>
    </row>
    <row r="2467" spans="16:17" x14ac:dyDescent="0.25">
      <c r="P2467" s="3">
        <v>15</v>
      </c>
      <c r="Q2467" s="3"/>
    </row>
    <row r="2468" spans="16:17" x14ac:dyDescent="0.25">
      <c r="P2468" s="3">
        <v>895.83333330000005</v>
      </c>
      <c r="Q2468" s="3"/>
    </row>
    <row r="2469" spans="16:17" x14ac:dyDescent="0.25">
      <c r="P2469" s="3">
        <v>2559.541228</v>
      </c>
      <c r="Q2469" s="3"/>
    </row>
    <row r="2470" spans="16:17" x14ac:dyDescent="0.25">
      <c r="P2470" s="3">
        <v>1161.767949</v>
      </c>
      <c r="Q2470" s="3"/>
    </row>
    <row r="2471" spans="16:17" x14ac:dyDescent="0.25">
      <c r="P2471" s="3">
        <v>252</v>
      </c>
      <c r="Q2471" s="3"/>
    </row>
    <row r="2472" spans="16:17" x14ac:dyDescent="0.25">
      <c r="P2472" s="3">
        <v>13</v>
      </c>
      <c r="Q2472" s="3"/>
    </row>
    <row r="2473" spans="16:17" x14ac:dyDescent="0.25">
      <c r="P2473" s="3">
        <v>385</v>
      </c>
      <c r="Q2473" s="3"/>
    </row>
    <row r="2474" spans="16:17" x14ac:dyDescent="0.25">
      <c r="P2474" s="3">
        <v>582</v>
      </c>
      <c r="Q2474" s="3"/>
    </row>
    <row r="2475" spans="16:17" x14ac:dyDescent="0.25">
      <c r="P2475" s="3">
        <v>1550.2111110000001</v>
      </c>
      <c r="Q2475" s="3"/>
    </row>
    <row r="2476" spans="16:17" x14ac:dyDescent="0.25">
      <c r="P2476" s="3">
        <v>1738.25</v>
      </c>
      <c r="Q2476" s="3"/>
    </row>
    <row r="2477" spans="16:17" x14ac:dyDescent="0.25">
      <c r="P2477" s="3">
        <v>176.66666670000001</v>
      </c>
      <c r="Q2477" s="3"/>
    </row>
    <row r="2478" spans="16:17" x14ac:dyDescent="0.25">
      <c r="P2478" s="3">
        <v>3</v>
      </c>
      <c r="Q2478" s="3"/>
    </row>
    <row r="2479" spans="16:17" x14ac:dyDescent="0.25">
      <c r="P2479" s="3">
        <v>304.52307689999998</v>
      </c>
      <c r="Q2479" s="3"/>
    </row>
    <row r="2480" spans="16:17" x14ac:dyDescent="0.25">
      <c r="P2480" s="3">
        <v>268.5</v>
      </c>
      <c r="Q2480" s="3"/>
    </row>
    <row r="2481" spans="16:17" x14ac:dyDescent="0.25">
      <c r="P2481" s="3">
        <v>101.25</v>
      </c>
      <c r="Q2481" s="3"/>
    </row>
    <row r="2482" spans="16:17" x14ac:dyDescent="0.25">
      <c r="P2482" s="3">
        <v>361.5</v>
      </c>
      <c r="Q2482" s="3"/>
    </row>
    <row r="2483" spans="16:17" x14ac:dyDescent="0.25">
      <c r="P2483" s="3">
        <v>0</v>
      </c>
      <c r="Q2483" s="3"/>
    </row>
    <row r="2484" spans="16:17" x14ac:dyDescent="0.25">
      <c r="P2484" s="3">
        <v>492.68333330000002</v>
      </c>
      <c r="Q2484" s="3"/>
    </row>
    <row r="2485" spans="16:17" x14ac:dyDescent="0.25">
      <c r="P2485" s="3">
        <v>73</v>
      </c>
      <c r="Q2485" s="3"/>
    </row>
    <row r="2486" spans="16:17" x14ac:dyDescent="0.25">
      <c r="P2486" s="3">
        <v>0</v>
      </c>
      <c r="Q2486" s="3"/>
    </row>
    <row r="2487" spans="16:17" x14ac:dyDescent="0.25">
      <c r="P2487" s="3">
        <v>4290.8333329999996</v>
      </c>
      <c r="Q2487" s="3"/>
    </row>
    <row r="2488" spans="16:17" x14ac:dyDescent="0.25">
      <c r="P2488" s="3">
        <v>2542.333333</v>
      </c>
      <c r="Q2488" s="3"/>
    </row>
    <row r="2489" spans="16:17" x14ac:dyDescent="0.25">
      <c r="P2489" s="3">
        <v>60</v>
      </c>
      <c r="Q2489" s="3"/>
    </row>
    <row r="2490" spans="16:17" x14ac:dyDescent="0.25">
      <c r="P2490" s="3">
        <v>920</v>
      </c>
      <c r="Q2490" s="3"/>
    </row>
    <row r="2491" spans="16:17" x14ac:dyDescent="0.25">
      <c r="P2491" s="3">
        <v>670.42261900000005</v>
      </c>
      <c r="Q2491" s="3"/>
    </row>
    <row r="2492" spans="16:17" x14ac:dyDescent="0.25">
      <c r="P2492" s="3">
        <v>2101.4666670000001</v>
      </c>
      <c r="Q2492" s="3"/>
    </row>
    <row r="2493" spans="16:17" x14ac:dyDescent="0.25">
      <c r="P2493" s="3">
        <v>0</v>
      </c>
      <c r="Q2493" s="3"/>
    </row>
    <row r="2494" spans="16:17" x14ac:dyDescent="0.25">
      <c r="P2494" s="3">
        <v>578.33333330000005</v>
      </c>
      <c r="Q2494" s="3"/>
    </row>
    <row r="2495" spans="16:17" x14ac:dyDescent="0.25">
      <c r="P2495" s="3">
        <v>3</v>
      </c>
      <c r="Q2495" s="3"/>
    </row>
    <row r="2496" spans="16:17" x14ac:dyDescent="0.25">
      <c r="P2496" s="3">
        <v>82</v>
      </c>
      <c r="Q2496" s="3"/>
    </row>
    <row r="2497" spans="16:17" x14ac:dyDescent="0.25">
      <c r="P2497" s="3">
        <v>465.5</v>
      </c>
      <c r="Q2497" s="3"/>
    </row>
    <row r="2498" spans="16:17" x14ac:dyDescent="0.25">
      <c r="P2498" s="3">
        <v>1283.0525970000001</v>
      </c>
      <c r="Q2498" s="3"/>
    </row>
    <row r="2499" spans="16:17" x14ac:dyDescent="0.25">
      <c r="P2499" s="3">
        <v>226.2564103</v>
      </c>
      <c r="Q2499" s="3"/>
    </row>
    <row r="2500" spans="16:17" x14ac:dyDescent="0.25">
      <c r="P2500" s="3">
        <v>1535.2420629999999</v>
      </c>
      <c r="Q2500" s="3"/>
    </row>
    <row r="2501" spans="16:17" x14ac:dyDescent="0.25">
      <c r="P2501" s="3">
        <v>762.33333330000005</v>
      </c>
      <c r="Q2501" s="3"/>
    </row>
    <row r="2502" spans="16:17" x14ac:dyDescent="0.25">
      <c r="P2502" s="3">
        <v>0</v>
      </c>
      <c r="Q2502" s="3"/>
    </row>
    <row r="2503" spans="16:17" x14ac:dyDescent="0.25">
      <c r="P2503" s="3">
        <v>177.5</v>
      </c>
      <c r="Q2503" s="3"/>
    </row>
    <row r="2504" spans="16:17" x14ac:dyDescent="0.25">
      <c r="P2504" s="3">
        <v>80</v>
      </c>
      <c r="Q2504" s="3"/>
    </row>
    <row r="2505" spans="16:17" x14ac:dyDescent="0.25">
      <c r="P2505" s="3">
        <v>1266.333333</v>
      </c>
      <c r="Q2505" s="3"/>
    </row>
    <row r="2506" spans="16:17" x14ac:dyDescent="0.25">
      <c r="P2506" s="3">
        <v>212.83333329999999</v>
      </c>
      <c r="Q2506" s="3"/>
    </row>
    <row r="2507" spans="16:17" x14ac:dyDescent="0.25">
      <c r="P2507" s="3">
        <v>0</v>
      </c>
      <c r="Q2507" s="3"/>
    </row>
    <row r="2508" spans="16:17" x14ac:dyDescent="0.25">
      <c r="P2508" s="3">
        <v>125</v>
      </c>
      <c r="Q2508" s="3"/>
    </row>
    <row r="2509" spans="16:17" x14ac:dyDescent="0.25">
      <c r="P2509" s="3">
        <v>1968.25</v>
      </c>
      <c r="Q2509" s="3"/>
    </row>
    <row r="2510" spans="16:17" x14ac:dyDescent="0.25">
      <c r="P2510" s="3">
        <v>300</v>
      </c>
      <c r="Q2510" s="3"/>
    </row>
    <row r="2511" spans="16:17" x14ac:dyDescent="0.25">
      <c r="P2511" s="3">
        <v>1517.75</v>
      </c>
      <c r="Q2511" s="3"/>
    </row>
    <row r="2512" spans="16:17" x14ac:dyDescent="0.25">
      <c r="P2512" s="3">
        <v>1056.666667</v>
      </c>
      <c r="Q2512" s="3"/>
    </row>
    <row r="2513" spans="16:17" x14ac:dyDescent="0.25">
      <c r="P2513" s="3">
        <v>399</v>
      </c>
      <c r="Q2513" s="3"/>
    </row>
    <row r="2514" spans="16:17" x14ac:dyDescent="0.25">
      <c r="P2514" s="3">
        <v>2743.8191889999998</v>
      </c>
      <c r="Q2514" s="3"/>
    </row>
    <row r="2515" spans="16:17" x14ac:dyDescent="0.25">
      <c r="P2515" s="3">
        <v>332</v>
      </c>
      <c r="Q2515" s="3"/>
    </row>
    <row r="2516" spans="16:17" x14ac:dyDescent="0.25">
      <c r="P2516" s="3">
        <v>56</v>
      </c>
      <c r="Q2516" s="3"/>
    </row>
    <row r="2517" spans="16:17" x14ac:dyDescent="0.25">
      <c r="P2517" s="3">
        <v>178.83333329999999</v>
      </c>
      <c r="Q2517" s="3"/>
    </row>
    <row r="2518" spans="16:17" x14ac:dyDescent="0.25">
      <c r="P2518" s="3">
        <v>88</v>
      </c>
      <c r="Q2518" s="3"/>
    </row>
    <row r="2519" spans="16:17" x14ac:dyDescent="0.25">
      <c r="P2519" s="3">
        <v>1683.633333</v>
      </c>
      <c r="Q2519" s="3"/>
    </row>
    <row r="2520" spans="16:17" x14ac:dyDescent="0.25">
      <c r="P2520" s="3">
        <v>733.5</v>
      </c>
      <c r="Q2520" s="3"/>
    </row>
    <row r="2521" spans="16:17" x14ac:dyDescent="0.25">
      <c r="P2521" s="3">
        <v>224</v>
      </c>
      <c r="Q2521" s="3"/>
    </row>
    <row r="2522" spans="16:17" x14ac:dyDescent="0.25">
      <c r="P2522" s="3">
        <v>822</v>
      </c>
      <c r="Q2522" s="3"/>
    </row>
    <row r="2523" spans="16:17" x14ac:dyDescent="0.25">
      <c r="P2523" s="3">
        <v>2479</v>
      </c>
      <c r="Q2523" s="3"/>
    </row>
    <row r="2524" spans="16:17" x14ac:dyDescent="0.25">
      <c r="P2524" s="3">
        <v>519.5</v>
      </c>
      <c r="Q2524" s="3"/>
    </row>
    <row r="2525" spans="16:17" x14ac:dyDescent="0.25">
      <c r="P2525" s="3">
        <v>1035.935714</v>
      </c>
      <c r="Q2525" s="3"/>
    </row>
    <row r="2526" spans="16:17" x14ac:dyDescent="0.25">
      <c r="P2526" s="3">
        <v>0</v>
      </c>
      <c r="Q2526" s="3"/>
    </row>
    <row r="2527" spans="16:17" x14ac:dyDescent="0.25">
      <c r="P2527" s="3">
        <v>160.5</v>
      </c>
      <c r="Q2527" s="3"/>
    </row>
    <row r="2528" spans="16:17" x14ac:dyDescent="0.25">
      <c r="P2528" s="3">
        <v>0</v>
      </c>
      <c r="Q2528" s="3"/>
    </row>
    <row r="2529" spans="16:17" x14ac:dyDescent="0.25">
      <c r="P2529" s="3">
        <v>3</v>
      </c>
      <c r="Q2529" s="3"/>
    </row>
    <row r="2530" spans="16:17" x14ac:dyDescent="0.25">
      <c r="P2530" s="3">
        <v>219.5</v>
      </c>
      <c r="Q2530" s="3"/>
    </row>
    <row r="2531" spans="16:17" x14ac:dyDescent="0.25">
      <c r="P2531" s="3">
        <v>858.5</v>
      </c>
      <c r="Q2531" s="3"/>
    </row>
    <row r="2532" spans="16:17" x14ac:dyDescent="0.25">
      <c r="P2532" s="3">
        <v>54.5</v>
      </c>
      <c r="Q2532" s="3"/>
    </row>
    <row r="2533" spans="16:17" x14ac:dyDescent="0.25">
      <c r="P2533" s="3">
        <v>107</v>
      </c>
      <c r="Q2533" s="3"/>
    </row>
    <row r="2534" spans="16:17" x14ac:dyDescent="0.25">
      <c r="P2534" s="3">
        <v>342.5</v>
      </c>
      <c r="Q2534" s="3"/>
    </row>
    <row r="2535" spans="16:17" x14ac:dyDescent="0.25">
      <c r="P2535" s="3">
        <v>1138.504762</v>
      </c>
      <c r="Q2535" s="3"/>
    </row>
    <row r="2536" spans="16:17" x14ac:dyDescent="0.25">
      <c r="P2536" s="3">
        <v>544.83333330000005</v>
      </c>
      <c r="Q2536" s="3"/>
    </row>
    <row r="2537" spans="16:17" x14ac:dyDescent="0.25">
      <c r="P2537" s="3">
        <v>176.33333329999999</v>
      </c>
      <c r="Q2537" s="3"/>
    </row>
    <row r="2538" spans="16:17" x14ac:dyDescent="0.25">
      <c r="P2538" s="3">
        <v>19</v>
      </c>
      <c r="Q2538" s="3"/>
    </row>
    <row r="2539" spans="16:17" x14ac:dyDescent="0.25">
      <c r="P2539" s="3">
        <v>687.5</v>
      </c>
      <c r="Q2539" s="3"/>
    </row>
    <row r="2540" spans="16:17" x14ac:dyDescent="0.25">
      <c r="P2540" s="3">
        <v>22</v>
      </c>
      <c r="Q2540" s="3"/>
    </row>
    <row r="2541" spans="16:17" x14ac:dyDescent="0.25">
      <c r="P2541" s="3">
        <v>440.66666670000001</v>
      </c>
      <c r="Q2541" s="3"/>
    </row>
    <row r="2542" spans="16:17" x14ac:dyDescent="0.25">
      <c r="P2542" s="3">
        <v>65</v>
      </c>
      <c r="Q2542" s="3"/>
    </row>
    <row r="2543" spans="16:17" x14ac:dyDescent="0.25">
      <c r="P2543" s="3">
        <v>28</v>
      </c>
      <c r="Q2543" s="3"/>
    </row>
    <row r="2544" spans="16:17" x14ac:dyDescent="0.25">
      <c r="P2544" s="3">
        <v>22.5</v>
      </c>
      <c r="Q2544" s="3"/>
    </row>
    <row r="2545" spans="16:17" x14ac:dyDescent="0.25">
      <c r="P2545" s="3">
        <v>194.06666670000001</v>
      </c>
      <c r="Q2545" s="3"/>
    </row>
    <row r="2546" spans="16:17" x14ac:dyDescent="0.25">
      <c r="P2546" s="3">
        <v>1703.3214290000001</v>
      </c>
      <c r="Q2546" s="3"/>
    </row>
    <row r="2547" spans="16:17" x14ac:dyDescent="0.25">
      <c r="P2547" s="3">
        <v>1999.833333</v>
      </c>
      <c r="Q2547" s="3"/>
    </row>
    <row r="2548" spans="16:17" x14ac:dyDescent="0.25">
      <c r="P2548" s="3">
        <v>0</v>
      </c>
      <c r="Q2548" s="3"/>
    </row>
    <row r="2549" spans="16:17" x14ac:dyDescent="0.25">
      <c r="P2549" s="3">
        <v>3382.2879990000001</v>
      </c>
      <c r="Q2549" s="3"/>
    </row>
    <row r="2550" spans="16:17" x14ac:dyDescent="0.25">
      <c r="P2550" s="3">
        <v>2038</v>
      </c>
      <c r="Q2550" s="3"/>
    </row>
    <row r="2551" spans="16:17" x14ac:dyDescent="0.25">
      <c r="P2551" s="3">
        <v>2409.0684339999998</v>
      </c>
      <c r="Q2551" s="3"/>
    </row>
    <row r="2552" spans="16:17" x14ac:dyDescent="0.25">
      <c r="P2552" s="3">
        <v>9487.9404340000001</v>
      </c>
      <c r="Q2552" s="3"/>
    </row>
    <row r="2553" spans="16:17" x14ac:dyDescent="0.25">
      <c r="P2553" s="3">
        <v>4668.0520509999997</v>
      </c>
      <c r="Q2553" s="3"/>
    </row>
    <row r="2554" spans="16:17" x14ac:dyDescent="0.25">
      <c r="P2554" s="3">
        <v>201.66666670000001</v>
      </c>
      <c r="Q2554" s="3"/>
    </row>
    <row r="2555" spans="16:17" x14ac:dyDescent="0.25">
      <c r="P2555" s="3">
        <v>156.83333329999999</v>
      </c>
      <c r="Q2555" s="3"/>
    </row>
    <row r="2556" spans="16:17" x14ac:dyDescent="0.25">
      <c r="P2556" s="3">
        <v>412.16666670000001</v>
      </c>
      <c r="Q2556" s="3"/>
    </row>
    <row r="2557" spans="16:17" x14ac:dyDescent="0.25">
      <c r="P2557" s="3">
        <v>0</v>
      </c>
      <c r="Q2557" s="3"/>
    </row>
    <row r="2558" spans="16:17" x14ac:dyDescent="0.25">
      <c r="P2558" s="3">
        <v>465.70512819999999</v>
      </c>
      <c r="Q2558" s="3"/>
    </row>
    <row r="2559" spans="16:17" x14ac:dyDescent="0.25">
      <c r="P2559" s="3">
        <v>245</v>
      </c>
      <c r="Q2559" s="3"/>
    </row>
    <row r="2560" spans="16:17" x14ac:dyDescent="0.25">
      <c r="P2560" s="3">
        <v>803</v>
      </c>
      <c r="Q2560" s="3"/>
    </row>
    <row r="2561" spans="16:17" x14ac:dyDescent="0.25">
      <c r="P2561" s="3">
        <v>360</v>
      </c>
      <c r="Q2561" s="3"/>
    </row>
    <row r="2562" spans="16:17" x14ac:dyDescent="0.25">
      <c r="P2562" s="3">
        <v>20</v>
      </c>
      <c r="Q2562" s="3"/>
    </row>
    <row r="2563" spans="16:17" x14ac:dyDescent="0.25">
      <c r="P2563" s="3">
        <v>258.5</v>
      </c>
      <c r="Q2563" s="3"/>
    </row>
    <row r="2564" spans="16:17" x14ac:dyDescent="0.25">
      <c r="P2564" s="3">
        <v>394.25</v>
      </c>
      <c r="Q2564" s="3"/>
    </row>
    <row r="2565" spans="16:17" x14ac:dyDescent="0.25">
      <c r="P2565" s="3">
        <v>1941.083333</v>
      </c>
      <c r="Q2565" s="3"/>
    </row>
    <row r="2566" spans="16:17" x14ac:dyDescent="0.25">
      <c r="P2566" s="3">
        <v>142.5</v>
      </c>
      <c r="Q2566" s="3"/>
    </row>
    <row r="2567" spans="16:17" x14ac:dyDescent="0.25">
      <c r="P2567" s="3">
        <v>270.2142857</v>
      </c>
      <c r="Q2567" s="3"/>
    </row>
    <row r="2568" spans="16:17" x14ac:dyDescent="0.25">
      <c r="P2568" s="3">
        <v>0</v>
      </c>
      <c r="Q2568" s="3"/>
    </row>
    <row r="2569" spans="16:17" x14ac:dyDescent="0.25">
      <c r="P2569" s="3">
        <v>1090.060606</v>
      </c>
      <c r="Q2569" s="3"/>
    </row>
    <row r="2570" spans="16:17" x14ac:dyDescent="0.25">
      <c r="P2570" s="3">
        <v>34</v>
      </c>
      <c r="Q2570" s="3"/>
    </row>
    <row r="2571" spans="16:17" x14ac:dyDescent="0.25">
      <c r="P2571" s="3">
        <v>219.5</v>
      </c>
      <c r="Q2571" s="3"/>
    </row>
    <row r="2572" spans="16:17" x14ac:dyDescent="0.25">
      <c r="P2572" s="3">
        <v>253.8</v>
      </c>
      <c r="Q2572" s="3"/>
    </row>
    <row r="2573" spans="16:17" x14ac:dyDescent="0.25">
      <c r="P2573" s="3">
        <v>202</v>
      </c>
      <c r="Q2573" s="3"/>
    </row>
    <row r="2574" spans="16:17" x14ac:dyDescent="0.25">
      <c r="P2574" s="3">
        <v>2259.5333329999999</v>
      </c>
      <c r="Q2574" s="3"/>
    </row>
    <row r="2575" spans="16:17" x14ac:dyDescent="0.25">
      <c r="P2575" s="3">
        <v>797.33333330000005</v>
      </c>
      <c r="Q2575" s="3"/>
    </row>
    <row r="2576" spans="16:17" x14ac:dyDescent="0.25">
      <c r="P2576" s="3">
        <v>594.96666670000002</v>
      </c>
      <c r="Q2576" s="3"/>
    </row>
    <row r="2577" spans="16:17" x14ac:dyDescent="0.25">
      <c r="P2577" s="3">
        <v>117</v>
      </c>
      <c r="Q2577" s="3"/>
    </row>
    <row r="2578" spans="16:17" x14ac:dyDescent="0.25">
      <c r="P2578" s="3">
        <v>108</v>
      </c>
      <c r="Q2578" s="3"/>
    </row>
    <row r="2579" spans="16:17" x14ac:dyDescent="0.25">
      <c r="P2579" s="3">
        <v>503</v>
      </c>
      <c r="Q2579" s="3"/>
    </row>
    <row r="2580" spans="16:17" x14ac:dyDescent="0.25">
      <c r="P2580" s="3">
        <v>1425.75</v>
      </c>
      <c r="Q2580" s="3"/>
    </row>
    <row r="2581" spans="16:17" x14ac:dyDescent="0.25">
      <c r="P2581" s="3">
        <v>188.5</v>
      </c>
      <c r="Q2581" s="3"/>
    </row>
    <row r="2582" spans="16:17" x14ac:dyDescent="0.25">
      <c r="P2582" s="3">
        <v>1722.866667</v>
      </c>
      <c r="Q2582" s="3"/>
    </row>
    <row r="2583" spans="16:17" x14ac:dyDescent="0.25">
      <c r="P2583" s="3">
        <v>313</v>
      </c>
      <c r="Q2583" s="3"/>
    </row>
    <row r="2584" spans="16:17" x14ac:dyDescent="0.25">
      <c r="P2584" s="3">
        <v>1078.7277779999999</v>
      </c>
      <c r="Q2584" s="3"/>
    </row>
    <row r="2585" spans="16:17" x14ac:dyDescent="0.25">
      <c r="P2585" s="3">
        <v>0</v>
      </c>
      <c r="Q2585" s="3"/>
    </row>
    <row r="2586" spans="16:17" x14ac:dyDescent="0.25">
      <c r="P2586" s="3">
        <v>1040.166667</v>
      </c>
      <c r="Q2586" s="3"/>
    </row>
    <row r="2587" spans="16:17" x14ac:dyDescent="0.25">
      <c r="P2587" s="3">
        <v>1803.758333</v>
      </c>
      <c r="Q2587" s="3"/>
    </row>
    <row r="2588" spans="16:17" x14ac:dyDescent="0.25">
      <c r="P2588" s="3">
        <v>136.5</v>
      </c>
      <c r="Q2588" s="3"/>
    </row>
    <row r="2589" spans="16:17" x14ac:dyDescent="0.25">
      <c r="P2589" s="3">
        <v>2241.8444439999998</v>
      </c>
      <c r="Q2589" s="3"/>
    </row>
    <row r="2590" spans="16:17" x14ac:dyDescent="0.25">
      <c r="P2590" s="3">
        <v>482.5</v>
      </c>
      <c r="Q2590" s="3"/>
    </row>
    <row r="2591" spans="16:17" x14ac:dyDescent="0.25">
      <c r="P2591" s="3">
        <v>1225.857143</v>
      </c>
      <c r="Q2591" s="3"/>
    </row>
    <row r="2592" spans="16:17" x14ac:dyDescent="0.25">
      <c r="P2592" s="3">
        <v>573.16666669999995</v>
      </c>
      <c r="Q2592" s="3"/>
    </row>
    <row r="2593" spans="16:17" x14ac:dyDescent="0.25">
      <c r="P2593" s="3">
        <v>507.83333329999999</v>
      </c>
      <c r="Q2593" s="3"/>
    </row>
    <row r="2594" spans="16:17" x14ac:dyDescent="0.25">
      <c r="P2594" s="3">
        <v>108</v>
      </c>
      <c r="Q2594" s="3"/>
    </row>
    <row r="2595" spans="16:17" x14ac:dyDescent="0.25">
      <c r="P2595" s="3">
        <v>458.5</v>
      </c>
      <c r="Q2595" s="3"/>
    </row>
    <row r="2596" spans="16:17" x14ac:dyDescent="0.25">
      <c r="P2596" s="3">
        <v>25</v>
      </c>
      <c r="Q2596" s="3"/>
    </row>
    <row r="2597" spans="16:17" x14ac:dyDescent="0.25">
      <c r="P2597" s="3">
        <v>93.5</v>
      </c>
      <c r="Q2597" s="3"/>
    </row>
    <row r="2598" spans="16:17" x14ac:dyDescent="0.25">
      <c r="P2598" s="3">
        <v>196.5</v>
      </c>
      <c r="Q2598" s="3"/>
    </row>
    <row r="2599" spans="16:17" x14ac:dyDescent="0.25">
      <c r="P2599" s="3">
        <v>483.3</v>
      </c>
      <c r="Q2599" s="3"/>
    </row>
    <row r="2600" spans="16:17" x14ac:dyDescent="0.25">
      <c r="P2600" s="3">
        <v>511.16666670000001</v>
      </c>
      <c r="Q2600" s="3"/>
    </row>
    <row r="2601" spans="16:17" x14ac:dyDescent="0.25">
      <c r="P2601" s="3">
        <v>2129.536752</v>
      </c>
      <c r="Q2601" s="3"/>
    </row>
    <row r="2602" spans="16:17" x14ac:dyDescent="0.25">
      <c r="P2602" s="3">
        <v>480.3</v>
      </c>
      <c r="Q2602" s="3"/>
    </row>
    <row r="2603" spans="16:17" x14ac:dyDescent="0.25">
      <c r="P2603" s="3">
        <v>143</v>
      </c>
      <c r="Q2603" s="3"/>
    </row>
    <row r="2604" spans="16:17" x14ac:dyDescent="0.25">
      <c r="P2604" s="3">
        <v>352.8</v>
      </c>
      <c r="Q2604" s="3"/>
    </row>
    <row r="2605" spans="16:17" x14ac:dyDescent="0.25">
      <c r="P2605" s="3">
        <v>657.5</v>
      </c>
      <c r="Q2605" s="3"/>
    </row>
    <row r="2606" spans="16:17" x14ac:dyDescent="0.25">
      <c r="P2606" s="3">
        <v>1384.383333</v>
      </c>
      <c r="Q2606" s="3"/>
    </row>
    <row r="2607" spans="16:17" x14ac:dyDescent="0.25">
      <c r="P2607" s="3">
        <v>95.5</v>
      </c>
      <c r="Q2607" s="3"/>
    </row>
    <row r="2608" spans="16:17" x14ac:dyDescent="0.25">
      <c r="P2608" s="3">
        <v>1822.0081170000001</v>
      </c>
      <c r="Q2608" s="3"/>
    </row>
    <row r="2609" spans="16:17" x14ac:dyDescent="0.25">
      <c r="P2609" s="3">
        <v>1269.7666670000001</v>
      </c>
      <c r="Q2609" s="3"/>
    </row>
    <row r="2610" spans="16:17" x14ac:dyDescent="0.25">
      <c r="P2610" s="3">
        <v>149.6</v>
      </c>
      <c r="Q2610" s="3"/>
    </row>
    <row r="2611" spans="16:17" x14ac:dyDescent="0.25">
      <c r="P2611" s="3">
        <v>1817</v>
      </c>
      <c r="Q2611" s="3"/>
    </row>
    <row r="2612" spans="16:17" x14ac:dyDescent="0.25">
      <c r="P2612" s="3">
        <v>9143.4357139999993</v>
      </c>
      <c r="Q2612" s="3"/>
    </row>
    <row r="2613" spans="16:17" x14ac:dyDescent="0.25">
      <c r="P2613" s="3">
        <v>1080.1500000000001</v>
      </c>
      <c r="Q2613" s="3"/>
    </row>
    <row r="2614" spans="16:17" x14ac:dyDescent="0.25">
      <c r="P2614" s="3">
        <v>316.25</v>
      </c>
      <c r="Q2614" s="3"/>
    </row>
    <row r="2615" spans="16:17" x14ac:dyDescent="0.25">
      <c r="P2615" s="3">
        <v>1783.25</v>
      </c>
      <c r="Q2615" s="3"/>
    </row>
    <row r="2616" spans="16:17" x14ac:dyDescent="0.25">
      <c r="P2616" s="3">
        <v>1384.5333330000001</v>
      </c>
      <c r="Q2616" s="3"/>
    </row>
    <row r="2617" spans="16:17" x14ac:dyDescent="0.25">
      <c r="P2617" s="3">
        <v>197.5</v>
      </c>
      <c r="Q2617" s="3"/>
    </row>
    <row r="2618" spans="16:17" x14ac:dyDescent="0.25">
      <c r="P2618" s="3">
        <v>0</v>
      </c>
      <c r="Q2618" s="3"/>
    </row>
    <row r="2619" spans="16:17" x14ac:dyDescent="0.25">
      <c r="P2619" s="3">
        <v>996.43809520000002</v>
      </c>
      <c r="Q2619" s="3"/>
    </row>
    <row r="2620" spans="16:17" x14ac:dyDescent="0.25">
      <c r="P2620" s="3">
        <v>368.5</v>
      </c>
      <c r="Q2620" s="3"/>
    </row>
    <row r="2621" spans="16:17" x14ac:dyDescent="0.25">
      <c r="P2621" s="3">
        <v>54.5</v>
      </c>
      <c r="Q2621" s="3"/>
    </row>
    <row r="2622" spans="16:17" x14ac:dyDescent="0.25">
      <c r="P2622" s="3">
        <v>228.5</v>
      </c>
      <c r="Q2622" s="3"/>
    </row>
    <row r="2623" spans="16:17" x14ac:dyDescent="0.25">
      <c r="P2623" s="3">
        <v>841.03333329999998</v>
      </c>
      <c r="Q2623" s="3"/>
    </row>
    <row r="2624" spans="16:17" x14ac:dyDescent="0.25">
      <c r="P2624" s="3">
        <v>1250.5</v>
      </c>
      <c r="Q2624" s="3"/>
    </row>
    <row r="2625" spans="16:17" x14ac:dyDescent="0.25">
      <c r="P2625" s="3">
        <v>1766.8559519999999</v>
      </c>
      <c r="Q2625" s="3"/>
    </row>
    <row r="2626" spans="16:17" x14ac:dyDescent="0.25">
      <c r="P2626" s="3">
        <v>567.45000000000005</v>
      </c>
      <c r="Q2626" s="3"/>
    </row>
    <row r="2627" spans="16:17" x14ac:dyDescent="0.25">
      <c r="P2627" s="3">
        <v>90.666666669999998</v>
      </c>
      <c r="Q2627" s="3"/>
    </row>
    <row r="2628" spans="16:17" x14ac:dyDescent="0.25">
      <c r="P2628" s="3">
        <v>158.5</v>
      </c>
      <c r="Q2628" s="3"/>
    </row>
    <row r="2629" spans="16:17" x14ac:dyDescent="0.25">
      <c r="P2629" s="3">
        <v>981.16666669999995</v>
      </c>
      <c r="Q2629" s="3"/>
    </row>
    <row r="2630" spans="16:17" x14ac:dyDescent="0.25">
      <c r="P2630" s="3">
        <v>1661.75</v>
      </c>
      <c r="Q2630" s="3"/>
    </row>
    <row r="2631" spans="16:17" x14ac:dyDescent="0.25">
      <c r="P2631" s="3">
        <v>548.25</v>
      </c>
      <c r="Q2631" s="3"/>
    </row>
    <row r="2632" spans="16:17" x14ac:dyDescent="0.25">
      <c r="P2632" s="3">
        <v>87.5</v>
      </c>
      <c r="Q2632" s="3"/>
    </row>
    <row r="2633" spans="16:17" x14ac:dyDescent="0.25">
      <c r="P2633" s="3">
        <v>276</v>
      </c>
      <c r="Q2633" s="3"/>
    </row>
    <row r="2634" spans="16:17" x14ac:dyDescent="0.25">
      <c r="P2634" s="3">
        <v>130.5</v>
      </c>
      <c r="Q2634" s="3"/>
    </row>
    <row r="2635" spans="16:17" x14ac:dyDescent="0.25">
      <c r="P2635" s="3">
        <v>321.5</v>
      </c>
      <c r="Q2635" s="3"/>
    </row>
    <row r="2636" spans="16:17" x14ac:dyDescent="0.25">
      <c r="P2636" s="3">
        <v>0</v>
      </c>
      <c r="Q2636" s="3"/>
    </row>
    <row r="2637" spans="16:17" x14ac:dyDescent="0.25">
      <c r="P2637" s="3">
        <v>1875.7446890000001</v>
      </c>
      <c r="Q2637" s="3"/>
    </row>
    <row r="2638" spans="16:17" x14ac:dyDescent="0.25">
      <c r="P2638" s="3">
        <v>117</v>
      </c>
      <c r="Q2638" s="3"/>
    </row>
    <row r="2639" spans="16:17" x14ac:dyDescent="0.25">
      <c r="P2639" s="3">
        <v>4346.9166670000004</v>
      </c>
      <c r="Q2639" s="3"/>
    </row>
    <row r="2640" spans="16:17" x14ac:dyDescent="0.25">
      <c r="P2640" s="3">
        <v>884.33571429999995</v>
      </c>
      <c r="Q2640" s="3"/>
    </row>
    <row r="2641" spans="16:17" x14ac:dyDescent="0.25">
      <c r="P2641" s="3">
        <v>1678.7333329999999</v>
      </c>
      <c r="Q2641" s="3"/>
    </row>
    <row r="2642" spans="16:17" x14ac:dyDescent="0.25">
      <c r="P2642" s="3">
        <v>325.83333329999999</v>
      </c>
      <c r="Q2642" s="3"/>
    </row>
    <row r="2643" spans="16:17" x14ac:dyDescent="0.25">
      <c r="P2643" s="3">
        <v>27</v>
      </c>
      <c r="Q2643" s="3"/>
    </row>
    <row r="2644" spans="16:17" x14ac:dyDescent="0.25">
      <c r="P2644" s="3">
        <v>0</v>
      </c>
      <c r="Q2644" s="3"/>
    </row>
    <row r="2645" spans="16:17" x14ac:dyDescent="0.25">
      <c r="P2645" s="3">
        <v>4277</v>
      </c>
      <c r="Q2645" s="3"/>
    </row>
    <row r="2646" spans="16:17" x14ac:dyDescent="0.25">
      <c r="P2646" s="3">
        <v>173</v>
      </c>
      <c r="Q2646" s="3"/>
    </row>
    <row r="2647" spans="16:17" x14ac:dyDescent="0.25">
      <c r="P2647" s="3">
        <v>179.5</v>
      </c>
      <c r="Q2647" s="3"/>
    </row>
    <row r="2648" spans="16:17" x14ac:dyDescent="0.25">
      <c r="P2648" s="3">
        <v>2136</v>
      </c>
      <c r="Q2648" s="3"/>
    </row>
    <row r="2649" spans="16:17" x14ac:dyDescent="0.25">
      <c r="P2649" s="3">
        <v>2797.8166670000001</v>
      </c>
      <c r="Q2649" s="3"/>
    </row>
    <row r="2650" spans="16:17" x14ac:dyDescent="0.25">
      <c r="P2650" s="3">
        <v>643.875</v>
      </c>
      <c r="Q2650" s="3"/>
    </row>
    <row r="2651" spans="16:17" x14ac:dyDescent="0.25">
      <c r="P2651" s="3">
        <v>898.83333330000005</v>
      </c>
      <c r="Q2651" s="3"/>
    </row>
    <row r="2652" spans="16:17" x14ac:dyDescent="0.25">
      <c r="P2652" s="3">
        <v>453</v>
      </c>
      <c r="Q2652" s="3"/>
    </row>
    <row r="2653" spans="16:17" x14ac:dyDescent="0.25">
      <c r="P2653" s="3">
        <v>888</v>
      </c>
      <c r="Q2653" s="3"/>
    </row>
    <row r="2654" spans="16:17" x14ac:dyDescent="0.25">
      <c r="P2654" s="3">
        <v>9997.7285709999996</v>
      </c>
      <c r="Q2654" s="3"/>
    </row>
    <row r="2655" spans="16:17" x14ac:dyDescent="0.25">
      <c r="P2655" s="3">
        <v>588.33333330000005</v>
      </c>
      <c r="Q2655" s="3"/>
    </row>
    <row r="2656" spans="16:17" x14ac:dyDescent="0.25">
      <c r="P2656" s="3">
        <v>5703.4767860000002</v>
      </c>
      <c r="Q2656" s="3"/>
    </row>
    <row r="2657" spans="16:17" x14ac:dyDescent="0.25">
      <c r="P2657" s="3">
        <v>66.5</v>
      </c>
      <c r="Q2657" s="3"/>
    </row>
    <row r="2658" spans="16:17" x14ac:dyDescent="0.25">
      <c r="P2658" s="3">
        <v>134</v>
      </c>
      <c r="Q2658" s="3"/>
    </row>
    <row r="2659" spans="16:17" x14ac:dyDescent="0.25">
      <c r="P2659" s="3">
        <v>2905.5</v>
      </c>
      <c r="Q2659" s="3"/>
    </row>
    <row r="2660" spans="16:17" x14ac:dyDescent="0.25">
      <c r="P2660" s="3">
        <v>521.5</v>
      </c>
      <c r="Q2660" s="3"/>
    </row>
    <row r="2661" spans="16:17" x14ac:dyDescent="0.25">
      <c r="P2661" s="3">
        <v>47</v>
      </c>
      <c r="Q2661" s="3"/>
    </row>
    <row r="2662" spans="16:17" x14ac:dyDescent="0.25">
      <c r="P2662" s="3">
        <v>0</v>
      </c>
      <c r="Q2662" s="3"/>
    </row>
    <row r="2663" spans="16:17" x14ac:dyDescent="0.25">
      <c r="P2663" s="3">
        <v>1192.317857</v>
      </c>
      <c r="Q2663" s="3"/>
    </row>
    <row r="2664" spans="16:17" x14ac:dyDescent="0.25">
      <c r="P2664" s="3">
        <v>332.5</v>
      </c>
      <c r="Q2664" s="3"/>
    </row>
    <row r="2665" spans="16:17" x14ac:dyDescent="0.25">
      <c r="P2665" s="3">
        <v>297.3</v>
      </c>
      <c r="Q2665" s="3"/>
    </row>
    <row r="2666" spans="16:17" x14ac:dyDescent="0.25">
      <c r="P2666" s="3">
        <v>2309.995238</v>
      </c>
      <c r="Q2666" s="3"/>
    </row>
    <row r="2667" spans="16:17" x14ac:dyDescent="0.25">
      <c r="P2667" s="3">
        <v>810.37137680000001</v>
      </c>
      <c r="Q2667" s="3"/>
    </row>
    <row r="2668" spans="16:17" x14ac:dyDescent="0.25">
      <c r="P2668" s="3">
        <v>384.5</v>
      </c>
      <c r="Q2668" s="3"/>
    </row>
    <row r="2669" spans="16:17" x14ac:dyDescent="0.25">
      <c r="P2669" s="3">
        <v>975.97222220000003</v>
      </c>
      <c r="Q2669" s="3"/>
    </row>
    <row r="2670" spans="16:17" x14ac:dyDescent="0.25">
      <c r="P2670" s="3">
        <v>127</v>
      </c>
      <c r="Q2670" s="3"/>
    </row>
    <row r="2671" spans="16:17" x14ac:dyDescent="0.25">
      <c r="P2671" s="3">
        <v>107</v>
      </c>
      <c r="Q2671" s="3"/>
    </row>
    <row r="2672" spans="16:17" x14ac:dyDescent="0.25">
      <c r="P2672" s="3">
        <v>50</v>
      </c>
      <c r="Q2672" s="3"/>
    </row>
    <row r="2673" spans="16:17" x14ac:dyDescent="0.25">
      <c r="P2673" s="3">
        <v>3382.083333</v>
      </c>
      <c r="Q2673" s="3"/>
    </row>
    <row r="2674" spans="16:17" x14ac:dyDescent="0.25">
      <c r="P2674" s="3">
        <v>541.5</v>
      </c>
      <c r="Q2674" s="3"/>
    </row>
    <row r="2675" spans="16:17" x14ac:dyDescent="0.25">
      <c r="P2675" s="3">
        <v>25</v>
      </c>
      <c r="Q2675" s="3"/>
    </row>
    <row r="2676" spans="16:17" x14ac:dyDescent="0.25">
      <c r="P2676" s="3">
        <v>210.5</v>
      </c>
      <c r="Q2676" s="3"/>
    </row>
    <row r="2677" spans="16:17" x14ac:dyDescent="0.25">
      <c r="P2677" s="3">
        <v>1343.0976189999999</v>
      </c>
      <c r="Q2677" s="3"/>
    </row>
    <row r="2678" spans="16:17" x14ac:dyDescent="0.25">
      <c r="P2678" s="3">
        <v>953.83333330000005</v>
      </c>
      <c r="Q2678" s="3"/>
    </row>
    <row r="2679" spans="16:17" x14ac:dyDescent="0.25">
      <c r="P2679" s="3">
        <v>674.5</v>
      </c>
      <c r="Q2679" s="3"/>
    </row>
    <row r="2680" spans="16:17" x14ac:dyDescent="0.25">
      <c r="P2680" s="3">
        <v>817.01637670000002</v>
      </c>
      <c r="Q2680" s="3"/>
    </row>
    <row r="2681" spans="16:17" x14ac:dyDescent="0.25">
      <c r="P2681" s="3">
        <v>7428.1815839999999</v>
      </c>
      <c r="Q2681" s="3"/>
    </row>
    <row r="2682" spans="16:17" x14ac:dyDescent="0.25">
      <c r="P2682" s="3">
        <v>5577.8264559999998</v>
      </c>
      <c r="Q2682" s="3"/>
    </row>
    <row r="2683" spans="16:17" x14ac:dyDescent="0.25">
      <c r="P2683" s="3">
        <v>887.83333330000005</v>
      </c>
      <c r="Q2683" s="3"/>
    </row>
    <row r="2684" spans="16:17" x14ac:dyDescent="0.25">
      <c r="P2684" s="3">
        <v>2765.2</v>
      </c>
      <c r="Q2684" s="3"/>
    </row>
    <row r="2685" spans="16:17" x14ac:dyDescent="0.25">
      <c r="P2685" s="3">
        <v>145</v>
      </c>
      <c r="Q2685" s="3"/>
    </row>
    <row r="2686" spans="16:17" x14ac:dyDescent="0.25">
      <c r="P2686" s="3">
        <v>3121.2833329999999</v>
      </c>
      <c r="Q2686" s="3"/>
    </row>
    <row r="2687" spans="16:17" x14ac:dyDescent="0.25">
      <c r="P2687" s="3">
        <v>410.91666670000001</v>
      </c>
      <c r="Q2687" s="3"/>
    </row>
    <row r="2688" spans="16:17" x14ac:dyDescent="0.25">
      <c r="P2688" s="3">
        <v>710.5</v>
      </c>
      <c r="Q2688" s="3"/>
    </row>
    <row r="2689" spans="16:17" x14ac:dyDescent="0.25">
      <c r="P2689" s="3">
        <v>319.66666670000001</v>
      </c>
      <c r="Q2689" s="3"/>
    </row>
    <row r="2690" spans="16:17" x14ac:dyDescent="0.25">
      <c r="P2690" s="3">
        <v>0</v>
      </c>
      <c r="Q2690" s="3"/>
    </row>
    <row r="2691" spans="16:17" x14ac:dyDescent="0.25">
      <c r="P2691" s="3">
        <v>91</v>
      </c>
      <c r="Q2691" s="3"/>
    </row>
    <row r="2692" spans="16:17" x14ac:dyDescent="0.25">
      <c r="P2692" s="3">
        <v>191</v>
      </c>
      <c r="Q2692" s="3"/>
    </row>
    <row r="2693" spans="16:17" x14ac:dyDescent="0.25">
      <c r="P2693" s="3">
        <v>401.5</v>
      </c>
      <c r="Q2693" s="3"/>
    </row>
    <row r="2694" spans="16:17" x14ac:dyDescent="0.25">
      <c r="P2694" s="3">
        <v>117.5</v>
      </c>
      <c r="Q2694" s="3"/>
    </row>
    <row r="2695" spans="16:17" x14ac:dyDescent="0.25">
      <c r="P2695" s="3">
        <v>1311.0720120000001</v>
      </c>
      <c r="Q2695" s="3"/>
    </row>
    <row r="2696" spans="16:17" x14ac:dyDescent="0.25">
      <c r="P2696" s="3">
        <v>157</v>
      </c>
      <c r="Q2696" s="3"/>
    </row>
    <row r="2697" spans="16:17" x14ac:dyDescent="0.25">
      <c r="P2697" s="3">
        <v>414.33333329999999</v>
      </c>
      <c r="Q2697" s="3"/>
    </row>
    <row r="2698" spans="16:17" x14ac:dyDescent="0.25">
      <c r="P2698" s="3">
        <v>1155.0333330000001</v>
      </c>
      <c r="Q2698" s="3"/>
    </row>
    <row r="2699" spans="16:17" x14ac:dyDescent="0.25">
      <c r="P2699" s="3">
        <v>1589.1833329999999</v>
      </c>
      <c r="Q2699" s="3"/>
    </row>
    <row r="2700" spans="16:17" x14ac:dyDescent="0.25">
      <c r="P2700" s="3">
        <v>233.5</v>
      </c>
      <c r="Q2700" s="3"/>
    </row>
    <row r="2701" spans="16:17" x14ac:dyDescent="0.25">
      <c r="P2701" s="3">
        <v>0</v>
      </c>
      <c r="Q2701" s="3"/>
    </row>
    <row r="2702" spans="16:17" x14ac:dyDescent="0.25">
      <c r="P2702" s="3">
        <v>452.81410260000001</v>
      </c>
      <c r="Q2702" s="3"/>
    </row>
    <row r="2703" spans="16:17" x14ac:dyDescent="0.25">
      <c r="P2703" s="3">
        <v>1057</v>
      </c>
      <c r="Q2703" s="3"/>
    </row>
    <row r="2704" spans="16:17" x14ac:dyDescent="0.25">
      <c r="P2704" s="3">
        <v>3374.916667</v>
      </c>
      <c r="Q2704" s="3"/>
    </row>
    <row r="2705" spans="16:17" x14ac:dyDescent="0.25">
      <c r="P2705" s="3">
        <v>5448.9944439999999</v>
      </c>
      <c r="Q2705" s="3"/>
    </row>
    <row r="2706" spans="16:17" x14ac:dyDescent="0.25">
      <c r="P2706" s="3">
        <v>654.5</v>
      </c>
      <c r="Q2706" s="3"/>
    </row>
    <row r="2707" spans="16:17" x14ac:dyDescent="0.25">
      <c r="P2707" s="3">
        <v>389</v>
      </c>
      <c r="Q2707" s="3"/>
    </row>
    <row r="2708" spans="16:17" x14ac:dyDescent="0.25">
      <c r="P2708" s="3">
        <v>1435</v>
      </c>
      <c r="Q2708" s="3"/>
    </row>
    <row r="2709" spans="16:17" x14ac:dyDescent="0.25">
      <c r="P2709" s="3">
        <v>512.06666670000004</v>
      </c>
      <c r="Q2709" s="3"/>
    </row>
    <row r="2710" spans="16:17" x14ac:dyDescent="0.25">
      <c r="P2710" s="3">
        <v>797.29523810000001</v>
      </c>
      <c r="Q2710" s="3"/>
    </row>
    <row r="2711" spans="16:17" x14ac:dyDescent="0.25">
      <c r="P2711" s="3">
        <v>555.8666667</v>
      </c>
      <c r="Q2711" s="3"/>
    </row>
    <row r="2712" spans="16:17" x14ac:dyDescent="0.25">
      <c r="P2712" s="3">
        <v>2954.7595240000001</v>
      </c>
      <c r="Q2712" s="3"/>
    </row>
    <row r="2713" spans="16:17" x14ac:dyDescent="0.25">
      <c r="P2713" s="3">
        <v>0</v>
      </c>
      <c r="Q2713" s="3"/>
    </row>
    <row r="2714" spans="16:17" x14ac:dyDescent="0.25">
      <c r="P2714" s="3">
        <v>97.166666669999998</v>
      </c>
      <c r="Q2714" s="3"/>
    </row>
    <row r="2715" spans="16:17" x14ac:dyDescent="0.25">
      <c r="P2715" s="3">
        <v>291</v>
      </c>
      <c r="Q2715" s="3"/>
    </row>
    <row r="2716" spans="16:17" x14ac:dyDescent="0.25">
      <c r="P2716" s="3">
        <v>36</v>
      </c>
      <c r="Q2716" s="3"/>
    </row>
    <row r="2717" spans="16:17" x14ac:dyDescent="0.25">
      <c r="P2717" s="3">
        <v>472</v>
      </c>
      <c r="Q2717" s="3"/>
    </row>
    <row r="2718" spans="16:17" x14ac:dyDescent="0.25">
      <c r="P2718" s="3">
        <v>628</v>
      </c>
      <c r="Q2718" s="3"/>
    </row>
    <row r="2719" spans="16:17" x14ac:dyDescent="0.25">
      <c r="P2719" s="3">
        <v>129</v>
      </c>
      <c r="Q2719" s="3"/>
    </row>
    <row r="2720" spans="16:17" x14ac:dyDescent="0.25">
      <c r="P2720" s="3">
        <v>1141.061905</v>
      </c>
      <c r="Q2720" s="3"/>
    </row>
    <row r="2721" spans="16:17" x14ac:dyDescent="0.25">
      <c r="P2721" s="3">
        <v>105</v>
      </c>
      <c r="Q2721" s="3"/>
    </row>
    <row r="2722" spans="16:17" x14ac:dyDescent="0.25">
      <c r="P2722" s="3">
        <v>273.5</v>
      </c>
      <c r="Q2722" s="3"/>
    </row>
    <row r="2723" spans="16:17" x14ac:dyDescent="0.25">
      <c r="P2723" s="3">
        <v>461.22222219999998</v>
      </c>
      <c r="Q2723" s="3"/>
    </row>
    <row r="2724" spans="16:17" x14ac:dyDescent="0.25">
      <c r="P2724" s="3">
        <v>198</v>
      </c>
      <c r="Q2724" s="3"/>
    </row>
    <row r="2725" spans="16:17" x14ac:dyDescent="0.25">
      <c r="P2725" s="3">
        <v>220.33333329999999</v>
      </c>
      <c r="Q2725" s="3"/>
    </row>
    <row r="2726" spans="16:17" x14ac:dyDescent="0.25">
      <c r="P2726" s="3">
        <v>241</v>
      </c>
      <c r="Q2726" s="3"/>
    </row>
    <row r="2727" spans="16:17" x14ac:dyDescent="0.25">
      <c r="P2727" s="3">
        <v>1783.122222</v>
      </c>
      <c r="Q2727" s="3"/>
    </row>
    <row r="2728" spans="16:17" x14ac:dyDescent="0.25">
      <c r="P2728" s="3">
        <v>731.52380949999997</v>
      </c>
      <c r="Q2728" s="3"/>
    </row>
    <row r="2729" spans="16:17" x14ac:dyDescent="0.25">
      <c r="P2729" s="3">
        <v>601.7901961</v>
      </c>
      <c r="Q2729" s="3"/>
    </row>
    <row r="2730" spans="16:17" x14ac:dyDescent="0.25">
      <c r="P2730" s="3">
        <v>1370.067857</v>
      </c>
      <c r="Q2730" s="3"/>
    </row>
    <row r="2731" spans="16:17" x14ac:dyDescent="0.25">
      <c r="P2731" s="3">
        <v>59</v>
      </c>
      <c r="Q2731" s="3"/>
    </row>
    <row r="2732" spans="16:17" x14ac:dyDescent="0.25">
      <c r="P2732" s="3">
        <v>694</v>
      </c>
      <c r="Q2732" s="3"/>
    </row>
    <row r="2733" spans="16:17" x14ac:dyDescent="0.25">
      <c r="P2733" s="3">
        <v>39</v>
      </c>
      <c r="Q2733" s="3"/>
    </row>
    <row r="2734" spans="16:17" x14ac:dyDescent="0.25">
      <c r="P2734" s="3">
        <v>321.66666670000001</v>
      </c>
      <c r="Q2734" s="3"/>
    </row>
    <row r="2735" spans="16:17" x14ac:dyDescent="0.25">
      <c r="P2735" s="3">
        <v>540.5</v>
      </c>
      <c r="Q2735" s="3"/>
    </row>
    <row r="2736" spans="16:17" x14ac:dyDescent="0.25">
      <c r="P2736" s="3">
        <v>1066.166667</v>
      </c>
      <c r="Q2736" s="3"/>
    </row>
    <row r="2737" spans="16:17" x14ac:dyDescent="0.25">
      <c r="P2737" s="3">
        <v>1142.666667</v>
      </c>
      <c r="Q2737" s="3"/>
    </row>
    <row r="2738" spans="16:17" x14ac:dyDescent="0.25">
      <c r="P2738" s="3">
        <v>1294.1833329999999</v>
      </c>
      <c r="Q2738" s="3"/>
    </row>
    <row r="2739" spans="16:17" x14ac:dyDescent="0.25">
      <c r="P2739" s="3">
        <v>1086.1785709999999</v>
      </c>
      <c r="Q2739" s="3"/>
    </row>
    <row r="2740" spans="16:17" x14ac:dyDescent="0.25">
      <c r="P2740" s="3">
        <v>221.5</v>
      </c>
      <c r="Q2740" s="3"/>
    </row>
    <row r="2741" spans="16:17" x14ac:dyDescent="0.25">
      <c r="P2741" s="3">
        <v>754.22619050000003</v>
      </c>
      <c r="Q2741" s="3"/>
    </row>
    <row r="2742" spans="16:17" x14ac:dyDescent="0.25">
      <c r="P2742" s="3">
        <v>432.57142859999999</v>
      </c>
      <c r="Q2742" s="3"/>
    </row>
    <row r="2743" spans="16:17" x14ac:dyDescent="0.25">
      <c r="P2743" s="3">
        <v>1101.333333</v>
      </c>
      <c r="Q2743" s="3"/>
    </row>
    <row r="2744" spans="16:17" x14ac:dyDescent="0.25">
      <c r="P2744" s="3">
        <v>2477.666667</v>
      </c>
      <c r="Q2744" s="3"/>
    </row>
    <row r="2745" spans="16:17" x14ac:dyDescent="0.25">
      <c r="P2745" s="3">
        <v>1736.4473680000001</v>
      </c>
      <c r="Q2745" s="3"/>
    </row>
    <row r="2746" spans="16:17" x14ac:dyDescent="0.25">
      <c r="P2746" s="3">
        <v>94.5</v>
      </c>
      <c r="Q2746" s="3"/>
    </row>
    <row r="2747" spans="16:17" x14ac:dyDescent="0.25">
      <c r="P2747" s="3">
        <v>269</v>
      </c>
      <c r="Q2747" s="3"/>
    </row>
    <row r="2748" spans="16:17" x14ac:dyDescent="0.25">
      <c r="P2748" s="3">
        <v>833.08333330000005</v>
      </c>
      <c r="Q2748" s="3"/>
    </row>
    <row r="2749" spans="16:17" x14ac:dyDescent="0.25">
      <c r="P2749" s="3">
        <v>86.75</v>
      </c>
      <c r="Q2749" s="3"/>
    </row>
    <row r="2750" spans="16:17" x14ac:dyDescent="0.25">
      <c r="P2750" s="3">
        <v>547</v>
      </c>
      <c r="Q2750" s="3"/>
    </row>
    <row r="2751" spans="16:17" x14ac:dyDescent="0.25">
      <c r="P2751" s="3">
        <v>1474.5</v>
      </c>
      <c r="Q2751" s="3"/>
    </row>
    <row r="2752" spans="16:17" x14ac:dyDescent="0.25">
      <c r="P2752" s="3">
        <v>0</v>
      </c>
      <c r="Q2752" s="3"/>
    </row>
    <row r="2753" spans="16:17" x14ac:dyDescent="0.25">
      <c r="P2753" s="3">
        <v>787</v>
      </c>
      <c r="Q2753" s="3"/>
    </row>
    <row r="2754" spans="16:17" x14ac:dyDescent="0.25">
      <c r="P2754" s="3">
        <v>17</v>
      </c>
      <c r="Q2754" s="3"/>
    </row>
    <row r="2755" spans="16:17" x14ac:dyDescent="0.25">
      <c r="P2755" s="3">
        <v>323.5</v>
      </c>
      <c r="Q2755" s="3"/>
    </row>
    <row r="2756" spans="16:17" x14ac:dyDescent="0.25">
      <c r="P2756" s="3">
        <v>813.0519481</v>
      </c>
      <c r="Q2756" s="3"/>
    </row>
    <row r="2757" spans="16:17" x14ac:dyDescent="0.25">
      <c r="P2757" s="3">
        <v>2028.5</v>
      </c>
      <c r="Q2757" s="3"/>
    </row>
    <row r="2758" spans="16:17" x14ac:dyDescent="0.25">
      <c r="P2758" s="3">
        <v>2220.8714650000002</v>
      </c>
      <c r="Q2758" s="3"/>
    </row>
    <row r="2759" spans="16:17" x14ac:dyDescent="0.25">
      <c r="P2759" s="3">
        <v>440</v>
      </c>
      <c r="Q2759" s="3"/>
    </row>
    <row r="2760" spans="16:17" x14ac:dyDescent="0.25">
      <c r="P2760" s="3">
        <v>1356</v>
      </c>
      <c r="Q2760" s="3"/>
    </row>
    <row r="2761" spans="16:17" x14ac:dyDescent="0.25">
      <c r="P2761" s="3">
        <v>399</v>
      </c>
      <c r="Q2761" s="3"/>
    </row>
    <row r="2762" spans="16:17" x14ac:dyDescent="0.25">
      <c r="P2762" s="3">
        <v>231.5</v>
      </c>
      <c r="Q2762" s="3"/>
    </row>
    <row r="2763" spans="16:17" x14ac:dyDescent="0.25">
      <c r="P2763" s="3">
        <v>438.58333329999999</v>
      </c>
      <c r="Q2763" s="3"/>
    </row>
    <row r="2764" spans="16:17" x14ac:dyDescent="0.25">
      <c r="P2764" s="3">
        <v>164</v>
      </c>
      <c r="Q2764" s="3"/>
    </row>
    <row r="2765" spans="16:17" x14ac:dyDescent="0.25">
      <c r="P2765" s="3">
        <v>347.66666670000001</v>
      </c>
      <c r="Q2765" s="3"/>
    </row>
    <row r="2766" spans="16:17" x14ac:dyDescent="0.25">
      <c r="P2766" s="3">
        <v>64</v>
      </c>
      <c r="Q2766" s="3"/>
    </row>
    <row r="2767" spans="16:17" x14ac:dyDescent="0.25">
      <c r="P2767" s="3">
        <v>2931.5803030000002</v>
      </c>
      <c r="Q2767" s="3"/>
    </row>
    <row r="2768" spans="16:17" x14ac:dyDescent="0.25">
      <c r="P2768" s="3">
        <v>402.5</v>
      </c>
      <c r="Q2768" s="3"/>
    </row>
    <row r="2769" spans="16:17" x14ac:dyDescent="0.25">
      <c r="P2769" s="3">
        <v>727.61904760000004</v>
      </c>
      <c r="Q2769" s="3"/>
    </row>
    <row r="2770" spans="16:17" x14ac:dyDescent="0.25">
      <c r="P2770" s="3">
        <v>553.16666669999995</v>
      </c>
      <c r="Q2770" s="3"/>
    </row>
    <row r="2771" spans="16:17" x14ac:dyDescent="0.25">
      <c r="P2771" s="3">
        <v>460.66666670000001</v>
      </c>
      <c r="Q2771" s="3"/>
    </row>
    <row r="2772" spans="16:17" x14ac:dyDescent="0.25">
      <c r="P2772" s="3">
        <v>0</v>
      </c>
      <c r="Q2772" s="3"/>
    </row>
    <row r="2773" spans="16:17" x14ac:dyDescent="0.25">
      <c r="P2773" s="3">
        <v>2837.166667</v>
      </c>
      <c r="Q2773" s="3"/>
    </row>
    <row r="2774" spans="16:17" x14ac:dyDescent="0.25">
      <c r="P2774" s="3">
        <v>541.5</v>
      </c>
      <c r="Q2774" s="3"/>
    </row>
    <row r="2775" spans="16:17" x14ac:dyDescent="0.25">
      <c r="P2775" s="3">
        <v>13</v>
      </c>
      <c r="Q2775" s="3"/>
    </row>
    <row r="2776" spans="16:17" x14ac:dyDescent="0.25">
      <c r="P2776" s="3">
        <v>70.5</v>
      </c>
      <c r="Q2776" s="3"/>
    </row>
    <row r="2777" spans="16:17" x14ac:dyDescent="0.25">
      <c r="P2777" s="3">
        <v>264</v>
      </c>
      <c r="Q2777" s="3"/>
    </row>
    <row r="2778" spans="16:17" x14ac:dyDescent="0.25">
      <c r="P2778" s="3">
        <v>1638.888095</v>
      </c>
      <c r="Q2778" s="3"/>
    </row>
    <row r="2779" spans="16:17" x14ac:dyDescent="0.25">
      <c r="P2779" s="3">
        <v>215</v>
      </c>
      <c r="Q2779" s="3"/>
    </row>
    <row r="2780" spans="16:17" x14ac:dyDescent="0.25">
      <c r="P2780" s="3">
        <v>1382.6651400000001</v>
      </c>
      <c r="Q2780" s="3"/>
    </row>
    <row r="2781" spans="16:17" x14ac:dyDescent="0.25">
      <c r="P2781" s="3">
        <v>352.5</v>
      </c>
      <c r="Q2781" s="3"/>
    </row>
    <row r="2782" spans="16:17" x14ac:dyDescent="0.25">
      <c r="P2782" s="3">
        <v>1444.166667</v>
      </c>
      <c r="Q2782" s="3"/>
    </row>
    <row r="2783" spans="16:17" x14ac:dyDescent="0.25">
      <c r="P2783" s="3">
        <v>250.08333329999999</v>
      </c>
      <c r="Q2783" s="3"/>
    </row>
    <row r="2784" spans="16:17" x14ac:dyDescent="0.25">
      <c r="P2784" s="3">
        <v>327.5</v>
      </c>
      <c r="Q2784" s="3"/>
    </row>
    <row r="2785" spans="16:17" x14ac:dyDescent="0.25">
      <c r="P2785" s="3">
        <v>1085.078571</v>
      </c>
      <c r="Q2785" s="3"/>
    </row>
    <row r="2786" spans="16:17" x14ac:dyDescent="0.25">
      <c r="P2786" s="3">
        <v>2665.7980389999998</v>
      </c>
      <c r="Q2786" s="3"/>
    </row>
    <row r="2787" spans="16:17" x14ac:dyDescent="0.25">
      <c r="P2787" s="3">
        <v>164</v>
      </c>
      <c r="Q2787" s="3"/>
    </row>
    <row r="2788" spans="16:17" x14ac:dyDescent="0.25">
      <c r="P2788" s="3">
        <v>816.5</v>
      </c>
      <c r="Q2788" s="3"/>
    </row>
    <row r="2789" spans="16:17" x14ac:dyDescent="0.25">
      <c r="P2789" s="3">
        <v>2877.5</v>
      </c>
      <c r="Q2789" s="3"/>
    </row>
    <row r="2790" spans="16:17" x14ac:dyDescent="0.25">
      <c r="P2790" s="3">
        <v>36</v>
      </c>
      <c r="Q2790" s="3"/>
    </row>
    <row r="2791" spans="16:17" x14ac:dyDescent="0.25">
      <c r="P2791" s="3">
        <v>448.03333329999998</v>
      </c>
      <c r="Q2791" s="3"/>
    </row>
    <row r="2792" spans="16:17" x14ac:dyDescent="0.25">
      <c r="P2792" s="3">
        <v>30</v>
      </c>
      <c r="Q2792" s="3"/>
    </row>
    <row r="2793" spans="16:17" x14ac:dyDescent="0.25">
      <c r="P2793" s="3">
        <v>6842.0025130000004</v>
      </c>
      <c r="Q2793" s="3"/>
    </row>
    <row r="2794" spans="16:17" x14ac:dyDescent="0.25">
      <c r="P2794" s="3">
        <v>2645.833333</v>
      </c>
      <c r="Q2794" s="3"/>
    </row>
    <row r="2795" spans="16:17" x14ac:dyDescent="0.25">
      <c r="P2795" s="3">
        <v>586.18928570000003</v>
      </c>
      <c r="Q2795" s="3"/>
    </row>
    <row r="2796" spans="16:17" x14ac:dyDescent="0.25">
      <c r="P2796" s="3">
        <v>562.66666669999995</v>
      </c>
      <c r="Q2796" s="3"/>
    </row>
    <row r="2797" spans="16:17" x14ac:dyDescent="0.25">
      <c r="P2797" s="3">
        <v>219.5</v>
      </c>
      <c r="Q2797" s="3"/>
    </row>
    <row r="2798" spans="16:17" x14ac:dyDescent="0.25">
      <c r="P2798" s="3">
        <v>468</v>
      </c>
      <c r="Q2798" s="3"/>
    </row>
    <row r="2799" spans="16:17" x14ac:dyDescent="0.25">
      <c r="P2799" s="3">
        <v>3000.250794</v>
      </c>
      <c r="Q2799" s="3"/>
    </row>
    <row r="2800" spans="16:17" x14ac:dyDescent="0.25">
      <c r="P2800" s="3">
        <v>816.95454549999999</v>
      </c>
      <c r="Q2800" s="3"/>
    </row>
    <row r="2801" spans="16:17" x14ac:dyDescent="0.25">
      <c r="P2801" s="3">
        <v>0</v>
      </c>
      <c r="Q2801" s="3"/>
    </row>
    <row r="2802" spans="16:17" x14ac:dyDescent="0.25">
      <c r="P2802" s="3">
        <v>143</v>
      </c>
      <c r="Q2802" s="3"/>
    </row>
    <row r="2803" spans="16:17" x14ac:dyDescent="0.25">
      <c r="P2803" s="3">
        <v>1861.5</v>
      </c>
      <c r="Q2803" s="3"/>
    </row>
    <row r="2804" spans="16:17" x14ac:dyDescent="0.25">
      <c r="P2804" s="3">
        <v>815</v>
      </c>
      <c r="Q2804" s="3"/>
    </row>
    <row r="2805" spans="16:17" x14ac:dyDescent="0.25">
      <c r="P2805" s="3">
        <v>165.5</v>
      </c>
      <c r="Q2805" s="3"/>
    </row>
    <row r="2806" spans="16:17" x14ac:dyDescent="0.25">
      <c r="P2806" s="3">
        <v>1090.916667</v>
      </c>
      <c r="Q2806" s="3"/>
    </row>
    <row r="2807" spans="16:17" x14ac:dyDescent="0.25">
      <c r="P2807" s="3">
        <v>133</v>
      </c>
      <c r="Q2807" s="3"/>
    </row>
    <row r="2808" spans="16:17" x14ac:dyDescent="0.25">
      <c r="P2808" s="3">
        <v>83</v>
      </c>
      <c r="Q2808" s="3"/>
    </row>
    <row r="2809" spans="16:17" x14ac:dyDescent="0.25">
      <c r="P2809" s="3">
        <v>24</v>
      </c>
      <c r="Q2809" s="3"/>
    </row>
    <row r="2810" spans="16:17" x14ac:dyDescent="0.25">
      <c r="P2810" s="3">
        <v>533.07142859999999</v>
      </c>
      <c r="Q2810" s="3"/>
    </row>
    <row r="2811" spans="16:17" x14ac:dyDescent="0.25">
      <c r="P2811" s="3">
        <v>516.47619050000003</v>
      </c>
      <c r="Q2811" s="3"/>
    </row>
    <row r="2812" spans="16:17" x14ac:dyDescent="0.25">
      <c r="P2812" s="3">
        <v>72.5</v>
      </c>
      <c r="Q2812" s="3"/>
    </row>
    <row r="2813" spans="16:17" x14ac:dyDescent="0.25">
      <c r="P2813" s="3">
        <v>652.92380949999995</v>
      </c>
      <c r="Q2813" s="3"/>
    </row>
    <row r="2814" spans="16:17" x14ac:dyDescent="0.25">
      <c r="P2814" s="3">
        <v>3393.9035709999998</v>
      </c>
      <c r="Q2814" s="3"/>
    </row>
    <row r="2815" spans="16:17" x14ac:dyDescent="0.25">
      <c r="P2815" s="3">
        <v>210</v>
      </c>
      <c r="Q2815" s="3"/>
    </row>
    <row r="2816" spans="16:17" x14ac:dyDescent="0.25">
      <c r="P2816" s="3">
        <v>466.5</v>
      </c>
      <c r="Q2816" s="3"/>
    </row>
    <row r="2817" spans="16:17" x14ac:dyDescent="0.25">
      <c r="P2817" s="3">
        <v>2778.333333</v>
      </c>
      <c r="Q2817" s="3"/>
    </row>
    <row r="2818" spans="16:17" x14ac:dyDescent="0.25">
      <c r="P2818" s="3">
        <v>677.5</v>
      </c>
      <c r="Q2818" s="3"/>
    </row>
    <row r="2819" spans="16:17" x14ac:dyDescent="0.25">
      <c r="P2819" s="3">
        <v>908.46666670000002</v>
      </c>
      <c r="Q2819" s="3"/>
    </row>
    <row r="2820" spans="16:17" x14ac:dyDescent="0.25">
      <c r="P2820" s="3">
        <v>481.16666670000001</v>
      </c>
      <c r="Q2820" s="3"/>
    </row>
    <row r="2821" spans="16:17" x14ac:dyDescent="0.25">
      <c r="P2821" s="3">
        <v>661.63095239999996</v>
      </c>
      <c r="Q2821" s="3"/>
    </row>
    <row r="2822" spans="16:17" x14ac:dyDescent="0.25">
      <c r="P2822" s="3">
        <v>324</v>
      </c>
      <c r="Q2822" s="3"/>
    </row>
    <row r="2823" spans="16:17" x14ac:dyDescent="0.25">
      <c r="P2823" s="3">
        <v>185</v>
      </c>
      <c r="Q2823" s="3"/>
    </row>
    <row r="2824" spans="16:17" x14ac:dyDescent="0.25">
      <c r="P2824" s="3">
        <v>670.16666669999995</v>
      </c>
      <c r="Q2824" s="3"/>
    </row>
    <row r="2825" spans="16:17" x14ac:dyDescent="0.25">
      <c r="P2825" s="3">
        <v>183.83333329999999</v>
      </c>
      <c r="Q2825" s="3"/>
    </row>
    <row r="2826" spans="16:17" x14ac:dyDescent="0.25">
      <c r="P2826" s="3">
        <v>5633.5382739999995</v>
      </c>
      <c r="Q2826" s="3"/>
    </row>
    <row r="2827" spans="16:17" x14ac:dyDescent="0.25">
      <c r="P2827" s="3">
        <v>17</v>
      </c>
      <c r="Q2827" s="3"/>
    </row>
    <row r="2828" spans="16:17" x14ac:dyDescent="0.25">
      <c r="P2828" s="3">
        <v>24</v>
      </c>
      <c r="Q2828" s="3"/>
    </row>
    <row r="2829" spans="16:17" x14ac:dyDescent="0.25">
      <c r="P2829" s="3">
        <v>1026.75</v>
      </c>
      <c r="Q2829" s="3"/>
    </row>
    <row r="2830" spans="16:17" x14ac:dyDescent="0.25">
      <c r="P2830" s="3">
        <v>118</v>
      </c>
      <c r="Q2830" s="3"/>
    </row>
    <row r="2831" spans="16:17" x14ac:dyDescent="0.25">
      <c r="P2831" s="3">
        <v>167</v>
      </c>
      <c r="Q2831" s="3"/>
    </row>
    <row r="2832" spans="16:17" x14ac:dyDescent="0.25">
      <c r="P2832" s="3">
        <v>35</v>
      </c>
      <c r="Q2832" s="3"/>
    </row>
    <row r="2833" spans="16:17" x14ac:dyDescent="0.25">
      <c r="P2833" s="3">
        <v>0</v>
      </c>
      <c r="Q2833" s="3"/>
    </row>
    <row r="2834" spans="16:17" x14ac:dyDescent="0.25">
      <c r="P2834" s="3">
        <v>57</v>
      </c>
      <c r="Q2834" s="3"/>
    </row>
    <row r="2835" spans="16:17" x14ac:dyDescent="0.25">
      <c r="P2835" s="3">
        <v>953.06868689999999</v>
      </c>
      <c r="Q2835" s="3"/>
    </row>
    <row r="2836" spans="16:17" x14ac:dyDescent="0.25">
      <c r="P2836" s="3">
        <v>714.5</v>
      </c>
      <c r="Q2836" s="3"/>
    </row>
    <row r="2837" spans="16:17" x14ac:dyDescent="0.25">
      <c r="P2837" s="3">
        <v>0</v>
      </c>
      <c r="Q2837" s="3"/>
    </row>
    <row r="2838" spans="16:17" x14ac:dyDescent="0.25">
      <c r="P2838" s="3">
        <v>25</v>
      </c>
      <c r="Q2838" s="3"/>
    </row>
    <row r="2839" spans="16:17" x14ac:dyDescent="0.25">
      <c r="P2839" s="3">
        <v>1797.2982910000001</v>
      </c>
      <c r="Q2839" s="3"/>
    </row>
    <row r="2840" spans="16:17" x14ac:dyDescent="0.25">
      <c r="P2840" s="3">
        <v>154.5</v>
      </c>
      <c r="Q2840" s="3"/>
    </row>
    <row r="2841" spans="16:17" x14ac:dyDescent="0.25">
      <c r="P2841" s="3">
        <v>118</v>
      </c>
      <c r="Q2841" s="3"/>
    </row>
    <row r="2842" spans="16:17" x14ac:dyDescent="0.25">
      <c r="P2842" s="3">
        <v>805.09929790000001</v>
      </c>
      <c r="Q2842" s="3"/>
    </row>
    <row r="2843" spans="16:17" x14ac:dyDescent="0.25">
      <c r="P2843" s="3">
        <v>138.5</v>
      </c>
      <c r="Q2843" s="3"/>
    </row>
    <row r="2844" spans="16:17" x14ac:dyDescent="0.25">
      <c r="P2844" s="3">
        <v>1190.616667</v>
      </c>
      <c r="Q2844" s="3"/>
    </row>
    <row r="2845" spans="16:17" x14ac:dyDescent="0.25">
      <c r="P2845" s="3">
        <v>778.76190480000002</v>
      </c>
      <c r="Q2845" s="3"/>
    </row>
    <row r="2846" spans="16:17" x14ac:dyDescent="0.25">
      <c r="P2846" s="3">
        <v>495</v>
      </c>
      <c r="Q2846" s="3"/>
    </row>
    <row r="2847" spans="16:17" x14ac:dyDescent="0.25">
      <c r="P2847" s="3">
        <v>512.04999999999995</v>
      </c>
      <c r="Q2847" s="3"/>
    </row>
    <row r="2848" spans="16:17" x14ac:dyDescent="0.25">
      <c r="P2848" s="3">
        <v>1049.833333</v>
      </c>
      <c r="Q2848" s="3"/>
    </row>
    <row r="2849" spans="16:17" x14ac:dyDescent="0.25">
      <c r="P2849" s="3">
        <v>472.91666670000001</v>
      </c>
      <c r="Q2849" s="3"/>
    </row>
    <row r="2850" spans="16:17" x14ac:dyDescent="0.25">
      <c r="P2850" s="3">
        <v>5645.1764549999998</v>
      </c>
      <c r="Q2850" s="3"/>
    </row>
    <row r="2851" spans="16:17" x14ac:dyDescent="0.25">
      <c r="P2851" s="3">
        <v>0</v>
      </c>
      <c r="Q2851" s="3"/>
    </row>
    <row r="2852" spans="16:17" x14ac:dyDescent="0.25">
      <c r="P2852" s="3">
        <v>1615</v>
      </c>
      <c r="Q2852" s="3"/>
    </row>
    <row r="2853" spans="16:17" x14ac:dyDescent="0.25">
      <c r="P2853" s="3">
        <v>28.333333329999999</v>
      </c>
      <c r="Q2853" s="3"/>
    </row>
    <row r="2854" spans="16:17" x14ac:dyDescent="0.25">
      <c r="P2854" s="3">
        <v>7</v>
      </c>
      <c r="Q2854" s="3"/>
    </row>
    <row r="2855" spans="16:17" x14ac:dyDescent="0.25">
      <c r="P2855" s="3">
        <v>283.5</v>
      </c>
      <c r="Q2855" s="3"/>
    </row>
    <row r="2856" spans="16:17" x14ac:dyDescent="0.25">
      <c r="P2856" s="3">
        <v>2694.833333</v>
      </c>
      <c r="Q2856" s="3"/>
    </row>
    <row r="2857" spans="16:17" x14ac:dyDescent="0.25">
      <c r="P2857" s="3">
        <v>1130.8469700000001</v>
      </c>
      <c r="Q2857" s="3"/>
    </row>
    <row r="2858" spans="16:17" x14ac:dyDescent="0.25">
      <c r="P2858" s="3">
        <v>1714.4</v>
      </c>
      <c r="Q2858" s="3"/>
    </row>
    <row r="2859" spans="16:17" x14ac:dyDescent="0.25">
      <c r="P2859" s="3">
        <v>2213.3666669999998</v>
      </c>
      <c r="Q2859" s="3"/>
    </row>
    <row r="2860" spans="16:17" x14ac:dyDescent="0.25">
      <c r="P2860" s="3">
        <v>0</v>
      </c>
      <c r="Q2860" s="3"/>
    </row>
    <row r="2861" spans="16:17" x14ac:dyDescent="0.25">
      <c r="P2861" s="3">
        <v>739.58333330000005</v>
      </c>
      <c r="Q2861" s="3"/>
    </row>
    <row r="2862" spans="16:17" x14ac:dyDescent="0.25">
      <c r="P2862" s="3">
        <v>3206.1934070000002</v>
      </c>
      <c r="Q2862" s="3"/>
    </row>
    <row r="2863" spans="16:17" x14ac:dyDescent="0.25">
      <c r="P2863" s="3">
        <v>0</v>
      </c>
      <c r="Q2863" s="3"/>
    </row>
    <row r="2864" spans="16:17" x14ac:dyDescent="0.25">
      <c r="P2864" s="3">
        <v>1448.333333</v>
      </c>
      <c r="Q2864" s="3"/>
    </row>
    <row r="2865" spans="16:17" x14ac:dyDescent="0.25">
      <c r="P2865" s="3">
        <v>0</v>
      </c>
      <c r="Q2865" s="3"/>
    </row>
    <row r="2866" spans="16:17" x14ac:dyDescent="0.25">
      <c r="P2866" s="3">
        <v>304</v>
      </c>
      <c r="Q2866" s="3"/>
    </row>
    <row r="2867" spans="16:17" x14ac:dyDescent="0.25">
      <c r="P2867" s="3">
        <v>304.5</v>
      </c>
      <c r="Q2867" s="3"/>
    </row>
    <row r="2868" spans="16:17" x14ac:dyDescent="0.25">
      <c r="P2868" s="3">
        <v>1699.666667</v>
      </c>
      <c r="Q2868" s="3"/>
    </row>
    <row r="2869" spans="16:17" x14ac:dyDescent="0.25">
      <c r="P2869" s="3">
        <v>467</v>
      </c>
      <c r="Q2869" s="3"/>
    </row>
    <row r="2870" spans="16:17" x14ac:dyDescent="0.25">
      <c r="P2870" s="3">
        <v>4833.9250000000002</v>
      </c>
      <c r="Q2870" s="3"/>
    </row>
    <row r="2871" spans="16:17" x14ac:dyDescent="0.25">
      <c r="P2871" s="3">
        <v>3731.1381160000001</v>
      </c>
      <c r="Q2871" s="3"/>
    </row>
    <row r="2872" spans="16:17" x14ac:dyDescent="0.25">
      <c r="P2872" s="3">
        <v>20</v>
      </c>
      <c r="Q2872" s="3"/>
    </row>
    <row r="2873" spans="16:17" x14ac:dyDescent="0.25">
      <c r="P2873" s="3">
        <v>0</v>
      </c>
      <c r="Q2873" s="3"/>
    </row>
    <row r="2874" spans="16:17" x14ac:dyDescent="0.25">
      <c r="P2874" s="3">
        <v>245</v>
      </c>
      <c r="Q2874" s="3"/>
    </row>
    <row r="2875" spans="16:17" x14ac:dyDescent="0.25">
      <c r="P2875" s="3">
        <v>504</v>
      </c>
      <c r="Q2875" s="3"/>
    </row>
    <row r="2876" spans="16:17" x14ac:dyDescent="0.25">
      <c r="P2876" s="3">
        <v>4509.8230160000003</v>
      </c>
      <c r="Q2876" s="3"/>
    </row>
    <row r="2877" spans="16:17" x14ac:dyDescent="0.25">
      <c r="P2877" s="3">
        <v>585.17835500000001</v>
      </c>
      <c r="Q2877" s="3"/>
    </row>
    <row r="2878" spans="16:17" x14ac:dyDescent="0.25">
      <c r="P2878" s="3">
        <v>0</v>
      </c>
      <c r="Q2878" s="3"/>
    </row>
    <row r="2879" spans="16:17" x14ac:dyDescent="0.25">
      <c r="P2879" s="3">
        <v>536</v>
      </c>
      <c r="Q2879" s="3"/>
    </row>
    <row r="2880" spans="16:17" x14ac:dyDescent="0.25">
      <c r="P2880" s="3">
        <v>570.33333330000005</v>
      </c>
      <c r="Q2880" s="3"/>
    </row>
    <row r="2881" spans="16:17" x14ac:dyDescent="0.25">
      <c r="P2881" s="3">
        <v>2197.1952379999998</v>
      </c>
      <c r="Q2881" s="3"/>
    </row>
    <row r="2882" spans="16:17" x14ac:dyDescent="0.25">
      <c r="P2882" s="3">
        <v>72.666666669999998</v>
      </c>
      <c r="Q2882" s="3"/>
    </row>
    <row r="2883" spans="16:17" x14ac:dyDescent="0.25">
      <c r="P2883" s="3">
        <v>1190.418903</v>
      </c>
      <c r="Q2883" s="3"/>
    </row>
    <row r="2884" spans="16:17" x14ac:dyDescent="0.25">
      <c r="P2884" s="3">
        <v>74.666666669999998</v>
      </c>
      <c r="Q2884" s="3"/>
    </row>
    <row r="2885" spans="16:17" x14ac:dyDescent="0.25">
      <c r="P2885" s="3">
        <v>1978.2142859999999</v>
      </c>
      <c r="Q2885" s="3"/>
    </row>
    <row r="2886" spans="16:17" x14ac:dyDescent="0.25">
      <c r="P2886" s="3">
        <v>3129.3934380000001</v>
      </c>
      <c r="Q2886" s="3"/>
    </row>
    <row r="2887" spans="16:17" x14ac:dyDescent="0.25">
      <c r="P2887" s="3">
        <v>751.5</v>
      </c>
      <c r="Q2887" s="3"/>
    </row>
    <row r="2888" spans="16:17" x14ac:dyDescent="0.25">
      <c r="P2888" s="3">
        <v>2748.624538</v>
      </c>
      <c r="Q2888" s="3"/>
    </row>
    <row r="2889" spans="16:17" x14ac:dyDescent="0.25">
      <c r="P2889" s="3">
        <v>321.83333329999999</v>
      </c>
      <c r="Q2889" s="3"/>
    </row>
    <row r="2890" spans="16:17" x14ac:dyDescent="0.25">
      <c r="P2890" s="3">
        <v>2070.643939</v>
      </c>
      <c r="Q2890" s="3"/>
    </row>
    <row r="2891" spans="16:17" x14ac:dyDescent="0.25">
      <c r="P2891" s="3">
        <v>214.33333329999999</v>
      </c>
      <c r="Q2891" s="3"/>
    </row>
    <row r="2892" spans="16:17" x14ac:dyDescent="0.25">
      <c r="P2892" s="3">
        <v>39.5</v>
      </c>
      <c r="Q2892" s="3"/>
    </row>
    <row r="2893" spans="16:17" x14ac:dyDescent="0.25">
      <c r="P2893" s="3">
        <v>1592.133333</v>
      </c>
      <c r="Q2893" s="3"/>
    </row>
    <row r="2894" spans="16:17" x14ac:dyDescent="0.25">
      <c r="P2894" s="3">
        <v>986.91666669999995</v>
      </c>
      <c r="Q2894" s="3"/>
    </row>
    <row r="2895" spans="16:17" x14ac:dyDescent="0.25">
      <c r="P2895" s="3">
        <v>418.33333329999999</v>
      </c>
      <c r="Q2895" s="3"/>
    </row>
    <row r="2896" spans="16:17" x14ac:dyDescent="0.25">
      <c r="P2896" s="3">
        <v>1111</v>
      </c>
      <c r="Q2896" s="3"/>
    </row>
    <row r="2897" spans="16:17" x14ac:dyDescent="0.25">
      <c r="P2897" s="3">
        <v>536.5</v>
      </c>
      <c r="Q2897" s="3"/>
    </row>
    <row r="2898" spans="16:17" x14ac:dyDescent="0.25">
      <c r="P2898" s="3">
        <v>410.1166667</v>
      </c>
      <c r="Q2898" s="3"/>
    </row>
    <row r="2899" spans="16:17" x14ac:dyDescent="0.25">
      <c r="P2899" s="3">
        <v>5</v>
      </c>
      <c r="Q2899" s="3"/>
    </row>
    <row r="2900" spans="16:17" x14ac:dyDescent="0.25">
      <c r="P2900" s="3">
        <v>2650.4085020000002</v>
      </c>
      <c r="Q2900" s="3"/>
    </row>
    <row r="2901" spans="16:17" x14ac:dyDescent="0.25">
      <c r="P2901" s="3">
        <v>450.2</v>
      </c>
      <c r="Q2901" s="3"/>
    </row>
    <row r="2902" spans="16:17" x14ac:dyDescent="0.25">
      <c r="P2902" s="3">
        <v>2749.0583329999999</v>
      </c>
      <c r="Q2902" s="3"/>
    </row>
    <row r="2903" spans="16:17" x14ac:dyDescent="0.25">
      <c r="P2903" s="3">
        <v>1959.304762</v>
      </c>
      <c r="Q2903" s="3"/>
    </row>
    <row r="2904" spans="16:17" x14ac:dyDescent="0.25">
      <c r="P2904" s="3">
        <v>869.06111109999995</v>
      </c>
      <c r="Q2904" s="3"/>
    </row>
    <row r="2905" spans="16:17" x14ac:dyDescent="0.25">
      <c r="P2905" s="3">
        <v>1320.5</v>
      </c>
      <c r="Q2905" s="3"/>
    </row>
    <row r="2906" spans="16:17" x14ac:dyDescent="0.25">
      <c r="P2906" s="3">
        <v>1008.916667</v>
      </c>
      <c r="Q2906" s="3"/>
    </row>
    <row r="2907" spans="16:17" x14ac:dyDescent="0.25">
      <c r="P2907" s="3">
        <v>931</v>
      </c>
      <c r="Q2907" s="3"/>
    </row>
    <row r="2908" spans="16:17" x14ac:dyDescent="0.25">
      <c r="P2908" s="3">
        <v>0</v>
      </c>
      <c r="Q2908" s="3"/>
    </row>
    <row r="2909" spans="16:17" x14ac:dyDescent="0.25">
      <c r="P2909" s="3">
        <v>49</v>
      </c>
      <c r="Q2909" s="3"/>
    </row>
    <row r="2910" spans="16:17" x14ac:dyDescent="0.25">
      <c r="P2910" s="3">
        <v>25</v>
      </c>
      <c r="Q2910" s="3"/>
    </row>
    <row r="2911" spans="16:17" x14ac:dyDescent="0.25">
      <c r="P2911" s="3">
        <v>933.33333330000005</v>
      </c>
      <c r="Q2911" s="3"/>
    </row>
    <row r="2912" spans="16:17" x14ac:dyDescent="0.25">
      <c r="P2912" s="3">
        <v>1552.5476189999999</v>
      </c>
      <c r="Q2912" s="3"/>
    </row>
    <row r="2913" spans="16:17" x14ac:dyDescent="0.25">
      <c r="P2913" s="3">
        <v>3439.7332419999998</v>
      </c>
      <c r="Q2913" s="3"/>
    </row>
    <row r="2914" spans="16:17" x14ac:dyDescent="0.25">
      <c r="P2914" s="3">
        <v>1851.5</v>
      </c>
      <c r="Q2914" s="3"/>
    </row>
    <row r="2915" spans="16:17" x14ac:dyDescent="0.25">
      <c r="P2915" s="3">
        <v>40</v>
      </c>
      <c r="Q2915" s="3"/>
    </row>
    <row r="2916" spans="16:17" x14ac:dyDescent="0.25">
      <c r="P2916" s="3">
        <v>0</v>
      </c>
      <c r="Q2916" s="3"/>
    </row>
    <row r="2917" spans="16:17" x14ac:dyDescent="0.25">
      <c r="P2917" s="3">
        <v>457.58333329999999</v>
      </c>
      <c r="Q2917" s="3"/>
    </row>
    <row r="2918" spans="16:17" x14ac:dyDescent="0.25">
      <c r="P2918" s="3">
        <v>2081.5</v>
      </c>
      <c r="Q2918" s="3"/>
    </row>
    <row r="2919" spans="16:17" x14ac:dyDescent="0.25">
      <c r="P2919" s="3">
        <v>1310.4722220000001</v>
      </c>
      <c r="Q2919" s="3"/>
    </row>
    <row r="2920" spans="16:17" x14ac:dyDescent="0.25">
      <c r="P2920" s="3">
        <v>1001.166667</v>
      </c>
      <c r="Q2920" s="3"/>
    </row>
    <row r="2921" spans="16:17" x14ac:dyDescent="0.25">
      <c r="P2921" s="3">
        <v>3436.0666670000001</v>
      </c>
      <c r="Q2921" s="3"/>
    </row>
    <row r="2922" spans="16:17" x14ac:dyDescent="0.25">
      <c r="P2922" s="3">
        <v>198.16666670000001</v>
      </c>
      <c r="Q2922" s="3"/>
    </row>
    <row r="2923" spans="16:17" x14ac:dyDescent="0.25">
      <c r="P2923" s="3">
        <v>296.23333330000003</v>
      </c>
      <c r="Q2923" s="3"/>
    </row>
    <row r="2924" spans="16:17" x14ac:dyDescent="0.25">
      <c r="P2924" s="3">
        <v>1649</v>
      </c>
      <c r="Q2924" s="3"/>
    </row>
    <row r="2925" spans="16:17" x14ac:dyDescent="0.25">
      <c r="P2925" s="3">
        <v>161</v>
      </c>
      <c r="Q2925" s="3"/>
    </row>
    <row r="2926" spans="16:17" x14ac:dyDescent="0.25">
      <c r="P2926" s="3">
        <v>2643.333333</v>
      </c>
      <c r="Q2926" s="3"/>
    </row>
    <row r="2927" spans="16:17" x14ac:dyDescent="0.25">
      <c r="P2927" s="3">
        <v>706</v>
      </c>
      <c r="Q2927" s="3"/>
    </row>
    <row r="2928" spans="16:17" x14ac:dyDescent="0.25">
      <c r="P2928" s="3">
        <v>2996.4875000000002</v>
      </c>
      <c r="Q2928" s="3"/>
    </row>
    <row r="2929" spans="16:17" x14ac:dyDescent="0.25">
      <c r="P2929" s="3">
        <v>108</v>
      </c>
      <c r="Q2929" s="3"/>
    </row>
    <row r="2930" spans="16:17" x14ac:dyDescent="0.25">
      <c r="P2930" s="3">
        <v>2171.1745919999998</v>
      </c>
      <c r="Q2930" s="3"/>
    </row>
    <row r="2931" spans="16:17" x14ac:dyDescent="0.25">
      <c r="P2931" s="3">
        <v>255.63888890000001</v>
      </c>
      <c r="Q2931" s="3"/>
    </row>
    <row r="2932" spans="16:17" x14ac:dyDescent="0.25">
      <c r="P2932" s="3">
        <v>1925.1023809999999</v>
      </c>
      <c r="Q2932" s="3"/>
    </row>
    <row r="2933" spans="16:17" x14ac:dyDescent="0.25">
      <c r="P2933" s="3">
        <v>202.33333329999999</v>
      </c>
      <c r="Q2933" s="3"/>
    </row>
    <row r="2934" spans="16:17" x14ac:dyDescent="0.25">
      <c r="P2934" s="3">
        <v>239</v>
      </c>
      <c r="Q2934" s="3"/>
    </row>
    <row r="2935" spans="16:17" x14ac:dyDescent="0.25">
      <c r="P2935" s="3">
        <v>380.16666670000001</v>
      </c>
      <c r="Q2935" s="3"/>
    </row>
    <row r="2936" spans="16:17" x14ac:dyDescent="0.25">
      <c r="P2936" s="3">
        <v>79</v>
      </c>
      <c r="Q2936" s="3"/>
    </row>
    <row r="2937" spans="16:17" x14ac:dyDescent="0.25">
      <c r="P2937" s="3">
        <v>4324.7370730000002</v>
      </c>
      <c r="Q2937" s="3"/>
    </row>
    <row r="2938" spans="16:17" x14ac:dyDescent="0.25">
      <c r="P2938" s="3">
        <v>2114.083333</v>
      </c>
      <c r="Q2938" s="3"/>
    </row>
    <row r="2939" spans="16:17" x14ac:dyDescent="0.25">
      <c r="P2939" s="3">
        <v>149</v>
      </c>
      <c r="Q2939" s="3"/>
    </row>
    <row r="2940" spans="16:17" x14ac:dyDescent="0.25">
      <c r="P2940" s="3">
        <v>894</v>
      </c>
      <c r="Q2940" s="3"/>
    </row>
    <row r="2941" spans="16:17" x14ac:dyDescent="0.25">
      <c r="P2941" s="3">
        <v>925.83333330000005</v>
      </c>
      <c r="Q2941" s="3"/>
    </row>
    <row r="2942" spans="16:17" x14ac:dyDescent="0.25">
      <c r="P2942" s="3">
        <v>50</v>
      </c>
      <c r="Q2942" s="3"/>
    </row>
    <row r="2943" spans="16:17" x14ac:dyDescent="0.25">
      <c r="P2943" s="3">
        <v>85</v>
      </c>
      <c r="Q2943" s="3"/>
    </row>
    <row r="2944" spans="16:17" x14ac:dyDescent="0.25">
      <c r="P2944" s="3">
        <v>625.08568930000001</v>
      </c>
      <c r="Q2944" s="3"/>
    </row>
    <row r="2945" spans="16:17" x14ac:dyDescent="0.25">
      <c r="P2945" s="3">
        <v>164.5</v>
      </c>
      <c r="Q2945" s="3"/>
    </row>
    <row r="2946" spans="16:17" x14ac:dyDescent="0.25">
      <c r="P2946" s="3">
        <v>275.66666670000001</v>
      </c>
      <c r="Q2946" s="3"/>
    </row>
    <row r="2947" spans="16:17" x14ac:dyDescent="0.25">
      <c r="P2947" s="3">
        <v>5044.7568899999997</v>
      </c>
      <c r="Q2947" s="3"/>
    </row>
    <row r="2948" spans="16:17" x14ac:dyDescent="0.25">
      <c r="P2948" s="3">
        <v>691</v>
      </c>
      <c r="Q2948" s="3"/>
    </row>
    <row r="2949" spans="16:17" x14ac:dyDescent="0.25">
      <c r="P2949" s="3">
        <v>0</v>
      </c>
      <c r="Q2949" s="3"/>
    </row>
    <row r="2950" spans="16:17" x14ac:dyDescent="0.25">
      <c r="P2950" s="3">
        <v>1569.866667</v>
      </c>
      <c r="Q2950" s="3"/>
    </row>
    <row r="2951" spans="16:17" x14ac:dyDescent="0.25">
      <c r="P2951" s="3">
        <v>1368.4848480000001</v>
      </c>
      <c r="Q2951" s="3"/>
    </row>
    <row r="2952" spans="16:17" x14ac:dyDescent="0.25">
      <c r="P2952" s="3">
        <v>1697.55</v>
      </c>
      <c r="Q2952" s="3"/>
    </row>
    <row r="2953" spans="16:17" x14ac:dyDescent="0.25">
      <c r="P2953" s="3">
        <v>0</v>
      </c>
      <c r="Q2953" s="3"/>
    </row>
    <row r="2954" spans="16:17" x14ac:dyDescent="0.25">
      <c r="P2954" s="3">
        <v>1134.5</v>
      </c>
      <c r="Q2954" s="3"/>
    </row>
    <row r="2955" spans="16:17" x14ac:dyDescent="0.25">
      <c r="P2955" s="3">
        <v>2787.25</v>
      </c>
      <c r="Q2955" s="3"/>
    </row>
    <row r="2956" spans="16:17" x14ac:dyDescent="0.25">
      <c r="P2956" s="3">
        <v>0</v>
      </c>
      <c r="Q2956" s="3"/>
    </row>
    <row r="2957" spans="16:17" x14ac:dyDescent="0.25">
      <c r="P2957" s="3">
        <v>297.25</v>
      </c>
      <c r="Q2957" s="3"/>
    </row>
    <row r="2958" spans="16:17" x14ac:dyDescent="0.25">
      <c r="P2958" s="3">
        <v>352.08333329999999</v>
      </c>
      <c r="Q2958" s="3"/>
    </row>
    <row r="2959" spans="16:17" x14ac:dyDescent="0.25">
      <c r="P2959" s="3">
        <v>26</v>
      </c>
      <c r="Q2959" s="3"/>
    </row>
    <row r="2960" spans="16:17" x14ac:dyDescent="0.25">
      <c r="P2960" s="3">
        <v>1486.666667</v>
      </c>
      <c r="Q2960" s="3"/>
    </row>
    <row r="2961" spans="16:17" x14ac:dyDescent="0.25">
      <c r="P2961" s="3">
        <v>1164.099635</v>
      </c>
      <c r="Q2961" s="3"/>
    </row>
    <row r="2962" spans="16:17" x14ac:dyDescent="0.25">
      <c r="P2962" s="3">
        <v>1360.5</v>
      </c>
      <c r="Q2962" s="3"/>
    </row>
    <row r="2963" spans="16:17" x14ac:dyDescent="0.25">
      <c r="P2963" s="3">
        <v>156</v>
      </c>
      <c r="Q2963" s="3"/>
    </row>
    <row r="2964" spans="16:17" x14ac:dyDescent="0.25">
      <c r="P2964" s="3">
        <v>1942.9333329999999</v>
      </c>
      <c r="Q2964" s="3"/>
    </row>
    <row r="2965" spans="16:17" x14ac:dyDescent="0.25">
      <c r="P2965" s="3">
        <v>0</v>
      </c>
      <c r="Q2965" s="3"/>
    </row>
    <row r="2966" spans="16:17" x14ac:dyDescent="0.25">
      <c r="P2966" s="3">
        <v>133.83333329999999</v>
      </c>
      <c r="Q2966" s="3"/>
    </row>
    <row r="2967" spans="16:17" x14ac:dyDescent="0.25">
      <c r="P2967" s="3">
        <v>36</v>
      </c>
      <c r="Q2967" s="3"/>
    </row>
    <row r="2968" spans="16:17" x14ac:dyDescent="0.25">
      <c r="P2968" s="3">
        <v>0</v>
      </c>
      <c r="Q2968" s="3"/>
    </row>
    <row r="2969" spans="16:17" x14ac:dyDescent="0.25">
      <c r="P2969" s="3">
        <v>1187.5</v>
      </c>
      <c r="Q2969" s="3"/>
    </row>
    <row r="2970" spans="16:17" x14ac:dyDescent="0.25">
      <c r="P2970" s="3">
        <v>1090.5666670000001</v>
      </c>
      <c r="Q2970" s="3"/>
    </row>
    <row r="2971" spans="16:17" x14ac:dyDescent="0.25">
      <c r="P2971" s="3">
        <v>0</v>
      </c>
      <c r="Q2971" s="3"/>
    </row>
    <row r="2972" spans="16:17" x14ac:dyDescent="0.25">
      <c r="P2972" s="3">
        <v>115.5</v>
      </c>
      <c r="Q2972" s="3"/>
    </row>
    <row r="2973" spans="16:17" x14ac:dyDescent="0.25">
      <c r="P2973" s="3">
        <v>463</v>
      </c>
      <c r="Q2973" s="3"/>
    </row>
    <row r="2974" spans="16:17" x14ac:dyDescent="0.25">
      <c r="P2974" s="3">
        <v>91.5</v>
      </c>
      <c r="Q2974" s="3"/>
    </row>
    <row r="2975" spans="16:17" x14ac:dyDescent="0.25">
      <c r="P2975" s="3">
        <v>840.83333330000005</v>
      </c>
      <c r="Q2975" s="3"/>
    </row>
    <row r="2976" spans="16:17" x14ac:dyDescent="0.25">
      <c r="P2976" s="3">
        <v>76.5</v>
      </c>
      <c r="Q2976" s="3"/>
    </row>
    <row r="2977" spans="16:17" x14ac:dyDescent="0.25">
      <c r="P2977" s="3">
        <v>104.33333330000001</v>
      </c>
      <c r="Q2977" s="3"/>
    </row>
    <row r="2978" spans="16:17" x14ac:dyDescent="0.25">
      <c r="P2978" s="3">
        <v>466.5</v>
      </c>
      <c r="Q2978" s="3"/>
    </row>
    <row r="2979" spans="16:17" x14ac:dyDescent="0.25">
      <c r="P2979" s="3">
        <v>345.16666670000001</v>
      </c>
      <c r="Q2979" s="3"/>
    </row>
    <row r="2980" spans="16:17" x14ac:dyDescent="0.25">
      <c r="P2980" s="3">
        <v>203</v>
      </c>
      <c r="Q2980" s="3"/>
    </row>
    <row r="2981" spans="16:17" x14ac:dyDescent="0.25">
      <c r="P2981" s="3">
        <v>869.8</v>
      </c>
      <c r="Q2981" s="3"/>
    </row>
    <row r="2982" spans="16:17" x14ac:dyDescent="0.25">
      <c r="P2982" s="3">
        <v>68.5</v>
      </c>
      <c r="Q2982" s="3"/>
    </row>
    <row r="2983" spans="16:17" x14ac:dyDescent="0.25">
      <c r="P2983" s="3">
        <v>980.83333330000005</v>
      </c>
      <c r="Q2983" s="3"/>
    </row>
    <row r="2984" spans="16:17" x14ac:dyDescent="0.25">
      <c r="P2984" s="3">
        <v>1438.7222220000001</v>
      </c>
      <c r="Q2984" s="3"/>
    </row>
    <row r="2985" spans="16:17" x14ac:dyDescent="0.25">
      <c r="P2985" s="3">
        <v>423.66666670000001</v>
      </c>
      <c r="Q2985" s="3"/>
    </row>
    <row r="2986" spans="16:17" x14ac:dyDescent="0.25">
      <c r="P2986" s="3">
        <v>185.5</v>
      </c>
      <c r="Q2986" s="3"/>
    </row>
    <row r="2987" spans="16:17" x14ac:dyDescent="0.25">
      <c r="P2987" s="3">
        <v>74</v>
      </c>
      <c r="Q2987" s="3"/>
    </row>
    <row r="2988" spans="16:17" x14ac:dyDescent="0.25">
      <c r="P2988" s="3">
        <v>421.16666670000001</v>
      </c>
      <c r="Q2988" s="3"/>
    </row>
    <row r="2989" spans="16:17" x14ac:dyDescent="0.25">
      <c r="P2989" s="3">
        <v>6931.0497249999999</v>
      </c>
      <c r="Q2989" s="3"/>
    </row>
    <row r="2990" spans="16:17" x14ac:dyDescent="0.25">
      <c r="P2990" s="3">
        <v>522.66666669999995</v>
      </c>
      <c r="Q2990" s="3"/>
    </row>
    <row r="2991" spans="16:17" x14ac:dyDescent="0.25">
      <c r="P2991" s="3">
        <v>1720.416667</v>
      </c>
      <c r="Q2991" s="3"/>
    </row>
    <row r="2992" spans="16:17" x14ac:dyDescent="0.25">
      <c r="P2992" s="3">
        <v>2464.9</v>
      </c>
      <c r="Q2992" s="3"/>
    </row>
    <row r="2993" spans="16:17" x14ac:dyDescent="0.25">
      <c r="P2993" s="3">
        <v>5459.9671049999997</v>
      </c>
      <c r="Q2993" s="3"/>
    </row>
    <row r="2994" spans="16:17" x14ac:dyDescent="0.25">
      <c r="P2994" s="3">
        <v>328.41666670000001</v>
      </c>
      <c r="Q2994" s="3"/>
    </row>
    <row r="2995" spans="16:17" x14ac:dyDescent="0.25">
      <c r="P2995" s="3">
        <v>1046.5</v>
      </c>
      <c r="Q2995" s="3"/>
    </row>
    <row r="2996" spans="16:17" x14ac:dyDescent="0.25">
      <c r="P2996" s="3">
        <v>268</v>
      </c>
      <c r="Q2996" s="3"/>
    </row>
    <row r="2997" spans="16:17" x14ac:dyDescent="0.25">
      <c r="P2997" s="3">
        <v>127.66666669999999</v>
      </c>
      <c r="Q2997" s="3"/>
    </row>
    <row r="2998" spans="16:17" x14ac:dyDescent="0.25">
      <c r="P2998" s="3">
        <v>15</v>
      </c>
      <c r="Q2998" s="3"/>
    </row>
    <row r="2999" spans="16:17" x14ac:dyDescent="0.25">
      <c r="P2999" s="3">
        <v>2153.7185899999999</v>
      </c>
      <c r="Q2999" s="3"/>
    </row>
    <row r="3000" spans="16:17" x14ac:dyDescent="0.25">
      <c r="P3000" s="3">
        <v>166.25</v>
      </c>
      <c r="Q3000" s="3"/>
    </row>
    <row r="3001" spans="16:17" x14ac:dyDescent="0.25">
      <c r="P3001" s="3">
        <v>578</v>
      </c>
      <c r="Q3001" s="3"/>
    </row>
    <row r="3002" spans="16:17" x14ac:dyDescent="0.25">
      <c r="P3002" s="3">
        <v>284</v>
      </c>
      <c r="Q3002" s="3"/>
    </row>
    <row r="3003" spans="16:17" x14ac:dyDescent="0.25">
      <c r="P3003" s="3">
        <v>130</v>
      </c>
      <c r="Q3003" s="3"/>
    </row>
    <row r="3004" spans="16:17" x14ac:dyDescent="0.25">
      <c r="P3004" s="3">
        <v>341.35</v>
      </c>
      <c r="Q3004" s="3"/>
    </row>
    <row r="3005" spans="16:17" x14ac:dyDescent="0.25">
      <c r="P3005" s="3">
        <v>40.5</v>
      </c>
      <c r="Q3005" s="3"/>
    </row>
    <row r="3006" spans="16:17" x14ac:dyDescent="0.25">
      <c r="P3006" s="3">
        <v>2826.7900479999998</v>
      </c>
      <c r="Q3006" s="3"/>
    </row>
    <row r="3007" spans="16:17" x14ac:dyDescent="0.25">
      <c r="P3007" s="3">
        <v>2078.666667</v>
      </c>
      <c r="Q3007" s="3"/>
    </row>
    <row r="3008" spans="16:17" x14ac:dyDescent="0.25">
      <c r="P3008" s="3">
        <v>0</v>
      </c>
      <c r="Q3008" s="3"/>
    </row>
    <row r="3009" spans="16:17" x14ac:dyDescent="0.25">
      <c r="P3009" s="3">
        <v>0</v>
      </c>
      <c r="Q3009" s="3"/>
    </row>
    <row r="3010" spans="16:17" x14ac:dyDescent="0.25">
      <c r="P3010" s="3">
        <v>881.16666669999995</v>
      </c>
      <c r="Q3010" s="3"/>
    </row>
    <row r="3011" spans="16:17" x14ac:dyDescent="0.25">
      <c r="P3011" s="3">
        <v>950.83333330000005</v>
      </c>
      <c r="Q3011" s="3"/>
    </row>
    <row r="3012" spans="16:17" x14ac:dyDescent="0.25">
      <c r="P3012" s="3">
        <v>2279.2222219999999</v>
      </c>
      <c r="Q3012" s="3"/>
    </row>
    <row r="3013" spans="16:17" x14ac:dyDescent="0.25">
      <c r="P3013" s="3">
        <v>729</v>
      </c>
      <c r="Q3013" s="3"/>
    </row>
    <row r="3014" spans="16:17" x14ac:dyDescent="0.25">
      <c r="P3014" s="3">
        <v>217.8666667</v>
      </c>
      <c r="Q3014" s="3"/>
    </row>
    <row r="3015" spans="16:17" x14ac:dyDescent="0.25">
      <c r="P3015" s="3">
        <v>354</v>
      </c>
      <c r="Q3015" s="3"/>
    </row>
    <row r="3016" spans="16:17" x14ac:dyDescent="0.25">
      <c r="P3016" s="3">
        <v>104</v>
      </c>
      <c r="Q3016" s="3"/>
    </row>
    <row r="3017" spans="16:17" x14ac:dyDescent="0.25">
      <c r="P3017" s="3">
        <v>316.5</v>
      </c>
      <c r="Q3017" s="3"/>
    </row>
    <row r="3018" spans="16:17" x14ac:dyDescent="0.25">
      <c r="P3018" s="3">
        <v>903.7</v>
      </c>
      <c r="Q3018" s="3"/>
    </row>
    <row r="3019" spans="16:17" x14ac:dyDescent="0.25">
      <c r="P3019" s="3">
        <v>517.5</v>
      </c>
      <c r="Q3019" s="3"/>
    </row>
    <row r="3020" spans="16:17" x14ac:dyDescent="0.25">
      <c r="P3020" s="3">
        <v>740.5</v>
      </c>
      <c r="Q3020" s="3"/>
    </row>
    <row r="3021" spans="16:17" x14ac:dyDescent="0.25">
      <c r="P3021" s="3">
        <v>4566.2380949999997</v>
      </c>
      <c r="Q3021" s="3"/>
    </row>
    <row r="3022" spans="16:17" x14ac:dyDescent="0.25">
      <c r="P3022" s="3">
        <v>3158.5614759999999</v>
      </c>
      <c r="Q3022" s="3"/>
    </row>
    <row r="3023" spans="16:17" x14ac:dyDescent="0.25">
      <c r="P3023" s="3">
        <v>55</v>
      </c>
      <c r="Q3023" s="3"/>
    </row>
    <row r="3024" spans="16:17" x14ac:dyDescent="0.25">
      <c r="P3024" s="3">
        <v>441.21666670000002</v>
      </c>
      <c r="Q3024" s="3"/>
    </row>
    <row r="3025" spans="16:17" x14ac:dyDescent="0.25">
      <c r="P3025" s="3">
        <v>242</v>
      </c>
      <c r="Q3025" s="3"/>
    </row>
    <row r="3026" spans="16:17" x14ac:dyDescent="0.25">
      <c r="P3026" s="3">
        <v>1439.5</v>
      </c>
      <c r="Q3026" s="3"/>
    </row>
    <row r="3027" spans="16:17" x14ac:dyDescent="0.25">
      <c r="P3027" s="3">
        <v>312.66666670000001</v>
      </c>
      <c r="Q3027" s="3"/>
    </row>
    <row r="3028" spans="16:17" x14ac:dyDescent="0.25">
      <c r="P3028" s="3">
        <v>56.333333330000002</v>
      </c>
      <c r="Q3028" s="3"/>
    </row>
    <row r="3029" spans="16:17" x14ac:dyDescent="0.25">
      <c r="P3029" s="3">
        <v>614.33333330000005</v>
      </c>
      <c r="Q3029" s="3"/>
    </row>
    <row r="3030" spans="16:17" x14ac:dyDescent="0.25">
      <c r="P3030" s="3">
        <v>422.73030299999999</v>
      </c>
      <c r="Q3030" s="3"/>
    </row>
    <row r="3031" spans="16:17" x14ac:dyDescent="0.25">
      <c r="P3031" s="3">
        <v>485.28397439999998</v>
      </c>
      <c r="Q3031" s="3"/>
    </row>
    <row r="3032" spans="16:17" x14ac:dyDescent="0.25">
      <c r="P3032" s="3">
        <v>2588.077268</v>
      </c>
      <c r="Q3032" s="3"/>
    </row>
    <row r="3033" spans="16:17" x14ac:dyDescent="0.25">
      <c r="P3033" s="3">
        <v>0</v>
      </c>
      <c r="Q3033" s="3"/>
    </row>
    <row r="3034" spans="16:17" x14ac:dyDescent="0.25">
      <c r="P3034" s="3">
        <v>600</v>
      </c>
      <c r="Q3034" s="3"/>
    </row>
    <row r="3035" spans="16:17" x14ac:dyDescent="0.25">
      <c r="P3035" s="3">
        <v>82.833333330000002</v>
      </c>
      <c r="Q3035" s="3"/>
    </row>
    <row r="3036" spans="16:17" x14ac:dyDescent="0.25">
      <c r="P3036" s="3">
        <v>483.26666669999997</v>
      </c>
      <c r="Q3036" s="3"/>
    </row>
    <row r="3037" spans="16:17" x14ac:dyDescent="0.25">
      <c r="P3037" s="3">
        <v>26</v>
      </c>
      <c r="Q3037" s="3"/>
    </row>
    <row r="3038" spans="16:17" x14ac:dyDescent="0.25">
      <c r="P3038" s="3">
        <v>272.66666670000001</v>
      </c>
      <c r="Q3038" s="3"/>
    </row>
    <row r="3039" spans="16:17" x14ac:dyDescent="0.25">
      <c r="P3039" s="3">
        <v>0</v>
      </c>
      <c r="Q3039" s="3"/>
    </row>
    <row r="3040" spans="16:17" x14ac:dyDescent="0.25">
      <c r="P3040" s="3">
        <v>65</v>
      </c>
      <c r="Q3040" s="3"/>
    </row>
    <row r="3041" spans="16:17" x14ac:dyDescent="0.25">
      <c r="P3041" s="3">
        <v>4051.375</v>
      </c>
      <c r="Q3041" s="3"/>
    </row>
    <row r="3042" spans="16:17" x14ac:dyDescent="0.25">
      <c r="P3042" s="3">
        <v>1725.8706709999999</v>
      </c>
      <c r="Q3042" s="3"/>
    </row>
    <row r="3043" spans="16:17" x14ac:dyDescent="0.25">
      <c r="P3043" s="3">
        <v>359</v>
      </c>
      <c r="Q3043" s="3"/>
    </row>
    <row r="3044" spans="16:17" x14ac:dyDescent="0.25">
      <c r="P3044" s="3">
        <v>159</v>
      </c>
      <c r="Q3044" s="3"/>
    </row>
    <row r="3045" spans="16:17" x14ac:dyDescent="0.25">
      <c r="P3045" s="3">
        <v>707.26666669999997</v>
      </c>
      <c r="Q3045" s="3"/>
    </row>
    <row r="3046" spans="16:17" x14ac:dyDescent="0.25">
      <c r="P3046" s="3">
        <v>1178</v>
      </c>
      <c r="Q3046" s="3"/>
    </row>
    <row r="3047" spans="16:17" x14ac:dyDescent="0.25">
      <c r="P3047" s="3">
        <v>56</v>
      </c>
      <c r="Q3047" s="3"/>
    </row>
    <row r="3048" spans="16:17" x14ac:dyDescent="0.25">
      <c r="P3048" s="3">
        <v>2773.166667</v>
      </c>
      <c r="Q3048" s="3"/>
    </row>
    <row r="3049" spans="16:17" x14ac:dyDescent="0.25">
      <c r="P3049" s="3">
        <v>297.3</v>
      </c>
      <c r="Q3049" s="3"/>
    </row>
    <row r="3050" spans="16:17" x14ac:dyDescent="0.25">
      <c r="P3050" s="3">
        <v>282.5</v>
      </c>
      <c r="Q3050" s="3"/>
    </row>
    <row r="3051" spans="16:17" x14ac:dyDescent="0.25">
      <c r="P3051" s="3">
        <v>76</v>
      </c>
      <c r="Q3051" s="3"/>
    </row>
    <row r="3052" spans="16:17" x14ac:dyDescent="0.25">
      <c r="P3052" s="3">
        <v>434</v>
      </c>
      <c r="Q3052" s="3"/>
    </row>
    <row r="3053" spans="16:17" x14ac:dyDescent="0.25">
      <c r="P3053" s="3">
        <v>464.66666670000001</v>
      </c>
      <c r="Q3053" s="3"/>
    </row>
    <row r="3054" spans="16:17" x14ac:dyDescent="0.25">
      <c r="P3054" s="3">
        <v>240.5</v>
      </c>
      <c r="Q3054" s="3"/>
    </row>
    <row r="3055" spans="16:17" x14ac:dyDescent="0.25">
      <c r="P3055" s="3">
        <v>530</v>
      </c>
      <c r="Q3055" s="3"/>
    </row>
    <row r="3056" spans="16:17" x14ac:dyDescent="0.25">
      <c r="P3056" s="3">
        <v>495.27380950000003</v>
      </c>
      <c r="Q3056" s="3"/>
    </row>
    <row r="3057" spans="16:17" x14ac:dyDescent="0.25">
      <c r="P3057" s="3">
        <v>2232.4499999999998</v>
      </c>
      <c r="Q3057" s="3"/>
    </row>
    <row r="3058" spans="16:17" x14ac:dyDescent="0.25">
      <c r="P3058" s="3">
        <v>151</v>
      </c>
      <c r="Q3058" s="3"/>
    </row>
    <row r="3059" spans="16:17" x14ac:dyDescent="0.25">
      <c r="P3059" s="3">
        <v>49</v>
      </c>
      <c r="Q3059" s="3"/>
    </row>
    <row r="3060" spans="16:17" x14ac:dyDescent="0.25">
      <c r="P3060" s="3">
        <v>1845.166667</v>
      </c>
      <c r="Q3060" s="3"/>
    </row>
    <row r="3061" spans="16:17" x14ac:dyDescent="0.25">
      <c r="P3061" s="3">
        <v>70</v>
      </c>
      <c r="Q3061" s="3"/>
    </row>
    <row r="3062" spans="16:17" x14ac:dyDescent="0.25">
      <c r="P3062" s="3">
        <v>1552.883333</v>
      </c>
      <c r="Q3062" s="3"/>
    </row>
    <row r="3063" spans="16:17" x14ac:dyDescent="0.25">
      <c r="P3063" s="3">
        <v>381.35714289999999</v>
      </c>
      <c r="Q3063" s="3"/>
    </row>
    <row r="3064" spans="16:17" x14ac:dyDescent="0.25">
      <c r="P3064" s="3">
        <v>265.25</v>
      </c>
      <c r="Q3064" s="3"/>
    </row>
    <row r="3065" spans="16:17" x14ac:dyDescent="0.25">
      <c r="P3065" s="3">
        <v>657.66666669999995</v>
      </c>
      <c r="Q3065" s="3"/>
    </row>
    <row r="3066" spans="16:17" x14ac:dyDescent="0.25">
      <c r="P3066" s="3">
        <v>11</v>
      </c>
      <c r="Q3066" s="3"/>
    </row>
    <row r="3067" spans="16:17" x14ac:dyDescent="0.25">
      <c r="P3067" s="3">
        <v>1157.4523810000001</v>
      </c>
      <c r="Q3067" s="3"/>
    </row>
    <row r="3068" spans="16:17" x14ac:dyDescent="0.25">
      <c r="P3068" s="3">
        <v>1673.6538459999999</v>
      </c>
      <c r="Q3068" s="3"/>
    </row>
    <row r="3069" spans="16:17" x14ac:dyDescent="0.25">
      <c r="P3069" s="3">
        <v>5621.5992059999999</v>
      </c>
      <c r="Q3069" s="3"/>
    </row>
    <row r="3070" spans="16:17" x14ac:dyDescent="0.25">
      <c r="P3070" s="3">
        <v>123</v>
      </c>
      <c r="Q3070" s="3"/>
    </row>
    <row r="3071" spans="16:17" x14ac:dyDescent="0.25">
      <c r="P3071" s="3">
        <v>2806.8299179999999</v>
      </c>
      <c r="Q3071" s="3"/>
    </row>
    <row r="3072" spans="16:17" x14ac:dyDescent="0.25">
      <c r="P3072" s="3">
        <v>32</v>
      </c>
      <c r="Q3072" s="3"/>
    </row>
    <row r="3073" spans="16:17" x14ac:dyDescent="0.25">
      <c r="P3073" s="3">
        <v>557.24523810000005</v>
      </c>
      <c r="Q3073" s="3"/>
    </row>
    <row r="3074" spans="16:17" x14ac:dyDescent="0.25">
      <c r="P3074" s="3">
        <v>650.03333329999998</v>
      </c>
      <c r="Q3074" s="3"/>
    </row>
    <row r="3075" spans="16:17" x14ac:dyDescent="0.25">
      <c r="P3075" s="3">
        <v>1614.2261900000001</v>
      </c>
      <c r="Q3075" s="3"/>
    </row>
    <row r="3076" spans="16:17" x14ac:dyDescent="0.25">
      <c r="P3076" s="3">
        <v>2973.125</v>
      </c>
      <c r="Q3076" s="3"/>
    </row>
    <row r="3077" spans="16:17" x14ac:dyDescent="0.25">
      <c r="P3077" s="3">
        <v>3014.2904760000001</v>
      </c>
      <c r="Q3077" s="3"/>
    </row>
    <row r="3078" spans="16:17" x14ac:dyDescent="0.25">
      <c r="P3078" s="3">
        <v>801.50952380000001</v>
      </c>
      <c r="Q3078" s="3"/>
    </row>
    <row r="3079" spans="16:17" x14ac:dyDescent="0.25">
      <c r="P3079" s="3">
        <v>27</v>
      </c>
      <c r="Q3079" s="3"/>
    </row>
    <row r="3080" spans="16:17" x14ac:dyDescent="0.25">
      <c r="P3080" s="3">
        <v>70.5</v>
      </c>
      <c r="Q3080" s="3"/>
    </row>
    <row r="3081" spans="16:17" x14ac:dyDescent="0.25">
      <c r="P3081" s="3">
        <v>363.5</v>
      </c>
      <c r="Q3081" s="3"/>
    </row>
    <row r="3082" spans="16:17" x14ac:dyDescent="0.25">
      <c r="P3082" s="3">
        <v>436</v>
      </c>
      <c r="Q3082" s="3"/>
    </row>
    <row r="3083" spans="16:17" x14ac:dyDescent="0.25">
      <c r="P3083" s="3">
        <v>1087</v>
      </c>
      <c r="Q3083" s="3"/>
    </row>
    <row r="3084" spans="16:17" x14ac:dyDescent="0.25">
      <c r="P3084" s="3">
        <v>1243.180556</v>
      </c>
      <c r="Q3084" s="3"/>
    </row>
    <row r="3085" spans="16:17" x14ac:dyDescent="0.25">
      <c r="P3085" s="3">
        <v>2504.6995670000001</v>
      </c>
      <c r="Q3085" s="3"/>
    </row>
    <row r="3086" spans="16:17" x14ac:dyDescent="0.25">
      <c r="P3086" s="3">
        <v>128</v>
      </c>
      <c r="Q3086" s="3"/>
    </row>
    <row r="3087" spans="16:17" x14ac:dyDescent="0.25">
      <c r="P3087" s="3">
        <v>1903.666667</v>
      </c>
      <c r="Q3087" s="3"/>
    </row>
    <row r="3088" spans="16:17" x14ac:dyDescent="0.25">
      <c r="P3088" s="3">
        <v>343.2</v>
      </c>
      <c r="Q3088" s="3"/>
    </row>
    <row r="3089" spans="16:17" x14ac:dyDescent="0.25">
      <c r="P3089" s="3">
        <v>71</v>
      </c>
      <c r="Q3089" s="3"/>
    </row>
    <row r="3090" spans="16:17" x14ac:dyDescent="0.25">
      <c r="P3090" s="3">
        <v>653</v>
      </c>
      <c r="Q3090" s="3"/>
    </row>
    <row r="3091" spans="16:17" x14ac:dyDescent="0.25">
      <c r="P3091" s="3">
        <v>1564.444444</v>
      </c>
      <c r="Q3091" s="3"/>
    </row>
    <row r="3092" spans="16:17" x14ac:dyDescent="0.25">
      <c r="P3092" s="3">
        <v>0</v>
      </c>
      <c r="Q3092" s="3"/>
    </row>
    <row r="3093" spans="16:17" x14ac:dyDescent="0.25">
      <c r="P3093" s="3">
        <v>242</v>
      </c>
      <c r="Q3093" s="3"/>
    </row>
    <row r="3094" spans="16:17" x14ac:dyDescent="0.25">
      <c r="P3094" s="3">
        <v>646.79166669999995</v>
      </c>
      <c r="Q3094" s="3"/>
    </row>
    <row r="3095" spans="16:17" x14ac:dyDescent="0.25">
      <c r="P3095" s="3">
        <v>209.83333329999999</v>
      </c>
      <c r="Q3095" s="3"/>
    </row>
    <row r="3096" spans="16:17" x14ac:dyDescent="0.25">
      <c r="P3096" s="3">
        <v>112.5</v>
      </c>
      <c r="Q3096" s="3"/>
    </row>
    <row r="3097" spans="16:17" x14ac:dyDescent="0.25">
      <c r="P3097" s="3">
        <v>630.31666670000004</v>
      </c>
      <c r="Q3097" s="3"/>
    </row>
    <row r="3098" spans="16:17" x14ac:dyDescent="0.25">
      <c r="P3098" s="3">
        <v>0</v>
      </c>
      <c r="Q3098" s="3"/>
    </row>
    <row r="3099" spans="16:17" x14ac:dyDescent="0.25">
      <c r="P3099" s="3">
        <v>6141.4321389999996</v>
      </c>
      <c r="Q3099" s="3"/>
    </row>
    <row r="3100" spans="16:17" x14ac:dyDescent="0.25">
      <c r="P3100" s="3">
        <v>536.26666669999997</v>
      </c>
      <c r="Q3100" s="3"/>
    </row>
    <row r="3101" spans="16:17" x14ac:dyDescent="0.25">
      <c r="P3101" s="3">
        <v>590.51666669999997</v>
      </c>
      <c r="Q3101" s="3"/>
    </row>
    <row r="3102" spans="16:17" x14ac:dyDescent="0.25">
      <c r="P3102" s="3">
        <v>490.53333329999998</v>
      </c>
      <c r="Q3102" s="3"/>
    </row>
    <row r="3103" spans="16:17" x14ac:dyDescent="0.25">
      <c r="P3103" s="3">
        <v>631</v>
      </c>
      <c r="Q3103" s="3"/>
    </row>
    <row r="3104" spans="16:17" x14ac:dyDescent="0.25">
      <c r="P3104" s="3">
        <v>916.25</v>
      </c>
      <c r="Q3104" s="3"/>
    </row>
    <row r="3105" spans="16:17" x14ac:dyDescent="0.25">
      <c r="P3105" s="3">
        <v>37</v>
      </c>
      <c r="Q3105" s="3"/>
    </row>
    <row r="3106" spans="16:17" x14ac:dyDescent="0.25">
      <c r="P3106" s="3">
        <v>571.5</v>
      </c>
      <c r="Q3106" s="3"/>
    </row>
    <row r="3107" spans="16:17" x14ac:dyDescent="0.25">
      <c r="P3107" s="3">
        <v>1025</v>
      </c>
      <c r="Q3107" s="3"/>
    </row>
    <row r="3108" spans="16:17" x14ac:dyDescent="0.25">
      <c r="P3108" s="3">
        <v>1143.348504</v>
      </c>
      <c r="Q3108" s="3"/>
    </row>
    <row r="3109" spans="16:17" x14ac:dyDescent="0.25">
      <c r="P3109" s="3">
        <v>975.75</v>
      </c>
      <c r="Q3109" s="3"/>
    </row>
    <row r="3110" spans="16:17" x14ac:dyDescent="0.25">
      <c r="P3110" s="3">
        <v>169</v>
      </c>
      <c r="Q3110" s="3"/>
    </row>
    <row r="3111" spans="16:17" x14ac:dyDescent="0.25">
      <c r="P3111" s="3">
        <v>499.66666670000001</v>
      </c>
      <c r="Q3111" s="3"/>
    </row>
    <row r="3112" spans="16:17" x14ac:dyDescent="0.25">
      <c r="P3112" s="3">
        <v>139.5</v>
      </c>
      <c r="Q3112" s="3"/>
    </row>
    <row r="3113" spans="16:17" x14ac:dyDescent="0.25">
      <c r="P3113" s="3">
        <v>3827.7535710000002</v>
      </c>
      <c r="Q3113" s="3"/>
    </row>
    <row r="3114" spans="16:17" x14ac:dyDescent="0.25">
      <c r="P3114" s="3">
        <v>24</v>
      </c>
      <c r="Q3114" s="3"/>
    </row>
    <row r="3115" spans="16:17" x14ac:dyDescent="0.25">
      <c r="P3115" s="3">
        <v>2058.534091</v>
      </c>
      <c r="Q3115" s="3"/>
    </row>
    <row r="3116" spans="16:17" x14ac:dyDescent="0.25">
      <c r="P3116" s="3">
        <v>1639.5</v>
      </c>
      <c r="Q3116" s="3"/>
    </row>
    <row r="3117" spans="16:17" x14ac:dyDescent="0.25">
      <c r="P3117" s="3">
        <v>24</v>
      </c>
      <c r="Q3117" s="3"/>
    </row>
    <row r="3118" spans="16:17" x14ac:dyDescent="0.25">
      <c r="P3118" s="3">
        <v>720.5</v>
      </c>
      <c r="Q3118" s="3"/>
    </row>
    <row r="3119" spans="16:17" x14ac:dyDescent="0.25">
      <c r="P3119" s="3">
        <v>56</v>
      </c>
      <c r="Q3119" s="3"/>
    </row>
    <row r="3120" spans="16:17" x14ac:dyDescent="0.25">
      <c r="P3120" s="3">
        <v>324.5</v>
      </c>
      <c r="Q3120" s="3"/>
    </row>
    <row r="3121" spans="16:17" x14ac:dyDescent="0.25">
      <c r="P3121" s="3">
        <v>472.66666670000001</v>
      </c>
      <c r="Q3121" s="3"/>
    </row>
    <row r="3122" spans="16:17" x14ac:dyDescent="0.25">
      <c r="P3122" s="3">
        <v>38</v>
      </c>
      <c r="Q3122" s="3"/>
    </row>
    <row r="3123" spans="16:17" x14ac:dyDescent="0.25">
      <c r="P3123" s="3">
        <v>568.47826090000001</v>
      </c>
      <c r="Q3123" s="3"/>
    </row>
    <row r="3124" spans="16:17" x14ac:dyDescent="0.25">
      <c r="P3124" s="3">
        <v>0</v>
      </c>
      <c r="Q3124" s="3"/>
    </row>
    <row r="3125" spans="16:17" x14ac:dyDescent="0.25">
      <c r="P3125" s="3">
        <v>1669.559524</v>
      </c>
      <c r="Q3125" s="3"/>
    </row>
    <row r="3126" spans="16:17" x14ac:dyDescent="0.25">
      <c r="P3126" s="3">
        <v>986.83333330000005</v>
      </c>
      <c r="Q3126" s="3"/>
    </row>
    <row r="3127" spans="16:17" x14ac:dyDescent="0.25">
      <c r="P3127" s="3">
        <v>330.08333329999999</v>
      </c>
      <c r="Q3127" s="3"/>
    </row>
    <row r="3128" spans="16:17" x14ac:dyDescent="0.25">
      <c r="P3128" s="3">
        <v>83</v>
      </c>
      <c r="Q3128" s="3"/>
    </row>
    <row r="3129" spans="16:17" x14ac:dyDescent="0.25">
      <c r="P3129" s="3">
        <v>744.83333330000005</v>
      </c>
      <c r="Q3129" s="3"/>
    </row>
    <row r="3130" spans="16:17" x14ac:dyDescent="0.25">
      <c r="P3130" s="3">
        <v>120</v>
      </c>
      <c r="Q3130" s="3"/>
    </row>
    <row r="3131" spans="16:17" x14ac:dyDescent="0.25">
      <c r="P3131" s="3">
        <v>0</v>
      </c>
      <c r="Q3131" s="3"/>
    </row>
    <row r="3132" spans="16:17" x14ac:dyDescent="0.25">
      <c r="P3132" s="3">
        <v>1540.75</v>
      </c>
      <c r="Q3132" s="3"/>
    </row>
    <row r="3133" spans="16:17" x14ac:dyDescent="0.25">
      <c r="P3133" s="3">
        <v>89.5</v>
      </c>
      <c r="Q3133" s="3"/>
    </row>
    <row r="3134" spans="16:17" x14ac:dyDescent="0.25">
      <c r="P3134" s="3">
        <v>1723</v>
      </c>
      <c r="Q3134" s="3"/>
    </row>
    <row r="3135" spans="16:17" x14ac:dyDescent="0.25">
      <c r="P3135" s="3">
        <v>191</v>
      </c>
      <c r="Q3135" s="3"/>
    </row>
    <row r="3136" spans="16:17" x14ac:dyDescent="0.25">
      <c r="P3136" s="3">
        <v>1576.205078</v>
      </c>
      <c r="Q3136" s="3"/>
    </row>
    <row r="3137" spans="16:17" x14ac:dyDescent="0.25">
      <c r="P3137" s="3">
        <v>506</v>
      </c>
      <c r="Q3137" s="3"/>
    </row>
    <row r="3138" spans="16:17" x14ac:dyDescent="0.25">
      <c r="P3138" s="3">
        <v>537</v>
      </c>
      <c r="Q3138" s="3"/>
    </row>
    <row r="3139" spans="16:17" x14ac:dyDescent="0.25">
      <c r="P3139" s="3">
        <v>239.75</v>
      </c>
      <c r="Q3139" s="3"/>
    </row>
    <row r="3140" spans="16:17" x14ac:dyDescent="0.25">
      <c r="P3140" s="3">
        <v>1470.333333</v>
      </c>
      <c r="Q3140" s="3"/>
    </row>
    <row r="3141" spans="16:17" x14ac:dyDescent="0.25">
      <c r="P3141" s="3">
        <v>105.25</v>
      </c>
      <c r="Q3141" s="3"/>
    </row>
    <row r="3142" spans="16:17" x14ac:dyDescent="0.25">
      <c r="P3142" s="3">
        <v>1636.5</v>
      </c>
      <c r="Q3142" s="3"/>
    </row>
    <row r="3143" spans="16:17" x14ac:dyDescent="0.25">
      <c r="P3143" s="3">
        <v>0</v>
      </c>
      <c r="Q3143" s="3"/>
    </row>
    <row r="3144" spans="16:17" x14ac:dyDescent="0.25">
      <c r="P3144" s="3">
        <v>273.25</v>
      </c>
      <c r="Q3144" s="3"/>
    </row>
    <row r="3145" spans="16:17" x14ac:dyDescent="0.25">
      <c r="P3145" s="3">
        <v>362</v>
      </c>
      <c r="Q3145" s="3"/>
    </row>
    <row r="3146" spans="16:17" x14ac:dyDescent="0.25">
      <c r="P3146" s="3">
        <v>1643.333333</v>
      </c>
      <c r="Q3146" s="3"/>
    </row>
    <row r="3147" spans="16:17" x14ac:dyDescent="0.25">
      <c r="P3147" s="3">
        <v>0</v>
      </c>
      <c r="Q3147" s="3"/>
    </row>
    <row r="3148" spans="16:17" x14ac:dyDescent="0.25">
      <c r="P3148" s="3">
        <v>1080.2666670000001</v>
      </c>
      <c r="Q3148" s="3"/>
    </row>
    <row r="3149" spans="16:17" x14ac:dyDescent="0.25">
      <c r="P3149" s="3">
        <v>152</v>
      </c>
      <c r="Q3149" s="3"/>
    </row>
    <row r="3150" spans="16:17" x14ac:dyDescent="0.25">
      <c r="P3150" s="3">
        <v>574.5</v>
      </c>
      <c r="Q3150" s="3"/>
    </row>
    <row r="3151" spans="16:17" x14ac:dyDescent="0.25">
      <c r="P3151" s="3">
        <v>142.41666670000001</v>
      </c>
      <c r="Q3151" s="3"/>
    </row>
    <row r="3152" spans="16:17" x14ac:dyDescent="0.25">
      <c r="P3152" s="3">
        <v>1420.4724960000001</v>
      </c>
      <c r="Q3152" s="3"/>
    </row>
    <row r="3153" spans="16:17" x14ac:dyDescent="0.25">
      <c r="P3153" s="3">
        <v>19</v>
      </c>
      <c r="Q3153" s="3"/>
    </row>
    <row r="3154" spans="16:17" x14ac:dyDescent="0.25">
      <c r="P3154" s="3">
        <v>3291</v>
      </c>
      <c r="Q3154" s="3"/>
    </row>
    <row r="3155" spans="16:17" x14ac:dyDescent="0.25">
      <c r="P3155" s="3">
        <v>1144.4833329999999</v>
      </c>
      <c r="Q3155" s="3"/>
    </row>
    <row r="3156" spans="16:17" x14ac:dyDescent="0.25">
      <c r="P3156" s="3">
        <v>404</v>
      </c>
      <c r="Q3156" s="3"/>
    </row>
    <row r="3157" spans="16:17" x14ac:dyDescent="0.25">
      <c r="P3157" s="3">
        <v>714.96666670000002</v>
      </c>
      <c r="Q3157" s="3"/>
    </row>
    <row r="3158" spans="16:17" x14ac:dyDescent="0.25">
      <c r="P3158" s="3">
        <v>527.5</v>
      </c>
      <c r="Q3158" s="3"/>
    </row>
    <row r="3159" spans="16:17" x14ac:dyDescent="0.25">
      <c r="P3159" s="3">
        <v>66</v>
      </c>
      <c r="Q3159" s="3"/>
    </row>
    <row r="3160" spans="16:17" x14ac:dyDescent="0.25">
      <c r="P3160" s="3">
        <v>4313.1391030000004</v>
      </c>
      <c r="Q3160" s="3"/>
    </row>
    <row r="3161" spans="16:17" x14ac:dyDescent="0.25">
      <c r="P3161" s="3">
        <v>454.75</v>
      </c>
      <c r="Q3161" s="3"/>
    </row>
    <row r="3162" spans="16:17" x14ac:dyDescent="0.25">
      <c r="P3162" s="3">
        <v>1652.75</v>
      </c>
      <c r="Q3162" s="3"/>
    </row>
    <row r="3163" spans="16:17" x14ac:dyDescent="0.25">
      <c r="P3163" s="3">
        <v>239.5</v>
      </c>
      <c r="Q3163" s="3"/>
    </row>
    <row r="3164" spans="16:17" x14ac:dyDescent="0.25">
      <c r="P3164" s="3">
        <v>1539</v>
      </c>
      <c r="Q3164" s="3"/>
    </row>
    <row r="3165" spans="16:17" x14ac:dyDescent="0.25">
      <c r="P3165" s="3">
        <v>192.5</v>
      </c>
      <c r="Q3165" s="3"/>
    </row>
    <row r="3166" spans="16:17" x14ac:dyDescent="0.25">
      <c r="P3166" s="3">
        <v>2208.7880949999999</v>
      </c>
      <c r="Q3166" s="3"/>
    </row>
    <row r="3167" spans="16:17" x14ac:dyDescent="0.25">
      <c r="P3167" s="3">
        <v>2062.4435920000001</v>
      </c>
      <c r="Q3167" s="3"/>
    </row>
    <row r="3168" spans="16:17" x14ac:dyDescent="0.25">
      <c r="P3168" s="3">
        <v>260</v>
      </c>
      <c r="Q3168" s="3"/>
    </row>
    <row r="3169" spans="16:17" x14ac:dyDescent="0.25">
      <c r="P3169" s="3">
        <v>362.5</v>
      </c>
      <c r="Q3169" s="3"/>
    </row>
    <row r="3170" spans="16:17" x14ac:dyDescent="0.25">
      <c r="P3170" s="3">
        <v>1584.3</v>
      </c>
      <c r="Q3170" s="3"/>
    </row>
    <row r="3171" spans="16:17" x14ac:dyDescent="0.25">
      <c r="P3171" s="3">
        <v>3855.2</v>
      </c>
      <c r="Q3171" s="3"/>
    </row>
    <row r="3172" spans="16:17" x14ac:dyDescent="0.25">
      <c r="P3172" s="3">
        <v>543.83333330000005</v>
      </c>
      <c r="Q3172" s="3"/>
    </row>
    <row r="3173" spans="16:17" x14ac:dyDescent="0.25">
      <c r="P3173" s="3">
        <v>574</v>
      </c>
      <c r="Q3173" s="3"/>
    </row>
    <row r="3174" spans="16:17" x14ac:dyDescent="0.25">
      <c r="P3174" s="3">
        <v>127.75</v>
      </c>
      <c r="Q3174" s="3"/>
    </row>
    <row r="3175" spans="16:17" x14ac:dyDescent="0.25">
      <c r="P3175" s="3">
        <v>2666</v>
      </c>
      <c r="Q3175" s="3"/>
    </row>
    <row r="3176" spans="16:17" x14ac:dyDescent="0.25">
      <c r="P3176" s="3">
        <v>0</v>
      </c>
      <c r="Q3176" s="3"/>
    </row>
    <row r="3177" spans="16:17" x14ac:dyDescent="0.25">
      <c r="P3177" s="3">
        <v>1166.333333</v>
      </c>
      <c r="Q3177" s="3"/>
    </row>
    <row r="3178" spans="16:17" x14ac:dyDescent="0.25">
      <c r="P3178" s="3">
        <v>2463.2448410000002</v>
      </c>
      <c r="Q3178" s="3"/>
    </row>
    <row r="3179" spans="16:17" x14ac:dyDescent="0.25">
      <c r="P3179" s="3">
        <v>28</v>
      </c>
      <c r="Q3179" s="3"/>
    </row>
    <row r="3180" spans="16:17" x14ac:dyDescent="0.25">
      <c r="P3180" s="3">
        <v>958.25</v>
      </c>
      <c r="Q3180" s="3"/>
    </row>
    <row r="3181" spans="16:17" x14ac:dyDescent="0.25">
      <c r="P3181" s="3">
        <v>689.66666669999995</v>
      </c>
      <c r="Q3181" s="3"/>
    </row>
    <row r="3182" spans="16:17" x14ac:dyDescent="0.25">
      <c r="P3182" s="3">
        <v>887.35476189999997</v>
      </c>
      <c r="Q3182" s="3"/>
    </row>
    <row r="3183" spans="16:17" x14ac:dyDescent="0.25">
      <c r="P3183" s="3">
        <v>2026.4761900000001</v>
      </c>
      <c r="Q3183" s="3"/>
    </row>
    <row r="3184" spans="16:17" x14ac:dyDescent="0.25">
      <c r="P3184" s="3">
        <v>529.33333330000005</v>
      </c>
      <c r="Q3184" s="3"/>
    </row>
    <row r="3185" spans="16:17" x14ac:dyDescent="0.25">
      <c r="P3185" s="3">
        <v>2376.8619050000002</v>
      </c>
      <c r="Q3185" s="3"/>
    </row>
    <row r="3186" spans="16:17" x14ac:dyDescent="0.25">
      <c r="P3186" s="3">
        <v>1564.17381</v>
      </c>
      <c r="Q3186" s="3"/>
    </row>
    <row r="3187" spans="16:17" x14ac:dyDescent="0.25">
      <c r="P3187" s="3">
        <v>291.60000000000002</v>
      </c>
      <c r="Q3187" s="3"/>
    </row>
    <row r="3188" spans="16:17" x14ac:dyDescent="0.25">
      <c r="P3188" s="3">
        <v>203</v>
      </c>
      <c r="Q3188" s="3"/>
    </row>
    <row r="3189" spans="16:17" x14ac:dyDescent="0.25">
      <c r="P3189" s="3">
        <v>871.83333330000005</v>
      </c>
      <c r="Q3189" s="3"/>
    </row>
    <row r="3190" spans="16:17" x14ac:dyDescent="0.25">
      <c r="P3190" s="3">
        <v>3098.9928570000002</v>
      </c>
      <c r="Q3190" s="3"/>
    </row>
    <row r="3191" spans="16:17" x14ac:dyDescent="0.25">
      <c r="P3191" s="3">
        <v>2340.5</v>
      </c>
      <c r="Q3191" s="3"/>
    </row>
    <row r="3192" spans="16:17" x14ac:dyDescent="0.25">
      <c r="P3192" s="3">
        <v>108</v>
      </c>
      <c r="Q3192" s="3"/>
    </row>
    <row r="3193" spans="16:17" x14ac:dyDescent="0.25">
      <c r="P3193" s="3">
        <v>143.75</v>
      </c>
      <c r="Q3193" s="3"/>
    </row>
    <row r="3194" spans="16:17" x14ac:dyDescent="0.25">
      <c r="P3194" s="3">
        <v>855</v>
      </c>
      <c r="Q3194" s="3"/>
    </row>
    <row r="3195" spans="16:17" x14ac:dyDescent="0.25">
      <c r="P3195" s="3">
        <v>37</v>
      </c>
      <c r="Q3195" s="3"/>
    </row>
    <row r="3196" spans="16:17" x14ac:dyDescent="0.25">
      <c r="P3196" s="3">
        <v>1721.125</v>
      </c>
      <c r="Q3196" s="3"/>
    </row>
    <row r="3197" spans="16:17" x14ac:dyDescent="0.25">
      <c r="P3197" s="3">
        <v>809.16666669999995</v>
      </c>
      <c r="Q3197" s="3"/>
    </row>
    <row r="3198" spans="16:17" x14ac:dyDescent="0.25">
      <c r="P3198" s="3">
        <v>466.75</v>
      </c>
      <c r="Q3198" s="3"/>
    </row>
    <row r="3199" spans="16:17" x14ac:dyDescent="0.25">
      <c r="P3199" s="3">
        <v>1513</v>
      </c>
      <c r="Q3199" s="3"/>
    </row>
    <row r="3200" spans="16:17" x14ac:dyDescent="0.25">
      <c r="P3200" s="3">
        <v>769.99285710000004</v>
      </c>
      <c r="Q3200" s="3"/>
    </row>
    <row r="3201" spans="16:17" x14ac:dyDescent="0.25">
      <c r="P3201" s="3">
        <v>126.66666669999999</v>
      </c>
      <c r="Q3201" s="3"/>
    </row>
    <row r="3202" spans="16:17" x14ac:dyDescent="0.25">
      <c r="P3202" s="3">
        <v>317.5</v>
      </c>
      <c r="Q3202" s="3"/>
    </row>
    <row r="3203" spans="16:17" x14ac:dyDescent="0.25">
      <c r="P3203" s="3">
        <v>389</v>
      </c>
      <c r="Q3203" s="3"/>
    </row>
    <row r="3204" spans="16:17" x14ac:dyDescent="0.25">
      <c r="P3204" s="3">
        <v>44</v>
      </c>
      <c r="Q3204" s="3"/>
    </row>
    <row r="3205" spans="16:17" x14ac:dyDescent="0.25">
      <c r="P3205" s="3">
        <v>252</v>
      </c>
      <c r="Q3205" s="3"/>
    </row>
    <row r="3206" spans="16:17" x14ac:dyDescent="0.25">
      <c r="P3206" s="3">
        <v>12065.181350000001</v>
      </c>
      <c r="Q3206" s="3"/>
    </row>
    <row r="3207" spans="16:17" x14ac:dyDescent="0.25">
      <c r="P3207" s="3">
        <v>616.43333329999996</v>
      </c>
      <c r="Q3207" s="3"/>
    </row>
    <row r="3208" spans="16:17" x14ac:dyDescent="0.25">
      <c r="P3208" s="3">
        <v>978</v>
      </c>
      <c r="Q3208" s="3"/>
    </row>
    <row r="3209" spans="16:17" x14ac:dyDescent="0.25">
      <c r="P3209" s="3">
        <v>487.66666670000001</v>
      </c>
      <c r="Q3209" s="3"/>
    </row>
    <row r="3210" spans="16:17" x14ac:dyDescent="0.25">
      <c r="P3210" s="3">
        <v>60</v>
      </c>
      <c r="Q3210" s="3"/>
    </row>
    <row r="3211" spans="16:17" x14ac:dyDescent="0.25">
      <c r="P3211" s="3">
        <v>0</v>
      </c>
      <c r="Q3211" s="3"/>
    </row>
    <row r="3212" spans="16:17" x14ac:dyDescent="0.25">
      <c r="P3212" s="3">
        <v>647.5</v>
      </c>
      <c r="Q3212" s="3"/>
    </row>
    <row r="3213" spans="16:17" x14ac:dyDescent="0.25">
      <c r="P3213" s="3">
        <v>204.5</v>
      </c>
      <c r="Q3213" s="3"/>
    </row>
    <row r="3214" spans="16:17" x14ac:dyDescent="0.25">
      <c r="P3214" s="3">
        <v>72</v>
      </c>
      <c r="Q3214" s="3"/>
    </row>
    <row r="3215" spans="16:17" x14ac:dyDescent="0.25">
      <c r="P3215" s="3">
        <v>143.85</v>
      </c>
      <c r="Q3215" s="3"/>
    </row>
    <row r="3216" spans="16:17" x14ac:dyDescent="0.25">
      <c r="P3216" s="3">
        <v>258.08333329999999</v>
      </c>
      <c r="Q3216" s="3"/>
    </row>
    <row r="3217" spans="16:17" x14ac:dyDescent="0.25">
      <c r="P3217" s="3">
        <v>99.7</v>
      </c>
      <c r="Q3217" s="3"/>
    </row>
    <row r="3218" spans="16:17" x14ac:dyDescent="0.25">
      <c r="P3218" s="3">
        <v>277</v>
      </c>
      <c r="Q3218" s="3"/>
    </row>
    <row r="3219" spans="16:17" x14ac:dyDescent="0.25">
      <c r="P3219" s="3">
        <v>1886.5</v>
      </c>
      <c r="Q3219" s="3"/>
    </row>
    <row r="3220" spans="16:17" x14ac:dyDescent="0.25">
      <c r="P3220" s="3">
        <v>1987.5333330000001</v>
      </c>
      <c r="Q3220" s="3"/>
    </row>
    <row r="3221" spans="16:17" x14ac:dyDescent="0.25">
      <c r="P3221" s="3">
        <v>391.8666667</v>
      </c>
      <c r="Q3221" s="3"/>
    </row>
    <row r="3222" spans="16:17" x14ac:dyDescent="0.25">
      <c r="P3222" s="3">
        <v>0</v>
      </c>
      <c r="Q3222" s="3"/>
    </row>
    <row r="3223" spans="16:17" x14ac:dyDescent="0.25">
      <c r="P3223" s="3">
        <v>791.9559524</v>
      </c>
      <c r="Q3223" s="3"/>
    </row>
    <row r="3224" spans="16:17" x14ac:dyDescent="0.25">
      <c r="P3224" s="3">
        <v>127.5</v>
      </c>
      <c r="Q3224" s="3"/>
    </row>
    <row r="3225" spans="16:17" x14ac:dyDescent="0.25">
      <c r="P3225" s="3">
        <v>2259.1999999999998</v>
      </c>
      <c r="Q3225" s="3"/>
    </row>
    <row r="3226" spans="16:17" x14ac:dyDescent="0.25">
      <c r="P3226" s="3">
        <v>1397.5</v>
      </c>
      <c r="Q3226" s="3"/>
    </row>
    <row r="3227" spans="16:17" x14ac:dyDescent="0.25">
      <c r="P3227" s="3">
        <v>292.5</v>
      </c>
      <c r="Q3227" s="3"/>
    </row>
    <row r="3228" spans="16:17" x14ac:dyDescent="0.25">
      <c r="P3228" s="3">
        <v>183.5</v>
      </c>
      <c r="Q3228" s="3"/>
    </row>
    <row r="3229" spans="16:17" x14ac:dyDescent="0.25">
      <c r="P3229" s="3">
        <v>765.44545449999998</v>
      </c>
      <c r="Q3229" s="3"/>
    </row>
    <row r="3230" spans="16:17" x14ac:dyDescent="0.25">
      <c r="P3230" s="3">
        <v>1006.666667</v>
      </c>
      <c r="Q3230" s="3"/>
    </row>
    <row r="3231" spans="16:17" x14ac:dyDescent="0.25">
      <c r="P3231" s="3">
        <v>61</v>
      </c>
      <c r="Q3231" s="3"/>
    </row>
    <row r="3232" spans="16:17" x14ac:dyDescent="0.25">
      <c r="P3232" s="3">
        <v>1304.666667</v>
      </c>
      <c r="Q3232" s="3"/>
    </row>
    <row r="3233" spans="16:17" x14ac:dyDescent="0.25">
      <c r="P3233" s="3">
        <v>1336.5542210000001</v>
      </c>
      <c r="Q3233" s="3"/>
    </row>
    <row r="3234" spans="16:17" x14ac:dyDescent="0.25">
      <c r="P3234" s="3">
        <v>336.8</v>
      </c>
      <c r="Q3234" s="3"/>
    </row>
    <row r="3235" spans="16:17" x14ac:dyDescent="0.25">
      <c r="P3235" s="3">
        <v>183</v>
      </c>
      <c r="Q3235" s="3"/>
    </row>
    <row r="3236" spans="16:17" x14ac:dyDescent="0.25">
      <c r="P3236" s="3">
        <v>0</v>
      </c>
      <c r="Q3236" s="3"/>
    </row>
    <row r="3237" spans="16:17" x14ac:dyDescent="0.25">
      <c r="P3237" s="3">
        <v>664.33333330000005</v>
      </c>
      <c r="Q3237" s="3"/>
    </row>
    <row r="3238" spans="16:17" x14ac:dyDescent="0.25">
      <c r="P3238" s="3">
        <v>0</v>
      </c>
      <c r="Q3238" s="3"/>
    </row>
    <row r="3239" spans="16:17" x14ac:dyDescent="0.25">
      <c r="P3239" s="3">
        <v>655</v>
      </c>
      <c r="Q3239" s="3"/>
    </row>
    <row r="3240" spans="16:17" x14ac:dyDescent="0.25">
      <c r="P3240" s="3">
        <v>343</v>
      </c>
      <c r="Q3240" s="3"/>
    </row>
    <row r="3241" spans="16:17" x14ac:dyDescent="0.25">
      <c r="P3241" s="3">
        <v>5407.7888890000004</v>
      </c>
      <c r="Q3241" s="3"/>
    </row>
    <row r="3242" spans="16:17" x14ac:dyDescent="0.25">
      <c r="P3242" s="3">
        <v>691.5</v>
      </c>
      <c r="Q3242" s="3"/>
    </row>
    <row r="3243" spans="16:17" x14ac:dyDescent="0.25">
      <c r="P3243" s="3">
        <v>24.5</v>
      </c>
      <c r="Q3243" s="3"/>
    </row>
    <row r="3244" spans="16:17" x14ac:dyDescent="0.25">
      <c r="P3244" s="3">
        <v>2154.72381</v>
      </c>
      <c r="Q3244" s="3"/>
    </row>
    <row r="3245" spans="16:17" x14ac:dyDescent="0.25">
      <c r="P3245" s="3">
        <v>883</v>
      </c>
      <c r="Q3245" s="3"/>
    </row>
    <row r="3246" spans="16:17" x14ac:dyDescent="0.25">
      <c r="P3246" s="3">
        <v>33</v>
      </c>
      <c r="Q3246" s="3"/>
    </row>
    <row r="3247" spans="16:17" x14ac:dyDescent="0.25">
      <c r="P3247" s="3">
        <v>632</v>
      </c>
      <c r="Q3247" s="3"/>
    </row>
    <row r="3248" spans="16:17" x14ac:dyDescent="0.25">
      <c r="P3248" s="3">
        <v>25</v>
      </c>
      <c r="Q3248" s="3"/>
    </row>
    <row r="3249" spans="16:17" x14ac:dyDescent="0.25">
      <c r="P3249" s="3">
        <v>180.5</v>
      </c>
      <c r="Q3249" s="3"/>
    </row>
    <row r="3250" spans="16:17" x14ac:dyDescent="0.25">
      <c r="P3250" s="3">
        <v>73.666666669999998</v>
      </c>
      <c r="Q3250" s="3"/>
    </row>
    <row r="3251" spans="16:17" x14ac:dyDescent="0.25">
      <c r="P3251" s="3">
        <v>1097.05</v>
      </c>
      <c r="Q3251" s="3"/>
    </row>
    <row r="3252" spans="16:17" x14ac:dyDescent="0.25">
      <c r="P3252" s="3">
        <v>611</v>
      </c>
      <c r="Q3252" s="3"/>
    </row>
    <row r="3253" spans="16:17" x14ac:dyDescent="0.25">
      <c r="P3253" s="3">
        <v>724.1333333</v>
      </c>
      <c r="Q3253" s="3"/>
    </row>
    <row r="3254" spans="16:17" x14ac:dyDescent="0.25">
      <c r="P3254" s="3">
        <v>441</v>
      </c>
      <c r="Q3254" s="3"/>
    </row>
    <row r="3255" spans="16:17" x14ac:dyDescent="0.25">
      <c r="P3255" s="3">
        <v>1803.5841270000001</v>
      </c>
      <c r="Q3255" s="3"/>
    </row>
    <row r="3256" spans="16:17" x14ac:dyDescent="0.25">
      <c r="P3256" s="3">
        <v>855.25</v>
      </c>
      <c r="Q3256" s="3"/>
    </row>
    <row r="3257" spans="16:17" x14ac:dyDescent="0.25">
      <c r="P3257" s="3">
        <v>466.66666670000001</v>
      </c>
      <c r="Q3257" s="3"/>
    </row>
    <row r="3258" spans="16:17" x14ac:dyDescent="0.25">
      <c r="P3258" s="3">
        <v>2311.090909</v>
      </c>
      <c r="Q3258" s="3"/>
    </row>
    <row r="3259" spans="16:17" x14ac:dyDescent="0.25">
      <c r="P3259" s="3">
        <v>309.8</v>
      </c>
      <c r="Q3259" s="3"/>
    </row>
    <row r="3260" spans="16:17" x14ac:dyDescent="0.25">
      <c r="P3260" s="3">
        <v>889</v>
      </c>
      <c r="Q3260" s="3"/>
    </row>
    <row r="3261" spans="16:17" x14ac:dyDescent="0.25">
      <c r="P3261" s="3">
        <v>78.25</v>
      </c>
      <c r="Q3261" s="3"/>
    </row>
    <row r="3262" spans="16:17" x14ac:dyDescent="0.25">
      <c r="P3262" s="3">
        <v>142.16666670000001</v>
      </c>
      <c r="Q3262" s="3"/>
    </row>
    <row r="3263" spans="16:17" x14ac:dyDescent="0.25">
      <c r="P3263" s="3">
        <v>57</v>
      </c>
      <c r="Q3263" s="3"/>
    </row>
    <row r="3264" spans="16:17" x14ac:dyDescent="0.25">
      <c r="P3264" s="3">
        <v>647.66666669999995</v>
      </c>
      <c r="Q3264" s="3"/>
    </row>
    <row r="3265" spans="16:17" x14ac:dyDescent="0.25">
      <c r="P3265" s="3">
        <v>836.83333330000005</v>
      </c>
      <c r="Q3265" s="3"/>
    </row>
    <row r="3266" spans="16:17" x14ac:dyDescent="0.25">
      <c r="P3266" s="3">
        <v>133</v>
      </c>
      <c r="Q3266" s="3"/>
    </row>
    <row r="3267" spans="16:17" x14ac:dyDescent="0.25">
      <c r="P3267" s="3">
        <v>1145.5714290000001</v>
      </c>
      <c r="Q3267" s="3"/>
    </row>
    <row r="3268" spans="16:17" x14ac:dyDescent="0.25">
      <c r="P3268" s="3">
        <v>984</v>
      </c>
      <c r="Q3268" s="3"/>
    </row>
    <row r="3269" spans="16:17" x14ac:dyDescent="0.25">
      <c r="P3269" s="3">
        <v>2797.2130950000001</v>
      </c>
      <c r="Q3269" s="3"/>
    </row>
    <row r="3270" spans="16:17" x14ac:dyDescent="0.25">
      <c r="P3270" s="3">
        <v>0</v>
      </c>
      <c r="Q3270" s="3"/>
    </row>
    <row r="3271" spans="16:17" x14ac:dyDescent="0.25">
      <c r="P3271" s="3">
        <v>108</v>
      </c>
      <c r="Q3271" s="3"/>
    </row>
    <row r="3272" spans="16:17" x14ac:dyDescent="0.25">
      <c r="P3272" s="3">
        <v>34</v>
      </c>
      <c r="Q3272" s="3"/>
    </row>
    <row r="3273" spans="16:17" x14ac:dyDescent="0.25">
      <c r="P3273" s="3">
        <v>388.74444440000002</v>
      </c>
      <c r="Q3273" s="3"/>
    </row>
    <row r="3274" spans="16:17" x14ac:dyDescent="0.25">
      <c r="P3274" s="3">
        <v>3872.5094199999999</v>
      </c>
      <c r="Q3274" s="3"/>
    </row>
    <row r="3275" spans="16:17" x14ac:dyDescent="0.25">
      <c r="P3275" s="3">
        <v>59</v>
      </c>
      <c r="Q3275" s="3"/>
    </row>
    <row r="3276" spans="16:17" x14ac:dyDescent="0.25">
      <c r="P3276" s="3">
        <v>818.5</v>
      </c>
      <c r="Q3276" s="3"/>
    </row>
    <row r="3277" spans="16:17" x14ac:dyDescent="0.25">
      <c r="P3277" s="3">
        <v>4115.2333330000001</v>
      </c>
      <c r="Q3277" s="3"/>
    </row>
    <row r="3278" spans="16:17" x14ac:dyDescent="0.25">
      <c r="P3278" s="3">
        <v>146.7666667</v>
      </c>
      <c r="Q3278" s="3"/>
    </row>
    <row r="3279" spans="16:17" x14ac:dyDescent="0.25">
      <c r="P3279" s="3">
        <v>212.83333329999999</v>
      </c>
      <c r="Q3279" s="3"/>
    </row>
    <row r="3280" spans="16:17" x14ac:dyDescent="0.25">
      <c r="P3280" s="3">
        <v>3268.075758</v>
      </c>
      <c r="Q3280" s="3"/>
    </row>
    <row r="3281" spans="16:17" x14ac:dyDescent="0.25">
      <c r="P3281" s="3">
        <v>295</v>
      </c>
      <c r="Q3281" s="3"/>
    </row>
    <row r="3282" spans="16:17" x14ac:dyDescent="0.25">
      <c r="P3282" s="3">
        <v>261.60000000000002</v>
      </c>
      <c r="Q3282" s="3"/>
    </row>
    <row r="3283" spans="16:17" x14ac:dyDescent="0.25">
      <c r="P3283" s="3">
        <v>62</v>
      </c>
      <c r="Q3283" s="3"/>
    </row>
    <row r="3284" spans="16:17" x14ac:dyDescent="0.25">
      <c r="P3284" s="3">
        <v>413.72222219999998</v>
      </c>
      <c r="Q3284" s="3"/>
    </row>
    <row r="3285" spans="16:17" x14ac:dyDescent="0.25">
      <c r="P3285" s="3">
        <v>1005</v>
      </c>
      <c r="Q3285" s="3"/>
    </row>
    <row r="3286" spans="16:17" x14ac:dyDescent="0.25">
      <c r="P3286" s="3">
        <v>2222.9</v>
      </c>
      <c r="Q3286" s="3"/>
    </row>
    <row r="3287" spans="16:17" x14ac:dyDescent="0.25">
      <c r="P3287" s="3">
        <v>0</v>
      </c>
      <c r="Q3287" s="3"/>
    </row>
    <row r="3288" spans="16:17" x14ac:dyDescent="0.25">
      <c r="P3288" s="3">
        <v>0</v>
      </c>
      <c r="Q3288" s="3"/>
    </row>
    <row r="3289" spans="16:17" x14ac:dyDescent="0.25">
      <c r="P3289" s="3">
        <v>467.952381</v>
      </c>
      <c r="Q3289" s="3"/>
    </row>
    <row r="3290" spans="16:17" x14ac:dyDescent="0.25">
      <c r="P3290" s="3">
        <v>531</v>
      </c>
      <c r="Q3290" s="3"/>
    </row>
    <row r="3291" spans="16:17" x14ac:dyDescent="0.25">
      <c r="P3291" s="3">
        <v>142</v>
      </c>
      <c r="Q3291" s="3"/>
    </row>
    <row r="3292" spans="16:17" x14ac:dyDescent="0.25">
      <c r="P3292" s="3">
        <v>86</v>
      </c>
      <c r="Q3292" s="3"/>
    </row>
    <row r="3293" spans="16:17" x14ac:dyDescent="0.25">
      <c r="P3293" s="3">
        <v>870.66666669999995</v>
      </c>
      <c r="Q3293" s="3"/>
    </row>
    <row r="3294" spans="16:17" x14ac:dyDescent="0.25">
      <c r="P3294" s="3">
        <v>1010.166667</v>
      </c>
      <c r="Q3294" s="3"/>
    </row>
    <row r="3295" spans="16:17" x14ac:dyDescent="0.25">
      <c r="P3295" s="3">
        <v>27.5</v>
      </c>
      <c r="Q3295" s="3"/>
    </row>
    <row r="3296" spans="16:17" x14ac:dyDescent="0.25">
      <c r="P3296" s="3">
        <v>1353.1151460000001</v>
      </c>
      <c r="Q3296" s="3"/>
    </row>
    <row r="3297" spans="16:17" x14ac:dyDescent="0.25">
      <c r="P3297" s="3">
        <v>542.16666669999995</v>
      </c>
      <c r="Q3297" s="3"/>
    </row>
    <row r="3298" spans="16:17" x14ac:dyDescent="0.25">
      <c r="P3298" s="3">
        <v>623.96666670000002</v>
      </c>
      <c r="Q3298" s="3"/>
    </row>
    <row r="3299" spans="16:17" x14ac:dyDescent="0.25">
      <c r="P3299" s="3">
        <v>123</v>
      </c>
      <c r="Q3299" s="3"/>
    </row>
    <row r="3300" spans="16:17" x14ac:dyDescent="0.25">
      <c r="P3300" s="3">
        <v>19</v>
      </c>
      <c r="Q3300" s="3"/>
    </row>
    <row r="3301" spans="16:17" x14ac:dyDescent="0.25">
      <c r="P3301" s="3">
        <v>0</v>
      </c>
      <c r="Q3301" s="3"/>
    </row>
    <row r="3302" spans="16:17" x14ac:dyDescent="0.25">
      <c r="P3302" s="3">
        <v>782.5</v>
      </c>
      <c r="Q3302" s="3"/>
    </row>
    <row r="3303" spans="16:17" x14ac:dyDescent="0.25">
      <c r="P3303" s="3">
        <v>442.16666670000001</v>
      </c>
      <c r="Q3303" s="3"/>
    </row>
    <row r="3304" spans="16:17" x14ac:dyDescent="0.25">
      <c r="P3304" s="3">
        <v>696.40277779999997</v>
      </c>
      <c r="Q3304" s="3"/>
    </row>
    <row r="3305" spans="16:17" x14ac:dyDescent="0.25">
      <c r="P3305" s="3">
        <v>443.20833329999999</v>
      </c>
      <c r="Q3305" s="3"/>
    </row>
    <row r="3306" spans="16:17" x14ac:dyDescent="0.25">
      <c r="P3306" s="3">
        <v>135.5</v>
      </c>
      <c r="Q3306" s="3"/>
    </row>
    <row r="3307" spans="16:17" x14ac:dyDescent="0.25">
      <c r="P3307" s="3">
        <v>213.5</v>
      </c>
      <c r="Q3307" s="3"/>
    </row>
    <row r="3308" spans="16:17" x14ac:dyDescent="0.25">
      <c r="P3308" s="3">
        <v>262</v>
      </c>
      <c r="Q3308" s="3"/>
    </row>
    <row r="3309" spans="16:17" x14ac:dyDescent="0.25">
      <c r="P3309" s="3">
        <v>1144</v>
      </c>
      <c r="Q3309" s="3"/>
    </row>
    <row r="3310" spans="16:17" x14ac:dyDescent="0.25">
      <c r="P3310" s="3">
        <v>16</v>
      </c>
      <c r="Q3310" s="3"/>
    </row>
    <row r="3311" spans="16:17" x14ac:dyDescent="0.25">
      <c r="P3311" s="3">
        <v>251.33333329999999</v>
      </c>
      <c r="Q3311" s="3"/>
    </row>
    <row r="3312" spans="16:17" x14ac:dyDescent="0.25">
      <c r="P3312" s="3">
        <v>171.5</v>
      </c>
      <c r="Q3312" s="3"/>
    </row>
    <row r="3313" spans="16:17" x14ac:dyDescent="0.25">
      <c r="P3313" s="3">
        <v>0</v>
      </c>
      <c r="Q3313" s="3"/>
    </row>
    <row r="3314" spans="16:17" x14ac:dyDescent="0.25">
      <c r="P3314" s="3">
        <v>468.19166669999998</v>
      </c>
      <c r="Q3314" s="3"/>
    </row>
    <row r="3315" spans="16:17" x14ac:dyDescent="0.25">
      <c r="P3315" s="3">
        <v>180</v>
      </c>
      <c r="Q3315" s="3"/>
    </row>
    <row r="3316" spans="16:17" x14ac:dyDescent="0.25">
      <c r="P3316" s="3">
        <v>1993.9152570000001</v>
      </c>
      <c r="Q3316" s="3"/>
    </row>
    <row r="3317" spans="16:17" x14ac:dyDescent="0.25">
      <c r="P3317" s="3">
        <v>174.83333329999999</v>
      </c>
      <c r="Q3317" s="3"/>
    </row>
    <row r="3318" spans="16:17" x14ac:dyDescent="0.25">
      <c r="P3318" s="3">
        <v>1501.333333</v>
      </c>
      <c r="Q3318" s="3"/>
    </row>
    <row r="3319" spans="16:17" x14ac:dyDescent="0.25">
      <c r="P3319" s="3">
        <v>121</v>
      </c>
      <c r="Q3319" s="3"/>
    </row>
    <row r="3320" spans="16:17" x14ac:dyDescent="0.25">
      <c r="P3320" s="3">
        <v>1584.0444440000001</v>
      </c>
      <c r="Q3320" s="3"/>
    </row>
    <row r="3321" spans="16:17" x14ac:dyDescent="0.25">
      <c r="P3321" s="3">
        <v>438.07499999999999</v>
      </c>
      <c r="Q3321" s="3"/>
    </row>
    <row r="3322" spans="16:17" x14ac:dyDescent="0.25">
      <c r="P3322" s="3">
        <v>687.53333329999998</v>
      </c>
      <c r="Q3322" s="3"/>
    </row>
    <row r="3323" spans="16:17" x14ac:dyDescent="0.25">
      <c r="P3323" s="3">
        <v>103</v>
      </c>
      <c r="Q3323" s="3"/>
    </row>
    <row r="3324" spans="16:17" x14ac:dyDescent="0.25">
      <c r="P3324" s="3">
        <v>4086.1448970000001</v>
      </c>
      <c r="Q3324" s="3"/>
    </row>
    <row r="3325" spans="16:17" x14ac:dyDescent="0.25">
      <c r="P3325" s="3">
        <v>894.66666669999995</v>
      </c>
      <c r="Q3325" s="3"/>
    </row>
    <row r="3326" spans="16:17" x14ac:dyDescent="0.25">
      <c r="P3326" s="3">
        <v>1858.7333329999999</v>
      </c>
      <c r="Q3326" s="3"/>
    </row>
    <row r="3327" spans="16:17" x14ac:dyDescent="0.25">
      <c r="P3327" s="3">
        <v>368.33333329999999</v>
      </c>
      <c r="Q3327" s="3"/>
    </row>
    <row r="3328" spans="16:17" x14ac:dyDescent="0.25">
      <c r="P3328" s="3">
        <v>6</v>
      </c>
      <c r="Q3328" s="3"/>
    </row>
    <row r="3329" spans="16:17" x14ac:dyDescent="0.25">
      <c r="P3329" s="3">
        <v>211.33333329999999</v>
      </c>
      <c r="Q3329" s="3"/>
    </row>
    <row r="3330" spans="16:17" x14ac:dyDescent="0.25">
      <c r="P3330" s="3">
        <v>1197.666667</v>
      </c>
      <c r="Q3330" s="3"/>
    </row>
    <row r="3331" spans="16:17" x14ac:dyDescent="0.25">
      <c r="P3331" s="3">
        <v>671.66666669999995</v>
      </c>
      <c r="Q3331" s="3"/>
    </row>
    <row r="3332" spans="16:17" x14ac:dyDescent="0.25">
      <c r="P3332" s="3">
        <v>3473.7333330000001</v>
      </c>
      <c r="Q3332" s="3"/>
    </row>
    <row r="3333" spans="16:17" x14ac:dyDescent="0.25">
      <c r="P3333" s="3">
        <v>2515.1</v>
      </c>
      <c r="Q3333" s="3"/>
    </row>
    <row r="3334" spans="16:17" x14ac:dyDescent="0.25">
      <c r="P3334" s="3">
        <v>173</v>
      </c>
      <c r="Q3334" s="3"/>
    </row>
    <row r="3335" spans="16:17" x14ac:dyDescent="0.25">
      <c r="P3335" s="3">
        <v>967.25</v>
      </c>
      <c r="Q3335" s="3"/>
    </row>
    <row r="3336" spans="16:17" x14ac:dyDescent="0.25">
      <c r="P3336" s="3">
        <v>388.5</v>
      </c>
      <c r="Q3336" s="3"/>
    </row>
    <row r="3337" spans="16:17" x14ac:dyDescent="0.25">
      <c r="P3337" s="3">
        <v>548.8831169</v>
      </c>
      <c r="Q3337" s="3"/>
    </row>
    <row r="3338" spans="16:17" x14ac:dyDescent="0.25">
      <c r="P3338" s="3">
        <v>262.375</v>
      </c>
      <c r="Q3338" s="3"/>
    </row>
    <row r="3339" spans="16:17" x14ac:dyDescent="0.25">
      <c r="P3339" s="3">
        <v>549</v>
      </c>
      <c r="Q3339" s="3"/>
    </row>
    <row r="3340" spans="16:17" x14ac:dyDescent="0.25">
      <c r="P3340" s="3">
        <v>1564</v>
      </c>
      <c r="Q3340" s="3"/>
    </row>
    <row r="3341" spans="16:17" x14ac:dyDescent="0.25">
      <c r="P3341" s="3">
        <v>188.5</v>
      </c>
      <c r="Q3341" s="3"/>
    </row>
    <row r="3342" spans="16:17" x14ac:dyDescent="0.25">
      <c r="P3342" s="3">
        <v>884.80406159999995</v>
      </c>
      <c r="Q3342" s="3"/>
    </row>
    <row r="3343" spans="16:17" x14ac:dyDescent="0.25">
      <c r="P3343" s="3">
        <v>81</v>
      </c>
      <c r="Q3343" s="3"/>
    </row>
    <row r="3344" spans="16:17" x14ac:dyDescent="0.25">
      <c r="P3344" s="3">
        <v>1651.9285709999999</v>
      </c>
      <c r="Q3344" s="3"/>
    </row>
    <row r="3345" spans="16:17" x14ac:dyDescent="0.25">
      <c r="P3345" s="3">
        <v>243.83333329999999</v>
      </c>
      <c r="Q3345" s="3"/>
    </row>
    <row r="3346" spans="16:17" x14ac:dyDescent="0.25">
      <c r="P3346" s="3">
        <v>54.5</v>
      </c>
      <c r="Q3346" s="3"/>
    </row>
    <row r="3347" spans="16:17" x14ac:dyDescent="0.25">
      <c r="P3347" s="3">
        <v>5492.3666670000002</v>
      </c>
      <c r="Q3347" s="3"/>
    </row>
    <row r="3348" spans="16:17" x14ac:dyDescent="0.25">
      <c r="P3348" s="3">
        <v>731.33333330000005</v>
      </c>
      <c r="Q3348" s="3"/>
    </row>
    <row r="3349" spans="16:17" x14ac:dyDescent="0.25">
      <c r="P3349" s="3">
        <v>1752.942857</v>
      </c>
      <c r="Q3349" s="3"/>
    </row>
    <row r="3350" spans="16:17" x14ac:dyDescent="0.25">
      <c r="P3350" s="3">
        <v>195</v>
      </c>
      <c r="Q3350" s="3"/>
    </row>
    <row r="3351" spans="16:17" x14ac:dyDescent="0.25">
      <c r="P3351" s="3">
        <v>274.25</v>
      </c>
      <c r="Q3351" s="3"/>
    </row>
    <row r="3352" spans="16:17" x14ac:dyDescent="0.25">
      <c r="P3352" s="3">
        <v>3583.166667</v>
      </c>
      <c r="Q3352" s="3"/>
    </row>
    <row r="3353" spans="16:17" x14ac:dyDescent="0.25">
      <c r="P3353" s="3">
        <v>474.68181820000001</v>
      </c>
      <c r="Q3353" s="3"/>
    </row>
    <row r="3354" spans="16:17" x14ac:dyDescent="0.25">
      <c r="P3354" s="3">
        <v>0</v>
      </c>
      <c r="Q3354" s="3"/>
    </row>
    <row r="3355" spans="16:17" x14ac:dyDescent="0.25">
      <c r="P3355" s="3">
        <v>79</v>
      </c>
      <c r="Q3355" s="3"/>
    </row>
    <row r="3356" spans="16:17" x14ac:dyDescent="0.25">
      <c r="P3356" s="3">
        <v>71.75</v>
      </c>
      <c r="Q3356" s="3"/>
    </row>
    <row r="3357" spans="16:17" x14ac:dyDescent="0.25">
      <c r="P3357" s="3">
        <v>6100.5277779999997</v>
      </c>
      <c r="Q3357" s="3"/>
    </row>
    <row r="3358" spans="16:17" x14ac:dyDescent="0.25">
      <c r="P3358" s="3">
        <v>3646.2787880000001</v>
      </c>
      <c r="Q3358" s="3"/>
    </row>
    <row r="3359" spans="16:17" x14ac:dyDescent="0.25">
      <c r="P3359" s="3">
        <v>778</v>
      </c>
      <c r="Q3359" s="3"/>
    </row>
    <row r="3360" spans="16:17" x14ac:dyDescent="0.25">
      <c r="P3360" s="3">
        <v>592.56666670000004</v>
      </c>
      <c r="Q3360" s="3"/>
    </row>
    <row r="3361" spans="16:17" x14ac:dyDescent="0.25">
      <c r="P3361" s="3">
        <v>343.66666670000001</v>
      </c>
      <c r="Q3361" s="3"/>
    </row>
    <row r="3362" spans="16:17" x14ac:dyDescent="0.25">
      <c r="P3362" s="3">
        <v>1249.628205</v>
      </c>
      <c r="Q3362" s="3"/>
    </row>
    <row r="3363" spans="16:17" x14ac:dyDescent="0.25">
      <c r="P3363" s="3">
        <v>1260.666667</v>
      </c>
      <c r="Q3363" s="3"/>
    </row>
    <row r="3364" spans="16:17" x14ac:dyDescent="0.25">
      <c r="P3364" s="3">
        <v>1377.4095239999999</v>
      </c>
      <c r="Q3364" s="3"/>
    </row>
    <row r="3365" spans="16:17" x14ac:dyDescent="0.25">
      <c r="P3365" s="3">
        <v>675.83333330000005</v>
      </c>
      <c r="Q3365" s="3"/>
    </row>
    <row r="3366" spans="16:17" x14ac:dyDescent="0.25">
      <c r="P3366" s="3">
        <v>1259</v>
      </c>
      <c r="Q3366" s="3"/>
    </row>
    <row r="3367" spans="16:17" x14ac:dyDescent="0.25">
      <c r="P3367" s="3">
        <v>1472</v>
      </c>
      <c r="Q3367" s="3"/>
    </row>
    <row r="3368" spans="16:17" x14ac:dyDescent="0.25">
      <c r="P3368" s="3">
        <v>219.5</v>
      </c>
      <c r="Q3368" s="3"/>
    </row>
    <row r="3369" spans="16:17" x14ac:dyDescent="0.25">
      <c r="P3369" s="3">
        <v>2394</v>
      </c>
      <c r="Q3369" s="3"/>
    </row>
    <row r="3370" spans="16:17" x14ac:dyDescent="0.25">
      <c r="P3370" s="3">
        <v>364.16666670000001</v>
      </c>
      <c r="Q3370" s="3"/>
    </row>
    <row r="3371" spans="16:17" x14ac:dyDescent="0.25">
      <c r="P3371" s="3">
        <v>190.4</v>
      </c>
      <c r="Q3371" s="3"/>
    </row>
    <row r="3372" spans="16:17" x14ac:dyDescent="0.25">
      <c r="P3372" s="3">
        <v>253.16666670000001</v>
      </c>
      <c r="Q3372" s="3"/>
    </row>
    <row r="3373" spans="16:17" x14ac:dyDescent="0.25">
      <c r="P3373" s="3">
        <v>579.58333330000005</v>
      </c>
      <c r="Q3373" s="3"/>
    </row>
    <row r="3374" spans="16:17" x14ac:dyDescent="0.25">
      <c r="P3374" s="3">
        <v>297</v>
      </c>
      <c r="Q3374" s="3"/>
    </row>
    <row r="3375" spans="16:17" x14ac:dyDescent="0.25">
      <c r="P3375" s="3">
        <v>597.33333330000005</v>
      </c>
      <c r="Q3375" s="3"/>
    </row>
    <row r="3376" spans="16:17" x14ac:dyDescent="0.25">
      <c r="P3376" s="3">
        <v>2900.638469</v>
      </c>
      <c r="Q3376" s="3"/>
    </row>
    <row r="3377" spans="16:17" x14ac:dyDescent="0.25">
      <c r="P3377" s="3">
        <v>304.5</v>
      </c>
      <c r="Q3377" s="3"/>
    </row>
    <row r="3378" spans="16:17" x14ac:dyDescent="0.25">
      <c r="P3378" s="3">
        <v>55</v>
      </c>
      <c r="Q3378" s="3"/>
    </row>
    <row r="3379" spans="16:17" x14ac:dyDescent="0.25">
      <c r="P3379" s="3">
        <v>934</v>
      </c>
      <c r="Q3379" s="3"/>
    </row>
    <row r="3380" spans="16:17" x14ac:dyDescent="0.25">
      <c r="P3380" s="3">
        <v>1098</v>
      </c>
      <c r="Q3380" s="3"/>
    </row>
    <row r="3381" spans="16:17" x14ac:dyDescent="0.25">
      <c r="P3381" s="3">
        <v>5478.5300870000001</v>
      </c>
      <c r="Q3381" s="3"/>
    </row>
    <row r="3382" spans="16:17" x14ac:dyDescent="0.25">
      <c r="P3382" s="3">
        <v>1873.166667</v>
      </c>
      <c r="Q3382" s="3"/>
    </row>
    <row r="3383" spans="16:17" x14ac:dyDescent="0.25">
      <c r="P3383" s="3">
        <v>2129.333333</v>
      </c>
      <c r="Q3383" s="3"/>
    </row>
    <row r="3384" spans="16:17" x14ac:dyDescent="0.25">
      <c r="P3384" s="3">
        <v>1721.8727249999999</v>
      </c>
      <c r="Q3384" s="3"/>
    </row>
    <row r="3385" spans="16:17" x14ac:dyDescent="0.25">
      <c r="P3385" s="3">
        <v>655.16666669999995</v>
      </c>
      <c r="Q3385" s="3"/>
    </row>
    <row r="3386" spans="16:17" x14ac:dyDescent="0.25">
      <c r="P3386" s="3">
        <v>1008.416667</v>
      </c>
      <c r="Q3386" s="3"/>
    </row>
    <row r="3387" spans="16:17" x14ac:dyDescent="0.25">
      <c r="P3387" s="3">
        <v>0</v>
      </c>
      <c r="Q3387" s="3"/>
    </row>
    <row r="3388" spans="16:17" x14ac:dyDescent="0.25">
      <c r="P3388" s="3">
        <v>504</v>
      </c>
      <c r="Q3388" s="3"/>
    </row>
    <row r="3389" spans="16:17" x14ac:dyDescent="0.25">
      <c r="P3389" s="3">
        <v>1033.0666670000001</v>
      </c>
      <c r="Q3389" s="3"/>
    </row>
    <row r="3390" spans="16:17" x14ac:dyDescent="0.25">
      <c r="P3390" s="3">
        <v>463.41666670000001</v>
      </c>
      <c r="Q3390" s="3"/>
    </row>
    <row r="3391" spans="16:17" x14ac:dyDescent="0.25">
      <c r="P3391" s="3">
        <v>4153.2765870000003</v>
      </c>
      <c r="Q3391" s="3"/>
    </row>
    <row r="3392" spans="16:17" x14ac:dyDescent="0.25">
      <c r="P3392" s="3">
        <v>456.33333329999999</v>
      </c>
      <c r="Q3392" s="3"/>
    </row>
    <row r="3393" spans="16:17" x14ac:dyDescent="0.25">
      <c r="P3393" s="3">
        <v>84.333333330000002</v>
      </c>
      <c r="Q3393" s="3"/>
    </row>
    <row r="3394" spans="16:17" x14ac:dyDescent="0.25">
      <c r="P3394" s="3">
        <v>56.5</v>
      </c>
      <c r="Q3394" s="3"/>
    </row>
    <row r="3395" spans="16:17" x14ac:dyDescent="0.25">
      <c r="P3395" s="3">
        <v>128.33333329999999</v>
      </c>
      <c r="Q3395" s="3"/>
    </row>
    <row r="3396" spans="16:17" x14ac:dyDescent="0.25">
      <c r="P3396" s="3">
        <v>1205.583333</v>
      </c>
      <c r="Q3396" s="3"/>
    </row>
    <row r="3397" spans="16:17" x14ac:dyDescent="0.25">
      <c r="P3397" s="3">
        <v>4987.688889</v>
      </c>
      <c r="Q3397" s="3"/>
    </row>
    <row r="3398" spans="16:17" x14ac:dyDescent="0.25">
      <c r="P3398" s="3">
        <v>33</v>
      </c>
      <c r="Q3398" s="3"/>
    </row>
    <row r="3399" spans="16:17" x14ac:dyDescent="0.25">
      <c r="P3399" s="3">
        <v>1845.333333</v>
      </c>
      <c r="Q3399" s="3"/>
    </row>
    <row r="3400" spans="16:17" x14ac:dyDescent="0.25">
      <c r="P3400" s="3">
        <v>1195.7269229999999</v>
      </c>
      <c r="Q3400" s="3"/>
    </row>
    <row r="3401" spans="16:17" x14ac:dyDescent="0.25">
      <c r="P3401" s="3">
        <v>457.40477989999999</v>
      </c>
      <c r="Q3401" s="3"/>
    </row>
    <row r="3402" spans="16:17" x14ac:dyDescent="0.25">
      <c r="P3402" s="3">
        <v>69</v>
      </c>
      <c r="Q3402" s="3"/>
    </row>
    <row r="3403" spans="16:17" x14ac:dyDescent="0.25">
      <c r="P3403" s="3">
        <v>189.66666670000001</v>
      </c>
      <c r="Q3403" s="3"/>
    </row>
    <row r="3404" spans="16:17" x14ac:dyDescent="0.25">
      <c r="P3404" s="3">
        <v>1647.5</v>
      </c>
      <c r="Q3404" s="3"/>
    </row>
    <row r="3405" spans="16:17" x14ac:dyDescent="0.25">
      <c r="P3405" s="3">
        <v>1483.333333</v>
      </c>
      <c r="Q3405" s="3"/>
    </row>
    <row r="3406" spans="16:17" x14ac:dyDescent="0.25">
      <c r="P3406" s="3">
        <v>50</v>
      </c>
      <c r="Q3406" s="3"/>
    </row>
    <row r="3407" spans="16:17" x14ac:dyDescent="0.25">
      <c r="P3407" s="3">
        <v>304.75</v>
      </c>
      <c r="Q3407" s="3"/>
    </row>
    <row r="3408" spans="16:17" x14ac:dyDescent="0.25">
      <c r="P3408" s="3">
        <v>1207</v>
      </c>
      <c r="Q3408" s="3"/>
    </row>
    <row r="3409" spans="16:17" x14ac:dyDescent="0.25">
      <c r="P3409" s="3">
        <v>794.5</v>
      </c>
      <c r="Q3409" s="3"/>
    </row>
    <row r="3410" spans="16:17" x14ac:dyDescent="0.25">
      <c r="P3410" s="3">
        <v>2725</v>
      </c>
      <c r="Q3410" s="3"/>
    </row>
    <row r="3411" spans="16:17" x14ac:dyDescent="0.25">
      <c r="P3411" s="3">
        <v>746.16666669999995</v>
      </c>
      <c r="Q3411" s="3"/>
    </row>
    <row r="3412" spans="16:17" x14ac:dyDescent="0.25">
      <c r="P3412" s="3">
        <v>0</v>
      </c>
      <c r="Q3412" s="3"/>
    </row>
    <row r="3413" spans="16:17" x14ac:dyDescent="0.25">
      <c r="P3413" s="3">
        <v>433.83333329999999</v>
      </c>
      <c r="Q3413" s="3"/>
    </row>
    <row r="3414" spans="16:17" x14ac:dyDescent="0.25">
      <c r="P3414" s="3">
        <v>4</v>
      </c>
      <c r="Q3414" s="3"/>
    </row>
    <row r="3415" spans="16:17" x14ac:dyDescent="0.25">
      <c r="P3415" s="3">
        <v>311.5</v>
      </c>
      <c r="Q3415" s="3"/>
    </row>
    <row r="3416" spans="16:17" x14ac:dyDescent="0.25">
      <c r="P3416" s="3">
        <v>123.5</v>
      </c>
      <c r="Q3416" s="3"/>
    </row>
    <row r="3417" spans="16:17" x14ac:dyDescent="0.25">
      <c r="P3417" s="3">
        <v>1905.652754</v>
      </c>
      <c r="Q3417" s="3"/>
    </row>
    <row r="3418" spans="16:17" x14ac:dyDescent="0.25">
      <c r="P3418" s="3">
        <v>162.5</v>
      </c>
      <c r="Q3418" s="3"/>
    </row>
    <row r="3419" spans="16:17" x14ac:dyDescent="0.25">
      <c r="P3419" s="3">
        <v>61</v>
      </c>
      <c r="Q3419" s="3"/>
    </row>
    <row r="3420" spans="16:17" x14ac:dyDescent="0.25">
      <c r="P3420" s="3">
        <v>304.16666670000001</v>
      </c>
      <c r="Q3420" s="3"/>
    </row>
    <row r="3421" spans="16:17" x14ac:dyDescent="0.25">
      <c r="P3421" s="3">
        <v>301.5</v>
      </c>
      <c r="Q3421" s="3"/>
    </row>
    <row r="3422" spans="16:17" x14ac:dyDescent="0.25">
      <c r="P3422" s="3">
        <v>210</v>
      </c>
      <c r="Q3422" s="3"/>
    </row>
    <row r="3423" spans="16:17" x14ac:dyDescent="0.25">
      <c r="P3423" s="3">
        <v>102</v>
      </c>
      <c r="Q3423" s="3"/>
    </row>
    <row r="3424" spans="16:17" x14ac:dyDescent="0.25">
      <c r="P3424" s="3">
        <v>2246.166667</v>
      </c>
      <c r="Q3424" s="3"/>
    </row>
    <row r="3425" spans="16:17" x14ac:dyDescent="0.25">
      <c r="P3425" s="3">
        <v>2210.5</v>
      </c>
      <c r="Q3425" s="3"/>
    </row>
    <row r="3426" spans="16:17" x14ac:dyDescent="0.25">
      <c r="P3426" s="3">
        <v>689</v>
      </c>
      <c r="Q3426" s="3"/>
    </row>
    <row r="3427" spans="16:17" x14ac:dyDescent="0.25">
      <c r="P3427" s="3">
        <v>549</v>
      </c>
      <c r="Q3427" s="3"/>
    </row>
    <row r="3428" spans="16:17" x14ac:dyDescent="0.25">
      <c r="P3428" s="3">
        <v>879.91666669999995</v>
      </c>
      <c r="Q3428" s="3"/>
    </row>
    <row r="3429" spans="16:17" x14ac:dyDescent="0.25">
      <c r="P3429" s="3">
        <v>202.83333329999999</v>
      </c>
      <c r="Q3429" s="3"/>
    </row>
    <row r="3430" spans="16:17" x14ac:dyDescent="0.25">
      <c r="P3430" s="3">
        <v>506.76666669999997</v>
      </c>
      <c r="Q3430" s="3"/>
    </row>
    <row r="3431" spans="16:17" x14ac:dyDescent="0.25">
      <c r="P3431" s="3">
        <v>806.5</v>
      </c>
      <c r="Q3431" s="3"/>
    </row>
    <row r="3432" spans="16:17" x14ac:dyDescent="0.25">
      <c r="P3432" s="3">
        <v>1835.0666670000001</v>
      </c>
      <c r="Q3432" s="3"/>
    </row>
    <row r="3433" spans="16:17" x14ac:dyDescent="0.25">
      <c r="P3433" s="3">
        <v>5016.3512049999999</v>
      </c>
      <c r="Q3433" s="3"/>
    </row>
    <row r="3434" spans="16:17" x14ac:dyDescent="0.25">
      <c r="P3434" s="3">
        <v>5664.1460319999996</v>
      </c>
      <c r="Q3434" s="3"/>
    </row>
    <row r="3435" spans="16:17" x14ac:dyDescent="0.25">
      <c r="P3435" s="3">
        <v>126.5</v>
      </c>
      <c r="Q3435" s="3"/>
    </row>
    <row r="3436" spans="16:17" x14ac:dyDescent="0.25">
      <c r="P3436" s="3">
        <v>7515.5833329999996</v>
      </c>
      <c r="Q3436" s="3"/>
    </row>
    <row r="3437" spans="16:17" x14ac:dyDescent="0.25">
      <c r="P3437" s="3">
        <v>485.83333329999999</v>
      </c>
      <c r="Q3437" s="3"/>
    </row>
    <row r="3438" spans="16:17" x14ac:dyDescent="0.25">
      <c r="P3438" s="3">
        <v>1248.242262</v>
      </c>
      <c r="Q3438" s="3"/>
    </row>
    <row r="3439" spans="16:17" x14ac:dyDescent="0.25">
      <c r="P3439" s="3">
        <v>1485.5666670000001</v>
      </c>
      <c r="Q3439" s="3"/>
    </row>
    <row r="3440" spans="16:17" x14ac:dyDescent="0.25">
      <c r="P3440" s="3">
        <v>67</v>
      </c>
      <c r="Q3440" s="3"/>
    </row>
    <row r="3441" spans="16:17" x14ac:dyDescent="0.25">
      <c r="P3441" s="3">
        <v>2816.5530699999999</v>
      </c>
      <c r="Q3441" s="3"/>
    </row>
    <row r="3442" spans="16:17" x14ac:dyDescent="0.25">
      <c r="P3442" s="3">
        <v>3209</v>
      </c>
      <c r="Q3442" s="3"/>
    </row>
    <row r="3443" spans="16:17" x14ac:dyDescent="0.25">
      <c r="P3443" s="3">
        <v>136</v>
      </c>
      <c r="Q3443" s="3"/>
    </row>
    <row r="3444" spans="16:17" x14ac:dyDescent="0.25">
      <c r="P3444" s="3">
        <v>108</v>
      </c>
      <c r="Q3444" s="3"/>
    </row>
    <row r="3445" spans="16:17" x14ac:dyDescent="0.25">
      <c r="P3445" s="3">
        <v>152</v>
      </c>
      <c r="Q3445" s="3"/>
    </row>
    <row r="3446" spans="16:17" x14ac:dyDescent="0.25">
      <c r="P3446" s="3">
        <v>347</v>
      </c>
      <c r="Q3446" s="3"/>
    </row>
    <row r="3447" spans="16:17" x14ac:dyDescent="0.25">
      <c r="P3447" s="3">
        <v>45.333333330000002</v>
      </c>
      <c r="Q3447" s="3"/>
    </row>
    <row r="3448" spans="16:17" x14ac:dyDescent="0.25">
      <c r="P3448" s="3">
        <v>287.29166670000001</v>
      </c>
      <c r="Q3448" s="3"/>
    </row>
    <row r="3449" spans="16:17" x14ac:dyDescent="0.25">
      <c r="P3449" s="3">
        <v>654.5</v>
      </c>
      <c r="Q3449" s="3"/>
    </row>
    <row r="3450" spans="16:17" x14ac:dyDescent="0.25">
      <c r="P3450" s="3">
        <v>202.83333329999999</v>
      </c>
      <c r="Q3450" s="3"/>
    </row>
    <row r="3451" spans="16:17" x14ac:dyDescent="0.25">
      <c r="P3451" s="3">
        <v>2071</v>
      </c>
      <c r="Q3451" s="3"/>
    </row>
    <row r="3452" spans="16:17" x14ac:dyDescent="0.25">
      <c r="P3452" s="3">
        <v>190.75</v>
      </c>
      <c r="Q3452" s="3"/>
    </row>
    <row r="3453" spans="16:17" x14ac:dyDescent="0.25">
      <c r="P3453" s="3">
        <v>813.8</v>
      </c>
      <c r="Q3453" s="3"/>
    </row>
    <row r="3454" spans="16:17" x14ac:dyDescent="0.25">
      <c r="P3454" s="3">
        <v>76</v>
      </c>
      <c r="Q3454" s="3"/>
    </row>
    <row r="3455" spans="16:17" x14ac:dyDescent="0.25">
      <c r="P3455" s="3">
        <v>4377.9833330000001</v>
      </c>
      <c r="Q3455" s="3"/>
    </row>
    <row r="3456" spans="16:17" x14ac:dyDescent="0.25">
      <c r="P3456" s="3">
        <v>162.5</v>
      </c>
      <c r="Q3456" s="3"/>
    </row>
    <row r="3457" spans="16:17" x14ac:dyDescent="0.25">
      <c r="P3457" s="3">
        <v>463.5</v>
      </c>
      <c r="Q3457" s="3"/>
    </row>
    <row r="3458" spans="16:17" x14ac:dyDescent="0.25">
      <c r="P3458" s="3">
        <v>182</v>
      </c>
      <c r="Q3458" s="3"/>
    </row>
    <row r="3459" spans="16:17" x14ac:dyDescent="0.25">
      <c r="P3459" s="3">
        <v>519.91666669999995</v>
      </c>
      <c r="Q3459" s="3"/>
    </row>
    <row r="3460" spans="16:17" x14ac:dyDescent="0.25">
      <c r="P3460" s="3">
        <v>618</v>
      </c>
      <c r="Q3460" s="3"/>
    </row>
    <row r="3461" spans="16:17" x14ac:dyDescent="0.25">
      <c r="P3461" s="3">
        <v>193.33333329999999</v>
      </c>
      <c r="Q3461" s="3"/>
    </row>
    <row r="3462" spans="16:17" x14ac:dyDescent="0.25">
      <c r="P3462" s="3">
        <v>1296.942857</v>
      </c>
      <c r="Q3462" s="3"/>
    </row>
    <row r="3463" spans="16:17" x14ac:dyDescent="0.25">
      <c r="P3463" s="3">
        <v>20</v>
      </c>
      <c r="Q3463" s="3"/>
    </row>
    <row r="3464" spans="16:17" x14ac:dyDescent="0.25">
      <c r="P3464" s="3">
        <v>157</v>
      </c>
      <c r="Q3464" s="3"/>
    </row>
    <row r="3465" spans="16:17" x14ac:dyDescent="0.25">
      <c r="P3465" s="3">
        <v>305.42857140000001</v>
      </c>
      <c r="Q3465" s="3"/>
    </row>
    <row r="3466" spans="16:17" x14ac:dyDescent="0.25">
      <c r="P3466" s="3">
        <v>65</v>
      </c>
      <c r="Q3466" s="3"/>
    </row>
    <row r="3467" spans="16:17" x14ac:dyDescent="0.25">
      <c r="P3467" s="3">
        <v>440.6</v>
      </c>
      <c r="Q3467" s="3"/>
    </row>
    <row r="3468" spans="16:17" x14ac:dyDescent="0.25">
      <c r="P3468" s="3">
        <v>61</v>
      </c>
      <c r="Q3468" s="3"/>
    </row>
    <row r="3469" spans="16:17" x14ac:dyDescent="0.25">
      <c r="P3469" s="3">
        <v>1689</v>
      </c>
      <c r="Q3469" s="3"/>
    </row>
    <row r="3470" spans="16:17" x14ac:dyDescent="0.25">
      <c r="P3470" s="3">
        <v>17</v>
      </c>
      <c r="Q3470" s="3"/>
    </row>
    <row r="3471" spans="16:17" x14ac:dyDescent="0.25">
      <c r="P3471" s="3">
        <v>1518.9036940000001</v>
      </c>
      <c r="Q3471" s="3"/>
    </row>
    <row r="3472" spans="16:17" x14ac:dyDescent="0.25">
      <c r="P3472" s="3">
        <v>727.7142857</v>
      </c>
      <c r="Q3472" s="3"/>
    </row>
    <row r="3473" spans="16:17" x14ac:dyDescent="0.25">
      <c r="P3473" s="3">
        <v>302.98333330000003</v>
      </c>
      <c r="Q3473" s="3"/>
    </row>
    <row r="3474" spans="16:17" x14ac:dyDescent="0.25">
      <c r="P3474" s="3">
        <v>2831.561111</v>
      </c>
      <c r="Q3474" s="3"/>
    </row>
    <row r="3475" spans="16:17" x14ac:dyDescent="0.25">
      <c r="P3475" s="3">
        <v>480.85714289999999</v>
      </c>
      <c r="Q3475" s="3"/>
    </row>
    <row r="3476" spans="16:17" x14ac:dyDescent="0.25">
      <c r="P3476" s="3">
        <v>82</v>
      </c>
      <c r="Q3476" s="3"/>
    </row>
    <row r="3477" spans="16:17" x14ac:dyDescent="0.25">
      <c r="P3477" s="3">
        <v>1575.2166669999999</v>
      </c>
      <c r="Q3477" s="3"/>
    </row>
    <row r="3478" spans="16:17" x14ac:dyDescent="0.25">
      <c r="P3478" s="3">
        <v>1546.5038219999999</v>
      </c>
      <c r="Q3478" s="3"/>
    </row>
    <row r="3479" spans="16:17" x14ac:dyDescent="0.25">
      <c r="P3479" s="3">
        <v>0</v>
      </c>
      <c r="Q3479" s="3"/>
    </row>
    <row r="3480" spans="16:17" x14ac:dyDescent="0.25">
      <c r="P3480" s="3">
        <v>944.29761900000005</v>
      </c>
      <c r="Q3480" s="3"/>
    </row>
    <row r="3481" spans="16:17" x14ac:dyDescent="0.25">
      <c r="P3481" s="3">
        <v>186</v>
      </c>
      <c r="Q3481" s="3"/>
    </row>
    <row r="3482" spans="16:17" x14ac:dyDescent="0.25">
      <c r="P3482" s="3">
        <v>796.3</v>
      </c>
      <c r="Q3482" s="3"/>
    </row>
    <row r="3483" spans="16:17" x14ac:dyDescent="0.25">
      <c r="P3483" s="3">
        <v>65</v>
      </c>
      <c r="Q3483" s="3"/>
    </row>
    <row r="3484" spans="16:17" x14ac:dyDescent="0.25">
      <c r="P3484" s="3">
        <v>1035.8214290000001</v>
      </c>
      <c r="Q3484" s="3"/>
    </row>
    <row r="3485" spans="16:17" x14ac:dyDescent="0.25">
      <c r="P3485" s="3">
        <v>298.5</v>
      </c>
      <c r="Q3485" s="3"/>
    </row>
    <row r="3486" spans="16:17" x14ac:dyDescent="0.25">
      <c r="P3486" s="3">
        <v>612</v>
      </c>
      <c r="Q3486" s="3"/>
    </row>
    <row r="3487" spans="16:17" x14ac:dyDescent="0.25">
      <c r="P3487" s="3">
        <v>2886.5235210000001</v>
      </c>
      <c r="Q3487" s="3"/>
    </row>
    <row r="3488" spans="16:17" x14ac:dyDescent="0.25">
      <c r="P3488" s="3">
        <v>2663.8238099999999</v>
      </c>
      <c r="Q3488" s="3"/>
    </row>
    <row r="3489" spans="16:17" x14ac:dyDescent="0.25">
      <c r="P3489" s="3">
        <v>982</v>
      </c>
      <c r="Q3489" s="3"/>
    </row>
    <row r="3490" spans="16:17" x14ac:dyDescent="0.25">
      <c r="P3490" s="3">
        <v>295.66666670000001</v>
      </c>
      <c r="Q3490" s="3"/>
    </row>
    <row r="3491" spans="16:17" x14ac:dyDescent="0.25">
      <c r="P3491" s="3">
        <v>3242</v>
      </c>
      <c r="Q3491" s="3"/>
    </row>
    <row r="3492" spans="16:17" x14ac:dyDescent="0.25">
      <c r="P3492" s="3">
        <v>1735.5952380000001</v>
      </c>
      <c r="Q3492" s="3"/>
    </row>
    <row r="3493" spans="16:17" x14ac:dyDescent="0.25">
      <c r="P3493" s="3">
        <v>0</v>
      </c>
      <c r="Q3493" s="3"/>
    </row>
    <row r="3494" spans="16:17" x14ac:dyDescent="0.25">
      <c r="P3494" s="3">
        <v>2094.9833330000001</v>
      </c>
      <c r="Q3494" s="3"/>
    </row>
    <row r="3495" spans="16:17" x14ac:dyDescent="0.25">
      <c r="P3495" s="3">
        <v>608.4</v>
      </c>
      <c r="Q3495" s="3"/>
    </row>
    <row r="3496" spans="16:17" x14ac:dyDescent="0.25">
      <c r="P3496" s="3">
        <v>203.66666670000001</v>
      </c>
      <c r="Q3496" s="3"/>
    </row>
    <row r="3497" spans="16:17" x14ac:dyDescent="0.25">
      <c r="P3497" s="3">
        <v>3731.0793650000001</v>
      </c>
      <c r="Q3497" s="3"/>
    </row>
    <row r="3498" spans="16:17" x14ac:dyDescent="0.25">
      <c r="P3498" s="3">
        <v>1042.416667</v>
      </c>
      <c r="Q3498" s="3"/>
    </row>
    <row r="3499" spans="16:17" x14ac:dyDescent="0.25">
      <c r="P3499" s="3">
        <v>590.83333330000005</v>
      </c>
      <c r="Q3499" s="3"/>
    </row>
    <row r="3500" spans="16:17" x14ac:dyDescent="0.25">
      <c r="P3500" s="3">
        <v>819</v>
      </c>
      <c r="Q3500" s="3"/>
    </row>
    <row r="3501" spans="16:17" x14ac:dyDescent="0.25">
      <c r="P3501" s="3">
        <v>127</v>
      </c>
      <c r="Q3501" s="3"/>
    </row>
    <row r="3502" spans="16:17" x14ac:dyDescent="0.25">
      <c r="P3502" s="3">
        <v>2091.6628209999999</v>
      </c>
      <c r="Q3502" s="3"/>
    </row>
    <row r="3503" spans="16:17" x14ac:dyDescent="0.25">
      <c r="P3503" s="3">
        <v>3279.4075760000001</v>
      </c>
      <c r="Q3503" s="3"/>
    </row>
    <row r="3504" spans="16:17" x14ac:dyDescent="0.25">
      <c r="P3504" s="3">
        <v>896.06666670000004</v>
      </c>
      <c r="Q3504" s="3"/>
    </row>
    <row r="3505" spans="16:17" x14ac:dyDescent="0.25">
      <c r="P3505" s="3">
        <v>309</v>
      </c>
      <c r="Q3505" s="3"/>
    </row>
    <row r="3506" spans="16:17" x14ac:dyDescent="0.25">
      <c r="P3506" s="3">
        <v>1609.313889</v>
      </c>
      <c r="Q3506" s="3"/>
    </row>
    <row r="3507" spans="16:17" x14ac:dyDescent="0.25">
      <c r="P3507" s="3">
        <v>887.91666669999995</v>
      </c>
      <c r="Q3507" s="3"/>
    </row>
    <row r="3508" spans="16:17" x14ac:dyDescent="0.25">
      <c r="P3508" s="3">
        <v>462.73333330000003</v>
      </c>
      <c r="Q3508" s="3"/>
    </row>
    <row r="3509" spans="16:17" x14ac:dyDescent="0.25">
      <c r="P3509" s="3">
        <v>313</v>
      </c>
      <c r="Q3509" s="3"/>
    </row>
    <row r="3510" spans="16:17" x14ac:dyDescent="0.25">
      <c r="P3510" s="3">
        <v>1192.5</v>
      </c>
      <c r="Q3510" s="3"/>
    </row>
    <row r="3511" spans="16:17" x14ac:dyDescent="0.25">
      <c r="P3511" s="3">
        <v>3085.0071429999998</v>
      </c>
      <c r="Q3511" s="3"/>
    </row>
    <row r="3512" spans="16:17" x14ac:dyDescent="0.25">
      <c r="P3512" s="3">
        <v>260.2</v>
      </c>
      <c r="Q3512" s="3"/>
    </row>
    <row r="3513" spans="16:17" x14ac:dyDescent="0.25">
      <c r="P3513" s="3">
        <v>0</v>
      </c>
      <c r="Q3513" s="3"/>
    </row>
    <row r="3514" spans="16:17" x14ac:dyDescent="0.25">
      <c r="P3514" s="3">
        <v>1425.1833329999999</v>
      </c>
      <c r="Q3514" s="3"/>
    </row>
    <row r="3515" spans="16:17" x14ac:dyDescent="0.25">
      <c r="P3515" s="3">
        <v>137</v>
      </c>
      <c r="Q3515" s="3"/>
    </row>
    <row r="3516" spans="16:17" x14ac:dyDescent="0.25">
      <c r="P3516" s="3">
        <v>746.8</v>
      </c>
      <c r="Q3516" s="3"/>
    </row>
    <row r="3517" spans="16:17" x14ac:dyDescent="0.25">
      <c r="P3517" s="3">
        <v>3068.9224869999998</v>
      </c>
      <c r="Q3517" s="3"/>
    </row>
    <row r="3518" spans="16:17" x14ac:dyDescent="0.25">
      <c r="P3518" s="3">
        <v>180.16666670000001</v>
      </c>
      <c r="Q3518" s="3"/>
    </row>
    <row r="3519" spans="16:17" x14ac:dyDescent="0.25">
      <c r="P3519" s="3">
        <v>140</v>
      </c>
      <c r="Q3519" s="3"/>
    </row>
    <row r="3520" spans="16:17" x14ac:dyDescent="0.25">
      <c r="P3520" s="3">
        <v>1217.2</v>
      </c>
      <c r="Q3520" s="3"/>
    </row>
    <row r="3521" spans="16:17" x14ac:dyDescent="0.25">
      <c r="P3521" s="3">
        <v>80.5</v>
      </c>
      <c r="Q3521" s="3"/>
    </row>
    <row r="3522" spans="16:17" x14ac:dyDescent="0.25">
      <c r="P3522" s="3">
        <v>3272</v>
      </c>
      <c r="Q3522" s="3"/>
    </row>
    <row r="3523" spans="16:17" x14ac:dyDescent="0.25">
      <c r="P3523" s="3">
        <v>262</v>
      </c>
      <c r="Q3523" s="3"/>
    </row>
    <row r="3524" spans="16:17" x14ac:dyDescent="0.25">
      <c r="P3524" s="3">
        <v>1075.7595240000001</v>
      </c>
      <c r="Q3524" s="3"/>
    </row>
    <row r="3525" spans="16:17" x14ac:dyDescent="0.25">
      <c r="P3525" s="3">
        <v>399.66666670000001</v>
      </c>
      <c r="Q3525" s="3"/>
    </row>
    <row r="3526" spans="16:17" x14ac:dyDescent="0.25">
      <c r="P3526" s="3">
        <v>166.16666670000001</v>
      </c>
      <c r="Q3526" s="3"/>
    </row>
    <row r="3527" spans="16:17" x14ac:dyDescent="0.25">
      <c r="P3527" s="3">
        <v>0</v>
      </c>
      <c r="Q3527" s="3"/>
    </row>
    <row r="3528" spans="16:17" x14ac:dyDescent="0.25">
      <c r="P3528" s="3">
        <v>77.666666669999998</v>
      </c>
      <c r="Q3528" s="3"/>
    </row>
    <row r="3529" spans="16:17" x14ac:dyDescent="0.25">
      <c r="P3529" s="3">
        <v>641.5</v>
      </c>
      <c r="Q3529" s="3"/>
    </row>
    <row r="3530" spans="16:17" x14ac:dyDescent="0.25">
      <c r="P3530" s="3">
        <v>5432.8367829999997</v>
      </c>
      <c r="Q3530" s="3"/>
    </row>
    <row r="3531" spans="16:17" x14ac:dyDescent="0.25">
      <c r="P3531" s="3">
        <v>0</v>
      </c>
      <c r="Q3531" s="3"/>
    </row>
    <row r="3532" spans="16:17" x14ac:dyDescent="0.25">
      <c r="P3532" s="3">
        <v>380</v>
      </c>
      <c r="Q3532" s="3"/>
    </row>
    <row r="3533" spans="16:17" x14ac:dyDescent="0.25">
      <c r="P3533" s="3">
        <v>1556.6</v>
      </c>
      <c r="Q3533" s="3"/>
    </row>
    <row r="3534" spans="16:17" x14ac:dyDescent="0.25">
      <c r="P3534" s="3">
        <v>752.45920750000005</v>
      </c>
      <c r="Q3534" s="3"/>
    </row>
    <row r="3535" spans="16:17" x14ac:dyDescent="0.25">
      <c r="P3535" s="3">
        <v>777.21753249999995</v>
      </c>
      <c r="Q3535" s="3"/>
    </row>
    <row r="3536" spans="16:17" x14ac:dyDescent="0.25">
      <c r="P3536" s="3">
        <v>1295.916667</v>
      </c>
      <c r="Q3536" s="3"/>
    </row>
    <row r="3537" spans="16:17" x14ac:dyDescent="0.25">
      <c r="P3537" s="3">
        <v>528</v>
      </c>
      <c r="Q3537" s="3"/>
    </row>
    <row r="3538" spans="16:17" x14ac:dyDescent="0.25">
      <c r="P3538" s="3">
        <v>1212.030303</v>
      </c>
      <c r="Q3538" s="3"/>
    </row>
    <row r="3539" spans="16:17" x14ac:dyDescent="0.25">
      <c r="P3539" s="3">
        <v>783.45</v>
      </c>
      <c r="Q3539" s="3"/>
    </row>
    <row r="3540" spans="16:17" x14ac:dyDescent="0.25">
      <c r="P3540" s="3">
        <v>2574.725974</v>
      </c>
      <c r="Q3540" s="3"/>
    </row>
    <row r="3541" spans="16:17" x14ac:dyDescent="0.25">
      <c r="P3541" s="3">
        <v>52</v>
      </c>
      <c r="Q3541" s="3"/>
    </row>
    <row r="3542" spans="16:17" x14ac:dyDescent="0.25">
      <c r="P3542" s="3">
        <v>151</v>
      </c>
      <c r="Q3542" s="3"/>
    </row>
    <row r="3543" spans="16:17" x14ac:dyDescent="0.25">
      <c r="P3543" s="3">
        <v>648</v>
      </c>
      <c r="Q3543" s="3"/>
    </row>
    <row r="3544" spans="16:17" x14ac:dyDescent="0.25">
      <c r="P3544" s="3">
        <v>114</v>
      </c>
      <c r="Q3544" s="3"/>
    </row>
    <row r="3545" spans="16:17" x14ac:dyDescent="0.25">
      <c r="P3545" s="3">
        <v>2277.3770559999998</v>
      </c>
      <c r="Q3545" s="3"/>
    </row>
    <row r="3546" spans="16:17" x14ac:dyDescent="0.25">
      <c r="P3546" s="3">
        <v>3981.892484</v>
      </c>
      <c r="Q3546" s="3"/>
    </row>
    <row r="3547" spans="16:17" x14ac:dyDescent="0.25">
      <c r="P3547" s="3">
        <v>222.66666670000001</v>
      </c>
      <c r="Q3547" s="3"/>
    </row>
    <row r="3548" spans="16:17" x14ac:dyDescent="0.25">
      <c r="P3548" s="3">
        <v>0</v>
      </c>
      <c r="Q3548" s="3"/>
    </row>
    <row r="3549" spans="16:17" x14ac:dyDescent="0.25">
      <c r="P3549" s="3">
        <v>200</v>
      </c>
      <c r="Q3549" s="3"/>
    </row>
    <row r="3550" spans="16:17" x14ac:dyDescent="0.25">
      <c r="P3550" s="3">
        <v>1479.083333</v>
      </c>
      <c r="Q3550" s="3"/>
    </row>
    <row r="3551" spans="16:17" x14ac:dyDescent="0.25">
      <c r="P3551" s="3">
        <v>5233.5904760000003</v>
      </c>
      <c r="Q3551" s="3"/>
    </row>
    <row r="3552" spans="16:17" x14ac:dyDescent="0.25">
      <c r="P3552" s="3">
        <v>3156.5019139999999</v>
      </c>
      <c r="Q3552" s="3"/>
    </row>
    <row r="3553" spans="16:17" x14ac:dyDescent="0.25">
      <c r="P3553" s="3">
        <v>525.66666669999995</v>
      </c>
      <c r="Q3553" s="3"/>
    </row>
    <row r="3554" spans="16:17" x14ac:dyDescent="0.25">
      <c r="P3554" s="3">
        <v>341.3666667</v>
      </c>
      <c r="Q3554" s="3"/>
    </row>
    <row r="3555" spans="16:17" x14ac:dyDescent="0.25">
      <c r="P3555" s="3">
        <v>18</v>
      </c>
      <c r="Q3555" s="3"/>
    </row>
    <row r="3556" spans="16:17" x14ac:dyDescent="0.25">
      <c r="P3556" s="3">
        <v>152.33333329999999</v>
      </c>
      <c r="Q3556" s="3"/>
    </row>
    <row r="3557" spans="16:17" x14ac:dyDescent="0.25">
      <c r="P3557" s="3">
        <v>231.5</v>
      </c>
      <c r="Q3557" s="3"/>
    </row>
    <row r="3558" spans="16:17" x14ac:dyDescent="0.25">
      <c r="P3558" s="3">
        <v>13</v>
      </c>
      <c r="Q3558" s="3"/>
    </row>
    <row r="3559" spans="16:17" x14ac:dyDescent="0.25">
      <c r="P3559" s="3">
        <v>58</v>
      </c>
      <c r="Q3559" s="3"/>
    </row>
    <row r="3560" spans="16:17" x14ac:dyDescent="0.25">
      <c r="P3560" s="3">
        <v>1545.833333</v>
      </c>
      <c r="Q3560" s="3"/>
    </row>
    <row r="3561" spans="16:17" x14ac:dyDescent="0.25">
      <c r="P3561" s="3">
        <v>0</v>
      </c>
      <c r="Q3561" s="3"/>
    </row>
    <row r="3562" spans="16:17" x14ac:dyDescent="0.25">
      <c r="P3562" s="3">
        <v>1838.5</v>
      </c>
      <c r="Q3562" s="3"/>
    </row>
    <row r="3563" spans="16:17" x14ac:dyDescent="0.25">
      <c r="P3563" s="3">
        <v>19</v>
      </c>
      <c r="Q3563" s="3"/>
    </row>
    <row r="3564" spans="16:17" x14ac:dyDescent="0.25">
      <c r="P3564" s="3">
        <v>1337.245455</v>
      </c>
      <c r="Q3564" s="3"/>
    </row>
    <row r="3565" spans="16:17" x14ac:dyDescent="0.25">
      <c r="P3565" s="3">
        <v>2199.9722219999999</v>
      </c>
      <c r="Q3565" s="3"/>
    </row>
    <row r="3566" spans="16:17" x14ac:dyDescent="0.25">
      <c r="P3566" s="3">
        <v>0</v>
      </c>
      <c r="Q3566" s="3"/>
    </row>
    <row r="3567" spans="16:17" x14ac:dyDescent="0.25">
      <c r="P3567" s="3">
        <v>374.38095240000001</v>
      </c>
      <c r="Q3567" s="3"/>
    </row>
    <row r="3568" spans="16:17" x14ac:dyDescent="0.25">
      <c r="P3568" s="3">
        <v>0</v>
      </c>
      <c r="Q3568" s="3"/>
    </row>
    <row r="3569" spans="16:17" x14ac:dyDescent="0.25">
      <c r="P3569" s="3">
        <v>819.91666669999995</v>
      </c>
      <c r="Q3569" s="3"/>
    </row>
    <row r="3570" spans="16:17" x14ac:dyDescent="0.25">
      <c r="P3570" s="3">
        <v>34</v>
      </c>
      <c r="Q3570" s="3"/>
    </row>
    <row r="3571" spans="16:17" x14ac:dyDescent="0.25">
      <c r="P3571" s="3">
        <v>240.5</v>
      </c>
      <c r="Q3571" s="3"/>
    </row>
    <row r="3572" spans="16:17" x14ac:dyDescent="0.25">
      <c r="P3572" s="3">
        <v>4877.257071</v>
      </c>
      <c r="Q3572" s="3"/>
    </row>
    <row r="3573" spans="16:17" x14ac:dyDescent="0.25">
      <c r="P3573" s="3">
        <v>404</v>
      </c>
      <c r="Q3573" s="3"/>
    </row>
    <row r="3574" spans="16:17" x14ac:dyDescent="0.25">
      <c r="P3574" s="3">
        <v>83.5</v>
      </c>
      <c r="Q3574" s="3"/>
    </row>
    <row r="3575" spans="16:17" x14ac:dyDescent="0.25">
      <c r="P3575" s="3">
        <v>89.333333330000002</v>
      </c>
      <c r="Q3575" s="3"/>
    </row>
    <row r="3576" spans="16:17" x14ac:dyDescent="0.25">
      <c r="P3576" s="3">
        <v>380</v>
      </c>
      <c r="Q3576" s="3"/>
    </row>
    <row r="3577" spans="16:17" x14ac:dyDescent="0.25">
      <c r="P3577" s="3">
        <v>35</v>
      </c>
      <c r="Q3577" s="3"/>
    </row>
    <row r="3578" spans="16:17" x14ac:dyDescent="0.25">
      <c r="P3578" s="3">
        <v>135.83333329999999</v>
      </c>
      <c r="Q3578" s="3"/>
    </row>
    <row r="3579" spans="16:17" x14ac:dyDescent="0.25">
      <c r="P3579" s="3">
        <v>165.8</v>
      </c>
      <c r="Q3579" s="3"/>
    </row>
    <row r="3580" spans="16:17" x14ac:dyDescent="0.25">
      <c r="P3580" s="3">
        <v>68</v>
      </c>
      <c r="Q3580" s="3"/>
    </row>
    <row r="3581" spans="16:17" x14ac:dyDescent="0.25">
      <c r="P3581" s="3">
        <v>196.83333329999999</v>
      </c>
      <c r="Q3581" s="3"/>
    </row>
    <row r="3582" spans="16:17" x14ac:dyDescent="0.25">
      <c r="P3582" s="3">
        <v>207.16666670000001</v>
      </c>
      <c r="Q3582" s="3"/>
    </row>
    <row r="3583" spans="16:17" x14ac:dyDescent="0.25">
      <c r="P3583" s="3">
        <v>197</v>
      </c>
      <c r="Q3583" s="3"/>
    </row>
    <row r="3584" spans="16:17" x14ac:dyDescent="0.25">
      <c r="P3584" s="3">
        <v>535.46666670000002</v>
      </c>
      <c r="Q3584" s="3"/>
    </row>
    <row r="3585" spans="16:17" x14ac:dyDescent="0.25">
      <c r="P3585" s="3">
        <v>1342.5</v>
      </c>
      <c r="Q3585" s="3"/>
    </row>
    <row r="3586" spans="16:17" x14ac:dyDescent="0.25">
      <c r="P3586" s="3">
        <v>520.6</v>
      </c>
      <c r="Q3586" s="3"/>
    </row>
    <row r="3587" spans="16:17" x14ac:dyDescent="0.25">
      <c r="P3587" s="3">
        <v>290.83333329999999</v>
      </c>
      <c r="Q3587" s="3"/>
    </row>
    <row r="3588" spans="16:17" x14ac:dyDescent="0.25">
      <c r="P3588" s="3">
        <v>538.96666670000002</v>
      </c>
      <c r="Q3588" s="3"/>
    </row>
    <row r="3589" spans="16:17" x14ac:dyDescent="0.25">
      <c r="P3589" s="3">
        <v>112</v>
      </c>
      <c r="Q3589" s="3"/>
    </row>
    <row r="3590" spans="16:17" x14ac:dyDescent="0.25">
      <c r="P3590" s="3">
        <v>319.5</v>
      </c>
      <c r="Q3590" s="3"/>
    </row>
    <row r="3591" spans="16:17" x14ac:dyDescent="0.25">
      <c r="P3591" s="3">
        <v>0</v>
      </c>
      <c r="Q3591" s="3"/>
    </row>
    <row r="3592" spans="16:17" x14ac:dyDescent="0.25">
      <c r="P3592" s="3">
        <v>14</v>
      </c>
      <c r="Q3592" s="3"/>
    </row>
    <row r="3593" spans="16:17" x14ac:dyDescent="0.25">
      <c r="P3593" s="3">
        <v>168.2857143</v>
      </c>
      <c r="Q3593" s="3"/>
    </row>
    <row r="3594" spans="16:17" x14ac:dyDescent="0.25">
      <c r="P3594" s="3">
        <v>1562.866667</v>
      </c>
      <c r="Q3594" s="3"/>
    </row>
    <row r="3595" spans="16:17" x14ac:dyDescent="0.25">
      <c r="P3595" s="3">
        <v>310.5</v>
      </c>
      <c r="Q3595" s="3"/>
    </row>
    <row r="3596" spans="16:17" x14ac:dyDescent="0.25">
      <c r="P3596" s="3">
        <v>411.8</v>
      </c>
      <c r="Q3596" s="3"/>
    </row>
    <row r="3597" spans="16:17" x14ac:dyDescent="0.25">
      <c r="P3597" s="3">
        <v>1706.7122810000001</v>
      </c>
      <c r="Q3597" s="3"/>
    </row>
    <row r="3598" spans="16:17" x14ac:dyDescent="0.25">
      <c r="P3598" s="3">
        <v>1431.666667</v>
      </c>
      <c r="Q3598" s="3"/>
    </row>
    <row r="3599" spans="16:17" x14ac:dyDescent="0.25">
      <c r="P3599" s="3">
        <v>0</v>
      </c>
      <c r="Q3599" s="3"/>
    </row>
    <row r="3600" spans="16:17" x14ac:dyDescent="0.25">
      <c r="P3600" s="3">
        <v>1230.3681819999999</v>
      </c>
      <c r="Q3600" s="3"/>
    </row>
    <row r="3601" spans="16:17" x14ac:dyDescent="0.25">
      <c r="P3601" s="3">
        <v>259.5</v>
      </c>
      <c r="Q3601" s="3"/>
    </row>
    <row r="3602" spans="16:17" x14ac:dyDescent="0.25">
      <c r="P3602" s="3">
        <v>960.83333330000005</v>
      </c>
      <c r="Q3602" s="3"/>
    </row>
    <row r="3603" spans="16:17" x14ac:dyDescent="0.25">
      <c r="P3603" s="3">
        <v>21</v>
      </c>
      <c r="Q3603" s="3"/>
    </row>
    <row r="3604" spans="16:17" x14ac:dyDescent="0.25">
      <c r="P3604" s="3">
        <v>673</v>
      </c>
      <c r="Q3604" s="3"/>
    </row>
    <row r="3605" spans="16:17" x14ac:dyDescent="0.25">
      <c r="P3605" s="3">
        <v>2130.0250000000001</v>
      </c>
      <c r="Q3605" s="3"/>
    </row>
    <row r="3606" spans="16:17" x14ac:dyDescent="0.25">
      <c r="P3606" s="3">
        <v>204.5</v>
      </c>
      <c r="Q3606" s="3"/>
    </row>
    <row r="3607" spans="16:17" x14ac:dyDescent="0.25">
      <c r="P3607" s="3">
        <v>4569.9043650000003</v>
      </c>
      <c r="Q3607" s="3"/>
    </row>
    <row r="3608" spans="16:17" x14ac:dyDescent="0.25">
      <c r="P3608" s="3">
        <v>15</v>
      </c>
      <c r="Q3608" s="3"/>
    </row>
    <row r="3609" spans="16:17" x14ac:dyDescent="0.25">
      <c r="P3609" s="3">
        <v>17</v>
      </c>
      <c r="Q3609" s="3"/>
    </row>
    <row r="3610" spans="16:17" x14ac:dyDescent="0.25">
      <c r="P3610" s="3">
        <v>319</v>
      </c>
      <c r="Q3610" s="3"/>
    </row>
    <row r="3611" spans="16:17" x14ac:dyDescent="0.25">
      <c r="P3611" s="3">
        <v>506.71666670000002</v>
      </c>
      <c r="Q3611" s="3"/>
    </row>
    <row r="3612" spans="16:17" x14ac:dyDescent="0.25">
      <c r="P3612" s="3">
        <v>3</v>
      </c>
      <c r="Q3612" s="3"/>
    </row>
    <row r="3613" spans="16:17" x14ac:dyDescent="0.25">
      <c r="P3613" s="3">
        <v>596.08333330000005</v>
      </c>
      <c r="Q3613" s="3"/>
    </row>
    <row r="3614" spans="16:17" x14ac:dyDescent="0.25">
      <c r="P3614" s="3">
        <v>102</v>
      </c>
      <c r="Q3614" s="3"/>
    </row>
    <row r="3615" spans="16:17" x14ac:dyDescent="0.25">
      <c r="P3615" s="3">
        <v>313.33333329999999</v>
      </c>
      <c r="Q3615" s="3"/>
    </row>
    <row r="3616" spans="16:17" x14ac:dyDescent="0.25">
      <c r="P3616" s="3">
        <v>377.5</v>
      </c>
      <c r="Q3616" s="3"/>
    </row>
    <row r="3617" spans="16:17" x14ac:dyDescent="0.25">
      <c r="P3617" s="3">
        <v>1620.1833329999999</v>
      </c>
      <c r="Q3617" s="3"/>
    </row>
    <row r="3618" spans="16:17" x14ac:dyDescent="0.25">
      <c r="P3618" s="3">
        <v>18</v>
      </c>
      <c r="Q3618" s="3"/>
    </row>
    <row r="3619" spans="16:17" x14ac:dyDescent="0.25">
      <c r="P3619" s="3">
        <v>963</v>
      </c>
      <c r="Q3619" s="3"/>
    </row>
    <row r="3620" spans="16:17" x14ac:dyDescent="0.25">
      <c r="P3620" s="3">
        <v>0</v>
      </c>
      <c r="Q3620" s="3"/>
    </row>
    <row r="3621" spans="16:17" x14ac:dyDescent="0.25">
      <c r="P3621" s="3">
        <v>327.66666670000001</v>
      </c>
      <c r="Q3621" s="3"/>
    </row>
    <row r="3622" spans="16:17" x14ac:dyDescent="0.25">
      <c r="P3622" s="3">
        <v>45.333333330000002</v>
      </c>
      <c r="Q3622" s="3"/>
    </row>
    <row r="3623" spans="16:17" x14ac:dyDescent="0.25">
      <c r="P3623" s="3">
        <v>743.16666669999995</v>
      </c>
      <c r="Q3623" s="3"/>
    </row>
    <row r="3624" spans="16:17" x14ac:dyDescent="0.25">
      <c r="P3624" s="3">
        <v>679.5</v>
      </c>
      <c r="Q3624" s="3"/>
    </row>
    <row r="3625" spans="16:17" x14ac:dyDescent="0.25">
      <c r="P3625" s="3">
        <v>34</v>
      </c>
      <c r="Q3625" s="3"/>
    </row>
    <row r="3626" spans="16:17" x14ac:dyDescent="0.25">
      <c r="P3626" s="3">
        <v>2598.9916669999998</v>
      </c>
      <c r="Q3626" s="3"/>
    </row>
    <row r="3627" spans="16:17" x14ac:dyDescent="0.25">
      <c r="P3627" s="3">
        <v>53</v>
      </c>
      <c r="Q3627" s="3"/>
    </row>
    <row r="3628" spans="16:17" x14ac:dyDescent="0.25">
      <c r="P3628" s="3">
        <v>1266.5</v>
      </c>
      <c r="Q3628" s="3"/>
    </row>
    <row r="3629" spans="16:17" x14ac:dyDescent="0.25">
      <c r="P3629" s="3">
        <v>813.38888889999998</v>
      </c>
      <c r="Q3629" s="3"/>
    </row>
    <row r="3630" spans="16:17" x14ac:dyDescent="0.25">
      <c r="P3630" s="3">
        <v>6483.7749999999996</v>
      </c>
      <c r="Q3630" s="3"/>
    </row>
    <row r="3631" spans="16:17" x14ac:dyDescent="0.25">
      <c r="P3631" s="3">
        <v>206.5</v>
      </c>
      <c r="Q3631" s="3"/>
    </row>
    <row r="3632" spans="16:17" x14ac:dyDescent="0.25">
      <c r="P3632" s="3">
        <v>408.25</v>
      </c>
      <c r="Q3632" s="3"/>
    </row>
    <row r="3633" spans="16:17" x14ac:dyDescent="0.25">
      <c r="P3633" s="3">
        <v>3646.9666670000001</v>
      </c>
      <c r="Q3633" s="3"/>
    </row>
    <row r="3634" spans="16:17" x14ac:dyDescent="0.25">
      <c r="P3634" s="3">
        <v>1115.4595240000001</v>
      </c>
      <c r="Q3634" s="3"/>
    </row>
    <row r="3635" spans="16:17" x14ac:dyDescent="0.25">
      <c r="P3635" s="3">
        <v>19</v>
      </c>
      <c r="Q3635" s="3"/>
    </row>
    <row r="3636" spans="16:17" x14ac:dyDescent="0.25">
      <c r="P3636" s="3">
        <v>259</v>
      </c>
      <c r="Q3636" s="3"/>
    </row>
    <row r="3637" spans="16:17" x14ac:dyDescent="0.25">
      <c r="P3637" s="3">
        <v>831.69047620000003</v>
      </c>
      <c r="Q3637" s="3"/>
    </row>
    <row r="3638" spans="16:17" x14ac:dyDescent="0.25">
      <c r="P3638" s="3">
        <v>126.83333330000001</v>
      </c>
      <c r="Q3638" s="3"/>
    </row>
    <row r="3639" spans="16:17" x14ac:dyDescent="0.25">
      <c r="P3639" s="3">
        <v>1365.5</v>
      </c>
      <c r="Q3639" s="3"/>
    </row>
    <row r="3640" spans="16:17" x14ac:dyDescent="0.25">
      <c r="P3640" s="3">
        <v>1624.223485</v>
      </c>
      <c r="Q3640" s="3"/>
    </row>
    <row r="3641" spans="16:17" x14ac:dyDescent="0.25">
      <c r="P3641" s="3">
        <v>0</v>
      </c>
      <c r="Q3641" s="3"/>
    </row>
    <row r="3642" spans="16:17" x14ac:dyDescent="0.25">
      <c r="P3642" s="3">
        <v>1511</v>
      </c>
      <c r="Q3642" s="3"/>
    </row>
    <row r="3643" spans="16:17" x14ac:dyDescent="0.25">
      <c r="P3643" s="3">
        <v>364.66666670000001</v>
      </c>
      <c r="Q3643" s="3"/>
    </row>
    <row r="3644" spans="16:17" x14ac:dyDescent="0.25">
      <c r="P3644" s="3">
        <v>1073.5</v>
      </c>
      <c r="Q3644" s="3"/>
    </row>
    <row r="3645" spans="16:17" x14ac:dyDescent="0.25">
      <c r="P3645" s="3">
        <v>134</v>
      </c>
      <c r="Q3645" s="3"/>
    </row>
    <row r="3646" spans="16:17" x14ac:dyDescent="0.25">
      <c r="P3646" s="3">
        <v>1608.5</v>
      </c>
      <c r="Q3646" s="3"/>
    </row>
    <row r="3647" spans="16:17" x14ac:dyDescent="0.25">
      <c r="P3647" s="3">
        <v>1075.7130950000001</v>
      </c>
      <c r="Q3647" s="3"/>
    </row>
    <row r="3648" spans="16:17" x14ac:dyDescent="0.25">
      <c r="P3648" s="3">
        <v>994.57575759999997</v>
      </c>
      <c r="Q3648" s="3"/>
    </row>
    <row r="3649" spans="16:17" x14ac:dyDescent="0.25">
      <c r="P3649" s="3">
        <v>108</v>
      </c>
      <c r="Q3649" s="3"/>
    </row>
    <row r="3650" spans="16:17" x14ac:dyDescent="0.25">
      <c r="P3650" s="3">
        <v>1603.333333</v>
      </c>
      <c r="Q3650" s="3"/>
    </row>
    <row r="3651" spans="16:17" x14ac:dyDescent="0.25">
      <c r="P3651" s="3">
        <v>0</v>
      </c>
      <c r="Q3651" s="3"/>
    </row>
    <row r="3652" spans="16:17" x14ac:dyDescent="0.25">
      <c r="P3652" s="3">
        <v>56.5</v>
      </c>
      <c r="Q3652" s="3"/>
    </row>
    <row r="3653" spans="16:17" x14ac:dyDescent="0.25">
      <c r="P3653" s="3">
        <v>522</v>
      </c>
      <c r="Q3653" s="3"/>
    </row>
    <row r="3654" spans="16:17" x14ac:dyDescent="0.25">
      <c r="P3654" s="3">
        <v>2531.0604790000002</v>
      </c>
      <c r="Q3654" s="3"/>
    </row>
    <row r="3655" spans="16:17" x14ac:dyDescent="0.25">
      <c r="P3655" s="3">
        <v>601.97142859999997</v>
      </c>
      <c r="Q3655" s="3"/>
    </row>
    <row r="3656" spans="16:17" x14ac:dyDescent="0.25">
      <c r="P3656" s="3">
        <v>862</v>
      </c>
      <c r="Q3656" s="3"/>
    </row>
    <row r="3657" spans="16:17" x14ac:dyDescent="0.25">
      <c r="P3657" s="3">
        <v>1840.666667</v>
      </c>
      <c r="Q3657" s="3"/>
    </row>
    <row r="3658" spans="16:17" x14ac:dyDescent="0.25">
      <c r="P3658" s="3">
        <v>2299.3916669999999</v>
      </c>
      <c r="Q3658" s="3"/>
    </row>
    <row r="3659" spans="16:17" x14ac:dyDescent="0.25">
      <c r="P3659" s="3">
        <v>5426.022078</v>
      </c>
      <c r="Q3659" s="3"/>
    </row>
    <row r="3660" spans="16:17" x14ac:dyDescent="0.25">
      <c r="P3660" s="3">
        <v>3098.912088</v>
      </c>
      <c r="Q3660" s="3"/>
    </row>
    <row r="3661" spans="16:17" x14ac:dyDescent="0.25">
      <c r="P3661" s="3">
        <v>8</v>
      </c>
      <c r="Q3661" s="3"/>
    </row>
    <row r="3662" spans="16:17" x14ac:dyDescent="0.25">
      <c r="P3662" s="3">
        <v>337.16666670000001</v>
      </c>
      <c r="Q3662" s="3"/>
    </row>
    <row r="3663" spans="16:17" x14ac:dyDescent="0.25">
      <c r="P3663" s="3">
        <v>2326.666667</v>
      </c>
      <c r="Q3663" s="3"/>
    </row>
    <row r="3664" spans="16:17" x14ac:dyDescent="0.25">
      <c r="P3664" s="3">
        <v>64</v>
      </c>
      <c r="Q3664" s="3"/>
    </row>
    <row r="3665" spans="16:17" x14ac:dyDescent="0.25">
      <c r="P3665" s="3">
        <v>736.78333329999998</v>
      </c>
      <c r="Q3665" s="3"/>
    </row>
    <row r="3666" spans="16:17" x14ac:dyDescent="0.25">
      <c r="P3666" s="3">
        <v>39</v>
      </c>
      <c r="Q3666" s="3"/>
    </row>
    <row r="3667" spans="16:17" x14ac:dyDescent="0.25">
      <c r="P3667" s="3">
        <v>48</v>
      </c>
      <c r="Q3667" s="3"/>
    </row>
    <row r="3668" spans="16:17" x14ac:dyDescent="0.25">
      <c r="P3668" s="3">
        <v>443</v>
      </c>
      <c r="Q3668" s="3"/>
    </row>
    <row r="3669" spans="16:17" x14ac:dyDescent="0.25">
      <c r="P3669" s="3">
        <v>1388.866667</v>
      </c>
      <c r="Q3669" s="3"/>
    </row>
    <row r="3670" spans="16:17" x14ac:dyDescent="0.25">
      <c r="P3670" s="3">
        <v>1107.4666669999999</v>
      </c>
      <c r="Q3670" s="3"/>
    </row>
    <row r="3671" spans="16:17" x14ac:dyDescent="0.25">
      <c r="P3671" s="3">
        <v>2533.833333</v>
      </c>
      <c r="Q3671" s="3"/>
    </row>
    <row r="3672" spans="16:17" x14ac:dyDescent="0.25">
      <c r="P3672" s="3">
        <v>51</v>
      </c>
      <c r="Q3672" s="3"/>
    </row>
    <row r="3673" spans="16:17" x14ac:dyDescent="0.25">
      <c r="P3673" s="3">
        <v>9</v>
      </c>
      <c r="Q3673" s="3"/>
    </row>
    <row r="3674" spans="16:17" x14ac:dyDescent="0.25">
      <c r="P3674" s="3">
        <v>637.5</v>
      </c>
      <c r="Q3674" s="3"/>
    </row>
    <row r="3675" spans="16:17" x14ac:dyDescent="0.25">
      <c r="P3675" s="3">
        <v>669.91666669999995</v>
      </c>
      <c r="Q3675" s="3"/>
    </row>
    <row r="3676" spans="16:17" x14ac:dyDescent="0.25">
      <c r="P3676" s="3">
        <v>1005.946429</v>
      </c>
      <c r="Q3676" s="3"/>
    </row>
    <row r="3677" spans="16:17" x14ac:dyDescent="0.25">
      <c r="P3677" s="3">
        <v>1270.166667</v>
      </c>
      <c r="Q3677" s="3"/>
    </row>
    <row r="3678" spans="16:17" x14ac:dyDescent="0.25">
      <c r="P3678" s="3">
        <v>186.16666670000001</v>
      </c>
      <c r="Q3678" s="3"/>
    </row>
    <row r="3679" spans="16:17" x14ac:dyDescent="0.25">
      <c r="P3679" s="3">
        <v>140.5</v>
      </c>
      <c r="Q3679" s="3"/>
    </row>
    <row r="3680" spans="16:17" x14ac:dyDescent="0.25">
      <c r="P3680" s="3">
        <v>147</v>
      </c>
      <c r="Q3680" s="3"/>
    </row>
    <row r="3681" spans="16:17" x14ac:dyDescent="0.25">
      <c r="P3681" s="3">
        <v>769.5</v>
      </c>
      <c r="Q3681" s="3"/>
    </row>
    <row r="3682" spans="16:17" x14ac:dyDescent="0.25">
      <c r="P3682" s="3">
        <v>0</v>
      </c>
      <c r="Q3682" s="3"/>
    </row>
    <row r="3683" spans="16:17" x14ac:dyDescent="0.25">
      <c r="P3683" s="3">
        <v>973.58333330000005</v>
      </c>
      <c r="Q3683" s="3"/>
    </row>
    <row r="3684" spans="16:17" x14ac:dyDescent="0.25">
      <c r="P3684" s="3">
        <v>306.33333329999999</v>
      </c>
      <c r="Q3684" s="3"/>
    </row>
    <row r="3685" spans="16:17" x14ac:dyDescent="0.25">
      <c r="P3685" s="3">
        <v>10</v>
      </c>
      <c r="Q3685" s="3"/>
    </row>
    <row r="3686" spans="16:17" x14ac:dyDescent="0.25">
      <c r="P3686" s="3">
        <v>3386</v>
      </c>
      <c r="Q3686" s="3"/>
    </row>
    <row r="3687" spans="16:17" x14ac:dyDescent="0.25">
      <c r="P3687" s="3">
        <v>117.66666669999999</v>
      </c>
      <c r="Q3687" s="3"/>
    </row>
    <row r="3688" spans="16:17" x14ac:dyDescent="0.25">
      <c r="P3688" s="3">
        <v>0</v>
      </c>
      <c r="Q3688" s="3"/>
    </row>
    <row r="3689" spans="16:17" x14ac:dyDescent="0.25">
      <c r="P3689" s="3">
        <v>143.5</v>
      </c>
      <c r="Q3689" s="3"/>
    </row>
    <row r="3690" spans="16:17" x14ac:dyDescent="0.25">
      <c r="P3690" s="3">
        <v>1324.666667</v>
      </c>
      <c r="Q3690" s="3"/>
    </row>
    <row r="3691" spans="16:17" x14ac:dyDescent="0.25">
      <c r="P3691" s="3">
        <v>1058.189474</v>
      </c>
      <c r="Q3691" s="3"/>
    </row>
    <row r="3692" spans="16:17" x14ac:dyDescent="0.25">
      <c r="P3692" s="3">
        <v>354.83333329999999</v>
      </c>
      <c r="Q3692" s="3"/>
    </row>
    <row r="3693" spans="16:17" x14ac:dyDescent="0.25">
      <c r="P3693" s="3">
        <v>2241.5</v>
      </c>
      <c r="Q3693" s="3"/>
    </row>
    <row r="3694" spans="16:17" x14ac:dyDescent="0.25">
      <c r="P3694" s="3">
        <v>518</v>
      </c>
      <c r="Q3694" s="3"/>
    </row>
    <row r="3695" spans="16:17" x14ac:dyDescent="0.25">
      <c r="P3695" s="3">
        <v>764.5</v>
      </c>
      <c r="Q3695" s="3"/>
    </row>
    <row r="3696" spans="16:17" x14ac:dyDescent="0.25">
      <c r="P3696" s="3">
        <v>582.4</v>
      </c>
      <c r="Q3696" s="3"/>
    </row>
    <row r="3697" spans="16:17" x14ac:dyDescent="0.25">
      <c r="P3697" s="3">
        <v>25.5</v>
      </c>
      <c r="Q3697" s="3"/>
    </row>
    <row r="3698" spans="16:17" x14ac:dyDescent="0.25">
      <c r="P3698" s="3">
        <v>798.5357143</v>
      </c>
      <c r="Q3698" s="3"/>
    </row>
    <row r="3699" spans="16:17" x14ac:dyDescent="0.25">
      <c r="P3699" s="3">
        <v>629.5</v>
      </c>
      <c r="Q3699" s="3"/>
    </row>
    <row r="3700" spans="16:17" x14ac:dyDescent="0.25">
      <c r="P3700" s="3">
        <v>623.07692310000004</v>
      </c>
      <c r="Q3700" s="3"/>
    </row>
    <row r="3701" spans="16:17" x14ac:dyDescent="0.25">
      <c r="P3701" s="3">
        <v>6657.1513619999996</v>
      </c>
      <c r="Q3701" s="3"/>
    </row>
    <row r="3702" spans="16:17" x14ac:dyDescent="0.25">
      <c r="P3702" s="3">
        <v>2213.8190479999998</v>
      </c>
      <c r="Q3702" s="3"/>
    </row>
    <row r="3703" spans="16:17" x14ac:dyDescent="0.25">
      <c r="P3703" s="3">
        <v>647.81666670000004</v>
      </c>
      <c r="Q3703" s="3"/>
    </row>
    <row r="3704" spans="16:17" x14ac:dyDescent="0.25">
      <c r="P3704" s="3">
        <v>645.5</v>
      </c>
      <c r="Q3704" s="3"/>
    </row>
    <row r="3705" spans="16:17" x14ac:dyDescent="0.25">
      <c r="P3705" s="3">
        <v>606.7857143</v>
      </c>
      <c r="Q3705" s="3"/>
    </row>
    <row r="3706" spans="16:17" x14ac:dyDescent="0.25">
      <c r="P3706" s="3">
        <v>4773.3356379999996</v>
      </c>
      <c r="Q3706" s="3"/>
    </row>
    <row r="3707" spans="16:17" x14ac:dyDescent="0.25">
      <c r="P3707" s="3">
        <v>3700.4958150000002</v>
      </c>
      <c r="Q3707" s="3"/>
    </row>
    <row r="3708" spans="16:17" x14ac:dyDescent="0.25">
      <c r="P3708" s="3">
        <v>307.57142859999999</v>
      </c>
      <c r="Q3708" s="3"/>
    </row>
    <row r="3709" spans="16:17" x14ac:dyDescent="0.25">
      <c r="P3709" s="3">
        <v>293.5</v>
      </c>
      <c r="Q3709" s="3"/>
    </row>
    <row r="3710" spans="16:17" x14ac:dyDescent="0.25">
      <c r="P3710" s="3">
        <v>747.4</v>
      </c>
      <c r="Q3710" s="3"/>
    </row>
    <row r="3711" spans="16:17" x14ac:dyDescent="0.25">
      <c r="P3711" s="3">
        <v>1578</v>
      </c>
      <c r="Q3711" s="3"/>
    </row>
    <row r="3712" spans="16:17" x14ac:dyDescent="0.25">
      <c r="P3712" s="3">
        <v>1810.9666669999999</v>
      </c>
      <c r="Q3712" s="3"/>
    </row>
    <row r="3713" spans="16:17" x14ac:dyDescent="0.25">
      <c r="P3713" s="3">
        <v>118</v>
      </c>
      <c r="Q3713" s="3"/>
    </row>
    <row r="3714" spans="16:17" x14ac:dyDescent="0.25">
      <c r="P3714" s="3">
        <v>87.5</v>
      </c>
      <c r="Q3714" s="3"/>
    </row>
    <row r="3715" spans="16:17" x14ac:dyDescent="0.25">
      <c r="P3715" s="3">
        <v>237.33333329999999</v>
      </c>
      <c r="Q3715" s="3"/>
    </row>
    <row r="3716" spans="16:17" x14ac:dyDescent="0.25">
      <c r="P3716" s="3">
        <v>190.25</v>
      </c>
      <c r="Q3716" s="3"/>
    </row>
    <row r="3717" spans="16:17" x14ac:dyDescent="0.25">
      <c r="P3717" s="3">
        <v>54</v>
      </c>
      <c r="Q3717" s="3"/>
    </row>
    <row r="3718" spans="16:17" x14ac:dyDescent="0.25">
      <c r="P3718" s="3">
        <v>2544.166667</v>
      </c>
      <c r="Q3718" s="3"/>
    </row>
    <row r="3719" spans="16:17" x14ac:dyDescent="0.25">
      <c r="P3719" s="3">
        <v>296.55</v>
      </c>
      <c r="Q3719" s="3"/>
    </row>
    <row r="3720" spans="16:17" x14ac:dyDescent="0.25">
      <c r="P3720" s="3">
        <v>143</v>
      </c>
      <c r="Q3720" s="3"/>
    </row>
    <row r="3721" spans="16:17" x14ac:dyDescent="0.25">
      <c r="P3721" s="3">
        <v>426</v>
      </c>
      <c r="Q3721" s="3"/>
    </row>
    <row r="3722" spans="16:17" x14ac:dyDescent="0.25">
      <c r="P3722" s="3">
        <v>120</v>
      </c>
      <c r="Q3722" s="3"/>
    </row>
    <row r="3723" spans="16:17" x14ac:dyDescent="0.25">
      <c r="P3723" s="3">
        <v>0</v>
      </c>
      <c r="Q3723" s="3"/>
    </row>
    <row r="3724" spans="16:17" x14ac:dyDescent="0.25">
      <c r="P3724" s="3">
        <v>885.125</v>
      </c>
      <c r="Q3724" s="3"/>
    </row>
    <row r="3725" spans="16:17" x14ac:dyDescent="0.25">
      <c r="P3725" s="3">
        <v>48</v>
      </c>
      <c r="Q3725" s="3"/>
    </row>
    <row r="3726" spans="16:17" x14ac:dyDescent="0.25">
      <c r="P3726" s="3">
        <v>783.25</v>
      </c>
      <c r="Q3726" s="3"/>
    </row>
    <row r="3727" spans="16:17" x14ac:dyDescent="0.25">
      <c r="P3727" s="3">
        <v>451</v>
      </c>
      <c r="Q3727" s="3"/>
    </row>
    <row r="3728" spans="16:17" x14ac:dyDescent="0.25">
      <c r="P3728" s="3">
        <v>259.66666670000001</v>
      </c>
      <c r="Q3728" s="3"/>
    </row>
    <row r="3729" spans="16:17" x14ac:dyDescent="0.25">
      <c r="P3729" s="3">
        <v>0</v>
      </c>
      <c r="Q3729" s="3"/>
    </row>
    <row r="3730" spans="16:17" x14ac:dyDescent="0.25">
      <c r="P3730" s="3">
        <v>177.40476190000001</v>
      </c>
      <c r="Q3730" s="3"/>
    </row>
    <row r="3731" spans="16:17" x14ac:dyDescent="0.25">
      <c r="P3731" s="3">
        <v>24</v>
      </c>
      <c r="Q3731" s="3"/>
    </row>
    <row r="3732" spans="16:17" x14ac:dyDescent="0.25">
      <c r="P3732" s="3">
        <v>99</v>
      </c>
      <c r="Q3732" s="3"/>
    </row>
    <row r="3733" spans="16:17" x14ac:dyDescent="0.25">
      <c r="P3733" s="3">
        <v>1900.896078</v>
      </c>
      <c r="Q3733" s="3"/>
    </row>
    <row r="3734" spans="16:17" x14ac:dyDescent="0.25">
      <c r="P3734" s="3">
        <v>926.6690476</v>
      </c>
      <c r="Q3734" s="3"/>
    </row>
    <row r="3735" spans="16:17" x14ac:dyDescent="0.25">
      <c r="P3735" s="3">
        <v>15</v>
      </c>
      <c r="Q3735" s="3"/>
    </row>
    <row r="3736" spans="16:17" x14ac:dyDescent="0.25">
      <c r="P3736" s="3">
        <v>5343.0495769999998</v>
      </c>
      <c r="Q3736" s="3"/>
    </row>
    <row r="3737" spans="16:17" x14ac:dyDescent="0.25">
      <c r="P3737" s="3">
        <v>1296.1833329999999</v>
      </c>
      <c r="Q3737" s="3"/>
    </row>
    <row r="3738" spans="16:17" x14ac:dyDescent="0.25">
      <c r="P3738" s="3">
        <v>0</v>
      </c>
      <c r="Q3738" s="3"/>
    </row>
    <row r="3739" spans="16:17" x14ac:dyDescent="0.25">
      <c r="P3739" s="3">
        <v>1159.666667</v>
      </c>
      <c r="Q3739" s="3"/>
    </row>
    <row r="3740" spans="16:17" x14ac:dyDescent="0.25">
      <c r="P3740" s="3">
        <v>496.66666670000001</v>
      </c>
      <c r="Q3740" s="3"/>
    </row>
    <row r="3741" spans="16:17" x14ac:dyDescent="0.25">
      <c r="P3741" s="3">
        <v>624.62489559999995</v>
      </c>
      <c r="Q3741" s="3"/>
    </row>
    <row r="3742" spans="16:17" x14ac:dyDescent="0.25">
      <c r="P3742" s="3">
        <v>177.33333329999999</v>
      </c>
      <c r="Q3742" s="3"/>
    </row>
    <row r="3743" spans="16:17" x14ac:dyDescent="0.25">
      <c r="P3743" s="3">
        <v>2869.7880949999999</v>
      </c>
      <c r="Q3743" s="3"/>
    </row>
    <row r="3744" spans="16:17" x14ac:dyDescent="0.25">
      <c r="P3744" s="3">
        <v>210.2</v>
      </c>
      <c r="Q3744" s="3"/>
    </row>
    <row r="3745" spans="16:17" x14ac:dyDescent="0.25">
      <c r="P3745" s="3">
        <v>377</v>
      </c>
      <c r="Q3745" s="3"/>
    </row>
    <row r="3746" spans="16:17" x14ac:dyDescent="0.25">
      <c r="P3746" s="3">
        <v>350.83333329999999</v>
      </c>
      <c r="Q3746" s="3"/>
    </row>
    <row r="3747" spans="16:17" x14ac:dyDescent="0.25">
      <c r="P3747" s="3">
        <v>3394.1301589999998</v>
      </c>
      <c r="Q3747" s="3"/>
    </row>
    <row r="3748" spans="16:17" x14ac:dyDescent="0.25">
      <c r="P3748" s="3">
        <v>0</v>
      </c>
      <c r="Q3748" s="3"/>
    </row>
    <row r="3749" spans="16:17" x14ac:dyDescent="0.25">
      <c r="P3749" s="3">
        <v>70</v>
      </c>
      <c r="Q3749" s="3"/>
    </row>
    <row r="3750" spans="16:17" x14ac:dyDescent="0.25">
      <c r="P3750" s="3">
        <v>545.5</v>
      </c>
      <c r="Q3750" s="3"/>
    </row>
    <row r="3751" spans="16:17" x14ac:dyDescent="0.25">
      <c r="P3751" s="3">
        <v>1324.616667</v>
      </c>
      <c r="Q3751" s="3"/>
    </row>
    <row r="3752" spans="16:17" x14ac:dyDescent="0.25">
      <c r="P3752" s="3">
        <v>5</v>
      </c>
      <c r="Q3752" s="3"/>
    </row>
    <row r="3753" spans="16:17" x14ac:dyDescent="0.25">
      <c r="P3753" s="3">
        <v>322</v>
      </c>
      <c r="Q3753" s="3"/>
    </row>
    <row r="3754" spans="16:17" x14ac:dyDescent="0.25">
      <c r="P3754" s="3">
        <v>1373.95</v>
      </c>
      <c r="Q3754" s="3"/>
    </row>
    <row r="3755" spans="16:17" x14ac:dyDescent="0.25">
      <c r="P3755" s="3">
        <v>0</v>
      </c>
      <c r="Q3755" s="3"/>
    </row>
    <row r="3756" spans="16:17" x14ac:dyDescent="0.25">
      <c r="P3756" s="3">
        <v>655</v>
      </c>
      <c r="Q3756" s="3"/>
    </row>
    <row r="3757" spans="16:17" x14ac:dyDescent="0.25">
      <c r="P3757" s="3">
        <v>939.6333333</v>
      </c>
      <c r="Q3757" s="3"/>
    </row>
    <row r="3758" spans="16:17" x14ac:dyDescent="0.25">
      <c r="P3758" s="3">
        <v>3970.7</v>
      </c>
      <c r="Q3758" s="3"/>
    </row>
    <row r="3759" spans="16:17" x14ac:dyDescent="0.25">
      <c r="P3759" s="3">
        <v>2325.6119050000002</v>
      </c>
      <c r="Q3759" s="3"/>
    </row>
    <row r="3760" spans="16:17" x14ac:dyDescent="0.25">
      <c r="P3760" s="3">
        <v>70</v>
      </c>
      <c r="Q3760" s="3"/>
    </row>
    <row r="3761" spans="16:17" x14ac:dyDescent="0.25">
      <c r="P3761" s="3">
        <v>99</v>
      </c>
      <c r="Q3761" s="3"/>
    </row>
    <row r="3762" spans="16:17" x14ac:dyDescent="0.25">
      <c r="P3762" s="3">
        <v>90.75</v>
      </c>
      <c r="Q3762" s="3"/>
    </row>
    <row r="3763" spans="16:17" x14ac:dyDescent="0.25">
      <c r="P3763" s="3">
        <v>0</v>
      </c>
      <c r="Q3763" s="3"/>
    </row>
    <row r="3764" spans="16:17" x14ac:dyDescent="0.25">
      <c r="P3764" s="3">
        <v>209</v>
      </c>
      <c r="Q3764" s="3"/>
    </row>
    <row r="3765" spans="16:17" x14ac:dyDescent="0.25">
      <c r="P3765" s="3">
        <v>443.25</v>
      </c>
      <c r="Q3765" s="3"/>
    </row>
    <row r="3766" spans="16:17" x14ac:dyDescent="0.25">
      <c r="P3766" s="3">
        <v>1044.8</v>
      </c>
      <c r="Q3766" s="3"/>
    </row>
    <row r="3767" spans="16:17" x14ac:dyDescent="0.25">
      <c r="P3767" s="3">
        <v>0</v>
      </c>
      <c r="Q3767" s="3"/>
    </row>
    <row r="3768" spans="16:17" x14ac:dyDescent="0.25">
      <c r="P3768" s="3">
        <v>0</v>
      </c>
      <c r="Q3768" s="3"/>
    </row>
    <row r="3769" spans="16:17" x14ac:dyDescent="0.25">
      <c r="P3769" s="3">
        <v>557.40476190000004</v>
      </c>
      <c r="Q3769" s="3"/>
    </row>
    <row r="3770" spans="16:17" x14ac:dyDescent="0.25">
      <c r="P3770" s="3">
        <v>34</v>
      </c>
      <c r="Q3770" s="3"/>
    </row>
    <row r="3771" spans="16:17" x14ac:dyDescent="0.25">
      <c r="P3771" s="3">
        <v>573</v>
      </c>
      <c r="Q3771" s="3"/>
    </row>
    <row r="3772" spans="16:17" x14ac:dyDescent="0.25">
      <c r="P3772" s="3">
        <v>1062.749495</v>
      </c>
      <c r="Q3772" s="3"/>
    </row>
    <row r="3773" spans="16:17" x14ac:dyDescent="0.25">
      <c r="P3773" s="3">
        <v>1231.2</v>
      </c>
      <c r="Q3773" s="3"/>
    </row>
    <row r="3774" spans="16:17" x14ac:dyDescent="0.25">
      <c r="P3774" s="3">
        <v>98.333333330000002</v>
      </c>
      <c r="Q3774" s="3"/>
    </row>
    <row r="3775" spans="16:17" x14ac:dyDescent="0.25">
      <c r="P3775" s="3">
        <v>5293.8247090000004</v>
      </c>
      <c r="Q3775" s="3"/>
    </row>
    <row r="3776" spans="16:17" x14ac:dyDescent="0.25">
      <c r="P3776" s="3">
        <v>1230.312302</v>
      </c>
      <c r="Q3776" s="3"/>
    </row>
    <row r="3777" spans="16:17" x14ac:dyDescent="0.25">
      <c r="P3777" s="3">
        <v>498.33333329999999</v>
      </c>
      <c r="Q3777" s="3"/>
    </row>
    <row r="3778" spans="16:17" x14ac:dyDescent="0.25">
      <c r="P3778" s="3">
        <v>225</v>
      </c>
      <c r="Q3778" s="3"/>
    </row>
    <row r="3779" spans="16:17" x14ac:dyDescent="0.25">
      <c r="P3779" s="3">
        <v>710.90833329999998</v>
      </c>
      <c r="Q3779" s="3"/>
    </row>
    <row r="3780" spans="16:17" x14ac:dyDescent="0.25">
      <c r="P3780" s="3">
        <v>356.5</v>
      </c>
      <c r="Q3780" s="3"/>
    </row>
    <row r="3781" spans="16:17" x14ac:dyDescent="0.25">
      <c r="P3781" s="3">
        <v>1975.633333</v>
      </c>
      <c r="Q3781" s="3"/>
    </row>
    <row r="3782" spans="16:17" x14ac:dyDescent="0.25">
      <c r="P3782" s="3">
        <v>248.83333329999999</v>
      </c>
      <c r="Q3782" s="3"/>
    </row>
    <row r="3783" spans="16:17" x14ac:dyDescent="0.25">
      <c r="P3783" s="3">
        <v>1311</v>
      </c>
      <c r="Q3783" s="3"/>
    </row>
    <row r="3784" spans="16:17" x14ac:dyDescent="0.25">
      <c r="P3784" s="3">
        <v>2473.25</v>
      </c>
      <c r="Q3784" s="3"/>
    </row>
    <row r="3785" spans="16:17" x14ac:dyDescent="0.25">
      <c r="P3785" s="3">
        <v>72</v>
      </c>
      <c r="Q3785" s="3"/>
    </row>
    <row r="3786" spans="16:17" x14ac:dyDescent="0.25">
      <c r="P3786" s="3">
        <v>110.75</v>
      </c>
      <c r="Q3786" s="3"/>
    </row>
    <row r="3787" spans="16:17" x14ac:dyDescent="0.25">
      <c r="P3787" s="3">
        <v>110</v>
      </c>
      <c r="Q3787" s="3"/>
    </row>
    <row r="3788" spans="16:17" x14ac:dyDescent="0.25">
      <c r="P3788" s="3">
        <v>581.22619050000003</v>
      </c>
      <c r="Q3788" s="3"/>
    </row>
    <row r="3789" spans="16:17" x14ac:dyDescent="0.25">
      <c r="P3789" s="3">
        <v>1634.0952380000001</v>
      </c>
      <c r="Q3789" s="3"/>
    </row>
    <row r="3790" spans="16:17" x14ac:dyDescent="0.25">
      <c r="P3790" s="3">
        <v>473.75</v>
      </c>
      <c r="Q3790" s="3"/>
    </row>
    <row r="3791" spans="16:17" x14ac:dyDescent="0.25">
      <c r="P3791" s="3">
        <v>602</v>
      </c>
      <c r="Q3791" s="3"/>
    </row>
    <row r="3792" spans="16:17" x14ac:dyDescent="0.25">
      <c r="P3792" s="3">
        <v>13</v>
      </c>
      <c r="Q3792" s="3"/>
    </row>
    <row r="3793" spans="16:17" x14ac:dyDescent="0.25">
      <c r="P3793" s="3">
        <v>4651.0333330000003</v>
      </c>
      <c r="Q3793" s="3"/>
    </row>
    <row r="3794" spans="16:17" x14ac:dyDescent="0.25">
      <c r="P3794" s="3">
        <v>2854.7833329999999</v>
      </c>
      <c r="Q3794" s="3"/>
    </row>
    <row r="3795" spans="16:17" x14ac:dyDescent="0.25">
      <c r="P3795" s="3">
        <v>224</v>
      </c>
      <c r="Q3795" s="3"/>
    </row>
    <row r="3796" spans="16:17" x14ac:dyDescent="0.25">
      <c r="P3796" s="3">
        <v>701</v>
      </c>
      <c r="Q3796" s="3"/>
    </row>
    <row r="3797" spans="16:17" x14ac:dyDescent="0.25">
      <c r="P3797" s="3">
        <v>506.16666670000001</v>
      </c>
      <c r="Q3797" s="3"/>
    </row>
    <row r="3798" spans="16:17" x14ac:dyDescent="0.25">
      <c r="P3798" s="3">
        <v>791</v>
      </c>
      <c r="Q3798" s="3"/>
    </row>
    <row r="3799" spans="16:17" x14ac:dyDescent="0.25">
      <c r="P3799" s="3">
        <v>401.16666670000001</v>
      </c>
      <c r="Q3799" s="3"/>
    </row>
    <row r="3800" spans="16:17" x14ac:dyDescent="0.25">
      <c r="P3800" s="3">
        <v>102</v>
      </c>
      <c r="Q3800" s="3"/>
    </row>
    <row r="3801" spans="16:17" x14ac:dyDescent="0.25">
      <c r="P3801" s="3">
        <v>852.76666669999997</v>
      </c>
      <c r="Q3801" s="3"/>
    </row>
    <row r="3802" spans="16:17" x14ac:dyDescent="0.25">
      <c r="P3802" s="3">
        <v>2670.8694439999999</v>
      </c>
      <c r="Q3802" s="3"/>
    </row>
    <row r="3803" spans="16:17" x14ac:dyDescent="0.25">
      <c r="P3803" s="3">
        <v>105</v>
      </c>
      <c r="Q3803" s="3"/>
    </row>
    <row r="3804" spans="16:17" x14ac:dyDescent="0.25">
      <c r="P3804" s="3">
        <v>243.41666670000001</v>
      </c>
      <c r="Q3804" s="3"/>
    </row>
    <row r="3805" spans="16:17" x14ac:dyDescent="0.25">
      <c r="P3805" s="3">
        <v>0</v>
      </c>
      <c r="Q3805" s="3"/>
    </row>
    <row r="3806" spans="16:17" x14ac:dyDescent="0.25">
      <c r="P3806" s="3">
        <v>191</v>
      </c>
      <c r="Q3806" s="3"/>
    </row>
    <row r="3807" spans="16:17" x14ac:dyDescent="0.25">
      <c r="P3807" s="3">
        <v>7675.1492900000003</v>
      </c>
      <c r="Q3807" s="3"/>
    </row>
    <row r="3808" spans="16:17" x14ac:dyDescent="0.25">
      <c r="P3808" s="3">
        <v>182.16666670000001</v>
      </c>
      <c r="Q3808" s="3"/>
    </row>
    <row r="3809" spans="16:17" x14ac:dyDescent="0.25">
      <c r="P3809" s="3">
        <v>547.5</v>
      </c>
      <c r="Q3809" s="3"/>
    </row>
    <row r="3810" spans="16:17" x14ac:dyDescent="0.25">
      <c r="P3810" s="3">
        <v>1386.633333</v>
      </c>
      <c r="Q3810" s="3"/>
    </row>
    <row r="3811" spans="16:17" x14ac:dyDescent="0.25">
      <c r="P3811" s="3">
        <v>0</v>
      </c>
      <c r="Q3811" s="3"/>
    </row>
    <row r="3812" spans="16:17" x14ac:dyDescent="0.25">
      <c r="P3812" s="3">
        <v>158.33333329999999</v>
      </c>
      <c r="Q3812" s="3"/>
    </row>
    <row r="3813" spans="16:17" x14ac:dyDescent="0.25">
      <c r="P3813" s="3">
        <v>1523.416667</v>
      </c>
      <c r="Q3813" s="3"/>
    </row>
    <row r="3814" spans="16:17" x14ac:dyDescent="0.25">
      <c r="P3814" s="3">
        <v>151.5</v>
      </c>
      <c r="Q3814" s="3"/>
    </row>
    <row r="3815" spans="16:17" x14ac:dyDescent="0.25">
      <c r="P3815" s="3">
        <v>70</v>
      </c>
      <c r="Q3815" s="3"/>
    </row>
    <row r="3816" spans="16:17" x14ac:dyDescent="0.25">
      <c r="P3816" s="3">
        <v>856.33333330000005</v>
      </c>
      <c r="Q3816" s="3"/>
    </row>
    <row r="3817" spans="16:17" x14ac:dyDescent="0.25">
      <c r="P3817" s="3">
        <v>289.75</v>
      </c>
      <c r="Q3817" s="3"/>
    </row>
    <row r="3818" spans="16:17" x14ac:dyDescent="0.25">
      <c r="P3818" s="3">
        <v>2555.12381</v>
      </c>
      <c r="Q3818" s="3"/>
    </row>
    <row r="3819" spans="16:17" x14ac:dyDescent="0.25">
      <c r="P3819" s="3">
        <v>0</v>
      </c>
      <c r="Q3819" s="3"/>
    </row>
    <row r="3820" spans="16:17" x14ac:dyDescent="0.25">
      <c r="P3820" s="3">
        <v>566.5</v>
      </c>
      <c r="Q3820" s="3"/>
    </row>
    <row r="3821" spans="16:17" x14ac:dyDescent="0.25">
      <c r="P3821" s="3">
        <v>453.33333329999999</v>
      </c>
      <c r="Q3821" s="3"/>
    </row>
    <row r="3822" spans="16:17" x14ac:dyDescent="0.25">
      <c r="P3822" s="3">
        <v>85</v>
      </c>
      <c r="Q3822" s="3"/>
    </row>
    <row r="3823" spans="16:17" x14ac:dyDescent="0.25">
      <c r="P3823" s="3">
        <v>489.25</v>
      </c>
      <c r="Q3823" s="3"/>
    </row>
    <row r="3824" spans="16:17" x14ac:dyDescent="0.25">
      <c r="P3824" s="3">
        <v>6266.2085859999997</v>
      </c>
      <c r="Q3824" s="3"/>
    </row>
    <row r="3825" spans="16:17" x14ac:dyDescent="0.25">
      <c r="P3825" s="3">
        <v>88.95</v>
      </c>
      <c r="Q3825" s="3"/>
    </row>
    <row r="3826" spans="16:17" x14ac:dyDescent="0.25">
      <c r="P3826" s="3">
        <v>1606.8318180000001</v>
      </c>
      <c r="Q3826" s="3"/>
    </row>
    <row r="3827" spans="16:17" x14ac:dyDescent="0.25">
      <c r="P3827" s="3">
        <v>48.5</v>
      </c>
      <c r="Q3827" s="3"/>
    </row>
    <row r="3828" spans="16:17" x14ac:dyDescent="0.25">
      <c r="P3828" s="3">
        <v>2232.5</v>
      </c>
      <c r="Q3828" s="3"/>
    </row>
    <row r="3829" spans="16:17" x14ac:dyDescent="0.25">
      <c r="P3829" s="3">
        <v>90.333333330000002</v>
      </c>
      <c r="Q3829" s="3"/>
    </row>
    <row r="3830" spans="16:17" x14ac:dyDescent="0.25">
      <c r="P3830" s="3">
        <v>13259.293960000001</v>
      </c>
      <c r="Q3830" s="3"/>
    </row>
    <row r="3831" spans="16:17" x14ac:dyDescent="0.25">
      <c r="P3831" s="3">
        <v>149.5</v>
      </c>
      <c r="Q3831" s="3"/>
    </row>
    <row r="3832" spans="16:17" x14ac:dyDescent="0.25">
      <c r="P3832" s="3">
        <v>1638.5</v>
      </c>
      <c r="Q3832" s="3"/>
    </row>
    <row r="3833" spans="16:17" x14ac:dyDescent="0.25">
      <c r="P3833" s="3">
        <v>44</v>
      </c>
      <c r="Q3833" s="3"/>
    </row>
    <row r="3834" spans="16:17" x14ac:dyDescent="0.25">
      <c r="P3834" s="3">
        <v>1926.33339</v>
      </c>
      <c r="Q3834" s="3"/>
    </row>
    <row r="3835" spans="16:17" x14ac:dyDescent="0.25">
      <c r="P3835" s="3">
        <v>68</v>
      </c>
      <c r="Q3835" s="3"/>
    </row>
    <row r="3836" spans="16:17" x14ac:dyDescent="0.25">
      <c r="P3836" s="3">
        <v>2950.62381</v>
      </c>
      <c r="Q3836" s="3"/>
    </row>
    <row r="3837" spans="16:17" x14ac:dyDescent="0.25">
      <c r="P3837" s="3">
        <v>813</v>
      </c>
      <c r="Q3837" s="3"/>
    </row>
    <row r="3838" spans="16:17" x14ac:dyDescent="0.25">
      <c r="P3838" s="3">
        <v>1390.3888890000001</v>
      </c>
      <c r="Q3838" s="3"/>
    </row>
    <row r="3839" spans="16:17" x14ac:dyDescent="0.25">
      <c r="P3839" s="3">
        <v>1345.755952</v>
      </c>
      <c r="Q3839" s="3"/>
    </row>
    <row r="3840" spans="16:17" x14ac:dyDescent="0.25">
      <c r="P3840" s="3">
        <v>213.5</v>
      </c>
      <c r="Q3840" s="3"/>
    </row>
    <row r="3841" spans="16:17" x14ac:dyDescent="0.25">
      <c r="P3841" s="3">
        <v>1369.75</v>
      </c>
      <c r="Q3841" s="3"/>
    </row>
    <row r="3842" spans="16:17" x14ac:dyDescent="0.25">
      <c r="P3842" s="3">
        <v>138.80000000000001</v>
      </c>
      <c r="Q3842" s="3"/>
    </row>
    <row r="3843" spans="16:17" x14ac:dyDescent="0.25">
      <c r="P3843" s="3">
        <v>1164.416667</v>
      </c>
      <c r="Q3843" s="3"/>
    </row>
    <row r="3844" spans="16:17" x14ac:dyDescent="0.25">
      <c r="P3844" s="3">
        <v>1740.2710079999999</v>
      </c>
      <c r="Q3844" s="3"/>
    </row>
    <row r="3845" spans="16:17" x14ac:dyDescent="0.25">
      <c r="P3845" s="3">
        <v>1994.5</v>
      </c>
      <c r="Q3845" s="3"/>
    </row>
    <row r="3846" spans="16:17" x14ac:dyDescent="0.25">
      <c r="P3846" s="3">
        <v>283</v>
      </c>
      <c r="Q3846" s="3"/>
    </row>
    <row r="3847" spans="16:17" x14ac:dyDescent="0.25">
      <c r="P3847" s="3">
        <v>1527.166667</v>
      </c>
      <c r="Q3847" s="3"/>
    </row>
    <row r="3848" spans="16:17" x14ac:dyDescent="0.25">
      <c r="P3848" s="3">
        <v>1151.2</v>
      </c>
      <c r="Q3848" s="3"/>
    </row>
    <row r="3849" spans="16:17" x14ac:dyDescent="0.25">
      <c r="P3849" s="3">
        <v>266</v>
      </c>
      <c r="Q3849" s="3"/>
    </row>
    <row r="3850" spans="16:17" x14ac:dyDescent="0.25">
      <c r="P3850" s="3">
        <v>2061.0666670000001</v>
      </c>
      <c r="Q3850" s="3"/>
    </row>
    <row r="3851" spans="16:17" x14ac:dyDescent="0.25">
      <c r="P3851" s="3">
        <v>360.08333329999999</v>
      </c>
      <c r="Q3851" s="3"/>
    </row>
    <row r="3852" spans="16:17" x14ac:dyDescent="0.25">
      <c r="P3852" s="3">
        <v>1822.8416669999999</v>
      </c>
      <c r="Q3852" s="3"/>
    </row>
    <row r="3853" spans="16:17" x14ac:dyDescent="0.25">
      <c r="P3853" s="3">
        <v>2080.75</v>
      </c>
      <c r="Q3853" s="3"/>
    </row>
    <row r="3854" spans="16:17" x14ac:dyDescent="0.25">
      <c r="P3854" s="3">
        <v>407.5</v>
      </c>
      <c r="Q3854" s="3"/>
    </row>
    <row r="3855" spans="16:17" x14ac:dyDescent="0.25">
      <c r="P3855" s="3">
        <v>71</v>
      </c>
      <c r="Q3855" s="3"/>
    </row>
    <row r="3856" spans="16:17" x14ac:dyDescent="0.25">
      <c r="P3856" s="3">
        <v>2782.75</v>
      </c>
      <c r="Q3856" s="3"/>
    </row>
    <row r="3857" spans="16:17" x14ac:dyDescent="0.25">
      <c r="P3857" s="3">
        <v>285.66666670000001</v>
      </c>
      <c r="Q3857" s="3"/>
    </row>
    <row r="3858" spans="16:17" x14ac:dyDescent="0.25">
      <c r="P3858" s="3">
        <v>1381.75</v>
      </c>
      <c r="Q3858" s="3"/>
    </row>
    <row r="3859" spans="16:17" x14ac:dyDescent="0.25">
      <c r="P3859" s="3">
        <v>3289.5</v>
      </c>
      <c r="Q3859" s="3"/>
    </row>
    <row r="3860" spans="16:17" x14ac:dyDescent="0.25">
      <c r="P3860" s="3">
        <v>181.5</v>
      </c>
      <c r="Q3860" s="3"/>
    </row>
    <row r="3861" spans="16:17" x14ac:dyDescent="0.25">
      <c r="P3861" s="3">
        <v>0</v>
      </c>
      <c r="Q3861" s="3"/>
    </row>
    <row r="3862" spans="16:17" x14ac:dyDescent="0.25">
      <c r="P3862" s="3">
        <v>117.5</v>
      </c>
      <c r="Q3862" s="3"/>
    </row>
    <row r="3863" spans="16:17" x14ac:dyDescent="0.25">
      <c r="P3863" s="3">
        <v>147</v>
      </c>
      <c r="Q3863" s="3"/>
    </row>
    <row r="3864" spans="16:17" x14ac:dyDescent="0.25">
      <c r="P3864" s="3">
        <v>0</v>
      </c>
      <c r="Q3864" s="3"/>
    </row>
    <row r="3865" spans="16:17" x14ac:dyDescent="0.25">
      <c r="P3865" s="3">
        <v>19.600000000000001</v>
      </c>
      <c r="Q3865" s="3"/>
    </row>
    <row r="3866" spans="16:17" x14ac:dyDescent="0.25">
      <c r="P3866" s="3">
        <v>760</v>
      </c>
      <c r="Q3866" s="3"/>
    </row>
    <row r="3867" spans="16:17" x14ac:dyDescent="0.25">
      <c r="P3867" s="3">
        <v>401.968254</v>
      </c>
      <c r="Q3867" s="3"/>
    </row>
    <row r="3868" spans="16:17" x14ac:dyDescent="0.25">
      <c r="P3868" s="3">
        <v>166.16666670000001</v>
      </c>
      <c r="Q3868" s="3"/>
    </row>
    <row r="3869" spans="16:17" x14ac:dyDescent="0.25">
      <c r="P3869" s="3">
        <v>2072.9919190000001</v>
      </c>
      <c r="Q3869" s="3"/>
    </row>
    <row r="3870" spans="16:17" x14ac:dyDescent="0.25">
      <c r="P3870" s="3">
        <v>11</v>
      </c>
      <c r="Q3870" s="3"/>
    </row>
    <row r="3871" spans="16:17" x14ac:dyDescent="0.25">
      <c r="P3871" s="3">
        <v>2504.4136360000002</v>
      </c>
      <c r="Q3871" s="3"/>
    </row>
    <row r="3872" spans="16:17" x14ac:dyDescent="0.25">
      <c r="P3872" s="3">
        <v>488</v>
      </c>
      <c r="Q3872" s="3"/>
    </row>
    <row r="3873" spans="16:17" x14ac:dyDescent="0.25">
      <c r="P3873" s="3">
        <v>1505.333333</v>
      </c>
      <c r="Q3873" s="3"/>
    </row>
    <row r="3874" spans="16:17" x14ac:dyDescent="0.25">
      <c r="P3874" s="3">
        <v>2763.25</v>
      </c>
      <c r="Q3874" s="3"/>
    </row>
    <row r="3875" spans="16:17" x14ac:dyDescent="0.25">
      <c r="P3875" s="3">
        <v>365.75</v>
      </c>
      <c r="Q3875" s="3"/>
    </row>
    <row r="3876" spans="16:17" x14ac:dyDescent="0.25">
      <c r="P3876" s="3">
        <v>450</v>
      </c>
      <c r="Q3876" s="3"/>
    </row>
    <row r="3877" spans="16:17" x14ac:dyDescent="0.25">
      <c r="P3877" s="3">
        <v>363.3</v>
      </c>
      <c r="Q3877" s="3"/>
    </row>
    <row r="3878" spans="16:17" x14ac:dyDescent="0.25">
      <c r="P3878" s="3">
        <v>244.66666670000001</v>
      </c>
      <c r="Q3878" s="3"/>
    </row>
    <row r="3879" spans="16:17" x14ac:dyDescent="0.25">
      <c r="P3879" s="3">
        <v>56</v>
      </c>
      <c r="Q3879" s="3"/>
    </row>
    <row r="3880" spans="16:17" x14ac:dyDescent="0.25">
      <c r="P3880" s="3">
        <v>23</v>
      </c>
      <c r="Q3880" s="3"/>
    </row>
    <row r="3881" spans="16:17" x14ac:dyDescent="0.25">
      <c r="P3881" s="3">
        <v>338.85714289999999</v>
      </c>
      <c r="Q3881" s="3"/>
    </row>
    <row r="3882" spans="16:17" x14ac:dyDescent="0.25">
      <c r="P3882" s="3">
        <v>362</v>
      </c>
      <c r="Q3882" s="3"/>
    </row>
    <row r="3883" spans="16:17" x14ac:dyDescent="0.25">
      <c r="P3883" s="3">
        <v>74</v>
      </c>
      <c r="Q3883" s="3"/>
    </row>
    <row r="3884" spans="16:17" x14ac:dyDescent="0.25">
      <c r="P3884" s="3">
        <v>1820.5666670000001</v>
      </c>
      <c r="Q3884" s="3"/>
    </row>
    <row r="3885" spans="16:17" x14ac:dyDescent="0.25">
      <c r="P3885" s="3">
        <v>785.3833333</v>
      </c>
      <c r="Q3885" s="3"/>
    </row>
    <row r="3886" spans="16:17" x14ac:dyDescent="0.25">
      <c r="P3886" s="3">
        <v>154</v>
      </c>
      <c r="Q3886" s="3"/>
    </row>
    <row r="3887" spans="16:17" x14ac:dyDescent="0.25">
      <c r="P3887" s="3">
        <v>528.19642859999999</v>
      </c>
      <c r="Q3887" s="3"/>
    </row>
    <row r="3888" spans="16:17" x14ac:dyDescent="0.25">
      <c r="P3888" s="3">
        <v>317.5</v>
      </c>
      <c r="Q3888" s="3"/>
    </row>
    <row r="3889" spans="16:17" x14ac:dyDescent="0.25">
      <c r="P3889" s="3">
        <v>177.7333333</v>
      </c>
      <c r="Q3889" s="3"/>
    </row>
    <row r="3890" spans="16:17" x14ac:dyDescent="0.25">
      <c r="P3890" s="3">
        <v>502</v>
      </c>
      <c r="Q3890" s="3"/>
    </row>
    <row r="3891" spans="16:17" x14ac:dyDescent="0.25">
      <c r="P3891" s="3">
        <v>1148.5</v>
      </c>
      <c r="Q3891" s="3"/>
    </row>
    <row r="3892" spans="16:17" x14ac:dyDescent="0.25">
      <c r="P3892" s="3">
        <v>314</v>
      </c>
      <c r="Q3892" s="3"/>
    </row>
    <row r="3893" spans="16:17" x14ac:dyDescent="0.25">
      <c r="P3893" s="3">
        <v>0</v>
      </c>
      <c r="Q3893" s="3"/>
    </row>
    <row r="3894" spans="16:17" x14ac:dyDescent="0.25">
      <c r="P3894" s="3">
        <v>682.2</v>
      </c>
      <c r="Q3894" s="3"/>
    </row>
    <row r="3895" spans="16:17" x14ac:dyDescent="0.25">
      <c r="P3895" s="3">
        <v>129</v>
      </c>
      <c r="Q3895" s="3"/>
    </row>
    <row r="3896" spans="16:17" x14ac:dyDescent="0.25">
      <c r="P3896" s="3">
        <v>1933.8989300000001</v>
      </c>
      <c r="Q3896" s="3"/>
    </row>
    <row r="3897" spans="16:17" x14ac:dyDescent="0.25">
      <c r="P3897" s="3">
        <v>1632.7333329999999</v>
      </c>
      <c r="Q3897" s="3"/>
    </row>
    <row r="3898" spans="16:17" x14ac:dyDescent="0.25">
      <c r="P3898" s="3">
        <v>737.26190480000002</v>
      </c>
      <c r="Q3898" s="3"/>
    </row>
    <row r="3899" spans="16:17" x14ac:dyDescent="0.25">
      <c r="P3899" s="3">
        <v>113</v>
      </c>
      <c r="Q3899" s="3"/>
    </row>
    <row r="3900" spans="16:17" x14ac:dyDescent="0.25">
      <c r="P3900" s="3">
        <v>9</v>
      </c>
      <c r="Q3900" s="3"/>
    </row>
    <row r="3901" spans="16:17" x14ac:dyDescent="0.25">
      <c r="P3901" s="3">
        <v>36</v>
      </c>
      <c r="Q3901" s="3"/>
    </row>
    <row r="3902" spans="16:17" x14ac:dyDescent="0.25">
      <c r="P3902" s="3">
        <v>109</v>
      </c>
      <c r="Q3902" s="3"/>
    </row>
    <row r="3903" spans="16:17" x14ac:dyDescent="0.25">
      <c r="P3903" s="3">
        <v>108</v>
      </c>
      <c r="Q3903" s="3"/>
    </row>
    <row r="3904" spans="16:17" x14ac:dyDescent="0.25">
      <c r="P3904" s="3">
        <v>1058.0238099999999</v>
      </c>
      <c r="Q3904" s="3"/>
    </row>
    <row r="3905" spans="16:17" x14ac:dyDescent="0.25">
      <c r="P3905" s="3">
        <v>46</v>
      </c>
      <c r="Q3905" s="3"/>
    </row>
    <row r="3906" spans="16:17" x14ac:dyDescent="0.25">
      <c r="P3906" s="3">
        <v>0</v>
      </c>
      <c r="Q3906" s="3"/>
    </row>
    <row r="3907" spans="16:17" x14ac:dyDescent="0.25">
      <c r="P3907" s="3">
        <v>482.5</v>
      </c>
      <c r="Q3907" s="3"/>
    </row>
    <row r="3908" spans="16:17" x14ac:dyDescent="0.25">
      <c r="P3908" s="3">
        <v>262.16666670000001</v>
      </c>
      <c r="Q3908" s="3"/>
    </row>
    <row r="3909" spans="16:17" x14ac:dyDescent="0.25">
      <c r="P3909" s="3">
        <v>3909.620363</v>
      </c>
      <c r="Q3909" s="3"/>
    </row>
    <row r="3910" spans="16:17" x14ac:dyDescent="0.25">
      <c r="P3910" s="3">
        <v>280.5</v>
      </c>
      <c r="Q3910" s="3"/>
    </row>
    <row r="3911" spans="16:17" x14ac:dyDescent="0.25">
      <c r="P3911" s="3">
        <v>142.5</v>
      </c>
      <c r="Q3911" s="3"/>
    </row>
    <row r="3912" spans="16:17" x14ac:dyDescent="0.25">
      <c r="P3912" s="3">
        <v>0</v>
      </c>
      <c r="Q3912" s="3"/>
    </row>
    <row r="3913" spans="16:17" x14ac:dyDescent="0.25">
      <c r="P3913" s="3">
        <v>190</v>
      </c>
      <c r="Q3913" s="3"/>
    </row>
    <row r="3914" spans="16:17" x14ac:dyDescent="0.25">
      <c r="P3914" s="3">
        <v>22.5</v>
      </c>
      <c r="Q3914" s="3"/>
    </row>
    <row r="3915" spans="16:17" x14ac:dyDescent="0.25">
      <c r="P3915" s="3">
        <v>1219.5166670000001</v>
      </c>
      <c r="Q3915" s="3"/>
    </row>
    <row r="3916" spans="16:17" x14ac:dyDescent="0.25">
      <c r="P3916" s="3">
        <v>4516.5883119999999</v>
      </c>
      <c r="Q3916" s="3"/>
    </row>
    <row r="3917" spans="16:17" x14ac:dyDescent="0.25">
      <c r="P3917" s="3">
        <v>1839.833333</v>
      </c>
      <c r="Q3917" s="3"/>
    </row>
    <row r="3918" spans="16:17" x14ac:dyDescent="0.25">
      <c r="P3918" s="3">
        <v>1217.430556</v>
      </c>
      <c r="Q3918" s="3"/>
    </row>
    <row r="3919" spans="16:17" x14ac:dyDescent="0.25">
      <c r="P3919" s="3">
        <v>0</v>
      </c>
      <c r="Q3919" s="3"/>
    </row>
    <row r="3920" spans="16:17" x14ac:dyDescent="0.25">
      <c r="P3920" s="3">
        <v>30</v>
      </c>
      <c r="Q3920" s="3"/>
    </row>
    <row r="3921" spans="16:17" x14ac:dyDescent="0.25">
      <c r="P3921" s="3">
        <v>3503.0250000000001</v>
      </c>
      <c r="Q3921" s="3"/>
    </row>
    <row r="3922" spans="16:17" x14ac:dyDescent="0.25">
      <c r="P3922" s="3">
        <v>351.75</v>
      </c>
      <c r="Q3922" s="3"/>
    </row>
    <row r="3923" spans="16:17" x14ac:dyDescent="0.25">
      <c r="P3923" s="3">
        <v>819.83333330000005</v>
      </c>
      <c r="Q3923" s="3"/>
    </row>
    <row r="3924" spans="16:17" x14ac:dyDescent="0.25">
      <c r="P3924" s="3">
        <v>72</v>
      </c>
      <c r="Q3924" s="3"/>
    </row>
    <row r="3925" spans="16:17" x14ac:dyDescent="0.25">
      <c r="P3925" s="3">
        <v>193.5</v>
      </c>
      <c r="Q3925" s="3"/>
    </row>
    <row r="3926" spans="16:17" x14ac:dyDescent="0.25">
      <c r="P3926" s="3">
        <v>0</v>
      </c>
      <c r="Q3926" s="3"/>
    </row>
    <row r="3927" spans="16:17" x14ac:dyDescent="0.25">
      <c r="P3927" s="3">
        <v>174.5</v>
      </c>
      <c r="Q3927" s="3"/>
    </row>
    <row r="3928" spans="16:17" x14ac:dyDescent="0.25">
      <c r="P3928" s="3">
        <v>280.5</v>
      </c>
      <c r="Q3928" s="3"/>
    </row>
    <row r="3929" spans="16:17" x14ac:dyDescent="0.25">
      <c r="P3929" s="3">
        <v>95.5</v>
      </c>
      <c r="Q3929" s="3"/>
    </row>
    <row r="3930" spans="16:17" x14ac:dyDescent="0.25">
      <c r="P3930" s="3">
        <v>287.75</v>
      </c>
      <c r="Q3930" s="3"/>
    </row>
    <row r="3931" spans="16:17" x14ac:dyDescent="0.25">
      <c r="P3931" s="3">
        <v>386.85</v>
      </c>
      <c r="Q3931" s="3"/>
    </row>
    <row r="3932" spans="16:17" x14ac:dyDescent="0.25">
      <c r="P3932" s="3">
        <v>1229.166667</v>
      </c>
      <c r="Q3932" s="3"/>
    </row>
    <row r="3933" spans="16:17" x14ac:dyDescent="0.25">
      <c r="P3933" s="3">
        <v>0</v>
      </c>
      <c r="Q3933" s="3"/>
    </row>
    <row r="3934" spans="16:17" x14ac:dyDescent="0.25">
      <c r="P3934" s="3">
        <v>4555.0238099999997</v>
      </c>
      <c r="Q3934" s="3"/>
    </row>
    <row r="3935" spans="16:17" x14ac:dyDescent="0.25">
      <c r="P3935" s="3">
        <v>67</v>
      </c>
      <c r="Q3935" s="3"/>
    </row>
    <row r="3936" spans="16:17" x14ac:dyDescent="0.25">
      <c r="P3936" s="3">
        <v>137</v>
      </c>
      <c r="Q3936" s="3"/>
    </row>
    <row r="3937" spans="16:17" x14ac:dyDescent="0.25">
      <c r="P3937" s="3">
        <v>1956.0222220000001</v>
      </c>
      <c r="Q3937" s="3"/>
    </row>
    <row r="3938" spans="16:17" x14ac:dyDescent="0.25">
      <c r="P3938" s="3">
        <v>584.33333330000005</v>
      </c>
      <c r="Q3938" s="3"/>
    </row>
    <row r="3939" spans="16:17" x14ac:dyDescent="0.25">
      <c r="P3939" s="3">
        <v>497.53888890000002</v>
      </c>
      <c r="Q3939" s="3"/>
    </row>
    <row r="3940" spans="16:17" x14ac:dyDescent="0.25">
      <c r="P3940" s="3">
        <v>5072.3959379999997</v>
      </c>
      <c r="Q3940" s="3"/>
    </row>
    <row r="3941" spans="16:17" x14ac:dyDescent="0.25">
      <c r="P3941" s="3">
        <v>115.05</v>
      </c>
      <c r="Q3941" s="3"/>
    </row>
    <row r="3942" spans="16:17" x14ac:dyDescent="0.25">
      <c r="P3942" s="3">
        <v>477.5</v>
      </c>
      <c r="Q3942" s="3"/>
    </row>
    <row r="3943" spans="16:17" x14ac:dyDescent="0.25">
      <c r="P3943" s="3">
        <v>3727.3238099999999</v>
      </c>
      <c r="Q3943" s="3"/>
    </row>
    <row r="3944" spans="16:17" x14ac:dyDescent="0.25">
      <c r="P3944" s="3">
        <v>50</v>
      </c>
      <c r="Q3944" s="3"/>
    </row>
    <row r="3945" spans="16:17" x14ac:dyDescent="0.25">
      <c r="P3945" s="3">
        <v>668.25</v>
      </c>
      <c r="Q3945" s="3"/>
    </row>
    <row r="3946" spans="16:17" x14ac:dyDescent="0.25">
      <c r="P3946" s="3">
        <v>224</v>
      </c>
      <c r="Q3946" s="3"/>
    </row>
    <row r="3947" spans="16:17" x14ac:dyDescent="0.25">
      <c r="P3947" s="3">
        <v>677.95</v>
      </c>
      <c r="Q3947" s="3"/>
    </row>
    <row r="3948" spans="16:17" x14ac:dyDescent="0.25">
      <c r="P3948" s="3">
        <v>364.41666670000001</v>
      </c>
      <c r="Q3948" s="3"/>
    </row>
    <row r="3949" spans="16:17" x14ac:dyDescent="0.25">
      <c r="P3949" s="3">
        <v>51</v>
      </c>
      <c r="Q3949" s="3"/>
    </row>
    <row r="3950" spans="16:17" x14ac:dyDescent="0.25">
      <c r="P3950" s="3">
        <v>384.1571429</v>
      </c>
      <c r="Q3950" s="3"/>
    </row>
    <row r="3951" spans="16:17" x14ac:dyDescent="0.25">
      <c r="P3951" s="3">
        <v>1844.416667</v>
      </c>
      <c r="Q3951" s="3"/>
    </row>
    <row r="3952" spans="16:17" x14ac:dyDescent="0.25">
      <c r="P3952" s="3">
        <v>1115.878205</v>
      </c>
      <c r="Q3952" s="3"/>
    </row>
    <row r="3953" spans="16:17" x14ac:dyDescent="0.25">
      <c r="P3953" s="3">
        <v>12.5</v>
      </c>
      <c r="Q3953" s="3"/>
    </row>
    <row r="3954" spans="16:17" x14ac:dyDescent="0.25">
      <c r="P3954" s="3">
        <v>598.6</v>
      </c>
      <c r="Q3954" s="3"/>
    </row>
    <row r="3955" spans="16:17" x14ac:dyDescent="0.25">
      <c r="P3955" s="3">
        <v>5996.0249999999996</v>
      </c>
      <c r="Q3955" s="3"/>
    </row>
    <row r="3956" spans="16:17" x14ac:dyDescent="0.25">
      <c r="P3956" s="3">
        <v>3593.12932</v>
      </c>
      <c r="Q3956" s="3"/>
    </row>
    <row r="3957" spans="16:17" x14ac:dyDescent="0.25">
      <c r="P3957" s="3">
        <v>0</v>
      </c>
      <c r="Q3957" s="3"/>
    </row>
    <row r="3958" spans="16:17" x14ac:dyDescent="0.25">
      <c r="P3958" s="3">
        <v>1687.85</v>
      </c>
      <c r="Q3958" s="3"/>
    </row>
    <row r="3959" spans="16:17" x14ac:dyDescent="0.25">
      <c r="P3959" s="3">
        <v>3372.8267970000002</v>
      </c>
      <c r="Q3959" s="3"/>
    </row>
    <row r="3960" spans="16:17" x14ac:dyDescent="0.25">
      <c r="P3960" s="3">
        <v>392.16666670000001</v>
      </c>
      <c r="Q3960" s="3"/>
    </row>
    <row r="3961" spans="16:17" x14ac:dyDescent="0.25">
      <c r="P3961" s="3">
        <v>0</v>
      </c>
      <c r="Q3961" s="3"/>
    </row>
    <row r="3962" spans="16:17" x14ac:dyDescent="0.25">
      <c r="P3962" s="3">
        <v>559.38095239999996</v>
      </c>
      <c r="Q3962" s="3"/>
    </row>
    <row r="3963" spans="16:17" x14ac:dyDescent="0.25">
      <c r="P3963" s="3">
        <v>0</v>
      </c>
      <c r="Q3963" s="3"/>
    </row>
    <row r="3964" spans="16:17" x14ac:dyDescent="0.25">
      <c r="P3964" s="3">
        <v>142</v>
      </c>
      <c r="Q3964" s="3"/>
    </row>
    <row r="3965" spans="16:17" x14ac:dyDescent="0.25">
      <c r="P3965" s="3">
        <v>538.20000000000005</v>
      </c>
      <c r="Q3965" s="3"/>
    </row>
    <row r="3966" spans="16:17" x14ac:dyDescent="0.25">
      <c r="P3966" s="3">
        <v>208.5</v>
      </c>
      <c r="Q3966" s="3"/>
    </row>
    <row r="3967" spans="16:17" x14ac:dyDescent="0.25">
      <c r="P3967" s="3">
        <v>1471.8583329999999</v>
      </c>
      <c r="Q3967" s="3"/>
    </row>
    <row r="3968" spans="16:17" x14ac:dyDescent="0.25">
      <c r="P3968" s="3">
        <v>158</v>
      </c>
      <c r="Q3968" s="3"/>
    </row>
    <row r="3969" spans="16:17" x14ac:dyDescent="0.25">
      <c r="P3969" s="3">
        <v>304.27499999999998</v>
      </c>
      <c r="Q3969" s="3"/>
    </row>
    <row r="3970" spans="16:17" x14ac:dyDescent="0.25">
      <c r="P3970" s="3">
        <v>182</v>
      </c>
      <c r="Q3970" s="3"/>
    </row>
    <row r="3971" spans="16:17" x14ac:dyDescent="0.25">
      <c r="P3971" s="3">
        <v>2425.083333</v>
      </c>
      <c r="Q3971" s="3"/>
    </row>
    <row r="3972" spans="16:17" x14ac:dyDescent="0.25">
      <c r="P3972" s="3">
        <v>164</v>
      </c>
      <c r="Q3972" s="3"/>
    </row>
    <row r="3973" spans="16:17" x14ac:dyDescent="0.25">
      <c r="P3973" s="3">
        <v>151</v>
      </c>
      <c r="Q3973" s="3"/>
    </row>
    <row r="3974" spans="16:17" x14ac:dyDescent="0.25">
      <c r="P3974" s="3">
        <v>45</v>
      </c>
      <c r="Q3974" s="3"/>
    </row>
    <row r="3975" spans="16:17" x14ac:dyDescent="0.25">
      <c r="P3975" s="3">
        <v>223.33333329999999</v>
      </c>
      <c r="Q3975" s="3"/>
    </row>
    <row r="3976" spans="16:17" x14ac:dyDescent="0.25">
      <c r="P3976" s="3">
        <v>2584.7142859999999</v>
      </c>
      <c r="Q3976" s="3"/>
    </row>
    <row r="3977" spans="16:17" x14ac:dyDescent="0.25">
      <c r="P3977" s="3">
        <v>99</v>
      </c>
      <c r="Q3977" s="3"/>
    </row>
    <row r="3978" spans="16:17" x14ac:dyDescent="0.25">
      <c r="P3978" s="3">
        <v>169.5</v>
      </c>
      <c r="Q3978" s="3"/>
    </row>
    <row r="3979" spans="16:17" x14ac:dyDescent="0.25">
      <c r="P3979" s="3">
        <v>1739.25</v>
      </c>
      <c r="Q3979" s="3"/>
    </row>
    <row r="3980" spans="16:17" x14ac:dyDescent="0.25">
      <c r="P3980" s="3">
        <v>569.51388889999998</v>
      </c>
      <c r="Q3980" s="3"/>
    </row>
    <row r="3981" spans="16:17" x14ac:dyDescent="0.25">
      <c r="P3981" s="3">
        <v>1420.547902</v>
      </c>
      <c r="Q3981" s="3"/>
    </row>
    <row r="3982" spans="16:17" x14ac:dyDescent="0.25">
      <c r="P3982" s="3">
        <v>591.25</v>
      </c>
      <c r="Q3982" s="3"/>
    </row>
    <row r="3983" spans="16:17" x14ac:dyDescent="0.25">
      <c r="P3983" s="3">
        <v>0</v>
      </c>
      <c r="Q3983" s="3"/>
    </row>
    <row r="3984" spans="16:17" x14ac:dyDescent="0.25">
      <c r="P3984" s="3">
        <v>167.5</v>
      </c>
      <c r="Q3984" s="3"/>
    </row>
    <row r="3985" spans="16:17" x14ac:dyDescent="0.25">
      <c r="P3985" s="3">
        <v>567.75</v>
      </c>
      <c r="Q3985" s="3"/>
    </row>
    <row r="3986" spans="16:17" x14ac:dyDescent="0.25">
      <c r="P3986" s="3">
        <v>106.5</v>
      </c>
      <c r="Q3986" s="3"/>
    </row>
    <row r="3987" spans="16:17" x14ac:dyDescent="0.25">
      <c r="P3987" s="3">
        <v>2461.25</v>
      </c>
      <c r="Q3987" s="3"/>
    </row>
    <row r="3988" spans="16:17" x14ac:dyDescent="0.25">
      <c r="P3988" s="3">
        <v>121</v>
      </c>
      <c r="Q3988" s="3"/>
    </row>
    <row r="3989" spans="16:17" x14ac:dyDescent="0.25">
      <c r="P3989" s="3">
        <v>724.33333330000005</v>
      </c>
      <c r="Q3989" s="3"/>
    </row>
    <row r="3990" spans="16:17" x14ac:dyDescent="0.25">
      <c r="P3990" s="3">
        <v>1238.375</v>
      </c>
      <c r="Q3990" s="3"/>
    </row>
    <row r="3991" spans="16:17" x14ac:dyDescent="0.25">
      <c r="P3991" s="3">
        <v>1193.333333</v>
      </c>
      <c r="Q3991" s="3"/>
    </row>
    <row r="3992" spans="16:17" x14ac:dyDescent="0.25">
      <c r="P3992" s="3">
        <v>185</v>
      </c>
      <c r="Q3992" s="3"/>
    </row>
    <row r="3993" spans="16:17" x14ac:dyDescent="0.25">
      <c r="P3993" s="3">
        <v>497</v>
      </c>
      <c r="Q3993" s="3"/>
    </row>
    <row r="3994" spans="16:17" x14ac:dyDescent="0.25">
      <c r="P3994" s="3">
        <v>78</v>
      </c>
      <c r="Q3994" s="3"/>
    </row>
    <row r="3995" spans="16:17" x14ac:dyDescent="0.25">
      <c r="P3995" s="3">
        <v>1930.333333</v>
      </c>
      <c r="Q3995" s="3"/>
    </row>
    <row r="3996" spans="16:17" x14ac:dyDescent="0.25">
      <c r="P3996" s="3">
        <v>3083.0509769999999</v>
      </c>
      <c r="Q3996" s="3"/>
    </row>
    <row r="3997" spans="16:17" x14ac:dyDescent="0.25">
      <c r="P3997" s="3">
        <v>1233.25</v>
      </c>
      <c r="Q3997" s="3"/>
    </row>
    <row r="3998" spans="16:17" x14ac:dyDescent="0.25">
      <c r="P3998" s="3">
        <v>1660.3547619999999</v>
      </c>
      <c r="Q3998" s="3"/>
    </row>
    <row r="3999" spans="16:17" x14ac:dyDescent="0.25">
      <c r="P3999" s="3">
        <v>221</v>
      </c>
      <c r="Q3999" s="3"/>
    </row>
    <row r="4000" spans="16:17" x14ac:dyDescent="0.25">
      <c r="P4000" s="3">
        <v>270.57142859999999</v>
      </c>
      <c r="Q4000" s="3"/>
    </row>
    <row r="4001" spans="16:17" x14ac:dyDescent="0.25">
      <c r="P4001" s="3">
        <v>384.4</v>
      </c>
      <c r="Q4001" s="3"/>
    </row>
    <row r="4002" spans="16:17" x14ac:dyDescent="0.25">
      <c r="P4002" s="3">
        <v>160.5</v>
      </c>
      <c r="Q4002" s="3"/>
    </row>
    <row r="4003" spans="16:17" x14ac:dyDescent="0.25">
      <c r="P4003" s="3">
        <v>999</v>
      </c>
      <c r="Q4003" s="3"/>
    </row>
    <row r="4004" spans="16:17" x14ac:dyDescent="0.25">
      <c r="P4004" s="3">
        <v>228.66666670000001</v>
      </c>
      <c r="Q4004" s="3"/>
    </row>
    <row r="4005" spans="16:17" x14ac:dyDescent="0.25">
      <c r="P4005" s="3">
        <v>324</v>
      </c>
      <c r="Q4005" s="3"/>
    </row>
    <row r="4006" spans="16:17" x14ac:dyDescent="0.25">
      <c r="P4006" s="3">
        <v>2351.333333</v>
      </c>
      <c r="Q4006" s="3"/>
    </row>
    <row r="4007" spans="16:17" x14ac:dyDescent="0.25">
      <c r="P4007" s="3">
        <v>0</v>
      </c>
      <c r="Q4007" s="3"/>
    </row>
    <row r="4008" spans="16:17" x14ac:dyDescent="0.25">
      <c r="P4008" s="3">
        <v>267.5</v>
      </c>
      <c r="Q4008" s="3"/>
    </row>
    <row r="4009" spans="16:17" x14ac:dyDescent="0.25">
      <c r="P4009" s="3">
        <v>1599.2666670000001</v>
      </c>
      <c r="Q4009" s="3"/>
    </row>
    <row r="4010" spans="16:17" x14ac:dyDescent="0.25">
      <c r="P4010" s="3">
        <v>0</v>
      </c>
      <c r="Q4010" s="3"/>
    </row>
    <row r="4011" spans="16:17" x14ac:dyDescent="0.25">
      <c r="P4011" s="3">
        <v>2042.25</v>
      </c>
      <c r="Q4011" s="3"/>
    </row>
    <row r="4012" spans="16:17" x14ac:dyDescent="0.25">
      <c r="P4012" s="3">
        <v>0</v>
      </c>
      <c r="Q4012" s="3"/>
    </row>
    <row r="4013" spans="16:17" x14ac:dyDescent="0.25">
      <c r="P4013" s="3">
        <v>990.91911760000005</v>
      </c>
      <c r="Q4013" s="3"/>
    </row>
    <row r="4014" spans="16:17" x14ac:dyDescent="0.25">
      <c r="P4014" s="3">
        <v>2958.5</v>
      </c>
      <c r="Q4014" s="3"/>
    </row>
    <row r="4015" spans="16:17" x14ac:dyDescent="0.25">
      <c r="P4015" s="3">
        <v>293.5</v>
      </c>
      <c r="Q4015" s="3"/>
    </row>
    <row r="4016" spans="16:17" x14ac:dyDescent="0.25">
      <c r="P4016" s="3">
        <v>0</v>
      </c>
      <c r="Q4016" s="3"/>
    </row>
    <row r="4017" spans="16:17" x14ac:dyDescent="0.25">
      <c r="P4017" s="3">
        <v>1307.666667</v>
      </c>
      <c r="Q4017" s="3"/>
    </row>
    <row r="4018" spans="16:17" x14ac:dyDescent="0.25">
      <c r="P4018" s="3">
        <v>276</v>
      </c>
      <c r="Q4018" s="3"/>
    </row>
    <row r="4019" spans="16:17" x14ac:dyDescent="0.25">
      <c r="P4019" s="3">
        <v>1723.75</v>
      </c>
      <c r="Q4019" s="3"/>
    </row>
    <row r="4020" spans="16:17" x14ac:dyDescent="0.25">
      <c r="P4020" s="3">
        <v>352.41666670000001</v>
      </c>
      <c r="Q4020" s="3"/>
    </row>
    <row r="4021" spans="16:17" x14ac:dyDescent="0.25">
      <c r="P4021" s="3">
        <v>135</v>
      </c>
      <c r="Q4021" s="3"/>
    </row>
    <row r="4022" spans="16:17" x14ac:dyDescent="0.25">
      <c r="P4022" s="3">
        <v>257</v>
      </c>
      <c r="Q4022" s="3"/>
    </row>
    <row r="4023" spans="16:17" x14ac:dyDescent="0.25">
      <c r="P4023" s="3">
        <v>272.33333329999999</v>
      </c>
      <c r="Q4023" s="3"/>
    </row>
    <row r="4024" spans="16:17" x14ac:dyDescent="0.25">
      <c r="P4024" s="3">
        <v>364.5</v>
      </c>
      <c r="Q4024" s="3"/>
    </row>
    <row r="4025" spans="16:17" x14ac:dyDescent="0.25">
      <c r="P4025" s="3">
        <v>124</v>
      </c>
      <c r="Q4025" s="3"/>
    </row>
    <row r="4026" spans="16:17" x14ac:dyDescent="0.25">
      <c r="P4026" s="3">
        <v>777</v>
      </c>
      <c r="Q4026" s="3"/>
    </row>
    <row r="4027" spans="16:17" x14ac:dyDescent="0.25">
      <c r="P4027" s="3">
        <v>726</v>
      </c>
      <c r="Q4027" s="3"/>
    </row>
    <row r="4028" spans="16:17" x14ac:dyDescent="0.25">
      <c r="P4028" s="3">
        <v>700.66666669999995</v>
      </c>
      <c r="Q4028" s="3"/>
    </row>
    <row r="4029" spans="16:17" x14ac:dyDescent="0.25">
      <c r="P4029" s="3">
        <v>1282</v>
      </c>
      <c r="Q4029" s="3"/>
    </row>
    <row r="4030" spans="16:17" x14ac:dyDescent="0.25">
      <c r="P4030" s="3">
        <v>1165.6232540000001</v>
      </c>
      <c r="Q4030" s="3"/>
    </row>
    <row r="4031" spans="16:17" x14ac:dyDescent="0.25">
      <c r="P4031" s="3">
        <v>163</v>
      </c>
      <c r="Q4031" s="3"/>
    </row>
    <row r="4032" spans="16:17" x14ac:dyDescent="0.25">
      <c r="P4032" s="3">
        <v>58</v>
      </c>
      <c r="Q4032" s="3"/>
    </row>
    <row r="4033" spans="16:17" x14ac:dyDescent="0.25">
      <c r="P4033" s="3">
        <v>442</v>
      </c>
      <c r="Q4033" s="3"/>
    </row>
    <row r="4034" spans="16:17" x14ac:dyDescent="0.25">
      <c r="P4034" s="3">
        <v>0</v>
      </c>
      <c r="Q4034" s="3"/>
    </row>
    <row r="4035" spans="16:17" x14ac:dyDescent="0.25">
      <c r="P4035" s="3">
        <v>1580.6</v>
      </c>
      <c r="Q4035" s="3"/>
    </row>
    <row r="4036" spans="16:17" x14ac:dyDescent="0.25">
      <c r="P4036" s="3">
        <v>129.5</v>
      </c>
      <c r="Q4036" s="3"/>
    </row>
    <row r="4037" spans="16:17" x14ac:dyDescent="0.25">
      <c r="P4037" s="3">
        <v>140</v>
      </c>
      <c r="Q4037" s="3"/>
    </row>
    <row r="4038" spans="16:17" x14ac:dyDescent="0.25">
      <c r="P4038" s="3">
        <v>14</v>
      </c>
      <c r="Q4038" s="3"/>
    </row>
    <row r="4039" spans="16:17" x14ac:dyDescent="0.25">
      <c r="P4039" s="3">
        <v>743.01190480000002</v>
      </c>
      <c r="Q4039" s="3"/>
    </row>
    <row r="4040" spans="16:17" x14ac:dyDescent="0.25">
      <c r="P4040" s="3">
        <v>2228.5166669999999</v>
      </c>
      <c r="Q4040" s="3"/>
    </row>
    <row r="4041" spans="16:17" x14ac:dyDescent="0.25">
      <c r="P4041" s="3">
        <v>0</v>
      </c>
      <c r="Q4041" s="3"/>
    </row>
    <row r="4042" spans="16:17" x14ac:dyDescent="0.25">
      <c r="P4042" s="3">
        <v>345.25</v>
      </c>
      <c r="Q4042" s="3"/>
    </row>
    <row r="4043" spans="16:17" x14ac:dyDescent="0.25">
      <c r="P4043" s="3">
        <v>14</v>
      </c>
      <c r="Q4043" s="3"/>
    </row>
    <row r="4044" spans="16:17" x14ac:dyDescent="0.25">
      <c r="P4044" s="3">
        <v>292.5</v>
      </c>
      <c r="Q4044" s="3"/>
    </row>
    <row r="4045" spans="16:17" x14ac:dyDescent="0.25">
      <c r="P4045" s="3">
        <v>448.5</v>
      </c>
      <c r="Q4045" s="3"/>
    </row>
    <row r="4046" spans="16:17" x14ac:dyDescent="0.25">
      <c r="P4046" s="3">
        <v>852.33333330000005</v>
      </c>
      <c r="Q4046" s="3"/>
    </row>
    <row r="4047" spans="16:17" x14ac:dyDescent="0.25">
      <c r="P4047" s="3">
        <v>45.5</v>
      </c>
      <c r="Q4047" s="3"/>
    </row>
    <row r="4048" spans="16:17" x14ac:dyDescent="0.25">
      <c r="P4048" s="3">
        <v>716.95</v>
      </c>
      <c r="Q4048" s="3"/>
    </row>
    <row r="4049" spans="16:17" x14ac:dyDescent="0.25">
      <c r="P4049" s="3">
        <v>412.33333329999999</v>
      </c>
      <c r="Q4049" s="3"/>
    </row>
    <row r="4050" spans="16:17" x14ac:dyDescent="0.25">
      <c r="P4050" s="3">
        <v>0</v>
      </c>
      <c r="Q4050" s="3"/>
    </row>
    <row r="4051" spans="16:17" x14ac:dyDescent="0.25">
      <c r="P4051" s="3">
        <v>240.41666670000001</v>
      </c>
      <c r="Q4051" s="3"/>
    </row>
    <row r="4052" spans="16:17" x14ac:dyDescent="0.25">
      <c r="P4052" s="3">
        <v>3373.0158649999998</v>
      </c>
      <c r="Q4052" s="3"/>
    </row>
    <row r="4053" spans="16:17" x14ac:dyDescent="0.25">
      <c r="P4053" s="3">
        <v>2852</v>
      </c>
      <c r="Q4053" s="3"/>
    </row>
    <row r="4054" spans="16:17" x14ac:dyDescent="0.25">
      <c r="P4054" s="3">
        <v>75</v>
      </c>
      <c r="Q4054" s="3"/>
    </row>
    <row r="4055" spans="16:17" x14ac:dyDescent="0.25">
      <c r="P4055" s="3">
        <v>209.25</v>
      </c>
      <c r="Q4055" s="3"/>
    </row>
    <row r="4056" spans="16:17" x14ac:dyDescent="0.25">
      <c r="P4056" s="3">
        <v>3837.5</v>
      </c>
      <c r="Q4056" s="3"/>
    </row>
    <row r="4057" spans="16:17" x14ac:dyDescent="0.25">
      <c r="P4057" s="3">
        <v>5731.0944440000003</v>
      </c>
      <c r="Q4057" s="3"/>
    </row>
    <row r="4058" spans="16:17" x14ac:dyDescent="0.25">
      <c r="P4058" s="3">
        <v>1077</v>
      </c>
      <c r="Q4058" s="3"/>
    </row>
    <row r="4059" spans="16:17" x14ac:dyDescent="0.25">
      <c r="P4059" s="3">
        <v>1238.0666670000001</v>
      </c>
      <c r="Q4059" s="3"/>
    </row>
    <row r="4060" spans="16:17" x14ac:dyDescent="0.25">
      <c r="P4060" s="3">
        <v>2218.2765469999999</v>
      </c>
      <c r="Q4060" s="3"/>
    </row>
    <row r="4061" spans="16:17" x14ac:dyDescent="0.25">
      <c r="P4061" s="3">
        <v>5882.1742059999997</v>
      </c>
      <c r="Q4061" s="3"/>
    </row>
    <row r="4062" spans="16:17" x14ac:dyDescent="0.25">
      <c r="P4062" s="3">
        <v>40</v>
      </c>
      <c r="Q4062" s="3"/>
    </row>
    <row r="4063" spans="16:17" x14ac:dyDescent="0.25">
      <c r="P4063" s="3">
        <v>0</v>
      </c>
      <c r="Q4063" s="3"/>
    </row>
    <row r="4064" spans="16:17" x14ac:dyDescent="0.25">
      <c r="P4064" s="3">
        <v>0</v>
      </c>
      <c r="Q4064" s="3"/>
    </row>
    <row r="4065" spans="16:17" x14ac:dyDescent="0.25">
      <c r="P4065" s="3">
        <v>570.5</v>
      </c>
      <c r="Q4065" s="3"/>
    </row>
    <row r="4066" spans="16:17" x14ac:dyDescent="0.25">
      <c r="P4066" s="3">
        <v>1527.607143</v>
      </c>
      <c r="Q4066" s="3"/>
    </row>
    <row r="4067" spans="16:17" x14ac:dyDescent="0.25">
      <c r="P4067" s="3">
        <v>831.60833330000003</v>
      </c>
      <c r="Q4067" s="3"/>
    </row>
    <row r="4068" spans="16:17" x14ac:dyDescent="0.25">
      <c r="P4068" s="3">
        <v>478.5</v>
      </c>
      <c r="Q4068" s="3"/>
    </row>
    <row r="4069" spans="16:17" x14ac:dyDescent="0.25">
      <c r="P4069" s="3">
        <v>197.5</v>
      </c>
      <c r="Q4069" s="3"/>
    </row>
    <row r="4070" spans="16:17" x14ac:dyDescent="0.25">
      <c r="P4070" s="3">
        <v>1699.3276679999999</v>
      </c>
      <c r="Q4070" s="3"/>
    </row>
    <row r="4071" spans="16:17" x14ac:dyDescent="0.25">
      <c r="P4071" s="3">
        <v>91</v>
      </c>
      <c r="Q4071" s="3"/>
    </row>
    <row r="4072" spans="16:17" x14ac:dyDescent="0.25">
      <c r="P4072" s="3">
        <v>66</v>
      </c>
      <c r="Q4072" s="3"/>
    </row>
    <row r="4073" spans="16:17" x14ac:dyDescent="0.25">
      <c r="P4073" s="3">
        <v>47.5</v>
      </c>
      <c r="Q4073" s="3"/>
    </row>
    <row r="4074" spans="16:17" x14ac:dyDescent="0.25">
      <c r="P4074" s="3">
        <v>859.16666669999995</v>
      </c>
      <c r="Q4074" s="3"/>
    </row>
    <row r="4075" spans="16:17" x14ac:dyDescent="0.25">
      <c r="P4075" s="3">
        <v>0</v>
      </c>
      <c r="Q4075" s="3"/>
    </row>
    <row r="4076" spans="16:17" x14ac:dyDescent="0.25">
      <c r="P4076" s="3">
        <v>103</v>
      </c>
      <c r="Q4076" s="3"/>
    </row>
    <row r="4077" spans="16:17" x14ac:dyDescent="0.25">
      <c r="P4077" s="3">
        <v>708.91666669999995</v>
      </c>
      <c r="Q4077" s="3"/>
    </row>
    <row r="4078" spans="16:17" x14ac:dyDescent="0.25">
      <c r="P4078" s="3">
        <v>3712.8116</v>
      </c>
      <c r="Q4078" s="3"/>
    </row>
    <row r="4079" spans="16:17" x14ac:dyDescent="0.25">
      <c r="P4079" s="3">
        <v>1279.333333</v>
      </c>
      <c r="Q4079" s="3"/>
    </row>
    <row r="4080" spans="16:17" x14ac:dyDescent="0.25">
      <c r="P4080" s="3">
        <v>634</v>
      </c>
      <c r="Q4080" s="3"/>
    </row>
    <row r="4081" spans="16:17" x14ac:dyDescent="0.25">
      <c r="P4081" s="3">
        <v>5</v>
      </c>
      <c r="Q4081" s="3"/>
    </row>
    <row r="4082" spans="16:17" x14ac:dyDescent="0.25">
      <c r="P4082" s="3">
        <v>3086.3986540000001</v>
      </c>
      <c r="Q4082" s="3"/>
    </row>
    <row r="4083" spans="16:17" x14ac:dyDescent="0.25">
      <c r="P4083" s="3">
        <v>174</v>
      </c>
      <c r="Q4083" s="3"/>
    </row>
    <row r="4084" spans="16:17" x14ac:dyDescent="0.25">
      <c r="P4084" s="3">
        <v>4</v>
      </c>
      <c r="Q4084" s="3"/>
    </row>
    <row r="4085" spans="16:17" x14ac:dyDescent="0.25">
      <c r="P4085" s="3">
        <v>1644.857143</v>
      </c>
      <c r="Q4085" s="3"/>
    </row>
    <row r="4086" spans="16:17" x14ac:dyDescent="0.25">
      <c r="P4086" s="3">
        <v>3900.4285709999999</v>
      </c>
      <c r="Q4086" s="3"/>
    </row>
    <row r="4087" spans="16:17" x14ac:dyDescent="0.25">
      <c r="P4087" s="3">
        <v>944.23333330000003</v>
      </c>
      <c r="Q4087" s="3"/>
    </row>
    <row r="4088" spans="16:17" x14ac:dyDescent="0.25">
      <c r="P4088" s="3">
        <v>0</v>
      </c>
      <c r="Q4088" s="3"/>
    </row>
    <row r="4089" spans="16:17" x14ac:dyDescent="0.25">
      <c r="P4089" s="3">
        <v>1137</v>
      </c>
      <c r="Q4089" s="3"/>
    </row>
    <row r="4090" spans="16:17" x14ac:dyDescent="0.25">
      <c r="P4090" s="3">
        <v>1340.6111989999999</v>
      </c>
      <c r="Q4090" s="3"/>
    </row>
    <row r="4091" spans="16:17" x14ac:dyDescent="0.25">
      <c r="P4091" s="3">
        <v>1348.7</v>
      </c>
      <c r="Q4091" s="3"/>
    </row>
    <row r="4092" spans="16:17" x14ac:dyDescent="0.25">
      <c r="P4092" s="3">
        <v>752.71666670000002</v>
      </c>
      <c r="Q4092" s="3"/>
    </row>
    <row r="4093" spans="16:17" x14ac:dyDescent="0.25">
      <c r="P4093" s="3">
        <v>14</v>
      </c>
      <c r="Q4093" s="3"/>
    </row>
    <row r="4094" spans="16:17" x14ac:dyDescent="0.25">
      <c r="P4094" s="3">
        <v>2498.0297620000001</v>
      </c>
      <c r="Q4094" s="3"/>
    </row>
    <row r="4095" spans="16:17" x14ac:dyDescent="0.25">
      <c r="P4095" s="3">
        <v>110</v>
      </c>
      <c r="Q4095" s="3"/>
    </row>
    <row r="4096" spans="16:17" x14ac:dyDescent="0.25">
      <c r="P4096" s="3">
        <v>1728.0253970000001</v>
      </c>
      <c r="Q4096" s="3"/>
    </row>
    <row r="4097" spans="16:17" x14ac:dyDescent="0.25">
      <c r="P4097" s="3">
        <v>77.5</v>
      </c>
      <c r="Q4097" s="3"/>
    </row>
    <row r="4098" spans="16:17" x14ac:dyDescent="0.25">
      <c r="P4098" s="3">
        <v>304</v>
      </c>
      <c r="Q4098" s="3"/>
    </row>
    <row r="4099" spans="16:17" x14ac:dyDescent="0.25">
      <c r="P4099" s="3">
        <v>698.83333330000005</v>
      </c>
      <c r="Q4099" s="3"/>
    </row>
    <row r="4100" spans="16:17" x14ac:dyDescent="0.25">
      <c r="P4100" s="3">
        <v>34.833333330000002</v>
      </c>
      <c r="Q4100" s="3"/>
    </row>
    <row r="4101" spans="16:17" x14ac:dyDescent="0.25">
      <c r="P4101" s="3">
        <v>986.51666669999997</v>
      </c>
      <c r="Q4101" s="3"/>
    </row>
    <row r="4102" spans="16:17" x14ac:dyDescent="0.25">
      <c r="P4102" s="3">
        <v>597</v>
      </c>
      <c r="Q4102" s="3"/>
    </row>
    <row r="4103" spans="16:17" x14ac:dyDescent="0.25">
      <c r="P4103" s="3">
        <v>606.5</v>
      </c>
      <c r="Q4103" s="3"/>
    </row>
    <row r="4104" spans="16:17" x14ac:dyDescent="0.25">
      <c r="P4104" s="3">
        <v>246.93333329999999</v>
      </c>
      <c r="Q4104" s="3"/>
    </row>
    <row r="4105" spans="16:17" x14ac:dyDescent="0.25">
      <c r="P4105" s="3">
        <v>231.5</v>
      </c>
      <c r="Q4105" s="3"/>
    </row>
    <row r="4106" spans="16:17" x14ac:dyDescent="0.25">
      <c r="P4106" s="3">
        <v>1067.7952379999999</v>
      </c>
      <c r="Q4106" s="3"/>
    </row>
    <row r="4107" spans="16:17" x14ac:dyDescent="0.25">
      <c r="P4107" s="3">
        <v>698.58333330000005</v>
      </c>
      <c r="Q4107" s="3"/>
    </row>
    <row r="4108" spans="16:17" x14ac:dyDescent="0.25">
      <c r="P4108" s="3">
        <v>115.66666669999999</v>
      </c>
      <c r="Q4108" s="3"/>
    </row>
    <row r="4109" spans="16:17" x14ac:dyDescent="0.25">
      <c r="P4109" s="3">
        <v>3095.9749999999999</v>
      </c>
      <c r="Q4109" s="3"/>
    </row>
    <row r="4110" spans="16:17" x14ac:dyDescent="0.25">
      <c r="P4110" s="3">
        <v>220.3848485</v>
      </c>
      <c r="Q4110" s="3"/>
    </row>
    <row r="4111" spans="16:17" x14ac:dyDescent="0.25">
      <c r="P4111" s="3">
        <v>2041.083333</v>
      </c>
      <c r="Q4111" s="3"/>
    </row>
    <row r="4112" spans="16:17" x14ac:dyDescent="0.25">
      <c r="P4112" s="3">
        <v>405.33333329999999</v>
      </c>
      <c r="Q4112" s="3"/>
    </row>
    <row r="4113" spans="16:17" x14ac:dyDescent="0.25">
      <c r="P4113" s="3">
        <v>237.25</v>
      </c>
      <c r="Q4113" s="3"/>
    </row>
    <row r="4114" spans="16:17" x14ac:dyDescent="0.25">
      <c r="P4114" s="3">
        <v>497.33333329999999</v>
      </c>
      <c r="Q4114" s="3"/>
    </row>
    <row r="4115" spans="16:17" x14ac:dyDescent="0.25">
      <c r="P4115" s="3">
        <v>87.5</v>
      </c>
      <c r="Q4115" s="3"/>
    </row>
    <row r="4116" spans="16:17" x14ac:dyDescent="0.25">
      <c r="P4116" s="3">
        <v>1364</v>
      </c>
      <c r="Q4116" s="3"/>
    </row>
    <row r="4117" spans="16:17" x14ac:dyDescent="0.25">
      <c r="P4117" s="3">
        <v>3177.791667</v>
      </c>
      <c r="Q4117" s="3"/>
    </row>
    <row r="4118" spans="16:17" x14ac:dyDescent="0.25">
      <c r="P4118" s="3">
        <v>562.66666669999995</v>
      </c>
      <c r="Q4118" s="3"/>
    </row>
    <row r="4119" spans="16:17" x14ac:dyDescent="0.25">
      <c r="P4119" s="3">
        <v>1045</v>
      </c>
      <c r="Q4119" s="3"/>
    </row>
    <row r="4120" spans="16:17" x14ac:dyDescent="0.25">
      <c r="P4120" s="3">
        <v>74</v>
      </c>
      <c r="Q4120" s="3"/>
    </row>
    <row r="4121" spans="16:17" x14ac:dyDescent="0.25">
      <c r="P4121" s="3">
        <v>701</v>
      </c>
      <c r="Q4121" s="3"/>
    </row>
    <row r="4122" spans="16:17" x14ac:dyDescent="0.25">
      <c r="P4122" s="3">
        <v>676</v>
      </c>
      <c r="Q4122" s="3"/>
    </row>
    <row r="4123" spans="16:17" x14ac:dyDescent="0.25">
      <c r="P4123" s="3">
        <v>232.83333329999999</v>
      </c>
      <c r="Q4123" s="3"/>
    </row>
    <row r="4124" spans="16:17" x14ac:dyDescent="0.25">
      <c r="P4124" s="3">
        <v>584</v>
      </c>
      <c r="Q4124" s="3"/>
    </row>
    <row r="4125" spans="16:17" x14ac:dyDescent="0.25">
      <c r="P4125" s="3">
        <v>1179.014103</v>
      </c>
      <c r="Q4125" s="3"/>
    </row>
    <row r="4126" spans="16:17" x14ac:dyDescent="0.25">
      <c r="P4126" s="3">
        <v>523.7350649</v>
      </c>
      <c r="Q4126" s="3"/>
    </row>
    <row r="4127" spans="16:17" x14ac:dyDescent="0.25">
      <c r="P4127" s="3">
        <v>177.66666670000001</v>
      </c>
      <c r="Q4127" s="3"/>
    </row>
    <row r="4128" spans="16:17" x14ac:dyDescent="0.25">
      <c r="P4128" s="3">
        <v>157.9</v>
      </c>
      <c r="Q4128" s="3"/>
    </row>
    <row r="4129" spans="16:17" x14ac:dyDescent="0.25">
      <c r="P4129" s="3">
        <v>824.83333330000005</v>
      </c>
      <c r="Q4129" s="3"/>
    </row>
    <row r="4130" spans="16:17" x14ac:dyDescent="0.25">
      <c r="P4130" s="3">
        <v>499.5</v>
      </c>
      <c r="Q4130" s="3"/>
    </row>
    <row r="4131" spans="16:17" x14ac:dyDescent="0.25">
      <c r="P4131" s="3">
        <v>222.5</v>
      </c>
      <c r="Q4131" s="3"/>
    </row>
    <row r="4132" spans="16:17" x14ac:dyDescent="0.25">
      <c r="P4132" s="3">
        <v>3816.3666669999998</v>
      </c>
      <c r="Q4132" s="3"/>
    </row>
    <row r="4133" spans="16:17" x14ac:dyDescent="0.25">
      <c r="P4133" s="3">
        <v>78.666666669999998</v>
      </c>
      <c r="Q4133" s="3"/>
    </row>
    <row r="4134" spans="16:17" x14ac:dyDescent="0.25">
      <c r="P4134" s="3">
        <v>543.77499999999998</v>
      </c>
      <c r="Q4134" s="3"/>
    </row>
    <row r="4135" spans="16:17" x14ac:dyDescent="0.25">
      <c r="P4135" s="3">
        <v>1248.133333</v>
      </c>
      <c r="Q4135" s="3"/>
    </row>
    <row r="4136" spans="16:17" x14ac:dyDescent="0.25">
      <c r="P4136" s="3">
        <v>697.16666669999995</v>
      </c>
      <c r="Q4136" s="3"/>
    </row>
    <row r="4137" spans="16:17" x14ac:dyDescent="0.25">
      <c r="P4137" s="3">
        <v>1423.9678570000001</v>
      </c>
      <c r="Q4137" s="3"/>
    </row>
    <row r="4138" spans="16:17" x14ac:dyDescent="0.25">
      <c r="P4138" s="3">
        <v>0</v>
      </c>
      <c r="Q4138" s="3"/>
    </row>
    <row r="4139" spans="16:17" x14ac:dyDescent="0.25">
      <c r="P4139" s="3">
        <v>1379.5</v>
      </c>
      <c r="Q4139" s="3"/>
    </row>
    <row r="4140" spans="16:17" x14ac:dyDescent="0.25">
      <c r="P4140" s="3">
        <v>831.66666669999995</v>
      </c>
      <c r="Q4140" s="3"/>
    </row>
    <row r="4141" spans="16:17" x14ac:dyDescent="0.25">
      <c r="P4141" s="3">
        <v>186.93333329999999</v>
      </c>
      <c r="Q4141" s="3"/>
    </row>
    <row r="4142" spans="16:17" x14ac:dyDescent="0.25">
      <c r="P4142" s="3">
        <v>34.5</v>
      </c>
      <c r="Q4142" s="3"/>
    </row>
    <row r="4143" spans="16:17" x14ac:dyDescent="0.25">
      <c r="P4143" s="3">
        <v>454.28917749999999</v>
      </c>
      <c r="Q4143" s="3"/>
    </row>
    <row r="4144" spans="16:17" x14ac:dyDescent="0.25">
      <c r="P4144" s="3">
        <v>1201.5999999999999</v>
      </c>
      <c r="Q4144" s="3"/>
    </row>
    <row r="4145" spans="16:17" x14ac:dyDescent="0.25">
      <c r="P4145" s="3">
        <v>180.66666670000001</v>
      </c>
      <c r="Q4145" s="3"/>
    </row>
    <row r="4146" spans="16:17" x14ac:dyDescent="0.25">
      <c r="P4146" s="3">
        <v>3825.1023810000002</v>
      </c>
      <c r="Q4146" s="3"/>
    </row>
    <row r="4147" spans="16:17" x14ac:dyDescent="0.25">
      <c r="P4147" s="3">
        <v>3639.737302</v>
      </c>
      <c r="Q4147" s="3"/>
    </row>
    <row r="4148" spans="16:17" x14ac:dyDescent="0.25">
      <c r="P4148" s="3">
        <v>344.33333329999999</v>
      </c>
      <c r="Q4148" s="3"/>
    </row>
    <row r="4149" spans="16:17" x14ac:dyDescent="0.25">
      <c r="P4149" s="3">
        <v>1447.5772730000001</v>
      </c>
      <c r="Q4149" s="3"/>
    </row>
    <row r="4150" spans="16:17" x14ac:dyDescent="0.25">
      <c r="P4150" s="3">
        <v>6</v>
      </c>
      <c r="Q4150" s="3"/>
    </row>
    <row r="4151" spans="16:17" x14ac:dyDescent="0.25">
      <c r="P4151" s="3">
        <v>349</v>
      </c>
      <c r="Q4151" s="3"/>
    </row>
    <row r="4152" spans="16:17" x14ac:dyDescent="0.25">
      <c r="P4152" s="3">
        <v>1977.05</v>
      </c>
      <c r="Q4152" s="3"/>
    </row>
    <row r="4153" spans="16:17" x14ac:dyDescent="0.25">
      <c r="P4153" s="3">
        <v>706.4</v>
      </c>
      <c r="Q4153" s="3"/>
    </row>
    <row r="4154" spans="16:17" x14ac:dyDescent="0.25">
      <c r="P4154" s="3">
        <v>1815.2797619999999</v>
      </c>
      <c r="Q4154" s="3"/>
    </row>
    <row r="4155" spans="16:17" x14ac:dyDescent="0.25">
      <c r="P4155" s="3">
        <v>38</v>
      </c>
      <c r="Q4155" s="3"/>
    </row>
    <row r="4156" spans="16:17" x14ac:dyDescent="0.25">
      <c r="P4156" s="3">
        <v>113.5</v>
      </c>
      <c r="Q4156" s="3"/>
    </row>
    <row r="4157" spans="16:17" x14ac:dyDescent="0.25">
      <c r="P4157" s="3">
        <v>164.91666670000001</v>
      </c>
      <c r="Q4157" s="3"/>
    </row>
    <row r="4158" spans="16:17" x14ac:dyDescent="0.25">
      <c r="P4158" s="3">
        <v>838.16666669999995</v>
      </c>
      <c r="Q4158" s="3"/>
    </row>
    <row r="4159" spans="16:17" x14ac:dyDescent="0.25">
      <c r="P4159" s="3">
        <v>12634.62089</v>
      </c>
      <c r="Q4159" s="3"/>
    </row>
    <row r="4160" spans="16:17" x14ac:dyDescent="0.25">
      <c r="P4160" s="3">
        <v>553.58333330000005</v>
      </c>
      <c r="Q4160" s="3"/>
    </row>
    <row r="4161" spans="16:17" x14ac:dyDescent="0.25">
      <c r="P4161" s="3">
        <v>39</v>
      </c>
      <c r="Q4161" s="3"/>
    </row>
    <row r="4162" spans="16:17" x14ac:dyDescent="0.25">
      <c r="P4162" s="3">
        <v>419</v>
      </c>
      <c r="Q4162" s="3"/>
    </row>
    <row r="4163" spans="16:17" x14ac:dyDescent="0.25">
      <c r="P4163" s="3">
        <v>384</v>
      </c>
      <c r="Q4163" s="3"/>
    </row>
    <row r="4164" spans="16:17" x14ac:dyDescent="0.25">
      <c r="P4164" s="3">
        <v>93.7</v>
      </c>
      <c r="Q4164" s="3"/>
    </row>
    <row r="4165" spans="16:17" x14ac:dyDescent="0.25">
      <c r="P4165" s="3">
        <v>15</v>
      </c>
      <c r="Q4165" s="3"/>
    </row>
    <row r="4166" spans="16:17" x14ac:dyDescent="0.25">
      <c r="P4166" s="3">
        <v>4200.5972220000003</v>
      </c>
      <c r="Q4166" s="3"/>
    </row>
    <row r="4167" spans="16:17" x14ac:dyDescent="0.25">
      <c r="P4167" s="3">
        <v>141.5</v>
      </c>
      <c r="Q4167" s="3"/>
    </row>
    <row r="4168" spans="16:17" x14ac:dyDescent="0.25">
      <c r="P4168" s="3">
        <v>543.29999999999995</v>
      </c>
      <c r="Q4168" s="3"/>
    </row>
    <row r="4169" spans="16:17" x14ac:dyDescent="0.25">
      <c r="P4169" s="3">
        <v>0</v>
      </c>
      <c r="Q4169" s="3"/>
    </row>
    <row r="4170" spans="16:17" x14ac:dyDescent="0.25">
      <c r="P4170" s="3">
        <v>886.95833330000005</v>
      </c>
      <c r="Q4170" s="3"/>
    </row>
    <row r="4171" spans="16:17" x14ac:dyDescent="0.25">
      <c r="P4171" s="3">
        <v>1887.158242</v>
      </c>
      <c r="Q4171" s="3"/>
    </row>
    <row r="4172" spans="16:17" x14ac:dyDescent="0.25">
      <c r="P4172" s="3">
        <v>565</v>
      </c>
      <c r="Q4172" s="3"/>
    </row>
    <row r="4173" spans="16:17" x14ac:dyDescent="0.25">
      <c r="P4173" s="3">
        <v>110</v>
      </c>
      <c r="Q4173" s="3"/>
    </row>
    <row r="4174" spans="16:17" x14ac:dyDescent="0.25">
      <c r="P4174" s="3">
        <v>1032.7619050000001</v>
      </c>
      <c r="Q4174" s="3"/>
    </row>
    <row r="4175" spans="16:17" x14ac:dyDescent="0.25">
      <c r="P4175" s="3">
        <v>879.03333329999998</v>
      </c>
      <c r="Q4175" s="3"/>
    </row>
    <row r="4176" spans="16:17" x14ac:dyDescent="0.25">
      <c r="P4176" s="3">
        <v>1332.0888890000001</v>
      </c>
      <c r="Q4176" s="3"/>
    </row>
    <row r="4177" spans="16:17" x14ac:dyDescent="0.25">
      <c r="P4177" s="3">
        <v>355</v>
      </c>
      <c r="Q4177" s="3"/>
    </row>
    <row r="4178" spans="16:17" x14ac:dyDescent="0.25">
      <c r="P4178" s="3">
        <v>272</v>
      </c>
      <c r="Q4178" s="3"/>
    </row>
    <row r="4179" spans="16:17" x14ac:dyDescent="0.25">
      <c r="P4179" s="3">
        <v>241.2</v>
      </c>
      <c r="Q4179" s="3"/>
    </row>
    <row r="4180" spans="16:17" x14ac:dyDescent="0.25">
      <c r="P4180" s="3">
        <v>1065.5015149999999</v>
      </c>
      <c r="Q4180" s="3"/>
    </row>
    <row r="4181" spans="16:17" x14ac:dyDescent="0.25">
      <c r="P4181" s="3">
        <v>224</v>
      </c>
      <c r="Q4181" s="3"/>
    </row>
    <row r="4182" spans="16:17" x14ac:dyDescent="0.25">
      <c r="P4182" s="3">
        <v>612.58333330000005</v>
      </c>
      <c r="Q4182" s="3"/>
    </row>
    <row r="4183" spans="16:17" x14ac:dyDescent="0.25">
      <c r="P4183" s="3">
        <v>2516.833333</v>
      </c>
      <c r="Q4183" s="3"/>
    </row>
    <row r="4184" spans="16:17" x14ac:dyDescent="0.25">
      <c r="P4184" s="3">
        <v>1814.564286</v>
      </c>
      <c r="Q4184" s="3"/>
    </row>
    <row r="4185" spans="16:17" x14ac:dyDescent="0.25">
      <c r="P4185" s="3">
        <v>2980.8891789999998</v>
      </c>
      <c r="Q4185" s="3"/>
    </row>
    <row r="4186" spans="16:17" x14ac:dyDescent="0.25">
      <c r="P4186" s="3">
        <v>139</v>
      </c>
      <c r="Q4186" s="3"/>
    </row>
    <row r="4187" spans="16:17" x14ac:dyDescent="0.25">
      <c r="P4187" s="3">
        <v>26</v>
      </c>
      <c r="Q4187" s="3"/>
    </row>
    <row r="4188" spans="16:17" x14ac:dyDescent="0.25">
      <c r="P4188" s="3">
        <v>1331</v>
      </c>
      <c r="Q4188" s="3"/>
    </row>
    <row r="4189" spans="16:17" x14ac:dyDescent="0.25">
      <c r="P4189" s="3">
        <v>64.5</v>
      </c>
      <c r="Q4189" s="3"/>
    </row>
    <row r="4190" spans="16:17" x14ac:dyDescent="0.25">
      <c r="P4190" s="3">
        <v>4010.0642859999998</v>
      </c>
      <c r="Q4190" s="3"/>
    </row>
    <row r="4191" spans="16:17" x14ac:dyDescent="0.25">
      <c r="P4191" s="3">
        <v>2759.6333330000002</v>
      </c>
      <c r="Q4191" s="3"/>
    </row>
    <row r="4192" spans="16:17" x14ac:dyDescent="0.25">
      <c r="P4192" s="3">
        <v>215</v>
      </c>
      <c r="Q4192" s="3"/>
    </row>
    <row r="4193" spans="16:17" x14ac:dyDescent="0.25">
      <c r="P4193" s="3">
        <v>72.5</v>
      </c>
      <c r="Q4193" s="3"/>
    </row>
    <row r="4194" spans="16:17" x14ac:dyDescent="0.25">
      <c r="P4194" s="3">
        <v>2543.5</v>
      </c>
      <c r="Q4194" s="3"/>
    </row>
    <row r="4195" spans="16:17" x14ac:dyDescent="0.25">
      <c r="P4195" s="3">
        <v>16</v>
      </c>
      <c r="Q4195" s="3"/>
    </row>
    <row r="4196" spans="16:17" x14ac:dyDescent="0.25">
      <c r="P4196" s="3">
        <v>1246.1241030000001</v>
      </c>
      <c r="Q4196" s="3"/>
    </row>
    <row r="4197" spans="16:17" x14ac:dyDescent="0.25">
      <c r="P4197" s="3">
        <v>850.0357143</v>
      </c>
      <c r="Q4197" s="3"/>
    </row>
    <row r="4198" spans="16:17" x14ac:dyDescent="0.25">
      <c r="P4198" s="3">
        <v>849.75</v>
      </c>
      <c r="Q4198" s="3"/>
    </row>
    <row r="4199" spans="16:17" x14ac:dyDescent="0.25">
      <c r="P4199" s="3">
        <v>385.5</v>
      </c>
      <c r="Q4199" s="3"/>
    </row>
    <row r="4200" spans="16:17" x14ac:dyDescent="0.25">
      <c r="P4200" s="3">
        <v>9951.8691390000004</v>
      </c>
      <c r="Q4200" s="3"/>
    </row>
    <row r="4201" spans="16:17" x14ac:dyDescent="0.25">
      <c r="P4201" s="3">
        <v>584.5</v>
      </c>
      <c r="Q4201" s="3"/>
    </row>
    <row r="4202" spans="16:17" x14ac:dyDescent="0.25">
      <c r="P4202" s="3">
        <v>1038.333333</v>
      </c>
      <c r="Q4202" s="3"/>
    </row>
    <row r="4203" spans="16:17" x14ac:dyDescent="0.25">
      <c r="P4203" s="3">
        <v>741.83333330000005</v>
      </c>
      <c r="Q4203" s="3"/>
    </row>
    <row r="4204" spans="16:17" x14ac:dyDescent="0.25">
      <c r="P4204" s="3">
        <v>253.5541667</v>
      </c>
      <c r="Q4204" s="3"/>
    </row>
    <row r="4205" spans="16:17" x14ac:dyDescent="0.25">
      <c r="P4205" s="3">
        <v>1514.6</v>
      </c>
      <c r="Q4205" s="3"/>
    </row>
    <row r="4206" spans="16:17" x14ac:dyDescent="0.25">
      <c r="P4206" s="3">
        <v>3899.0013279999998</v>
      </c>
      <c r="Q4206" s="3"/>
    </row>
    <row r="4207" spans="16:17" x14ac:dyDescent="0.25">
      <c r="P4207" s="3">
        <v>2008.807143</v>
      </c>
      <c r="Q4207" s="3"/>
    </row>
    <row r="4208" spans="16:17" x14ac:dyDescent="0.25">
      <c r="P4208" s="3">
        <v>117</v>
      </c>
      <c r="Q4208" s="3"/>
    </row>
    <row r="4209" spans="16:17" x14ac:dyDescent="0.25">
      <c r="P4209" s="3">
        <v>1889.7</v>
      </c>
      <c r="Q4209" s="3"/>
    </row>
    <row r="4210" spans="16:17" x14ac:dyDescent="0.25">
      <c r="P4210" s="3">
        <v>106</v>
      </c>
      <c r="Q4210" s="3"/>
    </row>
    <row r="4211" spans="16:17" x14ac:dyDescent="0.25">
      <c r="P4211" s="3">
        <v>725.33333330000005</v>
      </c>
      <c r="Q4211" s="3"/>
    </row>
    <row r="4212" spans="16:17" x14ac:dyDescent="0.25">
      <c r="P4212" s="3">
        <v>501.76666669999997</v>
      </c>
      <c r="Q4212" s="3"/>
    </row>
    <row r="4213" spans="16:17" x14ac:dyDescent="0.25">
      <c r="P4213" s="3">
        <v>814.5</v>
      </c>
      <c r="Q4213" s="3"/>
    </row>
    <row r="4214" spans="16:17" x14ac:dyDescent="0.25">
      <c r="P4214" s="3">
        <v>718.66666669999995</v>
      </c>
      <c r="Q4214" s="3"/>
    </row>
    <row r="4215" spans="16:17" x14ac:dyDescent="0.25">
      <c r="P4215" s="3">
        <v>25</v>
      </c>
      <c r="Q4215" s="3"/>
    </row>
    <row r="4216" spans="16:17" x14ac:dyDescent="0.25">
      <c r="P4216" s="3">
        <v>450.83333329999999</v>
      </c>
      <c r="Q4216" s="3"/>
    </row>
    <row r="4217" spans="16:17" x14ac:dyDescent="0.25">
      <c r="P4217" s="3">
        <v>0</v>
      </c>
      <c r="Q4217" s="3"/>
    </row>
    <row r="4218" spans="16:17" x14ac:dyDescent="0.25">
      <c r="P4218" s="3">
        <v>867.4642857</v>
      </c>
      <c r="Q4218" s="3"/>
    </row>
    <row r="4219" spans="16:17" x14ac:dyDescent="0.25">
      <c r="P4219" s="3">
        <v>813.8</v>
      </c>
      <c r="Q4219" s="3"/>
    </row>
    <row r="4220" spans="16:17" x14ac:dyDescent="0.25">
      <c r="P4220" s="3">
        <v>1203.083333</v>
      </c>
      <c r="Q4220" s="3"/>
    </row>
    <row r="4221" spans="16:17" x14ac:dyDescent="0.25">
      <c r="P4221" s="3">
        <v>484</v>
      </c>
      <c r="Q4221" s="3"/>
    </row>
    <row r="4222" spans="16:17" x14ac:dyDescent="0.25">
      <c r="P4222" s="3">
        <v>595.34166670000002</v>
      </c>
      <c r="Q4222" s="3"/>
    </row>
    <row r="4223" spans="16:17" x14ac:dyDescent="0.25">
      <c r="P4223" s="3">
        <v>969.15</v>
      </c>
      <c r="Q4223" s="3"/>
    </row>
    <row r="4224" spans="16:17" x14ac:dyDescent="0.25">
      <c r="P4224" s="3">
        <v>790.16666669999995</v>
      </c>
      <c r="Q4224" s="3"/>
    </row>
    <row r="4225" spans="16:17" x14ac:dyDescent="0.25">
      <c r="P4225" s="3">
        <v>460</v>
      </c>
      <c r="Q4225" s="3"/>
    </row>
    <row r="4226" spans="16:17" x14ac:dyDescent="0.25">
      <c r="P4226" s="3">
        <v>409.30303029999999</v>
      </c>
      <c r="Q4226" s="3"/>
    </row>
    <row r="4227" spans="16:17" x14ac:dyDescent="0.25">
      <c r="P4227" s="3">
        <v>232.56666670000001</v>
      </c>
      <c r="Q4227" s="3"/>
    </row>
    <row r="4228" spans="16:17" x14ac:dyDescent="0.25">
      <c r="P4228" s="3">
        <v>1645.9666669999999</v>
      </c>
      <c r="Q4228" s="3"/>
    </row>
    <row r="4229" spans="16:17" x14ac:dyDescent="0.25">
      <c r="P4229" s="3">
        <v>2872.916667</v>
      </c>
      <c r="Q4229" s="3"/>
    </row>
    <row r="4230" spans="16:17" x14ac:dyDescent="0.25">
      <c r="P4230" s="3">
        <v>100.5</v>
      </c>
      <c r="Q4230" s="3"/>
    </row>
    <row r="4231" spans="16:17" x14ac:dyDescent="0.25">
      <c r="P4231" s="3">
        <v>1622.4333329999999</v>
      </c>
      <c r="Q4231" s="3"/>
    </row>
    <row r="4232" spans="16:17" x14ac:dyDescent="0.25">
      <c r="P4232" s="3">
        <v>589.66666669999995</v>
      </c>
      <c r="Q4232" s="3"/>
    </row>
    <row r="4233" spans="16:17" x14ac:dyDescent="0.25">
      <c r="P4233" s="3">
        <v>841.16666669999995</v>
      </c>
      <c r="Q4233" s="3"/>
    </row>
    <row r="4234" spans="16:17" x14ac:dyDescent="0.25">
      <c r="P4234" s="3">
        <v>25</v>
      </c>
      <c r="Q4234" s="3"/>
    </row>
    <row r="4235" spans="16:17" x14ac:dyDescent="0.25">
      <c r="P4235" s="3">
        <v>1147.6155839999999</v>
      </c>
      <c r="Q4235" s="3"/>
    </row>
    <row r="4236" spans="16:17" x14ac:dyDescent="0.25">
      <c r="P4236" s="3">
        <v>2724.0089830000002</v>
      </c>
      <c r="Q4236" s="3"/>
    </row>
    <row r="4237" spans="16:17" x14ac:dyDescent="0.25">
      <c r="P4237" s="3">
        <v>973.5</v>
      </c>
      <c r="Q4237" s="3"/>
    </row>
    <row r="4238" spans="16:17" x14ac:dyDescent="0.25">
      <c r="P4238" s="3">
        <v>252</v>
      </c>
      <c r="Q4238" s="3"/>
    </row>
    <row r="4239" spans="16:17" x14ac:dyDescent="0.25">
      <c r="P4239" s="3">
        <v>76.5</v>
      </c>
      <c r="Q4239" s="3"/>
    </row>
    <row r="4240" spans="16:17" x14ac:dyDescent="0.25">
      <c r="P4240" s="3">
        <v>248.41666670000001</v>
      </c>
      <c r="Q4240" s="3"/>
    </row>
    <row r="4241" spans="16:17" x14ac:dyDescent="0.25">
      <c r="P4241" s="3">
        <v>2537.4499999999998</v>
      </c>
      <c r="Q4241" s="3"/>
    </row>
    <row r="4242" spans="16:17" x14ac:dyDescent="0.25">
      <c r="P4242" s="3">
        <v>3733.2285710000001</v>
      </c>
      <c r="Q4242" s="3"/>
    </row>
    <row r="4243" spans="16:17" x14ac:dyDescent="0.25">
      <c r="P4243" s="3">
        <v>598.25</v>
      </c>
      <c r="Q4243" s="3"/>
    </row>
    <row r="4244" spans="16:17" x14ac:dyDescent="0.25">
      <c r="P4244" s="3">
        <v>161.16666670000001</v>
      </c>
      <c r="Q4244" s="3"/>
    </row>
    <row r="4245" spans="16:17" x14ac:dyDescent="0.25">
      <c r="P4245" s="3">
        <v>33</v>
      </c>
      <c r="Q4245" s="3"/>
    </row>
    <row r="4246" spans="16:17" x14ac:dyDescent="0.25">
      <c r="P4246" s="3">
        <v>154.5</v>
      </c>
      <c r="Q4246" s="3"/>
    </row>
    <row r="4247" spans="16:17" x14ac:dyDescent="0.25">
      <c r="P4247" s="3">
        <v>1474.2333329999999</v>
      </c>
      <c r="Q4247" s="3"/>
    </row>
    <row r="4248" spans="16:17" x14ac:dyDescent="0.25">
      <c r="P4248" s="3">
        <v>116.83333330000001</v>
      </c>
      <c r="Q4248" s="3"/>
    </row>
    <row r="4249" spans="16:17" x14ac:dyDescent="0.25">
      <c r="P4249" s="3">
        <v>2054.333333</v>
      </c>
      <c r="Q4249" s="3"/>
    </row>
    <row r="4250" spans="16:17" x14ac:dyDescent="0.25">
      <c r="P4250" s="3">
        <v>258</v>
      </c>
      <c r="Q4250" s="3"/>
    </row>
    <row r="4251" spans="16:17" x14ac:dyDescent="0.25">
      <c r="P4251" s="3">
        <v>476</v>
      </c>
      <c r="Q4251" s="3"/>
    </row>
    <row r="4252" spans="16:17" x14ac:dyDescent="0.25">
      <c r="P4252" s="3">
        <v>283.5</v>
      </c>
      <c r="Q4252" s="3"/>
    </row>
    <row r="4253" spans="16:17" x14ac:dyDescent="0.25">
      <c r="P4253" s="3">
        <v>1217.8499999999999</v>
      </c>
      <c r="Q4253" s="3"/>
    </row>
    <row r="4254" spans="16:17" x14ac:dyDescent="0.25">
      <c r="P4254" s="3">
        <v>625</v>
      </c>
      <c r="Q4254" s="3"/>
    </row>
    <row r="4255" spans="16:17" x14ac:dyDescent="0.25">
      <c r="P4255" s="3">
        <v>217</v>
      </c>
      <c r="Q4255" s="3"/>
    </row>
    <row r="4256" spans="16:17" x14ac:dyDescent="0.25">
      <c r="P4256" s="3">
        <v>167.5</v>
      </c>
      <c r="Q4256" s="3"/>
    </row>
    <row r="4257" spans="16:17" x14ac:dyDescent="0.25">
      <c r="P4257" s="3">
        <v>24</v>
      </c>
      <c r="Q4257" s="3"/>
    </row>
    <row r="4258" spans="16:17" x14ac:dyDescent="0.25">
      <c r="P4258" s="3">
        <v>1760</v>
      </c>
      <c r="Q4258" s="3"/>
    </row>
    <row r="4259" spans="16:17" x14ac:dyDescent="0.25">
      <c r="P4259" s="3">
        <v>14</v>
      </c>
      <c r="Q4259" s="3"/>
    </row>
    <row r="4260" spans="16:17" x14ac:dyDescent="0.25">
      <c r="P4260" s="3">
        <v>358</v>
      </c>
      <c r="Q4260" s="3"/>
    </row>
    <row r="4261" spans="16:17" x14ac:dyDescent="0.25">
      <c r="P4261" s="3">
        <v>244</v>
      </c>
      <c r="Q4261" s="3"/>
    </row>
    <row r="4262" spans="16:17" x14ac:dyDescent="0.25">
      <c r="P4262" s="3">
        <v>1470.416667</v>
      </c>
      <c r="Q4262" s="3"/>
    </row>
    <row r="4263" spans="16:17" x14ac:dyDescent="0.25">
      <c r="P4263" s="3">
        <v>101</v>
      </c>
      <c r="Q4263" s="3"/>
    </row>
    <row r="4264" spans="16:17" x14ac:dyDescent="0.25">
      <c r="P4264" s="3">
        <v>4522.4095239999997</v>
      </c>
      <c r="Q4264" s="3"/>
    </row>
    <row r="4265" spans="16:17" x14ac:dyDescent="0.25">
      <c r="P4265" s="3">
        <v>72.5</v>
      </c>
      <c r="Q4265" s="3"/>
    </row>
    <row r="4266" spans="16:17" x14ac:dyDescent="0.25">
      <c r="P4266" s="3">
        <v>1804.9</v>
      </c>
      <c r="Q4266" s="3"/>
    </row>
    <row r="4267" spans="16:17" x14ac:dyDescent="0.25">
      <c r="P4267" s="3">
        <v>63.5</v>
      </c>
      <c r="Q4267" s="3"/>
    </row>
    <row r="4268" spans="16:17" x14ac:dyDescent="0.25">
      <c r="P4268" s="3">
        <v>887.66666669999995</v>
      </c>
      <c r="Q4268" s="3"/>
    </row>
    <row r="4269" spans="16:17" x14ac:dyDescent="0.25">
      <c r="P4269" s="3">
        <v>1411.833333</v>
      </c>
      <c r="Q4269" s="3"/>
    </row>
    <row r="4270" spans="16:17" x14ac:dyDescent="0.25">
      <c r="P4270" s="3">
        <v>2240.166667</v>
      </c>
      <c r="Q4270" s="3"/>
    </row>
    <row r="4271" spans="16:17" x14ac:dyDescent="0.25">
      <c r="P4271" s="3">
        <v>3618.0166669999999</v>
      </c>
      <c r="Q4271" s="3"/>
    </row>
    <row r="4272" spans="16:17" x14ac:dyDescent="0.25">
      <c r="P4272" s="3">
        <v>1675.5253660000001</v>
      </c>
      <c r="Q4272" s="3"/>
    </row>
    <row r="4273" spans="16:17" x14ac:dyDescent="0.25">
      <c r="P4273" s="3">
        <v>220.96666669999999</v>
      </c>
      <c r="Q4273" s="3"/>
    </row>
    <row r="4274" spans="16:17" x14ac:dyDescent="0.25">
      <c r="P4274" s="3">
        <v>959</v>
      </c>
      <c r="Q4274" s="3"/>
    </row>
    <row r="4275" spans="16:17" x14ac:dyDescent="0.25">
      <c r="P4275" s="3">
        <v>278.91428569999999</v>
      </c>
      <c r="Q4275" s="3"/>
    </row>
    <row r="4276" spans="16:17" x14ac:dyDescent="0.25">
      <c r="P4276" s="3">
        <v>110</v>
      </c>
      <c r="Q4276" s="3"/>
    </row>
    <row r="4277" spans="16:17" x14ac:dyDescent="0.25">
      <c r="P4277" s="3">
        <v>203</v>
      </c>
      <c r="Q4277" s="3"/>
    </row>
    <row r="4278" spans="16:17" x14ac:dyDescent="0.25">
      <c r="P4278" s="3">
        <v>82</v>
      </c>
      <c r="Q4278" s="3"/>
    </row>
    <row r="4279" spans="16:17" x14ac:dyDescent="0.25">
      <c r="P4279" s="3">
        <v>458.7</v>
      </c>
      <c r="Q4279" s="3"/>
    </row>
    <row r="4280" spans="16:17" x14ac:dyDescent="0.25">
      <c r="P4280" s="3">
        <v>759.66666669999995</v>
      </c>
      <c r="Q4280" s="3"/>
    </row>
    <row r="4281" spans="16:17" x14ac:dyDescent="0.25">
      <c r="P4281" s="3">
        <v>1740.45</v>
      </c>
      <c r="Q4281" s="3"/>
    </row>
    <row r="4282" spans="16:17" x14ac:dyDescent="0.25">
      <c r="P4282" s="3">
        <v>603</v>
      </c>
      <c r="Q4282" s="3"/>
    </row>
    <row r="4283" spans="16:17" x14ac:dyDescent="0.25">
      <c r="P4283" s="3">
        <v>1053.080952</v>
      </c>
      <c r="Q4283" s="3"/>
    </row>
    <row r="4284" spans="16:17" x14ac:dyDescent="0.25">
      <c r="P4284" s="3">
        <v>192.75</v>
      </c>
      <c r="Q4284" s="3"/>
    </row>
    <row r="4285" spans="16:17" x14ac:dyDescent="0.25">
      <c r="P4285" s="3">
        <v>463.83333329999999</v>
      </c>
      <c r="Q4285" s="3"/>
    </row>
    <row r="4286" spans="16:17" x14ac:dyDescent="0.25">
      <c r="P4286" s="3">
        <v>224.5</v>
      </c>
      <c r="Q4286" s="3"/>
    </row>
    <row r="4287" spans="16:17" x14ac:dyDescent="0.25">
      <c r="P4287" s="3">
        <v>697.51666669999997</v>
      </c>
      <c r="Q4287" s="3"/>
    </row>
    <row r="4288" spans="16:17" x14ac:dyDescent="0.25">
      <c r="P4288" s="3">
        <v>1431.333333</v>
      </c>
      <c r="Q4288" s="3"/>
    </row>
    <row r="4289" spans="16:17" x14ac:dyDescent="0.25">
      <c r="P4289" s="3">
        <v>754.91666669999995</v>
      </c>
      <c r="Q4289" s="3"/>
    </row>
    <row r="4290" spans="16:17" x14ac:dyDescent="0.25">
      <c r="P4290" s="3">
        <v>161.5</v>
      </c>
      <c r="Q4290" s="3"/>
    </row>
    <row r="4291" spans="16:17" x14ac:dyDescent="0.25">
      <c r="P4291" s="3">
        <v>134</v>
      </c>
      <c r="Q4291" s="3"/>
    </row>
    <row r="4292" spans="16:17" x14ac:dyDescent="0.25">
      <c r="P4292" s="3">
        <v>880</v>
      </c>
      <c r="Q4292" s="3"/>
    </row>
    <row r="4293" spans="16:17" x14ac:dyDescent="0.25">
      <c r="P4293" s="3">
        <v>1539.791667</v>
      </c>
      <c r="Q4293" s="3"/>
    </row>
    <row r="4294" spans="16:17" x14ac:dyDescent="0.25">
      <c r="P4294" s="3">
        <v>945.66666669999995</v>
      </c>
      <c r="Q4294" s="3"/>
    </row>
    <row r="4295" spans="16:17" x14ac:dyDescent="0.25">
      <c r="P4295" s="3">
        <v>1261.166667</v>
      </c>
      <c r="Q4295" s="3"/>
    </row>
    <row r="4296" spans="16:17" x14ac:dyDescent="0.25">
      <c r="P4296" s="3">
        <v>1037.807143</v>
      </c>
      <c r="Q4296" s="3"/>
    </row>
    <row r="4297" spans="16:17" x14ac:dyDescent="0.25">
      <c r="P4297" s="3">
        <v>14</v>
      </c>
      <c r="Q4297" s="3"/>
    </row>
    <row r="4298" spans="16:17" x14ac:dyDescent="0.25">
      <c r="P4298" s="3">
        <v>526.02813849999995</v>
      </c>
      <c r="Q4298" s="3"/>
    </row>
    <row r="4299" spans="16:17" x14ac:dyDescent="0.25">
      <c r="P4299" s="3">
        <v>659.93571429999997</v>
      </c>
      <c r="Q4299" s="3"/>
    </row>
    <row r="4300" spans="16:17" x14ac:dyDescent="0.25">
      <c r="P4300" s="3">
        <v>139</v>
      </c>
      <c r="Q4300" s="3"/>
    </row>
    <row r="4301" spans="16:17" x14ac:dyDescent="0.25">
      <c r="P4301" s="3">
        <v>419.35238099999998</v>
      </c>
      <c r="Q4301" s="3"/>
    </row>
    <row r="4302" spans="16:17" x14ac:dyDescent="0.25">
      <c r="P4302" s="3">
        <v>1265.75</v>
      </c>
      <c r="Q4302" s="3"/>
    </row>
    <row r="4303" spans="16:17" x14ac:dyDescent="0.25">
      <c r="P4303" s="3">
        <v>91</v>
      </c>
      <c r="Q4303" s="3"/>
    </row>
    <row r="4304" spans="16:17" x14ac:dyDescent="0.25">
      <c r="P4304" s="3">
        <v>2421.0606229999999</v>
      </c>
      <c r="Q4304" s="3"/>
    </row>
    <row r="4305" spans="16:17" x14ac:dyDescent="0.25">
      <c r="P4305" s="3">
        <v>1180.5</v>
      </c>
      <c r="Q4305" s="3"/>
    </row>
    <row r="4306" spans="16:17" x14ac:dyDescent="0.25">
      <c r="P4306" s="3">
        <v>4079.5304609999998</v>
      </c>
      <c r="Q4306" s="3"/>
    </row>
    <row r="4307" spans="16:17" x14ac:dyDescent="0.25">
      <c r="P4307" s="3">
        <v>388</v>
      </c>
      <c r="Q4307" s="3"/>
    </row>
    <row r="4308" spans="16:17" x14ac:dyDescent="0.25">
      <c r="P4308" s="3">
        <v>759.08571429999995</v>
      </c>
      <c r="Q4308" s="3"/>
    </row>
    <row r="4309" spans="16:17" x14ac:dyDescent="0.25">
      <c r="P4309" s="3">
        <v>1440</v>
      </c>
      <c r="Q4309" s="3"/>
    </row>
    <row r="4310" spans="16:17" x14ac:dyDescent="0.25">
      <c r="P4310" s="3">
        <v>160</v>
      </c>
      <c r="Q4310" s="3"/>
    </row>
    <row r="4311" spans="16:17" x14ac:dyDescent="0.25">
      <c r="P4311" s="3">
        <v>861.33333330000005</v>
      </c>
      <c r="Q4311" s="3"/>
    </row>
    <row r="4312" spans="16:17" x14ac:dyDescent="0.25">
      <c r="P4312" s="3">
        <v>109</v>
      </c>
      <c r="Q4312" s="3"/>
    </row>
    <row r="4313" spans="16:17" x14ac:dyDescent="0.25">
      <c r="P4313" s="3">
        <v>129</v>
      </c>
      <c r="Q4313" s="3"/>
    </row>
    <row r="4314" spans="16:17" x14ac:dyDescent="0.25">
      <c r="P4314" s="3">
        <v>619.5</v>
      </c>
      <c r="Q4314" s="3"/>
    </row>
    <row r="4315" spans="16:17" x14ac:dyDescent="0.25">
      <c r="P4315" s="3">
        <v>0</v>
      </c>
      <c r="Q4315" s="3"/>
    </row>
    <row r="4316" spans="16:17" x14ac:dyDescent="0.25">
      <c r="P4316" s="3">
        <v>1131.315476</v>
      </c>
      <c r="Q4316" s="3"/>
    </row>
    <row r="4317" spans="16:17" x14ac:dyDescent="0.25">
      <c r="P4317" s="3">
        <v>1816.427273</v>
      </c>
      <c r="Q4317" s="3"/>
    </row>
    <row r="4318" spans="16:17" x14ac:dyDescent="0.25">
      <c r="P4318" s="3">
        <v>566.72727269999996</v>
      </c>
      <c r="Q4318" s="3"/>
    </row>
    <row r="4319" spans="16:17" x14ac:dyDescent="0.25">
      <c r="P4319" s="3">
        <v>468.83333329999999</v>
      </c>
      <c r="Q4319" s="3"/>
    </row>
    <row r="4320" spans="16:17" x14ac:dyDescent="0.25">
      <c r="P4320" s="3">
        <v>647.66666669999995</v>
      </c>
      <c r="Q4320" s="3"/>
    </row>
    <row r="4321" spans="16:17" x14ac:dyDescent="0.25">
      <c r="P4321" s="3">
        <v>59</v>
      </c>
      <c r="Q4321" s="3"/>
    </row>
    <row r="4322" spans="16:17" x14ac:dyDescent="0.25">
      <c r="P4322" s="3">
        <v>1247.357143</v>
      </c>
      <c r="Q4322" s="3"/>
    </row>
    <row r="4323" spans="16:17" x14ac:dyDescent="0.25">
      <c r="P4323" s="3">
        <v>407.83333329999999</v>
      </c>
      <c r="Q4323" s="3"/>
    </row>
    <row r="4324" spans="16:17" x14ac:dyDescent="0.25">
      <c r="P4324" s="3">
        <v>95.3</v>
      </c>
      <c r="Q4324" s="3"/>
    </row>
    <row r="4325" spans="16:17" x14ac:dyDescent="0.25">
      <c r="P4325" s="3">
        <v>92.5</v>
      </c>
      <c r="Q4325" s="3"/>
    </row>
    <row r="4326" spans="16:17" x14ac:dyDescent="0.25">
      <c r="P4326" s="3">
        <v>258</v>
      </c>
      <c r="Q4326" s="3"/>
    </row>
    <row r="4327" spans="16:17" x14ac:dyDescent="0.25">
      <c r="P4327" s="3">
        <v>364.35</v>
      </c>
      <c r="Q4327" s="3"/>
    </row>
    <row r="4328" spans="16:17" x14ac:dyDescent="0.25">
      <c r="P4328" s="3">
        <v>4175.75</v>
      </c>
      <c r="Q4328" s="3"/>
    </row>
    <row r="4329" spans="16:17" x14ac:dyDescent="0.25">
      <c r="P4329" s="3">
        <v>326</v>
      </c>
      <c r="Q4329" s="3"/>
    </row>
    <row r="4330" spans="16:17" x14ac:dyDescent="0.25">
      <c r="P4330" s="3">
        <v>1190.4000000000001</v>
      </c>
      <c r="Q4330" s="3"/>
    </row>
    <row r="4331" spans="16:17" x14ac:dyDescent="0.25">
      <c r="P4331" s="3">
        <v>0</v>
      </c>
      <c r="Q4331" s="3"/>
    </row>
    <row r="4332" spans="16:17" x14ac:dyDescent="0.25">
      <c r="P4332" s="3">
        <v>830</v>
      </c>
      <c r="Q4332" s="3"/>
    </row>
    <row r="4333" spans="16:17" x14ac:dyDescent="0.25">
      <c r="P4333" s="3">
        <v>99.666666669999998</v>
      </c>
      <c r="Q4333" s="3"/>
    </row>
    <row r="4334" spans="16:17" x14ac:dyDescent="0.25">
      <c r="P4334" s="3">
        <v>5978.1803570000002</v>
      </c>
      <c r="Q4334" s="3"/>
    </row>
    <row r="4335" spans="16:17" x14ac:dyDescent="0.25">
      <c r="P4335" s="3">
        <v>2411.7892790000001</v>
      </c>
      <c r="Q4335" s="3"/>
    </row>
    <row r="4336" spans="16:17" x14ac:dyDescent="0.25">
      <c r="P4336" s="3">
        <v>165</v>
      </c>
      <c r="Q4336" s="3"/>
    </row>
    <row r="4337" spans="16:17" x14ac:dyDescent="0.25">
      <c r="P4337" s="3">
        <v>111.41666669999999</v>
      </c>
      <c r="Q4337" s="3"/>
    </row>
    <row r="4338" spans="16:17" x14ac:dyDescent="0.25">
      <c r="P4338" s="3">
        <v>377.5</v>
      </c>
      <c r="Q4338" s="3"/>
    </row>
    <row r="4339" spans="16:17" x14ac:dyDescent="0.25">
      <c r="P4339" s="3">
        <v>190.25</v>
      </c>
      <c r="Q4339" s="3"/>
    </row>
    <row r="4340" spans="16:17" x14ac:dyDescent="0.25">
      <c r="P4340" s="3">
        <v>208.5</v>
      </c>
      <c r="Q4340" s="3"/>
    </row>
    <row r="4341" spans="16:17" x14ac:dyDescent="0.25">
      <c r="P4341" s="3">
        <v>1225</v>
      </c>
      <c r="Q4341" s="3"/>
    </row>
    <row r="4342" spans="16:17" x14ac:dyDescent="0.25">
      <c r="P4342" s="3">
        <v>4681.8944439999996</v>
      </c>
      <c r="Q4342" s="3"/>
    </row>
    <row r="4343" spans="16:17" x14ac:dyDescent="0.25">
      <c r="P4343" s="3">
        <v>107</v>
      </c>
      <c r="Q4343" s="3"/>
    </row>
    <row r="4344" spans="16:17" x14ac:dyDescent="0.25">
      <c r="P4344" s="3">
        <v>161</v>
      </c>
      <c r="Q4344" s="3"/>
    </row>
    <row r="4345" spans="16:17" x14ac:dyDescent="0.25">
      <c r="P4345" s="3">
        <v>645.70952380000006</v>
      </c>
      <c r="Q4345" s="3"/>
    </row>
    <row r="4346" spans="16:17" x14ac:dyDescent="0.25">
      <c r="P4346" s="3">
        <v>252.89285709999999</v>
      </c>
      <c r="Q4346" s="3"/>
    </row>
    <row r="4347" spans="16:17" x14ac:dyDescent="0.25">
      <c r="P4347" s="3">
        <v>1722.5</v>
      </c>
      <c r="Q4347" s="3"/>
    </row>
    <row r="4348" spans="16:17" x14ac:dyDescent="0.25">
      <c r="P4348" s="3">
        <v>35.666666669999998</v>
      </c>
      <c r="Q4348" s="3"/>
    </row>
    <row r="4349" spans="16:17" x14ac:dyDescent="0.25">
      <c r="P4349" s="3">
        <v>460.45</v>
      </c>
      <c r="Q4349" s="3"/>
    </row>
    <row r="4350" spans="16:17" x14ac:dyDescent="0.25">
      <c r="P4350" s="3">
        <v>778.35833330000003</v>
      </c>
      <c r="Q4350" s="3"/>
    </row>
    <row r="4351" spans="16:17" x14ac:dyDescent="0.25">
      <c r="P4351" s="3">
        <v>713.33333330000005</v>
      </c>
      <c r="Q4351" s="3"/>
    </row>
    <row r="4352" spans="16:17" x14ac:dyDescent="0.25">
      <c r="P4352" s="3">
        <v>67.333333330000002</v>
      </c>
      <c r="Q4352" s="3"/>
    </row>
    <row r="4353" spans="16:17" x14ac:dyDescent="0.25">
      <c r="P4353" s="3">
        <v>392.46666670000002</v>
      </c>
      <c r="Q4353" s="3"/>
    </row>
    <row r="4354" spans="16:17" x14ac:dyDescent="0.25">
      <c r="P4354" s="3">
        <v>198.8848485</v>
      </c>
      <c r="Q4354" s="3"/>
    </row>
    <row r="4355" spans="16:17" x14ac:dyDescent="0.25">
      <c r="P4355" s="3">
        <v>1155.5</v>
      </c>
      <c r="Q4355" s="3"/>
    </row>
    <row r="4356" spans="16:17" x14ac:dyDescent="0.25">
      <c r="P4356" s="3">
        <v>93.5</v>
      </c>
      <c r="Q4356" s="3"/>
    </row>
    <row r="4357" spans="16:17" x14ac:dyDescent="0.25">
      <c r="P4357" s="3">
        <v>575</v>
      </c>
      <c r="Q4357" s="3"/>
    </row>
    <row r="4358" spans="16:17" x14ac:dyDescent="0.25">
      <c r="P4358" s="3">
        <v>881.74126980000005</v>
      </c>
      <c r="Q4358" s="3"/>
    </row>
    <row r="4359" spans="16:17" x14ac:dyDescent="0.25">
      <c r="P4359" s="3">
        <v>1511.195238</v>
      </c>
      <c r="Q4359" s="3"/>
    </row>
    <row r="4360" spans="16:17" x14ac:dyDescent="0.25">
      <c r="P4360" s="3">
        <v>0</v>
      </c>
      <c r="Q4360" s="3"/>
    </row>
    <row r="4361" spans="16:17" x14ac:dyDescent="0.25">
      <c r="P4361" s="3">
        <v>473.5</v>
      </c>
      <c r="Q4361" s="3"/>
    </row>
    <row r="4362" spans="16:17" x14ac:dyDescent="0.25">
      <c r="P4362" s="3">
        <v>400.66666670000001</v>
      </c>
      <c r="Q4362" s="3"/>
    </row>
    <row r="4363" spans="16:17" x14ac:dyDescent="0.25">
      <c r="P4363" s="3">
        <v>674.24761899999999</v>
      </c>
      <c r="Q4363" s="3"/>
    </row>
    <row r="4364" spans="16:17" x14ac:dyDescent="0.25">
      <c r="P4364" s="3">
        <v>723.25</v>
      </c>
      <c r="Q4364" s="3"/>
    </row>
    <row r="4365" spans="16:17" x14ac:dyDescent="0.25">
      <c r="P4365" s="3">
        <v>211</v>
      </c>
      <c r="Q4365" s="3"/>
    </row>
    <row r="4366" spans="16:17" x14ac:dyDescent="0.25">
      <c r="P4366" s="3">
        <v>976</v>
      </c>
      <c r="Q4366" s="3"/>
    </row>
    <row r="4367" spans="16:17" x14ac:dyDescent="0.25">
      <c r="P4367" s="3">
        <v>551.66666669999995</v>
      </c>
      <c r="Q4367" s="3"/>
    </row>
    <row r="4368" spans="16:17" x14ac:dyDescent="0.25">
      <c r="P4368" s="3">
        <v>27</v>
      </c>
      <c r="Q4368" s="3"/>
    </row>
    <row r="4369" spans="16:17" x14ac:dyDescent="0.25">
      <c r="P4369" s="3">
        <v>446.83333329999999</v>
      </c>
      <c r="Q4369" s="3"/>
    </row>
    <row r="4370" spans="16:17" x14ac:dyDescent="0.25">
      <c r="P4370" s="3">
        <v>914.50606059999996</v>
      </c>
      <c r="Q4370" s="3"/>
    </row>
    <row r="4371" spans="16:17" x14ac:dyDescent="0.25">
      <c r="P4371" s="3">
        <v>108</v>
      </c>
      <c r="Q4371" s="3"/>
    </row>
    <row r="4372" spans="16:17" x14ac:dyDescent="0.25">
      <c r="P4372" s="3">
        <v>549.91666669999995</v>
      </c>
      <c r="Q4372" s="3"/>
    </row>
    <row r="4373" spans="16:17" x14ac:dyDescent="0.25">
      <c r="P4373" s="3">
        <v>1383.166667</v>
      </c>
      <c r="Q4373" s="3"/>
    </row>
    <row r="4374" spans="16:17" x14ac:dyDescent="0.25">
      <c r="P4374" s="3">
        <v>0</v>
      </c>
      <c r="Q4374" s="3"/>
    </row>
    <row r="4375" spans="16:17" x14ac:dyDescent="0.25">
      <c r="P4375" s="3">
        <v>0</v>
      </c>
      <c r="Q4375" s="3"/>
    </row>
    <row r="4376" spans="16:17" x14ac:dyDescent="0.25">
      <c r="P4376" s="3">
        <v>1271.333333</v>
      </c>
      <c r="Q4376" s="3"/>
    </row>
    <row r="4377" spans="16:17" x14ac:dyDescent="0.25">
      <c r="P4377" s="3">
        <v>31</v>
      </c>
      <c r="Q4377" s="3"/>
    </row>
    <row r="4378" spans="16:17" x14ac:dyDescent="0.25">
      <c r="P4378" s="3">
        <v>26</v>
      </c>
      <c r="Q4378" s="3"/>
    </row>
    <row r="4379" spans="16:17" x14ac:dyDescent="0.25">
      <c r="P4379" s="3">
        <v>3010.5320510000001</v>
      </c>
      <c r="Q4379" s="3"/>
    </row>
    <row r="4380" spans="16:17" x14ac:dyDescent="0.25">
      <c r="P4380" s="3">
        <v>243</v>
      </c>
      <c r="Q4380" s="3"/>
    </row>
    <row r="4381" spans="16:17" x14ac:dyDescent="0.25">
      <c r="P4381" s="3">
        <v>5287.2333330000001</v>
      </c>
      <c r="Q4381" s="3"/>
    </row>
    <row r="4382" spans="16:17" x14ac:dyDescent="0.25">
      <c r="P4382" s="3">
        <v>237.09523809999999</v>
      </c>
      <c r="Q4382" s="3"/>
    </row>
    <row r="4383" spans="16:17" x14ac:dyDescent="0.25">
      <c r="P4383" s="3">
        <v>2387.4357140000002</v>
      </c>
      <c r="Q4383" s="3"/>
    </row>
    <row r="4384" spans="16:17" x14ac:dyDescent="0.25">
      <c r="P4384" s="3">
        <v>860.31666670000004</v>
      </c>
      <c r="Q4384" s="3"/>
    </row>
    <row r="4385" spans="16:17" x14ac:dyDescent="0.25">
      <c r="P4385" s="3">
        <v>148.33333329999999</v>
      </c>
      <c r="Q4385" s="3"/>
    </row>
    <row r="4386" spans="16:17" x14ac:dyDescent="0.25">
      <c r="P4386" s="3">
        <v>1229.25</v>
      </c>
      <c r="Q4386" s="3"/>
    </row>
    <row r="4387" spans="16:17" x14ac:dyDescent="0.25">
      <c r="P4387" s="3">
        <v>21</v>
      </c>
      <c r="Q4387" s="3"/>
    </row>
    <row r="4388" spans="16:17" x14ac:dyDescent="0.25">
      <c r="P4388" s="3">
        <v>1934.992857</v>
      </c>
      <c r="Q4388" s="3"/>
    </row>
    <row r="4389" spans="16:17" x14ac:dyDescent="0.25">
      <c r="P4389" s="3">
        <v>110</v>
      </c>
      <c r="Q4389" s="3"/>
    </row>
    <row r="4390" spans="16:17" x14ac:dyDescent="0.25">
      <c r="P4390" s="3">
        <v>1905.1523810000001</v>
      </c>
      <c r="Q4390" s="3"/>
    </row>
    <row r="4391" spans="16:17" x14ac:dyDescent="0.25">
      <c r="P4391" s="3">
        <v>223</v>
      </c>
      <c r="Q4391" s="3"/>
    </row>
    <row r="4392" spans="16:17" x14ac:dyDescent="0.25">
      <c r="P4392" s="3">
        <v>35.5</v>
      </c>
      <c r="Q4392" s="3"/>
    </row>
    <row r="4393" spans="16:17" x14ac:dyDescent="0.25">
      <c r="P4393" s="3">
        <v>0</v>
      </c>
      <c r="Q4393" s="3"/>
    </row>
    <row r="4394" spans="16:17" x14ac:dyDescent="0.25">
      <c r="P4394" s="3">
        <v>463</v>
      </c>
      <c r="Q4394" s="3"/>
    </row>
    <row r="4395" spans="16:17" x14ac:dyDescent="0.25">
      <c r="P4395" s="3">
        <v>148</v>
      </c>
      <c r="Q4395" s="3"/>
    </row>
    <row r="4396" spans="16:17" x14ac:dyDescent="0.25">
      <c r="P4396" s="3">
        <v>202</v>
      </c>
      <c r="Q4396" s="3"/>
    </row>
    <row r="4397" spans="16:17" x14ac:dyDescent="0.25">
      <c r="P4397" s="3">
        <v>0</v>
      </c>
      <c r="Q4397" s="3"/>
    </row>
    <row r="4398" spans="16:17" x14ac:dyDescent="0.25">
      <c r="P4398" s="3">
        <v>733.25238100000001</v>
      </c>
      <c r="Q4398" s="3"/>
    </row>
    <row r="4399" spans="16:17" x14ac:dyDescent="0.25">
      <c r="P4399" s="3">
        <v>208.83333329999999</v>
      </c>
      <c r="Q4399" s="3"/>
    </row>
    <row r="4400" spans="16:17" x14ac:dyDescent="0.25">
      <c r="P4400" s="3">
        <v>204.16666670000001</v>
      </c>
      <c r="Q4400" s="3"/>
    </row>
    <row r="4401" spans="16:17" x14ac:dyDescent="0.25">
      <c r="P4401" s="3">
        <v>434.67142860000001</v>
      </c>
      <c r="Q4401" s="3"/>
    </row>
    <row r="4402" spans="16:17" x14ac:dyDescent="0.25">
      <c r="P4402" s="3">
        <v>229.5</v>
      </c>
      <c r="Q4402" s="3"/>
    </row>
    <row r="4403" spans="16:17" x14ac:dyDescent="0.25">
      <c r="P4403" s="3">
        <v>649.5</v>
      </c>
      <c r="Q4403" s="3"/>
    </row>
    <row r="4404" spans="16:17" x14ac:dyDescent="0.25">
      <c r="P4404" s="3">
        <v>2052.833333</v>
      </c>
      <c r="Q4404" s="3"/>
    </row>
    <row r="4405" spans="16:17" x14ac:dyDescent="0.25">
      <c r="P4405" s="3">
        <v>0</v>
      </c>
      <c r="Q4405" s="3"/>
    </row>
    <row r="4406" spans="16:17" x14ac:dyDescent="0.25">
      <c r="P4406" s="3">
        <v>1119.7166669999999</v>
      </c>
      <c r="Q4406" s="3"/>
    </row>
    <row r="4407" spans="16:17" x14ac:dyDescent="0.25">
      <c r="P4407" s="3">
        <v>1192.2261900000001</v>
      </c>
      <c r="Q4407" s="3"/>
    </row>
    <row r="4408" spans="16:17" x14ac:dyDescent="0.25">
      <c r="P4408" s="3">
        <v>292</v>
      </c>
      <c r="Q4408" s="3"/>
    </row>
    <row r="4409" spans="16:17" x14ac:dyDescent="0.25">
      <c r="P4409" s="3">
        <v>491</v>
      </c>
      <c r="Q4409" s="3"/>
    </row>
    <row r="4410" spans="16:17" x14ac:dyDescent="0.25">
      <c r="P4410" s="3">
        <v>1552.504762</v>
      </c>
      <c r="Q4410" s="3"/>
    </row>
    <row r="4411" spans="16:17" x14ac:dyDescent="0.25">
      <c r="P4411" s="3">
        <v>922.20833330000005</v>
      </c>
      <c r="Q4411" s="3"/>
    </row>
    <row r="4412" spans="16:17" x14ac:dyDescent="0.25">
      <c r="P4412" s="3">
        <v>12</v>
      </c>
      <c r="Q4412" s="3"/>
    </row>
    <row r="4413" spans="16:17" x14ac:dyDescent="0.25">
      <c r="P4413" s="3">
        <v>831.38888889999998</v>
      </c>
      <c r="Q4413" s="3"/>
    </row>
    <row r="4414" spans="16:17" x14ac:dyDescent="0.25">
      <c r="P4414" s="3">
        <v>593.50714289999996</v>
      </c>
      <c r="Q4414" s="3"/>
    </row>
    <row r="4415" spans="16:17" x14ac:dyDescent="0.25">
      <c r="P4415" s="3">
        <v>67.5</v>
      </c>
      <c r="Q4415" s="3"/>
    </row>
    <row r="4416" spans="16:17" x14ac:dyDescent="0.25">
      <c r="P4416" s="3">
        <v>29</v>
      </c>
      <c r="Q4416" s="3"/>
    </row>
    <row r="4417" spans="16:17" x14ac:dyDescent="0.25">
      <c r="P4417" s="3">
        <v>964.07051279999996</v>
      </c>
      <c r="Q4417" s="3"/>
    </row>
    <row r="4418" spans="16:17" x14ac:dyDescent="0.25">
      <c r="P4418" s="3">
        <v>421.25</v>
      </c>
      <c r="Q4418" s="3"/>
    </row>
    <row r="4419" spans="16:17" x14ac:dyDescent="0.25">
      <c r="P4419" s="3">
        <v>180.5</v>
      </c>
      <c r="Q4419" s="3"/>
    </row>
    <row r="4420" spans="16:17" x14ac:dyDescent="0.25">
      <c r="P4420" s="3">
        <v>0</v>
      </c>
      <c r="Q4420" s="3"/>
    </row>
    <row r="4421" spans="16:17" x14ac:dyDescent="0.25">
      <c r="P4421" s="3">
        <v>1633.833333</v>
      </c>
      <c r="Q4421" s="3"/>
    </row>
    <row r="4422" spans="16:17" x14ac:dyDescent="0.25">
      <c r="P4422" s="3">
        <v>0</v>
      </c>
      <c r="Q4422" s="3"/>
    </row>
    <row r="4423" spans="16:17" x14ac:dyDescent="0.25">
      <c r="P4423" s="3">
        <v>62</v>
      </c>
      <c r="Q4423" s="3"/>
    </row>
    <row r="4424" spans="16:17" x14ac:dyDescent="0.25">
      <c r="P4424" s="3">
        <v>2581.208333</v>
      </c>
      <c r="Q4424" s="3"/>
    </row>
    <row r="4425" spans="16:17" x14ac:dyDescent="0.25">
      <c r="P4425" s="3">
        <v>513.4</v>
      </c>
      <c r="Q4425" s="3"/>
    </row>
    <row r="4426" spans="16:17" x14ac:dyDescent="0.25">
      <c r="P4426" s="3">
        <v>221</v>
      </c>
      <c r="Q4426" s="3"/>
    </row>
    <row r="4427" spans="16:17" x14ac:dyDescent="0.25">
      <c r="P4427" s="3">
        <v>247</v>
      </c>
      <c r="Q4427" s="3"/>
    </row>
    <row r="4428" spans="16:17" x14ac:dyDescent="0.25">
      <c r="P4428" s="3">
        <v>3025.2833329999999</v>
      </c>
      <c r="Q4428" s="3"/>
    </row>
    <row r="4429" spans="16:17" x14ac:dyDescent="0.25">
      <c r="P4429" s="3">
        <v>48</v>
      </c>
      <c r="Q4429" s="3"/>
    </row>
    <row r="4430" spans="16:17" x14ac:dyDescent="0.25">
      <c r="P4430" s="3">
        <v>47.5</v>
      </c>
      <c r="Q4430" s="3"/>
    </row>
    <row r="4431" spans="16:17" x14ac:dyDescent="0.25">
      <c r="P4431" s="3">
        <v>0</v>
      </c>
      <c r="Q4431" s="3"/>
    </row>
    <row r="4432" spans="16:17" x14ac:dyDescent="0.25">
      <c r="P4432" s="3">
        <v>1846.6354699999999</v>
      </c>
      <c r="Q4432" s="3"/>
    </row>
    <row r="4433" spans="16:17" x14ac:dyDescent="0.25">
      <c r="P4433" s="3">
        <v>62</v>
      </c>
      <c r="Q4433" s="3"/>
    </row>
    <row r="4434" spans="16:17" x14ac:dyDescent="0.25">
      <c r="P4434" s="3">
        <v>634.66666669999995</v>
      </c>
      <c r="Q4434" s="3"/>
    </row>
    <row r="4435" spans="16:17" x14ac:dyDescent="0.25">
      <c r="P4435" s="3">
        <v>162.5</v>
      </c>
      <c r="Q4435" s="3"/>
    </row>
    <row r="4436" spans="16:17" x14ac:dyDescent="0.25">
      <c r="P4436" s="3">
        <v>8388.3160829999997</v>
      </c>
      <c r="Q4436" s="3"/>
    </row>
    <row r="4437" spans="16:17" x14ac:dyDescent="0.25">
      <c r="P4437" s="3">
        <v>247</v>
      </c>
      <c r="Q4437" s="3"/>
    </row>
    <row r="4438" spans="16:17" x14ac:dyDescent="0.25">
      <c r="P4438" s="3">
        <v>28</v>
      </c>
      <c r="Q4438" s="3"/>
    </row>
    <row r="4439" spans="16:17" x14ac:dyDescent="0.25">
      <c r="P4439" s="3">
        <v>2162.2247670000002</v>
      </c>
      <c r="Q4439" s="3"/>
    </row>
    <row r="4440" spans="16:17" x14ac:dyDescent="0.25">
      <c r="P4440" s="3">
        <v>4339.5344230000001</v>
      </c>
      <c r="Q4440" s="3"/>
    </row>
    <row r="4441" spans="16:17" x14ac:dyDescent="0.25">
      <c r="P4441" s="3">
        <v>148.5</v>
      </c>
      <c r="Q4441" s="3"/>
    </row>
    <row r="4442" spans="16:17" x14ac:dyDescent="0.25">
      <c r="P4442" s="3">
        <v>416.83333329999999</v>
      </c>
      <c r="Q4442" s="3"/>
    </row>
    <row r="4443" spans="16:17" x14ac:dyDescent="0.25">
      <c r="P4443" s="3">
        <v>213.3666667</v>
      </c>
      <c r="Q4443" s="3"/>
    </row>
    <row r="4444" spans="16:17" x14ac:dyDescent="0.25">
      <c r="P4444" s="3">
        <v>1107.666667</v>
      </c>
      <c r="Q4444" s="3"/>
    </row>
    <row r="4445" spans="16:17" x14ac:dyDescent="0.25">
      <c r="P4445" s="3">
        <v>1851.833333</v>
      </c>
      <c r="Q4445" s="3"/>
    </row>
    <row r="4446" spans="16:17" x14ac:dyDescent="0.25">
      <c r="P4446" s="3">
        <v>311</v>
      </c>
      <c r="Q4446" s="3"/>
    </row>
    <row r="4447" spans="16:17" x14ac:dyDescent="0.25">
      <c r="P4447" s="3">
        <v>2562.083333</v>
      </c>
      <c r="Q4447" s="3"/>
    </row>
    <row r="4448" spans="16:17" x14ac:dyDescent="0.25">
      <c r="P4448" s="3">
        <v>2827.4285709999999</v>
      </c>
      <c r="Q4448" s="3"/>
    </row>
    <row r="4449" spans="16:17" x14ac:dyDescent="0.25">
      <c r="P4449" s="3">
        <v>3596.9339669999999</v>
      </c>
      <c r="Q4449" s="3"/>
    </row>
    <row r="4450" spans="16:17" x14ac:dyDescent="0.25">
      <c r="P4450" s="3">
        <v>1880.2714289999999</v>
      </c>
      <c r="Q4450" s="3"/>
    </row>
    <row r="4451" spans="16:17" x14ac:dyDescent="0.25">
      <c r="P4451" s="3">
        <v>249</v>
      </c>
      <c r="Q4451" s="3"/>
    </row>
    <row r="4452" spans="16:17" x14ac:dyDescent="0.25">
      <c r="P4452" s="3">
        <v>45.333333330000002</v>
      </c>
      <c r="Q4452" s="3"/>
    </row>
    <row r="4453" spans="16:17" x14ac:dyDescent="0.25">
      <c r="P4453" s="3">
        <v>0</v>
      </c>
      <c r="Q4453" s="3"/>
    </row>
    <row r="4454" spans="16:17" x14ac:dyDescent="0.25">
      <c r="P4454" s="3">
        <v>1974.702597</v>
      </c>
      <c r="Q4454" s="3"/>
    </row>
    <row r="4455" spans="16:17" x14ac:dyDescent="0.25">
      <c r="P4455" s="3">
        <v>23</v>
      </c>
      <c r="Q4455" s="3"/>
    </row>
    <row r="4456" spans="16:17" x14ac:dyDescent="0.25">
      <c r="P4456" s="3">
        <v>960</v>
      </c>
      <c r="Q4456" s="3"/>
    </row>
    <row r="4457" spans="16:17" x14ac:dyDescent="0.25">
      <c r="P4457" s="3">
        <v>1189.333333</v>
      </c>
      <c r="Q4457" s="3"/>
    </row>
    <row r="4458" spans="16:17" x14ac:dyDescent="0.25">
      <c r="P4458" s="3">
        <v>1021</v>
      </c>
      <c r="Q4458" s="3"/>
    </row>
    <row r="4459" spans="16:17" x14ac:dyDescent="0.25">
      <c r="P4459" s="3">
        <v>507.33333329999999</v>
      </c>
      <c r="Q4459" s="3"/>
    </row>
    <row r="4460" spans="16:17" x14ac:dyDescent="0.25">
      <c r="P4460" s="3">
        <v>203</v>
      </c>
      <c r="Q4460" s="3"/>
    </row>
    <row r="4461" spans="16:17" x14ac:dyDescent="0.25">
      <c r="P4461" s="3">
        <v>1356.457359</v>
      </c>
      <c r="Q4461" s="3"/>
    </row>
    <row r="4462" spans="16:17" x14ac:dyDescent="0.25">
      <c r="P4462" s="3">
        <v>5</v>
      </c>
      <c r="Q4462" s="3"/>
    </row>
    <row r="4463" spans="16:17" x14ac:dyDescent="0.25">
      <c r="P4463" s="3">
        <v>2308.2619049999998</v>
      </c>
      <c r="Q4463" s="3"/>
    </row>
    <row r="4464" spans="16:17" x14ac:dyDescent="0.25">
      <c r="P4464" s="3">
        <v>935.55714290000003</v>
      </c>
      <c r="Q4464" s="3"/>
    </row>
    <row r="4465" spans="16:17" x14ac:dyDescent="0.25">
      <c r="P4465" s="3">
        <v>88.75</v>
      </c>
      <c r="Q4465" s="3"/>
    </row>
    <row r="4466" spans="16:17" x14ac:dyDescent="0.25">
      <c r="P4466" s="3">
        <v>1847.2119049999999</v>
      </c>
      <c r="Q4466" s="3"/>
    </row>
    <row r="4467" spans="16:17" x14ac:dyDescent="0.25">
      <c r="P4467" s="3">
        <v>216</v>
      </c>
      <c r="Q4467" s="3"/>
    </row>
    <row r="4468" spans="16:17" x14ac:dyDescent="0.25">
      <c r="P4468" s="3">
        <v>119</v>
      </c>
      <c r="Q4468" s="3"/>
    </row>
    <row r="4469" spans="16:17" x14ac:dyDescent="0.25">
      <c r="P4469" s="3">
        <v>420.2</v>
      </c>
      <c r="Q4469" s="3"/>
    </row>
    <row r="4470" spans="16:17" x14ac:dyDescent="0.25">
      <c r="P4470" s="3">
        <v>47</v>
      </c>
      <c r="Q4470" s="3"/>
    </row>
    <row r="4471" spans="16:17" x14ac:dyDescent="0.25">
      <c r="P4471" s="3">
        <v>109.5</v>
      </c>
      <c r="Q4471" s="3"/>
    </row>
    <row r="4472" spans="16:17" x14ac:dyDescent="0.25">
      <c r="P4472" s="3">
        <v>4167.4880949999997</v>
      </c>
      <c r="Q4472" s="3"/>
    </row>
    <row r="4473" spans="16:17" x14ac:dyDescent="0.25">
      <c r="P4473" s="3">
        <v>375.6619048</v>
      </c>
      <c r="Q4473" s="3"/>
    </row>
    <row r="4474" spans="16:17" x14ac:dyDescent="0.25">
      <c r="P4474" s="3">
        <v>1060.451515</v>
      </c>
      <c r="Q4474" s="3"/>
    </row>
    <row r="4475" spans="16:17" x14ac:dyDescent="0.25">
      <c r="P4475" s="3">
        <v>17</v>
      </c>
      <c r="Q4475" s="3"/>
    </row>
    <row r="4476" spans="16:17" x14ac:dyDescent="0.25">
      <c r="P4476" s="3">
        <v>180</v>
      </c>
      <c r="Q4476" s="3"/>
    </row>
    <row r="4477" spans="16:17" x14ac:dyDescent="0.25">
      <c r="P4477" s="3">
        <v>113</v>
      </c>
      <c r="Q4477" s="3"/>
    </row>
    <row r="4478" spans="16:17" x14ac:dyDescent="0.25">
      <c r="P4478" s="3">
        <v>875</v>
      </c>
      <c r="Q4478" s="3"/>
    </row>
    <row r="4479" spans="16:17" x14ac:dyDescent="0.25">
      <c r="P4479" s="3">
        <v>1269.5</v>
      </c>
      <c r="Q4479" s="3"/>
    </row>
    <row r="4480" spans="16:17" x14ac:dyDescent="0.25">
      <c r="P4480" s="3">
        <v>2280.833333</v>
      </c>
      <c r="Q4480" s="3"/>
    </row>
    <row r="4481" spans="16:17" x14ac:dyDescent="0.25">
      <c r="P4481" s="3">
        <v>11</v>
      </c>
      <c r="Q4481" s="3"/>
    </row>
    <row r="4482" spans="16:17" x14ac:dyDescent="0.25">
      <c r="P4482" s="3">
        <v>2582.69697</v>
      </c>
      <c r="Q4482" s="3"/>
    </row>
    <row r="4483" spans="16:17" x14ac:dyDescent="0.25">
      <c r="P4483" s="3">
        <v>2046.5</v>
      </c>
      <c r="Q4483" s="3"/>
    </row>
    <row r="4484" spans="16:17" x14ac:dyDescent="0.25">
      <c r="P4484" s="3">
        <v>2530.5</v>
      </c>
      <c r="Q4484" s="3"/>
    </row>
    <row r="4485" spans="16:17" x14ac:dyDescent="0.25">
      <c r="P4485" s="3">
        <v>31</v>
      </c>
      <c r="Q4485" s="3"/>
    </row>
    <row r="4486" spans="16:17" x14ac:dyDescent="0.25">
      <c r="P4486" s="3">
        <v>1705.041667</v>
      </c>
      <c r="Q4486" s="3"/>
    </row>
    <row r="4487" spans="16:17" x14ac:dyDescent="0.25">
      <c r="P4487" s="3">
        <v>71</v>
      </c>
      <c r="Q4487" s="3"/>
    </row>
    <row r="4488" spans="16:17" x14ac:dyDescent="0.25">
      <c r="P4488" s="3">
        <v>2066.9277780000002</v>
      </c>
      <c r="Q4488" s="3"/>
    </row>
    <row r="4489" spans="16:17" x14ac:dyDescent="0.25">
      <c r="P4489" s="3">
        <v>350.42539679999999</v>
      </c>
      <c r="Q4489" s="3"/>
    </row>
    <row r="4490" spans="16:17" x14ac:dyDescent="0.25">
      <c r="P4490" s="3">
        <v>344.5</v>
      </c>
      <c r="Q4490" s="3"/>
    </row>
    <row r="4491" spans="16:17" x14ac:dyDescent="0.25">
      <c r="P4491" s="3">
        <v>160.5</v>
      </c>
      <c r="Q4491" s="3"/>
    </row>
    <row r="4492" spans="16:17" x14ac:dyDescent="0.25">
      <c r="P4492" s="3">
        <v>1557.166667</v>
      </c>
      <c r="Q4492" s="3"/>
    </row>
    <row r="4493" spans="16:17" x14ac:dyDescent="0.25">
      <c r="P4493" s="3">
        <v>100.16666669999999</v>
      </c>
      <c r="Q4493" s="3"/>
    </row>
    <row r="4494" spans="16:17" x14ac:dyDescent="0.25">
      <c r="P4494" s="3">
        <v>77</v>
      </c>
      <c r="Q4494" s="3"/>
    </row>
    <row r="4495" spans="16:17" x14ac:dyDescent="0.25">
      <c r="P4495" s="3">
        <v>421.5</v>
      </c>
      <c r="Q4495" s="3"/>
    </row>
    <row r="4496" spans="16:17" x14ac:dyDescent="0.25">
      <c r="P4496" s="3">
        <v>1453.9</v>
      </c>
      <c r="Q4496" s="3"/>
    </row>
    <row r="4497" spans="16:17" x14ac:dyDescent="0.25">
      <c r="P4497" s="3">
        <v>408.5</v>
      </c>
      <c r="Q4497" s="3"/>
    </row>
    <row r="4498" spans="16:17" x14ac:dyDescent="0.25">
      <c r="P4498" s="3">
        <v>1244.0666670000001</v>
      </c>
      <c r="Q4498" s="3"/>
    </row>
    <row r="4499" spans="16:17" x14ac:dyDescent="0.25">
      <c r="P4499" s="3">
        <v>454.22619049999997</v>
      </c>
      <c r="Q4499" s="3"/>
    </row>
    <row r="4500" spans="16:17" x14ac:dyDescent="0.25">
      <c r="P4500" s="3">
        <v>0</v>
      </c>
      <c r="Q4500" s="3"/>
    </row>
    <row r="4501" spans="16:17" x14ac:dyDescent="0.25">
      <c r="P4501" s="3">
        <v>1753.583333</v>
      </c>
      <c r="Q4501" s="3"/>
    </row>
    <row r="4502" spans="16:17" x14ac:dyDescent="0.25">
      <c r="P4502" s="3">
        <v>1352.816503</v>
      </c>
      <c r="Q4502" s="3"/>
    </row>
    <row r="4503" spans="16:17" x14ac:dyDescent="0.25">
      <c r="P4503" s="3">
        <v>332</v>
      </c>
      <c r="Q4503" s="3"/>
    </row>
    <row r="4504" spans="16:17" x14ac:dyDescent="0.25">
      <c r="P4504" s="3">
        <v>1380.833333</v>
      </c>
      <c r="Q4504" s="3"/>
    </row>
    <row r="4505" spans="16:17" x14ac:dyDescent="0.25">
      <c r="P4505" s="3">
        <v>684.5</v>
      </c>
      <c r="Q4505" s="3"/>
    </row>
    <row r="4506" spans="16:17" x14ac:dyDescent="0.25">
      <c r="P4506" s="3">
        <v>1586.333333</v>
      </c>
      <c r="Q4506" s="3"/>
    </row>
    <row r="4507" spans="16:17" x14ac:dyDescent="0.25">
      <c r="P4507" s="3">
        <v>575.66666669999995</v>
      </c>
      <c r="Q4507" s="3"/>
    </row>
    <row r="4508" spans="16:17" x14ac:dyDescent="0.25">
      <c r="P4508" s="3">
        <v>0</v>
      </c>
      <c r="Q4508" s="3"/>
    </row>
    <row r="4509" spans="16:17" x14ac:dyDescent="0.25">
      <c r="P4509" s="3">
        <v>1319.833333</v>
      </c>
      <c r="Q4509" s="3"/>
    </row>
    <row r="4510" spans="16:17" x14ac:dyDescent="0.25">
      <c r="P4510" s="3">
        <v>979.01666669999997</v>
      </c>
      <c r="Q4510" s="3"/>
    </row>
    <row r="4511" spans="16:17" x14ac:dyDescent="0.25">
      <c r="P4511" s="3">
        <v>315.25</v>
      </c>
      <c r="Q4511" s="3"/>
    </row>
    <row r="4512" spans="16:17" x14ac:dyDescent="0.25">
      <c r="P4512" s="3">
        <v>549.33333330000005</v>
      </c>
      <c r="Q4512" s="3"/>
    </row>
    <row r="4513" spans="16:17" x14ac:dyDescent="0.25">
      <c r="P4513" s="3">
        <v>304.33333329999999</v>
      </c>
      <c r="Q4513" s="3"/>
    </row>
    <row r="4514" spans="16:17" x14ac:dyDescent="0.25">
      <c r="P4514" s="3">
        <v>1075.5</v>
      </c>
      <c r="Q4514" s="3"/>
    </row>
    <row r="4515" spans="16:17" x14ac:dyDescent="0.25">
      <c r="P4515" s="3">
        <v>368.5</v>
      </c>
      <c r="Q4515" s="3"/>
    </row>
    <row r="4516" spans="16:17" x14ac:dyDescent="0.25">
      <c r="P4516" s="3">
        <v>12</v>
      </c>
      <c r="Q4516" s="3"/>
    </row>
    <row r="4517" spans="16:17" x14ac:dyDescent="0.25">
      <c r="P4517" s="3">
        <v>1919.24523</v>
      </c>
      <c r="Q4517" s="3"/>
    </row>
    <row r="4518" spans="16:17" x14ac:dyDescent="0.25">
      <c r="P4518" s="3">
        <v>4712.7693220000001</v>
      </c>
      <c r="Q4518" s="3"/>
    </row>
    <row r="4519" spans="16:17" x14ac:dyDescent="0.25">
      <c r="P4519" s="3">
        <v>2012.9007939999999</v>
      </c>
      <c r="Q4519" s="3"/>
    </row>
    <row r="4520" spans="16:17" x14ac:dyDescent="0.25">
      <c r="P4520" s="3">
        <v>1714.868651</v>
      </c>
      <c r="Q4520" s="3"/>
    </row>
    <row r="4521" spans="16:17" x14ac:dyDescent="0.25">
      <c r="P4521" s="3">
        <v>781.5</v>
      </c>
      <c r="Q4521" s="3"/>
    </row>
    <row r="4522" spans="16:17" x14ac:dyDescent="0.25">
      <c r="P4522" s="3">
        <v>244</v>
      </c>
      <c r="Q4522" s="3"/>
    </row>
    <row r="4523" spans="16:17" x14ac:dyDescent="0.25">
      <c r="P4523" s="3">
        <v>255.3222222</v>
      </c>
      <c r="Q4523" s="3"/>
    </row>
    <row r="4524" spans="16:17" x14ac:dyDescent="0.25">
      <c r="P4524" s="3">
        <v>2083.3000000000002</v>
      </c>
      <c r="Q4524" s="3"/>
    </row>
    <row r="4525" spans="16:17" x14ac:dyDescent="0.25">
      <c r="P4525" s="3">
        <v>0</v>
      </c>
      <c r="Q4525" s="3"/>
    </row>
    <row r="4526" spans="16:17" x14ac:dyDescent="0.25">
      <c r="P4526" s="3">
        <v>1143.3710779999999</v>
      </c>
      <c r="Q4526" s="3"/>
    </row>
    <row r="4527" spans="16:17" x14ac:dyDescent="0.25">
      <c r="P4527" s="3">
        <v>630.87191199999995</v>
      </c>
      <c r="Q4527" s="3"/>
    </row>
    <row r="4528" spans="16:17" x14ac:dyDescent="0.25">
      <c r="P4528" s="3">
        <v>1122.272727</v>
      </c>
      <c r="Q4528" s="3"/>
    </row>
    <row r="4529" spans="16:17" x14ac:dyDescent="0.25">
      <c r="P4529" s="3">
        <v>111.66666669999999</v>
      </c>
      <c r="Q4529" s="3"/>
    </row>
    <row r="4530" spans="16:17" x14ac:dyDescent="0.25">
      <c r="P4530" s="3">
        <v>0</v>
      </c>
      <c r="Q4530" s="3"/>
    </row>
    <row r="4531" spans="16:17" x14ac:dyDescent="0.25">
      <c r="P4531" s="3">
        <v>821.33333330000005</v>
      </c>
      <c r="Q4531" s="3"/>
    </row>
    <row r="4532" spans="16:17" x14ac:dyDescent="0.25">
      <c r="P4532" s="3">
        <v>7706.546429</v>
      </c>
      <c r="Q4532" s="3"/>
    </row>
    <row r="4533" spans="16:17" x14ac:dyDescent="0.25">
      <c r="P4533" s="3">
        <v>626</v>
      </c>
      <c r="Q4533" s="3"/>
    </row>
    <row r="4534" spans="16:17" x14ac:dyDescent="0.25">
      <c r="P4534" s="3">
        <v>47</v>
      </c>
      <c r="Q4534" s="3"/>
    </row>
    <row r="4535" spans="16:17" x14ac:dyDescent="0.25">
      <c r="P4535" s="3">
        <v>857</v>
      </c>
      <c r="Q4535" s="3"/>
    </row>
    <row r="4536" spans="16:17" x14ac:dyDescent="0.25">
      <c r="P4536" s="3">
        <v>44</v>
      </c>
      <c r="Q4536" s="3"/>
    </row>
    <row r="4537" spans="16:17" x14ac:dyDescent="0.25">
      <c r="P4537" s="3">
        <v>1859.5</v>
      </c>
      <c r="Q4537" s="3"/>
    </row>
    <row r="4538" spans="16:17" x14ac:dyDescent="0.25">
      <c r="P4538" s="3">
        <v>625.30811200000005</v>
      </c>
      <c r="Q4538" s="3"/>
    </row>
    <row r="4539" spans="16:17" x14ac:dyDescent="0.25">
      <c r="P4539" s="3">
        <v>1209.7619050000001</v>
      </c>
      <c r="Q4539" s="3"/>
    </row>
    <row r="4540" spans="16:17" x14ac:dyDescent="0.25">
      <c r="P4540" s="3">
        <v>801.58333330000005</v>
      </c>
      <c r="Q4540" s="3"/>
    </row>
    <row r="4541" spans="16:17" x14ac:dyDescent="0.25">
      <c r="P4541" s="3">
        <v>1115.75</v>
      </c>
      <c r="Q4541" s="3"/>
    </row>
    <row r="4542" spans="16:17" x14ac:dyDescent="0.25">
      <c r="P4542" s="3">
        <v>280.08333329999999</v>
      </c>
      <c r="Q4542" s="3"/>
    </row>
    <row r="4543" spans="16:17" x14ac:dyDescent="0.25">
      <c r="P4543" s="3">
        <v>0</v>
      </c>
      <c r="Q4543" s="3"/>
    </row>
    <row r="4544" spans="16:17" x14ac:dyDescent="0.25">
      <c r="P4544" s="3">
        <v>1562</v>
      </c>
      <c r="Q4544" s="3"/>
    </row>
    <row r="4545" spans="16:17" x14ac:dyDescent="0.25">
      <c r="P4545" s="3">
        <v>3148.1739389999998</v>
      </c>
      <c r="Q4545" s="3"/>
    </row>
    <row r="4546" spans="16:17" x14ac:dyDescent="0.25">
      <c r="P4546" s="3">
        <v>464.58333329999999</v>
      </c>
      <c r="Q4546" s="3"/>
    </row>
    <row r="4547" spans="16:17" x14ac:dyDescent="0.25">
      <c r="P4547" s="3">
        <v>310</v>
      </c>
      <c r="Q4547" s="3"/>
    </row>
    <row r="4548" spans="16:17" x14ac:dyDescent="0.25">
      <c r="P4548" s="3">
        <v>1287</v>
      </c>
      <c r="Q4548" s="3"/>
    </row>
    <row r="4549" spans="16:17" x14ac:dyDescent="0.25">
      <c r="P4549" s="3">
        <v>153</v>
      </c>
      <c r="Q4549" s="3"/>
    </row>
    <row r="4550" spans="16:17" x14ac:dyDescent="0.25">
      <c r="P4550" s="3">
        <v>881.16666669999995</v>
      </c>
      <c r="Q4550" s="3"/>
    </row>
    <row r="4551" spans="16:17" x14ac:dyDescent="0.25">
      <c r="P4551" s="3">
        <v>247</v>
      </c>
      <c r="Q4551" s="3"/>
    </row>
    <row r="4552" spans="16:17" x14ac:dyDescent="0.25">
      <c r="P4552" s="3">
        <v>601.76818179999998</v>
      </c>
      <c r="Q4552" s="3"/>
    </row>
    <row r="4553" spans="16:17" x14ac:dyDescent="0.25">
      <c r="P4553" s="3">
        <v>3364.1916670000001</v>
      </c>
      <c r="Q4553" s="3"/>
    </row>
    <row r="4554" spans="16:17" x14ac:dyDescent="0.25">
      <c r="P4554" s="3">
        <v>87</v>
      </c>
      <c r="Q4554" s="3"/>
    </row>
    <row r="4555" spans="16:17" x14ac:dyDescent="0.25">
      <c r="P4555" s="3">
        <v>954.5</v>
      </c>
      <c r="Q4555" s="3"/>
    </row>
    <row r="4556" spans="16:17" x14ac:dyDescent="0.25">
      <c r="P4556" s="3">
        <v>22</v>
      </c>
      <c r="Q4556" s="3"/>
    </row>
    <row r="4557" spans="16:17" x14ac:dyDescent="0.25">
      <c r="P4557" s="3">
        <v>3283.7222219999999</v>
      </c>
      <c r="Q4557" s="3"/>
    </row>
    <row r="4558" spans="16:17" x14ac:dyDescent="0.25">
      <c r="P4558" s="3">
        <v>1412.5</v>
      </c>
      <c r="Q4558" s="3"/>
    </row>
    <row r="4559" spans="16:17" x14ac:dyDescent="0.25">
      <c r="P4559" s="3">
        <v>113</v>
      </c>
      <c r="Q4559" s="3"/>
    </row>
    <row r="4560" spans="16:17" x14ac:dyDescent="0.25">
      <c r="P4560" s="3">
        <v>1828.7746030000001</v>
      </c>
      <c r="Q4560" s="3"/>
    </row>
    <row r="4561" spans="16:17" x14ac:dyDescent="0.25">
      <c r="P4561" s="3">
        <v>1381.7333329999999</v>
      </c>
      <c r="Q4561" s="3"/>
    </row>
    <row r="4562" spans="16:17" x14ac:dyDescent="0.25">
      <c r="P4562" s="3">
        <v>890</v>
      </c>
      <c r="Q4562" s="3"/>
    </row>
    <row r="4563" spans="16:17" x14ac:dyDescent="0.25">
      <c r="P4563" s="3">
        <v>1183.5</v>
      </c>
      <c r="Q4563" s="3"/>
    </row>
    <row r="4564" spans="16:17" x14ac:dyDescent="0.25">
      <c r="P4564" s="3">
        <v>536.0357143</v>
      </c>
      <c r="Q4564" s="3"/>
    </row>
    <row r="4565" spans="16:17" x14ac:dyDescent="0.25">
      <c r="P4565" s="3">
        <v>547.5</v>
      </c>
      <c r="Q4565" s="3"/>
    </row>
    <row r="4566" spans="16:17" x14ac:dyDescent="0.25">
      <c r="P4566" s="3">
        <v>1917.6833329999999</v>
      </c>
      <c r="Q4566" s="3"/>
    </row>
    <row r="4567" spans="16:17" x14ac:dyDescent="0.25">
      <c r="P4567" s="3">
        <v>2362.5</v>
      </c>
      <c r="Q4567" s="3"/>
    </row>
    <row r="4568" spans="16:17" x14ac:dyDescent="0.25">
      <c r="P4568" s="3">
        <v>393</v>
      </c>
      <c r="Q4568" s="3"/>
    </row>
    <row r="4569" spans="16:17" x14ac:dyDescent="0.25">
      <c r="P4569" s="3">
        <v>730.53333329999998</v>
      </c>
      <c r="Q4569" s="3"/>
    </row>
    <row r="4570" spans="16:17" x14ac:dyDescent="0.25">
      <c r="P4570" s="3">
        <v>1563</v>
      </c>
      <c r="Q4570" s="3"/>
    </row>
    <row r="4571" spans="16:17" x14ac:dyDescent="0.25">
      <c r="P4571" s="3">
        <v>717</v>
      </c>
      <c r="Q4571" s="3"/>
    </row>
    <row r="4572" spans="16:17" x14ac:dyDescent="0.25">
      <c r="P4572" s="3">
        <v>2928.7777780000001</v>
      </c>
      <c r="Q4572" s="3"/>
    </row>
    <row r="4573" spans="16:17" x14ac:dyDescent="0.25">
      <c r="P4573" s="3">
        <v>884.33333330000005</v>
      </c>
      <c r="Q4573" s="3"/>
    </row>
    <row r="4574" spans="16:17" x14ac:dyDescent="0.25">
      <c r="P4574" s="3">
        <v>606.41666669999995</v>
      </c>
      <c r="Q4574" s="3"/>
    </row>
    <row r="4575" spans="16:17" x14ac:dyDescent="0.25">
      <c r="P4575" s="3">
        <v>261.7</v>
      </c>
      <c r="Q4575" s="3"/>
    </row>
    <row r="4576" spans="16:17" x14ac:dyDescent="0.25">
      <c r="P4576" s="3">
        <v>431.5</v>
      </c>
      <c r="Q4576" s="3"/>
    </row>
    <row r="4577" spans="16:17" x14ac:dyDescent="0.25">
      <c r="P4577" s="3">
        <v>184.83333329999999</v>
      </c>
      <c r="Q4577" s="3"/>
    </row>
    <row r="4578" spans="16:17" x14ac:dyDescent="0.25">
      <c r="P4578" s="3">
        <v>1135.8607139999999</v>
      </c>
      <c r="Q4578" s="3"/>
    </row>
    <row r="4579" spans="16:17" x14ac:dyDescent="0.25">
      <c r="P4579" s="3">
        <v>0</v>
      </c>
      <c r="Q4579" s="3"/>
    </row>
    <row r="4580" spans="16:17" x14ac:dyDescent="0.25">
      <c r="P4580" s="3">
        <v>0</v>
      </c>
      <c r="Q4580" s="3"/>
    </row>
    <row r="4581" spans="16:17" x14ac:dyDescent="0.25">
      <c r="P4581" s="3">
        <v>69</v>
      </c>
      <c r="Q4581" s="3"/>
    </row>
    <row r="4582" spans="16:17" x14ac:dyDescent="0.25">
      <c r="P4582" s="3">
        <v>272</v>
      </c>
      <c r="Q4582" s="3"/>
    </row>
    <row r="4583" spans="16:17" x14ac:dyDescent="0.25">
      <c r="P4583" s="3">
        <v>815.47500000000002</v>
      </c>
      <c r="Q4583" s="3"/>
    </row>
    <row r="4584" spans="16:17" x14ac:dyDescent="0.25">
      <c r="P4584" s="3">
        <v>38</v>
      </c>
      <c r="Q4584" s="3"/>
    </row>
    <row r="4585" spans="16:17" x14ac:dyDescent="0.25">
      <c r="P4585" s="3">
        <v>2351.0500000000002</v>
      </c>
      <c r="Q4585" s="3"/>
    </row>
    <row r="4586" spans="16:17" x14ac:dyDescent="0.25">
      <c r="P4586" s="3">
        <v>2588.5</v>
      </c>
      <c r="Q4586" s="3"/>
    </row>
    <row r="4587" spans="16:17" x14ac:dyDescent="0.25">
      <c r="P4587" s="3">
        <v>463.33333329999999</v>
      </c>
      <c r="Q4587" s="3"/>
    </row>
    <row r="4588" spans="16:17" x14ac:dyDescent="0.25">
      <c r="P4588" s="3">
        <v>1383.1916670000001</v>
      </c>
      <c r="Q4588" s="3"/>
    </row>
    <row r="4589" spans="16:17" x14ac:dyDescent="0.25">
      <c r="P4589" s="3">
        <v>106.5</v>
      </c>
      <c r="Q4589" s="3"/>
    </row>
    <row r="4590" spans="16:17" x14ac:dyDescent="0.25">
      <c r="P4590" s="3">
        <v>0</v>
      </c>
      <c r="Q4590" s="3"/>
    </row>
    <row r="4591" spans="16:17" x14ac:dyDescent="0.25">
      <c r="P4591" s="3">
        <v>950</v>
      </c>
      <c r="Q4591" s="3"/>
    </row>
    <row r="4592" spans="16:17" x14ac:dyDescent="0.25">
      <c r="P4592" s="3">
        <v>0</v>
      </c>
      <c r="Q4592" s="3"/>
    </row>
    <row r="4593" spans="16:17" x14ac:dyDescent="0.25">
      <c r="P4593" s="3">
        <v>877.66666669999995</v>
      </c>
      <c r="Q4593" s="3"/>
    </row>
    <row r="4594" spans="16:17" x14ac:dyDescent="0.25">
      <c r="P4594" s="3">
        <v>5883.0405090000004</v>
      </c>
      <c r="Q4594" s="3"/>
    </row>
    <row r="4595" spans="16:17" x14ac:dyDescent="0.25">
      <c r="P4595" s="3">
        <v>4501.4336999999996</v>
      </c>
      <c r="Q4595" s="3"/>
    </row>
    <row r="4596" spans="16:17" x14ac:dyDescent="0.25">
      <c r="P4596" s="3">
        <v>3357.3404759999999</v>
      </c>
      <c r="Q4596" s="3"/>
    </row>
    <row r="4597" spans="16:17" x14ac:dyDescent="0.25">
      <c r="P4597" s="3">
        <v>943.61904760000004</v>
      </c>
      <c r="Q4597" s="3"/>
    </row>
    <row r="4598" spans="16:17" x14ac:dyDescent="0.25">
      <c r="P4598" s="3">
        <v>1056.616667</v>
      </c>
      <c r="Q4598" s="3"/>
    </row>
    <row r="4599" spans="16:17" x14ac:dyDescent="0.25">
      <c r="P4599" s="3">
        <v>406.8</v>
      </c>
      <c r="Q4599" s="3"/>
    </row>
    <row r="4600" spans="16:17" x14ac:dyDescent="0.25">
      <c r="P4600" s="3">
        <v>48.333333330000002</v>
      </c>
      <c r="Q4600" s="3"/>
    </row>
    <row r="4601" spans="16:17" x14ac:dyDescent="0.25">
      <c r="P4601" s="3">
        <v>0</v>
      </c>
      <c r="Q4601" s="3"/>
    </row>
    <row r="4602" spans="16:17" x14ac:dyDescent="0.25">
      <c r="P4602" s="3">
        <v>99</v>
      </c>
      <c r="Q4602" s="3"/>
    </row>
    <row r="4603" spans="16:17" x14ac:dyDescent="0.25">
      <c r="P4603" s="3">
        <v>148.16666670000001</v>
      </c>
      <c r="Q4603" s="3"/>
    </row>
    <row r="4604" spans="16:17" x14ac:dyDescent="0.25">
      <c r="P4604" s="3">
        <v>96</v>
      </c>
      <c r="Q4604" s="3"/>
    </row>
    <row r="4605" spans="16:17" x14ac:dyDescent="0.25">
      <c r="P4605" s="3">
        <v>1799.833333</v>
      </c>
      <c r="Q4605" s="3"/>
    </row>
    <row r="4606" spans="16:17" x14ac:dyDescent="0.25">
      <c r="P4606" s="3">
        <v>0</v>
      </c>
      <c r="Q4606" s="3"/>
    </row>
    <row r="4607" spans="16:17" x14ac:dyDescent="0.25">
      <c r="P4607" s="3">
        <v>815.83333330000005</v>
      </c>
      <c r="Q4607" s="3"/>
    </row>
    <row r="4608" spans="16:17" x14ac:dyDescent="0.25">
      <c r="P4608" s="3">
        <v>703.83333330000005</v>
      </c>
      <c r="Q4608" s="3"/>
    </row>
    <row r="4609" spans="16:17" x14ac:dyDescent="0.25">
      <c r="P4609" s="3">
        <v>1066</v>
      </c>
      <c r="Q4609" s="3"/>
    </row>
    <row r="4610" spans="16:17" x14ac:dyDescent="0.25">
      <c r="P4610" s="3">
        <v>1630.9722220000001</v>
      </c>
      <c r="Q4610" s="3"/>
    </row>
    <row r="4611" spans="16:17" x14ac:dyDescent="0.25">
      <c r="P4611" s="3">
        <v>86.5</v>
      </c>
      <c r="Q4611" s="3"/>
    </row>
    <row r="4612" spans="16:17" x14ac:dyDescent="0.25">
      <c r="P4612" s="3">
        <v>2660.245238</v>
      </c>
      <c r="Q4612" s="3"/>
    </row>
    <row r="4613" spans="16:17" x14ac:dyDescent="0.25">
      <c r="P4613" s="3">
        <v>924</v>
      </c>
      <c r="Q4613" s="3"/>
    </row>
    <row r="4614" spans="16:17" x14ac:dyDescent="0.25">
      <c r="P4614" s="3">
        <v>121.5</v>
      </c>
      <c r="Q4614" s="3"/>
    </row>
    <row r="4615" spans="16:17" x14ac:dyDescent="0.25">
      <c r="P4615" s="3">
        <v>117</v>
      </c>
      <c r="Q4615" s="3"/>
    </row>
    <row r="4616" spans="16:17" x14ac:dyDescent="0.25">
      <c r="P4616" s="3">
        <v>0</v>
      </c>
      <c r="Q4616" s="3"/>
    </row>
    <row r="4617" spans="16:17" x14ac:dyDescent="0.25">
      <c r="P4617" s="3">
        <v>1183.2333329999999</v>
      </c>
      <c r="Q4617" s="3"/>
    </row>
    <row r="4618" spans="16:17" x14ac:dyDescent="0.25">
      <c r="P4618" s="3">
        <v>129</v>
      </c>
      <c r="Q4618" s="3"/>
    </row>
    <row r="4619" spans="16:17" x14ac:dyDescent="0.25">
      <c r="P4619" s="3">
        <v>0</v>
      </c>
      <c r="Q4619" s="3"/>
    </row>
    <row r="4620" spans="16:17" x14ac:dyDescent="0.25">
      <c r="P4620" s="3">
        <v>0</v>
      </c>
      <c r="Q4620" s="3"/>
    </row>
    <row r="4621" spans="16:17" x14ac:dyDescent="0.25">
      <c r="P4621" s="3">
        <v>1712.833333</v>
      </c>
      <c r="Q4621" s="3"/>
    </row>
    <row r="4622" spans="16:17" x14ac:dyDescent="0.25">
      <c r="P4622" s="3">
        <v>1041.316345</v>
      </c>
      <c r="Q4622" s="3"/>
    </row>
    <row r="4623" spans="16:17" x14ac:dyDescent="0.25">
      <c r="P4623" s="3">
        <v>725.9</v>
      </c>
      <c r="Q4623" s="3"/>
    </row>
    <row r="4624" spans="16:17" x14ac:dyDescent="0.25">
      <c r="P4624" s="3">
        <v>768.5</v>
      </c>
      <c r="Q4624" s="3"/>
    </row>
    <row r="4625" spans="16:17" x14ac:dyDescent="0.25">
      <c r="P4625" s="3">
        <v>683.17380949999995</v>
      </c>
      <c r="Q4625" s="3"/>
    </row>
    <row r="4626" spans="16:17" x14ac:dyDescent="0.25">
      <c r="P4626" s="3">
        <v>0</v>
      </c>
      <c r="Q4626" s="3"/>
    </row>
    <row r="4627" spans="16:17" x14ac:dyDescent="0.25">
      <c r="P4627" s="3">
        <v>1445.6</v>
      </c>
      <c r="Q4627" s="3"/>
    </row>
    <row r="4628" spans="16:17" x14ac:dyDescent="0.25">
      <c r="P4628" s="3">
        <v>1853.5357140000001</v>
      </c>
      <c r="Q4628" s="3"/>
    </row>
    <row r="4629" spans="16:17" x14ac:dyDescent="0.25">
      <c r="P4629" s="3">
        <v>2216.6683200000002</v>
      </c>
      <c r="Q4629" s="3"/>
    </row>
    <row r="4630" spans="16:17" x14ac:dyDescent="0.25">
      <c r="P4630" s="3">
        <v>73</v>
      </c>
      <c r="Q4630" s="3"/>
    </row>
    <row r="4631" spans="16:17" x14ac:dyDescent="0.25">
      <c r="P4631" s="3">
        <v>43171.233379999998</v>
      </c>
      <c r="Q4631" s="3"/>
    </row>
    <row r="4632" spans="16:17" x14ac:dyDescent="0.25">
      <c r="P4632" s="3">
        <v>6897.9424239999998</v>
      </c>
      <c r="Q4632" s="3"/>
    </row>
    <row r="4633" spans="16:17" x14ac:dyDescent="0.25">
      <c r="P4633" s="3">
        <v>1718.5</v>
      </c>
      <c r="Q4633" s="3"/>
    </row>
    <row r="4634" spans="16:17" x14ac:dyDescent="0.25">
      <c r="P4634" s="3">
        <v>0</v>
      </c>
      <c r="Q4634" s="3"/>
    </row>
    <row r="4635" spans="16:17" x14ac:dyDescent="0.25">
      <c r="P4635" s="3">
        <v>352</v>
      </c>
      <c r="Q4635" s="3"/>
    </row>
    <row r="4636" spans="16:17" x14ac:dyDescent="0.25">
      <c r="P4636" s="3">
        <v>404</v>
      </c>
      <c r="Q4636" s="3"/>
    </row>
    <row r="4637" spans="16:17" x14ac:dyDescent="0.25">
      <c r="P4637" s="3">
        <v>43.5</v>
      </c>
      <c r="Q4637" s="3"/>
    </row>
    <row r="4638" spans="16:17" x14ac:dyDescent="0.25">
      <c r="P4638" s="3">
        <v>1086.0742419999999</v>
      </c>
      <c r="Q4638" s="3"/>
    </row>
    <row r="4639" spans="16:17" x14ac:dyDescent="0.25">
      <c r="P4639" s="3">
        <v>254</v>
      </c>
      <c r="Q4639" s="3"/>
    </row>
    <row r="4640" spans="16:17" x14ac:dyDescent="0.25">
      <c r="P4640" s="3">
        <v>1799.144235</v>
      </c>
      <c r="Q4640" s="3"/>
    </row>
    <row r="4641" spans="16:17" x14ac:dyDescent="0.25">
      <c r="P4641" s="3">
        <v>117.5</v>
      </c>
      <c r="Q4641" s="3"/>
    </row>
    <row r="4642" spans="16:17" x14ac:dyDescent="0.25">
      <c r="P4642" s="3">
        <v>0</v>
      </c>
      <c r="Q4642" s="3"/>
    </row>
    <row r="4643" spans="16:17" x14ac:dyDescent="0.25">
      <c r="P4643" s="3">
        <v>26</v>
      </c>
      <c r="Q4643" s="3"/>
    </row>
    <row r="4644" spans="16:17" x14ac:dyDescent="0.25">
      <c r="P4644" s="3">
        <v>19</v>
      </c>
      <c r="Q4644" s="3"/>
    </row>
    <row r="4645" spans="16:17" x14ac:dyDescent="0.25">
      <c r="P4645" s="3">
        <v>1859.5</v>
      </c>
      <c r="Q4645" s="3"/>
    </row>
    <row r="4646" spans="16:17" x14ac:dyDescent="0.25">
      <c r="P4646" s="3">
        <v>187</v>
      </c>
      <c r="Q4646" s="3"/>
    </row>
    <row r="4647" spans="16:17" x14ac:dyDescent="0.25">
      <c r="P4647" s="3">
        <v>830.93333329999996</v>
      </c>
      <c r="Q4647" s="3"/>
    </row>
    <row r="4648" spans="16:17" x14ac:dyDescent="0.25">
      <c r="P4648" s="3">
        <v>21</v>
      </c>
      <c r="Q4648" s="3"/>
    </row>
    <row r="4649" spans="16:17" x14ac:dyDescent="0.25">
      <c r="P4649" s="3">
        <v>582.5</v>
      </c>
      <c r="Q4649" s="3"/>
    </row>
    <row r="4650" spans="16:17" x14ac:dyDescent="0.25">
      <c r="P4650" s="3">
        <v>1288.0666670000001</v>
      </c>
      <c r="Q4650" s="3"/>
    </row>
    <row r="4651" spans="16:17" x14ac:dyDescent="0.25">
      <c r="P4651" s="3">
        <v>230.1</v>
      </c>
      <c r="Q4651" s="3"/>
    </row>
    <row r="4652" spans="16:17" x14ac:dyDescent="0.25">
      <c r="P4652" s="3">
        <v>0</v>
      </c>
      <c r="Q4652" s="3"/>
    </row>
    <row r="4653" spans="16:17" x14ac:dyDescent="0.25">
      <c r="P4653" s="3">
        <v>809.16666669999995</v>
      </c>
      <c r="Q4653" s="3"/>
    </row>
    <row r="4654" spans="16:17" x14ac:dyDescent="0.25">
      <c r="P4654" s="3">
        <v>145</v>
      </c>
      <c r="Q4654" s="3"/>
    </row>
    <row r="4655" spans="16:17" x14ac:dyDescent="0.25">
      <c r="P4655" s="3">
        <v>176.5</v>
      </c>
      <c r="Q4655" s="3"/>
    </row>
    <row r="4656" spans="16:17" x14ac:dyDescent="0.25">
      <c r="P4656" s="3">
        <v>355.66666670000001</v>
      </c>
      <c r="Q4656" s="3"/>
    </row>
    <row r="4657" spans="16:17" x14ac:dyDescent="0.25">
      <c r="P4657" s="3">
        <v>1945.3214290000001</v>
      </c>
      <c r="Q4657" s="3"/>
    </row>
    <row r="4658" spans="16:17" x14ac:dyDescent="0.25">
      <c r="P4658" s="3">
        <v>589.57380950000004</v>
      </c>
      <c r="Q4658" s="3"/>
    </row>
    <row r="4659" spans="16:17" x14ac:dyDescent="0.25">
      <c r="P4659" s="3">
        <v>1243.80882</v>
      </c>
      <c r="Q4659" s="3"/>
    </row>
    <row r="4660" spans="16:17" x14ac:dyDescent="0.25">
      <c r="P4660" s="3">
        <v>572.88095239999996</v>
      </c>
      <c r="Q4660" s="3"/>
    </row>
    <row r="4661" spans="16:17" x14ac:dyDescent="0.25">
      <c r="P4661" s="3">
        <v>1277.833333</v>
      </c>
      <c r="Q4661" s="3"/>
    </row>
    <row r="4662" spans="16:17" x14ac:dyDescent="0.25">
      <c r="P4662" s="3">
        <v>347.547619</v>
      </c>
      <c r="Q4662" s="3"/>
    </row>
    <row r="4663" spans="16:17" x14ac:dyDescent="0.25">
      <c r="P4663" s="3">
        <v>1100.125</v>
      </c>
      <c r="Q4663" s="3"/>
    </row>
    <row r="4664" spans="16:17" x14ac:dyDescent="0.25">
      <c r="P4664" s="3">
        <v>473</v>
      </c>
      <c r="Q4664" s="3"/>
    </row>
    <row r="4665" spans="16:17" x14ac:dyDescent="0.25">
      <c r="P4665" s="3">
        <v>533.5</v>
      </c>
      <c r="Q4665" s="3"/>
    </row>
    <row r="4666" spans="16:17" x14ac:dyDescent="0.25">
      <c r="P4666" s="3">
        <v>1747.125</v>
      </c>
      <c r="Q4666" s="3"/>
    </row>
    <row r="4667" spans="16:17" x14ac:dyDescent="0.25">
      <c r="P4667" s="3">
        <v>1594.9722220000001</v>
      </c>
      <c r="Q4667" s="3"/>
    </row>
    <row r="4668" spans="16:17" x14ac:dyDescent="0.25">
      <c r="P4668" s="3">
        <v>1227</v>
      </c>
      <c r="Q4668" s="3"/>
    </row>
    <row r="4669" spans="16:17" x14ac:dyDescent="0.25">
      <c r="P4669" s="3">
        <v>2450.4358090000001</v>
      </c>
      <c r="Q4669" s="3"/>
    </row>
    <row r="4670" spans="16:17" x14ac:dyDescent="0.25">
      <c r="P4670" s="3">
        <v>683.05248919999997</v>
      </c>
      <c r="Q4670" s="3"/>
    </row>
    <row r="4671" spans="16:17" x14ac:dyDescent="0.25">
      <c r="P4671" s="3">
        <v>392.4</v>
      </c>
      <c r="Q4671" s="3"/>
    </row>
    <row r="4672" spans="16:17" x14ac:dyDescent="0.25">
      <c r="P4672" s="3">
        <v>0</v>
      </c>
      <c r="Q4672" s="3"/>
    </row>
    <row r="4673" spans="16:17" x14ac:dyDescent="0.25">
      <c r="P4673" s="3">
        <v>0</v>
      </c>
      <c r="Q4673" s="3"/>
    </row>
    <row r="4674" spans="16:17" x14ac:dyDescent="0.25">
      <c r="P4674" s="3">
        <v>332.75</v>
      </c>
      <c r="Q4674" s="3"/>
    </row>
    <row r="4675" spans="16:17" x14ac:dyDescent="0.25">
      <c r="P4675" s="3">
        <v>68</v>
      </c>
      <c r="Q4675" s="3"/>
    </row>
    <row r="4676" spans="16:17" x14ac:dyDescent="0.25">
      <c r="P4676" s="3">
        <v>379.41666670000001</v>
      </c>
      <c r="Q4676" s="3"/>
    </row>
    <row r="4677" spans="16:17" x14ac:dyDescent="0.25">
      <c r="P4677" s="3">
        <v>2259.5500000000002</v>
      </c>
      <c r="Q4677" s="3"/>
    </row>
    <row r="4678" spans="16:17" x14ac:dyDescent="0.25">
      <c r="P4678" s="3">
        <v>193.66666670000001</v>
      </c>
      <c r="Q4678" s="3"/>
    </row>
    <row r="4679" spans="16:17" x14ac:dyDescent="0.25">
      <c r="P4679" s="3">
        <v>1603.5</v>
      </c>
      <c r="Q4679" s="3"/>
    </row>
    <row r="4680" spans="16:17" x14ac:dyDescent="0.25">
      <c r="P4680" s="3">
        <v>0</v>
      </c>
      <c r="Q4680" s="3"/>
    </row>
    <row r="4681" spans="16:17" x14ac:dyDescent="0.25">
      <c r="P4681" s="3">
        <v>46</v>
      </c>
      <c r="Q4681" s="3"/>
    </row>
    <row r="4682" spans="16:17" x14ac:dyDescent="0.25">
      <c r="P4682" s="3">
        <v>580.5</v>
      </c>
      <c r="Q4682" s="3"/>
    </row>
    <row r="4683" spans="16:17" x14ac:dyDescent="0.25">
      <c r="P4683" s="3">
        <v>63</v>
      </c>
      <c r="Q4683" s="3"/>
    </row>
    <row r="4684" spans="16:17" x14ac:dyDescent="0.25">
      <c r="P4684" s="3">
        <v>1227.0472219999999</v>
      </c>
      <c r="Q4684" s="3"/>
    </row>
    <row r="4685" spans="16:17" x14ac:dyDescent="0.25">
      <c r="P4685" s="3">
        <v>777.3666667</v>
      </c>
      <c r="Q4685" s="3"/>
    </row>
    <row r="4686" spans="16:17" x14ac:dyDescent="0.25">
      <c r="P4686" s="3">
        <v>300.66666670000001</v>
      </c>
      <c r="Q4686" s="3"/>
    </row>
    <row r="4687" spans="16:17" x14ac:dyDescent="0.25">
      <c r="P4687" s="3">
        <v>1871.788041</v>
      </c>
      <c r="Q4687" s="3"/>
    </row>
    <row r="4688" spans="16:17" x14ac:dyDescent="0.25">
      <c r="P4688" s="3">
        <v>193.75</v>
      </c>
      <c r="Q4688" s="3"/>
    </row>
    <row r="4689" spans="16:17" x14ac:dyDescent="0.25">
      <c r="P4689" s="3">
        <v>1007.9</v>
      </c>
      <c r="Q4689" s="3"/>
    </row>
    <row r="4690" spans="16:17" x14ac:dyDescent="0.25">
      <c r="P4690" s="3">
        <v>1754</v>
      </c>
      <c r="Q4690" s="3"/>
    </row>
    <row r="4691" spans="16:17" x14ac:dyDescent="0.25">
      <c r="P4691" s="3">
        <v>276</v>
      </c>
      <c r="Q4691" s="3"/>
    </row>
    <row r="4692" spans="16:17" x14ac:dyDescent="0.25">
      <c r="P4692" s="3">
        <v>2141.4</v>
      </c>
      <c r="Q4692" s="3"/>
    </row>
    <row r="4693" spans="16:17" x14ac:dyDescent="0.25">
      <c r="P4693" s="3">
        <v>1742.883333</v>
      </c>
      <c r="Q4693" s="3"/>
    </row>
    <row r="4694" spans="16:17" x14ac:dyDescent="0.25">
      <c r="P4694" s="3">
        <v>216</v>
      </c>
      <c r="Q4694" s="3"/>
    </row>
    <row r="4695" spans="16:17" x14ac:dyDescent="0.25">
      <c r="P4695" s="3">
        <v>132.2333333</v>
      </c>
      <c r="Q4695" s="3"/>
    </row>
    <row r="4696" spans="16:17" x14ac:dyDescent="0.25">
      <c r="P4696" s="3">
        <v>427</v>
      </c>
      <c r="Q4696" s="3"/>
    </row>
    <row r="4697" spans="16:17" x14ac:dyDescent="0.25">
      <c r="P4697" s="3">
        <v>277</v>
      </c>
      <c r="Q4697" s="3"/>
    </row>
    <row r="4698" spans="16:17" x14ac:dyDescent="0.25">
      <c r="P4698" s="3">
        <v>85.5</v>
      </c>
      <c r="Q4698" s="3"/>
    </row>
    <row r="4699" spans="16:17" x14ac:dyDescent="0.25">
      <c r="P4699" s="3">
        <v>89.5</v>
      </c>
      <c r="Q4699" s="3"/>
    </row>
    <row r="4700" spans="16:17" x14ac:dyDescent="0.25">
      <c r="P4700" s="3">
        <v>359</v>
      </c>
      <c r="Q4700" s="3"/>
    </row>
    <row r="4701" spans="16:17" x14ac:dyDescent="0.25">
      <c r="P4701" s="3">
        <v>1061</v>
      </c>
      <c r="Q4701" s="3"/>
    </row>
    <row r="4702" spans="16:17" x14ac:dyDescent="0.25">
      <c r="P4702" s="3">
        <v>274</v>
      </c>
      <c r="Q4702" s="3"/>
    </row>
    <row r="4703" spans="16:17" x14ac:dyDescent="0.25">
      <c r="P4703" s="3">
        <v>0</v>
      </c>
      <c r="Q4703" s="3"/>
    </row>
    <row r="4704" spans="16:17" x14ac:dyDescent="0.25">
      <c r="P4704" s="3">
        <v>415.5</v>
      </c>
      <c r="Q4704" s="3"/>
    </row>
    <row r="4705" spans="16:17" x14ac:dyDescent="0.25">
      <c r="P4705" s="3">
        <v>326.66666670000001</v>
      </c>
      <c r="Q4705" s="3"/>
    </row>
    <row r="4706" spans="16:17" x14ac:dyDescent="0.25">
      <c r="P4706" s="3">
        <v>1476.5</v>
      </c>
      <c r="Q4706" s="3"/>
    </row>
    <row r="4707" spans="16:17" x14ac:dyDescent="0.25">
      <c r="P4707" s="3">
        <v>314.83333329999999</v>
      </c>
      <c r="Q4707" s="3"/>
    </row>
    <row r="4708" spans="16:17" x14ac:dyDescent="0.25">
      <c r="P4708" s="3">
        <v>2710.5702379999998</v>
      </c>
      <c r="Q4708" s="3"/>
    </row>
    <row r="4709" spans="16:17" x14ac:dyDescent="0.25">
      <c r="P4709" s="3">
        <v>64.333333330000002</v>
      </c>
      <c r="Q4709" s="3"/>
    </row>
    <row r="4710" spans="16:17" x14ac:dyDescent="0.25">
      <c r="P4710" s="3">
        <v>486</v>
      </c>
      <c r="Q4710" s="3"/>
    </row>
    <row r="4711" spans="16:17" x14ac:dyDescent="0.25">
      <c r="P4711" s="3">
        <v>367.37619050000001</v>
      </c>
      <c r="Q4711" s="3"/>
    </row>
    <row r="4712" spans="16:17" x14ac:dyDescent="0.25">
      <c r="P4712" s="3">
        <v>513.94047620000003</v>
      </c>
      <c r="Q4712" s="3"/>
    </row>
    <row r="4713" spans="16:17" x14ac:dyDescent="0.25">
      <c r="P4713" s="3">
        <v>1349.25</v>
      </c>
      <c r="Q4713" s="3"/>
    </row>
    <row r="4714" spans="16:17" x14ac:dyDescent="0.25">
      <c r="P4714" s="3">
        <v>848.20512819999999</v>
      </c>
      <c r="Q4714" s="3"/>
    </row>
    <row r="4715" spans="16:17" x14ac:dyDescent="0.25">
      <c r="P4715" s="3">
        <v>375.6</v>
      </c>
      <c r="Q4715" s="3"/>
    </row>
    <row r="4716" spans="16:17" x14ac:dyDescent="0.25">
      <c r="P4716" s="3">
        <v>957.66666669999995</v>
      </c>
      <c r="Q4716" s="3"/>
    </row>
    <row r="4717" spans="16:17" x14ac:dyDescent="0.25">
      <c r="P4717" s="3">
        <v>511.5</v>
      </c>
      <c r="Q4717" s="3"/>
    </row>
    <row r="4718" spans="16:17" x14ac:dyDescent="0.25">
      <c r="P4718" s="3">
        <v>776.41381579999995</v>
      </c>
      <c r="Q4718" s="3"/>
    </row>
    <row r="4719" spans="16:17" x14ac:dyDescent="0.25">
      <c r="P4719" s="3">
        <v>605.67222219999996</v>
      </c>
      <c r="Q4719" s="3"/>
    </row>
    <row r="4720" spans="16:17" x14ac:dyDescent="0.25">
      <c r="P4720" s="3">
        <v>2765.4444440000002</v>
      </c>
      <c r="Q4720" s="3"/>
    </row>
    <row r="4721" spans="16:17" x14ac:dyDescent="0.25">
      <c r="P4721" s="3">
        <v>0</v>
      </c>
      <c r="Q4721" s="3"/>
    </row>
    <row r="4722" spans="16:17" x14ac:dyDescent="0.25">
      <c r="P4722" s="3">
        <v>2351.6999999999998</v>
      </c>
      <c r="Q4722" s="3"/>
    </row>
    <row r="4723" spans="16:17" x14ac:dyDescent="0.25">
      <c r="P4723" s="3">
        <v>1</v>
      </c>
      <c r="Q4723" s="3"/>
    </row>
    <row r="4724" spans="16:17" x14ac:dyDescent="0.25">
      <c r="P4724" s="3">
        <v>116.5</v>
      </c>
      <c r="Q4724" s="3"/>
    </row>
    <row r="4725" spans="16:17" x14ac:dyDescent="0.25">
      <c r="P4725" s="3">
        <v>1145</v>
      </c>
      <c r="Q4725" s="3"/>
    </row>
    <row r="4726" spans="16:17" x14ac:dyDescent="0.25">
      <c r="P4726" s="3">
        <v>3413.833333</v>
      </c>
      <c r="Q4726" s="3"/>
    </row>
    <row r="4727" spans="16:17" x14ac:dyDescent="0.25">
      <c r="P4727" s="3">
        <v>3072.3054029999998</v>
      </c>
      <c r="Q4727" s="3"/>
    </row>
    <row r="4728" spans="16:17" x14ac:dyDescent="0.25">
      <c r="P4728" s="3">
        <v>2179.666667</v>
      </c>
      <c r="Q4728" s="3"/>
    </row>
    <row r="4729" spans="16:17" x14ac:dyDescent="0.25">
      <c r="P4729" s="3">
        <v>382.49025970000002</v>
      </c>
      <c r="Q4729" s="3"/>
    </row>
    <row r="4730" spans="16:17" x14ac:dyDescent="0.25">
      <c r="P4730" s="3">
        <v>0</v>
      </c>
      <c r="Q4730" s="3"/>
    </row>
    <row r="4731" spans="16:17" x14ac:dyDescent="0.25">
      <c r="P4731" s="3">
        <v>112</v>
      </c>
      <c r="Q4731" s="3"/>
    </row>
    <row r="4732" spans="16:17" x14ac:dyDescent="0.25">
      <c r="P4732" s="3">
        <v>1083.690476</v>
      </c>
      <c r="Q4732" s="3"/>
    </row>
    <row r="4733" spans="16:17" x14ac:dyDescent="0.25">
      <c r="P4733" s="3">
        <v>720.75</v>
      </c>
      <c r="Q4733" s="3"/>
    </row>
    <row r="4734" spans="16:17" x14ac:dyDescent="0.25">
      <c r="P4734" s="3">
        <v>680</v>
      </c>
      <c r="Q4734" s="3"/>
    </row>
    <row r="4735" spans="16:17" x14ac:dyDescent="0.25">
      <c r="P4735" s="3">
        <v>739.83333330000005</v>
      </c>
      <c r="Q4735" s="3"/>
    </row>
    <row r="4736" spans="16:17" x14ac:dyDescent="0.25">
      <c r="P4736" s="3">
        <v>0</v>
      </c>
      <c r="Q4736" s="3"/>
    </row>
    <row r="4737" spans="16:17" x14ac:dyDescent="0.25">
      <c r="P4737" s="3">
        <v>0</v>
      </c>
      <c r="Q4737" s="3"/>
    </row>
    <row r="4738" spans="16:17" x14ac:dyDescent="0.25">
      <c r="P4738" s="3">
        <v>314.25</v>
      </c>
      <c r="Q4738" s="3"/>
    </row>
    <row r="4739" spans="16:17" x14ac:dyDescent="0.25">
      <c r="P4739" s="3">
        <v>32</v>
      </c>
      <c r="Q4739" s="3"/>
    </row>
    <row r="4740" spans="16:17" x14ac:dyDescent="0.25">
      <c r="P4740" s="3">
        <v>1066.666667</v>
      </c>
      <c r="Q4740" s="3"/>
    </row>
    <row r="4741" spans="16:17" x14ac:dyDescent="0.25">
      <c r="P4741" s="3">
        <v>4749.2403850000001</v>
      </c>
      <c r="Q4741" s="3"/>
    </row>
    <row r="4742" spans="16:17" x14ac:dyDescent="0.25">
      <c r="P4742" s="3">
        <v>0</v>
      </c>
      <c r="Q4742" s="3"/>
    </row>
    <row r="4743" spans="16:17" x14ac:dyDescent="0.25">
      <c r="P4743" s="3">
        <v>1748</v>
      </c>
      <c r="Q4743" s="3"/>
    </row>
    <row r="4744" spans="16:17" x14ac:dyDescent="0.25">
      <c r="P4744" s="3">
        <v>0</v>
      </c>
      <c r="Q4744" s="3"/>
    </row>
    <row r="4745" spans="16:17" x14ac:dyDescent="0.25">
      <c r="P4745" s="3">
        <v>549.54999999999995</v>
      </c>
      <c r="Q4745" s="3"/>
    </row>
    <row r="4746" spans="16:17" x14ac:dyDescent="0.25">
      <c r="P4746" s="3">
        <v>7</v>
      </c>
      <c r="Q4746" s="3"/>
    </row>
    <row r="4747" spans="16:17" x14ac:dyDescent="0.25">
      <c r="P4747" s="3">
        <v>734</v>
      </c>
      <c r="Q4747" s="3"/>
    </row>
    <row r="4748" spans="16:17" x14ac:dyDescent="0.25">
      <c r="P4748" s="3">
        <v>662.66666669999995</v>
      </c>
      <c r="Q4748" s="3"/>
    </row>
    <row r="4749" spans="16:17" x14ac:dyDescent="0.25">
      <c r="P4749" s="3">
        <v>383</v>
      </c>
      <c r="Q4749" s="3"/>
    </row>
    <row r="4750" spans="16:17" x14ac:dyDescent="0.25">
      <c r="P4750" s="3">
        <v>0</v>
      </c>
      <c r="Q4750" s="3"/>
    </row>
    <row r="4751" spans="16:17" x14ac:dyDescent="0.25">
      <c r="P4751" s="3">
        <v>2529.166667</v>
      </c>
      <c r="Q4751" s="3"/>
    </row>
    <row r="4752" spans="16:17" x14ac:dyDescent="0.25">
      <c r="P4752" s="3">
        <v>7</v>
      </c>
      <c r="Q4752" s="3"/>
    </row>
    <row r="4753" spans="16:17" x14ac:dyDescent="0.25">
      <c r="P4753" s="3">
        <v>0</v>
      </c>
      <c r="Q4753" s="3"/>
    </row>
    <row r="4754" spans="16:17" x14ac:dyDescent="0.25">
      <c r="P4754" s="3">
        <v>111</v>
      </c>
      <c r="Q4754" s="3"/>
    </row>
    <row r="4755" spans="16:17" x14ac:dyDescent="0.25">
      <c r="P4755" s="3">
        <v>797.16666669999995</v>
      </c>
      <c r="Q4755" s="3"/>
    </row>
    <row r="4756" spans="16:17" x14ac:dyDescent="0.25">
      <c r="P4756" s="3">
        <v>465.66666670000001</v>
      </c>
      <c r="Q4756" s="3"/>
    </row>
    <row r="4757" spans="16:17" x14ac:dyDescent="0.25">
      <c r="P4757" s="3">
        <v>234</v>
      </c>
      <c r="Q4757" s="3"/>
    </row>
    <row r="4758" spans="16:17" x14ac:dyDescent="0.25">
      <c r="P4758" s="3">
        <v>376.5</v>
      </c>
      <c r="Q4758" s="3"/>
    </row>
    <row r="4759" spans="16:17" x14ac:dyDescent="0.25">
      <c r="P4759" s="3">
        <v>121</v>
      </c>
      <c r="Q4759" s="3"/>
    </row>
    <row r="4760" spans="16:17" x14ac:dyDescent="0.25">
      <c r="P4760" s="3">
        <v>2860.5</v>
      </c>
      <c r="Q4760" s="3"/>
    </row>
    <row r="4761" spans="16:17" x14ac:dyDescent="0.25">
      <c r="P4761" s="3">
        <v>430.5</v>
      </c>
      <c r="Q4761" s="3"/>
    </row>
    <row r="4762" spans="16:17" x14ac:dyDescent="0.25">
      <c r="P4762" s="3">
        <v>1066</v>
      </c>
      <c r="Q4762" s="3"/>
    </row>
    <row r="4763" spans="16:17" x14ac:dyDescent="0.25">
      <c r="P4763" s="3">
        <v>107</v>
      </c>
      <c r="Q4763" s="3"/>
    </row>
    <row r="4764" spans="16:17" x14ac:dyDescent="0.25">
      <c r="P4764" s="3">
        <v>462.5</v>
      </c>
      <c r="Q4764" s="3"/>
    </row>
    <row r="4765" spans="16:17" x14ac:dyDescent="0.25">
      <c r="P4765" s="3">
        <v>132</v>
      </c>
      <c r="Q4765" s="3"/>
    </row>
    <row r="4766" spans="16:17" x14ac:dyDescent="0.25">
      <c r="P4766" s="3">
        <v>172.11111109999999</v>
      </c>
      <c r="Q4766" s="3"/>
    </row>
    <row r="4767" spans="16:17" x14ac:dyDescent="0.25">
      <c r="P4767" s="3">
        <v>195.66666670000001</v>
      </c>
      <c r="Q4767" s="3"/>
    </row>
    <row r="4768" spans="16:17" x14ac:dyDescent="0.25">
      <c r="P4768" s="3">
        <v>992</v>
      </c>
      <c r="Q4768" s="3"/>
    </row>
    <row r="4769" spans="16:17" x14ac:dyDescent="0.25">
      <c r="P4769" s="3">
        <v>63</v>
      </c>
      <c r="Q4769" s="3"/>
    </row>
    <row r="4770" spans="16:17" x14ac:dyDescent="0.25">
      <c r="P4770" s="3">
        <v>526.83333330000005</v>
      </c>
      <c r="Q4770" s="3"/>
    </row>
    <row r="4771" spans="16:17" x14ac:dyDescent="0.25">
      <c r="P4771" s="3">
        <v>73</v>
      </c>
      <c r="Q4771" s="3"/>
    </row>
    <row r="4772" spans="16:17" x14ac:dyDescent="0.25">
      <c r="P4772" s="3">
        <v>417</v>
      </c>
      <c r="Q4772" s="3"/>
    </row>
    <row r="4773" spans="16:17" x14ac:dyDescent="0.25">
      <c r="P4773" s="3">
        <v>1129.2142859999999</v>
      </c>
      <c r="Q4773" s="3"/>
    </row>
    <row r="4774" spans="16:17" x14ac:dyDescent="0.25">
      <c r="P4774" s="3">
        <v>272</v>
      </c>
      <c r="Q4774" s="3"/>
    </row>
    <row r="4775" spans="16:17" x14ac:dyDescent="0.25">
      <c r="P4775" s="3">
        <v>2676</v>
      </c>
      <c r="Q4775" s="3"/>
    </row>
    <row r="4776" spans="16:17" x14ac:dyDescent="0.25">
      <c r="P4776" s="3">
        <v>68</v>
      </c>
      <c r="Q4776" s="3"/>
    </row>
    <row r="4777" spans="16:17" x14ac:dyDescent="0.25">
      <c r="P4777" s="3">
        <v>3545.1912699999998</v>
      </c>
      <c r="Q4777" s="3"/>
    </row>
    <row r="4778" spans="16:17" x14ac:dyDescent="0.25">
      <c r="P4778" s="3">
        <v>315</v>
      </c>
      <c r="Q4778" s="3"/>
    </row>
    <row r="4779" spans="16:17" x14ac:dyDescent="0.25">
      <c r="P4779" s="3">
        <v>2874.9666670000001</v>
      </c>
      <c r="Q4779" s="3"/>
    </row>
    <row r="4780" spans="16:17" x14ac:dyDescent="0.25">
      <c r="P4780" s="3">
        <v>102</v>
      </c>
      <c r="Q4780" s="3"/>
    </row>
    <row r="4781" spans="16:17" x14ac:dyDescent="0.25">
      <c r="P4781" s="3">
        <v>459.96363639999998</v>
      </c>
      <c r="Q4781" s="3"/>
    </row>
    <row r="4782" spans="16:17" x14ac:dyDescent="0.25">
      <c r="P4782" s="3">
        <v>710.66666669999995</v>
      </c>
      <c r="Q4782" s="3"/>
    </row>
    <row r="4783" spans="16:17" x14ac:dyDescent="0.25">
      <c r="P4783" s="3">
        <v>0</v>
      </c>
      <c r="Q4783" s="3"/>
    </row>
    <row r="4784" spans="16:17" x14ac:dyDescent="0.25">
      <c r="P4784" s="3">
        <v>821.16666669999995</v>
      </c>
      <c r="Q4784" s="3"/>
    </row>
    <row r="4785" spans="16:17" x14ac:dyDescent="0.25">
      <c r="P4785" s="3">
        <v>34</v>
      </c>
      <c r="Q4785" s="3"/>
    </row>
    <row r="4786" spans="16:17" x14ac:dyDescent="0.25">
      <c r="P4786" s="3">
        <v>96</v>
      </c>
      <c r="Q4786" s="3"/>
    </row>
    <row r="4787" spans="16:17" x14ac:dyDescent="0.25">
      <c r="P4787" s="3">
        <v>666</v>
      </c>
      <c r="Q4787" s="3"/>
    </row>
    <row r="4788" spans="16:17" x14ac:dyDescent="0.25">
      <c r="P4788" s="3">
        <v>69</v>
      </c>
      <c r="Q4788" s="3"/>
    </row>
    <row r="4789" spans="16:17" x14ac:dyDescent="0.25">
      <c r="P4789" s="3">
        <v>745.16666669999995</v>
      </c>
      <c r="Q4789" s="3"/>
    </row>
    <row r="4790" spans="16:17" x14ac:dyDescent="0.25">
      <c r="P4790" s="3">
        <v>128.5</v>
      </c>
      <c r="Q4790" s="3"/>
    </row>
    <row r="4791" spans="16:17" x14ac:dyDescent="0.25">
      <c r="P4791" s="3">
        <v>45</v>
      </c>
      <c r="Q4791" s="3"/>
    </row>
    <row r="4792" spans="16:17" x14ac:dyDescent="0.25">
      <c r="P4792" s="3">
        <v>110.5</v>
      </c>
      <c r="Q4792" s="3"/>
    </row>
    <row r="4793" spans="16:17" x14ac:dyDescent="0.25">
      <c r="P4793" s="3">
        <v>3615.8892390000001</v>
      </c>
      <c r="Q4793" s="3"/>
    </row>
    <row r="4794" spans="16:17" x14ac:dyDescent="0.25">
      <c r="P4794" s="3">
        <v>2949.55</v>
      </c>
      <c r="Q4794" s="3"/>
    </row>
    <row r="4795" spans="16:17" x14ac:dyDescent="0.25">
      <c r="P4795" s="3">
        <v>839.66666669999995</v>
      </c>
      <c r="Q4795" s="3"/>
    </row>
    <row r="4796" spans="16:17" x14ac:dyDescent="0.25">
      <c r="P4796" s="3">
        <v>70</v>
      </c>
      <c r="Q4796" s="3"/>
    </row>
    <row r="4797" spans="16:17" x14ac:dyDescent="0.25">
      <c r="P4797" s="3">
        <v>1432.5</v>
      </c>
      <c r="Q4797" s="3"/>
    </row>
    <row r="4798" spans="16:17" x14ac:dyDescent="0.25">
      <c r="P4798" s="3">
        <v>1341.261111</v>
      </c>
      <c r="Q4798" s="3"/>
    </row>
    <row r="4799" spans="16:17" x14ac:dyDescent="0.25">
      <c r="P4799" s="3">
        <v>1384.5</v>
      </c>
      <c r="Q4799" s="3"/>
    </row>
    <row r="4800" spans="16:17" x14ac:dyDescent="0.25">
      <c r="P4800" s="3">
        <v>2101.7333330000001</v>
      </c>
      <c r="Q4800" s="3"/>
    </row>
    <row r="4801" spans="16:17" x14ac:dyDescent="0.25">
      <c r="P4801" s="3">
        <v>156</v>
      </c>
      <c r="Q4801" s="3"/>
    </row>
    <row r="4802" spans="16:17" x14ac:dyDescent="0.25">
      <c r="P4802" s="3">
        <v>2720.7</v>
      </c>
      <c r="Q4802" s="3"/>
    </row>
    <row r="4803" spans="16:17" x14ac:dyDescent="0.25">
      <c r="P4803" s="3">
        <v>116.66666669999999</v>
      </c>
      <c r="Q4803" s="3"/>
    </row>
    <row r="4804" spans="16:17" x14ac:dyDescent="0.25">
      <c r="P4804" s="3">
        <v>4541.9250000000002</v>
      </c>
      <c r="Q4804" s="3"/>
    </row>
    <row r="4805" spans="16:17" x14ac:dyDescent="0.25">
      <c r="P4805" s="3">
        <v>355</v>
      </c>
      <c r="Q4805" s="3"/>
    </row>
    <row r="4806" spans="16:17" x14ac:dyDescent="0.25">
      <c r="P4806" s="3">
        <v>1014.833333</v>
      </c>
      <c r="Q4806" s="3"/>
    </row>
    <row r="4807" spans="16:17" x14ac:dyDescent="0.25">
      <c r="P4807" s="3">
        <v>182.41666670000001</v>
      </c>
      <c r="Q4807" s="3"/>
    </row>
    <row r="4808" spans="16:17" x14ac:dyDescent="0.25">
      <c r="P4808" s="3">
        <v>122.5</v>
      </c>
      <c r="Q4808" s="3"/>
    </row>
    <row r="4809" spans="16:17" x14ac:dyDescent="0.25">
      <c r="P4809" s="3">
        <v>278</v>
      </c>
      <c r="Q4809" s="3"/>
    </row>
    <row r="4810" spans="16:17" x14ac:dyDescent="0.25">
      <c r="P4810" s="3">
        <v>197</v>
      </c>
      <c r="Q4810" s="3"/>
    </row>
    <row r="4811" spans="16:17" x14ac:dyDescent="0.25">
      <c r="P4811" s="3">
        <v>1906.4761900000001</v>
      </c>
      <c r="Q4811" s="3"/>
    </row>
    <row r="4812" spans="16:17" x14ac:dyDescent="0.25">
      <c r="P4812" s="3">
        <v>819.27156860000002</v>
      </c>
      <c r="Q4812" s="3"/>
    </row>
    <row r="4813" spans="16:17" x14ac:dyDescent="0.25">
      <c r="P4813" s="3">
        <v>328.32142859999999</v>
      </c>
      <c r="Q4813" s="3"/>
    </row>
    <row r="4814" spans="16:17" x14ac:dyDescent="0.25">
      <c r="P4814" s="3">
        <v>0</v>
      </c>
      <c r="Q4814" s="3"/>
    </row>
    <row r="4815" spans="16:17" x14ac:dyDescent="0.25">
      <c r="P4815" s="3">
        <v>34.333333330000002</v>
      </c>
      <c r="Q4815" s="3"/>
    </row>
    <row r="4816" spans="16:17" x14ac:dyDescent="0.25">
      <c r="P4816" s="3">
        <v>70</v>
      </c>
      <c r="Q4816" s="3"/>
    </row>
    <row r="4817" spans="16:17" x14ac:dyDescent="0.25">
      <c r="P4817" s="3">
        <v>436.8125</v>
      </c>
      <c r="Q4817" s="3"/>
    </row>
    <row r="4818" spans="16:17" x14ac:dyDescent="0.25">
      <c r="P4818" s="3">
        <v>402.33333329999999</v>
      </c>
      <c r="Q4818" s="3"/>
    </row>
    <row r="4819" spans="16:17" x14ac:dyDescent="0.25">
      <c r="P4819" s="3">
        <v>1934.9904759999999</v>
      </c>
      <c r="Q4819" s="3"/>
    </row>
    <row r="4820" spans="16:17" x14ac:dyDescent="0.25">
      <c r="P4820" s="3">
        <v>576.83333330000005</v>
      </c>
      <c r="Q4820" s="3"/>
    </row>
    <row r="4821" spans="16:17" x14ac:dyDescent="0.25">
      <c r="P4821" s="3">
        <v>1421.668627</v>
      </c>
      <c r="Q4821" s="3"/>
    </row>
    <row r="4822" spans="16:17" x14ac:dyDescent="0.25">
      <c r="P4822" s="3">
        <v>934.3666667</v>
      </c>
      <c r="Q4822" s="3"/>
    </row>
    <row r="4823" spans="16:17" x14ac:dyDescent="0.25">
      <c r="P4823" s="3">
        <v>277.5</v>
      </c>
      <c r="Q4823" s="3"/>
    </row>
    <row r="4824" spans="16:17" x14ac:dyDescent="0.25">
      <c r="P4824" s="3">
        <v>195.5</v>
      </c>
      <c r="Q4824" s="3"/>
    </row>
    <row r="4825" spans="16:17" x14ac:dyDescent="0.25">
      <c r="P4825" s="3">
        <v>918.08333330000005</v>
      </c>
      <c r="Q4825" s="3"/>
    </row>
    <row r="4826" spans="16:17" x14ac:dyDescent="0.25">
      <c r="P4826" s="3">
        <v>4797.9879149999997</v>
      </c>
      <c r="Q4826" s="3"/>
    </row>
    <row r="4827" spans="16:17" x14ac:dyDescent="0.25">
      <c r="P4827" s="3">
        <v>901.91666669999995</v>
      </c>
      <c r="Q4827" s="3"/>
    </row>
    <row r="4828" spans="16:17" x14ac:dyDescent="0.25">
      <c r="P4828" s="3">
        <v>1093.1547619999999</v>
      </c>
      <c r="Q4828" s="3"/>
    </row>
    <row r="4829" spans="16:17" x14ac:dyDescent="0.25">
      <c r="P4829" s="3">
        <v>2382.4285709999999</v>
      </c>
      <c r="Q4829" s="3"/>
    </row>
    <row r="4830" spans="16:17" x14ac:dyDescent="0.25">
      <c r="P4830" s="3">
        <v>0</v>
      </c>
      <c r="Q4830" s="3"/>
    </row>
    <row r="4831" spans="16:17" x14ac:dyDescent="0.25">
      <c r="P4831" s="3">
        <v>1417.666667</v>
      </c>
      <c r="Q4831" s="3"/>
    </row>
    <row r="4832" spans="16:17" x14ac:dyDescent="0.25">
      <c r="P4832" s="3">
        <v>588.71904759999995</v>
      </c>
      <c r="Q4832" s="3"/>
    </row>
    <row r="4833" spans="16:17" x14ac:dyDescent="0.25">
      <c r="P4833" s="3">
        <v>356.16666670000001</v>
      </c>
      <c r="Q4833" s="3"/>
    </row>
    <row r="4834" spans="16:17" x14ac:dyDescent="0.25">
      <c r="P4834" s="3">
        <v>0</v>
      </c>
      <c r="Q4834" s="3"/>
    </row>
    <row r="4835" spans="16:17" x14ac:dyDescent="0.25">
      <c r="P4835" s="3">
        <v>0</v>
      </c>
      <c r="Q4835" s="3"/>
    </row>
    <row r="4836" spans="16:17" x14ac:dyDescent="0.25">
      <c r="P4836" s="3">
        <v>13</v>
      </c>
      <c r="Q4836" s="3"/>
    </row>
    <row r="4837" spans="16:17" x14ac:dyDescent="0.25">
      <c r="P4837" s="3">
        <v>1156.3849210000001</v>
      </c>
      <c r="Q4837" s="3"/>
    </row>
    <row r="4838" spans="16:17" x14ac:dyDescent="0.25">
      <c r="P4838" s="3">
        <v>1995.4666669999999</v>
      </c>
      <c r="Q4838" s="3"/>
    </row>
    <row r="4839" spans="16:17" x14ac:dyDescent="0.25">
      <c r="P4839" s="3">
        <v>429</v>
      </c>
      <c r="Q4839" s="3"/>
    </row>
    <row r="4840" spans="16:17" x14ac:dyDescent="0.25">
      <c r="P4840" s="3">
        <v>1424.866667</v>
      </c>
      <c r="Q4840" s="3"/>
    </row>
    <row r="4841" spans="16:17" x14ac:dyDescent="0.25">
      <c r="P4841" s="3">
        <v>444.1</v>
      </c>
      <c r="Q4841" s="3"/>
    </row>
    <row r="4842" spans="16:17" x14ac:dyDescent="0.25">
      <c r="P4842" s="3">
        <v>22</v>
      </c>
      <c r="Q4842" s="3"/>
    </row>
    <row r="4843" spans="16:17" x14ac:dyDescent="0.25">
      <c r="P4843" s="3">
        <v>558.33333330000005</v>
      </c>
      <c r="Q4843" s="3"/>
    </row>
    <row r="4844" spans="16:17" x14ac:dyDescent="0.25">
      <c r="P4844" s="3">
        <v>94.333333330000002</v>
      </c>
      <c r="Q4844" s="3"/>
    </row>
    <row r="4845" spans="16:17" x14ac:dyDescent="0.25">
      <c r="P4845" s="3">
        <v>189</v>
      </c>
      <c r="Q4845" s="3"/>
    </row>
    <row r="4846" spans="16:17" x14ac:dyDescent="0.25">
      <c r="P4846" s="3">
        <v>123</v>
      </c>
      <c r="Q4846" s="3"/>
    </row>
    <row r="4847" spans="16:17" x14ac:dyDescent="0.25">
      <c r="P4847" s="3">
        <v>155</v>
      </c>
      <c r="Q4847" s="3"/>
    </row>
    <row r="4848" spans="16:17" x14ac:dyDescent="0.25">
      <c r="P4848" s="3">
        <v>418</v>
      </c>
      <c r="Q4848" s="3"/>
    </row>
    <row r="4849" spans="16:17" x14ac:dyDescent="0.25">
      <c r="P4849" s="3">
        <v>485.08333329999999</v>
      </c>
      <c r="Q4849" s="3"/>
    </row>
    <row r="4850" spans="16:17" x14ac:dyDescent="0.25">
      <c r="P4850" s="3">
        <v>151.5</v>
      </c>
      <c r="Q4850" s="3"/>
    </row>
    <row r="4851" spans="16:17" x14ac:dyDescent="0.25">
      <c r="P4851" s="3">
        <v>765.16666669999995</v>
      </c>
      <c r="Q4851" s="3"/>
    </row>
    <row r="4852" spans="16:17" x14ac:dyDescent="0.25">
      <c r="P4852" s="3">
        <v>2235</v>
      </c>
      <c r="Q4852" s="3"/>
    </row>
    <row r="4853" spans="16:17" x14ac:dyDescent="0.25">
      <c r="P4853" s="3">
        <v>259.5</v>
      </c>
      <c r="Q4853" s="3"/>
    </row>
    <row r="4854" spans="16:17" x14ac:dyDescent="0.25">
      <c r="P4854" s="3">
        <v>324</v>
      </c>
      <c r="Q4854" s="3"/>
    </row>
    <row r="4855" spans="16:17" x14ac:dyDescent="0.25">
      <c r="P4855" s="3">
        <v>48</v>
      </c>
      <c r="Q4855" s="3"/>
    </row>
    <row r="4856" spans="16:17" x14ac:dyDescent="0.25">
      <c r="P4856" s="3">
        <v>0</v>
      </c>
      <c r="Q4856" s="3"/>
    </row>
    <row r="4857" spans="16:17" x14ac:dyDescent="0.25">
      <c r="P4857" s="3">
        <v>2207.833333</v>
      </c>
      <c r="Q4857" s="3"/>
    </row>
    <row r="4858" spans="16:17" x14ac:dyDescent="0.25">
      <c r="P4858" s="3">
        <v>512.83333330000005</v>
      </c>
      <c r="Q4858" s="3"/>
    </row>
    <row r="4859" spans="16:17" x14ac:dyDescent="0.25">
      <c r="P4859" s="3">
        <v>837.3666667</v>
      </c>
      <c r="Q4859" s="3"/>
    </row>
    <row r="4860" spans="16:17" x14ac:dyDescent="0.25">
      <c r="P4860" s="3">
        <v>72</v>
      </c>
      <c r="Q4860" s="3"/>
    </row>
    <row r="4861" spans="16:17" x14ac:dyDescent="0.25">
      <c r="P4861" s="3">
        <v>1986.2515149999999</v>
      </c>
      <c r="Q4861" s="3"/>
    </row>
    <row r="4862" spans="16:17" x14ac:dyDescent="0.25">
      <c r="P4862" s="3">
        <v>2347.7166670000001</v>
      </c>
      <c r="Q4862" s="3"/>
    </row>
    <row r="4863" spans="16:17" x14ac:dyDescent="0.25">
      <c r="P4863" s="3">
        <v>13</v>
      </c>
      <c r="Q4863" s="3"/>
    </row>
    <row r="4864" spans="16:17" x14ac:dyDescent="0.25">
      <c r="P4864" s="3">
        <v>287.5</v>
      </c>
      <c r="Q4864" s="3"/>
    </row>
    <row r="4865" spans="16:17" x14ac:dyDescent="0.25">
      <c r="P4865" s="3">
        <v>497.1</v>
      </c>
      <c r="Q4865" s="3"/>
    </row>
    <row r="4866" spans="16:17" x14ac:dyDescent="0.25">
      <c r="P4866" s="3">
        <v>1245</v>
      </c>
      <c r="Q4866" s="3"/>
    </row>
    <row r="4867" spans="16:17" x14ac:dyDescent="0.25">
      <c r="P4867" s="3">
        <v>3262.3508959999999</v>
      </c>
      <c r="Q4867" s="3"/>
    </row>
    <row r="4868" spans="16:17" x14ac:dyDescent="0.25">
      <c r="P4868" s="3">
        <v>1541.3274510000001</v>
      </c>
      <c r="Q4868" s="3"/>
    </row>
    <row r="4869" spans="16:17" x14ac:dyDescent="0.25">
      <c r="P4869" s="3">
        <v>125</v>
      </c>
      <c r="Q4869" s="3"/>
    </row>
    <row r="4870" spans="16:17" x14ac:dyDescent="0.25">
      <c r="P4870" s="3">
        <v>1793.7777779999999</v>
      </c>
      <c r="Q4870" s="3"/>
    </row>
    <row r="4871" spans="16:17" x14ac:dyDescent="0.25">
      <c r="P4871" s="3">
        <v>646.2857143</v>
      </c>
      <c r="Q4871" s="3"/>
    </row>
    <row r="4872" spans="16:17" x14ac:dyDescent="0.25">
      <c r="P4872" s="3">
        <v>7253.6764929999999</v>
      </c>
      <c r="Q4872" s="3"/>
    </row>
    <row r="4873" spans="16:17" x14ac:dyDescent="0.25">
      <c r="P4873" s="3">
        <v>55</v>
      </c>
      <c r="Q4873" s="3"/>
    </row>
    <row r="4874" spans="16:17" x14ac:dyDescent="0.25">
      <c r="P4874" s="3">
        <v>344.32142859999999</v>
      </c>
      <c r="Q4874" s="3"/>
    </row>
    <row r="4875" spans="16:17" x14ac:dyDescent="0.25">
      <c r="P4875" s="3">
        <v>21.666666670000001</v>
      </c>
      <c r="Q4875" s="3"/>
    </row>
    <row r="4876" spans="16:17" x14ac:dyDescent="0.25">
      <c r="P4876" s="3">
        <v>334</v>
      </c>
      <c r="Q4876" s="3"/>
    </row>
    <row r="4877" spans="16:17" x14ac:dyDescent="0.25">
      <c r="P4877" s="3">
        <v>0</v>
      </c>
      <c r="Q4877" s="3"/>
    </row>
    <row r="4878" spans="16:17" x14ac:dyDescent="0.25">
      <c r="P4878" s="3">
        <v>608.52272730000004</v>
      </c>
      <c r="Q4878" s="3"/>
    </row>
    <row r="4879" spans="16:17" x14ac:dyDescent="0.25">
      <c r="P4879" s="3">
        <v>4</v>
      </c>
      <c r="Q4879" s="3"/>
    </row>
    <row r="4880" spans="16:17" x14ac:dyDescent="0.25">
      <c r="P4880" s="3">
        <v>1977.385088</v>
      </c>
      <c r="Q4880" s="3"/>
    </row>
    <row r="4881" spans="16:17" x14ac:dyDescent="0.25">
      <c r="P4881" s="3">
        <v>1569.166667</v>
      </c>
      <c r="Q4881" s="3"/>
    </row>
    <row r="4882" spans="16:17" x14ac:dyDescent="0.25">
      <c r="P4882" s="3">
        <v>631.30686270000001</v>
      </c>
      <c r="Q4882" s="3"/>
    </row>
    <row r="4883" spans="16:17" x14ac:dyDescent="0.25">
      <c r="P4883" s="3">
        <v>1562.333333</v>
      </c>
      <c r="Q4883" s="3"/>
    </row>
    <row r="4884" spans="16:17" x14ac:dyDescent="0.25">
      <c r="P4884" s="3">
        <v>1199.5226190000001</v>
      </c>
      <c r="Q4884" s="3"/>
    </row>
    <row r="4885" spans="16:17" x14ac:dyDescent="0.25">
      <c r="P4885" s="3">
        <v>103.83333330000001</v>
      </c>
      <c r="Q4885" s="3"/>
    </row>
    <row r="4886" spans="16:17" x14ac:dyDescent="0.25">
      <c r="P4886" s="3">
        <v>82</v>
      </c>
      <c r="Q4886" s="3"/>
    </row>
    <row r="4887" spans="16:17" x14ac:dyDescent="0.25">
      <c r="P4887" s="3">
        <v>747</v>
      </c>
      <c r="Q4887" s="3"/>
    </row>
    <row r="4888" spans="16:17" x14ac:dyDescent="0.25">
      <c r="P4888" s="3">
        <v>298.69047619999998</v>
      </c>
      <c r="Q4888" s="3"/>
    </row>
    <row r="4889" spans="16:17" x14ac:dyDescent="0.25">
      <c r="P4889" s="3">
        <v>1572.2738099999999</v>
      </c>
      <c r="Q4889" s="3"/>
    </row>
    <row r="4890" spans="16:17" x14ac:dyDescent="0.25">
      <c r="P4890" s="3">
        <v>241.7692308</v>
      </c>
      <c r="Q4890" s="3"/>
    </row>
    <row r="4891" spans="16:17" x14ac:dyDescent="0.25">
      <c r="P4891" s="3">
        <v>2839.75</v>
      </c>
      <c r="Q4891" s="3"/>
    </row>
    <row r="4892" spans="16:17" x14ac:dyDescent="0.25">
      <c r="P4892" s="3">
        <v>275.702381</v>
      </c>
      <c r="Q4892" s="3"/>
    </row>
    <row r="4893" spans="16:17" x14ac:dyDescent="0.25">
      <c r="P4893" s="3">
        <v>681.76190480000002</v>
      </c>
      <c r="Q4893" s="3"/>
    </row>
    <row r="4894" spans="16:17" x14ac:dyDescent="0.25">
      <c r="P4894" s="3">
        <v>95.5</v>
      </c>
      <c r="Q4894" s="3"/>
    </row>
    <row r="4895" spans="16:17" x14ac:dyDescent="0.25">
      <c r="P4895" s="3">
        <v>2072.666667</v>
      </c>
      <c r="Q4895" s="3"/>
    </row>
    <row r="4896" spans="16:17" x14ac:dyDescent="0.25">
      <c r="P4896" s="3">
        <v>214.25</v>
      </c>
      <c r="Q4896" s="3"/>
    </row>
    <row r="4897" spans="16:17" x14ac:dyDescent="0.25">
      <c r="P4897" s="3">
        <v>207.5702479</v>
      </c>
      <c r="Q4897" s="3"/>
    </row>
    <row r="4898" spans="16:17" x14ac:dyDescent="0.25">
      <c r="P4898" s="3">
        <v>201.1333333</v>
      </c>
      <c r="Q4898" s="3"/>
    </row>
    <row r="4899" spans="16:17" x14ac:dyDescent="0.25">
      <c r="P4899" s="3">
        <v>7</v>
      </c>
      <c r="Q4899" s="3"/>
    </row>
    <row r="4900" spans="16:17" x14ac:dyDescent="0.25">
      <c r="P4900" s="3">
        <v>315.39999999999998</v>
      </c>
      <c r="Q4900" s="3"/>
    </row>
    <row r="4901" spans="16:17" x14ac:dyDescent="0.25">
      <c r="P4901" s="3">
        <v>419.6</v>
      </c>
      <c r="Q4901" s="3"/>
    </row>
    <row r="4902" spans="16:17" x14ac:dyDescent="0.25">
      <c r="P4902" s="3">
        <v>80.5</v>
      </c>
      <c r="Q4902" s="3"/>
    </row>
    <row r="4903" spans="16:17" x14ac:dyDescent="0.25">
      <c r="P4903" s="3">
        <v>2307.661212</v>
      </c>
      <c r="Q4903" s="3"/>
    </row>
    <row r="4904" spans="16:17" x14ac:dyDescent="0.25">
      <c r="P4904" s="3">
        <v>41.4</v>
      </c>
      <c r="Q4904" s="3"/>
    </row>
    <row r="4905" spans="16:17" x14ac:dyDescent="0.25">
      <c r="P4905" s="3">
        <v>652.37666669999999</v>
      </c>
      <c r="Q4905" s="3"/>
    </row>
    <row r="4906" spans="16:17" x14ac:dyDescent="0.25">
      <c r="P4906" s="3">
        <v>6512.0109519999996</v>
      </c>
      <c r="Q4906" s="3"/>
    </row>
    <row r="4907" spans="16:17" x14ac:dyDescent="0.25">
      <c r="P4907" s="3">
        <v>493.3033901</v>
      </c>
      <c r="Q4907" s="3"/>
    </row>
    <row r="4908" spans="16:17" x14ac:dyDescent="0.25">
      <c r="P4908" s="3">
        <v>209.7</v>
      </c>
      <c r="Q4908" s="3"/>
    </row>
    <row r="4909" spans="16:17" x14ac:dyDescent="0.25">
      <c r="P4909" s="3">
        <v>68.400000000000006</v>
      </c>
      <c r="Q4909" s="3"/>
    </row>
    <row r="4910" spans="16:17" x14ac:dyDescent="0.25">
      <c r="P4910" s="3">
        <v>942.8</v>
      </c>
      <c r="Q4910" s="3"/>
    </row>
    <row r="4911" spans="16:17" x14ac:dyDescent="0.25">
      <c r="P4911" s="3">
        <v>5692.2117129999997</v>
      </c>
      <c r="Q4911" s="3"/>
    </row>
    <row r="4912" spans="16:17" x14ac:dyDescent="0.25">
      <c r="P4912" s="3">
        <v>307.6166667</v>
      </c>
      <c r="Q4912" s="3"/>
    </row>
    <row r="4913" spans="16:17" x14ac:dyDescent="0.25">
      <c r="P4913" s="3">
        <v>701.01666669999997</v>
      </c>
      <c r="Q4913" s="3"/>
    </row>
    <row r="4914" spans="16:17" x14ac:dyDescent="0.25">
      <c r="P4914" s="3">
        <v>478.6</v>
      </c>
      <c r="Q4914" s="3"/>
    </row>
    <row r="4915" spans="16:17" x14ac:dyDescent="0.25">
      <c r="P4915" s="3">
        <v>1228.5</v>
      </c>
      <c r="Q4915" s="3"/>
    </row>
    <row r="4916" spans="16:17" x14ac:dyDescent="0.25">
      <c r="P4916" s="3">
        <v>1514.3</v>
      </c>
      <c r="Q4916" s="3"/>
    </row>
    <row r="4917" spans="16:17" x14ac:dyDescent="0.25">
      <c r="P4917" s="3">
        <v>86.533333330000005</v>
      </c>
      <c r="Q4917" s="3"/>
    </row>
    <row r="4918" spans="16:17" x14ac:dyDescent="0.25">
      <c r="P4918" s="3">
        <v>528.96666670000002</v>
      </c>
      <c r="Q4918" s="3"/>
    </row>
    <row r="4919" spans="16:17" x14ac:dyDescent="0.25">
      <c r="P4919" s="3">
        <v>402.75</v>
      </c>
      <c r="Q4919" s="3"/>
    </row>
    <row r="4920" spans="16:17" x14ac:dyDescent="0.25">
      <c r="P4920" s="3">
        <v>0</v>
      </c>
      <c r="Q4920" s="3"/>
    </row>
    <row r="4921" spans="16:17" x14ac:dyDescent="0.25">
      <c r="P4921" s="3">
        <v>2988.8833330000002</v>
      </c>
      <c r="Q4921" s="3"/>
    </row>
    <row r="4922" spans="16:17" x14ac:dyDescent="0.25">
      <c r="P4922" s="3">
        <v>844.58</v>
      </c>
      <c r="Q4922" s="3"/>
    </row>
    <row r="4923" spans="16:17" x14ac:dyDescent="0.25">
      <c r="P4923" s="3">
        <v>201.6</v>
      </c>
      <c r="Q4923" s="3"/>
    </row>
    <row r="4924" spans="16:17" x14ac:dyDescent="0.25">
      <c r="P4924" s="3">
        <v>523.6</v>
      </c>
      <c r="Q4924" s="3"/>
    </row>
    <row r="4925" spans="16:17" x14ac:dyDescent="0.25">
      <c r="P4925" s="3">
        <v>207.93333329999999</v>
      </c>
      <c r="Q4925" s="3"/>
    </row>
    <row r="4926" spans="16:17" x14ac:dyDescent="0.25">
      <c r="P4926" s="3">
        <v>2697.0221040000001</v>
      </c>
      <c r="Q4926" s="3"/>
    </row>
    <row r="4927" spans="16:17" x14ac:dyDescent="0.25">
      <c r="P4927" s="3">
        <v>2707.3866670000002</v>
      </c>
      <c r="Q4927" s="3"/>
    </row>
    <row r="4928" spans="16:17" x14ac:dyDescent="0.25">
      <c r="P4928" s="3">
        <v>303.10000000000002</v>
      </c>
      <c r="Q4928" s="3"/>
    </row>
    <row r="4929" spans="16:17" x14ac:dyDescent="0.25">
      <c r="P4929" s="3">
        <v>3572.2417569999998</v>
      </c>
      <c r="Q4929" s="3"/>
    </row>
    <row r="4930" spans="16:17" x14ac:dyDescent="0.25">
      <c r="P4930" s="3">
        <v>12</v>
      </c>
      <c r="Q4930" s="3"/>
    </row>
    <row r="4931" spans="16:17" x14ac:dyDescent="0.25">
      <c r="P4931" s="3">
        <v>3287</v>
      </c>
      <c r="Q4931" s="3"/>
    </row>
    <row r="4932" spans="16:17" x14ac:dyDescent="0.25">
      <c r="P4932" s="3">
        <v>902.77</v>
      </c>
      <c r="Q4932" s="3"/>
    </row>
    <row r="4933" spans="16:17" x14ac:dyDescent="0.25">
      <c r="P4933" s="3">
        <v>0</v>
      </c>
      <c r="Q4933" s="3"/>
    </row>
    <row r="4934" spans="16:17" x14ac:dyDescent="0.25">
      <c r="P4934" s="3">
        <v>519.8666667</v>
      </c>
      <c r="Q4934" s="3"/>
    </row>
    <row r="4935" spans="16:17" x14ac:dyDescent="0.25">
      <c r="P4935" s="3">
        <v>1091.394074</v>
      </c>
      <c r="Q4935" s="3"/>
    </row>
    <row r="4936" spans="16:17" x14ac:dyDescent="0.25">
      <c r="P4936" s="3">
        <v>1087.7</v>
      </c>
      <c r="Q4936" s="3"/>
    </row>
    <row r="4937" spans="16:17" x14ac:dyDescent="0.25">
      <c r="P4937" s="3">
        <v>1254</v>
      </c>
      <c r="Q4937" s="3"/>
    </row>
    <row r="4938" spans="16:17" x14ac:dyDescent="0.25">
      <c r="P4938" s="3">
        <v>778.83333330000005</v>
      </c>
      <c r="Q4938" s="3"/>
    </row>
    <row r="4939" spans="16:17" x14ac:dyDescent="0.25">
      <c r="P4939" s="3">
        <v>378.4</v>
      </c>
      <c r="Q4939" s="3"/>
    </row>
    <row r="4940" spans="16:17" x14ac:dyDescent="0.25">
      <c r="P4940" s="3">
        <v>191.1</v>
      </c>
      <c r="Q4940" s="3"/>
    </row>
    <row r="4941" spans="16:17" x14ac:dyDescent="0.25">
      <c r="P4941" s="3">
        <v>4152.7631000000001</v>
      </c>
      <c r="Q4941" s="3"/>
    </row>
    <row r="4942" spans="16:17" x14ac:dyDescent="0.25">
      <c r="P4942" s="3">
        <v>645.20000000000005</v>
      </c>
      <c r="Q4942" s="3"/>
    </row>
    <row r="4943" spans="16:17" x14ac:dyDescent="0.25">
      <c r="P4943" s="3">
        <v>991.71554660000004</v>
      </c>
      <c r="Q4943" s="3"/>
    </row>
    <row r="4944" spans="16:17" x14ac:dyDescent="0.25">
      <c r="P4944" s="3">
        <v>1677.666667</v>
      </c>
      <c r="Q4944" s="3"/>
    </row>
    <row r="4945" spans="16:17" x14ac:dyDescent="0.25">
      <c r="P4945" s="3">
        <v>354.9</v>
      </c>
      <c r="Q4945" s="3"/>
    </row>
    <row r="4946" spans="16:17" x14ac:dyDescent="0.25">
      <c r="P4946" s="3">
        <v>74.599999999999994</v>
      </c>
      <c r="Q4946" s="3"/>
    </row>
    <row r="4947" spans="16:17" x14ac:dyDescent="0.25">
      <c r="P4947" s="3">
        <v>1304.9733329999999</v>
      </c>
      <c r="Q4947" s="3"/>
    </row>
    <row r="4948" spans="16:17" x14ac:dyDescent="0.25">
      <c r="P4948" s="3">
        <v>873.64</v>
      </c>
      <c r="Q4948" s="3"/>
    </row>
    <row r="4949" spans="16:17" x14ac:dyDescent="0.25">
      <c r="P4949" s="3">
        <v>1807.2277779999999</v>
      </c>
      <c r="Q4949" s="3"/>
    </row>
    <row r="4950" spans="16:17" x14ac:dyDescent="0.25">
      <c r="P4950" s="3">
        <v>1667.1584210000001</v>
      </c>
      <c r="Q4950" s="3"/>
    </row>
    <row r="4951" spans="16:17" x14ac:dyDescent="0.25">
      <c r="P4951" s="3">
        <v>227.1</v>
      </c>
      <c r="Q4951" s="3"/>
    </row>
    <row r="4952" spans="16:17" x14ac:dyDescent="0.25">
      <c r="P4952" s="3">
        <v>331.3</v>
      </c>
      <c r="Q4952" s="3"/>
    </row>
    <row r="4953" spans="16:17" x14ac:dyDescent="0.25">
      <c r="P4953" s="3">
        <v>118.91333330000001</v>
      </c>
      <c r="Q4953" s="3"/>
    </row>
    <row r="4954" spans="16:17" x14ac:dyDescent="0.25">
      <c r="P4954" s="3">
        <v>165.4</v>
      </c>
      <c r="Q4954" s="3"/>
    </row>
    <row r="4955" spans="16:17" x14ac:dyDescent="0.25">
      <c r="P4955" s="3">
        <v>147.9</v>
      </c>
      <c r="Q4955" s="3"/>
    </row>
    <row r="4956" spans="16:17" x14ac:dyDescent="0.25">
      <c r="P4956" s="3">
        <v>203</v>
      </c>
      <c r="Q4956" s="3"/>
    </row>
    <row r="4957" spans="16:17" x14ac:dyDescent="0.25">
      <c r="P4957" s="3">
        <v>165.1</v>
      </c>
      <c r="Q4957" s="3"/>
    </row>
    <row r="4958" spans="16:17" x14ac:dyDescent="0.25">
      <c r="P4958" s="3">
        <v>1553.5238099999999</v>
      </c>
      <c r="Q4958" s="3"/>
    </row>
    <row r="4959" spans="16:17" x14ac:dyDescent="0.25">
      <c r="P4959" s="3">
        <v>777.4146154</v>
      </c>
      <c r="Q4959" s="3"/>
    </row>
    <row r="4960" spans="16:17" x14ac:dyDescent="0.25">
      <c r="P4960" s="3">
        <v>0</v>
      </c>
      <c r="Q4960" s="3"/>
    </row>
    <row r="4961" spans="16:17" x14ac:dyDescent="0.25">
      <c r="P4961" s="3">
        <v>441.60454549999997</v>
      </c>
      <c r="Q4961" s="3"/>
    </row>
    <row r="4962" spans="16:17" x14ac:dyDescent="0.25">
      <c r="P4962" s="3">
        <v>897.19</v>
      </c>
      <c r="Q4962" s="3"/>
    </row>
    <row r="4963" spans="16:17" x14ac:dyDescent="0.25">
      <c r="P4963" s="3">
        <v>352.7</v>
      </c>
      <c r="Q4963" s="3"/>
    </row>
    <row r="4964" spans="16:17" x14ac:dyDescent="0.25">
      <c r="P4964" s="3">
        <v>214.05333329999999</v>
      </c>
      <c r="Q4964" s="3"/>
    </row>
    <row r="4965" spans="16:17" x14ac:dyDescent="0.25">
      <c r="P4965" s="3">
        <v>278.13666669999998</v>
      </c>
      <c r="Q4965" s="3"/>
    </row>
    <row r="4966" spans="16:17" x14ac:dyDescent="0.25">
      <c r="P4966" s="3">
        <v>66.533333330000005</v>
      </c>
      <c r="Q4966" s="3"/>
    </row>
    <row r="4967" spans="16:17" x14ac:dyDescent="0.25">
      <c r="P4967" s="3">
        <v>1321.7</v>
      </c>
      <c r="Q4967" s="3"/>
    </row>
    <row r="4968" spans="16:17" x14ac:dyDescent="0.25">
      <c r="P4968" s="3">
        <v>1570.133333</v>
      </c>
      <c r="Q4968" s="3"/>
    </row>
    <row r="4969" spans="16:17" x14ac:dyDescent="0.25">
      <c r="P4969" s="3">
        <v>1893.4666669999999</v>
      </c>
      <c r="Q4969" s="3"/>
    </row>
    <row r="4970" spans="16:17" x14ac:dyDescent="0.25">
      <c r="P4970" s="3">
        <v>1070.098072</v>
      </c>
      <c r="Q4970" s="3"/>
    </row>
    <row r="4971" spans="16:17" x14ac:dyDescent="0.25">
      <c r="P4971" s="3">
        <v>1114.7333329999999</v>
      </c>
      <c r="Q4971" s="3"/>
    </row>
    <row r="4972" spans="16:17" x14ac:dyDescent="0.25">
      <c r="P4972" s="3">
        <v>1582.5333330000001</v>
      </c>
      <c r="Q4972" s="3"/>
    </row>
    <row r="4973" spans="16:17" x14ac:dyDescent="0.25">
      <c r="P4973" s="3">
        <v>33.200000000000003</v>
      </c>
      <c r="Q4973" s="3"/>
    </row>
    <row r="4974" spans="16:17" x14ac:dyDescent="0.25">
      <c r="P4974" s="3">
        <v>682.18333329999996</v>
      </c>
      <c r="Q4974" s="3"/>
    </row>
    <row r="4975" spans="16:17" x14ac:dyDescent="0.25">
      <c r="P4975" s="3">
        <v>287.5</v>
      </c>
      <c r="Q4975" s="3"/>
    </row>
    <row r="4976" spans="16:17" x14ac:dyDescent="0.25">
      <c r="P4976" s="3">
        <v>0</v>
      </c>
      <c r="Q4976" s="3"/>
    </row>
    <row r="4977" spans="16:17" x14ac:dyDescent="0.25">
      <c r="P4977" s="3">
        <v>413</v>
      </c>
      <c r="Q4977" s="3"/>
    </row>
    <row r="4978" spans="16:17" x14ac:dyDescent="0.25">
      <c r="P4978" s="3">
        <v>62.4</v>
      </c>
      <c r="Q4978" s="3"/>
    </row>
    <row r="4979" spans="16:17" x14ac:dyDescent="0.25">
      <c r="P4979" s="3">
        <v>1069.7</v>
      </c>
      <c r="Q4979" s="3"/>
    </row>
    <row r="4980" spans="16:17" x14ac:dyDescent="0.25">
      <c r="P4980" s="3">
        <v>1893.619048</v>
      </c>
      <c r="Q4980" s="3"/>
    </row>
    <row r="4981" spans="16:17" x14ac:dyDescent="0.25">
      <c r="P4981" s="3">
        <v>1324.68</v>
      </c>
      <c r="Q4981" s="3"/>
    </row>
    <row r="4982" spans="16:17" x14ac:dyDescent="0.25">
      <c r="P4982" s="3">
        <v>230.56666670000001</v>
      </c>
      <c r="Q4982" s="3"/>
    </row>
    <row r="4983" spans="16:17" x14ac:dyDescent="0.25">
      <c r="P4983" s="3">
        <v>98.566666670000004</v>
      </c>
      <c r="Q4983" s="3"/>
    </row>
    <row r="4984" spans="16:17" x14ac:dyDescent="0.25">
      <c r="P4984" s="3">
        <v>33.200000000000003</v>
      </c>
      <c r="Q4984" s="3"/>
    </row>
    <row r="4985" spans="16:17" x14ac:dyDescent="0.25">
      <c r="P4985" s="3">
        <v>5194.8571430000002</v>
      </c>
      <c r="Q4985" s="3"/>
    </row>
    <row r="4986" spans="16:17" x14ac:dyDescent="0.25">
      <c r="P4986" s="3">
        <v>342.68666669999999</v>
      </c>
      <c r="Q4986" s="3"/>
    </row>
    <row r="4987" spans="16:17" x14ac:dyDescent="0.25">
      <c r="P4987" s="3">
        <v>806.5</v>
      </c>
      <c r="Q4987" s="3"/>
    </row>
    <row r="4988" spans="16:17" x14ac:dyDescent="0.25">
      <c r="P4988" s="3">
        <v>348.03333329999998</v>
      </c>
      <c r="Q4988" s="3"/>
    </row>
    <row r="4989" spans="16:17" x14ac:dyDescent="0.25">
      <c r="P4989" s="3">
        <v>283.7</v>
      </c>
      <c r="Q4989" s="3"/>
    </row>
    <row r="4990" spans="16:17" x14ac:dyDescent="0.25">
      <c r="P4990" s="3">
        <v>907.2363636</v>
      </c>
      <c r="Q4990" s="3"/>
    </row>
    <row r="4991" spans="16:17" x14ac:dyDescent="0.25">
      <c r="P4991" s="3">
        <v>122.16666669999999</v>
      </c>
      <c r="Q4991" s="3"/>
    </row>
    <row r="4992" spans="16:17" x14ac:dyDescent="0.25">
      <c r="P4992" s="3">
        <v>259.2</v>
      </c>
      <c r="Q4992" s="3"/>
    </row>
    <row r="4993" spans="16:17" x14ac:dyDescent="0.25">
      <c r="P4993" s="3">
        <v>58.2</v>
      </c>
      <c r="Q4993" s="3"/>
    </row>
    <row r="4994" spans="16:17" x14ac:dyDescent="0.25">
      <c r="P4994" s="3">
        <v>47.133333329999999</v>
      </c>
      <c r="Q4994" s="3"/>
    </row>
    <row r="4995" spans="16:17" x14ac:dyDescent="0.25">
      <c r="P4995" s="3">
        <v>2000.6183329999999</v>
      </c>
      <c r="Q4995" s="3"/>
    </row>
    <row r="4996" spans="16:17" x14ac:dyDescent="0.25">
      <c r="P4996" s="3">
        <v>140</v>
      </c>
      <c r="Q4996" s="3"/>
    </row>
    <row r="4997" spans="16:17" x14ac:dyDescent="0.25">
      <c r="P4997" s="3">
        <v>4143.1752379999998</v>
      </c>
      <c r="Q4997" s="3"/>
    </row>
    <row r="4998" spans="16:17" x14ac:dyDescent="0.25">
      <c r="P4998" s="3">
        <v>3252.200476</v>
      </c>
      <c r="Q4998" s="3"/>
    </row>
    <row r="4999" spans="16:17" x14ac:dyDescent="0.25">
      <c r="P4999" s="3">
        <v>764.1333333</v>
      </c>
      <c r="Q4999" s="3"/>
    </row>
    <row r="5000" spans="16:17" x14ac:dyDescent="0.25">
      <c r="P5000" s="3">
        <v>1275.9000000000001</v>
      </c>
      <c r="Q5000" s="3"/>
    </row>
    <row r="5001" spans="16:17" x14ac:dyDescent="0.25">
      <c r="P5001" s="3">
        <v>458.5</v>
      </c>
      <c r="Q5001" s="3"/>
    </row>
    <row r="5002" spans="16:17" x14ac:dyDescent="0.25">
      <c r="P5002" s="3">
        <v>86.36</v>
      </c>
      <c r="Q5002" s="3"/>
    </row>
    <row r="5003" spans="16:17" x14ac:dyDescent="0.25">
      <c r="P5003" s="3">
        <v>152.6</v>
      </c>
      <c r="Q5003" s="3"/>
    </row>
    <row r="5004" spans="16:17" x14ac:dyDescent="0.25">
      <c r="P5004" s="3">
        <v>0</v>
      </c>
      <c r="Q5004" s="3"/>
    </row>
    <row r="5005" spans="16:17" x14ac:dyDescent="0.25">
      <c r="P5005" s="3">
        <v>1779.163333</v>
      </c>
      <c r="Q5005" s="3"/>
    </row>
    <row r="5006" spans="16:17" x14ac:dyDescent="0.25">
      <c r="P5006" s="3">
        <v>3428.5273809999999</v>
      </c>
      <c r="Q5006" s="3"/>
    </row>
    <row r="5007" spans="16:17" x14ac:dyDescent="0.25">
      <c r="P5007" s="3">
        <v>137</v>
      </c>
      <c r="Q5007" s="3"/>
    </row>
    <row r="5008" spans="16:17" x14ac:dyDescent="0.25">
      <c r="P5008" s="3">
        <v>1356.866667</v>
      </c>
      <c r="Q5008" s="3"/>
    </row>
    <row r="5009" spans="16:17" x14ac:dyDescent="0.25">
      <c r="P5009" s="3">
        <v>5771.4668620000002</v>
      </c>
      <c r="Q5009" s="3"/>
    </row>
    <row r="5010" spans="16:17" x14ac:dyDescent="0.25">
      <c r="P5010" s="3">
        <v>0</v>
      </c>
      <c r="Q5010" s="3"/>
    </row>
    <row r="5011" spans="16:17" x14ac:dyDescent="0.25">
      <c r="P5011" s="3">
        <v>131.19999999999999</v>
      </c>
      <c r="Q5011" s="3"/>
    </row>
    <row r="5012" spans="16:17" x14ac:dyDescent="0.25">
      <c r="P5012" s="3">
        <v>161.8666667</v>
      </c>
      <c r="Q5012" s="3"/>
    </row>
    <row r="5013" spans="16:17" x14ac:dyDescent="0.25">
      <c r="P5013" s="3">
        <v>261.8</v>
      </c>
      <c r="Q5013" s="3"/>
    </row>
    <row r="5014" spans="16:17" x14ac:dyDescent="0.25">
      <c r="P5014" s="3">
        <v>184.1</v>
      </c>
      <c r="Q5014" s="3"/>
    </row>
    <row r="5015" spans="16:17" x14ac:dyDescent="0.25">
      <c r="P5015" s="3">
        <v>555.4</v>
      </c>
      <c r="Q5015" s="3"/>
    </row>
    <row r="5016" spans="16:17" x14ac:dyDescent="0.25">
      <c r="P5016" s="3">
        <v>2621.6214289999998</v>
      </c>
      <c r="Q5016" s="3"/>
    </row>
    <row r="5017" spans="16:17" x14ac:dyDescent="0.25">
      <c r="P5017" s="3">
        <v>230.2</v>
      </c>
      <c r="Q5017" s="3"/>
    </row>
    <row r="5018" spans="16:17" x14ac:dyDescent="0.25">
      <c r="P5018" s="3">
        <v>191.15</v>
      </c>
      <c r="Q5018" s="3"/>
    </row>
    <row r="5019" spans="16:17" x14ac:dyDescent="0.25">
      <c r="P5019" s="3">
        <v>4</v>
      </c>
      <c r="Q5019" s="3"/>
    </row>
    <row r="5020" spans="16:17" x14ac:dyDescent="0.25">
      <c r="P5020" s="3">
        <v>45.2</v>
      </c>
      <c r="Q5020" s="3"/>
    </row>
    <row r="5021" spans="16:17" x14ac:dyDescent="0.25">
      <c r="P5021" s="3">
        <v>136.06666670000001</v>
      </c>
      <c r="Q5021" s="3"/>
    </row>
    <row r="5022" spans="16:17" x14ac:dyDescent="0.25">
      <c r="P5022" s="3">
        <v>128.5</v>
      </c>
      <c r="Q5022" s="3"/>
    </row>
    <row r="5023" spans="16:17" x14ac:dyDescent="0.25">
      <c r="P5023" s="3">
        <v>2653.5</v>
      </c>
      <c r="Q5023" s="3"/>
    </row>
    <row r="5024" spans="16:17" x14ac:dyDescent="0.25">
      <c r="P5024" s="3">
        <v>27.2</v>
      </c>
      <c r="Q5024" s="3"/>
    </row>
    <row r="5025" spans="16:17" x14ac:dyDescent="0.25">
      <c r="P5025" s="3">
        <v>6186.1722600000003</v>
      </c>
      <c r="Q5025" s="3"/>
    </row>
    <row r="5026" spans="16:17" x14ac:dyDescent="0.25">
      <c r="P5026" s="3">
        <v>58.4</v>
      </c>
      <c r="Q5026" s="3"/>
    </row>
    <row r="5027" spans="16:17" x14ac:dyDescent="0.25">
      <c r="P5027" s="3">
        <v>440.22619049999997</v>
      </c>
      <c r="Q5027" s="3"/>
    </row>
    <row r="5028" spans="16:17" x14ac:dyDescent="0.25">
      <c r="P5028" s="3">
        <v>1489.590909</v>
      </c>
      <c r="Q5028" s="3"/>
    </row>
    <row r="5029" spans="16:17" x14ac:dyDescent="0.25">
      <c r="P5029" s="3">
        <v>545.1</v>
      </c>
      <c r="Q5029" s="3"/>
    </row>
    <row r="5030" spans="16:17" x14ac:dyDescent="0.25">
      <c r="P5030" s="3">
        <v>199.1333333</v>
      </c>
      <c r="Q5030" s="3"/>
    </row>
    <row r="5031" spans="16:17" x14ac:dyDescent="0.25">
      <c r="P5031" s="3">
        <v>583</v>
      </c>
      <c r="Q5031" s="3"/>
    </row>
    <row r="5032" spans="16:17" x14ac:dyDescent="0.25">
      <c r="P5032" s="3">
        <v>1556.5233330000001</v>
      </c>
      <c r="Q5032" s="3"/>
    </row>
    <row r="5033" spans="16:17" x14ac:dyDescent="0.25">
      <c r="P5033" s="3">
        <v>328.3</v>
      </c>
      <c r="Q5033" s="3"/>
    </row>
    <row r="5034" spans="16:17" x14ac:dyDescent="0.25">
      <c r="P5034" s="3">
        <v>572.6</v>
      </c>
      <c r="Q5034" s="3"/>
    </row>
    <row r="5035" spans="16:17" x14ac:dyDescent="0.25">
      <c r="P5035" s="3">
        <v>2031.5066670000001</v>
      </c>
      <c r="Q5035" s="3"/>
    </row>
    <row r="5036" spans="16:17" x14ac:dyDescent="0.25">
      <c r="P5036" s="3">
        <v>129.76111109999999</v>
      </c>
      <c r="Q5036" s="3"/>
    </row>
    <row r="5037" spans="16:17" x14ac:dyDescent="0.25">
      <c r="P5037" s="3">
        <v>307.7</v>
      </c>
      <c r="Q5037" s="3"/>
    </row>
    <row r="5038" spans="16:17" x14ac:dyDescent="0.25">
      <c r="P5038" s="3">
        <v>187</v>
      </c>
      <c r="Q5038" s="3"/>
    </row>
    <row r="5039" spans="16:17" x14ac:dyDescent="0.25">
      <c r="P5039" s="3">
        <v>4044.465674</v>
      </c>
      <c r="Q5039" s="3"/>
    </row>
    <row r="5040" spans="16:17" x14ac:dyDescent="0.25">
      <c r="P5040" s="3">
        <v>4208.7520990000003</v>
      </c>
      <c r="Q5040" s="3"/>
    </row>
    <row r="5041" spans="16:17" x14ac:dyDescent="0.25">
      <c r="P5041" s="3">
        <v>7548.6333329999998</v>
      </c>
      <c r="Q5041" s="3"/>
    </row>
    <row r="5042" spans="16:17" x14ac:dyDescent="0.25">
      <c r="P5042" s="3">
        <v>267.3</v>
      </c>
      <c r="Q5042" s="3"/>
    </row>
    <row r="5043" spans="16:17" x14ac:dyDescent="0.25">
      <c r="P5043" s="3">
        <v>820.36363640000002</v>
      </c>
      <c r="Q5043" s="3"/>
    </row>
    <row r="5044" spans="16:17" x14ac:dyDescent="0.25">
      <c r="P5044" s="3">
        <v>791.8</v>
      </c>
      <c r="Q5044" s="3"/>
    </row>
    <row r="5045" spans="16:17" x14ac:dyDescent="0.25">
      <c r="P5045" s="3">
        <v>2518.2666669999999</v>
      </c>
      <c r="Q5045" s="3"/>
    </row>
    <row r="5046" spans="16:17" x14ac:dyDescent="0.25">
      <c r="P5046" s="3">
        <v>781.51666669999997</v>
      </c>
      <c r="Q5046" s="3"/>
    </row>
    <row r="5047" spans="16:17" x14ac:dyDescent="0.25">
      <c r="P5047" s="3">
        <v>510.38</v>
      </c>
      <c r="Q5047" s="3"/>
    </row>
    <row r="5048" spans="16:17" x14ac:dyDescent="0.25">
      <c r="P5048" s="3">
        <v>87.6</v>
      </c>
      <c r="Q5048" s="3"/>
    </row>
    <row r="5049" spans="16:17" x14ac:dyDescent="0.25">
      <c r="P5049" s="3">
        <v>2012.660952</v>
      </c>
      <c r="Q5049" s="3"/>
    </row>
    <row r="5050" spans="16:17" x14ac:dyDescent="0.25">
      <c r="P5050" s="3">
        <v>309.55</v>
      </c>
      <c r="Q5050" s="3"/>
    </row>
    <row r="5051" spans="16:17" x14ac:dyDescent="0.25">
      <c r="P5051" s="3">
        <v>182.51428569999999</v>
      </c>
      <c r="Q5051" s="3"/>
    </row>
    <row r="5052" spans="16:17" x14ac:dyDescent="0.25">
      <c r="P5052" s="3">
        <v>125.2666667</v>
      </c>
      <c r="Q5052" s="3"/>
    </row>
    <row r="5053" spans="16:17" x14ac:dyDescent="0.25">
      <c r="P5053" s="3">
        <v>75.05</v>
      </c>
      <c r="Q5053" s="3"/>
    </row>
    <row r="5054" spans="16:17" x14ac:dyDescent="0.25">
      <c r="P5054" s="3">
        <v>118.5</v>
      </c>
      <c r="Q5054" s="3"/>
    </row>
    <row r="5055" spans="16:17" x14ac:dyDescent="0.25">
      <c r="P5055" s="3">
        <v>0</v>
      </c>
      <c r="Q5055" s="3"/>
    </row>
    <row r="5056" spans="16:17" x14ac:dyDescent="0.25">
      <c r="P5056" s="3">
        <v>1808.162266</v>
      </c>
      <c r="Q5056" s="3"/>
    </row>
    <row r="5057" spans="16:17" x14ac:dyDescent="0.25">
      <c r="P5057" s="3">
        <v>893.45</v>
      </c>
      <c r="Q5057" s="3"/>
    </row>
    <row r="5058" spans="16:17" x14ac:dyDescent="0.25">
      <c r="P5058" s="3">
        <v>268.39999999999998</v>
      </c>
      <c r="Q5058" s="3"/>
    </row>
    <row r="5059" spans="16:17" x14ac:dyDescent="0.25">
      <c r="P5059" s="3">
        <v>0</v>
      </c>
      <c r="Q5059" s="3"/>
    </row>
    <row r="5060" spans="16:17" x14ac:dyDescent="0.25">
      <c r="P5060" s="3">
        <v>2347.333333</v>
      </c>
      <c r="Q5060" s="3"/>
    </row>
    <row r="5061" spans="16:17" x14ac:dyDescent="0.25">
      <c r="P5061" s="3">
        <v>817.79581089999999</v>
      </c>
      <c r="Q5061" s="3"/>
    </row>
    <row r="5062" spans="16:17" x14ac:dyDescent="0.25">
      <c r="P5062" s="3">
        <v>1011.916667</v>
      </c>
      <c r="Q5062" s="3"/>
    </row>
    <row r="5063" spans="16:17" x14ac:dyDescent="0.25">
      <c r="P5063" s="3">
        <v>1646.2</v>
      </c>
      <c r="Q5063" s="3"/>
    </row>
    <row r="5064" spans="16:17" x14ac:dyDescent="0.25">
      <c r="P5064" s="3">
        <v>2383.1392230000001</v>
      </c>
      <c r="Q5064" s="3"/>
    </row>
    <row r="5065" spans="16:17" x14ac:dyDescent="0.25">
      <c r="P5065" s="3">
        <v>752.56</v>
      </c>
      <c r="Q5065" s="3"/>
    </row>
    <row r="5066" spans="16:17" x14ac:dyDescent="0.25">
      <c r="P5066" s="3">
        <v>0</v>
      </c>
      <c r="Q5066" s="3"/>
    </row>
    <row r="5067" spans="16:17" x14ac:dyDescent="0.25">
      <c r="P5067" s="3">
        <v>199.6</v>
      </c>
      <c r="Q5067" s="3"/>
    </row>
    <row r="5068" spans="16:17" x14ac:dyDescent="0.25">
      <c r="P5068" s="3">
        <v>386.18</v>
      </c>
      <c r="Q5068" s="3"/>
    </row>
    <row r="5069" spans="16:17" x14ac:dyDescent="0.25">
      <c r="P5069" s="3">
        <v>464.93333330000002</v>
      </c>
      <c r="Q5069" s="3"/>
    </row>
    <row r="5070" spans="16:17" x14ac:dyDescent="0.25">
      <c r="P5070" s="3">
        <v>217.6</v>
      </c>
      <c r="Q5070" s="3"/>
    </row>
    <row r="5071" spans="16:17" x14ac:dyDescent="0.25">
      <c r="P5071" s="3">
        <v>3210.8482180000001</v>
      </c>
      <c r="Q5071" s="3"/>
    </row>
    <row r="5072" spans="16:17" x14ac:dyDescent="0.25">
      <c r="P5072" s="3">
        <v>873</v>
      </c>
      <c r="Q5072" s="3"/>
    </row>
    <row r="5073" spans="16:17" x14ac:dyDescent="0.25">
      <c r="P5073" s="3">
        <v>277.45</v>
      </c>
      <c r="Q5073" s="3"/>
    </row>
    <row r="5074" spans="16:17" x14ac:dyDescent="0.25">
      <c r="P5074" s="3">
        <v>1286.0504759999999</v>
      </c>
      <c r="Q5074" s="3"/>
    </row>
    <row r="5075" spans="16:17" x14ac:dyDescent="0.25">
      <c r="P5075" s="3">
        <v>9630.2095239999999</v>
      </c>
      <c r="Q5075" s="3"/>
    </row>
    <row r="5076" spans="16:17" x14ac:dyDescent="0.25">
      <c r="P5076" s="3">
        <v>140.19999999999999</v>
      </c>
      <c r="Q5076" s="3"/>
    </row>
    <row r="5077" spans="16:17" x14ac:dyDescent="0.25">
      <c r="P5077" s="3">
        <v>43.7</v>
      </c>
      <c r="Q5077" s="3"/>
    </row>
    <row r="5078" spans="16:17" x14ac:dyDescent="0.25">
      <c r="P5078" s="3">
        <v>606.3666667</v>
      </c>
      <c r="Q5078" s="3"/>
    </row>
    <row r="5079" spans="16:17" x14ac:dyDescent="0.25">
      <c r="P5079" s="3">
        <v>254.25</v>
      </c>
      <c r="Q5079" s="3"/>
    </row>
    <row r="5080" spans="16:17" x14ac:dyDescent="0.25">
      <c r="P5080" s="3">
        <v>539.5</v>
      </c>
      <c r="Q5080" s="3"/>
    </row>
    <row r="5081" spans="16:17" x14ac:dyDescent="0.25">
      <c r="P5081" s="3">
        <v>135.19999999999999</v>
      </c>
      <c r="Q5081" s="3"/>
    </row>
    <row r="5082" spans="16:17" x14ac:dyDescent="0.25">
      <c r="P5082" s="3">
        <v>346.38666669999998</v>
      </c>
      <c r="Q5082" s="3"/>
    </row>
    <row r="5083" spans="16:17" x14ac:dyDescent="0.25">
      <c r="P5083" s="3">
        <v>2103.938772</v>
      </c>
      <c r="Q5083" s="3"/>
    </row>
    <row r="5084" spans="16:17" x14ac:dyDescent="0.25">
      <c r="P5084" s="3">
        <v>768.41333329999998</v>
      </c>
      <c r="Q5084" s="3"/>
    </row>
    <row r="5085" spans="16:17" x14ac:dyDescent="0.25">
      <c r="P5085" s="3">
        <v>64.599999999999994</v>
      </c>
      <c r="Q5085" s="3"/>
    </row>
    <row r="5086" spans="16:17" x14ac:dyDescent="0.25">
      <c r="P5086" s="3">
        <v>559.55999999999995</v>
      </c>
      <c r="Q5086" s="3"/>
    </row>
    <row r="5087" spans="16:17" x14ac:dyDescent="0.25">
      <c r="P5087" s="3">
        <v>53.4</v>
      </c>
      <c r="Q5087" s="3"/>
    </row>
    <row r="5088" spans="16:17" x14ac:dyDescent="0.25">
      <c r="P5088" s="3">
        <v>55.4</v>
      </c>
      <c r="Q5088" s="3"/>
    </row>
    <row r="5089" spans="16:17" x14ac:dyDescent="0.25">
      <c r="P5089" s="3">
        <v>206.6</v>
      </c>
      <c r="Q5089" s="3"/>
    </row>
    <row r="5090" spans="16:17" x14ac:dyDescent="0.25">
      <c r="P5090" s="3">
        <v>1267.4533329999999</v>
      </c>
      <c r="Q5090" s="3"/>
    </row>
    <row r="5091" spans="16:17" x14ac:dyDescent="0.25">
      <c r="P5091" s="3">
        <v>621.20000000000005</v>
      </c>
      <c r="Q5091" s="3"/>
    </row>
    <row r="5092" spans="16:17" x14ac:dyDescent="0.25">
      <c r="P5092" s="3">
        <v>148.93333329999999</v>
      </c>
      <c r="Q5092" s="3"/>
    </row>
    <row r="5093" spans="16:17" x14ac:dyDescent="0.25">
      <c r="P5093" s="3">
        <v>597.6</v>
      </c>
      <c r="Q5093" s="3"/>
    </row>
    <row r="5094" spans="16:17" x14ac:dyDescent="0.25">
      <c r="P5094" s="3">
        <v>654.06666670000004</v>
      </c>
      <c r="Q5094" s="3"/>
    </row>
    <row r="5095" spans="16:17" x14ac:dyDescent="0.25">
      <c r="P5095" s="3">
        <v>0</v>
      </c>
      <c r="Q5095" s="3"/>
    </row>
    <row r="5096" spans="16:17" x14ac:dyDescent="0.25">
      <c r="P5096" s="3">
        <v>2359.522438</v>
      </c>
      <c r="Q5096" s="3"/>
    </row>
    <row r="5097" spans="16:17" x14ac:dyDescent="0.25">
      <c r="P5097" s="3">
        <v>44.8</v>
      </c>
      <c r="Q5097" s="3"/>
    </row>
    <row r="5098" spans="16:17" x14ac:dyDescent="0.25">
      <c r="P5098" s="3">
        <v>579.29999999999995</v>
      </c>
      <c r="Q5098" s="3"/>
    </row>
    <row r="5099" spans="16:17" x14ac:dyDescent="0.25">
      <c r="P5099" s="3">
        <v>118.2666667</v>
      </c>
      <c r="Q5099" s="3"/>
    </row>
    <row r="5100" spans="16:17" x14ac:dyDescent="0.25">
      <c r="P5100" s="3">
        <v>728.8666667</v>
      </c>
      <c r="Q5100" s="3"/>
    </row>
    <row r="5101" spans="16:17" x14ac:dyDescent="0.25">
      <c r="P5101" s="3">
        <v>1712.7766670000001</v>
      </c>
      <c r="Q5101" s="3"/>
    </row>
    <row r="5102" spans="16:17" x14ac:dyDescent="0.25">
      <c r="P5102" s="3">
        <v>1371.415714</v>
      </c>
      <c r="Q5102" s="3"/>
    </row>
    <row r="5103" spans="16:17" x14ac:dyDescent="0.25">
      <c r="P5103" s="3">
        <v>3362.749679</v>
      </c>
      <c r="Q5103" s="3"/>
    </row>
    <row r="5104" spans="16:17" x14ac:dyDescent="0.25">
      <c r="P5104" s="3">
        <v>515.23333330000003</v>
      </c>
      <c r="Q5104" s="3"/>
    </row>
    <row r="5105" spans="16:17" x14ac:dyDescent="0.25">
      <c r="P5105" s="3">
        <v>2636.513492</v>
      </c>
      <c r="Q5105" s="3"/>
    </row>
    <row r="5106" spans="16:17" x14ac:dyDescent="0.25">
      <c r="P5106" s="3">
        <v>1644.2333329999999</v>
      </c>
      <c r="Q5106" s="3"/>
    </row>
    <row r="5107" spans="16:17" x14ac:dyDescent="0.25">
      <c r="P5107" s="3">
        <v>171.7</v>
      </c>
      <c r="Q5107" s="3"/>
    </row>
    <row r="5108" spans="16:17" x14ac:dyDescent="0.25">
      <c r="P5108" s="3">
        <v>1747.7</v>
      </c>
      <c r="Q5108" s="3"/>
    </row>
    <row r="5109" spans="16:17" x14ac:dyDescent="0.25">
      <c r="P5109" s="3">
        <v>270.89999999999998</v>
      </c>
      <c r="Q5109" s="3"/>
    </row>
    <row r="5110" spans="16:17" x14ac:dyDescent="0.25">
      <c r="P5110" s="3">
        <v>1474.5333330000001</v>
      </c>
      <c r="Q5110" s="3"/>
    </row>
    <row r="5111" spans="16:17" x14ac:dyDescent="0.25">
      <c r="P5111" s="3">
        <v>255</v>
      </c>
      <c r="Q5111" s="3"/>
    </row>
    <row r="5112" spans="16:17" x14ac:dyDescent="0.25">
      <c r="P5112" s="3">
        <v>1131.8</v>
      </c>
      <c r="Q5112" s="3"/>
    </row>
    <row r="5113" spans="16:17" x14ac:dyDescent="0.25">
      <c r="P5113" s="3">
        <v>327.53809519999999</v>
      </c>
      <c r="Q5113" s="3"/>
    </row>
    <row r="5114" spans="16:17" x14ac:dyDescent="0.25">
      <c r="P5114" s="3">
        <v>1867.0333330000001</v>
      </c>
      <c r="Q5114" s="3"/>
    </row>
    <row r="5115" spans="16:17" x14ac:dyDescent="0.25">
      <c r="P5115" s="3">
        <v>0</v>
      </c>
      <c r="Q5115" s="3"/>
    </row>
    <row r="5116" spans="16:17" x14ac:dyDescent="0.25">
      <c r="P5116" s="3">
        <v>50.2</v>
      </c>
      <c r="Q5116" s="3"/>
    </row>
    <row r="5117" spans="16:17" x14ac:dyDescent="0.25">
      <c r="P5117" s="3">
        <v>16.2</v>
      </c>
      <c r="Q5117" s="3"/>
    </row>
    <row r="5118" spans="16:17" x14ac:dyDescent="0.25">
      <c r="P5118" s="3">
        <v>806.02666669999996</v>
      </c>
      <c r="Q5118" s="3"/>
    </row>
    <row r="5119" spans="16:17" x14ac:dyDescent="0.25">
      <c r="P5119" s="3">
        <v>243.3</v>
      </c>
      <c r="Q5119" s="3"/>
    </row>
    <row r="5120" spans="16:17" x14ac:dyDescent="0.25">
      <c r="P5120" s="3">
        <v>4864.1471430000001</v>
      </c>
      <c r="Q5120" s="3"/>
    </row>
    <row r="5121" spans="16:17" x14ac:dyDescent="0.25">
      <c r="P5121" s="3">
        <v>109.5</v>
      </c>
      <c r="Q5121" s="3"/>
    </row>
    <row r="5122" spans="16:17" x14ac:dyDescent="0.25">
      <c r="P5122" s="3">
        <v>623.20000000000005</v>
      </c>
      <c r="Q5122" s="3"/>
    </row>
    <row r="5123" spans="16:17" x14ac:dyDescent="0.25">
      <c r="P5123" s="3">
        <v>137.6</v>
      </c>
      <c r="Q5123" s="3"/>
    </row>
    <row r="5124" spans="16:17" x14ac:dyDescent="0.25">
      <c r="P5124" s="3">
        <v>1083.75163</v>
      </c>
      <c r="Q5124" s="3"/>
    </row>
    <row r="5125" spans="16:17" x14ac:dyDescent="0.25">
      <c r="P5125" s="3">
        <v>1955.1686850000001</v>
      </c>
      <c r="Q5125" s="3"/>
    </row>
    <row r="5126" spans="16:17" x14ac:dyDescent="0.25">
      <c r="P5126" s="3">
        <v>3357.0533329999998</v>
      </c>
      <c r="Q5126" s="3"/>
    </row>
    <row r="5127" spans="16:17" x14ac:dyDescent="0.25">
      <c r="P5127" s="3">
        <v>1200.3544440000001</v>
      </c>
      <c r="Q5127" s="3"/>
    </row>
    <row r="5128" spans="16:17" x14ac:dyDescent="0.25">
      <c r="P5128" s="3">
        <v>1268.2666670000001</v>
      </c>
      <c r="Q5128" s="3"/>
    </row>
    <row r="5129" spans="16:17" x14ac:dyDescent="0.25">
      <c r="P5129" s="3">
        <v>4622</v>
      </c>
      <c r="Q5129" s="3"/>
    </row>
    <row r="5130" spans="16:17" x14ac:dyDescent="0.25">
      <c r="P5130" s="3">
        <v>470.89666670000003</v>
      </c>
      <c r="Q5130" s="3"/>
    </row>
    <row r="5131" spans="16:17" x14ac:dyDescent="0.25">
      <c r="P5131" s="3">
        <v>1085.891081</v>
      </c>
      <c r="Q5131" s="3"/>
    </row>
    <row r="5132" spans="16:17" x14ac:dyDescent="0.25">
      <c r="P5132" s="3">
        <v>587.20000000000005</v>
      </c>
      <c r="Q5132" s="3"/>
    </row>
    <row r="5133" spans="16:17" x14ac:dyDescent="0.25">
      <c r="P5133" s="3">
        <v>48</v>
      </c>
      <c r="Q5133" s="3"/>
    </row>
    <row r="5134" spans="16:17" x14ac:dyDescent="0.25">
      <c r="P5134" s="3">
        <v>369.1</v>
      </c>
      <c r="Q5134" s="3"/>
    </row>
    <row r="5135" spans="16:17" x14ac:dyDescent="0.25">
      <c r="P5135" s="3">
        <v>436.8</v>
      </c>
      <c r="Q5135" s="3"/>
    </row>
    <row r="5136" spans="16:17" x14ac:dyDescent="0.25">
      <c r="P5136" s="3">
        <v>5</v>
      </c>
      <c r="Q5136" s="3"/>
    </row>
    <row r="5137" spans="16:17" x14ac:dyDescent="0.25">
      <c r="P5137" s="3">
        <v>4376.9026549999999</v>
      </c>
      <c r="Q5137" s="3"/>
    </row>
    <row r="5138" spans="16:17" x14ac:dyDescent="0.25">
      <c r="P5138" s="3">
        <v>511.2</v>
      </c>
      <c r="Q5138" s="3"/>
    </row>
    <row r="5139" spans="16:17" x14ac:dyDescent="0.25">
      <c r="P5139" s="3">
        <v>518.39666669999997</v>
      </c>
      <c r="Q5139" s="3"/>
    </row>
    <row r="5140" spans="16:17" x14ac:dyDescent="0.25">
      <c r="P5140" s="3">
        <v>552.48</v>
      </c>
      <c r="Q5140" s="3"/>
    </row>
    <row r="5141" spans="16:17" x14ac:dyDescent="0.25">
      <c r="P5141" s="3">
        <v>259.55333330000002</v>
      </c>
      <c r="Q5141" s="3"/>
    </row>
    <row r="5142" spans="16:17" x14ac:dyDescent="0.25">
      <c r="P5142" s="3">
        <v>799.10494170000004</v>
      </c>
      <c r="Q5142" s="3"/>
    </row>
    <row r="5143" spans="16:17" x14ac:dyDescent="0.25">
      <c r="P5143" s="3">
        <v>1007.233333</v>
      </c>
      <c r="Q5143" s="3"/>
    </row>
    <row r="5144" spans="16:17" x14ac:dyDescent="0.25">
      <c r="P5144" s="3">
        <v>1668.1252380000001</v>
      </c>
      <c r="Q5144" s="3"/>
    </row>
    <row r="5145" spans="16:17" x14ac:dyDescent="0.25">
      <c r="P5145" s="3">
        <v>2303.96</v>
      </c>
      <c r="Q5145" s="3"/>
    </row>
    <row r="5146" spans="16:17" x14ac:dyDescent="0.25">
      <c r="P5146" s="3">
        <v>158.41999999999999</v>
      </c>
      <c r="Q5146" s="3"/>
    </row>
    <row r="5147" spans="16:17" x14ac:dyDescent="0.25">
      <c r="P5147" s="3">
        <v>1702.5</v>
      </c>
      <c r="Q5147" s="3"/>
    </row>
    <row r="5148" spans="16:17" x14ac:dyDescent="0.25">
      <c r="P5148" s="3">
        <v>11</v>
      </c>
      <c r="Q5148" s="3"/>
    </row>
    <row r="5149" spans="16:17" x14ac:dyDescent="0.25">
      <c r="P5149" s="3">
        <v>546.66969700000004</v>
      </c>
      <c r="Q5149" s="3"/>
    </row>
    <row r="5150" spans="16:17" x14ac:dyDescent="0.25">
      <c r="P5150" s="3">
        <v>279.76666669999997</v>
      </c>
      <c r="Q5150" s="3"/>
    </row>
    <row r="5151" spans="16:17" x14ac:dyDescent="0.25">
      <c r="P5151" s="3">
        <v>1077.373333</v>
      </c>
      <c r="Q5151" s="3"/>
    </row>
    <row r="5152" spans="16:17" x14ac:dyDescent="0.25">
      <c r="P5152" s="3">
        <v>1534.8152560000001</v>
      </c>
      <c r="Q5152" s="3"/>
    </row>
    <row r="5153" spans="16:17" x14ac:dyDescent="0.25">
      <c r="P5153" s="3">
        <v>116.8</v>
      </c>
      <c r="Q5153" s="3"/>
    </row>
    <row r="5154" spans="16:17" x14ac:dyDescent="0.25">
      <c r="P5154" s="3">
        <v>477.7</v>
      </c>
      <c r="Q5154" s="3"/>
    </row>
    <row r="5155" spans="16:17" x14ac:dyDescent="0.25">
      <c r="P5155" s="3">
        <v>4402.25</v>
      </c>
      <c r="Q5155" s="3"/>
    </row>
    <row r="5156" spans="16:17" x14ac:dyDescent="0.25">
      <c r="P5156" s="3">
        <v>334.4</v>
      </c>
      <c r="Q5156" s="3"/>
    </row>
    <row r="5157" spans="16:17" x14ac:dyDescent="0.25">
      <c r="P5157" s="3">
        <v>408.46666670000002</v>
      </c>
      <c r="Q5157" s="3"/>
    </row>
    <row r="5158" spans="16:17" x14ac:dyDescent="0.25">
      <c r="P5158" s="3">
        <v>5943.5476189999999</v>
      </c>
      <c r="Q5158" s="3"/>
    </row>
    <row r="5159" spans="16:17" x14ac:dyDescent="0.25">
      <c r="P5159" s="3">
        <v>479.1</v>
      </c>
      <c r="Q5159" s="3"/>
    </row>
    <row r="5160" spans="16:17" x14ac:dyDescent="0.25">
      <c r="P5160" s="3">
        <v>677.33333330000005</v>
      </c>
      <c r="Q5160" s="3"/>
    </row>
    <row r="5161" spans="16:17" x14ac:dyDescent="0.25">
      <c r="P5161" s="3">
        <v>2074.9295240000001</v>
      </c>
      <c r="Q5161" s="3"/>
    </row>
    <row r="5162" spans="16:17" x14ac:dyDescent="0.25">
      <c r="P5162" s="3">
        <v>4204.4333329999999</v>
      </c>
      <c r="Q5162" s="3"/>
    </row>
    <row r="5163" spans="16:17" x14ac:dyDescent="0.25">
      <c r="P5163" s="3">
        <v>71</v>
      </c>
      <c r="Q5163" s="3"/>
    </row>
    <row r="5164" spans="16:17" x14ac:dyDescent="0.25">
      <c r="P5164" s="3">
        <v>139.43333329999999</v>
      </c>
      <c r="Q5164" s="3"/>
    </row>
    <row r="5165" spans="16:17" x14ac:dyDescent="0.25">
      <c r="P5165" s="3">
        <v>3747.833333</v>
      </c>
      <c r="Q5165" s="3"/>
    </row>
    <row r="5166" spans="16:17" x14ac:dyDescent="0.25">
      <c r="P5166" s="3">
        <v>274.3</v>
      </c>
      <c r="Q5166" s="3"/>
    </row>
    <row r="5167" spans="16:17" x14ac:dyDescent="0.25">
      <c r="P5167" s="3">
        <v>2435.6975309999998</v>
      </c>
      <c r="Q5167" s="3"/>
    </row>
    <row r="5168" spans="16:17" x14ac:dyDescent="0.25">
      <c r="P5168" s="3">
        <v>4536.3081389999998</v>
      </c>
      <c r="Q5168" s="3"/>
    </row>
    <row r="5169" spans="16:17" x14ac:dyDescent="0.25">
      <c r="P5169" s="3">
        <v>203.35</v>
      </c>
      <c r="Q5169" s="3"/>
    </row>
    <row r="5170" spans="16:17" x14ac:dyDescent="0.25">
      <c r="P5170" s="3">
        <v>421.7857143</v>
      </c>
      <c r="Q5170" s="3"/>
    </row>
    <row r="5171" spans="16:17" x14ac:dyDescent="0.25">
      <c r="P5171" s="3">
        <v>485.6333333</v>
      </c>
      <c r="Q5171" s="3"/>
    </row>
    <row r="5172" spans="16:17" x14ac:dyDescent="0.25">
      <c r="P5172" s="3">
        <v>836.1</v>
      </c>
      <c r="Q5172" s="3"/>
    </row>
    <row r="5173" spans="16:17" x14ac:dyDescent="0.25">
      <c r="P5173" s="3">
        <v>1500.2133329999999</v>
      </c>
      <c r="Q5173" s="3"/>
    </row>
    <row r="5174" spans="16:17" x14ac:dyDescent="0.25">
      <c r="P5174" s="3">
        <v>845.3</v>
      </c>
      <c r="Q5174" s="3"/>
    </row>
    <row r="5175" spans="16:17" x14ac:dyDescent="0.25">
      <c r="P5175" s="3">
        <v>194.4</v>
      </c>
      <c r="Q5175" s="3"/>
    </row>
    <row r="5176" spans="16:17" x14ac:dyDescent="0.25">
      <c r="P5176" s="3">
        <v>58.6</v>
      </c>
      <c r="Q5176" s="3"/>
    </row>
    <row r="5177" spans="16:17" x14ac:dyDescent="0.25">
      <c r="P5177" s="3">
        <v>253.1</v>
      </c>
      <c r="Q5177" s="3"/>
    </row>
    <row r="5178" spans="16:17" x14ac:dyDescent="0.25">
      <c r="P5178" s="3">
        <v>36.6</v>
      </c>
      <c r="Q5178" s="3"/>
    </row>
    <row r="5179" spans="16:17" x14ac:dyDescent="0.25">
      <c r="P5179" s="3">
        <v>0</v>
      </c>
      <c r="Q5179" s="3"/>
    </row>
    <row r="5180" spans="16:17" x14ac:dyDescent="0.25">
      <c r="P5180" s="3">
        <v>821.89333329999999</v>
      </c>
      <c r="Q5180" s="3"/>
    </row>
    <row r="5181" spans="16:17" x14ac:dyDescent="0.25">
      <c r="P5181" s="3">
        <v>1693.73</v>
      </c>
      <c r="Q5181" s="3"/>
    </row>
    <row r="5182" spans="16:17" x14ac:dyDescent="0.25">
      <c r="P5182" s="3">
        <v>804.04308179999998</v>
      </c>
      <c r="Q5182" s="3"/>
    </row>
    <row r="5183" spans="16:17" x14ac:dyDescent="0.25">
      <c r="P5183" s="3">
        <v>1514.7033329999999</v>
      </c>
      <c r="Q5183" s="3"/>
    </row>
    <row r="5184" spans="16:17" x14ac:dyDescent="0.25">
      <c r="P5184" s="3">
        <v>9447.5785140000007</v>
      </c>
      <c r="Q5184" s="3"/>
    </row>
    <row r="5185" spans="16:17" x14ac:dyDescent="0.25">
      <c r="P5185" s="3">
        <v>437.4</v>
      </c>
      <c r="Q5185" s="3"/>
    </row>
    <row r="5186" spans="16:17" x14ac:dyDescent="0.25">
      <c r="P5186" s="3">
        <v>521.8666667</v>
      </c>
      <c r="Q5186" s="3"/>
    </row>
    <row r="5187" spans="16:17" x14ac:dyDescent="0.25">
      <c r="P5187" s="3">
        <v>55.3</v>
      </c>
      <c r="Q5187" s="3"/>
    </row>
    <row r="5188" spans="16:17" x14ac:dyDescent="0.25">
      <c r="P5188" s="3">
        <v>2150.4333329999999</v>
      </c>
      <c r="Q5188" s="3"/>
    </row>
    <row r="5189" spans="16:17" x14ac:dyDescent="0.25">
      <c r="P5189" s="3">
        <v>707.91166669999996</v>
      </c>
      <c r="Q5189" s="3"/>
    </row>
    <row r="5190" spans="16:17" x14ac:dyDescent="0.25">
      <c r="P5190" s="3">
        <v>96.7</v>
      </c>
      <c r="Q5190" s="3"/>
    </row>
    <row r="5191" spans="16:17" x14ac:dyDescent="0.25">
      <c r="P5191" s="3">
        <v>443.75</v>
      </c>
      <c r="Q5191" s="3"/>
    </row>
    <row r="5192" spans="16:17" x14ac:dyDescent="0.25">
      <c r="P5192" s="3">
        <v>643.43333329999996</v>
      </c>
      <c r="Q5192" s="3"/>
    </row>
    <row r="5193" spans="16:17" x14ac:dyDescent="0.25">
      <c r="P5193" s="3">
        <v>283.72142860000002</v>
      </c>
      <c r="Q5193" s="3"/>
    </row>
    <row r="5194" spans="16:17" x14ac:dyDescent="0.25">
      <c r="P5194" s="3">
        <v>883.97619050000003</v>
      </c>
      <c r="Q5194" s="3"/>
    </row>
    <row r="5195" spans="16:17" x14ac:dyDescent="0.25">
      <c r="P5195" s="3">
        <v>52.3</v>
      </c>
      <c r="Q5195" s="3"/>
    </row>
    <row r="5196" spans="16:17" x14ac:dyDescent="0.25">
      <c r="P5196" s="3">
        <v>1888.2</v>
      </c>
      <c r="Q5196" s="3"/>
    </row>
    <row r="5197" spans="16:17" x14ac:dyDescent="0.25">
      <c r="P5197" s="3">
        <v>1092.1833329999999</v>
      </c>
      <c r="Q5197" s="3"/>
    </row>
    <row r="5198" spans="16:17" x14ac:dyDescent="0.25">
      <c r="P5198" s="3">
        <v>244.2</v>
      </c>
      <c r="Q5198" s="3"/>
    </row>
    <row r="5199" spans="16:17" x14ac:dyDescent="0.25">
      <c r="P5199" s="3">
        <v>74.599999999999994</v>
      </c>
      <c r="Q5199" s="3"/>
    </row>
    <row r="5200" spans="16:17" x14ac:dyDescent="0.25">
      <c r="P5200" s="3">
        <v>2104.5739840000001</v>
      </c>
      <c r="Q5200" s="3"/>
    </row>
    <row r="5201" spans="16:17" x14ac:dyDescent="0.25">
      <c r="P5201" s="3">
        <v>1487.229317</v>
      </c>
      <c r="Q5201" s="3"/>
    </row>
    <row r="5202" spans="16:17" x14ac:dyDescent="0.25">
      <c r="P5202" s="3">
        <v>2623.580864</v>
      </c>
      <c r="Q5202" s="3"/>
    </row>
    <row r="5203" spans="16:17" x14ac:dyDescent="0.25">
      <c r="P5203" s="3">
        <v>875.93333329999996</v>
      </c>
      <c r="Q5203" s="3"/>
    </row>
    <row r="5204" spans="16:17" x14ac:dyDescent="0.25">
      <c r="P5204" s="3">
        <v>2968.9</v>
      </c>
      <c r="Q5204" s="3"/>
    </row>
    <row r="5205" spans="16:17" x14ac:dyDescent="0.25">
      <c r="P5205" s="3">
        <v>310.97142860000002</v>
      </c>
      <c r="Q5205" s="3"/>
    </row>
    <row r="5206" spans="16:17" x14ac:dyDescent="0.25">
      <c r="P5206" s="3">
        <v>675.20209880000004</v>
      </c>
      <c r="Q5206" s="3"/>
    </row>
    <row r="5207" spans="16:17" x14ac:dyDescent="0.25">
      <c r="P5207" s="3">
        <v>1321.322222</v>
      </c>
      <c r="Q5207" s="3"/>
    </row>
    <row r="5208" spans="16:17" x14ac:dyDescent="0.25">
      <c r="P5208" s="3">
        <v>4</v>
      </c>
      <c r="Q5208" s="3"/>
    </row>
    <row r="5209" spans="16:17" x14ac:dyDescent="0.25">
      <c r="P5209" s="3">
        <v>1216.364286</v>
      </c>
      <c r="Q5209" s="3"/>
    </row>
    <row r="5210" spans="16:17" x14ac:dyDescent="0.25">
      <c r="P5210" s="3">
        <v>1608.7</v>
      </c>
      <c r="Q5210" s="3"/>
    </row>
    <row r="5211" spans="16:17" x14ac:dyDescent="0.25">
      <c r="P5211" s="3">
        <v>1476.0214289999999</v>
      </c>
      <c r="Q5211" s="3"/>
    </row>
    <row r="5212" spans="16:17" x14ac:dyDescent="0.25">
      <c r="P5212" s="3">
        <v>1156.5</v>
      </c>
      <c r="Q5212" s="3"/>
    </row>
    <row r="5213" spans="16:17" x14ac:dyDescent="0.25">
      <c r="P5213" s="3">
        <v>1759.0666670000001</v>
      </c>
      <c r="Q5213" s="3"/>
    </row>
    <row r="5214" spans="16:17" x14ac:dyDescent="0.25">
      <c r="P5214" s="3">
        <v>5018.328289</v>
      </c>
      <c r="Q5214" s="3"/>
    </row>
    <row r="5215" spans="16:17" x14ac:dyDescent="0.25">
      <c r="P5215" s="3">
        <v>11</v>
      </c>
      <c r="Q5215" s="3"/>
    </row>
    <row r="5216" spans="16:17" x14ac:dyDescent="0.25">
      <c r="P5216" s="3">
        <v>631.08571429999995</v>
      </c>
      <c r="Q5216" s="3"/>
    </row>
    <row r="5217" spans="16:17" x14ac:dyDescent="0.25">
      <c r="P5217" s="3">
        <v>192.4</v>
      </c>
      <c r="Q5217" s="3"/>
    </row>
    <row r="5218" spans="16:17" x14ac:dyDescent="0.25">
      <c r="P5218" s="3">
        <v>0</v>
      </c>
      <c r="Q5218" s="3"/>
    </row>
    <row r="5219" spans="16:17" x14ac:dyDescent="0.25">
      <c r="P5219" s="3">
        <v>213.28333330000001</v>
      </c>
      <c r="Q5219" s="3"/>
    </row>
    <row r="5220" spans="16:17" x14ac:dyDescent="0.25">
      <c r="P5220" s="3">
        <v>1950.386667</v>
      </c>
      <c r="Q5220" s="3"/>
    </row>
    <row r="5221" spans="16:17" x14ac:dyDescent="0.25">
      <c r="P5221" s="3">
        <v>110.3</v>
      </c>
      <c r="Q5221" s="3"/>
    </row>
    <row r="5222" spans="16:17" x14ac:dyDescent="0.25">
      <c r="P5222" s="3">
        <v>2097.42</v>
      </c>
      <c r="Q5222" s="3"/>
    </row>
    <row r="5223" spans="16:17" x14ac:dyDescent="0.25">
      <c r="P5223" s="3">
        <v>1288.5633330000001</v>
      </c>
      <c r="Q5223" s="3"/>
    </row>
    <row r="5224" spans="16:17" x14ac:dyDescent="0.25">
      <c r="P5224" s="3">
        <v>654.20000000000005</v>
      </c>
      <c r="Q5224" s="3"/>
    </row>
    <row r="5225" spans="16:17" x14ac:dyDescent="0.25">
      <c r="P5225" s="3">
        <v>28.2</v>
      </c>
      <c r="Q5225" s="3"/>
    </row>
    <row r="5226" spans="16:17" x14ac:dyDescent="0.25">
      <c r="P5226" s="3">
        <v>0</v>
      </c>
      <c r="Q5226" s="3"/>
    </row>
    <row r="5227" spans="16:17" x14ac:dyDescent="0.25">
      <c r="P5227" s="3">
        <v>507.11111110000002</v>
      </c>
      <c r="Q5227" s="3"/>
    </row>
    <row r="5228" spans="16:17" x14ac:dyDescent="0.25">
      <c r="P5228" s="3">
        <v>1904.653507</v>
      </c>
      <c r="Q5228" s="3"/>
    </row>
    <row r="5229" spans="16:17" x14ac:dyDescent="0.25">
      <c r="P5229" s="3">
        <v>262.58761900000002</v>
      </c>
      <c r="Q5229" s="3"/>
    </row>
    <row r="5230" spans="16:17" x14ac:dyDescent="0.25">
      <c r="P5230" s="3">
        <v>761.5</v>
      </c>
      <c r="Q5230" s="3"/>
    </row>
    <row r="5231" spans="16:17" x14ac:dyDescent="0.25">
      <c r="P5231" s="3">
        <v>463.69404759999998</v>
      </c>
      <c r="Q5231" s="3"/>
    </row>
    <row r="5232" spans="16:17" x14ac:dyDescent="0.25">
      <c r="P5232" s="3">
        <v>196.33333329999999</v>
      </c>
      <c r="Q5232" s="3"/>
    </row>
    <row r="5233" spans="16:17" x14ac:dyDescent="0.25">
      <c r="P5233" s="3">
        <v>403.83333329999999</v>
      </c>
      <c r="Q5233" s="3"/>
    </row>
    <row r="5234" spans="16:17" x14ac:dyDescent="0.25">
      <c r="P5234" s="3">
        <v>799.06190479999998</v>
      </c>
      <c r="Q5234" s="3"/>
    </row>
    <row r="5235" spans="16:17" x14ac:dyDescent="0.25">
      <c r="P5235" s="3">
        <v>472.9</v>
      </c>
      <c r="Q5235" s="3"/>
    </row>
    <row r="5236" spans="16:17" x14ac:dyDescent="0.25">
      <c r="P5236" s="3">
        <v>1983.225629</v>
      </c>
      <c r="Q5236" s="3"/>
    </row>
    <row r="5237" spans="16:17" x14ac:dyDescent="0.25">
      <c r="P5237" s="3">
        <v>311.7</v>
      </c>
      <c r="Q5237" s="3"/>
    </row>
    <row r="5238" spans="16:17" x14ac:dyDescent="0.25">
      <c r="P5238" s="3">
        <v>779.26285710000002</v>
      </c>
      <c r="Q5238" s="3"/>
    </row>
    <row r="5239" spans="16:17" x14ac:dyDescent="0.25">
      <c r="P5239" s="3">
        <v>334.3833333</v>
      </c>
      <c r="Q5239" s="3"/>
    </row>
    <row r="5240" spans="16:17" x14ac:dyDescent="0.25">
      <c r="P5240" s="3">
        <v>398.25666669999998</v>
      </c>
      <c r="Q5240" s="3"/>
    </row>
    <row r="5241" spans="16:17" x14ac:dyDescent="0.25">
      <c r="P5241" s="3">
        <v>271.46666670000002</v>
      </c>
      <c r="Q5241" s="3"/>
    </row>
    <row r="5242" spans="16:17" x14ac:dyDescent="0.25">
      <c r="P5242" s="3">
        <v>2129.9897070000002</v>
      </c>
      <c r="Q5242" s="3"/>
    </row>
    <row r="5243" spans="16:17" x14ac:dyDescent="0.25">
      <c r="P5243" s="3">
        <v>476.1777778</v>
      </c>
      <c r="Q5243" s="3"/>
    </row>
    <row r="5244" spans="16:17" x14ac:dyDescent="0.25">
      <c r="P5244" s="3">
        <v>4240.0362050000003</v>
      </c>
      <c r="Q5244" s="3"/>
    </row>
    <row r="5245" spans="16:17" x14ac:dyDescent="0.25">
      <c r="P5245" s="3">
        <v>35.333333330000002</v>
      </c>
      <c r="Q5245" s="3"/>
    </row>
    <row r="5246" spans="16:17" x14ac:dyDescent="0.25">
      <c r="P5246" s="3">
        <v>687.19666670000004</v>
      </c>
      <c r="Q5246" s="3"/>
    </row>
    <row r="5247" spans="16:17" x14ac:dyDescent="0.25">
      <c r="P5247" s="3">
        <v>599</v>
      </c>
      <c r="Q5247" s="3"/>
    </row>
    <row r="5248" spans="16:17" x14ac:dyDescent="0.25">
      <c r="P5248" s="3">
        <v>0</v>
      </c>
      <c r="Q5248" s="3"/>
    </row>
    <row r="5249" spans="16:17" x14ac:dyDescent="0.25">
      <c r="P5249" s="3">
        <v>126.91666669999999</v>
      </c>
      <c r="Q5249" s="3"/>
    </row>
    <row r="5250" spans="16:17" x14ac:dyDescent="0.25">
      <c r="P5250" s="3">
        <v>70.400000000000006</v>
      </c>
      <c r="Q5250" s="3"/>
    </row>
    <row r="5251" spans="16:17" x14ac:dyDescent="0.25">
      <c r="P5251" s="3">
        <v>27.2</v>
      </c>
      <c r="Q5251" s="3"/>
    </row>
    <row r="5252" spans="16:17" x14ac:dyDescent="0.25">
      <c r="P5252" s="3">
        <v>213.17142860000001</v>
      </c>
      <c r="Q5252" s="3"/>
    </row>
    <row r="5253" spans="16:17" x14ac:dyDescent="0.25">
      <c r="P5253" s="3">
        <v>1728.866268</v>
      </c>
      <c r="Q5253" s="3"/>
    </row>
    <row r="5254" spans="16:17" x14ac:dyDescent="0.25">
      <c r="P5254" s="3">
        <v>7959.9095239999997</v>
      </c>
      <c r="Q5254" s="3"/>
    </row>
    <row r="5255" spans="16:17" x14ac:dyDescent="0.25">
      <c r="P5255" s="3">
        <v>222.3</v>
      </c>
      <c r="Q5255" s="3"/>
    </row>
    <row r="5256" spans="16:17" x14ac:dyDescent="0.25">
      <c r="P5256" s="3">
        <v>4304.3669049999999</v>
      </c>
      <c r="Q5256" s="3"/>
    </row>
    <row r="5257" spans="16:17" x14ac:dyDescent="0.25">
      <c r="P5257" s="3">
        <v>145.19999999999999</v>
      </c>
      <c r="Q5257" s="3"/>
    </row>
    <row r="5258" spans="16:17" x14ac:dyDescent="0.25">
      <c r="P5258" s="3">
        <v>4895.26</v>
      </c>
      <c r="Q5258" s="3"/>
    </row>
    <row r="5259" spans="16:17" x14ac:dyDescent="0.25">
      <c r="P5259" s="3">
        <v>186.06666670000001</v>
      </c>
      <c r="Q5259" s="3"/>
    </row>
    <row r="5260" spans="16:17" x14ac:dyDescent="0.25">
      <c r="P5260" s="3">
        <v>295.03333329999998</v>
      </c>
      <c r="Q5260" s="3"/>
    </row>
    <row r="5261" spans="16:17" x14ac:dyDescent="0.25">
      <c r="P5261" s="3">
        <v>616.5</v>
      </c>
      <c r="Q5261" s="3"/>
    </row>
    <row r="5262" spans="16:17" x14ac:dyDescent="0.25">
      <c r="P5262" s="3">
        <v>362.6</v>
      </c>
      <c r="Q5262" s="3"/>
    </row>
    <row r="5263" spans="16:17" x14ac:dyDescent="0.25">
      <c r="P5263" s="3">
        <v>504.02857139999998</v>
      </c>
      <c r="Q5263" s="3"/>
    </row>
    <row r="5264" spans="16:17" x14ac:dyDescent="0.25">
      <c r="P5264" s="3">
        <v>1323.093695</v>
      </c>
      <c r="Q5264" s="3"/>
    </row>
    <row r="5265" spans="16:17" x14ac:dyDescent="0.25">
      <c r="P5265" s="3">
        <v>1760.6571429999999</v>
      </c>
      <c r="Q5265" s="3"/>
    </row>
    <row r="5266" spans="16:17" x14ac:dyDescent="0.25">
      <c r="P5266" s="3">
        <v>32.200000000000003</v>
      </c>
      <c r="Q5266" s="3"/>
    </row>
    <row r="5267" spans="16:17" x14ac:dyDescent="0.25">
      <c r="P5267" s="3">
        <v>157.19999999999999</v>
      </c>
      <c r="Q5267" s="3"/>
    </row>
    <row r="5268" spans="16:17" x14ac:dyDescent="0.25">
      <c r="P5268" s="3">
        <v>517.66</v>
      </c>
      <c r="Q5268" s="3"/>
    </row>
    <row r="5269" spans="16:17" x14ac:dyDescent="0.25">
      <c r="P5269" s="3">
        <v>1623.666667</v>
      </c>
      <c r="Q5269" s="3"/>
    </row>
    <row r="5270" spans="16:17" x14ac:dyDescent="0.25">
      <c r="P5270" s="3">
        <v>981.5083333</v>
      </c>
      <c r="Q5270" s="3"/>
    </row>
    <row r="5271" spans="16:17" x14ac:dyDescent="0.25">
      <c r="P5271" s="3">
        <v>902.97380950000002</v>
      </c>
      <c r="Q5271" s="3"/>
    </row>
    <row r="5272" spans="16:17" x14ac:dyDescent="0.25">
      <c r="P5272" s="3">
        <v>316.2</v>
      </c>
      <c r="Q5272" s="3"/>
    </row>
    <row r="5273" spans="16:17" x14ac:dyDescent="0.25">
      <c r="P5273" s="3">
        <v>608.21666670000002</v>
      </c>
      <c r="Q5273" s="3"/>
    </row>
    <row r="5274" spans="16:17" x14ac:dyDescent="0.25">
      <c r="P5274" s="3">
        <v>165.2</v>
      </c>
      <c r="Q5274" s="3"/>
    </row>
    <row r="5275" spans="16:17" x14ac:dyDescent="0.25">
      <c r="P5275" s="3">
        <v>269.5357143</v>
      </c>
      <c r="Q5275" s="3"/>
    </row>
    <row r="5276" spans="16:17" x14ac:dyDescent="0.25">
      <c r="P5276" s="3">
        <v>1257.9000000000001</v>
      </c>
      <c r="Q5276" s="3"/>
    </row>
    <row r="5277" spans="16:17" x14ac:dyDescent="0.25">
      <c r="P5277" s="3">
        <v>21857.046480000001</v>
      </c>
      <c r="Q5277" s="3"/>
    </row>
    <row r="5278" spans="16:17" x14ac:dyDescent="0.25">
      <c r="P5278" s="3">
        <v>2477.5365499999998</v>
      </c>
      <c r="Q5278" s="3"/>
    </row>
    <row r="5279" spans="16:17" x14ac:dyDescent="0.25">
      <c r="P5279" s="3">
        <v>789.3666667</v>
      </c>
      <c r="Q5279" s="3"/>
    </row>
    <row r="5280" spans="16:17" x14ac:dyDescent="0.25">
      <c r="P5280" s="3">
        <v>281.43333330000002</v>
      </c>
      <c r="Q5280" s="3"/>
    </row>
    <row r="5281" spans="16:17" x14ac:dyDescent="0.25">
      <c r="P5281" s="3">
        <v>1346.2</v>
      </c>
      <c r="Q5281" s="3"/>
    </row>
    <row r="5282" spans="16:17" x14ac:dyDescent="0.25">
      <c r="P5282" s="3">
        <v>3146.7094809999999</v>
      </c>
      <c r="Q5282" s="3"/>
    </row>
    <row r="5283" spans="16:17" x14ac:dyDescent="0.25">
      <c r="P5283" s="3">
        <v>57.4</v>
      </c>
      <c r="Q5283" s="3"/>
    </row>
    <row r="5284" spans="16:17" x14ac:dyDescent="0.25">
      <c r="P5284" s="3">
        <v>78.099999999999994</v>
      </c>
      <c r="Q5284" s="3"/>
    </row>
    <row r="5285" spans="16:17" x14ac:dyDescent="0.25">
      <c r="P5285" s="3">
        <v>431.2</v>
      </c>
      <c r="Q5285" s="3"/>
    </row>
    <row r="5286" spans="16:17" x14ac:dyDescent="0.25">
      <c r="P5286" s="3">
        <v>431.2</v>
      </c>
      <c r="Q5286" s="3"/>
    </row>
    <row r="5287" spans="16:17" x14ac:dyDescent="0.25">
      <c r="P5287" s="3">
        <v>675.68462439999996</v>
      </c>
      <c r="Q5287" s="3"/>
    </row>
    <row r="5288" spans="16:17" x14ac:dyDescent="0.25">
      <c r="P5288" s="3">
        <v>127.4</v>
      </c>
      <c r="Q5288" s="3"/>
    </row>
    <row r="5289" spans="16:17" x14ac:dyDescent="0.25">
      <c r="P5289" s="3">
        <v>2092.6738099999998</v>
      </c>
      <c r="Q5289" s="3"/>
    </row>
    <row r="5290" spans="16:17" x14ac:dyDescent="0.25">
      <c r="P5290" s="3">
        <v>149.9</v>
      </c>
      <c r="Q5290" s="3"/>
    </row>
    <row r="5291" spans="16:17" x14ac:dyDescent="0.25">
      <c r="P5291" s="3">
        <v>0</v>
      </c>
      <c r="Q5291" s="3"/>
    </row>
    <row r="5292" spans="16:17" x14ac:dyDescent="0.25">
      <c r="P5292" s="3">
        <v>1033.2066669999999</v>
      </c>
      <c r="Q5292" s="3"/>
    </row>
    <row r="5293" spans="16:17" x14ac:dyDescent="0.25">
      <c r="P5293" s="3">
        <v>1392.1</v>
      </c>
      <c r="Q5293" s="3"/>
    </row>
    <row r="5294" spans="16:17" x14ac:dyDescent="0.25">
      <c r="P5294" s="3">
        <v>1571.12381</v>
      </c>
      <c r="Q5294" s="3"/>
    </row>
    <row r="5295" spans="16:17" x14ac:dyDescent="0.25">
      <c r="P5295" s="3">
        <v>1081.7133329999999</v>
      </c>
      <c r="Q5295" s="3"/>
    </row>
    <row r="5296" spans="16:17" x14ac:dyDescent="0.25">
      <c r="P5296" s="3">
        <v>1036.53178</v>
      </c>
      <c r="Q5296" s="3"/>
    </row>
    <row r="5297" spans="16:17" x14ac:dyDescent="0.25">
      <c r="P5297" s="3">
        <v>2400.667778</v>
      </c>
      <c r="Q5297" s="3"/>
    </row>
    <row r="5298" spans="16:17" x14ac:dyDescent="0.25">
      <c r="P5298" s="3">
        <v>217.76111109999999</v>
      </c>
      <c r="Q5298" s="3"/>
    </row>
    <row r="5299" spans="16:17" x14ac:dyDescent="0.25">
      <c r="P5299" s="3">
        <v>394.8</v>
      </c>
      <c r="Q5299" s="3"/>
    </row>
    <row r="5300" spans="16:17" x14ac:dyDescent="0.25">
      <c r="P5300" s="3">
        <v>2256.7495399999998</v>
      </c>
      <c r="Q5300" s="3"/>
    </row>
    <row r="5301" spans="16:17" x14ac:dyDescent="0.25">
      <c r="P5301" s="3">
        <v>1373.9333329999999</v>
      </c>
      <c r="Q5301" s="3"/>
    </row>
    <row r="5302" spans="16:17" x14ac:dyDescent="0.25">
      <c r="P5302" s="3">
        <v>141</v>
      </c>
      <c r="Q5302" s="3"/>
    </row>
    <row r="5303" spans="16:17" x14ac:dyDescent="0.25">
      <c r="P5303" s="3">
        <v>2091.4803919999999</v>
      </c>
      <c r="Q5303" s="3"/>
    </row>
    <row r="5304" spans="16:17" x14ac:dyDescent="0.25">
      <c r="P5304" s="3">
        <v>1261.7</v>
      </c>
      <c r="Q5304" s="3"/>
    </row>
    <row r="5305" spans="16:17" x14ac:dyDescent="0.25">
      <c r="P5305" s="3">
        <v>1107.116667</v>
      </c>
      <c r="Q5305" s="3"/>
    </row>
    <row r="5306" spans="16:17" x14ac:dyDescent="0.25">
      <c r="P5306" s="3">
        <v>981.60142859999996</v>
      </c>
      <c r="Q5306" s="3"/>
    </row>
    <row r="5307" spans="16:17" x14ac:dyDescent="0.25">
      <c r="P5307" s="3">
        <v>187.2</v>
      </c>
      <c r="Q5307" s="3"/>
    </row>
    <row r="5308" spans="16:17" x14ac:dyDescent="0.25">
      <c r="P5308" s="3">
        <v>332.8</v>
      </c>
      <c r="Q5308" s="3"/>
    </row>
    <row r="5309" spans="16:17" x14ac:dyDescent="0.25">
      <c r="P5309" s="3">
        <v>244.7</v>
      </c>
      <c r="Q5309" s="3"/>
    </row>
    <row r="5310" spans="16:17" x14ac:dyDescent="0.25">
      <c r="P5310" s="3">
        <v>365.774339</v>
      </c>
      <c r="Q5310" s="3"/>
    </row>
    <row r="5311" spans="16:17" x14ac:dyDescent="0.25">
      <c r="P5311" s="3">
        <v>2322.8666669999998</v>
      </c>
      <c r="Q5311" s="3"/>
    </row>
    <row r="5312" spans="16:17" x14ac:dyDescent="0.25">
      <c r="P5312" s="3">
        <v>199.4</v>
      </c>
      <c r="Q5312" s="3"/>
    </row>
    <row r="5313" spans="16:17" x14ac:dyDescent="0.25">
      <c r="P5313" s="3">
        <v>20.2</v>
      </c>
      <c r="Q5313" s="3"/>
    </row>
    <row r="5314" spans="16:17" x14ac:dyDescent="0.25">
      <c r="P5314" s="3">
        <v>288.43333330000002</v>
      </c>
      <c r="Q5314" s="3"/>
    </row>
    <row r="5315" spans="16:17" x14ac:dyDescent="0.25">
      <c r="P5315" s="3">
        <v>394.55809520000003</v>
      </c>
      <c r="Q5315" s="3"/>
    </row>
    <row r="5316" spans="16:17" x14ac:dyDescent="0.25">
      <c r="P5316" s="3">
        <v>532</v>
      </c>
      <c r="Q5316" s="3"/>
    </row>
    <row r="5317" spans="16:17" x14ac:dyDescent="0.25">
      <c r="P5317" s="3">
        <v>770.10717950000003</v>
      </c>
      <c r="Q5317" s="3"/>
    </row>
    <row r="5318" spans="16:17" x14ac:dyDescent="0.25">
      <c r="P5318" s="3">
        <v>4651.6122219999997</v>
      </c>
      <c r="Q5318" s="3"/>
    </row>
    <row r="5319" spans="16:17" x14ac:dyDescent="0.25">
      <c r="P5319" s="3">
        <v>355.85</v>
      </c>
      <c r="Q5319" s="3"/>
    </row>
    <row r="5320" spans="16:17" x14ac:dyDescent="0.25">
      <c r="P5320" s="3">
        <v>432.76666669999997</v>
      </c>
      <c r="Q5320" s="3"/>
    </row>
    <row r="5321" spans="16:17" x14ac:dyDescent="0.25">
      <c r="P5321" s="3">
        <v>328.9</v>
      </c>
      <c r="Q5321" s="3"/>
    </row>
    <row r="5322" spans="16:17" x14ac:dyDescent="0.25">
      <c r="P5322" s="3">
        <v>179.8</v>
      </c>
      <c r="Q5322" s="3"/>
    </row>
    <row r="5323" spans="16:17" x14ac:dyDescent="0.25">
      <c r="P5323" s="3">
        <v>905.12262629999998</v>
      </c>
      <c r="Q5323" s="3"/>
    </row>
    <row r="5324" spans="16:17" x14ac:dyDescent="0.25">
      <c r="P5324" s="3">
        <v>28.6</v>
      </c>
      <c r="Q5324" s="3"/>
    </row>
    <row r="5325" spans="16:17" x14ac:dyDescent="0.25">
      <c r="P5325" s="3">
        <v>7835.8746289999999</v>
      </c>
      <c r="Q5325" s="3"/>
    </row>
    <row r="5326" spans="16:17" x14ac:dyDescent="0.25">
      <c r="P5326" s="3">
        <v>590.6</v>
      </c>
      <c r="Q5326" s="3"/>
    </row>
    <row r="5327" spans="16:17" x14ac:dyDescent="0.25">
      <c r="P5327" s="3">
        <v>387.76666669999997</v>
      </c>
      <c r="Q5327" s="3"/>
    </row>
    <row r="5328" spans="16:17" x14ac:dyDescent="0.25">
      <c r="P5328" s="3">
        <v>2731.5</v>
      </c>
      <c r="Q5328" s="3"/>
    </row>
    <row r="5329" spans="16:17" x14ac:dyDescent="0.25">
      <c r="P5329" s="3">
        <v>1567.846667</v>
      </c>
      <c r="Q5329" s="3"/>
    </row>
    <row r="5330" spans="16:17" x14ac:dyDescent="0.25">
      <c r="P5330" s="3">
        <v>53.4</v>
      </c>
      <c r="Q5330" s="3"/>
    </row>
    <row r="5331" spans="16:17" x14ac:dyDescent="0.25">
      <c r="P5331" s="3">
        <v>145</v>
      </c>
      <c r="Q5331" s="3"/>
    </row>
    <row r="5332" spans="16:17" x14ac:dyDescent="0.25">
      <c r="P5332" s="3">
        <v>2146.7579839999999</v>
      </c>
      <c r="Q5332" s="3"/>
    </row>
    <row r="5333" spans="16:17" x14ac:dyDescent="0.25">
      <c r="P5333" s="3">
        <v>0</v>
      </c>
      <c r="Q5333" s="3"/>
    </row>
    <row r="5334" spans="16:17" x14ac:dyDescent="0.25">
      <c r="P5334" s="3">
        <v>595.79999999999995</v>
      </c>
      <c r="Q5334" s="3"/>
    </row>
    <row r="5335" spans="16:17" x14ac:dyDescent="0.25">
      <c r="P5335" s="3">
        <v>1568.320833</v>
      </c>
      <c r="Q5335" s="3"/>
    </row>
    <row r="5336" spans="16:17" x14ac:dyDescent="0.25">
      <c r="P5336" s="3">
        <v>1992.7333329999999</v>
      </c>
      <c r="Q5336" s="3"/>
    </row>
    <row r="5337" spans="16:17" x14ac:dyDescent="0.25">
      <c r="P5337" s="3">
        <v>1294.5666670000001</v>
      </c>
      <c r="Q5337" s="3"/>
    </row>
    <row r="5338" spans="16:17" x14ac:dyDescent="0.25">
      <c r="P5338" s="3">
        <v>1750.371795</v>
      </c>
      <c r="Q5338" s="3"/>
    </row>
    <row r="5339" spans="16:17" x14ac:dyDescent="0.25">
      <c r="P5339" s="3">
        <v>725.21</v>
      </c>
      <c r="Q5339" s="3"/>
    </row>
    <row r="5340" spans="16:17" x14ac:dyDescent="0.25">
      <c r="P5340" s="3">
        <v>192.9</v>
      </c>
      <c r="Q5340" s="3"/>
    </row>
    <row r="5341" spans="16:17" x14ac:dyDescent="0.25">
      <c r="P5341" s="3">
        <v>21.2</v>
      </c>
      <c r="Q5341" s="3"/>
    </row>
    <row r="5342" spans="16:17" x14ac:dyDescent="0.25">
      <c r="P5342" s="3">
        <v>1693.633333</v>
      </c>
      <c r="Q5342" s="3"/>
    </row>
    <row r="5343" spans="16:17" x14ac:dyDescent="0.25">
      <c r="P5343" s="3">
        <v>257.89999999999998</v>
      </c>
      <c r="Q5343" s="3"/>
    </row>
    <row r="5344" spans="16:17" x14ac:dyDescent="0.25">
      <c r="P5344" s="3">
        <v>1738.4725289999999</v>
      </c>
      <c r="Q5344" s="3"/>
    </row>
    <row r="5345" spans="16:17" x14ac:dyDescent="0.25">
      <c r="P5345" s="3">
        <v>20.2</v>
      </c>
      <c r="Q5345" s="3"/>
    </row>
    <row r="5346" spans="16:17" x14ac:dyDescent="0.25">
      <c r="P5346" s="3">
        <v>1028.5666670000001</v>
      </c>
      <c r="Q5346" s="3"/>
    </row>
    <row r="5347" spans="16:17" x14ac:dyDescent="0.25">
      <c r="P5347" s="3">
        <v>1510.0066670000001</v>
      </c>
      <c r="Q5347" s="3"/>
    </row>
    <row r="5348" spans="16:17" x14ac:dyDescent="0.25">
      <c r="P5348" s="3">
        <v>249.40952379999999</v>
      </c>
      <c r="Q5348" s="3"/>
    </row>
    <row r="5349" spans="16:17" x14ac:dyDescent="0.25">
      <c r="P5349" s="3">
        <v>365.58333329999999</v>
      </c>
      <c r="Q5349" s="3"/>
    </row>
    <row r="5350" spans="16:17" x14ac:dyDescent="0.25">
      <c r="P5350" s="3">
        <v>230.28</v>
      </c>
      <c r="Q5350" s="3"/>
    </row>
    <row r="5351" spans="16:17" x14ac:dyDescent="0.25">
      <c r="P5351" s="3">
        <v>1540.290115</v>
      </c>
      <c r="Q5351" s="3"/>
    </row>
    <row r="5352" spans="16:17" x14ac:dyDescent="0.25">
      <c r="P5352" s="3">
        <v>1570.6818129999999</v>
      </c>
      <c r="Q5352" s="3"/>
    </row>
    <row r="5353" spans="16:17" x14ac:dyDescent="0.25">
      <c r="P5353" s="3">
        <v>1178.4966669999999</v>
      </c>
      <c r="Q5353" s="3"/>
    </row>
    <row r="5354" spans="16:17" x14ac:dyDescent="0.25">
      <c r="P5354" s="3">
        <v>829.8</v>
      </c>
      <c r="Q5354" s="3"/>
    </row>
    <row r="5355" spans="16:17" x14ac:dyDescent="0.25">
      <c r="P5355" s="3">
        <v>5526.0801229999997</v>
      </c>
      <c r="Q5355" s="3"/>
    </row>
    <row r="5356" spans="16:17" x14ac:dyDescent="0.25">
      <c r="P5356" s="3">
        <v>575.81666670000004</v>
      </c>
      <c r="Q5356" s="3"/>
    </row>
    <row r="5357" spans="16:17" x14ac:dyDescent="0.25">
      <c r="P5357" s="3">
        <v>1062.8125419999999</v>
      </c>
      <c r="Q5357" s="3"/>
    </row>
    <row r="5358" spans="16:17" x14ac:dyDescent="0.25">
      <c r="P5358" s="3">
        <v>3025.333333</v>
      </c>
      <c r="Q5358" s="3"/>
    </row>
    <row r="5359" spans="16:17" x14ac:dyDescent="0.25">
      <c r="P5359" s="3">
        <v>384.40303030000001</v>
      </c>
      <c r="Q5359" s="3"/>
    </row>
    <row r="5360" spans="16:17" x14ac:dyDescent="0.25">
      <c r="P5360" s="3">
        <v>192.7333333</v>
      </c>
      <c r="Q5360" s="3"/>
    </row>
    <row r="5361" spans="16:17" x14ac:dyDescent="0.25">
      <c r="P5361" s="3">
        <v>451.7</v>
      </c>
      <c r="Q5361" s="3"/>
    </row>
    <row r="5362" spans="16:17" x14ac:dyDescent="0.25">
      <c r="P5362" s="3">
        <v>1294.5996029999999</v>
      </c>
      <c r="Q5362" s="3"/>
    </row>
    <row r="5363" spans="16:17" x14ac:dyDescent="0.25">
      <c r="P5363" s="3">
        <v>1135.8805560000001</v>
      </c>
      <c r="Q5363" s="3"/>
    </row>
    <row r="5364" spans="16:17" x14ac:dyDescent="0.25">
      <c r="P5364" s="3">
        <v>75.599999999999994</v>
      </c>
      <c r="Q5364" s="3"/>
    </row>
    <row r="5365" spans="16:17" x14ac:dyDescent="0.25">
      <c r="P5365" s="3">
        <v>755.87698409999996</v>
      </c>
      <c r="Q5365" s="3"/>
    </row>
    <row r="5366" spans="16:17" x14ac:dyDescent="0.25">
      <c r="P5366" s="3">
        <v>934.31666670000004</v>
      </c>
      <c r="Q5366" s="3"/>
    </row>
    <row r="5367" spans="16:17" x14ac:dyDescent="0.25">
      <c r="P5367" s="3">
        <v>164</v>
      </c>
      <c r="Q5367" s="3"/>
    </row>
    <row r="5368" spans="16:17" x14ac:dyDescent="0.25">
      <c r="P5368" s="3">
        <v>75.2</v>
      </c>
      <c r="Q5368" s="3"/>
    </row>
    <row r="5369" spans="16:17" x14ac:dyDescent="0.25">
      <c r="P5369" s="3">
        <v>1009.55</v>
      </c>
      <c r="Q5369" s="3"/>
    </row>
    <row r="5370" spans="16:17" x14ac:dyDescent="0.25">
      <c r="P5370" s="3">
        <v>475.3</v>
      </c>
      <c r="Q5370" s="3"/>
    </row>
    <row r="5371" spans="16:17" x14ac:dyDescent="0.25">
      <c r="P5371" s="3">
        <v>2138.4812630000001</v>
      </c>
      <c r="Q5371" s="3"/>
    </row>
    <row r="5372" spans="16:17" x14ac:dyDescent="0.25">
      <c r="P5372" s="3">
        <v>176.8</v>
      </c>
      <c r="Q5372" s="3"/>
    </row>
    <row r="5373" spans="16:17" x14ac:dyDescent="0.25">
      <c r="P5373" s="3">
        <v>1341.7166669999999</v>
      </c>
      <c r="Q5373" s="3"/>
    </row>
    <row r="5374" spans="16:17" x14ac:dyDescent="0.25">
      <c r="P5374" s="3">
        <v>84.1</v>
      </c>
      <c r="Q5374" s="3"/>
    </row>
    <row r="5375" spans="16:17" x14ac:dyDescent="0.25">
      <c r="P5375" s="3">
        <v>3264.1284660000001</v>
      </c>
      <c r="Q5375" s="3"/>
    </row>
    <row r="5376" spans="16:17" x14ac:dyDescent="0.25">
      <c r="P5376" s="3">
        <v>488.71666670000002</v>
      </c>
      <c r="Q5376" s="3"/>
    </row>
    <row r="5377" spans="16:17" x14ac:dyDescent="0.25">
      <c r="P5377" s="3">
        <v>340.91666670000001</v>
      </c>
      <c r="Q5377" s="3"/>
    </row>
    <row r="5378" spans="16:17" x14ac:dyDescent="0.25">
      <c r="P5378" s="3">
        <v>250.2</v>
      </c>
      <c r="Q5378" s="3"/>
    </row>
    <row r="5379" spans="16:17" x14ac:dyDescent="0.25">
      <c r="P5379" s="3">
        <v>1618.2333329999999</v>
      </c>
      <c r="Q5379" s="3"/>
    </row>
    <row r="5380" spans="16:17" x14ac:dyDescent="0.25">
      <c r="P5380" s="3">
        <v>168.5285714</v>
      </c>
      <c r="Q5380" s="3"/>
    </row>
    <row r="5381" spans="16:17" x14ac:dyDescent="0.25">
      <c r="P5381" s="3">
        <v>219.6</v>
      </c>
      <c r="Q5381" s="3"/>
    </row>
    <row r="5382" spans="16:17" x14ac:dyDescent="0.25">
      <c r="P5382" s="3">
        <v>1041.7333329999999</v>
      </c>
      <c r="Q5382" s="3"/>
    </row>
    <row r="5383" spans="16:17" x14ac:dyDescent="0.25">
      <c r="P5383" s="3">
        <v>599.9190476</v>
      </c>
      <c r="Q5383" s="3"/>
    </row>
    <row r="5384" spans="16:17" x14ac:dyDescent="0.25">
      <c r="P5384" s="3">
        <v>1138.7936360000001</v>
      </c>
      <c r="Q5384" s="3"/>
    </row>
    <row r="5385" spans="16:17" x14ac:dyDescent="0.25">
      <c r="P5385" s="3">
        <v>9050.4594820000002</v>
      </c>
      <c r="Q5385" s="3"/>
    </row>
    <row r="5386" spans="16:17" x14ac:dyDescent="0.25">
      <c r="P5386" s="3">
        <v>825.79904759999999</v>
      </c>
      <c r="Q5386" s="3"/>
    </row>
    <row r="5387" spans="16:17" x14ac:dyDescent="0.25">
      <c r="P5387" s="3">
        <v>1553.8</v>
      </c>
      <c r="Q5387" s="3"/>
    </row>
    <row r="5388" spans="16:17" x14ac:dyDescent="0.25">
      <c r="P5388" s="3">
        <v>43.2</v>
      </c>
      <c r="Q5388" s="3"/>
    </row>
    <row r="5389" spans="16:17" x14ac:dyDescent="0.25">
      <c r="P5389" s="3">
        <v>1242.776046</v>
      </c>
      <c r="Q5389" s="3"/>
    </row>
    <row r="5390" spans="16:17" x14ac:dyDescent="0.25">
      <c r="P5390" s="3">
        <v>2767.2</v>
      </c>
      <c r="Q5390" s="3"/>
    </row>
    <row r="5391" spans="16:17" x14ac:dyDescent="0.25">
      <c r="P5391" s="3">
        <v>4897.8452379999999</v>
      </c>
      <c r="Q5391" s="3"/>
    </row>
    <row r="5392" spans="16:17" x14ac:dyDescent="0.25">
      <c r="P5392" s="3">
        <v>222.4</v>
      </c>
      <c r="Q5392" s="3"/>
    </row>
    <row r="5393" spans="16:17" x14ac:dyDescent="0.25">
      <c r="P5393" s="3">
        <v>62.8</v>
      </c>
      <c r="Q5393" s="3"/>
    </row>
    <row r="5394" spans="16:17" x14ac:dyDescent="0.25">
      <c r="P5394" s="3">
        <v>263.26666669999997</v>
      </c>
      <c r="Q5394" s="3"/>
    </row>
    <row r="5395" spans="16:17" x14ac:dyDescent="0.25">
      <c r="P5395" s="3">
        <v>1871.9</v>
      </c>
      <c r="Q5395" s="3"/>
    </row>
    <row r="5396" spans="16:17" x14ac:dyDescent="0.25">
      <c r="P5396" s="3">
        <v>871.83333330000005</v>
      </c>
      <c r="Q5396" s="3"/>
    </row>
    <row r="5397" spans="16:17" x14ac:dyDescent="0.25">
      <c r="P5397" s="3">
        <v>3346.9690479999999</v>
      </c>
      <c r="Q5397" s="3"/>
    </row>
    <row r="5398" spans="16:17" x14ac:dyDescent="0.25">
      <c r="P5398" s="3">
        <v>3799.2</v>
      </c>
      <c r="Q5398" s="3"/>
    </row>
    <row r="5399" spans="16:17" x14ac:dyDescent="0.25">
      <c r="P5399" s="3">
        <v>85.6</v>
      </c>
      <c r="Q5399" s="3"/>
    </row>
    <row r="5400" spans="16:17" x14ac:dyDescent="0.25">
      <c r="P5400" s="3">
        <v>2306.0476189999999</v>
      </c>
      <c r="Q5400" s="3"/>
    </row>
    <row r="5401" spans="16:17" x14ac:dyDescent="0.25">
      <c r="P5401" s="3">
        <v>0</v>
      </c>
      <c r="Q5401" s="3"/>
    </row>
    <row r="5402" spans="16:17" x14ac:dyDescent="0.25">
      <c r="P5402" s="3">
        <v>1256.825</v>
      </c>
      <c r="Q5402" s="3"/>
    </row>
    <row r="5403" spans="16:17" x14ac:dyDescent="0.25">
      <c r="P5403" s="3">
        <v>18171.794539999999</v>
      </c>
      <c r="Q5403" s="3"/>
    </row>
    <row r="5404" spans="16:17" x14ac:dyDescent="0.25">
      <c r="P5404" s="3">
        <v>749.23333330000003</v>
      </c>
      <c r="Q5404" s="3"/>
    </row>
    <row r="5405" spans="16:17" x14ac:dyDescent="0.25">
      <c r="P5405" s="3">
        <v>93.6</v>
      </c>
      <c r="Q5405" s="3"/>
    </row>
    <row r="5406" spans="16:17" x14ac:dyDescent="0.25">
      <c r="P5406" s="3">
        <v>3098.6494440000001</v>
      </c>
      <c r="Q5406" s="3"/>
    </row>
    <row r="5407" spans="16:17" x14ac:dyDescent="0.25">
      <c r="P5407" s="3">
        <v>0</v>
      </c>
      <c r="Q5407" s="3"/>
    </row>
    <row r="5408" spans="16:17" x14ac:dyDescent="0.25">
      <c r="P5408" s="3">
        <v>359.4</v>
      </c>
      <c r="Q5408" s="3"/>
    </row>
    <row r="5409" spans="16:17" x14ac:dyDescent="0.25">
      <c r="P5409" s="3">
        <v>4984.3714289999998</v>
      </c>
      <c r="Q5409" s="3"/>
    </row>
    <row r="5410" spans="16:17" x14ac:dyDescent="0.25">
      <c r="P5410" s="3">
        <v>5330.6333329999998</v>
      </c>
      <c r="Q5410" s="3"/>
    </row>
    <row r="5411" spans="16:17" x14ac:dyDescent="0.25">
      <c r="P5411" s="3">
        <v>0</v>
      </c>
      <c r="Q5411" s="3"/>
    </row>
    <row r="5412" spans="16:17" x14ac:dyDescent="0.25">
      <c r="P5412" s="3">
        <v>1684.4966669999999</v>
      </c>
      <c r="Q5412" s="3"/>
    </row>
    <row r="5413" spans="16:17" x14ac:dyDescent="0.25">
      <c r="P5413" s="3">
        <v>1685.747985</v>
      </c>
      <c r="Q5413" s="3"/>
    </row>
    <row r="5414" spans="16:17" x14ac:dyDescent="0.25">
      <c r="P5414" s="3">
        <v>1417.0222220000001</v>
      </c>
      <c r="Q5414" s="3"/>
    </row>
    <row r="5415" spans="16:17" x14ac:dyDescent="0.25">
      <c r="P5415" s="3">
        <v>2436.6055339999998</v>
      </c>
      <c r="Q5415" s="3"/>
    </row>
    <row r="5416" spans="16:17" x14ac:dyDescent="0.25">
      <c r="P5416" s="3">
        <v>505.55</v>
      </c>
      <c r="Q5416" s="3"/>
    </row>
    <row r="5417" spans="16:17" x14ac:dyDescent="0.25">
      <c r="P5417" s="3">
        <v>43.2</v>
      </c>
      <c r="Q5417" s="3"/>
    </row>
    <row r="5418" spans="16:17" x14ac:dyDescent="0.25">
      <c r="P5418" s="3">
        <v>11729.40804</v>
      </c>
      <c r="Q5418" s="3"/>
    </row>
    <row r="5419" spans="16:17" x14ac:dyDescent="0.25">
      <c r="P5419" s="3">
        <v>103.6</v>
      </c>
      <c r="Q5419" s="3"/>
    </row>
    <row r="5420" spans="16:17" x14ac:dyDescent="0.25">
      <c r="P5420" s="3">
        <v>14.2</v>
      </c>
      <c r="Q5420" s="3"/>
    </row>
    <row r="5421" spans="16:17" x14ac:dyDescent="0.25">
      <c r="P5421" s="3">
        <v>2728.7550000000001</v>
      </c>
      <c r="Q5421" s="3"/>
    </row>
    <row r="5422" spans="16:17" x14ac:dyDescent="0.25">
      <c r="P5422" s="3">
        <v>176.83333329999999</v>
      </c>
      <c r="Q5422" s="3"/>
    </row>
    <row r="5423" spans="16:17" x14ac:dyDescent="0.25">
      <c r="P5423" s="3">
        <v>286.7</v>
      </c>
      <c r="Q5423" s="3"/>
    </row>
    <row r="5424" spans="16:17" x14ac:dyDescent="0.25">
      <c r="P5424" s="3">
        <v>266.66000000000003</v>
      </c>
      <c r="Q5424" s="3"/>
    </row>
    <row r="5425" spans="16:17" x14ac:dyDescent="0.25">
      <c r="P5425" s="3">
        <v>222.25571429999999</v>
      </c>
      <c r="Q5425" s="3"/>
    </row>
    <row r="5426" spans="16:17" x14ac:dyDescent="0.25">
      <c r="P5426" s="3">
        <v>518.44333329999995</v>
      </c>
      <c r="Q5426" s="3"/>
    </row>
    <row r="5427" spans="16:17" x14ac:dyDescent="0.25">
      <c r="P5427" s="3">
        <v>490.56666669999998</v>
      </c>
      <c r="Q5427" s="3"/>
    </row>
    <row r="5428" spans="16:17" x14ac:dyDescent="0.25">
      <c r="P5428" s="3">
        <v>9836.0683329999993</v>
      </c>
      <c r="Q5428" s="3"/>
    </row>
    <row r="5429" spans="16:17" x14ac:dyDescent="0.25">
      <c r="P5429" s="3">
        <v>423.5</v>
      </c>
      <c r="Q5429" s="3"/>
    </row>
    <row r="5430" spans="16:17" x14ac:dyDescent="0.25">
      <c r="P5430" s="3">
        <v>886.57</v>
      </c>
      <c r="Q5430" s="3"/>
    </row>
    <row r="5431" spans="16:17" x14ac:dyDescent="0.25">
      <c r="P5431" s="3">
        <v>558.19333329999995</v>
      </c>
      <c r="Q5431" s="3"/>
    </row>
    <row r="5432" spans="16:17" x14ac:dyDescent="0.25">
      <c r="P5432" s="3">
        <v>864.1</v>
      </c>
      <c r="Q5432" s="3"/>
    </row>
    <row r="5433" spans="16:17" x14ac:dyDescent="0.25">
      <c r="P5433" s="3">
        <v>8468.3392779999995</v>
      </c>
      <c r="Q5433" s="3"/>
    </row>
    <row r="5434" spans="16:17" x14ac:dyDescent="0.25">
      <c r="P5434" s="3">
        <v>1267.06</v>
      </c>
      <c r="Q5434" s="3"/>
    </row>
    <row r="5435" spans="16:17" x14ac:dyDescent="0.25">
      <c r="P5435" s="3">
        <v>1074.6833329999999</v>
      </c>
      <c r="Q5435" s="3"/>
    </row>
    <row r="5436" spans="16:17" x14ac:dyDescent="0.25">
      <c r="P5436" s="3">
        <v>139.80000000000001</v>
      </c>
      <c r="Q5436" s="3"/>
    </row>
    <row r="5437" spans="16:17" x14ac:dyDescent="0.25">
      <c r="P5437" s="3">
        <v>526</v>
      </c>
      <c r="Q5437" s="3"/>
    </row>
    <row r="5438" spans="16:17" x14ac:dyDescent="0.25">
      <c r="P5438" s="3">
        <v>299.26666669999997</v>
      </c>
      <c r="Q5438" s="3"/>
    </row>
    <row r="5439" spans="16:17" x14ac:dyDescent="0.25">
      <c r="P5439" s="3">
        <v>2580.634935</v>
      </c>
      <c r="Q5439" s="3"/>
    </row>
    <row r="5440" spans="16:17" x14ac:dyDescent="0.25">
      <c r="P5440" s="3">
        <v>668.7</v>
      </c>
      <c r="Q5440" s="3"/>
    </row>
    <row r="5441" spans="16:17" x14ac:dyDescent="0.25">
      <c r="P5441" s="3">
        <v>1301.3</v>
      </c>
      <c r="Q5441" s="3"/>
    </row>
    <row r="5442" spans="16:17" x14ac:dyDescent="0.25">
      <c r="P5442" s="3">
        <v>1835.5</v>
      </c>
      <c r="Q5442" s="3"/>
    </row>
    <row r="5443" spans="16:17" x14ac:dyDescent="0.25">
      <c r="P5443" s="3">
        <v>155.9</v>
      </c>
      <c r="Q5443" s="3"/>
    </row>
    <row r="5444" spans="16:17" x14ac:dyDescent="0.25">
      <c r="P5444" s="3">
        <v>36.4</v>
      </c>
      <c r="Q5444" s="3"/>
    </row>
    <row r="5445" spans="16:17" x14ac:dyDescent="0.25">
      <c r="P5445" s="3">
        <v>751.62666669999999</v>
      </c>
      <c r="Q5445" s="3"/>
    </row>
    <row r="5446" spans="16:17" x14ac:dyDescent="0.25">
      <c r="P5446" s="3">
        <v>584.74</v>
      </c>
      <c r="Q5446" s="3"/>
    </row>
    <row r="5447" spans="16:17" x14ac:dyDescent="0.25">
      <c r="P5447" s="3">
        <v>31.2</v>
      </c>
      <c r="Q5447" s="3"/>
    </row>
    <row r="5448" spans="16:17" x14ac:dyDescent="0.25">
      <c r="P5448" s="3">
        <v>570.18322869999997</v>
      </c>
      <c r="Q5448" s="3"/>
    </row>
    <row r="5449" spans="16:17" x14ac:dyDescent="0.25">
      <c r="P5449" s="3">
        <v>331.55</v>
      </c>
      <c r="Q5449" s="3"/>
    </row>
    <row r="5450" spans="16:17" x14ac:dyDescent="0.25">
      <c r="P5450" s="3">
        <v>469.8681818</v>
      </c>
      <c r="Q5450" s="3"/>
    </row>
    <row r="5451" spans="16:17" x14ac:dyDescent="0.25">
      <c r="P5451" s="3">
        <v>881.44166670000004</v>
      </c>
      <c r="Q5451" s="3"/>
    </row>
    <row r="5452" spans="16:17" x14ac:dyDescent="0.25">
      <c r="P5452" s="3">
        <v>776.92325149999999</v>
      </c>
      <c r="Q5452" s="3"/>
    </row>
    <row r="5453" spans="16:17" x14ac:dyDescent="0.25">
      <c r="P5453" s="3">
        <v>982.6</v>
      </c>
      <c r="Q5453" s="3"/>
    </row>
    <row r="5454" spans="16:17" x14ac:dyDescent="0.25">
      <c r="P5454" s="3">
        <v>683.4</v>
      </c>
      <c r="Q5454" s="3"/>
    </row>
    <row r="5455" spans="16:17" x14ac:dyDescent="0.25">
      <c r="P5455" s="3">
        <v>1029.1703030000001</v>
      </c>
      <c r="Q5455" s="3"/>
    </row>
    <row r="5456" spans="16:17" x14ac:dyDescent="0.25">
      <c r="P5456" s="3">
        <v>797.84</v>
      </c>
      <c r="Q5456" s="3"/>
    </row>
    <row r="5457" spans="16:17" x14ac:dyDescent="0.25">
      <c r="P5457" s="3">
        <v>512.9</v>
      </c>
      <c r="Q5457" s="3"/>
    </row>
    <row r="5458" spans="16:17" x14ac:dyDescent="0.25">
      <c r="P5458" s="3">
        <v>0</v>
      </c>
      <c r="Q5458" s="3"/>
    </row>
    <row r="5459" spans="16:17" x14ac:dyDescent="0.25">
      <c r="P5459" s="3">
        <v>1023.96</v>
      </c>
      <c r="Q5459" s="3"/>
    </row>
    <row r="5460" spans="16:17" x14ac:dyDescent="0.25">
      <c r="P5460" s="3">
        <v>146.1333333</v>
      </c>
      <c r="Q5460" s="3"/>
    </row>
    <row r="5461" spans="16:17" x14ac:dyDescent="0.25">
      <c r="P5461" s="3">
        <v>129.58333329999999</v>
      </c>
      <c r="Q5461" s="3"/>
    </row>
    <row r="5462" spans="16:17" x14ac:dyDescent="0.25">
      <c r="P5462" s="3">
        <v>222.2333333</v>
      </c>
      <c r="Q5462" s="3"/>
    </row>
    <row r="5463" spans="16:17" x14ac:dyDescent="0.25">
      <c r="P5463" s="3">
        <v>2110.2550930000002</v>
      </c>
      <c r="Q5463" s="3"/>
    </row>
    <row r="5464" spans="16:17" x14ac:dyDescent="0.25">
      <c r="P5464" s="3">
        <v>1282.9533329999999</v>
      </c>
      <c r="Q5464" s="3"/>
    </row>
    <row r="5465" spans="16:17" x14ac:dyDescent="0.25">
      <c r="P5465" s="3">
        <v>1299.1966669999999</v>
      </c>
      <c r="Q5465" s="3"/>
    </row>
    <row r="5466" spans="16:17" x14ac:dyDescent="0.25">
      <c r="P5466" s="3">
        <v>1631.4</v>
      </c>
      <c r="Q5466" s="3"/>
    </row>
    <row r="5467" spans="16:17" x14ac:dyDescent="0.25">
      <c r="P5467" s="3">
        <v>340.65</v>
      </c>
      <c r="Q5467" s="3"/>
    </row>
    <row r="5468" spans="16:17" x14ac:dyDescent="0.25">
      <c r="P5468" s="3">
        <v>39.950000000000003</v>
      </c>
      <c r="Q5468" s="3"/>
    </row>
    <row r="5469" spans="16:17" x14ac:dyDescent="0.25">
      <c r="P5469" s="3">
        <v>1045.3</v>
      </c>
      <c r="Q5469" s="3"/>
    </row>
    <row r="5470" spans="16:17" x14ac:dyDescent="0.25">
      <c r="P5470" s="3">
        <v>5066.6611000000003</v>
      </c>
      <c r="Q5470" s="3"/>
    </row>
    <row r="5471" spans="16:17" x14ac:dyDescent="0.25">
      <c r="P5471" s="3">
        <v>3161.0747620000002</v>
      </c>
      <c r="Q5471" s="3"/>
    </row>
    <row r="5472" spans="16:17" x14ac:dyDescent="0.25">
      <c r="P5472" s="3">
        <v>1780.7</v>
      </c>
      <c r="Q5472" s="3"/>
    </row>
    <row r="5473" spans="16:17" x14ac:dyDescent="0.25">
      <c r="P5473" s="3">
        <v>0</v>
      </c>
      <c r="Q5473" s="3"/>
    </row>
    <row r="5474" spans="16:17" x14ac:dyDescent="0.25">
      <c r="P5474" s="3">
        <v>431.9</v>
      </c>
      <c r="Q5474" s="3"/>
    </row>
    <row r="5475" spans="16:17" x14ac:dyDescent="0.25">
      <c r="P5475" s="3">
        <v>655.3833333</v>
      </c>
      <c r="Q5475" s="3"/>
    </row>
    <row r="5476" spans="16:17" x14ac:dyDescent="0.25">
      <c r="P5476" s="3">
        <v>10</v>
      </c>
      <c r="Q5476" s="3"/>
    </row>
    <row r="5477" spans="16:17" x14ac:dyDescent="0.25">
      <c r="P5477" s="3">
        <v>436.85833330000003</v>
      </c>
      <c r="Q5477" s="3"/>
    </row>
    <row r="5478" spans="16:17" x14ac:dyDescent="0.25">
      <c r="P5478" s="3">
        <v>2651.943186</v>
      </c>
      <c r="Q5478" s="3"/>
    </row>
    <row r="5479" spans="16:17" x14ac:dyDescent="0.25">
      <c r="P5479" s="3">
        <v>809.69333329999995</v>
      </c>
      <c r="Q5479" s="3"/>
    </row>
    <row r="5480" spans="16:17" x14ac:dyDescent="0.25">
      <c r="P5480" s="3">
        <v>456.15</v>
      </c>
      <c r="Q5480" s="3"/>
    </row>
    <row r="5481" spans="16:17" x14ac:dyDescent="0.25">
      <c r="P5481" s="3">
        <v>209</v>
      </c>
      <c r="Q5481" s="3"/>
    </row>
    <row r="5482" spans="16:17" x14ac:dyDescent="0.25">
      <c r="P5482" s="3">
        <v>11.1</v>
      </c>
      <c r="Q5482" s="3"/>
    </row>
    <row r="5483" spans="16:17" x14ac:dyDescent="0.25">
      <c r="P5483" s="3">
        <v>461.23333330000003</v>
      </c>
      <c r="Q5483" s="3"/>
    </row>
    <row r="5484" spans="16:17" x14ac:dyDescent="0.25">
      <c r="P5484" s="3">
        <v>755</v>
      </c>
      <c r="Q5484" s="3"/>
    </row>
    <row r="5485" spans="16:17" x14ac:dyDescent="0.25">
      <c r="P5485" s="3">
        <v>2293.4901289999998</v>
      </c>
      <c r="Q5485" s="3"/>
    </row>
    <row r="5486" spans="16:17" x14ac:dyDescent="0.25">
      <c r="P5486" s="3">
        <v>2239.5028569999999</v>
      </c>
      <c r="Q5486" s="3"/>
    </row>
    <row r="5487" spans="16:17" x14ac:dyDescent="0.25">
      <c r="P5487" s="3">
        <v>1838.15</v>
      </c>
      <c r="Q5487" s="3"/>
    </row>
    <row r="5488" spans="16:17" x14ac:dyDescent="0.25">
      <c r="P5488" s="3">
        <v>23050.104139999999</v>
      </c>
      <c r="Q5488" s="3"/>
    </row>
    <row r="5489" spans="16:17" x14ac:dyDescent="0.25">
      <c r="P5489" s="3">
        <v>1691.2361470000001</v>
      </c>
      <c r="Q5489" s="3"/>
    </row>
    <row r="5490" spans="16:17" x14ac:dyDescent="0.25">
      <c r="P5490" s="3">
        <v>1177.5066670000001</v>
      </c>
      <c r="Q5490" s="3"/>
    </row>
    <row r="5491" spans="16:17" x14ac:dyDescent="0.25">
      <c r="P5491" s="3">
        <v>6053.4666669999997</v>
      </c>
      <c r="Q5491" s="3"/>
    </row>
    <row r="5492" spans="16:17" x14ac:dyDescent="0.25">
      <c r="P5492" s="3">
        <v>6978.613711</v>
      </c>
      <c r="Q5492" s="3"/>
    </row>
    <row r="5493" spans="16:17" x14ac:dyDescent="0.25">
      <c r="P5493" s="3">
        <v>0</v>
      </c>
      <c r="Q5493" s="3"/>
    </row>
    <row r="5494" spans="16:17" x14ac:dyDescent="0.25">
      <c r="P5494" s="3">
        <v>183.8</v>
      </c>
      <c r="Q5494" s="3"/>
    </row>
    <row r="5495" spans="16:17" x14ac:dyDescent="0.25">
      <c r="P5495" s="3">
        <v>1143.666667</v>
      </c>
      <c r="Q5495" s="3"/>
    </row>
    <row r="5496" spans="16:17" x14ac:dyDescent="0.25">
      <c r="P5496" s="3">
        <v>753.3</v>
      </c>
      <c r="Q5496" s="3"/>
    </row>
    <row r="5497" spans="16:17" x14ac:dyDescent="0.25">
      <c r="P5497" s="3">
        <v>1844.65</v>
      </c>
      <c r="Q5497" s="3"/>
    </row>
    <row r="5498" spans="16:17" x14ac:dyDescent="0.25">
      <c r="P5498" s="3">
        <v>281.5</v>
      </c>
      <c r="Q5498" s="3"/>
    </row>
    <row r="5499" spans="16:17" x14ac:dyDescent="0.25">
      <c r="P5499" s="3">
        <v>1826.4416670000001</v>
      </c>
      <c r="Q5499" s="3"/>
    </row>
    <row r="5500" spans="16:17" x14ac:dyDescent="0.25">
      <c r="P5500" s="3">
        <v>1183.826667</v>
      </c>
      <c r="Q5500" s="3"/>
    </row>
    <row r="5501" spans="16:17" x14ac:dyDescent="0.25">
      <c r="P5501" s="3">
        <v>104.95</v>
      </c>
      <c r="Q5501" s="3"/>
    </row>
    <row r="5502" spans="16:17" x14ac:dyDescent="0.25">
      <c r="P5502" s="3">
        <v>358.4</v>
      </c>
      <c r="Q5502" s="3"/>
    </row>
    <row r="5503" spans="16:17" x14ac:dyDescent="0.25">
      <c r="P5503" s="3">
        <v>50.4</v>
      </c>
      <c r="Q5503" s="3"/>
    </row>
    <row r="5504" spans="16:17" x14ac:dyDescent="0.25">
      <c r="P5504" s="3">
        <v>1033.6500000000001</v>
      </c>
      <c r="Q5504" s="3"/>
    </row>
    <row r="5505" spans="16:17" x14ac:dyDescent="0.25">
      <c r="P5505" s="3">
        <v>64</v>
      </c>
      <c r="Q5505" s="3"/>
    </row>
    <row r="5506" spans="16:17" x14ac:dyDescent="0.25">
      <c r="P5506" s="3">
        <v>453.4</v>
      </c>
      <c r="Q5506" s="3"/>
    </row>
    <row r="5507" spans="16:17" x14ac:dyDescent="0.25">
      <c r="P5507" s="3">
        <v>1037.833333</v>
      </c>
      <c r="Q5507" s="3"/>
    </row>
    <row r="5508" spans="16:17" x14ac:dyDescent="0.25">
      <c r="P5508" s="3">
        <v>2385.666667</v>
      </c>
      <c r="Q5508" s="3"/>
    </row>
    <row r="5509" spans="16:17" x14ac:dyDescent="0.25">
      <c r="P5509" s="3">
        <v>0</v>
      </c>
      <c r="Q5509" s="3"/>
    </row>
    <row r="5510" spans="16:17" x14ac:dyDescent="0.25">
      <c r="P5510" s="3">
        <v>1639.0693610000001</v>
      </c>
      <c r="Q5510" s="3"/>
    </row>
    <row r="5511" spans="16:17" x14ac:dyDescent="0.25">
      <c r="P5511" s="3">
        <v>910.0809524</v>
      </c>
      <c r="Q5511" s="3"/>
    </row>
    <row r="5512" spans="16:17" x14ac:dyDescent="0.25">
      <c r="P5512" s="3">
        <v>5107.034928</v>
      </c>
      <c r="Q5512" s="3"/>
    </row>
    <row r="5513" spans="16:17" x14ac:dyDescent="0.25">
      <c r="P5513" s="3">
        <v>34.200000000000003</v>
      </c>
      <c r="Q5513" s="3"/>
    </row>
    <row r="5514" spans="16:17" x14ac:dyDescent="0.25">
      <c r="P5514" s="3">
        <v>788.5</v>
      </c>
      <c r="Q5514" s="3"/>
    </row>
    <row r="5515" spans="16:17" x14ac:dyDescent="0.25">
      <c r="P5515" s="3">
        <v>1576.2522220000001</v>
      </c>
      <c r="Q5515" s="3"/>
    </row>
    <row r="5516" spans="16:17" x14ac:dyDescent="0.25">
      <c r="P5516" s="3">
        <v>223.8</v>
      </c>
      <c r="Q5516" s="3"/>
    </row>
    <row r="5517" spans="16:17" x14ac:dyDescent="0.25">
      <c r="P5517" s="3">
        <v>3827.498846</v>
      </c>
      <c r="Q5517" s="3"/>
    </row>
    <row r="5518" spans="16:17" x14ac:dyDescent="0.25">
      <c r="P5518" s="3">
        <v>860.02174600000001</v>
      </c>
      <c r="Q5518" s="3"/>
    </row>
    <row r="5519" spans="16:17" x14ac:dyDescent="0.25">
      <c r="P5519" s="3">
        <v>1021.838095</v>
      </c>
      <c r="Q5519" s="3"/>
    </row>
    <row r="5520" spans="16:17" x14ac:dyDescent="0.25">
      <c r="P5520" s="3">
        <v>150.80000000000001</v>
      </c>
      <c r="Q5520" s="3"/>
    </row>
    <row r="5521" spans="16:17" x14ac:dyDescent="0.25">
      <c r="P5521" s="3">
        <v>672.2644444</v>
      </c>
      <c r="Q5521" s="3"/>
    </row>
    <row r="5522" spans="16:17" x14ac:dyDescent="0.25">
      <c r="P5522" s="3">
        <v>550.70952380000006</v>
      </c>
      <c r="Q5522" s="3"/>
    </row>
    <row r="5523" spans="16:17" x14ac:dyDescent="0.25">
      <c r="P5523" s="3">
        <v>393</v>
      </c>
      <c r="Q5523" s="3"/>
    </row>
    <row r="5524" spans="16:17" x14ac:dyDescent="0.25">
      <c r="P5524" s="3">
        <v>20.6</v>
      </c>
      <c r="Q5524" s="3"/>
    </row>
    <row r="5525" spans="16:17" x14ac:dyDescent="0.25">
      <c r="P5525" s="3">
        <v>2611.7476529999999</v>
      </c>
      <c r="Q5525" s="3"/>
    </row>
    <row r="5526" spans="16:17" x14ac:dyDescent="0.25">
      <c r="P5526" s="3">
        <v>2041.626667</v>
      </c>
      <c r="Q5526" s="3"/>
    </row>
    <row r="5527" spans="16:17" x14ac:dyDescent="0.25">
      <c r="P5527" s="3">
        <v>1386.35</v>
      </c>
      <c r="Q5527" s="3"/>
    </row>
    <row r="5528" spans="16:17" x14ac:dyDescent="0.25">
      <c r="P5528" s="3">
        <v>827.53333329999998</v>
      </c>
      <c r="Q5528" s="3"/>
    </row>
    <row r="5529" spans="16:17" x14ac:dyDescent="0.25">
      <c r="P5529" s="3">
        <v>2260.8571430000002</v>
      </c>
      <c r="Q5529" s="3"/>
    </row>
    <row r="5530" spans="16:17" x14ac:dyDescent="0.25">
      <c r="P5530" s="3">
        <v>1932.7166669999999</v>
      </c>
      <c r="Q5530" s="3"/>
    </row>
    <row r="5531" spans="16:17" x14ac:dyDescent="0.25">
      <c r="P5531" s="3">
        <v>284.10000000000002</v>
      </c>
      <c r="Q5531" s="3"/>
    </row>
    <row r="5532" spans="16:17" x14ac:dyDescent="0.25">
      <c r="P5532" s="3">
        <v>2007.2066669999999</v>
      </c>
      <c r="Q5532" s="3"/>
    </row>
    <row r="5533" spans="16:17" x14ac:dyDescent="0.25">
      <c r="P5533" s="3">
        <v>481.96666670000002</v>
      </c>
      <c r="Q5533" s="3"/>
    </row>
    <row r="5534" spans="16:17" x14ac:dyDescent="0.25">
      <c r="P5534" s="3">
        <v>619.53333329999998</v>
      </c>
      <c r="Q5534" s="3"/>
    </row>
    <row r="5535" spans="16:17" x14ac:dyDescent="0.25">
      <c r="P5535" s="3">
        <v>585.8833333</v>
      </c>
      <c r="Q5535" s="3"/>
    </row>
    <row r="5536" spans="16:17" x14ac:dyDescent="0.25">
      <c r="P5536" s="3">
        <v>599.61333330000002</v>
      </c>
      <c r="Q5536" s="3"/>
    </row>
    <row r="5537" spans="16:17" x14ac:dyDescent="0.25">
      <c r="P5537" s="3">
        <v>1321.853333</v>
      </c>
      <c r="Q5537" s="3"/>
    </row>
    <row r="5538" spans="16:17" x14ac:dyDescent="0.25">
      <c r="P5538" s="3">
        <v>60.9</v>
      </c>
      <c r="Q5538" s="3"/>
    </row>
    <row r="5539" spans="16:17" x14ac:dyDescent="0.25">
      <c r="P5539" s="3">
        <v>321.23333330000003</v>
      </c>
      <c r="Q5539" s="3"/>
    </row>
    <row r="5540" spans="16:17" x14ac:dyDescent="0.25">
      <c r="P5540" s="3">
        <v>989.33333330000005</v>
      </c>
      <c r="Q5540" s="3"/>
    </row>
    <row r="5541" spans="16:17" x14ac:dyDescent="0.25">
      <c r="P5541" s="3">
        <v>3539.9446149999999</v>
      </c>
      <c r="Q5541" s="3"/>
    </row>
    <row r="5542" spans="16:17" x14ac:dyDescent="0.25">
      <c r="P5542" s="3">
        <v>533.11</v>
      </c>
      <c r="Q5542" s="3"/>
    </row>
    <row r="5543" spans="16:17" x14ac:dyDescent="0.25">
      <c r="P5543" s="3">
        <v>6</v>
      </c>
      <c r="Q5543" s="3"/>
    </row>
    <row r="5544" spans="16:17" x14ac:dyDescent="0.25">
      <c r="P5544" s="3">
        <v>709.4</v>
      </c>
      <c r="Q5544" s="3"/>
    </row>
    <row r="5545" spans="16:17" x14ac:dyDescent="0.25">
      <c r="P5545" s="3">
        <v>217.71666669999999</v>
      </c>
      <c r="Q5545" s="3"/>
    </row>
    <row r="5546" spans="16:17" x14ac:dyDescent="0.25">
      <c r="P5546" s="3">
        <v>1126.666667</v>
      </c>
      <c r="Q5546" s="3"/>
    </row>
    <row r="5547" spans="16:17" x14ac:dyDescent="0.25">
      <c r="P5547" s="3">
        <v>1054.3</v>
      </c>
      <c r="Q5547" s="3"/>
    </row>
    <row r="5548" spans="16:17" x14ac:dyDescent="0.25">
      <c r="P5548" s="3">
        <v>1003.658333</v>
      </c>
      <c r="Q5548" s="3"/>
    </row>
    <row r="5549" spans="16:17" x14ac:dyDescent="0.25">
      <c r="P5549" s="3">
        <v>1345.136667</v>
      </c>
      <c r="Q5549" s="3"/>
    </row>
    <row r="5550" spans="16:17" x14ac:dyDescent="0.25">
      <c r="P5550" s="3">
        <v>955.33333330000005</v>
      </c>
      <c r="Q5550" s="3"/>
    </row>
    <row r="5551" spans="16:17" x14ac:dyDescent="0.25">
      <c r="P5551" s="3">
        <v>982.75761899999998</v>
      </c>
      <c r="Q5551" s="3"/>
    </row>
    <row r="5552" spans="16:17" x14ac:dyDescent="0.25">
      <c r="P5552" s="3">
        <v>6984.6115250000003</v>
      </c>
      <c r="Q5552" s="3"/>
    </row>
    <row r="5553" spans="16:17" x14ac:dyDescent="0.25">
      <c r="P5553" s="3">
        <v>66.400000000000006</v>
      </c>
      <c r="Q5553" s="3"/>
    </row>
    <row r="5554" spans="16:17" x14ac:dyDescent="0.25">
      <c r="P5554" s="3">
        <v>2559.4333329999999</v>
      </c>
      <c r="Q5554" s="3"/>
    </row>
    <row r="5555" spans="16:17" x14ac:dyDescent="0.25">
      <c r="P5555" s="3">
        <v>188.4</v>
      </c>
      <c r="Q5555" s="3"/>
    </row>
    <row r="5556" spans="16:17" x14ac:dyDescent="0.25">
      <c r="P5556" s="3">
        <v>489.15</v>
      </c>
      <c r="Q5556" s="3"/>
    </row>
    <row r="5557" spans="16:17" x14ac:dyDescent="0.25">
      <c r="P5557" s="3">
        <v>645.20000000000005</v>
      </c>
      <c r="Q5557" s="3"/>
    </row>
    <row r="5558" spans="16:17" x14ac:dyDescent="0.25">
      <c r="P5558" s="3">
        <v>63.4</v>
      </c>
      <c r="Q5558" s="3"/>
    </row>
    <row r="5559" spans="16:17" x14ac:dyDescent="0.25">
      <c r="P5559" s="3">
        <v>0</v>
      </c>
      <c r="Q5559" s="3"/>
    </row>
    <row r="5560" spans="16:17" x14ac:dyDescent="0.25">
      <c r="P5560" s="3">
        <v>113.4333333</v>
      </c>
      <c r="Q5560" s="3"/>
    </row>
    <row r="5561" spans="16:17" x14ac:dyDescent="0.25">
      <c r="P5561" s="3">
        <v>342</v>
      </c>
      <c r="Q5561" s="3"/>
    </row>
    <row r="5562" spans="16:17" x14ac:dyDescent="0.25">
      <c r="P5562" s="3">
        <v>0</v>
      </c>
      <c r="Q5562" s="3"/>
    </row>
    <row r="5563" spans="16:17" x14ac:dyDescent="0.25">
      <c r="P5563" s="3">
        <v>718.95666670000003</v>
      </c>
      <c r="Q5563" s="3"/>
    </row>
    <row r="5564" spans="16:17" x14ac:dyDescent="0.25">
      <c r="P5564" s="3">
        <v>1341.632619</v>
      </c>
      <c r="Q5564" s="3"/>
    </row>
    <row r="5565" spans="16:17" x14ac:dyDescent="0.25">
      <c r="P5565" s="3">
        <v>641.51666669999997</v>
      </c>
      <c r="Q5565" s="3"/>
    </row>
    <row r="5566" spans="16:17" x14ac:dyDescent="0.25">
      <c r="P5566" s="3">
        <v>477.71666670000002</v>
      </c>
      <c r="Q5566" s="3"/>
    </row>
    <row r="5567" spans="16:17" x14ac:dyDescent="0.25">
      <c r="P5567" s="3">
        <v>199.28444440000001</v>
      </c>
      <c r="Q5567" s="3"/>
    </row>
    <row r="5568" spans="16:17" x14ac:dyDescent="0.25">
      <c r="P5568" s="3">
        <v>349.1166667</v>
      </c>
      <c r="Q5568" s="3"/>
    </row>
    <row r="5569" spans="16:17" x14ac:dyDescent="0.25">
      <c r="P5569" s="3">
        <v>166.9</v>
      </c>
      <c r="Q5569" s="3"/>
    </row>
    <row r="5570" spans="16:17" x14ac:dyDescent="0.25">
      <c r="P5570" s="3">
        <v>0</v>
      </c>
      <c r="Q5570" s="3"/>
    </row>
    <row r="5571" spans="16:17" x14ac:dyDescent="0.25">
      <c r="P5571" s="3">
        <v>344.8</v>
      </c>
      <c r="Q5571" s="3"/>
    </row>
    <row r="5572" spans="16:17" x14ac:dyDescent="0.25">
      <c r="P5572" s="3">
        <v>761.22333330000004</v>
      </c>
      <c r="Q5572" s="3"/>
    </row>
    <row r="5573" spans="16:17" x14ac:dyDescent="0.25">
      <c r="P5573" s="3">
        <v>225.68</v>
      </c>
      <c r="Q5573" s="3"/>
    </row>
    <row r="5574" spans="16:17" x14ac:dyDescent="0.25">
      <c r="P5574" s="3">
        <v>34.200000000000003</v>
      </c>
      <c r="Q5574" s="3"/>
    </row>
    <row r="5575" spans="16:17" x14ac:dyDescent="0.25">
      <c r="P5575" s="3">
        <v>1446.7333329999999</v>
      </c>
      <c r="Q5575" s="3"/>
    </row>
    <row r="5576" spans="16:17" x14ac:dyDescent="0.25">
      <c r="P5576" s="3">
        <v>14577.08498</v>
      </c>
      <c r="Q5576" s="3"/>
    </row>
    <row r="5577" spans="16:17" x14ac:dyDescent="0.25">
      <c r="P5577" s="3">
        <v>35.4</v>
      </c>
      <c r="Q5577" s="3"/>
    </row>
    <row r="5578" spans="16:17" x14ac:dyDescent="0.25">
      <c r="P5578" s="3">
        <v>178.5</v>
      </c>
      <c r="Q5578" s="3"/>
    </row>
    <row r="5579" spans="16:17" x14ac:dyDescent="0.25">
      <c r="P5579" s="3">
        <v>240.3</v>
      </c>
      <c r="Q5579" s="3"/>
    </row>
    <row r="5580" spans="16:17" x14ac:dyDescent="0.25">
      <c r="P5580" s="3">
        <v>421.6</v>
      </c>
      <c r="Q5580" s="3"/>
    </row>
    <row r="5581" spans="16:17" x14ac:dyDescent="0.25">
      <c r="P5581" s="3">
        <v>3004.6281090000002</v>
      </c>
      <c r="Q5581" s="3"/>
    </row>
    <row r="5582" spans="16:17" x14ac:dyDescent="0.25">
      <c r="P5582" s="3">
        <v>830.31425290000004</v>
      </c>
      <c r="Q5582" s="3"/>
    </row>
    <row r="5583" spans="16:17" x14ac:dyDescent="0.25">
      <c r="P5583" s="3">
        <v>161.19999999999999</v>
      </c>
      <c r="Q5583" s="3"/>
    </row>
    <row r="5584" spans="16:17" x14ac:dyDescent="0.25">
      <c r="P5584" s="3">
        <v>598.43333329999996</v>
      </c>
      <c r="Q5584" s="3"/>
    </row>
    <row r="5585" spans="16:17" x14ac:dyDescent="0.25">
      <c r="P5585" s="3">
        <v>1854.9155559999999</v>
      </c>
      <c r="Q5585" s="3"/>
    </row>
    <row r="5586" spans="16:17" x14ac:dyDescent="0.25">
      <c r="P5586" s="3">
        <v>59.4</v>
      </c>
      <c r="Q5586" s="3"/>
    </row>
    <row r="5587" spans="16:17" x14ac:dyDescent="0.25">
      <c r="P5587" s="3">
        <v>27.2</v>
      </c>
      <c r="Q5587" s="3"/>
    </row>
    <row r="5588" spans="16:17" x14ac:dyDescent="0.25">
      <c r="P5588" s="3">
        <v>422.1333333</v>
      </c>
      <c r="Q5588" s="3"/>
    </row>
    <row r="5589" spans="16:17" x14ac:dyDescent="0.25">
      <c r="P5589" s="3">
        <v>797.00333330000001</v>
      </c>
      <c r="Q5589" s="3"/>
    </row>
    <row r="5590" spans="16:17" x14ac:dyDescent="0.25">
      <c r="P5590" s="3">
        <v>5286.5875770000002</v>
      </c>
      <c r="Q5590" s="3"/>
    </row>
    <row r="5591" spans="16:17" x14ac:dyDescent="0.25">
      <c r="P5591" s="3">
        <v>205.85666670000001</v>
      </c>
      <c r="Q5591" s="3"/>
    </row>
    <row r="5592" spans="16:17" x14ac:dyDescent="0.25">
      <c r="P5592" s="3">
        <v>1635.4666669999999</v>
      </c>
      <c r="Q5592" s="3"/>
    </row>
    <row r="5593" spans="16:17" x14ac:dyDescent="0.25">
      <c r="P5593" s="3">
        <v>154.9</v>
      </c>
      <c r="Q5593" s="3"/>
    </row>
    <row r="5594" spans="16:17" x14ac:dyDescent="0.25">
      <c r="P5594" s="3">
        <v>936.41666669999995</v>
      </c>
      <c r="Q5594" s="3"/>
    </row>
    <row r="5595" spans="16:17" x14ac:dyDescent="0.25">
      <c r="P5595" s="3">
        <v>3739.6355560000002</v>
      </c>
      <c r="Q5595" s="3"/>
    </row>
    <row r="5596" spans="16:17" x14ac:dyDescent="0.25">
      <c r="P5596" s="3">
        <v>1370.1278380000001</v>
      </c>
      <c r="Q5596" s="3"/>
    </row>
    <row r="5597" spans="16:17" x14ac:dyDescent="0.25">
      <c r="P5597" s="3">
        <v>2074.4019050000002</v>
      </c>
      <c r="Q5597" s="3"/>
    </row>
    <row r="5598" spans="16:17" x14ac:dyDescent="0.25">
      <c r="P5598" s="3">
        <v>341.36</v>
      </c>
      <c r="Q5598" s="3"/>
    </row>
    <row r="5599" spans="16:17" x14ac:dyDescent="0.25">
      <c r="P5599" s="3">
        <v>396.47142860000002</v>
      </c>
      <c r="Q5599" s="3"/>
    </row>
    <row r="5600" spans="16:17" x14ac:dyDescent="0.25">
      <c r="P5600" s="3">
        <v>3888.278636</v>
      </c>
      <c r="Q5600" s="3"/>
    </row>
    <row r="5601" spans="16:17" x14ac:dyDescent="0.25">
      <c r="P5601" s="3">
        <v>296.76666669999997</v>
      </c>
      <c r="Q5601" s="3"/>
    </row>
    <row r="5602" spans="16:17" x14ac:dyDescent="0.25">
      <c r="P5602" s="3">
        <v>19.2</v>
      </c>
      <c r="Q5602" s="3"/>
    </row>
    <row r="5603" spans="16:17" x14ac:dyDescent="0.25">
      <c r="P5603" s="3">
        <v>223.1</v>
      </c>
      <c r="Q5603" s="3"/>
    </row>
    <row r="5604" spans="16:17" x14ac:dyDescent="0.25">
      <c r="P5604" s="3">
        <v>436.6</v>
      </c>
      <c r="Q5604" s="3"/>
    </row>
    <row r="5605" spans="16:17" x14ac:dyDescent="0.25">
      <c r="P5605" s="3">
        <v>805.5</v>
      </c>
      <c r="Q5605" s="3"/>
    </row>
    <row r="5606" spans="16:17" x14ac:dyDescent="0.25">
      <c r="P5606" s="3">
        <v>199.5</v>
      </c>
      <c r="Q5606" s="3"/>
    </row>
    <row r="5607" spans="16:17" x14ac:dyDescent="0.25">
      <c r="P5607" s="3">
        <v>16093.30941</v>
      </c>
      <c r="Q5607" s="3"/>
    </row>
    <row r="5608" spans="16:17" x14ac:dyDescent="0.25">
      <c r="P5608" s="3">
        <v>135</v>
      </c>
      <c r="Q5608" s="3"/>
    </row>
    <row r="5609" spans="16:17" x14ac:dyDescent="0.25">
      <c r="P5609" s="3">
        <v>147.7333333</v>
      </c>
      <c r="Q5609" s="3"/>
    </row>
    <row r="5610" spans="16:17" x14ac:dyDescent="0.25">
      <c r="P5610" s="3">
        <v>1324.85</v>
      </c>
      <c r="Q5610" s="3"/>
    </row>
    <row r="5611" spans="16:17" x14ac:dyDescent="0.25">
      <c r="P5611" s="3">
        <v>1854.26</v>
      </c>
      <c r="Q5611" s="3"/>
    </row>
    <row r="5612" spans="16:17" x14ac:dyDescent="0.25">
      <c r="P5612" s="3">
        <v>1049.05</v>
      </c>
      <c r="Q5612" s="3"/>
    </row>
    <row r="5613" spans="16:17" x14ac:dyDescent="0.25">
      <c r="P5613" s="3">
        <v>853.85027209999998</v>
      </c>
      <c r="Q5613" s="3"/>
    </row>
    <row r="5614" spans="16:17" x14ac:dyDescent="0.25">
      <c r="P5614" s="3">
        <v>1843.7593469999999</v>
      </c>
      <c r="Q5614" s="3"/>
    </row>
    <row r="5615" spans="16:17" x14ac:dyDescent="0.25">
      <c r="P5615" s="3">
        <v>1195.8</v>
      </c>
      <c r="Q5615" s="3"/>
    </row>
    <row r="5616" spans="16:17" x14ac:dyDescent="0.25">
      <c r="P5616" s="3">
        <v>856.2</v>
      </c>
      <c r="Q5616" s="3"/>
    </row>
    <row r="5617" spans="16:17" x14ac:dyDescent="0.25">
      <c r="P5617" s="3">
        <v>13842.458329999999</v>
      </c>
      <c r="Q5617" s="3"/>
    </row>
    <row r="5618" spans="16:17" x14ac:dyDescent="0.25">
      <c r="P5618" s="3">
        <v>2101.4679249999999</v>
      </c>
      <c r="Q5618" s="3"/>
    </row>
    <row r="5619" spans="16:17" x14ac:dyDescent="0.25">
      <c r="P5619" s="3">
        <v>942.68792210000004</v>
      </c>
      <c r="Q5619" s="3"/>
    </row>
    <row r="5620" spans="16:17" x14ac:dyDescent="0.25">
      <c r="P5620" s="3">
        <v>1308.5733949999999</v>
      </c>
      <c r="Q5620" s="3"/>
    </row>
    <row r="5621" spans="16:17" x14ac:dyDescent="0.25">
      <c r="P5621" s="3">
        <v>589.79999999999995</v>
      </c>
      <c r="Q5621" s="3"/>
    </row>
    <row r="5622" spans="16:17" x14ac:dyDescent="0.25">
      <c r="P5622" s="3">
        <v>159.19999999999999</v>
      </c>
      <c r="Q5622" s="3"/>
    </row>
    <row r="5623" spans="16:17" x14ac:dyDescent="0.25">
      <c r="P5623" s="3">
        <v>151.08181819999999</v>
      </c>
      <c r="Q5623" s="3"/>
    </row>
    <row r="5624" spans="16:17" x14ac:dyDescent="0.25">
      <c r="P5624" s="3">
        <v>397.8</v>
      </c>
      <c r="Q5624" s="3"/>
    </row>
    <row r="5625" spans="16:17" x14ac:dyDescent="0.25">
      <c r="P5625" s="3">
        <v>31.2</v>
      </c>
      <c r="Q5625" s="3"/>
    </row>
    <row r="5626" spans="16:17" x14ac:dyDescent="0.25">
      <c r="P5626" s="3">
        <v>481.4</v>
      </c>
      <c r="Q5626" s="3"/>
    </row>
    <row r="5627" spans="16:17" x14ac:dyDescent="0.25">
      <c r="P5627" s="3">
        <v>883.12</v>
      </c>
      <c r="Q5627" s="3"/>
    </row>
    <row r="5628" spans="16:17" x14ac:dyDescent="0.25">
      <c r="P5628" s="3">
        <v>920.7</v>
      </c>
      <c r="Q5628" s="3"/>
    </row>
    <row r="5629" spans="16:17" x14ac:dyDescent="0.25">
      <c r="P5629" s="3">
        <v>336.3</v>
      </c>
      <c r="Q5629" s="3"/>
    </row>
    <row r="5630" spans="16:17" x14ac:dyDescent="0.25">
      <c r="P5630" s="3">
        <v>1954.4</v>
      </c>
      <c r="Q5630" s="3"/>
    </row>
    <row r="5631" spans="16:17" x14ac:dyDescent="0.25">
      <c r="P5631" s="3">
        <v>580.65</v>
      </c>
      <c r="Q5631" s="3"/>
    </row>
    <row r="5632" spans="16:17" x14ac:dyDescent="0.25">
      <c r="P5632" s="3">
        <v>323.3</v>
      </c>
      <c r="Q5632" s="3"/>
    </row>
    <row r="5633" spans="16:17" x14ac:dyDescent="0.25">
      <c r="P5633" s="3">
        <v>132.80000000000001</v>
      </c>
      <c r="Q5633" s="3"/>
    </row>
    <row r="5634" spans="16:17" x14ac:dyDescent="0.25">
      <c r="P5634" s="3">
        <v>353.9</v>
      </c>
      <c r="Q5634" s="3"/>
    </row>
    <row r="5635" spans="16:17" x14ac:dyDescent="0.25">
      <c r="P5635" s="3">
        <v>2032.39696</v>
      </c>
      <c r="Q5635" s="3"/>
    </row>
    <row r="5636" spans="16:17" x14ac:dyDescent="0.25">
      <c r="P5636" s="3">
        <v>66.900000000000006</v>
      </c>
      <c r="Q5636" s="3"/>
    </row>
    <row r="5637" spans="16:17" x14ac:dyDescent="0.25">
      <c r="P5637" s="3">
        <v>1413.7685710000001</v>
      </c>
      <c r="Q5637" s="3"/>
    </row>
    <row r="5638" spans="16:17" x14ac:dyDescent="0.25">
      <c r="P5638" s="3">
        <v>131.97857139999999</v>
      </c>
      <c r="Q5638" s="3"/>
    </row>
    <row r="5639" spans="16:17" x14ac:dyDescent="0.25">
      <c r="P5639" s="3">
        <v>804.18991340000002</v>
      </c>
      <c r="Q5639" s="3"/>
    </row>
    <row r="5640" spans="16:17" x14ac:dyDescent="0.25">
      <c r="P5640" s="3">
        <v>530</v>
      </c>
      <c r="Q5640" s="3"/>
    </row>
    <row r="5641" spans="16:17" x14ac:dyDescent="0.25">
      <c r="P5641" s="3">
        <v>1722.721127</v>
      </c>
      <c r="Q5641" s="3"/>
    </row>
    <row r="5642" spans="16:17" x14ac:dyDescent="0.25">
      <c r="P5642" s="3">
        <v>114.5333333</v>
      </c>
      <c r="Q5642" s="3"/>
    </row>
    <row r="5643" spans="16:17" x14ac:dyDescent="0.25">
      <c r="P5643" s="3">
        <v>657.42</v>
      </c>
      <c r="Q5643" s="3"/>
    </row>
    <row r="5644" spans="16:17" x14ac:dyDescent="0.25">
      <c r="P5644" s="3">
        <v>589.25106579999999</v>
      </c>
      <c r="Q5644" s="3"/>
    </row>
    <row r="5645" spans="16:17" x14ac:dyDescent="0.25">
      <c r="P5645" s="3">
        <v>1391.105556</v>
      </c>
      <c r="Q5645" s="3"/>
    </row>
    <row r="5646" spans="16:17" x14ac:dyDescent="0.25">
      <c r="P5646" s="3">
        <v>67.599999999999994</v>
      </c>
      <c r="Q5646" s="3"/>
    </row>
    <row r="5647" spans="16:17" x14ac:dyDescent="0.25">
      <c r="P5647" s="3">
        <v>2219.583333</v>
      </c>
      <c r="Q5647" s="3"/>
    </row>
    <row r="5648" spans="16:17" x14ac:dyDescent="0.25">
      <c r="P5648" s="3">
        <v>195.16666670000001</v>
      </c>
      <c r="Q5648" s="3"/>
    </row>
    <row r="5649" spans="16:17" x14ac:dyDescent="0.25">
      <c r="P5649" s="3">
        <v>248.05</v>
      </c>
      <c r="Q5649" s="3"/>
    </row>
    <row r="5650" spans="16:17" x14ac:dyDescent="0.25">
      <c r="P5650" s="3">
        <v>0</v>
      </c>
      <c r="Q5650" s="3"/>
    </row>
    <row r="5651" spans="16:17" x14ac:dyDescent="0.25">
      <c r="P5651" s="3">
        <v>1530.0066670000001</v>
      </c>
      <c r="Q5651" s="3"/>
    </row>
    <row r="5652" spans="16:17" x14ac:dyDescent="0.25">
      <c r="P5652" s="3">
        <v>1423</v>
      </c>
      <c r="Q5652" s="3"/>
    </row>
    <row r="5653" spans="16:17" x14ac:dyDescent="0.25">
      <c r="P5653" s="3">
        <v>63.4</v>
      </c>
      <c r="Q5653" s="3"/>
    </row>
    <row r="5654" spans="16:17" x14ac:dyDescent="0.25">
      <c r="P5654" s="3">
        <v>1294.405</v>
      </c>
      <c r="Q5654" s="3"/>
    </row>
    <row r="5655" spans="16:17" x14ac:dyDescent="0.25">
      <c r="P5655" s="3">
        <v>285.68</v>
      </c>
      <c r="Q5655" s="3"/>
    </row>
    <row r="5656" spans="16:17" x14ac:dyDescent="0.25">
      <c r="P5656" s="3">
        <v>211.1</v>
      </c>
      <c r="Q5656" s="3"/>
    </row>
    <row r="5657" spans="16:17" x14ac:dyDescent="0.25">
      <c r="P5657" s="3">
        <v>159.19999999999999</v>
      </c>
      <c r="Q5657" s="3"/>
    </row>
    <row r="5658" spans="16:17" x14ac:dyDescent="0.25">
      <c r="P5658" s="3">
        <v>352.875</v>
      </c>
      <c r="Q5658" s="3"/>
    </row>
    <row r="5659" spans="16:17" x14ac:dyDescent="0.25">
      <c r="P5659" s="3">
        <v>318.76666669999997</v>
      </c>
      <c r="Q5659" s="3"/>
    </row>
    <row r="5660" spans="16:17" x14ac:dyDescent="0.25">
      <c r="P5660" s="3">
        <v>51.066666669999996</v>
      </c>
      <c r="Q5660" s="3"/>
    </row>
    <row r="5661" spans="16:17" x14ac:dyDescent="0.25">
      <c r="P5661" s="3">
        <v>276.3666667</v>
      </c>
      <c r="Q5661" s="3"/>
    </row>
    <row r="5662" spans="16:17" x14ac:dyDescent="0.25">
      <c r="P5662" s="3">
        <v>38.299999999999997</v>
      </c>
      <c r="Q5662" s="3"/>
    </row>
    <row r="5663" spans="16:17" x14ac:dyDescent="0.25">
      <c r="P5663" s="3">
        <v>4249.12</v>
      </c>
      <c r="Q5663" s="3"/>
    </row>
    <row r="5664" spans="16:17" x14ac:dyDescent="0.25">
      <c r="P5664" s="3">
        <v>944.40555559999996</v>
      </c>
      <c r="Q5664" s="3"/>
    </row>
    <row r="5665" spans="16:17" x14ac:dyDescent="0.25">
      <c r="P5665" s="3">
        <v>107.8</v>
      </c>
      <c r="Q5665" s="3"/>
    </row>
    <row r="5666" spans="16:17" x14ac:dyDescent="0.25">
      <c r="P5666" s="3">
        <v>2364.65</v>
      </c>
      <c r="Q5666" s="3"/>
    </row>
    <row r="5667" spans="16:17" x14ac:dyDescent="0.25">
      <c r="P5667" s="3">
        <v>425.0969048</v>
      </c>
      <c r="Q5667" s="3"/>
    </row>
    <row r="5668" spans="16:17" x14ac:dyDescent="0.25">
      <c r="P5668" s="3">
        <v>528.25</v>
      </c>
      <c r="Q5668" s="3"/>
    </row>
    <row r="5669" spans="16:17" x14ac:dyDescent="0.25">
      <c r="P5669" s="3">
        <v>276.35000000000002</v>
      </c>
      <c r="Q5669" s="3"/>
    </row>
    <row r="5670" spans="16:17" x14ac:dyDescent="0.25">
      <c r="P5670" s="3">
        <v>52.4</v>
      </c>
      <c r="Q5670" s="3"/>
    </row>
    <row r="5671" spans="16:17" x14ac:dyDescent="0.25">
      <c r="P5671" s="3">
        <v>274.75</v>
      </c>
      <c r="Q5671" s="3"/>
    </row>
    <row r="5672" spans="16:17" x14ac:dyDescent="0.25">
      <c r="P5672" s="3">
        <v>1459.576667</v>
      </c>
      <c r="Q5672" s="3"/>
    </row>
    <row r="5673" spans="16:17" x14ac:dyDescent="0.25">
      <c r="P5673" s="3">
        <v>3528.6912499999999</v>
      </c>
      <c r="Q5673" s="3"/>
    </row>
    <row r="5674" spans="16:17" x14ac:dyDescent="0.25">
      <c r="P5674" s="3">
        <v>351.4</v>
      </c>
      <c r="Q5674" s="3"/>
    </row>
    <row r="5675" spans="16:17" x14ac:dyDescent="0.25">
      <c r="P5675" s="3">
        <v>60.4</v>
      </c>
      <c r="Q5675" s="3"/>
    </row>
    <row r="5676" spans="16:17" x14ac:dyDescent="0.25">
      <c r="P5676" s="3">
        <v>35.92777778</v>
      </c>
      <c r="Q5676" s="3"/>
    </row>
    <row r="5677" spans="16:17" x14ac:dyDescent="0.25">
      <c r="P5677" s="3">
        <v>1463.48</v>
      </c>
      <c r="Q5677" s="3"/>
    </row>
    <row r="5678" spans="16:17" x14ac:dyDescent="0.25">
      <c r="P5678" s="3">
        <v>585.37</v>
      </c>
      <c r="Q5678" s="3"/>
    </row>
    <row r="5679" spans="16:17" x14ac:dyDescent="0.25">
      <c r="P5679" s="3">
        <v>271.57857139999999</v>
      </c>
      <c r="Q5679" s="3"/>
    </row>
    <row r="5680" spans="16:17" x14ac:dyDescent="0.25">
      <c r="P5680" s="3">
        <v>274.7</v>
      </c>
      <c r="Q5680" s="3"/>
    </row>
    <row r="5681" spans="16:17" x14ac:dyDescent="0.25">
      <c r="P5681" s="3">
        <v>1249.048358</v>
      </c>
      <c r="Q5681" s="3"/>
    </row>
    <row r="5682" spans="16:17" x14ac:dyDescent="0.25">
      <c r="P5682" s="3">
        <v>261.8</v>
      </c>
      <c r="Q5682" s="3"/>
    </row>
    <row r="5683" spans="16:17" x14ac:dyDescent="0.25">
      <c r="P5683" s="3">
        <v>89.866666670000001</v>
      </c>
      <c r="Q5683" s="3"/>
    </row>
    <row r="5684" spans="16:17" x14ac:dyDescent="0.25">
      <c r="P5684" s="3">
        <v>28.2</v>
      </c>
      <c r="Q5684" s="3"/>
    </row>
    <row r="5685" spans="16:17" x14ac:dyDescent="0.25">
      <c r="P5685" s="3">
        <v>54.4</v>
      </c>
      <c r="Q5685" s="3"/>
    </row>
    <row r="5686" spans="16:17" x14ac:dyDescent="0.25">
      <c r="P5686" s="3">
        <v>929.2</v>
      </c>
      <c r="Q5686" s="3"/>
    </row>
    <row r="5687" spans="16:17" x14ac:dyDescent="0.25">
      <c r="P5687" s="3">
        <v>158.93333329999999</v>
      </c>
      <c r="Q5687" s="3"/>
    </row>
    <row r="5688" spans="16:17" x14ac:dyDescent="0.25">
      <c r="P5688" s="3">
        <v>6684.5209519999999</v>
      </c>
      <c r="Q5688" s="3"/>
    </row>
    <row r="5689" spans="16:17" x14ac:dyDescent="0.25">
      <c r="P5689" s="3">
        <v>1108.653333</v>
      </c>
      <c r="Q5689" s="3"/>
    </row>
    <row r="5690" spans="16:17" x14ac:dyDescent="0.25">
      <c r="P5690" s="3">
        <v>2285.1999999999998</v>
      </c>
      <c r="Q5690" s="3"/>
    </row>
    <row r="5691" spans="16:17" x14ac:dyDescent="0.25">
      <c r="P5691" s="3">
        <v>1256.2933330000001</v>
      </c>
      <c r="Q5691" s="3"/>
    </row>
    <row r="5692" spans="16:17" x14ac:dyDescent="0.25">
      <c r="P5692" s="3">
        <v>183.65</v>
      </c>
      <c r="Q5692" s="3"/>
    </row>
    <row r="5693" spans="16:17" x14ac:dyDescent="0.25">
      <c r="P5693" s="3">
        <v>232</v>
      </c>
      <c r="Q5693" s="3"/>
    </row>
    <row r="5694" spans="16:17" x14ac:dyDescent="0.25">
      <c r="P5694" s="3">
        <v>101.2727273</v>
      </c>
      <c r="Q5694" s="3"/>
    </row>
    <row r="5695" spans="16:17" x14ac:dyDescent="0.25">
      <c r="P5695" s="3">
        <v>443.56666669999998</v>
      </c>
      <c r="Q5695" s="3"/>
    </row>
    <row r="5696" spans="16:17" x14ac:dyDescent="0.25">
      <c r="P5696" s="3">
        <v>1388</v>
      </c>
      <c r="Q5696" s="3"/>
    </row>
    <row r="5697" spans="16:17" x14ac:dyDescent="0.25">
      <c r="P5697" s="3">
        <v>1004.383333</v>
      </c>
      <c r="Q5697" s="3"/>
    </row>
    <row r="5698" spans="16:17" x14ac:dyDescent="0.25">
      <c r="P5698" s="3">
        <v>249.41</v>
      </c>
      <c r="Q5698" s="3"/>
    </row>
    <row r="5699" spans="16:17" x14ac:dyDescent="0.25">
      <c r="P5699" s="3">
        <v>743.53142860000003</v>
      </c>
      <c r="Q5699" s="3"/>
    </row>
    <row r="5700" spans="16:17" x14ac:dyDescent="0.25">
      <c r="P5700" s="3">
        <v>809.43333329999996</v>
      </c>
      <c r="Q5700" s="3"/>
    </row>
    <row r="5701" spans="16:17" x14ac:dyDescent="0.25">
      <c r="P5701" s="3">
        <v>400.8</v>
      </c>
      <c r="Q5701" s="3"/>
    </row>
    <row r="5702" spans="16:17" x14ac:dyDescent="0.25">
      <c r="P5702" s="3">
        <v>951.44126979999999</v>
      </c>
      <c r="Q5702" s="3"/>
    </row>
    <row r="5703" spans="16:17" x14ac:dyDescent="0.25">
      <c r="P5703" s="3">
        <v>86.6</v>
      </c>
      <c r="Q5703" s="3"/>
    </row>
    <row r="5704" spans="16:17" x14ac:dyDescent="0.25">
      <c r="P5704" s="3">
        <v>1010.633333</v>
      </c>
      <c r="Q5704" s="3"/>
    </row>
    <row r="5705" spans="16:17" x14ac:dyDescent="0.25">
      <c r="P5705" s="3">
        <v>4318.6680820000001</v>
      </c>
      <c r="Q5705" s="3"/>
    </row>
    <row r="5706" spans="16:17" x14ac:dyDescent="0.25">
      <c r="P5706" s="3">
        <v>5876.4591650000002</v>
      </c>
      <c r="Q5706" s="3"/>
    </row>
    <row r="5707" spans="16:17" x14ac:dyDescent="0.25">
      <c r="P5707" s="3">
        <v>25.8</v>
      </c>
      <c r="Q5707" s="3"/>
    </row>
    <row r="5708" spans="16:17" x14ac:dyDescent="0.25">
      <c r="P5708" s="3">
        <v>502.5083333</v>
      </c>
      <c r="Q5708" s="3"/>
    </row>
    <row r="5709" spans="16:17" x14ac:dyDescent="0.25">
      <c r="P5709" s="3">
        <v>233.16666670000001</v>
      </c>
      <c r="Q5709" s="3"/>
    </row>
    <row r="5710" spans="16:17" x14ac:dyDescent="0.25">
      <c r="P5710" s="3">
        <v>257.93333330000002</v>
      </c>
      <c r="Q5710" s="3"/>
    </row>
    <row r="5711" spans="16:17" x14ac:dyDescent="0.25">
      <c r="P5711" s="3">
        <v>101.8</v>
      </c>
      <c r="Q5711" s="3"/>
    </row>
    <row r="5712" spans="16:17" x14ac:dyDescent="0.25">
      <c r="P5712" s="3">
        <v>266.8</v>
      </c>
      <c r="Q5712" s="3"/>
    </row>
    <row r="5713" spans="16:17" x14ac:dyDescent="0.25">
      <c r="P5713" s="3">
        <v>598.76111109999999</v>
      </c>
      <c r="Q5713" s="3"/>
    </row>
    <row r="5714" spans="16:17" x14ac:dyDescent="0.25">
      <c r="P5714" s="3">
        <v>3111.3621210000001</v>
      </c>
      <c r="Q5714" s="3"/>
    </row>
    <row r="5715" spans="16:17" x14ac:dyDescent="0.25">
      <c r="P5715" s="3">
        <v>897.36190480000005</v>
      </c>
      <c r="Q5715" s="3"/>
    </row>
    <row r="5716" spans="16:17" x14ac:dyDescent="0.25">
      <c r="P5716" s="3">
        <v>2159.5</v>
      </c>
      <c r="Q5716" s="3"/>
    </row>
    <row r="5717" spans="16:17" x14ac:dyDescent="0.25">
      <c r="P5717" s="3">
        <v>2128.7045680000001</v>
      </c>
      <c r="Q5717" s="3"/>
    </row>
    <row r="5718" spans="16:17" x14ac:dyDescent="0.25">
      <c r="P5718" s="3">
        <v>1261.3166670000001</v>
      </c>
      <c r="Q5718" s="3"/>
    </row>
    <row r="5719" spans="16:17" x14ac:dyDescent="0.25">
      <c r="P5719" s="3">
        <v>5</v>
      </c>
      <c r="Q5719" s="3"/>
    </row>
    <row r="5720" spans="16:17" x14ac:dyDescent="0.25">
      <c r="P5720" s="3">
        <v>0</v>
      </c>
      <c r="Q5720" s="3"/>
    </row>
    <row r="5721" spans="16:17" x14ac:dyDescent="0.25">
      <c r="P5721" s="3">
        <v>3297.4913110000002</v>
      </c>
      <c r="Q5721" s="3"/>
    </row>
    <row r="5722" spans="16:17" x14ac:dyDescent="0.25">
      <c r="P5722" s="3">
        <v>431.53333329999998</v>
      </c>
      <c r="Q5722" s="3"/>
    </row>
    <row r="5723" spans="16:17" x14ac:dyDescent="0.25">
      <c r="P5723" s="3">
        <v>1761.156667</v>
      </c>
      <c r="Q5723" s="3"/>
    </row>
    <row r="5724" spans="16:17" x14ac:dyDescent="0.25">
      <c r="P5724" s="3">
        <v>0</v>
      </c>
      <c r="Q5724" s="3"/>
    </row>
    <row r="5725" spans="16:17" x14ac:dyDescent="0.25">
      <c r="P5725" s="3">
        <v>271</v>
      </c>
      <c r="Q5725" s="3"/>
    </row>
    <row r="5726" spans="16:17" x14ac:dyDescent="0.25">
      <c r="P5726" s="3">
        <v>263.71285710000001</v>
      </c>
      <c r="Q5726" s="3"/>
    </row>
    <row r="5727" spans="16:17" x14ac:dyDescent="0.25">
      <c r="P5727" s="3">
        <v>98.6</v>
      </c>
      <c r="Q5727" s="3"/>
    </row>
    <row r="5728" spans="16:17" x14ac:dyDescent="0.25">
      <c r="P5728" s="3">
        <v>390.2</v>
      </c>
      <c r="Q5728" s="3"/>
    </row>
    <row r="5729" spans="16:17" x14ac:dyDescent="0.25">
      <c r="P5729" s="3">
        <v>272.89999999999998</v>
      </c>
      <c r="Q5729" s="3"/>
    </row>
    <row r="5730" spans="16:17" x14ac:dyDescent="0.25">
      <c r="P5730" s="3">
        <v>6117.814359</v>
      </c>
      <c r="Q5730" s="3"/>
    </row>
    <row r="5731" spans="16:17" x14ac:dyDescent="0.25">
      <c r="P5731" s="3">
        <v>8024.5091970000003</v>
      </c>
      <c r="Q5731" s="3"/>
    </row>
    <row r="5732" spans="16:17" x14ac:dyDescent="0.25">
      <c r="P5732" s="3">
        <v>18.2</v>
      </c>
      <c r="Q5732" s="3"/>
    </row>
    <row r="5733" spans="16:17" x14ac:dyDescent="0.25">
      <c r="P5733" s="3">
        <v>267.8</v>
      </c>
      <c r="Q5733" s="3"/>
    </row>
    <row r="5734" spans="16:17" x14ac:dyDescent="0.25">
      <c r="P5734" s="3">
        <v>1101.8033330000001</v>
      </c>
      <c r="Q5734" s="3"/>
    </row>
    <row r="5735" spans="16:17" x14ac:dyDescent="0.25">
      <c r="P5735" s="3">
        <v>877.66666669999995</v>
      </c>
      <c r="Q5735" s="3"/>
    </row>
    <row r="5736" spans="16:17" x14ac:dyDescent="0.25">
      <c r="P5736" s="3">
        <v>401.9</v>
      </c>
      <c r="Q5736" s="3"/>
    </row>
    <row r="5737" spans="16:17" x14ac:dyDescent="0.25">
      <c r="P5737" s="3">
        <v>360.18166669999999</v>
      </c>
      <c r="Q5737" s="3"/>
    </row>
    <row r="5738" spans="16:17" x14ac:dyDescent="0.25">
      <c r="P5738" s="3">
        <v>923.22</v>
      </c>
      <c r="Q5738" s="3"/>
    </row>
    <row r="5739" spans="16:17" x14ac:dyDescent="0.25">
      <c r="P5739" s="3">
        <v>983.42499999999995</v>
      </c>
      <c r="Q5739" s="3"/>
    </row>
    <row r="5740" spans="16:17" x14ac:dyDescent="0.25">
      <c r="P5740" s="3">
        <v>41.133333329999999</v>
      </c>
      <c r="Q5740" s="3"/>
    </row>
    <row r="5741" spans="16:17" x14ac:dyDescent="0.25">
      <c r="P5741" s="3">
        <v>789.53333329999998</v>
      </c>
      <c r="Q5741" s="3"/>
    </row>
    <row r="5742" spans="16:17" x14ac:dyDescent="0.25">
      <c r="P5742" s="3">
        <v>898.49157890000004</v>
      </c>
      <c r="Q5742" s="3"/>
    </row>
    <row r="5743" spans="16:17" x14ac:dyDescent="0.25">
      <c r="P5743" s="3">
        <v>10278.904210000001</v>
      </c>
      <c r="Q5743" s="3"/>
    </row>
    <row r="5744" spans="16:17" x14ac:dyDescent="0.25">
      <c r="P5744" s="3">
        <v>57.4</v>
      </c>
      <c r="Q5744" s="3"/>
    </row>
    <row r="5745" spans="16:17" x14ac:dyDescent="0.25">
      <c r="P5745" s="3">
        <v>3886.8233329999998</v>
      </c>
      <c r="Q5745" s="3"/>
    </row>
    <row r="5746" spans="16:17" x14ac:dyDescent="0.25">
      <c r="P5746" s="3">
        <v>627.65428569999995</v>
      </c>
      <c r="Q5746" s="3"/>
    </row>
    <row r="5747" spans="16:17" x14ac:dyDescent="0.25">
      <c r="P5747" s="3">
        <v>16.2</v>
      </c>
      <c r="Q5747" s="3"/>
    </row>
    <row r="5748" spans="16:17" x14ac:dyDescent="0.25">
      <c r="P5748" s="3">
        <v>92.7</v>
      </c>
      <c r="Q5748" s="3"/>
    </row>
    <row r="5749" spans="16:17" x14ac:dyDescent="0.25">
      <c r="P5749" s="3">
        <v>721.18333329999996</v>
      </c>
      <c r="Q5749" s="3"/>
    </row>
    <row r="5750" spans="16:17" x14ac:dyDescent="0.25">
      <c r="P5750" s="3">
        <v>132.4</v>
      </c>
      <c r="Q5750" s="3"/>
    </row>
    <row r="5751" spans="16:17" x14ac:dyDescent="0.25">
      <c r="P5751" s="3">
        <v>722.1333333</v>
      </c>
      <c r="Q5751" s="3"/>
    </row>
    <row r="5752" spans="16:17" x14ac:dyDescent="0.25">
      <c r="P5752" s="3">
        <v>1167.1871430000001</v>
      </c>
      <c r="Q5752" s="3"/>
    </row>
    <row r="5753" spans="16:17" x14ac:dyDescent="0.25">
      <c r="P5753" s="3">
        <v>810.83333330000005</v>
      </c>
      <c r="Q5753" s="3"/>
    </row>
    <row r="5754" spans="16:17" x14ac:dyDescent="0.25">
      <c r="P5754" s="3">
        <v>234.0166667</v>
      </c>
      <c r="Q5754" s="3"/>
    </row>
    <row r="5755" spans="16:17" x14ac:dyDescent="0.25">
      <c r="P5755" s="3">
        <v>71.349999999999994</v>
      </c>
      <c r="Q5755" s="3"/>
    </row>
    <row r="5756" spans="16:17" x14ac:dyDescent="0.25">
      <c r="P5756" s="3">
        <v>1543.423333</v>
      </c>
      <c r="Q5756" s="3"/>
    </row>
    <row r="5757" spans="16:17" x14ac:dyDescent="0.25">
      <c r="P5757" s="3">
        <v>1429.616667</v>
      </c>
      <c r="Q5757" s="3"/>
    </row>
    <row r="5758" spans="16:17" x14ac:dyDescent="0.25">
      <c r="P5758" s="3">
        <v>1770.8</v>
      </c>
      <c r="Q5758" s="3"/>
    </row>
    <row r="5759" spans="16:17" x14ac:dyDescent="0.25">
      <c r="P5759" s="3">
        <v>0</v>
      </c>
      <c r="Q5759" s="3"/>
    </row>
    <row r="5760" spans="16:17" x14ac:dyDescent="0.25">
      <c r="P5760" s="3">
        <v>293.03333329999998</v>
      </c>
      <c r="Q5760" s="3"/>
    </row>
    <row r="5761" spans="16:17" x14ac:dyDescent="0.25">
      <c r="P5761" s="3">
        <v>300.76666669999997</v>
      </c>
      <c r="Q5761" s="3"/>
    </row>
    <row r="5762" spans="16:17" x14ac:dyDescent="0.25">
      <c r="P5762" s="3">
        <v>2230.6004760000001</v>
      </c>
      <c r="Q5762" s="3"/>
    </row>
    <row r="5763" spans="16:17" x14ac:dyDescent="0.25">
      <c r="P5763" s="3">
        <v>4994.8480019999997</v>
      </c>
      <c r="Q5763" s="3"/>
    </row>
    <row r="5764" spans="16:17" x14ac:dyDescent="0.25">
      <c r="P5764" s="3">
        <v>533.29999999999995</v>
      </c>
      <c r="Q5764" s="3"/>
    </row>
    <row r="5765" spans="16:17" x14ac:dyDescent="0.25">
      <c r="P5765" s="3">
        <v>1572.8166670000001</v>
      </c>
      <c r="Q5765" s="3"/>
    </row>
    <row r="5766" spans="16:17" x14ac:dyDescent="0.25">
      <c r="P5766" s="3">
        <v>122.4</v>
      </c>
      <c r="Q5766" s="3"/>
    </row>
    <row r="5767" spans="16:17" x14ac:dyDescent="0.25">
      <c r="P5767" s="3">
        <v>426.06666669999998</v>
      </c>
      <c r="Q5767" s="3"/>
    </row>
    <row r="5768" spans="16:17" x14ac:dyDescent="0.25">
      <c r="P5768" s="3">
        <v>161.15</v>
      </c>
      <c r="Q5768" s="3"/>
    </row>
    <row r="5769" spans="16:17" x14ac:dyDescent="0.25">
      <c r="P5769" s="3">
        <v>458.61</v>
      </c>
      <c r="Q5769" s="3"/>
    </row>
    <row r="5770" spans="16:17" x14ac:dyDescent="0.25">
      <c r="P5770" s="3">
        <v>252.9833333</v>
      </c>
      <c r="Q5770" s="3"/>
    </row>
    <row r="5771" spans="16:17" x14ac:dyDescent="0.25">
      <c r="P5771" s="3">
        <v>7091.6977779999997</v>
      </c>
      <c r="Q5771" s="3"/>
    </row>
    <row r="5772" spans="16:17" x14ac:dyDescent="0.25">
      <c r="P5772" s="3">
        <v>74.599999999999994</v>
      </c>
      <c r="Q5772" s="3"/>
    </row>
    <row r="5773" spans="16:17" x14ac:dyDescent="0.25">
      <c r="P5773" s="3">
        <v>194.22857139999999</v>
      </c>
      <c r="Q5773" s="3"/>
    </row>
    <row r="5774" spans="16:17" x14ac:dyDescent="0.25">
      <c r="P5774" s="3">
        <v>41.4</v>
      </c>
      <c r="Q5774" s="3"/>
    </row>
    <row r="5775" spans="16:17" x14ac:dyDescent="0.25">
      <c r="P5775" s="3">
        <v>1376.3</v>
      </c>
      <c r="Q5775" s="3"/>
    </row>
    <row r="5776" spans="16:17" x14ac:dyDescent="0.25">
      <c r="P5776" s="3">
        <v>1017.775758</v>
      </c>
      <c r="Q5776" s="3"/>
    </row>
    <row r="5777" spans="16:17" x14ac:dyDescent="0.25">
      <c r="P5777" s="3">
        <v>824.86</v>
      </c>
      <c r="Q5777" s="3"/>
    </row>
    <row r="5778" spans="16:17" x14ac:dyDescent="0.25">
      <c r="P5778" s="3">
        <v>273.8</v>
      </c>
      <c r="Q5778" s="3"/>
    </row>
    <row r="5779" spans="16:17" x14ac:dyDescent="0.25">
      <c r="P5779" s="3">
        <v>75.599999999999994</v>
      </c>
      <c r="Q5779" s="3"/>
    </row>
    <row r="5780" spans="16:17" x14ac:dyDescent="0.25">
      <c r="P5780" s="3">
        <v>106.9666667</v>
      </c>
      <c r="Q5780" s="3"/>
    </row>
    <row r="5781" spans="16:17" x14ac:dyDescent="0.25">
      <c r="P5781" s="3">
        <v>27.6</v>
      </c>
      <c r="Q5781" s="3"/>
    </row>
    <row r="5782" spans="16:17" x14ac:dyDescent="0.25">
      <c r="P5782" s="3">
        <v>338.2</v>
      </c>
      <c r="Q5782" s="3"/>
    </row>
    <row r="5783" spans="16:17" x14ac:dyDescent="0.25">
      <c r="P5783" s="3">
        <v>987.77</v>
      </c>
      <c r="Q5783" s="3"/>
    </row>
    <row r="5784" spans="16:17" x14ac:dyDescent="0.25">
      <c r="P5784" s="3">
        <v>3282.583983</v>
      </c>
      <c r="Q5784" s="3"/>
    </row>
    <row r="5785" spans="16:17" x14ac:dyDescent="0.25">
      <c r="P5785" s="3">
        <v>51.3</v>
      </c>
      <c r="Q5785" s="3"/>
    </row>
    <row r="5786" spans="16:17" x14ac:dyDescent="0.25">
      <c r="P5786" s="3">
        <v>796.70666670000003</v>
      </c>
      <c r="Q5786" s="3"/>
    </row>
    <row r="5787" spans="16:17" x14ac:dyDescent="0.25">
      <c r="P5787" s="3">
        <v>587.9</v>
      </c>
      <c r="Q5787" s="3"/>
    </row>
    <row r="5788" spans="16:17" x14ac:dyDescent="0.25">
      <c r="P5788" s="3">
        <v>0</v>
      </c>
      <c r="Q5788" s="3"/>
    </row>
    <row r="5789" spans="16:17" x14ac:dyDescent="0.25">
      <c r="P5789" s="3">
        <v>2149.1901950000001</v>
      </c>
      <c r="Q5789" s="3"/>
    </row>
    <row r="5790" spans="16:17" x14ac:dyDescent="0.25">
      <c r="P5790" s="3">
        <v>930.3666667</v>
      </c>
      <c r="Q5790" s="3"/>
    </row>
    <row r="5791" spans="16:17" x14ac:dyDescent="0.25">
      <c r="P5791" s="3">
        <v>794.71311479999997</v>
      </c>
      <c r="Q5791" s="3"/>
    </row>
    <row r="5792" spans="16:17" x14ac:dyDescent="0.25">
      <c r="P5792" s="3">
        <v>1739.575</v>
      </c>
      <c r="Q5792" s="3"/>
    </row>
    <row r="5793" spans="16:17" x14ac:dyDescent="0.25">
      <c r="P5793" s="3">
        <v>897.8</v>
      </c>
      <c r="Q5793" s="3"/>
    </row>
    <row r="5794" spans="16:17" x14ac:dyDescent="0.25">
      <c r="P5794" s="3">
        <v>1516.73</v>
      </c>
      <c r="Q5794" s="3"/>
    </row>
    <row r="5795" spans="16:17" x14ac:dyDescent="0.25">
      <c r="P5795" s="3">
        <v>1713.2161900000001</v>
      </c>
      <c r="Q5795" s="3"/>
    </row>
    <row r="5796" spans="16:17" x14ac:dyDescent="0.25">
      <c r="P5796" s="3">
        <v>7442.3881490000003</v>
      </c>
      <c r="Q5796" s="3"/>
    </row>
    <row r="5797" spans="16:17" x14ac:dyDescent="0.25">
      <c r="P5797" s="3">
        <v>245.4</v>
      </c>
      <c r="Q5797" s="3"/>
    </row>
    <row r="5798" spans="16:17" x14ac:dyDescent="0.25">
      <c r="P5798" s="3">
        <v>922.3</v>
      </c>
      <c r="Q5798" s="3"/>
    </row>
    <row r="5799" spans="16:17" x14ac:dyDescent="0.25">
      <c r="P5799" s="3">
        <v>425.03333329999998</v>
      </c>
      <c r="Q5799" s="3"/>
    </row>
    <row r="5800" spans="16:17" x14ac:dyDescent="0.25">
      <c r="P5800" s="3">
        <v>2889.9461540000002</v>
      </c>
      <c r="Q5800" s="3"/>
    </row>
    <row r="5801" spans="16:17" x14ac:dyDescent="0.25">
      <c r="P5801" s="3">
        <v>614.64095239999995</v>
      </c>
      <c r="Q5801" s="3"/>
    </row>
    <row r="5802" spans="16:17" x14ac:dyDescent="0.25">
      <c r="P5802" s="3">
        <v>150.6</v>
      </c>
      <c r="Q5802" s="3"/>
    </row>
    <row r="5803" spans="16:17" x14ac:dyDescent="0.25">
      <c r="P5803" s="3">
        <v>3898.8166670000001</v>
      </c>
      <c r="Q5803" s="3"/>
    </row>
    <row r="5804" spans="16:17" x14ac:dyDescent="0.25">
      <c r="P5804" s="3">
        <v>381.6166667</v>
      </c>
      <c r="Q5804" s="3"/>
    </row>
    <row r="5805" spans="16:17" x14ac:dyDescent="0.25">
      <c r="P5805" s="3">
        <v>3818.3086290000001</v>
      </c>
      <c r="Q5805" s="3"/>
    </row>
    <row r="5806" spans="16:17" x14ac:dyDescent="0.25">
      <c r="P5806" s="3">
        <v>169.16666670000001</v>
      </c>
      <c r="Q5806" s="3"/>
    </row>
    <row r="5807" spans="16:17" x14ac:dyDescent="0.25">
      <c r="P5807" s="3">
        <v>81.666666669999998</v>
      </c>
      <c r="Q5807" s="3"/>
    </row>
    <row r="5808" spans="16:17" x14ac:dyDescent="0.25">
      <c r="P5808" s="3">
        <v>447.71666670000002</v>
      </c>
      <c r="Q5808" s="3"/>
    </row>
    <row r="5809" spans="16:17" x14ac:dyDescent="0.25">
      <c r="P5809" s="3">
        <v>1678.4</v>
      </c>
      <c r="Q5809" s="3"/>
    </row>
    <row r="5810" spans="16:17" x14ac:dyDescent="0.25">
      <c r="P5810" s="3">
        <v>1388.0523659999999</v>
      </c>
      <c r="Q5810" s="3"/>
    </row>
    <row r="5811" spans="16:17" x14ac:dyDescent="0.25">
      <c r="P5811" s="3">
        <v>1335.7733330000001</v>
      </c>
      <c r="Q5811" s="3"/>
    </row>
    <row r="5812" spans="16:17" x14ac:dyDescent="0.25">
      <c r="P5812" s="3">
        <v>535.3995238</v>
      </c>
      <c r="Q5812" s="3"/>
    </row>
    <row r="5813" spans="16:17" x14ac:dyDescent="0.25">
      <c r="P5813" s="3">
        <v>650.1333333</v>
      </c>
      <c r="Q5813" s="3"/>
    </row>
    <row r="5814" spans="16:17" x14ac:dyDescent="0.25">
      <c r="P5814" s="3">
        <v>841.35833330000003</v>
      </c>
      <c r="Q5814" s="3"/>
    </row>
    <row r="5815" spans="16:17" x14ac:dyDescent="0.25">
      <c r="P5815" s="3">
        <v>544.1</v>
      </c>
      <c r="Q5815" s="3"/>
    </row>
    <row r="5816" spans="16:17" x14ac:dyDescent="0.25">
      <c r="P5816" s="3">
        <v>626.6</v>
      </c>
      <c r="Q5816" s="3"/>
    </row>
    <row r="5817" spans="16:17" x14ac:dyDescent="0.25">
      <c r="P5817" s="3">
        <v>5332.5477780000001</v>
      </c>
      <c r="Q5817" s="3"/>
    </row>
    <row r="5818" spans="16:17" x14ac:dyDescent="0.25">
      <c r="P5818" s="3">
        <v>44.4</v>
      </c>
      <c r="Q5818" s="3"/>
    </row>
    <row r="5819" spans="16:17" x14ac:dyDescent="0.25">
      <c r="P5819" s="3">
        <v>725.33333330000005</v>
      </c>
      <c r="Q5819" s="3"/>
    </row>
    <row r="5820" spans="16:17" x14ac:dyDescent="0.25">
      <c r="P5820" s="3">
        <v>0</v>
      </c>
      <c r="Q5820" s="3"/>
    </row>
    <row r="5821" spans="16:17" x14ac:dyDescent="0.25">
      <c r="P5821" s="3">
        <v>1096.42</v>
      </c>
      <c r="Q5821" s="3"/>
    </row>
    <row r="5822" spans="16:17" x14ac:dyDescent="0.25">
      <c r="P5822" s="3">
        <v>169.96666669999999</v>
      </c>
      <c r="Q5822" s="3"/>
    </row>
    <row r="5823" spans="16:17" x14ac:dyDescent="0.25">
      <c r="P5823" s="3">
        <v>2084.4795239999999</v>
      </c>
      <c r="Q5823" s="3"/>
    </row>
    <row r="5824" spans="16:17" x14ac:dyDescent="0.25">
      <c r="P5824" s="3">
        <v>979</v>
      </c>
      <c r="Q5824" s="3"/>
    </row>
    <row r="5825" spans="16:17" x14ac:dyDescent="0.25">
      <c r="P5825" s="3">
        <v>1438.71</v>
      </c>
      <c r="Q5825" s="3"/>
    </row>
    <row r="5826" spans="16:17" x14ac:dyDescent="0.25">
      <c r="P5826" s="3">
        <v>2184.4849380000001</v>
      </c>
      <c r="Q5826" s="3"/>
    </row>
    <row r="5827" spans="16:17" x14ac:dyDescent="0.25">
      <c r="P5827" s="3">
        <v>803.58333330000005</v>
      </c>
      <c r="Q5827" s="3"/>
    </row>
    <row r="5828" spans="16:17" x14ac:dyDescent="0.25">
      <c r="P5828" s="3">
        <v>1535.666667</v>
      </c>
      <c r="Q5828" s="3"/>
    </row>
    <row r="5829" spans="16:17" x14ac:dyDescent="0.25">
      <c r="P5829" s="3">
        <v>78.5</v>
      </c>
      <c r="Q5829" s="3"/>
    </row>
    <row r="5830" spans="16:17" x14ac:dyDescent="0.25">
      <c r="P5830" s="3">
        <v>531.72</v>
      </c>
      <c r="Q5830" s="3"/>
    </row>
    <row r="5831" spans="16:17" x14ac:dyDescent="0.25">
      <c r="P5831" s="3">
        <v>1805.146667</v>
      </c>
      <c r="Q5831" s="3"/>
    </row>
    <row r="5832" spans="16:17" x14ac:dyDescent="0.25">
      <c r="P5832" s="3">
        <v>5284.8168249999999</v>
      </c>
      <c r="Q5832" s="3"/>
    </row>
    <row r="5833" spans="16:17" x14ac:dyDescent="0.25">
      <c r="P5833" s="3">
        <v>245.6</v>
      </c>
      <c r="Q5833" s="3"/>
    </row>
    <row r="5834" spans="16:17" x14ac:dyDescent="0.25">
      <c r="P5834" s="3">
        <v>950.01666669999997</v>
      </c>
      <c r="Q5834" s="3"/>
    </row>
    <row r="5835" spans="16:17" x14ac:dyDescent="0.25">
      <c r="P5835" s="3">
        <v>70.466666669999995</v>
      </c>
      <c r="Q5835" s="3"/>
    </row>
    <row r="5836" spans="16:17" x14ac:dyDescent="0.25">
      <c r="P5836" s="3">
        <v>5721.800123</v>
      </c>
      <c r="Q5836" s="3"/>
    </row>
    <row r="5837" spans="16:17" x14ac:dyDescent="0.25">
      <c r="P5837" s="3">
        <v>428.3</v>
      </c>
      <c r="Q5837" s="3"/>
    </row>
    <row r="5838" spans="16:17" x14ac:dyDescent="0.25">
      <c r="P5838" s="3">
        <v>163.9</v>
      </c>
      <c r="Q5838" s="3"/>
    </row>
    <row r="5839" spans="16:17" x14ac:dyDescent="0.25">
      <c r="P5839" s="3">
        <v>44.4</v>
      </c>
      <c r="Q5839" s="3"/>
    </row>
    <row r="5840" spans="16:17" x14ac:dyDescent="0.25">
      <c r="P5840" s="3">
        <v>4948.3987589999997</v>
      </c>
      <c r="Q5840" s="3"/>
    </row>
    <row r="5841" spans="16:17" x14ac:dyDescent="0.25">
      <c r="P5841" s="3">
        <v>3296.55</v>
      </c>
      <c r="Q5841" s="3"/>
    </row>
    <row r="5842" spans="16:17" x14ac:dyDescent="0.25">
      <c r="P5842" s="3">
        <v>7263.9571569999998</v>
      </c>
      <c r="Q5842" s="3"/>
    </row>
    <row r="5843" spans="16:17" x14ac:dyDescent="0.25">
      <c r="P5843" s="3">
        <v>107.2</v>
      </c>
      <c r="Q5843" s="3"/>
    </row>
    <row r="5844" spans="16:17" x14ac:dyDescent="0.25">
      <c r="P5844" s="3">
        <v>792.73333330000003</v>
      </c>
      <c r="Q5844" s="3"/>
    </row>
    <row r="5845" spans="16:17" x14ac:dyDescent="0.25">
      <c r="P5845" s="3">
        <v>1555.601212</v>
      </c>
      <c r="Q5845" s="3"/>
    </row>
    <row r="5846" spans="16:17" x14ac:dyDescent="0.25">
      <c r="P5846" s="3">
        <v>3173.2104169999998</v>
      </c>
      <c r="Q5846" s="3"/>
    </row>
    <row r="5847" spans="16:17" x14ac:dyDescent="0.25">
      <c r="P5847" s="3">
        <v>119.2</v>
      </c>
      <c r="Q5847" s="3"/>
    </row>
    <row r="5848" spans="16:17" x14ac:dyDescent="0.25">
      <c r="P5848" s="3">
        <v>2021.4</v>
      </c>
      <c r="Q5848" s="3"/>
    </row>
    <row r="5849" spans="16:17" x14ac:dyDescent="0.25">
      <c r="P5849" s="3">
        <v>12</v>
      </c>
      <c r="Q5849" s="3"/>
    </row>
    <row r="5850" spans="16:17" x14ac:dyDescent="0.25">
      <c r="P5850" s="3">
        <v>65.400000000000006</v>
      </c>
      <c r="Q5850" s="3"/>
    </row>
    <row r="5851" spans="16:17" x14ac:dyDescent="0.25">
      <c r="P5851" s="3">
        <v>493.58</v>
      </c>
      <c r="Q5851" s="3"/>
    </row>
    <row r="5852" spans="16:17" x14ac:dyDescent="0.25">
      <c r="P5852" s="3">
        <v>307.44350550000001</v>
      </c>
      <c r="Q5852" s="3"/>
    </row>
    <row r="5853" spans="16:17" x14ac:dyDescent="0.25">
      <c r="P5853" s="3">
        <v>469.1</v>
      </c>
      <c r="Q5853" s="3"/>
    </row>
    <row r="5854" spans="16:17" x14ac:dyDescent="0.25">
      <c r="P5854" s="3">
        <v>357.4</v>
      </c>
      <c r="Q5854" s="3"/>
    </row>
    <row r="5855" spans="16:17" x14ac:dyDescent="0.25">
      <c r="P5855" s="3">
        <v>2197</v>
      </c>
      <c r="Q5855" s="3"/>
    </row>
    <row r="5856" spans="16:17" x14ac:dyDescent="0.25">
      <c r="P5856" s="3">
        <v>146.4</v>
      </c>
      <c r="Q5856" s="3"/>
    </row>
    <row r="5857" spans="16:17" x14ac:dyDescent="0.25">
      <c r="P5857" s="3">
        <v>150.4</v>
      </c>
      <c r="Q5857" s="3"/>
    </row>
    <row r="5858" spans="16:17" x14ac:dyDescent="0.25">
      <c r="P5858" s="3">
        <v>1062.7047620000001</v>
      </c>
      <c r="Q5858" s="3"/>
    </row>
    <row r="5859" spans="16:17" x14ac:dyDescent="0.25">
      <c r="P5859" s="3">
        <v>1017.576667</v>
      </c>
      <c r="Q5859" s="3"/>
    </row>
    <row r="5860" spans="16:17" x14ac:dyDescent="0.25">
      <c r="P5860" s="3">
        <v>690.31333329999995</v>
      </c>
      <c r="Q5860" s="3"/>
    </row>
    <row r="5861" spans="16:17" x14ac:dyDescent="0.25">
      <c r="P5861" s="3">
        <v>487.6</v>
      </c>
      <c r="Q5861" s="3"/>
    </row>
    <row r="5862" spans="16:17" x14ac:dyDescent="0.25">
      <c r="P5862" s="3">
        <v>0</v>
      </c>
      <c r="Q5862" s="3"/>
    </row>
    <row r="5863" spans="16:17" x14ac:dyDescent="0.25">
      <c r="P5863" s="3">
        <v>9</v>
      </c>
      <c r="Q5863" s="3"/>
    </row>
    <row r="5864" spans="16:17" x14ac:dyDescent="0.25">
      <c r="P5864" s="3">
        <v>24</v>
      </c>
      <c r="Q5864" s="3"/>
    </row>
    <row r="5865" spans="16:17" x14ac:dyDescent="0.25">
      <c r="P5865" s="3">
        <v>447.16666670000001</v>
      </c>
      <c r="Q5865" s="3"/>
    </row>
    <row r="5866" spans="16:17" x14ac:dyDescent="0.25">
      <c r="P5866" s="3">
        <v>1190.9416670000001</v>
      </c>
      <c r="Q5866" s="3"/>
    </row>
    <row r="5867" spans="16:17" x14ac:dyDescent="0.25">
      <c r="P5867" s="3">
        <v>600.57333329999994</v>
      </c>
      <c r="Q5867" s="3"/>
    </row>
    <row r="5868" spans="16:17" x14ac:dyDescent="0.25">
      <c r="P5868" s="3">
        <v>34.200000000000003</v>
      </c>
      <c r="Q5868" s="3"/>
    </row>
    <row r="5869" spans="16:17" x14ac:dyDescent="0.25">
      <c r="P5869" s="3">
        <v>527.83333330000005</v>
      </c>
      <c r="Q5869" s="3"/>
    </row>
    <row r="5870" spans="16:17" x14ac:dyDescent="0.25">
      <c r="P5870" s="3">
        <v>1933.5592590000001</v>
      </c>
      <c r="Q5870" s="3"/>
    </row>
    <row r="5871" spans="16:17" x14ac:dyDescent="0.25">
      <c r="P5871" s="3">
        <v>1165.9447620000001</v>
      </c>
      <c r="Q5871" s="3"/>
    </row>
    <row r="5872" spans="16:17" x14ac:dyDescent="0.25">
      <c r="P5872" s="3">
        <v>280.64999999999998</v>
      </c>
      <c r="Q5872" s="3"/>
    </row>
    <row r="5873" spans="16:17" x14ac:dyDescent="0.25">
      <c r="P5873" s="3">
        <v>7</v>
      </c>
      <c r="Q5873" s="3"/>
    </row>
    <row r="5874" spans="16:17" x14ac:dyDescent="0.25">
      <c r="P5874" s="3">
        <v>152</v>
      </c>
      <c r="Q5874" s="3"/>
    </row>
    <row r="5875" spans="16:17" x14ac:dyDescent="0.25">
      <c r="P5875" s="3">
        <v>1784.7552189999999</v>
      </c>
      <c r="Q5875" s="3"/>
    </row>
    <row r="5876" spans="16:17" x14ac:dyDescent="0.25">
      <c r="P5876" s="3">
        <v>1293.6522219999999</v>
      </c>
      <c r="Q5876" s="3"/>
    </row>
    <row r="5877" spans="16:17" x14ac:dyDescent="0.25">
      <c r="P5877" s="3">
        <v>616.5</v>
      </c>
      <c r="Q5877" s="3"/>
    </row>
    <row r="5878" spans="16:17" x14ac:dyDescent="0.25">
      <c r="P5878" s="3">
        <v>111.8</v>
      </c>
      <c r="Q5878" s="3"/>
    </row>
    <row r="5879" spans="16:17" x14ac:dyDescent="0.25">
      <c r="P5879" s="3">
        <v>478.26</v>
      </c>
      <c r="Q5879" s="3"/>
    </row>
    <row r="5880" spans="16:17" x14ac:dyDescent="0.25">
      <c r="P5880" s="3">
        <v>598.6</v>
      </c>
      <c r="Q5880" s="3"/>
    </row>
    <row r="5881" spans="16:17" x14ac:dyDescent="0.25">
      <c r="P5881" s="3">
        <v>747.90777779999996</v>
      </c>
      <c r="Q5881" s="3"/>
    </row>
    <row r="5882" spans="16:17" x14ac:dyDescent="0.25">
      <c r="P5882" s="3">
        <v>2810.7971579999999</v>
      </c>
      <c r="Q5882" s="3"/>
    </row>
    <row r="5883" spans="16:17" x14ac:dyDescent="0.25">
      <c r="P5883" s="3">
        <v>453.9</v>
      </c>
      <c r="Q5883" s="3"/>
    </row>
    <row r="5884" spans="16:17" x14ac:dyDescent="0.25">
      <c r="P5884" s="3">
        <v>4</v>
      </c>
      <c r="Q5884" s="3"/>
    </row>
    <row r="5885" spans="16:17" x14ac:dyDescent="0.25">
      <c r="P5885" s="3">
        <v>526.37619050000001</v>
      </c>
      <c r="Q5885" s="3"/>
    </row>
    <row r="5886" spans="16:17" x14ac:dyDescent="0.25">
      <c r="P5886" s="3">
        <v>252.8</v>
      </c>
      <c r="Q5886" s="3"/>
    </row>
    <row r="5887" spans="16:17" x14ac:dyDescent="0.25">
      <c r="P5887" s="3">
        <v>269.39999999999998</v>
      </c>
      <c r="Q5887" s="3"/>
    </row>
    <row r="5888" spans="16:17" x14ac:dyDescent="0.25">
      <c r="P5888" s="3">
        <v>817.43333329999996</v>
      </c>
      <c r="Q5888" s="3"/>
    </row>
    <row r="5889" spans="16:17" x14ac:dyDescent="0.25">
      <c r="P5889" s="3">
        <v>589.5</v>
      </c>
      <c r="Q5889" s="3"/>
    </row>
    <row r="5890" spans="16:17" x14ac:dyDescent="0.25">
      <c r="P5890" s="3">
        <v>1795.925</v>
      </c>
      <c r="Q5890" s="3"/>
    </row>
    <row r="5891" spans="16:17" x14ac:dyDescent="0.25">
      <c r="P5891" s="3">
        <v>890.19523809999998</v>
      </c>
      <c r="Q5891" s="3"/>
    </row>
    <row r="5892" spans="16:17" x14ac:dyDescent="0.25">
      <c r="P5892" s="3">
        <v>748.23333330000003</v>
      </c>
      <c r="Q5892" s="3"/>
    </row>
    <row r="5893" spans="16:17" x14ac:dyDescent="0.25">
      <c r="P5893" s="3">
        <v>0</v>
      </c>
      <c r="Q5893" s="3"/>
    </row>
    <row r="5894" spans="16:17" x14ac:dyDescent="0.25">
      <c r="P5894" s="3">
        <v>423.5</v>
      </c>
      <c r="Q5894" s="3"/>
    </row>
    <row r="5895" spans="16:17" x14ac:dyDescent="0.25">
      <c r="P5895" s="3">
        <v>1720.4447479999999</v>
      </c>
      <c r="Q5895" s="3"/>
    </row>
    <row r="5896" spans="16:17" x14ac:dyDescent="0.25">
      <c r="P5896" s="3">
        <v>396</v>
      </c>
      <c r="Q5896" s="3"/>
    </row>
    <row r="5897" spans="16:17" x14ac:dyDescent="0.25">
      <c r="P5897" s="3">
        <v>9661.5857629999991</v>
      </c>
      <c r="Q5897" s="3"/>
    </row>
    <row r="5898" spans="16:17" x14ac:dyDescent="0.25">
      <c r="P5898" s="3">
        <v>639.49333330000002</v>
      </c>
      <c r="Q5898" s="3"/>
    </row>
    <row r="5899" spans="16:17" x14ac:dyDescent="0.25">
      <c r="P5899" s="3">
        <v>934.87042740000004</v>
      </c>
      <c r="Q5899" s="3"/>
    </row>
    <row r="5900" spans="16:17" x14ac:dyDescent="0.25">
      <c r="P5900" s="3">
        <v>3371.05</v>
      </c>
      <c r="Q5900" s="3"/>
    </row>
    <row r="5901" spans="16:17" x14ac:dyDescent="0.25">
      <c r="P5901" s="3">
        <v>279.83333329999999</v>
      </c>
      <c r="Q5901" s="3"/>
    </row>
    <row r="5902" spans="16:17" x14ac:dyDescent="0.25">
      <c r="P5902" s="3">
        <v>3908.754762</v>
      </c>
      <c r="Q5902" s="3"/>
    </row>
    <row r="5903" spans="16:17" x14ac:dyDescent="0.25">
      <c r="P5903" s="3">
        <v>868.16363639999997</v>
      </c>
      <c r="Q5903" s="3"/>
    </row>
    <row r="5904" spans="16:17" x14ac:dyDescent="0.25">
      <c r="P5904" s="3">
        <v>176.1</v>
      </c>
      <c r="Q5904" s="3"/>
    </row>
    <row r="5905" spans="16:17" x14ac:dyDescent="0.25">
      <c r="P5905" s="3">
        <v>23342.082050000001</v>
      </c>
      <c r="Q5905" s="3"/>
    </row>
    <row r="5906" spans="16:17" x14ac:dyDescent="0.25">
      <c r="P5906" s="3">
        <v>1581.48831</v>
      </c>
      <c r="Q5906" s="3"/>
    </row>
    <row r="5907" spans="16:17" x14ac:dyDescent="0.25">
      <c r="P5907" s="3">
        <v>246.39333329999999</v>
      </c>
      <c r="Q5907" s="3"/>
    </row>
    <row r="5908" spans="16:17" x14ac:dyDescent="0.25">
      <c r="P5908" s="3">
        <v>789.12666669999999</v>
      </c>
      <c r="Q5908" s="3"/>
    </row>
    <row r="5909" spans="16:17" x14ac:dyDescent="0.25">
      <c r="P5909" s="3">
        <v>203.98</v>
      </c>
      <c r="Q5909" s="3"/>
    </row>
    <row r="5910" spans="16:17" x14ac:dyDescent="0.25">
      <c r="P5910" s="3">
        <v>5944.3873729999996</v>
      </c>
      <c r="Q5910" s="3"/>
    </row>
    <row r="5911" spans="16:17" x14ac:dyDescent="0.25">
      <c r="P5911" s="3">
        <v>0</v>
      </c>
      <c r="Q5911" s="3"/>
    </row>
    <row r="5912" spans="16:17" x14ac:dyDescent="0.25">
      <c r="P5912" s="3">
        <v>1113.8985379999999</v>
      </c>
      <c r="Q5912" s="3"/>
    </row>
    <row r="5913" spans="16:17" x14ac:dyDescent="0.25">
      <c r="P5913" s="3">
        <v>386.3</v>
      </c>
      <c r="Q5913" s="3"/>
    </row>
    <row r="5914" spans="16:17" x14ac:dyDescent="0.25">
      <c r="P5914" s="3">
        <v>2451.3466669999998</v>
      </c>
      <c r="Q5914" s="3"/>
    </row>
    <row r="5915" spans="16:17" x14ac:dyDescent="0.25">
      <c r="P5915" s="3">
        <v>349</v>
      </c>
      <c r="Q5915" s="3"/>
    </row>
    <row r="5916" spans="16:17" x14ac:dyDescent="0.25">
      <c r="P5916" s="3">
        <v>1918.9666669999999</v>
      </c>
      <c r="Q5916" s="3"/>
    </row>
    <row r="5917" spans="16:17" x14ac:dyDescent="0.25">
      <c r="P5917" s="3">
        <v>763.66142860000002</v>
      </c>
      <c r="Q5917" s="3"/>
    </row>
    <row r="5918" spans="16:17" x14ac:dyDescent="0.25">
      <c r="P5918" s="3">
        <v>317.06666669999998</v>
      </c>
      <c r="Q5918" s="3"/>
    </row>
    <row r="5919" spans="16:17" x14ac:dyDescent="0.25">
      <c r="P5919" s="3">
        <v>72.400000000000006</v>
      </c>
      <c r="Q5919" s="3"/>
    </row>
    <row r="5920" spans="16:17" x14ac:dyDescent="0.25">
      <c r="P5920" s="3">
        <v>1003.38</v>
      </c>
      <c r="Q5920" s="3"/>
    </row>
    <row r="5921" spans="16:17" x14ac:dyDescent="0.25">
      <c r="P5921" s="3">
        <v>90.8</v>
      </c>
      <c r="Q5921" s="3"/>
    </row>
    <row r="5922" spans="16:17" x14ac:dyDescent="0.25">
      <c r="P5922" s="3">
        <v>4157.6333329999998</v>
      </c>
      <c r="Q5922" s="3"/>
    </row>
    <row r="5923" spans="16:17" x14ac:dyDescent="0.25">
      <c r="P5923" s="3">
        <v>830.34116689999996</v>
      </c>
      <c r="Q5923" s="3"/>
    </row>
    <row r="5924" spans="16:17" x14ac:dyDescent="0.25">
      <c r="P5924" s="3">
        <v>2872.7190310000001</v>
      </c>
      <c r="Q5924" s="3"/>
    </row>
    <row r="5925" spans="16:17" x14ac:dyDescent="0.25">
      <c r="P5925" s="3">
        <v>229.8833333</v>
      </c>
      <c r="Q5925" s="3"/>
    </row>
    <row r="5926" spans="16:17" x14ac:dyDescent="0.25">
      <c r="P5926" s="3">
        <v>2237.7750000000001</v>
      </c>
      <c r="Q5926" s="3"/>
    </row>
    <row r="5927" spans="16:17" x14ac:dyDescent="0.25">
      <c r="P5927" s="3">
        <v>703.3</v>
      </c>
      <c r="Q5927" s="3"/>
    </row>
    <row r="5928" spans="16:17" x14ac:dyDescent="0.25">
      <c r="P5928" s="3">
        <v>999.0133333</v>
      </c>
      <c r="Q5928" s="3"/>
    </row>
    <row r="5929" spans="16:17" x14ac:dyDescent="0.25">
      <c r="P5929" s="3">
        <v>1211.0666670000001</v>
      </c>
      <c r="Q5929" s="3"/>
    </row>
    <row r="5930" spans="16:17" x14ac:dyDescent="0.25">
      <c r="P5930" s="3">
        <v>2472.2399999999998</v>
      </c>
      <c r="Q5930" s="3"/>
    </row>
    <row r="5931" spans="16:17" x14ac:dyDescent="0.25">
      <c r="P5931" s="3">
        <v>1057.2</v>
      </c>
      <c r="Q5931" s="3"/>
    </row>
    <row r="5932" spans="16:17" x14ac:dyDescent="0.25">
      <c r="P5932" s="3">
        <v>1721.666667</v>
      </c>
      <c r="Q5932" s="3"/>
    </row>
    <row r="5933" spans="16:17" x14ac:dyDescent="0.25">
      <c r="P5933" s="3">
        <v>0</v>
      </c>
      <c r="Q5933" s="3"/>
    </row>
    <row r="5934" spans="16:17" x14ac:dyDescent="0.25">
      <c r="P5934" s="3">
        <v>3271.030448</v>
      </c>
      <c r="Q5934" s="3"/>
    </row>
    <row r="5935" spans="16:17" x14ac:dyDescent="0.25">
      <c r="P5935" s="3">
        <v>1017.966667</v>
      </c>
      <c r="Q5935" s="3"/>
    </row>
    <row r="5936" spans="16:17" x14ac:dyDescent="0.25">
      <c r="P5936" s="3">
        <v>336.1383333</v>
      </c>
      <c r="Q5936" s="3"/>
    </row>
    <row r="5937" spans="16:17" x14ac:dyDescent="0.25">
      <c r="P5937" s="3">
        <v>1858.5666670000001</v>
      </c>
      <c r="Q5937" s="3"/>
    </row>
    <row r="5938" spans="16:17" x14ac:dyDescent="0.25">
      <c r="P5938" s="3">
        <v>787.24333330000002</v>
      </c>
      <c r="Q5938" s="3"/>
    </row>
    <row r="5939" spans="16:17" x14ac:dyDescent="0.25">
      <c r="P5939" s="3">
        <v>305.24</v>
      </c>
      <c r="Q5939" s="3"/>
    </row>
    <row r="5940" spans="16:17" x14ac:dyDescent="0.25">
      <c r="P5940" s="3">
        <v>892.72444440000004</v>
      </c>
      <c r="Q5940" s="3"/>
    </row>
    <row r="5941" spans="16:17" x14ac:dyDescent="0.25">
      <c r="P5941" s="3">
        <v>2577.960349</v>
      </c>
      <c r="Q5941" s="3"/>
    </row>
    <row r="5942" spans="16:17" x14ac:dyDescent="0.25">
      <c r="P5942" s="3">
        <v>3872.7166670000001</v>
      </c>
      <c r="Q5942" s="3"/>
    </row>
    <row r="5943" spans="16:17" x14ac:dyDescent="0.25">
      <c r="P5943" s="3">
        <v>53.2</v>
      </c>
      <c r="Q5943" s="3"/>
    </row>
    <row r="5944" spans="16:17" x14ac:dyDescent="0.25">
      <c r="P5944" s="3">
        <v>260.8666667</v>
      </c>
      <c r="Q5944" s="3"/>
    </row>
    <row r="5945" spans="16:17" x14ac:dyDescent="0.25">
      <c r="P5945" s="3">
        <v>814.70939390000001</v>
      </c>
      <c r="Q5945" s="3"/>
    </row>
    <row r="5946" spans="16:17" x14ac:dyDescent="0.25">
      <c r="P5946" s="3">
        <v>8365.6022219999995</v>
      </c>
      <c r="Q5946" s="3"/>
    </row>
    <row r="5947" spans="16:17" x14ac:dyDescent="0.25">
      <c r="P5947" s="3">
        <v>2339.2071430000001</v>
      </c>
      <c r="Q5947" s="3"/>
    </row>
    <row r="5948" spans="16:17" x14ac:dyDescent="0.25">
      <c r="P5948" s="3">
        <v>2102.75</v>
      </c>
      <c r="Q5948" s="3"/>
    </row>
    <row r="5949" spans="16:17" x14ac:dyDescent="0.25">
      <c r="P5949" s="3">
        <v>1463.8</v>
      </c>
      <c r="Q5949" s="3"/>
    </row>
    <row r="5950" spans="16:17" x14ac:dyDescent="0.25">
      <c r="P5950" s="3">
        <v>63.6</v>
      </c>
      <c r="Q5950" s="3"/>
    </row>
    <row r="5951" spans="16:17" x14ac:dyDescent="0.25">
      <c r="P5951" s="3">
        <v>394</v>
      </c>
      <c r="Q5951" s="3"/>
    </row>
    <row r="5952" spans="16:17" x14ac:dyDescent="0.25">
      <c r="P5952" s="3">
        <v>3890.8659240000002</v>
      </c>
      <c r="Q5952" s="3"/>
    </row>
    <row r="5953" spans="16:17" x14ac:dyDescent="0.25">
      <c r="P5953" s="3">
        <v>1483.4571430000001</v>
      </c>
      <c r="Q5953" s="3"/>
    </row>
    <row r="5954" spans="16:17" x14ac:dyDescent="0.25">
      <c r="P5954" s="3">
        <v>0</v>
      </c>
      <c r="Q5954" s="3"/>
    </row>
    <row r="5955" spans="16:17" x14ac:dyDescent="0.25">
      <c r="P5955" s="3">
        <v>1764.1800470000001</v>
      </c>
      <c r="Q5955" s="3"/>
    </row>
    <row r="5956" spans="16:17" x14ac:dyDescent="0.25">
      <c r="P5956" s="3">
        <v>676.6</v>
      </c>
      <c r="Q5956" s="3"/>
    </row>
    <row r="5957" spans="16:17" x14ac:dyDescent="0.25">
      <c r="P5957" s="3">
        <v>860.5603175</v>
      </c>
      <c r="Q5957" s="3"/>
    </row>
    <row r="5958" spans="16:17" x14ac:dyDescent="0.25">
      <c r="P5958" s="3">
        <v>3633.9533329999999</v>
      </c>
      <c r="Q5958" s="3"/>
    </row>
    <row r="5959" spans="16:17" x14ac:dyDescent="0.25">
      <c r="P5959" s="3">
        <v>538.72</v>
      </c>
      <c r="Q5959" s="3"/>
    </row>
    <row r="5960" spans="16:17" x14ac:dyDescent="0.25">
      <c r="P5960" s="3">
        <v>1299.833333</v>
      </c>
      <c r="Q5960" s="3"/>
    </row>
    <row r="5961" spans="16:17" x14ac:dyDescent="0.25">
      <c r="P5961" s="3">
        <v>3507.3651519999999</v>
      </c>
      <c r="Q5961" s="3"/>
    </row>
    <row r="5962" spans="16:17" x14ac:dyDescent="0.25">
      <c r="P5962" s="3">
        <v>1180.366667</v>
      </c>
      <c r="Q5962" s="3"/>
    </row>
    <row r="5963" spans="16:17" x14ac:dyDescent="0.25">
      <c r="P5963" s="3">
        <v>0</v>
      </c>
      <c r="Q5963" s="3"/>
    </row>
    <row r="5964" spans="16:17" x14ac:dyDescent="0.25">
      <c r="P5964" s="3">
        <v>2668.712121</v>
      </c>
      <c r="Q5964" s="3"/>
    </row>
    <row r="5965" spans="16:17" x14ac:dyDescent="0.25">
      <c r="P5965" s="3">
        <v>3684.855282</v>
      </c>
      <c r="Q5965" s="3"/>
    </row>
    <row r="5966" spans="16:17" x14ac:dyDescent="0.25">
      <c r="P5966" s="3">
        <v>0</v>
      </c>
      <c r="Q5966" s="3"/>
    </row>
    <row r="5967" spans="16:17" x14ac:dyDescent="0.25">
      <c r="P5967" s="3">
        <v>559.8666667</v>
      </c>
      <c r="Q5967" s="3"/>
    </row>
    <row r="5968" spans="16:17" x14ac:dyDescent="0.25">
      <c r="P5968" s="3">
        <v>98.1</v>
      </c>
      <c r="Q5968" s="3"/>
    </row>
    <row r="5969" spans="16:17" x14ac:dyDescent="0.25">
      <c r="P5969" s="3">
        <v>12449.9</v>
      </c>
      <c r="Q5969" s="3"/>
    </row>
    <row r="5970" spans="16:17" x14ac:dyDescent="0.25">
      <c r="P5970" s="3">
        <v>338.34</v>
      </c>
      <c r="Q5970" s="3"/>
    </row>
    <row r="5971" spans="16:17" x14ac:dyDescent="0.25">
      <c r="P5971" s="3">
        <v>531.55999999999995</v>
      </c>
      <c r="Q5971" s="3"/>
    </row>
    <row r="5972" spans="16:17" x14ac:dyDescent="0.25">
      <c r="P5972" s="3">
        <v>231</v>
      </c>
      <c r="Q5972" s="3"/>
    </row>
    <row r="5973" spans="16:17" x14ac:dyDescent="0.25">
      <c r="P5973" s="3">
        <v>2244.416667</v>
      </c>
      <c r="Q5973" s="3"/>
    </row>
    <row r="5974" spans="16:17" x14ac:dyDescent="0.25">
      <c r="P5974" s="3">
        <v>1194.988132</v>
      </c>
      <c r="Q5974" s="3"/>
    </row>
    <row r="5975" spans="16:17" x14ac:dyDescent="0.25">
      <c r="P5975" s="3">
        <v>8147.1115650000002</v>
      </c>
      <c r="Q5975" s="3"/>
    </row>
    <row r="5976" spans="16:17" x14ac:dyDescent="0.25">
      <c r="P5976" s="3">
        <v>200.95</v>
      </c>
      <c r="Q5976" s="3"/>
    </row>
    <row r="5977" spans="16:17" x14ac:dyDescent="0.25">
      <c r="P5977" s="3">
        <v>132.8833333</v>
      </c>
      <c r="Q5977" s="3"/>
    </row>
    <row r="5978" spans="16:17" x14ac:dyDescent="0.25">
      <c r="P5978" s="3">
        <v>51.3</v>
      </c>
      <c r="Q5978" s="3"/>
    </row>
    <row r="5979" spans="16:17" x14ac:dyDescent="0.25">
      <c r="P5979" s="3">
        <v>707.7</v>
      </c>
      <c r="Q5979" s="3"/>
    </row>
    <row r="5980" spans="16:17" x14ac:dyDescent="0.25">
      <c r="P5980" s="3">
        <v>744.8</v>
      </c>
      <c r="Q5980" s="3"/>
    </row>
    <row r="5981" spans="16:17" x14ac:dyDescent="0.25">
      <c r="P5981" s="3">
        <v>1568.5333330000001</v>
      </c>
      <c r="Q5981" s="3"/>
    </row>
    <row r="5982" spans="16:17" x14ac:dyDescent="0.25">
      <c r="P5982" s="3">
        <v>1553.6966669999999</v>
      </c>
      <c r="Q5982" s="3"/>
    </row>
    <row r="5983" spans="16:17" x14ac:dyDescent="0.25">
      <c r="P5983" s="3">
        <v>35.166666669999998</v>
      </c>
      <c r="Q5983" s="3"/>
    </row>
    <row r="5984" spans="16:17" x14ac:dyDescent="0.25">
      <c r="P5984" s="3">
        <v>3025.2903249999999</v>
      </c>
      <c r="Q5984" s="3"/>
    </row>
    <row r="5985" spans="16:17" x14ac:dyDescent="0.25">
      <c r="P5985" s="3">
        <v>881.35</v>
      </c>
      <c r="Q5985" s="3"/>
    </row>
    <row r="5986" spans="16:17" x14ac:dyDescent="0.25">
      <c r="P5986" s="3">
        <v>539.83571429999995</v>
      </c>
      <c r="Q5986" s="3"/>
    </row>
    <row r="5987" spans="16:17" x14ac:dyDescent="0.25">
      <c r="P5987" s="3">
        <v>221.4</v>
      </c>
      <c r="Q5987" s="3"/>
    </row>
    <row r="5988" spans="16:17" x14ac:dyDescent="0.25">
      <c r="P5988" s="3">
        <v>32.200000000000003</v>
      </c>
      <c r="Q5988" s="3"/>
    </row>
    <row r="5989" spans="16:17" x14ac:dyDescent="0.25">
      <c r="P5989" s="3">
        <v>297.16666670000001</v>
      </c>
      <c r="Q5989" s="3"/>
    </row>
    <row r="5990" spans="16:17" x14ac:dyDescent="0.25">
      <c r="P5990" s="3">
        <v>1051.55</v>
      </c>
      <c r="Q5990" s="3"/>
    </row>
    <row r="5991" spans="16:17" x14ac:dyDescent="0.25">
      <c r="P5991" s="3">
        <v>11976.72135</v>
      </c>
      <c r="Q5991" s="3"/>
    </row>
    <row r="5992" spans="16:17" x14ac:dyDescent="0.25">
      <c r="P5992" s="3">
        <v>8</v>
      </c>
      <c r="Q5992" s="3"/>
    </row>
    <row r="5993" spans="16:17" x14ac:dyDescent="0.25">
      <c r="P5993" s="3">
        <v>619.48</v>
      </c>
      <c r="Q5993" s="3"/>
    </row>
    <row r="5994" spans="16:17" x14ac:dyDescent="0.25">
      <c r="P5994" s="3">
        <v>892</v>
      </c>
      <c r="Q5994" s="3"/>
    </row>
    <row r="5995" spans="16:17" x14ac:dyDescent="0.25">
      <c r="P5995" s="3">
        <v>181.2666667</v>
      </c>
      <c r="Q5995" s="3"/>
    </row>
    <row r="5996" spans="16:17" x14ac:dyDescent="0.25">
      <c r="P5996" s="3">
        <v>534.48333330000003</v>
      </c>
      <c r="Q5996" s="3"/>
    </row>
    <row r="5997" spans="16:17" x14ac:dyDescent="0.25">
      <c r="P5997" s="3">
        <v>0</v>
      </c>
      <c r="Q5997" s="3"/>
    </row>
    <row r="5998" spans="16:17" x14ac:dyDescent="0.25">
      <c r="P5998" s="3">
        <v>872.59166670000002</v>
      </c>
      <c r="Q5998" s="3"/>
    </row>
    <row r="5999" spans="16:17" x14ac:dyDescent="0.25">
      <c r="P5999" s="3">
        <v>13453.251029999999</v>
      </c>
      <c r="Q5999" s="3"/>
    </row>
    <row r="6000" spans="16:17" x14ac:dyDescent="0.25">
      <c r="P6000" s="3">
        <v>700.55</v>
      </c>
      <c r="Q6000" s="3"/>
    </row>
    <row r="6001" spans="16:17" x14ac:dyDescent="0.25">
      <c r="P6001" s="3">
        <v>243.46666669999999</v>
      </c>
      <c r="Q6001" s="3"/>
    </row>
    <row r="6002" spans="16:17" x14ac:dyDescent="0.25">
      <c r="P6002" s="3">
        <v>74.599999999999994</v>
      </c>
      <c r="Q6002" s="3"/>
    </row>
    <row r="6003" spans="16:17" x14ac:dyDescent="0.25">
      <c r="P6003" s="3">
        <v>443.5</v>
      </c>
      <c r="Q6003" s="3"/>
    </row>
    <row r="6004" spans="16:17" x14ac:dyDescent="0.25">
      <c r="P6004" s="3">
        <v>1846.666667</v>
      </c>
      <c r="Q6004" s="3"/>
    </row>
    <row r="6005" spans="16:17" x14ac:dyDescent="0.25">
      <c r="P6005" s="3">
        <v>526.68539680000004</v>
      </c>
      <c r="Q6005" s="3"/>
    </row>
    <row r="6006" spans="16:17" x14ac:dyDescent="0.25">
      <c r="P6006" s="3">
        <v>368.46666670000002</v>
      </c>
      <c r="Q6006" s="3"/>
    </row>
    <row r="6007" spans="16:17" x14ac:dyDescent="0.25">
      <c r="P6007" s="3">
        <v>167.5</v>
      </c>
      <c r="Q6007" s="3"/>
    </row>
    <row r="6008" spans="16:17" x14ac:dyDescent="0.25">
      <c r="P6008" s="3">
        <v>0</v>
      </c>
      <c r="Q6008" s="3"/>
    </row>
    <row r="6009" spans="16:17" x14ac:dyDescent="0.25">
      <c r="P6009" s="3">
        <v>591.72</v>
      </c>
      <c r="Q6009" s="3"/>
    </row>
    <row r="6010" spans="16:17" x14ac:dyDescent="0.25">
      <c r="P6010" s="3">
        <v>109.8</v>
      </c>
      <c r="Q6010" s="3"/>
    </row>
    <row r="6011" spans="16:17" x14ac:dyDescent="0.25">
      <c r="P6011" s="3">
        <v>1197.8</v>
      </c>
      <c r="Q6011" s="3"/>
    </row>
    <row r="6012" spans="16:17" x14ac:dyDescent="0.25">
      <c r="P6012" s="3">
        <v>59.4</v>
      </c>
      <c r="Q6012" s="3"/>
    </row>
    <row r="6013" spans="16:17" x14ac:dyDescent="0.25">
      <c r="P6013" s="3">
        <v>906.1166667</v>
      </c>
      <c r="Q6013" s="3"/>
    </row>
    <row r="6014" spans="16:17" x14ac:dyDescent="0.25">
      <c r="P6014" s="3">
        <v>204.6</v>
      </c>
      <c r="Q6014" s="3"/>
    </row>
    <row r="6015" spans="16:17" x14ac:dyDescent="0.25">
      <c r="P6015" s="3">
        <v>3637.985674</v>
      </c>
      <c r="Q6015" s="3"/>
    </row>
    <row r="6016" spans="16:17" x14ac:dyDescent="0.25">
      <c r="P6016" s="3">
        <v>8467.5843789999999</v>
      </c>
      <c r="Q6016" s="3"/>
    </row>
    <row r="6017" spans="16:17" x14ac:dyDescent="0.25">
      <c r="P6017" s="3">
        <v>1372.4555559999999</v>
      </c>
      <c r="Q6017" s="3"/>
    </row>
    <row r="6018" spans="16:17" x14ac:dyDescent="0.25">
      <c r="P6018" s="3">
        <v>32.1</v>
      </c>
      <c r="Q6018" s="3"/>
    </row>
    <row r="6019" spans="16:17" x14ac:dyDescent="0.25">
      <c r="P6019" s="3">
        <v>3276.1905409999999</v>
      </c>
      <c r="Q6019" s="3"/>
    </row>
    <row r="6020" spans="16:17" x14ac:dyDescent="0.25">
      <c r="P6020" s="3">
        <v>1249.2166669999999</v>
      </c>
      <c r="Q6020" s="3"/>
    </row>
    <row r="6021" spans="16:17" x14ac:dyDescent="0.25">
      <c r="P6021" s="3">
        <v>663.5</v>
      </c>
      <c r="Q6021" s="3"/>
    </row>
    <row r="6022" spans="16:17" x14ac:dyDescent="0.25">
      <c r="P6022" s="3">
        <v>198.9</v>
      </c>
      <c r="Q6022" s="3"/>
    </row>
    <row r="6023" spans="16:17" x14ac:dyDescent="0.25">
      <c r="P6023" s="3">
        <v>307.8666667</v>
      </c>
      <c r="Q6023" s="3"/>
    </row>
    <row r="6024" spans="16:17" x14ac:dyDescent="0.25">
      <c r="P6024" s="3">
        <v>1561.2</v>
      </c>
      <c r="Q6024" s="3"/>
    </row>
    <row r="6025" spans="16:17" x14ac:dyDescent="0.25">
      <c r="P6025" s="3">
        <v>0</v>
      </c>
      <c r="Q6025" s="3"/>
    </row>
    <row r="6026" spans="16:17" x14ac:dyDescent="0.25">
      <c r="P6026" s="3">
        <v>3523.331111</v>
      </c>
      <c r="Q6026" s="3"/>
    </row>
    <row r="6027" spans="16:17" x14ac:dyDescent="0.25">
      <c r="P6027" s="3">
        <v>1387.267857</v>
      </c>
      <c r="Q6027" s="3"/>
    </row>
    <row r="6028" spans="16:17" x14ac:dyDescent="0.25">
      <c r="P6028" s="3">
        <v>572.87333330000001</v>
      </c>
      <c r="Q6028" s="3"/>
    </row>
    <row r="6029" spans="16:17" x14ac:dyDescent="0.25">
      <c r="P6029" s="3">
        <v>2772.2783330000002</v>
      </c>
      <c r="Q6029" s="3"/>
    </row>
    <row r="6030" spans="16:17" x14ac:dyDescent="0.25">
      <c r="P6030" s="3">
        <v>290</v>
      </c>
      <c r="Q6030" s="3"/>
    </row>
    <row r="6031" spans="16:17" x14ac:dyDescent="0.25">
      <c r="P6031" s="3">
        <v>4941.6986109999998</v>
      </c>
      <c r="Q6031" s="3"/>
    </row>
    <row r="6032" spans="16:17" x14ac:dyDescent="0.25">
      <c r="P6032" s="3">
        <v>1669.0249779999999</v>
      </c>
      <c r="Q6032" s="3"/>
    </row>
    <row r="6033" spans="16:17" x14ac:dyDescent="0.25">
      <c r="P6033" s="3">
        <v>1775.89</v>
      </c>
      <c r="Q6033" s="3"/>
    </row>
    <row r="6034" spans="16:17" x14ac:dyDescent="0.25">
      <c r="P6034" s="3">
        <v>1186.5999999999999</v>
      </c>
      <c r="Q6034" s="3"/>
    </row>
    <row r="6035" spans="16:17" x14ac:dyDescent="0.25">
      <c r="P6035" s="3">
        <v>197</v>
      </c>
      <c r="Q6035" s="3"/>
    </row>
    <row r="6036" spans="16:17" x14ac:dyDescent="0.25">
      <c r="P6036" s="3">
        <v>974.9</v>
      </c>
      <c r="Q6036" s="3"/>
    </row>
    <row r="6037" spans="16:17" x14ac:dyDescent="0.25">
      <c r="P6037" s="3">
        <v>524.96923079999999</v>
      </c>
      <c r="Q6037" s="3"/>
    </row>
    <row r="6038" spans="16:17" x14ac:dyDescent="0.25">
      <c r="P6038" s="3">
        <v>238.6</v>
      </c>
      <c r="Q6038" s="3"/>
    </row>
    <row r="6039" spans="16:17" x14ac:dyDescent="0.25">
      <c r="P6039" s="3">
        <v>2163.569524</v>
      </c>
      <c r="Q6039" s="3"/>
    </row>
    <row r="6040" spans="16:17" x14ac:dyDescent="0.25">
      <c r="P6040" s="3">
        <v>553.34333330000004</v>
      </c>
      <c r="Q6040" s="3"/>
    </row>
    <row r="6041" spans="16:17" x14ac:dyDescent="0.25">
      <c r="P6041" s="3">
        <v>985</v>
      </c>
      <c r="Q6041" s="3"/>
    </row>
    <row r="6042" spans="16:17" x14ac:dyDescent="0.25">
      <c r="P6042" s="3">
        <v>1088.6369050000001</v>
      </c>
      <c r="Q6042" s="3"/>
    </row>
    <row r="6043" spans="16:17" x14ac:dyDescent="0.25">
      <c r="P6043" s="3">
        <v>188.3</v>
      </c>
      <c r="Q6043" s="3"/>
    </row>
    <row r="6044" spans="16:17" x14ac:dyDescent="0.25">
      <c r="P6044" s="3">
        <v>265.39999999999998</v>
      </c>
      <c r="Q6044" s="3"/>
    </row>
    <row r="6045" spans="16:17" x14ac:dyDescent="0.25">
      <c r="P6045" s="3">
        <v>367.81666669999998</v>
      </c>
      <c r="Q6045" s="3"/>
    </row>
    <row r="6046" spans="16:17" x14ac:dyDescent="0.25">
      <c r="P6046" s="3">
        <v>490.3</v>
      </c>
      <c r="Q6046" s="3"/>
    </row>
    <row r="6047" spans="16:17" x14ac:dyDescent="0.25">
      <c r="P6047" s="3">
        <v>427.06666669999998</v>
      </c>
      <c r="Q6047" s="3"/>
    </row>
    <row r="6048" spans="16:17" x14ac:dyDescent="0.25">
      <c r="P6048" s="3">
        <v>2050.2923989999999</v>
      </c>
      <c r="Q6048" s="3"/>
    </row>
    <row r="6049" spans="16:17" x14ac:dyDescent="0.25">
      <c r="P6049" s="3">
        <v>0</v>
      </c>
      <c r="Q6049" s="3"/>
    </row>
    <row r="6050" spans="16:17" x14ac:dyDescent="0.25">
      <c r="P6050" s="3">
        <v>171.8</v>
      </c>
      <c r="Q6050" s="3"/>
    </row>
    <row r="6051" spans="16:17" x14ac:dyDescent="0.25">
      <c r="P6051" s="3">
        <v>1643.3659070000001</v>
      </c>
      <c r="Q6051" s="3"/>
    </row>
    <row r="6052" spans="16:17" x14ac:dyDescent="0.25">
      <c r="P6052" s="3">
        <v>42.2</v>
      </c>
      <c r="Q6052" s="3"/>
    </row>
    <row r="6053" spans="16:17" x14ac:dyDescent="0.25">
      <c r="P6053" s="3">
        <v>1813.7534659999999</v>
      </c>
      <c r="Q6053" s="3"/>
    </row>
    <row r="6054" spans="16:17" x14ac:dyDescent="0.25">
      <c r="P6054" s="3">
        <v>1203.72</v>
      </c>
      <c r="Q6054" s="3"/>
    </row>
    <row r="6055" spans="16:17" x14ac:dyDescent="0.25">
      <c r="P6055" s="3">
        <v>8006.695205</v>
      </c>
      <c r="Q6055" s="3"/>
    </row>
    <row r="6056" spans="16:17" x14ac:dyDescent="0.25">
      <c r="P6056" s="3">
        <v>451.18900719999999</v>
      </c>
      <c r="Q6056" s="3"/>
    </row>
    <row r="6057" spans="16:17" x14ac:dyDescent="0.25">
      <c r="P6057" s="3">
        <v>600.39666669999997</v>
      </c>
      <c r="Q6057" s="3"/>
    </row>
    <row r="6058" spans="16:17" x14ac:dyDescent="0.25">
      <c r="P6058" s="3">
        <v>3043.916667</v>
      </c>
      <c r="Q6058" s="3"/>
    </row>
    <row r="6059" spans="16:17" x14ac:dyDescent="0.25">
      <c r="P6059" s="3">
        <v>64.400000000000006</v>
      </c>
      <c r="Q6059" s="3"/>
    </row>
    <row r="6060" spans="16:17" x14ac:dyDescent="0.25">
      <c r="P6060" s="3">
        <v>3908.0334899999998</v>
      </c>
      <c r="Q6060" s="3"/>
    </row>
    <row r="6061" spans="16:17" x14ac:dyDescent="0.25">
      <c r="P6061" s="3">
        <v>1446.5205229999999</v>
      </c>
      <c r="Q6061" s="3"/>
    </row>
    <row r="6062" spans="16:17" x14ac:dyDescent="0.25">
      <c r="P6062" s="3">
        <v>1242.063095</v>
      </c>
      <c r="Q6062" s="3"/>
    </row>
    <row r="6063" spans="16:17" x14ac:dyDescent="0.25">
      <c r="P6063" s="3">
        <v>422.53333329999998</v>
      </c>
      <c r="Q6063" s="3"/>
    </row>
    <row r="6064" spans="16:17" x14ac:dyDescent="0.25">
      <c r="P6064" s="3">
        <v>1921.1030699999999</v>
      </c>
      <c r="Q6064" s="3"/>
    </row>
    <row r="6065" spans="16:17" x14ac:dyDescent="0.25">
      <c r="P6065" s="3">
        <v>952.15981980000004</v>
      </c>
      <c r="Q6065" s="3"/>
    </row>
    <row r="6066" spans="16:17" x14ac:dyDescent="0.25">
      <c r="P6066" s="3">
        <v>606.20000000000005</v>
      </c>
      <c r="Q6066" s="3"/>
    </row>
    <row r="6067" spans="16:17" x14ac:dyDescent="0.25">
      <c r="P6067" s="3">
        <v>1839.13</v>
      </c>
      <c r="Q6067" s="3"/>
    </row>
    <row r="6068" spans="16:17" x14ac:dyDescent="0.25">
      <c r="P6068" s="3">
        <v>145.9</v>
      </c>
      <c r="Q6068" s="3"/>
    </row>
    <row r="6069" spans="16:17" x14ac:dyDescent="0.25">
      <c r="P6069" s="3">
        <v>624.43333329999996</v>
      </c>
      <c r="Q6069" s="3"/>
    </row>
    <row r="6070" spans="16:17" x14ac:dyDescent="0.25">
      <c r="P6070" s="3">
        <v>273.70666670000003</v>
      </c>
      <c r="Q6070" s="3"/>
    </row>
    <row r="6071" spans="16:17" x14ac:dyDescent="0.25">
      <c r="P6071" s="3">
        <v>2806.8468250000001</v>
      </c>
      <c r="Q6071" s="3"/>
    </row>
    <row r="6072" spans="16:17" x14ac:dyDescent="0.25">
      <c r="P6072" s="3">
        <v>457.9</v>
      </c>
      <c r="Q6072" s="3"/>
    </row>
    <row r="6073" spans="16:17" x14ac:dyDescent="0.25">
      <c r="P6073" s="3">
        <v>3674.8036729999999</v>
      </c>
      <c r="Q6073" s="3"/>
    </row>
    <row r="6074" spans="16:17" x14ac:dyDescent="0.25">
      <c r="P6074" s="3">
        <v>1692.6941549999999</v>
      </c>
      <c r="Q6074" s="3"/>
    </row>
    <row r="6075" spans="16:17" x14ac:dyDescent="0.25">
      <c r="P6075" s="3">
        <v>13.1</v>
      </c>
      <c r="Q6075" s="3"/>
    </row>
    <row r="6076" spans="16:17" x14ac:dyDescent="0.25">
      <c r="P6076" s="3">
        <v>649.86320350000005</v>
      </c>
      <c r="Q6076" s="3"/>
    </row>
    <row r="6077" spans="16:17" x14ac:dyDescent="0.25">
      <c r="P6077" s="3">
        <v>2183.007024</v>
      </c>
      <c r="Q6077" s="3"/>
    </row>
    <row r="6078" spans="16:17" x14ac:dyDescent="0.25">
      <c r="P6078" s="3">
        <v>2791.0606349999998</v>
      </c>
      <c r="Q6078" s="3"/>
    </row>
    <row r="6079" spans="16:17" x14ac:dyDescent="0.25">
      <c r="P6079" s="3">
        <v>204.4</v>
      </c>
      <c r="Q6079" s="3"/>
    </row>
    <row r="6080" spans="16:17" x14ac:dyDescent="0.25">
      <c r="P6080" s="3">
        <v>248.6</v>
      </c>
      <c r="Q6080" s="3"/>
    </row>
    <row r="6081" spans="16:17" x14ac:dyDescent="0.25">
      <c r="P6081" s="3">
        <v>4100.2554550000004</v>
      </c>
      <c r="Q6081" s="3"/>
    </row>
    <row r="6082" spans="16:17" x14ac:dyDescent="0.25">
      <c r="P6082" s="3">
        <v>15.2</v>
      </c>
      <c r="Q6082" s="3"/>
    </row>
    <row r="6083" spans="16:17" x14ac:dyDescent="0.25">
      <c r="P6083" s="3">
        <v>314.39999999999998</v>
      </c>
      <c r="Q6083" s="3"/>
    </row>
    <row r="6084" spans="16:17" x14ac:dyDescent="0.25">
      <c r="P6084" s="3">
        <v>226.4</v>
      </c>
      <c r="Q6084" s="3"/>
    </row>
    <row r="6085" spans="16:17" x14ac:dyDescent="0.25">
      <c r="P6085" s="3">
        <v>2549.5291269999998</v>
      </c>
      <c r="Q6085" s="3"/>
    </row>
    <row r="6086" spans="16:17" x14ac:dyDescent="0.25">
      <c r="P6086" s="3">
        <v>111.1333333</v>
      </c>
      <c r="Q6086" s="3"/>
    </row>
    <row r="6087" spans="16:17" x14ac:dyDescent="0.25">
      <c r="P6087" s="3">
        <v>473.83333329999999</v>
      </c>
      <c r="Q6087" s="3"/>
    </row>
    <row r="6088" spans="16:17" x14ac:dyDescent="0.25">
      <c r="P6088" s="3">
        <v>93.9</v>
      </c>
      <c r="Q6088" s="3"/>
    </row>
    <row r="6089" spans="16:17" x14ac:dyDescent="0.25">
      <c r="P6089" s="3">
        <v>1596.4126980000001</v>
      </c>
      <c r="Q6089" s="3"/>
    </row>
    <row r="6090" spans="16:17" x14ac:dyDescent="0.25">
      <c r="P6090" s="3">
        <v>244.7333333</v>
      </c>
      <c r="Q6090" s="3"/>
    </row>
    <row r="6091" spans="16:17" x14ac:dyDescent="0.25">
      <c r="P6091" s="3">
        <v>2094.1388889999998</v>
      </c>
      <c r="Q6091" s="3"/>
    </row>
    <row r="6092" spans="16:17" x14ac:dyDescent="0.25">
      <c r="P6092" s="3">
        <v>620.13</v>
      </c>
      <c r="Q6092" s="3"/>
    </row>
    <row r="6093" spans="16:17" x14ac:dyDescent="0.25">
      <c r="P6093" s="3">
        <v>1722.814286</v>
      </c>
      <c r="Q6093" s="3"/>
    </row>
    <row r="6094" spans="16:17" x14ac:dyDescent="0.25">
      <c r="P6094" s="3">
        <v>643.5</v>
      </c>
      <c r="Q6094" s="3"/>
    </row>
    <row r="6095" spans="16:17" x14ac:dyDescent="0.25">
      <c r="P6095" s="3">
        <v>316.1333333</v>
      </c>
      <c r="Q6095" s="3"/>
    </row>
    <row r="6096" spans="16:17" x14ac:dyDescent="0.25">
      <c r="P6096" s="3">
        <v>269.95999999999998</v>
      </c>
      <c r="Q6096" s="3"/>
    </row>
    <row r="6097" spans="16:17" x14ac:dyDescent="0.25">
      <c r="P6097" s="3">
        <v>5046.0566669999998</v>
      </c>
      <c r="Q6097" s="3"/>
    </row>
    <row r="6098" spans="16:17" x14ac:dyDescent="0.25">
      <c r="P6098" s="3">
        <v>473.08333329999999</v>
      </c>
      <c r="Q6098" s="3"/>
    </row>
    <row r="6099" spans="16:17" x14ac:dyDescent="0.25">
      <c r="P6099" s="3">
        <v>340.1</v>
      </c>
      <c r="Q6099" s="3"/>
    </row>
    <row r="6100" spans="16:17" x14ac:dyDescent="0.25">
      <c r="P6100" s="3">
        <v>1475.6084269999999</v>
      </c>
      <c r="Q6100" s="3"/>
    </row>
    <row r="6101" spans="16:17" x14ac:dyDescent="0.25">
      <c r="P6101" s="3">
        <v>956.33333330000005</v>
      </c>
      <c r="Q6101" s="3"/>
    </row>
    <row r="6102" spans="16:17" x14ac:dyDescent="0.25">
      <c r="P6102" s="3">
        <v>0</v>
      </c>
      <c r="Q6102" s="3"/>
    </row>
    <row r="6103" spans="16:17" x14ac:dyDescent="0.25">
      <c r="P6103" s="3">
        <v>299.5</v>
      </c>
      <c r="Q6103" s="3"/>
    </row>
    <row r="6104" spans="16:17" x14ac:dyDescent="0.25">
      <c r="P6104" s="3">
        <v>706.2</v>
      </c>
      <c r="Q6104" s="3"/>
    </row>
    <row r="6105" spans="16:17" x14ac:dyDescent="0.25">
      <c r="P6105" s="3">
        <v>272.5</v>
      </c>
      <c r="Q6105" s="3"/>
    </row>
    <row r="6106" spans="16:17" x14ac:dyDescent="0.25">
      <c r="P6106" s="3">
        <v>1510.383333</v>
      </c>
      <c r="Q6106" s="3"/>
    </row>
    <row r="6107" spans="16:17" x14ac:dyDescent="0.25">
      <c r="P6107" s="3">
        <v>0</v>
      </c>
      <c r="Q6107" s="3"/>
    </row>
    <row r="6108" spans="16:17" x14ac:dyDescent="0.25">
      <c r="P6108" s="3">
        <v>3634.5857139999998</v>
      </c>
      <c r="Q6108" s="3"/>
    </row>
    <row r="6109" spans="16:17" x14ac:dyDescent="0.25">
      <c r="P6109" s="3">
        <v>1298.20326</v>
      </c>
      <c r="Q6109" s="3"/>
    </row>
    <row r="6110" spans="16:17" x14ac:dyDescent="0.25">
      <c r="P6110" s="3">
        <v>184.6</v>
      </c>
      <c r="Q6110" s="3"/>
    </row>
    <row r="6111" spans="16:17" x14ac:dyDescent="0.25">
      <c r="P6111" s="3">
        <v>718.8</v>
      </c>
      <c r="Q6111" s="3"/>
    </row>
    <row r="6112" spans="16:17" x14ac:dyDescent="0.25">
      <c r="P6112" s="3">
        <v>3715.777564</v>
      </c>
      <c r="Q6112" s="3"/>
    </row>
    <row r="6113" spans="16:17" x14ac:dyDescent="0.25">
      <c r="P6113" s="3">
        <v>0</v>
      </c>
      <c r="Q6113" s="3"/>
    </row>
    <row r="6114" spans="16:17" x14ac:dyDescent="0.25">
      <c r="P6114" s="3">
        <v>4316.2621710000003</v>
      </c>
      <c r="Q6114" s="3"/>
    </row>
    <row r="6115" spans="16:17" x14ac:dyDescent="0.25">
      <c r="P6115" s="3">
        <v>456.9</v>
      </c>
      <c r="Q6115" s="3"/>
    </row>
    <row r="6116" spans="16:17" x14ac:dyDescent="0.25">
      <c r="P6116" s="3">
        <v>608.30333329999996</v>
      </c>
      <c r="Q6116" s="3"/>
    </row>
    <row r="6117" spans="16:17" x14ac:dyDescent="0.25">
      <c r="P6117" s="3">
        <v>10338.671770000001</v>
      </c>
      <c r="Q6117" s="3"/>
    </row>
    <row r="6118" spans="16:17" x14ac:dyDescent="0.25">
      <c r="P6118" s="3">
        <v>565.38</v>
      </c>
      <c r="Q6118" s="3"/>
    </row>
    <row r="6119" spans="16:17" x14ac:dyDescent="0.25">
      <c r="P6119" s="3">
        <v>253.6</v>
      </c>
      <c r="Q6119" s="3"/>
    </row>
    <row r="6120" spans="16:17" x14ac:dyDescent="0.25">
      <c r="P6120" s="3">
        <v>2960.9714290000002</v>
      </c>
      <c r="Q6120" s="3"/>
    </row>
    <row r="6121" spans="16:17" x14ac:dyDescent="0.25">
      <c r="P6121" s="3">
        <v>66.400000000000006</v>
      </c>
      <c r="Q6121" s="3"/>
    </row>
    <row r="6122" spans="16:17" x14ac:dyDescent="0.25">
      <c r="P6122" s="3">
        <v>5245.2776190000004</v>
      </c>
      <c r="Q6122" s="3"/>
    </row>
    <row r="6123" spans="16:17" x14ac:dyDescent="0.25">
      <c r="P6123" s="3">
        <v>720.67666670000006</v>
      </c>
      <c r="Q6123" s="3"/>
    </row>
    <row r="6124" spans="16:17" x14ac:dyDescent="0.25">
      <c r="P6124" s="3">
        <v>269</v>
      </c>
      <c r="Q6124" s="3"/>
    </row>
    <row r="6125" spans="16:17" x14ac:dyDescent="0.25">
      <c r="P6125" s="3">
        <v>2072.605556</v>
      </c>
      <c r="Q6125" s="3"/>
    </row>
    <row r="6126" spans="16:17" x14ac:dyDescent="0.25">
      <c r="P6126" s="3">
        <v>1760.7</v>
      </c>
      <c r="Q6126" s="3"/>
    </row>
    <row r="6127" spans="16:17" x14ac:dyDescent="0.25">
      <c r="P6127" s="3">
        <v>2006.59312</v>
      </c>
      <c r="Q6127" s="3"/>
    </row>
    <row r="6128" spans="16:17" x14ac:dyDescent="0.25">
      <c r="P6128" s="3">
        <v>620.03333329999998</v>
      </c>
      <c r="Q6128" s="3"/>
    </row>
    <row r="6129" spans="16:17" x14ac:dyDescent="0.25">
      <c r="P6129" s="3">
        <v>806.65</v>
      </c>
      <c r="Q6129" s="3"/>
    </row>
    <row r="6130" spans="16:17" x14ac:dyDescent="0.25">
      <c r="P6130" s="3">
        <v>2091.0375880000001</v>
      </c>
      <c r="Q6130" s="3"/>
    </row>
    <row r="6131" spans="16:17" x14ac:dyDescent="0.25">
      <c r="P6131" s="3">
        <v>285.60000000000002</v>
      </c>
      <c r="Q6131" s="3"/>
    </row>
    <row r="6132" spans="16:17" x14ac:dyDescent="0.25">
      <c r="P6132" s="3">
        <v>4131.1560440000003</v>
      </c>
      <c r="Q6132" s="3"/>
    </row>
    <row r="6133" spans="16:17" x14ac:dyDescent="0.25">
      <c r="P6133" s="3">
        <v>14</v>
      </c>
      <c r="Q6133" s="3"/>
    </row>
    <row r="6134" spans="16:17" x14ac:dyDescent="0.25">
      <c r="P6134" s="3">
        <v>216.7</v>
      </c>
      <c r="Q6134" s="3"/>
    </row>
    <row r="6135" spans="16:17" x14ac:dyDescent="0.25">
      <c r="P6135" s="3">
        <v>3051.5255179999999</v>
      </c>
      <c r="Q6135" s="3"/>
    </row>
    <row r="6136" spans="16:17" x14ac:dyDescent="0.25">
      <c r="P6136" s="3">
        <v>836.2</v>
      </c>
      <c r="Q6136" s="3"/>
    </row>
    <row r="6137" spans="16:17" x14ac:dyDescent="0.25">
      <c r="P6137" s="3">
        <v>264.39999999999998</v>
      </c>
      <c r="Q6137" s="3"/>
    </row>
    <row r="6138" spans="16:17" x14ac:dyDescent="0.25">
      <c r="P6138" s="3">
        <v>906.23333330000003</v>
      </c>
      <c r="Q6138" s="3"/>
    </row>
    <row r="6139" spans="16:17" x14ac:dyDescent="0.25">
      <c r="P6139" s="3">
        <v>1828.8840479999999</v>
      </c>
      <c r="Q6139" s="3"/>
    </row>
    <row r="6140" spans="16:17" x14ac:dyDescent="0.25">
      <c r="P6140" s="3">
        <v>219.8</v>
      </c>
      <c r="Q6140" s="3"/>
    </row>
    <row r="6141" spans="16:17" x14ac:dyDescent="0.25">
      <c r="P6141" s="3">
        <v>383.2</v>
      </c>
      <c r="Q6141" s="3"/>
    </row>
    <row r="6142" spans="16:17" x14ac:dyDescent="0.25">
      <c r="P6142" s="3">
        <v>433.63666669999998</v>
      </c>
      <c r="Q6142" s="3"/>
    </row>
    <row r="6143" spans="16:17" x14ac:dyDescent="0.25">
      <c r="P6143" s="3">
        <v>354.28333329999998</v>
      </c>
      <c r="Q6143" s="3"/>
    </row>
    <row r="6144" spans="16:17" x14ac:dyDescent="0.25">
      <c r="P6144" s="3">
        <v>43.4</v>
      </c>
      <c r="Q6144" s="3"/>
    </row>
    <row r="6145" spans="16:17" x14ac:dyDescent="0.25">
      <c r="P6145" s="3">
        <v>1653.6</v>
      </c>
      <c r="Q6145" s="3"/>
    </row>
    <row r="6146" spans="16:17" x14ac:dyDescent="0.25">
      <c r="P6146" s="3">
        <v>649.02</v>
      </c>
      <c r="Q6146" s="3"/>
    </row>
    <row r="6147" spans="16:17" x14ac:dyDescent="0.25">
      <c r="P6147" s="3">
        <v>2802.3678209999998</v>
      </c>
      <c r="Q6147" s="3"/>
    </row>
    <row r="6148" spans="16:17" x14ac:dyDescent="0.25">
      <c r="P6148" s="3">
        <v>1429.501111</v>
      </c>
      <c r="Q6148" s="3"/>
    </row>
    <row r="6149" spans="16:17" x14ac:dyDescent="0.25">
      <c r="P6149" s="3">
        <v>534</v>
      </c>
      <c r="Q6149" s="3"/>
    </row>
    <row r="6150" spans="16:17" x14ac:dyDescent="0.25">
      <c r="P6150" s="3">
        <v>216.33333329999999</v>
      </c>
      <c r="Q6150" s="3"/>
    </row>
    <row r="6151" spans="16:17" x14ac:dyDescent="0.25">
      <c r="P6151" s="3">
        <v>156.19999999999999</v>
      </c>
      <c r="Q6151" s="3"/>
    </row>
    <row r="6152" spans="16:17" x14ac:dyDescent="0.25">
      <c r="P6152" s="3">
        <v>278</v>
      </c>
      <c r="Q6152" s="3"/>
    </row>
    <row r="6153" spans="16:17" x14ac:dyDescent="0.25">
      <c r="P6153" s="3">
        <v>2593.8083329999999</v>
      </c>
      <c r="Q6153" s="3"/>
    </row>
    <row r="6154" spans="16:17" x14ac:dyDescent="0.25">
      <c r="P6154" s="3">
        <v>1316.5333330000001</v>
      </c>
      <c r="Q6154" s="3"/>
    </row>
    <row r="6155" spans="16:17" x14ac:dyDescent="0.25">
      <c r="P6155" s="3">
        <v>925.29333329999997</v>
      </c>
      <c r="Q6155" s="3"/>
    </row>
    <row r="6156" spans="16:17" x14ac:dyDescent="0.25">
      <c r="P6156" s="3">
        <v>349.69696970000001</v>
      </c>
      <c r="Q6156" s="3"/>
    </row>
    <row r="6157" spans="16:17" x14ac:dyDescent="0.25">
      <c r="P6157" s="3">
        <v>40.4</v>
      </c>
      <c r="Q6157" s="3"/>
    </row>
    <row r="6158" spans="16:17" x14ac:dyDescent="0.25">
      <c r="P6158" s="3">
        <v>141.19999999999999</v>
      </c>
      <c r="Q6158" s="3"/>
    </row>
    <row r="6159" spans="16:17" x14ac:dyDescent="0.25">
      <c r="P6159" s="3">
        <v>9760.6904880000002</v>
      </c>
      <c r="Q6159" s="3"/>
    </row>
    <row r="6160" spans="16:17" x14ac:dyDescent="0.25">
      <c r="P6160" s="3">
        <v>0</v>
      </c>
      <c r="Q6160" s="3"/>
    </row>
    <row r="6161" spans="16:17" x14ac:dyDescent="0.25">
      <c r="P6161" s="3">
        <v>733.16666669999995</v>
      </c>
      <c r="Q6161" s="3"/>
    </row>
    <row r="6162" spans="16:17" x14ac:dyDescent="0.25">
      <c r="P6162" s="3">
        <v>60.4</v>
      </c>
      <c r="Q6162" s="3"/>
    </row>
    <row r="6163" spans="16:17" x14ac:dyDescent="0.25">
      <c r="P6163" s="3">
        <v>6418.8190480000003</v>
      </c>
      <c r="Q6163" s="3"/>
    </row>
    <row r="6164" spans="16:17" x14ac:dyDescent="0.25">
      <c r="P6164" s="3">
        <v>97.9</v>
      </c>
      <c r="Q6164" s="3"/>
    </row>
    <row r="6165" spans="16:17" x14ac:dyDescent="0.25">
      <c r="P6165" s="3">
        <v>39.200000000000003</v>
      </c>
      <c r="Q6165" s="3"/>
    </row>
    <row r="6166" spans="16:17" x14ac:dyDescent="0.25">
      <c r="P6166" s="3">
        <v>137</v>
      </c>
      <c r="Q6166" s="3"/>
    </row>
    <row r="6167" spans="16:17" x14ac:dyDescent="0.25">
      <c r="P6167" s="3">
        <v>409.3</v>
      </c>
      <c r="Q6167" s="3"/>
    </row>
    <row r="6168" spans="16:17" x14ac:dyDescent="0.25">
      <c r="P6168" s="3">
        <v>106.3</v>
      </c>
      <c r="Q6168" s="3"/>
    </row>
    <row r="6169" spans="16:17" x14ac:dyDescent="0.25">
      <c r="P6169" s="3">
        <v>1340.3</v>
      </c>
      <c r="Q6169" s="3"/>
    </row>
    <row r="6170" spans="16:17" x14ac:dyDescent="0.25">
      <c r="P6170" s="3">
        <v>0</v>
      </c>
      <c r="Q6170" s="3"/>
    </row>
    <row r="6171" spans="16:17" x14ac:dyDescent="0.25">
      <c r="P6171" s="3">
        <v>47.2</v>
      </c>
      <c r="Q6171" s="3"/>
    </row>
    <row r="6172" spans="16:17" x14ac:dyDescent="0.25">
      <c r="P6172" s="3">
        <v>1110.9666669999999</v>
      </c>
      <c r="Q6172" s="3"/>
    </row>
    <row r="6173" spans="16:17" x14ac:dyDescent="0.25">
      <c r="P6173" s="3">
        <v>346.1333333</v>
      </c>
      <c r="Q6173" s="3"/>
    </row>
    <row r="6174" spans="16:17" x14ac:dyDescent="0.25">
      <c r="P6174" s="3">
        <v>2846.2953050000001</v>
      </c>
      <c r="Q6174" s="3"/>
    </row>
    <row r="6175" spans="16:17" x14ac:dyDescent="0.25">
      <c r="P6175" s="3">
        <v>235.3</v>
      </c>
      <c r="Q6175" s="3"/>
    </row>
    <row r="6176" spans="16:17" x14ac:dyDescent="0.25">
      <c r="P6176" s="3">
        <v>1544.5333330000001</v>
      </c>
      <c r="Q6176" s="3"/>
    </row>
    <row r="6177" spans="16:17" x14ac:dyDescent="0.25">
      <c r="P6177" s="3">
        <v>3220.8871429999999</v>
      </c>
      <c r="Q6177" s="3"/>
    </row>
    <row r="6178" spans="16:17" x14ac:dyDescent="0.25">
      <c r="P6178" s="3">
        <v>621.72666670000001</v>
      </c>
      <c r="Q6178" s="3"/>
    </row>
    <row r="6179" spans="16:17" x14ac:dyDescent="0.25">
      <c r="P6179" s="3">
        <v>1100.789082</v>
      </c>
      <c r="Q6179" s="3"/>
    </row>
    <row r="6180" spans="16:17" x14ac:dyDescent="0.25">
      <c r="P6180" s="3">
        <v>19.2</v>
      </c>
      <c r="Q6180" s="3"/>
    </row>
    <row r="6181" spans="16:17" x14ac:dyDescent="0.25">
      <c r="P6181" s="3">
        <v>775.8883333</v>
      </c>
      <c r="Q6181" s="3"/>
    </row>
    <row r="6182" spans="16:17" x14ac:dyDescent="0.25">
      <c r="P6182" s="3">
        <v>49.866666670000001</v>
      </c>
      <c r="Q6182" s="3"/>
    </row>
    <row r="6183" spans="16:17" x14ac:dyDescent="0.25">
      <c r="P6183" s="3">
        <v>811.38095239999996</v>
      </c>
      <c r="Q6183" s="3"/>
    </row>
    <row r="6184" spans="16:17" x14ac:dyDescent="0.25">
      <c r="P6184" s="3">
        <v>889.72</v>
      </c>
      <c r="Q6184" s="3"/>
    </row>
    <row r="6185" spans="16:17" x14ac:dyDescent="0.25">
      <c r="P6185" s="3">
        <v>473.28333329999998</v>
      </c>
      <c r="Q6185" s="3"/>
    </row>
    <row r="6186" spans="16:17" x14ac:dyDescent="0.25">
      <c r="P6186" s="3">
        <v>577.65</v>
      </c>
      <c r="Q6186" s="3"/>
    </row>
    <row r="6187" spans="16:17" x14ac:dyDescent="0.25">
      <c r="P6187" s="3">
        <v>1364.873333</v>
      </c>
      <c r="Q6187" s="3"/>
    </row>
    <row r="6188" spans="16:17" x14ac:dyDescent="0.25">
      <c r="P6188" s="3">
        <v>778.64372289999994</v>
      </c>
      <c r="Q6188" s="3"/>
    </row>
    <row r="6189" spans="16:17" x14ac:dyDescent="0.25">
      <c r="P6189" s="3">
        <v>303.2464286</v>
      </c>
      <c r="Q6189" s="3"/>
    </row>
    <row r="6190" spans="16:17" x14ac:dyDescent="0.25">
      <c r="P6190" s="3">
        <v>95.1</v>
      </c>
      <c r="Q6190" s="3"/>
    </row>
    <row r="6191" spans="16:17" x14ac:dyDescent="0.25">
      <c r="P6191" s="3">
        <v>48.4</v>
      </c>
      <c r="Q6191" s="3"/>
    </row>
    <row r="6192" spans="16:17" x14ac:dyDescent="0.25">
      <c r="P6192" s="3">
        <v>641.79999999999995</v>
      </c>
      <c r="Q6192" s="3"/>
    </row>
    <row r="6193" spans="16:17" x14ac:dyDescent="0.25">
      <c r="P6193" s="3">
        <v>345.12</v>
      </c>
      <c r="Q6193" s="3"/>
    </row>
    <row r="6194" spans="16:17" x14ac:dyDescent="0.25">
      <c r="P6194" s="3">
        <v>164.81333330000001</v>
      </c>
      <c r="Q6194" s="3"/>
    </row>
    <row r="6195" spans="16:17" x14ac:dyDescent="0.25">
      <c r="P6195" s="3">
        <v>86.4</v>
      </c>
      <c r="Q6195" s="3"/>
    </row>
    <row r="6196" spans="16:17" x14ac:dyDescent="0.25">
      <c r="P6196" s="3">
        <v>373.5</v>
      </c>
      <c r="Q6196" s="3"/>
    </row>
    <row r="6197" spans="16:17" x14ac:dyDescent="0.25">
      <c r="P6197" s="3">
        <v>1076.0736489999999</v>
      </c>
      <c r="Q6197" s="3"/>
    </row>
    <row r="6198" spans="16:17" x14ac:dyDescent="0.25">
      <c r="P6198" s="3">
        <v>1816.555008</v>
      </c>
      <c r="Q6198" s="3"/>
    </row>
    <row r="6199" spans="16:17" x14ac:dyDescent="0.25">
      <c r="P6199" s="3">
        <v>175.35</v>
      </c>
      <c r="Q6199" s="3"/>
    </row>
    <row r="6200" spans="16:17" x14ac:dyDescent="0.25">
      <c r="P6200" s="3">
        <v>3677.2581759999998</v>
      </c>
      <c r="Q6200" s="3"/>
    </row>
    <row r="6201" spans="16:17" x14ac:dyDescent="0.25">
      <c r="P6201" s="3">
        <v>364.7</v>
      </c>
      <c r="Q6201" s="3"/>
    </row>
    <row r="6202" spans="16:17" x14ac:dyDescent="0.25">
      <c r="P6202" s="3">
        <v>414.8666667</v>
      </c>
      <c r="Q6202" s="3"/>
    </row>
    <row r="6203" spans="16:17" x14ac:dyDescent="0.25">
      <c r="P6203" s="3">
        <v>234.8</v>
      </c>
      <c r="Q6203" s="3"/>
    </row>
    <row r="6204" spans="16:17" x14ac:dyDescent="0.25">
      <c r="P6204" s="3">
        <v>0</v>
      </c>
      <c r="Q6204" s="3"/>
    </row>
    <row r="6205" spans="16:17" x14ac:dyDescent="0.25">
      <c r="P6205" s="3">
        <v>445.33333329999999</v>
      </c>
      <c r="Q6205" s="3"/>
    </row>
    <row r="6206" spans="16:17" x14ac:dyDescent="0.25">
      <c r="P6206" s="3">
        <v>343.52</v>
      </c>
      <c r="Q6206" s="3"/>
    </row>
    <row r="6207" spans="16:17" x14ac:dyDescent="0.25">
      <c r="P6207" s="3">
        <v>330.53333329999998</v>
      </c>
      <c r="Q6207" s="3"/>
    </row>
    <row r="6208" spans="16:17" x14ac:dyDescent="0.25">
      <c r="P6208" s="3">
        <v>70.933333329999996</v>
      </c>
      <c r="Q6208" s="3"/>
    </row>
    <row r="6209" spans="16:17" x14ac:dyDescent="0.25">
      <c r="P6209" s="3">
        <v>2064.5</v>
      </c>
      <c r="Q6209" s="3"/>
    </row>
    <row r="6210" spans="16:17" x14ac:dyDescent="0.25">
      <c r="P6210" s="3">
        <v>1475.366667</v>
      </c>
      <c r="Q6210" s="3"/>
    </row>
    <row r="6211" spans="16:17" x14ac:dyDescent="0.25">
      <c r="P6211" s="3">
        <v>999.8</v>
      </c>
      <c r="Q6211" s="3"/>
    </row>
    <row r="6212" spans="16:17" x14ac:dyDescent="0.25">
      <c r="P6212" s="3">
        <v>728.18</v>
      </c>
      <c r="Q6212" s="3"/>
    </row>
    <row r="6213" spans="16:17" x14ac:dyDescent="0.25">
      <c r="P6213" s="3">
        <v>668.03333329999998</v>
      </c>
      <c r="Q6213" s="3"/>
    </row>
    <row r="6214" spans="16:17" x14ac:dyDescent="0.25">
      <c r="P6214" s="3">
        <v>708.16666669999995</v>
      </c>
      <c r="Q6214" s="3"/>
    </row>
    <row r="6215" spans="16:17" x14ac:dyDescent="0.25">
      <c r="P6215" s="3">
        <v>663.27777779999997</v>
      </c>
      <c r="Q6215" s="3"/>
    </row>
    <row r="6216" spans="16:17" x14ac:dyDescent="0.25">
      <c r="P6216" s="3">
        <v>44.666666669999998</v>
      </c>
      <c r="Q6216" s="3"/>
    </row>
    <row r="6217" spans="16:17" x14ac:dyDescent="0.25">
      <c r="P6217" s="3">
        <v>1107.2166669999999</v>
      </c>
      <c r="Q6217" s="3"/>
    </row>
    <row r="6218" spans="16:17" x14ac:dyDescent="0.25">
      <c r="P6218" s="3">
        <v>696.9</v>
      </c>
      <c r="Q6218" s="3"/>
    </row>
    <row r="6219" spans="16:17" x14ac:dyDescent="0.25">
      <c r="P6219" s="3">
        <v>747.48</v>
      </c>
      <c r="Q6219" s="3"/>
    </row>
    <row r="6220" spans="16:17" x14ac:dyDescent="0.25">
      <c r="P6220" s="3">
        <v>1352.9767220000001</v>
      </c>
      <c r="Q6220" s="3"/>
    </row>
    <row r="6221" spans="16:17" x14ac:dyDescent="0.25">
      <c r="P6221" s="3">
        <v>159.9</v>
      </c>
      <c r="Q6221" s="3"/>
    </row>
    <row r="6222" spans="16:17" x14ac:dyDescent="0.25">
      <c r="P6222" s="3">
        <v>4339.924841</v>
      </c>
      <c r="Q6222" s="3"/>
    </row>
    <row r="6223" spans="16:17" x14ac:dyDescent="0.25">
      <c r="P6223" s="3">
        <v>2787.6926189999999</v>
      </c>
      <c r="Q6223" s="3"/>
    </row>
    <row r="6224" spans="16:17" x14ac:dyDescent="0.25">
      <c r="P6224" s="3">
        <v>197.06666670000001</v>
      </c>
      <c r="Q6224" s="3"/>
    </row>
    <row r="6225" spans="16:17" x14ac:dyDescent="0.25">
      <c r="P6225" s="3">
        <v>785.05</v>
      </c>
      <c r="Q6225" s="3"/>
    </row>
    <row r="6226" spans="16:17" x14ac:dyDescent="0.25">
      <c r="P6226" s="3">
        <v>198.7</v>
      </c>
      <c r="Q6226" s="3"/>
    </row>
    <row r="6227" spans="16:17" x14ac:dyDescent="0.25">
      <c r="P6227" s="3">
        <v>3044.356667</v>
      </c>
      <c r="Q6227" s="3"/>
    </row>
    <row r="6228" spans="16:17" x14ac:dyDescent="0.25">
      <c r="P6228" s="3">
        <v>987.6</v>
      </c>
      <c r="Q6228" s="3"/>
    </row>
    <row r="6229" spans="16:17" x14ac:dyDescent="0.25">
      <c r="P6229" s="3">
        <v>0</v>
      </c>
      <c r="Q6229" s="3"/>
    </row>
    <row r="6230" spans="16:17" x14ac:dyDescent="0.25">
      <c r="P6230" s="3">
        <v>251.2</v>
      </c>
      <c r="Q6230" s="3"/>
    </row>
    <row r="6231" spans="16:17" x14ac:dyDescent="0.25">
      <c r="P6231" s="3">
        <v>5946.2757769999998</v>
      </c>
      <c r="Q6231" s="3"/>
    </row>
    <row r="6232" spans="16:17" x14ac:dyDescent="0.25">
      <c r="P6232" s="3">
        <v>847.61428569999998</v>
      </c>
      <c r="Q6232" s="3"/>
    </row>
    <row r="6233" spans="16:17" x14ac:dyDescent="0.25">
      <c r="P6233" s="3">
        <v>3038.38</v>
      </c>
      <c r="Q6233" s="3"/>
    </row>
    <row r="6234" spans="16:17" x14ac:dyDescent="0.25">
      <c r="P6234" s="3">
        <v>347.66666670000001</v>
      </c>
      <c r="Q6234" s="3"/>
    </row>
    <row r="6235" spans="16:17" x14ac:dyDescent="0.25">
      <c r="P6235" s="3">
        <v>710</v>
      </c>
      <c r="Q6235" s="3"/>
    </row>
    <row r="6236" spans="16:17" x14ac:dyDescent="0.25">
      <c r="P6236" s="3">
        <v>19</v>
      </c>
      <c r="Q6236" s="3"/>
    </row>
    <row r="6237" spans="16:17" x14ac:dyDescent="0.25">
      <c r="P6237" s="3">
        <v>2251.1166669999998</v>
      </c>
      <c r="Q6237" s="3"/>
    </row>
    <row r="6238" spans="16:17" x14ac:dyDescent="0.25">
      <c r="P6238" s="3">
        <v>1145.17</v>
      </c>
      <c r="Q6238" s="3"/>
    </row>
    <row r="6239" spans="16:17" x14ac:dyDescent="0.25">
      <c r="P6239" s="3">
        <v>591.15420630000006</v>
      </c>
      <c r="Q6239" s="3"/>
    </row>
    <row r="6240" spans="16:17" x14ac:dyDescent="0.25">
      <c r="P6240" s="3">
        <v>568.96333330000004</v>
      </c>
      <c r="Q6240" s="3"/>
    </row>
    <row r="6241" spans="16:17" x14ac:dyDescent="0.25">
      <c r="P6241" s="3">
        <v>1051.42</v>
      </c>
      <c r="Q6241" s="3"/>
    </row>
    <row r="6242" spans="16:17" x14ac:dyDescent="0.25">
      <c r="P6242" s="3">
        <v>1464.2096180000001</v>
      </c>
      <c r="Q6242" s="3"/>
    </row>
    <row r="6243" spans="16:17" x14ac:dyDescent="0.25">
      <c r="P6243" s="3">
        <v>1372.8752380000001</v>
      </c>
      <c r="Q6243" s="3"/>
    </row>
    <row r="6244" spans="16:17" x14ac:dyDescent="0.25">
      <c r="P6244" s="3">
        <v>186.7</v>
      </c>
      <c r="Q6244" s="3"/>
    </row>
    <row r="6245" spans="16:17" x14ac:dyDescent="0.25">
      <c r="P6245" s="3">
        <v>4022.812148</v>
      </c>
      <c r="Q6245" s="3"/>
    </row>
    <row r="6246" spans="16:17" x14ac:dyDescent="0.25">
      <c r="P6246" s="3">
        <v>1338.8</v>
      </c>
      <c r="Q6246" s="3"/>
    </row>
    <row r="6247" spans="16:17" x14ac:dyDescent="0.25">
      <c r="P6247" s="3">
        <v>77</v>
      </c>
      <c r="Q6247" s="3"/>
    </row>
    <row r="6248" spans="16:17" x14ac:dyDescent="0.25">
      <c r="P6248" s="3">
        <v>1875.103333</v>
      </c>
      <c r="Q6248" s="3"/>
    </row>
    <row r="6249" spans="16:17" x14ac:dyDescent="0.25">
      <c r="P6249" s="3">
        <v>684.6</v>
      </c>
      <c r="Q6249" s="3"/>
    </row>
    <row r="6250" spans="16:17" x14ac:dyDescent="0.25">
      <c r="P6250" s="3">
        <v>348.85</v>
      </c>
      <c r="Q6250" s="3"/>
    </row>
    <row r="6251" spans="16:17" x14ac:dyDescent="0.25">
      <c r="P6251" s="3">
        <v>319.2771429</v>
      </c>
      <c r="Q6251" s="3"/>
    </row>
    <row r="6252" spans="16:17" x14ac:dyDescent="0.25">
      <c r="P6252" s="3">
        <v>2006.0466670000001</v>
      </c>
      <c r="Q6252" s="3"/>
    </row>
    <row r="6253" spans="16:17" x14ac:dyDescent="0.25">
      <c r="P6253" s="3">
        <v>12</v>
      </c>
      <c r="Q6253" s="3"/>
    </row>
    <row r="6254" spans="16:17" x14ac:dyDescent="0.25">
      <c r="P6254" s="3">
        <v>1146.4690479999999</v>
      </c>
      <c r="Q6254" s="3"/>
    </row>
    <row r="6255" spans="16:17" x14ac:dyDescent="0.25">
      <c r="P6255" s="3">
        <v>1218.0999999999999</v>
      </c>
      <c r="Q6255" s="3"/>
    </row>
    <row r="6256" spans="16:17" x14ac:dyDescent="0.25">
      <c r="P6256" s="3">
        <v>4339.3666670000002</v>
      </c>
      <c r="Q6256" s="3"/>
    </row>
    <row r="6257" spans="16:17" x14ac:dyDescent="0.25">
      <c r="P6257" s="3">
        <v>580.93571429999997</v>
      </c>
      <c r="Q6257" s="3"/>
    </row>
    <row r="6258" spans="16:17" x14ac:dyDescent="0.25">
      <c r="P6258" s="3">
        <v>69.400000000000006</v>
      </c>
      <c r="Q6258" s="3"/>
    </row>
    <row r="6259" spans="16:17" x14ac:dyDescent="0.25">
      <c r="P6259" s="3">
        <v>2593.1</v>
      </c>
      <c r="Q6259" s="3"/>
    </row>
    <row r="6260" spans="16:17" x14ac:dyDescent="0.25">
      <c r="P6260" s="3">
        <v>208</v>
      </c>
      <c r="Q6260" s="3"/>
    </row>
    <row r="6261" spans="16:17" x14ac:dyDescent="0.25">
      <c r="P6261" s="3">
        <v>495.1</v>
      </c>
      <c r="Q6261" s="3"/>
    </row>
    <row r="6262" spans="16:17" x14ac:dyDescent="0.25">
      <c r="P6262" s="3">
        <v>1123.9933329999999</v>
      </c>
      <c r="Q6262" s="3"/>
    </row>
    <row r="6263" spans="16:17" x14ac:dyDescent="0.25">
      <c r="P6263" s="3">
        <v>860.77</v>
      </c>
      <c r="Q6263" s="3"/>
    </row>
    <row r="6264" spans="16:17" x14ac:dyDescent="0.25">
      <c r="P6264" s="3">
        <v>2163.96</v>
      </c>
      <c r="Q6264" s="3"/>
    </row>
    <row r="6265" spans="16:17" x14ac:dyDescent="0.25">
      <c r="P6265" s="3">
        <v>679.56666670000004</v>
      </c>
      <c r="Q6265" s="3"/>
    </row>
    <row r="6266" spans="16:17" x14ac:dyDescent="0.25">
      <c r="P6266" s="3">
        <v>724.76</v>
      </c>
      <c r="Q6266" s="3"/>
    </row>
    <row r="6267" spans="16:17" x14ac:dyDescent="0.25">
      <c r="P6267" s="3">
        <v>1030.06</v>
      </c>
      <c r="Q6267" s="3"/>
    </row>
    <row r="6268" spans="16:17" x14ac:dyDescent="0.25">
      <c r="P6268" s="3">
        <v>717.46666670000002</v>
      </c>
      <c r="Q6268" s="3"/>
    </row>
    <row r="6269" spans="16:17" x14ac:dyDescent="0.25">
      <c r="P6269" s="3">
        <v>2396.2724560000001</v>
      </c>
      <c r="Q6269" s="3"/>
    </row>
    <row r="6270" spans="16:17" x14ac:dyDescent="0.25">
      <c r="P6270" s="3">
        <v>1903.45</v>
      </c>
      <c r="Q6270" s="3"/>
    </row>
    <row r="6271" spans="16:17" x14ac:dyDescent="0.25">
      <c r="P6271" s="3">
        <v>503.6333333</v>
      </c>
      <c r="Q6271" s="3"/>
    </row>
    <row r="6272" spans="16:17" x14ac:dyDescent="0.25">
      <c r="P6272" s="3">
        <v>676.26666669999997</v>
      </c>
      <c r="Q6272" s="3"/>
    </row>
    <row r="6273" spans="16:17" x14ac:dyDescent="0.25">
      <c r="P6273" s="3">
        <v>337.1</v>
      </c>
      <c r="Q6273" s="3"/>
    </row>
    <row r="6274" spans="16:17" x14ac:dyDescent="0.25">
      <c r="P6274" s="3">
        <v>630.32666670000003</v>
      </c>
      <c r="Q6274" s="3"/>
    </row>
    <row r="6275" spans="16:17" x14ac:dyDescent="0.25">
      <c r="P6275" s="3">
        <v>311.61333330000002</v>
      </c>
      <c r="Q6275" s="3"/>
    </row>
    <row r="6276" spans="16:17" x14ac:dyDescent="0.25">
      <c r="P6276" s="3">
        <v>6743.39876</v>
      </c>
      <c r="Q6276" s="3"/>
    </row>
    <row r="6277" spans="16:17" x14ac:dyDescent="0.25">
      <c r="P6277" s="3">
        <v>1526.2133329999999</v>
      </c>
      <c r="Q6277" s="3"/>
    </row>
    <row r="6278" spans="16:17" x14ac:dyDescent="0.25">
      <c r="P6278" s="3">
        <v>688.31428570000003</v>
      </c>
      <c r="Q6278" s="3"/>
    </row>
    <row r="6279" spans="16:17" x14ac:dyDescent="0.25">
      <c r="P6279" s="3">
        <v>1153.54</v>
      </c>
      <c r="Q6279" s="3"/>
    </row>
    <row r="6280" spans="16:17" x14ac:dyDescent="0.25">
      <c r="P6280" s="3">
        <v>1096.8768219999999</v>
      </c>
      <c r="Q6280" s="3"/>
    </row>
    <row r="6281" spans="16:17" x14ac:dyDescent="0.25">
      <c r="P6281" s="3">
        <v>1718.387778</v>
      </c>
      <c r="Q6281" s="3"/>
    </row>
    <row r="6282" spans="16:17" x14ac:dyDescent="0.25">
      <c r="P6282" s="3">
        <v>843.01666669999997</v>
      </c>
      <c r="Q6282" s="3"/>
    </row>
    <row r="6283" spans="16:17" x14ac:dyDescent="0.25">
      <c r="P6283" s="3">
        <v>7</v>
      </c>
      <c r="Q6283" s="3"/>
    </row>
    <row r="6284" spans="16:17" x14ac:dyDescent="0.25">
      <c r="P6284" s="3">
        <v>1012.2</v>
      </c>
      <c r="Q6284" s="3"/>
    </row>
    <row r="6285" spans="16:17" x14ac:dyDescent="0.25">
      <c r="P6285" s="3">
        <v>0</v>
      </c>
      <c r="Q6285" s="3"/>
    </row>
    <row r="6286" spans="16:17" x14ac:dyDescent="0.25">
      <c r="P6286" s="3">
        <v>1193.5171720000001</v>
      </c>
      <c r="Q6286" s="3"/>
    </row>
    <row r="6287" spans="16:17" x14ac:dyDescent="0.25">
      <c r="P6287" s="3">
        <v>417.4</v>
      </c>
      <c r="Q6287" s="3"/>
    </row>
    <row r="6288" spans="16:17" x14ac:dyDescent="0.25">
      <c r="P6288" s="3">
        <v>2374.9667129999998</v>
      </c>
      <c r="Q6288" s="3"/>
    </row>
    <row r="6289" spans="16:17" x14ac:dyDescent="0.25">
      <c r="P6289" s="3">
        <v>784.73428569999999</v>
      </c>
      <c r="Q6289" s="3"/>
    </row>
    <row r="6290" spans="16:17" x14ac:dyDescent="0.25">
      <c r="P6290" s="3">
        <v>1538.0567249999999</v>
      </c>
      <c r="Q6290" s="3"/>
    </row>
    <row r="6291" spans="16:17" x14ac:dyDescent="0.25">
      <c r="P6291" s="3">
        <v>2331.15</v>
      </c>
      <c r="Q6291" s="3"/>
    </row>
    <row r="6292" spans="16:17" x14ac:dyDescent="0.25">
      <c r="P6292" s="3">
        <v>1057.0333330000001</v>
      </c>
      <c r="Q6292" s="3"/>
    </row>
    <row r="6293" spans="16:17" x14ac:dyDescent="0.25">
      <c r="P6293" s="3">
        <v>2021.7477269999999</v>
      </c>
      <c r="Q6293" s="3"/>
    </row>
    <row r="6294" spans="16:17" x14ac:dyDescent="0.25">
      <c r="P6294" s="3">
        <v>0</v>
      </c>
      <c r="Q6294" s="3"/>
    </row>
    <row r="6295" spans="16:17" x14ac:dyDescent="0.25">
      <c r="P6295" s="3">
        <v>269.90181819999998</v>
      </c>
      <c r="Q6295" s="3"/>
    </row>
    <row r="6296" spans="16:17" x14ac:dyDescent="0.25">
      <c r="P6296" s="3">
        <v>55.9</v>
      </c>
      <c r="Q6296" s="3"/>
    </row>
    <row r="6297" spans="16:17" x14ac:dyDescent="0.25">
      <c r="P6297" s="3">
        <v>22.05</v>
      </c>
      <c r="Q6297" s="3"/>
    </row>
    <row r="6298" spans="16:17" x14ac:dyDescent="0.25">
      <c r="P6298" s="3">
        <v>1148.333333</v>
      </c>
      <c r="Q6298" s="3"/>
    </row>
    <row r="6299" spans="16:17" x14ac:dyDescent="0.25">
      <c r="P6299" s="3">
        <v>99</v>
      </c>
      <c r="Q6299" s="3"/>
    </row>
    <row r="6300" spans="16:17" x14ac:dyDescent="0.25">
      <c r="P6300" s="3">
        <v>562.16666669999995</v>
      </c>
      <c r="Q6300" s="3"/>
    </row>
    <row r="6301" spans="16:17" x14ac:dyDescent="0.25">
      <c r="P6301" s="3">
        <v>581.5</v>
      </c>
      <c r="Q6301" s="3"/>
    </row>
    <row r="6302" spans="16:17" x14ac:dyDescent="0.25">
      <c r="P6302" s="3">
        <v>845.27888889999997</v>
      </c>
      <c r="Q6302" s="3"/>
    </row>
    <row r="6303" spans="16:17" x14ac:dyDescent="0.25">
      <c r="P6303" s="3">
        <v>0</v>
      </c>
      <c r="Q6303" s="3"/>
    </row>
    <row r="6304" spans="16:17" x14ac:dyDescent="0.25">
      <c r="P6304" s="3">
        <v>813.60166670000001</v>
      </c>
      <c r="Q6304" s="3"/>
    </row>
    <row r="6305" spans="16:17" x14ac:dyDescent="0.25">
      <c r="P6305" s="3">
        <v>59.2</v>
      </c>
      <c r="Q6305" s="3"/>
    </row>
    <row r="6306" spans="16:17" x14ac:dyDescent="0.25">
      <c r="P6306" s="3">
        <v>1953.5375120000001</v>
      </c>
      <c r="Q6306" s="3"/>
    </row>
    <row r="6307" spans="16:17" x14ac:dyDescent="0.25">
      <c r="P6307" s="3">
        <v>1199.916667</v>
      </c>
      <c r="Q6307" s="3"/>
    </row>
    <row r="6308" spans="16:17" x14ac:dyDescent="0.25">
      <c r="P6308" s="3">
        <v>910.41</v>
      </c>
      <c r="Q6308" s="3"/>
    </row>
    <row r="6309" spans="16:17" x14ac:dyDescent="0.25">
      <c r="P6309" s="3">
        <v>1975.125</v>
      </c>
      <c r="Q6309" s="3"/>
    </row>
    <row r="6310" spans="16:17" x14ac:dyDescent="0.25">
      <c r="P6310" s="3">
        <v>651.66499999999996</v>
      </c>
      <c r="Q6310" s="3"/>
    </row>
    <row r="6311" spans="16:17" x14ac:dyDescent="0.25">
      <c r="P6311" s="3">
        <v>1063.666667</v>
      </c>
      <c r="Q6311" s="3"/>
    </row>
    <row r="6312" spans="16:17" x14ac:dyDescent="0.25">
      <c r="P6312" s="3">
        <v>961.52</v>
      </c>
      <c r="Q6312" s="3"/>
    </row>
    <row r="6313" spans="16:17" x14ac:dyDescent="0.25">
      <c r="P6313" s="3">
        <v>779.60666670000001</v>
      </c>
      <c r="Q6313" s="3"/>
    </row>
    <row r="6314" spans="16:17" x14ac:dyDescent="0.25">
      <c r="P6314" s="3">
        <v>655.68476190000001</v>
      </c>
      <c r="Q6314" s="3"/>
    </row>
    <row r="6315" spans="16:17" x14ac:dyDescent="0.25">
      <c r="P6315" s="3">
        <v>631.27666669999996</v>
      </c>
      <c r="Q6315" s="3"/>
    </row>
    <row r="6316" spans="16:17" x14ac:dyDescent="0.25">
      <c r="P6316" s="3">
        <v>6440.2352559999999</v>
      </c>
      <c r="Q6316" s="3"/>
    </row>
    <row r="6317" spans="16:17" x14ac:dyDescent="0.25">
      <c r="P6317" s="3">
        <v>112.08333330000001</v>
      </c>
      <c r="Q6317" s="3"/>
    </row>
    <row r="6318" spans="16:17" x14ac:dyDescent="0.25">
      <c r="P6318" s="3">
        <v>6707.54</v>
      </c>
      <c r="Q6318" s="3"/>
    </row>
    <row r="6319" spans="16:17" x14ac:dyDescent="0.25">
      <c r="P6319" s="3">
        <v>387.4</v>
      </c>
      <c r="Q6319" s="3"/>
    </row>
    <row r="6320" spans="16:17" x14ac:dyDescent="0.25">
      <c r="P6320" s="3">
        <v>631.4</v>
      </c>
      <c r="Q6320" s="3"/>
    </row>
    <row r="6321" spans="16:17" x14ac:dyDescent="0.25">
      <c r="P6321" s="3">
        <v>0</v>
      </c>
      <c r="Q6321" s="3"/>
    </row>
    <row r="6322" spans="16:17" x14ac:dyDescent="0.25">
      <c r="P6322" s="3">
        <v>728.7</v>
      </c>
      <c r="Q6322" s="3"/>
    </row>
    <row r="6323" spans="16:17" x14ac:dyDescent="0.25">
      <c r="P6323" s="3">
        <v>75.599999999999994</v>
      </c>
      <c r="Q6323" s="3"/>
    </row>
    <row r="6324" spans="16:17" x14ac:dyDescent="0.25">
      <c r="P6324" s="3">
        <v>938.93333329999996</v>
      </c>
      <c r="Q6324" s="3"/>
    </row>
    <row r="6325" spans="16:17" x14ac:dyDescent="0.25">
      <c r="P6325" s="3">
        <v>337.1</v>
      </c>
      <c r="Q6325" s="3"/>
    </row>
    <row r="6326" spans="16:17" x14ac:dyDescent="0.25">
      <c r="P6326" s="3">
        <v>67</v>
      </c>
      <c r="Q6326" s="3"/>
    </row>
    <row r="6327" spans="16:17" x14ac:dyDescent="0.25">
      <c r="P6327" s="3">
        <v>128.69999999999999</v>
      </c>
      <c r="Q6327" s="3"/>
    </row>
    <row r="6328" spans="16:17" x14ac:dyDescent="0.25">
      <c r="P6328" s="3">
        <v>374.6</v>
      </c>
      <c r="Q6328" s="3"/>
    </row>
    <row r="6329" spans="16:17" x14ac:dyDescent="0.25">
      <c r="P6329" s="3">
        <v>1948.0883329999999</v>
      </c>
      <c r="Q6329" s="3"/>
    </row>
    <row r="6330" spans="16:17" x14ac:dyDescent="0.25">
      <c r="P6330" s="3">
        <v>241.58333329999999</v>
      </c>
      <c r="Q6330" s="3"/>
    </row>
    <row r="6331" spans="16:17" x14ac:dyDescent="0.25">
      <c r="P6331" s="3">
        <v>3364.6404499999999</v>
      </c>
      <c r="Q6331" s="3"/>
    </row>
    <row r="6332" spans="16:17" x14ac:dyDescent="0.25">
      <c r="P6332" s="3">
        <v>476.36009389999998</v>
      </c>
      <c r="Q6332" s="3"/>
    </row>
    <row r="6333" spans="16:17" x14ac:dyDescent="0.25">
      <c r="P6333" s="3">
        <v>1720.4222219999999</v>
      </c>
      <c r="Q6333" s="3"/>
    </row>
    <row r="6334" spans="16:17" x14ac:dyDescent="0.25">
      <c r="P6334" s="3">
        <v>238.2</v>
      </c>
      <c r="Q6334" s="3"/>
    </row>
    <row r="6335" spans="16:17" x14ac:dyDescent="0.25">
      <c r="P6335" s="3">
        <v>653.4</v>
      </c>
      <c r="Q6335" s="3"/>
    </row>
    <row r="6336" spans="16:17" x14ac:dyDescent="0.25">
      <c r="P6336" s="3">
        <v>4162.5380050000003</v>
      </c>
      <c r="Q6336" s="3"/>
    </row>
    <row r="6337" spans="16:17" x14ac:dyDescent="0.25">
      <c r="P6337" s="3">
        <v>769.9</v>
      </c>
      <c r="Q6337" s="3"/>
    </row>
    <row r="6338" spans="16:17" x14ac:dyDescent="0.25">
      <c r="P6338" s="3">
        <v>518.85</v>
      </c>
      <c r="Q6338" s="3"/>
    </row>
    <row r="6339" spans="16:17" x14ac:dyDescent="0.25">
      <c r="P6339" s="3">
        <v>0</v>
      </c>
      <c r="Q6339" s="3"/>
    </row>
    <row r="6340" spans="16:17" x14ac:dyDescent="0.25">
      <c r="P6340" s="3">
        <v>291.2</v>
      </c>
      <c r="Q6340" s="3"/>
    </row>
    <row r="6341" spans="16:17" x14ac:dyDescent="0.25">
      <c r="P6341" s="3">
        <v>2064.7666669999999</v>
      </c>
      <c r="Q6341" s="3"/>
    </row>
    <row r="6342" spans="16:17" x14ac:dyDescent="0.25">
      <c r="P6342" s="3">
        <v>1690.4892219999999</v>
      </c>
      <c r="Q6342" s="3"/>
    </row>
    <row r="6343" spans="16:17" x14ac:dyDescent="0.25">
      <c r="P6343" s="3">
        <v>436.1</v>
      </c>
      <c r="Q6343" s="3"/>
    </row>
    <row r="6344" spans="16:17" x14ac:dyDescent="0.25">
      <c r="P6344" s="3">
        <v>315.58</v>
      </c>
      <c r="Q6344" s="3"/>
    </row>
    <row r="6345" spans="16:17" x14ac:dyDescent="0.25">
      <c r="P6345" s="3">
        <v>1203.817143</v>
      </c>
      <c r="Q6345" s="3"/>
    </row>
    <row r="6346" spans="16:17" x14ac:dyDescent="0.25">
      <c r="P6346" s="3">
        <v>920.4</v>
      </c>
      <c r="Q6346" s="3"/>
    </row>
    <row r="6347" spans="16:17" x14ac:dyDescent="0.25">
      <c r="P6347" s="3">
        <v>949.6</v>
      </c>
      <c r="Q6347" s="3"/>
    </row>
    <row r="6348" spans="16:17" x14ac:dyDescent="0.25">
      <c r="P6348" s="3">
        <v>1083.7166669999999</v>
      </c>
      <c r="Q6348" s="3"/>
    </row>
    <row r="6349" spans="16:17" x14ac:dyDescent="0.25">
      <c r="P6349" s="3">
        <v>2398.7666669999999</v>
      </c>
      <c r="Q6349" s="3"/>
    </row>
    <row r="6350" spans="16:17" x14ac:dyDescent="0.25">
      <c r="P6350" s="3">
        <v>22.8</v>
      </c>
      <c r="Q6350" s="3"/>
    </row>
    <row r="6351" spans="16:17" x14ac:dyDescent="0.25">
      <c r="P6351" s="3">
        <v>1994.023778</v>
      </c>
      <c r="Q6351" s="3"/>
    </row>
    <row r="6352" spans="16:17" x14ac:dyDescent="0.25">
      <c r="P6352" s="3">
        <v>221.78</v>
      </c>
      <c r="Q6352" s="3"/>
    </row>
    <row r="6353" spans="16:17" x14ac:dyDescent="0.25">
      <c r="P6353" s="3">
        <v>337.85333329999997</v>
      </c>
      <c r="Q6353" s="3"/>
    </row>
    <row r="6354" spans="16:17" x14ac:dyDescent="0.25">
      <c r="P6354" s="3">
        <v>829.18714290000003</v>
      </c>
      <c r="Q6354" s="3"/>
    </row>
    <row r="6355" spans="16:17" x14ac:dyDescent="0.25">
      <c r="P6355" s="3">
        <v>146.4</v>
      </c>
      <c r="Q6355" s="3"/>
    </row>
    <row r="6356" spans="16:17" x14ac:dyDescent="0.25">
      <c r="P6356" s="3">
        <v>344.45</v>
      </c>
      <c r="Q6356" s="3"/>
    </row>
    <row r="6357" spans="16:17" x14ac:dyDescent="0.25">
      <c r="P6357" s="3">
        <v>25.2</v>
      </c>
      <c r="Q6357" s="3"/>
    </row>
    <row r="6358" spans="16:17" x14ac:dyDescent="0.25">
      <c r="P6358" s="3">
        <v>1001.3</v>
      </c>
      <c r="Q6358" s="3"/>
    </row>
    <row r="6359" spans="16:17" x14ac:dyDescent="0.25">
      <c r="P6359" s="3">
        <v>794.16</v>
      </c>
      <c r="Q6359" s="3"/>
    </row>
    <row r="6360" spans="16:17" x14ac:dyDescent="0.25">
      <c r="P6360" s="3">
        <v>341.6166667</v>
      </c>
      <c r="Q6360" s="3"/>
    </row>
    <row r="6361" spans="16:17" x14ac:dyDescent="0.25">
      <c r="P6361" s="3">
        <v>624.76</v>
      </c>
      <c r="Q6361" s="3"/>
    </row>
    <row r="6362" spans="16:17" x14ac:dyDescent="0.25">
      <c r="P6362" s="3">
        <v>2387.5966669999998</v>
      </c>
      <c r="Q6362" s="3"/>
    </row>
    <row r="6363" spans="16:17" x14ac:dyDescent="0.25">
      <c r="P6363" s="3">
        <v>3987.3866670000002</v>
      </c>
      <c r="Q6363" s="3"/>
    </row>
    <row r="6364" spans="16:17" x14ac:dyDescent="0.25">
      <c r="P6364" s="3">
        <v>157</v>
      </c>
      <c r="Q6364" s="3"/>
    </row>
    <row r="6365" spans="16:17" x14ac:dyDescent="0.25">
      <c r="P6365" s="3">
        <v>2159.4</v>
      </c>
      <c r="Q6365" s="3"/>
    </row>
    <row r="6366" spans="16:17" x14ac:dyDescent="0.25">
      <c r="P6366" s="3">
        <v>1558.5290480000001</v>
      </c>
      <c r="Q6366" s="3"/>
    </row>
    <row r="6367" spans="16:17" x14ac:dyDescent="0.25">
      <c r="P6367" s="3">
        <v>2650.780526</v>
      </c>
      <c r="Q6367" s="3"/>
    </row>
    <row r="6368" spans="16:17" x14ac:dyDescent="0.25">
      <c r="P6368" s="3">
        <v>145.04</v>
      </c>
      <c r="Q6368" s="3"/>
    </row>
    <row r="6369" spans="16:17" x14ac:dyDescent="0.25">
      <c r="P6369" s="3">
        <v>687.38484849999998</v>
      </c>
      <c r="Q6369" s="3"/>
    </row>
    <row r="6370" spans="16:17" x14ac:dyDescent="0.25">
      <c r="P6370" s="3">
        <v>1926.7019049999999</v>
      </c>
      <c r="Q6370" s="3"/>
    </row>
    <row r="6371" spans="16:17" x14ac:dyDescent="0.25">
      <c r="P6371" s="3">
        <v>25.2</v>
      </c>
      <c r="Q6371" s="3"/>
    </row>
    <row r="6372" spans="16:17" x14ac:dyDescent="0.25">
      <c r="P6372" s="3">
        <v>2087.6498700000002</v>
      </c>
      <c r="Q6372" s="3"/>
    </row>
    <row r="6373" spans="16:17" x14ac:dyDescent="0.25">
      <c r="P6373" s="3">
        <v>646.15333329999999</v>
      </c>
      <c r="Q6373" s="3"/>
    </row>
    <row r="6374" spans="16:17" x14ac:dyDescent="0.25">
      <c r="P6374" s="3">
        <v>566.56666670000004</v>
      </c>
      <c r="Q6374" s="3"/>
    </row>
    <row r="6375" spans="16:17" x14ac:dyDescent="0.25">
      <c r="P6375" s="3">
        <v>641.48095239999998</v>
      </c>
      <c r="Q6375" s="3"/>
    </row>
    <row r="6376" spans="16:17" x14ac:dyDescent="0.25">
      <c r="P6376" s="3">
        <v>529.79999999999995</v>
      </c>
      <c r="Q6376" s="3"/>
    </row>
    <row r="6377" spans="16:17" x14ac:dyDescent="0.25">
      <c r="P6377" s="3">
        <v>41.7</v>
      </c>
      <c r="Q6377" s="3"/>
    </row>
    <row r="6378" spans="16:17" x14ac:dyDescent="0.25">
      <c r="P6378" s="3">
        <v>586.1</v>
      </c>
      <c r="Q6378" s="3"/>
    </row>
    <row r="6379" spans="16:17" x14ac:dyDescent="0.25">
      <c r="P6379" s="3">
        <v>12</v>
      </c>
      <c r="Q6379" s="3"/>
    </row>
    <row r="6380" spans="16:17" x14ac:dyDescent="0.25">
      <c r="P6380" s="3">
        <v>375.8</v>
      </c>
      <c r="Q6380" s="3"/>
    </row>
    <row r="6381" spans="16:17" x14ac:dyDescent="0.25">
      <c r="P6381" s="3">
        <v>118.3</v>
      </c>
      <c r="Q6381" s="3"/>
    </row>
    <row r="6382" spans="16:17" x14ac:dyDescent="0.25">
      <c r="P6382" s="3">
        <v>166.70627060000001</v>
      </c>
      <c r="Q6382" s="3"/>
    </row>
    <row r="6383" spans="16:17" x14ac:dyDescent="0.25">
      <c r="P6383" s="3">
        <v>474.30666669999999</v>
      </c>
      <c r="Q6383" s="3"/>
    </row>
    <row r="6384" spans="16:17" x14ac:dyDescent="0.25">
      <c r="P6384" s="3">
        <v>277.35000000000002</v>
      </c>
      <c r="Q6384" s="3"/>
    </row>
    <row r="6385" spans="16:17" x14ac:dyDescent="0.25">
      <c r="P6385" s="3">
        <v>331.89142859999998</v>
      </c>
      <c r="Q6385" s="3"/>
    </row>
    <row r="6386" spans="16:17" x14ac:dyDescent="0.25">
      <c r="P6386" s="3">
        <v>1684.375</v>
      </c>
      <c r="Q6386" s="3"/>
    </row>
    <row r="6387" spans="16:17" x14ac:dyDescent="0.25">
      <c r="P6387" s="3">
        <v>470.8666667</v>
      </c>
      <c r="Q6387" s="3"/>
    </row>
    <row r="6388" spans="16:17" x14ac:dyDescent="0.25">
      <c r="P6388" s="3">
        <v>1348.45</v>
      </c>
      <c r="Q6388" s="3"/>
    </row>
    <row r="6389" spans="16:17" x14ac:dyDescent="0.25">
      <c r="P6389" s="3">
        <v>1251.5999999999999</v>
      </c>
      <c r="Q6389" s="3"/>
    </row>
    <row r="6390" spans="16:17" x14ac:dyDescent="0.25">
      <c r="P6390" s="3">
        <v>615.06666670000004</v>
      </c>
      <c r="Q6390" s="3"/>
    </row>
    <row r="6391" spans="16:17" x14ac:dyDescent="0.25">
      <c r="P6391" s="3">
        <v>0</v>
      </c>
      <c r="Q6391" s="3"/>
    </row>
    <row r="6392" spans="16:17" x14ac:dyDescent="0.25">
      <c r="P6392" s="3">
        <v>0</v>
      </c>
      <c r="Q6392" s="3"/>
    </row>
    <row r="6393" spans="16:17" x14ac:dyDescent="0.25">
      <c r="P6393" s="3">
        <v>616.20333330000005</v>
      </c>
      <c r="Q6393" s="3"/>
    </row>
    <row r="6394" spans="16:17" x14ac:dyDescent="0.25">
      <c r="P6394" s="3">
        <v>1203.5333330000001</v>
      </c>
      <c r="Q6394" s="3"/>
    </row>
    <row r="6395" spans="16:17" x14ac:dyDescent="0.25">
      <c r="P6395" s="3">
        <v>232.31</v>
      </c>
      <c r="Q6395" s="3"/>
    </row>
    <row r="6396" spans="16:17" x14ac:dyDescent="0.25">
      <c r="P6396" s="3">
        <v>318.06666669999998</v>
      </c>
      <c r="Q6396" s="3"/>
    </row>
    <row r="6397" spans="16:17" x14ac:dyDescent="0.25">
      <c r="P6397" s="3">
        <v>2362.7245630000002</v>
      </c>
      <c r="Q6397" s="3"/>
    </row>
    <row r="6398" spans="16:17" x14ac:dyDescent="0.25">
      <c r="P6398" s="3">
        <v>501.76666669999997</v>
      </c>
      <c r="Q6398" s="3"/>
    </row>
    <row r="6399" spans="16:17" x14ac:dyDescent="0.25">
      <c r="P6399" s="3">
        <v>1889.25</v>
      </c>
      <c r="Q6399" s="3"/>
    </row>
    <row r="6400" spans="16:17" x14ac:dyDescent="0.25">
      <c r="P6400" s="3">
        <v>0</v>
      </c>
      <c r="Q6400" s="3"/>
    </row>
    <row r="6401" spans="16:17" x14ac:dyDescent="0.25">
      <c r="P6401" s="3">
        <v>0</v>
      </c>
      <c r="Q6401" s="3"/>
    </row>
    <row r="6402" spans="16:17" x14ac:dyDescent="0.25">
      <c r="P6402" s="3">
        <v>82.2</v>
      </c>
      <c r="Q6402" s="3"/>
    </row>
    <row r="6403" spans="16:17" x14ac:dyDescent="0.25">
      <c r="P6403" s="3">
        <v>43.9</v>
      </c>
      <c r="Q6403" s="3"/>
    </row>
    <row r="6404" spans="16:17" x14ac:dyDescent="0.25">
      <c r="P6404" s="3">
        <v>1374.630952</v>
      </c>
      <c r="Q6404" s="3"/>
    </row>
    <row r="6405" spans="16:17" x14ac:dyDescent="0.25">
      <c r="P6405" s="3">
        <v>2107.0333329999999</v>
      </c>
      <c r="Q6405" s="3"/>
    </row>
    <row r="6406" spans="16:17" x14ac:dyDescent="0.25">
      <c r="P6406" s="3">
        <v>1296.916144</v>
      </c>
      <c r="Q6406" s="3"/>
    </row>
    <row r="6407" spans="16:17" x14ac:dyDescent="0.25">
      <c r="P6407" s="3">
        <v>17.2</v>
      </c>
      <c r="Q6407" s="3"/>
    </row>
    <row r="6408" spans="16:17" x14ac:dyDescent="0.25">
      <c r="P6408" s="3">
        <v>3287.2166670000001</v>
      </c>
      <c r="Q6408" s="3"/>
    </row>
    <row r="6409" spans="16:17" x14ac:dyDescent="0.25">
      <c r="P6409" s="3">
        <v>21.1</v>
      </c>
      <c r="Q6409" s="3"/>
    </row>
    <row r="6410" spans="16:17" x14ac:dyDescent="0.25">
      <c r="P6410" s="3">
        <v>0</v>
      </c>
      <c r="Q6410" s="3"/>
    </row>
    <row r="6411" spans="16:17" x14ac:dyDescent="0.25">
      <c r="P6411" s="3">
        <v>89.5</v>
      </c>
      <c r="Q6411" s="3"/>
    </row>
    <row r="6412" spans="16:17" x14ac:dyDescent="0.25">
      <c r="P6412" s="3">
        <v>11492.20838</v>
      </c>
      <c r="Q6412" s="3"/>
    </row>
    <row r="6413" spans="16:17" x14ac:dyDescent="0.25">
      <c r="P6413" s="3">
        <v>92.4</v>
      </c>
      <c r="Q6413" s="3"/>
    </row>
    <row r="6414" spans="16:17" x14ac:dyDescent="0.25">
      <c r="P6414" s="3">
        <v>9227.3714290000007</v>
      </c>
      <c r="Q6414" s="3"/>
    </row>
    <row r="6415" spans="16:17" x14ac:dyDescent="0.25">
      <c r="P6415" s="3">
        <v>461.73333330000003</v>
      </c>
      <c r="Q6415" s="3"/>
    </row>
    <row r="6416" spans="16:17" x14ac:dyDescent="0.25">
      <c r="P6416" s="3">
        <v>156.33333329999999</v>
      </c>
      <c r="Q6416" s="3"/>
    </row>
    <row r="6417" spans="16:17" x14ac:dyDescent="0.25">
      <c r="P6417" s="3">
        <v>2061.926508</v>
      </c>
      <c r="Q6417" s="3"/>
    </row>
    <row r="6418" spans="16:17" x14ac:dyDescent="0.25">
      <c r="P6418" s="3">
        <v>116.66666669999999</v>
      </c>
      <c r="Q6418" s="3"/>
    </row>
    <row r="6419" spans="16:17" x14ac:dyDescent="0.25">
      <c r="P6419" s="3">
        <v>418.8233333</v>
      </c>
      <c r="Q6419" s="3"/>
    </row>
    <row r="6420" spans="16:17" x14ac:dyDescent="0.25">
      <c r="P6420" s="3">
        <v>104.25</v>
      </c>
      <c r="Q6420" s="3"/>
    </row>
    <row r="6421" spans="16:17" x14ac:dyDescent="0.25">
      <c r="P6421" s="3">
        <v>1077.511667</v>
      </c>
      <c r="Q6421" s="3"/>
    </row>
    <row r="6422" spans="16:17" x14ac:dyDescent="0.25">
      <c r="P6422" s="3">
        <v>1926.133333</v>
      </c>
      <c r="Q6422" s="3"/>
    </row>
    <row r="6423" spans="16:17" x14ac:dyDescent="0.25">
      <c r="P6423" s="3">
        <v>163.22</v>
      </c>
      <c r="Q6423" s="3"/>
    </row>
    <row r="6424" spans="16:17" x14ac:dyDescent="0.25">
      <c r="P6424" s="3">
        <v>5556.9326979999996</v>
      </c>
      <c r="Q6424" s="3"/>
    </row>
    <row r="6425" spans="16:17" x14ac:dyDescent="0.25">
      <c r="P6425" s="3">
        <v>296.3</v>
      </c>
      <c r="Q6425" s="3"/>
    </row>
    <row r="6426" spans="16:17" x14ac:dyDescent="0.25">
      <c r="P6426" s="3">
        <v>549.78</v>
      </c>
      <c r="Q6426" s="3"/>
    </row>
    <row r="6427" spans="16:17" x14ac:dyDescent="0.25">
      <c r="P6427" s="3">
        <v>1340.676667</v>
      </c>
      <c r="Q6427" s="3"/>
    </row>
    <row r="6428" spans="16:17" x14ac:dyDescent="0.25">
      <c r="P6428" s="3">
        <v>864.00714289999996</v>
      </c>
      <c r="Q6428" s="3"/>
    </row>
    <row r="6429" spans="16:17" x14ac:dyDescent="0.25">
      <c r="P6429" s="3">
        <v>1706.1196970000001</v>
      </c>
      <c r="Q6429" s="3"/>
    </row>
    <row r="6430" spans="16:17" x14ac:dyDescent="0.25">
      <c r="P6430" s="3">
        <v>743.26666669999997</v>
      </c>
      <c r="Q6430" s="3"/>
    </row>
    <row r="6431" spans="16:17" x14ac:dyDescent="0.25">
      <c r="P6431" s="3">
        <v>2693.963452</v>
      </c>
      <c r="Q6431" s="3"/>
    </row>
    <row r="6432" spans="16:17" x14ac:dyDescent="0.25">
      <c r="P6432" s="3">
        <v>6847.9368960000002</v>
      </c>
      <c r="Q6432" s="3"/>
    </row>
    <row r="6433" spans="16:17" x14ac:dyDescent="0.25">
      <c r="P6433" s="3">
        <v>0</v>
      </c>
      <c r="Q6433" s="3"/>
    </row>
    <row r="6434" spans="16:17" x14ac:dyDescent="0.25">
      <c r="P6434" s="3">
        <v>635.72380950000002</v>
      </c>
      <c r="Q6434" s="3"/>
    </row>
    <row r="6435" spans="16:17" x14ac:dyDescent="0.25">
      <c r="P6435" s="3">
        <v>351.03333329999998</v>
      </c>
      <c r="Q6435" s="3"/>
    </row>
    <row r="6436" spans="16:17" x14ac:dyDescent="0.25">
      <c r="P6436" s="3">
        <v>1369.7</v>
      </c>
      <c r="Q6436" s="3"/>
    </row>
    <row r="6437" spans="16:17" x14ac:dyDescent="0.25">
      <c r="P6437" s="3">
        <v>8</v>
      </c>
      <c r="Q6437" s="3"/>
    </row>
    <row r="6438" spans="16:17" x14ac:dyDescent="0.25">
      <c r="P6438" s="3">
        <v>2554.5623810000002</v>
      </c>
      <c r="Q6438" s="3"/>
    </row>
    <row r="6439" spans="16:17" x14ac:dyDescent="0.25">
      <c r="P6439" s="3">
        <v>1430.2082049999999</v>
      </c>
      <c r="Q6439" s="3"/>
    </row>
    <row r="6440" spans="16:17" x14ac:dyDescent="0.25">
      <c r="P6440" s="3">
        <v>1941.0666670000001</v>
      </c>
      <c r="Q6440" s="3"/>
    </row>
    <row r="6441" spans="16:17" x14ac:dyDescent="0.25">
      <c r="P6441" s="3">
        <v>190.6</v>
      </c>
      <c r="Q6441" s="3"/>
    </row>
    <row r="6442" spans="16:17" x14ac:dyDescent="0.25">
      <c r="P6442" s="3">
        <v>1161.9000000000001</v>
      </c>
      <c r="Q6442" s="3"/>
    </row>
    <row r="6443" spans="16:17" x14ac:dyDescent="0.25">
      <c r="P6443" s="3">
        <v>2633.4</v>
      </c>
      <c r="Q6443" s="3"/>
    </row>
    <row r="6444" spans="16:17" x14ac:dyDescent="0.25">
      <c r="P6444" s="3">
        <v>1496.4666669999999</v>
      </c>
      <c r="Q6444" s="3"/>
    </row>
    <row r="6445" spans="16:17" x14ac:dyDescent="0.25">
      <c r="P6445" s="3">
        <v>937.8075758</v>
      </c>
      <c r="Q6445" s="3"/>
    </row>
    <row r="6446" spans="16:17" x14ac:dyDescent="0.25">
      <c r="P6446" s="3">
        <v>1719.375714</v>
      </c>
      <c r="Q6446" s="3"/>
    </row>
    <row r="6447" spans="16:17" x14ac:dyDescent="0.25">
      <c r="P6447" s="3">
        <v>1696.5676189999999</v>
      </c>
      <c r="Q6447" s="3"/>
    </row>
    <row r="6448" spans="16:17" x14ac:dyDescent="0.25">
      <c r="P6448" s="3">
        <v>445.9</v>
      </c>
      <c r="Q6448" s="3"/>
    </row>
    <row r="6449" spans="16:17" x14ac:dyDescent="0.25">
      <c r="P6449" s="3">
        <v>2686.4029220000002</v>
      </c>
      <c r="Q6449" s="3"/>
    </row>
    <row r="6450" spans="16:17" x14ac:dyDescent="0.25">
      <c r="P6450" s="3">
        <v>852.2</v>
      </c>
      <c r="Q6450" s="3"/>
    </row>
    <row r="6451" spans="16:17" x14ac:dyDescent="0.25">
      <c r="P6451" s="3">
        <v>2017.520714</v>
      </c>
      <c r="Q6451" s="3"/>
    </row>
    <row r="6452" spans="16:17" x14ac:dyDescent="0.25">
      <c r="P6452" s="3">
        <v>1978.7</v>
      </c>
      <c r="Q6452" s="3"/>
    </row>
    <row r="6453" spans="16:17" x14ac:dyDescent="0.25">
      <c r="P6453" s="3">
        <v>1279.8066670000001</v>
      </c>
      <c r="Q6453" s="3"/>
    </row>
    <row r="6454" spans="16:17" x14ac:dyDescent="0.25">
      <c r="P6454" s="3">
        <v>65.400000000000006</v>
      </c>
      <c r="Q6454" s="3"/>
    </row>
    <row r="6455" spans="16:17" x14ac:dyDescent="0.25">
      <c r="P6455" s="3">
        <v>1207.653333</v>
      </c>
      <c r="Q6455" s="3"/>
    </row>
    <row r="6456" spans="16:17" x14ac:dyDescent="0.25">
      <c r="P6456" s="3">
        <v>286.7</v>
      </c>
      <c r="Q6456" s="3"/>
    </row>
    <row r="6457" spans="16:17" x14ac:dyDescent="0.25">
      <c r="P6457" s="3">
        <v>71.599999999999994</v>
      </c>
      <c r="Q6457" s="3"/>
    </row>
    <row r="6458" spans="16:17" x14ac:dyDescent="0.25">
      <c r="P6458" s="3">
        <v>1494.0533330000001</v>
      </c>
      <c r="Q6458" s="3"/>
    </row>
    <row r="6459" spans="16:17" x14ac:dyDescent="0.25">
      <c r="P6459" s="3">
        <v>443.83333329999999</v>
      </c>
      <c r="Q6459" s="3"/>
    </row>
    <row r="6460" spans="16:17" x14ac:dyDescent="0.25">
      <c r="P6460" s="3">
        <v>189.43333329999999</v>
      </c>
      <c r="Q6460" s="3"/>
    </row>
    <row r="6461" spans="16:17" x14ac:dyDescent="0.25">
      <c r="P6461" s="3">
        <v>817.95906979999995</v>
      </c>
      <c r="Q6461" s="3"/>
    </row>
    <row r="6462" spans="16:17" x14ac:dyDescent="0.25">
      <c r="P6462" s="3">
        <v>838.15</v>
      </c>
      <c r="Q6462" s="3"/>
    </row>
    <row r="6463" spans="16:17" x14ac:dyDescent="0.25">
      <c r="P6463" s="3">
        <v>611.94000000000005</v>
      </c>
      <c r="Q6463" s="3"/>
    </row>
    <row r="6464" spans="16:17" x14ac:dyDescent="0.25">
      <c r="P6464" s="3">
        <v>0</v>
      </c>
      <c r="Q6464" s="3"/>
    </row>
    <row r="6465" spans="16:17" x14ac:dyDescent="0.25">
      <c r="P6465" s="3">
        <v>2865.8177780000001</v>
      </c>
      <c r="Q6465" s="3"/>
    </row>
    <row r="6466" spans="16:17" x14ac:dyDescent="0.25">
      <c r="P6466" s="3">
        <v>1157.444833</v>
      </c>
      <c r="Q6466" s="3"/>
    </row>
    <row r="6467" spans="16:17" x14ac:dyDescent="0.25">
      <c r="P6467" s="3">
        <v>238.93333329999999</v>
      </c>
      <c r="Q6467" s="3"/>
    </row>
    <row r="6468" spans="16:17" x14ac:dyDescent="0.25">
      <c r="P6468" s="3">
        <v>830.93666670000005</v>
      </c>
      <c r="Q6468" s="3"/>
    </row>
    <row r="6469" spans="16:17" x14ac:dyDescent="0.25">
      <c r="P6469" s="3">
        <v>2026.2</v>
      </c>
      <c r="Q6469" s="3"/>
    </row>
    <row r="6470" spans="16:17" x14ac:dyDescent="0.25">
      <c r="P6470" s="3">
        <v>4031.5616669999999</v>
      </c>
      <c r="Q6470" s="3"/>
    </row>
    <row r="6471" spans="16:17" x14ac:dyDescent="0.25">
      <c r="P6471" s="3">
        <v>1220.175</v>
      </c>
      <c r="Q6471" s="3"/>
    </row>
    <row r="6472" spans="16:17" x14ac:dyDescent="0.25">
      <c r="P6472" s="3">
        <v>14.6</v>
      </c>
      <c r="Q6472" s="3"/>
    </row>
    <row r="6473" spans="16:17" x14ac:dyDescent="0.25">
      <c r="P6473" s="3">
        <v>323.37404759999998</v>
      </c>
      <c r="Q6473" s="3"/>
    </row>
    <row r="6474" spans="16:17" x14ac:dyDescent="0.25">
      <c r="P6474" s="3">
        <v>433.36</v>
      </c>
      <c r="Q6474" s="3"/>
    </row>
    <row r="6475" spans="16:17" x14ac:dyDescent="0.25">
      <c r="P6475" s="3">
        <v>526.5</v>
      </c>
      <c r="Q6475" s="3"/>
    </row>
    <row r="6476" spans="16:17" x14ac:dyDescent="0.25">
      <c r="P6476" s="3">
        <v>379.6166667</v>
      </c>
      <c r="Q6476" s="3"/>
    </row>
    <row r="6477" spans="16:17" x14ac:dyDescent="0.25">
      <c r="P6477" s="3">
        <v>2110.4223539999998</v>
      </c>
      <c r="Q6477" s="3"/>
    </row>
    <row r="6478" spans="16:17" x14ac:dyDescent="0.25">
      <c r="P6478" s="3">
        <v>330</v>
      </c>
      <c r="Q6478" s="3"/>
    </row>
    <row r="6479" spans="16:17" x14ac:dyDescent="0.25">
      <c r="P6479" s="3">
        <v>1089.5</v>
      </c>
      <c r="Q6479" s="3"/>
    </row>
    <row r="6480" spans="16:17" x14ac:dyDescent="0.25">
      <c r="P6480" s="3">
        <v>20.257142859999998</v>
      </c>
      <c r="Q6480" s="3"/>
    </row>
    <row r="6481" spans="16:17" x14ac:dyDescent="0.25">
      <c r="P6481" s="3">
        <v>2063.642844</v>
      </c>
      <c r="Q6481" s="3"/>
    </row>
    <row r="6482" spans="16:17" x14ac:dyDescent="0.25">
      <c r="P6482" s="3">
        <v>175.7666667</v>
      </c>
      <c r="Q6482" s="3"/>
    </row>
    <row r="6483" spans="16:17" x14ac:dyDescent="0.25">
      <c r="P6483" s="3">
        <v>1683.7444439999999</v>
      </c>
      <c r="Q6483" s="3"/>
    </row>
    <row r="6484" spans="16:17" x14ac:dyDescent="0.25">
      <c r="P6484" s="3">
        <v>0</v>
      </c>
      <c r="Q6484" s="3"/>
    </row>
    <row r="6485" spans="16:17" x14ac:dyDescent="0.25">
      <c r="P6485" s="3">
        <v>5579.3158729999996</v>
      </c>
      <c r="Q6485" s="3"/>
    </row>
    <row r="6486" spans="16:17" x14ac:dyDescent="0.25">
      <c r="P6486" s="3">
        <v>3166.333333</v>
      </c>
      <c r="Q6486" s="3"/>
    </row>
    <row r="6487" spans="16:17" x14ac:dyDescent="0.25">
      <c r="P6487" s="3">
        <v>643.04999999999995</v>
      </c>
      <c r="Q6487" s="3"/>
    </row>
    <row r="6488" spans="16:17" x14ac:dyDescent="0.25">
      <c r="P6488" s="3">
        <v>128.5</v>
      </c>
      <c r="Q6488" s="3"/>
    </row>
    <row r="6489" spans="16:17" x14ac:dyDescent="0.25">
      <c r="P6489" s="3">
        <v>1584.7704759999999</v>
      </c>
      <c r="Q6489" s="3"/>
    </row>
    <row r="6490" spans="16:17" x14ac:dyDescent="0.25">
      <c r="P6490" s="3">
        <v>692.22</v>
      </c>
      <c r="Q6490" s="3"/>
    </row>
    <row r="6491" spans="16:17" x14ac:dyDescent="0.25">
      <c r="P6491" s="3">
        <v>1157.7833330000001</v>
      </c>
      <c r="Q6491" s="3"/>
    </row>
    <row r="6492" spans="16:17" x14ac:dyDescent="0.25">
      <c r="P6492" s="3">
        <v>384.8</v>
      </c>
      <c r="Q6492" s="3"/>
    </row>
    <row r="6493" spans="16:17" x14ac:dyDescent="0.25">
      <c r="P6493" s="3">
        <v>178.8</v>
      </c>
      <c r="Q6493" s="3"/>
    </row>
    <row r="6494" spans="16:17" x14ac:dyDescent="0.25">
      <c r="P6494" s="3">
        <v>26.7</v>
      </c>
      <c r="Q6494" s="3"/>
    </row>
    <row r="6495" spans="16:17" x14ac:dyDescent="0.25">
      <c r="P6495" s="3">
        <v>2268.9006770000001</v>
      </c>
      <c r="Q6495" s="3"/>
    </row>
    <row r="6496" spans="16:17" x14ac:dyDescent="0.25">
      <c r="P6496" s="3">
        <v>516.47857139999996</v>
      </c>
      <c r="Q6496" s="3"/>
    </row>
    <row r="6497" spans="16:17" x14ac:dyDescent="0.25">
      <c r="P6497" s="3">
        <v>46.2</v>
      </c>
      <c r="Q6497" s="3"/>
    </row>
    <row r="6498" spans="16:17" x14ac:dyDescent="0.25">
      <c r="P6498" s="3">
        <v>257.39999999999998</v>
      </c>
      <c r="Q6498" s="3"/>
    </row>
    <row r="6499" spans="16:17" x14ac:dyDescent="0.25">
      <c r="P6499" s="3">
        <v>1716.373333</v>
      </c>
      <c r="Q6499" s="3"/>
    </row>
    <row r="6500" spans="16:17" x14ac:dyDescent="0.25">
      <c r="P6500" s="3">
        <v>380.80666669999999</v>
      </c>
      <c r="Q6500" s="3"/>
    </row>
    <row r="6501" spans="16:17" x14ac:dyDescent="0.25">
      <c r="P6501" s="3">
        <v>1737.0166670000001</v>
      </c>
      <c r="Q6501" s="3"/>
    </row>
    <row r="6502" spans="16:17" x14ac:dyDescent="0.25">
      <c r="P6502" s="3">
        <v>929.91</v>
      </c>
      <c r="Q6502" s="3"/>
    </row>
    <row r="6503" spans="16:17" x14ac:dyDescent="0.25">
      <c r="P6503" s="3">
        <v>158.6</v>
      </c>
      <c r="Q6503" s="3"/>
    </row>
    <row r="6504" spans="16:17" x14ac:dyDescent="0.25">
      <c r="P6504" s="3">
        <v>1297.25</v>
      </c>
      <c r="Q6504" s="3"/>
    </row>
    <row r="6505" spans="16:17" x14ac:dyDescent="0.25">
      <c r="P6505" s="3">
        <v>450.50666669999998</v>
      </c>
      <c r="Q6505" s="3"/>
    </row>
    <row r="6506" spans="16:17" x14ac:dyDescent="0.25">
      <c r="P6506" s="3">
        <v>0</v>
      </c>
      <c r="Q6506" s="3"/>
    </row>
    <row r="6507" spans="16:17" x14ac:dyDescent="0.25">
      <c r="P6507" s="3">
        <v>1612.9833329999999</v>
      </c>
      <c r="Q6507" s="3"/>
    </row>
    <row r="6508" spans="16:17" x14ac:dyDescent="0.25">
      <c r="P6508" s="3">
        <v>234.4</v>
      </c>
      <c r="Q6508" s="3"/>
    </row>
    <row r="6509" spans="16:17" x14ac:dyDescent="0.25">
      <c r="P6509" s="3">
        <v>312.33333329999999</v>
      </c>
      <c r="Q6509" s="3"/>
    </row>
    <row r="6510" spans="16:17" x14ac:dyDescent="0.25">
      <c r="P6510" s="3">
        <v>5962.2055559999999</v>
      </c>
      <c r="Q6510" s="3"/>
    </row>
    <row r="6511" spans="16:17" x14ac:dyDescent="0.25">
      <c r="P6511" s="3">
        <v>228.8</v>
      </c>
      <c r="Q6511" s="3"/>
    </row>
    <row r="6512" spans="16:17" x14ac:dyDescent="0.25">
      <c r="P6512" s="3">
        <v>135.06666670000001</v>
      </c>
      <c r="Q6512" s="3"/>
    </row>
    <row r="6513" spans="16:17" x14ac:dyDescent="0.25">
      <c r="P6513" s="3">
        <v>2759.1350579999998</v>
      </c>
      <c r="Q6513" s="3"/>
    </row>
    <row r="6514" spans="16:17" x14ac:dyDescent="0.25">
      <c r="P6514" s="3">
        <v>506.4</v>
      </c>
      <c r="Q6514" s="3"/>
    </row>
    <row r="6515" spans="16:17" x14ac:dyDescent="0.25">
      <c r="P6515" s="3">
        <v>2678.0552379999999</v>
      </c>
      <c r="Q6515" s="3"/>
    </row>
    <row r="6516" spans="16:17" x14ac:dyDescent="0.25">
      <c r="P6516" s="3">
        <v>337</v>
      </c>
      <c r="Q6516" s="3"/>
    </row>
    <row r="6517" spans="16:17" x14ac:dyDescent="0.25">
      <c r="P6517" s="3">
        <v>82.5</v>
      </c>
      <c r="Q6517" s="3"/>
    </row>
    <row r="6518" spans="16:17" x14ac:dyDescent="0.25">
      <c r="P6518" s="3">
        <v>295.69743590000002</v>
      </c>
      <c r="Q6518" s="3"/>
    </row>
    <row r="6519" spans="16:17" x14ac:dyDescent="0.25">
      <c r="P6519" s="3">
        <v>3645.909048</v>
      </c>
      <c r="Q6519" s="3"/>
    </row>
    <row r="6520" spans="16:17" x14ac:dyDescent="0.25">
      <c r="P6520" s="3">
        <v>3333.0760679999999</v>
      </c>
      <c r="Q6520" s="3"/>
    </row>
    <row r="6521" spans="16:17" x14ac:dyDescent="0.25">
      <c r="P6521" s="3">
        <v>2532.9606560000002</v>
      </c>
      <c r="Q6521" s="3"/>
    </row>
    <row r="6522" spans="16:17" x14ac:dyDescent="0.25">
      <c r="P6522" s="3">
        <v>0</v>
      </c>
      <c r="Q6522" s="3"/>
    </row>
    <row r="6523" spans="16:17" x14ac:dyDescent="0.25">
      <c r="P6523" s="3">
        <v>1192.866667</v>
      </c>
      <c r="Q6523" s="3"/>
    </row>
    <row r="6524" spans="16:17" x14ac:dyDescent="0.25">
      <c r="P6524" s="3">
        <v>2134.103333</v>
      </c>
      <c r="Q6524" s="3"/>
    </row>
    <row r="6525" spans="16:17" x14ac:dyDescent="0.25">
      <c r="P6525" s="3">
        <v>497.8</v>
      </c>
      <c r="Q6525" s="3"/>
    </row>
    <row r="6526" spans="16:17" x14ac:dyDescent="0.25">
      <c r="P6526" s="3">
        <v>1390.4035899999999</v>
      </c>
      <c r="Q6526" s="3"/>
    </row>
    <row r="6527" spans="16:17" x14ac:dyDescent="0.25">
      <c r="P6527" s="3">
        <v>0</v>
      </c>
      <c r="Q6527" s="3"/>
    </row>
    <row r="6528" spans="16:17" x14ac:dyDescent="0.25">
      <c r="P6528" s="3">
        <v>52.266666669999999</v>
      </c>
      <c r="Q6528" s="3"/>
    </row>
    <row r="6529" spans="16:17" x14ac:dyDescent="0.25">
      <c r="P6529" s="3">
        <v>35.200000000000003</v>
      </c>
      <c r="Q6529" s="3"/>
    </row>
    <row r="6530" spans="16:17" x14ac:dyDescent="0.25">
      <c r="P6530" s="3">
        <v>0</v>
      </c>
      <c r="Q6530" s="3"/>
    </row>
    <row r="6531" spans="16:17" x14ac:dyDescent="0.25">
      <c r="P6531" s="3">
        <v>368.9</v>
      </c>
      <c r="Q6531" s="3"/>
    </row>
    <row r="6532" spans="16:17" x14ac:dyDescent="0.25">
      <c r="P6532" s="3">
        <v>3019.8053970000001</v>
      </c>
      <c r="Q6532" s="3"/>
    </row>
    <row r="6533" spans="16:17" x14ac:dyDescent="0.25">
      <c r="P6533" s="3">
        <v>1171.4714289999999</v>
      </c>
      <c r="Q6533" s="3"/>
    </row>
    <row r="6534" spans="16:17" x14ac:dyDescent="0.25">
      <c r="P6534" s="3">
        <v>0</v>
      </c>
      <c r="Q6534" s="3"/>
    </row>
    <row r="6535" spans="16:17" x14ac:dyDescent="0.25">
      <c r="P6535" s="3">
        <v>777.05</v>
      </c>
      <c r="Q6535" s="3"/>
    </row>
    <row r="6536" spans="16:17" x14ac:dyDescent="0.25">
      <c r="P6536" s="3">
        <v>112.8</v>
      </c>
      <c r="Q6536" s="3"/>
    </row>
    <row r="6537" spans="16:17" x14ac:dyDescent="0.25">
      <c r="P6537" s="3">
        <v>35.200000000000003</v>
      </c>
      <c r="Q6537" s="3"/>
    </row>
    <row r="6538" spans="16:17" x14ac:dyDescent="0.25">
      <c r="P6538" s="3">
        <v>168.02</v>
      </c>
      <c r="Q6538" s="3"/>
    </row>
    <row r="6539" spans="16:17" x14ac:dyDescent="0.25">
      <c r="P6539" s="3">
        <v>381</v>
      </c>
      <c r="Q6539" s="3"/>
    </row>
    <row r="6540" spans="16:17" x14ac:dyDescent="0.25">
      <c r="P6540" s="3">
        <v>380.26666669999997</v>
      </c>
      <c r="Q6540" s="3"/>
    </row>
    <row r="6541" spans="16:17" x14ac:dyDescent="0.25">
      <c r="P6541" s="3">
        <v>555.4</v>
      </c>
      <c r="Q6541" s="3"/>
    </row>
    <row r="6542" spans="16:17" x14ac:dyDescent="0.25">
      <c r="P6542" s="3">
        <v>445.43333330000002</v>
      </c>
      <c r="Q6542" s="3"/>
    </row>
    <row r="6543" spans="16:17" x14ac:dyDescent="0.25">
      <c r="P6543" s="3">
        <v>820.48333330000003</v>
      </c>
      <c r="Q6543" s="3"/>
    </row>
    <row r="6544" spans="16:17" x14ac:dyDescent="0.25">
      <c r="P6544" s="3">
        <v>312.2</v>
      </c>
      <c r="Q6544" s="3"/>
    </row>
    <row r="6545" spans="16:17" x14ac:dyDescent="0.25">
      <c r="P6545" s="3">
        <v>1252.7666670000001</v>
      </c>
      <c r="Q6545" s="3"/>
    </row>
    <row r="6546" spans="16:17" x14ac:dyDescent="0.25">
      <c r="P6546" s="3">
        <v>2436.287879</v>
      </c>
      <c r="Q6546" s="3"/>
    </row>
    <row r="6547" spans="16:17" x14ac:dyDescent="0.25">
      <c r="P6547" s="3">
        <v>117</v>
      </c>
      <c r="Q6547" s="3"/>
    </row>
    <row r="6548" spans="16:17" x14ac:dyDescent="0.25">
      <c r="P6548" s="3">
        <v>61.4</v>
      </c>
      <c r="Q6548" s="3"/>
    </row>
    <row r="6549" spans="16:17" x14ac:dyDescent="0.25">
      <c r="P6549" s="3">
        <v>339</v>
      </c>
      <c r="Q6549" s="3"/>
    </row>
    <row r="6550" spans="16:17" x14ac:dyDescent="0.25">
      <c r="P6550" s="3">
        <v>976.33333330000005</v>
      </c>
      <c r="Q6550" s="3"/>
    </row>
    <row r="6551" spans="16:17" x14ac:dyDescent="0.25">
      <c r="P6551" s="3">
        <v>114.9</v>
      </c>
      <c r="Q6551" s="3"/>
    </row>
    <row r="6552" spans="16:17" x14ac:dyDescent="0.25">
      <c r="P6552" s="3">
        <v>0</v>
      </c>
      <c r="Q6552" s="3"/>
    </row>
    <row r="6553" spans="16:17" x14ac:dyDescent="0.25">
      <c r="P6553" s="3">
        <v>1985.9333329999999</v>
      </c>
      <c r="Q6553" s="3"/>
    </row>
    <row r="6554" spans="16:17" x14ac:dyDescent="0.25">
      <c r="P6554" s="3">
        <v>183</v>
      </c>
      <c r="Q6554" s="3"/>
    </row>
    <row r="6555" spans="16:17" x14ac:dyDescent="0.25">
      <c r="P6555" s="3">
        <v>704.56666670000004</v>
      </c>
      <c r="Q6555" s="3"/>
    </row>
    <row r="6556" spans="16:17" x14ac:dyDescent="0.25">
      <c r="P6556" s="3">
        <v>2337.1966670000002</v>
      </c>
      <c r="Q6556" s="3"/>
    </row>
    <row r="6557" spans="16:17" x14ac:dyDescent="0.25">
      <c r="P6557" s="3">
        <v>577.6</v>
      </c>
      <c r="Q6557" s="3"/>
    </row>
    <row r="6558" spans="16:17" x14ac:dyDescent="0.25">
      <c r="P6558" s="3">
        <v>2130.6938369999998</v>
      </c>
      <c r="Q6558" s="3"/>
    </row>
    <row r="6559" spans="16:17" x14ac:dyDescent="0.25">
      <c r="P6559" s="3">
        <v>107.6</v>
      </c>
      <c r="Q6559" s="3"/>
    </row>
    <row r="6560" spans="16:17" x14ac:dyDescent="0.25">
      <c r="P6560" s="3">
        <v>970.62666669999999</v>
      </c>
      <c r="Q6560" s="3"/>
    </row>
    <row r="6561" spans="16:17" x14ac:dyDescent="0.25">
      <c r="P6561" s="3">
        <v>3528.0607140000002</v>
      </c>
      <c r="Q6561" s="3"/>
    </row>
    <row r="6562" spans="16:17" x14ac:dyDescent="0.25">
      <c r="P6562" s="3">
        <v>798.3</v>
      </c>
      <c r="Q6562" s="3"/>
    </row>
    <row r="6563" spans="16:17" x14ac:dyDescent="0.25">
      <c r="P6563" s="3">
        <v>0</v>
      </c>
      <c r="Q6563" s="3"/>
    </row>
    <row r="6564" spans="16:17" x14ac:dyDescent="0.25">
      <c r="P6564" s="3">
        <v>286.2</v>
      </c>
      <c r="Q6564" s="3"/>
    </row>
    <row r="6565" spans="16:17" x14ac:dyDescent="0.25">
      <c r="P6565" s="3">
        <v>186.4</v>
      </c>
      <c r="Q6565" s="3"/>
    </row>
    <row r="6566" spans="16:17" x14ac:dyDescent="0.25">
      <c r="P6566" s="3">
        <v>144.6</v>
      </c>
      <c r="Q6566" s="3"/>
    </row>
    <row r="6567" spans="16:17" x14ac:dyDescent="0.25">
      <c r="P6567" s="3">
        <v>1912.7519050000001</v>
      </c>
      <c r="Q6567" s="3"/>
    </row>
    <row r="6568" spans="16:17" x14ac:dyDescent="0.25">
      <c r="P6568" s="3">
        <v>0</v>
      </c>
      <c r="Q6568" s="3"/>
    </row>
    <row r="6569" spans="16:17" x14ac:dyDescent="0.25">
      <c r="P6569" s="3">
        <v>134.44999999999999</v>
      </c>
      <c r="Q6569" s="3"/>
    </row>
    <row r="6570" spans="16:17" x14ac:dyDescent="0.25">
      <c r="P6570" s="3">
        <v>2121.311111</v>
      </c>
      <c r="Q6570" s="3"/>
    </row>
    <row r="6571" spans="16:17" x14ac:dyDescent="0.25">
      <c r="P6571" s="3">
        <v>2576.4321209999998</v>
      </c>
      <c r="Q6571" s="3"/>
    </row>
    <row r="6572" spans="16:17" x14ac:dyDescent="0.25">
      <c r="P6572" s="3">
        <v>337.53333329999998</v>
      </c>
      <c r="Q6572" s="3"/>
    </row>
    <row r="6573" spans="16:17" x14ac:dyDescent="0.25">
      <c r="P6573" s="3">
        <v>1422.103333</v>
      </c>
      <c r="Q6573" s="3"/>
    </row>
    <row r="6574" spans="16:17" x14ac:dyDescent="0.25">
      <c r="P6574" s="3">
        <v>515.53333329999998</v>
      </c>
      <c r="Q6574" s="3"/>
    </row>
    <row r="6575" spans="16:17" x14ac:dyDescent="0.25">
      <c r="P6575" s="3">
        <v>1310.5</v>
      </c>
      <c r="Q6575" s="3"/>
    </row>
    <row r="6576" spans="16:17" x14ac:dyDescent="0.25">
      <c r="P6576" s="3">
        <v>460.2</v>
      </c>
      <c r="Q6576" s="3"/>
    </row>
    <row r="6577" spans="16:17" x14ac:dyDescent="0.25">
      <c r="P6577" s="3">
        <v>390.9</v>
      </c>
      <c r="Q6577" s="3"/>
    </row>
    <row r="6578" spans="16:17" x14ac:dyDescent="0.25">
      <c r="P6578" s="3">
        <v>379.3</v>
      </c>
      <c r="Q6578" s="3"/>
    </row>
    <row r="6579" spans="16:17" x14ac:dyDescent="0.25">
      <c r="P6579" s="3">
        <v>1646.366667</v>
      </c>
      <c r="Q6579" s="3"/>
    </row>
    <row r="6580" spans="16:17" x14ac:dyDescent="0.25">
      <c r="P6580" s="3">
        <v>150.8666667</v>
      </c>
      <c r="Q6580" s="3"/>
    </row>
    <row r="6581" spans="16:17" x14ac:dyDescent="0.25">
      <c r="P6581" s="3">
        <v>652.70000000000005</v>
      </c>
      <c r="Q6581" s="3"/>
    </row>
    <row r="6582" spans="16:17" x14ac:dyDescent="0.25">
      <c r="P6582" s="3">
        <v>2001.7</v>
      </c>
      <c r="Q6582" s="3"/>
    </row>
    <row r="6583" spans="16:17" x14ac:dyDescent="0.25">
      <c r="P6583" s="3">
        <v>1822.866667</v>
      </c>
      <c r="Q6583" s="3"/>
    </row>
    <row r="6584" spans="16:17" x14ac:dyDescent="0.25">
      <c r="P6584" s="3">
        <v>2265.4928570000002</v>
      </c>
      <c r="Q6584" s="3"/>
    </row>
    <row r="6585" spans="16:17" x14ac:dyDescent="0.25">
      <c r="P6585" s="3">
        <v>1870.9666669999999</v>
      </c>
      <c r="Q6585" s="3"/>
    </row>
    <row r="6586" spans="16:17" x14ac:dyDescent="0.25">
      <c r="P6586" s="3">
        <v>2646.4</v>
      </c>
      <c r="Q6586" s="3"/>
    </row>
    <row r="6587" spans="16:17" x14ac:dyDescent="0.25">
      <c r="P6587" s="3">
        <v>569.49333330000002</v>
      </c>
      <c r="Q6587" s="3"/>
    </row>
    <row r="6588" spans="16:17" x14ac:dyDescent="0.25">
      <c r="P6588" s="3">
        <v>1839.0981059999999</v>
      </c>
      <c r="Q6588" s="3"/>
    </row>
    <row r="6589" spans="16:17" x14ac:dyDescent="0.25">
      <c r="P6589" s="3">
        <v>97.6</v>
      </c>
      <c r="Q6589" s="3"/>
    </row>
    <row r="6590" spans="16:17" x14ac:dyDescent="0.25">
      <c r="P6590" s="3">
        <v>494.88</v>
      </c>
      <c r="Q6590" s="3"/>
    </row>
    <row r="6591" spans="16:17" x14ac:dyDescent="0.25">
      <c r="P6591" s="3">
        <v>309.7</v>
      </c>
      <c r="Q6591" s="3"/>
    </row>
    <row r="6592" spans="16:17" x14ac:dyDescent="0.25">
      <c r="P6592" s="3">
        <v>1246.1199999999999</v>
      </c>
      <c r="Q6592" s="3"/>
    </row>
    <row r="6593" spans="16:17" x14ac:dyDescent="0.25">
      <c r="P6593" s="3">
        <v>41.3</v>
      </c>
      <c r="Q6593" s="3"/>
    </row>
    <row r="6594" spans="16:17" x14ac:dyDescent="0.25">
      <c r="P6594" s="3">
        <v>237.5</v>
      </c>
      <c r="Q6594" s="3"/>
    </row>
    <row r="6595" spans="16:17" x14ac:dyDescent="0.25">
      <c r="P6595" s="3">
        <v>472.43333330000002</v>
      </c>
      <c r="Q6595" s="3"/>
    </row>
    <row r="6596" spans="16:17" x14ac:dyDescent="0.25">
      <c r="P6596" s="3">
        <v>641.40833329999998</v>
      </c>
      <c r="Q6596" s="3"/>
    </row>
    <row r="6597" spans="16:17" x14ac:dyDescent="0.25">
      <c r="P6597" s="3">
        <v>335</v>
      </c>
      <c r="Q6597" s="3"/>
    </row>
    <row r="6598" spans="16:17" x14ac:dyDescent="0.25">
      <c r="P6598" s="3">
        <v>341.7</v>
      </c>
      <c r="Q6598" s="3"/>
    </row>
    <row r="6599" spans="16:17" x14ac:dyDescent="0.25">
      <c r="P6599" s="3">
        <v>218</v>
      </c>
      <c r="Q6599" s="3"/>
    </row>
    <row r="6600" spans="16:17" x14ac:dyDescent="0.25">
      <c r="P6600" s="3">
        <v>1294.6371429999999</v>
      </c>
      <c r="Q6600" s="3"/>
    </row>
    <row r="6601" spans="16:17" x14ac:dyDescent="0.25">
      <c r="P6601" s="3">
        <v>596.03333329999998</v>
      </c>
      <c r="Q6601" s="3"/>
    </row>
    <row r="6602" spans="16:17" x14ac:dyDescent="0.25">
      <c r="P6602" s="3">
        <v>4287.9606059999996</v>
      </c>
      <c r="Q6602" s="3"/>
    </row>
    <row r="6603" spans="16:17" x14ac:dyDescent="0.25">
      <c r="P6603" s="3">
        <v>561.09401409999998</v>
      </c>
      <c r="Q6603" s="3"/>
    </row>
    <row r="6604" spans="16:17" x14ac:dyDescent="0.25">
      <c r="P6604" s="3">
        <v>397</v>
      </c>
      <c r="Q6604" s="3"/>
    </row>
    <row r="6605" spans="16:17" x14ac:dyDescent="0.25">
      <c r="P6605" s="3">
        <v>585.56666670000004</v>
      </c>
      <c r="Q6605" s="3"/>
    </row>
    <row r="6606" spans="16:17" x14ac:dyDescent="0.25">
      <c r="P6606" s="3">
        <v>144.06666670000001</v>
      </c>
      <c r="Q6606" s="3"/>
    </row>
    <row r="6607" spans="16:17" x14ac:dyDescent="0.25">
      <c r="P6607" s="3">
        <v>3177.3666669999998</v>
      </c>
      <c r="Q6607" s="3"/>
    </row>
    <row r="6608" spans="16:17" x14ac:dyDescent="0.25">
      <c r="P6608" s="3">
        <v>1970</v>
      </c>
      <c r="Q6608" s="3"/>
    </row>
    <row r="6609" spans="16:17" x14ac:dyDescent="0.25">
      <c r="P6609" s="3">
        <v>1708.98</v>
      </c>
      <c r="Q6609" s="3"/>
    </row>
    <row r="6610" spans="16:17" x14ac:dyDescent="0.25">
      <c r="P6610" s="3">
        <v>1187.7372969999999</v>
      </c>
      <c r="Q6610" s="3"/>
    </row>
    <row r="6611" spans="16:17" x14ac:dyDescent="0.25">
      <c r="P6611" s="3">
        <v>267.89999999999998</v>
      </c>
      <c r="Q6611" s="3"/>
    </row>
    <row r="6612" spans="16:17" x14ac:dyDescent="0.25">
      <c r="P6612" s="3">
        <v>471.4</v>
      </c>
      <c r="Q6612" s="3"/>
    </row>
    <row r="6613" spans="16:17" x14ac:dyDescent="0.25">
      <c r="P6613" s="3">
        <v>1333.8</v>
      </c>
      <c r="Q6613" s="3"/>
    </row>
    <row r="6614" spans="16:17" x14ac:dyDescent="0.25">
      <c r="P6614" s="3">
        <v>997.31428570000003</v>
      </c>
      <c r="Q6614" s="3"/>
    </row>
    <row r="6615" spans="16:17" x14ac:dyDescent="0.25">
      <c r="P6615" s="3">
        <v>308.7</v>
      </c>
      <c r="Q6615" s="3"/>
    </row>
    <row r="6616" spans="16:17" x14ac:dyDescent="0.25">
      <c r="P6616" s="3">
        <v>688.45333330000005</v>
      </c>
      <c r="Q6616" s="3"/>
    </row>
    <row r="6617" spans="16:17" x14ac:dyDescent="0.25">
      <c r="P6617" s="3">
        <v>14.35</v>
      </c>
      <c r="Q6617" s="3"/>
    </row>
    <row r="6618" spans="16:17" x14ac:dyDescent="0.25">
      <c r="P6618" s="3">
        <v>781.8</v>
      </c>
      <c r="Q6618" s="3"/>
    </row>
    <row r="6619" spans="16:17" x14ac:dyDescent="0.25">
      <c r="P6619" s="3">
        <v>366.6166667</v>
      </c>
      <c r="Q6619" s="3"/>
    </row>
    <row r="6620" spans="16:17" x14ac:dyDescent="0.25">
      <c r="P6620" s="3">
        <v>285.6166667</v>
      </c>
      <c r="Q6620" s="3"/>
    </row>
    <row r="6621" spans="16:17" x14ac:dyDescent="0.25">
      <c r="P6621" s="3">
        <v>101.6</v>
      </c>
      <c r="Q6621" s="3"/>
    </row>
    <row r="6622" spans="16:17" x14ac:dyDescent="0.25">
      <c r="P6622" s="3">
        <v>418.84444439999999</v>
      </c>
      <c r="Q6622" s="3"/>
    </row>
    <row r="6623" spans="16:17" x14ac:dyDescent="0.25">
      <c r="P6623" s="3">
        <v>239.7</v>
      </c>
      <c r="Q6623" s="3"/>
    </row>
    <row r="6624" spans="16:17" x14ac:dyDescent="0.25">
      <c r="P6624" s="3">
        <v>2660.2833329999999</v>
      </c>
      <c r="Q6624" s="3"/>
    </row>
    <row r="6625" spans="16:17" x14ac:dyDescent="0.25">
      <c r="P6625" s="3">
        <v>2101.6915410000001</v>
      </c>
      <c r="Q6625" s="3"/>
    </row>
    <row r="6626" spans="16:17" x14ac:dyDescent="0.25">
      <c r="P6626" s="3">
        <v>60.4</v>
      </c>
      <c r="Q6626" s="3"/>
    </row>
    <row r="6627" spans="16:17" x14ac:dyDescent="0.25">
      <c r="P6627" s="3">
        <v>406.8666667</v>
      </c>
      <c r="Q6627" s="3"/>
    </row>
    <row r="6628" spans="16:17" x14ac:dyDescent="0.25">
      <c r="P6628" s="3">
        <v>1629.438095</v>
      </c>
      <c r="Q6628" s="3"/>
    </row>
    <row r="6629" spans="16:17" x14ac:dyDescent="0.25">
      <c r="P6629" s="3">
        <v>1454.75</v>
      </c>
      <c r="Q6629" s="3"/>
    </row>
    <row r="6630" spans="16:17" x14ac:dyDescent="0.25">
      <c r="P6630" s="3">
        <v>36.200000000000003</v>
      </c>
      <c r="Q6630" s="3"/>
    </row>
    <row r="6631" spans="16:17" x14ac:dyDescent="0.25">
      <c r="P6631" s="3">
        <v>701.8833333</v>
      </c>
      <c r="Q6631" s="3"/>
    </row>
    <row r="6632" spans="16:17" x14ac:dyDescent="0.25">
      <c r="P6632" s="3">
        <v>2214.2303029999998</v>
      </c>
      <c r="Q6632" s="3"/>
    </row>
    <row r="6633" spans="16:17" x14ac:dyDescent="0.25">
      <c r="P6633" s="3">
        <v>848.84071429999995</v>
      </c>
      <c r="Q6633" s="3"/>
    </row>
    <row r="6634" spans="16:17" x14ac:dyDescent="0.25">
      <c r="P6634" s="3">
        <v>1729.7166669999999</v>
      </c>
      <c r="Q6634" s="3"/>
    </row>
    <row r="6635" spans="16:17" x14ac:dyDescent="0.25">
      <c r="P6635" s="3">
        <v>0</v>
      </c>
      <c r="Q6635" s="3"/>
    </row>
    <row r="6636" spans="16:17" x14ac:dyDescent="0.25">
      <c r="P6636" s="3">
        <v>29.2</v>
      </c>
      <c r="Q6636" s="3"/>
    </row>
    <row r="6637" spans="16:17" x14ac:dyDescent="0.25">
      <c r="P6637" s="3">
        <v>317.8</v>
      </c>
      <c r="Q6637" s="3"/>
    </row>
    <row r="6638" spans="16:17" x14ac:dyDescent="0.25">
      <c r="P6638" s="3">
        <v>278.58</v>
      </c>
      <c r="Q6638" s="3"/>
    </row>
    <row r="6639" spans="16:17" x14ac:dyDescent="0.25">
      <c r="P6639" s="3">
        <v>1458.9361899999999</v>
      </c>
      <c r="Q6639" s="3"/>
    </row>
    <row r="6640" spans="16:17" x14ac:dyDescent="0.25">
      <c r="P6640" s="3">
        <v>832.7</v>
      </c>
      <c r="Q6640" s="3"/>
    </row>
    <row r="6641" spans="16:17" x14ac:dyDescent="0.25">
      <c r="P6641" s="3">
        <v>4362.0097519999999</v>
      </c>
      <c r="Q6641" s="3"/>
    </row>
    <row r="6642" spans="16:17" x14ac:dyDescent="0.25">
      <c r="P6642" s="3">
        <v>824.15730619999999</v>
      </c>
      <c r="Q6642" s="3"/>
    </row>
    <row r="6643" spans="16:17" x14ac:dyDescent="0.25">
      <c r="P6643" s="3">
        <v>359.63</v>
      </c>
      <c r="Q6643" s="3"/>
    </row>
    <row r="6644" spans="16:17" x14ac:dyDescent="0.25">
      <c r="P6644" s="3">
        <v>1688.2493999999999</v>
      </c>
      <c r="Q6644" s="3"/>
    </row>
    <row r="6645" spans="16:17" x14ac:dyDescent="0.25">
      <c r="P6645" s="3">
        <v>427.3</v>
      </c>
      <c r="Q6645" s="3"/>
    </row>
    <row r="6646" spans="16:17" x14ac:dyDescent="0.25">
      <c r="P6646" s="3">
        <v>1188.2</v>
      </c>
      <c r="Q6646" s="3"/>
    </row>
    <row r="6647" spans="16:17" x14ac:dyDescent="0.25">
      <c r="P6647" s="3">
        <v>251.8</v>
      </c>
      <c r="Q6647" s="3"/>
    </row>
    <row r="6648" spans="16:17" x14ac:dyDescent="0.25">
      <c r="P6648" s="3">
        <v>486.56005820000001</v>
      </c>
      <c r="Q6648" s="3"/>
    </row>
    <row r="6649" spans="16:17" x14ac:dyDescent="0.25">
      <c r="P6649" s="3">
        <v>1227.7133329999999</v>
      </c>
      <c r="Q6649" s="3"/>
    </row>
    <row r="6650" spans="16:17" x14ac:dyDescent="0.25">
      <c r="P6650" s="3">
        <v>650.16666669999995</v>
      </c>
      <c r="Q6650" s="3"/>
    </row>
    <row r="6651" spans="16:17" x14ac:dyDescent="0.25">
      <c r="P6651" s="3">
        <v>776.8833333</v>
      </c>
      <c r="Q6651" s="3"/>
    </row>
    <row r="6652" spans="16:17" x14ac:dyDescent="0.25">
      <c r="P6652" s="3">
        <v>424.5957143</v>
      </c>
      <c r="Q6652" s="3"/>
    </row>
    <row r="6653" spans="16:17" x14ac:dyDescent="0.25">
      <c r="P6653" s="3">
        <v>12292.463809999999</v>
      </c>
      <c r="Q6653" s="3"/>
    </row>
    <row r="6654" spans="16:17" x14ac:dyDescent="0.25">
      <c r="P6654" s="3">
        <v>25</v>
      </c>
      <c r="Q6654" s="3"/>
    </row>
    <row r="6655" spans="16:17" x14ac:dyDescent="0.25">
      <c r="P6655" s="3">
        <v>231.8</v>
      </c>
      <c r="Q6655" s="3"/>
    </row>
    <row r="6656" spans="16:17" x14ac:dyDescent="0.25">
      <c r="P6656" s="3">
        <v>623.02666669999996</v>
      </c>
      <c r="Q6656" s="3"/>
    </row>
    <row r="6657" spans="16:17" x14ac:dyDescent="0.25">
      <c r="P6657" s="3">
        <v>1183.2</v>
      </c>
      <c r="Q6657" s="3"/>
    </row>
    <row r="6658" spans="16:17" x14ac:dyDescent="0.25">
      <c r="P6658" s="3">
        <v>39.799999999999997</v>
      </c>
      <c r="Q6658" s="3"/>
    </row>
    <row r="6659" spans="16:17" x14ac:dyDescent="0.25">
      <c r="P6659" s="3">
        <v>128</v>
      </c>
      <c r="Q6659" s="3"/>
    </row>
    <row r="6660" spans="16:17" x14ac:dyDescent="0.25">
      <c r="P6660" s="3">
        <v>368.6</v>
      </c>
      <c r="Q6660" s="3"/>
    </row>
    <row r="6661" spans="16:17" x14ac:dyDescent="0.25">
      <c r="P6661" s="3">
        <v>361.23333330000003</v>
      </c>
      <c r="Q6661" s="3"/>
    </row>
    <row r="6662" spans="16:17" x14ac:dyDescent="0.25">
      <c r="P6662" s="3">
        <v>282.8</v>
      </c>
      <c r="Q6662" s="3"/>
    </row>
    <row r="6663" spans="16:17" x14ac:dyDescent="0.25">
      <c r="P6663" s="3">
        <v>0</v>
      </c>
      <c r="Q6663" s="3"/>
    </row>
    <row r="6664" spans="16:17" x14ac:dyDescent="0.25">
      <c r="P6664" s="3">
        <v>0</v>
      </c>
      <c r="Q6664" s="3"/>
    </row>
    <row r="6665" spans="16:17" x14ac:dyDescent="0.25">
      <c r="P6665" s="3">
        <v>2167.9004759999998</v>
      </c>
      <c r="Q6665" s="3"/>
    </row>
    <row r="6666" spans="16:17" x14ac:dyDescent="0.25">
      <c r="P6666" s="3">
        <v>771.41333329999998</v>
      </c>
      <c r="Q6666" s="3"/>
    </row>
    <row r="6667" spans="16:17" x14ac:dyDescent="0.25">
      <c r="P6667" s="3">
        <v>632.25</v>
      </c>
      <c r="Q6667" s="3"/>
    </row>
    <row r="6668" spans="16:17" x14ac:dyDescent="0.25">
      <c r="P6668" s="3">
        <v>463.4</v>
      </c>
      <c r="Q6668" s="3"/>
    </row>
    <row r="6669" spans="16:17" x14ac:dyDescent="0.25">
      <c r="P6669" s="3">
        <v>1808.9533329999999</v>
      </c>
      <c r="Q6669" s="3"/>
    </row>
    <row r="6670" spans="16:17" x14ac:dyDescent="0.25">
      <c r="P6670" s="3">
        <v>1418.3776190000001</v>
      </c>
      <c r="Q6670" s="3"/>
    </row>
    <row r="6671" spans="16:17" x14ac:dyDescent="0.25">
      <c r="P6671" s="3">
        <v>4554.6927439999999</v>
      </c>
      <c r="Q6671" s="3"/>
    </row>
    <row r="6672" spans="16:17" x14ac:dyDescent="0.25">
      <c r="P6672" s="3">
        <v>381.4</v>
      </c>
      <c r="Q6672" s="3"/>
    </row>
    <row r="6673" spans="16:17" x14ac:dyDescent="0.25">
      <c r="P6673" s="3">
        <v>3134.0666670000001</v>
      </c>
      <c r="Q6673" s="3"/>
    </row>
    <row r="6674" spans="16:17" x14ac:dyDescent="0.25">
      <c r="P6674" s="3">
        <v>840.28632030000006</v>
      </c>
      <c r="Q6674" s="3"/>
    </row>
    <row r="6675" spans="16:17" x14ac:dyDescent="0.25">
      <c r="P6675" s="3">
        <v>895.11111110000002</v>
      </c>
      <c r="Q6675" s="3"/>
    </row>
    <row r="6676" spans="16:17" x14ac:dyDescent="0.25">
      <c r="P6676" s="3">
        <v>4935.5361240000002</v>
      </c>
      <c r="Q6676" s="3"/>
    </row>
    <row r="6677" spans="16:17" x14ac:dyDescent="0.25">
      <c r="P6677" s="3">
        <v>2805.0380949999999</v>
      </c>
      <c r="Q6677" s="3"/>
    </row>
    <row r="6678" spans="16:17" x14ac:dyDescent="0.25">
      <c r="P6678" s="3">
        <v>521.5</v>
      </c>
      <c r="Q6678" s="3"/>
    </row>
    <row r="6679" spans="16:17" x14ac:dyDescent="0.25">
      <c r="P6679" s="3">
        <v>1993.396667</v>
      </c>
      <c r="Q6679" s="3"/>
    </row>
    <row r="6680" spans="16:17" x14ac:dyDescent="0.25">
      <c r="P6680" s="3">
        <v>2289.0791570000001</v>
      </c>
      <c r="Q6680" s="3"/>
    </row>
    <row r="6681" spans="16:17" x14ac:dyDescent="0.25">
      <c r="P6681" s="3">
        <v>142.4</v>
      </c>
      <c r="Q6681" s="3"/>
    </row>
    <row r="6682" spans="16:17" x14ac:dyDescent="0.25">
      <c r="P6682" s="3">
        <v>527.66666669999995</v>
      </c>
      <c r="Q6682" s="3"/>
    </row>
    <row r="6683" spans="16:17" x14ac:dyDescent="0.25">
      <c r="P6683" s="3">
        <v>137.6</v>
      </c>
      <c r="Q6683" s="3"/>
    </row>
    <row r="6684" spans="16:17" x14ac:dyDescent="0.25">
      <c r="P6684" s="3">
        <v>658.84666670000001</v>
      </c>
      <c r="Q6684" s="3"/>
    </row>
    <row r="6685" spans="16:17" x14ac:dyDescent="0.25">
      <c r="P6685" s="3">
        <v>443.9</v>
      </c>
      <c r="Q6685" s="3"/>
    </row>
    <row r="6686" spans="16:17" x14ac:dyDescent="0.25">
      <c r="P6686" s="3">
        <v>379.8</v>
      </c>
      <c r="Q6686" s="3"/>
    </row>
    <row r="6687" spans="16:17" x14ac:dyDescent="0.25">
      <c r="P6687" s="3">
        <v>2426.0066670000001</v>
      </c>
      <c r="Q6687" s="3"/>
    </row>
    <row r="6688" spans="16:17" x14ac:dyDescent="0.25">
      <c r="P6688" s="3">
        <v>136.28333330000001</v>
      </c>
      <c r="Q6688" s="3"/>
    </row>
    <row r="6689" spans="16:17" x14ac:dyDescent="0.25">
      <c r="P6689" s="3">
        <v>1116.4733329999999</v>
      </c>
      <c r="Q6689" s="3"/>
    </row>
    <row r="6690" spans="16:17" x14ac:dyDescent="0.25">
      <c r="P6690" s="3">
        <v>0</v>
      </c>
      <c r="Q6690" s="3"/>
    </row>
    <row r="6691" spans="16:17" x14ac:dyDescent="0.25">
      <c r="P6691" s="3">
        <v>835.68095240000002</v>
      </c>
      <c r="Q6691" s="3"/>
    </row>
    <row r="6692" spans="16:17" x14ac:dyDescent="0.25">
      <c r="P6692" s="3">
        <v>910.04</v>
      </c>
      <c r="Q6692" s="3"/>
    </row>
    <row r="6693" spans="16:17" x14ac:dyDescent="0.25">
      <c r="P6693" s="3">
        <v>232.4</v>
      </c>
      <c r="Q6693" s="3"/>
    </row>
    <row r="6694" spans="16:17" x14ac:dyDescent="0.25">
      <c r="P6694" s="3">
        <v>701.9</v>
      </c>
      <c r="Q6694" s="3"/>
    </row>
    <row r="6695" spans="16:17" x14ac:dyDescent="0.25">
      <c r="P6695" s="3">
        <v>405.28333329999998</v>
      </c>
      <c r="Q6695" s="3"/>
    </row>
    <row r="6696" spans="16:17" x14ac:dyDescent="0.25">
      <c r="P6696" s="3">
        <v>0</v>
      </c>
      <c r="Q6696" s="3"/>
    </row>
    <row r="6697" spans="16:17" x14ac:dyDescent="0.25">
      <c r="P6697" s="3">
        <v>2935.2554770000002</v>
      </c>
      <c r="Q6697" s="3"/>
    </row>
    <row r="6698" spans="16:17" x14ac:dyDescent="0.25">
      <c r="P6698" s="3">
        <v>5465.3201749999998</v>
      </c>
      <c r="Q6698" s="3"/>
    </row>
    <row r="6699" spans="16:17" x14ac:dyDescent="0.25">
      <c r="P6699" s="3">
        <v>118</v>
      </c>
      <c r="Q6699" s="3"/>
    </row>
    <row r="6700" spans="16:17" x14ac:dyDescent="0.25">
      <c r="P6700" s="3">
        <v>825.20500000000004</v>
      </c>
      <c r="Q6700" s="3"/>
    </row>
    <row r="6701" spans="16:17" x14ac:dyDescent="0.25">
      <c r="P6701" s="3">
        <v>2400.7820769999998</v>
      </c>
      <c r="Q6701" s="3"/>
    </row>
    <row r="6702" spans="16:17" x14ac:dyDescent="0.25">
      <c r="P6702" s="3">
        <v>14.6</v>
      </c>
      <c r="Q6702" s="3"/>
    </row>
    <row r="6703" spans="16:17" x14ac:dyDescent="0.25">
      <c r="P6703" s="3">
        <v>2023.2</v>
      </c>
      <c r="Q6703" s="3"/>
    </row>
    <row r="6704" spans="16:17" x14ac:dyDescent="0.25">
      <c r="P6704" s="3">
        <v>2767.7533330000001</v>
      </c>
      <c r="Q6704" s="3"/>
    </row>
    <row r="6705" spans="16:17" x14ac:dyDescent="0.25">
      <c r="P6705" s="3">
        <v>936.81</v>
      </c>
      <c r="Q6705" s="3"/>
    </row>
    <row r="6706" spans="16:17" x14ac:dyDescent="0.25">
      <c r="P6706" s="3">
        <v>8</v>
      </c>
      <c r="Q6706" s="3"/>
    </row>
    <row r="6707" spans="16:17" x14ac:dyDescent="0.25">
      <c r="P6707" s="3">
        <v>701</v>
      </c>
      <c r="Q6707" s="3"/>
    </row>
    <row r="6708" spans="16:17" x14ac:dyDescent="0.25">
      <c r="P6708" s="3">
        <v>117</v>
      </c>
      <c r="Q6708" s="3"/>
    </row>
    <row r="6709" spans="16:17" x14ac:dyDescent="0.25">
      <c r="P6709" s="3">
        <v>176.5</v>
      </c>
      <c r="Q6709" s="3"/>
    </row>
    <row r="6710" spans="16:17" x14ac:dyDescent="0.25">
      <c r="P6710" s="3">
        <v>513.16222219999997</v>
      </c>
      <c r="Q6710" s="3"/>
    </row>
    <row r="6711" spans="16:17" x14ac:dyDescent="0.25">
      <c r="P6711" s="3">
        <v>712.27142860000004</v>
      </c>
      <c r="Q6711" s="3"/>
    </row>
    <row r="6712" spans="16:17" x14ac:dyDescent="0.25">
      <c r="P6712" s="3">
        <v>23888.81</v>
      </c>
      <c r="Q6712" s="3"/>
    </row>
    <row r="6713" spans="16:17" x14ac:dyDescent="0.25">
      <c r="P6713" s="3">
        <v>1081.1083329999999</v>
      </c>
      <c r="Q6713" s="3"/>
    </row>
    <row r="6714" spans="16:17" x14ac:dyDescent="0.25">
      <c r="P6714" s="3">
        <v>318.53333329999998</v>
      </c>
      <c r="Q6714" s="3"/>
    </row>
    <row r="6715" spans="16:17" x14ac:dyDescent="0.25">
      <c r="P6715" s="3">
        <v>11</v>
      </c>
      <c r="Q6715" s="3"/>
    </row>
    <row r="6716" spans="16:17" x14ac:dyDescent="0.25">
      <c r="P6716" s="3">
        <v>199</v>
      </c>
      <c r="Q6716" s="3"/>
    </row>
    <row r="6717" spans="16:17" x14ac:dyDescent="0.25">
      <c r="P6717" s="3">
        <v>0</v>
      </c>
      <c r="Q6717" s="3"/>
    </row>
    <row r="6718" spans="16:17" x14ac:dyDescent="0.25">
      <c r="P6718" s="3">
        <v>207.6</v>
      </c>
      <c r="Q6718" s="3"/>
    </row>
    <row r="6719" spans="16:17" x14ac:dyDescent="0.25">
      <c r="P6719" s="3">
        <v>1066.3936349999999</v>
      </c>
      <c r="Q6719" s="3"/>
    </row>
    <row r="6720" spans="16:17" x14ac:dyDescent="0.25">
      <c r="P6720" s="3">
        <v>392.6</v>
      </c>
      <c r="Q6720" s="3"/>
    </row>
    <row r="6721" spans="16:17" x14ac:dyDescent="0.25">
      <c r="P6721" s="3">
        <v>857.73550669999997</v>
      </c>
      <c r="Q6721" s="3"/>
    </row>
    <row r="6722" spans="16:17" x14ac:dyDescent="0.25">
      <c r="P6722" s="3">
        <v>181.06666670000001</v>
      </c>
      <c r="Q6722" s="3"/>
    </row>
    <row r="6723" spans="16:17" x14ac:dyDescent="0.25">
      <c r="P6723" s="3">
        <v>360.51111109999999</v>
      </c>
      <c r="Q6723" s="3"/>
    </row>
    <row r="6724" spans="16:17" x14ac:dyDescent="0.25">
      <c r="P6724" s="3">
        <v>1053.1757580000001</v>
      </c>
      <c r="Q6724" s="3"/>
    </row>
    <row r="6725" spans="16:17" x14ac:dyDescent="0.25">
      <c r="P6725" s="3">
        <v>906.4</v>
      </c>
      <c r="Q6725" s="3"/>
    </row>
    <row r="6726" spans="16:17" x14ac:dyDescent="0.25">
      <c r="P6726" s="3">
        <v>20.2</v>
      </c>
      <c r="Q6726" s="3"/>
    </row>
    <row r="6727" spans="16:17" x14ac:dyDescent="0.25">
      <c r="P6727" s="3">
        <v>883.93333329999996</v>
      </c>
      <c r="Q6727" s="3"/>
    </row>
    <row r="6728" spans="16:17" x14ac:dyDescent="0.25">
      <c r="P6728" s="3">
        <v>2349.1018180000001</v>
      </c>
      <c r="Q6728" s="3"/>
    </row>
    <row r="6729" spans="16:17" x14ac:dyDescent="0.25">
      <c r="P6729" s="3">
        <v>15.2</v>
      </c>
      <c r="Q6729" s="3"/>
    </row>
    <row r="6730" spans="16:17" x14ac:dyDescent="0.25">
      <c r="P6730" s="3">
        <v>124.91428569999999</v>
      </c>
      <c r="Q6730" s="3"/>
    </row>
    <row r="6731" spans="16:17" x14ac:dyDescent="0.25">
      <c r="P6731" s="3">
        <v>31</v>
      </c>
      <c r="Q6731" s="3"/>
    </row>
    <row r="6732" spans="16:17" x14ac:dyDescent="0.25">
      <c r="P6732" s="3">
        <v>425</v>
      </c>
      <c r="Q6732" s="3"/>
    </row>
    <row r="6733" spans="16:17" x14ac:dyDescent="0.25">
      <c r="P6733" s="3">
        <v>867.99151519999998</v>
      </c>
      <c r="Q6733" s="3"/>
    </row>
    <row r="6734" spans="16:17" x14ac:dyDescent="0.25">
      <c r="P6734" s="3">
        <v>417.53333329999998</v>
      </c>
      <c r="Q6734" s="3"/>
    </row>
    <row r="6735" spans="16:17" x14ac:dyDescent="0.25">
      <c r="P6735" s="3">
        <v>74.400000000000006</v>
      </c>
      <c r="Q6735" s="3"/>
    </row>
    <row r="6736" spans="16:17" x14ac:dyDescent="0.25">
      <c r="P6736" s="3">
        <v>4391.6666670000004</v>
      </c>
      <c r="Q6736" s="3"/>
    </row>
    <row r="6737" spans="16:17" x14ac:dyDescent="0.25">
      <c r="P6737" s="3">
        <v>2013.6595239999999</v>
      </c>
      <c r="Q6737" s="3"/>
    </row>
    <row r="6738" spans="16:17" x14ac:dyDescent="0.25">
      <c r="P6738" s="3">
        <v>295.10000000000002</v>
      </c>
      <c r="Q6738" s="3"/>
    </row>
    <row r="6739" spans="16:17" x14ac:dyDescent="0.25">
      <c r="P6739" s="3">
        <v>1566.2</v>
      </c>
      <c r="Q6739" s="3"/>
    </row>
    <row r="6740" spans="16:17" x14ac:dyDescent="0.25">
      <c r="P6740" s="3">
        <v>977.4128571</v>
      </c>
      <c r="Q6740" s="3"/>
    </row>
    <row r="6741" spans="16:17" x14ac:dyDescent="0.25">
      <c r="P6741" s="3">
        <v>1884.7</v>
      </c>
      <c r="Q6741" s="3"/>
    </row>
    <row r="6742" spans="16:17" x14ac:dyDescent="0.25">
      <c r="P6742" s="3">
        <v>669.93333329999996</v>
      </c>
      <c r="Q6742" s="3"/>
    </row>
    <row r="6743" spans="16:17" x14ac:dyDescent="0.25">
      <c r="P6743" s="3">
        <v>0</v>
      </c>
      <c r="Q6743" s="3"/>
    </row>
    <row r="6744" spans="16:17" x14ac:dyDescent="0.25">
      <c r="P6744" s="3">
        <v>432.02222219999999</v>
      </c>
      <c r="Q6744" s="3"/>
    </row>
    <row r="6745" spans="16:17" x14ac:dyDescent="0.25">
      <c r="P6745" s="3">
        <v>582.73333330000003</v>
      </c>
      <c r="Q6745" s="3"/>
    </row>
    <row r="6746" spans="16:17" x14ac:dyDescent="0.25">
      <c r="P6746" s="3">
        <v>1860.95</v>
      </c>
      <c r="Q6746" s="3"/>
    </row>
    <row r="6747" spans="16:17" x14ac:dyDescent="0.25">
      <c r="P6747" s="3">
        <v>357.88952380000001</v>
      </c>
      <c r="Q6747" s="3"/>
    </row>
    <row r="6748" spans="16:17" x14ac:dyDescent="0.25">
      <c r="P6748" s="3">
        <v>265.93333330000002</v>
      </c>
      <c r="Q6748" s="3"/>
    </row>
    <row r="6749" spans="16:17" x14ac:dyDescent="0.25">
      <c r="P6749" s="3">
        <v>313.8</v>
      </c>
      <c r="Q6749" s="3"/>
    </row>
    <row r="6750" spans="16:17" x14ac:dyDescent="0.25">
      <c r="P6750" s="3">
        <v>780.5</v>
      </c>
      <c r="Q6750" s="3"/>
    </row>
    <row r="6751" spans="16:17" x14ac:dyDescent="0.25">
      <c r="P6751" s="3">
        <v>887.75</v>
      </c>
      <c r="Q6751" s="3"/>
    </row>
    <row r="6752" spans="16:17" x14ac:dyDescent="0.25">
      <c r="P6752" s="3">
        <v>1140.7966670000001</v>
      </c>
      <c r="Q6752" s="3"/>
    </row>
    <row r="6753" spans="16:17" x14ac:dyDescent="0.25">
      <c r="P6753" s="3">
        <v>122.8</v>
      </c>
      <c r="Q6753" s="3"/>
    </row>
    <row r="6754" spans="16:17" x14ac:dyDescent="0.25">
      <c r="P6754" s="3">
        <v>58.4</v>
      </c>
      <c r="Q6754" s="3"/>
    </row>
    <row r="6755" spans="16:17" x14ac:dyDescent="0.25">
      <c r="P6755" s="3">
        <v>3621.606667</v>
      </c>
      <c r="Q6755" s="3"/>
    </row>
    <row r="6756" spans="16:17" x14ac:dyDescent="0.25">
      <c r="P6756" s="3">
        <v>2056.4885899999999</v>
      </c>
      <c r="Q6756" s="3"/>
    </row>
    <row r="6757" spans="16:17" x14ac:dyDescent="0.25">
      <c r="P6757" s="3">
        <v>798.3</v>
      </c>
      <c r="Q6757" s="3"/>
    </row>
    <row r="6758" spans="16:17" x14ac:dyDescent="0.25">
      <c r="P6758" s="3">
        <v>1094.3104760000001</v>
      </c>
      <c r="Q6758" s="3"/>
    </row>
    <row r="6759" spans="16:17" x14ac:dyDescent="0.25">
      <c r="P6759" s="3">
        <v>240.6</v>
      </c>
      <c r="Q6759" s="3"/>
    </row>
    <row r="6760" spans="16:17" x14ac:dyDescent="0.25">
      <c r="P6760" s="3">
        <v>96</v>
      </c>
      <c r="Q6760" s="3"/>
    </row>
    <row r="6761" spans="16:17" x14ac:dyDescent="0.25">
      <c r="P6761" s="3">
        <v>1200.2</v>
      </c>
      <c r="Q6761" s="3"/>
    </row>
    <row r="6762" spans="16:17" x14ac:dyDescent="0.25">
      <c r="P6762" s="3">
        <v>81.7</v>
      </c>
      <c r="Q6762" s="3"/>
    </row>
    <row r="6763" spans="16:17" x14ac:dyDescent="0.25">
      <c r="P6763" s="3">
        <v>2224.6333330000002</v>
      </c>
      <c r="Q6763" s="3"/>
    </row>
    <row r="6764" spans="16:17" x14ac:dyDescent="0.25">
      <c r="P6764" s="3">
        <v>230.62</v>
      </c>
      <c r="Q6764" s="3"/>
    </row>
    <row r="6765" spans="16:17" x14ac:dyDescent="0.25">
      <c r="P6765" s="3">
        <v>1624.9356250000001</v>
      </c>
      <c r="Q6765" s="3"/>
    </row>
    <row r="6766" spans="16:17" x14ac:dyDescent="0.25">
      <c r="P6766" s="3">
        <v>255</v>
      </c>
      <c r="Q6766" s="3"/>
    </row>
    <row r="6767" spans="16:17" x14ac:dyDescent="0.25">
      <c r="P6767" s="3">
        <v>3441.8066669999998</v>
      </c>
      <c r="Q6767" s="3"/>
    </row>
    <row r="6768" spans="16:17" x14ac:dyDescent="0.25">
      <c r="P6768" s="3">
        <v>937.86534879999999</v>
      </c>
      <c r="Q6768" s="3"/>
    </row>
    <row r="6769" spans="16:17" x14ac:dyDescent="0.25">
      <c r="P6769" s="3">
        <v>0</v>
      </c>
      <c r="Q6769" s="3"/>
    </row>
    <row r="6770" spans="16:17" x14ac:dyDescent="0.25">
      <c r="P6770" s="3">
        <v>1221.7</v>
      </c>
      <c r="Q6770" s="3"/>
    </row>
    <row r="6771" spans="16:17" x14ac:dyDescent="0.25">
      <c r="P6771" s="3">
        <v>230.83333329999999</v>
      </c>
      <c r="Q6771" s="3"/>
    </row>
    <row r="6772" spans="16:17" x14ac:dyDescent="0.25">
      <c r="P6772" s="3">
        <v>2653.1966670000002</v>
      </c>
      <c r="Q6772" s="3"/>
    </row>
    <row r="6773" spans="16:17" x14ac:dyDescent="0.25">
      <c r="P6773" s="3">
        <v>1855.6</v>
      </c>
      <c r="Q6773" s="3"/>
    </row>
    <row r="6774" spans="16:17" x14ac:dyDescent="0.25">
      <c r="P6774" s="3">
        <v>228.9</v>
      </c>
      <c r="Q6774" s="3"/>
    </row>
    <row r="6775" spans="16:17" x14ac:dyDescent="0.25">
      <c r="P6775" s="3">
        <v>5</v>
      </c>
      <c r="Q6775" s="3"/>
    </row>
    <row r="6776" spans="16:17" x14ac:dyDescent="0.25">
      <c r="P6776" s="3">
        <v>1243.9761080000001</v>
      </c>
      <c r="Q6776" s="3"/>
    </row>
    <row r="6777" spans="16:17" x14ac:dyDescent="0.25">
      <c r="P6777" s="3">
        <v>15</v>
      </c>
      <c r="Q6777" s="3"/>
    </row>
    <row r="6778" spans="16:17" x14ac:dyDescent="0.25">
      <c r="P6778" s="3">
        <v>0</v>
      </c>
      <c r="Q6778" s="3"/>
    </row>
    <row r="6779" spans="16:17" x14ac:dyDescent="0.25">
      <c r="P6779" s="3">
        <v>3410.697592</v>
      </c>
      <c r="Q6779" s="3"/>
    </row>
    <row r="6780" spans="16:17" x14ac:dyDescent="0.25">
      <c r="P6780" s="3">
        <v>194.4</v>
      </c>
      <c r="Q6780" s="3"/>
    </row>
    <row r="6781" spans="16:17" x14ac:dyDescent="0.25">
      <c r="P6781" s="3">
        <v>2664.416667</v>
      </c>
      <c r="Q6781" s="3"/>
    </row>
    <row r="6782" spans="16:17" x14ac:dyDescent="0.25">
      <c r="P6782" s="3">
        <v>552.04</v>
      </c>
      <c r="Q6782" s="3"/>
    </row>
    <row r="6783" spans="16:17" x14ac:dyDescent="0.25">
      <c r="P6783" s="3">
        <v>1115.4000000000001</v>
      </c>
      <c r="Q6783" s="3"/>
    </row>
    <row r="6784" spans="16:17" x14ac:dyDescent="0.25">
      <c r="P6784" s="3">
        <v>1618.2033329999999</v>
      </c>
      <c r="Q6784" s="3"/>
    </row>
    <row r="6785" spans="16:17" x14ac:dyDescent="0.25">
      <c r="P6785" s="3">
        <v>1016.883333</v>
      </c>
      <c r="Q6785" s="3"/>
    </row>
    <row r="6786" spans="16:17" x14ac:dyDescent="0.25">
      <c r="P6786" s="3">
        <v>1018.018025</v>
      </c>
      <c r="Q6786" s="3"/>
    </row>
    <row r="6787" spans="16:17" x14ac:dyDescent="0.25">
      <c r="P6787" s="3">
        <v>571.42385960000001</v>
      </c>
      <c r="Q6787" s="3"/>
    </row>
    <row r="6788" spans="16:17" x14ac:dyDescent="0.25">
      <c r="P6788" s="3">
        <v>227.6</v>
      </c>
      <c r="Q6788" s="3"/>
    </row>
    <row r="6789" spans="16:17" x14ac:dyDescent="0.25">
      <c r="P6789" s="3">
        <v>343.03333329999998</v>
      </c>
      <c r="Q6789" s="3"/>
    </row>
    <row r="6790" spans="16:17" x14ac:dyDescent="0.25">
      <c r="P6790" s="3">
        <v>261.66666670000001</v>
      </c>
      <c r="Q6790" s="3"/>
    </row>
    <row r="6791" spans="16:17" x14ac:dyDescent="0.25">
      <c r="P6791" s="3">
        <v>4098.6998530000001</v>
      </c>
      <c r="Q6791" s="3"/>
    </row>
    <row r="6792" spans="16:17" x14ac:dyDescent="0.25">
      <c r="P6792" s="3">
        <v>297.5</v>
      </c>
      <c r="Q6792" s="3"/>
    </row>
    <row r="6793" spans="16:17" x14ac:dyDescent="0.25">
      <c r="P6793" s="3">
        <v>151.30000000000001</v>
      </c>
      <c r="Q6793" s="3"/>
    </row>
    <row r="6794" spans="16:17" x14ac:dyDescent="0.25">
      <c r="P6794" s="3">
        <v>280.0466667</v>
      </c>
      <c r="Q6794" s="3"/>
    </row>
    <row r="6795" spans="16:17" x14ac:dyDescent="0.25">
      <c r="P6795" s="3">
        <v>6747.4144919999999</v>
      </c>
      <c r="Q6795" s="3"/>
    </row>
    <row r="6796" spans="16:17" x14ac:dyDescent="0.25">
      <c r="P6796" s="3">
        <v>2487.52</v>
      </c>
      <c r="Q6796" s="3"/>
    </row>
    <row r="6797" spans="16:17" x14ac:dyDescent="0.25">
      <c r="P6797" s="3">
        <v>6847.7366670000001</v>
      </c>
      <c r="Q6797" s="3"/>
    </row>
    <row r="6798" spans="16:17" x14ac:dyDescent="0.25">
      <c r="P6798" s="3">
        <v>0</v>
      </c>
      <c r="Q6798" s="3"/>
    </row>
    <row r="6799" spans="16:17" x14ac:dyDescent="0.25">
      <c r="P6799" s="3">
        <v>602.8833333</v>
      </c>
      <c r="Q6799" s="3"/>
    </row>
    <row r="6800" spans="16:17" x14ac:dyDescent="0.25">
      <c r="P6800" s="3">
        <v>692.87</v>
      </c>
      <c r="Q6800" s="3"/>
    </row>
    <row r="6801" spans="16:17" x14ac:dyDescent="0.25">
      <c r="P6801" s="3">
        <v>296.58</v>
      </c>
      <c r="Q6801" s="3"/>
    </row>
    <row r="6802" spans="16:17" x14ac:dyDescent="0.25">
      <c r="P6802" s="3">
        <v>2199.52</v>
      </c>
      <c r="Q6802" s="3"/>
    </row>
    <row r="6803" spans="16:17" x14ac:dyDescent="0.25">
      <c r="P6803" s="3">
        <v>372.3833333</v>
      </c>
      <c r="Q6803" s="3"/>
    </row>
    <row r="6804" spans="16:17" x14ac:dyDescent="0.25">
      <c r="P6804" s="3">
        <v>2022.117778</v>
      </c>
      <c r="Q6804" s="3"/>
    </row>
    <row r="6805" spans="16:17" x14ac:dyDescent="0.25">
      <c r="P6805" s="3">
        <v>6079.82</v>
      </c>
      <c r="Q6805" s="3"/>
    </row>
    <row r="6806" spans="16:17" x14ac:dyDescent="0.25">
      <c r="P6806" s="3">
        <v>115.6</v>
      </c>
      <c r="Q6806" s="3"/>
    </row>
    <row r="6807" spans="16:17" x14ac:dyDescent="0.25">
      <c r="P6807" s="3">
        <v>1988.931429</v>
      </c>
      <c r="Q6807" s="3"/>
    </row>
    <row r="6808" spans="16:17" x14ac:dyDescent="0.25">
      <c r="P6808" s="3">
        <v>1292.449762</v>
      </c>
      <c r="Q6808" s="3"/>
    </row>
    <row r="6809" spans="16:17" x14ac:dyDescent="0.25">
      <c r="P6809" s="3">
        <v>133.7333333</v>
      </c>
      <c r="Q6809" s="3"/>
    </row>
    <row r="6810" spans="16:17" x14ac:dyDescent="0.25">
      <c r="P6810" s="3">
        <v>175.4</v>
      </c>
      <c r="Q6810" s="3"/>
    </row>
    <row r="6811" spans="16:17" x14ac:dyDescent="0.25">
      <c r="P6811" s="3">
        <v>288.71333329999999</v>
      </c>
      <c r="Q6811" s="3"/>
    </row>
    <row r="6812" spans="16:17" x14ac:dyDescent="0.25">
      <c r="P6812" s="3">
        <v>111.6</v>
      </c>
      <c r="Q6812" s="3"/>
    </row>
    <row r="6813" spans="16:17" x14ac:dyDescent="0.25">
      <c r="P6813" s="3">
        <v>849.74444440000002</v>
      </c>
      <c r="Q6813" s="3"/>
    </row>
    <row r="6814" spans="16:17" x14ac:dyDescent="0.25">
      <c r="P6814" s="3">
        <v>496.96666670000002</v>
      </c>
      <c r="Q6814" s="3"/>
    </row>
    <row r="6815" spans="16:17" x14ac:dyDescent="0.25">
      <c r="P6815" s="3">
        <v>606.66666669999995</v>
      </c>
      <c r="Q6815" s="3"/>
    </row>
    <row r="6816" spans="16:17" x14ac:dyDescent="0.25">
      <c r="P6816" s="3">
        <v>1576.9666669999999</v>
      </c>
      <c r="Q6816" s="3"/>
    </row>
    <row r="6817" spans="16:17" x14ac:dyDescent="0.25">
      <c r="P6817" s="3">
        <v>921.62333330000001</v>
      </c>
      <c r="Q6817" s="3"/>
    </row>
    <row r="6818" spans="16:17" x14ac:dyDescent="0.25">
      <c r="P6818" s="3">
        <v>691.95</v>
      </c>
      <c r="Q6818" s="3"/>
    </row>
    <row r="6819" spans="16:17" x14ac:dyDescent="0.25">
      <c r="P6819" s="3">
        <v>390.45666670000003</v>
      </c>
      <c r="Q6819" s="3"/>
    </row>
    <row r="6820" spans="16:17" x14ac:dyDescent="0.25">
      <c r="P6820" s="3">
        <v>6774.82</v>
      </c>
      <c r="Q6820" s="3"/>
    </row>
    <row r="6821" spans="16:17" x14ac:dyDescent="0.25">
      <c r="P6821" s="3">
        <v>15</v>
      </c>
      <c r="Q6821" s="3"/>
    </row>
    <row r="6822" spans="16:17" x14ac:dyDescent="0.25">
      <c r="P6822" s="3">
        <v>3389.8</v>
      </c>
      <c r="Q6822" s="3"/>
    </row>
    <row r="6823" spans="16:17" x14ac:dyDescent="0.25">
      <c r="P6823" s="3">
        <v>2139.1566469999998</v>
      </c>
      <c r="Q6823" s="3"/>
    </row>
    <row r="6824" spans="16:17" x14ac:dyDescent="0.25">
      <c r="P6824" s="3">
        <v>634.68809520000002</v>
      </c>
      <c r="Q6824" s="3"/>
    </row>
    <row r="6825" spans="16:17" x14ac:dyDescent="0.25">
      <c r="P6825" s="3">
        <v>1620.1416670000001</v>
      </c>
      <c r="Q6825" s="3"/>
    </row>
    <row r="6826" spans="16:17" x14ac:dyDescent="0.25">
      <c r="P6826" s="3">
        <v>292.7</v>
      </c>
      <c r="Q6826" s="3"/>
    </row>
    <row r="6827" spans="16:17" x14ac:dyDescent="0.25">
      <c r="P6827" s="3">
        <v>3856.82978</v>
      </c>
      <c r="Q6827" s="3"/>
    </row>
    <row r="6828" spans="16:17" x14ac:dyDescent="0.25">
      <c r="P6828" s="3">
        <v>4800.5747620000002</v>
      </c>
      <c r="Q6828" s="3"/>
    </row>
    <row r="6829" spans="16:17" x14ac:dyDescent="0.25">
      <c r="P6829" s="3">
        <v>290.8</v>
      </c>
      <c r="Q6829" s="3"/>
    </row>
    <row r="6830" spans="16:17" x14ac:dyDescent="0.25">
      <c r="P6830" s="3">
        <v>242.10952380000001</v>
      </c>
      <c r="Q6830" s="3"/>
    </row>
    <row r="6831" spans="16:17" x14ac:dyDescent="0.25">
      <c r="P6831" s="3">
        <v>385.75</v>
      </c>
      <c r="Q6831" s="3"/>
    </row>
    <row r="6832" spans="16:17" x14ac:dyDescent="0.25">
      <c r="P6832" s="3">
        <v>58</v>
      </c>
      <c r="Q6832" s="3"/>
    </row>
    <row r="6833" spans="16:17" x14ac:dyDescent="0.25">
      <c r="P6833" s="3">
        <v>157.19999999999999</v>
      </c>
      <c r="Q6833" s="3"/>
    </row>
    <row r="6834" spans="16:17" x14ac:dyDescent="0.25">
      <c r="P6834" s="3">
        <v>70.400000000000006</v>
      </c>
      <c r="Q6834" s="3"/>
    </row>
    <row r="6835" spans="16:17" x14ac:dyDescent="0.25">
      <c r="P6835" s="3">
        <v>1228.289524</v>
      </c>
      <c r="Q6835" s="3"/>
    </row>
    <row r="6836" spans="16:17" x14ac:dyDescent="0.25">
      <c r="P6836" s="3">
        <v>449.4</v>
      </c>
      <c r="Q6836" s="3"/>
    </row>
    <row r="6837" spans="16:17" x14ac:dyDescent="0.25">
      <c r="P6837" s="3">
        <v>246.3865079</v>
      </c>
      <c r="Q6837" s="3"/>
    </row>
    <row r="6838" spans="16:17" x14ac:dyDescent="0.25">
      <c r="P6838" s="3">
        <v>812.35</v>
      </c>
      <c r="Q6838" s="3"/>
    </row>
    <row r="6839" spans="16:17" x14ac:dyDescent="0.25">
      <c r="P6839" s="3">
        <v>75.400000000000006</v>
      </c>
      <c r="Q6839" s="3"/>
    </row>
    <row r="6840" spans="16:17" x14ac:dyDescent="0.25">
      <c r="P6840" s="3">
        <v>1836.9833329999999</v>
      </c>
      <c r="Q6840" s="3"/>
    </row>
    <row r="6841" spans="16:17" x14ac:dyDescent="0.25">
      <c r="P6841" s="3">
        <v>37.200000000000003</v>
      </c>
      <c r="Q6841" s="3"/>
    </row>
    <row r="6842" spans="16:17" x14ac:dyDescent="0.25">
      <c r="P6842" s="3">
        <v>0</v>
      </c>
      <c r="Q6842" s="3"/>
    </row>
    <row r="6843" spans="16:17" x14ac:dyDescent="0.25">
      <c r="P6843" s="3">
        <v>381.8</v>
      </c>
      <c r="Q6843" s="3"/>
    </row>
    <row r="6844" spans="16:17" x14ac:dyDescent="0.25">
      <c r="P6844" s="3">
        <v>9100.4029589999991</v>
      </c>
      <c r="Q6844" s="3"/>
    </row>
    <row r="6845" spans="16:17" x14ac:dyDescent="0.25">
      <c r="P6845" s="3">
        <v>1256</v>
      </c>
      <c r="Q6845" s="3"/>
    </row>
    <row r="6846" spans="16:17" x14ac:dyDescent="0.25">
      <c r="P6846" s="3">
        <v>1854.242845</v>
      </c>
      <c r="Q6846" s="3"/>
    </row>
    <row r="6847" spans="16:17" x14ac:dyDescent="0.25">
      <c r="P6847" s="3">
        <v>324.26666669999997</v>
      </c>
      <c r="Q6847" s="3"/>
    </row>
    <row r="6848" spans="16:17" x14ac:dyDescent="0.25">
      <c r="P6848" s="3">
        <v>268</v>
      </c>
      <c r="Q6848" s="3"/>
    </row>
    <row r="6849" spans="16:17" x14ac:dyDescent="0.25">
      <c r="P6849" s="3">
        <v>265.5</v>
      </c>
      <c r="Q6849" s="3"/>
    </row>
    <row r="6850" spans="16:17" x14ac:dyDescent="0.25">
      <c r="P6850" s="3">
        <v>218.66666670000001</v>
      </c>
      <c r="Q6850" s="3"/>
    </row>
    <row r="6851" spans="16:17" x14ac:dyDescent="0.25">
      <c r="P6851" s="3">
        <v>432</v>
      </c>
      <c r="Q6851" s="3"/>
    </row>
    <row r="6852" spans="16:17" x14ac:dyDescent="0.25">
      <c r="P6852" s="3">
        <v>450.8</v>
      </c>
      <c r="Q6852" s="3"/>
    </row>
    <row r="6853" spans="16:17" x14ac:dyDescent="0.25">
      <c r="P6853" s="3">
        <v>810</v>
      </c>
      <c r="Q6853" s="3"/>
    </row>
    <row r="6854" spans="16:17" x14ac:dyDescent="0.25">
      <c r="P6854" s="3">
        <v>1191.616667</v>
      </c>
      <c r="Q6854" s="3"/>
    </row>
    <row r="6855" spans="16:17" x14ac:dyDescent="0.25">
      <c r="P6855" s="3">
        <v>54.4</v>
      </c>
      <c r="Q6855" s="3"/>
    </row>
    <row r="6856" spans="16:17" x14ac:dyDescent="0.25">
      <c r="P6856" s="3">
        <v>683.3</v>
      </c>
      <c r="Q6856" s="3"/>
    </row>
    <row r="6857" spans="16:17" x14ac:dyDescent="0.25">
      <c r="P6857" s="3">
        <v>452</v>
      </c>
      <c r="Q6857" s="3"/>
    </row>
    <row r="6858" spans="16:17" x14ac:dyDescent="0.25">
      <c r="P6858" s="3">
        <v>0</v>
      </c>
      <c r="Q6858" s="3"/>
    </row>
    <row r="6859" spans="16:17" x14ac:dyDescent="0.25">
      <c r="P6859" s="3">
        <v>292</v>
      </c>
      <c r="Q6859" s="3"/>
    </row>
    <row r="6860" spans="16:17" x14ac:dyDescent="0.25">
      <c r="P6860" s="3">
        <v>2002.76</v>
      </c>
      <c r="Q6860" s="3"/>
    </row>
    <row r="6861" spans="16:17" x14ac:dyDescent="0.25">
      <c r="P6861" s="3">
        <v>385.3</v>
      </c>
      <c r="Q6861" s="3"/>
    </row>
    <row r="6862" spans="16:17" x14ac:dyDescent="0.25">
      <c r="P6862" s="3">
        <v>72</v>
      </c>
      <c r="Q6862" s="3"/>
    </row>
    <row r="6863" spans="16:17" x14ac:dyDescent="0.25">
      <c r="P6863" s="3">
        <v>700.04666669999995</v>
      </c>
      <c r="Q6863" s="3"/>
    </row>
    <row r="6864" spans="16:17" x14ac:dyDescent="0.25">
      <c r="P6864" s="3">
        <v>950.66666669999995</v>
      </c>
      <c r="Q6864" s="3"/>
    </row>
    <row r="6865" spans="16:17" x14ac:dyDescent="0.25">
      <c r="P6865" s="3">
        <v>411.6</v>
      </c>
      <c r="Q6865" s="3"/>
    </row>
    <row r="6866" spans="16:17" x14ac:dyDescent="0.25">
      <c r="P6866" s="3">
        <v>951.43333329999996</v>
      </c>
      <c r="Q6866" s="3"/>
    </row>
    <row r="6867" spans="16:17" x14ac:dyDescent="0.25">
      <c r="P6867" s="3">
        <v>0</v>
      </c>
      <c r="Q6867" s="3"/>
    </row>
    <row r="6868" spans="16:17" x14ac:dyDescent="0.25">
      <c r="P6868" s="3">
        <v>0</v>
      </c>
      <c r="Q6868" s="3"/>
    </row>
    <row r="6869" spans="16:17" x14ac:dyDescent="0.25">
      <c r="P6869" s="3">
        <v>162.2333333</v>
      </c>
      <c r="Q6869" s="3"/>
    </row>
    <row r="6870" spans="16:17" x14ac:dyDescent="0.25">
      <c r="P6870" s="3">
        <v>166.12</v>
      </c>
      <c r="Q6870" s="3"/>
    </row>
    <row r="6871" spans="16:17" x14ac:dyDescent="0.25">
      <c r="P6871" s="3">
        <v>1624.320952</v>
      </c>
      <c r="Q6871" s="3"/>
    </row>
    <row r="6872" spans="16:17" x14ac:dyDescent="0.25">
      <c r="P6872" s="3">
        <v>708.55476190000002</v>
      </c>
      <c r="Q6872" s="3"/>
    </row>
    <row r="6873" spans="16:17" x14ac:dyDescent="0.25">
      <c r="P6873" s="3">
        <v>364.96190480000001</v>
      </c>
      <c r="Q6873" s="3"/>
    </row>
    <row r="6874" spans="16:17" x14ac:dyDescent="0.25">
      <c r="P6874" s="3">
        <v>852.3</v>
      </c>
      <c r="Q6874" s="3"/>
    </row>
    <row r="6875" spans="16:17" x14ac:dyDescent="0.25">
      <c r="P6875" s="3">
        <v>1831.9422219999999</v>
      </c>
      <c r="Q6875" s="3"/>
    </row>
    <row r="6876" spans="16:17" x14ac:dyDescent="0.25">
      <c r="P6876" s="3">
        <v>177.9</v>
      </c>
      <c r="Q6876" s="3"/>
    </row>
    <row r="6877" spans="16:17" x14ac:dyDescent="0.25">
      <c r="P6877" s="3">
        <v>128.2333333</v>
      </c>
      <c r="Q6877" s="3"/>
    </row>
    <row r="6878" spans="16:17" x14ac:dyDescent="0.25">
      <c r="P6878" s="3">
        <v>31.2</v>
      </c>
      <c r="Q6878" s="3"/>
    </row>
    <row r="6879" spans="16:17" x14ac:dyDescent="0.25">
      <c r="P6879" s="3">
        <v>323.39999999999998</v>
      </c>
      <c r="Q6879" s="3"/>
    </row>
    <row r="6880" spans="16:17" x14ac:dyDescent="0.25">
      <c r="P6880" s="3">
        <v>8</v>
      </c>
      <c r="Q6880" s="3"/>
    </row>
    <row r="6881" spans="16:17" x14ac:dyDescent="0.25">
      <c r="P6881" s="3">
        <v>178.59</v>
      </c>
      <c r="Q6881" s="3"/>
    </row>
    <row r="6882" spans="16:17" x14ac:dyDescent="0.25">
      <c r="P6882" s="3">
        <v>1592.5333330000001</v>
      </c>
      <c r="Q6882" s="3"/>
    </row>
    <row r="6883" spans="16:17" x14ac:dyDescent="0.25">
      <c r="P6883" s="3">
        <v>103.8</v>
      </c>
      <c r="Q6883" s="3"/>
    </row>
    <row r="6884" spans="16:17" x14ac:dyDescent="0.25">
      <c r="P6884" s="3">
        <v>0</v>
      </c>
      <c r="Q6884" s="3"/>
    </row>
    <row r="6885" spans="16:17" x14ac:dyDescent="0.25">
      <c r="P6885" s="3">
        <v>542</v>
      </c>
      <c r="Q6885" s="3"/>
    </row>
    <row r="6886" spans="16:17" x14ac:dyDescent="0.25">
      <c r="P6886" s="3">
        <v>93.5</v>
      </c>
      <c r="Q6886" s="3"/>
    </row>
    <row r="6887" spans="16:17" x14ac:dyDescent="0.25">
      <c r="P6887" s="3">
        <v>1280.149821</v>
      </c>
      <c r="Q6887" s="3"/>
    </row>
    <row r="6888" spans="16:17" x14ac:dyDescent="0.25">
      <c r="P6888" s="3">
        <v>1717.873278</v>
      </c>
      <c r="Q6888" s="3"/>
    </row>
    <row r="6889" spans="16:17" x14ac:dyDescent="0.25">
      <c r="P6889" s="3">
        <v>6137.14491</v>
      </c>
      <c r="Q6889" s="3"/>
    </row>
    <row r="6890" spans="16:17" x14ac:dyDescent="0.25">
      <c r="P6890" s="3">
        <v>1231.7904599999999</v>
      </c>
      <c r="Q6890" s="3"/>
    </row>
    <row r="6891" spans="16:17" x14ac:dyDescent="0.25">
      <c r="P6891" s="3">
        <v>723.48333330000003</v>
      </c>
      <c r="Q6891" s="3"/>
    </row>
    <row r="6892" spans="16:17" x14ac:dyDescent="0.25">
      <c r="P6892" s="3">
        <v>15454.43857</v>
      </c>
      <c r="Q6892" s="3"/>
    </row>
    <row r="6893" spans="16:17" x14ac:dyDescent="0.25">
      <c r="P6893" s="3">
        <v>643.9</v>
      </c>
      <c r="Q6893" s="3"/>
    </row>
    <row r="6894" spans="16:17" x14ac:dyDescent="0.25">
      <c r="P6894" s="3">
        <v>94.2</v>
      </c>
      <c r="Q6894" s="3"/>
    </row>
    <row r="6895" spans="16:17" x14ac:dyDescent="0.25">
      <c r="P6895" s="3">
        <v>944.8</v>
      </c>
      <c r="Q6895" s="3"/>
    </row>
    <row r="6896" spans="16:17" x14ac:dyDescent="0.25">
      <c r="P6896" s="3">
        <v>440.53333329999998</v>
      </c>
      <c r="Q6896" s="3"/>
    </row>
    <row r="6897" spans="16:17" x14ac:dyDescent="0.25">
      <c r="P6897" s="3">
        <v>98.733333329999994</v>
      </c>
      <c r="Q6897" s="3"/>
    </row>
    <row r="6898" spans="16:17" x14ac:dyDescent="0.25">
      <c r="P6898" s="3">
        <v>402.6</v>
      </c>
      <c r="Q6898" s="3"/>
    </row>
    <row r="6899" spans="16:17" x14ac:dyDescent="0.25">
      <c r="P6899" s="3">
        <v>3564.5902270000001</v>
      </c>
      <c r="Q6899" s="3"/>
    </row>
    <row r="6900" spans="16:17" x14ac:dyDescent="0.25">
      <c r="P6900" s="3">
        <v>595</v>
      </c>
      <c r="Q6900" s="3"/>
    </row>
    <row r="6901" spans="16:17" x14ac:dyDescent="0.25">
      <c r="P6901" s="3">
        <v>697.58666670000002</v>
      </c>
      <c r="Q6901" s="3"/>
    </row>
    <row r="6902" spans="16:17" x14ac:dyDescent="0.25">
      <c r="P6902" s="3">
        <v>741.4</v>
      </c>
      <c r="Q6902" s="3"/>
    </row>
    <row r="6903" spans="16:17" x14ac:dyDescent="0.25">
      <c r="P6903" s="3">
        <v>502.96666670000002</v>
      </c>
      <c r="Q6903" s="3"/>
    </row>
    <row r="6904" spans="16:17" x14ac:dyDescent="0.25">
      <c r="P6904" s="3">
        <v>2222.4190480000002</v>
      </c>
      <c r="Q6904" s="3"/>
    </row>
    <row r="6905" spans="16:17" x14ac:dyDescent="0.25">
      <c r="P6905" s="3">
        <v>275.10000000000002</v>
      </c>
      <c r="Q6905" s="3"/>
    </row>
    <row r="6906" spans="16:17" x14ac:dyDescent="0.25">
      <c r="P6906" s="3">
        <v>1227.153333</v>
      </c>
      <c r="Q6906" s="3"/>
    </row>
    <row r="6907" spans="16:17" x14ac:dyDescent="0.25">
      <c r="P6907" s="3">
        <v>1582.7</v>
      </c>
      <c r="Q6907" s="3"/>
    </row>
    <row r="6908" spans="16:17" x14ac:dyDescent="0.25">
      <c r="P6908" s="3">
        <v>60.6</v>
      </c>
      <c r="Q6908" s="3"/>
    </row>
    <row r="6909" spans="16:17" x14ac:dyDescent="0.25">
      <c r="P6909" s="3">
        <v>99.066666670000004</v>
      </c>
      <c r="Q6909" s="3"/>
    </row>
    <row r="6910" spans="16:17" x14ac:dyDescent="0.25">
      <c r="P6910" s="3">
        <v>0</v>
      </c>
      <c r="Q6910" s="3"/>
    </row>
    <row r="6911" spans="16:17" x14ac:dyDescent="0.25">
      <c r="P6911" s="3">
        <v>360.47333329999998</v>
      </c>
      <c r="Q6911" s="3"/>
    </row>
    <row r="6912" spans="16:17" x14ac:dyDescent="0.25">
      <c r="P6912" s="3">
        <v>636.70000000000005</v>
      </c>
      <c r="Q6912" s="3"/>
    </row>
    <row r="6913" spans="16:17" x14ac:dyDescent="0.25">
      <c r="P6913" s="3">
        <v>69.400000000000006</v>
      </c>
      <c r="Q6913" s="3"/>
    </row>
    <row r="6914" spans="16:17" x14ac:dyDescent="0.25">
      <c r="P6914" s="3">
        <v>348.06111110000001</v>
      </c>
      <c r="Q6914" s="3"/>
    </row>
    <row r="6915" spans="16:17" x14ac:dyDescent="0.25">
      <c r="P6915" s="3">
        <v>1354.8</v>
      </c>
      <c r="Q6915" s="3"/>
    </row>
    <row r="6916" spans="16:17" x14ac:dyDescent="0.25">
      <c r="P6916" s="3">
        <v>0</v>
      </c>
      <c r="Q6916" s="3"/>
    </row>
    <row r="6917" spans="16:17" x14ac:dyDescent="0.25">
      <c r="P6917" s="3">
        <v>613.99333330000002</v>
      </c>
      <c r="Q6917" s="3"/>
    </row>
    <row r="6918" spans="16:17" x14ac:dyDescent="0.25">
      <c r="P6918" s="3">
        <v>73.099999999999994</v>
      </c>
      <c r="Q6918" s="3"/>
    </row>
    <row r="6919" spans="16:17" x14ac:dyDescent="0.25">
      <c r="P6919" s="3">
        <v>544.68333329999996</v>
      </c>
      <c r="Q6919" s="3"/>
    </row>
    <row r="6920" spans="16:17" x14ac:dyDescent="0.25">
      <c r="P6920" s="3">
        <v>351.4</v>
      </c>
      <c r="Q6920" s="3"/>
    </row>
    <row r="6921" spans="16:17" x14ac:dyDescent="0.25">
      <c r="P6921" s="3">
        <v>8</v>
      </c>
      <c r="Q6921" s="3"/>
    </row>
    <row r="6922" spans="16:17" x14ac:dyDescent="0.25">
      <c r="P6922" s="3">
        <v>1275.26927</v>
      </c>
      <c r="Q6922" s="3"/>
    </row>
    <row r="6923" spans="16:17" x14ac:dyDescent="0.25">
      <c r="P6923" s="3">
        <v>2077.166667</v>
      </c>
      <c r="Q6923" s="3"/>
    </row>
    <row r="6924" spans="16:17" x14ac:dyDescent="0.25">
      <c r="P6924" s="3">
        <v>3334.5066670000001</v>
      </c>
      <c r="Q6924" s="3"/>
    </row>
    <row r="6925" spans="16:17" x14ac:dyDescent="0.25">
      <c r="P6925" s="3">
        <v>3579.7858999999999</v>
      </c>
      <c r="Q6925" s="3"/>
    </row>
    <row r="6926" spans="16:17" x14ac:dyDescent="0.25">
      <c r="P6926" s="3">
        <v>1199.2261900000001</v>
      </c>
      <c r="Q6926" s="3"/>
    </row>
    <row r="6927" spans="16:17" x14ac:dyDescent="0.25">
      <c r="P6927" s="3">
        <v>2590.8000000000002</v>
      </c>
      <c r="Q6927" s="3"/>
    </row>
    <row r="6928" spans="16:17" x14ac:dyDescent="0.25">
      <c r="P6928" s="3">
        <v>117.8</v>
      </c>
      <c r="Q6928" s="3"/>
    </row>
    <row r="6929" spans="16:17" x14ac:dyDescent="0.25">
      <c r="P6929" s="3">
        <v>985.08024120000005</v>
      </c>
      <c r="Q6929" s="3"/>
    </row>
    <row r="6930" spans="16:17" x14ac:dyDescent="0.25">
      <c r="P6930" s="3">
        <v>2479.3428570000001</v>
      </c>
      <c r="Q6930" s="3"/>
    </row>
    <row r="6931" spans="16:17" x14ac:dyDescent="0.25">
      <c r="P6931" s="3">
        <v>472.75238100000001</v>
      </c>
      <c r="Q6931" s="3"/>
    </row>
    <row r="6932" spans="16:17" x14ac:dyDescent="0.25">
      <c r="P6932" s="3">
        <v>7</v>
      </c>
      <c r="Q6932" s="3"/>
    </row>
    <row r="6933" spans="16:17" x14ac:dyDescent="0.25">
      <c r="P6933" s="3">
        <v>571.35</v>
      </c>
      <c r="Q6933" s="3"/>
    </row>
    <row r="6934" spans="16:17" x14ac:dyDescent="0.25">
      <c r="P6934" s="3">
        <v>344.4</v>
      </c>
      <c r="Q6934" s="3"/>
    </row>
    <row r="6935" spans="16:17" x14ac:dyDescent="0.25">
      <c r="P6935" s="3">
        <v>364.53333329999998</v>
      </c>
      <c r="Q6935" s="3"/>
    </row>
    <row r="6936" spans="16:17" x14ac:dyDescent="0.25">
      <c r="P6936" s="3">
        <v>1046.32</v>
      </c>
      <c r="Q6936" s="3"/>
    </row>
    <row r="6937" spans="16:17" x14ac:dyDescent="0.25">
      <c r="P6937" s="3">
        <v>1158.7828569999999</v>
      </c>
      <c r="Q6937" s="3"/>
    </row>
    <row r="6938" spans="16:17" x14ac:dyDescent="0.25">
      <c r="P6938" s="3">
        <v>2006.6881579999999</v>
      </c>
      <c r="Q6938" s="3"/>
    </row>
    <row r="6939" spans="16:17" x14ac:dyDescent="0.25">
      <c r="P6939" s="3">
        <v>492.9</v>
      </c>
      <c r="Q6939" s="3"/>
    </row>
    <row r="6940" spans="16:17" x14ac:dyDescent="0.25">
      <c r="P6940" s="3">
        <v>242.45</v>
      </c>
      <c r="Q6940" s="3"/>
    </row>
    <row r="6941" spans="16:17" x14ac:dyDescent="0.25">
      <c r="P6941" s="3">
        <v>1572.4863989999999</v>
      </c>
      <c r="Q6941" s="3"/>
    </row>
    <row r="6942" spans="16:17" x14ac:dyDescent="0.25">
      <c r="P6942" s="3">
        <v>3801.6803970000001</v>
      </c>
      <c r="Q6942" s="3"/>
    </row>
    <row r="6943" spans="16:17" x14ac:dyDescent="0.25">
      <c r="P6943" s="3">
        <v>294.60000000000002</v>
      </c>
      <c r="Q6943" s="3"/>
    </row>
    <row r="6944" spans="16:17" x14ac:dyDescent="0.25">
      <c r="P6944" s="3">
        <v>570.20000000000005</v>
      </c>
      <c r="Q6944" s="3"/>
    </row>
    <row r="6945" spans="16:17" x14ac:dyDescent="0.25">
      <c r="P6945" s="3">
        <v>438.3833333</v>
      </c>
      <c r="Q6945" s="3"/>
    </row>
    <row r="6946" spans="16:17" x14ac:dyDescent="0.25">
      <c r="P6946" s="3">
        <v>585.70000000000005</v>
      </c>
      <c r="Q6946" s="3"/>
    </row>
    <row r="6947" spans="16:17" x14ac:dyDescent="0.25">
      <c r="P6947" s="3">
        <v>46</v>
      </c>
      <c r="Q6947" s="3"/>
    </row>
    <row r="6948" spans="16:17" x14ac:dyDescent="0.25">
      <c r="P6948" s="3">
        <v>1649.7666670000001</v>
      </c>
      <c r="Q6948" s="3"/>
    </row>
    <row r="6949" spans="16:17" x14ac:dyDescent="0.25">
      <c r="P6949" s="3">
        <v>1620.024762</v>
      </c>
      <c r="Q6949" s="3"/>
    </row>
    <row r="6950" spans="16:17" x14ac:dyDescent="0.25">
      <c r="P6950" s="3">
        <v>402.6166667</v>
      </c>
      <c r="Q6950" s="3"/>
    </row>
    <row r="6951" spans="16:17" x14ac:dyDescent="0.25">
      <c r="P6951" s="3">
        <v>1985.8942030000001</v>
      </c>
      <c r="Q6951" s="3"/>
    </row>
    <row r="6952" spans="16:17" x14ac:dyDescent="0.25">
      <c r="P6952" s="3">
        <v>1477.1547619999999</v>
      </c>
      <c r="Q6952" s="3"/>
    </row>
    <row r="6953" spans="16:17" x14ac:dyDescent="0.25">
      <c r="P6953" s="3">
        <v>1636.258333</v>
      </c>
      <c r="Q6953" s="3"/>
    </row>
    <row r="6954" spans="16:17" x14ac:dyDescent="0.25">
      <c r="P6954" s="3">
        <v>264.33968249999998</v>
      </c>
      <c r="Q6954" s="3"/>
    </row>
    <row r="6955" spans="16:17" x14ac:dyDescent="0.25">
      <c r="P6955" s="3">
        <v>2822.623603</v>
      </c>
      <c r="Q6955" s="3"/>
    </row>
    <row r="6956" spans="16:17" x14ac:dyDescent="0.25">
      <c r="P6956" s="3">
        <v>182.5</v>
      </c>
      <c r="Q6956" s="3"/>
    </row>
    <row r="6957" spans="16:17" x14ac:dyDescent="0.25">
      <c r="P6957" s="3">
        <v>161.6</v>
      </c>
      <c r="Q6957" s="3"/>
    </row>
    <row r="6958" spans="16:17" x14ac:dyDescent="0.25">
      <c r="P6958" s="3">
        <v>2366.6</v>
      </c>
      <c r="Q6958" s="3"/>
    </row>
    <row r="6959" spans="16:17" x14ac:dyDescent="0.25">
      <c r="P6959" s="3">
        <v>1078.2</v>
      </c>
      <c r="Q6959" s="3"/>
    </row>
    <row r="6960" spans="16:17" x14ac:dyDescent="0.25">
      <c r="P6960" s="3">
        <v>0</v>
      </c>
      <c r="Q6960" s="3"/>
    </row>
    <row r="6961" spans="16:17" x14ac:dyDescent="0.25">
      <c r="P6961" s="3">
        <v>2059.6999999999998</v>
      </c>
      <c r="Q6961" s="3"/>
    </row>
    <row r="6962" spans="16:17" x14ac:dyDescent="0.25">
      <c r="P6962" s="3">
        <v>1412.270833</v>
      </c>
      <c r="Q6962" s="3"/>
    </row>
    <row r="6963" spans="16:17" x14ac:dyDescent="0.25">
      <c r="P6963" s="3">
        <v>561.66666669999995</v>
      </c>
      <c r="Q6963" s="3"/>
    </row>
    <row r="6964" spans="16:17" x14ac:dyDescent="0.25">
      <c r="P6964" s="3">
        <v>157.5</v>
      </c>
      <c r="Q6964" s="3"/>
    </row>
    <row r="6965" spans="16:17" x14ac:dyDescent="0.25">
      <c r="P6965" s="3">
        <v>438.66666670000001</v>
      </c>
      <c r="Q6965" s="3"/>
    </row>
    <row r="6966" spans="16:17" x14ac:dyDescent="0.25">
      <c r="P6966" s="3">
        <v>733.2871212</v>
      </c>
      <c r="Q6966" s="3"/>
    </row>
    <row r="6967" spans="16:17" x14ac:dyDescent="0.25">
      <c r="P6967" s="3">
        <v>806.25</v>
      </c>
      <c r="Q6967" s="3"/>
    </row>
    <row r="6968" spans="16:17" x14ac:dyDescent="0.25">
      <c r="P6968" s="3">
        <v>4066.207476</v>
      </c>
      <c r="Q6968" s="3"/>
    </row>
    <row r="6969" spans="16:17" x14ac:dyDescent="0.25">
      <c r="P6969" s="3">
        <v>180.5</v>
      </c>
      <c r="Q6969" s="3"/>
    </row>
    <row r="6970" spans="16:17" x14ac:dyDescent="0.25">
      <c r="P6970" s="3">
        <v>821.83333330000005</v>
      </c>
      <c r="Q6970" s="3"/>
    </row>
    <row r="6971" spans="16:17" x14ac:dyDescent="0.25">
      <c r="P6971" s="3">
        <v>398</v>
      </c>
      <c r="Q6971" s="3"/>
    </row>
    <row r="6972" spans="16:17" x14ac:dyDescent="0.25">
      <c r="P6972" s="3">
        <v>927</v>
      </c>
      <c r="Q6972" s="3"/>
    </row>
    <row r="6973" spans="16:17" x14ac:dyDescent="0.25">
      <c r="P6973" s="3">
        <v>3025.0583329999999</v>
      </c>
      <c r="Q6973" s="3"/>
    </row>
    <row r="6974" spans="16:17" x14ac:dyDescent="0.25">
      <c r="P6974" s="3">
        <v>80</v>
      </c>
      <c r="Q6974" s="3"/>
    </row>
    <row r="6975" spans="16:17" x14ac:dyDescent="0.25">
      <c r="P6975" s="3">
        <v>424.125</v>
      </c>
      <c r="Q6975" s="3"/>
    </row>
    <row r="6976" spans="16:17" x14ac:dyDescent="0.25">
      <c r="P6976" s="3">
        <v>2339.8055559999998</v>
      </c>
      <c r="Q6976" s="3"/>
    </row>
    <row r="6977" spans="16:17" x14ac:dyDescent="0.25">
      <c r="P6977" s="3">
        <v>275</v>
      </c>
      <c r="Q6977" s="3"/>
    </row>
    <row r="6978" spans="16:17" x14ac:dyDescent="0.25">
      <c r="P6978" s="3">
        <v>73.5</v>
      </c>
      <c r="Q6978" s="3"/>
    </row>
    <row r="6979" spans="16:17" x14ac:dyDescent="0.25">
      <c r="P6979" s="3">
        <v>168.75</v>
      </c>
      <c r="Q6979" s="3"/>
    </row>
    <row r="6980" spans="16:17" x14ac:dyDescent="0.25">
      <c r="P6980" s="3">
        <v>1051.291667</v>
      </c>
      <c r="Q6980" s="3"/>
    </row>
    <row r="6981" spans="16:17" x14ac:dyDescent="0.25">
      <c r="P6981" s="3">
        <v>631.93333329999996</v>
      </c>
      <c r="Q6981" s="3"/>
    </row>
    <row r="6982" spans="16:17" x14ac:dyDescent="0.25">
      <c r="P6982" s="3">
        <v>1132.791667</v>
      </c>
      <c r="Q6982" s="3"/>
    </row>
    <row r="6983" spans="16:17" x14ac:dyDescent="0.25">
      <c r="P6983" s="3">
        <v>815.25</v>
      </c>
      <c r="Q6983" s="3"/>
    </row>
    <row r="6984" spans="16:17" x14ac:dyDescent="0.25">
      <c r="P6984" s="3">
        <v>351.75</v>
      </c>
      <c r="Q6984" s="3"/>
    </row>
    <row r="6985" spans="16:17" x14ac:dyDescent="0.25">
      <c r="P6985" s="3">
        <v>4446.625</v>
      </c>
      <c r="Q6985" s="3"/>
    </row>
    <row r="6986" spans="16:17" x14ac:dyDescent="0.25">
      <c r="P6986" s="3">
        <v>3902.6647739999999</v>
      </c>
      <c r="Q6986" s="3"/>
    </row>
    <row r="6987" spans="16:17" x14ac:dyDescent="0.25">
      <c r="P6987" s="3">
        <v>0</v>
      </c>
      <c r="Q6987" s="3"/>
    </row>
    <row r="6988" spans="16:17" x14ac:dyDescent="0.25">
      <c r="P6988" s="3">
        <v>947.41666669999995</v>
      </c>
      <c r="Q6988" s="3"/>
    </row>
    <row r="6989" spans="16:17" x14ac:dyDescent="0.25">
      <c r="P6989" s="3">
        <v>203</v>
      </c>
      <c r="Q6989" s="3"/>
    </row>
    <row r="6990" spans="16:17" x14ac:dyDescent="0.25">
      <c r="P6990" s="3">
        <v>410.25</v>
      </c>
      <c r="Q6990" s="3"/>
    </row>
    <row r="6991" spans="16:17" x14ac:dyDescent="0.25">
      <c r="P6991" s="3">
        <v>2073.916667</v>
      </c>
      <c r="Q6991" s="3"/>
    </row>
    <row r="6992" spans="16:17" x14ac:dyDescent="0.25">
      <c r="P6992" s="3">
        <v>5194.7985699999999</v>
      </c>
      <c r="Q6992" s="3"/>
    </row>
    <row r="6993" spans="16:17" x14ac:dyDescent="0.25">
      <c r="P6993" s="3">
        <v>9</v>
      </c>
      <c r="Q6993" s="3"/>
    </row>
    <row r="6994" spans="16:17" x14ac:dyDescent="0.25">
      <c r="P6994" s="3">
        <v>0</v>
      </c>
      <c r="Q6994" s="3"/>
    </row>
    <row r="6995" spans="16:17" x14ac:dyDescent="0.25">
      <c r="P6995" s="3">
        <v>1068.357692</v>
      </c>
      <c r="Q6995" s="3"/>
    </row>
    <row r="6996" spans="16:17" x14ac:dyDescent="0.25">
      <c r="P6996" s="3">
        <v>541.0625</v>
      </c>
      <c r="Q6996" s="3"/>
    </row>
    <row r="6997" spans="16:17" x14ac:dyDescent="0.25">
      <c r="P6997" s="3">
        <v>562.00714289999996</v>
      </c>
      <c r="Q6997" s="3"/>
    </row>
    <row r="6998" spans="16:17" x14ac:dyDescent="0.25">
      <c r="P6998" s="3">
        <v>390.5</v>
      </c>
      <c r="Q6998" s="3"/>
    </row>
    <row r="6999" spans="16:17" x14ac:dyDescent="0.25">
      <c r="P6999" s="3">
        <v>419.75</v>
      </c>
      <c r="Q6999" s="3"/>
    </row>
    <row r="7000" spans="16:17" x14ac:dyDescent="0.25">
      <c r="P7000" s="3">
        <v>373.45833329999999</v>
      </c>
      <c r="Q7000" s="3"/>
    </row>
    <row r="7001" spans="16:17" x14ac:dyDescent="0.25">
      <c r="P7001" s="3">
        <v>202.75</v>
      </c>
      <c r="Q7001" s="3"/>
    </row>
    <row r="7002" spans="16:17" x14ac:dyDescent="0.25">
      <c r="P7002" s="3">
        <v>3804.2874999999999</v>
      </c>
      <c r="Q7002" s="3"/>
    </row>
    <row r="7003" spans="16:17" x14ac:dyDescent="0.25">
      <c r="P7003" s="3">
        <v>655.04166669999995</v>
      </c>
      <c r="Q7003" s="3"/>
    </row>
    <row r="7004" spans="16:17" x14ac:dyDescent="0.25">
      <c r="P7004" s="3">
        <v>462.26785710000001</v>
      </c>
      <c r="Q7004" s="3"/>
    </row>
    <row r="7005" spans="16:17" x14ac:dyDescent="0.25">
      <c r="P7005" s="3">
        <v>967.625</v>
      </c>
      <c r="Q7005" s="3"/>
    </row>
    <row r="7006" spans="16:17" x14ac:dyDescent="0.25">
      <c r="P7006" s="3">
        <v>219</v>
      </c>
      <c r="Q7006" s="3"/>
    </row>
    <row r="7007" spans="16:17" x14ac:dyDescent="0.25">
      <c r="P7007" s="3">
        <v>770.30952379999997</v>
      </c>
      <c r="Q7007" s="3"/>
    </row>
    <row r="7008" spans="16:17" x14ac:dyDescent="0.25">
      <c r="P7008" s="3">
        <v>602.58333330000005</v>
      </c>
      <c r="Q7008" s="3"/>
    </row>
    <row r="7009" spans="16:17" x14ac:dyDescent="0.25">
      <c r="P7009" s="3">
        <v>475.02499999999998</v>
      </c>
      <c r="Q7009" s="3"/>
    </row>
    <row r="7010" spans="16:17" x14ac:dyDescent="0.25">
      <c r="P7010" s="3">
        <v>5300.2916670000004</v>
      </c>
      <c r="Q7010" s="3"/>
    </row>
    <row r="7011" spans="16:17" x14ac:dyDescent="0.25">
      <c r="P7011" s="3">
        <v>1758.9123930000001</v>
      </c>
      <c r="Q7011" s="3"/>
    </row>
    <row r="7012" spans="16:17" x14ac:dyDescent="0.25">
      <c r="P7012" s="3">
        <v>482.75</v>
      </c>
      <c r="Q7012" s="3"/>
    </row>
    <row r="7013" spans="16:17" x14ac:dyDescent="0.25">
      <c r="P7013" s="3">
        <v>147.5</v>
      </c>
      <c r="Q7013" s="3"/>
    </row>
    <row r="7014" spans="16:17" x14ac:dyDescent="0.25">
      <c r="P7014" s="3">
        <v>279.547619</v>
      </c>
      <c r="Q7014" s="3"/>
    </row>
    <row r="7015" spans="16:17" x14ac:dyDescent="0.25">
      <c r="P7015" s="3">
        <v>835.58333330000005</v>
      </c>
      <c r="Q7015" s="3"/>
    </row>
    <row r="7016" spans="16:17" x14ac:dyDescent="0.25">
      <c r="P7016" s="3">
        <v>99.5</v>
      </c>
      <c r="Q7016" s="3"/>
    </row>
    <row r="7017" spans="16:17" x14ac:dyDescent="0.25">
      <c r="P7017" s="3">
        <v>720.5</v>
      </c>
      <c r="Q7017" s="3"/>
    </row>
    <row r="7018" spans="16:17" x14ac:dyDescent="0.25">
      <c r="P7018" s="3">
        <v>770.375</v>
      </c>
      <c r="Q7018" s="3"/>
    </row>
    <row r="7019" spans="16:17" x14ac:dyDescent="0.25">
      <c r="P7019" s="3">
        <v>2023.75</v>
      </c>
      <c r="Q7019" s="3"/>
    </row>
    <row r="7020" spans="16:17" x14ac:dyDescent="0.25">
      <c r="P7020" s="3">
        <v>0</v>
      </c>
      <c r="Q7020" s="3"/>
    </row>
    <row r="7021" spans="16:17" x14ac:dyDescent="0.25">
      <c r="P7021" s="3">
        <v>1493.695238</v>
      </c>
      <c r="Q7021" s="3"/>
    </row>
    <row r="7022" spans="16:17" x14ac:dyDescent="0.25">
      <c r="P7022" s="3">
        <v>60</v>
      </c>
      <c r="Q7022" s="3"/>
    </row>
    <row r="7023" spans="16:17" x14ac:dyDescent="0.25">
      <c r="P7023" s="3">
        <v>2295</v>
      </c>
      <c r="Q7023" s="3"/>
    </row>
    <row r="7024" spans="16:17" x14ac:dyDescent="0.25">
      <c r="P7024" s="3">
        <v>198.1333333</v>
      </c>
      <c r="Q7024" s="3"/>
    </row>
    <row r="7025" spans="16:17" x14ac:dyDescent="0.25">
      <c r="P7025" s="3">
        <v>729.29166669999995</v>
      </c>
      <c r="Q7025" s="3"/>
    </row>
    <row r="7026" spans="16:17" x14ac:dyDescent="0.25">
      <c r="P7026" s="3">
        <v>180.5</v>
      </c>
      <c r="Q7026" s="3"/>
    </row>
    <row r="7027" spans="16:17" x14ac:dyDescent="0.25">
      <c r="P7027" s="3">
        <v>1185.986275</v>
      </c>
      <c r="Q7027" s="3"/>
    </row>
    <row r="7028" spans="16:17" x14ac:dyDescent="0.25">
      <c r="P7028" s="3">
        <v>1473.701515</v>
      </c>
      <c r="Q7028" s="3"/>
    </row>
    <row r="7029" spans="16:17" x14ac:dyDescent="0.25">
      <c r="P7029" s="3">
        <v>1055.583333</v>
      </c>
      <c r="Q7029" s="3"/>
    </row>
    <row r="7030" spans="16:17" x14ac:dyDescent="0.25">
      <c r="P7030" s="3">
        <v>0</v>
      </c>
      <c r="Q7030" s="3"/>
    </row>
    <row r="7031" spans="16:17" x14ac:dyDescent="0.25">
      <c r="P7031" s="3">
        <v>82.5</v>
      </c>
      <c r="Q7031" s="3"/>
    </row>
    <row r="7032" spans="16:17" x14ac:dyDescent="0.25">
      <c r="P7032" s="3">
        <v>163.5</v>
      </c>
      <c r="Q7032" s="3"/>
    </row>
    <row r="7033" spans="16:17" x14ac:dyDescent="0.25">
      <c r="P7033" s="3">
        <v>0</v>
      </c>
      <c r="Q7033" s="3"/>
    </row>
    <row r="7034" spans="16:17" x14ac:dyDescent="0.25">
      <c r="P7034" s="3">
        <v>281.75</v>
      </c>
      <c r="Q7034" s="3"/>
    </row>
    <row r="7035" spans="16:17" x14ac:dyDescent="0.25">
      <c r="P7035" s="3">
        <v>63973.522230000002</v>
      </c>
      <c r="Q7035" s="3"/>
    </row>
    <row r="7036" spans="16:17" x14ac:dyDescent="0.25">
      <c r="P7036" s="3">
        <v>372.08333329999999</v>
      </c>
      <c r="Q7036" s="3"/>
    </row>
    <row r="7037" spans="16:17" x14ac:dyDescent="0.25">
      <c r="P7037" s="3">
        <v>0</v>
      </c>
      <c r="Q7037" s="3"/>
    </row>
    <row r="7038" spans="16:17" x14ac:dyDescent="0.25">
      <c r="P7038" s="3">
        <v>170.5</v>
      </c>
      <c r="Q7038" s="3"/>
    </row>
    <row r="7039" spans="16:17" x14ac:dyDescent="0.25">
      <c r="P7039" s="3">
        <v>4021.1722220000001</v>
      </c>
      <c r="Q7039" s="3"/>
    </row>
    <row r="7040" spans="16:17" x14ac:dyDescent="0.25">
      <c r="P7040" s="3">
        <v>81.083333330000002</v>
      </c>
      <c r="Q7040" s="3"/>
    </row>
    <row r="7041" spans="16:17" x14ac:dyDescent="0.25">
      <c r="P7041" s="3">
        <v>0</v>
      </c>
      <c r="Q7041" s="3"/>
    </row>
    <row r="7042" spans="16:17" x14ac:dyDescent="0.25">
      <c r="P7042" s="3">
        <v>2138.3833330000002</v>
      </c>
      <c r="Q7042" s="3"/>
    </row>
    <row r="7043" spans="16:17" x14ac:dyDescent="0.25">
      <c r="P7043" s="3">
        <v>4977.8508929999998</v>
      </c>
      <c r="Q7043" s="3"/>
    </row>
    <row r="7044" spans="16:17" x14ac:dyDescent="0.25">
      <c r="P7044" s="3">
        <v>1312.333333</v>
      </c>
      <c r="Q7044" s="3"/>
    </row>
    <row r="7045" spans="16:17" x14ac:dyDescent="0.25">
      <c r="P7045" s="3">
        <v>61.75</v>
      </c>
      <c r="Q7045" s="3"/>
    </row>
    <row r="7046" spans="16:17" x14ac:dyDescent="0.25">
      <c r="P7046" s="3">
        <v>17</v>
      </c>
      <c r="Q7046" s="3"/>
    </row>
    <row r="7047" spans="16:17" x14ac:dyDescent="0.25">
      <c r="P7047" s="3">
        <v>57.5</v>
      </c>
      <c r="Q7047" s="3"/>
    </row>
    <row r="7048" spans="16:17" x14ac:dyDescent="0.25">
      <c r="P7048" s="3">
        <v>475.65</v>
      </c>
      <c r="Q7048" s="3"/>
    </row>
    <row r="7049" spans="16:17" x14ac:dyDescent="0.25">
      <c r="P7049" s="3">
        <v>3534.2986110000002</v>
      </c>
      <c r="Q7049" s="3"/>
    </row>
    <row r="7050" spans="16:17" x14ac:dyDescent="0.25">
      <c r="P7050" s="3">
        <v>1093.083333</v>
      </c>
      <c r="Q7050" s="3"/>
    </row>
    <row r="7051" spans="16:17" x14ac:dyDescent="0.25">
      <c r="P7051" s="3">
        <v>516.75</v>
      </c>
      <c r="Q7051" s="3"/>
    </row>
    <row r="7052" spans="16:17" x14ac:dyDescent="0.25">
      <c r="P7052" s="3">
        <v>8629.7836910000005</v>
      </c>
      <c r="Q7052" s="3"/>
    </row>
    <row r="7053" spans="16:17" x14ac:dyDescent="0.25">
      <c r="P7053" s="3">
        <v>2756.1924600000002</v>
      </c>
      <c r="Q7053" s="3"/>
    </row>
    <row r="7054" spans="16:17" x14ac:dyDescent="0.25">
      <c r="P7054" s="3">
        <v>1173</v>
      </c>
      <c r="Q7054" s="3"/>
    </row>
    <row r="7055" spans="16:17" x14ac:dyDescent="0.25">
      <c r="P7055" s="3">
        <v>40</v>
      </c>
      <c r="Q7055" s="3"/>
    </row>
    <row r="7056" spans="16:17" x14ac:dyDescent="0.25">
      <c r="P7056" s="3">
        <v>2147.375</v>
      </c>
      <c r="Q7056" s="3"/>
    </row>
    <row r="7057" spans="16:17" x14ac:dyDescent="0.25">
      <c r="P7057" s="3">
        <v>1175.4880949999999</v>
      </c>
      <c r="Q7057" s="3"/>
    </row>
    <row r="7058" spans="16:17" x14ac:dyDescent="0.25">
      <c r="P7058" s="3">
        <v>404.5</v>
      </c>
      <c r="Q7058" s="3"/>
    </row>
    <row r="7059" spans="16:17" x14ac:dyDescent="0.25">
      <c r="P7059" s="3">
        <v>264.75</v>
      </c>
      <c r="Q7059" s="3"/>
    </row>
    <row r="7060" spans="16:17" x14ac:dyDescent="0.25">
      <c r="P7060" s="3">
        <v>1557.916667</v>
      </c>
      <c r="Q7060" s="3"/>
    </row>
    <row r="7061" spans="16:17" x14ac:dyDescent="0.25">
      <c r="P7061" s="3">
        <v>207.54166670000001</v>
      </c>
      <c r="Q7061" s="3"/>
    </row>
    <row r="7062" spans="16:17" x14ac:dyDescent="0.25">
      <c r="P7062" s="3">
        <v>135.25</v>
      </c>
      <c r="Q7062" s="3"/>
    </row>
    <row r="7063" spans="16:17" x14ac:dyDescent="0.25">
      <c r="P7063" s="3">
        <v>493.75</v>
      </c>
      <c r="Q7063" s="3"/>
    </row>
    <row r="7064" spans="16:17" x14ac:dyDescent="0.25">
      <c r="P7064" s="3">
        <v>349.83333329999999</v>
      </c>
      <c r="Q7064" s="3"/>
    </row>
    <row r="7065" spans="16:17" x14ac:dyDescent="0.25">
      <c r="P7065" s="3">
        <v>1579.333333</v>
      </c>
      <c r="Q7065" s="3"/>
    </row>
    <row r="7066" spans="16:17" x14ac:dyDescent="0.25">
      <c r="P7066" s="3">
        <v>59.5</v>
      </c>
      <c r="Q7066" s="3"/>
    </row>
    <row r="7067" spans="16:17" x14ac:dyDescent="0.25">
      <c r="P7067" s="3">
        <v>592.83749999999998</v>
      </c>
      <c r="Q7067" s="3"/>
    </row>
    <row r="7068" spans="16:17" x14ac:dyDescent="0.25">
      <c r="P7068" s="3">
        <v>499</v>
      </c>
      <c r="Q7068" s="3"/>
    </row>
    <row r="7069" spans="16:17" x14ac:dyDescent="0.25">
      <c r="P7069" s="3">
        <v>1375.916667</v>
      </c>
      <c r="Q7069" s="3"/>
    </row>
    <row r="7070" spans="16:17" x14ac:dyDescent="0.25">
      <c r="P7070" s="3">
        <v>87</v>
      </c>
      <c r="Q7070" s="3"/>
    </row>
    <row r="7071" spans="16:17" x14ac:dyDescent="0.25">
      <c r="P7071" s="3">
        <v>4966.5206609999996</v>
      </c>
      <c r="Q7071" s="3"/>
    </row>
    <row r="7072" spans="16:17" x14ac:dyDescent="0.25">
      <c r="P7072" s="3">
        <v>2881.6845239999998</v>
      </c>
      <c r="Q7072" s="3"/>
    </row>
    <row r="7073" spans="16:17" x14ac:dyDescent="0.25">
      <c r="P7073" s="3">
        <v>442</v>
      </c>
      <c r="Q7073" s="3"/>
    </row>
    <row r="7074" spans="16:17" x14ac:dyDescent="0.25">
      <c r="P7074" s="3">
        <v>2556.3733350000002</v>
      </c>
      <c r="Q7074" s="3"/>
    </row>
    <row r="7075" spans="16:17" x14ac:dyDescent="0.25">
      <c r="P7075" s="3">
        <v>1406.917424</v>
      </c>
      <c r="Q7075" s="3"/>
    </row>
    <row r="7076" spans="16:17" x14ac:dyDescent="0.25">
      <c r="P7076" s="3">
        <v>955.375</v>
      </c>
      <c r="Q7076" s="3"/>
    </row>
    <row r="7077" spans="16:17" x14ac:dyDescent="0.25">
      <c r="P7077" s="3">
        <v>704</v>
      </c>
      <c r="Q7077" s="3"/>
    </row>
    <row r="7078" spans="16:17" x14ac:dyDescent="0.25">
      <c r="P7078" s="3">
        <v>197</v>
      </c>
      <c r="Q7078" s="3"/>
    </row>
    <row r="7079" spans="16:17" x14ac:dyDescent="0.25">
      <c r="P7079" s="3">
        <v>7443.4074469999996</v>
      </c>
      <c r="Q7079" s="3"/>
    </row>
    <row r="7080" spans="16:17" x14ac:dyDescent="0.25">
      <c r="P7080" s="3">
        <v>1980.2380949999999</v>
      </c>
      <c r="Q7080" s="3"/>
    </row>
    <row r="7081" spans="16:17" x14ac:dyDescent="0.25">
      <c r="P7081" s="3">
        <v>804.25</v>
      </c>
      <c r="Q7081" s="3"/>
    </row>
    <row r="7082" spans="16:17" x14ac:dyDescent="0.25">
      <c r="P7082" s="3">
        <v>536</v>
      </c>
      <c r="Q7082" s="3"/>
    </row>
    <row r="7083" spans="16:17" x14ac:dyDescent="0.25">
      <c r="P7083" s="3">
        <v>0</v>
      </c>
      <c r="Q7083" s="3"/>
    </row>
    <row r="7084" spans="16:17" x14ac:dyDescent="0.25">
      <c r="P7084" s="3">
        <v>596.07500000000005</v>
      </c>
      <c r="Q7084" s="3"/>
    </row>
    <row r="7085" spans="16:17" x14ac:dyDescent="0.25">
      <c r="P7085" s="3">
        <v>2076.9666670000001</v>
      </c>
      <c r="Q7085" s="3"/>
    </row>
    <row r="7086" spans="16:17" x14ac:dyDescent="0.25">
      <c r="P7086" s="3">
        <v>2281.583333</v>
      </c>
      <c r="Q7086" s="3"/>
    </row>
    <row r="7087" spans="16:17" x14ac:dyDescent="0.25">
      <c r="P7087" s="3">
        <v>5149.4349190000003</v>
      </c>
      <c r="Q7087" s="3"/>
    </row>
    <row r="7088" spans="16:17" x14ac:dyDescent="0.25">
      <c r="P7088" s="3">
        <v>234.63846150000001</v>
      </c>
      <c r="Q7088" s="3"/>
    </row>
    <row r="7089" spans="16:17" x14ac:dyDescent="0.25">
      <c r="P7089" s="3">
        <v>947.39285710000001</v>
      </c>
      <c r="Q7089" s="3"/>
    </row>
    <row r="7090" spans="16:17" x14ac:dyDescent="0.25">
      <c r="P7090" s="3">
        <v>186.5</v>
      </c>
      <c r="Q7090" s="3"/>
    </row>
    <row r="7091" spans="16:17" x14ac:dyDescent="0.25">
      <c r="P7091" s="3">
        <v>2876.4416670000001</v>
      </c>
      <c r="Q7091" s="3"/>
    </row>
    <row r="7092" spans="16:17" x14ac:dyDescent="0.25">
      <c r="P7092" s="3">
        <v>478.5</v>
      </c>
      <c r="Q7092" s="3"/>
    </row>
    <row r="7093" spans="16:17" x14ac:dyDescent="0.25">
      <c r="P7093" s="3">
        <v>2007.5226190000001</v>
      </c>
      <c r="Q7093" s="3"/>
    </row>
    <row r="7094" spans="16:17" x14ac:dyDescent="0.25">
      <c r="P7094" s="3">
        <v>108.5</v>
      </c>
      <c r="Q7094" s="3"/>
    </row>
    <row r="7095" spans="16:17" x14ac:dyDescent="0.25">
      <c r="P7095" s="3">
        <v>246.5</v>
      </c>
      <c r="Q7095" s="3"/>
    </row>
    <row r="7096" spans="16:17" x14ac:dyDescent="0.25">
      <c r="P7096" s="3">
        <v>2074.6111110000002</v>
      </c>
      <c r="Q7096" s="3"/>
    </row>
    <row r="7097" spans="16:17" x14ac:dyDescent="0.25">
      <c r="P7097" s="3">
        <v>291</v>
      </c>
      <c r="Q7097" s="3"/>
    </row>
    <row r="7098" spans="16:17" x14ac:dyDescent="0.25">
      <c r="P7098" s="3">
        <v>2387.1398810000001</v>
      </c>
      <c r="Q7098" s="3"/>
    </row>
    <row r="7099" spans="16:17" x14ac:dyDescent="0.25">
      <c r="P7099" s="3">
        <v>187.5</v>
      </c>
      <c r="Q7099" s="3"/>
    </row>
    <row r="7100" spans="16:17" x14ac:dyDescent="0.25">
      <c r="P7100" s="3">
        <v>341.45833329999999</v>
      </c>
      <c r="Q7100" s="3"/>
    </row>
    <row r="7101" spans="16:17" x14ac:dyDescent="0.25">
      <c r="P7101" s="3">
        <v>173.5</v>
      </c>
      <c r="Q7101" s="3"/>
    </row>
    <row r="7102" spans="16:17" x14ac:dyDescent="0.25">
      <c r="P7102" s="3">
        <v>597.63305319999995</v>
      </c>
      <c r="Q7102" s="3"/>
    </row>
    <row r="7103" spans="16:17" x14ac:dyDescent="0.25">
      <c r="P7103" s="3">
        <v>69</v>
      </c>
      <c r="Q7103" s="3"/>
    </row>
    <row r="7104" spans="16:17" x14ac:dyDescent="0.25">
      <c r="P7104" s="3">
        <v>117</v>
      </c>
      <c r="Q7104" s="3"/>
    </row>
    <row r="7105" spans="16:17" x14ac:dyDescent="0.25">
      <c r="P7105" s="3">
        <v>294.75</v>
      </c>
      <c r="Q7105" s="3"/>
    </row>
    <row r="7106" spans="16:17" x14ac:dyDescent="0.25">
      <c r="P7106" s="3">
        <v>713.58333330000005</v>
      </c>
      <c r="Q7106" s="3"/>
    </row>
    <row r="7107" spans="16:17" x14ac:dyDescent="0.25">
      <c r="P7107" s="3">
        <v>1319.547421</v>
      </c>
      <c r="Q7107" s="3"/>
    </row>
    <row r="7108" spans="16:17" x14ac:dyDescent="0.25">
      <c r="P7108" s="3">
        <v>458.5</v>
      </c>
      <c r="Q7108" s="3"/>
    </row>
    <row r="7109" spans="16:17" x14ac:dyDescent="0.25">
      <c r="P7109" s="3">
        <v>41.5</v>
      </c>
      <c r="Q7109" s="3"/>
    </row>
    <row r="7110" spans="16:17" x14ac:dyDescent="0.25">
      <c r="P7110" s="3">
        <v>267.25</v>
      </c>
      <c r="Q7110" s="3"/>
    </row>
    <row r="7111" spans="16:17" x14ac:dyDescent="0.25">
      <c r="P7111" s="3">
        <v>173</v>
      </c>
      <c r="Q7111" s="3"/>
    </row>
    <row r="7112" spans="16:17" x14ac:dyDescent="0.25">
      <c r="P7112" s="3">
        <v>0</v>
      </c>
      <c r="Q7112" s="3"/>
    </row>
    <row r="7113" spans="16:17" x14ac:dyDescent="0.25">
      <c r="P7113" s="3">
        <v>2130.4478020000001</v>
      </c>
      <c r="Q7113" s="3"/>
    </row>
    <row r="7114" spans="16:17" x14ac:dyDescent="0.25">
      <c r="P7114" s="3">
        <v>1351.9083330000001</v>
      </c>
      <c r="Q7114" s="3"/>
    </row>
    <row r="7115" spans="16:17" x14ac:dyDescent="0.25">
      <c r="P7115" s="3">
        <v>24.5</v>
      </c>
      <c r="Q7115" s="3"/>
    </row>
    <row r="7116" spans="16:17" x14ac:dyDescent="0.25">
      <c r="P7116" s="3">
        <v>561.5</v>
      </c>
      <c r="Q7116" s="3"/>
    </row>
    <row r="7117" spans="16:17" x14ac:dyDescent="0.25">
      <c r="P7117" s="3">
        <v>805.79166669999995</v>
      </c>
      <c r="Q7117" s="3"/>
    </row>
    <row r="7118" spans="16:17" x14ac:dyDescent="0.25">
      <c r="P7118" s="3">
        <v>1918.902722</v>
      </c>
      <c r="Q7118" s="3"/>
    </row>
    <row r="7119" spans="16:17" x14ac:dyDescent="0.25">
      <c r="P7119" s="3">
        <v>2199.5</v>
      </c>
      <c r="Q7119" s="3"/>
    </row>
    <row r="7120" spans="16:17" x14ac:dyDescent="0.25">
      <c r="P7120" s="3">
        <v>243.5</v>
      </c>
      <c r="Q7120" s="3"/>
    </row>
    <row r="7121" spans="16:17" x14ac:dyDescent="0.25">
      <c r="P7121" s="3">
        <v>166</v>
      </c>
      <c r="Q7121" s="3"/>
    </row>
    <row r="7122" spans="16:17" x14ac:dyDescent="0.25">
      <c r="P7122" s="3">
        <v>184.375</v>
      </c>
      <c r="Q7122" s="3"/>
    </row>
    <row r="7123" spans="16:17" x14ac:dyDescent="0.25">
      <c r="P7123" s="3">
        <v>730.15</v>
      </c>
      <c r="Q7123" s="3"/>
    </row>
    <row r="7124" spans="16:17" x14ac:dyDescent="0.25">
      <c r="P7124" s="3">
        <v>35.25</v>
      </c>
      <c r="Q7124" s="3"/>
    </row>
    <row r="7125" spans="16:17" x14ac:dyDescent="0.25">
      <c r="P7125" s="3">
        <v>2180.217803</v>
      </c>
      <c r="Q7125" s="3"/>
    </row>
    <row r="7126" spans="16:17" x14ac:dyDescent="0.25">
      <c r="P7126" s="3">
        <v>1027</v>
      </c>
      <c r="Q7126" s="3"/>
    </row>
    <row r="7127" spans="16:17" x14ac:dyDescent="0.25">
      <c r="P7127" s="3">
        <v>173.25</v>
      </c>
      <c r="Q7127" s="3"/>
    </row>
    <row r="7128" spans="16:17" x14ac:dyDescent="0.25">
      <c r="P7128" s="3">
        <v>631.06746029999999</v>
      </c>
      <c r="Q7128" s="3"/>
    </row>
    <row r="7129" spans="16:17" x14ac:dyDescent="0.25">
      <c r="P7129" s="3">
        <v>1157.583333</v>
      </c>
      <c r="Q7129" s="3"/>
    </row>
    <row r="7130" spans="16:17" x14ac:dyDescent="0.25">
      <c r="P7130" s="3">
        <v>129.5</v>
      </c>
      <c r="Q7130" s="3"/>
    </row>
    <row r="7131" spans="16:17" x14ac:dyDescent="0.25">
      <c r="P7131" s="3">
        <v>1377.25</v>
      </c>
      <c r="Q7131" s="3"/>
    </row>
    <row r="7132" spans="16:17" x14ac:dyDescent="0.25">
      <c r="P7132" s="3">
        <v>2934.2367220000001</v>
      </c>
      <c r="Q7132" s="3"/>
    </row>
    <row r="7133" spans="16:17" x14ac:dyDescent="0.25">
      <c r="P7133" s="3">
        <v>3296.65</v>
      </c>
      <c r="Q7133" s="3"/>
    </row>
    <row r="7134" spans="16:17" x14ac:dyDescent="0.25">
      <c r="P7134" s="3">
        <v>1065.25641</v>
      </c>
      <c r="Q7134" s="3"/>
    </row>
    <row r="7135" spans="16:17" x14ac:dyDescent="0.25">
      <c r="P7135" s="3">
        <v>599.5</v>
      </c>
      <c r="Q7135" s="3"/>
    </row>
    <row r="7136" spans="16:17" x14ac:dyDescent="0.25">
      <c r="P7136" s="3">
        <v>748.95833330000005</v>
      </c>
      <c r="Q7136" s="3"/>
    </row>
    <row r="7137" spans="16:17" x14ac:dyDescent="0.25">
      <c r="P7137" s="3">
        <v>0</v>
      </c>
      <c r="Q7137" s="3"/>
    </row>
    <row r="7138" spans="16:17" x14ac:dyDescent="0.25">
      <c r="P7138" s="3">
        <v>566.8833333</v>
      </c>
      <c r="Q7138" s="3"/>
    </row>
    <row r="7139" spans="16:17" x14ac:dyDescent="0.25">
      <c r="P7139" s="3">
        <v>5728.6736110000002</v>
      </c>
      <c r="Q7139" s="3"/>
    </row>
    <row r="7140" spans="16:17" x14ac:dyDescent="0.25">
      <c r="P7140" s="3">
        <v>203.25</v>
      </c>
      <c r="Q7140" s="3"/>
    </row>
    <row r="7141" spans="16:17" x14ac:dyDescent="0.25">
      <c r="P7141" s="3">
        <v>305.20833329999999</v>
      </c>
      <c r="Q7141" s="3"/>
    </row>
    <row r="7142" spans="16:17" x14ac:dyDescent="0.25">
      <c r="P7142" s="3">
        <v>335.41666670000001</v>
      </c>
      <c r="Q7142" s="3"/>
    </row>
    <row r="7143" spans="16:17" x14ac:dyDescent="0.25">
      <c r="P7143" s="3">
        <v>960.125</v>
      </c>
      <c r="Q7143" s="3"/>
    </row>
    <row r="7144" spans="16:17" x14ac:dyDescent="0.25">
      <c r="P7144" s="3">
        <v>4656.3317459999998</v>
      </c>
      <c r="Q7144" s="3"/>
    </row>
    <row r="7145" spans="16:17" x14ac:dyDescent="0.25">
      <c r="P7145" s="3">
        <v>683.16538460000004</v>
      </c>
      <c r="Q7145" s="3"/>
    </row>
    <row r="7146" spans="16:17" x14ac:dyDescent="0.25">
      <c r="P7146" s="3">
        <v>823.5</v>
      </c>
      <c r="Q7146" s="3"/>
    </row>
    <row r="7147" spans="16:17" x14ac:dyDescent="0.25">
      <c r="P7147" s="3">
        <v>712.29607840000006</v>
      </c>
      <c r="Q7147" s="3"/>
    </row>
    <row r="7148" spans="16:17" x14ac:dyDescent="0.25">
      <c r="P7148" s="3">
        <v>279.33333329999999</v>
      </c>
      <c r="Q7148" s="3"/>
    </row>
    <row r="7149" spans="16:17" x14ac:dyDescent="0.25">
      <c r="P7149" s="3">
        <v>2193.541667</v>
      </c>
      <c r="Q7149" s="3"/>
    </row>
    <row r="7150" spans="16:17" x14ac:dyDescent="0.25">
      <c r="P7150" s="3">
        <v>611.08333330000005</v>
      </c>
      <c r="Q7150" s="3"/>
    </row>
    <row r="7151" spans="16:17" x14ac:dyDescent="0.25">
      <c r="P7151" s="3">
        <v>14</v>
      </c>
      <c r="Q7151" s="3"/>
    </row>
    <row r="7152" spans="16:17" x14ac:dyDescent="0.25">
      <c r="P7152" s="3">
        <v>1792.4666669999999</v>
      </c>
      <c r="Q7152" s="3"/>
    </row>
    <row r="7153" spans="16:17" x14ac:dyDescent="0.25">
      <c r="P7153" s="3">
        <v>357.16666670000001</v>
      </c>
      <c r="Q7153" s="3"/>
    </row>
    <row r="7154" spans="16:17" x14ac:dyDescent="0.25">
      <c r="P7154" s="3">
        <v>1666.5</v>
      </c>
      <c r="Q7154" s="3"/>
    </row>
    <row r="7155" spans="16:17" x14ac:dyDescent="0.25">
      <c r="P7155" s="3">
        <v>129.5</v>
      </c>
      <c r="Q7155" s="3"/>
    </row>
    <row r="7156" spans="16:17" x14ac:dyDescent="0.25">
      <c r="P7156" s="3">
        <v>1481.1083329999999</v>
      </c>
      <c r="Q7156" s="3"/>
    </row>
    <row r="7157" spans="16:17" x14ac:dyDescent="0.25">
      <c r="P7157" s="3">
        <v>549.25</v>
      </c>
      <c r="Q7157" s="3"/>
    </row>
    <row r="7158" spans="16:17" x14ac:dyDescent="0.25">
      <c r="P7158" s="3">
        <v>355.5</v>
      </c>
      <c r="Q7158" s="3"/>
    </row>
    <row r="7159" spans="16:17" x14ac:dyDescent="0.25">
      <c r="P7159" s="3">
        <v>0</v>
      </c>
      <c r="Q7159" s="3"/>
    </row>
    <row r="7160" spans="16:17" x14ac:dyDescent="0.25">
      <c r="P7160" s="3">
        <v>230.16666670000001</v>
      </c>
      <c r="Q7160" s="3"/>
    </row>
    <row r="7161" spans="16:17" x14ac:dyDescent="0.25">
      <c r="P7161" s="3">
        <v>2141.9027780000001</v>
      </c>
      <c r="Q7161" s="3"/>
    </row>
    <row r="7162" spans="16:17" x14ac:dyDescent="0.25">
      <c r="P7162" s="3">
        <v>0</v>
      </c>
      <c r="Q7162" s="3"/>
    </row>
    <row r="7163" spans="16:17" x14ac:dyDescent="0.25">
      <c r="P7163" s="3">
        <v>1286.916667</v>
      </c>
      <c r="Q7163" s="3"/>
    </row>
    <row r="7164" spans="16:17" x14ac:dyDescent="0.25">
      <c r="P7164" s="3">
        <v>1109.25</v>
      </c>
      <c r="Q7164" s="3"/>
    </row>
    <row r="7165" spans="16:17" x14ac:dyDescent="0.25">
      <c r="P7165" s="3">
        <v>0</v>
      </c>
      <c r="Q7165" s="3"/>
    </row>
    <row r="7166" spans="16:17" x14ac:dyDescent="0.25">
      <c r="P7166" s="3">
        <v>590.58333330000005</v>
      </c>
      <c r="Q7166" s="3"/>
    </row>
    <row r="7167" spans="16:17" x14ac:dyDescent="0.25">
      <c r="P7167" s="3">
        <v>15025.23302</v>
      </c>
      <c r="Q7167" s="3"/>
    </row>
    <row r="7168" spans="16:17" x14ac:dyDescent="0.25">
      <c r="P7168" s="3">
        <v>1012.964286</v>
      </c>
      <c r="Q7168" s="3"/>
    </row>
    <row r="7169" spans="16:17" x14ac:dyDescent="0.25">
      <c r="P7169" s="3">
        <v>1049.313889</v>
      </c>
      <c r="Q7169" s="3"/>
    </row>
    <row r="7170" spans="16:17" x14ac:dyDescent="0.25">
      <c r="P7170" s="3">
        <v>1781.1916670000001</v>
      </c>
      <c r="Q7170" s="3"/>
    </row>
    <row r="7171" spans="16:17" x14ac:dyDescent="0.25">
      <c r="P7171" s="3">
        <v>3472.8705129999998</v>
      </c>
      <c r="Q7171" s="3"/>
    </row>
    <row r="7172" spans="16:17" x14ac:dyDescent="0.25">
      <c r="P7172" s="3">
        <v>146</v>
      </c>
      <c r="Q7172" s="3"/>
    </row>
    <row r="7173" spans="16:17" x14ac:dyDescent="0.25">
      <c r="P7173" s="3">
        <v>562</v>
      </c>
      <c r="Q7173" s="3"/>
    </row>
    <row r="7174" spans="16:17" x14ac:dyDescent="0.25">
      <c r="P7174" s="3">
        <v>1369.7750000000001</v>
      </c>
      <c r="Q7174" s="3"/>
    </row>
    <row r="7175" spans="16:17" x14ac:dyDescent="0.25">
      <c r="P7175" s="3">
        <v>16</v>
      </c>
      <c r="Q7175" s="3"/>
    </row>
    <row r="7176" spans="16:17" x14ac:dyDescent="0.25">
      <c r="P7176" s="3">
        <v>307.66666670000001</v>
      </c>
      <c r="Q7176" s="3"/>
    </row>
    <row r="7177" spans="16:17" x14ac:dyDescent="0.25">
      <c r="P7177" s="3">
        <v>2403.25</v>
      </c>
      <c r="Q7177" s="3"/>
    </row>
    <row r="7178" spans="16:17" x14ac:dyDescent="0.25">
      <c r="P7178" s="3">
        <v>0</v>
      </c>
      <c r="Q7178" s="3"/>
    </row>
    <row r="7179" spans="16:17" x14ac:dyDescent="0.25">
      <c r="P7179" s="3">
        <v>448.25</v>
      </c>
      <c r="Q7179" s="3"/>
    </row>
    <row r="7180" spans="16:17" x14ac:dyDescent="0.25">
      <c r="P7180" s="3">
        <v>1424.8397440000001</v>
      </c>
      <c r="Q7180" s="3"/>
    </row>
    <row r="7181" spans="16:17" x14ac:dyDescent="0.25">
      <c r="P7181" s="3">
        <v>0</v>
      </c>
      <c r="Q7181" s="3"/>
    </row>
    <row r="7182" spans="16:17" x14ac:dyDescent="0.25">
      <c r="P7182" s="3">
        <v>3648.5625</v>
      </c>
      <c r="Q7182" s="3"/>
    </row>
    <row r="7183" spans="16:17" x14ac:dyDescent="0.25">
      <c r="P7183" s="3">
        <v>300.5</v>
      </c>
      <c r="Q7183" s="3"/>
    </row>
    <row r="7184" spans="16:17" x14ac:dyDescent="0.25">
      <c r="P7184" s="3">
        <v>756.04166669999995</v>
      </c>
      <c r="Q7184" s="3"/>
    </row>
    <row r="7185" spans="16:17" x14ac:dyDescent="0.25">
      <c r="P7185" s="3">
        <v>396.34523810000002</v>
      </c>
      <c r="Q7185" s="3"/>
    </row>
    <row r="7186" spans="16:17" x14ac:dyDescent="0.25">
      <c r="P7186" s="3">
        <v>1017.166667</v>
      </c>
      <c r="Q7186" s="3"/>
    </row>
    <row r="7187" spans="16:17" x14ac:dyDescent="0.25">
      <c r="P7187" s="3">
        <v>1875.1694440000001</v>
      </c>
      <c r="Q7187" s="3"/>
    </row>
    <row r="7188" spans="16:17" x14ac:dyDescent="0.25">
      <c r="P7188" s="3">
        <v>821.27499999999998</v>
      </c>
      <c r="Q7188" s="3"/>
    </row>
    <row r="7189" spans="16:17" x14ac:dyDescent="0.25">
      <c r="P7189" s="3">
        <v>1325.833333</v>
      </c>
      <c r="Q7189" s="3"/>
    </row>
    <row r="7190" spans="16:17" x14ac:dyDescent="0.25">
      <c r="P7190" s="3">
        <v>228.625</v>
      </c>
      <c r="Q7190" s="3"/>
    </row>
    <row r="7191" spans="16:17" x14ac:dyDescent="0.25">
      <c r="P7191" s="3">
        <v>1517.416739</v>
      </c>
      <c r="Q7191" s="3"/>
    </row>
    <row r="7192" spans="16:17" x14ac:dyDescent="0.25">
      <c r="P7192" s="3">
        <v>44.5</v>
      </c>
      <c r="Q7192" s="3"/>
    </row>
    <row r="7193" spans="16:17" x14ac:dyDescent="0.25">
      <c r="P7193" s="3">
        <v>0</v>
      </c>
      <c r="Q7193" s="3"/>
    </row>
    <row r="7194" spans="16:17" x14ac:dyDescent="0.25">
      <c r="P7194" s="3">
        <v>426.32499999999999</v>
      </c>
      <c r="Q7194" s="3"/>
    </row>
    <row r="7195" spans="16:17" x14ac:dyDescent="0.25">
      <c r="P7195" s="3">
        <v>428.5</v>
      </c>
      <c r="Q7195" s="3"/>
    </row>
    <row r="7196" spans="16:17" x14ac:dyDescent="0.25">
      <c r="P7196" s="3">
        <v>221.125</v>
      </c>
      <c r="Q7196" s="3"/>
    </row>
    <row r="7197" spans="16:17" x14ac:dyDescent="0.25">
      <c r="P7197" s="3">
        <v>67</v>
      </c>
      <c r="Q7197" s="3"/>
    </row>
    <row r="7198" spans="16:17" x14ac:dyDescent="0.25">
      <c r="P7198" s="3">
        <v>4575.4775520000003</v>
      </c>
      <c r="Q7198" s="3"/>
    </row>
    <row r="7199" spans="16:17" x14ac:dyDescent="0.25">
      <c r="P7199" s="3">
        <v>882.75</v>
      </c>
      <c r="Q7199" s="3"/>
    </row>
    <row r="7200" spans="16:17" x14ac:dyDescent="0.25">
      <c r="P7200" s="3">
        <v>301.33333329999999</v>
      </c>
      <c r="Q7200" s="3"/>
    </row>
    <row r="7201" spans="16:17" x14ac:dyDescent="0.25">
      <c r="P7201" s="3">
        <v>11</v>
      </c>
      <c r="Q7201" s="3"/>
    </row>
    <row r="7202" spans="16:17" x14ac:dyDescent="0.25">
      <c r="P7202" s="3">
        <v>157.5</v>
      </c>
      <c r="Q7202" s="3"/>
    </row>
    <row r="7203" spans="16:17" x14ac:dyDescent="0.25">
      <c r="P7203" s="3">
        <v>148.75</v>
      </c>
      <c r="Q7203" s="3"/>
    </row>
    <row r="7204" spans="16:17" x14ac:dyDescent="0.25">
      <c r="P7204" s="3">
        <v>4994.2491499999996</v>
      </c>
      <c r="Q7204" s="3"/>
    </row>
    <row r="7205" spans="16:17" x14ac:dyDescent="0.25">
      <c r="P7205" s="3">
        <v>219.5</v>
      </c>
      <c r="Q7205" s="3"/>
    </row>
    <row r="7206" spans="16:17" x14ac:dyDescent="0.25">
      <c r="P7206" s="3">
        <v>6082.8737389999997</v>
      </c>
      <c r="Q7206" s="3"/>
    </row>
    <row r="7207" spans="16:17" x14ac:dyDescent="0.25">
      <c r="P7207" s="3">
        <v>35</v>
      </c>
      <c r="Q7207" s="3"/>
    </row>
    <row r="7208" spans="16:17" x14ac:dyDescent="0.25">
      <c r="P7208" s="3">
        <v>50.833333330000002</v>
      </c>
      <c r="Q7208" s="3"/>
    </row>
    <row r="7209" spans="16:17" x14ac:dyDescent="0.25">
      <c r="P7209" s="3">
        <v>1723.7537110000001</v>
      </c>
      <c r="Q7209" s="3"/>
    </row>
    <row r="7210" spans="16:17" x14ac:dyDescent="0.25">
      <c r="P7210" s="3">
        <v>508.25</v>
      </c>
      <c r="Q7210" s="3"/>
    </row>
    <row r="7211" spans="16:17" x14ac:dyDescent="0.25">
      <c r="P7211" s="3">
        <v>65.5</v>
      </c>
      <c r="Q7211" s="3"/>
    </row>
    <row r="7212" spans="16:17" x14ac:dyDescent="0.25">
      <c r="P7212" s="3">
        <v>3127.0787879999998</v>
      </c>
      <c r="Q7212" s="3"/>
    </row>
    <row r="7213" spans="16:17" x14ac:dyDescent="0.25">
      <c r="P7213" s="3">
        <v>0</v>
      </c>
      <c r="Q7213" s="3"/>
    </row>
    <row r="7214" spans="16:17" x14ac:dyDescent="0.25">
      <c r="P7214" s="3">
        <v>545.5</v>
      </c>
      <c r="Q7214" s="3"/>
    </row>
    <row r="7215" spans="16:17" x14ac:dyDescent="0.25">
      <c r="P7215" s="3">
        <v>331.83749999999998</v>
      </c>
      <c r="Q7215" s="3"/>
    </row>
    <row r="7216" spans="16:17" x14ac:dyDescent="0.25">
      <c r="P7216" s="3">
        <v>2107.583333</v>
      </c>
      <c r="Q7216" s="3"/>
    </row>
    <row r="7217" spans="16:17" x14ac:dyDescent="0.25">
      <c r="P7217" s="3">
        <v>1028.7750000000001</v>
      </c>
      <c r="Q7217" s="3"/>
    </row>
    <row r="7218" spans="16:17" x14ac:dyDescent="0.25">
      <c r="P7218" s="3">
        <v>2776.013582</v>
      </c>
      <c r="Q7218" s="3"/>
    </row>
    <row r="7219" spans="16:17" x14ac:dyDescent="0.25">
      <c r="P7219" s="3">
        <v>360.54166670000001</v>
      </c>
      <c r="Q7219" s="3"/>
    </row>
    <row r="7220" spans="16:17" x14ac:dyDescent="0.25">
      <c r="P7220" s="3">
        <v>4379.8631580000001</v>
      </c>
      <c r="Q7220" s="3"/>
    </row>
    <row r="7221" spans="16:17" x14ac:dyDescent="0.25">
      <c r="P7221" s="3">
        <v>118.25</v>
      </c>
      <c r="Q7221" s="3"/>
    </row>
    <row r="7222" spans="16:17" x14ac:dyDescent="0.25">
      <c r="P7222" s="3">
        <v>347</v>
      </c>
      <c r="Q7222" s="3"/>
    </row>
    <row r="7223" spans="16:17" x14ac:dyDescent="0.25">
      <c r="P7223" s="3">
        <v>0</v>
      </c>
      <c r="Q7223" s="3"/>
    </row>
    <row r="7224" spans="16:17" x14ac:dyDescent="0.25">
      <c r="P7224" s="3">
        <v>24844.156200000001</v>
      </c>
      <c r="Q7224" s="3"/>
    </row>
    <row r="7225" spans="16:17" x14ac:dyDescent="0.25">
      <c r="P7225" s="3">
        <v>197</v>
      </c>
      <c r="Q7225" s="3"/>
    </row>
    <row r="7226" spans="16:17" x14ac:dyDescent="0.25">
      <c r="P7226" s="3">
        <v>26</v>
      </c>
      <c r="Q7226" s="3"/>
    </row>
    <row r="7227" spans="16:17" x14ac:dyDescent="0.25">
      <c r="P7227" s="3">
        <v>2050.1918030000002</v>
      </c>
      <c r="Q7227" s="3"/>
    </row>
    <row r="7228" spans="16:17" x14ac:dyDescent="0.25">
      <c r="P7228" s="3">
        <v>962.90119049999998</v>
      </c>
      <c r="Q7228" s="3"/>
    </row>
    <row r="7229" spans="16:17" x14ac:dyDescent="0.25">
      <c r="P7229" s="3">
        <v>284.5</v>
      </c>
      <c r="Q7229" s="3"/>
    </row>
    <row r="7230" spans="16:17" x14ac:dyDescent="0.25">
      <c r="P7230" s="3">
        <v>0</v>
      </c>
      <c r="Q7230" s="3"/>
    </row>
    <row r="7231" spans="16:17" x14ac:dyDescent="0.25">
      <c r="P7231" s="3">
        <v>0</v>
      </c>
      <c r="Q7231" s="3"/>
    </row>
    <row r="7232" spans="16:17" x14ac:dyDescent="0.25">
      <c r="P7232" s="3">
        <v>0</v>
      </c>
      <c r="Q7232" s="3"/>
    </row>
    <row r="7233" spans="16:17" x14ac:dyDescent="0.25">
      <c r="P7233" s="3">
        <v>59</v>
      </c>
      <c r="Q7233" s="3"/>
    </row>
    <row r="7234" spans="16:17" x14ac:dyDescent="0.25">
      <c r="P7234" s="3">
        <v>855.66666669999995</v>
      </c>
      <c r="Q7234" s="3"/>
    </row>
    <row r="7235" spans="16:17" x14ac:dyDescent="0.25">
      <c r="P7235" s="3">
        <v>274.58333329999999</v>
      </c>
      <c r="Q7235" s="3"/>
    </row>
    <row r="7236" spans="16:17" x14ac:dyDescent="0.25">
      <c r="P7236" s="3">
        <v>111</v>
      </c>
      <c r="Q7236" s="3"/>
    </row>
    <row r="7237" spans="16:17" x14ac:dyDescent="0.25">
      <c r="P7237" s="3">
        <v>82</v>
      </c>
      <c r="Q7237" s="3"/>
    </row>
    <row r="7238" spans="16:17" x14ac:dyDescent="0.25">
      <c r="P7238" s="3">
        <v>1332.25</v>
      </c>
      <c r="Q7238" s="3"/>
    </row>
    <row r="7239" spans="16:17" x14ac:dyDescent="0.25">
      <c r="P7239" s="3">
        <v>5253.0694439999997</v>
      </c>
      <c r="Q7239" s="3"/>
    </row>
    <row r="7240" spans="16:17" x14ac:dyDescent="0.25">
      <c r="P7240" s="3">
        <v>593.75</v>
      </c>
      <c r="Q7240" s="3"/>
    </row>
    <row r="7241" spans="16:17" x14ac:dyDescent="0.25">
      <c r="P7241" s="3">
        <v>987.9</v>
      </c>
      <c r="Q7241" s="3"/>
    </row>
    <row r="7242" spans="16:17" x14ac:dyDescent="0.25">
      <c r="P7242" s="3">
        <v>2886.8416670000001</v>
      </c>
      <c r="Q7242" s="3"/>
    </row>
    <row r="7243" spans="16:17" x14ac:dyDescent="0.25">
      <c r="P7243" s="3">
        <v>473.16666670000001</v>
      </c>
      <c r="Q7243" s="3"/>
    </row>
    <row r="7244" spans="16:17" x14ac:dyDescent="0.25">
      <c r="P7244" s="3">
        <v>386.26212120000002</v>
      </c>
      <c r="Q7244" s="3"/>
    </row>
    <row r="7245" spans="16:17" x14ac:dyDescent="0.25">
      <c r="P7245" s="3">
        <v>2747.6162880000002</v>
      </c>
      <c r="Q7245" s="3"/>
    </row>
    <row r="7246" spans="16:17" x14ac:dyDescent="0.25">
      <c r="P7246" s="3">
        <v>271.5</v>
      </c>
      <c r="Q7246" s="3"/>
    </row>
    <row r="7247" spans="16:17" x14ac:dyDescent="0.25">
      <c r="P7247" s="3">
        <v>938.33333330000005</v>
      </c>
      <c r="Q7247" s="3"/>
    </row>
    <row r="7248" spans="16:17" x14ac:dyDescent="0.25">
      <c r="P7248" s="3">
        <v>1039.599344</v>
      </c>
      <c r="Q7248" s="3"/>
    </row>
    <row r="7249" spans="16:17" x14ac:dyDescent="0.25">
      <c r="P7249" s="3">
        <v>721.41666669999995</v>
      </c>
      <c r="Q7249" s="3"/>
    </row>
    <row r="7250" spans="16:17" x14ac:dyDescent="0.25">
      <c r="P7250" s="3">
        <v>749.25</v>
      </c>
      <c r="Q7250" s="3"/>
    </row>
    <row r="7251" spans="16:17" x14ac:dyDescent="0.25">
      <c r="P7251" s="3">
        <v>225.16666670000001</v>
      </c>
      <c r="Q7251" s="3"/>
    </row>
    <row r="7252" spans="16:17" x14ac:dyDescent="0.25">
      <c r="P7252" s="3">
        <v>1397.666667</v>
      </c>
      <c r="Q7252" s="3"/>
    </row>
    <row r="7253" spans="16:17" x14ac:dyDescent="0.25">
      <c r="P7253" s="3">
        <v>506.18333330000002</v>
      </c>
      <c r="Q7253" s="3"/>
    </row>
    <row r="7254" spans="16:17" x14ac:dyDescent="0.25">
      <c r="P7254" s="3">
        <v>7181.877778</v>
      </c>
      <c r="Q7254" s="3"/>
    </row>
    <row r="7255" spans="16:17" x14ac:dyDescent="0.25">
      <c r="P7255" s="3">
        <v>2855.166667</v>
      </c>
      <c r="Q7255" s="3"/>
    </row>
    <row r="7256" spans="16:17" x14ac:dyDescent="0.25">
      <c r="P7256" s="3">
        <v>1165.95</v>
      </c>
      <c r="Q7256" s="3"/>
    </row>
    <row r="7257" spans="16:17" x14ac:dyDescent="0.25">
      <c r="P7257" s="3">
        <v>532</v>
      </c>
      <c r="Q7257" s="3"/>
    </row>
    <row r="7258" spans="16:17" x14ac:dyDescent="0.25">
      <c r="P7258" s="3">
        <v>2636.1388889999998</v>
      </c>
      <c r="Q7258" s="3"/>
    </row>
    <row r="7259" spans="16:17" x14ac:dyDescent="0.25">
      <c r="P7259" s="3">
        <v>1113.309524</v>
      </c>
      <c r="Q7259" s="3"/>
    </row>
    <row r="7260" spans="16:17" x14ac:dyDescent="0.25">
      <c r="P7260" s="3">
        <v>0</v>
      </c>
      <c r="Q7260" s="3"/>
    </row>
    <row r="7261" spans="16:17" x14ac:dyDescent="0.25">
      <c r="P7261" s="3">
        <v>446.375</v>
      </c>
      <c r="Q7261" s="3"/>
    </row>
    <row r="7262" spans="16:17" x14ac:dyDescent="0.25">
      <c r="P7262" s="3">
        <v>276</v>
      </c>
      <c r="Q7262" s="3"/>
    </row>
    <row r="7263" spans="16:17" x14ac:dyDescent="0.25">
      <c r="P7263" s="3">
        <v>4434.2817459999997</v>
      </c>
      <c r="Q7263" s="3"/>
    </row>
    <row r="7264" spans="16:17" x14ac:dyDescent="0.25">
      <c r="P7264" s="3">
        <v>311.25</v>
      </c>
      <c r="Q7264" s="3"/>
    </row>
    <row r="7265" spans="16:17" x14ac:dyDescent="0.25">
      <c r="P7265" s="3">
        <v>323.23333330000003</v>
      </c>
      <c r="Q7265" s="3"/>
    </row>
    <row r="7266" spans="16:17" x14ac:dyDescent="0.25">
      <c r="P7266" s="3">
        <v>2835.417641</v>
      </c>
      <c r="Q7266" s="3"/>
    </row>
    <row r="7267" spans="16:17" x14ac:dyDescent="0.25">
      <c r="P7267" s="3">
        <v>2893.9404760000002</v>
      </c>
      <c r="Q7267" s="3"/>
    </row>
    <row r="7268" spans="16:17" x14ac:dyDescent="0.25">
      <c r="P7268" s="3">
        <v>1390.083333</v>
      </c>
      <c r="Q7268" s="3"/>
    </row>
    <row r="7269" spans="16:17" x14ac:dyDescent="0.25">
      <c r="P7269" s="3">
        <v>1031.083333</v>
      </c>
      <c r="Q7269" s="3"/>
    </row>
    <row r="7270" spans="16:17" x14ac:dyDescent="0.25">
      <c r="P7270" s="3">
        <v>539.15</v>
      </c>
      <c r="Q7270" s="3"/>
    </row>
    <row r="7271" spans="16:17" x14ac:dyDescent="0.25">
      <c r="P7271" s="3">
        <v>1657</v>
      </c>
      <c r="Q7271" s="3"/>
    </row>
    <row r="7272" spans="16:17" x14ac:dyDescent="0.25">
      <c r="P7272" s="3">
        <v>46</v>
      </c>
      <c r="Q7272" s="3"/>
    </row>
    <row r="7273" spans="16:17" x14ac:dyDescent="0.25">
      <c r="P7273" s="3">
        <v>29.5</v>
      </c>
      <c r="Q7273" s="3"/>
    </row>
    <row r="7274" spans="16:17" x14ac:dyDescent="0.25">
      <c r="P7274" s="3">
        <v>1862.333333</v>
      </c>
      <c r="Q7274" s="3"/>
    </row>
    <row r="7275" spans="16:17" x14ac:dyDescent="0.25">
      <c r="P7275" s="3">
        <v>894.5809524</v>
      </c>
      <c r="Q7275" s="3"/>
    </row>
    <row r="7276" spans="16:17" x14ac:dyDescent="0.25">
      <c r="P7276" s="3">
        <v>475.66666670000001</v>
      </c>
      <c r="Q7276" s="3"/>
    </row>
    <row r="7277" spans="16:17" x14ac:dyDescent="0.25">
      <c r="P7277" s="3">
        <v>2187.3387250000001</v>
      </c>
      <c r="Q7277" s="3"/>
    </row>
    <row r="7278" spans="16:17" x14ac:dyDescent="0.25">
      <c r="P7278" s="3">
        <v>1652.4861109999999</v>
      </c>
      <c r="Q7278" s="3"/>
    </row>
    <row r="7279" spans="16:17" x14ac:dyDescent="0.25">
      <c r="P7279" s="3">
        <v>5826.3333329999996</v>
      </c>
      <c r="Q7279" s="3"/>
    </row>
    <row r="7280" spans="16:17" x14ac:dyDescent="0.25">
      <c r="P7280" s="3">
        <v>198.75</v>
      </c>
      <c r="Q7280" s="3"/>
    </row>
    <row r="7281" spans="16:17" x14ac:dyDescent="0.25">
      <c r="P7281" s="3">
        <v>197</v>
      </c>
      <c r="Q7281" s="3"/>
    </row>
    <row r="7282" spans="16:17" x14ac:dyDescent="0.25">
      <c r="P7282" s="3">
        <v>464.3833333</v>
      </c>
      <c r="Q7282" s="3"/>
    </row>
    <row r="7283" spans="16:17" x14ac:dyDescent="0.25">
      <c r="P7283" s="3">
        <v>266.16666670000001</v>
      </c>
      <c r="Q7283" s="3"/>
    </row>
    <row r="7284" spans="16:17" x14ac:dyDescent="0.25">
      <c r="P7284" s="3">
        <v>512.5</v>
      </c>
      <c r="Q7284" s="3"/>
    </row>
    <row r="7285" spans="16:17" x14ac:dyDescent="0.25">
      <c r="P7285" s="3">
        <v>765.39285710000001</v>
      </c>
      <c r="Q7285" s="3"/>
    </row>
    <row r="7286" spans="16:17" x14ac:dyDescent="0.25">
      <c r="P7286" s="3">
        <v>314.75</v>
      </c>
      <c r="Q7286" s="3"/>
    </row>
    <row r="7287" spans="16:17" x14ac:dyDescent="0.25">
      <c r="P7287" s="3">
        <v>580.08333330000005</v>
      </c>
      <c r="Q7287" s="3"/>
    </row>
    <row r="7288" spans="16:17" x14ac:dyDescent="0.25">
      <c r="P7288" s="3">
        <v>1388.2</v>
      </c>
      <c r="Q7288" s="3"/>
    </row>
    <row r="7289" spans="16:17" x14ac:dyDescent="0.25">
      <c r="P7289" s="3">
        <v>470.81666669999998</v>
      </c>
      <c r="Q7289" s="3"/>
    </row>
    <row r="7290" spans="16:17" x14ac:dyDescent="0.25">
      <c r="P7290" s="3">
        <v>1184.269841</v>
      </c>
      <c r="Q7290" s="3"/>
    </row>
    <row r="7291" spans="16:17" x14ac:dyDescent="0.25">
      <c r="P7291" s="3">
        <v>6919.8994949999997</v>
      </c>
      <c r="Q7291" s="3"/>
    </row>
    <row r="7292" spans="16:17" x14ac:dyDescent="0.25">
      <c r="P7292" s="3">
        <v>303.5</v>
      </c>
      <c r="Q7292" s="3"/>
    </row>
    <row r="7293" spans="16:17" x14ac:dyDescent="0.25">
      <c r="P7293" s="3">
        <v>1074.333333</v>
      </c>
      <c r="Q7293" s="3"/>
    </row>
    <row r="7294" spans="16:17" x14ac:dyDescent="0.25">
      <c r="P7294" s="3">
        <v>588.5</v>
      </c>
      <c r="Q7294" s="3"/>
    </row>
    <row r="7295" spans="16:17" x14ac:dyDescent="0.25">
      <c r="P7295" s="3">
        <v>11</v>
      </c>
      <c r="Q7295" s="3"/>
    </row>
    <row r="7296" spans="16:17" x14ac:dyDescent="0.25">
      <c r="P7296" s="3">
        <v>55.5</v>
      </c>
      <c r="Q7296" s="3"/>
    </row>
    <row r="7297" spans="16:17" x14ac:dyDescent="0.25">
      <c r="P7297" s="3">
        <v>64</v>
      </c>
      <c r="Q7297" s="3"/>
    </row>
    <row r="7298" spans="16:17" x14ac:dyDescent="0.25">
      <c r="P7298" s="3">
        <v>12500.353059999999</v>
      </c>
      <c r="Q7298" s="3"/>
    </row>
    <row r="7299" spans="16:17" x14ac:dyDescent="0.25">
      <c r="P7299" s="3">
        <v>1021.2</v>
      </c>
      <c r="Q7299" s="3"/>
    </row>
    <row r="7300" spans="16:17" x14ac:dyDescent="0.25">
      <c r="P7300" s="3">
        <v>1658.125</v>
      </c>
      <c r="Q7300" s="3"/>
    </row>
    <row r="7301" spans="16:17" x14ac:dyDescent="0.25">
      <c r="P7301" s="3">
        <v>1440.166667</v>
      </c>
      <c r="Q7301" s="3"/>
    </row>
    <row r="7302" spans="16:17" x14ac:dyDescent="0.25">
      <c r="P7302" s="3">
        <v>449.5</v>
      </c>
      <c r="Q7302" s="3"/>
    </row>
    <row r="7303" spans="16:17" x14ac:dyDescent="0.25">
      <c r="P7303" s="3">
        <v>1935.3355160000001</v>
      </c>
      <c r="Q7303" s="3"/>
    </row>
    <row r="7304" spans="16:17" x14ac:dyDescent="0.25">
      <c r="P7304" s="3">
        <v>2404.8310059999999</v>
      </c>
      <c r="Q7304" s="3"/>
    </row>
    <row r="7305" spans="16:17" x14ac:dyDescent="0.25">
      <c r="P7305" s="3">
        <v>346.56666669999998</v>
      </c>
      <c r="Q7305" s="3"/>
    </row>
    <row r="7306" spans="16:17" x14ac:dyDescent="0.25">
      <c r="P7306" s="3">
        <v>695.5</v>
      </c>
      <c r="Q7306" s="3"/>
    </row>
    <row r="7307" spans="16:17" x14ac:dyDescent="0.25">
      <c r="P7307" s="3">
        <v>415.27380950000003</v>
      </c>
      <c r="Q7307" s="3"/>
    </row>
    <row r="7308" spans="16:17" x14ac:dyDescent="0.25">
      <c r="P7308" s="3">
        <v>1939.1559520000001</v>
      </c>
      <c r="Q7308" s="3"/>
    </row>
    <row r="7309" spans="16:17" x14ac:dyDescent="0.25">
      <c r="P7309" s="3">
        <v>0</v>
      </c>
      <c r="Q7309" s="3"/>
    </row>
    <row r="7310" spans="16:17" x14ac:dyDescent="0.25">
      <c r="P7310" s="3">
        <v>1975.455952</v>
      </c>
      <c r="Q7310" s="3"/>
    </row>
    <row r="7311" spans="16:17" x14ac:dyDescent="0.25">
      <c r="P7311" s="3">
        <v>28.25</v>
      </c>
      <c r="Q7311" s="3"/>
    </row>
    <row r="7312" spans="16:17" x14ac:dyDescent="0.25">
      <c r="P7312" s="3">
        <v>2556.2208329999999</v>
      </c>
      <c r="Q7312" s="3"/>
    </row>
    <row r="7313" spans="16:17" x14ac:dyDescent="0.25">
      <c r="P7313" s="3">
        <v>0</v>
      </c>
      <c r="Q7313" s="3"/>
    </row>
    <row r="7314" spans="16:17" x14ac:dyDescent="0.25">
      <c r="P7314" s="3">
        <v>3812.1617529999999</v>
      </c>
      <c r="Q7314" s="3"/>
    </row>
    <row r="7315" spans="16:17" x14ac:dyDescent="0.25">
      <c r="P7315" s="3">
        <v>190.33333329999999</v>
      </c>
      <c r="Q7315" s="3"/>
    </row>
    <row r="7316" spans="16:17" x14ac:dyDescent="0.25">
      <c r="P7316" s="3">
        <v>10902.458259999999</v>
      </c>
      <c r="Q7316" s="3"/>
    </row>
    <row r="7317" spans="16:17" x14ac:dyDescent="0.25">
      <c r="P7317" s="3">
        <v>130.5</v>
      </c>
      <c r="Q7317" s="3"/>
    </row>
    <row r="7318" spans="16:17" x14ac:dyDescent="0.25">
      <c r="P7318" s="3">
        <v>273.25</v>
      </c>
      <c r="Q7318" s="3"/>
    </row>
    <row r="7319" spans="16:17" x14ac:dyDescent="0.25">
      <c r="P7319" s="3">
        <v>3543.8095239999998</v>
      </c>
      <c r="Q7319" s="3"/>
    </row>
    <row r="7320" spans="16:17" x14ac:dyDescent="0.25">
      <c r="P7320" s="3">
        <v>18</v>
      </c>
      <c r="Q7320" s="3"/>
    </row>
    <row r="7321" spans="16:17" x14ac:dyDescent="0.25">
      <c r="P7321" s="3">
        <v>24.25</v>
      </c>
      <c r="Q7321" s="3"/>
    </row>
    <row r="7322" spans="16:17" x14ac:dyDescent="0.25">
      <c r="P7322" s="3">
        <v>2300.8913170000001</v>
      </c>
      <c r="Q7322" s="3"/>
    </row>
    <row r="7323" spans="16:17" x14ac:dyDescent="0.25">
      <c r="P7323" s="3">
        <v>841.78333329999998</v>
      </c>
      <c r="Q7323" s="3"/>
    </row>
    <row r="7324" spans="16:17" x14ac:dyDescent="0.25">
      <c r="P7324" s="3">
        <v>424.33333329999999</v>
      </c>
      <c r="Q7324" s="3"/>
    </row>
    <row r="7325" spans="16:17" x14ac:dyDescent="0.25">
      <c r="P7325" s="3">
        <v>1267.0625</v>
      </c>
      <c r="Q7325" s="3"/>
    </row>
    <row r="7326" spans="16:17" x14ac:dyDescent="0.25">
      <c r="P7326" s="3">
        <v>1631.416667</v>
      </c>
      <c r="Q7326" s="3"/>
    </row>
    <row r="7327" spans="16:17" x14ac:dyDescent="0.25">
      <c r="P7327" s="3">
        <v>1043.583333</v>
      </c>
      <c r="Q7327" s="3"/>
    </row>
    <row r="7328" spans="16:17" x14ac:dyDescent="0.25">
      <c r="P7328" s="3">
        <v>180.41666670000001</v>
      </c>
      <c r="Q7328" s="3"/>
    </row>
    <row r="7329" spans="16:17" x14ac:dyDescent="0.25">
      <c r="P7329" s="3">
        <v>530.58333330000005</v>
      </c>
      <c r="Q7329" s="3"/>
    </row>
    <row r="7330" spans="16:17" x14ac:dyDescent="0.25">
      <c r="P7330" s="3">
        <v>329.2142857</v>
      </c>
      <c r="Q7330" s="3"/>
    </row>
    <row r="7331" spans="16:17" x14ac:dyDescent="0.25">
      <c r="P7331" s="3">
        <v>1508.521825</v>
      </c>
      <c r="Q7331" s="3"/>
    </row>
    <row r="7332" spans="16:17" x14ac:dyDescent="0.25">
      <c r="P7332" s="3">
        <v>803.50773809999998</v>
      </c>
      <c r="Q7332" s="3"/>
    </row>
    <row r="7333" spans="16:17" x14ac:dyDescent="0.25">
      <c r="P7333" s="3">
        <v>947</v>
      </c>
      <c r="Q7333" s="3"/>
    </row>
    <row r="7334" spans="16:17" x14ac:dyDescent="0.25">
      <c r="P7334" s="3">
        <v>2251.2800000000002</v>
      </c>
      <c r="Q7334" s="3"/>
    </row>
    <row r="7335" spans="16:17" x14ac:dyDescent="0.25">
      <c r="P7335" s="3">
        <v>48</v>
      </c>
      <c r="Q7335" s="3"/>
    </row>
    <row r="7336" spans="16:17" x14ac:dyDescent="0.25">
      <c r="P7336" s="3">
        <v>1286.5</v>
      </c>
      <c r="Q7336" s="3"/>
    </row>
    <row r="7337" spans="16:17" x14ac:dyDescent="0.25">
      <c r="P7337" s="3">
        <v>396.25</v>
      </c>
      <c r="Q7337" s="3"/>
    </row>
    <row r="7338" spans="16:17" x14ac:dyDescent="0.25">
      <c r="P7338" s="3">
        <v>4293.3999999999996</v>
      </c>
      <c r="Q7338" s="3"/>
    </row>
    <row r="7339" spans="16:17" x14ac:dyDescent="0.25">
      <c r="P7339" s="3">
        <v>3875.4277780000002</v>
      </c>
      <c r="Q7339" s="3"/>
    </row>
    <row r="7340" spans="16:17" x14ac:dyDescent="0.25">
      <c r="P7340" s="3">
        <v>43</v>
      </c>
      <c r="Q7340" s="3"/>
    </row>
    <row r="7341" spans="16:17" x14ac:dyDescent="0.25">
      <c r="P7341" s="3">
        <v>936.64285710000001</v>
      </c>
      <c r="Q7341" s="3"/>
    </row>
    <row r="7342" spans="16:17" x14ac:dyDescent="0.25">
      <c r="P7342" s="3">
        <v>756.86111110000002</v>
      </c>
      <c r="Q7342" s="3"/>
    </row>
    <row r="7343" spans="16:17" x14ac:dyDescent="0.25">
      <c r="P7343" s="3">
        <v>46.5</v>
      </c>
      <c r="Q7343" s="3"/>
    </row>
    <row r="7344" spans="16:17" x14ac:dyDescent="0.25">
      <c r="P7344" s="3">
        <v>1385.85</v>
      </c>
      <c r="Q7344" s="3"/>
    </row>
    <row r="7345" spans="16:17" x14ac:dyDescent="0.25">
      <c r="P7345" s="3">
        <v>3197.7556380000001</v>
      </c>
      <c r="Q7345" s="3"/>
    </row>
    <row r="7346" spans="16:17" x14ac:dyDescent="0.25">
      <c r="P7346" s="3">
        <v>1779.8869050000001</v>
      </c>
      <c r="Q7346" s="3"/>
    </row>
    <row r="7347" spans="16:17" x14ac:dyDescent="0.25">
      <c r="P7347" s="3">
        <v>1191.8875</v>
      </c>
      <c r="Q7347" s="3"/>
    </row>
    <row r="7348" spans="16:17" x14ac:dyDescent="0.25">
      <c r="P7348" s="3">
        <v>51.5</v>
      </c>
      <c r="Q7348" s="3"/>
    </row>
    <row r="7349" spans="16:17" x14ac:dyDescent="0.25">
      <c r="P7349" s="3">
        <v>851.66666669999995</v>
      </c>
      <c r="Q7349" s="3"/>
    </row>
    <row r="7350" spans="16:17" x14ac:dyDescent="0.25">
      <c r="P7350" s="3">
        <v>3111.6833329999999</v>
      </c>
      <c r="Q7350" s="3"/>
    </row>
    <row r="7351" spans="16:17" x14ac:dyDescent="0.25">
      <c r="P7351" s="3">
        <v>561.25</v>
      </c>
      <c r="Q7351" s="3"/>
    </row>
    <row r="7352" spans="16:17" x14ac:dyDescent="0.25">
      <c r="P7352" s="3">
        <v>860.20833330000005</v>
      </c>
      <c r="Q7352" s="3"/>
    </row>
    <row r="7353" spans="16:17" x14ac:dyDescent="0.25">
      <c r="P7353" s="3">
        <v>1032.3</v>
      </c>
      <c r="Q7353" s="3"/>
    </row>
    <row r="7354" spans="16:17" x14ac:dyDescent="0.25">
      <c r="P7354" s="3">
        <v>11</v>
      </c>
      <c r="Q7354" s="3"/>
    </row>
    <row r="7355" spans="16:17" x14ac:dyDescent="0.25">
      <c r="P7355" s="3">
        <v>0</v>
      </c>
      <c r="Q7355" s="3"/>
    </row>
    <row r="7356" spans="16:17" x14ac:dyDescent="0.25">
      <c r="P7356" s="3">
        <v>150.16666670000001</v>
      </c>
      <c r="Q7356" s="3"/>
    </row>
    <row r="7357" spans="16:17" x14ac:dyDescent="0.25">
      <c r="P7357" s="3">
        <v>267.5</v>
      </c>
      <c r="Q7357" s="3"/>
    </row>
    <row r="7358" spans="16:17" x14ac:dyDescent="0.25">
      <c r="P7358" s="3">
        <v>844.94166670000004</v>
      </c>
      <c r="Q7358" s="3"/>
    </row>
    <row r="7359" spans="16:17" x14ac:dyDescent="0.25">
      <c r="P7359" s="3">
        <v>0</v>
      </c>
      <c r="Q7359" s="3"/>
    </row>
    <row r="7360" spans="16:17" x14ac:dyDescent="0.25">
      <c r="P7360" s="3">
        <v>11</v>
      </c>
      <c r="Q7360" s="3"/>
    </row>
    <row r="7361" spans="16:17" x14ac:dyDescent="0.25">
      <c r="P7361" s="3">
        <v>46.75</v>
      </c>
      <c r="Q7361" s="3"/>
    </row>
    <row r="7362" spans="16:17" x14ac:dyDescent="0.25">
      <c r="P7362" s="3">
        <v>121</v>
      </c>
      <c r="Q7362" s="3"/>
    </row>
    <row r="7363" spans="16:17" x14ac:dyDescent="0.25">
      <c r="P7363" s="3">
        <v>1249.8661440000001</v>
      </c>
      <c r="Q7363" s="3"/>
    </row>
    <row r="7364" spans="16:17" x14ac:dyDescent="0.25">
      <c r="P7364" s="3">
        <v>702.33333330000005</v>
      </c>
      <c r="Q7364" s="3"/>
    </row>
    <row r="7365" spans="16:17" x14ac:dyDescent="0.25">
      <c r="P7365" s="3">
        <v>4097.7088379999996</v>
      </c>
      <c r="Q7365" s="3"/>
    </row>
    <row r="7366" spans="16:17" x14ac:dyDescent="0.25">
      <c r="P7366" s="3">
        <v>1042.507143</v>
      </c>
      <c r="Q7366" s="3"/>
    </row>
    <row r="7367" spans="16:17" x14ac:dyDescent="0.25">
      <c r="P7367" s="3">
        <v>834.66666669999995</v>
      </c>
      <c r="Q7367" s="3"/>
    </row>
    <row r="7368" spans="16:17" x14ac:dyDescent="0.25">
      <c r="P7368" s="3">
        <v>1421.25</v>
      </c>
      <c r="Q7368" s="3"/>
    </row>
    <row r="7369" spans="16:17" x14ac:dyDescent="0.25">
      <c r="P7369" s="3">
        <v>2429.2797620000001</v>
      </c>
      <c r="Q7369" s="3"/>
    </row>
    <row r="7370" spans="16:17" x14ac:dyDescent="0.25">
      <c r="P7370" s="3">
        <v>1123.0508239999999</v>
      </c>
      <c r="Q7370" s="3"/>
    </row>
    <row r="7371" spans="16:17" x14ac:dyDescent="0.25">
      <c r="P7371" s="3">
        <v>441.13690480000002</v>
      </c>
      <c r="Q7371" s="3"/>
    </row>
    <row r="7372" spans="16:17" x14ac:dyDescent="0.25">
      <c r="P7372" s="3">
        <v>209</v>
      </c>
      <c r="Q7372" s="3"/>
    </row>
    <row r="7373" spans="16:17" x14ac:dyDescent="0.25">
      <c r="P7373" s="3">
        <v>1475.2541670000001</v>
      </c>
      <c r="Q7373" s="3"/>
    </row>
    <row r="7374" spans="16:17" x14ac:dyDescent="0.25">
      <c r="P7374" s="3">
        <v>73.5</v>
      </c>
      <c r="Q7374" s="3"/>
    </row>
    <row r="7375" spans="16:17" x14ac:dyDescent="0.25">
      <c r="P7375" s="3">
        <v>3216.9201720000001</v>
      </c>
      <c r="Q7375" s="3"/>
    </row>
    <row r="7376" spans="16:17" x14ac:dyDescent="0.25">
      <c r="P7376" s="3">
        <v>32.5</v>
      </c>
      <c r="Q7376" s="3"/>
    </row>
    <row r="7377" spans="16:17" x14ac:dyDescent="0.25">
      <c r="P7377" s="3">
        <v>623.72500000000002</v>
      </c>
      <c r="Q7377" s="3"/>
    </row>
    <row r="7378" spans="16:17" x14ac:dyDescent="0.25">
      <c r="P7378" s="3">
        <v>1645.679762</v>
      </c>
      <c r="Q7378" s="3"/>
    </row>
    <row r="7379" spans="16:17" x14ac:dyDescent="0.25">
      <c r="P7379" s="3">
        <v>1361.7809520000001</v>
      </c>
      <c r="Q7379" s="3"/>
    </row>
    <row r="7380" spans="16:17" x14ac:dyDescent="0.25">
      <c r="P7380" s="3">
        <v>257</v>
      </c>
      <c r="Q7380" s="3"/>
    </row>
    <row r="7381" spans="16:17" x14ac:dyDescent="0.25">
      <c r="P7381" s="3">
        <v>339</v>
      </c>
      <c r="Q7381" s="3"/>
    </row>
    <row r="7382" spans="16:17" x14ac:dyDescent="0.25">
      <c r="P7382" s="3">
        <v>5209.820361</v>
      </c>
      <c r="Q7382" s="3"/>
    </row>
    <row r="7383" spans="16:17" x14ac:dyDescent="0.25">
      <c r="P7383" s="3">
        <v>558.47619050000003</v>
      </c>
      <c r="Q7383" s="3"/>
    </row>
    <row r="7384" spans="16:17" x14ac:dyDescent="0.25">
      <c r="P7384" s="3">
        <v>2244.6166669999998</v>
      </c>
      <c r="Q7384" s="3"/>
    </row>
    <row r="7385" spans="16:17" x14ac:dyDescent="0.25">
      <c r="P7385" s="3">
        <v>2032.272727</v>
      </c>
      <c r="Q7385" s="3"/>
    </row>
    <row r="7386" spans="16:17" x14ac:dyDescent="0.25">
      <c r="P7386" s="3">
        <v>1904.1833329999999</v>
      </c>
      <c r="Q7386" s="3"/>
    </row>
    <row r="7387" spans="16:17" x14ac:dyDescent="0.25">
      <c r="P7387" s="3">
        <v>883.55</v>
      </c>
      <c r="Q7387" s="3"/>
    </row>
    <row r="7388" spans="16:17" x14ac:dyDescent="0.25">
      <c r="P7388" s="3">
        <v>214.33333329999999</v>
      </c>
      <c r="Q7388" s="3"/>
    </row>
    <row r="7389" spans="16:17" x14ac:dyDescent="0.25">
      <c r="P7389" s="3">
        <v>34</v>
      </c>
      <c r="Q7389" s="3"/>
    </row>
    <row r="7390" spans="16:17" x14ac:dyDescent="0.25">
      <c r="P7390" s="3">
        <v>598.87380949999999</v>
      </c>
      <c r="Q7390" s="3"/>
    </row>
    <row r="7391" spans="16:17" x14ac:dyDescent="0.25">
      <c r="P7391" s="3">
        <v>0</v>
      </c>
      <c r="Q7391" s="3"/>
    </row>
    <row r="7392" spans="16:17" x14ac:dyDescent="0.25">
      <c r="P7392" s="3">
        <v>593</v>
      </c>
      <c r="Q7392" s="3"/>
    </row>
    <row r="7393" spans="16:17" x14ac:dyDescent="0.25">
      <c r="P7393" s="3">
        <v>829.20833330000005</v>
      </c>
      <c r="Q7393" s="3"/>
    </row>
    <row r="7394" spans="16:17" x14ac:dyDescent="0.25">
      <c r="P7394" s="3">
        <v>183.33333329999999</v>
      </c>
      <c r="Q7394" s="3"/>
    </row>
    <row r="7395" spans="16:17" x14ac:dyDescent="0.25">
      <c r="P7395" s="3">
        <v>4875.1061129999998</v>
      </c>
      <c r="Q7395" s="3"/>
    </row>
    <row r="7396" spans="16:17" x14ac:dyDescent="0.25">
      <c r="P7396" s="3">
        <v>0</v>
      </c>
      <c r="Q7396" s="3"/>
    </row>
    <row r="7397" spans="16:17" x14ac:dyDescent="0.25">
      <c r="P7397" s="3">
        <v>14</v>
      </c>
      <c r="Q7397" s="3"/>
    </row>
    <row r="7398" spans="16:17" x14ac:dyDescent="0.25">
      <c r="P7398" s="3">
        <v>1344.291667</v>
      </c>
      <c r="Q7398" s="3"/>
    </row>
    <row r="7399" spans="16:17" x14ac:dyDescent="0.25">
      <c r="P7399" s="3">
        <v>817.5</v>
      </c>
      <c r="Q7399" s="3"/>
    </row>
    <row r="7400" spans="16:17" x14ac:dyDescent="0.25">
      <c r="P7400" s="3">
        <v>500.5</v>
      </c>
      <c r="Q7400" s="3"/>
    </row>
    <row r="7401" spans="16:17" x14ac:dyDescent="0.25">
      <c r="P7401" s="3">
        <v>0</v>
      </c>
      <c r="Q7401" s="3"/>
    </row>
    <row r="7402" spans="16:17" x14ac:dyDescent="0.25">
      <c r="P7402" s="3">
        <v>1897.833333</v>
      </c>
      <c r="Q7402" s="3"/>
    </row>
    <row r="7403" spans="16:17" x14ac:dyDescent="0.25">
      <c r="P7403" s="3">
        <v>1883.866667</v>
      </c>
      <c r="Q7403" s="3"/>
    </row>
    <row r="7404" spans="16:17" x14ac:dyDescent="0.25">
      <c r="P7404" s="3">
        <v>0</v>
      </c>
      <c r="Q7404" s="3"/>
    </row>
    <row r="7405" spans="16:17" x14ac:dyDescent="0.25">
      <c r="P7405" s="3">
        <v>3033.689449</v>
      </c>
      <c r="Q7405" s="3"/>
    </row>
    <row r="7406" spans="16:17" x14ac:dyDescent="0.25">
      <c r="P7406" s="3">
        <v>2922.497511</v>
      </c>
      <c r="Q7406" s="3"/>
    </row>
    <row r="7407" spans="16:17" x14ac:dyDescent="0.25">
      <c r="P7407" s="3">
        <v>794.99285710000004</v>
      </c>
      <c r="Q7407" s="3"/>
    </row>
    <row r="7408" spans="16:17" x14ac:dyDescent="0.25">
      <c r="P7408" s="3">
        <v>0</v>
      </c>
      <c r="Q7408" s="3"/>
    </row>
    <row r="7409" spans="16:17" x14ac:dyDescent="0.25">
      <c r="P7409" s="3">
        <v>1732.0666670000001</v>
      </c>
      <c r="Q7409" s="3"/>
    </row>
    <row r="7410" spans="16:17" x14ac:dyDescent="0.25">
      <c r="P7410" s="3">
        <v>584.33333330000005</v>
      </c>
      <c r="Q7410" s="3"/>
    </row>
    <row r="7411" spans="16:17" x14ac:dyDescent="0.25">
      <c r="P7411" s="3">
        <v>678</v>
      </c>
      <c r="Q7411" s="3"/>
    </row>
    <row r="7412" spans="16:17" x14ac:dyDescent="0.25">
      <c r="P7412" s="3">
        <v>2492.166667</v>
      </c>
      <c r="Q7412" s="3"/>
    </row>
    <row r="7413" spans="16:17" x14ac:dyDescent="0.25">
      <c r="P7413" s="3">
        <v>1656.615043</v>
      </c>
      <c r="Q7413" s="3"/>
    </row>
    <row r="7414" spans="16:17" x14ac:dyDescent="0.25">
      <c r="P7414" s="3">
        <v>224.3916667</v>
      </c>
      <c r="Q7414" s="3"/>
    </row>
    <row r="7415" spans="16:17" x14ac:dyDescent="0.25">
      <c r="P7415" s="3">
        <v>2693.5823310000001</v>
      </c>
      <c r="Q7415" s="3"/>
    </row>
    <row r="7416" spans="16:17" x14ac:dyDescent="0.25">
      <c r="P7416" s="3">
        <v>135.75</v>
      </c>
      <c r="Q7416" s="3"/>
    </row>
    <row r="7417" spans="16:17" x14ac:dyDescent="0.25">
      <c r="P7417" s="3">
        <v>795</v>
      </c>
      <c r="Q7417" s="3"/>
    </row>
    <row r="7418" spans="16:17" x14ac:dyDescent="0.25">
      <c r="P7418" s="3">
        <v>759.75</v>
      </c>
      <c r="Q7418" s="3"/>
    </row>
    <row r="7419" spans="16:17" x14ac:dyDescent="0.25">
      <c r="P7419" s="3">
        <v>525.16666669999995</v>
      </c>
      <c r="Q7419" s="3"/>
    </row>
    <row r="7420" spans="16:17" x14ac:dyDescent="0.25">
      <c r="P7420" s="3">
        <v>195.25</v>
      </c>
      <c r="Q7420" s="3"/>
    </row>
    <row r="7421" spans="16:17" x14ac:dyDescent="0.25">
      <c r="P7421" s="3">
        <v>583.06944439999995</v>
      </c>
      <c r="Q7421" s="3"/>
    </row>
    <row r="7422" spans="16:17" x14ac:dyDescent="0.25">
      <c r="P7422" s="3">
        <v>231.75</v>
      </c>
      <c r="Q7422" s="3"/>
    </row>
    <row r="7423" spans="16:17" x14ac:dyDescent="0.25">
      <c r="P7423" s="3">
        <v>1441.6369050000001</v>
      </c>
      <c r="Q7423" s="3"/>
    </row>
    <row r="7424" spans="16:17" x14ac:dyDescent="0.25">
      <c r="P7424" s="3">
        <v>151</v>
      </c>
      <c r="Q7424" s="3"/>
    </row>
    <row r="7425" spans="16:17" x14ac:dyDescent="0.25">
      <c r="P7425" s="3">
        <v>909.75</v>
      </c>
      <c r="Q7425" s="3"/>
    </row>
    <row r="7426" spans="16:17" x14ac:dyDescent="0.25">
      <c r="P7426" s="3">
        <v>3368.3055559999998</v>
      </c>
      <c r="Q7426" s="3"/>
    </row>
    <row r="7427" spans="16:17" x14ac:dyDescent="0.25">
      <c r="P7427" s="3">
        <v>121.375</v>
      </c>
      <c r="Q7427" s="3"/>
    </row>
    <row r="7428" spans="16:17" x14ac:dyDescent="0.25">
      <c r="P7428" s="3">
        <v>386.5</v>
      </c>
      <c r="Q7428" s="3"/>
    </row>
    <row r="7429" spans="16:17" x14ac:dyDescent="0.25">
      <c r="P7429" s="3">
        <v>29.5</v>
      </c>
      <c r="Q7429" s="3"/>
    </row>
    <row r="7430" spans="16:17" x14ac:dyDescent="0.25">
      <c r="P7430" s="3">
        <v>2335.125</v>
      </c>
      <c r="Q7430" s="3"/>
    </row>
    <row r="7431" spans="16:17" x14ac:dyDescent="0.25">
      <c r="P7431" s="3">
        <v>2334.1051590000002</v>
      </c>
      <c r="Q7431" s="3"/>
    </row>
    <row r="7432" spans="16:17" x14ac:dyDescent="0.25">
      <c r="P7432" s="3">
        <v>677.91666669999995</v>
      </c>
      <c r="Q7432" s="3"/>
    </row>
    <row r="7433" spans="16:17" x14ac:dyDescent="0.25">
      <c r="P7433" s="3">
        <v>431</v>
      </c>
      <c r="Q7433" s="3"/>
    </row>
    <row r="7434" spans="16:17" x14ac:dyDescent="0.25">
      <c r="P7434" s="3">
        <v>2126.0775010000002</v>
      </c>
      <c r="Q7434" s="3"/>
    </row>
    <row r="7435" spans="16:17" x14ac:dyDescent="0.25">
      <c r="P7435" s="3">
        <v>1615.6602559999999</v>
      </c>
      <c r="Q7435" s="3"/>
    </row>
    <row r="7436" spans="16:17" x14ac:dyDescent="0.25">
      <c r="P7436" s="3">
        <v>805.65</v>
      </c>
      <c r="Q7436" s="3"/>
    </row>
    <row r="7437" spans="16:17" x14ac:dyDescent="0.25">
      <c r="P7437" s="3">
        <v>546.22916669999995</v>
      </c>
      <c r="Q7437" s="3"/>
    </row>
    <row r="7438" spans="16:17" x14ac:dyDescent="0.25">
      <c r="P7438" s="3">
        <v>809</v>
      </c>
      <c r="Q7438" s="3"/>
    </row>
    <row r="7439" spans="16:17" x14ac:dyDescent="0.25">
      <c r="P7439" s="3">
        <v>7</v>
      </c>
      <c r="Q7439" s="3"/>
    </row>
    <row r="7440" spans="16:17" x14ac:dyDescent="0.25">
      <c r="P7440" s="3">
        <v>604</v>
      </c>
      <c r="Q7440" s="3"/>
    </row>
    <row r="7441" spans="16:17" x14ac:dyDescent="0.25">
      <c r="P7441" s="3">
        <v>3066.6955130000001</v>
      </c>
      <c r="Q7441" s="3"/>
    </row>
    <row r="7442" spans="16:17" x14ac:dyDescent="0.25">
      <c r="P7442" s="3">
        <v>4272.6079369999998</v>
      </c>
      <c r="Q7442" s="3"/>
    </row>
    <row r="7443" spans="16:17" x14ac:dyDescent="0.25">
      <c r="P7443" s="3">
        <v>751</v>
      </c>
      <c r="Q7443" s="3"/>
    </row>
    <row r="7444" spans="16:17" x14ac:dyDescent="0.25">
      <c r="P7444" s="3">
        <v>3009.0875000000001</v>
      </c>
      <c r="Q7444" s="3"/>
    </row>
    <row r="7445" spans="16:17" x14ac:dyDescent="0.25">
      <c r="P7445" s="3">
        <v>242.58333329999999</v>
      </c>
      <c r="Q7445" s="3"/>
    </row>
    <row r="7446" spans="16:17" x14ac:dyDescent="0.25">
      <c r="P7446" s="3">
        <v>347.85227270000001</v>
      </c>
      <c r="Q7446" s="3"/>
    </row>
    <row r="7447" spans="16:17" x14ac:dyDescent="0.25">
      <c r="P7447" s="3">
        <v>27</v>
      </c>
      <c r="Q7447" s="3"/>
    </row>
    <row r="7448" spans="16:17" x14ac:dyDescent="0.25">
      <c r="P7448" s="3">
        <v>3714.352664</v>
      </c>
      <c r="Q7448" s="3"/>
    </row>
    <row r="7449" spans="16:17" x14ac:dyDescent="0.25">
      <c r="P7449" s="3">
        <v>738.88611109999999</v>
      </c>
      <c r="Q7449" s="3"/>
    </row>
    <row r="7450" spans="16:17" x14ac:dyDescent="0.25">
      <c r="P7450" s="3">
        <v>9018.1237409999994</v>
      </c>
      <c r="Q7450" s="3"/>
    </row>
    <row r="7451" spans="16:17" x14ac:dyDescent="0.25">
      <c r="P7451" s="3">
        <v>1726.5</v>
      </c>
      <c r="Q7451" s="3"/>
    </row>
    <row r="7452" spans="16:17" x14ac:dyDescent="0.25">
      <c r="P7452" s="3">
        <v>1361.833333</v>
      </c>
      <c r="Q7452" s="3"/>
    </row>
    <row r="7453" spans="16:17" x14ac:dyDescent="0.25">
      <c r="P7453" s="3">
        <v>271</v>
      </c>
      <c r="Q7453" s="3"/>
    </row>
    <row r="7454" spans="16:17" x14ac:dyDescent="0.25">
      <c r="P7454" s="3">
        <v>546.95833330000005</v>
      </c>
      <c r="Q7454" s="3"/>
    </row>
    <row r="7455" spans="16:17" x14ac:dyDescent="0.25">
      <c r="P7455" s="3">
        <v>3959.45</v>
      </c>
      <c r="Q7455" s="3"/>
    </row>
    <row r="7456" spans="16:17" x14ac:dyDescent="0.25">
      <c r="P7456" s="3">
        <v>98</v>
      </c>
      <c r="Q7456" s="3"/>
    </row>
    <row r="7457" spans="16:17" x14ac:dyDescent="0.25">
      <c r="P7457" s="3">
        <v>67.25</v>
      </c>
      <c r="Q7457" s="3"/>
    </row>
    <row r="7458" spans="16:17" x14ac:dyDescent="0.25">
      <c r="P7458" s="3">
        <v>1458.9761900000001</v>
      </c>
      <c r="Q7458" s="3"/>
    </row>
    <row r="7459" spans="16:17" x14ac:dyDescent="0.25">
      <c r="P7459" s="3">
        <v>33.142857139999997</v>
      </c>
      <c r="Q7459" s="3"/>
    </row>
    <row r="7460" spans="16:17" x14ac:dyDescent="0.25">
      <c r="P7460" s="3">
        <v>572.9</v>
      </c>
      <c r="Q7460" s="3"/>
    </row>
    <row r="7461" spans="16:17" x14ac:dyDescent="0.25">
      <c r="P7461" s="3">
        <v>824</v>
      </c>
      <c r="Q7461" s="3"/>
    </row>
    <row r="7462" spans="16:17" x14ac:dyDescent="0.25">
      <c r="P7462" s="3">
        <v>480.6055556</v>
      </c>
      <c r="Q7462" s="3"/>
    </row>
    <row r="7463" spans="16:17" x14ac:dyDescent="0.25">
      <c r="P7463" s="3">
        <v>258.6166667</v>
      </c>
      <c r="Q7463" s="3"/>
    </row>
    <row r="7464" spans="16:17" x14ac:dyDescent="0.25">
      <c r="P7464" s="3">
        <v>57.75</v>
      </c>
      <c r="Q7464" s="3"/>
    </row>
    <row r="7465" spans="16:17" x14ac:dyDescent="0.25">
      <c r="P7465" s="3">
        <v>73.5</v>
      </c>
      <c r="Q7465" s="3"/>
    </row>
    <row r="7466" spans="16:17" x14ac:dyDescent="0.25">
      <c r="P7466" s="3">
        <v>2533.0083330000002</v>
      </c>
      <c r="Q7466" s="3"/>
    </row>
    <row r="7467" spans="16:17" x14ac:dyDescent="0.25">
      <c r="P7467" s="3">
        <v>85.75</v>
      </c>
      <c r="Q7467" s="3"/>
    </row>
    <row r="7468" spans="16:17" x14ac:dyDescent="0.25">
      <c r="P7468" s="3">
        <v>111.25</v>
      </c>
      <c r="Q7468" s="3"/>
    </row>
    <row r="7469" spans="16:17" x14ac:dyDescent="0.25">
      <c r="P7469" s="3">
        <v>14505.72725</v>
      </c>
      <c r="Q7469" s="3"/>
    </row>
    <row r="7470" spans="16:17" x14ac:dyDescent="0.25">
      <c r="P7470" s="3">
        <v>2801.75119</v>
      </c>
      <c r="Q7470" s="3"/>
    </row>
    <row r="7471" spans="16:17" x14ac:dyDescent="0.25">
      <c r="P7471" s="3">
        <v>452.25</v>
      </c>
      <c r="Q7471" s="3"/>
    </row>
    <row r="7472" spans="16:17" x14ac:dyDescent="0.25">
      <c r="P7472" s="3">
        <v>2619.1097089999998</v>
      </c>
      <c r="Q7472" s="3"/>
    </row>
    <row r="7473" spans="16:17" x14ac:dyDescent="0.25">
      <c r="P7473" s="3">
        <v>0</v>
      </c>
      <c r="Q7473" s="3"/>
    </row>
    <row r="7474" spans="16:17" x14ac:dyDescent="0.25">
      <c r="P7474" s="3">
        <v>269.75</v>
      </c>
      <c r="Q7474" s="3"/>
    </row>
    <row r="7475" spans="16:17" x14ac:dyDescent="0.25">
      <c r="P7475" s="3">
        <v>1264</v>
      </c>
      <c r="Q7475" s="3"/>
    </row>
    <row r="7476" spans="16:17" x14ac:dyDescent="0.25">
      <c r="P7476" s="3">
        <v>508.55854699999998</v>
      </c>
      <c r="Q7476" s="3"/>
    </row>
    <row r="7477" spans="16:17" x14ac:dyDescent="0.25">
      <c r="P7477" s="3">
        <v>0</v>
      </c>
      <c r="Q7477" s="3"/>
    </row>
    <row r="7478" spans="16:17" x14ac:dyDescent="0.25">
      <c r="P7478" s="3">
        <v>61.5</v>
      </c>
      <c r="Q7478" s="3"/>
    </row>
    <row r="7479" spans="16:17" x14ac:dyDescent="0.25">
      <c r="P7479" s="3">
        <v>12</v>
      </c>
      <c r="Q7479" s="3"/>
    </row>
    <row r="7480" spans="16:17" x14ac:dyDescent="0.25">
      <c r="P7480" s="3">
        <v>122.25</v>
      </c>
      <c r="Q7480" s="3"/>
    </row>
    <row r="7481" spans="16:17" x14ac:dyDescent="0.25">
      <c r="P7481" s="3">
        <v>1799.666667</v>
      </c>
      <c r="Q7481" s="3"/>
    </row>
    <row r="7482" spans="16:17" x14ac:dyDescent="0.25">
      <c r="P7482" s="3">
        <v>496.25</v>
      </c>
      <c r="Q7482" s="3"/>
    </row>
    <row r="7483" spans="16:17" x14ac:dyDescent="0.25">
      <c r="P7483" s="3">
        <v>458.25</v>
      </c>
      <c r="Q7483" s="3"/>
    </row>
    <row r="7484" spans="16:17" x14ac:dyDescent="0.25">
      <c r="P7484" s="3">
        <v>53.5</v>
      </c>
      <c r="Q7484" s="3"/>
    </row>
    <row r="7485" spans="16:17" x14ac:dyDescent="0.25">
      <c r="P7485" s="3">
        <v>0</v>
      </c>
      <c r="Q7485" s="3"/>
    </row>
    <row r="7486" spans="16:17" x14ac:dyDescent="0.25">
      <c r="P7486" s="3">
        <v>332.58333329999999</v>
      </c>
      <c r="Q7486" s="3"/>
    </row>
    <row r="7487" spans="16:17" x14ac:dyDescent="0.25">
      <c r="P7487" s="3">
        <v>749.75</v>
      </c>
      <c r="Q7487" s="3"/>
    </row>
    <row r="7488" spans="16:17" x14ac:dyDescent="0.25">
      <c r="P7488" s="3">
        <v>0</v>
      </c>
      <c r="Q7488" s="3"/>
    </row>
    <row r="7489" spans="16:17" x14ac:dyDescent="0.25">
      <c r="P7489" s="3">
        <v>8282.2145079999991</v>
      </c>
      <c r="Q7489" s="3"/>
    </row>
    <row r="7490" spans="16:17" x14ac:dyDescent="0.25">
      <c r="P7490" s="3">
        <v>0</v>
      </c>
      <c r="Q7490" s="3"/>
    </row>
    <row r="7491" spans="16:17" x14ac:dyDescent="0.25">
      <c r="P7491" s="3">
        <v>142.125</v>
      </c>
      <c r="Q7491" s="3"/>
    </row>
    <row r="7492" spans="16:17" x14ac:dyDescent="0.25">
      <c r="P7492" s="3">
        <v>3007.6875</v>
      </c>
      <c r="Q7492" s="3"/>
    </row>
    <row r="7493" spans="16:17" x14ac:dyDescent="0.25">
      <c r="P7493" s="3">
        <v>1894.39384</v>
      </c>
      <c r="Q7493" s="3"/>
    </row>
    <row r="7494" spans="16:17" x14ac:dyDescent="0.25">
      <c r="P7494" s="3">
        <v>0</v>
      </c>
      <c r="Q7494" s="3"/>
    </row>
    <row r="7495" spans="16:17" x14ac:dyDescent="0.25">
      <c r="P7495" s="3">
        <v>3401.0506869999999</v>
      </c>
      <c r="Q7495" s="3"/>
    </row>
    <row r="7496" spans="16:17" x14ac:dyDescent="0.25">
      <c r="P7496" s="3">
        <v>523.54166669999995</v>
      </c>
      <c r="Q7496" s="3"/>
    </row>
    <row r="7497" spans="16:17" x14ac:dyDescent="0.25">
      <c r="P7497" s="3">
        <v>627</v>
      </c>
      <c r="Q7497" s="3"/>
    </row>
    <row r="7498" spans="16:17" x14ac:dyDescent="0.25">
      <c r="P7498" s="3">
        <v>1514.037879</v>
      </c>
      <c r="Q7498" s="3"/>
    </row>
    <row r="7499" spans="16:17" x14ac:dyDescent="0.25">
      <c r="P7499" s="3">
        <v>0</v>
      </c>
      <c r="Q7499" s="3"/>
    </row>
    <row r="7500" spans="16:17" x14ac:dyDescent="0.25">
      <c r="P7500" s="3">
        <v>135.5</v>
      </c>
      <c r="Q7500" s="3"/>
    </row>
    <row r="7501" spans="16:17" x14ac:dyDescent="0.25">
      <c r="P7501" s="3">
        <v>156.40476190000001</v>
      </c>
      <c r="Q7501" s="3"/>
    </row>
    <row r="7502" spans="16:17" x14ac:dyDescent="0.25">
      <c r="P7502" s="3">
        <v>1288.7333329999999</v>
      </c>
      <c r="Q7502" s="3"/>
    </row>
    <row r="7503" spans="16:17" x14ac:dyDescent="0.25">
      <c r="P7503" s="3">
        <v>4446.303175</v>
      </c>
      <c r="Q7503" s="3"/>
    </row>
    <row r="7504" spans="16:17" x14ac:dyDescent="0.25">
      <c r="P7504" s="3">
        <v>920.55</v>
      </c>
      <c r="Q7504" s="3"/>
    </row>
    <row r="7505" spans="16:17" x14ac:dyDescent="0.25">
      <c r="P7505" s="3">
        <v>950.625</v>
      </c>
      <c r="Q7505" s="3"/>
    </row>
    <row r="7506" spans="16:17" x14ac:dyDescent="0.25">
      <c r="P7506" s="3">
        <v>1358.166667</v>
      </c>
      <c r="Q7506" s="3"/>
    </row>
    <row r="7507" spans="16:17" x14ac:dyDescent="0.25">
      <c r="P7507" s="3">
        <v>89.666666669999998</v>
      </c>
      <c r="Q7507" s="3"/>
    </row>
    <row r="7508" spans="16:17" x14ac:dyDescent="0.25">
      <c r="P7508" s="3">
        <v>694.51666669999997</v>
      </c>
      <c r="Q7508" s="3"/>
    </row>
    <row r="7509" spans="16:17" x14ac:dyDescent="0.25">
      <c r="P7509" s="3">
        <v>2857.712454</v>
      </c>
      <c r="Q7509" s="3"/>
    </row>
    <row r="7510" spans="16:17" x14ac:dyDescent="0.25">
      <c r="P7510" s="3">
        <v>0</v>
      </c>
      <c r="Q7510" s="3"/>
    </row>
    <row r="7511" spans="16:17" x14ac:dyDescent="0.25">
      <c r="P7511" s="3">
        <v>1352.75</v>
      </c>
      <c r="Q7511" s="3"/>
    </row>
    <row r="7512" spans="16:17" x14ac:dyDescent="0.25">
      <c r="P7512" s="3">
        <v>866.33333330000005</v>
      </c>
      <c r="Q7512" s="3"/>
    </row>
    <row r="7513" spans="16:17" x14ac:dyDescent="0.25">
      <c r="P7513" s="3">
        <v>1878.9968249999999</v>
      </c>
      <c r="Q7513" s="3"/>
    </row>
    <row r="7514" spans="16:17" x14ac:dyDescent="0.25">
      <c r="P7514" s="3">
        <v>138.41666670000001</v>
      </c>
      <c r="Q7514" s="3"/>
    </row>
    <row r="7515" spans="16:17" x14ac:dyDescent="0.25">
      <c r="P7515" s="3">
        <v>1031.133333</v>
      </c>
      <c r="Q7515" s="3"/>
    </row>
    <row r="7516" spans="16:17" x14ac:dyDescent="0.25">
      <c r="P7516" s="3">
        <v>1208.333333</v>
      </c>
      <c r="Q7516" s="3"/>
    </row>
    <row r="7517" spans="16:17" x14ac:dyDescent="0.25">
      <c r="P7517" s="3">
        <v>5426.8237639999998</v>
      </c>
      <c r="Q7517" s="3"/>
    </row>
    <row r="7518" spans="16:17" x14ac:dyDescent="0.25">
      <c r="P7518" s="3">
        <v>0</v>
      </c>
      <c r="Q7518" s="3"/>
    </row>
    <row r="7519" spans="16:17" x14ac:dyDescent="0.25">
      <c r="P7519" s="3">
        <v>644.25</v>
      </c>
      <c r="Q7519" s="3"/>
    </row>
    <row r="7520" spans="16:17" x14ac:dyDescent="0.25">
      <c r="P7520" s="3">
        <v>705.1166667</v>
      </c>
      <c r="Q7520" s="3"/>
    </row>
    <row r="7521" spans="16:17" x14ac:dyDescent="0.25">
      <c r="P7521" s="3">
        <v>1183.9000000000001</v>
      </c>
      <c r="Q7521" s="3"/>
    </row>
    <row r="7522" spans="16:17" x14ac:dyDescent="0.25">
      <c r="P7522" s="3">
        <v>106.08333330000001</v>
      </c>
      <c r="Q7522" s="3"/>
    </row>
    <row r="7523" spans="16:17" x14ac:dyDescent="0.25">
      <c r="P7523" s="3">
        <v>409.46666670000002</v>
      </c>
      <c r="Q7523" s="3"/>
    </row>
    <row r="7524" spans="16:17" x14ac:dyDescent="0.25">
      <c r="P7524" s="3">
        <v>0</v>
      </c>
      <c r="Q7524" s="3"/>
    </row>
    <row r="7525" spans="16:17" x14ac:dyDescent="0.25">
      <c r="P7525" s="3">
        <v>2697.17535</v>
      </c>
      <c r="Q7525" s="3"/>
    </row>
    <row r="7526" spans="16:17" x14ac:dyDescent="0.25">
      <c r="P7526" s="3">
        <v>166.16666670000001</v>
      </c>
      <c r="Q7526" s="3"/>
    </row>
    <row r="7527" spans="16:17" x14ac:dyDescent="0.25">
      <c r="P7527" s="3">
        <v>5793.5238099999997</v>
      </c>
      <c r="Q7527" s="3"/>
    </row>
    <row r="7528" spans="16:17" x14ac:dyDescent="0.25">
      <c r="P7528" s="3">
        <v>631.75</v>
      </c>
      <c r="Q7528" s="3"/>
    </row>
    <row r="7529" spans="16:17" x14ac:dyDescent="0.25">
      <c r="P7529" s="3">
        <v>570.5</v>
      </c>
      <c r="Q7529" s="3"/>
    </row>
    <row r="7530" spans="16:17" x14ac:dyDescent="0.25">
      <c r="P7530" s="3">
        <v>536.6166667</v>
      </c>
      <c r="Q7530" s="3"/>
    </row>
    <row r="7531" spans="16:17" x14ac:dyDescent="0.25">
      <c r="P7531" s="3">
        <v>1661.833333</v>
      </c>
      <c r="Q7531" s="3"/>
    </row>
    <row r="7532" spans="16:17" x14ac:dyDescent="0.25">
      <c r="P7532" s="3">
        <v>2553.8583330000001</v>
      </c>
      <c r="Q7532" s="3"/>
    </row>
    <row r="7533" spans="16:17" x14ac:dyDescent="0.25">
      <c r="P7533" s="3">
        <v>490.83333329999999</v>
      </c>
      <c r="Q7533" s="3"/>
    </row>
    <row r="7534" spans="16:17" x14ac:dyDescent="0.25">
      <c r="P7534" s="3">
        <v>334.75</v>
      </c>
      <c r="Q7534" s="3"/>
    </row>
    <row r="7535" spans="16:17" x14ac:dyDescent="0.25">
      <c r="P7535" s="3">
        <v>270.58333329999999</v>
      </c>
      <c r="Q7535" s="3"/>
    </row>
    <row r="7536" spans="16:17" x14ac:dyDescent="0.25">
      <c r="P7536" s="3">
        <v>61.5</v>
      </c>
      <c r="Q7536" s="3"/>
    </row>
    <row r="7537" spans="16:17" x14ac:dyDescent="0.25">
      <c r="P7537" s="3">
        <v>1052.833333</v>
      </c>
      <c r="Q7537" s="3"/>
    </row>
    <row r="7538" spans="16:17" x14ac:dyDescent="0.25">
      <c r="P7538" s="3">
        <v>301</v>
      </c>
      <c r="Q7538" s="3"/>
    </row>
    <row r="7539" spans="16:17" x14ac:dyDescent="0.25">
      <c r="P7539" s="3">
        <v>535.5</v>
      </c>
      <c r="Q7539" s="3"/>
    </row>
    <row r="7540" spans="16:17" x14ac:dyDescent="0.25">
      <c r="P7540" s="3">
        <v>4509</v>
      </c>
      <c r="Q7540" s="3"/>
    </row>
    <row r="7541" spans="16:17" x14ac:dyDescent="0.25">
      <c r="P7541" s="3">
        <v>715.875</v>
      </c>
      <c r="Q7541" s="3"/>
    </row>
    <row r="7542" spans="16:17" x14ac:dyDescent="0.25">
      <c r="P7542" s="3">
        <v>903.35714289999999</v>
      </c>
      <c r="Q7542" s="3"/>
    </row>
    <row r="7543" spans="16:17" x14ac:dyDescent="0.25">
      <c r="P7543" s="3">
        <v>339.5</v>
      </c>
      <c r="Q7543" s="3"/>
    </row>
    <row r="7544" spans="16:17" x14ac:dyDescent="0.25">
      <c r="P7544" s="3">
        <v>9297.5754890000007</v>
      </c>
      <c r="Q7544" s="3"/>
    </row>
    <row r="7545" spans="16:17" x14ac:dyDescent="0.25">
      <c r="P7545" s="3">
        <v>4096.0901519999998</v>
      </c>
      <c r="Q7545" s="3"/>
    </row>
    <row r="7546" spans="16:17" x14ac:dyDescent="0.25">
      <c r="P7546" s="3">
        <v>735.58333330000005</v>
      </c>
      <c r="Q7546" s="3"/>
    </row>
    <row r="7547" spans="16:17" x14ac:dyDescent="0.25">
      <c r="P7547" s="3">
        <v>581.08333330000005</v>
      </c>
      <c r="Q7547" s="3"/>
    </row>
    <row r="7548" spans="16:17" x14ac:dyDescent="0.25">
      <c r="P7548" s="3">
        <v>877.91666669999995</v>
      </c>
      <c r="Q7548" s="3"/>
    </row>
    <row r="7549" spans="16:17" x14ac:dyDescent="0.25">
      <c r="P7549" s="3">
        <v>0</v>
      </c>
      <c r="Q7549" s="3"/>
    </row>
    <row r="7550" spans="16:17" x14ac:dyDescent="0.25">
      <c r="P7550" s="3">
        <v>805.625</v>
      </c>
      <c r="Q7550" s="3"/>
    </row>
    <row r="7551" spans="16:17" x14ac:dyDescent="0.25">
      <c r="P7551" s="3">
        <v>375.91666670000001</v>
      </c>
      <c r="Q7551" s="3"/>
    </row>
    <row r="7552" spans="16:17" x14ac:dyDescent="0.25">
      <c r="P7552" s="3">
        <v>1935.887111</v>
      </c>
      <c r="Q7552" s="3"/>
    </row>
    <row r="7553" spans="16:17" x14ac:dyDescent="0.25">
      <c r="P7553" s="3">
        <v>155.9833333</v>
      </c>
      <c r="Q7553" s="3"/>
    </row>
    <row r="7554" spans="16:17" x14ac:dyDescent="0.25">
      <c r="P7554" s="3">
        <v>0</v>
      </c>
      <c r="Q7554" s="3"/>
    </row>
    <row r="7555" spans="16:17" x14ac:dyDescent="0.25">
      <c r="P7555" s="3">
        <v>2199.9767860000002</v>
      </c>
      <c r="Q7555" s="3"/>
    </row>
    <row r="7556" spans="16:17" x14ac:dyDescent="0.25">
      <c r="P7556" s="3">
        <v>44.5</v>
      </c>
      <c r="Q7556" s="3"/>
    </row>
    <row r="7557" spans="16:17" x14ac:dyDescent="0.25">
      <c r="P7557" s="3">
        <v>246.64583329999999</v>
      </c>
      <c r="Q7557" s="3"/>
    </row>
    <row r="7558" spans="16:17" x14ac:dyDescent="0.25">
      <c r="P7558" s="3">
        <v>1359.957586</v>
      </c>
      <c r="Q7558" s="3"/>
    </row>
    <row r="7559" spans="16:17" x14ac:dyDescent="0.25">
      <c r="P7559" s="3">
        <v>46.75</v>
      </c>
      <c r="Q7559" s="3"/>
    </row>
    <row r="7560" spans="16:17" x14ac:dyDescent="0.25">
      <c r="P7560" s="3">
        <v>831</v>
      </c>
      <c r="Q7560" s="3"/>
    </row>
    <row r="7561" spans="16:17" x14ac:dyDescent="0.25">
      <c r="P7561" s="3">
        <v>812.875</v>
      </c>
      <c r="Q7561" s="3"/>
    </row>
    <row r="7562" spans="16:17" x14ac:dyDescent="0.25">
      <c r="P7562" s="3">
        <v>201.91666670000001</v>
      </c>
      <c r="Q7562" s="3"/>
    </row>
    <row r="7563" spans="16:17" x14ac:dyDescent="0.25">
      <c r="P7563" s="3">
        <v>17</v>
      </c>
      <c r="Q7563" s="3"/>
    </row>
    <row r="7564" spans="16:17" x14ac:dyDescent="0.25">
      <c r="P7564" s="3">
        <v>54.5</v>
      </c>
      <c r="Q7564" s="3"/>
    </row>
    <row r="7565" spans="16:17" x14ac:dyDescent="0.25">
      <c r="P7565" s="3">
        <v>722.08333330000005</v>
      </c>
      <c r="Q7565" s="3"/>
    </row>
    <row r="7566" spans="16:17" x14ac:dyDescent="0.25">
      <c r="P7566" s="3">
        <v>135.22499999999999</v>
      </c>
      <c r="Q7566" s="3"/>
    </row>
    <row r="7567" spans="16:17" x14ac:dyDescent="0.25">
      <c r="P7567" s="3">
        <v>3231.8536720000002</v>
      </c>
      <c r="Q7567" s="3"/>
    </row>
    <row r="7568" spans="16:17" x14ac:dyDescent="0.25">
      <c r="P7568" s="3">
        <v>4215.9611109999996</v>
      </c>
      <c r="Q7568" s="3"/>
    </row>
    <row r="7569" spans="16:17" x14ac:dyDescent="0.25">
      <c r="P7569" s="3">
        <v>0</v>
      </c>
      <c r="Q7569" s="3"/>
    </row>
    <row r="7570" spans="16:17" x14ac:dyDescent="0.25">
      <c r="P7570" s="3">
        <v>624.5</v>
      </c>
      <c r="Q7570" s="3"/>
    </row>
    <row r="7571" spans="16:17" x14ac:dyDescent="0.25">
      <c r="P7571" s="3">
        <v>1618.5329670000001</v>
      </c>
      <c r="Q7571" s="3"/>
    </row>
    <row r="7572" spans="16:17" x14ac:dyDescent="0.25">
      <c r="P7572" s="3">
        <v>4899.6269840000004</v>
      </c>
      <c r="Q7572" s="3"/>
    </row>
    <row r="7573" spans="16:17" x14ac:dyDescent="0.25">
      <c r="P7573" s="3">
        <v>7141.2146419999999</v>
      </c>
      <c r="Q7573" s="3"/>
    </row>
    <row r="7574" spans="16:17" x14ac:dyDescent="0.25">
      <c r="P7574" s="3">
        <v>454.5</v>
      </c>
      <c r="Q7574" s="3"/>
    </row>
    <row r="7575" spans="16:17" x14ac:dyDescent="0.25">
      <c r="P7575" s="3">
        <v>0</v>
      </c>
      <c r="Q7575" s="3"/>
    </row>
    <row r="7576" spans="16:17" x14ac:dyDescent="0.25">
      <c r="P7576" s="3">
        <v>23</v>
      </c>
      <c r="Q7576" s="3"/>
    </row>
    <row r="7577" spans="16:17" x14ac:dyDescent="0.25">
      <c r="P7577" s="3">
        <v>1573.895833</v>
      </c>
      <c r="Q7577" s="3"/>
    </row>
    <row r="7578" spans="16:17" x14ac:dyDescent="0.25">
      <c r="P7578" s="3">
        <v>2011.5137649999999</v>
      </c>
      <c r="Q7578" s="3"/>
    </row>
    <row r="7579" spans="16:17" x14ac:dyDescent="0.25">
      <c r="P7579" s="3">
        <v>21</v>
      </c>
      <c r="Q7579" s="3"/>
    </row>
    <row r="7580" spans="16:17" x14ac:dyDescent="0.25">
      <c r="P7580" s="3">
        <v>3831.1</v>
      </c>
      <c r="Q7580" s="3"/>
    </row>
    <row r="7581" spans="16:17" x14ac:dyDescent="0.25">
      <c r="P7581" s="3">
        <v>326.5</v>
      </c>
      <c r="Q7581" s="3"/>
    </row>
    <row r="7582" spans="16:17" x14ac:dyDescent="0.25">
      <c r="P7582" s="3">
        <v>441</v>
      </c>
      <c r="Q7582" s="3"/>
    </row>
    <row r="7583" spans="16:17" x14ac:dyDescent="0.25">
      <c r="P7583" s="3">
        <v>164</v>
      </c>
      <c r="Q7583" s="3"/>
    </row>
    <row r="7584" spans="16:17" x14ac:dyDescent="0.25">
      <c r="P7584" s="3">
        <v>275.5</v>
      </c>
      <c r="Q7584" s="3"/>
    </row>
    <row r="7585" spans="16:17" x14ac:dyDescent="0.25">
      <c r="P7585" s="3">
        <v>1176.5</v>
      </c>
      <c r="Q7585" s="3"/>
    </row>
    <row r="7586" spans="16:17" x14ac:dyDescent="0.25">
      <c r="P7586" s="3">
        <v>1436.690476</v>
      </c>
      <c r="Q7586" s="3"/>
    </row>
    <row r="7587" spans="16:17" x14ac:dyDescent="0.25">
      <c r="P7587" s="3">
        <v>257.41666670000001</v>
      </c>
      <c r="Q7587" s="3"/>
    </row>
    <row r="7588" spans="16:17" x14ac:dyDescent="0.25">
      <c r="P7588" s="3">
        <v>9.5</v>
      </c>
      <c r="Q7588" s="3"/>
    </row>
    <row r="7589" spans="16:17" x14ac:dyDescent="0.25">
      <c r="P7589" s="3">
        <v>10</v>
      </c>
      <c r="Q7589" s="3"/>
    </row>
    <row r="7590" spans="16:17" x14ac:dyDescent="0.25">
      <c r="P7590" s="3">
        <v>303.5</v>
      </c>
      <c r="Q7590" s="3"/>
    </row>
    <row r="7591" spans="16:17" x14ac:dyDescent="0.25">
      <c r="P7591" s="3">
        <v>1264.833333</v>
      </c>
      <c r="Q7591" s="3"/>
    </row>
    <row r="7592" spans="16:17" x14ac:dyDescent="0.25">
      <c r="P7592" s="3">
        <v>4679.0291669999997</v>
      </c>
      <c r="Q7592" s="3"/>
    </row>
    <row r="7593" spans="16:17" x14ac:dyDescent="0.25">
      <c r="P7593" s="3">
        <v>1252.75</v>
      </c>
      <c r="Q7593" s="3"/>
    </row>
    <row r="7594" spans="16:17" x14ac:dyDescent="0.25">
      <c r="P7594" s="3">
        <v>5639.2217600000004</v>
      </c>
      <c r="Q7594" s="3"/>
    </row>
    <row r="7595" spans="16:17" x14ac:dyDescent="0.25">
      <c r="P7595" s="3">
        <v>347.91666670000001</v>
      </c>
      <c r="Q7595" s="3"/>
    </row>
    <row r="7596" spans="16:17" x14ac:dyDescent="0.25">
      <c r="P7596" s="3">
        <v>323.5</v>
      </c>
      <c r="Q7596" s="3"/>
    </row>
    <row r="7597" spans="16:17" x14ac:dyDescent="0.25">
      <c r="P7597" s="3">
        <v>0</v>
      </c>
      <c r="Q7597" s="3"/>
    </row>
    <row r="7598" spans="16:17" x14ac:dyDescent="0.25">
      <c r="P7598" s="3">
        <v>2354.9790579999999</v>
      </c>
      <c r="Q7598" s="3"/>
    </row>
    <row r="7599" spans="16:17" x14ac:dyDescent="0.25">
      <c r="P7599" s="3">
        <v>3313.0739359999998</v>
      </c>
      <c r="Q7599" s="3"/>
    </row>
    <row r="7600" spans="16:17" x14ac:dyDescent="0.25">
      <c r="P7600" s="3">
        <v>147.58333329999999</v>
      </c>
      <c r="Q7600" s="3"/>
    </row>
    <row r="7601" spans="16:17" x14ac:dyDescent="0.25">
      <c r="P7601" s="3">
        <v>66.5</v>
      </c>
      <c r="Q7601" s="3"/>
    </row>
    <row r="7602" spans="16:17" x14ac:dyDescent="0.25">
      <c r="P7602" s="3">
        <v>47.5</v>
      </c>
      <c r="Q7602" s="3"/>
    </row>
    <row r="7603" spans="16:17" x14ac:dyDescent="0.25">
      <c r="P7603" s="3">
        <v>200</v>
      </c>
      <c r="Q7603" s="3"/>
    </row>
    <row r="7604" spans="16:17" x14ac:dyDescent="0.25">
      <c r="P7604" s="3">
        <v>0</v>
      </c>
      <c r="Q7604" s="3"/>
    </row>
    <row r="7605" spans="16:17" x14ac:dyDescent="0.25">
      <c r="P7605" s="3">
        <v>839.51785710000001</v>
      </c>
      <c r="Q7605" s="3"/>
    </row>
    <row r="7606" spans="16:17" x14ac:dyDescent="0.25">
      <c r="P7606" s="3">
        <v>362.6333333</v>
      </c>
      <c r="Q7606" s="3"/>
    </row>
    <row r="7607" spans="16:17" x14ac:dyDescent="0.25">
      <c r="P7607" s="3">
        <v>1625.583333</v>
      </c>
      <c r="Q7607" s="3"/>
    </row>
    <row r="7608" spans="16:17" x14ac:dyDescent="0.25">
      <c r="P7608" s="3">
        <v>4152.0833329999996</v>
      </c>
      <c r="Q7608" s="3"/>
    </row>
    <row r="7609" spans="16:17" x14ac:dyDescent="0.25">
      <c r="P7609" s="3">
        <v>1400.958333</v>
      </c>
      <c r="Q7609" s="3"/>
    </row>
    <row r="7610" spans="16:17" x14ac:dyDescent="0.25">
      <c r="P7610" s="3">
        <v>892.08333330000005</v>
      </c>
      <c r="Q7610" s="3"/>
    </row>
    <row r="7611" spans="16:17" x14ac:dyDescent="0.25">
      <c r="P7611" s="3">
        <v>75.5</v>
      </c>
      <c r="Q7611" s="3"/>
    </row>
    <row r="7612" spans="16:17" x14ac:dyDescent="0.25">
      <c r="P7612" s="3">
        <v>322.75</v>
      </c>
      <c r="Q7612" s="3"/>
    </row>
    <row r="7613" spans="16:17" x14ac:dyDescent="0.25">
      <c r="P7613" s="3">
        <v>4112.3944439999996</v>
      </c>
      <c r="Q7613" s="3"/>
    </row>
    <row r="7614" spans="16:17" x14ac:dyDescent="0.25">
      <c r="P7614" s="3">
        <v>1140.166667</v>
      </c>
      <c r="Q7614" s="3"/>
    </row>
    <row r="7615" spans="16:17" x14ac:dyDescent="0.25">
      <c r="P7615" s="3">
        <v>1297.25</v>
      </c>
      <c r="Q7615" s="3"/>
    </row>
    <row r="7616" spans="16:17" x14ac:dyDescent="0.25">
      <c r="P7616" s="3">
        <v>195.41666670000001</v>
      </c>
      <c r="Q7616" s="3"/>
    </row>
    <row r="7617" spans="16:17" x14ac:dyDescent="0.25">
      <c r="P7617" s="3">
        <v>1535</v>
      </c>
      <c r="Q7617" s="3"/>
    </row>
    <row r="7618" spans="16:17" x14ac:dyDescent="0.25">
      <c r="P7618" s="3">
        <v>170</v>
      </c>
      <c r="Q7618" s="3"/>
    </row>
    <row r="7619" spans="16:17" x14ac:dyDescent="0.25">
      <c r="P7619" s="3">
        <v>53.625</v>
      </c>
      <c r="Q7619" s="3"/>
    </row>
    <row r="7620" spans="16:17" x14ac:dyDescent="0.25">
      <c r="P7620" s="3">
        <v>2106.8940480000001</v>
      </c>
      <c r="Q7620" s="3"/>
    </row>
    <row r="7621" spans="16:17" x14ac:dyDescent="0.25">
      <c r="P7621" s="3">
        <v>5276.5944440000003</v>
      </c>
      <c r="Q7621" s="3"/>
    </row>
    <row r="7622" spans="16:17" x14ac:dyDescent="0.25">
      <c r="P7622" s="3">
        <v>0</v>
      </c>
      <c r="Q7622" s="3"/>
    </row>
    <row r="7623" spans="16:17" x14ac:dyDescent="0.25">
      <c r="P7623" s="3">
        <v>849.54166669999995</v>
      </c>
      <c r="Q7623" s="3"/>
    </row>
    <row r="7624" spans="16:17" x14ac:dyDescent="0.25">
      <c r="P7624" s="3">
        <v>6920.9732430000004</v>
      </c>
      <c r="Q7624" s="3"/>
    </row>
    <row r="7625" spans="16:17" x14ac:dyDescent="0.25">
      <c r="P7625" s="3">
        <v>2991.3194440000002</v>
      </c>
      <c r="Q7625" s="3"/>
    </row>
    <row r="7626" spans="16:17" x14ac:dyDescent="0.25">
      <c r="P7626" s="3">
        <v>78.75</v>
      </c>
      <c r="Q7626" s="3"/>
    </row>
    <row r="7627" spans="16:17" x14ac:dyDescent="0.25">
      <c r="P7627" s="3">
        <v>335</v>
      </c>
      <c r="Q7627" s="3"/>
    </row>
    <row r="7628" spans="16:17" x14ac:dyDescent="0.25">
      <c r="P7628" s="3">
        <v>132.75</v>
      </c>
      <c r="Q7628" s="3"/>
    </row>
    <row r="7629" spans="16:17" x14ac:dyDescent="0.25">
      <c r="P7629" s="3">
        <v>270.75</v>
      </c>
      <c r="Q7629" s="3"/>
    </row>
    <row r="7630" spans="16:17" x14ac:dyDescent="0.25">
      <c r="P7630" s="3">
        <v>1692.25</v>
      </c>
      <c r="Q7630" s="3"/>
    </row>
    <row r="7631" spans="16:17" x14ac:dyDescent="0.25">
      <c r="P7631" s="3">
        <v>1775.241667</v>
      </c>
      <c r="Q7631" s="3"/>
    </row>
    <row r="7632" spans="16:17" x14ac:dyDescent="0.25">
      <c r="P7632" s="3">
        <v>664.5</v>
      </c>
      <c r="Q7632" s="3"/>
    </row>
    <row r="7633" spans="16:17" x14ac:dyDescent="0.25">
      <c r="P7633" s="3">
        <v>5000.7391159999997</v>
      </c>
      <c r="Q7633" s="3"/>
    </row>
    <row r="7634" spans="16:17" x14ac:dyDescent="0.25">
      <c r="P7634" s="3">
        <v>69.5</v>
      </c>
      <c r="Q7634" s="3"/>
    </row>
    <row r="7635" spans="16:17" x14ac:dyDescent="0.25">
      <c r="P7635" s="3">
        <v>0</v>
      </c>
      <c r="Q7635" s="3"/>
    </row>
    <row r="7636" spans="16:17" x14ac:dyDescent="0.25">
      <c r="P7636" s="3">
        <v>1876.333333</v>
      </c>
      <c r="Q7636" s="3"/>
    </row>
    <row r="7637" spans="16:17" x14ac:dyDescent="0.25">
      <c r="P7637" s="3">
        <v>95</v>
      </c>
      <c r="Q7637" s="3"/>
    </row>
    <row r="7638" spans="16:17" x14ac:dyDescent="0.25">
      <c r="P7638" s="3">
        <v>2368.1111110000002</v>
      </c>
      <c r="Q7638" s="3"/>
    </row>
    <row r="7639" spans="16:17" x14ac:dyDescent="0.25">
      <c r="P7639" s="3">
        <v>229.91666670000001</v>
      </c>
      <c r="Q7639" s="3"/>
    </row>
    <row r="7640" spans="16:17" x14ac:dyDescent="0.25">
      <c r="P7640" s="3">
        <v>903.16346150000004</v>
      </c>
      <c r="Q7640" s="3"/>
    </row>
    <row r="7641" spans="16:17" x14ac:dyDescent="0.25">
      <c r="P7641" s="3">
        <v>3296.9404760000002</v>
      </c>
      <c r="Q7641" s="3"/>
    </row>
    <row r="7642" spans="16:17" x14ac:dyDescent="0.25">
      <c r="P7642" s="3">
        <v>238.66666670000001</v>
      </c>
      <c r="Q7642" s="3"/>
    </row>
    <row r="7643" spans="16:17" x14ac:dyDescent="0.25">
      <c r="P7643" s="3">
        <v>2163.1323259999999</v>
      </c>
      <c r="Q7643" s="3"/>
    </row>
    <row r="7644" spans="16:17" x14ac:dyDescent="0.25">
      <c r="P7644" s="3">
        <v>799.32738099999995</v>
      </c>
      <c r="Q7644" s="3"/>
    </row>
    <row r="7645" spans="16:17" x14ac:dyDescent="0.25">
      <c r="P7645" s="3">
        <v>122.75</v>
      </c>
      <c r="Q7645" s="3"/>
    </row>
    <row r="7646" spans="16:17" x14ac:dyDescent="0.25">
      <c r="P7646" s="3">
        <v>2787.6785709999999</v>
      </c>
      <c r="Q7646" s="3"/>
    </row>
    <row r="7647" spans="16:17" x14ac:dyDescent="0.25">
      <c r="P7647" s="3">
        <v>531.5</v>
      </c>
      <c r="Q7647" s="3"/>
    </row>
    <row r="7648" spans="16:17" x14ac:dyDescent="0.25">
      <c r="P7648" s="3">
        <v>109.19444439999999</v>
      </c>
      <c r="Q7648" s="3"/>
    </row>
    <row r="7649" spans="16:17" x14ac:dyDescent="0.25">
      <c r="P7649" s="3">
        <v>15</v>
      </c>
      <c r="Q7649" s="3"/>
    </row>
    <row r="7650" spans="16:17" x14ac:dyDescent="0.25">
      <c r="P7650" s="3">
        <v>805.78333329999998</v>
      </c>
      <c r="Q7650" s="3"/>
    </row>
    <row r="7651" spans="16:17" x14ac:dyDescent="0.25">
      <c r="P7651" s="3">
        <v>66.833333330000002</v>
      </c>
      <c r="Q7651" s="3"/>
    </row>
    <row r="7652" spans="16:17" x14ac:dyDescent="0.25">
      <c r="P7652" s="3">
        <v>0</v>
      </c>
      <c r="Q7652" s="3"/>
    </row>
    <row r="7653" spans="16:17" x14ac:dyDescent="0.25">
      <c r="P7653" s="3">
        <v>2019.769468</v>
      </c>
      <c r="Q7653" s="3"/>
    </row>
    <row r="7654" spans="16:17" x14ac:dyDescent="0.25">
      <c r="P7654" s="3">
        <v>1425.583333</v>
      </c>
      <c r="Q7654" s="3"/>
    </row>
    <row r="7655" spans="16:17" x14ac:dyDescent="0.25">
      <c r="P7655" s="3">
        <v>7838.5565980000001</v>
      </c>
      <c r="Q7655" s="3"/>
    </row>
    <row r="7656" spans="16:17" x14ac:dyDescent="0.25">
      <c r="P7656" s="3">
        <v>0</v>
      </c>
      <c r="Q7656" s="3"/>
    </row>
    <row r="7657" spans="16:17" x14ac:dyDescent="0.25">
      <c r="P7657" s="3">
        <v>3591.7441960000001</v>
      </c>
      <c r="Q7657" s="3"/>
    </row>
    <row r="7658" spans="16:17" x14ac:dyDescent="0.25">
      <c r="P7658" s="3">
        <v>555.625</v>
      </c>
      <c r="Q7658" s="3"/>
    </row>
    <row r="7659" spans="16:17" x14ac:dyDescent="0.25">
      <c r="P7659" s="3">
        <v>242.5</v>
      </c>
      <c r="Q7659" s="3"/>
    </row>
    <row r="7660" spans="16:17" x14ac:dyDescent="0.25">
      <c r="P7660" s="3">
        <v>2289.1</v>
      </c>
      <c r="Q7660" s="3"/>
    </row>
    <row r="7661" spans="16:17" x14ac:dyDescent="0.25">
      <c r="P7661" s="3">
        <v>42</v>
      </c>
      <c r="Q7661" s="3"/>
    </row>
    <row r="7662" spans="16:17" x14ac:dyDescent="0.25">
      <c r="P7662" s="3">
        <v>138</v>
      </c>
      <c r="Q7662" s="3"/>
    </row>
    <row r="7663" spans="16:17" x14ac:dyDescent="0.25">
      <c r="P7663" s="3">
        <v>0</v>
      </c>
      <c r="Q7663" s="3"/>
    </row>
    <row r="7664" spans="16:17" x14ac:dyDescent="0.25">
      <c r="P7664" s="3">
        <v>7712.375</v>
      </c>
      <c r="Q7664" s="3"/>
    </row>
    <row r="7665" spans="16:17" x14ac:dyDescent="0.25">
      <c r="P7665" s="3">
        <v>4755.2240540000003</v>
      </c>
      <c r="Q7665" s="3"/>
    </row>
    <row r="7666" spans="16:17" x14ac:dyDescent="0.25">
      <c r="P7666" s="3">
        <v>465.25</v>
      </c>
      <c r="Q7666" s="3"/>
    </row>
    <row r="7667" spans="16:17" x14ac:dyDescent="0.25">
      <c r="P7667" s="3">
        <v>1210.0999999999999</v>
      </c>
      <c r="Q7667" s="3"/>
    </row>
    <row r="7668" spans="16:17" x14ac:dyDescent="0.25">
      <c r="P7668" s="3">
        <v>313.01785710000001</v>
      </c>
      <c r="Q7668" s="3"/>
    </row>
    <row r="7669" spans="16:17" x14ac:dyDescent="0.25">
      <c r="P7669" s="3">
        <v>279.83333329999999</v>
      </c>
      <c r="Q7669" s="3"/>
    </row>
    <row r="7670" spans="16:17" x14ac:dyDescent="0.25">
      <c r="P7670" s="3">
        <v>946.59523809999996</v>
      </c>
      <c r="Q7670" s="3"/>
    </row>
    <row r="7671" spans="16:17" x14ac:dyDescent="0.25">
      <c r="P7671" s="3">
        <v>97.416666669999998</v>
      </c>
      <c r="Q7671" s="3"/>
    </row>
    <row r="7672" spans="16:17" x14ac:dyDescent="0.25">
      <c r="P7672" s="3">
        <v>1574.375</v>
      </c>
      <c r="Q7672" s="3"/>
    </row>
    <row r="7673" spans="16:17" x14ac:dyDescent="0.25">
      <c r="P7673" s="3">
        <v>1830.583333</v>
      </c>
      <c r="Q7673" s="3"/>
    </row>
    <row r="7674" spans="16:17" x14ac:dyDescent="0.25">
      <c r="P7674" s="3">
        <v>385.5</v>
      </c>
      <c r="Q7674" s="3"/>
    </row>
    <row r="7675" spans="16:17" x14ac:dyDescent="0.25">
      <c r="P7675" s="3">
        <v>669.48333330000003</v>
      </c>
      <c r="Q7675" s="3"/>
    </row>
    <row r="7676" spans="16:17" x14ac:dyDescent="0.25">
      <c r="P7676" s="3">
        <v>795.36111110000002</v>
      </c>
      <c r="Q7676" s="3"/>
    </row>
    <row r="7677" spans="16:17" x14ac:dyDescent="0.25">
      <c r="P7677" s="3">
        <v>1061.8166670000001</v>
      </c>
      <c r="Q7677" s="3"/>
    </row>
    <row r="7678" spans="16:17" x14ac:dyDescent="0.25">
      <c r="P7678" s="3">
        <v>858.94642859999999</v>
      </c>
      <c r="Q7678" s="3"/>
    </row>
    <row r="7679" spans="16:17" x14ac:dyDescent="0.25">
      <c r="P7679" s="3">
        <v>1093.175</v>
      </c>
      <c r="Q7679" s="3"/>
    </row>
    <row r="7680" spans="16:17" x14ac:dyDescent="0.25">
      <c r="P7680" s="3">
        <v>0</v>
      </c>
      <c r="Q7680" s="3"/>
    </row>
    <row r="7681" spans="16:17" x14ac:dyDescent="0.25">
      <c r="P7681" s="3">
        <v>3174.0884550000001</v>
      </c>
      <c r="Q7681" s="3"/>
    </row>
    <row r="7682" spans="16:17" x14ac:dyDescent="0.25">
      <c r="P7682" s="3">
        <v>228</v>
      </c>
      <c r="Q7682" s="3"/>
    </row>
    <row r="7683" spans="16:17" x14ac:dyDescent="0.25">
      <c r="P7683" s="3">
        <v>2014.416667</v>
      </c>
      <c r="Q7683" s="3"/>
    </row>
    <row r="7684" spans="16:17" x14ac:dyDescent="0.25">
      <c r="P7684" s="3">
        <v>1837.2041670000001</v>
      </c>
      <c r="Q7684" s="3"/>
    </row>
    <row r="7685" spans="16:17" x14ac:dyDescent="0.25">
      <c r="P7685" s="3">
        <v>1326.430556</v>
      </c>
      <c r="Q7685" s="3"/>
    </row>
    <row r="7686" spans="16:17" x14ac:dyDescent="0.25">
      <c r="P7686" s="3">
        <v>2558.5</v>
      </c>
      <c r="Q7686" s="3"/>
    </row>
    <row r="7687" spans="16:17" x14ac:dyDescent="0.25">
      <c r="P7687" s="3">
        <v>0</v>
      </c>
      <c r="Q7687" s="3"/>
    </row>
    <row r="7688" spans="16:17" x14ac:dyDescent="0.25">
      <c r="P7688" s="3">
        <v>930.5</v>
      </c>
      <c r="Q7688" s="3"/>
    </row>
    <row r="7689" spans="16:17" x14ac:dyDescent="0.25">
      <c r="P7689" s="3">
        <v>0</v>
      </c>
      <c r="Q7689" s="3"/>
    </row>
    <row r="7690" spans="16:17" x14ac:dyDescent="0.25">
      <c r="P7690" s="3">
        <v>37.5</v>
      </c>
      <c r="Q7690" s="3"/>
    </row>
    <row r="7691" spans="16:17" x14ac:dyDescent="0.25">
      <c r="P7691" s="3">
        <v>1052.255952</v>
      </c>
      <c r="Q7691" s="3"/>
    </row>
    <row r="7692" spans="16:17" x14ac:dyDescent="0.25">
      <c r="P7692" s="3">
        <v>3301.2222219999999</v>
      </c>
      <c r="Q7692" s="3"/>
    </row>
    <row r="7693" spans="16:17" x14ac:dyDescent="0.25">
      <c r="P7693" s="3">
        <v>1887.232143</v>
      </c>
      <c r="Q7693" s="3"/>
    </row>
    <row r="7694" spans="16:17" x14ac:dyDescent="0.25">
      <c r="P7694" s="3">
        <v>111.75</v>
      </c>
      <c r="Q7694" s="3"/>
    </row>
    <row r="7695" spans="16:17" x14ac:dyDescent="0.25">
      <c r="P7695" s="3">
        <v>578</v>
      </c>
      <c r="Q7695" s="3"/>
    </row>
    <row r="7696" spans="16:17" x14ac:dyDescent="0.25">
      <c r="P7696" s="3">
        <v>251</v>
      </c>
      <c r="Q7696" s="3"/>
    </row>
    <row r="7697" spans="16:17" x14ac:dyDescent="0.25">
      <c r="P7697" s="3">
        <v>217.91666670000001</v>
      </c>
      <c r="Q7697" s="3"/>
    </row>
    <row r="7698" spans="16:17" x14ac:dyDescent="0.25">
      <c r="P7698" s="3">
        <v>1533.025834</v>
      </c>
      <c r="Q7698" s="3"/>
    </row>
    <row r="7699" spans="16:17" x14ac:dyDescent="0.25">
      <c r="P7699" s="3">
        <v>582.26666669999997</v>
      </c>
      <c r="Q7699" s="3"/>
    </row>
    <row r="7700" spans="16:17" x14ac:dyDescent="0.25">
      <c r="P7700" s="3">
        <v>6867.1938469999996</v>
      </c>
      <c r="Q7700" s="3"/>
    </row>
    <row r="7701" spans="16:17" x14ac:dyDescent="0.25">
      <c r="P7701" s="3">
        <v>1366.0583329999999</v>
      </c>
      <c r="Q7701" s="3"/>
    </row>
    <row r="7702" spans="16:17" x14ac:dyDescent="0.25">
      <c r="P7702" s="3">
        <v>6854.6043650000001</v>
      </c>
      <c r="Q7702" s="3"/>
    </row>
    <row r="7703" spans="16:17" x14ac:dyDescent="0.25">
      <c r="P7703" s="3">
        <v>305.5</v>
      </c>
      <c r="Q7703" s="3"/>
    </row>
    <row r="7704" spans="16:17" x14ac:dyDescent="0.25">
      <c r="P7704" s="3">
        <v>70.75</v>
      </c>
      <c r="Q7704" s="3"/>
    </row>
    <row r="7705" spans="16:17" x14ac:dyDescent="0.25">
      <c r="P7705" s="3">
        <v>88</v>
      </c>
      <c r="Q7705" s="3"/>
    </row>
    <row r="7706" spans="16:17" x14ac:dyDescent="0.25">
      <c r="P7706" s="3">
        <v>192.875</v>
      </c>
      <c r="Q7706" s="3"/>
    </row>
    <row r="7707" spans="16:17" x14ac:dyDescent="0.25">
      <c r="P7707" s="3">
        <v>2070.3249999999998</v>
      </c>
      <c r="Q7707" s="3"/>
    </row>
    <row r="7708" spans="16:17" x14ac:dyDescent="0.25">
      <c r="P7708" s="3">
        <v>17</v>
      </c>
      <c r="Q7708" s="3"/>
    </row>
    <row r="7709" spans="16:17" x14ac:dyDescent="0.25">
      <c r="P7709" s="3">
        <v>0</v>
      </c>
      <c r="Q7709" s="3"/>
    </row>
    <row r="7710" spans="16:17" x14ac:dyDescent="0.25">
      <c r="P7710" s="3">
        <v>551.5</v>
      </c>
      <c r="Q7710" s="3"/>
    </row>
    <row r="7711" spans="16:17" x14ac:dyDescent="0.25">
      <c r="P7711" s="3">
        <v>295.83333329999999</v>
      </c>
      <c r="Q7711" s="3"/>
    </row>
    <row r="7712" spans="16:17" x14ac:dyDescent="0.25">
      <c r="P7712" s="3">
        <v>181</v>
      </c>
      <c r="Q7712" s="3"/>
    </row>
    <row r="7713" spans="16:17" x14ac:dyDescent="0.25">
      <c r="P7713" s="3">
        <v>762.23809519999998</v>
      </c>
      <c r="Q7713" s="3"/>
    </row>
    <row r="7714" spans="16:17" x14ac:dyDescent="0.25">
      <c r="P7714" s="3">
        <v>0</v>
      </c>
      <c r="Q7714" s="3"/>
    </row>
    <row r="7715" spans="16:17" x14ac:dyDescent="0.25">
      <c r="P7715" s="3">
        <v>296.91666670000001</v>
      </c>
      <c r="Q7715" s="3"/>
    </row>
    <row r="7716" spans="16:17" x14ac:dyDescent="0.25">
      <c r="P7716" s="3">
        <v>9</v>
      </c>
      <c r="Q7716" s="3"/>
    </row>
    <row r="7717" spans="16:17" x14ac:dyDescent="0.25">
      <c r="P7717" s="3">
        <v>475.66666670000001</v>
      </c>
      <c r="Q7717" s="3"/>
    </row>
    <row r="7718" spans="16:17" x14ac:dyDescent="0.25">
      <c r="P7718" s="3">
        <v>11</v>
      </c>
      <c r="Q7718" s="3"/>
    </row>
    <row r="7719" spans="16:17" x14ac:dyDescent="0.25">
      <c r="P7719" s="3">
        <v>54.5</v>
      </c>
      <c r="Q7719" s="3"/>
    </row>
    <row r="7720" spans="16:17" x14ac:dyDescent="0.25">
      <c r="P7720" s="3">
        <v>2004.3714910000001</v>
      </c>
      <c r="Q7720" s="3"/>
    </row>
    <row r="7721" spans="16:17" x14ac:dyDescent="0.25">
      <c r="P7721" s="3">
        <v>3817.2038459999999</v>
      </c>
      <c r="Q7721" s="3"/>
    </row>
    <row r="7722" spans="16:17" x14ac:dyDescent="0.25">
      <c r="P7722" s="3">
        <v>1671.583333</v>
      </c>
      <c r="Q7722" s="3"/>
    </row>
    <row r="7723" spans="16:17" x14ac:dyDescent="0.25">
      <c r="P7723" s="3">
        <v>1985</v>
      </c>
      <c r="Q7723" s="3"/>
    </row>
    <row r="7724" spans="16:17" x14ac:dyDescent="0.25">
      <c r="P7724" s="3">
        <v>762</v>
      </c>
      <c r="Q7724" s="3"/>
    </row>
    <row r="7725" spans="16:17" x14ac:dyDescent="0.25">
      <c r="P7725" s="3">
        <v>1655.190476</v>
      </c>
      <c r="Q7725" s="3"/>
    </row>
    <row r="7726" spans="16:17" x14ac:dyDescent="0.25">
      <c r="P7726" s="3">
        <v>29.166666670000001</v>
      </c>
      <c r="Q7726" s="3"/>
    </row>
    <row r="7727" spans="16:17" x14ac:dyDescent="0.25">
      <c r="P7727" s="3">
        <v>306.5</v>
      </c>
      <c r="Q7727" s="3"/>
    </row>
    <row r="7728" spans="16:17" x14ac:dyDescent="0.25">
      <c r="P7728" s="3">
        <v>3978.2458329999999</v>
      </c>
      <c r="Q7728" s="3"/>
    </row>
    <row r="7729" spans="16:17" x14ac:dyDescent="0.25">
      <c r="P7729" s="3">
        <v>47</v>
      </c>
      <c r="Q7729" s="3"/>
    </row>
    <row r="7730" spans="16:17" x14ac:dyDescent="0.25">
      <c r="P7730" s="3">
        <v>38.5</v>
      </c>
      <c r="Q7730" s="3"/>
    </row>
    <row r="7731" spans="16:17" x14ac:dyDescent="0.25">
      <c r="P7731" s="3">
        <v>4817.3695459999999</v>
      </c>
      <c r="Q7731" s="3"/>
    </row>
    <row r="7732" spans="16:17" x14ac:dyDescent="0.25">
      <c r="P7732" s="3">
        <v>447</v>
      </c>
      <c r="Q7732" s="3"/>
    </row>
    <row r="7733" spans="16:17" x14ac:dyDescent="0.25">
      <c r="P7733" s="3">
        <v>0</v>
      </c>
      <c r="Q7733" s="3"/>
    </row>
    <row r="7734" spans="16:17" x14ac:dyDescent="0.25">
      <c r="P7734" s="3">
        <v>2989.7809520000001</v>
      </c>
      <c r="Q7734" s="3"/>
    </row>
    <row r="7735" spans="16:17" x14ac:dyDescent="0.25">
      <c r="P7735" s="3">
        <v>0</v>
      </c>
      <c r="Q7735" s="3"/>
    </row>
    <row r="7736" spans="16:17" x14ac:dyDescent="0.25">
      <c r="P7736" s="3">
        <v>0</v>
      </c>
      <c r="Q7736" s="3"/>
    </row>
    <row r="7737" spans="16:17" x14ac:dyDescent="0.25">
      <c r="P7737" s="3">
        <v>371</v>
      </c>
      <c r="Q7737" s="3"/>
    </row>
    <row r="7738" spans="16:17" x14ac:dyDescent="0.25">
      <c r="P7738" s="3">
        <v>1931.630952</v>
      </c>
      <c r="Q7738" s="3"/>
    </row>
    <row r="7739" spans="16:17" x14ac:dyDescent="0.25">
      <c r="P7739" s="3">
        <v>1805.2773749999999</v>
      </c>
      <c r="Q7739" s="3"/>
    </row>
    <row r="7740" spans="16:17" x14ac:dyDescent="0.25">
      <c r="P7740" s="3">
        <v>0</v>
      </c>
      <c r="Q7740" s="3"/>
    </row>
    <row r="7741" spans="16:17" x14ac:dyDescent="0.25">
      <c r="P7741" s="3">
        <v>0</v>
      </c>
      <c r="Q7741" s="3"/>
    </row>
    <row r="7742" spans="16:17" x14ac:dyDescent="0.25">
      <c r="P7742" s="3">
        <v>42.575000000000003</v>
      </c>
      <c r="Q7742" s="3"/>
    </row>
    <row r="7743" spans="16:17" x14ac:dyDescent="0.25">
      <c r="P7743" s="3">
        <v>30</v>
      </c>
      <c r="Q7743" s="3"/>
    </row>
    <row r="7744" spans="16:17" x14ac:dyDescent="0.25">
      <c r="P7744" s="3">
        <v>566.79999999999995</v>
      </c>
      <c r="Q7744" s="3"/>
    </row>
    <row r="7745" spans="16:17" x14ac:dyDescent="0.25">
      <c r="P7745" s="3">
        <v>2189.5</v>
      </c>
      <c r="Q7745" s="3"/>
    </row>
    <row r="7746" spans="16:17" x14ac:dyDescent="0.25">
      <c r="P7746" s="3">
        <v>2811.4780700000001</v>
      </c>
      <c r="Q7746" s="3"/>
    </row>
    <row r="7747" spans="16:17" x14ac:dyDescent="0.25">
      <c r="P7747" s="3">
        <v>777.21249999999998</v>
      </c>
      <c r="Q7747" s="3"/>
    </row>
    <row r="7748" spans="16:17" x14ac:dyDescent="0.25">
      <c r="P7748" s="3">
        <v>876.25</v>
      </c>
      <c r="Q7748" s="3"/>
    </row>
    <row r="7749" spans="16:17" x14ac:dyDescent="0.25">
      <c r="P7749" s="3">
        <v>75.5</v>
      </c>
      <c r="Q7749" s="3"/>
    </row>
    <row r="7750" spans="16:17" x14ac:dyDescent="0.25">
      <c r="P7750" s="3">
        <v>1077.25</v>
      </c>
      <c r="Q7750" s="3"/>
    </row>
    <row r="7751" spans="16:17" x14ac:dyDescent="0.25">
      <c r="P7751" s="3">
        <v>1022.3846150000001</v>
      </c>
      <c r="Q7751" s="3"/>
    </row>
    <row r="7752" spans="16:17" x14ac:dyDescent="0.25">
      <c r="P7752" s="3">
        <v>0</v>
      </c>
      <c r="Q7752" s="3"/>
    </row>
    <row r="7753" spans="16:17" x14ac:dyDescent="0.25">
      <c r="P7753" s="3">
        <v>354.5</v>
      </c>
      <c r="Q7753" s="3"/>
    </row>
    <row r="7754" spans="16:17" x14ac:dyDescent="0.25">
      <c r="P7754" s="3">
        <v>417.98928569999998</v>
      </c>
      <c r="Q7754" s="3"/>
    </row>
    <row r="7755" spans="16:17" x14ac:dyDescent="0.25">
      <c r="P7755" s="3">
        <v>3971.5152779999999</v>
      </c>
      <c r="Q7755" s="3"/>
    </row>
    <row r="7756" spans="16:17" x14ac:dyDescent="0.25">
      <c r="P7756" s="3">
        <v>124.2166667</v>
      </c>
      <c r="Q7756" s="3"/>
    </row>
    <row r="7757" spans="16:17" x14ac:dyDescent="0.25">
      <c r="P7757" s="3">
        <v>0</v>
      </c>
      <c r="Q7757" s="3"/>
    </row>
    <row r="7758" spans="16:17" x14ac:dyDescent="0.25">
      <c r="P7758" s="3">
        <v>2250.35</v>
      </c>
      <c r="Q7758" s="3"/>
    </row>
    <row r="7759" spans="16:17" x14ac:dyDescent="0.25">
      <c r="P7759" s="3">
        <v>0</v>
      </c>
      <c r="Q7759" s="3"/>
    </row>
    <row r="7760" spans="16:17" x14ac:dyDescent="0.25">
      <c r="P7760" s="3">
        <v>5250.8916669999999</v>
      </c>
      <c r="Q7760" s="3"/>
    </row>
    <row r="7761" spans="16:17" x14ac:dyDescent="0.25">
      <c r="P7761" s="3">
        <v>2494.8171000000002</v>
      </c>
      <c r="Q7761" s="3"/>
    </row>
    <row r="7762" spans="16:17" x14ac:dyDescent="0.25">
      <c r="P7762" s="3">
        <v>8866.1673859999992</v>
      </c>
      <c r="Q7762" s="3"/>
    </row>
    <row r="7763" spans="16:17" x14ac:dyDescent="0.25">
      <c r="P7763" s="3">
        <v>219</v>
      </c>
      <c r="Q7763" s="3"/>
    </row>
    <row r="7764" spans="16:17" x14ac:dyDescent="0.25">
      <c r="P7764" s="3">
        <v>0</v>
      </c>
      <c r="Q7764" s="3"/>
    </row>
    <row r="7765" spans="16:17" x14ac:dyDescent="0.25">
      <c r="P7765" s="3">
        <v>143.5</v>
      </c>
      <c r="Q7765" s="3"/>
    </row>
    <row r="7766" spans="16:17" x14ac:dyDescent="0.25">
      <c r="P7766" s="3">
        <v>1050.25</v>
      </c>
      <c r="Q7766" s="3"/>
    </row>
    <row r="7767" spans="16:17" x14ac:dyDescent="0.25">
      <c r="P7767" s="3">
        <v>3646.083333</v>
      </c>
      <c r="Q7767" s="3"/>
    </row>
    <row r="7768" spans="16:17" x14ac:dyDescent="0.25">
      <c r="P7768" s="3">
        <v>141.66666670000001</v>
      </c>
      <c r="Q7768" s="3"/>
    </row>
    <row r="7769" spans="16:17" x14ac:dyDescent="0.25">
      <c r="P7769" s="3">
        <v>577.75</v>
      </c>
      <c r="Q7769" s="3"/>
    </row>
    <row r="7770" spans="16:17" x14ac:dyDescent="0.25">
      <c r="P7770" s="3">
        <v>655.5357143</v>
      </c>
      <c r="Q7770" s="3"/>
    </row>
    <row r="7771" spans="16:17" x14ac:dyDescent="0.25">
      <c r="P7771" s="3">
        <v>2207.3669359999999</v>
      </c>
      <c r="Q7771" s="3"/>
    </row>
    <row r="7772" spans="16:17" x14ac:dyDescent="0.25">
      <c r="P7772" s="3">
        <v>1746.1086829999999</v>
      </c>
      <c r="Q7772" s="3"/>
    </row>
    <row r="7773" spans="16:17" x14ac:dyDescent="0.25">
      <c r="P7773" s="3">
        <v>1945.5</v>
      </c>
      <c r="Q7773" s="3"/>
    </row>
    <row r="7774" spans="16:17" x14ac:dyDescent="0.25">
      <c r="P7774" s="3">
        <v>1104.9000000000001</v>
      </c>
      <c r="Q7774" s="3"/>
    </row>
    <row r="7775" spans="16:17" x14ac:dyDescent="0.25">
      <c r="P7775" s="3">
        <v>1199.1606059999999</v>
      </c>
      <c r="Q7775" s="3"/>
    </row>
    <row r="7776" spans="16:17" x14ac:dyDescent="0.25">
      <c r="P7776" s="3">
        <v>2861.9666670000001</v>
      </c>
      <c r="Q7776" s="3"/>
    </row>
    <row r="7777" spans="16:17" x14ac:dyDescent="0.25">
      <c r="P7777" s="3">
        <v>379.08333329999999</v>
      </c>
      <c r="Q7777" s="3"/>
    </row>
    <row r="7778" spans="16:17" x14ac:dyDescent="0.25">
      <c r="P7778" s="3">
        <v>283.75</v>
      </c>
      <c r="Q7778" s="3"/>
    </row>
    <row r="7779" spans="16:17" x14ac:dyDescent="0.25">
      <c r="P7779" s="3">
        <v>755.41789219999998</v>
      </c>
      <c r="Q7779" s="3"/>
    </row>
    <row r="7780" spans="16:17" x14ac:dyDescent="0.25">
      <c r="P7780" s="3">
        <v>3507.0108770000002</v>
      </c>
      <c r="Q7780" s="3"/>
    </row>
    <row r="7781" spans="16:17" x14ac:dyDescent="0.25">
      <c r="P7781" s="3">
        <v>364.54166670000001</v>
      </c>
      <c r="Q7781" s="3"/>
    </row>
    <row r="7782" spans="16:17" x14ac:dyDescent="0.25">
      <c r="P7782" s="3">
        <v>143</v>
      </c>
      <c r="Q7782" s="3"/>
    </row>
    <row r="7783" spans="16:17" x14ac:dyDescent="0.25">
      <c r="P7783" s="3">
        <v>255.08333329999999</v>
      </c>
      <c r="Q7783" s="3"/>
    </row>
    <row r="7784" spans="16:17" x14ac:dyDescent="0.25">
      <c r="P7784" s="3">
        <v>9139.4966960000002</v>
      </c>
      <c r="Q7784" s="3"/>
    </row>
    <row r="7785" spans="16:17" x14ac:dyDescent="0.25">
      <c r="P7785" s="3">
        <v>938.04166669999995</v>
      </c>
      <c r="Q7785" s="3"/>
    </row>
    <row r="7786" spans="16:17" x14ac:dyDescent="0.25">
      <c r="P7786" s="3">
        <v>1806.5583329999999</v>
      </c>
      <c r="Q7786" s="3"/>
    </row>
    <row r="7787" spans="16:17" x14ac:dyDescent="0.25">
      <c r="P7787" s="3">
        <v>58.5</v>
      </c>
      <c r="Q7787" s="3"/>
    </row>
    <row r="7788" spans="16:17" x14ac:dyDescent="0.25">
      <c r="P7788" s="3">
        <v>1296</v>
      </c>
      <c r="Q7788" s="3"/>
    </row>
    <row r="7789" spans="16:17" x14ac:dyDescent="0.25">
      <c r="P7789" s="3">
        <v>2864.6333330000002</v>
      </c>
      <c r="Q7789" s="3"/>
    </row>
    <row r="7790" spans="16:17" x14ac:dyDescent="0.25">
      <c r="P7790" s="3">
        <v>4130.9378790000001</v>
      </c>
      <c r="Q7790" s="3"/>
    </row>
    <row r="7791" spans="16:17" x14ac:dyDescent="0.25">
      <c r="P7791" s="3">
        <v>3586.833333</v>
      </c>
      <c r="Q7791" s="3"/>
    </row>
    <row r="7792" spans="16:17" x14ac:dyDescent="0.25">
      <c r="P7792" s="3">
        <v>0</v>
      </c>
      <c r="Q7792" s="3"/>
    </row>
    <row r="7793" spans="16:17" x14ac:dyDescent="0.25">
      <c r="P7793" s="3">
        <v>227.25</v>
      </c>
      <c r="Q7793" s="3"/>
    </row>
    <row r="7794" spans="16:17" x14ac:dyDescent="0.25">
      <c r="P7794" s="3">
        <v>52.5</v>
      </c>
      <c r="Q7794" s="3"/>
    </row>
    <row r="7795" spans="16:17" x14ac:dyDescent="0.25">
      <c r="P7795" s="3">
        <v>0</v>
      </c>
      <c r="Q7795" s="3"/>
    </row>
    <row r="7796" spans="16:17" x14ac:dyDescent="0.25">
      <c r="P7796" s="3">
        <v>673.63809519999995</v>
      </c>
      <c r="Q7796" s="3"/>
    </row>
    <row r="7797" spans="16:17" x14ac:dyDescent="0.25">
      <c r="P7797" s="3">
        <v>975.5</v>
      </c>
      <c r="Q7797" s="3"/>
    </row>
    <row r="7798" spans="16:17" x14ac:dyDescent="0.25">
      <c r="P7798" s="3">
        <v>1502.291667</v>
      </c>
      <c r="Q7798" s="3"/>
    </row>
    <row r="7799" spans="16:17" x14ac:dyDescent="0.25">
      <c r="P7799" s="3">
        <v>740.5</v>
      </c>
      <c r="Q7799" s="3"/>
    </row>
    <row r="7800" spans="16:17" x14ac:dyDescent="0.25">
      <c r="P7800" s="3">
        <v>134.75</v>
      </c>
      <c r="Q7800" s="3"/>
    </row>
    <row r="7801" spans="16:17" x14ac:dyDescent="0.25">
      <c r="P7801" s="3">
        <v>572.06103900000005</v>
      </c>
      <c r="Q7801" s="3"/>
    </row>
    <row r="7802" spans="16:17" x14ac:dyDescent="0.25">
      <c r="P7802" s="3">
        <v>1098.5248019999999</v>
      </c>
      <c r="Q7802" s="3"/>
    </row>
    <row r="7803" spans="16:17" x14ac:dyDescent="0.25">
      <c r="P7803" s="3">
        <v>5889.7305040000001</v>
      </c>
      <c r="Q7803" s="3"/>
    </row>
    <row r="7804" spans="16:17" x14ac:dyDescent="0.25">
      <c r="P7804" s="3">
        <v>3541.3244930000001</v>
      </c>
      <c r="Q7804" s="3"/>
    </row>
    <row r="7805" spans="16:17" x14ac:dyDescent="0.25">
      <c r="P7805" s="3">
        <v>0</v>
      </c>
      <c r="Q7805" s="3"/>
    </row>
    <row r="7806" spans="16:17" x14ac:dyDescent="0.25">
      <c r="P7806" s="3">
        <v>658.91666669999995</v>
      </c>
      <c r="Q7806" s="3"/>
    </row>
    <row r="7807" spans="16:17" x14ac:dyDescent="0.25">
      <c r="P7807" s="3">
        <v>2641.416667</v>
      </c>
      <c r="Q7807" s="3"/>
    </row>
    <row r="7808" spans="16:17" x14ac:dyDescent="0.25">
      <c r="P7808" s="3">
        <v>364.75</v>
      </c>
      <c r="Q7808" s="3"/>
    </row>
    <row r="7809" spans="16:17" x14ac:dyDescent="0.25">
      <c r="P7809" s="3">
        <v>2781.125</v>
      </c>
      <c r="Q7809" s="3"/>
    </row>
    <row r="7810" spans="16:17" x14ac:dyDescent="0.25">
      <c r="P7810" s="3">
        <v>2500.128052</v>
      </c>
      <c r="Q7810" s="3"/>
    </row>
    <row r="7811" spans="16:17" x14ac:dyDescent="0.25">
      <c r="P7811" s="3">
        <v>200.25</v>
      </c>
      <c r="Q7811" s="3"/>
    </row>
    <row r="7812" spans="16:17" x14ac:dyDescent="0.25">
      <c r="P7812" s="3">
        <v>19</v>
      </c>
      <c r="Q7812" s="3"/>
    </row>
    <row r="7813" spans="16:17" x14ac:dyDescent="0.25">
      <c r="P7813" s="3">
        <v>3163.0968250000001</v>
      </c>
      <c r="Q7813" s="3"/>
    </row>
    <row r="7814" spans="16:17" x14ac:dyDescent="0.25">
      <c r="P7814" s="3">
        <v>1448.9285709999999</v>
      </c>
      <c r="Q7814" s="3"/>
    </row>
    <row r="7815" spans="16:17" x14ac:dyDescent="0.25">
      <c r="P7815" s="3">
        <v>1984.0250000000001</v>
      </c>
      <c r="Q7815" s="3"/>
    </row>
    <row r="7816" spans="16:17" x14ac:dyDescent="0.25">
      <c r="P7816" s="3">
        <v>21</v>
      </c>
      <c r="Q7816" s="3"/>
    </row>
    <row r="7817" spans="16:17" x14ac:dyDescent="0.25">
      <c r="P7817" s="3">
        <v>739.66666669999995</v>
      </c>
      <c r="Q7817" s="3"/>
    </row>
    <row r="7818" spans="16:17" x14ac:dyDescent="0.25">
      <c r="P7818" s="3">
        <v>159</v>
      </c>
      <c r="Q7818" s="3"/>
    </row>
    <row r="7819" spans="16:17" x14ac:dyDescent="0.25">
      <c r="P7819" s="3">
        <v>56.5</v>
      </c>
      <c r="Q7819" s="3"/>
    </row>
    <row r="7820" spans="16:17" x14ac:dyDescent="0.25">
      <c r="P7820" s="3">
        <v>3142.9411759999998</v>
      </c>
      <c r="Q7820" s="3"/>
    </row>
    <row r="7821" spans="16:17" x14ac:dyDescent="0.25">
      <c r="P7821" s="3">
        <v>1289.333333</v>
      </c>
      <c r="Q7821" s="3"/>
    </row>
    <row r="7822" spans="16:17" x14ac:dyDescent="0.25">
      <c r="P7822" s="3">
        <v>3227.4833330000001</v>
      </c>
      <c r="Q7822" s="3"/>
    </row>
    <row r="7823" spans="16:17" x14ac:dyDescent="0.25">
      <c r="P7823" s="3">
        <v>5251.3827380000002</v>
      </c>
      <c r="Q7823" s="3"/>
    </row>
    <row r="7824" spans="16:17" x14ac:dyDescent="0.25">
      <c r="P7824" s="3">
        <v>2209.75</v>
      </c>
      <c r="Q7824" s="3"/>
    </row>
    <row r="7825" spans="16:17" x14ac:dyDescent="0.25">
      <c r="P7825" s="3">
        <v>1102.5</v>
      </c>
      <c r="Q7825" s="3"/>
    </row>
    <row r="7826" spans="16:17" x14ac:dyDescent="0.25">
      <c r="P7826" s="3">
        <v>1686.354994</v>
      </c>
      <c r="Q7826" s="3"/>
    </row>
    <row r="7827" spans="16:17" x14ac:dyDescent="0.25">
      <c r="P7827" s="3">
        <v>704.16666669999995</v>
      </c>
      <c r="Q7827" s="3"/>
    </row>
    <row r="7828" spans="16:17" x14ac:dyDescent="0.25">
      <c r="P7828" s="3">
        <v>1240.6500000000001</v>
      </c>
      <c r="Q7828" s="3"/>
    </row>
    <row r="7829" spans="16:17" x14ac:dyDescent="0.25">
      <c r="P7829" s="3">
        <v>56.25</v>
      </c>
      <c r="Q7829" s="3"/>
    </row>
    <row r="7830" spans="16:17" x14ac:dyDescent="0.25">
      <c r="P7830" s="3">
        <v>310.25</v>
      </c>
      <c r="Q7830" s="3"/>
    </row>
    <row r="7831" spans="16:17" x14ac:dyDescent="0.25">
      <c r="P7831" s="3">
        <v>53</v>
      </c>
      <c r="Q7831" s="3"/>
    </row>
    <row r="7832" spans="16:17" x14ac:dyDescent="0.25">
      <c r="P7832" s="3">
        <v>91.25</v>
      </c>
      <c r="Q7832" s="3"/>
    </row>
    <row r="7833" spans="16:17" x14ac:dyDescent="0.25">
      <c r="P7833" s="3">
        <v>136.75</v>
      </c>
      <c r="Q7833" s="3"/>
    </row>
    <row r="7834" spans="16:17" x14ac:dyDescent="0.25">
      <c r="P7834" s="3">
        <v>320.25</v>
      </c>
      <c r="Q7834" s="3"/>
    </row>
    <row r="7835" spans="16:17" x14ac:dyDescent="0.25">
      <c r="P7835" s="3">
        <v>816.5</v>
      </c>
      <c r="Q7835" s="3"/>
    </row>
    <row r="7836" spans="16:17" x14ac:dyDescent="0.25">
      <c r="P7836" s="3">
        <v>109.25</v>
      </c>
      <c r="Q7836" s="3"/>
    </row>
    <row r="7837" spans="16:17" x14ac:dyDescent="0.25">
      <c r="P7837" s="3">
        <v>1547.625</v>
      </c>
      <c r="Q7837" s="3"/>
    </row>
    <row r="7838" spans="16:17" x14ac:dyDescent="0.25">
      <c r="P7838" s="3">
        <v>17</v>
      </c>
      <c r="Q7838" s="3"/>
    </row>
    <row r="7839" spans="16:17" x14ac:dyDescent="0.25">
      <c r="P7839" s="3">
        <v>1245.25</v>
      </c>
      <c r="Q7839" s="3"/>
    </row>
    <row r="7840" spans="16:17" x14ac:dyDescent="0.25">
      <c r="P7840" s="3">
        <v>3236.865632</v>
      </c>
      <c r="Q7840" s="3"/>
    </row>
    <row r="7841" spans="16:17" x14ac:dyDescent="0.25">
      <c r="P7841" s="3">
        <v>682.1333333</v>
      </c>
      <c r="Q7841" s="3"/>
    </row>
    <row r="7842" spans="16:17" x14ac:dyDescent="0.25">
      <c r="P7842" s="3">
        <v>314.25</v>
      </c>
      <c r="Q7842" s="3"/>
    </row>
    <row r="7843" spans="16:17" x14ac:dyDescent="0.25">
      <c r="P7843" s="3">
        <v>2492.2240200000001</v>
      </c>
      <c r="Q7843" s="3"/>
    </row>
    <row r="7844" spans="16:17" x14ac:dyDescent="0.25">
      <c r="P7844" s="3">
        <v>1197.93254</v>
      </c>
      <c r="Q7844" s="3"/>
    </row>
    <row r="7845" spans="16:17" x14ac:dyDescent="0.25">
      <c r="P7845" s="3">
        <v>3972</v>
      </c>
      <c r="Q7845" s="3"/>
    </row>
    <row r="7846" spans="16:17" x14ac:dyDescent="0.25">
      <c r="P7846" s="3">
        <v>211.47023809999999</v>
      </c>
      <c r="Q7846" s="3"/>
    </row>
    <row r="7847" spans="16:17" x14ac:dyDescent="0.25">
      <c r="P7847" s="3">
        <v>1617.612554</v>
      </c>
      <c r="Q7847" s="3"/>
    </row>
    <row r="7848" spans="16:17" x14ac:dyDescent="0.25">
      <c r="P7848" s="3">
        <v>120.5</v>
      </c>
      <c r="Q7848" s="3"/>
    </row>
    <row r="7849" spans="16:17" x14ac:dyDescent="0.25">
      <c r="P7849" s="3">
        <v>226</v>
      </c>
      <c r="Q7849" s="3"/>
    </row>
    <row r="7850" spans="16:17" x14ac:dyDescent="0.25">
      <c r="P7850" s="3">
        <v>591.9</v>
      </c>
      <c r="Q7850" s="3"/>
    </row>
    <row r="7851" spans="16:17" x14ac:dyDescent="0.25">
      <c r="P7851" s="3">
        <v>514.41666669999995</v>
      </c>
      <c r="Q7851" s="3"/>
    </row>
    <row r="7852" spans="16:17" x14ac:dyDescent="0.25">
      <c r="P7852" s="3">
        <v>771.75</v>
      </c>
      <c r="Q7852" s="3"/>
    </row>
    <row r="7853" spans="16:17" x14ac:dyDescent="0.25">
      <c r="P7853" s="3">
        <v>531.0369048</v>
      </c>
      <c r="Q7853" s="3"/>
    </row>
    <row r="7854" spans="16:17" x14ac:dyDescent="0.25">
      <c r="P7854" s="3">
        <v>1494.083333</v>
      </c>
      <c r="Q7854" s="3"/>
    </row>
    <row r="7855" spans="16:17" x14ac:dyDescent="0.25">
      <c r="P7855" s="3">
        <v>3478.75</v>
      </c>
      <c r="Q7855" s="3"/>
    </row>
    <row r="7856" spans="16:17" x14ac:dyDescent="0.25">
      <c r="P7856" s="3">
        <v>18</v>
      </c>
      <c r="Q7856" s="3"/>
    </row>
    <row r="7857" spans="16:17" x14ac:dyDescent="0.25">
      <c r="P7857" s="3">
        <v>677.66666669999995</v>
      </c>
      <c r="Q7857" s="3"/>
    </row>
    <row r="7858" spans="16:17" x14ac:dyDescent="0.25">
      <c r="P7858" s="3">
        <v>4620.0888889999997</v>
      </c>
      <c r="Q7858" s="3"/>
    </row>
    <row r="7859" spans="16:17" x14ac:dyDescent="0.25">
      <c r="P7859" s="3">
        <v>27.5</v>
      </c>
      <c r="Q7859" s="3"/>
    </row>
    <row r="7860" spans="16:17" x14ac:dyDescent="0.25">
      <c r="P7860" s="3">
        <v>650.25</v>
      </c>
      <c r="Q7860" s="3"/>
    </row>
    <row r="7861" spans="16:17" x14ac:dyDescent="0.25">
      <c r="P7861" s="3">
        <v>54.5</v>
      </c>
      <c r="Q7861" s="3"/>
    </row>
    <row r="7862" spans="16:17" x14ac:dyDescent="0.25">
      <c r="P7862" s="3">
        <v>44.333333330000002</v>
      </c>
      <c r="Q7862" s="3"/>
    </row>
    <row r="7863" spans="16:17" x14ac:dyDescent="0.25">
      <c r="P7863" s="3">
        <v>3344.9589289999999</v>
      </c>
      <c r="Q7863" s="3"/>
    </row>
    <row r="7864" spans="16:17" x14ac:dyDescent="0.25">
      <c r="P7864" s="3">
        <v>306.25</v>
      </c>
      <c r="Q7864" s="3"/>
    </row>
    <row r="7865" spans="16:17" x14ac:dyDescent="0.25">
      <c r="P7865" s="3">
        <v>553.83333330000005</v>
      </c>
      <c r="Q7865" s="3"/>
    </row>
    <row r="7866" spans="16:17" x14ac:dyDescent="0.25">
      <c r="P7866" s="3">
        <v>79.5</v>
      </c>
      <c r="Q7866" s="3"/>
    </row>
    <row r="7867" spans="16:17" x14ac:dyDescent="0.25">
      <c r="P7867" s="3">
        <v>175.17500000000001</v>
      </c>
      <c r="Q7867" s="3"/>
    </row>
    <row r="7868" spans="16:17" x14ac:dyDescent="0.25">
      <c r="P7868" s="3">
        <v>892.96794869999997</v>
      </c>
      <c r="Q7868" s="3"/>
    </row>
    <row r="7869" spans="16:17" x14ac:dyDescent="0.25">
      <c r="P7869" s="3">
        <v>72.5</v>
      </c>
      <c r="Q7869" s="3"/>
    </row>
    <row r="7870" spans="16:17" x14ac:dyDescent="0.25">
      <c r="P7870" s="3">
        <v>668</v>
      </c>
      <c r="Q7870" s="3"/>
    </row>
    <row r="7871" spans="16:17" x14ac:dyDescent="0.25">
      <c r="P7871" s="3">
        <v>269.25</v>
      </c>
      <c r="Q7871" s="3"/>
    </row>
    <row r="7872" spans="16:17" x14ac:dyDescent="0.25">
      <c r="P7872" s="3">
        <v>332.29166670000001</v>
      </c>
      <c r="Q7872" s="3"/>
    </row>
    <row r="7873" spans="16:17" x14ac:dyDescent="0.25">
      <c r="P7873" s="3">
        <v>214.83333329999999</v>
      </c>
      <c r="Q7873" s="3"/>
    </row>
    <row r="7874" spans="16:17" x14ac:dyDescent="0.25">
      <c r="P7874" s="3">
        <v>3328.9037520000002</v>
      </c>
      <c r="Q7874" s="3"/>
    </row>
    <row r="7875" spans="16:17" x14ac:dyDescent="0.25">
      <c r="P7875" s="3">
        <v>89.5</v>
      </c>
      <c r="Q7875" s="3"/>
    </row>
    <row r="7876" spans="16:17" x14ac:dyDescent="0.25">
      <c r="P7876" s="3">
        <v>3556.5166669999999</v>
      </c>
      <c r="Q7876" s="3"/>
    </row>
    <row r="7877" spans="16:17" x14ac:dyDescent="0.25">
      <c r="P7877" s="3">
        <v>2335.125</v>
      </c>
      <c r="Q7877" s="3"/>
    </row>
    <row r="7878" spans="16:17" x14ac:dyDescent="0.25">
      <c r="P7878" s="3">
        <v>454.91666670000001</v>
      </c>
      <c r="Q7878" s="3"/>
    </row>
    <row r="7879" spans="16:17" x14ac:dyDescent="0.25">
      <c r="P7879" s="3">
        <v>267</v>
      </c>
      <c r="Q7879" s="3"/>
    </row>
    <row r="7880" spans="16:17" x14ac:dyDescent="0.25">
      <c r="P7880" s="3">
        <v>950.81666670000004</v>
      </c>
      <c r="Q7880" s="3"/>
    </row>
    <row r="7881" spans="16:17" x14ac:dyDescent="0.25">
      <c r="P7881" s="3">
        <v>7609.8206499999997</v>
      </c>
      <c r="Q7881" s="3"/>
    </row>
    <row r="7882" spans="16:17" x14ac:dyDescent="0.25">
      <c r="P7882" s="3">
        <v>2095.8190479999998</v>
      </c>
      <c r="Q7882" s="3"/>
    </row>
    <row r="7883" spans="16:17" x14ac:dyDescent="0.25">
      <c r="P7883" s="3">
        <v>2085.972565</v>
      </c>
      <c r="Q7883" s="3"/>
    </row>
    <row r="7884" spans="16:17" x14ac:dyDescent="0.25">
      <c r="P7884" s="3">
        <v>1156.416667</v>
      </c>
      <c r="Q7884" s="3"/>
    </row>
    <row r="7885" spans="16:17" x14ac:dyDescent="0.25">
      <c r="P7885" s="3">
        <v>46.75</v>
      </c>
      <c r="Q7885" s="3"/>
    </row>
    <row r="7886" spans="16:17" x14ac:dyDescent="0.25">
      <c r="P7886" s="3">
        <v>2237.7572049999999</v>
      </c>
      <c r="Q7886" s="3"/>
    </row>
    <row r="7887" spans="16:17" x14ac:dyDescent="0.25">
      <c r="P7887" s="3">
        <v>6671.2901439999996</v>
      </c>
      <c r="Q7887" s="3"/>
    </row>
    <row r="7888" spans="16:17" x14ac:dyDescent="0.25">
      <c r="P7888" s="3">
        <v>1356.458333</v>
      </c>
      <c r="Q7888" s="3"/>
    </row>
    <row r="7889" spans="16:17" x14ac:dyDescent="0.25">
      <c r="P7889" s="3">
        <v>0</v>
      </c>
      <c r="Q7889" s="3"/>
    </row>
    <row r="7890" spans="16:17" x14ac:dyDescent="0.25">
      <c r="P7890" s="3">
        <v>3422.5250000000001</v>
      </c>
      <c r="Q7890" s="3"/>
    </row>
    <row r="7891" spans="16:17" x14ac:dyDescent="0.25">
      <c r="P7891" s="3">
        <v>1777.5204550000001</v>
      </c>
      <c r="Q7891" s="3"/>
    </row>
    <row r="7892" spans="16:17" x14ac:dyDescent="0.25">
      <c r="P7892" s="3">
        <v>191.5625</v>
      </c>
      <c r="Q7892" s="3"/>
    </row>
    <row r="7893" spans="16:17" x14ac:dyDescent="0.25">
      <c r="P7893" s="3">
        <v>221.5</v>
      </c>
      <c r="Q7893" s="3"/>
    </row>
    <row r="7894" spans="16:17" x14ac:dyDescent="0.25">
      <c r="P7894" s="3">
        <v>975.28939390000005</v>
      </c>
      <c r="Q7894" s="3"/>
    </row>
    <row r="7895" spans="16:17" x14ac:dyDescent="0.25">
      <c r="P7895" s="3">
        <v>20</v>
      </c>
      <c r="Q7895" s="3"/>
    </row>
    <row r="7896" spans="16:17" x14ac:dyDescent="0.25">
      <c r="P7896" s="3">
        <v>461</v>
      </c>
      <c r="Q7896" s="3"/>
    </row>
    <row r="7897" spans="16:17" x14ac:dyDescent="0.25">
      <c r="P7897" s="3">
        <v>201.33333329999999</v>
      </c>
      <c r="Q7897" s="3"/>
    </row>
    <row r="7898" spans="16:17" x14ac:dyDescent="0.25">
      <c r="P7898" s="3">
        <v>51</v>
      </c>
      <c r="Q7898" s="3"/>
    </row>
    <row r="7899" spans="16:17" x14ac:dyDescent="0.25">
      <c r="P7899" s="3">
        <v>1606.30825</v>
      </c>
      <c r="Q7899" s="3"/>
    </row>
    <row r="7900" spans="16:17" x14ac:dyDescent="0.25">
      <c r="P7900" s="3">
        <v>1828.7333329999999</v>
      </c>
      <c r="Q7900" s="3"/>
    </row>
    <row r="7901" spans="16:17" x14ac:dyDescent="0.25">
      <c r="P7901" s="3">
        <v>3009.0428569999999</v>
      </c>
      <c r="Q7901" s="3"/>
    </row>
    <row r="7902" spans="16:17" x14ac:dyDescent="0.25">
      <c r="P7902" s="3">
        <v>0</v>
      </c>
      <c r="Q7902" s="3"/>
    </row>
    <row r="7903" spans="16:17" x14ac:dyDescent="0.25">
      <c r="P7903" s="3">
        <v>5485.0178569999998</v>
      </c>
      <c r="Q7903" s="3"/>
    </row>
    <row r="7904" spans="16:17" x14ac:dyDescent="0.25">
      <c r="P7904" s="3">
        <v>1773.25</v>
      </c>
      <c r="Q7904" s="3"/>
    </row>
    <row r="7905" spans="16:17" x14ac:dyDescent="0.25">
      <c r="P7905" s="3">
        <v>496</v>
      </c>
      <c r="Q7905" s="3"/>
    </row>
    <row r="7906" spans="16:17" x14ac:dyDescent="0.25">
      <c r="P7906" s="3">
        <v>185.66666670000001</v>
      </c>
      <c r="Q7906" s="3"/>
    </row>
    <row r="7907" spans="16:17" x14ac:dyDescent="0.25">
      <c r="P7907" s="3">
        <v>0</v>
      </c>
      <c r="Q7907" s="3"/>
    </row>
    <row r="7908" spans="16:17" x14ac:dyDescent="0.25">
      <c r="P7908" s="3">
        <v>914.5</v>
      </c>
      <c r="Q7908" s="3"/>
    </row>
    <row r="7909" spans="16:17" x14ac:dyDescent="0.25">
      <c r="P7909" s="3">
        <v>128</v>
      </c>
      <c r="Q7909" s="3"/>
    </row>
    <row r="7910" spans="16:17" x14ac:dyDescent="0.25">
      <c r="P7910" s="3">
        <v>468.54166670000001</v>
      </c>
      <c r="Q7910" s="3"/>
    </row>
    <row r="7911" spans="16:17" x14ac:dyDescent="0.25">
      <c r="P7911" s="3">
        <v>1409.5335500000001</v>
      </c>
      <c r="Q7911" s="3"/>
    </row>
    <row r="7912" spans="16:17" x14ac:dyDescent="0.25">
      <c r="P7912" s="3">
        <v>286.51666669999997</v>
      </c>
      <c r="Q7912" s="3"/>
    </row>
    <row r="7913" spans="16:17" x14ac:dyDescent="0.25">
      <c r="P7913" s="3">
        <v>842.75</v>
      </c>
      <c r="Q7913" s="3"/>
    </row>
    <row r="7914" spans="16:17" x14ac:dyDescent="0.25">
      <c r="P7914" s="3">
        <v>910.23333330000003</v>
      </c>
      <c r="Q7914" s="3"/>
    </row>
    <row r="7915" spans="16:17" x14ac:dyDescent="0.25">
      <c r="P7915" s="3">
        <v>3815.166667</v>
      </c>
      <c r="Q7915" s="3"/>
    </row>
    <row r="7916" spans="16:17" x14ac:dyDescent="0.25">
      <c r="P7916" s="3">
        <v>1622.883333</v>
      </c>
      <c r="Q7916" s="3"/>
    </row>
    <row r="7917" spans="16:17" x14ac:dyDescent="0.25">
      <c r="P7917" s="3">
        <v>96.333333330000002</v>
      </c>
      <c r="Q7917" s="3"/>
    </row>
    <row r="7918" spans="16:17" x14ac:dyDescent="0.25">
      <c r="P7918" s="3">
        <v>789.41666669999995</v>
      </c>
      <c r="Q7918" s="3"/>
    </row>
    <row r="7919" spans="16:17" x14ac:dyDescent="0.25">
      <c r="P7919" s="3">
        <v>221</v>
      </c>
      <c r="Q7919" s="3"/>
    </row>
    <row r="7920" spans="16:17" x14ac:dyDescent="0.25">
      <c r="P7920" s="3">
        <v>1916.8737369999999</v>
      </c>
      <c r="Q7920" s="3"/>
    </row>
    <row r="7921" spans="16:17" x14ac:dyDescent="0.25">
      <c r="P7921" s="3">
        <v>6505.3333329999996</v>
      </c>
      <c r="Q7921" s="3"/>
    </row>
    <row r="7922" spans="16:17" x14ac:dyDescent="0.25">
      <c r="P7922" s="3">
        <v>470.91666670000001</v>
      </c>
      <c r="Q7922" s="3"/>
    </row>
    <row r="7923" spans="16:17" x14ac:dyDescent="0.25">
      <c r="P7923" s="3">
        <v>565.66666669999995</v>
      </c>
      <c r="Q7923" s="3"/>
    </row>
    <row r="7924" spans="16:17" x14ac:dyDescent="0.25">
      <c r="P7924" s="3">
        <v>294</v>
      </c>
      <c r="Q7924" s="3"/>
    </row>
    <row r="7925" spans="16:17" x14ac:dyDescent="0.25">
      <c r="P7925" s="3">
        <v>278.29166670000001</v>
      </c>
      <c r="Q7925" s="3"/>
    </row>
    <row r="7926" spans="16:17" x14ac:dyDescent="0.25">
      <c r="P7926" s="3">
        <v>2807.1497290000002</v>
      </c>
      <c r="Q7926" s="3"/>
    </row>
    <row r="7927" spans="16:17" x14ac:dyDescent="0.25">
      <c r="P7927" s="3">
        <v>64</v>
      </c>
      <c r="Q7927" s="3"/>
    </row>
    <row r="7928" spans="16:17" x14ac:dyDescent="0.25">
      <c r="P7928" s="3">
        <v>1438.854167</v>
      </c>
      <c r="Q7928" s="3"/>
    </row>
    <row r="7929" spans="16:17" x14ac:dyDescent="0.25">
      <c r="P7929" s="3">
        <v>1186.1416670000001</v>
      </c>
      <c r="Q7929" s="3"/>
    </row>
    <row r="7930" spans="16:17" x14ac:dyDescent="0.25">
      <c r="P7930" s="3">
        <v>70</v>
      </c>
      <c r="Q7930" s="3"/>
    </row>
    <row r="7931" spans="16:17" x14ac:dyDescent="0.25">
      <c r="P7931" s="3">
        <v>876.3</v>
      </c>
      <c r="Q7931" s="3"/>
    </row>
    <row r="7932" spans="16:17" x14ac:dyDescent="0.25">
      <c r="P7932" s="3">
        <v>357.33333329999999</v>
      </c>
      <c r="Q7932" s="3"/>
    </row>
    <row r="7933" spans="16:17" x14ac:dyDescent="0.25">
      <c r="P7933" s="3">
        <v>1196.25</v>
      </c>
      <c r="Q7933" s="3"/>
    </row>
    <row r="7934" spans="16:17" x14ac:dyDescent="0.25">
      <c r="P7934" s="3">
        <v>94.8</v>
      </c>
      <c r="Q7934" s="3"/>
    </row>
    <row r="7935" spans="16:17" x14ac:dyDescent="0.25">
      <c r="P7935" s="3">
        <v>454.33333329999999</v>
      </c>
      <c r="Q7935" s="3"/>
    </row>
    <row r="7936" spans="16:17" x14ac:dyDescent="0.25">
      <c r="P7936" s="3">
        <v>777.1166667</v>
      </c>
      <c r="Q7936" s="3"/>
    </row>
    <row r="7937" spans="16:17" x14ac:dyDescent="0.25">
      <c r="P7937" s="3">
        <v>84</v>
      </c>
      <c r="Q7937" s="3"/>
    </row>
    <row r="7938" spans="16:17" x14ac:dyDescent="0.25">
      <c r="P7938" s="3">
        <v>2038.052273</v>
      </c>
      <c r="Q7938" s="3"/>
    </row>
    <row r="7939" spans="16:17" x14ac:dyDescent="0.25">
      <c r="P7939" s="3">
        <v>79.75</v>
      </c>
      <c r="Q7939" s="3"/>
    </row>
    <row r="7940" spans="16:17" x14ac:dyDescent="0.25">
      <c r="P7940" s="3">
        <v>18</v>
      </c>
      <c r="Q7940" s="3"/>
    </row>
    <row r="7941" spans="16:17" x14ac:dyDescent="0.25">
      <c r="P7941" s="3">
        <v>999.83333330000005</v>
      </c>
      <c r="Q7941" s="3"/>
    </row>
    <row r="7942" spans="16:17" x14ac:dyDescent="0.25">
      <c r="P7942" s="3">
        <v>1491.5</v>
      </c>
      <c r="Q7942" s="3"/>
    </row>
    <row r="7943" spans="16:17" x14ac:dyDescent="0.25">
      <c r="P7943" s="3">
        <v>35.5</v>
      </c>
      <c r="Q7943" s="3"/>
    </row>
    <row r="7944" spans="16:17" x14ac:dyDescent="0.25">
      <c r="P7944" s="3">
        <v>444.6333333</v>
      </c>
      <c r="Q7944" s="3"/>
    </row>
    <row r="7945" spans="16:17" x14ac:dyDescent="0.25">
      <c r="P7945" s="3">
        <v>93</v>
      </c>
      <c r="Q7945" s="3"/>
    </row>
    <row r="7946" spans="16:17" x14ac:dyDescent="0.25">
      <c r="P7946" s="3">
        <v>4218.0748469999999</v>
      </c>
      <c r="Q7946" s="3"/>
    </row>
    <row r="7947" spans="16:17" x14ac:dyDescent="0.25">
      <c r="P7947" s="3">
        <v>1940.2934519999999</v>
      </c>
      <c r="Q7947" s="3"/>
    </row>
    <row r="7948" spans="16:17" x14ac:dyDescent="0.25">
      <c r="P7948" s="3">
        <v>705.5</v>
      </c>
      <c r="Q7948" s="3"/>
    </row>
    <row r="7949" spans="16:17" x14ac:dyDescent="0.25">
      <c r="P7949" s="3">
        <v>380.66666670000001</v>
      </c>
      <c r="Q7949" s="3"/>
    </row>
    <row r="7950" spans="16:17" x14ac:dyDescent="0.25">
      <c r="P7950" s="3">
        <v>29970.465970000001</v>
      </c>
      <c r="Q7950" s="3"/>
    </row>
    <row r="7951" spans="16:17" x14ac:dyDescent="0.25">
      <c r="P7951" s="3">
        <v>53</v>
      </c>
      <c r="Q7951" s="3"/>
    </row>
    <row r="7952" spans="16:17" x14ac:dyDescent="0.25">
      <c r="P7952" s="3">
        <v>112.70833330000001</v>
      </c>
      <c r="Q7952" s="3"/>
    </row>
    <row r="7953" spans="16:17" x14ac:dyDescent="0.25">
      <c r="P7953" s="3">
        <v>252.75</v>
      </c>
      <c r="Q7953" s="3"/>
    </row>
    <row r="7954" spans="16:17" x14ac:dyDescent="0.25">
      <c r="P7954" s="3">
        <v>857.18333329999996</v>
      </c>
      <c r="Q7954" s="3"/>
    </row>
    <row r="7955" spans="16:17" x14ac:dyDescent="0.25">
      <c r="P7955" s="3">
        <v>3626.0032230000002</v>
      </c>
      <c r="Q7955" s="3"/>
    </row>
    <row r="7956" spans="16:17" x14ac:dyDescent="0.25">
      <c r="P7956" s="3">
        <v>512.25</v>
      </c>
      <c r="Q7956" s="3"/>
    </row>
    <row r="7957" spans="16:17" x14ac:dyDescent="0.25">
      <c r="P7957" s="3">
        <v>0</v>
      </c>
      <c r="Q7957" s="3"/>
    </row>
    <row r="7958" spans="16:17" x14ac:dyDescent="0.25">
      <c r="P7958" s="3">
        <v>7569.2486120000003</v>
      </c>
      <c r="Q7958" s="3"/>
    </row>
    <row r="7959" spans="16:17" x14ac:dyDescent="0.25">
      <c r="P7959" s="3">
        <v>3492.3163039999999</v>
      </c>
      <c r="Q7959" s="3"/>
    </row>
    <row r="7960" spans="16:17" x14ac:dyDescent="0.25">
      <c r="P7960" s="3">
        <v>536.3227273</v>
      </c>
      <c r="Q7960" s="3"/>
    </row>
    <row r="7961" spans="16:17" x14ac:dyDescent="0.25">
      <c r="P7961" s="3">
        <v>2207.7571429999998</v>
      </c>
      <c r="Q7961" s="3"/>
    </row>
    <row r="7962" spans="16:17" x14ac:dyDescent="0.25">
      <c r="P7962" s="3">
        <v>1119.854167</v>
      </c>
      <c r="Q7962" s="3"/>
    </row>
    <row r="7963" spans="16:17" x14ac:dyDescent="0.25">
      <c r="P7963" s="3">
        <v>426.5</v>
      </c>
      <c r="Q7963" s="3"/>
    </row>
    <row r="7964" spans="16:17" x14ac:dyDescent="0.25">
      <c r="P7964" s="3">
        <v>198.25</v>
      </c>
      <c r="Q7964" s="3"/>
    </row>
    <row r="7965" spans="16:17" x14ac:dyDescent="0.25">
      <c r="P7965" s="3">
        <v>108.91666669999999</v>
      </c>
      <c r="Q7965" s="3"/>
    </row>
    <row r="7966" spans="16:17" x14ac:dyDescent="0.25">
      <c r="P7966" s="3">
        <v>1198.0241450000001</v>
      </c>
      <c r="Q7966" s="3"/>
    </row>
    <row r="7967" spans="16:17" x14ac:dyDescent="0.25">
      <c r="P7967" s="3">
        <v>2606.7795449999999</v>
      </c>
      <c r="Q7967" s="3"/>
    </row>
    <row r="7968" spans="16:17" x14ac:dyDescent="0.25">
      <c r="P7968" s="3">
        <v>285.5</v>
      </c>
      <c r="Q7968" s="3"/>
    </row>
    <row r="7969" spans="16:17" x14ac:dyDescent="0.25">
      <c r="P7969" s="3">
        <v>1514.8363099999999</v>
      </c>
      <c r="Q7969" s="3"/>
    </row>
    <row r="7970" spans="16:17" x14ac:dyDescent="0.25">
      <c r="P7970" s="3">
        <v>896.5</v>
      </c>
      <c r="Q7970" s="3"/>
    </row>
    <row r="7971" spans="16:17" x14ac:dyDescent="0.25">
      <c r="P7971" s="3">
        <v>567.25</v>
      </c>
      <c r="Q7971" s="3"/>
    </row>
    <row r="7972" spans="16:17" x14ac:dyDescent="0.25">
      <c r="P7972" s="3">
        <v>314.69642859999999</v>
      </c>
      <c r="Q7972" s="3"/>
    </row>
    <row r="7973" spans="16:17" x14ac:dyDescent="0.25">
      <c r="P7973" s="3">
        <v>445.625</v>
      </c>
      <c r="Q7973" s="3"/>
    </row>
    <row r="7974" spans="16:17" x14ac:dyDescent="0.25">
      <c r="P7974" s="3">
        <v>257.16666670000001</v>
      </c>
      <c r="Q7974" s="3"/>
    </row>
    <row r="7975" spans="16:17" x14ac:dyDescent="0.25">
      <c r="P7975" s="3">
        <v>986.93333329999996</v>
      </c>
      <c r="Q7975" s="3"/>
    </row>
    <row r="7976" spans="16:17" x14ac:dyDescent="0.25">
      <c r="P7976" s="3">
        <v>549.20000000000005</v>
      </c>
      <c r="Q7976" s="3"/>
    </row>
    <row r="7977" spans="16:17" x14ac:dyDescent="0.25">
      <c r="P7977" s="3">
        <v>130.05000000000001</v>
      </c>
      <c r="Q7977" s="3"/>
    </row>
    <row r="7978" spans="16:17" x14ac:dyDescent="0.25">
      <c r="P7978" s="3">
        <v>0</v>
      </c>
      <c r="Q7978" s="3"/>
    </row>
    <row r="7979" spans="16:17" x14ac:dyDescent="0.25">
      <c r="P7979" s="3">
        <v>1347.9625000000001</v>
      </c>
      <c r="Q7979" s="3"/>
    </row>
    <row r="7980" spans="16:17" x14ac:dyDescent="0.25">
      <c r="P7980" s="3">
        <v>2033.8452380000001</v>
      </c>
      <c r="Q7980" s="3"/>
    </row>
    <row r="7981" spans="16:17" x14ac:dyDescent="0.25">
      <c r="P7981" s="3">
        <v>138.375</v>
      </c>
      <c r="Q7981" s="3"/>
    </row>
    <row r="7982" spans="16:17" x14ac:dyDescent="0.25">
      <c r="P7982" s="3">
        <v>445</v>
      </c>
      <c r="Q7982" s="3"/>
    </row>
    <row r="7983" spans="16:17" x14ac:dyDescent="0.25">
      <c r="P7983" s="3">
        <v>1592.2333329999999</v>
      </c>
      <c r="Q7983" s="3"/>
    </row>
    <row r="7984" spans="16:17" x14ac:dyDescent="0.25">
      <c r="P7984" s="3">
        <v>2366.1921050000001</v>
      </c>
      <c r="Q7984" s="3"/>
    </row>
    <row r="7985" spans="16:17" x14ac:dyDescent="0.25">
      <c r="P7985" s="3">
        <v>472.41666670000001</v>
      </c>
      <c r="Q7985" s="3"/>
    </row>
    <row r="7986" spans="16:17" x14ac:dyDescent="0.25">
      <c r="P7986" s="3">
        <v>125.5</v>
      </c>
      <c r="Q7986" s="3"/>
    </row>
    <row r="7987" spans="16:17" x14ac:dyDescent="0.25">
      <c r="P7987" s="3">
        <v>143.25</v>
      </c>
      <c r="Q7987" s="3"/>
    </row>
    <row r="7988" spans="16:17" x14ac:dyDescent="0.25">
      <c r="P7988" s="3">
        <v>145.5</v>
      </c>
      <c r="Q7988" s="3"/>
    </row>
    <row r="7989" spans="16:17" x14ac:dyDescent="0.25">
      <c r="P7989" s="3">
        <v>117.75</v>
      </c>
      <c r="Q7989" s="3"/>
    </row>
    <row r="7990" spans="16:17" x14ac:dyDescent="0.25">
      <c r="P7990" s="3">
        <v>237.66666670000001</v>
      </c>
      <c r="Q7990" s="3"/>
    </row>
    <row r="7991" spans="16:17" x14ac:dyDescent="0.25">
      <c r="P7991" s="3">
        <v>1660</v>
      </c>
      <c r="Q7991" s="3"/>
    </row>
    <row r="7992" spans="16:17" x14ac:dyDescent="0.25">
      <c r="P7992" s="3">
        <v>0</v>
      </c>
      <c r="Q7992" s="3"/>
    </row>
    <row r="7993" spans="16:17" x14ac:dyDescent="0.25">
      <c r="P7993" s="3">
        <v>1368</v>
      </c>
      <c r="Q7993" s="3"/>
    </row>
    <row r="7994" spans="16:17" x14ac:dyDescent="0.25">
      <c r="P7994" s="3">
        <v>876.55</v>
      </c>
      <c r="Q7994" s="3"/>
    </row>
    <row r="7995" spans="16:17" x14ac:dyDescent="0.25">
      <c r="P7995" s="3">
        <v>3184.815705</v>
      </c>
      <c r="Q7995" s="3"/>
    </row>
    <row r="7996" spans="16:17" x14ac:dyDescent="0.25">
      <c r="P7996" s="3">
        <v>546.60714289999999</v>
      </c>
      <c r="Q7996" s="3"/>
    </row>
    <row r="7997" spans="16:17" x14ac:dyDescent="0.25">
      <c r="P7997" s="3">
        <v>186.25</v>
      </c>
      <c r="Q7997" s="3"/>
    </row>
    <row r="7998" spans="16:17" x14ac:dyDescent="0.25">
      <c r="P7998" s="3">
        <v>801.05</v>
      </c>
      <c r="Q7998" s="3"/>
    </row>
    <row r="7999" spans="16:17" x14ac:dyDescent="0.25">
      <c r="P7999" s="3">
        <v>92.25</v>
      </c>
      <c r="Q7999" s="3"/>
    </row>
    <row r="8000" spans="16:17" x14ac:dyDescent="0.25">
      <c r="P8000" s="3">
        <v>0</v>
      </c>
      <c r="Q8000" s="3"/>
    </row>
    <row r="8001" spans="16:17" x14ac:dyDescent="0.25">
      <c r="P8001" s="3">
        <v>1853.2865380000001</v>
      </c>
      <c r="Q8001" s="3"/>
    </row>
    <row r="8002" spans="16:17" x14ac:dyDescent="0.25">
      <c r="P8002" s="3">
        <v>1558.25</v>
      </c>
      <c r="Q8002" s="3"/>
    </row>
    <row r="8003" spans="16:17" x14ac:dyDescent="0.25">
      <c r="P8003" s="3">
        <v>312.35000000000002</v>
      </c>
      <c r="Q8003" s="3"/>
    </row>
    <row r="8004" spans="16:17" x14ac:dyDescent="0.25">
      <c r="P8004" s="3">
        <v>573.75</v>
      </c>
      <c r="Q8004" s="3"/>
    </row>
    <row r="8005" spans="16:17" x14ac:dyDescent="0.25">
      <c r="P8005" s="3">
        <v>2435.7437500000001</v>
      </c>
      <c r="Q8005" s="3"/>
    </row>
    <row r="8006" spans="16:17" x14ac:dyDescent="0.25">
      <c r="P8006" s="3">
        <v>241.4</v>
      </c>
      <c r="Q8006" s="3"/>
    </row>
    <row r="8007" spans="16:17" x14ac:dyDescent="0.25">
      <c r="P8007" s="3">
        <v>2259.0476189999999</v>
      </c>
      <c r="Q8007" s="3"/>
    </row>
    <row r="8008" spans="16:17" x14ac:dyDescent="0.25">
      <c r="P8008" s="3">
        <v>50</v>
      </c>
      <c r="Q8008" s="3"/>
    </row>
    <row r="8009" spans="16:17" x14ac:dyDescent="0.25">
      <c r="P8009" s="3">
        <v>1338.7785710000001</v>
      </c>
      <c r="Q8009" s="3"/>
    </row>
    <row r="8010" spans="16:17" x14ac:dyDescent="0.25">
      <c r="P8010" s="3">
        <v>3085.25</v>
      </c>
      <c r="Q8010" s="3"/>
    </row>
    <row r="8011" spans="16:17" x14ac:dyDescent="0.25">
      <c r="P8011" s="3">
        <v>3723.5297390000001</v>
      </c>
      <c r="Q8011" s="3"/>
    </row>
    <row r="8012" spans="16:17" x14ac:dyDescent="0.25">
      <c r="P8012" s="3">
        <v>354.58333329999999</v>
      </c>
      <c r="Q8012" s="3"/>
    </row>
    <row r="8013" spans="16:17" x14ac:dyDescent="0.25">
      <c r="P8013" s="3">
        <v>1317.7958329999999</v>
      </c>
      <c r="Q8013" s="3"/>
    </row>
    <row r="8014" spans="16:17" x14ac:dyDescent="0.25">
      <c r="P8014" s="3">
        <v>0</v>
      </c>
      <c r="Q8014" s="3"/>
    </row>
    <row r="8015" spans="16:17" x14ac:dyDescent="0.25">
      <c r="P8015" s="3">
        <v>661.44552850000002</v>
      </c>
      <c r="Q8015" s="3"/>
    </row>
    <row r="8016" spans="16:17" x14ac:dyDescent="0.25">
      <c r="P8016" s="3">
        <v>1949.647252</v>
      </c>
      <c r="Q8016" s="3"/>
    </row>
    <row r="8017" spans="16:17" x14ac:dyDescent="0.25">
      <c r="P8017" s="3">
        <v>1544.855159</v>
      </c>
      <c r="Q8017" s="3"/>
    </row>
    <row r="8018" spans="16:17" x14ac:dyDescent="0.25">
      <c r="P8018" s="3">
        <v>70.5</v>
      </c>
      <c r="Q8018" s="3"/>
    </row>
    <row r="8019" spans="16:17" x14ac:dyDescent="0.25">
      <c r="P8019" s="3">
        <v>3247.583333</v>
      </c>
      <c r="Q8019" s="3"/>
    </row>
    <row r="8020" spans="16:17" x14ac:dyDescent="0.25">
      <c r="P8020" s="3">
        <v>1733.6583330000001</v>
      </c>
      <c r="Q8020" s="3"/>
    </row>
    <row r="8021" spans="16:17" x14ac:dyDescent="0.25">
      <c r="P8021" s="3">
        <v>82.5</v>
      </c>
      <c r="Q8021" s="3"/>
    </row>
    <row r="8022" spans="16:17" x14ac:dyDescent="0.25">
      <c r="P8022" s="3">
        <v>477.5</v>
      </c>
      <c r="Q8022" s="3"/>
    </row>
    <row r="8023" spans="16:17" x14ac:dyDescent="0.25">
      <c r="P8023" s="3">
        <v>3376.027564</v>
      </c>
      <c r="Q8023" s="3"/>
    </row>
    <row r="8024" spans="16:17" x14ac:dyDescent="0.25">
      <c r="P8024" s="3">
        <v>629.85833330000003</v>
      </c>
      <c r="Q8024" s="3"/>
    </row>
    <row r="8025" spans="16:17" x14ac:dyDescent="0.25">
      <c r="P8025" s="3">
        <v>2582.699717</v>
      </c>
      <c r="Q8025" s="3"/>
    </row>
    <row r="8026" spans="16:17" x14ac:dyDescent="0.25">
      <c r="P8026" s="3">
        <v>2428.35</v>
      </c>
      <c r="Q8026" s="3"/>
    </row>
    <row r="8027" spans="16:17" x14ac:dyDescent="0.25">
      <c r="P8027" s="3">
        <v>4045.7266340000001</v>
      </c>
      <c r="Q8027" s="3"/>
    </row>
    <row r="8028" spans="16:17" x14ac:dyDescent="0.25">
      <c r="P8028" s="3">
        <v>203.5</v>
      </c>
      <c r="Q8028" s="3"/>
    </row>
    <row r="8029" spans="16:17" x14ac:dyDescent="0.25">
      <c r="P8029" s="3">
        <v>161.55000000000001</v>
      </c>
      <c r="Q8029" s="3"/>
    </row>
    <row r="8030" spans="16:17" x14ac:dyDescent="0.25">
      <c r="P8030" s="3">
        <v>4155.6208329999999</v>
      </c>
      <c r="Q8030" s="3"/>
    </row>
    <row r="8031" spans="16:17" x14ac:dyDescent="0.25">
      <c r="P8031" s="3">
        <v>155.5</v>
      </c>
      <c r="Q8031" s="3"/>
    </row>
    <row r="8032" spans="16:17" x14ac:dyDescent="0.25">
      <c r="P8032" s="3">
        <v>2374.5</v>
      </c>
      <c r="Q8032" s="3"/>
    </row>
    <row r="8033" spans="16:17" x14ac:dyDescent="0.25">
      <c r="P8033" s="3">
        <v>1056.511364</v>
      </c>
      <c r="Q8033" s="3"/>
    </row>
    <row r="8034" spans="16:17" x14ac:dyDescent="0.25">
      <c r="P8034" s="3">
        <v>0</v>
      </c>
      <c r="Q8034" s="3"/>
    </row>
    <row r="8035" spans="16:17" x14ac:dyDescent="0.25">
      <c r="P8035" s="3">
        <v>219.58333329999999</v>
      </c>
      <c r="Q8035" s="3"/>
    </row>
    <row r="8036" spans="16:17" x14ac:dyDescent="0.25">
      <c r="P8036" s="3">
        <v>1423.7904759999999</v>
      </c>
      <c r="Q8036" s="3"/>
    </row>
    <row r="8037" spans="16:17" x14ac:dyDescent="0.25">
      <c r="P8037" s="3">
        <v>184</v>
      </c>
      <c r="Q8037" s="3"/>
    </row>
    <row r="8038" spans="16:17" x14ac:dyDescent="0.25">
      <c r="P8038" s="3">
        <v>1548.0863099999999</v>
      </c>
      <c r="Q8038" s="3"/>
    </row>
    <row r="8039" spans="16:17" x14ac:dyDescent="0.25">
      <c r="P8039" s="3">
        <v>234.1</v>
      </c>
      <c r="Q8039" s="3"/>
    </row>
    <row r="8040" spans="16:17" x14ac:dyDescent="0.25">
      <c r="P8040" s="3">
        <v>251</v>
      </c>
      <c r="Q8040" s="3"/>
    </row>
    <row r="8041" spans="16:17" x14ac:dyDescent="0.25">
      <c r="P8041" s="3">
        <v>3181.5</v>
      </c>
      <c r="Q8041" s="3"/>
    </row>
    <row r="8042" spans="16:17" x14ac:dyDescent="0.25">
      <c r="P8042" s="3">
        <v>383</v>
      </c>
      <c r="Q8042" s="3"/>
    </row>
    <row r="8043" spans="16:17" x14ac:dyDescent="0.25">
      <c r="P8043" s="3">
        <v>530.625</v>
      </c>
      <c r="Q8043" s="3"/>
    </row>
    <row r="8044" spans="16:17" x14ac:dyDescent="0.25">
      <c r="P8044" s="3">
        <v>1202.875</v>
      </c>
      <c r="Q8044" s="3"/>
    </row>
    <row r="8045" spans="16:17" x14ac:dyDescent="0.25">
      <c r="P8045" s="3">
        <v>117.08333330000001</v>
      </c>
      <c r="Q8045" s="3"/>
    </row>
    <row r="8046" spans="16:17" x14ac:dyDescent="0.25">
      <c r="P8046" s="3">
        <v>1835.5562130000001</v>
      </c>
      <c r="Q8046" s="3"/>
    </row>
    <row r="8047" spans="16:17" x14ac:dyDescent="0.25">
      <c r="P8047" s="3">
        <v>867.77777779999997</v>
      </c>
      <c r="Q8047" s="3"/>
    </row>
    <row r="8048" spans="16:17" x14ac:dyDescent="0.25">
      <c r="P8048" s="3">
        <v>946.39342109999996</v>
      </c>
      <c r="Q8048" s="3"/>
    </row>
    <row r="8049" spans="16:17" x14ac:dyDescent="0.25">
      <c r="P8049" s="3">
        <v>0</v>
      </c>
      <c r="Q8049" s="3"/>
    </row>
    <row r="8050" spans="16:17" x14ac:dyDescent="0.25">
      <c r="P8050" s="3">
        <v>2303.1833329999999</v>
      </c>
      <c r="Q8050" s="3"/>
    </row>
    <row r="8051" spans="16:17" x14ac:dyDescent="0.25">
      <c r="P8051" s="3">
        <v>66.5</v>
      </c>
      <c r="Q8051" s="3"/>
    </row>
    <row r="8052" spans="16:17" x14ac:dyDescent="0.25">
      <c r="P8052" s="3">
        <v>15</v>
      </c>
      <c r="Q8052" s="3"/>
    </row>
    <row r="8053" spans="16:17" x14ac:dyDescent="0.25">
      <c r="P8053" s="3">
        <v>1367</v>
      </c>
      <c r="Q8053" s="3"/>
    </row>
    <row r="8054" spans="16:17" x14ac:dyDescent="0.25">
      <c r="P8054" s="3">
        <v>1267.25</v>
      </c>
      <c r="Q8054" s="3"/>
    </row>
    <row r="8055" spans="16:17" x14ac:dyDescent="0.25">
      <c r="P8055" s="3">
        <v>2239.3638890000002</v>
      </c>
      <c r="Q8055" s="3"/>
    </row>
    <row r="8056" spans="16:17" x14ac:dyDescent="0.25">
      <c r="P8056" s="3">
        <v>224.25</v>
      </c>
      <c r="Q8056" s="3"/>
    </row>
    <row r="8057" spans="16:17" x14ac:dyDescent="0.25">
      <c r="P8057" s="3">
        <v>1621.7666670000001</v>
      </c>
      <c r="Q8057" s="3"/>
    </row>
    <row r="8058" spans="16:17" x14ac:dyDescent="0.25">
      <c r="P8058" s="3">
        <v>925.89880949999997</v>
      </c>
      <c r="Q8058" s="3"/>
    </row>
    <row r="8059" spans="16:17" x14ac:dyDescent="0.25">
      <c r="P8059" s="3">
        <v>212.91666670000001</v>
      </c>
      <c r="Q8059" s="3"/>
    </row>
    <row r="8060" spans="16:17" x14ac:dyDescent="0.25">
      <c r="P8060" s="3">
        <v>1202.916667</v>
      </c>
      <c r="Q8060" s="3"/>
    </row>
    <row r="8061" spans="16:17" x14ac:dyDescent="0.25">
      <c r="P8061" s="3">
        <v>2681.9981050000001</v>
      </c>
      <c r="Q8061" s="3"/>
    </row>
    <row r="8062" spans="16:17" x14ac:dyDescent="0.25">
      <c r="P8062" s="3">
        <v>0</v>
      </c>
      <c r="Q8062" s="3"/>
    </row>
    <row r="8063" spans="16:17" x14ac:dyDescent="0.25">
      <c r="P8063" s="3">
        <v>740.16666669999995</v>
      </c>
      <c r="Q8063" s="3"/>
    </row>
    <row r="8064" spans="16:17" x14ac:dyDescent="0.25">
      <c r="P8064" s="3">
        <v>4760.7783030000001</v>
      </c>
      <c r="Q8064" s="3"/>
    </row>
    <row r="8065" spans="16:17" x14ac:dyDescent="0.25">
      <c r="P8065" s="3">
        <v>130.75</v>
      </c>
      <c r="Q8065" s="3"/>
    </row>
    <row r="8066" spans="16:17" x14ac:dyDescent="0.25">
      <c r="P8066" s="3">
        <v>3228.5021369999999</v>
      </c>
      <c r="Q8066" s="3"/>
    </row>
    <row r="8067" spans="16:17" x14ac:dyDescent="0.25">
      <c r="P8067" s="3">
        <v>2018.3</v>
      </c>
      <c r="Q8067" s="3"/>
    </row>
    <row r="8068" spans="16:17" x14ac:dyDescent="0.25">
      <c r="P8068" s="3">
        <v>47</v>
      </c>
      <c r="Q8068" s="3"/>
    </row>
    <row r="8069" spans="16:17" x14ac:dyDescent="0.25">
      <c r="P8069" s="3">
        <v>658.25</v>
      </c>
      <c r="Q8069" s="3"/>
    </row>
    <row r="8070" spans="16:17" x14ac:dyDescent="0.25">
      <c r="P8070" s="3">
        <v>109.25</v>
      </c>
      <c r="Q8070" s="3"/>
    </row>
    <row r="8071" spans="16:17" x14ac:dyDescent="0.25">
      <c r="P8071" s="3">
        <v>4</v>
      </c>
      <c r="Q8071" s="3"/>
    </row>
    <row r="8072" spans="16:17" x14ac:dyDescent="0.25">
      <c r="P8072" s="3">
        <v>206.5</v>
      </c>
      <c r="Q8072" s="3"/>
    </row>
    <row r="8073" spans="16:17" x14ac:dyDescent="0.25">
      <c r="P8073" s="3">
        <v>82</v>
      </c>
      <c r="Q8073" s="3"/>
    </row>
    <row r="8074" spans="16:17" x14ac:dyDescent="0.25">
      <c r="P8074" s="3">
        <v>1629.6416670000001</v>
      </c>
      <c r="Q8074" s="3"/>
    </row>
    <row r="8075" spans="16:17" x14ac:dyDescent="0.25">
      <c r="P8075" s="3">
        <v>9049.5340240000005</v>
      </c>
      <c r="Q8075" s="3"/>
    </row>
    <row r="8076" spans="16:17" x14ac:dyDescent="0.25">
      <c r="P8076" s="3">
        <v>125.5</v>
      </c>
      <c r="Q8076" s="3"/>
    </row>
    <row r="8077" spans="16:17" x14ac:dyDescent="0.25">
      <c r="P8077" s="3">
        <v>5106.2629909999996</v>
      </c>
      <c r="Q8077" s="3"/>
    </row>
    <row r="8078" spans="16:17" x14ac:dyDescent="0.25">
      <c r="P8078" s="3">
        <v>0</v>
      </c>
      <c r="Q8078" s="3"/>
    </row>
    <row r="8079" spans="16:17" x14ac:dyDescent="0.25">
      <c r="P8079" s="3">
        <v>98.666666669999998</v>
      </c>
      <c r="Q8079" s="3"/>
    </row>
    <row r="8080" spans="16:17" x14ac:dyDescent="0.25">
      <c r="P8080" s="3">
        <v>0</v>
      </c>
      <c r="Q8080" s="3"/>
    </row>
    <row r="8081" spans="16:17" x14ac:dyDescent="0.25">
      <c r="P8081" s="3">
        <v>1378.166667</v>
      </c>
      <c r="Q8081" s="3"/>
    </row>
    <row r="8082" spans="16:17" x14ac:dyDescent="0.25">
      <c r="P8082" s="3">
        <v>348.25</v>
      </c>
      <c r="Q8082" s="3"/>
    </row>
    <row r="8083" spans="16:17" x14ac:dyDescent="0.25">
      <c r="P8083" s="3">
        <v>382.25</v>
      </c>
      <c r="Q8083" s="3"/>
    </row>
    <row r="8084" spans="16:17" x14ac:dyDescent="0.25">
      <c r="P8084" s="3">
        <v>256.5</v>
      </c>
      <c r="Q8084" s="3"/>
    </row>
    <row r="8085" spans="16:17" x14ac:dyDescent="0.25">
      <c r="P8085" s="3">
        <v>249</v>
      </c>
      <c r="Q8085" s="3"/>
    </row>
    <row r="8086" spans="16:17" x14ac:dyDescent="0.25">
      <c r="P8086" s="3">
        <v>4096.712716</v>
      </c>
      <c r="Q8086" s="3"/>
    </row>
    <row r="8087" spans="16:17" x14ac:dyDescent="0.25">
      <c r="P8087" s="3">
        <v>594</v>
      </c>
      <c r="Q8087" s="3"/>
    </row>
    <row r="8088" spans="16:17" x14ac:dyDescent="0.25">
      <c r="P8088" s="3">
        <v>1364.2666670000001</v>
      </c>
      <c r="Q8088" s="3"/>
    </row>
    <row r="8089" spans="16:17" x14ac:dyDescent="0.25">
      <c r="P8089" s="3">
        <v>0</v>
      </c>
      <c r="Q8089" s="3"/>
    </row>
    <row r="8090" spans="16:17" x14ac:dyDescent="0.25">
      <c r="P8090" s="3">
        <v>189.25</v>
      </c>
      <c r="Q8090" s="3"/>
    </row>
    <row r="8091" spans="16:17" x14ac:dyDescent="0.25">
      <c r="P8091" s="3">
        <v>281.75</v>
      </c>
      <c r="Q8091" s="3"/>
    </row>
    <row r="8092" spans="16:17" x14ac:dyDescent="0.25">
      <c r="P8092" s="3">
        <v>1621.0253789999999</v>
      </c>
      <c r="Q8092" s="3"/>
    </row>
    <row r="8093" spans="16:17" x14ac:dyDescent="0.25">
      <c r="P8093" s="3">
        <v>2323.166667</v>
      </c>
      <c r="Q8093" s="3"/>
    </row>
    <row r="8094" spans="16:17" x14ac:dyDescent="0.25">
      <c r="P8094" s="3">
        <v>338.25</v>
      </c>
      <c r="Q8094" s="3"/>
    </row>
    <row r="8095" spans="16:17" x14ac:dyDescent="0.25">
      <c r="P8095" s="3">
        <v>15</v>
      </c>
      <c r="Q8095" s="3"/>
    </row>
    <row r="8096" spans="16:17" x14ac:dyDescent="0.25">
      <c r="P8096" s="3">
        <v>459.66666670000001</v>
      </c>
      <c r="Q8096" s="3"/>
    </row>
    <row r="8097" spans="16:17" x14ac:dyDescent="0.25">
      <c r="P8097" s="3">
        <v>2431.2429950000001</v>
      </c>
      <c r="Q8097" s="3"/>
    </row>
    <row r="8098" spans="16:17" x14ac:dyDescent="0.25">
      <c r="P8098" s="3">
        <v>155</v>
      </c>
      <c r="Q8098" s="3"/>
    </row>
    <row r="8099" spans="16:17" x14ac:dyDescent="0.25">
      <c r="P8099" s="3">
        <v>32</v>
      </c>
      <c r="Q8099" s="3"/>
    </row>
    <row r="8100" spans="16:17" x14ac:dyDescent="0.25">
      <c r="P8100" s="3">
        <v>1048.9802629999999</v>
      </c>
      <c r="Q8100" s="3"/>
    </row>
    <row r="8101" spans="16:17" x14ac:dyDescent="0.25">
      <c r="P8101" s="3">
        <v>94.75</v>
      </c>
      <c r="Q8101" s="3"/>
    </row>
    <row r="8102" spans="16:17" x14ac:dyDescent="0.25">
      <c r="P8102" s="3">
        <v>1243.1761899999999</v>
      </c>
      <c r="Q8102" s="3"/>
    </row>
    <row r="8103" spans="16:17" x14ac:dyDescent="0.25">
      <c r="P8103" s="3">
        <v>42</v>
      </c>
      <c r="Q8103" s="3"/>
    </row>
    <row r="8104" spans="16:17" x14ac:dyDescent="0.25">
      <c r="P8104" s="3">
        <v>0</v>
      </c>
      <c r="Q8104" s="3"/>
    </row>
    <row r="8105" spans="16:17" x14ac:dyDescent="0.25">
      <c r="P8105" s="3">
        <v>1990.125</v>
      </c>
      <c r="Q8105" s="3"/>
    </row>
    <row r="8106" spans="16:17" x14ac:dyDescent="0.25">
      <c r="P8106" s="3">
        <v>398.4</v>
      </c>
      <c r="Q8106" s="3"/>
    </row>
    <row r="8107" spans="16:17" x14ac:dyDescent="0.25">
      <c r="P8107" s="3">
        <v>2413.7544029999999</v>
      </c>
      <c r="Q8107" s="3"/>
    </row>
    <row r="8108" spans="16:17" x14ac:dyDescent="0.25">
      <c r="P8108" s="3">
        <v>422.16666670000001</v>
      </c>
      <c r="Q8108" s="3"/>
    </row>
    <row r="8109" spans="16:17" x14ac:dyDescent="0.25">
      <c r="P8109" s="3">
        <v>62.25</v>
      </c>
      <c r="Q8109" s="3"/>
    </row>
    <row r="8110" spans="16:17" x14ac:dyDescent="0.25">
      <c r="P8110" s="3">
        <v>3313.4557540000001</v>
      </c>
      <c r="Q8110" s="3"/>
    </row>
    <row r="8111" spans="16:17" x14ac:dyDescent="0.25">
      <c r="P8111" s="3">
        <v>96</v>
      </c>
      <c r="Q8111" s="3"/>
    </row>
    <row r="8112" spans="16:17" x14ac:dyDescent="0.25">
      <c r="P8112" s="3">
        <v>126.25</v>
      </c>
      <c r="Q8112" s="3"/>
    </row>
    <row r="8113" spans="16:17" x14ac:dyDescent="0.25">
      <c r="P8113" s="3">
        <v>11.5</v>
      </c>
      <c r="Q8113" s="3"/>
    </row>
    <row r="8114" spans="16:17" x14ac:dyDescent="0.25">
      <c r="P8114" s="3">
        <v>3954.95</v>
      </c>
      <c r="Q8114" s="3"/>
    </row>
    <row r="8115" spans="16:17" x14ac:dyDescent="0.25">
      <c r="P8115" s="3">
        <v>0</v>
      </c>
      <c r="Q8115" s="3"/>
    </row>
    <row r="8116" spans="16:17" x14ac:dyDescent="0.25">
      <c r="P8116" s="3">
        <v>3993.833333</v>
      </c>
      <c r="Q8116" s="3"/>
    </row>
    <row r="8117" spans="16:17" x14ac:dyDescent="0.25">
      <c r="P8117" s="3">
        <v>1071.083333</v>
      </c>
      <c r="Q8117" s="3"/>
    </row>
    <row r="8118" spans="16:17" x14ac:dyDescent="0.25">
      <c r="P8118" s="3">
        <v>148.5</v>
      </c>
      <c r="Q8118" s="3"/>
    </row>
    <row r="8119" spans="16:17" x14ac:dyDescent="0.25">
      <c r="P8119" s="3">
        <v>315.3</v>
      </c>
      <c r="Q8119" s="3"/>
    </row>
    <row r="8120" spans="16:17" x14ac:dyDescent="0.25">
      <c r="P8120" s="3">
        <v>3188.4833330000001</v>
      </c>
      <c r="Q8120" s="3"/>
    </row>
    <row r="8121" spans="16:17" x14ac:dyDescent="0.25">
      <c r="P8121" s="3">
        <v>1056.6583330000001</v>
      </c>
      <c r="Q8121" s="3"/>
    </row>
    <row r="8122" spans="16:17" x14ac:dyDescent="0.25">
      <c r="P8122" s="3">
        <v>115</v>
      </c>
      <c r="Q8122" s="3"/>
    </row>
    <row r="8123" spans="16:17" x14ac:dyDescent="0.25">
      <c r="P8123" s="3">
        <v>3397.9579549999999</v>
      </c>
      <c r="Q8123" s="3"/>
    </row>
    <row r="8124" spans="16:17" x14ac:dyDescent="0.25">
      <c r="P8124" s="3">
        <v>996.14807689999998</v>
      </c>
      <c r="Q8124" s="3"/>
    </row>
    <row r="8125" spans="16:17" x14ac:dyDescent="0.25">
      <c r="P8125" s="3">
        <v>2003.375779</v>
      </c>
      <c r="Q8125" s="3"/>
    </row>
    <row r="8126" spans="16:17" x14ac:dyDescent="0.25">
      <c r="P8126" s="3">
        <v>0</v>
      </c>
      <c r="Q8126" s="3"/>
    </row>
    <row r="8127" spans="16:17" x14ac:dyDescent="0.25">
      <c r="P8127" s="3">
        <v>629.29166669999995</v>
      </c>
      <c r="Q8127" s="3"/>
    </row>
    <row r="8128" spans="16:17" x14ac:dyDescent="0.25">
      <c r="P8128" s="3">
        <v>819.5892857</v>
      </c>
      <c r="Q8128" s="3"/>
    </row>
    <row r="8129" spans="16:17" x14ac:dyDescent="0.25">
      <c r="P8129" s="3">
        <v>652.5</v>
      </c>
      <c r="Q8129" s="3"/>
    </row>
    <row r="8130" spans="16:17" x14ac:dyDescent="0.25">
      <c r="P8130" s="3">
        <v>974.08333330000005</v>
      </c>
      <c r="Q8130" s="3"/>
    </row>
    <row r="8131" spans="16:17" x14ac:dyDescent="0.25">
      <c r="P8131" s="3">
        <v>0</v>
      </c>
      <c r="Q8131" s="3"/>
    </row>
    <row r="8132" spans="16:17" x14ac:dyDescent="0.25">
      <c r="P8132" s="3">
        <v>2666.0666670000001</v>
      </c>
      <c r="Q8132" s="3"/>
    </row>
    <row r="8133" spans="16:17" x14ac:dyDescent="0.25">
      <c r="P8133" s="3">
        <v>3445.0124999999998</v>
      </c>
      <c r="Q8133" s="3"/>
    </row>
    <row r="8134" spans="16:17" x14ac:dyDescent="0.25">
      <c r="P8134" s="3">
        <v>66.25</v>
      </c>
      <c r="Q8134" s="3"/>
    </row>
    <row r="8135" spans="16:17" x14ac:dyDescent="0.25">
      <c r="P8135" s="3">
        <v>348.75</v>
      </c>
      <c r="Q8135" s="3"/>
    </row>
    <row r="8136" spans="16:17" x14ac:dyDescent="0.25">
      <c r="P8136" s="3">
        <v>51.5</v>
      </c>
      <c r="Q8136" s="3"/>
    </row>
    <row r="8137" spans="16:17" x14ac:dyDescent="0.25">
      <c r="P8137" s="3">
        <v>748.25</v>
      </c>
      <c r="Q8137" s="3"/>
    </row>
    <row r="8138" spans="16:17" x14ac:dyDescent="0.25">
      <c r="P8138" s="3">
        <v>1579.375</v>
      </c>
      <c r="Q8138" s="3"/>
    </row>
    <row r="8139" spans="16:17" x14ac:dyDescent="0.25">
      <c r="P8139" s="3">
        <v>11</v>
      </c>
      <c r="Q8139" s="3"/>
    </row>
    <row r="8140" spans="16:17" x14ac:dyDescent="0.25">
      <c r="P8140" s="3">
        <v>104.66666669999999</v>
      </c>
      <c r="Q8140" s="3"/>
    </row>
    <row r="8141" spans="16:17" x14ac:dyDescent="0.25">
      <c r="P8141" s="3">
        <v>3770.021698</v>
      </c>
      <c r="Q8141" s="3"/>
    </row>
    <row r="8142" spans="16:17" x14ac:dyDescent="0.25">
      <c r="P8142" s="3">
        <v>5520.1755050000002</v>
      </c>
      <c r="Q8142" s="3"/>
    </row>
    <row r="8143" spans="16:17" x14ac:dyDescent="0.25">
      <c r="P8143" s="3">
        <v>171</v>
      </c>
      <c r="Q8143" s="3"/>
    </row>
    <row r="8144" spans="16:17" x14ac:dyDescent="0.25">
      <c r="P8144" s="3">
        <v>130</v>
      </c>
      <c r="Q8144" s="3"/>
    </row>
    <row r="8145" spans="16:17" x14ac:dyDescent="0.25">
      <c r="P8145" s="3">
        <v>22</v>
      </c>
      <c r="Q8145" s="3"/>
    </row>
    <row r="8146" spans="16:17" x14ac:dyDescent="0.25">
      <c r="P8146" s="3">
        <v>1078.5831169999999</v>
      </c>
      <c r="Q8146" s="3"/>
    </row>
    <row r="8147" spans="16:17" x14ac:dyDescent="0.25">
      <c r="P8147" s="3">
        <v>2983.3581349999999</v>
      </c>
      <c r="Q8147" s="3"/>
    </row>
    <row r="8148" spans="16:17" x14ac:dyDescent="0.25">
      <c r="P8148" s="3">
        <v>69.75</v>
      </c>
      <c r="Q8148" s="3"/>
    </row>
    <row r="8149" spans="16:17" x14ac:dyDescent="0.25">
      <c r="P8149" s="3">
        <v>10340.36916</v>
      </c>
      <c r="Q8149" s="3"/>
    </row>
    <row r="8150" spans="16:17" x14ac:dyDescent="0.25">
      <c r="P8150" s="3">
        <v>8701.8516170000003</v>
      </c>
      <c r="Q8150" s="3"/>
    </row>
    <row r="8151" spans="16:17" x14ac:dyDescent="0.25">
      <c r="P8151" s="3">
        <v>0</v>
      </c>
      <c r="Q8151" s="3"/>
    </row>
    <row r="8152" spans="16:17" x14ac:dyDescent="0.25">
      <c r="P8152" s="3">
        <v>4885.0490689999997</v>
      </c>
      <c r="Q8152" s="3"/>
    </row>
    <row r="8153" spans="16:17" x14ac:dyDescent="0.25">
      <c r="P8153" s="3">
        <v>1092.354167</v>
      </c>
      <c r="Q8153" s="3"/>
    </row>
    <row r="8154" spans="16:17" x14ac:dyDescent="0.25">
      <c r="P8154" s="3">
        <v>977.125</v>
      </c>
      <c r="Q8154" s="3"/>
    </row>
    <row r="8155" spans="16:17" x14ac:dyDescent="0.25">
      <c r="P8155" s="3">
        <v>5410.9567049999996</v>
      </c>
      <c r="Q8155" s="3"/>
    </row>
    <row r="8156" spans="16:17" x14ac:dyDescent="0.25">
      <c r="P8156" s="3">
        <v>1679.666667</v>
      </c>
      <c r="Q8156" s="3"/>
    </row>
    <row r="8157" spans="16:17" x14ac:dyDescent="0.25">
      <c r="P8157" s="3">
        <v>914.22943720000001</v>
      </c>
      <c r="Q8157" s="3"/>
    </row>
    <row r="8158" spans="16:17" x14ac:dyDescent="0.25">
      <c r="P8158" s="3">
        <v>0</v>
      </c>
      <c r="Q8158" s="3"/>
    </row>
    <row r="8159" spans="16:17" x14ac:dyDescent="0.25">
      <c r="P8159" s="3">
        <v>349.5</v>
      </c>
      <c r="Q8159" s="3"/>
    </row>
    <row r="8160" spans="16:17" x14ac:dyDescent="0.25">
      <c r="P8160" s="3">
        <v>105</v>
      </c>
      <c r="Q8160" s="3"/>
    </row>
    <row r="8161" spans="16:17" x14ac:dyDescent="0.25">
      <c r="P8161" s="3">
        <v>583.08333330000005</v>
      </c>
      <c r="Q8161" s="3"/>
    </row>
    <row r="8162" spans="16:17" x14ac:dyDescent="0.25">
      <c r="P8162" s="3">
        <v>155.5</v>
      </c>
      <c r="Q8162" s="3"/>
    </row>
    <row r="8163" spans="16:17" x14ac:dyDescent="0.25">
      <c r="P8163" s="3">
        <v>2780.609524</v>
      </c>
      <c r="Q8163" s="3"/>
    </row>
    <row r="8164" spans="16:17" x14ac:dyDescent="0.25">
      <c r="P8164" s="3">
        <v>612.20833330000005</v>
      </c>
      <c r="Q8164" s="3"/>
    </row>
    <row r="8165" spans="16:17" x14ac:dyDescent="0.25">
      <c r="P8165" s="3">
        <v>2092.5</v>
      </c>
      <c r="Q8165" s="3"/>
    </row>
    <row r="8166" spans="16:17" x14ac:dyDescent="0.25">
      <c r="P8166" s="3">
        <v>0</v>
      </c>
      <c r="Q8166" s="3"/>
    </row>
    <row r="8167" spans="16:17" x14ac:dyDescent="0.25">
      <c r="P8167" s="3">
        <v>2336.3194440000002</v>
      </c>
      <c r="Q8167" s="3"/>
    </row>
    <row r="8168" spans="16:17" x14ac:dyDescent="0.25">
      <c r="P8168" s="3">
        <v>747.04285709999999</v>
      </c>
      <c r="Q8168" s="3"/>
    </row>
    <row r="8169" spans="16:17" x14ac:dyDescent="0.25">
      <c r="P8169" s="3">
        <v>1090.3852810000001</v>
      </c>
      <c r="Q8169" s="3"/>
    </row>
    <row r="8170" spans="16:17" x14ac:dyDescent="0.25">
      <c r="P8170" s="3">
        <v>1975.825</v>
      </c>
      <c r="Q8170" s="3"/>
    </row>
    <row r="8171" spans="16:17" x14ac:dyDescent="0.25">
      <c r="P8171" s="3">
        <v>647.14285710000001</v>
      </c>
      <c r="Q8171" s="3"/>
    </row>
    <row r="8172" spans="16:17" x14ac:dyDescent="0.25">
      <c r="P8172" s="3">
        <v>60</v>
      </c>
      <c r="Q8172" s="3"/>
    </row>
    <row r="8173" spans="16:17" x14ac:dyDescent="0.25">
      <c r="P8173" s="3">
        <v>138.54166670000001</v>
      </c>
      <c r="Q8173" s="3"/>
    </row>
    <row r="8174" spans="16:17" x14ac:dyDescent="0.25">
      <c r="P8174" s="3">
        <v>298</v>
      </c>
      <c r="Q8174" s="3"/>
    </row>
    <row r="8175" spans="16:17" x14ac:dyDescent="0.25">
      <c r="P8175" s="3">
        <v>1401.083333</v>
      </c>
      <c r="Q8175" s="3"/>
    </row>
    <row r="8176" spans="16:17" x14ac:dyDescent="0.25">
      <c r="P8176" s="3">
        <v>393.78888890000002</v>
      </c>
      <c r="Q8176" s="3"/>
    </row>
    <row r="8177" spans="16:17" x14ac:dyDescent="0.25">
      <c r="P8177" s="3">
        <v>1702.916667</v>
      </c>
      <c r="Q8177" s="3"/>
    </row>
    <row r="8178" spans="16:17" x14ac:dyDescent="0.25">
      <c r="P8178" s="3">
        <v>0</v>
      </c>
      <c r="Q8178" s="3"/>
    </row>
    <row r="8179" spans="16:17" x14ac:dyDescent="0.25">
      <c r="P8179" s="3">
        <v>281.42500000000001</v>
      </c>
      <c r="Q8179" s="3"/>
    </row>
    <row r="8180" spans="16:17" x14ac:dyDescent="0.25">
      <c r="P8180" s="3">
        <v>2056.1069809999999</v>
      </c>
      <c r="Q8180" s="3"/>
    </row>
    <row r="8181" spans="16:17" x14ac:dyDescent="0.25">
      <c r="P8181" s="3">
        <v>63</v>
      </c>
      <c r="Q8181" s="3"/>
    </row>
    <row r="8182" spans="16:17" x14ac:dyDescent="0.25">
      <c r="P8182" s="3">
        <v>2109.9190480000002</v>
      </c>
      <c r="Q8182" s="3"/>
    </row>
    <row r="8183" spans="16:17" x14ac:dyDescent="0.25">
      <c r="P8183" s="3">
        <v>460.75</v>
      </c>
      <c r="Q8183" s="3"/>
    </row>
    <row r="8184" spans="16:17" x14ac:dyDescent="0.25">
      <c r="P8184" s="3">
        <v>1406.95</v>
      </c>
      <c r="Q8184" s="3"/>
    </row>
    <row r="8185" spans="16:17" x14ac:dyDescent="0.25">
      <c r="P8185" s="3">
        <v>3757.0797619999998</v>
      </c>
      <c r="Q8185" s="3"/>
    </row>
    <row r="8186" spans="16:17" x14ac:dyDescent="0.25">
      <c r="P8186" s="3">
        <v>1002.104167</v>
      </c>
      <c r="Q8186" s="3"/>
    </row>
    <row r="8187" spans="16:17" x14ac:dyDescent="0.25">
      <c r="P8187" s="3">
        <v>1883.7249999999999</v>
      </c>
      <c r="Q8187" s="3"/>
    </row>
    <row r="8188" spans="16:17" x14ac:dyDescent="0.25">
      <c r="P8188" s="3">
        <v>445</v>
      </c>
      <c r="Q8188" s="3"/>
    </row>
    <row r="8189" spans="16:17" x14ac:dyDescent="0.25">
      <c r="P8189" s="3">
        <v>191</v>
      </c>
      <c r="Q8189" s="3"/>
    </row>
    <row r="8190" spans="16:17" x14ac:dyDescent="0.25">
      <c r="P8190" s="3">
        <v>193.3666667</v>
      </c>
      <c r="Q8190" s="3"/>
    </row>
    <row r="8191" spans="16:17" x14ac:dyDescent="0.25">
      <c r="P8191" s="3">
        <v>1690.778409</v>
      </c>
      <c r="Q8191" s="3"/>
    </row>
    <row r="8192" spans="16:17" x14ac:dyDescent="0.25">
      <c r="P8192" s="3">
        <v>472.5</v>
      </c>
      <c r="Q8192" s="3"/>
    </row>
    <row r="8193" spans="16:17" x14ac:dyDescent="0.25">
      <c r="P8193" s="3">
        <v>8684.9833330000001</v>
      </c>
      <c r="Q8193" s="3"/>
    </row>
    <row r="8194" spans="16:17" x14ac:dyDescent="0.25">
      <c r="P8194" s="3">
        <v>1653.395833</v>
      </c>
      <c r="Q8194" s="3"/>
    </row>
    <row r="8195" spans="16:17" x14ac:dyDescent="0.25">
      <c r="P8195" s="3">
        <v>36.902777780000001</v>
      </c>
      <c r="Q8195" s="3"/>
    </row>
    <row r="8196" spans="16:17" x14ac:dyDescent="0.25">
      <c r="P8196" s="3">
        <v>1899.0583329999999</v>
      </c>
      <c r="Q8196" s="3"/>
    </row>
    <row r="8197" spans="16:17" x14ac:dyDescent="0.25">
      <c r="P8197" s="3">
        <v>0</v>
      </c>
      <c r="Q8197" s="3"/>
    </row>
    <row r="8198" spans="16:17" x14ac:dyDescent="0.25">
      <c r="P8198" s="3">
        <v>90.5</v>
      </c>
      <c r="Q8198" s="3"/>
    </row>
    <row r="8199" spans="16:17" x14ac:dyDescent="0.25">
      <c r="P8199" s="3">
        <v>251.9</v>
      </c>
      <c r="Q8199" s="3"/>
    </row>
    <row r="8200" spans="16:17" x14ac:dyDescent="0.25">
      <c r="P8200" s="3">
        <v>851.25</v>
      </c>
      <c r="Q8200" s="3"/>
    </row>
    <row r="8201" spans="16:17" x14ac:dyDescent="0.25">
      <c r="P8201" s="3">
        <v>0</v>
      </c>
      <c r="Q8201" s="3"/>
    </row>
    <row r="8202" spans="16:17" x14ac:dyDescent="0.25">
      <c r="P8202" s="3">
        <v>0</v>
      </c>
      <c r="Q8202" s="3"/>
    </row>
    <row r="8203" spans="16:17" x14ac:dyDescent="0.25">
      <c r="P8203" s="3">
        <v>543</v>
      </c>
      <c r="Q8203" s="3"/>
    </row>
    <row r="8204" spans="16:17" x14ac:dyDescent="0.25">
      <c r="P8204" s="3">
        <v>185.5</v>
      </c>
      <c r="Q8204" s="3"/>
    </row>
    <row r="8205" spans="16:17" x14ac:dyDescent="0.25">
      <c r="P8205" s="3">
        <v>23.833333329999999</v>
      </c>
      <c r="Q8205" s="3"/>
    </row>
    <row r="8206" spans="16:17" x14ac:dyDescent="0.25">
      <c r="P8206" s="3">
        <v>1964.8472220000001</v>
      </c>
      <c r="Q8206" s="3"/>
    </row>
    <row r="8207" spans="16:17" x14ac:dyDescent="0.25">
      <c r="P8207" s="3">
        <v>0</v>
      </c>
      <c r="Q8207" s="3"/>
    </row>
    <row r="8208" spans="16:17" x14ac:dyDescent="0.25">
      <c r="P8208" s="3">
        <v>4022</v>
      </c>
      <c r="Q8208" s="3"/>
    </row>
    <row r="8209" spans="16:17" x14ac:dyDescent="0.25">
      <c r="P8209" s="3">
        <v>41.5</v>
      </c>
      <c r="Q8209" s="3"/>
    </row>
    <row r="8210" spans="16:17" x14ac:dyDescent="0.25">
      <c r="P8210" s="3">
        <v>1542.791667</v>
      </c>
      <c r="Q8210" s="3"/>
    </row>
    <row r="8211" spans="16:17" x14ac:dyDescent="0.25">
      <c r="P8211" s="3">
        <v>2434.1448719999999</v>
      </c>
      <c r="Q8211" s="3"/>
    </row>
    <row r="8212" spans="16:17" x14ac:dyDescent="0.25">
      <c r="P8212" s="3">
        <v>885.75</v>
      </c>
      <c r="Q8212" s="3"/>
    </row>
    <row r="8213" spans="16:17" x14ac:dyDescent="0.25">
      <c r="P8213" s="3">
        <v>219.55</v>
      </c>
      <c r="Q8213" s="3"/>
    </row>
    <row r="8214" spans="16:17" x14ac:dyDescent="0.25">
      <c r="P8214" s="3">
        <v>0</v>
      </c>
      <c r="Q8214" s="3"/>
    </row>
    <row r="8215" spans="16:17" x14ac:dyDescent="0.25">
      <c r="P8215" s="3">
        <v>47.5</v>
      </c>
      <c r="Q8215" s="3"/>
    </row>
    <row r="8216" spans="16:17" x14ac:dyDescent="0.25">
      <c r="P8216" s="3">
        <v>23.666666670000001</v>
      </c>
      <c r="Q8216" s="3"/>
    </row>
    <row r="8217" spans="16:17" x14ac:dyDescent="0.25">
      <c r="P8217" s="3">
        <v>671.64285710000001</v>
      </c>
      <c r="Q8217" s="3"/>
    </row>
    <row r="8218" spans="16:17" x14ac:dyDescent="0.25">
      <c r="P8218" s="3">
        <v>6566.8675620000004</v>
      </c>
      <c r="Q8218" s="3"/>
    </row>
    <row r="8219" spans="16:17" x14ac:dyDescent="0.25">
      <c r="P8219" s="3">
        <v>501.5</v>
      </c>
      <c r="Q8219" s="3"/>
    </row>
    <row r="8220" spans="16:17" x14ac:dyDescent="0.25">
      <c r="P8220" s="3">
        <v>770.25</v>
      </c>
      <c r="Q8220" s="3"/>
    </row>
    <row r="8221" spans="16:17" x14ac:dyDescent="0.25">
      <c r="P8221" s="3">
        <v>1370.0380950000001</v>
      </c>
      <c r="Q8221" s="3"/>
    </row>
    <row r="8222" spans="16:17" x14ac:dyDescent="0.25">
      <c r="P8222" s="3">
        <v>11835.10389</v>
      </c>
      <c r="Q8222" s="3"/>
    </row>
    <row r="8223" spans="16:17" x14ac:dyDescent="0.25">
      <c r="P8223" s="3">
        <v>0</v>
      </c>
      <c r="Q8223" s="3"/>
    </row>
    <row r="8224" spans="16:17" x14ac:dyDescent="0.25">
      <c r="P8224" s="3">
        <v>916.45833330000005</v>
      </c>
      <c r="Q8224" s="3"/>
    </row>
    <row r="8225" spans="16:17" x14ac:dyDescent="0.25">
      <c r="P8225" s="3">
        <v>132.5</v>
      </c>
      <c r="Q8225" s="3"/>
    </row>
    <row r="8226" spans="16:17" x14ac:dyDescent="0.25">
      <c r="P8226" s="3">
        <v>14</v>
      </c>
      <c r="Q8226" s="3"/>
    </row>
    <row r="8227" spans="16:17" x14ac:dyDescent="0.25">
      <c r="P8227" s="3">
        <v>0</v>
      </c>
      <c r="Q8227" s="3"/>
    </row>
    <row r="8228" spans="16:17" x14ac:dyDescent="0.25">
      <c r="P8228" s="3">
        <v>3057.0458330000001</v>
      </c>
      <c r="Q8228" s="3"/>
    </row>
    <row r="8229" spans="16:17" x14ac:dyDescent="0.25">
      <c r="P8229" s="3">
        <v>442.5</v>
      </c>
      <c r="Q8229" s="3"/>
    </row>
    <row r="8230" spans="16:17" x14ac:dyDescent="0.25">
      <c r="P8230" s="3">
        <v>269.23333330000003</v>
      </c>
      <c r="Q8230" s="3"/>
    </row>
    <row r="8231" spans="16:17" x14ac:dyDescent="0.25">
      <c r="P8231" s="3">
        <v>156</v>
      </c>
      <c r="Q8231" s="3"/>
    </row>
    <row r="8232" spans="16:17" x14ac:dyDescent="0.25">
      <c r="P8232" s="3">
        <v>819.15</v>
      </c>
      <c r="Q8232" s="3"/>
    </row>
    <row r="8233" spans="16:17" x14ac:dyDescent="0.25">
      <c r="P8233" s="3">
        <v>1434.9083330000001</v>
      </c>
      <c r="Q8233" s="3"/>
    </row>
    <row r="8234" spans="16:17" x14ac:dyDescent="0.25">
      <c r="P8234" s="3">
        <v>177.25</v>
      </c>
      <c r="Q8234" s="3"/>
    </row>
    <row r="8235" spans="16:17" x14ac:dyDescent="0.25">
      <c r="P8235" s="3">
        <v>116.75</v>
      </c>
      <c r="Q8235" s="3"/>
    </row>
    <row r="8236" spans="16:17" x14ac:dyDescent="0.25">
      <c r="P8236" s="3">
        <v>752.56666670000004</v>
      </c>
      <c r="Q8236" s="3"/>
    </row>
    <row r="8237" spans="16:17" x14ac:dyDescent="0.25">
      <c r="P8237" s="3">
        <v>2171.547149</v>
      </c>
      <c r="Q8237" s="3"/>
    </row>
    <row r="8238" spans="16:17" x14ac:dyDescent="0.25">
      <c r="P8238" s="3">
        <v>4310.7749999999996</v>
      </c>
      <c r="Q8238" s="3"/>
    </row>
    <row r="8239" spans="16:17" x14ac:dyDescent="0.25">
      <c r="P8239" s="3">
        <v>502.52499999999998</v>
      </c>
      <c r="Q8239" s="3"/>
    </row>
    <row r="8240" spans="16:17" x14ac:dyDescent="0.25">
      <c r="P8240" s="3">
        <v>1140.1500000000001</v>
      </c>
      <c r="Q8240" s="3"/>
    </row>
    <row r="8241" spans="16:17" x14ac:dyDescent="0.25">
      <c r="P8241" s="3">
        <v>0</v>
      </c>
      <c r="Q8241" s="3"/>
    </row>
    <row r="8242" spans="16:17" x14ac:dyDescent="0.25">
      <c r="P8242" s="3">
        <v>3327.537566</v>
      </c>
      <c r="Q8242" s="3"/>
    </row>
    <row r="8243" spans="16:17" x14ac:dyDescent="0.25">
      <c r="P8243" s="3">
        <v>664.5</v>
      </c>
      <c r="Q8243" s="3"/>
    </row>
    <row r="8244" spans="16:17" x14ac:dyDescent="0.25">
      <c r="P8244" s="3">
        <v>2625.1850140000001</v>
      </c>
      <c r="Q8244" s="3"/>
    </row>
    <row r="8245" spans="16:17" x14ac:dyDescent="0.25">
      <c r="P8245" s="3">
        <v>1126.25</v>
      </c>
      <c r="Q8245" s="3"/>
    </row>
    <row r="8246" spans="16:17" x14ac:dyDescent="0.25">
      <c r="P8246" s="3">
        <v>393.58333329999999</v>
      </c>
      <c r="Q8246" s="3"/>
    </row>
    <row r="8247" spans="16:17" x14ac:dyDescent="0.25">
      <c r="P8247" s="3">
        <v>121.75</v>
      </c>
      <c r="Q8247" s="3"/>
    </row>
    <row r="8248" spans="16:17" x14ac:dyDescent="0.25">
      <c r="P8248" s="3">
        <v>178.83333329999999</v>
      </c>
      <c r="Q8248" s="3"/>
    </row>
    <row r="8249" spans="16:17" x14ac:dyDescent="0.25">
      <c r="P8249" s="3">
        <v>165.58333329999999</v>
      </c>
      <c r="Q8249" s="3"/>
    </row>
    <row r="8250" spans="16:17" x14ac:dyDescent="0.25">
      <c r="P8250" s="3">
        <v>58.9</v>
      </c>
      <c r="Q8250" s="3"/>
    </row>
    <row r="8251" spans="16:17" x14ac:dyDescent="0.25">
      <c r="P8251" s="3">
        <v>1381.75</v>
      </c>
      <c r="Q8251" s="3"/>
    </row>
    <row r="8252" spans="16:17" x14ac:dyDescent="0.25">
      <c r="P8252" s="3">
        <v>465.6333333</v>
      </c>
      <c r="Q8252" s="3"/>
    </row>
    <row r="8253" spans="16:17" x14ac:dyDescent="0.25">
      <c r="P8253" s="3">
        <v>328.5</v>
      </c>
      <c r="Q8253" s="3"/>
    </row>
    <row r="8254" spans="16:17" x14ac:dyDescent="0.25">
      <c r="P8254" s="3">
        <v>737.18193470000006</v>
      </c>
      <c r="Q8254" s="3"/>
    </row>
    <row r="8255" spans="16:17" x14ac:dyDescent="0.25">
      <c r="P8255" s="3">
        <v>55.5</v>
      </c>
      <c r="Q8255" s="3"/>
    </row>
    <row r="8256" spans="16:17" x14ac:dyDescent="0.25">
      <c r="P8256" s="3">
        <v>145</v>
      </c>
      <c r="Q8256" s="3"/>
    </row>
    <row r="8257" spans="16:17" x14ac:dyDescent="0.25">
      <c r="P8257" s="3">
        <v>204</v>
      </c>
      <c r="Q8257" s="3"/>
    </row>
    <row r="8258" spans="16:17" x14ac:dyDescent="0.25">
      <c r="P8258" s="3">
        <v>742.96031749999997</v>
      </c>
      <c r="Q8258" s="3"/>
    </row>
    <row r="8259" spans="16:17" x14ac:dyDescent="0.25">
      <c r="P8259" s="3">
        <v>2186.961538</v>
      </c>
      <c r="Q8259" s="3"/>
    </row>
    <row r="8260" spans="16:17" x14ac:dyDescent="0.25">
      <c r="P8260" s="3">
        <v>84.25</v>
      </c>
      <c r="Q8260" s="3"/>
    </row>
    <row r="8261" spans="16:17" x14ac:dyDescent="0.25">
      <c r="P8261" s="3">
        <v>857.26666669999997</v>
      </c>
      <c r="Q8261" s="3"/>
    </row>
    <row r="8262" spans="16:17" x14ac:dyDescent="0.25">
      <c r="P8262" s="3">
        <v>1346.6302310000001</v>
      </c>
      <c r="Q8262" s="3"/>
    </row>
    <row r="8263" spans="16:17" x14ac:dyDescent="0.25">
      <c r="P8263" s="3">
        <v>0</v>
      </c>
      <c r="Q8263" s="3"/>
    </row>
    <row r="8264" spans="16:17" x14ac:dyDescent="0.25">
      <c r="P8264" s="3">
        <v>805.83333330000005</v>
      </c>
      <c r="Q8264" s="3"/>
    </row>
    <row r="8265" spans="16:17" x14ac:dyDescent="0.25">
      <c r="P8265" s="3">
        <v>2445.0666670000001</v>
      </c>
      <c r="Q8265" s="3"/>
    </row>
    <row r="8266" spans="16:17" x14ac:dyDescent="0.25">
      <c r="P8266" s="3">
        <v>4140.3337659999997</v>
      </c>
      <c r="Q8266" s="3"/>
    </row>
    <row r="8267" spans="16:17" x14ac:dyDescent="0.25">
      <c r="P8267" s="3">
        <v>348.3833333</v>
      </c>
      <c r="Q8267" s="3"/>
    </row>
    <row r="8268" spans="16:17" x14ac:dyDescent="0.25">
      <c r="P8268" s="3">
        <v>325.5</v>
      </c>
      <c r="Q8268" s="3"/>
    </row>
    <row r="8269" spans="16:17" x14ac:dyDescent="0.25">
      <c r="P8269" s="3">
        <v>1911.6106649999999</v>
      </c>
      <c r="Q8269" s="3"/>
    </row>
    <row r="8270" spans="16:17" x14ac:dyDescent="0.25">
      <c r="P8270" s="3">
        <v>1464.416667</v>
      </c>
      <c r="Q8270" s="3"/>
    </row>
    <row r="8271" spans="16:17" x14ac:dyDescent="0.25">
      <c r="P8271" s="3">
        <v>472.54166670000001</v>
      </c>
      <c r="Q8271" s="3"/>
    </row>
    <row r="8272" spans="16:17" x14ac:dyDescent="0.25">
      <c r="P8272" s="3">
        <v>1593.583333</v>
      </c>
      <c r="Q8272" s="3"/>
    </row>
    <row r="8273" spans="16:17" x14ac:dyDescent="0.25">
      <c r="P8273" s="3">
        <v>135.08333329999999</v>
      </c>
      <c r="Q8273" s="3"/>
    </row>
    <row r="8274" spans="16:17" x14ac:dyDescent="0.25">
      <c r="P8274" s="3">
        <v>4350.6473210000004</v>
      </c>
      <c r="Q8274" s="3"/>
    </row>
    <row r="8275" spans="16:17" x14ac:dyDescent="0.25">
      <c r="P8275" s="3">
        <v>663.52777779999997</v>
      </c>
      <c r="Q8275" s="3"/>
    </row>
    <row r="8276" spans="16:17" x14ac:dyDescent="0.25">
      <c r="P8276" s="3">
        <v>1717.666667</v>
      </c>
      <c r="Q8276" s="3"/>
    </row>
    <row r="8277" spans="16:17" x14ac:dyDescent="0.25">
      <c r="P8277" s="3">
        <v>740.30714290000003</v>
      </c>
      <c r="Q8277" s="3"/>
    </row>
    <row r="8278" spans="16:17" x14ac:dyDescent="0.25">
      <c r="P8278" s="3">
        <v>105</v>
      </c>
      <c r="Q8278" s="3"/>
    </row>
    <row r="8279" spans="16:17" x14ac:dyDescent="0.25">
      <c r="P8279" s="3">
        <v>1859.3829370000001</v>
      </c>
      <c r="Q8279" s="3"/>
    </row>
    <row r="8280" spans="16:17" x14ac:dyDescent="0.25">
      <c r="P8280" s="3">
        <v>874.95238099999995</v>
      </c>
      <c r="Q8280" s="3"/>
    </row>
    <row r="8281" spans="16:17" x14ac:dyDescent="0.25">
      <c r="P8281" s="3">
        <v>1275.0924239999999</v>
      </c>
      <c r="Q8281" s="3"/>
    </row>
    <row r="8282" spans="16:17" x14ac:dyDescent="0.25">
      <c r="P8282" s="3">
        <v>3372.7482140000002</v>
      </c>
      <c r="Q8282" s="3"/>
    </row>
    <row r="8283" spans="16:17" x14ac:dyDescent="0.25">
      <c r="P8283" s="3">
        <v>1328.626894</v>
      </c>
      <c r="Q8283" s="3"/>
    </row>
    <row r="8284" spans="16:17" x14ac:dyDescent="0.25">
      <c r="P8284" s="3">
        <v>67.5</v>
      </c>
      <c r="Q8284" s="3"/>
    </row>
    <row r="8285" spans="16:17" x14ac:dyDescent="0.25">
      <c r="P8285" s="3">
        <v>342.125</v>
      </c>
      <c r="Q8285" s="3"/>
    </row>
    <row r="8286" spans="16:17" x14ac:dyDescent="0.25">
      <c r="P8286" s="3">
        <v>502</v>
      </c>
      <c r="Q8286" s="3"/>
    </row>
    <row r="8287" spans="16:17" x14ac:dyDescent="0.25">
      <c r="P8287" s="3">
        <v>530</v>
      </c>
      <c r="Q8287" s="3"/>
    </row>
    <row r="8288" spans="16:17" x14ac:dyDescent="0.25">
      <c r="P8288" s="3">
        <v>0</v>
      </c>
      <c r="Q8288" s="3"/>
    </row>
    <row r="8289" spans="16:17" x14ac:dyDescent="0.25">
      <c r="P8289" s="3">
        <v>340.5</v>
      </c>
      <c r="Q8289" s="3"/>
    </row>
    <row r="8290" spans="16:17" x14ac:dyDescent="0.25">
      <c r="P8290" s="3">
        <v>731</v>
      </c>
      <c r="Q8290" s="3"/>
    </row>
    <row r="8291" spans="16:17" x14ac:dyDescent="0.25">
      <c r="P8291" s="3">
        <v>948.34285709999995</v>
      </c>
      <c r="Q8291" s="3"/>
    </row>
    <row r="8292" spans="16:17" x14ac:dyDescent="0.25">
      <c r="P8292" s="3">
        <v>219.5</v>
      </c>
      <c r="Q8292" s="3"/>
    </row>
    <row r="8293" spans="16:17" x14ac:dyDescent="0.25">
      <c r="P8293" s="3">
        <v>56.75</v>
      </c>
      <c r="Q8293" s="3"/>
    </row>
    <row r="8294" spans="16:17" x14ac:dyDescent="0.25">
      <c r="P8294" s="3">
        <v>72.5</v>
      </c>
      <c r="Q8294" s="3"/>
    </row>
    <row r="8295" spans="16:17" x14ac:dyDescent="0.25">
      <c r="P8295" s="3">
        <v>1334.083333</v>
      </c>
      <c r="Q8295" s="3"/>
    </row>
    <row r="8296" spans="16:17" x14ac:dyDescent="0.25">
      <c r="P8296" s="3">
        <v>1952.5</v>
      </c>
      <c r="Q8296" s="3"/>
    </row>
    <row r="8297" spans="16:17" x14ac:dyDescent="0.25">
      <c r="P8297" s="3">
        <v>121.5</v>
      </c>
      <c r="Q8297" s="3"/>
    </row>
    <row r="8298" spans="16:17" x14ac:dyDescent="0.25">
      <c r="P8298" s="3">
        <v>0</v>
      </c>
      <c r="Q8298" s="3"/>
    </row>
    <row r="8299" spans="16:17" x14ac:dyDescent="0.25">
      <c r="P8299" s="3">
        <v>776.16666669999995</v>
      </c>
      <c r="Q8299" s="3"/>
    </row>
    <row r="8300" spans="16:17" x14ac:dyDescent="0.25">
      <c r="P8300" s="3">
        <v>3091.146033</v>
      </c>
      <c r="Q8300" s="3"/>
    </row>
    <row r="8301" spans="16:17" x14ac:dyDescent="0.25">
      <c r="P8301" s="3">
        <v>818.31666670000004</v>
      </c>
      <c r="Q8301" s="3"/>
    </row>
    <row r="8302" spans="16:17" x14ac:dyDescent="0.25">
      <c r="P8302" s="3">
        <v>684.75</v>
      </c>
      <c r="Q8302" s="3"/>
    </row>
    <row r="8303" spans="16:17" x14ac:dyDescent="0.25">
      <c r="P8303" s="3">
        <v>1224.541667</v>
      </c>
      <c r="Q8303" s="3"/>
    </row>
    <row r="8304" spans="16:17" x14ac:dyDescent="0.25">
      <c r="P8304" s="3">
        <v>459.08333329999999</v>
      </c>
      <c r="Q8304" s="3"/>
    </row>
    <row r="8305" spans="16:17" x14ac:dyDescent="0.25">
      <c r="P8305" s="3">
        <v>474.33333329999999</v>
      </c>
      <c r="Q8305" s="3"/>
    </row>
    <row r="8306" spans="16:17" x14ac:dyDescent="0.25">
      <c r="P8306" s="3">
        <v>315</v>
      </c>
      <c r="Q8306" s="3"/>
    </row>
    <row r="8307" spans="16:17" x14ac:dyDescent="0.25">
      <c r="P8307" s="3">
        <v>783.875</v>
      </c>
      <c r="Q8307" s="3"/>
    </row>
    <row r="8308" spans="16:17" x14ac:dyDescent="0.25">
      <c r="P8308" s="3">
        <v>517</v>
      </c>
      <c r="Q8308" s="3"/>
    </row>
    <row r="8309" spans="16:17" x14ac:dyDescent="0.25">
      <c r="P8309" s="3">
        <v>16</v>
      </c>
      <c r="Q8309" s="3"/>
    </row>
    <row r="8310" spans="16:17" x14ac:dyDescent="0.25">
      <c r="P8310" s="3">
        <v>10415.78364</v>
      </c>
      <c r="Q8310" s="3"/>
    </row>
    <row r="8311" spans="16:17" x14ac:dyDescent="0.25">
      <c r="P8311" s="3">
        <v>2409.875</v>
      </c>
      <c r="Q8311" s="3"/>
    </row>
    <row r="8312" spans="16:17" x14ac:dyDescent="0.25">
      <c r="P8312" s="3">
        <v>2004.708333</v>
      </c>
      <c r="Q8312" s="3"/>
    </row>
    <row r="8313" spans="16:17" x14ac:dyDescent="0.25">
      <c r="P8313" s="3">
        <v>903.43055560000005</v>
      </c>
      <c r="Q8313" s="3"/>
    </row>
    <row r="8314" spans="16:17" x14ac:dyDescent="0.25">
      <c r="P8314" s="3">
        <v>0</v>
      </c>
      <c r="Q8314" s="3"/>
    </row>
    <row r="8315" spans="16:17" x14ac:dyDescent="0.25">
      <c r="P8315" s="3">
        <v>979.375</v>
      </c>
      <c r="Q8315" s="3"/>
    </row>
    <row r="8316" spans="16:17" x14ac:dyDescent="0.25">
      <c r="P8316" s="3">
        <v>127.16666669999999</v>
      </c>
      <c r="Q8316" s="3"/>
    </row>
    <row r="8317" spans="16:17" x14ac:dyDescent="0.25">
      <c r="P8317" s="3">
        <v>93</v>
      </c>
      <c r="Q8317" s="3"/>
    </row>
    <row r="8318" spans="16:17" x14ac:dyDescent="0.25">
      <c r="P8318" s="3">
        <v>787.5357143</v>
      </c>
      <c r="Q8318" s="3"/>
    </row>
    <row r="8319" spans="16:17" x14ac:dyDescent="0.25">
      <c r="P8319" s="3">
        <v>210.4</v>
      </c>
      <c r="Q8319" s="3"/>
    </row>
    <row r="8320" spans="16:17" x14ac:dyDescent="0.25">
      <c r="P8320" s="3">
        <v>257.75</v>
      </c>
      <c r="Q8320" s="3"/>
    </row>
    <row r="8321" spans="16:17" x14ac:dyDescent="0.25">
      <c r="P8321" s="3">
        <v>8041.5888699999996</v>
      </c>
      <c r="Q8321" s="3"/>
    </row>
    <row r="8322" spans="16:17" x14ac:dyDescent="0.25">
      <c r="P8322" s="3">
        <v>7017.1926350000003</v>
      </c>
      <c r="Q8322" s="3"/>
    </row>
    <row r="8323" spans="16:17" x14ac:dyDescent="0.25">
      <c r="P8323" s="3">
        <v>1244.3499999999999</v>
      </c>
      <c r="Q8323" s="3"/>
    </row>
    <row r="8324" spans="16:17" x14ac:dyDescent="0.25">
      <c r="P8324" s="3">
        <v>114.6</v>
      </c>
      <c r="Q8324" s="3"/>
    </row>
    <row r="8325" spans="16:17" x14ac:dyDescent="0.25">
      <c r="P8325" s="3">
        <v>8650.0487709999998</v>
      </c>
      <c r="Q8325" s="3"/>
    </row>
    <row r="8326" spans="16:17" x14ac:dyDescent="0.25">
      <c r="P8326" s="3">
        <v>123</v>
      </c>
      <c r="Q8326" s="3"/>
    </row>
    <row r="8327" spans="16:17" x14ac:dyDescent="0.25">
      <c r="P8327" s="3">
        <v>0</v>
      </c>
      <c r="Q8327" s="3"/>
    </row>
    <row r="8328" spans="16:17" x14ac:dyDescent="0.25">
      <c r="P8328" s="3">
        <v>1986.553118</v>
      </c>
      <c r="Q8328" s="3"/>
    </row>
    <row r="8329" spans="16:17" x14ac:dyDescent="0.25">
      <c r="P8329" s="3">
        <v>1363.7</v>
      </c>
      <c r="Q8329" s="3"/>
    </row>
    <row r="8330" spans="16:17" x14ac:dyDescent="0.25">
      <c r="P8330" s="3">
        <v>0</v>
      </c>
      <c r="Q8330" s="3"/>
    </row>
    <row r="8331" spans="16:17" x14ac:dyDescent="0.25">
      <c r="P8331" s="3">
        <v>1070.625</v>
      </c>
      <c r="Q8331" s="3"/>
    </row>
    <row r="8332" spans="16:17" x14ac:dyDescent="0.25">
      <c r="P8332" s="3">
        <v>1839.25</v>
      </c>
      <c r="Q8332" s="3"/>
    </row>
    <row r="8333" spans="16:17" x14ac:dyDescent="0.25">
      <c r="P8333" s="3">
        <v>0</v>
      </c>
      <c r="Q8333" s="3"/>
    </row>
    <row r="8334" spans="16:17" x14ac:dyDescent="0.25">
      <c r="P8334" s="3">
        <v>1787.4793649999999</v>
      </c>
      <c r="Q8334" s="3"/>
    </row>
    <row r="8335" spans="16:17" x14ac:dyDescent="0.25">
      <c r="P8335" s="3">
        <v>1568.5</v>
      </c>
      <c r="Q8335" s="3"/>
    </row>
    <row r="8336" spans="16:17" x14ac:dyDescent="0.25">
      <c r="P8336" s="3">
        <v>111.5</v>
      </c>
      <c r="Q8336" s="3"/>
    </row>
    <row r="8337" spans="16:17" x14ac:dyDescent="0.25">
      <c r="P8337" s="3">
        <v>2332.109524</v>
      </c>
      <c r="Q8337" s="3"/>
    </row>
    <row r="8338" spans="16:17" x14ac:dyDescent="0.25">
      <c r="P8338" s="3">
        <v>598.5</v>
      </c>
      <c r="Q8338" s="3"/>
    </row>
    <row r="8339" spans="16:17" x14ac:dyDescent="0.25">
      <c r="P8339" s="3">
        <v>24</v>
      </c>
      <c r="Q8339" s="3"/>
    </row>
    <row r="8340" spans="16:17" x14ac:dyDescent="0.25">
      <c r="P8340" s="3">
        <v>1287.2738099999999</v>
      </c>
      <c r="Q8340" s="3"/>
    </row>
    <row r="8341" spans="16:17" x14ac:dyDescent="0.25">
      <c r="P8341" s="3">
        <v>2420.65</v>
      </c>
      <c r="Q8341" s="3"/>
    </row>
    <row r="8342" spans="16:17" x14ac:dyDescent="0.25">
      <c r="P8342" s="3">
        <v>300.33333329999999</v>
      </c>
      <c r="Q8342" s="3"/>
    </row>
    <row r="8343" spans="16:17" x14ac:dyDescent="0.25">
      <c r="P8343" s="3">
        <v>1602.9402600000001</v>
      </c>
      <c r="Q8343" s="3"/>
    </row>
    <row r="8344" spans="16:17" x14ac:dyDescent="0.25">
      <c r="P8344" s="3">
        <v>1646.6121949999999</v>
      </c>
      <c r="Q8344" s="3"/>
    </row>
    <row r="8345" spans="16:17" x14ac:dyDescent="0.25">
      <c r="P8345" s="3">
        <v>1824.083333</v>
      </c>
      <c r="Q8345" s="3"/>
    </row>
    <row r="8346" spans="16:17" x14ac:dyDescent="0.25">
      <c r="P8346" s="3">
        <v>114.41666669999999</v>
      </c>
      <c r="Q8346" s="3"/>
    </row>
    <row r="8347" spans="16:17" x14ac:dyDescent="0.25">
      <c r="P8347" s="3">
        <v>1768.6570509999999</v>
      </c>
      <c r="Q8347" s="3"/>
    </row>
    <row r="8348" spans="16:17" x14ac:dyDescent="0.25">
      <c r="P8348" s="3">
        <v>2346.2202379999999</v>
      </c>
      <c r="Q8348" s="3"/>
    </row>
    <row r="8349" spans="16:17" x14ac:dyDescent="0.25">
      <c r="P8349" s="3">
        <v>2177.333333</v>
      </c>
      <c r="Q8349" s="3"/>
    </row>
    <row r="8350" spans="16:17" x14ac:dyDescent="0.25">
      <c r="P8350" s="3">
        <v>1929.1856640000001</v>
      </c>
      <c r="Q8350" s="3"/>
    </row>
    <row r="8351" spans="16:17" x14ac:dyDescent="0.25">
      <c r="P8351" s="3">
        <v>1261.5</v>
      </c>
      <c r="Q8351" s="3"/>
    </row>
    <row r="8352" spans="16:17" x14ac:dyDescent="0.25">
      <c r="P8352" s="3">
        <v>4172.1157199999998</v>
      </c>
      <c r="Q8352" s="3"/>
    </row>
    <row r="8353" spans="16:17" x14ac:dyDescent="0.25">
      <c r="P8353" s="3">
        <v>143</v>
      </c>
      <c r="Q8353" s="3"/>
    </row>
    <row r="8354" spans="16:17" x14ac:dyDescent="0.25">
      <c r="P8354" s="3">
        <v>43.5</v>
      </c>
      <c r="Q8354" s="3"/>
    </row>
    <row r="8355" spans="16:17" x14ac:dyDescent="0.25">
      <c r="P8355" s="3">
        <v>2537.8070819999998</v>
      </c>
      <c r="Q8355" s="3"/>
    </row>
    <row r="8356" spans="16:17" x14ac:dyDescent="0.25">
      <c r="P8356" s="3">
        <v>580.25</v>
      </c>
      <c r="Q8356" s="3"/>
    </row>
    <row r="8357" spans="16:17" x14ac:dyDescent="0.25">
      <c r="P8357" s="3">
        <v>3494.0674600000002</v>
      </c>
      <c r="Q8357" s="3"/>
    </row>
    <row r="8358" spans="16:17" x14ac:dyDescent="0.25">
      <c r="P8358" s="3">
        <v>134.67500000000001</v>
      </c>
      <c r="Q8358" s="3"/>
    </row>
    <row r="8359" spans="16:17" x14ac:dyDescent="0.25">
      <c r="P8359" s="3">
        <v>296.39285710000001</v>
      </c>
      <c r="Q8359" s="3"/>
    </row>
    <row r="8360" spans="16:17" x14ac:dyDescent="0.25">
      <c r="P8360" s="3">
        <v>691.75</v>
      </c>
      <c r="Q8360" s="3"/>
    </row>
    <row r="8361" spans="16:17" x14ac:dyDescent="0.25">
      <c r="P8361" s="3">
        <v>444</v>
      </c>
      <c r="Q8361" s="3"/>
    </row>
    <row r="8362" spans="16:17" x14ac:dyDescent="0.25">
      <c r="P8362" s="3">
        <v>6850.4993350000004</v>
      </c>
      <c r="Q8362" s="3"/>
    </row>
    <row r="8363" spans="16:17" x14ac:dyDescent="0.25">
      <c r="P8363" s="3">
        <v>291.16666670000001</v>
      </c>
      <c r="Q8363" s="3"/>
    </row>
    <row r="8364" spans="16:17" x14ac:dyDescent="0.25">
      <c r="P8364" s="3">
        <v>232.5</v>
      </c>
      <c r="Q8364" s="3"/>
    </row>
    <row r="8365" spans="16:17" x14ac:dyDescent="0.25">
      <c r="P8365" s="3">
        <v>277</v>
      </c>
      <c r="Q8365" s="3"/>
    </row>
    <row r="8366" spans="16:17" x14ac:dyDescent="0.25">
      <c r="P8366" s="3">
        <v>108.25</v>
      </c>
      <c r="Q8366" s="3"/>
    </row>
    <row r="8367" spans="16:17" x14ac:dyDescent="0.25">
      <c r="P8367" s="3">
        <v>2060.5083330000002</v>
      </c>
      <c r="Q8367" s="3"/>
    </row>
    <row r="8368" spans="16:17" x14ac:dyDescent="0.25">
      <c r="P8368" s="3">
        <v>175.75</v>
      </c>
      <c r="Q8368" s="3"/>
    </row>
    <row r="8369" spans="16:17" x14ac:dyDescent="0.25">
      <c r="P8369" s="3">
        <v>609.54166669999995</v>
      </c>
      <c r="Q8369" s="3"/>
    </row>
    <row r="8370" spans="16:17" x14ac:dyDescent="0.25">
      <c r="P8370" s="3">
        <v>2264.0916670000001</v>
      </c>
      <c r="Q8370" s="3"/>
    </row>
    <row r="8371" spans="16:17" x14ac:dyDescent="0.25">
      <c r="P8371" s="3">
        <v>349</v>
      </c>
      <c r="Q8371" s="3"/>
    </row>
    <row r="8372" spans="16:17" x14ac:dyDescent="0.25">
      <c r="P8372" s="3">
        <v>0</v>
      </c>
      <c r="Q8372" s="3"/>
    </row>
    <row r="8373" spans="16:17" x14ac:dyDescent="0.25">
      <c r="P8373" s="3">
        <v>546.75</v>
      </c>
      <c r="Q8373" s="3"/>
    </row>
    <row r="8374" spans="16:17" x14ac:dyDescent="0.25">
      <c r="P8374" s="3">
        <v>781.42499999999995</v>
      </c>
      <c r="Q8374" s="3"/>
    </row>
    <row r="8375" spans="16:17" x14ac:dyDescent="0.25">
      <c r="P8375" s="3">
        <v>463.66666670000001</v>
      </c>
      <c r="Q8375" s="3"/>
    </row>
    <row r="8376" spans="16:17" x14ac:dyDescent="0.25">
      <c r="P8376" s="3">
        <v>3391.68588</v>
      </c>
      <c r="Q8376" s="3"/>
    </row>
    <row r="8377" spans="16:17" x14ac:dyDescent="0.25">
      <c r="P8377" s="3">
        <v>43.75</v>
      </c>
      <c r="Q8377" s="3"/>
    </row>
    <row r="8378" spans="16:17" x14ac:dyDescent="0.25">
      <c r="P8378" s="3">
        <v>1423.833333</v>
      </c>
      <c r="Q8378" s="3"/>
    </row>
    <row r="8379" spans="16:17" x14ac:dyDescent="0.25">
      <c r="P8379" s="3">
        <v>0</v>
      </c>
      <c r="Q8379" s="3"/>
    </row>
    <row r="8380" spans="16:17" x14ac:dyDescent="0.25">
      <c r="P8380" s="3">
        <v>706.7</v>
      </c>
      <c r="Q8380" s="3"/>
    </row>
    <row r="8381" spans="16:17" x14ac:dyDescent="0.25">
      <c r="P8381" s="3">
        <v>806.125</v>
      </c>
      <c r="Q8381" s="3"/>
    </row>
    <row r="8382" spans="16:17" x14ac:dyDescent="0.25">
      <c r="P8382" s="3">
        <v>6759.3119280000001</v>
      </c>
      <c r="Q8382" s="3"/>
    </row>
    <row r="8383" spans="16:17" x14ac:dyDescent="0.25">
      <c r="P8383" s="3">
        <v>0</v>
      </c>
      <c r="Q8383" s="3"/>
    </row>
    <row r="8384" spans="16:17" x14ac:dyDescent="0.25">
      <c r="P8384" s="3">
        <v>440.75</v>
      </c>
      <c r="Q8384" s="3"/>
    </row>
    <row r="8385" spans="16:17" x14ac:dyDescent="0.25">
      <c r="P8385" s="3">
        <v>1404.4590909999999</v>
      </c>
      <c r="Q8385" s="3"/>
    </row>
    <row r="8386" spans="16:17" x14ac:dyDescent="0.25">
      <c r="P8386" s="3">
        <v>326.9277778</v>
      </c>
      <c r="Q8386" s="3"/>
    </row>
    <row r="8387" spans="16:17" x14ac:dyDescent="0.25">
      <c r="P8387" s="3">
        <v>137</v>
      </c>
      <c r="Q8387" s="3"/>
    </row>
    <row r="8388" spans="16:17" x14ac:dyDescent="0.25">
      <c r="P8388" s="3">
        <v>64.5</v>
      </c>
      <c r="Q8388" s="3"/>
    </row>
    <row r="8389" spans="16:17" x14ac:dyDescent="0.25">
      <c r="P8389" s="3">
        <v>2517.2166670000001</v>
      </c>
      <c r="Q8389" s="3"/>
    </row>
    <row r="8390" spans="16:17" x14ac:dyDescent="0.25">
      <c r="P8390" s="3">
        <v>3060.0555559999998</v>
      </c>
      <c r="Q8390" s="3"/>
    </row>
    <row r="8391" spans="16:17" x14ac:dyDescent="0.25">
      <c r="P8391" s="3">
        <v>866.21666670000002</v>
      </c>
      <c r="Q8391" s="3"/>
    </row>
    <row r="8392" spans="16:17" x14ac:dyDescent="0.25">
      <c r="P8392" s="3">
        <v>188</v>
      </c>
      <c r="Q8392" s="3"/>
    </row>
    <row r="8393" spans="16:17" x14ac:dyDescent="0.25">
      <c r="P8393" s="3">
        <v>176.7666667</v>
      </c>
      <c r="Q8393" s="3"/>
    </row>
    <row r="8394" spans="16:17" x14ac:dyDescent="0.25">
      <c r="P8394" s="3">
        <v>591.25</v>
      </c>
      <c r="Q8394" s="3"/>
    </row>
    <row r="8395" spans="16:17" x14ac:dyDescent="0.25">
      <c r="P8395" s="3">
        <v>820.5</v>
      </c>
      <c r="Q8395" s="3"/>
    </row>
    <row r="8396" spans="16:17" x14ac:dyDescent="0.25">
      <c r="P8396" s="3">
        <v>368</v>
      </c>
      <c r="Q8396" s="3"/>
    </row>
    <row r="8397" spans="16:17" x14ac:dyDescent="0.25">
      <c r="P8397" s="3">
        <v>158</v>
      </c>
      <c r="Q8397" s="3"/>
    </row>
    <row r="8398" spans="16:17" x14ac:dyDescent="0.25">
      <c r="P8398" s="3">
        <v>72</v>
      </c>
      <c r="Q8398" s="3"/>
    </row>
    <row r="8399" spans="16:17" x14ac:dyDescent="0.25">
      <c r="P8399" s="3">
        <v>2990.3125</v>
      </c>
      <c r="Q8399" s="3"/>
    </row>
    <row r="8400" spans="16:17" x14ac:dyDescent="0.25">
      <c r="P8400" s="3">
        <v>2152.5888890000001</v>
      </c>
      <c r="Q8400" s="3"/>
    </row>
    <row r="8401" spans="16:17" x14ac:dyDescent="0.25">
      <c r="P8401" s="3">
        <v>320.98333330000003</v>
      </c>
      <c r="Q8401" s="3"/>
    </row>
    <row r="8402" spans="16:17" x14ac:dyDescent="0.25">
      <c r="P8402" s="3">
        <v>0</v>
      </c>
      <c r="Q8402" s="3"/>
    </row>
    <row r="8403" spans="16:17" x14ac:dyDescent="0.25">
      <c r="P8403" s="3">
        <v>6879.8018259999999</v>
      </c>
      <c r="Q8403" s="3"/>
    </row>
    <row r="8404" spans="16:17" x14ac:dyDescent="0.25">
      <c r="P8404" s="3">
        <v>2237.603885</v>
      </c>
      <c r="Q8404" s="3"/>
    </row>
    <row r="8405" spans="16:17" x14ac:dyDescent="0.25">
      <c r="P8405" s="3">
        <v>2270.75</v>
      </c>
      <c r="Q8405" s="3"/>
    </row>
    <row r="8406" spans="16:17" x14ac:dyDescent="0.25">
      <c r="P8406" s="3">
        <v>602.25</v>
      </c>
      <c r="Q8406" s="3"/>
    </row>
    <row r="8407" spans="16:17" x14ac:dyDescent="0.25">
      <c r="P8407" s="3">
        <v>1256.291667</v>
      </c>
      <c r="Q8407" s="3"/>
    </row>
    <row r="8408" spans="16:17" x14ac:dyDescent="0.25">
      <c r="P8408" s="3">
        <v>1796.583333</v>
      </c>
      <c r="Q8408" s="3"/>
    </row>
    <row r="8409" spans="16:17" x14ac:dyDescent="0.25">
      <c r="P8409" s="3">
        <v>269.7</v>
      </c>
      <c r="Q8409" s="3"/>
    </row>
    <row r="8410" spans="16:17" x14ac:dyDescent="0.25">
      <c r="P8410" s="3">
        <v>96</v>
      </c>
      <c r="Q8410" s="3"/>
    </row>
    <row r="8411" spans="16:17" x14ac:dyDescent="0.25">
      <c r="P8411" s="3">
        <v>1130.80754</v>
      </c>
      <c r="Q8411" s="3"/>
    </row>
    <row r="8412" spans="16:17" x14ac:dyDescent="0.25">
      <c r="P8412" s="3">
        <v>1333.9142859999999</v>
      </c>
      <c r="Q8412" s="3"/>
    </row>
    <row r="8413" spans="16:17" x14ac:dyDescent="0.25">
      <c r="P8413" s="3">
        <v>1907.135417</v>
      </c>
      <c r="Q8413" s="3"/>
    </row>
    <row r="8414" spans="16:17" x14ac:dyDescent="0.25">
      <c r="P8414" s="3">
        <v>1085.333333</v>
      </c>
      <c r="Q8414" s="3"/>
    </row>
    <row r="8415" spans="16:17" x14ac:dyDescent="0.25">
      <c r="P8415" s="3">
        <v>3239.4182070000002</v>
      </c>
      <c r="Q8415" s="3"/>
    </row>
    <row r="8416" spans="16:17" x14ac:dyDescent="0.25">
      <c r="P8416" s="3">
        <v>0</v>
      </c>
      <c r="Q8416" s="3"/>
    </row>
    <row r="8417" spans="16:17" x14ac:dyDescent="0.25">
      <c r="P8417" s="3">
        <v>2002.25</v>
      </c>
      <c r="Q8417" s="3"/>
    </row>
    <row r="8418" spans="16:17" x14ac:dyDescent="0.25">
      <c r="P8418" s="3">
        <v>115.25</v>
      </c>
      <c r="Q8418" s="3"/>
    </row>
    <row r="8419" spans="16:17" x14ac:dyDescent="0.25">
      <c r="P8419" s="3">
        <v>204.75</v>
      </c>
      <c r="Q8419" s="3"/>
    </row>
    <row r="8420" spans="16:17" x14ac:dyDescent="0.25">
      <c r="P8420" s="3">
        <v>556</v>
      </c>
      <c r="Q8420" s="3"/>
    </row>
    <row r="8421" spans="16:17" x14ac:dyDescent="0.25">
      <c r="P8421" s="3">
        <v>238.55</v>
      </c>
      <c r="Q8421" s="3"/>
    </row>
    <row r="8422" spans="16:17" x14ac:dyDescent="0.25">
      <c r="P8422" s="3">
        <v>423.18333330000002</v>
      </c>
      <c r="Q8422" s="3"/>
    </row>
    <row r="8423" spans="16:17" x14ac:dyDescent="0.25">
      <c r="P8423" s="3">
        <v>46.5</v>
      </c>
      <c r="Q8423" s="3"/>
    </row>
    <row r="8424" spans="16:17" x14ac:dyDescent="0.25">
      <c r="P8424" s="3">
        <v>2766.942172</v>
      </c>
      <c r="Q8424" s="3"/>
    </row>
    <row r="8425" spans="16:17" x14ac:dyDescent="0.25">
      <c r="P8425" s="3">
        <v>0</v>
      </c>
      <c r="Q8425" s="3"/>
    </row>
    <row r="8426" spans="16:17" x14ac:dyDescent="0.25">
      <c r="P8426" s="3">
        <v>154.5</v>
      </c>
      <c r="Q8426" s="3"/>
    </row>
    <row r="8427" spans="16:17" x14ac:dyDescent="0.25">
      <c r="P8427" s="3">
        <v>1831.1490839999999</v>
      </c>
      <c r="Q8427" s="3"/>
    </row>
    <row r="8428" spans="16:17" x14ac:dyDescent="0.25">
      <c r="P8428" s="3">
        <v>0</v>
      </c>
      <c r="Q8428" s="3"/>
    </row>
    <row r="8429" spans="16:17" x14ac:dyDescent="0.25">
      <c r="P8429" s="3">
        <v>246.5</v>
      </c>
      <c r="Q8429" s="3"/>
    </row>
    <row r="8430" spans="16:17" x14ac:dyDescent="0.25">
      <c r="P8430" s="3">
        <v>1626</v>
      </c>
      <c r="Q8430" s="3"/>
    </row>
    <row r="8431" spans="16:17" x14ac:dyDescent="0.25">
      <c r="P8431" s="3">
        <v>1716.583333</v>
      </c>
      <c r="Q8431" s="3"/>
    </row>
    <row r="8432" spans="16:17" x14ac:dyDescent="0.25">
      <c r="P8432" s="3">
        <v>597.25</v>
      </c>
      <c r="Q8432" s="3"/>
    </row>
    <row r="8433" spans="16:17" x14ac:dyDescent="0.25">
      <c r="P8433" s="3">
        <v>43</v>
      </c>
      <c r="Q8433" s="3"/>
    </row>
    <row r="8434" spans="16:17" x14ac:dyDescent="0.25">
      <c r="P8434" s="3">
        <v>1982.5236110000001</v>
      </c>
      <c r="Q8434" s="3"/>
    </row>
    <row r="8435" spans="16:17" x14ac:dyDescent="0.25">
      <c r="P8435" s="3">
        <v>690.95833330000005</v>
      </c>
      <c r="Q8435" s="3"/>
    </row>
    <row r="8436" spans="16:17" x14ac:dyDescent="0.25">
      <c r="P8436" s="3">
        <v>5999.8083329999999</v>
      </c>
      <c r="Q8436" s="3"/>
    </row>
    <row r="8437" spans="16:17" x14ac:dyDescent="0.25">
      <c r="P8437" s="3">
        <v>182.25</v>
      </c>
      <c r="Q8437" s="3"/>
    </row>
    <row r="8438" spans="16:17" x14ac:dyDescent="0.25">
      <c r="P8438" s="3">
        <v>845.75</v>
      </c>
      <c r="Q8438" s="3"/>
    </row>
    <row r="8439" spans="16:17" x14ac:dyDescent="0.25">
      <c r="P8439" s="3">
        <v>179.25</v>
      </c>
      <c r="Q8439" s="3"/>
    </row>
    <row r="8440" spans="16:17" x14ac:dyDescent="0.25">
      <c r="P8440" s="3">
        <v>1359.7714289999999</v>
      </c>
      <c r="Q8440" s="3"/>
    </row>
    <row r="8441" spans="16:17" x14ac:dyDescent="0.25">
      <c r="P8441" s="3">
        <v>1021.519444</v>
      </c>
      <c r="Q8441" s="3"/>
    </row>
    <row r="8442" spans="16:17" x14ac:dyDescent="0.25">
      <c r="P8442" s="3">
        <v>491.83333329999999</v>
      </c>
      <c r="Q8442" s="3"/>
    </row>
    <row r="8443" spans="16:17" x14ac:dyDescent="0.25">
      <c r="P8443" s="3">
        <v>8402.7159859999992</v>
      </c>
      <c r="Q8443" s="3"/>
    </row>
    <row r="8444" spans="16:17" x14ac:dyDescent="0.25">
      <c r="P8444" s="3">
        <v>184.33333329999999</v>
      </c>
      <c r="Q8444" s="3"/>
    </row>
    <row r="8445" spans="16:17" x14ac:dyDescent="0.25">
      <c r="P8445" s="3">
        <v>1991.8225669999999</v>
      </c>
      <c r="Q8445" s="3"/>
    </row>
    <row r="8446" spans="16:17" x14ac:dyDescent="0.25">
      <c r="P8446" s="3">
        <v>595.75</v>
      </c>
      <c r="Q8446" s="3"/>
    </row>
    <row r="8447" spans="16:17" x14ac:dyDescent="0.25">
      <c r="P8447" s="3">
        <v>5315.2119050000001</v>
      </c>
      <c r="Q8447" s="3"/>
    </row>
    <row r="8448" spans="16:17" x14ac:dyDescent="0.25">
      <c r="P8448" s="3">
        <v>9648.1770940000006</v>
      </c>
      <c r="Q8448" s="3"/>
    </row>
    <row r="8449" spans="16:17" x14ac:dyDescent="0.25">
      <c r="P8449" s="3">
        <v>73</v>
      </c>
      <c r="Q8449" s="3"/>
    </row>
    <row r="8450" spans="16:17" x14ac:dyDescent="0.25">
      <c r="P8450" s="3">
        <v>738.9107143</v>
      </c>
      <c r="Q8450" s="3"/>
    </row>
    <row r="8451" spans="16:17" x14ac:dyDescent="0.25">
      <c r="P8451" s="3">
        <v>83.5</v>
      </c>
      <c r="Q8451" s="3"/>
    </row>
    <row r="8452" spans="16:17" x14ac:dyDescent="0.25">
      <c r="P8452" s="3">
        <v>0</v>
      </c>
      <c r="Q8452" s="3"/>
    </row>
    <row r="8453" spans="16:17" x14ac:dyDescent="0.25">
      <c r="P8453" s="3">
        <v>1749</v>
      </c>
      <c r="Q8453" s="3"/>
    </row>
    <row r="8454" spans="16:17" x14ac:dyDescent="0.25">
      <c r="P8454" s="3">
        <v>140.45833329999999</v>
      </c>
      <c r="Q8454" s="3"/>
    </row>
    <row r="8455" spans="16:17" x14ac:dyDescent="0.25">
      <c r="P8455" s="3">
        <v>698.54166669999995</v>
      </c>
      <c r="Q8455" s="3"/>
    </row>
    <row r="8456" spans="16:17" x14ac:dyDescent="0.25">
      <c r="P8456" s="3">
        <v>123.22916669999999</v>
      </c>
      <c r="Q8456" s="3"/>
    </row>
    <row r="8457" spans="16:17" x14ac:dyDescent="0.25">
      <c r="P8457" s="3">
        <v>587.75</v>
      </c>
      <c r="Q8457" s="3"/>
    </row>
    <row r="8458" spans="16:17" x14ac:dyDescent="0.25">
      <c r="P8458" s="3">
        <v>17</v>
      </c>
      <c r="Q8458" s="3"/>
    </row>
    <row r="8459" spans="16:17" x14ac:dyDescent="0.25">
      <c r="P8459" s="3">
        <v>0</v>
      </c>
      <c r="Q8459" s="3"/>
    </row>
    <row r="8460" spans="16:17" x14ac:dyDescent="0.25">
      <c r="P8460" s="3">
        <v>589.875</v>
      </c>
      <c r="Q8460" s="3"/>
    </row>
    <row r="8461" spans="16:17" x14ac:dyDescent="0.25">
      <c r="P8461" s="3">
        <v>4126.4486109999998</v>
      </c>
      <c r="Q8461" s="3"/>
    </row>
    <row r="8462" spans="16:17" x14ac:dyDescent="0.25">
      <c r="P8462" s="3">
        <v>27.375</v>
      </c>
      <c r="Q8462" s="3"/>
    </row>
    <row r="8463" spans="16:17" x14ac:dyDescent="0.25">
      <c r="P8463" s="3">
        <v>0</v>
      </c>
      <c r="Q8463" s="3"/>
    </row>
    <row r="8464" spans="16:17" x14ac:dyDescent="0.25">
      <c r="P8464" s="3">
        <v>3713.580105</v>
      </c>
      <c r="Q8464" s="3"/>
    </row>
    <row r="8465" spans="16:17" x14ac:dyDescent="0.25">
      <c r="P8465" s="3">
        <v>2596.2047619999998</v>
      </c>
      <c r="Q8465" s="3"/>
    </row>
    <row r="8466" spans="16:17" x14ac:dyDescent="0.25">
      <c r="P8466" s="3">
        <v>1668.116667</v>
      </c>
      <c r="Q8466" s="3"/>
    </row>
    <row r="8467" spans="16:17" x14ac:dyDescent="0.25">
      <c r="P8467" s="3">
        <v>1218.75</v>
      </c>
      <c r="Q8467" s="3"/>
    </row>
    <row r="8468" spans="16:17" x14ac:dyDescent="0.25">
      <c r="P8468" s="3">
        <v>551.15833329999998</v>
      </c>
      <c r="Q8468" s="3"/>
    </row>
    <row r="8469" spans="16:17" x14ac:dyDescent="0.25">
      <c r="P8469" s="3">
        <v>46.5</v>
      </c>
      <c r="Q8469" s="3"/>
    </row>
    <row r="8470" spans="16:17" x14ac:dyDescent="0.25">
      <c r="P8470" s="3">
        <v>929.58333330000005</v>
      </c>
      <c r="Q8470" s="3"/>
    </row>
    <row r="8471" spans="16:17" x14ac:dyDescent="0.25">
      <c r="P8471" s="3">
        <v>1309.6583330000001</v>
      </c>
      <c r="Q8471" s="3"/>
    </row>
    <row r="8472" spans="16:17" x14ac:dyDescent="0.25">
      <c r="P8472" s="3">
        <v>2852.0131409999999</v>
      </c>
      <c r="Q8472" s="3"/>
    </row>
    <row r="8473" spans="16:17" x14ac:dyDescent="0.25">
      <c r="P8473" s="3">
        <v>272.16666670000001</v>
      </c>
      <c r="Q8473" s="3"/>
    </row>
    <row r="8474" spans="16:17" x14ac:dyDescent="0.25">
      <c r="P8474" s="3">
        <v>61.5</v>
      </c>
      <c r="Q8474" s="3"/>
    </row>
    <row r="8475" spans="16:17" x14ac:dyDescent="0.25">
      <c r="P8475" s="3">
        <v>3770.9160710000001</v>
      </c>
      <c r="Q8475" s="3"/>
    </row>
    <row r="8476" spans="16:17" x14ac:dyDescent="0.25">
      <c r="P8476" s="3">
        <v>834.36111110000002</v>
      </c>
      <c r="Q8476" s="3"/>
    </row>
    <row r="8477" spans="16:17" x14ac:dyDescent="0.25">
      <c r="P8477" s="3">
        <v>0</v>
      </c>
      <c r="Q8477" s="3"/>
    </row>
    <row r="8478" spans="16:17" x14ac:dyDescent="0.25">
      <c r="P8478" s="3">
        <v>668.5</v>
      </c>
      <c r="Q8478" s="3"/>
    </row>
    <row r="8479" spans="16:17" x14ac:dyDescent="0.25">
      <c r="P8479" s="3">
        <v>521.92499999999995</v>
      </c>
      <c r="Q8479" s="3"/>
    </row>
    <row r="8480" spans="16:17" x14ac:dyDescent="0.25">
      <c r="P8480" s="3">
        <v>1544.5952380000001</v>
      </c>
      <c r="Q8480" s="3"/>
    </row>
    <row r="8481" spans="16:17" x14ac:dyDescent="0.25">
      <c r="P8481" s="3">
        <v>12</v>
      </c>
      <c r="Q8481" s="3"/>
    </row>
    <row r="8482" spans="16:17" x14ac:dyDescent="0.25">
      <c r="P8482" s="3">
        <v>17086.234240000002</v>
      </c>
      <c r="Q8482" s="3"/>
    </row>
    <row r="8483" spans="16:17" x14ac:dyDescent="0.25">
      <c r="P8483" s="3">
        <v>1803.666667</v>
      </c>
      <c r="Q8483" s="3"/>
    </row>
    <row r="8484" spans="16:17" x14ac:dyDescent="0.25">
      <c r="P8484" s="3">
        <v>463.5</v>
      </c>
      <c r="Q8484" s="3"/>
    </row>
    <row r="8485" spans="16:17" x14ac:dyDescent="0.25">
      <c r="P8485" s="3">
        <v>1355.366667</v>
      </c>
      <c r="Q8485" s="3"/>
    </row>
    <row r="8486" spans="16:17" x14ac:dyDescent="0.25">
      <c r="P8486" s="3">
        <v>0</v>
      </c>
      <c r="Q8486" s="3"/>
    </row>
    <row r="8487" spans="16:17" x14ac:dyDescent="0.25">
      <c r="P8487" s="3">
        <v>836.5</v>
      </c>
      <c r="Q8487" s="3"/>
    </row>
    <row r="8488" spans="16:17" x14ac:dyDescent="0.25">
      <c r="P8488" s="3">
        <v>719.2</v>
      </c>
      <c r="Q8488" s="3"/>
    </row>
    <row r="8489" spans="16:17" x14ac:dyDescent="0.25">
      <c r="P8489" s="3">
        <v>146.5</v>
      </c>
      <c r="Q8489" s="3"/>
    </row>
    <row r="8490" spans="16:17" x14ac:dyDescent="0.25">
      <c r="P8490" s="3">
        <v>2632.7</v>
      </c>
      <c r="Q8490" s="3"/>
    </row>
    <row r="8491" spans="16:17" x14ac:dyDescent="0.25">
      <c r="P8491" s="3">
        <v>1616.5481600000001</v>
      </c>
      <c r="Q8491" s="3"/>
    </row>
    <row r="8492" spans="16:17" x14ac:dyDescent="0.25">
      <c r="P8492" s="3">
        <v>197.75</v>
      </c>
      <c r="Q8492" s="3"/>
    </row>
    <row r="8493" spans="16:17" x14ac:dyDescent="0.25">
      <c r="P8493" s="3">
        <v>11</v>
      </c>
      <c r="Q8493" s="3"/>
    </row>
    <row r="8494" spans="16:17" x14ac:dyDescent="0.25">
      <c r="P8494" s="3">
        <v>8613.2573119999997</v>
      </c>
      <c r="Q8494" s="3"/>
    </row>
    <row r="8495" spans="16:17" x14ac:dyDescent="0.25">
      <c r="P8495" s="3">
        <v>1449.6083329999999</v>
      </c>
      <c r="Q8495" s="3"/>
    </row>
    <row r="8496" spans="16:17" x14ac:dyDescent="0.25">
      <c r="P8496" s="3">
        <v>163.375</v>
      </c>
      <c r="Q8496" s="3"/>
    </row>
    <row r="8497" spans="16:17" x14ac:dyDescent="0.25">
      <c r="P8497" s="3">
        <v>4081.041667</v>
      </c>
      <c r="Q8497" s="3"/>
    </row>
    <row r="8498" spans="16:17" x14ac:dyDescent="0.25">
      <c r="P8498" s="3">
        <v>353.15277780000002</v>
      </c>
      <c r="Q8498" s="3"/>
    </row>
    <row r="8499" spans="16:17" x14ac:dyDescent="0.25">
      <c r="P8499" s="3">
        <v>791.91666669999995</v>
      </c>
      <c r="Q8499" s="3"/>
    </row>
    <row r="8500" spans="16:17" x14ac:dyDescent="0.25">
      <c r="P8500" s="3">
        <v>168.75</v>
      </c>
      <c r="Q8500" s="3"/>
    </row>
    <row r="8501" spans="16:17" x14ac:dyDescent="0.25">
      <c r="P8501" s="3">
        <v>181</v>
      </c>
      <c r="Q8501" s="3"/>
    </row>
    <row r="8502" spans="16:17" x14ac:dyDescent="0.25">
      <c r="P8502" s="3">
        <v>0</v>
      </c>
      <c r="Q8502" s="3"/>
    </row>
    <row r="8503" spans="16:17" x14ac:dyDescent="0.25">
      <c r="P8503" s="3">
        <v>198.75</v>
      </c>
      <c r="Q8503" s="3"/>
    </row>
    <row r="8504" spans="16:17" x14ac:dyDescent="0.25">
      <c r="P8504" s="3">
        <v>9247.3838689999993</v>
      </c>
      <c r="Q8504" s="3"/>
    </row>
    <row r="8505" spans="16:17" x14ac:dyDescent="0.25">
      <c r="P8505" s="3">
        <v>1659.25</v>
      </c>
      <c r="Q8505" s="3"/>
    </row>
    <row r="8506" spans="16:17" x14ac:dyDescent="0.25">
      <c r="P8506" s="3">
        <v>39.5</v>
      </c>
      <c r="Q8506" s="3"/>
    </row>
    <row r="8507" spans="16:17" x14ac:dyDescent="0.25">
      <c r="P8507" s="3">
        <v>2638.2444289999999</v>
      </c>
      <c r="Q8507" s="3"/>
    </row>
    <row r="8508" spans="16:17" x14ac:dyDescent="0.25">
      <c r="P8508" s="3">
        <v>127.6</v>
      </c>
      <c r="Q8508" s="3"/>
    </row>
    <row r="8509" spans="16:17" x14ac:dyDescent="0.25">
      <c r="P8509" s="3">
        <v>3789.583333</v>
      </c>
      <c r="Q8509" s="3"/>
    </row>
    <row r="8510" spans="16:17" x14ac:dyDescent="0.25">
      <c r="P8510" s="3">
        <v>122</v>
      </c>
      <c r="Q8510" s="3"/>
    </row>
    <row r="8511" spans="16:17" x14ac:dyDescent="0.25">
      <c r="P8511" s="3">
        <v>0</v>
      </c>
      <c r="Q8511" s="3"/>
    </row>
    <row r="8512" spans="16:17" x14ac:dyDescent="0.25">
      <c r="P8512" s="3">
        <v>375</v>
      </c>
      <c r="Q8512" s="3"/>
    </row>
    <row r="8513" spans="16:17" x14ac:dyDescent="0.25">
      <c r="P8513" s="3">
        <v>565.5</v>
      </c>
      <c r="Q8513" s="3"/>
    </row>
    <row r="8514" spans="16:17" x14ac:dyDescent="0.25">
      <c r="P8514" s="3">
        <v>2021.320833</v>
      </c>
      <c r="Q8514" s="3"/>
    </row>
    <row r="8515" spans="16:17" x14ac:dyDescent="0.25">
      <c r="P8515" s="3">
        <v>20</v>
      </c>
      <c r="Q8515" s="3"/>
    </row>
    <row r="8516" spans="16:17" x14ac:dyDescent="0.25">
      <c r="P8516" s="3">
        <v>0</v>
      </c>
      <c r="Q8516" s="3"/>
    </row>
    <row r="8517" spans="16:17" x14ac:dyDescent="0.25">
      <c r="P8517" s="3">
        <v>97.5</v>
      </c>
      <c r="Q8517" s="3"/>
    </row>
    <row r="8518" spans="16:17" x14ac:dyDescent="0.25">
      <c r="P8518" s="3">
        <v>2614.2097220000001</v>
      </c>
      <c r="Q8518" s="3"/>
    </row>
    <row r="8519" spans="16:17" x14ac:dyDescent="0.25">
      <c r="P8519" s="3">
        <v>308.25</v>
      </c>
      <c r="Q8519" s="3"/>
    </row>
    <row r="8520" spans="16:17" x14ac:dyDescent="0.25">
      <c r="P8520" s="3">
        <v>1020.0138889999999</v>
      </c>
      <c r="Q8520" s="3"/>
    </row>
    <row r="8521" spans="16:17" x14ac:dyDescent="0.25">
      <c r="P8521" s="3">
        <v>0</v>
      </c>
      <c r="Q8521" s="3"/>
    </row>
    <row r="8522" spans="16:17" x14ac:dyDescent="0.25">
      <c r="P8522" s="3">
        <v>0</v>
      </c>
      <c r="Q8522" s="3"/>
    </row>
    <row r="8523" spans="16:17" x14ac:dyDescent="0.25">
      <c r="P8523" s="3">
        <v>93</v>
      </c>
      <c r="Q8523" s="3"/>
    </row>
    <row r="8524" spans="16:17" x14ac:dyDescent="0.25">
      <c r="P8524" s="3">
        <v>5154.7770929999997</v>
      </c>
      <c r="Q8524" s="3"/>
    </row>
    <row r="8525" spans="16:17" x14ac:dyDescent="0.25">
      <c r="P8525" s="3">
        <v>548.26785710000001</v>
      </c>
      <c r="Q8525" s="3"/>
    </row>
    <row r="8526" spans="16:17" x14ac:dyDescent="0.25">
      <c r="P8526" s="3">
        <v>828.25</v>
      </c>
      <c r="Q8526" s="3"/>
    </row>
    <row r="8527" spans="16:17" x14ac:dyDescent="0.25">
      <c r="P8527" s="3">
        <v>3608.3467519999999</v>
      </c>
      <c r="Q8527" s="3"/>
    </row>
    <row r="8528" spans="16:17" x14ac:dyDescent="0.25">
      <c r="P8528" s="3">
        <v>2350.6678569999999</v>
      </c>
      <c r="Q8528" s="3"/>
    </row>
    <row r="8529" spans="16:17" x14ac:dyDescent="0.25">
      <c r="P8529" s="3">
        <v>129.5</v>
      </c>
      <c r="Q8529" s="3"/>
    </row>
    <row r="8530" spans="16:17" x14ac:dyDescent="0.25">
      <c r="P8530" s="3">
        <v>1310.6369050000001</v>
      </c>
      <c r="Q8530" s="3"/>
    </row>
    <row r="8531" spans="16:17" x14ac:dyDescent="0.25">
      <c r="P8531" s="3">
        <v>1398.3907750000001</v>
      </c>
      <c r="Q8531" s="3"/>
    </row>
    <row r="8532" spans="16:17" x14ac:dyDescent="0.25">
      <c r="P8532" s="3">
        <v>2915.5714290000001</v>
      </c>
      <c r="Q8532" s="3"/>
    </row>
    <row r="8533" spans="16:17" x14ac:dyDescent="0.25">
      <c r="P8533" s="3">
        <v>2381.0972219999999</v>
      </c>
      <c r="Q8533" s="3"/>
    </row>
    <row r="8534" spans="16:17" x14ac:dyDescent="0.25">
      <c r="P8534" s="3">
        <v>3002.9027780000001</v>
      </c>
      <c r="Q8534" s="3"/>
    </row>
    <row r="8535" spans="16:17" x14ac:dyDescent="0.25">
      <c r="P8535" s="3">
        <v>148.75</v>
      </c>
      <c r="Q8535" s="3"/>
    </row>
    <row r="8536" spans="16:17" x14ac:dyDescent="0.25">
      <c r="P8536" s="3">
        <v>6235.06603</v>
      </c>
      <c r="Q8536" s="3"/>
    </row>
    <row r="8537" spans="16:17" x14ac:dyDescent="0.25">
      <c r="P8537" s="3">
        <v>0</v>
      </c>
      <c r="Q8537" s="3"/>
    </row>
    <row r="8538" spans="16:17" x14ac:dyDescent="0.25">
      <c r="P8538" s="3">
        <v>1361.2031750000001</v>
      </c>
      <c r="Q8538" s="3"/>
    </row>
    <row r="8539" spans="16:17" x14ac:dyDescent="0.25">
      <c r="P8539" s="3">
        <v>2375.114286</v>
      </c>
      <c r="Q8539" s="3"/>
    </row>
    <row r="8540" spans="16:17" x14ac:dyDescent="0.25">
      <c r="P8540" s="3">
        <v>1404.75</v>
      </c>
      <c r="Q8540" s="3"/>
    </row>
    <row r="8541" spans="16:17" x14ac:dyDescent="0.25">
      <c r="P8541" s="3">
        <v>780.79166669999995</v>
      </c>
      <c r="Q8541" s="3"/>
    </row>
    <row r="8542" spans="16:17" x14ac:dyDescent="0.25">
      <c r="P8542" s="3">
        <v>8276.2925649999997</v>
      </c>
      <c r="Q8542" s="3"/>
    </row>
    <row r="8543" spans="16:17" x14ac:dyDescent="0.25">
      <c r="P8543" s="3">
        <v>1206.75</v>
      </c>
      <c r="Q8543" s="3"/>
    </row>
    <row r="8544" spans="16:17" x14ac:dyDescent="0.25">
      <c r="P8544" s="3">
        <v>1858.833333</v>
      </c>
      <c r="Q8544" s="3"/>
    </row>
    <row r="8545" spans="16:17" x14ac:dyDescent="0.25">
      <c r="P8545" s="3">
        <v>0</v>
      </c>
      <c r="Q8545" s="3"/>
    </row>
    <row r="8546" spans="16:17" x14ac:dyDescent="0.25">
      <c r="P8546" s="3">
        <v>1992.717308</v>
      </c>
      <c r="Q8546" s="3"/>
    </row>
    <row r="8547" spans="16:17" x14ac:dyDescent="0.25">
      <c r="P8547" s="3">
        <v>3642.066026</v>
      </c>
      <c r="Q8547" s="3"/>
    </row>
    <row r="8548" spans="16:17" x14ac:dyDescent="0.25">
      <c r="P8548" s="3">
        <v>480.91666670000001</v>
      </c>
      <c r="Q8548" s="3"/>
    </row>
    <row r="8549" spans="16:17" x14ac:dyDescent="0.25">
      <c r="P8549" s="3">
        <v>77.5</v>
      </c>
      <c r="Q8549" s="3"/>
    </row>
    <row r="8550" spans="16:17" x14ac:dyDescent="0.25">
      <c r="P8550" s="3">
        <v>2120.630952</v>
      </c>
      <c r="Q8550" s="3"/>
    </row>
    <row r="8551" spans="16:17" x14ac:dyDescent="0.25">
      <c r="P8551" s="3">
        <v>1725.9666669999999</v>
      </c>
      <c r="Q8551" s="3"/>
    </row>
    <row r="8552" spans="16:17" x14ac:dyDescent="0.25">
      <c r="P8552" s="3">
        <v>1200.5</v>
      </c>
      <c r="Q8552" s="3"/>
    </row>
    <row r="8553" spans="16:17" x14ac:dyDescent="0.25">
      <c r="P8553" s="3">
        <v>2225.2888889999999</v>
      </c>
      <c r="Q8553" s="3"/>
    </row>
    <row r="8554" spans="16:17" x14ac:dyDescent="0.25">
      <c r="P8554" s="3">
        <v>528.58333330000005</v>
      </c>
      <c r="Q8554" s="3"/>
    </row>
    <row r="8555" spans="16:17" x14ac:dyDescent="0.25">
      <c r="P8555" s="3">
        <v>42</v>
      </c>
      <c r="Q8555" s="3"/>
    </row>
    <row r="8556" spans="16:17" x14ac:dyDescent="0.25">
      <c r="P8556" s="3">
        <v>1587.765598</v>
      </c>
      <c r="Q8556" s="3"/>
    </row>
    <row r="8557" spans="16:17" x14ac:dyDescent="0.25">
      <c r="P8557" s="3">
        <v>0</v>
      </c>
      <c r="Q8557" s="3"/>
    </row>
    <row r="8558" spans="16:17" x14ac:dyDescent="0.25">
      <c r="P8558" s="3">
        <v>162.625</v>
      </c>
      <c r="Q8558" s="3"/>
    </row>
    <row r="8559" spans="16:17" x14ac:dyDescent="0.25">
      <c r="P8559" s="3">
        <v>442.5</v>
      </c>
      <c r="Q8559" s="3"/>
    </row>
    <row r="8560" spans="16:17" x14ac:dyDescent="0.25">
      <c r="P8560" s="3">
        <v>185</v>
      </c>
      <c r="Q8560" s="3"/>
    </row>
    <row r="8561" spans="16:17" x14ac:dyDescent="0.25">
      <c r="P8561" s="3">
        <v>1895.133333</v>
      </c>
      <c r="Q8561" s="3"/>
    </row>
    <row r="8562" spans="16:17" x14ac:dyDescent="0.25">
      <c r="P8562" s="3">
        <v>1903.081639</v>
      </c>
      <c r="Q8562" s="3"/>
    </row>
    <row r="8563" spans="16:17" x14ac:dyDescent="0.25">
      <c r="P8563" s="3">
        <v>2872.125</v>
      </c>
      <c r="Q8563" s="3"/>
    </row>
    <row r="8564" spans="16:17" x14ac:dyDescent="0.25">
      <c r="P8564" s="3">
        <v>148.75</v>
      </c>
      <c r="Q8564" s="3"/>
    </row>
    <row r="8565" spans="16:17" x14ac:dyDescent="0.25">
      <c r="P8565" s="3">
        <v>4048.583333</v>
      </c>
      <c r="Q8565" s="3"/>
    </row>
    <row r="8566" spans="16:17" x14ac:dyDescent="0.25">
      <c r="P8566" s="3">
        <v>431.5</v>
      </c>
      <c r="Q8566" s="3"/>
    </row>
    <row r="8567" spans="16:17" x14ac:dyDescent="0.25">
      <c r="P8567" s="3">
        <v>60.5</v>
      </c>
      <c r="Q8567" s="3"/>
    </row>
    <row r="8568" spans="16:17" x14ac:dyDescent="0.25">
      <c r="P8568" s="3">
        <v>105.5</v>
      </c>
      <c r="Q8568" s="3"/>
    </row>
    <row r="8569" spans="16:17" x14ac:dyDescent="0.25">
      <c r="P8569" s="3">
        <v>1902.25</v>
      </c>
      <c r="Q8569" s="3"/>
    </row>
    <row r="8570" spans="16:17" x14ac:dyDescent="0.25">
      <c r="P8570" s="3">
        <v>0</v>
      </c>
      <c r="Q8570" s="3"/>
    </row>
    <row r="8571" spans="16:17" x14ac:dyDescent="0.25">
      <c r="P8571" s="3">
        <v>1433.6349210000001</v>
      </c>
      <c r="Q8571" s="3"/>
    </row>
    <row r="8572" spans="16:17" x14ac:dyDescent="0.25">
      <c r="P8572" s="3">
        <v>709.75</v>
      </c>
      <c r="Q8572" s="3"/>
    </row>
    <row r="8573" spans="16:17" x14ac:dyDescent="0.25">
      <c r="P8573" s="3">
        <v>145.66666670000001</v>
      </c>
      <c r="Q8573" s="3"/>
    </row>
    <row r="8574" spans="16:17" x14ac:dyDescent="0.25">
      <c r="P8574" s="3">
        <v>5004.2291670000004</v>
      </c>
      <c r="Q8574" s="3"/>
    </row>
    <row r="8575" spans="16:17" x14ac:dyDescent="0.25">
      <c r="P8575" s="3">
        <v>1038</v>
      </c>
      <c r="Q8575" s="3"/>
    </row>
    <row r="8576" spans="16:17" x14ac:dyDescent="0.25">
      <c r="P8576" s="3">
        <v>98</v>
      </c>
      <c r="Q8576" s="3"/>
    </row>
    <row r="8577" spans="16:17" x14ac:dyDescent="0.25">
      <c r="P8577" s="3">
        <v>1029.583333</v>
      </c>
      <c r="Q8577" s="3"/>
    </row>
    <row r="8578" spans="16:17" x14ac:dyDescent="0.25">
      <c r="P8578" s="3">
        <v>1437.75</v>
      </c>
      <c r="Q8578" s="3"/>
    </row>
    <row r="8579" spans="16:17" x14ac:dyDescent="0.25">
      <c r="P8579" s="3">
        <v>534.875</v>
      </c>
      <c r="Q8579" s="3"/>
    </row>
    <row r="8580" spans="16:17" x14ac:dyDescent="0.25">
      <c r="P8580" s="3">
        <v>1751.8477270000001</v>
      </c>
      <c r="Q8580" s="3"/>
    </row>
    <row r="8581" spans="16:17" x14ac:dyDescent="0.25">
      <c r="P8581" s="3">
        <v>1435.375</v>
      </c>
      <c r="Q8581" s="3"/>
    </row>
    <row r="8582" spans="16:17" x14ac:dyDescent="0.25">
      <c r="P8582" s="3">
        <v>954.08333330000005</v>
      </c>
      <c r="Q8582" s="3"/>
    </row>
    <row r="8583" spans="16:17" x14ac:dyDescent="0.25">
      <c r="P8583" s="3">
        <v>1159.5671</v>
      </c>
      <c r="Q8583" s="3"/>
    </row>
    <row r="8584" spans="16:17" x14ac:dyDescent="0.25">
      <c r="P8584" s="3">
        <v>80.5</v>
      </c>
      <c r="Q8584" s="3"/>
    </row>
    <row r="8585" spans="16:17" x14ac:dyDescent="0.25">
      <c r="P8585" s="3">
        <v>27.5</v>
      </c>
      <c r="Q8585" s="3"/>
    </row>
    <row r="8586" spans="16:17" x14ac:dyDescent="0.25">
      <c r="P8586" s="3">
        <v>258.29166670000001</v>
      </c>
      <c r="Q8586" s="3"/>
    </row>
    <row r="8587" spans="16:17" x14ac:dyDescent="0.25">
      <c r="P8587" s="3">
        <v>101.83333330000001</v>
      </c>
      <c r="Q8587" s="3"/>
    </row>
    <row r="8588" spans="16:17" x14ac:dyDescent="0.25">
      <c r="P8588" s="3">
        <v>953.5892857</v>
      </c>
      <c r="Q8588" s="3"/>
    </row>
    <row r="8589" spans="16:17" x14ac:dyDescent="0.25">
      <c r="P8589" s="3">
        <v>1749.8422619999999</v>
      </c>
      <c r="Q8589" s="3"/>
    </row>
    <row r="8590" spans="16:17" x14ac:dyDescent="0.25">
      <c r="P8590" s="3">
        <v>1512.5744050000001</v>
      </c>
      <c r="Q8590" s="3"/>
    </row>
    <row r="8591" spans="16:17" x14ac:dyDescent="0.25">
      <c r="P8591" s="3">
        <v>4254.6666670000004</v>
      </c>
      <c r="Q8591" s="3"/>
    </row>
    <row r="8592" spans="16:17" x14ac:dyDescent="0.25">
      <c r="P8592" s="3">
        <v>0</v>
      </c>
      <c r="Q8592" s="3"/>
    </row>
    <row r="8593" spans="16:17" x14ac:dyDescent="0.25">
      <c r="P8593" s="3">
        <v>1383.6611109999999</v>
      </c>
      <c r="Q8593" s="3"/>
    </row>
    <row r="8594" spans="16:17" x14ac:dyDescent="0.25">
      <c r="P8594" s="3">
        <v>466.125</v>
      </c>
      <c r="Q8594" s="3"/>
    </row>
    <row r="8595" spans="16:17" x14ac:dyDescent="0.25">
      <c r="P8595" s="3">
        <v>2833.8141030000002</v>
      </c>
      <c r="Q8595" s="3"/>
    </row>
    <row r="8596" spans="16:17" x14ac:dyDescent="0.25">
      <c r="P8596" s="3">
        <v>711.16666669999995</v>
      </c>
      <c r="Q8596" s="3"/>
    </row>
    <row r="8597" spans="16:17" x14ac:dyDescent="0.25">
      <c r="P8597" s="3">
        <v>3788.8</v>
      </c>
      <c r="Q8597" s="3"/>
    </row>
    <row r="8598" spans="16:17" x14ac:dyDescent="0.25">
      <c r="P8598" s="3">
        <v>213.5</v>
      </c>
      <c r="Q8598" s="3"/>
    </row>
    <row r="8599" spans="16:17" x14ac:dyDescent="0.25">
      <c r="P8599" s="3">
        <v>1322.0044370000001</v>
      </c>
      <c r="Q8599" s="3"/>
    </row>
    <row r="8600" spans="16:17" x14ac:dyDescent="0.25">
      <c r="P8600" s="3">
        <v>131.58333329999999</v>
      </c>
      <c r="Q8600" s="3"/>
    </row>
    <row r="8601" spans="16:17" x14ac:dyDescent="0.25">
      <c r="P8601" s="3">
        <v>308.45833329999999</v>
      </c>
      <c r="Q8601" s="3"/>
    </row>
    <row r="8602" spans="16:17" x14ac:dyDescent="0.25">
      <c r="P8602" s="3">
        <v>8</v>
      </c>
      <c r="Q8602" s="3"/>
    </row>
    <row r="8603" spans="16:17" x14ac:dyDescent="0.25">
      <c r="P8603" s="3">
        <v>282.08333329999999</v>
      </c>
      <c r="Q8603" s="3"/>
    </row>
    <row r="8604" spans="16:17" x14ac:dyDescent="0.25">
      <c r="P8604" s="3">
        <v>209.33333329999999</v>
      </c>
      <c r="Q8604" s="3"/>
    </row>
    <row r="8605" spans="16:17" x14ac:dyDescent="0.25">
      <c r="P8605" s="3">
        <v>3296.6020910000002</v>
      </c>
      <c r="Q8605" s="3"/>
    </row>
    <row r="8606" spans="16:17" x14ac:dyDescent="0.25">
      <c r="P8606" s="3">
        <v>1426.583333</v>
      </c>
      <c r="Q8606" s="3"/>
    </row>
    <row r="8607" spans="16:17" x14ac:dyDescent="0.25">
      <c r="P8607" s="3">
        <v>6725.6636900000003</v>
      </c>
      <c r="Q8607" s="3"/>
    </row>
    <row r="8608" spans="16:17" x14ac:dyDescent="0.25">
      <c r="P8608" s="3">
        <v>146.75</v>
      </c>
      <c r="Q8608" s="3"/>
    </row>
    <row r="8609" spans="16:17" x14ac:dyDescent="0.25">
      <c r="P8609" s="3">
        <v>0</v>
      </c>
      <c r="Q8609" s="3"/>
    </row>
    <row r="8610" spans="16:17" x14ac:dyDescent="0.25">
      <c r="P8610" s="3">
        <v>10</v>
      </c>
      <c r="Q8610" s="3"/>
    </row>
    <row r="8611" spans="16:17" x14ac:dyDescent="0.25">
      <c r="P8611" s="3">
        <v>864.45833330000005</v>
      </c>
      <c r="Q8611" s="3"/>
    </row>
    <row r="8612" spans="16:17" x14ac:dyDescent="0.25">
      <c r="P8612" s="3">
        <v>1215.666667</v>
      </c>
      <c r="Q8612" s="3"/>
    </row>
    <row r="8613" spans="16:17" x14ac:dyDescent="0.25">
      <c r="P8613" s="3">
        <v>66.5</v>
      </c>
      <c r="Q8613" s="3"/>
    </row>
    <row r="8614" spans="16:17" x14ac:dyDescent="0.25">
      <c r="P8614" s="3">
        <v>680.25595239999996</v>
      </c>
      <c r="Q8614" s="3"/>
    </row>
    <row r="8615" spans="16:17" x14ac:dyDescent="0.25">
      <c r="P8615" s="3">
        <v>492.25</v>
      </c>
      <c r="Q8615" s="3"/>
    </row>
    <row r="8616" spans="16:17" x14ac:dyDescent="0.25">
      <c r="P8616" s="3">
        <v>799.375</v>
      </c>
      <c r="Q8616" s="3"/>
    </row>
    <row r="8617" spans="16:17" x14ac:dyDescent="0.25">
      <c r="P8617" s="3">
        <v>1475.166667</v>
      </c>
      <c r="Q8617" s="3"/>
    </row>
    <row r="8618" spans="16:17" x14ac:dyDescent="0.25">
      <c r="P8618" s="3">
        <v>32.833333330000002</v>
      </c>
      <c r="Q8618" s="3"/>
    </row>
    <row r="8619" spans="16:17" x14ac:dyDescent="0.25">
      <c r="P8619" s="3">
        <v>5778.9666669999997</v>
      </c>
      <c r="Q8619" s="3"/>
    </row>
    <row r="8620" spans="16:17" x14ac:dyDescent="0.25">
      <c r="P8620" s="3">
        <v>20</v>
      </c>
      <c r="Q8620" s="3"/>
    </row>
    <row r="8621" spans="16:17" x14ac:dyDescent="0.25">
      <c r="P8621" s="3">
        <v>816.83333330000005</v>
      </c>
      <c r="Q8621" s="3"/>
    </row>
    <row r="8622" spans="16:17" x14ac:dyDescent="0.25">
      <c r="P8622" s="3">
        <v>1586.1547619999999</v>
      </c>
      <c r="Q8622" s="3"/>
    </row>
    <row r="8623" spans="16:17" x14ac:dyDescent="0.25">
      <c r="P8623" s="3">
        <v>1335.809127</v>
      </c>
      <c r="Q8623" s="3"/>
    </row>
    <row r="8624" spans="16:17" x14ac:dyDescent="0.25">
      <c r="P8624" s="3">
        <v>743.75</v>
      </c>
      <c r="Q8624" s="3"/>
    </row>
    <row r="8625" spans="16:17" x14ac:dyDescent="0.25">
      <c r="P8625" s="3">
        <v>6203.6904759999998</v>
      </c>
      <c r="Q8625" s="3"/>
    </row>
    <row r="8626" spans="16:17" x14ac:dyDescent="0.25">
      <c r="P8626" s="3">
        <v>2689.625</v>
      </c>
      <c r="Q8626" s="3"/>
    </row>
    <row r="8627" spans="16:17" x14ac:dyDescent="0.25">
      <c r="P8627" s="3">
        <v>71.5</v>
      </c>
      <c r="Q8627" s="3"/>
    </row>
    <row r="8628" spans="16:17" x14ac:dyDescent="0.25">
      <c r="P8628" s="3">
        <v>393.5</v>
      </c>
      <c r="Q8628" s="3"/>
    </row>
    <row r="8629" spans="16:17" x14ac:dyDescent="0.25">
      <c r="P8629" s="3">
        <v>96.625</v>
      </c>
      <c r="Q8629" s="3"/>
    </row>
    <row r="8630" spans="16:17" x14ac:dyDescent="0.25">
      <c r="P8630" s="3">
        <v>0</v>
      </c>
      <c r="Q8630" s="3"/>
    </row>
    <row r="8631" spans="16:17" x14ac:dyDescent="0.25">
      <c r="P8631" s="3">
        <v>3283.7153589999998</v>
      </c>
      <c r="Q8631" s="3"/>
    </row>
    <row r="8632" spans="16:17" x14ac:dyDescent="0.25">
      <c r="P8632" s="3">
        <v>62.75</v>
      </c>
      <c r="Q8632" s="3"/>
    </row>
    <row r="8633" spans="16:17" x14ac:dyDescent="0.25">
      <c r="P8633" s="3">
        <v>3934.201024</v>
      </c>
      <c r="Q8633" s="3"/>
    </row>
    <row r="8634" spans="16:17" x14ac:dyDescent="0.25">
      <c r="P8634" s="3">
        <v>977.53333329999998</v>
      </c>
      <c r="Q8634" s="3"/>
    </row>
    <row r="8635" spans="16:17" x14ac:dyDescent="0.25">
      <c r="P8635" s="3">
        <v>4373.8476190000001</v>
      </c>
      <c r="Q8635" s="3"/>
    </row>
    <row r="8636" spans="16:17" x14ac:dyDescent="0.25">
      <c r="P8636" s="3">
        <v>162.25</v>
      </c>
      <c r="Q8636" s="3"/>
    </row>
    <row r="8637" spans="16:17" x14ac:dyDescent="0.25">
      <c r="P8637" s="3">
        <v>0</v>
      </c>
      <c r="Q8637" s="3"/>
    </row>
    <row r="8638" spans="16:17" x14ac:dyDescent="0.25">
      <c r="P8638" s="3">
        <v>584.30833329999996</v>
      </c>
      <c r="Q8638" s="3"/>
    </row>
    <row r="8639" spans="16:17" x14ac:dyDescent="0.25">
      <c r="P8639" s="3">
        <v>559</v>
      </c>
      <c r="Q8639" s="3"/>
    </row>
    <row r="8640" spans="16:17" x14ac:dyDescent="0.25">
      <c r="P8640" s="3">
        <v>305</v>
      </c>
      <c r="Q8640" s="3"/>
    </row>
    <row r="8641" spans="16:17" x14ac:dyDescent="0.25">
      <c r="P8641" s="3">
        <v>97.5</v>
      </c>
      <c r="Q8641" s="3"/>
    </row>
    <row r="8642" spans="16:17" x14ac:dyDescent="0.25">
      <c r="P8642" s="3">
        <v>516.83333330000005</v>
      </c>
      <c r="Q8642" s="3"/>
    </row>
    <row r="8643" spans="16:17" x14ac:dyDescent="0.25">
      <c r="P8643" s="3">
        <v>689.20238099999995</v>
      </c>
      <c r="Q8643" s="3"/>
    </row>
    <row r="8644" spans="16:17" x14ac:dyDescent="0.25">
      <c r="P8644" s="3">
        <v>1170.166667</v>
      </c>
      <c r="Q8644" s="3"/>
    </row>
    <row r="8645" spans="16:17" x14ac:dyDescent="0.25">
      <c r="P8645" s="3">
        <v>3974.5345010000001</v>
      </c>
      <c r="Q8645" s="3"/>
    </row>
    <row r="8646" spans="16:17" x14ac:dyDescent="0.25">
      <c r="P8646" s="3">
        <v>1666.75</v>
      </c>
      <c r="Q8646" s="3"/>
    </row>
    <row r="8647" spans="16:17" x14ac:dyDescent="0.25">
      <c r="P8647" s="3">
        <v>3891.2142859999999</v>
      </c>
      <c r="Q8647" s="3"/>
    </row>
    <row r="8648" spans="16:17" x14ac:dyDescent="0.25">
      <c r="P8648" s="3">
        <v>2006.8344159999999</v>
      </c>
      <c r="Q8648" s="3"/>
    </row>
    <row r="8649" spans="16:17" x14ac:dyDescent="0.25">
      <c r="P8649" s="3">
        <v>103.52083330000001</v>
      </c>
      <c r="Q8649" s="3"/>
    </row>
    <row r="8650" spans="16:17" x14ac:dyDescent="0.25">
      <c r="P8650" s="3">
        <v>123.75</v>
      </c>
      <c r="Q8650" s="3"/>
    </row>
    <row r="8651" spans="16:17" x14ac:dyDescent="0.25">
      <c r="P8651" s="3">
        <v>1252.561414</v>
      </c>
      <c r="Q8651" s="3"/>
    </row>
    <row r="8652" spans="16:17" x14ac:dyDescent="0.25">
      <c r="P8652" s="3">
        <v>478.03333329999998</v>
      </c>
      <c r="Q8652" s="3"/>
    </row>
    <row r="8653" spans="16:17" x14ac:dyDescent="0.25">
      <c r="P8653" s="3">
        <v>22</v>
      </c>
      <c r="Q8653" s="3"/>
    </row>
    <row r="8654" spans="16:17" x14ac:dyDescent="0.25">
      <c r="P8654" s="3">
        <v>1740.052778</v>
      </c>
      <c r="Q8654" s="3"/>
    </row>
    <row r="8655" spans="16:17" x14ac:dyDescent="0.25">
      <c r="P8655" s="3">
        <v>156.5</v>
      </c>
      <c r="Q8655" s="3"/>
    </row>
    <row r="8656" spans="16:17" x14ac:dyDescent="0.25">
      <c r="P8656" s="3">
        <v>0</v>
      </c>
      <c r="Q8656" s="3"/>
    </row>
    <row r="8657" spans="16:17" x14ac:dyDescent="0.25">
      <c r="P8657" s="3">
        <v>242.08333329999999</v>
      </c>
      <c r="Q8657" s="3"/>
    </row>
    <row r="8658" spans="16:17" x14ac:dyDescent="0.25">
      <c r="P8658" s="3">
        <v>904.56666670000004</v>
      </c>
      <c r="Q8658" s="3"/>
    </row>
    <row r="8659" spans="16:17" x14ac:dyDescent="0.25">
      <c r="P8659" s="3">
        <v>432.75</v>
      </c>
      <c r="Q8659" s="3"/>
    </row>
    <row r="8660" spans="16:17" x14ac:dyDescent="0.25">
      <c r="P8660" s="3">
        <v>2714.958333</v>
      </c>
      <c r="Q8660" s="3"/>
    </row>
    <row r="8661" spans="16:17" x14ac:dyDescent="0.25">
      <c r="P8661" s="3">
        <v>871.5</v>
      </c>
      <c r="Q8661" s="3"/>
    </row>
    <row r="8662" spans="16:17" x14ac:dyDescent="0.25">
      <c r="P8662" s="3">
        <v>735.5151515</v>
      </c>
      <c r="Q8662" s="3"/>
    </row>
    <row r="8663" spans="16:17" x14ac:dyDescent="0.25">
      <c r="P8663" s="3">
        <v>833.16666669999995</v>
      </c>
      <c r="Q8663" s="3"/>
    </row>
    <row r="8664" spans="16:17" x14ac:dyDescent="0.25">
      <c r="P8664" s="3">
        <v>87</v>
      </c>
      <c r="Q8664" s="3"/>
    </row>
    <row r="8665" spans="16:17" x14ac:dyDescent="0.25">
      <c r="P8665" s="3">
        <v>136.5</v>
      </c>
      <c r="Q8665" s="3"/>
    </row>
    <row r="8666" spans="16:17" x14ac:dyDescent="0.25">
      <c r="P8666" s="3">
        <v>212.25</v>
      </c>
      <c r="Q8666" s="3"/>
    </row>
    <row r="8667" spans="16:17" x14ac:dyDescent="0.25">
      <c r="P8667" s="3">
        <v>1870.791667</v>
      </c>
      <c r="Q8667" s="3"/>
    </row>
    <row r="8668" spans="16:17" x14ac:dyDescent="0.25">
      <c r="P8668" s="3">
        <v>577.16666669999995</v>
      </c>
      <c r="Q8668" s="3"/>
    </row>
    <row r="8669" spans="16:17" x14ac:dyDescent="0.25">
      <c r="P8669" s="3">
        <v>1954.7541670000001</v>
      </c>
      <c r="Q8669" s="3"/>
    </row>
    <row r="8670" spans="16:17" x14ac:dyDescent="0.25">
      <c r="P8670" s="3">
        <v>686.5</v>
      </c>
      <c r="Q8670" s="3"/>
    </row>
    <row r="8671" spans="16:17" x14ac:dyDescent="0.25">
      <c r="P8671" s="3">
        <v>2162.8408789999999</v>
      </c>
      <c r="Q8671" s="3"/>
    </row>
    <row r="8672" spans="16:17" x14ac:dyDescent="0.25">
      <c r="P8672" s="3">
        <v>5254.1583330000003</v>
      </c>
      <c r="Q8672" s="3"/>
    </row>
    <row r="8673" spans="16:17" x14ac:dyDescent="0.25">
      <c r="P8673" s="3">
        <v>108.41666669999999</v>
      </c>
      <c r="Q8673" s="3"/>
    </row>
    <row r="8674" spans="16:17" x14ac:dyDescent="0.25">
      <c r="P8674" s="3">
        <v>156.5</v>
      </c>
      <c r="Q8674" s="3"/>
    </row>
    <row r="8675" spans="16:17" x14ac:dyDescent="0.25">
      <c r="P8675" s="3">
        <v>1998.25</v>
      </c>
      <c r="Q8675" s="3"/>
    </row>
    <row r="8676" spans="16:17" x14ac:dyDescent="0.25">
      <c r="P8676" s="3">
        <v>396.16666670000001</v>
      </c>
      <c r="Q8676" s="3"/>
    </row>
    <row r="8677" spans="16:17" x14ac:dyDescent="0.25">
      <c r="P8677" s="3">
        <v>576.29999999999995</v>
      </c>
      <c r="Q8677" s="3"/>
    </row>
    <row r="8678" spans="16:17" x14ac:dyDescent="0.25">
      <c r="P8678" s="3">
        <v>1035.083333</v>
      </c>
      <c r="Q8678" s="3"/>
    </row>
    <row r="8679" spans="16:17" x14ac:dyDescent="0.25">
      <c r="P8679" s="3">
        <v>808.04166669999995</v>
      </c>
      <c r="Q8679" s="3"/>
    </row>
    <row r="8680" spans="16:17" x14ac:dyDescent="0.25">
      <c r="P8680" s="3">
        <v>552.33333330000005</v>
      </c>
      <c r="Q8680" s="3"/>
    </row>
    <row r="8681" spans="16:17" x14ac:dyDescent="0.25">
      <c r="P8681" s="3">
        <v>0</v>
      </c>
      <c r="Q8681" s="3"/>
    </row>
    <row r="8682" spans="16:17" x14ac:dyDescent="0.25">
      <c r="P8682" s="3">
        <v>491.75</v>
      </c>
      <c r="Q8682" s="3"/>
    </row>
    <row r="8683" spans="16:17" x14ac:dyDescent="0.25">
      <c r="P8683" s="3">
        <v>901.26666669999997</v>
      </c>
      <c r="Q8683" s="3"/>
    </row>
    <row r="8684" spans="16:17" x14ac:dyDescent="0.25">
      <c r="P8684" s="3">
        <v>158.75</v>
      </c>
      <c r="Q8684" s="3"/>
    </row>
    <row r="8685" spans="16:17" x14ac:dyDescent="0.25">
      <c r="P8685" s="3">
        <v>1599.5</v>
      </c>
      <c r="Q8685" s="3"/>
    </row>
    <row r="8686" spans="16:17" x14ac:dyDescent="0.25">
      <c r="P8686" s="3">
        <v>78.5</v>
      </c>
      <c r="Q8686" s="3"/>
    </row>
    <row r="8687" spans="16:17" x14ac:dyDescent="0.25">
      <c r="P8687" s="3">
        <v>675.66666669999995</v>
      </c>
      <c r="Q8687" s="3"/>
    </row>
    <row r="8688" spans="16:17" x14ac:dyDescent="0.25">
      <c r="P8688" s="3">
        <v>4590.4312769999997</v>
      </c>
      <c r="Q8688" s="3"/>
    </row>
    <row r="8689" spans="16:17" x14ac:dyDescent="0.25">
      <c r="P8689" s="3">
        <v>158.25</v>
      </c>
      <c r="Q8689" s="3"/>
    </row>
    <row r="8690" spans="16:17" x14ac:dyDescent="0.25">
      <c r="P8690" s="3">
        <v>287.33333329999999</v>
      </c>
      <c r="Q8690" s="3"/>
    </row>
    <row r="8691" spans="16:17" x14ac:dyDescent="0.25">
      <c r="P8691" s="3">
        <v>253.58333329999999</v>
      </c>
      <c r="Q8691" s="3"/>
    </row>
    <row r="8692" spans="16:17" x14ac:dyDescent="0.25">
      <c r="P8692" s="3">
        <v>5602.5935060000002</v>
      </c>
      <c r="Q8692" s="3"/>
    </row>
    <row r="8693" spans="16:17" x14ac:dyDescent="0.25">
      <c r="P8693" s="3">
        <v>675.375</v>
      </c>
      <c r="Q8693" s="3"/>
    </row>
    <row r="8694" spans="16:17" x14ac:dyDescent="0.25">
      <c r="P8694" s="3">
        <v>244.75</v>
      </c>
      <c r="Q8694" s="3"/>
    </row>
    <row r="8695" spans="16:17" x14ac:dyDescent="0.25">
      <c r="P8695" s="3">
        <v>0</v>
      </c>
      <c r="Q8695" s="3"/>
    </row>
    <row r="8696" spans="16:17" x14ac:dyDescent="0.25">
      <c r="P8696" s="3">
        <v>0</v>
      </c>
      <c r="Q8696" s="3"/>
    </row>
    <row r="8697" spans="16:17" x14ac:dyDescent="0.25">
      <c r="P8697" s="3">
        <v>1073.3100199999999</v>
      </c>
      <c r="Q8697" s="3"/>
    </row>
    <row r="8698" spans="16:17" x14ac:dyDescent="0.25">
      <c r="P8698" s="3">
        <v>13379.36658</v>
      </c>
      <c r="Q8698" s="3"/>
    </row>
    <row r="8699" spans="16:17" x14ac:dyDescent="0.25">
      <c r="P8699" s="3">
        <v>1124.8888890000001</v>
      </c>
      <c r="Q8699" s="3"/>
    </row>
    <row r="8700" spans="16:17" x14ac:dyDescent="0.25">
      <c r="P8700" s="3">
        <v>2504.8707610000001</v>
      </c>
      <c r="Q8700" s="3"/>
    </row>
    <row r="8701" spans="16:17" x14ac:dyDescent="0.25">
      <c r="P8701" s="3">
        <v>816.77619049999998</v>
      </c>
      <c r="Q8701" s="3"/>
    </row>
    <row r="8702" spans="16:17" x14ac:dyDescent="0.25">
      <c r="P8702" s="3">
        <v>3279.2384280000001</v>
      </c>
      <c r="Q8702" s="3"/>
    </row>
    <row r="8703" spans="16:17" x14ac:dyDescent="0.25">
      <c r="P8703" s="3">
        <v>1242</v>
      </c>
      <c r="Q8703" s="3"/>
    </row>
    <row r="8704" spans="16:17" x14ac:dyDescent="0.25">
      <c r="P8704" s="3">
        <v>2891.7445710000002</v>
      </c>
      <c r="Q8704" s="3"/>
    </row>
    <row r="8705" spans="16:17" x14ac:dyDescent="0.25">
      <c r="P8705" s="3">
        <v>937.71666670000002</v>
      </c>
      <c r="Q8705" s="3"/>
    </row>
    <row r="8706" spans="16:17" x14ac:dyDescent="0.25">
      <c r="P8706" s="3">
        <v>983.13888889999998</v>
      </c>
      <c r="Q8706" s="3"/>
    </row>
    <row r="8707" spans="16:17" x14ac:dyDescent="0.25">
      <c r="P8707" s="3">
        <v>99</v>
      </c>
      <c r="Q8707" s="3"/>
    </row>
    <row r="8708" spans="16:17" x14ac:dyDescent="0.25">
      <c r="P8708" s="3">
        <v>1523.5780299999999</v>
      </c>
      <c r="Q8708" s="3"/>
    </row>
    <row r="8709" spans="16:17" x14ac:dyDescent="0.25">
      <c r="P8709" s="3">
        <v>729</v>
      </c>
      <c r="Q8709" s="3"/>
    </row>
    <row r="8710" spans="16:17" x14ac:dyDescent="0.25">
      <c r="P8710" s="3">
        <v>673.03333329999998</v>
      </c>
      <c r="Q8710" s="3"/>
    </row>
    <row r="8711" spans="16:17" x14ac:dyDescent="0.25">
      <c r="P8711" s="3">
        <v>190.70833329999999</v>
      </c>
      <c r="Q8711" s="3"/>
    </row>
    <row r="8712" spans="16:17" x14ac:dyDescent="0.25">
      <c r="P8712" s="3">
        <v>277.0357143</v>
      </c>
      <c r="Q8712" s="3"/>
    </row>
    <row r="8713" spans="16:17" x14ac:dyDescent="0.25">
      <c r="P8713" s="3">
        <v>1141.0666670000001</v>
      </c>
      <c r="Q8713" s="3"/>
    </row>
    <row r="8714" spans="16:17" x14ac:dyDescent="0.25">
      <c r="P8714" s="3">
        <v>1506.916667</v>
      </c>
      <c r="Q8714" s="3"/>
    </row>
    <row r="8715" spans="16:17" x14ac:dyDescent="0.25">
      <c r="P8715" s="3">
        <v>60.5</v>
      </c>
      <c r="Q8715" s="3"/>
    </row>
    <row r="8716" spans="16:17" x14ac:dyDescent="0.25">
      <c r="P8716" s="3">
        <v>771.875</v>
      </c>
      <c r="Q8716" s="3"/>
    </row>
    <row r="8717" spans="16:17" x14ac:dyDescent="0.25">
      <c r="P8717" s="3">
        <v>558</v>
      </c>
      <c r="Q8717" s="3"/>
    </row>
    <row r="8718" spans="16:17" x14ac:dyDescent="0.25">
      <c r="P8718" s="3">
        <v>709.33333330000005</v>
      </c>
      <c r="Q8718" s="3"/>
    </row>
    <row r="8719" spans="16:17" x14ac:dyDescent="0.25">
      <c r="P8719" s="3">
        <v>1087.9861109999999</v>
      </c>
      <c r="Q8719" s="3"/>
    </row>
    <row r="8720" spans="16:17" x14ac:dyDescent="0.25">
      <c r="P8720" s="3">
        <v>188.45833329999999</v>
      </c>
      <c r="Q8720" s="3"/>
    </row>
    <row r="8721" spans="16:17" x14ac:dyDescent="0.25">
      <c r="P8721" s="3">
        <v>4218.9166670000004</v>
      </c>
      <c r="Q8721" s="3"/>
    </row>
    <row r="8722" spans="16:17" x14ac:dyDescent="0.25">
      <c r="P8722" s="3">
        <v>5757.8539609999998</v>
      </c>
      <c r="Q8722" s="3"/>
    </row>
    <row r="8723" spans="16:17" x14ac:dyDescent="0.25">
      <c r="P8723" s="3">
        <v>2787.75</v>
      </c>
      <c r="Q8723" s="3"/>
    </row>
    <row r="8724" spans="16:17" x14ac:dyDescent="0.25">
      <c r="P8724" s="3">
        <v>4766.0210319999996</v>
      </c>
      <c r="Q8724" s="3"/>
    </row>
    <row r="8725" spans="16:17" x14ac:dyDescent="0.25">
      <c r="P8725" s="3">
        <v>925.66666669999995</v>
      </c>
      <c r="Q8725" s="3"/>
    </row>
    <row r="8726" spans="16:17" x14ac:dyDescent="0.25">
      <c r="P8726" s="3">
        <v>4716.5726189999996</v>
      </c>
      <c r="Q8726" s="3"/>
    </row>
    <row r="8727" spans="16:17" x14ac:dyDescent="0.25">
      <c r="P8727" s="3">
        <v>15</v>
      </c>
      <c r="Q8727" s="3"/>
    </row>
    <row r="8728" spans="16:17" x14ac:dyDescent="0.25">
      <c r="P8728" s="3">
        <v>184</v>
      </c>
      <c r="Q8728" s="3"/>
    </row>
    <row r="8729" spans="16:17" x14ac:dyDescent="0.25">
      <c r="P8729" s="3">
        <v>1245.57619</v>
      </c>
      <c r="Q8729" s="3"/>
    </row>
    <row r="8730" spans="16:17" x14ac:dyDescent="0.25">
      <c r="P8730" s="3">
        <v>2451.058466</v>
      </c>
      <c r="Q8730" s="3"/>
    </row>
    <row r="8731" spans="16:17" x14ac:dyDescent="0.25">
      <c r="P8731" s="3">
        <v>292.875</v>
      </c>
      <c r="Q8731" s="3"/>
    </row>
    <row r="8732" spans="16:17" x14ac:dyDescent="0.25">
      <c r="P8732" s="3">
        <v>2296.25</v>
      </c>
      <c r="Q8732" s="3"/>
    </row>
    <row r="8733" spans="16:17" x14ac:dyDescent="0.25">
      <c r="P8733" s="3">
        <v>38.358333330000001</v>
      </c>
      <c r="Q8733" s="3"/>
    </row>
    <row r="8734" spans="16:17" x14ac:dyDescent="0.25">
      <c r="P8734" s="3">
        <v>476.8666667</v>
      </c>
      <c r="Q8734" s="3"/>
    </row>
    <row r="8735" spans="16:17" x14ac:dyDescent="0.25">
      <c r="P8735" s="3">
        <v>435.33333329999999</v>
      </c>
      <c r="Q8735" s="3"/>
    </row>
    <row r="8736" spans="16:17" x14ac:dyDescent="0.25">
      <c r="P8736" s="3">
        <v>1677.8059519999999</v>
      </c>
      <c r="Q8736" s="3"/>
    </row>
    <row r="8737" spans="16:17" x14ac:dyDescent="0.25">
      <c r="P8737" s="3">
        <v>1177.291667</v>
      </c>
      <c r="Q8737" s="3"/>
    </row>
    <row r="8738" spans="16:17" x14ac:dyDescent="0.25">
      <c r="P8738" s="3">
        <v>0</v>
      </c>
      <c r="Q8738" s="3"/>
    </row>
    <row r="8739" spans="16:17" x14ac:dyDescent="0.25">
      <c r="P8739" s="3">
        <v>1330.666667</v>
      </c>
      <c r="Q8739" s="3"/>
    </row>
    <row r="8740" spans="16:17" x14ac:dyDescent="0.25">
      <c r="P8740" s="3">
        <v>1050.5</v>
      </c>
      <c r="Q8740" s="3"/>
    </row>
    <row r="8741" spans="16:17" x14ac:dyDescent="0.25">
      <c r="P8741" s="3">
        <v>9119.885413</v>
      </c>
      <c r="Q8741" s="3"/>
    </row>
    <row r="8742" spans="16:17" x14ac:dyDescent="0.25">
      <c r="P8742" s="3">
        <v>1053.9523810000001</v>
      </c>
      <c r="Q8742" s="3"/>
    </row>
    <row r="8743" spans="16:17" x14ac:dyDescent="0.25">
      <c r="P8743" s="3">
        <v>8150.5567160000001</v>
      </c>
      <c r="Q8743" s="3"/>
    </row>
    <row r="8744" spans="16:17" x14ac:dyDescent="0.25">
      <c r="P8744" s="3">
        <v>1385.666667</v>
      </c>
      <c r="Q8744" s="3"/>
    </row>
    <row r="8745" spans="16:17" x14ac:dyDescent="0.25">
      <c r="P8745" s="3">
        <v>88</v>
      </c>
      <c r="Q8745" s="3"/>
    </row>
    <row r="8746" spans="16:17" x14ac:dyDescent="0.25">
      <c r="P8746" s="3">
        <v>1046.666667</v>
      </c>
      <c r="Q8746" s="3"/>
    </row>
    <row r="8747" spans="16:17" x14ac:dyDescent="0.25">
      <c r="P8747" s="3">
        <v>548.28333329999998</v>
      </c>
      <c r="Q8747" s="3"/>
    </row>
    <row r="8748" spans="16:17" x14ac:dyDescent="0.25">
      <c r="P8748" s="3">
        <v>526.5</v>
      </c>
      <c r="Q8748" s="3"/>
    </row>
    <row r="8749" spans="16:17" x14ac:dyDescent="0.25">
      <c r="P8749" s="3">
        <v>603.25652609999997</v>
      </c>
      <c r="Q8749" s="3"/>
    </row>
    <row r="8750" spans="16:17" x14ac:dyDescent="0.25">
      <c r="P8750" s="3">
        <v>67.75</v>
      </c>
      <c r="Q8750" s="3"/>
    </row>
    <row r="8751" spans="16:17" x14ac:dyDescent="0.25">
      <c r="P8751" s="3">
        <v>559.75</v>
      </c>
      <c r="Q8751" s="3"/>
    </row>
    <row r="8752" spans="16:17" x14ac:dyDescent="0.25">
      <c r="P8752" s="3">
        <v>8</v>
      </c>
      <c r="Q8752" s="3"/>
    </row>
    <row r="8753" spans="16:17" x14ac:dyDescent="0.25">
      <c r="P8753" s="3">
        <v>2112.1015149999998</v>
      </c>
      <c r="Q8753" s="3"/>
    </row>
    <row r="8754" spans="16:17" x14ac:dyDescent="0.25">
      <c r="P8754" s="3">
        <v>34.5</v>
      </c>
      <c r="Q8754" s="3"/>
    </row>
    <row r="8755" spans="16:17" x14ac:dyDescent="0.25">
      <c r="P8755" s="3">
        <v>9770.8120930000005</v>
      </c>
      <c r="Q8755" s="3"/>
    </row>
    <row r="8756" spans="16:17" x14ac:dyDescent="0.25">
      <c r="P8756" s="3">
        <v>2754.117424</v>
      </c>
      <c r="Q8756" s="3"/>
    </row>
    <row r="8757" spans="16:17" x14ac:dyDescent="0.25">
      <c r="P8757" s="3">
        <v>1682.25</v>
      </c>
      <c r="Q8757" s="3"/>
    </row>
    <row r="8758" spans="16:17" x14ac:dyDescent="0.25">
      <c r="P8758" s="3">
        <v>1293.083333</v>
      </c>
      <c r="Q8758" s="3"/>
    </row>
    <row r="8759" spans="16:17" x14ac:dyDescent="0.25">
      <c r="P8759" s="3">
        <v>34</v>
      </c>
      <c r="Q8759" s="3"/>
    </row>
    <row r="8760" spans="16:17" x14ac:dyDescent="0.25">
      <c r="P8760" s="3">
        <v>0</v>
      </c>
      <c r="Q8760" s="3"/>
    </row>
    <row r="8761" spans="16:17" x14ac:dyDescent="0.25">
      <c r="P8761" s="3">
        <v>935</v>
      </c>
      <c r="Q8761" s="3"/>
    </row>
    <row r="8762" spans="16:17" x14ac:dyDescent="0.25">
      <c r="P8762" s="3">
        <v>208.9</v>
      </c>
      <c r="Q8762" s="3"/>
    </row>
    <row r="8763" spans="16:17" x14ac:dyDescent="0.25">
      <c r="P8763" s="3">
        <v>2668.725046</v>
      </c>
      <c r="Q8763" s="3"/>
    </row>
    <row r="8764" spans="16:17" x14ac:dyDescent="0.25">
      <c r="P8764" s="3">
        <v>1543.75</v>
      </c>
      <c r="Q8764" s="3"/>
    </row>
    <row r="8765" spans="16:17" x14ac:dyDescent="0.25">
      <c r="P8765" s="3">
        <v>352.5</v>
      </c>
      <c r="Q8765" s="3"/>
    </row>
    <row r="8766" spans="16:17" x14ac:dyDescent="0.25">
      <c r="P8766" s="3">
        <v>544.83333330000005</v>
      </c>
      <c r="Q8766" s="3"/>
    </row>
    <row r="8767" spans="16:17" x14ac:dyDescent="0.25">
      <c r="P8767" s="3">
        <v>64.75</v>
      </c>
      <c r="Q8767" s="3"/>
    </row>
    <row r="8768" spans="16:17" x14ac:dyDescent="0.25">
      <c r="P8768" s="3">
        <v>289.5</v>
      </c>
      <c r="Q8768" s="3"/>
    </row>
    <row r="8769" spans="16:17" x14ac:dyDescent="0.25">
      <c r="P8769" s="3">
        <v>0</v>
      </c>
      <c r="Q8769" s="3"/>
    </row>
    <row r="8770" spans="16:17" x14ac:dyDescent="0.25">
      <c r="P8770" s="3">
        <v>2762.4083329999999</v>
      </c>
      <c r="Q8770" s="3"/>
    </row>
    <row r="8771" spans="16:17" x14ac:dyDescent="0.25">
      <c r="P8771" s="3">
        <v>430.60714289999999</v>
      </c>
      <c r="Q8771" s="3"/>
    </row>
    <row r="8772" spans="16:17" x14ac:dyDescent="0.25">
      <c r="P8772" s="3">
        <v>851.16666669999995</v>
      </c>
      <c r="Q8772" s="3"/>
    </row>
    <row r="8773" spans="16:17" x14ac:dyDescent="0.25">
      <c r="P8773" s="3">
        <v>0</v>
      </c>
      <c r="Q8773" s="3"/>
    </row>
    <row r="8774" spans="16:17" x14ac:dyDescent="0.25">
      <c r="P8774" s="3">
        <v>1092.333333</v>
      </c>
      <c r="Q8774" s="3"/>
    </row>
    <row r="8775" spans="16:17" x14ac:dyDescent="0.25">
      <c r="P8775" s="3">
        <v>754.31944439999995</v>
      </c>
      <c r="Q8775" s="3"/>
    </row>
    <row r="8776" spans="16:17" x14ac:dyDescent="0.25">
      <c r="P8776" s="3">
        <v>1806.166667</v>
      </c>
      <c r="Q8776" s="3"/>
    </row>
    <row r="8777" spans="16:17" x14ac:dyDescent="0.25">
      <c r="P8777" s="3">
        <v>674.95833330000005</v>
      </c>
      <c r="Q8777" s="3"/>
    </row>
    <row r="8778" spans="16:17" x14ac:dyDescent="0.25">
      <c r="P8778" s="3">
        <v>866.70714290000001</v>
      </c>
      <c r="Q8778" s="3"/>
    </row>
    <row r="8779" spans="16:17" x14ac:dyDescent="0.25">
      <c r="P8779" s="3">
        <v>72.25</v>
      </c>
      <c r="Q8779" s="3"/>
    </row>
    <row r="8780" spans="16:17" x14ac:dyDescent="0.25">
      <c r="P8780" s="3">
        <v>737.16666669999995</v>
      </c>
      <c r="Q8780" s="3"/>
    </row>
    <row r="8781" spans="16:17" x14ac:dyDescent="0.25">
      <c r="P8781" s="3">
        <v>637.42857140000001</v>
      </c>
      <c r="Q8781" s="3"/>
    </row>
    <row r="8782" spans="16:17" x14ac:dyDescent="0.25">
      <c r="P8782" s="3">
        <v>586.375</v>
      </c>
      <c r="Q8782" s="3"/>
    </row>
    <row r="8783" spans="16:17" x14ac:dyDescent="0.25">
      <c r="P8783" s="3">
        <v>934.15</v>
      </c>
      <c r="Q8783" s="3"/>
    </row>
    <row r="8784" spans="16:17" x14ac:dyDescent="0.25">
      <c r="P8784" s="3">
        <v>411.9375</v>
      </c>
      <c r="Q8784" s="3"/>
    </row>
    <row r="8785" spans="16:17" x14ac:dyDescent="0.25">
      <c r="P8785" s="3">
        <v>318.5</v>
      </c>
      <c r="Q8785" s="3"/>
    </row>
    <row r="8786" spans="16:17" x14ac:dyDescent="0.25">
      <c r="P8786" s="3">
        <v>0</v>
      </c>
      <c r="Q8786" s="3"/>
    </row>
    <row r="8787" spans="16:17" x14ac:dyDescent="0.25">
      <c r="P8787" s="3">
        <v>304.54166670000001</v>
      </c>
      <c r="Q8787" s="3"/>
    </row>
    <row r="8788" spans="16:17" x14ac:dyDescent="0.25">
      <c r="P8788" s="3">
        <v>1125.875</v>
      </c>
      <c r="Q8788" s="3"/>
    </row>
    <row r="8789" spans="16:17" x14ac:dyDescent="0.25">
      <c r="P8789" s="3">
        <v>1391.7333329999999</v>
      </c>
      <c r="Q8789" s="3"/>
    </row>
    <row r="8790" spans="16:17" x14ac:dyDescent="0.25">
      <c r="P8790" s="3">
        <v>64.25</v>
      </c>
      <c r="Q8790" s="3"/>
    </row>
    <row r="8791" spans="16:17" x14ac:dyDescent="0.25">
      <c r="P8791" s="3">
        <v>113.25</v>
      </c>
      <c r="Q8791" s="3"/>
    </row>
    <row r="8792" spans="16:17" x14ac:dyDescent="0.25">
      <c r="P8792" s="3">
        <v>691.25238100000001</v>
      </c>
      <c r="Q8792" s="3"/>
    </row>
    <row r="8793" spans="16:17" x14ac:dyDescent="0.25">
      <c r="P8793" s="3">
        <v>274.5</v>
      </c>
      <c r="Q8793" s="3"/>
    </row>
    <row r="8794" spans="16:17" x14ac:dyDescent="0.25">
      <c r="P8794" s="3">
        <v>2846.833333</v>
      </c>
      <c r="Q8794" s="3"/>
    </row>
    <row r="8795" spans="16:17" x14ac:dyDescent="0.25">
      <c r="P8795" s="3">
        <v>942.39583330000005</v>
      </c>
      <c r="Q8795" s="3"/>
    </row>
    <row r="8796" spans="16:17" x14ac:dyDescent="0.25">
      <c r="P8796" s="3">
        <v>1133.333333</v>
      </c>
      <c r="Q8796" s="3"/>
    </row>
    <row r="8797" spans="16:17" x14ac:dyDescent="0.25">
      <c r="P8797" s="3">
        <v>7434.7430729999996</v>
      </c>
      <c r="Q8797" s="3"/>
    </row>
    <row r="8798" spans="16:17" x14ac:dyDescent="0.25">
      <c r="P8798" s="3">
        <v>8981.5801279999996</v>
      </c>
      <c r="Q8798" s="3"/>
    </row>
    <row r="8799" spans="16:17" x14ac:dyDescent="0.25">
      <c r="P8799" s="3">
        <v>2270.9083329999999</v>
      </c>
      <c r="Q8799" s="3"/>
    </row>
    <row r="8800" spans="16:17" x14ac:dyDescent="0.25">
      <c r="P8800" s="3">
        <v>710.25</v>
      </c>
      <c r="Q8800" s="3"/>
    </row>
    <row r="8801" spans="16:17" x14ac:dyDescent="0.25">
      <c r="P8801" s="3">
        <v>293.72500000000002</v>
      </c>
      <c r="Q8801" s="3"/>
    </row>
    <row r="8802" spans="16:17" x14ac:dyDescent="0.25">
      <c r="P8802" s="3">
        <v>678.25</v>
      </c>
      <c r="Q8802" s="3"/>
    </row>
    <row r="8803" spans="16:17" x14ac:dyDescent="0.25">
      <c r="P8803" s="3">
        <v>1636.4666669999999</v>
      </c>
      <c r="Q8803" s="3"/>
    </row>
    <row r="8804" spans="16:17" x14ac:dyDescent="0.25">
      <c r="P8804" s="3">
        <v>99.75</v>
      </c>
      <c r="Q8804" s="3"/>
    </row>
    <row r="8805" spans="16:17" x14ac:dyDescent="0.25">
      <c r="P8805" s="3">
        <v>301.66666670000001</v>
      </c>
      <c r="Q8805" s="3"/>
    </row>
    <row r="8806" spans="16:17" x14ac:dyDescent="0.25">
      <c r="P8806" s="3">
        <v>2354.958333</v>
      </c>
      <c r="Q8806" s="3"/>
    </row>
    <row r="8807" spans="16:17" x14ac:dyDescent="0.25">
      <c r="P8807" s="3">
        <v>183.70833329999999</v>
      </c>
      <c r="Q8807" s="3"/>
    </row>
    <row r="8808" spans="16:17" x14ac:dyDescent="0.25">
      <c r="P8808" s="3">
        <v>4876.0077119999996</v>
      </c>
      <c r="Q8808" s="3"/>
    </row>
    <row r="8809" spans="16:17" x14ac:dyDescent="0.25">
      <c r="P8809" s="3">
        <v>1598.25</v>
      </c>
      <c r="Q8809" s="3"/>
    </row>
    <row r="8810" spans="16:17" x14ac:dyDescent="0.25">
      <c r="P8810" s="3">
        <v>385</v>
      </c>
      <c r="Q8810" s="3"/>
    </row>
    <row r="8811" spans="16:17" x14ac:dyDescent="0.25">
      <c r="P8811" s="3">
        <v>180.1470588</v>
      </c>
      <c r="Q8811" s="3"/>
    </row>
    <row r="8812" spans="16:17" x14ac:dyDescent="0.25">
      <c r="P8812" s="3">
        <v>2744.5410710000001</v>
      </c>
      <c r="Q8812" s="3"/>
    </row>
    <row r="8813" spans="16:17" x14ac:dyDescent="0.25">
      <c r="P8813" s="3">
        <v>486.66666670000001</v>
      </c>
      <c r="Q8813" s="3"/>
    </row>
    <row r="8814" spans="16:17" x14ac:dyDescent="0.25">
      <c r="P8814" s="3">
        <v>54</v>
      </c>
      <c r="Q8814" s="3"/>
    </row>
    <row r="8815" spans="16:17" x14ac:dyDescent="0.25">
      <c r="P8815" s="3">
        <v>1978.1488099999999</v>
      </c>
      <c r="Q8815" s="3"/>
    </row>
    <row r="8816" spans="16:17" x14ac:dyDescent="0.25">
      <c r="P8816" s="3">
        <v>421</v>
      </c>
      <c r="Q8816" s="3"/>
    </row>
    <row r="8817" spans="16:17" x14ac:dyDescent="0.25">
      <c r="P8817" s="3">
        <v>1430.854167</v>
      </c>
      <c r="Q8817" s="3"/>
    </row>
    <row r="8818" spans="16:17" x14ac:dyDescent="0.25">
      <c r="P8818" s="3">
        <v>2611.6519229999999</v>
      </c>
      <c r="Q8818" s="3"/>
    </row>
    <row r="8819" spans="16:17" x14ac:dyDescent="0.25">
      <c r="P8819" s="3">
        <v>161.66666670000001</v>
      </c>
      <c r="Q8819" s="3"/>
    </row>
    <row r="8820" spans="16:17" x14ac:dyDescent="0.25">
      <c r="P8820" s="3">
        <v>357.55555559999999</v>
      </c>
      <c r="Q8820" s="3"/>
    </row>
    <row r="8821" spans="16:17" x14ac:dyDescent="0.25">
      <c r="P8821" s="3">
        <v>2440.4736109999999</v>
      </c>
      <c r="Q8821" s="3"/>
    </row>
    <row r="8822" spans="16:17" x14ac:dyDescent="0.25">
      <c r="P8822" s="3">
        <v>3752.6669700000002</v>
      </c>
      <c r="Q8822" s="3"/>
    </row>
    <row r="8823" spans="16:17" x14ac:dyDescent="0.25">
      <c r="P8823" s="3">
        <v>41.666666669999998</v>
      </c>
      <c r="Q8823" s="3"/>
    </row>
    <row r="8824" spans="16:17" x14ac:dyDescent="0.25">
      <c r="P8824" s="3">
        <v>1925.979167</v>
      </c>
      <c r="Q8824" s="3"/>
    </row>
    <row r="8825" spans="16:17" x14ac:dyDescent="0.25">
      <c r="P8825" s="3">
        <v>263.25</v>
      </c>
      <c r="Q8825" s="3"/>
    </row>
    <row r="8826" spans="16:17" x14ac:dyDescent="0.25">
      <c r="P8826" s="3">
        <v>653.125</v>
      </c>
      <c r="Q8826" s="3"/>
    </row>
    <row r="8827" spans="16:17" x14ac:dyDescent="0.25">
      <c r="P8827" s="3">
        <v>3284.5</v>
      </c>
      <c r="Q8827" s="3"/>
    </row>
    <row r="8828" spans="16:17" x14ac:dyDescent="0.25">
      <c r="P8828" s="3">
        <v>408</v>
      </c>
      <c r="Q8828" s="3"/>
    </row>
    <row r="8829" spans="16:17" x14ac:dyDescent="0.25">
      <c r="P8829" s="3">
        <v>0</v>
      </c>
      <c r="Q8829" s="3"/>
    </row>
    <row r="8830" spans="16:17" x14ac:dyDescent="0.25">
      <c r="P8830" s="3">
        <v>0</v>
      </c>
      <c r="Q8830" s="3"/>
    </row>
    <row r="8831" spans="16:17" x14ac:dyDescent="0.25">
      <c r="P8831" s="3">
        <v>289.625</v>
      </c>
      <c r="Q8831" s="3"/>
    </row>
    <row r="8832" spans="16:17" x14ac:dyDescent="0.25">
      <c r="P8832" s="3">
        <v>135.875</v>
      </c>
      <c r="Q8832" s="3"/>
    </row>
    <row r="8833" spans="16:17" x14ac:dyDescent="0.25">
      <c r="P8833" s="3">
        <v>1678.333333</v>
      </c>
      <c r="Q8833" s="3"/>
    </row>
    <row r="8834" spans="16:17" x14ac:dyDescent="0.25">
      <c r="P8834" s="3">
        <v>418.33333329999999</v>
      </c>
      <c r="Q8834" s="3"/>
    </row>
    <row r="8835" spans="16:17" x14ac:dyDescent="0.25">
      <c r="P8835" s="3">
        <v>283.79166670000001</v>
      </c>
      <c r="Q8835" s="3"/>
    </row>
    <row r="8836" spans="16:17" x14ac:dyDescent="0.25">
      <c r="P8836" s="3">
        <v>4156.8999999999996</v>
      </c>
      <c r="Q8836" s="3"/>
    </row>
    <row r="8837" spans="16:17" x14ac:dyDescent="0.25">
      <c r="P8837" s="3">
        <v>297.125</v>
      </c>
      <c r="Q8837" s="3"/>
    </row>
    <row r="8838" spans="16:17" x14ac:dyDescent="0.25">
      <c r="P8838" s="3">
        <v>118.75</v>
      </c>
      <c r="Q8838" s="3"/>
    </row>
    <row r="8839" spans="16:17" x14ac:dyDescent="0.25">
      <c r="P8839" s="3">
        <v>349.375</v>
      </c>
      <c r="Q8839" s="3"/>
    </row>
    <row r="8840" spans="16:17" x14ac:dyDescent="0.25">
      <c r="P8840" s="3">
        <v>190</v>
      </c>
      <c r="Q8840" s="3"/>
    </row>
    <row r="8841" spans="16:17" x14ac:dyDescent="0.25">
      <c r="P8841" s="3">
        <v>2822.172118</v>
      </c>
      <c r="Q8841" s="3"/>
    </row>
    <row r="8842" spans="16:17" x14ac:dyDescent="0.25">
      <c r="P8842" s="3">
        <v>96</v>
      </c>
      <c r="Q8842" s="3"/>
    </row>
    <row r="8843" spans="16:17" x14ac:dyDescent="0.25">
      <c r="P8843" s="3">
        <v>112</v>
      </c>
      <c r="Q8843" s="3"/>
    </row>
    <row r="8844" spans="16:17" x14ac:dyDescent="0.25">
      <c r="P8844" s="3">
        <v>2528.2874310000002</v>
      </c>
      <c r="Q8844" s="3"/>
    </row>
    <row r="8845" spans="16:17" x14ac:dyDescent="0.25">
      <c r="P8845" s="3">
        <v>677.8833333</v>
      </c>
      <c r="Q8845" s="3"/>
    </row>
    <row r="8846" spans="16:17" x14ac:dyDescent="0.25">
      <c r="P8846" s="3">
        <v>1789.9547620000001</v>
      </c>
      <c r="Q8846" s="3"/>
    </row>
    <row r="8847" spans="16:17" x14ac:dyDescent="0.25">
      <c r="P8847" s="3">
        <v>2284.4880950000002</v>
      </c>
      <c r="Q8847" s="3"/>
    </row>
    <row r="8848" spans="16:17" x14ac:dyDescent="0.25">
      <c r="P8848" s="3">
        <v>6481.4833330000001</v>
      </c>
      <c r="Q8848" s="3"/>
    </row>
    <row r="8849" spans="16:17" x14ac:dyDescent="0.25">
      <c r="P8849" s="3">
        <v>74.5</v>
      </c>
      <c r="Q8849" s="3"/>
    </row>
    <row r="8850" spans="16:17" x14ac:dyDescent="0.25">
      <c r="P8850" s="3">
        <v>127.5</v>
      </c>
      <c r="Q8850" s="3"/>
    </row>
    <row r="8851" spans="16:17" x14ac:dyDescent="0.25">
      <c r="P8851" s="3">
        <v>5160.4513619999998</v>
      </c>
      <c r="Q8851" s="3"/>
    </row>
    <row r="8852" spans="16:17" x14ac:dyDescent="0.25">
      <c r="P8852" s="3">
        <v>651.06666670000004</v>
      </c>
      <c r="Q8852" s="3"/>
    </row>
    <row r="8853" spans="16:17" x14ac:dyDescent="0.25">
      <c r="P8853" s="3">
        <v>565.41666669999995</v>
      </c>
      <c r="Q8853" s="3"/>
    </row>
    <row r="8854" spans="16:17" x14ac:dyDescent="0.25">
      <c r="P8854" s="3">
        <v>77</v>
      </c>
      <c r="Q8854" s="3"/>
    </row>
    <row r="8855" spans="16:17" x14ac:dyDescent="0.25">
      <c r="P8855" s="3">
        <v>1250.125</v>
      </c>
      <c r="Q8855" s="3"/>
    </row>
    <row r="8856" spans="16:17" x14ac:dyDescent="0.25">
      <c r="P8856" s="3">
        <v>572.97619050000003</v>
      </c>
      <c r="Q8856" s="3"/>
    </row>
    <row r="8857" spans="16:17" x14ac:dyDescent="0.25">
      <c r="P8857" s="3">
        <v>2555.9944439999999</v>
      </c>
      <c r="Q8857" s="3"/>
    </row>
    <row r="8858" spans="16:17" x14ac:dyDescent="0.25">
      <c r="P8858" s="3">
        <v>113.66666669999999</v>
      </c>
      <c r="Q8858" s="3"/>
    </row>
    <row r="8859" spans="16:17" x14ac:dyDescent="0.25">
      <c r="P8859" s="3">
        <v>706.05</v>
      </c>
      <c r="Q8859" s="3"/>
    </row>
    <row r="8860" spans="16:17" x14ac:dyDescent="0.25">
      <c r="P8860" s="3">
        <v>25.75</v>
      </c>
      <c r="Q8860" s="3"/>
    </row>
    <row r="8861" spans="16:17" x14ac:dyDescent="0.25">
      <c r="P8861" s="3">
        <v>1933.2444439999999</v>
      </c>
      <c r="Q8861" s="3"/>
    </row>
    <row r="8862" spans="16:17" x14ac:dyDescent="0.25">
      <c r="P8862" s="3">
        <v>1000.8</v>
      </c>
      <c r="Q8862" s="3"/>
    </row>
    <row r="8863" spans="16:17" x14ac:dyDescent="0.25">
      <c r="P8863" s="3">
        <v>335</v>
      </c>
      <c r="Q8863" s="3"/>
    </row>
    <row r="8864" spans="16:17" x14ac:dyDescent="0.25">
      <c r="P8864" s="3">
        <v>96</v>
      </c>
      <c r="Q8864" s="3"/>
    </row>
    <row r="8865" spans="16:17" x14ac:dyDescent="0.25">
      <c r="P8865" s="3">
        <v>96.25</v>
      </c>
      <c r="Q8865" s="3"/>
    </row>
    <row r="8866" spans="16:17" x14ac:dyDescent="0.25">
      <c r="P8866" s="3">
        <v>386.75</v>
      </c>
      <c r="Q8866" s="3"/>
    </row>
    <row r="8867" spans="16:17" x14ac:dyDescent="0.25">
      <c r="P8867" s="3">
        <v>251.29166670000001</v>
      </c>
      <c r="Q8867" s="3"/>
    </row>
    <row r="8868" spans="16:17" x14ac:dyDescent="0.25">
      <c r="P8868" s="3">
        <v>656.76818179999998</v>
      </c>
      <c r="Q8868" s="3"/>
    </row>
    <row r="8869" spans="16:17" x14ac:dyDescent="0.25">
      <c r="P8869" s="3">
        <v>968.6444444</v>
      </c>
      <c r="Q8869" s="3"/>
    </row>
    <row r="8870" spans="16:17" x14ac:dyDescent="0.25">
      <c r="P8870" s="3">
        <v>159</v>
      </c>
      <c r="Q8870" s="3"/>
    </row>
    <row r="8871" spans="16:17" x14ac:dyDescent="0.25">
      <c r="P8871" s="3">
        <v>2455.1476189999998</v>
      </c>
      <c r="Q8871" s="3"/>
    </row>
    <row r="8872" spans="16:17" x14ac:dyDescent="0.25">
      <c r="P8872" s="3">
        <v>203</v>
      </c>
      <c r="Q8872" s="3"/>
    </row>
    <row r="8873" spans="16:17" x14ac:dyDescent="0.25">
      <c r="P8873" s="3">
        <v>341.25</v>
      </c>
      <c r="Q8873" s="3"/>
    </row>
    <row r="8874" spans="16:17" x14ac:dyDescent="0.25">
      <c r="P8874" s="3">
        <v>5276.2271929999997</v>
      </c>
      <c r="Q8874" s="3"/>
    </row>
    <row r="8875" spans="16:17" x14ac:dyDescent="0.25">
      <c r="P8875" s="3">
        <v>381.35833330000003</v>
      </c>
      <c r="Q8875" s="3"/>
    </row>
    <row r="8876" spans="16:17" x14ac:dyDescent="0.25">
      <c r="P8876" s="3">
        <v>23</v>
      </c>
      <c r="Q8876" s="3"/>
    </row>
    <row r="8877" spans="16:17" x14ac:dyDescent="0.25">
      <c r="P8877" s="3">
        <v>3497.2142859999999</v>
      </c>
      <c r="Q8877" s="3"/>
    </row>
    <row r="8878" spans="16:17" x14ac:dyDescent="0.25">
      <c r="P8878" s="3">
        <v>2065.8381650000001</v>
      </c>
      <c r="Q8878" s="3"/>
    </row>
    <row r="8879" spans="16:17" x14ac:dyDescent="0.25">
      <c r="P8879" s="3">
        <v>1441.910588</v>
      </c>
      <c r="Q8879" s="3"/>
    </row>
    <row r="8880" spans="16:17" x14ac:dyDescent="0.25">
      <c r="P8880" s="3">
        <v>2330.7273810000002</v>
      </c>
      <c r="Q8880" s="3"/>
    </row>
    <row r="8881" spans="16:17" x14ac:dyDescent="0.25">
      <c r="P8881" s="3">
        <v>1626</v>
      </c>
      <c r="Q8881" s="3"/>
    </row>
    <row r="8882" spans="16:17" x14ac:dyDescent="0.25">
      <c r="P8882" s="3">
        <v>2719.7340909999998</v>
      </c>
      <c r="Q8882" s="3"/>
    </row>
    <row r="8883" spans="16:17" x14ac:dyDescent="0.25">
      <c r="P8883" s="3">
        <v>837.25</v>
      </c>
      <c r="Q8883" s="3"/>
    </row>
    <row r="8884" spans="16:17" x14ac:dyDescent="0.25">
      <c r="P8884" s="3">
        <v>2038.772727</v>
      </c>
      <c r="Q8884" s="3"/>
    </row>
    <row r="8885" spans="16:17" x14ac:dyDescent="0.25">
      <c r="P8885" s="3">
        <v>1494.25</v>
      </c>
      <c r="Q8885" s="3"/>
    </row>
    <row r="8886" spans="16:17" x14ac:dyDescent="0.25">
      <c r="P8886" s="3">
        <v>249</v>
      </c>
      <c r="Q8886" s="3"/>
    </row>
    <row r="8887" spans="16:17" x14ac:dyDescent="0.25">
      <c r="P8887" s="3">
        <v>316.25</v>
      </c>
      <c r="Q8887" s="3"/>
    </row>
    <row r="8888" spans="16:17" x14ac:dyDescent="0.25">
      <c r="P8888" s="3">
        <v>243.16666670000001</v>
      </c>
      <c r="Q8888" s="3"/>
    </row>
    <row r="8889" spans="16:17" x14ac:dyDescent="0.25">
      <c r="P8889" s="3">
        <v>1469.666667</v>
      </c>
      <c r="Q8889" s="3"/>
    </row>
    <row r="8890" spans="16:17" x14ac:dyDescent="0.25">
      <c r="P8890" s="3">
        <v>416.5</v>
      </c>
      <c r="Q8890" s="3"/>
    </row>
    <row r="8891" spans="16:17" x14ac:dyDescent="0.25">
      <c r="P8891" s="3">
        <v>1130.9261899999999</v>
      </c>
      <c r="Q8891" s="3"/>
    </row>
    <row r="8892" spans="16:17" x14ac:dyDescent="0.25">
      <c r="P8892" s="3">
        <v>371.5</v>
      </c>
      <c r="Q8892" s="3"/>
    </row>
    <row r="8893" spans="16:17" x14ac:dyDescent="0.25">
      <c r="P8893" s="3">
        <v>125</v>
      </c>
      <c r="Q8893" s="3"/>
    </row>
    <row r="8894" spans="16:17" x14ac:dyDescent="0.25">
      <c r="P8894" s="3">
        <v>39.333333330000002</v>
      </c>
      <c r="Q8894" s="3"/>
    </row>
    <row r="8895" spans="16:17" x14ac:dyDescent="0.25">
      <c r="P8895" s="3">
        <v>612</v>
      </c>
      <c r="Q8895" s="3"/>
    </row>
    <row r="8896" spans="16:17" x14ac:dyDescent="0.25">
      <c r="P8896" s="3">
        <v>183</v>
      </c>
      <c r="Q8896" s="3"/>
    </row>
    <row r="8897" spans="16:17" x14ac:dyDescent="0.25">
      <c r="P8897" s="3">
        <v>1032.75</v>
      </c>
      <c r="Q8897" s="3"/>
    </row>
    <row r="8898" spans="16:17" x14ac:dyDescent="0.25">
      <c r="P8898" s="3">
        <v>87.5</v>
      </c>
      <c r="Q8898" s="3"/>
    </row>
    <row r="8899" spans="16:17" x14ac:dyDescent="0.25">
      <c r="P8899" s="3">
        <v>53.375</v>
      </c>
      <c r="Q8899" s="3"/>
    </row>
    <row r="8900" spans="16:17" x14ac:dyDescent="0.25">
      <c r="P8900" s="3">
        <v>1028.5333330000001</v>
      </c>
      <c r="Q8900" s="3"/>
    </row>
    <row r="8901" spans="16:17" x14ac:dyDescent="0.25">
      <c r="P8901" s="3">
        <v>976</v>
      </c>
      <c r="Q8901" s="3"/>
    </row>
    <row r="8902" spans="16:17" x14ac:dyDescent="0.25">
      <c r="P8902" s="3">
        <v>760.875</v>
      </c>
      <c r="Q8902" s="3"/>
    </row>
    <row r="8903" spans="16:17" x14ac:dyDescent="0.25">
      <c r="P8903" s="3">
        <v>348.25</v>
      </c>
      <c r="Q8903" s="3"/>
    </row>
    <row r="8904" spans="16:17" x14ac:dyDescent="0.25">
      <c r="P8904" s="3">
        <v>83.5</v>
      </c>
      <c r="Q8904" s="3"/>
    </row>
    <row r="8905" spans="16:17" x14ac:dyDescent="0.25">
      <c r="P8905" s="3">
        <v>244.25</v>
      </c>
      <c r="Q8905" s="3"/>
    </row>
    <row r="8906" spans="16:17" x14ac:dyDescent="0.25">
      <c r="P8906" s="3">
        <v>151.41666670000001</v>
      </c>
      <c r="Q8906" s="3"/>
    </row>
    <row r="8907" spans="16:17" x14ac:dyDescent="0.25">
      <c r="P8907" s="3">
        <v>553.33333330000005</v>
      </c>
      <c r="Q8907" s="3"/>
    </row>
    <row r="8908" spans="16:17" x14ac:dyDescent="0.25">
      <c r="P8908" s="3">
        <v>612.5</v>
      </c>
      <c r="Q8908" s="3"/>
    </row>
    <row r="8909" spans="16:17" x14ac:dyDescent="0.25">
      <c r="P8909" s="3">
        <v>109.5</v>
      </c>
      <c r="Q8909" s="3"/>
    </row>
    <row r="8910" spans="16:17" x14ac:dyDescent="0.25">
      <c r="P8910" s="3">
        <v>5389.8833329999998</v>
      </c>
      <c r="Q8910" s="3"/>
    </row>
    <row r="8911" spans="16:17" x14ac:dyDescent="0.25">
      <c r="P8911" s="3">
        <v>625.29999999999995</v>
      </c>
      <c r="Q8911" s="3"/>
    </row>
    <row r="8912" spans="16:17" x14ac:dyDescent="0.25">
      <c r="P8912" s="3">
        <v>630.75</v>
      </c>
      <c r="Q8912" s="3"/>
    </row>
    <row r="8913" spans="16:17" x14ac:dyDescent="0.25">
      <c r="P8913" s="3">
        <v>276.16666670000001</v>
      </c>
      <c r="Q8913" s="3"/>
    </row>
    <row r="8914" spans="16:17" x14ac:dyDescent="0.25">
      <c r="P8914" s="3">
        <v>1316.434982</v>
      </c>
      <c r="Q8914" s="3"/>
    </row>
    <row r="8915" spans="16:17" x14ac:dyDescent="0.25">
      <c r="P8915" s="3">
        <v>2719.6547620000001</v>
      </c>
      <c r="Q8915" s="3"/>
    </row>
    <row r="8916" spans="16:17" x14ac:dyDescent="0.25">
      <c r="P8916" s="3">
        <v>744.16666669999995</v>
      </c>
      <c r="Q8916" s="3"/>
    </row>
    <row r="8917" spans="16:17" x14ac:dyDescent="0.25">
      <c r="P8917" s="3">
        <v>163</v>
      </c>
      <c r="Q8917" s="3"/>
    </row>
    <row r="8918" spans="16:17" x14ac:dyDescent="0.25">
      <c r="P8918" s="3">
        <v>200.93333329999999</v>
      </c>
      <c r="Q8918" s="3"/>
    </row>
    <row r="8919" spans="16:17" x14ac:dyDescent="0.25">
      <c r="P8919" s="3">
        <v>3616.0081209999998</v>
      </c>
      <c r="Q8919" s="3"/>
    </row>
    <row r="8920" spans="16:17" x14ac:dyDescent="0.25">
      <c r="P8920" s="3">
        <v>696.22500000000002</v>
      </c>
      <c r="Q8920" s="3"/>
    </row>
    <row r="8921" spans="16:17" x14ac:dyDescent="0.25">
      <c r="P8921" s="3">
        <v>275.16666670000001</v>
      </c>
      <c r="Q8921" s="3"/>
    </row>
    <row r="8922" spans="16:17" x14ac:dyDescent="0.25">
      <c r="P8922" s="3">
        <v>2984.130952</v>
      </c>
      <c r="Q8922" s="3"/>
    </row>
    <row r="8923" spans="16:17" x14ac:dyDescent="0.25">
      <c r="P8923" s="3">
        <v>168.9</v>
      </c>
      <c r="Q8923" s="3"/>
    </row>
    <row r="8924" spans="16:17" x14ac:dyDescent="0.25">
      <c r="P8924" s="3">
        <v>250.0357143</v>
      </c>
      <c r="Q8924" s="3"/>
    </row>
    <row r="8925" spans="16:17" x14ac:dyDescent="0.25">
      <c r="P8925" s="3">
        <v>0</v>
      </c>
      <c r="Q8925" s="3"/>
    </row>
    <row r="8926" spans="16:17" x14ac:dyDescent="0.25">
      <c r="P8926" s="3">
        <v>169.375</v>
      </c>
      <c r="Q8926" s="3"/>
    </row>
    <row r="8927" spans="16:17" x14ac:dyDescent="0.25">
      <c r="P8927" s="3">
        <v>1183.05</v>
      </c>
      <c r="Q8927" s="3"/>
    </row>
    <row r="8928" spans="16:17" x14ac:dyDescent="0.25">
      <c r="P8928" s="3">
        <v>158.25</v>
      </c>
      <c r="Q8928" s="3"/>
    </row>
    <row r="8929" spans="16:17" x14ac:dyDescent="0.25">
      <c r="P8929" s="3">
        <v>513.33333330000005</v>
      </c>
      <c r="Q8929" s="3"/>
    </row>
    <row r="8930" spans="16:17" x14ac:dyDescent="0.25">
      <c r="P8930" s="3">
        <v>2032.599702</v>
      </c>
      <c r="Q8930" s="3"/>
    </row>
    <row r="8931" spans="16:17" x14ac:dyDescent="0.25">
      <c r="P8931" s="3">
        <v>0</v>
      </c>
      <c r="Q8931" s="3"/>
    </row>
    <row r="8932" spans="16:17" x14ac:dyDescent="0.25">
      <c r="P8932" s="3">
        <v>464.65833329999998</v>
      </c>
      <c r="Q8932" s="3"/>
    </row>
    <row r="8933" spans="16:17" x14ac:dyDescent="0.25">
      <c r="P8933" s="3">
        <v>1238.5860290000001</v>
      </c>
      <c r="Q8933" s="3"/>
    </row>
    <row r="8934" spans="16:17" x14ac:dyDescent="0.25">
      <c r="P8934" s="3">
        <v>0</v>
      </c>
      <c r="Q8934" s="3"/>
    </row>
    <row r="8935" spans="16:17" x14ac:dyDescent="0.25">
      <c r="P8935" s="3">
        <v>1836.7750000000001</v>
      </c>
      <c r="Q8935" s="3"/>
    </row>
    <row r="8936" spans="16:17" x14ac:dyDescent="0.25">
      <c r="P8936" s="3">
        <v>23</v>
      </c>
      <c r="Q8936" s="3"/>
    </row>
    <row r="8937" spans="16:17" x14ac:dyDescent="0.25">
      <c r="P8937" s="3">
        <v>451.7142857</v>
      </c>
      <c r="Q8937" s="3"/>
    </row>
    <row r="8938" spans="16:17" x14ac:dyDescent="0.25">
      <c r="P8938" s="3">
        <v>636.58333330000005</v>
      </c>
      <c r="Q8938" s="3"/>
    </row>
    <row r="8939" spans="16:17" x14ac:dyDescent="0.25">
      <c r="P8939" s="3">
        <v>830.10416669999995</v>
      </c>
      <c r="Q8939" s="3"/>
    </row>
    <row r="8940" spans="16:17" x14ac:dyDescent="0.25">
      <c r="P8940" s="3">
        <v>249.5</v>
      </c>
      <c r="Q8940" s="3"/>
    </row>
    <row r="8941" spans="16:17" x14ac:dyDescent="0.25">
      <c r="P8941" s="3">
        <v>2689.291667</v>
      </c>
      <c r="Q8941" s="3"/>
    </row>
    <row r="8942" spans="16:17" x14ac:dyDescent="0.25">
      <c r="P8942" s="3">
        <v>943.5</v>
      </c>
      <c r="Q8942" s="3"/>
    </row>
    <row r="8943" spans="16:17" x14ac:dyDescent="0.25">
      <c r="P8943" s="3">
        <v>62.5</v>
      </c>
      <c r="Q8943" s="3"/>
    </row>
    <row r="8944" spans="16:17" x14ac:dyDescent="0.25">
      <c r="P8944" s="3">
        <v>407.5</v>
      </c>
      <c r="Q8944" s="3"/>
    </row>
    <row r="8945" spans="16:17" x14ac:dyDescent="0.25">
      <c r="P8945" s="3">
        <v>363.25</v>
      </c>
      <c r="Q8945" s="3"/>
    </row>
    <row r="8946" spans="16:17" x14ac:dyDescent="0.25">
      <c r="P8946" s="3">
        <v>610.19166670000004</v>
      </c>
      <c r="Q8946" s="3"/>
    </row>
    <row r="8947" spans="16:17" x14ac:dyDescent="0.25">
      <c r="P8947" s="3">
        <v>133.5</v>
      </c>
      <c r="Q8947" s="3"/>
    </row>
    <row r="8948" spans="16:17" x14ac:dyDescent="0.25">
      <c r="P8948" s="3">
        <v>336.58333329999999</v>
      </c>
      <c r="Q8948" s="3"/>
    </row>
    <row r="8949" spans="16:17" x14ac:dyDescent="0.25">
      <c r="P8949" s="3">
        <v>8618.0318719999996</v>
      </c>
      <c r="Q8949" s="3"/>
    </row>
    <row r="8950" spans="16:17" x14ac:dyDescent="0.25">
      <c r="P8950" s="3">
        <v>0</v>
      </c>
      <c r="Q8950" s="3"/>
    </row>
    <row r="8951" spans="16:17" x14ac:dyDescent="0.25">
      <c r="P8951" s="3">
        <v>308.5</v>
      </c>
      <c r="Q8951" s="3"/>
    </row>
    <row r="8952" spans="16:17" x14ac:dyDescent="0.25">
      <c r="P8952" s="3">
        <v>1289</v>
      </c>
      <c r="Q8952" s="3"/>
    </row>
    <row r="8953" spans="16:17" x14ac:dyDescent="0.25">
      <c r="P8953" s="3">
        <v>409.5</v>
      </c>
      <c r="Q8953" s="3"/>
    </row>
    <row r="8954" spans="16:17" x14ac:dyDescent="0.25">
      <c r="P8954" s="3">
        <v>2348.8125</v>
      </c>
      <c r="Q8954" s="3"/>
    </row>
    <row r="8955" spans="16:17" x14ac:dyDescent="0.25">
      <c r="P8955" s="3">
        <v>0</v>
      </c>
      <c r="Q8955" s="3"/>
    </row>
    <row r="8956" spans="16:17" x14ac:dyDescent="0.25">
      <c r="P8956" s="3">
        <v>687.5</v>
      </c>
      <c r="Q8956" s="3"/>
    </row>
    <row r="8957" spans="16:17" x14ac:dyDescent="0.25">
      <c r="P8957" s="3">
        <v>0</v>
      </c>
      <c r="Q8957" s="3"/>
    </row>
    <row r="8958" spans="16:17" x14ac:dyDescent="0.25">
      <c r="P8958" s="3">
        <v>1996.5659089999999</v>
      </c>
      <c r="Q8958" s="3"/>
    </row>
    <row r="8959" spans="16:17" x14ac:dyDescent="0.25">
      <c r="P8959" s="3">
        <v>211.41666670000001</v>
      </c>
      <c r="Q8959" s="3"/>
    </row>
    <row r="8960" spans="16:17" x14ac:dyDescent="0.25">
      <c r="P8960" s="3">
        <v>2904.922294</v>
      </c>
      <c r="Q8960" s="3"/>
    </row>
    <row r="8961" spans="16:17" x14ac:dyDescent="0.25">
      <c r="P8961" s="3">
        <v>427.75</v>
      </c>
      <c r="Q8961" s="3"/>
    </row>
    <row r="8962" spans="16:17" x14ac:dyDescent="0.25">
      <c r="P8962" s="3">
        <v>2999.7166670000001</v>
      </c>
      <c r="Q8962" s="3"/>
    </row>
    <row r="8963" spans="16:17" x14ac:dyDescent="0.25">
      <c r="P8963" s="3">
        <v>1328.5</v>
      </c>
      <c r="Q8963" s="3"/>
    </row>
    <row r="8964" spans="16:17" x14ac:dyDescent="0.25">
      <c r="P8964" s="3">
        <v>691.35727970000005</v>
      </c>
      <c r="Q8964" s="3"/>
    </row>
    <row r="8965" spans="16:17" x14ac:dyDescent="0.25">
      <c r="P8965" s="3">
        <v>912.43484850000004</v>
      </c>
      <c r="Q8965" s="3"/>
    </row>
    <row r="8966" spans="16:17" x14ac:dyDescent="0.25">
      <c r="P8966" s="3">
        <v>1931.512121</v>
      </c>
      <c r="Q8966" s="3"/>
    </row>
    <row r="8967" spans="16:17" x14ac:dyDescent="0.25">
      <c r="P8967" s="3">
        <v>2334.916667</v>
      </c>
      <c r="Q8967" s="3"/>
    </row>
    <row r="8968" spans="16:17" x14ac:dyDescent="0.25">
      <c r="P8968" s="3">
        <v>754.3</v>
      </c>
      <c r="Q8968" s="3"/>
    </row>
    <row r="8969" spans="16:17" x14ac:dyDescent="0.25">
      <c r="P8969" s="3">
        <v>167.83333329999999</v>
      </c>
      <c r="Q8969" s="3"/>
    </row>
    <row r="8970" spans="16:17" x14ac:dyDescent="0.25">
      <c r="P8970" s="3">
        <v>1291.3511900000001</v>
      </c>
      <c r="Q8970" s="3"/>
    </row>
    <row r="8971" spans="16:17" x14ac:dyDescent="0.25">
      <c r="P8971" s="3">
        <v>71.5</v>
      </c>
      <c r="Q8971" s="3"/>
    </row>
    <row r="8972" spans="16:17" x14ac:dyDescent="0.25">
      <c r="P8972" s="3">
        <v>187.91666670000001</v>
      </c>
      <c r="Q8972" s="3"/>
    </row>
    <row r="8973" spans="16:17" x14ac:dyDescent="0.25">
      <c r="P8973" s="3">
        <v>1258.791667</v>
      </c>
      <c r="Q8973" s="3"/>
    </row>
    <row r="8974" spans="16:17" x14ac:dyDescent="0.25">
      <c r="P8974" s="3">
        <v>71.5</v>
      </c>
      <c r="Q8974" s="3"/>
    </row>
    <row r="8975" spans="16:17" x14ac:dyDescent="0.25">
      <c r="P8975" s="3">
        <v>2351.8347220000001</v>
      </c>
      <c r="Q8975" s="3"/>
    </row>
    <row r="8976" spans="16:17" x14ac:dyDescent="0.25">
      <c r="P8976" s="3">
        <v>605.5</v>
      </c>
      <c r="Q8976" s="3"/>
    </row>
    <row r="8977" spans="16:17" x14ac:dyDescent="0.25">
      <c r="P8977" s="3">
        <v>5767.4650430000002</v>
      </c>
      <c r="Q8977" s="3"/>
    </row>
    <row r="8978" spans="16:17" x14ac:dyDescent="0.25">
      <c r="P8978" s="3">
        <v>1726.75</v>
      </c>
      <c r="Q8978" s="3"/>
    </row>
    <row r="8979" spans="16:17" x14ac:dyDescent="0.25">
      <c r="P8979" s="3">
        <v>2464.2944440000001</v>
      </c>
      <c r="Q8979" s="3"/>
    </row>
    <row r="8980" spans="16:17" x14ac:dyDescent="0.25">
      <c r="P8980" s="3">
        <v>1787.395833</v>
      </c>
      <c r="Q8980" s="3"/>
    </row>
    <row r="8981" spans="16:17" x14ac:dyDescent="0.25">
      <c r="P8981" s="3">
        <v>1139.6388890000001</v>
      </c>
      <c r="Q8981" s="3"/>
    </row>
    <row r="8982" spans="16:17" x14ac:dyDescent="0.25">
      <c r="P8982" s="3">
        <v>2086.666667</v>
      </c>
      <c r="Q8982" s="3"/>
    </row>
    <row r="8983" spans="16:17" x14ac:dyDescent="0.25">
      <c r="P8983" s="3">
        <v>7</v>
      </c>
      <c r="Q8983" s="3"/>
    </row>
    <row r="8984" spans="16:17" x14ac:dyDescent="0.25">
      <c r="P8984" s="3">
        <v>124.95833330000001</v>
      </c>
      <c r="Q8984" s="3"/>
    </row>
    <row r="8985" spans="16:17" x14ac:dyDescent="0.25">
      <c r="P8985" s="3">
        <v>1299.5</v>
      </c>
      <c r="Q8985" s="3"/>
    </row>
    <row r="8986" spans="16:17" x14ac:dyDescent="0.25">
      <c r="P8986" s="3">
        <v>343.25</v>
      </c>
      <c r="Q8986" s="3"/>
    </row>
    <row r="8987" spans="16:17" x14ac:dyDescent="0.25">
      <c r="P8987" s="3">
        <v>445</v>
      </c>
      <c r="Q8987" s="3"/>
    </row>
    <row r="8988" spans="16:17" x14ac:dyDescent="0.25">
      <c r="P8988" s="3">
        <v>660.80396829999995</v>
      </c>
      <c r="Q8988" s="3"/>
    </row>
    <row r="8989" spans="16:17" x14ac:dyDescent="0.25">
      <c r="P8989" s="3">
        <v>189</v>
      </c>
      <c r="Q8989" s="3"/>
    </row>
    <row r="8990" spans="16:17" x14ac:dyDescent="0.25">
      <c r="P8990" s="3">
        <v>46.25</v>
      </c>
      <c r="Q8990" s="3"/>
    </row>
    <row r="8991" spans="16:17" x14ac:dyDescent="0.25">
      <c r="P8991" s="3">
        <v>1407.4464290000001</v>
      </c>
      <c r="Q8991" s="3"/>
    </row>
    <row r="8992" spans="16:17" x14ac:dyDescent="0.25">
      <c r="P8992" s="3">
        <v>208</v>
      </c>
      <c r="Q8992" s="3"/>
    </row>
    <row r="8993" spans="16:17" x14ac:dyDescent="0.25">
      <c r="P8993" s="3">
        <v>1604.791667</v>
      </c>
      <c r="Q8993" s="3"/>
    </row>
    <row r="8994" spans="16:17" x14ac:dyDescent="0.25">
      <c r="P8994" s="3">
        <v>877.66666669999995</v>
      </c>
      <c r="Q8994" s="3"/>
    </row>
    <row r="8995" spans="16:17" x14ac:dyDescent="0.25">
      <c r="P8995" s="3">
        <v>1030</v>
      </c>
      <c r="Q8995" s="3"/>
    </row>
    <row r="8996" spans="16:17" x14ac:dyDescent="0.25">
      <c r="P8996" s="3">
        <v>2076.75</v>
      </c>
      <c r="Q8996" s="3"/>
    </row>
    <row r="8997" spans="16:17" x14ac:dyDescent="0.25">
      <c r="P8997" s="3">
        <v>17</v>
      </c>
      <c r="Q8997" s="3"/>
    </row>
    <row r="8998" spans="16:17" x14ac:dyDescent="0.25">
      <c r="P8998" s="3">
        <v>602</v>
      </c>
      <c r="Q8998" s="3"/>
    </row>
    <row r="8999" spans="16:17" x14ac:dyDescent="0.25">
      <c r="P8999" s="3">
        <v>1118.9870269999999</v>
      </c>
      <c r="Q8999" s="3"/>
    </row>
    <row r="9000" spans="16:17" x14ac:dyDescent="0.25">
      <c r="P9000" s="3">
        <v>221.25</v>
      </c>
      <c r="Q9000" s="3"/>
    </row>
    <row r="9001" spans="16:17" x14ac:dyDescent="0.25">
      <c r="P9001" s="3">
        <v>0</v>
      </c>
      <c r="Q9001" s="3"/>
    </row>
    <row r="9002" spans="16:17" x14ac:dyDescent="0.25">
      <c r="P9002" s="3">
        <v>28.333333329999999</v>
      </c>
      <c r="Q9002" s="3"/>
    </row>
    <row r="9003" spans="16:17" x14ac:dyDescent="0.25">
      <c r="P9003" s="3">
        <v>3679.128882</v>
      </c>
      <c r="Q9003" s="3"/>
    </row>
    <row r="9004" spans="16:17" x14ac:dyDescent="0.25">
      <c r="P9004" s="3">
        <v>0</v>
      </c>
      <c r="Q9004" s="3"/>
    </row>
    <row r="9005" spans="16:17" x14ac:dyDescent="0.25">
      <c r="P9005" s="3">
        <v>242.75</v>
      </c>
      <c r="Q9005" s="3"/>
    </row>
    <row r="9006" spans="16:17" x14ac:dyDescent="0.25">
      <c r="P9006" s="3">
        <v>26</v>
      </c>
      <c r="Q9006" s="3"/>
    </row>
    <row r="9007" spans="16:17" x14ac:dyDescent="0.25">
      <c r="P9007" s="3">
        <v>1643.958333</v>
      </c>
      <c r="Q9007" s="3"/>
    </row>
    <row r="9008" spans="16:17" x14ac:dyDescent="0.25">
      <c r="P9008" s="3">
        <v>2834.697619</v>
      </c>
      <c r="Q9008" s="3"/>
    </row>
    <row r="9009" spans="16:17" x14ac:dyDescent="0.25">
      <c r="P9009" s="3">
        <v>0</v>
      </c>
      <c r="Q9009" s="3"/>
    </row>
    <row r="9010" spans="16:17" x14ac:dyDescent="0.25">
      <c r="P9010" s="3">
        <v>946.36363640000002</v>
      </c>
      <c r="Q9010" s="3"/>
    </row>
    <row r="9011" spans="16:17" x14ac:dyDescent="0.25">
      <c r="P9011" s="3">
        <v>0</v>
      </c>
      <c r="Q9011" s="3"/>
    </row>
    <row r="9012" spans="16:17" x14ac:dyDescent="0.25">
      <c r="P9012" s="3">
        <v>677</v>
      </c>
      <c r="Q9012" s="3"/>
    </row>
    <row r="9013" spans="16:17" x14ac:dyDescent="0.25">
      <c r="P9013" s="3">
        <v>84</v>
      </c>
      <c r="Q9013" s="3"/>
    </row>
    <row r="9014" spans="16:17" x14ac:dyDescent="0.25">
      <c r="P9014" s="3">
        <v>1380.166667</v>
      </c>
      <c r="Q9014" s="3"/>
    </row>
    <row r="9015" spans="16:17" x14ac:dyDescent="0.25">
      <c r="P9015" s="3">
        <v>381.2142857</v>
      </c>
      <c r="Q9015" s="3"/>
    </row>
    <row r="9016" spans="16:17" x14ac:dyDescent="0.25">
      <c r="P9016" s="3">
        <v>58.5</v>
      </c>
      <c r="Q9016" s="3"/>
    </row>
    <row r="9017" spans="16:17" x14ac:dyDescent="0.25">
      <c r="P9017" s="3">
        <v>1784.5166670000001</v>
      </c>
      <c r="Q9017" s="3"/>
    </row>
    <row r="9018" spans="16:17" x14ac:dyDescent="0.25">
      <c r="P9018" s="3">
        <v>247</v>
      </c>
      <c r="Q9018" s="3"/>
    </row>
    <row r="9019" spans="16:17" x14ac:dyDescent="0.25">
      <c r="P9019" s="3">
        <v>532.75</v>
      </c>
      <c r="Q9019" s="3"/>
    </row>
    <row r="9020" spans="16:17" x14ac:dyDescent="0.25">
      <c r="P9020" s="3">
        <v>228</v>
      </c>
      <c r="Q9020" s="3"/>
    </row>
    <row r="9021" spans="16:17" x14ac:dyDescent="0.25">
      <c r="P9021" s="3">
        <v>728.97916669999995</v>
      </c>
      <c r="Q9021" s="3"/>
    </row>
    <row r="9022" spans="16:17" x14ac:dyDescent="0.25">
      <c r="P9022" s="3">
        <v>1383.375</v>
      </c>
      <c r="Q9022" s="3"/>
    </row>
    <row r="9023" spans="16:17" x14ac:dyDescent="0.25">
      <c r="P9023" s="3">
        <v>3247.4333329999999</v>
      </c>
      <c r="Q9023" s="3"/>
    </row>
    <row r="9024" spans="16:17" x14ac:dyDescent="0.25">
      <c r="P9024" s="3">
        <v>1017.5</v>
      </c>
      <c r="Q9024" s="3"/>
    </row>
    <row r="9025" spans="16:17" x14ac:dyDescent="0.25">
      <c r="P9025" s="3">
        <v>2553.625</v>
      </c>
      <c r="Q9025" s="3"/>
    </row>
    <row r="9026" spans="16:17" x14ac:dyDescent="0.25">
      <c r="P9026" s="3">
        <v>108.25</v>
      </c>
      <c r="Q9026" s="3"/>
    </row>
    <row r="9027" spans="16:17" x14ac:dyDescent="0.25">
      <c r="P9027" s="3">
        <v>144.5</v>
      </c>
      <c r="Q9027" s="3"/>
    </row>
    <row r="9028" spans="16:17" x14ac:dyDescent="0.25">
      <c r="P9028" s="3">
        <v>142.75</v>
      </c>
      <c r="Q9028" s="3"/>
    </row>
    <row r="9029" spans="16:17" x14ac:dyDescent="0.25">
      <c r="P9029" s="3">
        <v>214.75</v>
      </c>
      <c r="Q9029" s="3"/>
    </row>
    <row r="9030" spans="16:17" x14ac:dyDescent="0.25">
      <c r="P9030" s="3">
        <v>733.25</v>
      </c>
      <c r="Q9030" s="3"/>
    </row>
    <row r="9031" spans="16:17" x14ac:dyDescent="0.25">
      <c r="P9031" s="3">
        <v>121.5</v>
      </c>
      <c r="Q9031" s="3"/>
    </row>
    <row r="9032" spans="16:17" x14ac:dyDescent="0.25">
      <c r="P9032" s="3">
        <v>2162.657393</v>
      </c>
      <c r="Q9032" s="3"/>
    </row>
    <row r="9033" spans="16:17" x14ac:dyDescent="0.25">
      <c r="P9033" s="3">
        <v>20</v>
      </c>
      <c r="Q9033" s="3"/>
    </row>
    <row r="9034" spans="16:17" x14ac:dyDescent="0.25">
      <c r="P9034" s="3">
        <v>159.5</v>
      </c>
      <c r="Q9034" s="3"/>
    </row>
    <row r="9035" spans="16:17" x14ac:dyDescent="0.25">
      <c r="P9035" s="3">
        <v>86</v>
      </c>
      <c r="Q9035" s="3"/>
    </row>
    <row r="9036" spans="16:17" x14ac:dyDescent="0.25">
      <c r="P9036" s="3">
        <v>862.79166669999995</v>
      </c>
      <c r="Q9036" s="3"/>
    </row>
    <row r="9037" spans="16:17" x14ac:dyDescent="0.25">
      <c r="P9037" s="3">
        <v>3441.4392859999998</v>
      </c>
      <c r="Q9037" s="3"/>
    </row>
    <row r="9038" spans="16:17" x14ac:dyDescent="0.25">
      <c r="P9038" s="3">
        <v>1538.9507940000001</v>
      </c>
      <c r="Q9038" s="3"/>
    </row>
    <row r="9039" spans="16:17" x14ac:dyDescent="0.25">
      <c r="P9039" s="3">
        <v>242.91666670000001</v>
      </c>
      <c r="Q9039" s="3"/>
    </row>
    <row r="9040" spans="16:17" x14ac:dyDescent="0.25">
      <c r="P9040" s="3">
        <v>202.25</v>
      </c>
      <c r="Q9040" s="3"/>
    </row>
    <row r="9041" spans="16:17" x14ac:dyDescent="0.25">
      <c r="P9041" s="3">
        <v>3074.8527779999999</v>
      </c>
      <c r="Q9041" s="3"/>
    </row>
    <row r="9042" spans="16:17" x14ac:dyDescent="0.25">
      <c r="P9042" s="3">
        <v>263.17500000000001</v>
      </c>
      <c r="Q9042" s="3"/>
    </row>
    <row r="9043" spans="16:17" x14ac:dyDescent="0.25">
      <c r="P9043" s="3">
        <v>618.25</v>
      </c>
      <c r="Q9043" s="3"/>
    </row>
    <row r="9044" spans="16:17" x14ac:dyDescent="0.25">
      <c r="P9044" s="3">
        <v>2487.0617769999999</v>
      </c>
      <c r="Q9044" s="3"/>
    </row>
    <row r="9045" spans="16:17" x14ac:dyDescent="0.25">
      <c r="P9045" s="3">
        <v>2310.083333</v>
      </c>
      <c r="Q9045" s="3"/>
    </row>
    <row r="9046" spans="16:17" x14ac:dyDescent="0.25">
      <c r="P9046" s="3">
        <v>374.5</v>
      </c>
      <c r="Q9046" s="3"/>
    </row>
    <row r="9047" spans="16:17" x14ac:dyDescent="0.25">
      <c r="P9047" s="3">
        <v>604.5</v>
      </c>
      <c r="Q9047" s="3"/>
    </row>
    <row r="9048" spans="16:17" x14ac:dyDescent="0.25">
      <c r="P9048" s="3">
        <v>2634.4762449999998</v>
      </c>
      <c r="Q9048" s="3"/>
    </row>
    <row r="9049" spans="16:17" x14ac:dyDescent="0.25">
      <c r="P9049" s="3">
        <v>56.5</v>
      </c>
      <c r="Q9049" s="3"/>
    </row>
    <row r="9050" spans="16:17" x14ac:dyDescent="0.25">
      <c r="P9050" s="3">
        <v>58.5</v>
      </c>
      <c r="Q9050" s="3"/>
    </row>
    <row r="9051" spans="16:17" x14ac:dyDescent="0.25">
      <c r="P9051" s="3">
        <v>1777.7023810000001</v>
      </c>
      <c r="Q9051" s="3"/>
    </row>
    <row r="9052" spans="16:17" x14ac:dyDescent="0.25">
      <c r="P9052" s="3">
        <v>1825.557143</v>
      </c>
      <c r="Q9052" s="3"/>
    </row>
    <row r="9053" spans="16:17" x14ac:dyDescent="0.25">
      <c r="P9053" s="3">
        <v>0</v>
      </c>
      <c r="Q9053" s="3"/>
    </row>
    <row r="9054" spans="16:17" x14ac:dyDescent="0.25">
      <c r="P9054" s="3">
        <v>100.41666669999999</v>
      </c>
      <c r="Q9054" s="3"/>
    </row>
    <row r="9055" spans="16:17" x14ac:dyDescent="0.25">
      <c r="P9055" s="3">
        <v>95</v>
      </c>
      <c r="Q9055" s="3"/>
    </row>
    <row r="9056" spans="16:17" x14ac:dyDescent="0.25">
      <c r="P9056" s="3">
        <v>28</v>
      </c>
      <c r="Q9056" s="3"/>
    </row>
    <row r="9057" spans="16:17" x14ac:dyDescent="0.25">
      <c r="P9057" s="3">
        <v>6858.6721219999999</v>
      </c>
      <c r="Q9057" s="3"/>
    </row>
    <row r="9058" spans="16:17" x14ac:dyDescent="0.25">
      <c r="P9058" s="3">
        <v>79.25</v>
      </c>
      <c r="Q9058" s="3"/>
    </row>
    <row r="9059" spans="16:17" x14ac:dyDescent="0.25">
      <c r="P9059" s="3">
        <v>166.5</v>
      </c>
      <c r="Q9059" s="3"/>
    </row>
    <row r="9060" spans="16:17" x14ac:dyDescent="0.25">
      <c r="P9060" s="3">
        <v>41</v>
      </c>
      <c r="Q9060" s="3"/>
    </row>
    <row r="9061" spans="16:17" x14ac:dyDescent="0.25">
      <c r="P9061" s="3">
        <v>4295.3050659999999</v>
      </c>
      <c r="Q9061" s="3"/>
    </row>
    <row r="9062" spans="16:17" x14ac:dyDescent="0.25">
      <c r="P9062" s="3">
        <v>5124.6916670000001</v>
      </c>
      <c r="Q9062" s="3"/>
    </row>
    <row r="9063" spans="16:17" x14ac:dyDescent="0.25">
      <c r="P9063" s="3">
        <v>1332.695346</v>
      </c>
      <c r="Q9063" s="3"/>
    </row>
    <row r="9064" spans="16:17" x14ac:dyDescent="0.25">
      <c r="P9064" s="3">
        <v>2467.2563490000002</v>
      </c>
      <c r="Q9064" s="3"/>
    </row>
    <row r="9065" spans="16:17" x14ac:dyDescent="0.25">
      <c r="P9065" s="3">
        <v>123.16666669999999</v>
      </c>
      <c r="Q9065" s="3"/>
    </row>
    <row r="9066" spans="16:17" x14ac:dyDescent="0.25">
      <c r="P9066" s="3">
        <v>902.65277779999997</v>
      </c>
      <c r="Q9066" s="3"/>
    </row>
    <row r="9067" spans="16:17" x14ac:dyDescent="0.25">
      <c r="P9067" s="3">
        <v>1330.375</v>
      </c>
      <c r="Q9067" s="3"/>
    </row>
    <row r="9068" spans="16:17" x14ac:dyDescent="0.25">
      <c r="P9068" s="3">
        <v>1714.7785710000001</v>
      </c>
      <c r="Q9068" s="3"/>
    </row>
    <row r="9069" spans="16:17" x14ac:dyDescent="0.25">
      <c r="P9069" s="3">
        <v>205.08333329999999</v>
      </c>
      <c r="Q9069" s="3"/>
    </row>
    <row r="9070" spans="16:17" x14ac:dyDescent="0.25">
      <c r="P9070" s="3">
        <v>1026.450758</v>
      </c>
      <c r="Q9070" s="3"/>
    </row>
    <row r="9071" spans="16:17" x14ac:dyDescent="0.25">
      <c r="P9071" s="3">
        <v>57.666666669999998</v>
      </c>
      <c r="Q9071" s="3"/>
    </row>
    <row r="9072" spans="16:17" x14ac:dyDescent="0.25">
      <c r="P9072" s="3">
        <v>25.5</v>
      </c>
      <c r="Q9072" s="3"/>
    </row>
    <row r="9073" spans="16:17" x14ac:dyDescent="0.25">
      <c r="P9073" s="3">
        <v>3696.2253420000002</v>
      </c>
      <c r="Q9073" s="3"/>
    </row>
    <row r="9074" spans="16:17" x14ac:dyDescent="0.25">
      <c r="P9074" s="3">
        <v>1600</v>
      </c>
      <c r="Q9074" s="3"/>
    </row>
    <row r="9075" spans="16:17" x14ac:dyDescent="0.25">
      <c r="P9075" s="3">
        <v>1739.25</v>
      </c>
      <c r="Q9075" s="3"/>
    </row>
    <row r="9076" spans="16:17" x14ac:dyDescent="0.25">
      <c r="P9076" s="3">
        <v>2230.5</v>
      </c>
      <c r="Q9076" s="3"/>
    </row>
    <row r="9077" spans="16:17" x14ac:dyDescent="0.25">
      <c r="P9077" s="3">
        <v>765.04166669999995</v>
      </c>
      <c r="Q9077" s="3"/>
    </row>
    <row r="9078" spans="16:17" x14ac:dyDescent="0.25">
      <c r="P9078" s="3">
        <v>1256.383333</v>
      </c>
      <c r="Q9078" s="3"/>
    </row>
    <row r="9079" spans="16:17" x14ac:dyDescent="0.25">
      <c r="P9079" s="3">
        <v>95</v>
      </c>
      <c r="Q9079" s="3"/>
    </row>
    <row r="9080" spans="16:17" x14ac:dyDescent="0.25">
      <c r="P9080" s="3">
        <v>1002.491667</v>
      </c>
      <c r="Q9080" s="3"/>
    </row>
    <row r="9081" spans="16:17" x14ac:dyDescent="0.25">
      <c r="P9081" s="3">
        <v>494.64404760000002</v>
      </c>
      <c r="Q9081" s="3"/>
    </row>
    <row r="9082" spans="16:17" x14ac:dyDescent="0.25">
      <c r="P9082" s="3">
        <v>835.23809519999998</v>
      </c>
      <c r="Q9082" s="3"/>
    </row>
    <row r="9083" spans="16:17" x14ac:dyDescent="0.25">
      <c r="P9083" s="3">
        <v>1433.7125599999999</v>
      </c>
      <c r="Q9083" s="3"/>
    </row>
    <row r="9084" spans="16:17" x14ac:dyDescent="0.25">
      <c r="P9084" s="3">
        <v>277.3</v>
      </c>
      <c r="Q9084" s="3"/>
    </row>
    <row r="9085" spans="16:17" x14ac:dyDescent="0.25">
      <c r="P9085" s="3">
        <v>907.5</v>
      </c>
      <c r="Q9085" s="3"/>
    </row>
    <row r="9086" spans="16:17" x14ac:dyDescent="0.25">
      <c r="P9086" s="3">
        <v>2923.25</v>
      </c>
      <c r="Q9086" s="3"/>
    </row>
    <row r="9087" spans="16:17" x14ac:dyDescent="0.25">
      <c r="P9087" s="3">
        <v>1889.953409</v>
      </c>
      <c r="Q9087" s="3"/>
    </row>
    <row r="9088" spans="16:17" x14ac:dyDescent="0.25">
      <c r="P9088" s="3">
        <v>8125.852288</v>
      </c>
      <c r="Q9088" s="3"/>
    </row>
    <row r="9089" spans="16:17" x14ac:dyDescent="0.25">
      <c r="P9089" s="3">
        <v>0</v>
      </c>
      <c r="Q9089" s="3"/>
    </row>
    <row r="9090" spans="16:17" x14ac:dyDescent="0.25">
      <c r="P9090" s="3">
        <v>199.66666670000001</v>
      </c>
      <c r="Q9090" s="3"/>
    </row>
    <row r="9091" spans="16:17" x14ac:dyDescent="0.25">
      <c r="P9091" s="3">
        <v>48.5</v>
      </c>
      <c r="Q9091" s="3"/>
    </row>
    <row r="9092" spans="16:17" x14ac:dyDescent="0.25">
      <c r="P9092" s="3">
        <v>2008.9009739999999</v>
      </c>
      <c r="Q9092" s="3"/>
    </row>
    <row r="9093" spans="16:17" x14ac:dyDescent="0.25">
      <c r="P9093" s="3">
        <v>140.16666670000001</v>
      </c>
      <c r="Q9093" s="3"/>
    </row>
    <row r="9094" spans="16:17" x14ac:dyDescent="0.25">
      <c r="P9094" s="3">
        <v>0</v>
      </c>
      <c r="Q9094" s="3"/>
    </row>
    <row r="9095" spans="16:17" x14ac:dyDescent="0.25">
      <c r="P9095" s="3">
        <v>4173.131061</v>
      </c>
      <c r="Q9095" s="3"/>
    </row>
    <row r="9096" spans="16:17" x14ac:dyDescent="0.25">
      <c r="P9096" s="3">
        <v>2849.4821430000002</v>
      </c>
      <c r="Q9096" s="3"/>
    </row>
    <row r="9097" spans="16:17" x14ac:dyDescent="0.25">
      <c r="P9097" s="3">
        <v>3079.083333</v>
      </c>
      <c r="Q9097" s="3"/>
    </row>
    <row r="9098" spans="16:17" x14ac:dyDescent="0.25">
      <c r="P9098" s="3">
        <v>656.25</v>
      </c>
      <c r="Q9098" s="3"/>
    </row>
    <row r="9099" spans="16:17" x14ac:dyDescent="0.25">
      <c r="P9099" s="3">
        <v>205.75</v>
      </c>
      <c r="Q9099" s="3"/>
    </row>
    <row r="9100" spans="16:17" x14ac:dyDescent="0.25">
      <c r="P9100" s="3">
        <v>470</v>
      </c>
      <c r="Q9100" s="3"/>
    </row>
    <row r="9101" spans="16:17" x14ac:dyDescent="0.25">
      <c r="P9101" s="3">
        <v>1352.833333</v>
      </c>
      <c r="Q9101" s="3"/>
    </row>
    <row r="9102" spans="16:17" x14ac:dyDescent="0.25">
      <c r="P9102" s="3">
        <v>497.25</v>
      </c>
      <c r="Q9102" s="3"/>
    </row>
    <row r="9103" spans="16:17" x14ac:dyDescent="0.25">
      <c r="P9103" s="3">
        <v>23</v>
      </c>
      <c r="Q9103" s="3"/>
    </row>
    <row r="9104" spans="16:17" x14ac:dyDescent="0.25">
      <c r="P9104" s="3">
        <v>125.75</v>
      </c>
      <c r="Q9104" s="3"/>
    </row>
    <row r="9105" spans="16:17" x14ac:dyDescent="0.25">
      <c r="P9105" s="3">
        <v>3734.958333</v>
      </c>
      <c r="Q9105" s="3"/>
    </row>
    <row r="9106" spans="16:17" x14ac:dyDescent="0.25">
      <c r="P9106" s="3">
        <v>0</v>
      </c>
      <c r="Q9106" s="3"/>
    </row>
    <row r="9107" spans="16:17" x14ac:dyDescent="0.25">
      <c r="P9107" s="3">
        <v>299.5</v>
      </c>
      <c r="Q9107" s="3"/>
    </row>
    <row r="9108" spans="16:17" x14ac:dyDescent="0.25">
      <c r="P9108" s="3">
        <v>75</v>
      </c>
      <c r="Q9108" s="3"/>
    </row>
    <row r="9109" spans="16:17" x14ac:dyDescent="0.25">
      <c r="P9109" s="3">
        <v>1766.833333</v>
      </c>
      <c r="Q9109" s="3"/>
    </row>
    <row r="9110" spans="16:17" x14ac:dyDescent="0.25">
      <c r="P9110" s="3">
        <v>186</v>
      </c>
      <c r="Q9110" s="3"/>
    </row>
    <row r="9111" spans="16:17" x14ac:dyDescent="0.25">
      <c r="P9111" s="3">
        <v>237.5</v>
      </c>
      <c r="Q9111" s="3"/>
    </row>
    <row r="9112" spans="16:17" x14ac:dyDescent="0.25">
      <c r="P9112" s="3">
        <v>279.08333329999999</v>
      </c>
      <c r="Q9112" s="3"/>
    </row>
    <row r="9113" spans="16:17" x14ac:dyDescent="0.25">
      <c r="P9113" s="3">
        <v>1098.5</v>
      </c>
      <c r="Q9113" s="3"/>
    </row>
    <row r="9114" spans="16:17" x14ac:dyDescent="0.25">
      <c r="P9114" s="3">
        <v>2355.682738</v>
      </c>
      <c r="Q9114" s="3"/>
    </row>
    <row r="9115" spans="16:17" x14ac:dyDescent="0.25">
      <c r="P9115" s="3">
        <v>39.5</v>
      </c>
      <c r="Q9115" s="3"/>
    </row>
    <row r="9116" spans="16:17" x14ac:dyDescent="0.25">
      <c r="P9116" s="3">
        <v>288.125</v>
      </c>
      <c r="Q9116" s="3"/>
    </row>
    <row r="9117" spans="16:17" x14ac:dyDescent="0.25">
      <c r="P9117" s="3">
        <v>1210.9213239999999</v>
      </c>
      <c r="Q9117" s="3"/>
    </row>
    <row r="9118" spans="16:17" x14ac:dyDescent="0.25">
      <c r="P9118" s="3">
        <v>412.875</v>
      </c>
      <c r="Q9118" s="3"/>
    </row>
    <row r="9119" spans="16:17" x14ac:dyDescent="0.25">
      <c r="P9119" s="3">
        <v>850.66666669999995</v>
      </c>
      <c r="Q9119" s="3"/>
    </row>
    <row r="9120" spans="16:17" x14ac:dyDescent="0.25">
      <c r="P9120" s="3">
        <v>1903.6017429999999</v>
      </c>
      <c r="Q9120" s="3"/>
    </row>
    <row r="9121" spans="16:17" x14ac:dyDescent="0.25">
      <c r="P9121" s="3">
        <v>1585.6087299999999</v>
      </c>
      <c r="Q9121" s="3"/>
    </row>
    <row r="9122" spans="16:17" x14ac:dyDescent="0.25">
      <c r="P9122" s="3">
        <v>79</v>
      </c>
      <c r="Q9122" s="3"/>
    </row>
    <row r="9123" spans="16:17" x14ac:dyDescent="0.25">
      <c r="P9123" s="3">
        <v>978.09166670000002</v>
      </c>
      <c r="Q9123" s="3"/>
    </row>
    <row r="9124" spans="16:17" x14ac:dyDescent="0.25">
      <c r="P9124" s="3">
        <v>118.33333330000001</v>
      </c>
      <c r="Q9124" s="3"/>
    </row>
    <row r="9125" spans="16:17" x14ac:dyDescent="0.25">
      <c r="P9125" s="3">
        <v>4293.8333329999996</v>
      </c>
      <c r="Q9125" s="3"/>
    </row>
    <row r="9126" spans="16:17" x14ac:dyDescent="0.25">
      <c r="P9126" s="3">
        <v>31.166666670000001</v>
      </c>
      <c r="Q9126" s="3"/>
    </row>
    <row r="9127" spans="16:17" x14ac:dyDescent="0.25">
      <c r="P9127" s="3">
        <v>402.39583329999999</v>
      </c>
      <c r="Q9127" s="3"/>
    </row>
    <row r="9128" spans="16:17" x14ac:dyDescent="0.25">
      <c r="P9128" s="3">
        <v>396.16666670000001</v>
      </c>
      <c r="Q9128" s="3"/>
    </row>
    <row r="9129" spans="16:17" x14ac:dyDescent="0.25">
      <c r="P9129" s="3">
        <v>1632.5333330000001</v>
      </c>
      <c r="Q9129" s="3"/>
    </row>
    <row r="9130" spans="16:17" x14ac:dyDescent="0.25">
      <c r="P9130" s="3">
        <v>399.5</v>
      </c>
      <c r="Q9130" s="3"/>
    </row>
    <row r="9131" spans="16:17" x14ac:dyDescent="0.25">
      <c r="P9131" s="3">
        <v>59.5</v>
      </c>
      <c r="Q9131" s="3"/>
    </row>
    <row r="9132" spans="16:17" x14ac:dyDescent="0.25">
      <c r="P9132" s="3">
        <v>624.0083333</v>
      </c>
      <c r="Q9132" s="3"/>
    </row>
    <row r="9133" spans="16:17" x14ac:dyDescent="0.25">
      <c r="P9133" s="3">
        <v>116.5</v>
      </c>
      <c r="Q9133" s="3"/>
    </row>
    <row r="9134" spans="16:17" x14ac:dyDescent="0.25">
      <c r="P9134" s="3">
        <v>391.58333329999999</v>
      </c>
      <c r="Q9134" s="3"/>
    </row>
    <row r="9135" spans="16:17" x14ac:dyDescent="0.25">
      <c r="P9135" s="3">
        <v>664.85</v>
      </c>
      <c r="Q9135" s="3"/>
    </row>
    <row r="9136" spans="16:17" x14ac:dyDescent="0.25">
      <c r="P9136" s="3">
        <v>1254.112179</v>
      </c>
      <c r="Q9136" s="3"/>
    </row>
    <row r="9137" spans="16:17" x14ac:dyDescent="0.25">
      <c r="P9137" s="3">
        <v>751.54166669999995</v>
      </c>
      <c r="Q9137" s="3"/>
    </row>
    <row r="9138" spans="16:17" x14ac:dyDescent="0.25">
      <c r="P9138" s="3">
        <v>45.25</v>
      </c>
      <c r="Q9138" s="3"/>
    </row>
    <row r="9139" spans="16:17" x14ac:dyDescent="0.25">
      <c r="P9139" s="3">
        <v>31.5</v>
      </c>
      <c r="Q9139" s="3"/>
    </row>
    <row r="9140" spans="16:17" x14ac:dyDescent="0.25">
      <c r="P9140" s="3">
        <v>1456.916667</v>
      </c>
      <c r="Q9140" s="3"/>
    </row>
    <row r="9141" spans="16:17" x14ac:dyDescent="0.25">
      <c r="P9141" s="3">
        <v>618.75</v>
      </c>
      <c r="Q9141" s="3"/>
    </row>
    <row r="9142" spans="16:17" x14ac:dyDescent="0.25">
      <c r="P9142" s="3">
        <v>1699.583333</v>
      </c>
      <c r="Q9142" s="3"/>
    </row>
    <row r="9143" spans="16:17" x14ac:dyDescent="0.25">
      <c r="P9143" s="3">
        <v>935.09722220000003</v>
      </c>
      <c r="Q9143" s="3"/>
    </row>
    <row r="9144" spans="16:17" x14ac:dyDescent="0.25">
      <c r="P9144" s="3">
        <v>559.25</v>
      </c>
      <c r="Q9144" s="3"/>
    </row>
    <row r="9145" spans="16:17" x14ac:dyDescent="0.25">
      <c r="P9145" s="3">
        <v>93.5</v>
      </c>
      <c r="Q9145" s="3"/>
    </row>
    <row r="9146" spans="16:17" x14ac:dyDescent="0.25">
      <c r="P9146" s="3">
        <v>811.86309519999998</v>
      </c>
      <c r="Q9146" s="3"/>
    </row>
    <row r="9147" spans="16:17" x14ac:dyDescent="0.25">
      <c r="P9147" s="3">
        <v>446</v>
      </c>
      <c r="Q9147" s="3"/>
    </row>
    <row r="9148" spans="16:17" x14ac:dyDescent="0.25">
      <c r="P9148" s="3">
        <v>1166.6833329999999</v>
      </c>
      <c r="Q9148" s="3"/>
    </row>
    <row r="9149" spans="16:17" x14ac:dyDescent="0.25">
      <c r="P9149" s="3">
        <v>233.375</v>
      </c>
      <c r="Q9149" s="3"/>
    </row>
    <row r="9150" spans="16:17" x14ac:dyDescent="0.25">
      <c r="P9150" s="3">
        <v>72.416666669999998</v>
      </c>
      <c r="Q9150" s="3"/>
    </row>
    <row r="9151" spans="16:17" x14ac:dyDescent="0.25">
      <c r="P9151" s="3">
        <v>301</v>
      </c>
      <c r="Q9151" s="3"/>
    </row>
    <row r="9152" spans="16:17" x14ac:dyDescent="0.25">
      <c r="P9152" s="3">
        <v>0</v>
      </c>
      <c r="Q9152" s="3"/>
    </row>
    <row r="9153" spans="16:17" x14ac:dyDescent="0.25">
      <c r="P9153" s="3">
        <v>2371.371545</v>
      </c>
      <c r="Q9153" s="3"/>
    </row>
    <row r="9154" spans="16:17" x14ac:dyDescent="0.25">
      <c r="P9154" s="3">
        <v>3881.7935900000002</v>
      </c>
      <c r="Q9154" s="3"/>
    </row>
    <row r="9155" spans="16:17" x14ac:dyDescent="0.25">
      <c r="P9155" s="3">
        <v>1761.2857140000001</v>
      </c>
      <c r="Q9155" s="3"/>
    </row>
    <row r="9156" spans="16:17" x14ac:dyDescent="0.25">
      <c r="P9156" s="3">
        <v>333.33333329999999</v>
      </c>
      <c r="Q9156" s="3"/>
    </row>
    <row r="9157" spans="16:17" x14ac:dyDescent="0.25">
      <c r="P9157" s="3">
        <v>1343.9464290000001</v>
      </c>
      <c r="Q9157" s="3"/>
    </row>
    <row r="9158" spans="16:17" x14ac:dyDescent="0.25">
      <c r="P9158" s="3">
        <v>87.916666669999998</v>
      </c>
      <c r="Q9158" s="3"/>
    </row>
    <row r="9159" spans="16:17" x14ac:dyDescent="0.25">
      <c r="P9159" s="3">
        <v>1089.2857140000001</v>
      </c>
      <c r="Q9159" s="3"/>
    </row>
    <row r="9160" spans="16:17" x14ac:dyDescent="0.25">
      <c r="P9160" s="3">
        <v>143.5</v>
      </c>
      <c r="Q9160" s="3"/>
    </row>
    <row r="9161" spans="16:17" x14ac:dyDescent="0.25">
      <c r="P9161" s="3">
        <v>737.75</v>
      </c>
      <c r="Q9161" s="3"/>
    </row>
    <row r="9162" spans="16:17" x14ac:dyDescent="0.25">
      <c r="P9162" s="3">
        <v>1102.8499999999999</v>
      </c>
      <c r="Q9162" s="3"/>
    </row>
    <row r="9163" spans="16:17" x14ac:dyDescent="0.25">
      <c r="P9163" s="3">
        <v>0</v>
      </c>
      <c r="Q9163" s="3"/>
    </row>
    <row r="9164" spans="16:17" x14ac:dyDescent="0.25">
      <c r="P9164" s="3">
        <v>916</v>
      </c>
      <c r="Q9164" s="3"/>
    </row>
    <row r="9165" spans="16:17" x14ac:dyDescent="0.25">
      <c r="P9165" s="3">
        <v>26.5</v>
      </c>
      <c r="Q9165" s="3"/>
    </row>
    <row r="9166" spans="16:17" x14ac:dyDescent="0.25">
      <c r="P9166" s="3">
        <v>585.79999999999995</v>
      </c>
      <c r="Q9166" s="3"/>
    </row>
    <row r="9167" spans="16:17" x14ac:dyDescent="0.25">
      <c r="P9167" s="3">
        <v>630.08333330000005</v>
      </c>
      <c r="Q9167" s="3"/>
    </row>
    <row r="9168" spans="16:17" x14ac:dyDescent="0.25">
      <c r="P9168" s="3">
        <v>657.25</v>
      </c>
      <c r="Q9168" s="3"/>
    </row>
    <row r="9169" spans="16:17" x14ac:dyDescent="0.25">
      <c r="P9169" s="3">
        <v>366.5</v>
      </c>
      <c r="Q9169" s="3"/>
    </row>
    <row r="9170" spans="16:17" x14ac:dyDescent="0.25">
      <c r="P9170" s="3">
        <v>1478.0738100000001</v>
      </c>
      <c r="Q9170" s="3"/>
    </row>
    <row r="9171" spans="16:17" x14ac:dyDescent="0.25">
      <c r="P9171" s="3">
        <v>152.41666670000001</v>
      </c>
      <c r="Q9171" s="3"/>
    </row>
    <row r="9172" spans="16:17" x14ac:dyDescent="0.25">
      <c r="P9172" s="3">
        <v>711.36309519999998</v>
      </c>
      <c r="Q9172" s="3"/>
    </row>
    <row r="9173" spans="16:17" x14ac:dyDescent="0.25">
      <c r="P9173" s="3">
        <v>3881.9389070000002</v>
      </c>
      <c r="Q9173" s="3"/>
    </row>
    <row r="9174" spans="16:17" x14ac:dyDescent="0.25">
      <c r="P9174" s="3">
        <v>1125.9047619999999</v>
      </c>
      <c r="Q9174" s="3"/>
    </row>
    <row r="9175" spans="16:17" x14ac:dyDescent="0.25">
      <c r="P9175" s="3">
        <v>1610.783197</v>
      </c>
      <c r="Q9175" s="3"/>
    </row>
    <row r="9176" spans="16:17" x14ac:dyDescent="0.25">
      <c r="P9176" s="3">
        <v>3488.0708030000001</v>
      </c>
      <c r="Q9176" s="3"/>
    </row>
    <row r="9177" spans="16:17" x14ac:dyDescent="0.25">
      <c r="P9177" s="3">
        <v>78.833333330000002</v>
      </c>
      <c r="Q9177" s="3"/>
    </row>
    <row r="9178" spans="16:17" x14ac:dyDescent="0.25">
      <c r="P9178" s="3">
        <v>0</v>
      </c>
      <c r="Q9178" s="3"/>
    </row>
    <row r="9179" spans="16:17" x14ac:dyDescent="0.25">
      <c r="P9179" s="3">
        <v>460.83333329999999</v>
      </c>
      <c r="Q9179" s="3"/>
    </row>
    <row r="9180" spans="16:17" x14ac:dyDescent="0.25">
      <c r="P9180" s="3">
        <v>0</v>
      </c>
      <c r="Q9180" s="3"/>
    </row>
    <row r="9181" spans="16:17" x14ac:dyDescent="0.25">
      <c r="P9181" s="3">
        <v>211.83333329999999</v>
      </c>
      <c r="Q9181" s="3"/>
    </row>
    <row r="9182" spans="16:17" x14ac:dyDescent="0.25">
      <c r="P9182" s="3">
        <v>13.25</v>
      </c>
      <c r="Q9182" s="3"/>
    </row>
    <row r="9183" spans="16:17" x14ac:dyDescent="0.25">
      <c r="P9183" s="3">
        <v>166</v>
      </c>
      <c r="Q9183" s="3"/>
    </row>
    <row r="9184" spans="16:17" x14ac:dyDescent="0.25">
      <c r="P9184" s="3">
        <v>237.75</v>
      </c>
      <c r="Q9184" s="3"/>
    </row>
    <row r="9185" spans="16:17" x14ac:dyDescent="0.25">
      <c r="P9185" s="3">
        <v>671.08865249999997</v>
      </c>
      <c r="Q9185" s="3"/>
    </row>
    <row r="9186" spans="16:17" x14ac:dyDescent="0.25">
      <c r="P9186" s="3">
        <v>107.16666669999999</v>
      </c>
      <c r="Q9186" s="3"/>
    </row>
    <row r="9187" spans="16:17" x14ac:dyDescent="0.25">
      <c r="P9187" s="3">
        <v>0</v>
      </c>
      <c r="Q9187" s="3"/>
    </row>
    <row r="9188" spans="16:17" x14ac:dyDescent="0.25">
      <c r="P9188" s="3">
        <v>0</v>
      </c>
      <c r="Q9188" s="3"/>
    </row>
    <row r="9189" spans="16:17" x14ac:dyDescent="0.25">
      <c r="P9189" s="3">
        <v>0</v>
      </c>
      <c r="Q9189" s="3"/>
    </row>
    <row r="9190" spans="16:17" x14ac:dyDescent="0.25">
      <c r="P9190" s="3">
        <v>99</v>
      </c>
      <c r="Q9190" s="3"/>
    </row>
    <row r="9191" spans="16:17" x14ac:dyDescent="0.25">
      <c r="P9191" s="3">
        <v>1767.4</v>
      </c>
      <c r="Q9191" s="3"/>
    </row>
    <row r="9192" spans="16:17" x14ac:dyDescent="0.25">
      <c r="P9192" s="3">
        <v>338.58333329999999</v>
      </c>
      <c r="Q9192" s="3"/>
    </row>
    <row r="9193" spans="16:17" x14ac:dyDescent="0.25">
      <c r="P9193" s="3">
        <v>1218.0309520000001</v>
      </c>
      <c r="Q9193" s="3"/>
    </row>
    <row r="9194" spans="16:17" x14ac:dyDescent="0.25">
      <c r="P9194" s="3">
        <v>1358.8741520000001</v>
      </c>
      <c r="Q9194" s="3"/>
    </row>
    <row r="9195" spans="16:17" x14ac:dyDescent="0.25">
      <c r="P9195" s="3">
        <v>1076.861905</v>
      </c>
      <c r="Q9195" s="3"/>
    </row>
    <row r="9196" spans="16:17" x14ac:dyDescent="0.25">
      <c r="P9196" s="3">
        <v>529.29166669999995</v>
      </c>
      <c r="Q9196" s="3"/>
    </row>
    <row r="9197" spans="16:17" x14ac:dyDescent="0.25">
      <c r="P9197" s="3">
        <v>194.5</v>
      </c>
      <c r="Q9197" s="3"/>
    </row>
    <row r="9198" spans="16:17" x14ac:dyDescent="0.25">
      <c r="P9198" s="3">
        <v>1297.4642859999999</v>
      </c>
      <c r="Q9198" s="3"/>
    </row>
    <row r="9199" spans="16:17" x14ac:dyDescent="0.25">
      <c r="P9199" s="3">
        <v>720.42579369999999</v>
      </c>
      <c r="Q9199" s="3"/>
    </row>
    <row r="9200" spans="16:17" x14ac:dyDescent="0.25">
      <c r="P9200" s="3">
        <v>2370.729167</v>
      </c>
      <c r="Q9200" s="3"/>
    </row>
    <row r="9201" spans="16:17" x14ac:dyDescent="0.25">
      <c r="P9201" s="3">
        <v>391.25</v>
      </c>
      <c r="Q9201" s="3"/>
    </row>
    <row r="9202" spans="16:17" x14ac:dyDescent="0.25">
      <c r="P9202" s="3">
        <v>48.5</v>
      </c>
      <c r="Q9202" s="3"/>
    </row>
    <row r="9203" spans="16:17" x14ac:dyDescent="0.25">
      <c r="P9203" s="3">
        <v>65.5</v>
      </c>
      <c r="Q9203" s="3"/>
    </row>
    <row r="9204" spans="16:17" x14ac:dyDescent="0.25">
      <c r="P9204" s="3">
        <v>8</v>
      </c>
      <c r="Q9204" s="3"/>
    </row>
    <row r="9205" spans="16:17" x14ac:dyDescent="0.25">
      <c r="P9205" s="3">
        <v>33</v>
      </c>
      <c r="Q9205" s="3"/>
    </row>
    <row r="9206" spans="16:17" x14ac:dyDescent="0.25">
      <c r="P9206" s="3">
        <v>5619.3848969999999</v>
      </c>
      <c r="Q9206" s="3"/>
    </row>
    <row r="9207" spans="16:17" x14ac:dyDescent="0.25">
      <c r="P9207" s="3">
        <v>143.33333329999999</v>
      </c>
      <c r="Q9207" s="3"/>
    </row>
    <row r="9208" spans="16:17" x14ac:dyDescent="0.25">
      <c r="P9208" s="3">
        <v>1655.3583329999999</v>
      </c>
      <c r="Q9208" s="3"/>
    </row>
    <row r="9209" spans="16:17" x14ac:dyDescent="0.25">
      <c r="P9209" s="3">
        <v>3511.833059</v>
      </c>
      <c r="Q9209" s="3"/>
    </row>
    <row r="9210" spans="16:17" x14ac:dyDescent="0.25">
      <c r="P9210" s="3">
        <v>405.1</v>
      </c>
      <c r="Q9210" s="3"/>
    </row>
    <row r="9211" spans="16:17" x14ac:dyDescent="0.25">
      <c r="P9211" s="3">
        <v>103.5</v>
      </c>
      <c r="Q9211" s="3"/>
    </row>
    <row r="9212" spans="16:17" x14ac:dyDescent="0.25">
      <c r="P9212" s="3">
        <v>2367.4</v>
      </c>
      <c r="Q9212" s="3"/>
    </row>
    <row r="9213" spans="16:17" x14ac:dyDescent="0.25">
      <c r="P9213" s="3">
        <v>8596.6699790000002</v>
      </c>
      <c r="Q9213" s="3"/>
    </row>
    <row r="9214" spans="16:17" x14ac:dyDescent="0.25">
      <c r="P9214" s="3">
        <v>671.42499999999995</v>
      </c>
      <c r="Q9214" s="3"/>
    </row>
    <row r="9215" spans="16:17" x14ac:dyDescent="0.25">
      <c r="P9215" s="3">
        <v>427.81666669999998</v>
      </c>
      <c r="Q9215" s="3"/>
    </row>
    <row r="9216" spans="16:17" x14ac:dyDescent="0.25">
      <c r="P9216" s="3">
        <v>192.08333329999999</v>
      </c>
      <c r="Q9216" s="3"/>
    </row>
    <row r="9217" spans="16:17" x14ac:dyDescent="0.25">
      <c r="P9217" s="3">
        <v>0</v>
      </c>
      <c r="Q9217" s="3"/>
    </row>
    <row r="9218" spans="16:17" x14ac:dyDescent="0.25">
      <c r="P9218" s="3">
        <v>4041.734915</v>
      </c>
      <c r="Q9218" s="3"/>
    </row>
    <row r="9219" spans="16:17" x14ac:dyDescent="0.25">
      <c r="P9219" s="3">
        <v>120.5</v>
      </c>
      <c r="Q9219" s="3"/>
    </row>
    <row r="9220" spans="16:17" x14ac:dyDescent="0.25">
      <c r="P9220" s="3">
        <v>3986.7896460000002</v>
      </c>
      <c r="Q9220" s="3"/>
    </row>
    <row r="9221" spans="16:17" x14ac:dyDescent="0.25">
      <c r="P9221" s="3">
        <v>707.16666669999995</v>
      </c>
      <c r="Q9221" s="3"/>
    </row>
    <row r="9222" spans="16:17" x14ac:dyDescent="0.25">
      <c r="P9222" s="3">
        <v>253.25</v>
      </c>
      <c r="Q9222" s="3"/>
    </row>
    <row r="9223" spans="16:17" x14ac:dyDescent="0.25">
      <c r="P9223" s="3">
        <v>119</v>
      </c>
      <c r="Q9223" s="3"/>
    </row>
    <row r="9224" spans="16:17" x14ac:dyDescent="0.25">
      <c r="P9224" s="3">
        <v>0</v>
      </c>
      <c r="Q9224" s="3"/>
    </row>
    <row r="9225" spans="16:17" x14ac:dyDescent="0.25">
      <c r="P9225" s="3">
        <v>0</v>
      </c>
      <c r="Q9225" s="3"/>
    </row>
    <row r="9226" spans="16:17" x14ac:dyDescent="0.25">
      <c r="P9226" s="3">
        <v>259</v>
      </c>
      <c r="Q9226" s="3"/>
    </row>
    <row r="9227" spans="16:17" x14ac:dyDescent="0.25">
      <c r="P9227" s="3">
        <v>47</v>
      </c>
      <c r="Q9227" s="3"/>
    </row>
    <row r="9228" spans="16:17" x14ac:dyDescent="0.25">
      <c r="P9228" s="3">
        <v>549.95000000000005</v>
      </c>
      <c r="Q9228" s="3"/>
    </row>
    <row r="9229" spans="16:17" x14ac:dyDescent="0.25">
      <c r="P9229" s="3">
        <v>271.16666670000001</v>
      </c>
      <c r="Q9229" s="3"/>
    </row>
    <row r="9230" spans="16:17" x14ac:dyDescent="0.25">
      <c r="P9230" s="3">
        <v>138.5</v>
      </c>
      <c r="Q9230" s="3"/>
    </row>
    <row r="9231" spans="16:17" x14ac:dyDescent="0.25">
      <c r="P9231" s="3">
        <v>556.91666669999995</v>
      </c>
      <c r="Q9231" s="3"/>
    </row>
    <row r="9232" spans="16:17" x14ac:dyDescent="0.25">
      <c r="P9232" s="3">
        <v>125.25</v>
      </c>
      <c r="Q9232" s="3"/>
    </row>
    <row r="9233" spans="16:17" x14ac:dyDescent="0.25">
      <c r="P9233" s="3">
        <v>263</v>
      </c>
      <c r="Q9233" s="3"/>
    </row>
    <row r="9234" spans="16:17" x14ac:dyDescent="0.25">
      <c r="P9234" s="3">
        <v>897.09027779999997</v>
      </c>
      <c r="Q9234" s="3"/>
    </row>
    <row r="9235" spans="16:17" x14ac:dyDescent="0.25">
      <c r="P9235" s="3">
        <v>535.25</v>
      </c>
      <c r="Q9235" s="3"/>
    </row>
    <row r="9236" spans="16:17" x14ac:dyDescent="0.25">
      <c r="P9236" s="3">
        <v>1091.0058759999999</v>
      </c>
      <c r="Q9236" s="3"/>
    </row>
    <row r="9237" spans="16:17" x14ac:dyDescent="0.25">
      <c r="P9237" s="3">
        <v>374.41666670000001</v>
      </c>
      <c r="Q9237" s="3"/>
    </row>
    <row r="9238" spans="16:17" x14ac:dyDescent="0.25">
      <c r="P9238" s="3">
        <v>1743.517857</v>
      </c>
      <c r="Q9238" s="3"/>
    </row>
    <row r="9239" spans="16:17" x14ac:dyDescent="0.25">
      <c r="P9239" s="3">
        <v>2986.916667</v>
      </c>
      <c r="Q9239" s="3"/>
    </row>
    <row r="9240" spans="16:17" x14ac:dyDescent="0.25">
      <c r="P9240" s="3">
        <v>1731.625</v>
      </c>
      <c r="Q9240" s="3"/>
    </row>
    <row r="9241" spans="16:17" x14ac:dyDescent="0.25">
      <c r="P9241" s="3">
        <v>104</v>
      </c>
      <c r="Q9241" s="3"/>
    </row>
    <row r="9242" spans="16:17" x14ac:dyDescent="0.25">
      <c r="P9242" s="3">
        <v>797.83333330000005</v>
      </c>
      <c r="Q9242" s="3"/>
    </row>
    <row r="9243" spans="16:17" x14ac:dyDescent="0.25">
      <c r="P9243" s="3">
        <v>2345.58914</v>
      </c>
      <c r="Q9243" s="3"/>
    </row>
    <row r="9244" spans="16:17" x14ac:dyDescent="0.25">
      <c r="P9244" s="3">
        <v>810.5</v>
      </c>
      <c r="Q9244" s="3"/>
    </row>
    <row r="9245" spans="16:17" x14ac:dyDescent="0.25">
      <c r="P9245" s="3">
        <v>504.5</v>
      </c>
      <c r="Q9245" s="3"/>
    </row>
    <row r="9246" spans="16:17" x14ac:dyDescent="0.25">
      <c r="P9246" s="3">
        <v>137.25</v>
      </c>
      <c r="Q9246" s="3"/>
    </row>
    <row r="9247" spans="16:17" x14ac:dyDescent="0.25">
      <c r="P9247" s="3">
        <v>1174.666667</v>
      </c>
      <c r="Q9247" s="3"/>
    </row>
    <row r="9248" spans="16:17" x14ac:dyDescent="0.25">
      <c r="P9248" s="3">
        <v>0</v>
      </c>
      <c r="Q9248" s="3"/>
    </row>
    <row r="9249" spans="16:17" x14ac:dyDescent="0.25">
      <c r="P9249" s="3">
        <v>107.9291667</v>
      </c>
      <c r="Q9249" s="3"/>
    </row>
    <row r="9250" spans="16:17" x14ac:dyDescent="0.25">
      <c r="P9250" s="3">
        <v>661.5</v>
      </c>
      <c r="Q9250" s="3"/>
    </row>
    <row r="9251" spans="16:17" x14ac:dyDescent="0.25">
      <c r="P9251" s="3">
        <v>803.33333330000005</v>
      </c>
      <c r="Q9251" s="3"/>
    </row>
    <row r="9252" spans="16:17" x14ac:dyDescent="0.25">
      <c r="P9252" s="3">
        <v>1242.661699</v>
      </c>
      <c r="Q9252" s="3"/>
    </row>
    <row r="9253" spans="16:17" x14ac:dyDescent="0.25">
      <c r="P9253" s="3">
        <v>267.25</v>
      </c>
      <c r="Q9253" s="3"/>
    </row>
    <row r="9254" spans="16:17" x14ac:dyDescent="0.25">
      <c r="P9254" s="3">
        <v>1055.333333</v>
      </c>
      <c r="Q9254" s="3"/>
    </row>
    <row r="9255" spans="16:17" x14ac:dyDescent="0.25">
      <c r="P9255" s="3">
        <v>177.58333329999999</v>
      </c>
      <c r="Q9255" s="3"/>
    </row>
    <row r="9256" spans="16:17" x14ac:dyDescent="0.25">
      <c r="P9256" s="3">
        <v>183.625</v>
      </c>
      <c r="Q9256" s="3"/>
    </row>
    <row r="9257" spans="16:17" x14ac:dyDescent="0.25">
      <c r="P9257" s="3">
        <v>92.333333330000002</v>
      </c>
      <c r="Q9257" s="3"/>
    </row>
    <row r="9258" spans="16:17" x14ac:dyDescent="0.25">
      <c r="P9258" s="3">
        <v>1581.5</v>
      </c>
      <c r="Q9258" s="3"/>
    </row>
    <row r="9259" spans="16:17" x14ac:dyDescent="0.25">
      <c r="P9259" s="3">
        <v>755</v>
      </c>
      <c r="Q9259" s="3"/>
    </row>
    <row r="9260" spans="16:17" x14ac:dyDescent="0.25">
      <c r="P9260" s="3">
        <v>702.125</v>
      </c>
      <c r="Q9260" s="3"/>
    </row>
    <row r="9261" spans="16:17" x14ac:dyDescent="0.25">
      <c r="P9261" s="3">
        <v>641.69444439999995</v>
      </c>
      <c r="Q9261" s="3"/>
    </row>
    <row r="9262" spans="16:17" x14ac:dyDescent="0.25">
      <c r="P9262" s="3">
        <v>783.63636359999998</v>
      </c>
      <c r="Q9262" s="3"/>
    </row>
    <row r="9263" spans="16:17" x14ac:dyDescent="0.25">
      <c r="P9263" s="3">
        <v>1361.6344200000001</v>
      </c>
      <c r="Q9263" s="3"/>
    </row>
    <row r="9264" spans="16:17" x14ac:dyDescent="0.25">
      <c r="P9264" s="3">
        <v>724</v>
      </c>
      <c r="Q9264" s="3"/>
    </row>
    <row r="9265" spans="16:17" x14ac:dyDescent="0.25">
      <c r="P9265" s="3">
        <v>753.1</v>
      </c>
      <c r="Q9265" s="3"/>
    </row>
    <row r="9266" spans="16:17" x14ac:dyDescent="0.25">
      <c r="P9266" s="3">
        <v>2107.2583330000002</v>
      </c>
      <c r="Q9266" s="3"/>
    </row>
    <row r="9267" spans="16:17" x14ac:dyDescent="0.25">
      <c r="P9267" s="3">
        <v>6483.0803999999998</v>
      </c>
      <c r="Q9267" s="3"/>
    </row>
    <row r="9268" spans="16:17" x14ac:dyDescent="0.25">
      <c r="P9268" s="3">
        <v>686.8789683</v>
      </c>
      <c r="Q9268" s="3"/>
    </row>
    <row r="9269" spans="16:17" x14ac:dyDescent="0.25">
      <c r="P9269" s="3">
        <v>1550.916667</v>
      </c>
      <c r="Q9269" s="3"/>
    </row>
    <row r="9270" spans="16:17" x14ac:dyDescent="0.25">
      <c r="P9270" s="3">
        <v>3105.3652069999998</v>
      </c>
      <c r="Q9270" s="3"/>
    </row>
    <row r="9271" spans="16:17" x14ac:dyDescent="0.25">
      <c r="P9271" s="3">
        <v>110.33333330000001</v>
      </c>
      <c r="Q9271" s="3"/>
    </row>
    <row r="9272" spans="16:17" x14ac:dyDescent="0.25">
      <c r="P9272" s="3">
        <v>327.64999999999998</v>
      </c>
      <c r="Q9272" s="3"/>
    </row>
    <row r="9273" spans="16:17" x14ac:dyDescent="0.25">
      <c r="P9273" s="3">
        <v>309.16666670000001</v>
      </c>
      <c r="Q9273" s="3"/>
    </row>
    <row r="9274" spans="16:17" x14ac:dyDescent="0.25">
      <c r="P9274" s="3">
        <v>383.5</v>
      </c>
      <c r="Q9274" s="3"/>
    </row>
    <row r="9275" spans="16:17" x14ac:dyDescent="0.25">
      <c r="P9275" s="3">
        <v>432.16666670000001</v>
      </c>
      <c r="Q9275" s="3"/>
    </row>
    <row r="9276" spans="16:17" x14ac:dyDescent="0.25">
      <c r="P9276" s="3">
        <v>140.25</v>
      </c>
      <c r="Q9276" s="3"/>
    </row>
    <row r="9277" spans="16:17" x14ac:dyDescent="0.25">
      <c r="P9277" s="3">
        <v>419.375</v>
      </c>
      <c r="Q9277" s="3"/>
    </row>
    <row r="9278" spans="16:17" x14ac:dyDescent="0.25">
      <c r="P9278" s="3">
        <v>57.75</v>
      </c>
      <c r="Q9278" s="3"/>
    </row>
    <row r="9279" spans="16:17" x14ac:dyDescent="0.25">
      <c r="P9279" s="3">
        <v>1267.5028139999999</v>
      </c>
      <c r="Q9279" s="3"/>
    </row>
    <row r="9280" spans="16:17" x14ac:dyDescent="0.25">
      <c r="P9280" s="3">
        <v>2997.083333</v>
      </c>
      <c r="Q9280" s="3"/>
    </row>
    <row r="9281" spans="16:17" x14ac:dyDescent="0.25">
      <c r="P9281" s="3">
        <v>1493.958333</v>
      </c>
      <c r="Q9281" s="3"/>
    </row>
    <row r="9282" spans="16:17" x14ac:dyDescent="0.25">
      <c r="P9282" s="3">
        <v>10415.32566</v>
      </c>
      <c r="Q9282" s="3"/>
    </row>
    <row r="9283" spans="16:17" x14ac:dyDescent="0.25">
      <c r="P9283" s="3">
        <v>139.5</v>
      </c>
      <c r="Q9283" s="3"/>
    </row>
    <row r="9284" spans="16:17" x14ac:dyDescent="0.25">
      <c r="P9284" s="3">
        <v>697.5</v>
      </c>
      <c r="Q9284" s="3"/>
    </row>
    <row r="9285" spans="16:17" x14ac:dyDescent="0.25">
      <c r="P9285" s="3">
        <v>484.84523810000002</v>
      </c>
      <c r="Q9285" s="3"/>
    </row>
    <row r="9286" spans="16:17" x14ac:dyDescent="0.25">
      <c r="P9286" s="3">
        <v>3068.0629039999999</v>
      </c>
      <c r="Q9286" s="3"/>
    </row>
    <row r="9287" spans="16:17" x14ac:dyDescent="0.25">
      <c r="P9287" s="3">
        <v>0</v>
      </c>
      <c r="Q9287" s="3"/>
    </row>
    <row r="9288" spans="16:17" x14ac:dyDescent="0.25">
      <c r="P9288" s="3">
        <v>47</v>
      </c>
      <c r="Q9288" s="3"/>
    </row>
    <row r="9289" spans="16:17" x14ac:dyDescent="0.25">
      <c r="P9289" s="3">
        <v>2863.400427</v>
      </c>
      <c r="Q9289" s="3"/>
    </row>
    <row r="9290" spans="16:17" x14ac:dyDescent="0.25">
      <c r="P9290" s="3">
        <v>1277.741667</v>
      </c>
      <c r="Q9290" s="3"/>
    </row>
    <row r="9291" spans="16:17" x14ac:dyDescent="0.25">
      <c r="P9291" s="3">
        <v>1069.97381</v>
      </c>
      <c r="Q9291" s="3"/>
    </row>
    <row r="9292" spans="16:17" x14ac:dyDescent="0.25">
      <c r="P9292" s="3">
        <v>75</v>
      </c>
      <c r="Q9292" s="3"/>
    </row>
    <row r="9293" spans="16:17" x14ac:dyDescent="0.25">
      <c r="P9293" s="3">
        <v>5918.3089149999996</v>
      </c>
      <c r="Q9293" s="3"/>
    </row>
    <row r="9294" spans="16:17" x14ac:dyDescent="0.25">
      <c r="P9294" s="3">
        <v>29.5</v>
      </c>
      <c r="Q9294" s="3"/>
    </row>
    <row r="9295" spans="16:17" x14ac:dyDescent="0.25">
      <c r="P9295" s="3">
        <v>125.125</v>
      </c>
      <c r="Q9295" s="3"/>
    </row>
    <row r="9296" spans="16:17" x14ac:dyDescent="0.25">
      <c r="P9296" s="3">
        <v>1608.2142859999999</v>
      </c>
      <c r="Q9296" s="3"/>
    </row>
    <row r="9297" spans="16:17" x14ac:dyDescent="0.25">
      <c r="P9297" s="3">
        <v>299.5</v>
      </c>
      <c r="Q9297" s="3"/>
    </row>
    <row r="9298" spans="16:17" x14ac:dyDescent="0.25">
      <c r="P9298" s="3">
        <v>382.03333329999998</v>
      </c>
      <c r="Q9298" s="3"/>
    </row>
    <row r="9299" spans="16:17" x14ac:dyDescent="0.25">
      <c r="P9299" s="3">
        <v>90.166666669999998</v>
      </c>
      <c r="Q9299" s="3"/>
    </row>
    <row r="9300" spans="16:17" x14ac:dyDescent="0.25">
      <c r="P9300" s="3">
        <v>2473.1964290000001</v>
      </c>
      <c r="Q9300" s="3"/>
    </row>
    <row r="9301" spans="16:17" x14ac:dyDescent="0.25">
      <c r="P9301" s="3">
        <v>1344.75</v>
      </c>
      <c r="Q9301" s="3"/>
    </row>
    <row r="9302" spans="16:17" x14ac:dyDescent="0.25">
      <c r="P9302" s="3">
        <v>1473.6583330000001</v>
      </c>
      <c r="Q9302" s="3"/>
    </row>
    <row r="9303" spans="16:17" x14ac:dyDescent="0.25">
      <c r="P9303" s="3">
        <v>4681.4208330000001</v>
      </c>
      <c r="Q9303" s="3"/>
    </row>
    <row r="9304" spans="16:17" x14ac:dyDescent="0.25">
      <c r="P9304" s="3">
        <v>1938.9966460000001</v>
      </c>
      <c r="Q9304" s="3"/>
    </row>
    <row r="9305" spans="16:17" x14ac:dyDescent="0.25">
      <c r="P9305" s="3">
        <v>3165.958333</v>
      </c>
      <c r="Q9305" s="3"/>
    </row>
    <row r="9306" spans="16:17" x14ac:dyDescent="0.25">
      <c r="P9306" s="3">
        <v>0</v>
      </c>
      <c r="Q9306" s="3"/>
    </row>
    <row r="9307" spans="16:17" x14ac:dyDescent="0.25">
      <c r="P9307" s="3">
        <v>1263.9000000000001</v>
      </c>
      <c r="Q9307" s="3"/>
    </row>
    <row r="9308" spans="16:17" x14ac:dyDescent="0.25">
      <c r="P9308" s="3">
        <v>98.25</v>
      </c>
      <c r="Q9308" s="3"/>
    </row>
    <row r="9309" spans="16:17" x14ac:dyDescent="0.25">
      <c r="P9309" s="3">
        <v>1470.6291670000001</v>
      </c>
      <c r="Q9309" s="3"/>
    </row>
    <row r="9310" spans="16:17" x14ac:dyDescent="0.25">
      <c r="P9310" s="3">
        <v>28</v>
      </c>
      <c r="Q9310" s="3"/>
    </row>
    <row r="9311" spans="16:17" x14ac:dyDescent="0.25">
      <c r="P9311" s="3">
        <v>782.5</v>
      </c>
      <c r="Q9311" s="3"/>
    </row>
    <row r="9312" spans="16:17" x14ac:dyDescent="0.25">
      <c r="P9312" s="3">
        <v>770.58333330000005</v>
      </c>
      <c r="Q9312" s="3"/>
    </row>
    <row r="9313" spans="16:17" x14ac:dyDescent="0.25">
      <c r="P9313" s="3">
        <v>225.83333329999999</v>
      </c>
      <c r="Q9313" s="3"/>
    </row>
    <row r="9314" spans="16:17" x14ac:dyDescent="0.25">
      <c r="P9314" s="3">
        <v>1410.4285709999999</v>
      </c>
      <c r="Q9314" s="3"/>
    </row>
    <row r="9315" spans="16:17" x14ac:dyDescent="0.25">
      <c r="P9315" s="3">
        <v>124</v>
      </c>
      <c r="Q9315" s="3"/>
    </row>
    <row r="9316" spans="16:17" x14ac:dyDescent="0.25">
      <c r="P9316" s="3">
        <v>0</v>
      </c>
      <c r="Q9316" s="3"/>
    </row>
    <row r="9317" spans="16:17" x14ac:dyDescent="0.25">
      <c r="P9317" s="3">
        <v>0</v>
      </c>
      <c r="Q9317" s="3"/>
    </row>
    <row r="9318" spans="16:17" x14ac:dyDescent="0.25">
      <c r="P9318" s="3">
        <v>0</v>
      </c>
      <c r="Q9318" s="3"/>
    </row>
    <row r="9319" spans="16:17" x14ac:dyDescent="0.25">
      <c r="P9319" s="3">
        <v>415.5</v>
      </c>
      <c r="Q9319" s="3"/>
    </row>
    <row r="9320" spans="16:17" x14ac:dyDescent="0.25">
      <c r="P9320" s="3">
        <v>268.75</v>
      </c>
      <c r="Q9320" s="3"/>
    </row>
    <row r="9321" spans="16:17" x14ac:dyDescent="0.25">
      <c r="P9321" s="3">
        <v>0</v>
      </c>
      <c r="Q9321" s="3"/>
    </row>
    <row r="9322" spans="16:17" x14ac:dyDescent="0.25">
      <c r="P9322" s="3">
        <v>363</v>
      </c>
      <c r="Q9322" s="3"/>
    </row>
    <row r="9323" spans="16:17" x14ac:dyDescent="0.25">
      <c r="P9323" s="3">
        <v>126.08333330000001</v>
      </c>
      <c r="Q9323" s="3"/>
    </row>
    <row r="9324" spans="16:17" x14ac:dyDescent="0.25">
      <c r="P9324" s="3">
        <v>489.70833329999999</v>
      </c>
      <c r="Q9324" s="3"/>
    </row>
    <row r="9325" spans="16:17" x14ac:dyDescent="0.25">
      <c r="P9325" s="3">
        <v>0</v>
      </c>
      <c r="Q9325" s="3"/>
    </row>
    <row r="9326" spans="16:17" x14ac:dyDescent="0.25">
      <c r="P9326" s="3">
        <v>1866.107143</v>
      </c>
      <c r="Q9326" s="3"/>
    </row>
    <row r="9327" spans="16:17" x14ac:dyDescent="0.25">
      <c r="P9327" s="3">
        <v>54</v>
      </c>
      <c r="Q9327" s="3"/>
    </row>
    <row r="9328" spans="16:17" x14ac:dyDescent="0.25">
      <c r="P9328" s="3">
        <v>330.41666670000001</v>
      </c>
      <c r="Q9328" s="3"/>
    </row>
    <row r="9329" spans="16:17" x14ac:dyDescent="0.25">
      <c r="P9329" s="3">
        <v>2447.5486110000002</v>
      </c>
      <c r="Q9329" s="3"/>
    </row>
    <row r="9330" spans="16:17" x14ac:dyDescent="0.25">
      <c r="P9330" s="3">
        <v>2269.3361110000001</v>
      </c>
      <c r="Q9330" s="3"/>
    </row>
    <row r="9331" spans="16:17" x14ac:dyDescent="0.25">
      <c r="P9331" s="3">
        <v>445.5</v>
      </c>
      <c r="Q9331" s="3"/>
    </row>
    <row r="9332" spans="16:17" x14ac:dyDescent="0.25">
      <c r="P9332" s="3">
        <v>1669.9880949999999</v>
      </c>
      <c r="Q9332" s="3"/>
    </row>
    <row r="9333" spans="16:17" x14ac:dyDescent="0.25">
      <c r="P9333" s="3">
        <v>569.75</v>
      </c>
      <c r="Q9333" s="3"/>
    </row>
    <row r="9334" spans="16:17" x14ac:dyDescent="0.25">
      <c r="P9334" s="3">
        <v>93</v>
      </c>
      <c r="Q9334" s="3"/>
    </row>
    <row r="9335" spans="16:17" x14ac:dyDescent="0.25">
      <c r="P9335" s="3">
        <v>440.58333329999999</v>
      </c>
      <c r="Q9335" s="3"/>
    </row>
    <row r="9336" spans="16:17" x14ac:dyDescent="0.25">
      <c r="P9336" s="3">
        <v>19.25</v>
      </c>
      <c r="Q9336" s="3"/>
    </row>
    <row r="9337" spans="16:17" x14ac:dyDescent="0.25">
      <c r="P9337" s="3">
        <v>2128.416667</v>
      </c>
      <c r="Q9337" s="3"/>
    </row>
    <row r="9338" spans="16:17" x14ac:dyDescent="0.25">
      <c r="P9338" s="3">
        <v>1117.642857</v>
      </c>
      <c r="Q9338" s="3"/>
    </row>
    <row r="9339" spans="16:17" x14ac:dyDescent="0.25">
      <c r="P9339" s="3">
        <v>423.5</v>
      </c>
      <c r="Q9339" s="3"/>
    </row>
    <row r="9340" spans="16:17" x14ac:dyDescent="0.25">
      <c r="P9340" s="3">
        <v>991.82702019999999</v>
      </c>
      <c r="Q9340" s="3"/>
    </row>
    <row r="9341" spans="16:17" x14ac:dyDescent="0.25">
      <c r="P9341" s="3">
        <v>2786.916667</v>
      </c>
      <c r="Q9341" s="3"/>
    </row>
    <row r="9342" spans="16:17" x14ac:dyDescent="0.25">
      <c r="P9342" s="3">
        <v>516.5</v>
      </c>
      <c r="Q9342" s="3"/>
    </row>
    <row r="9343" spans="16:17" x14ac:dyDescent="0.25">
      <c r="P9343" s="3">
        <v>376</v>
      </c>
      <c r="Q9343" s="3"/>
    </row>
    <row r="9344" spans="16:17" x14ac:dyDescent="0.25">
      <c r="P9344" s="3">
        <v>2028.1726189999999</v>
      </c>
      <c r="Q9344" s="3"/>
    </row>
    <row r="9345" spans="16:17" x14ac:dyDescent="0.25">
      <c r="P9345" s="3">
        <v>0</v>
      </c>
      <c r="Q9345" s="3"/>
    </row>
    <row r="9346" spans="16:17" x14ac:dyDescent="0.25">
      <c r="P9346" s="3">
        <v>2767.9761899999999</v>
      </c>
      <c r="Q9346" s="3"/>
    </row>
    <row r="9347" spans="16:17" x14ac:dyDescent="0.25">
      <c r="P9347" s="3">
        <v>3237.1141659999998</v>
      </c>
      <c r="Q9347" s="3"/>
    </row>
    <row r="9348" spans="16:17" x14ac:dyDescent="0.25">
      <c r="P9348" s="3">
        <v>1708.625</v>
      </c>
      <c r="Q9348" s="3"/>
    </row>
    <row r="9349" spans="16:17" x14ac:dyDescent="0.25">
      <c r="P9349" s="3">
        <v>212.5</v>
      </c>
      <c r="Q9349" s="3"/>
    </row>
    <row r="9350" spans="16:17" x14ac:dyDescent="0.25">
      <c r="P9350" s="3">
        <v>488.75</v>
      </c>
      <c r="Q9350" s="3"/>
    </row>
    <row r="9351" spans="16:17" x14ac:dyDescent="0.25">
      <c r="P9351" s="3">
        <v>495</v>
      </c>
      <c r="Q9351" s="3"/>
    </row>
    <row r="9352" spans="16:17" x14ac:dyDescent="0.25">
      <c r="P9352" s="3">
        <v>212</v>
      </c>
      <c r="Q9352" s="3"/>
    </row>
    <row r="9353" spans="16:17" x14ac:dyDescent="0.25">
      <c r="P9353" s="3">
        <v>1066.3392859999999</v>
      </c>
      <c r="Q9353" s="3"/>
    </row>
    <row r="9354" spans="16:17" x14ac:dyDescent="0.25">
      <c r="P9354" s="3">
        <v>3363.182143</v>
      </c>
      <c r="Q9354" s="3"/>
    </row>
    <row r="9355" spans="16:17" x14ac:dyDescent="0.25">
      <c r="P9355" s="3">
        <v>991.5</v>
      </c>
      <c r="Q9355" s="3"/>
    </row>
    <row r="9356" spans="16:17" x14ac:dyDescent="0.25">
      <c r="P9356" s="3">
        <v>1843.187696</v>
      </c>
      <c r="Q9356" s="3"/>
    </row>
    <row r="9357" spans="16:17" x14ac:dyDescent="0.25">
      <c r="P9357" s="3">
        <v>2352.166667</v>
      </c>
      <c r="Q9357" s="3"/>
    </row>
    <row r="9358" spans="16:17" x14ac:dyDescent="0.25">
      <c r="P9358" s="3">
        <v>1269.645833</v>
      </c>
      <c r="Q9358" s="3"/>
    </row>
    <row r="9359" spans="16:17" x14ac:dyDescent="0.25">
      <c r="P9359" s="3">
        <v>1167.3214290000001</v>
      </c>
      <c r="Q9359" s="3"/>
    </row>
    <row r="9360" spans="16:17" x14ac:dyDescent="0.25">
      <c r="P9360" s="3">
        <v>72.75</v>
      </c>
      <c r="Q9360" s="3"/>
    </row>
    <row r="9361" spans="16:17" x14ac:dyDescent="0.25">
      <c r="P9361" s="3">
        <v>1457.1130949999999</v>
      </c>
      <c r="Q9361" s="3"/>
    </row>
    <row r="9362" spans="16:17" x14ac:dyDescent="0.25">
      <c r="P9362" s="3">
        <v>4279.9666669999997</v>
      </c>
      <c r="Q9362" s="3"/>
    </row>
    <row r="9363" spans="16:17" x14ac:dyDescent="0.25">
      <c r="P9363" s="3">
        <v>694.01785710000001</v>
      </c>
      <c r="Q9363" s="3"/>
    </row>
    <row r="9364" spans="16:17" x14ac:dyDescent="0.25">
      <c r="P9364" s="3">
        <v>1531.920136</v>
      </c>
      <c r="Q9364" s="3"/>
    </row>
    <row r="9365" spans="16:17" x14ac:dyDescent="0.25">
      <c r="P9365" s="3">
        <v>2147.9833330000001</v>
      </c>
      <c r="Q9365" s="3"/>
    </row>
    <row r="9366" spans="16:17" x14ac:dyDescent="0.25">
      <c r="P9366" s="3">
        <v>3573.4722219999999</v>
      </c>
      <c r="Q9366" s="3"/>
    </row>
    <row r="9367" spans="16:17" x14ac:dyDescent="0.25">
      <c r="P9367" s="3">
        <v>1338.2249999999999</v>
      </c>
      <c r="Q9367" s="3"/>
    </row>
    <row r="9368" spans="16:17" x14ac:dyDescent="0.25">
      <c r="P9368" s="3">
        <v>181.5</v>
      </c>
      <c r="Q9368" s="3"/>
    </row>
    <row r="9369" spans="16:17" x14ac:dyDescent="0.25">
      <c r="P9369" s="3">
        <v>3559.375</v>
      </c>
      <c r="Q9369" s="3"/>
    </row>
    <row r="9370" spans="16:17" x14ac:dyDescent="0.25">
      <c r="P9370" s="3">
        <v>1231.791667</v>
      </c>
      <c r="Q9370" s="3"/>
    </row>
    <row r="9371" spans="16:17" x14ac:dyDescent="0.25">
      <c r="P9371" s="3">
        <v>146.5</v>
      </c>
      <c r="Q9371" s="3"/>
    </row>
    <row r="9372" spans="16:17" x14ac:dyDescent="0.25">
      <c r="P9372" s="3">
        <v>115.625</v>
      </c>
      <c r="Q9372" s="3"/>
    </row>
    <row r="9373" spans="16:17" x14ac:dyDescent="0.25">
      <c r="P9373" s="3">
        <v>13</v>
      </c>
      <c r="Q9373" s="3"/>
    </row>
    <row r="9374" spans="16:17" x14ac:dyDescent="0.25">
      <c r="P9374" s="3">
        <v>357</v>
      </c>
      <c r="Q9374" s="3"/>
    </row>
    <row r="9375" spans="16:17" x14ac:dyDescent="0.25">
      <c r="P9375" s="3">
        <v>0</v>
      </c>
      <c r="Q9375" s="3"/>
    </row>
    <row r="9376" spans="16:17" x14ac:dyDescent="0.25">
      <c r="P9376" s="3">
        <v>1016.160714</v>
      </c>
      <c r="Q9376" s="3"/>
    </row>
    <row r="9377" spans="16:17" x14ac:dyDescent="0.25">
      <c r="P9377" s="3">
        <v>3197.2900639999998</v>
      </c>
      <c r="Q9377" s="3"/>
    </row>
    <row r="9378" spans="16:17" x14ac:dyDescent="0.25">
      <c r="P9378" s="3">
        <v>2587.1505950000001</v>
      </c>
      <c r="Q9378" s="3"/>
    </row>
    <row r="9379" spans="16:17" x14ac:dyDescent="0.25">
      <c r="P9379" s="3">
        <v>390.77380950000003</v>
      </c>
      <c r="Q9379" s="3"/>
    </row>
    <row r="9380" spans="16:17" x14ac:dyDescent="0.25">
      <c r="P9380" s="3">
        <v>402.95833329999999</v>
      </c>
      <c r="Q9380" s="3"/>
    </row>
    <row r="9381" spans="16:17" x14ac:dyDescent="0.25">
      <c r="P9381" s="3">
        <v>2499.9900790000002</v>
      </c>
      <c r="Q9381" s="3"/>
    </row>
    <row r="9382" spans="16:17" x14ac:dyDescent="0.25">
      <c r="P9382" s="3">
        <v>710.54166669999995</v>
      </c>
      <c r="Q9382" s="3"/>
    </row>
    <row r="9383" spans="16:17" x14ac:dyDescent="0.25">
      <c r="P9383" s="3">
        <v>313.25</v>
      </c>
      <c r="Q9383" s="3"/>
    </row>
    <row r="9384" spans="16:17" x14ac:dyDescent="0.25">
      <c r="P9384" s="3">
        <v>2589.8815370000002</v>
      </c>
      <c r="Q9384" s="3"/>
    </row>
    <row r="9385" spans="16:17" x14ac:dyDescent="0.25">
      <c r="P9385" s="3">
        <v>17</v>
      </c>
      <c r="Q9385" s="3"/>
    </row>
    <row r="9386" spans="16:17" x14ac:dyDescent="0.25">
      <c r="P9386" s="3">
        <v>1142.195833</v>
      </c>
      <c r="Q9386" s="3"/>
    </row>
    <row r="9387" spans="16:17" x14ac:dyDescent="0.25">
      <c r="P9387" s="3">
        <v>0</v>
      </c>
      <c r="Q9387" s="3"/>
    </row>
    <row r="9388" spans="16:17" x14ac:dyDescent="0.25">
      <c r="P9388" s="3">
        <v>210.25</v>
      </c>
      <c r="Q9388" s="3"/>
    </row>
    <row r="9389" spans="16:17" x14ac:dyDescent="0.25">
      <c r="P9389" s="3">
        <v>1266.0940479999999</v>
      </c>
      <c r="Q9389" s="3"/>
    </row>
    <row r="9390" spans="16:17" x14ac:dyDescent="0.25">
      <c r="P9390" s="3">
        <v>1009.95</v>
      </c>
      <c r="Q9390" s="3"/>
    </row>
    <row r="9391" spans="16:17" x14ac:dyDescent="0.25">
      <c r="P9391" s="3">
        <v>0</v>
      </c>
      <c r="Q9391" s="3"/>
    </row>
    <row r="9392" spans="16:17" x14ac:dyDescent="0.25">
      <c r="P9392" s="3">
        <v>1661.133333</v>
      </c>
      <c r="Q9392" s="3"/>
    </row>
    <row r="9393" spans="16:17" x14ac:dyDescent="0.25">
      <c r="P9393" s="3">
        <v>907.5083333</v>
      </c>
      <c r="Q9393" s="3"/>
    </row>
    <row r="9394" spans="16:17" x14ac:dyDescent="0.25">
      <c r="P9394" s="3">
        <v>105.6166667</v>
      </c>
      <c r="Q9394" s="3"/>
    </row>
    <row r="9395" spans="16:17" x14ac:dyDescent="0.25">
      <c r="P9395" s="3">
        <v>0</v>
      </c>
      <c r="Q9395" s="3"/>
    </row>
    <row r="9396" spans="16:17" x14ac:dyDescent="0.25">
      <c r="P9396" s="3">
        <v>521</v>
      </c>
      <c r="Q9396" s="3"/>
    </row>
    <row r="9397" spans="16:17" x14ac:dyDescent="0.25">
      <c r="P9397" s="3">
        <v>411.08333329999999</v>
      </c>
      <c r="Q9397" s="3"/>
    </row>
    <row r="9398" spans="16:17" x14ac:dyDescent="0.25">
      <c r="P9398" s="3">
        <v>558.39880949999997</v>
      </c>
      <c r="Q9398" s="3"/>
    </row>
    <row r="9399" spans="16:17" x14ac:dyDescent="0.25">
      <c r="P9399" s="3">
        <v>104</v>
      </c>
      <c r="Q9399" s="3"/>
    </row>
    <row r="9400" spans="16:17" x14ac:dyDescent="0.25">
      <c r="P9400" s="3">
        <v>3421.575758</v>
      </c>
      <c r="Q9400" s="3"/>
    </row>
    <row r="9401" spans="16:17" x14ac:dyDescent="0.25">
      <c r="P9401" s="3">
        <v>806.125</v>
      </c>
      <c r="Q9401" s="3"/>
    </row>
    <row r="9402" spans="16:17" x14ac:dyDescent="0.25">
      <c r="P9402" s="3">
        <v>2158.5</v>
      </c>
      <c r="Q9402" s="3"/>
    </row>
    <row r="9403" spans="16:17" x14ac:dyDescent="0.25">
      <c r="P9403" s="3">
        <v>3484.2691180000002</v>
      </c>
      <c r="Q9403" s="3"/>
    </row>
    <row r="9404" spans="16:17" x14ac:dyDescent="0.25">
      <c r="P9404" s="3">
        <v>11232.65691</v>
      </c>
      <c r="Q9404" s="3"/>
    </row>
    <row r="9405" spans="16:17" x14ac:dyDescent="0.25">
      <c r="P9405" s="3">
        <v>587.25</v>
      </c>
      <c r="Q9405" s="3"/>
    </row>
    <row r="9406" spans="16:17" x14ac:dyDescent="0.25">
      <c r="P9406" s="3">
        <v>2971.435101</v>
      </c>
      <c r="Q9406" s="3"/>
    </row>
    <row r="9407" spans="16:17" x14ac:dyDescent="0.25">
      <c r="P9407" s="3">
        <v>974.16666669999995</v>
      </c>
      <c r="Q9407" s="3"/>
    </row>
    <row r="9408" spans="16:17" x14ac:dyDescent="0.25">
      <c r="P9408" s="3">
        <v>863.16666669999995</v>
      </c>
      <c r="Q9408" s="3"/>
    </row>
    <row r="9409" spans="16:17" x14ac:dyDescent="0.25">
      <c r="P9409" s="3">
        <v>103.5</v>
      </c>
      <c r="Q9409" s="3"/>
    </row>
    <row r="9410" spans="16:17" x14ac:dyDescent="0.25">
      <c r="P9410" s="3">
        <v>2448.5360540000001</v>
      </c>
      <c r="Q9410" s="3"/>
    </row>
    <row r="9411" spans="16:17" x14ac:dyDescent="0.25">
      <c r="P9411" s="3">
        <v>0</v>
      </c>
      <c r="Q9411" s="3"/>
    </row>
    <row r="9412" spans="16:17" x14ac:dyDescent="0.25">
      <c r="P9412" s="3">
        <v>192.5</v>
      </c>
      <c r="Q9412" s="3"/>
    </row>
    <row r="9413" spans="16:17" x14ac:dyDescent="0.25">
      <c r="P9413" s="3">
        <v>783.69444439999995</v>
      </c>
      <c r="Q9413" s="3"/>
    </row>
    <row r="9414" spans="16:17" x14ac:dyDescent="0.25">
      <c r="P9414" s="3">
        <v>1249.4817459999999</v>
      </c>
      <c r="Q9414" s="3"/>
    </row>
    <row r="9415" spans="16:17" x14ac:dyDescent="0.25">
      <c r="P9415" s="3">
        <v>4374.4166670000004</v>
      </c>
      <c r="Q9415" s="3"/>
    </row>
    <row r="9416" spans="16:17" x14ac:dyDescent="0.25">
      <c r="P9416" s="3">
        <v>887.8</v>
      </c>
      <c r="Q9416" s="3"/>
    </row>
    <row r="9417" spans="16:17" x14ac:dyDescent="0.25">
      <c r="P9417" s="3">
        <v>4558.372222</v>
      </c>
      <c r="Q9417" s="3"/>
    </row>
    <row r="9418" spans="16:17" x14ac:dyDescent="0.25">
      <c r="P9418" s="3">
        <v>2549.5345240000001</v>
      </c>
      <c r="Q9418" s="3"/>
    </row>
    <row r="9419" spans="16:17" x14ac:dyDescent="0.25">
      <c r="P9419" s="3">
        <v>168</v>
      </c>
      <c r="Q9419" s="3"/>
    </row>
    <row r="9420" spans="16:17" x14ac:dyDescent="0.25">
      <c r="P9420" s="3">
        <v>849.83333330000005</v>
      </c>
      <c r="Q9420" s="3"/>
    </row>
    <row r="9421" spans="16:17" x14ac:dyDescent="0.25">
      <c r="P9421" s="3">
        <v>621.41666669999995</v>
      </c>
      <c r="Q9421" s="3"/>
    </row>
    <row r="9422" spans="16:17" x14ac:dyDescent="0.25">
      <c r="P9422" s="3">
        <v>385.29166670000001</v>
      </c>
      <c r="Q9422" s="3"/>
    </row>
    <row r="9423" spans="16:17" x14ac:dyDescent="0.25">
      <c r="P9423" s="3">
        <v>2498.833658</v>
      </c>
      <c r="Q9423" s="3"/>
    </row>
    <row r="9424" spans="16:17" x14ac:dyDescent="0.25">
      <c r="P9424" s="3">
        <v>0</v>
      </c>
      <c r="Q9424" s="3"/>
    </row>
    <row r="9425" spans="16:17" x14ac:dyDescent="0.25">
      <c r="P9425" s="3">
        <v>0</v>
      </c>
      <c r="Q9425" s="3"/>
    </row>
    <row r="9426" spans="16:17" x14ac:dyDescent="0.25">
      <c r="P9426" s="3">
        <v>550.16666669999995</v>
      </c>
      <c r="Q9426" s="3"/>
    </row>
    <row r="9427" spans="16:17" x14ac:dyDescent="0.25">
      <c r="P9427" s="3">
        <v>0</v>
      </c>
      <c r="Q9427" s="3"/>
    </row>
    <row r="9428" spans="16:17" x14ac:dyDescent="0.25">
      <c r="P9428" s="3">
        <v>814</v>
      </c>
      <c r="Q9428" s="3"/>
    </row>
    <row r="9429" spans="16:17" x14ac:dyDescent="0.25">
      <c r="P9429" s="3">
        <v>446.25</v>
      </c>
      <c r="Q9429" s="3"/>
    </row>
    <row r="9430" spans="16:17" x14ac:dyDescent="0.25">
      <c r="P9430" s="3">
        <v>143.19999999999999</v>
      </c>
      <c r="Q9430" s="3"/>
    </row>
    <row r="9431" spans="16:17" x14ac:dyDescent="0.25">
      <c r="P9431" s="3">
        <v>4081.2487179999998</v>
      </c>
      <c r="Q9431" s="3"/>
    </row>
    <row r="9432" spans="16:17" x14ac:dyDescent="0.25">
      <c r="P9432" s="3">
        <v>1233.307765</v>
      </c>
      <c r="Q9432" s="3"/>
    </row>
    <row r="9433" spans="16:17" x14ac:dyDescent="0.25">
      <c r="P9433" s="3">
        <v>60.5</v>
      </c>
      <c r="Q9433" s="3"/>
    </row>
    <row r="9434" spans="16:17" x14ac:dyDescent="0.25">
      <c r="P9434" s="3">
        <v>47.5</v>
      </c>
      <c r="Q9434" s="3"/>
    </row>
    <row r="9435" spans="16:17" x14ac:dyDescent="0.25">
      <c r="P9435" s="3">
        <v>676.25</v>
      </c>
      <c r="Q9435" s="3"/>
    </row>
    <row r="9436" spans="16:17" x14ac:dyDescent="0.25">
      <c r="P9436" s="3">
        <v>639</v>
      </c>
      <c r="Q9436" s="3"/>
    </row>
    <row r="9437" spans="16:17" x14ac:dyDescent="0.25">
      <c r="P9437" s="3">
        <v>168.5</v>
      </c>
      <c r="Q9437" s="3"/>
    </row>
    <row r="9438" spans="16:17" x14ac:dyDescent="0.25">
      <c r="P9438" s="3">
        <v>11246.13379</v>
      </c>
      <c r="Q9438" s="3"/>
    </row>
    <row r="9439" spans="16:17" x14ac:dyDescent="0.25">
      <c r="P9439" s="3">
        <v>661.91666669999995</v>
      </c>
      <c r="Q9439" s="3"/>
    </row>
    <row r="9440" spans="16:17" x14ac:dyDescent="0.25">
      <c r="P9440" s="3">
        <v>8437.0991880000001</v>
      </c>
      <c r="Q9440" s="3"/>
    </row>
    <row r="9441" spans="16:17" x14ac:dyDescent="0.25">
      <c r="P9441" s="3">
        <v>1145.416667</v>
      </c>
      <c r="Q9441" s="3"/>
    </row>
    <row r="9442" spans="16:17" x14ac:dyDescent="0.25">
      <c r="P9442" s="3">
        <v>174.08333329999999</v>
      </c>
      <c r="Q9442" s="3"/>
    </row>
    <row r="9443" spans="16:17" x14ac:dyDescent="0.25">
      <c r="P9443" s="3">
        <v>372.25</v>
      </c>
      <c r="Q9443" s="3"/>
    </row>
    <row r="9444" spans="16:17" x14ac:dyDescent="0.25">
      <c r="P9444" s="3">
        <v>2073.3833330000002</v>
      </c>
      <c r="Q9444" s="3"/>
    </row>
    <row r="9445" spans="16:17" x14ac:dyDescent="0.25">
      <c r="P9445" s="3">
        <v>2784.8</v>
      </c>
      <c r="Q9445" s="3"/>
    </row>
    <row r="9446" spans="16:17" x14ac:dyDescent="0.25">
      <c r="P9446" s="3">
        <v>946.59523809999996</v>
      </c>
      <c r="Q9446" s="3"/>
    </row>
    <row r="9447" spans="16:17" x14ac:dyDescent="0.25">
      <c r="P9447" s="3">
        <v>796.25</v>
      </c>
      <c r="Q9447" s="3"/>
    </row>
    <row r="9448" spans="16:17" x14ac:dyDescent="0.25">
      <c r="P9448" s="3">
        <v>181.75</v>
      </c>
      <c r="Q9448" s="3"/>
    </row>
    <row r="9449" spans="16:17" x14ac:dyDescent="0.25">
      <c r="P9449" s="3">
        <v>0</v>
      </c>
      <c r="Q9449" s="3"/>
    </row>
    <row r="9450" spans="16:17" x14ac:dyDescent="0.25">
      <c r="P9450" s="3">
        <v>2209.5548760000001</v>
      </c>
      <c r="Q9450" s="3"/>
    </row>
    <row r="9451" spans="16:17" x14ac:dyDescent="0.25">
      <c r="P9451" s="3">
        <v>593.29166669999995</v>
      </c>
      <c r="Q9451" s="3"/>
    </row>
    <row r="9452" spans="16:17" x14ac:dyDescent="0.25">
      <c r="P9452" s="3">
        <v>752.76190480000002</v>
      </c>
      <c r="Q9452" s="3"/>
    </row>
    <row r="9453" spans="16:17" x14ac:dyDescent="0.25">
      <c r="P9453" s="3">
        <v>3494.8312249999999</v>
      </c>
      <c r="Q9453" s="3"/>
    </row>
    <row r="9454" spans="16:17" x14ac:dyDescent="0.25">
      <c r="P9454" s="3">
        <v>248</v>
      </c>
      <c r="Q9454" s="3"/>
    </row>
    <row r="9455" spans="16:17" x14ac:dyDescent="0.25">
      <c r="P9455" s="3">
        <v>968.09244509999996</v>
      </c>
      <c r="Q9455" s="3"/>
    </row>
    <row r="9456" spans="16:17" x14ac:dyDescent="0.25">
      <c r="P9456" s="3">
        <v>0</v>
      </c>
      <c r="Q9456" s="3"/>
    </row>
    <row r="9457" spans="16:17" x14ac:dyDescent="0.25">
      <c r="P9457" s="3">
        <v>1202.75</v>
      </c>
      <c r="Q9457" s="3"/>
    </row>
    <row r="9458" spans="16:17" x14ac:dyDescent="0.25">
      <c r="P9458" s="3">
        <v>1669.940186</v>
      </c>
      <c r="Q9458" s="3"/>
    </row>
    <row r="9459" spans="16:17" x14ac:dyDescent="0.25">
      <c r="P9459" s="3">
        <v>290.10000000000002</v>
      </c>
      <c r="Q9459" s="3"/>
    </row>
    <row r="9460" spans="16:17" x14ac:dyDescent="0.25">
      <c r="P9460" s="3">
        <v>398.69444440000001</v>
      </c>
      <c r="Q9460" s="3"/>
    </row>
    <row r="9461" spans="16:17" x14ac:dyDescent="0.25">
      <c r="P9461" s="3">
        <v>16138.290800000001</v>
      </c>
      <c r="Q9461" s="3"/>
    </row>
    <row r="9462" spans="16:17" x14ac:dyDescent="0.25">
      <c r="P9462" s="3">
        <v>2123</v>
      </c>
      <c r="Q9462" s="3"/>
    </row>
    <row r="9463" spans="16:17" x14ac:dyDescent="0.25">
      <c r="P9463" s="3">
        <v>133.5</v>
      </c>
      <c r="Q9463" s="3"/>
    </row>
    <row r="9464" spans="16:17" x14ac:dyDescent="0.25">
      <c r="P9464" s="3">
        <v>381.75</v>
      </c>
      <c r="Q9464" s="3"/>
    </row>
    <row r="9465" spans="16:17" x14ac:dyDescent="0.25">
      <c r="P9465" s="3">
        <v>0</v>
      </c>
      <c r="Q9465" s="3"/>
    </row>
    <row r="9466" spans="16:17" x14ac:dyDescent="0.25">
      <c r="P9466" s="3">
        <v>0</v>
      </c>
      <c r="Q9466" s="3"/>
    </row>
    <row r="9467" spans="16:17" x14ac:dyDescent="0.25">
      <c r="P9467" s="3">
        <v>60</v>
      </c>
      <c r="Q9467" s="3"/>
    </row>
    <row r="9468" spans="16:17" x14ac:dyDescent="0.25">
      <c r="P9468" s="3">
        <v>3675.5</v>
      </c>
      <c r="Q9468" s="3"/>
    </row>
    <row r="9469" spans="16:17" x14ac:dyDescent="0.25">
      <c r="P9469" s="3">
        <v>41.5</v>
      </c>
      <c r="Q9469" s="3"/>
    </row>
    <row r="9470" spans="16:17" x14ac:dyDescent="0.25">
      <c r="P9470" s="3">
        <v>323.68333330000002</v>
      </c>
      <c r="Q9470" s="3"/>
    </row>
    <row r="9471" spans="16:17" x14ac:dyDescent="0.25">
      <c r="P9471" s="3">
        <v>935.25</v>
      </c>
      <c r="Q9471" s="3"/>
    </row>
    <row r="9472" spans="16:17" x14ac:dyDescent="0.25">
      <c r="P9472" s="3">
        <v>555.66666669999995</v>
      </c>
      <c r="Q9472" s="3"/>
    </row>
    <row r="9473" spans="16:17" x14ac:dyDescent="0.25">
      <c r="P9473" s="3">
        <v>0</v>
      </c>
      <c r="Q9473" s="3"/>
    </row>
    <row r="9474" spans="16:17" x14ac:dyDescent="0.25">
      <c r="P9474" s="3">
        <v>235.41666670000001</v>
      </c>
      <c r="Q9474" s="3"/>
    </row>
    <row r="9475" spans="16:17" x14ac:dyDescent="0.25">
      <c r="P9475" s="3">
        <v>445.58333329999999</v>
      </c>
      <c r="Q9475" s="3"/>
    </row>
    <row r="9476" spans="16:17" x14ac:dyDescent="0.25">
      <c r="P9476" s="3">
        <v>916.5</v>
      </c>
      <c r="Q9476" s="3"/>
    </row>
    <row r="9477" spans="16:17" x14ac:dyDescent="0.25">
      <c r="P9477" s="3">
        <v>673.625</v>
      </c>
      <c r="Q9477" s="3"/>
    </row>
    <row r="9478" spans="16:17" x14ac:dyDescent="0.25">
      <c r="P9478" s="3">
        <v>0</v>
      </c>
      <c r="Q9478" s="3"/>
    </row>
    <row r="9479" spans="16:17" x14ac:dyDescent="0.25">
      <c r="P9479" s="3">
        <v>384</v>
      </c>
      <c r="Q9479" s="3"/>
    </row>
    <row r="9480" spans="16:17" x14ac:dyDescent="0.25">
      <c r="P9480" s="3">
        <v>170.25</v>
      </c>
      <c r="Q9480" s="3"/>
    </row>
    <row r="9481" spans="16:17" x14ac:dyDescent="0.25">
      <c r="P9481" s="3">
        <v>242.75</v>
      </c>
      <c r="Q9481" s="3"/>
    </row>
    <row r="9482" spans="16:17" x14ac:dyDescent="0.25">
      <c r="P9482" s="3">
        <v>91.75</v>
      </c>
      <c r="Q9482" s="3"/>
    </row>
    <row r="9483" spans="16:17" x14ac:dyDescent="0.25">
      <c r="P9483" s="3">
        <v>316.54166670000001</v>
      </c>
      <c r="Q9483" s="3"/>
    </row>
    <row r="9484" spans="16:17" x14ac:dyDescent="0.25">
      <c r="P9484" s="3">
        <v>818.58333330000005</v>
      </c>
      <c r="Q9484" s="3"/>
    </row>
    <row r="9485" spans="16:17" x14ac:dyDescent="0.25">
      <c r="P9485" s="3">
        <v>620.5</v>
      </c>
      <c r="Q9485" s="3"/>
    </row>
    <row r="9486" spans="16:17" x14ac:dyDescent="0.25">
      <c r="P9486" s="3">
        <v>275.5</v>
      </c>
      <c r="Q9486" s="3"/>
    </row>
    <row r="9487" spans="16:17" x14ac:dyDescent="0.25">
      <c r="P9487" s="3">
        <v>1143.833333</v>
      </c>
      <c r="Q9487" s="3"/>
    </row>
    <row r="9488" spans="16:17" x14ac:dyDescent="0.25">
      <c r="P9488" s="3">
        <v>0</v>
      </c>
      <c r="Q9488" s="3"/>
    </row>
    <row r="9489" spans="16:17" x14ac:dyDescent="0.25">
      <c r="P9489" s="3">
        <v>0</v>
      </c>
      <c r="Q9489" s="3"/>
    </row>
    <row r="9490" spans="16:17" x14ac:dyDescent="0.25">
      <c r="P9490" s="3">
        <v>1410.238889</v>
      </c>
      <c r="Q9490" s="3"/>
    </row>
    <row r="9491" spans="16:17" x14ac:dyDescent="0.25">
      <c r="P9491" s="3">
        <v>448.1945887</v>
      </c>
      <c r="Q9491" s="3"/>
    </row>
    <row r="9492" spans="16:17" x14ac:dyDescent="0.25">
      <c r="P9492" s="3">
        <v>953.66666669999995</v>
      </c>
      <c r="Q9492" s="3"/>
    </row>
    <row r="9493" spans="16:17" x14ac:dyDescent="0.25">
      <c r="P9493" s="3">
        <v>6732.1244139999999</v>
      </c>
      <c r="Q9493" s="3"/>
    </row>
    <row r="9494" spans="16:17" x14ac:dyDescent="0.25">
      <c r="P9494" s="3">
        <v>404.5</v>
      </c>
      <c r="Q9494" s="3"/>
    </row>
    <row r="9495" spans="16:17" x14ac:dyDescent="0.25">
      <c r="P9495" s="3">
        <v>81.666666669999998</v>
      </c>
      <c r="Q9495" s="3"/>
    </row>
    <row r="9496" spans="16:17" x14ac:dyDescent="0.25">
      <c r="P9496" s="3">
        <v>48.5</v>
      </c>
      <c r="Q9496" s="3"/>
    </row>
    <row r="9497" spans="16:17" x14ac:dyDescent="0.25">
      <c r="P9497" s="3">
        <v>544</v>
      </c>
      <c r="Q9497" s="3"/>
    </row>
    <row r="9498" spans="16:17" x14ac:dyDescent="0.25">
      <c r="P9498" s="3">
        <v>31</v>
      </c>
      <c r="Q9498" s="3"/>
    </row>
    <row r="9499" spans="16:17" x14ac:dyDescent="0.25">
      <c r="P9499" s="3">
        <v>344.34523810000002</v>
      </c>
      <c r="Q9499" s="3"/>
    </row>
    <row r="9500" spans="16:17" x14ac:dyDescent="0.25">
      <c r="P9500" s="3">
        <v>3452.2624999999998</v>
      </c>
      <c r="Q9500" s="3"/>
    </row>
    <row r="9501" spans="16:17" x14ac:dyDescent="0.25">
      <c r="P9501" s="3">
        <v>3614.1051470000002</v>
      </c>
      <c r="Q9501" s="3"/>
    </row>
    <row r="9502" spans="16:17" x14ac:dyDescent="0.25">
      <c r="P9502" s="3">
        <v>1090.7</v>
      </c>
      <c r="Q9502" s="3"/>
    </row>
    <row r="9503" spans="16:17" x14ac:dyDescent="0.25">
      <c r="P9503" s="3">
        <v>682.95833330000005</v>
      </c>
      <c r="Q9503" s="3"/>
    </row>
    <row r="9504" spans="16:17" x14ac:dyDescent="0.25">
      <c r="P9504" s="3">
        <v>7114.7983409999997</v>
      </c>
      <c r="Q9504" s="3"/>
    </row>
    <row r="9505" spans="16:17" x14ac:dyDescent="0.25">
      <c r="P9505" s="3">
        <v>880.6333333</v>
      </c>
      <c r="Q9505" s="3"/>
    </row>
    <row r="9506" spans="16:17" x14ac:dyDescent="0.25">
      <c r="P9506" s="3">
        <v>191</v>
      </c>
      <c r="Q9506" s="3"/>
    </row>
    <row r="9507" spans="16:17" x14ac:dyDescent="0.25">
      <c r="P9507" s="3">
        <v>2652.5529040000001</v>
      </c>
      <c r="Q9507" s="3"/>
    </row>
    <row r="9508" spans="16:17" x14ac:dyDescent="0.25">
      <c r="P9508" s="3">
        <v>2190.4293670000002</v>
      </c>
      <c r="Q9508" s="3"/>
    </row>
    <row r="9509" spans="16:17" x14ac:dyDescent="0.25">
      <c r="P9509" s="3">
        <v>178.75</v>
      </c>
      <c r="Q9509" s="3"/>
    </row>
    <row r="9510" spans="16:17" x14ac:dyDescent="0.25">
      <c r="P9510" s="3">
        <v>212.75</v>
      </c>
      <c r="Q9510" s="3"/>
    </row>
    <row r="9511" spans="16:17" x14ac:dyDescent="0.25">
      <c r="P9511" s="3">
        <v>357.75</v>
      </c>
      <c r="Q9511" s="3"/>
    </row>
    <row r="9512" spans="16:17" x14ac:dyDescent="0.25">
      <c r="P9512" s="3">
        <v>9354.4841109999998</v>
      </c>
      <c r="Q9512" s="3"/>
    </row>
    <row r="9513" spans="16:17" x14ac:dyDescent="0.25">
      <c r="P9513" s="3">
        <v>4442.3944439999996</v>
      </c>
      <c r="Q9513" s="3"/>
    </row>
    <row r="9514" spans="16:17" x14ac:dyDescent="0.25">
      <c r="P9514" s="3">
        <v>343</v>
      </c>
      <c r="Q9514" s="3"/>
    </row>
    <row r="9515" spans="16:17" x14ac:dyDescent="0.25">
      <c r="P9515" s="3">
        <v>332.33333329999999</v>
      </c>
      <c r="Q9515" s="3"/>
    </row>
    <row r="9516" spans="16:17" x14ac:dyDescent="0.25">
      <c r="P9516" s="3">
        <v>0</v>
      </c>
      <c r="Q9516" s="3"/>
    </row>
    <row r="9517" spans="16:17" x14ac:dyDescent="0.25">
      <c r="P9517" s="3">
        <v>2780.6</v>
      </c>
      <c r="Q9517" s="3"/>
    </row>
    <row r="9518" spans="16:17" x14ac:dyDescent="0.25">
      <c r="P9518" s="3">
        <v>825.1401515</v>
      </c>
      <c r="Q9518" s="3"/>
    </row>
    <row r="9519" spans="16:17" x14ac:dyDescent="0.25">
      <c r="P9519" s="3">
        <v>416.66666670000001</v>
      </c>
      <c r="Q9519" s="3"/>
    </row>
    <row r="9520" spans="16:17" x14ac:dyDescent="0.25">
      <c r="P9520" s="3">
        <v>226.66666670000001</v>
      </c>
      <c r="Q9520" s="3"/>
    </row>
    <row r="9521" spans="16:17" x14ac:dyDescent="0.25">
      <c r="P9521" s="3">
        <v>95</v>
      </c>
      <c r="Q9521" s="3"/>
    </row>
    <row r="9522" spans="16:17" x14ac:dyDescent="0.25">
      <c r="P9522" s="3">
        <v>66</v>
      </c>
      <c r="Q9522" s="3"/>
    </row>
    <row r="9523" spans="16:17" x14ac:dyDescent="0.25">
      <c r="P9523" s="3">
        <v>3989.485553</v>
      </c>
      <c r="Q9523" s="3"/>
    </row>
    <row r="9524" spans="16:17" x14ac:dyDescent="0.25">
      <c r="P9524" s="3">
        <v>3401.3</v>
      </c>
      <c r="Q9524" s="3"/>
    </row>
    <row r="9525" spans="16:17" x14ac:dyDescent="0.25">
      <c r="P9525" s="3">
        <v>2436.1061690000001</v>
      </c>
      <c r="Q9525" s="3"/>
    </row>
    <row r="9526" spans="16:17" x14ac:dyDescent="0.25">
      <c r="P9526" s="3">
        <v>314.5</v>
      </c>
      <c r="Q9526" s="3"/>
    </row>
    <row r="9527" spans="16:17" x14ac:dyDescent="0.25">
      <c r="P9527" s="3">
        <v>3418.6969749999998</v>
      </c>
      <c r="Q9527" s="3"/>
    </row>
    <row r="9528" spans="16:17" x14ac:dyDescent="0.25">
      <c r="P9528" s="3">
        <v>181.66666670000001</v>
      </c>
      <c r="Q9528" s="3"/>
    </row>
    <row r="9529" spans="16:17" x14ac:dyDescent="0.25">
      <c r="P9529" s="3">
        <v>689.9916667</v>
      </c>
      <c r="Q9529" s="3"/>
    </row>
    <row r="9530" spans="16:17" x14ac:dyDescent="0.25">
      <c r="P9530" s="3">
        <v>0</v>
      </c>
      <c r="Q9530" s="3"/>
    </row>
    <row r="9531" spans="16:17" x14ac:dyDescent="0.25">
      <c r="P9531" s="3">
        <v>755.25</v>
      </c>
      <c r="Q9531" s="3"/>
    </row>
    <row r="9532" spans="16:17" x14ac:dyDescent="0.25">
      <c r="P9532" s="3">
        <v>106.75</v>
      </c>
      <c r="Q9532" s="3"/>
    </row>
    <row r="9533" spans="16:17" x14ac:dyDescent="0.25">
      <c r="P9533" s="3">
        <v>180.5</v>
      </c>
      <c r="Q9533" s="3"/>
    </row>
    <row r="9534" spans="16:17" x14ac:dyDescent="0.25">
      <c r="P9534" s="3">
        <v>8060.9639479999996</v>
      </c>
      <c r="Q9534" s="3"/>
    </row>
    <row r="9535" spans="16:17" x14ac:dyDescent="0.25">
      <c r="P9535" s="3">
        <v>96.125</v>
      </c>
      <c r="Q9535" s="3"/>
    </row>
    <row r="9536" spans="16:17" x14ac:dyDescent="0.25">
      <c r="P9536" s="3">
        <v>261</v>
      </c>
      <c r="Q9536" s="3"/>
    </row>
    <row r="9537" spans="16:17" x14ac:dyDescent="0.25">
      <c r="P9537" s="3">
        <v>0</v>
      </c>
      <c r="Q9537" s="3"/>
    </row>
    <row r="9538" spans="16:17" x14ac:dyDescent="0.25">
      <c r="P9538" s="3">
        <v>1544.75</v>
      </c>
      <c r="Q9538" s="3"/>
    </row>
    <row r="9539" spans="16:17" x14ac:dyDescent="0.25">
      <c r="P9539" s="3">
        <v>3688.846861</v>
      </c>
      <c r="Q9539" s="3"/>
    </row>
    <row r="9540" spans="16:17" x14ac:dyDescent="0.25">
      <c r="P9540" s="3">
        <v>827.16666669999995</v>
      </c>
      <c r="Q9540" s="3"/>
    </row>
    <row r="9541" spans="16:17" x14ac:dyDescent="0.25">
      <c r="P9541" s="3">
        <v>4165.1386899999998</v>
      </c>
      <c r="Q9541" s="3"/>
    </row>
    <row r="9542" spans="16:17" x14ac:dyDescent="0.25">
      <c r="P9542" s="3">
        <v>1838.85</v>
      </c>
      <c r="Q9542" s="3"/>
    </row>
    <row r="9543" spans="16:17" x14ac:dyDescent="0.25">
      <c r="P9543" s="3">
        <v>3887.2223210000002</v>
      </c>
      <c r="Q9543" s="3"/>
    </row>
    <row r="9544" spans="16:17" x14ac:dyDescent="0.25">
      <c r="P9544" s="3">
        <v>3174.642793</v>
      </c>
      <c r="Q9544" s="3"/>
    </row>
    <row r="9545" spans="16:17" x14ac:dyDescent="0.25">
      <c r="P9545" s="3">
        <v>700.12777779999999</v>
      </c>
      <c r="Q9545" s="3"/>
    </row>
    <row r="9546" spans="16:17" x14ac:dyDescent="0.25">
      <c r="P9546" s="3">
        <v>0</v>
      </c>
      <c r="Q9546" s="3"/>
    </row>
    <row r="9547" spans="16:17" x14ac:dyDescent="0.25">
      <c r="P9547" s="3">
        <v>1316.0357140000001</v>
      </c>
      <c r="Q9547" s="3"/>
    </row>
    <row r="9548" spans="16:17" x14ac:dyDescent="0.25">
      <c r="P9548" s="3">
        <v>1287.958333</v>
      </c>
      <c r="Q9548" s="3"/>
    </row>
    <row r="9549" spans="16:17" x14ac:dyDescent="0.25">
      <c r="P9549" s="3">
        <v>2019.828571</v>
      </c>
      <c r="Q9549" s="3"/>
    </row>
    <row r="9550" spans="16:17" x14ac:dyDescent="0.25">
      <c r="P9550" s="3">
        <v>716.79166669999995</v>
      </c>
      <c r="Q9550" s="3"/>
    </row>
    <row r="9551" spans="16:17" x14ac:dyDescent="0.25">
      <c r="P9551" s="3">
        <v>3339.0759800000001</v>
      </c>
      <c r="Q9551" s="3"/>
    </row>
    <row r="9552" spans="16:17" x14ac:dyDescent="0.25">
      <c r="P9552" s="3">
        <v>355.16666670000001</v>
      </c>
      <c r="Q9552" s="3"/>
    </row>
    <row r="9553" spans="16:17" x14ac:dyDescent="0.25">
      <c r="P9553" s="3">
        <v>304.75</v>
      </c>
      <c r="Q9553" s="3"/>
    </row>
    <row r="9554" spans="16:17" x14ac:dyDescent="0.25">
      <c r="P9554" s="3">
        <v>361</v>
      </c>
      <c r="Q9554" s="3"/>
    </row>
    <row r="9555" spans="16:17" x14ac:dyDescent="0.25">
      <c r="P9555" s="3">
        <v>2570.4261900000001</v>
      </c>
      <c r="Q9555" s="3"/>
    </row>
    <row r="9556" spans="16:17" x14ac:dyDescent="0.25">
      <c r="P9556" s="3">
        <v>1209.5583329999999</v>
      </c>
      <c r="Q9556" s="3"/>
    </row>
    <row r="9557" spans="16:17" x14ac:dyDescent="0.25">
      <c r="P9557" s="3">
        <v>366.58333329999999</v>
      </c>
      <c r="Q9557" s="3"/>
    </row>
    <row r="9558" spans="16:17" x14ac:dyDescent="0.25">
      <c r="P9558" s="3">
        <v>4191.0317459999997</v>
      </c>
      <c r="Q9558" s="3"/>
    </row>
    <row r="9559" spans="16:17" x14ac:dyDescent="0.25">
      <c r="P9559" s="3">
        <v>5402.7852599999997</v>
      </c>
      <c r="Q9559" s="3"/>
    </row>
    <row r="9560" spans="16:17" x14ac:dyDescent="0.25">
      <c r="P9560" s="3">
        <v>20</v>
      </c>
      <c r="Q9560" s="3"/>
    </row>
    <row r="9561" spans="16:17" x14ac:dyDescent="0.25">
      <c r="P9561" s="3">
        <v>910</v>
      </c>
      <c r="Q9561" s="3"/>
    </row>
    <row r="9562" spans="16:17" x14ac:dyDescent="0.25">
      <c r="P9562" s="3">
        <v>866</v>
      </c>
      <c r="Q9562" s="3"/>
    </row>
    <row r="9563" spans="16:17" x14ac:dyDescent="0.25">
      <c r="P9563" s="3">
        <v>1390.583333</v>
      </c>
      <c r="Q9563" s="3"/>
    </row>
    <row r="9564" spans="16:17" x14ac:dyDescent="0.25">
      <c r="P9564" s="3">
        <v>0</v>
      </c>
      <c r="Q9564" s="3"/>
    </row>
    <row r="9565" spans="16:17" x14ac:dyDescent="0.25">
      <c r="P9565" s="3">
        <v>2466.5333329999999</v>
      </c>
      <c r="Q9565" s="3"/>
    </row>
    <row r="9566" spans="16:17" x14ac:dyDescent="0.25">
      <c r="P9566" s="3">
        <v>592.5</v>
      </c>
      <c r="Q9566" s="3"/>
    </row>
    <row r="9567" spans="16:17" x14ac:dyDescent="0.25">
      <c r="P9567" s="3">
        <v>1933.4236109999999</v>
      </c>
      <c r="Q9567" s="3"/>
    </row>
    <row r="9568" spans="16:17" x14ac:dyDescent="0.25">
      <c r="P9568" s="3">
        <v>2581.3551280000001</v>
      </c>
      <c r="Q9568" s="3"/>
    </row>
    <row r="9569" spans="16:17" x14ac:dyDescent="0.25">
      <c r="P9569" s="3">
        <v>39</v>
      </c>
      <c r="Q9569" s="3"/>
    </row>
    <row r="9570" spans="16:17" x14ac:dyDescent="0.25">
      <c r="P9570" s="3">
        <v>170.66666670000001</v>
      </c>
      <c r="Q9570" s="3"/>
    </row>
    <row r="9571" spans="16:17" x14ac:dyDescent="0.25">
      <c r="P9571" s="3">
        <v>2871.104167</v>
      </c>
      <c r="Q9571" s="3"/>
    </row>
    <row r="9572" spans="16:17" x14ac:dyDescent="0.25">
      <c r="P9572" s="3">
        <v>185</v>
      </c>
      <c r="Q9572" s="3"/>
    </row>
    <row r="9573" spans="16:17" x14ac:dyDescent="0.25">
      <c r="P9573" s="3">
        <v>2258.1750000000002</v>
      </c>
      <c r="Q9573" s="3"/>
    </row>
    <row r="9574" spans="16:17" x14ac:dyDescent="0.25">
      <c r="P9574" s="3">
        <v>1982.8845240000001</v>
      </c>
      <c r="Q9574" s="3"/>
    </row>
    <row r="9575" spans="16:17" x14ac:dyDescent="0.25">
      <c r="P9575" s="3">
        <v>2856.9935999999998</v>
      </c>
      <c r="Q9575" s="3"/>
    </row>
    <row r="9576" spans="16:17" x14ac:dyDescent="0.25">
      <c r="P9576" s="3">
        <v>955.52499999999998</v>
      </c>
      <c r="Q9576" s="3"/>
    </row>
    <row r="9577" spans="16:17" x14ac:dyDescent="0.25">
      <c r="P9577" s="3">
        <v>3329.1</v>
      </c>
      <c r="Q9577" s="3"/>
    </row>
    <row r="9578" spans="16:17" x14ac:dyDescent="0.25">
      <c r="P9578" s="3">
        <v>1283.75</v>
      </c>
      <c r="Q9578" s="3"/>
    </row>
    <row r="9579" spans="16:17" x14ac:dyDescent="0.25">
      <c r="P9579" s="3">
        <v>423.16666670000001</v>
      </c>
      <c r="Q9579" s="3"/>
    </row>
    <row r="9580" spans="16:17" x14ac:dyDescent="0.25">
      <c r="P9580" s="3">
        <v>404</v>
      </c>
      <c r="Q9580" s="3"/>
    </row>
    <row r="9581" spans="16:17" x14ac:dyDescent="0.25">
      <c r="P9581" s="3">
        <v>0</v>
      </c>
      <c r="Q9581" s="3"/>
    </row>
    <row r="9582" spans="16:17" x14ac:dyDescent="0.25">
      <c r="P9582" s="3">
        <v>602.91666669999995</v>
      </c>
      <c r="Q9582" s="3"/>
    </row>
    <row r="9583" spans="16:17" x14ac:dyDescent="0.25">
      <c r="P9583" s="3">
        <v>205.5</v>
      </c>
      <c r="Q9583" s="3"/>
    </row>
    <row r="9584" spans="16:17" x14ac:dyDescent="0.25">
      <c r="P9584" s="3">
        <v>3186.958333</v>
      </c>
      <c r="Q9584" s="3"/>
    </row>
    <row r="9585" spans="16:17" x14ac:dyDescent="0.25">
      <c r="P9585" s="3">
        <v>646.16666669999995</v>
      </c>
      <c r="Q9585" s="3"/>
    </row>
    <row r="9586" spans="16:17" x14ac:dyDescent="0.25">
      <c r="P9586" s="3">
        <v>100.25</v>
      </c>
      <c r="Q9586" s="3"/>
    </row>
    <row r="9587" spans="16:17" x14ac:dyDescent="0.25">
      <c r="P9587" s="3">
        <v>1338.9333329999999</v>
      </c>
      <c r="Q9587" s="3"/>
    </row>
    <row r="9588" spans="16:17" x14ac:dyDescent="0.25">
      <c r="P9588" s="3">
        <v>542.93333329999996</v>
      </c>
      <c r="Q9588" s="3"/>
    </row>
    <row r="9589" spans="16:17" x14ac:dyDescent="0.25">
      <c r="P9589" s="3">
        <v>0</v>
      </c>
      <c r="Q9589" s="3"/>
    </row>
    <row r="9590" spans="16:17" x14ac:dyDescent="0.25">
      <c r="P9590" s="3">
        <v>249.33333329999999</v>
      </c>
      <c r="Q9590" s="3"/>
    </row>
    <row r="9591" spans="16:17" x14ac:dyDescent="0.25">
      <c r="P9591" s="3">
        <v>672.875</v>
      </c>
      <c r="Q9591" s="3"/>
    </row>
    <row r="9592" spans="16:17" x14ac:dyDescent="0.25">
      <c r="P9592" s="3">
        <v>930.0141026</v>
      </c>
      <c r="Q9592" s="3"/>
    </row>
    <row r="9593" spans="16:17" x14ac:dyDescent="0.25">
      <c r="P9593" s="3">
        <v>5093.3</v>
      </c>
      <c r="Q9593" s="3"/>
    </row>
    <row r="9594" spans="16:17" x14ac:dyDescent="0.25">
      <c r="P9594" s="3">
        <v>3580.333333</v>
      </c>
      <c r="Q9594" s="3"/>
    </row>
    <row r="9595" spans="16:17" x14ac:dyDescent="0.25">
      <c r="P9595" s="3">
        <v>362.5</v>
      </c>
      <c r="Q9595" s="3"/>
    </row>
    <row r="9596" spans="16:17" x14ac:dyDescent="0.25">
      <c r="P9596" s="3">
        <v>101.75</v>
      </c>
      <c r="Q9596" s="3"/>
    </row>
    <row r="9597" spans="16:17" x14ac:dyDescent="0.25">
      <c r="P9597" s="3">
        <v>997.28787880000004</v>
      </c>
      <c r="Q9597" s="3"/>
    </row>
    <row r="9598" spans="16:17" x14ac:dyDescent="0.25">
      <c r="P9598" s="3">
        <v>412.25</v>
      </c>
      <c r="Q9598" s="3"/>
    </row>
    <row r="9599" spans="16:17" x14ac:dyDescent="0.25">
      <c r="P9599" s="3">
        <v>1093.833333</v>
      </c>
      <c r="Q9599" s="3"/>
    </row>
    <row r="9600" spans="16:17" x14ac:dyDescent="0.25">
      <c r="P9600" s="3">
        <v>2716.5190480000001</v>
      </c>
      <c r="Q9600" s="3"/>
    </row>
    <row r="9601" spans="16:17" x14ac:dyDescent="0.25">
      <c r="P9601" s="3">
        <v>1039.887446</v>
      </c>
      <c r="Q9601" s="3"/>
    </row>
    <row r="9602" spans="16:17" x14ac:dyDescent="0.25">
      <c r="P9602" s="3">
        <v>3274.521154</v>
      </c>
      <c r="Q9602" s="3"/>
    </row>
    <row r="9603" spans="16:17" x14ac:dyDescent="0.25">
      <c r="P9603" s="3">
        <v>4484.6694450000005</v>
      </c>
      <c r="Q9603" s="3"/>
    </row>
    <row r="9604" spans="16:17" x14ac:dyDescent="0.25">
      <c r="P9604" s="3">
        <v>67.666666669999998</v>
      </c>
      <c r="Q9604" s="3"/>
    </row>
    <row r="9605" spans="16:17" x14ac:dyDescent="0.25">
      <c r="P9605" s="3">
        <v>5208.6499999999996</v>
      </c>
      <c r="Q9605" s="3"/>
    </row>
    <row r="9606" spans="16:17" x14ac:dyDescent="0.25">
      <c r="P9606" s="3">
        <v>646.82500000000005</v>
      </c>
      <c r="Q9606" s="3"/>
    </row>
    <row r="9607" spans="16:17" x14ac:dyDescent="0.25">
      <c r="P9607" s="3">
        <v>1617.5190480000001</v>
      </c>
      <c r="Q9607" s="3"/>
    </row>
    <row r="9608" spans="16:17" x14ac:dyDescent="0.25">
      <c r="P9608" s="3">
        <v>350.25</v>
      </c>
      <c r="Q9608" s="3"/>
    </row>
    <row r="9609" spans="16:17" x14ac:dyDescent="0.25">
      <c r="P9609" s="3">
        <v>1873.589297</v>
      </c>
      <c r="Q9609" s="3"/>
    </row>
    <row r="9610" spans="16:17" x14ac:dyDescent="0.25">
      <c r="P9610" s="3">
        <v>1712.416667</v>
      </c>
      <c r="Q9610" s="3"/>
    </row>
    <row r="9611" spans="16:17" x14ac:dyDescent="0.25">
      <c r="P9611" s="3">
        <v>26.5</v>
      </c>
      <c r="Q9611" s="3"/>
    </row>
    <row r="9612" spans="16:17" x14ac:dyDescent="0.25">
      <c r="P9612" s="3">
        <v>696.875</v>
      </c>
      <c r="Q9612" s="3"/>
    </row>
    <row r="9613" spans="16:17" x14ac:dyDescent="0.25">
      <c r="P9613" s="3">
        <v>916.625</v>
      </c>
      <c r="Q9613" s="3"/>
    </row>
    <row r="9614" spans="16:17" x14ac:dyDescent="0.25">
      <c r="P9614" s="3">
        <v>56.5</v>
      </c>
      <c r="Q9614" s="3"/>
    </row>
    <row r="9615" spans="16:17" x14ac:dyDescent="0.25">
      <c r="P9615" s="3">
        <v>83.416666669999998</v>
      </c>
      <c r="Q9615" s="3"/>
    </row>
    <row r="9616" spans="16:17" x14ac:dyDescent="0.25">
      <c r="P9616" s="3">
        <v>255</v>
      </c>
      <c r="Q9616" s="3"/>
    </row>
    <row r="9617" spans="16:17" x14ac:dyDescent="0.25">
      <c r="P9617" s="3">
        <v>3585.1775790000002</v>
      </c>
      <c r="Q9617" s="3"/>
    </row>
    <row r="9618" spans="16:17" x14ac:dyDescent="0.25">
      <c r="P9618" s="3">
        <v>2964.6505950000001</v>
      </c>
      <c r="Q9618" s="3"/>
    </row>
    <row r="9619" spans="16:17" x14ac:dyDescent="0.25">
      <c r="P9619" s="3">
        <v>757.375</v>
      </c>
      <c r="Q9619" s="3"/>
    </row>
    <row r="9620" spans="16:17" x14ac:dyDescent="0.25">
      <c r="P9620" s="3">
        <v>3913.9870299999998</v>
      </c>
      <c r="Q9620" s="3"/>
    </row>
    <row r="9621" spans="16:17" x14ac:dyDescent="0.25">
      <c r="P9621" s="3">
        <v>685.75</v>
      </c>
      <c r="Q9621" s="3"/>
    </row>
    <row r="9622" spans="16:17" x14ac:dyDescent="0.25">
      <c r="P9622" s="3">
        <v>572</v>
      </c>
      <c r="Q9622" s="3"/>
    </row>
    <row r="9623" spans="16:17" x14ac:dyDescent="0.25">
      <c r="P9623" s="3">
        <v>112</v>
      </c>
      <c r="Q9623" s="3"/>
    </row>
    <row r="9624" spans="16:17" x14ac:dyDescent="0.25">
      <c r="P9624" s="3">
        <v>213</v>
      </c>
      <c r="Q9624" s="3"/>
    </row>
    <row r="9625" spans="16:17" x14ac:dyDescent="0.25">
      <c r="P9625" s="3">
        <v>180.75</v>
      </c>
      <c r="Q9625" s="3"/>
    </row>
    <row r="9626" spans="16:17" x14ac:dyDescent="0.25">
      <c r="P9626" s="3">
        <v>933.85</v>
      </c>
      <c r="Q9626" s="3"/>
    </row>
    <row r="9627" spans="16:17" x14ac:dyDescent="0.25">
      <c r="P9627" s="3">
        <v>347.73214289999999</v>
      </c>
      <c r="Q9627" s="3"/>
    </row>
    <row r="9628" spans="16:17" x14ac:dyDescent="0.25">
      <c r="P9628" s="3">
        <v>784.08333330000005</v>
      </c>
      <c r="Q9628" s="3"/>
    </row>
    <row r="9629" spans="16:17" x14ac:dyDescent="0.25">
      <c r="P9629" s="3">
        <v>6050.8831170000003</v>
      </c>
      <c r="Q9629" s="3"/>
    </row>
    <row r="9630" spans="16:17" x14ac:dyDescent="0.25">
      <c r="P9630" s="3">
        <v>2228.7072870000002</v>
      </c>
      <c r="Q9630" s="3"/>
    </row>
    <row r="9631" spans="16:17" x14ac:dyDescent="0.25">
      <c r="P9631" s="3">
        <v>702.91666669999995</v>
      </c>
      <c r="Q9631" s="3"/>
    </row>
    <row r="9632" spans="16:17" x14ac:dyDescent="0.25">
      <c r="P9632" s="3">
        <v>2706.5952379999999</v>
      </c>
      <c r="Q9632" s="3"/>
    </row>
    <row r="9633" spans="16:17" x14ac:dyDescent="0.25">
      <c r="P9633" s="3">
        <v>60</v>
      </c>
      <c r="Q9633" s="3"/>
    </row>
    <row r="9634" spans="16:17" x14ac:dyDescent="0.25">
      <c r="P9634" s="3">
        <v>249</v>
      </c>
      <c r="Q9634" s="3"/>
    </row>
    <row r="9635" spans="16:17" x14ac:dyDescent="0.25">
      <c r="P9635" s="3">
        <v>648</v>
      </c>
      <c r="Q9635" s="3"/>
    </row>
    <row r="9636" spans="16:17" x14ac:dyDescent="0.25">
      <c r="P9636" s="3">
        <v>1178.25</v>
      </c>
      <c r="Q9636" s="3"/>
    </row>
    <row r="9637" spans="16:17" x14ac:dyDescent="0.25">
      <c r="P9637" s="3">
        <v>2447.3000000000002</v>
      </c>
      <c r="Q9637" s="3"/>
    </row>
    <row r="9638" spans="16:17" x14ac:dyDescent="0.25">
      <c r="P9638" s="3">
        <v>487</v>
      </c>
      <c r="Q9638" s="3"/>
    </row>
    <row r="9639" spans="16:17" x14ac:dyDescent="0.25">
      <c r="P9639" s="3">
        <v>1438.1</v>
      </c>
      <c r="Q9639" s="3"/>
    </row>
    <row r="9640" spans="16:17" x14ac:dyDescent="0.25">
      <c r="P9640" s="3">
        <v>533.70000000000005</v>
      </c>
      <c r="Q9640" s="3"/>
    </row>
    <row r="9641" spans="16:17" x14ac:dyDescent="0.25">
      <c r="P9641" s="3">
        <v>128.5</v>
      </c>
      <c r="Q9641" s="3"/>
    </row>
    <row r="9642" spans="16:17" x14ac:dyDescent="0.25">
      <c r="P9642" s="3">
        <v>316.60000000000002</v>
      </c>
      <c r="Q9642" s="3"/>
    </row>
    <row r="9643" spans="16:17" x14ac:dyDescent="0.25">
      <c r="P9643" s="3">
        <v>0</v>
      </c>
      <c r="Q9643" s="3"/>
    </row>
    <row r="9644" spans="16:17" x14ac:dyDescent="0.25">
      <c r="P9644" s="3">
        <v>2180.9333329999999</v>
      </c>
      <c r="Q9644" s="3"/>
    </row>
    <row r="9645" spans="16:17" x14ac:dyDescent="0.25">
      <c r="P9645" s="3">
        <v>778.67499999999995</v>
      </c>
      <c r="Q9645" s="3"/>
    </row>
    <row r="9646" spans="16:17" x14ac:dyDescent="0.25">
      <c r="P9646" s="3">
        <v>724.76666669999997</v>
      </c>
      <c r="Q9646" s="3"/>
    </row>
    <row r="9647" spans="16:17" x14ac:dyDescent="0.25">
      <c r="P9647" s="3">
        <v>1189.0535709999999</v>
      </c>
      <c r="Q9647" s="3"/>
    </row>
    <row r="9648" spans="16:17" x14ac:dyDescent="0.25">
      <c r="P9648" s="3">
        <v>192.75</v>
      </c>
      <c r="Q9648" s="3"/>
    </row>
    <row r="9649" spans="16:17" x14ac:dyDescent="0.25">
      <c r="P9649" s="3">
        <v>9</v>
      </c>
      <c r="Q9649" s="3"/>
    </row>
    <row r="9650" spans="16:17" x14ac:dyDescent="0.25">
      <c r="P9650" s="3">
        <v>4344.9199859999999</v>
      </c>
      <c r="Q9650" s="3"/>
    </row>
    <row r="9651" spans="16:17" x14ac:dyDescent="0.25">
      <c r="P9651" s="3">
        <v>63.5</v>
      </c>
      <c r="Q9651" s="3"/>
    </row>
    <row r="9652" spans="16:17" x14ac:dyDescent="0.25">
      <c r="P9652" s="3">
        <v>329.68333330000002</v>
      </c>
      <c r="Q9652" s="3"/>
    </row>
    <row r="9653" spans="16:17" x14ac:dyDescent="0.25">
      <c r="P9653" s="3">
        <v>338.75</v>
      </c>
      <c r="Q9653" s="3"/>
    </row>
    <row r="9654" spans="16:17" x14ac:dyDescent="0.25">
      <c r="P9654" s="3">
        <v>8425.8704749999997</v>
      </c>
      <c r="Q9654" s="3"/>
    </row>
    <row r="9655" spans="16:17" x14ac:dyDescent="0.25">
      <c r="P9655" s="3">
        <v>109.16666669999999</v>
      </c>
      <c r="Q9655" s="3"/>
    </row>
    <row r="9656" spans="16:17" x14ac:dyDescent="0.25">
      <c r="P9656" s="3">
        <v>0</v>
      </c>
      <c r="Q9656" s="3"/>
    </row>
    <row r="9657" spans="16:17" x14ac:dyDescent="0.25">
      <c r="P9657" s="3">
        <v>267.75</v>
      </c>
      <c r="Q9657" s="3"/>
    </row>
    <row r="9658" spans="16:17" x14ac:dyDescent="0.25">
      <c r="P9658" s="3">
        <v>244.66666670000001</v>
      </c>
      <c r="Q9658" s="3"/>
    </row>
    <row r="9659" spans="16:17" x14ac:dyDescent="0.25">
      <c r="P9659" s="3">
        <v>1336.208333</v>
      </c>
      <c r="Q9659" s="3"/>
    </row>
    <row r="9660" spans="16:17" x14ac:dyDescent="0.25">
      <c r="P9660" s="3">
        <v>496.48214289999999</v>
      </c>
      <c r="Q9660" s="3"/>
    </row>
    <row r="9661" spans="16:17" x14ac:dyDescent="0.25">
      <c r="P9661" s="3">
        <v>404.3392857</v>
      </c>
      <c r="Q9661" s="3"/>
    </row>
    <row r="9662" spans="16:17" x14ac:dyDescent="0.25">
      <c r="P9662" s="3">
        <v>1118.833333</v>
      </c>
      <c r="Q9662" s="3"/>
    </row>
    <row r="9663" spans="16:17" x14ac:dyDescent="0.25">
      <c r="P9663" s="3">
        <v>578.81060609999997</v>
      </c>
      <c r="Q9663" s="3"/>
    </row>
    <row r="9664" spans="16:17" x14ac:dyDescent="0.25">
      <c r="P9664" s="3">
        <v>129.25</v>
      </c>
      <c r="Q9664" s="3"/>
    </row>
    <row r="9665" spans="16:17" x14ac:dyDescent="0.25">
      <c r="P9665" s="3">
        <v>586.85</v>
      </c>
      <c r="Q9665" s="3"/>
    </row>
    <row r="9666" spans="16:17" x14ac:dyDescent="0.25">
      <c r="P9666" s="3">
        <v>1661.166667</v>
      </c>
      <c r="Q9666" s="3"/>
    </row>
    <row r="9667" spans="16:17" x14ac:dyDescent="0.25">
      <c r="P9667" s="3">
        <v>3457.2853169999998</v>
      </c>
      <c r="Q9667" s="3"/>
    </row>
    <row r="9668" spans="16:17" x14ac:dyDescent="0.25">
      <c r="P9668" s="3">
        <v>1037.819444</v>
      </c>
      <c r="Q9668" s="3"/>
    </row>
    <row r="9669" spans="16:17" x14ac:dyDescent="0.25">
      <c r="P9669" s="3">
        <v>4984.5428570000004</v>
      </c>
      <c r="Q9669" s="3"/>
    </row>
    <row r="9670" spans="16:17" x14ac:dyDescent="0.25">
      <c r="P9670" s="3">
        <v>80.5</v>
      </c>
      <c r="Q9670" s="3"/>
    </row>
    <row r="9671" spans="16:17" x14ac:dyDescent="0.25">
      <c r="P9671" s="3">
        <v>1591</v>
      </c>
      <c r="Q9671" s="3"/>
    </row>
    <row r="9672" spans="16:17" x14ac:dyDescent="0.25">
      <c r="P9672" s="3">
        <v>196.5</v>
      </c>
      <c r="Q9672" s="3"/>
    </row>
    <row r="9673" spans="16:17" x14ac:dyDescent="0.25">
      <c r="P9673" s="3">
        <v>315.77976189999998</v>
      </c>
      <c r="Q9673" s="3"/>
    </row>
    <row r="9674" spans="16:17" x14ac:dyDescent="0.25">
      <c r="P9674" s="3">
        <v>10044.75756</v>
      </c>
      <c r="Q9674" s="3"/>
    </row>
    <row r="9675" spans="16:17" x14ac:dyDescent="0.25">
      <c r="P9675" s="3">
        <v>603.25</v>
      </c>
      <c r="Q9675" s="3"/>
    </row>
    <row r="9676" spans="16:17" x14ac:dyDescent="0.25">
      <c r="P9676" s="3">
        <v>549</v>
      </c>
      <c r="Q9676" s="3"/>
    </row>
    <row r="9677" spans="16:17" x14ac:dyDescent="0.25">
      <c r="P9677" s="3">
        <v>686.58333330000005</v>
      </c>
      <c r="Q9677" s="3"/>
    </row>
    <row r="9678" spans="16:17" x14ac:dyDescent="0.25">
      <c r="P9678" s="3">
        <v>0</v>
      </c>
      <c r="Q9678" s="3"/>
    </row>
    <row r="9679" spans="16:17" x14ac:dyDescent="0.25">
      <c r="P9679" s="3">
        <v>117.625</v>
      </c>
      <c r="Q9679" s="3"/>
    </row>
    <row r="9680" spans="16:17" x14ac:dyDescent="0.25">
      <c r="P9680" s="3">
        <v>4931.1989119999998</v>
      </c>
      <c r="Q9680" s="3"/>
    </row>
    <row r="9681" spans="16:17" x14ac:dyDescent="0.25">
      <c r="P9681" s="3">
        <v>3708.383949</v>
      </c>
      <c r="Q9681" s="3"/>
    </row>
    <row r="9682" spans="16:17" x14ac:dyDescent="0.25">
      <c r="P9682" s="3">
        <v>143.375</v>
      </c>
      <c r="Q9682" s="3"/>
    </row>
    <row r="9683" spans="16:17" x14ac:dyDescent="0.25">
      <c r="P9683" s="3">
        <v>194.75</v>
      </c>
      <c r="Q9683" s="3"/>
    </row>
    <row r="9684" spans="16:17" x14ac:dyDescent="0.25">
      <c r="P9684" s="3">
        <v>119.25</v>
      </c>
      <c r="Q9684" s="3"/>
    </row>
    <row r="9685" spans="16:17" x14ac:dyDescent="0.25">
      <c r="P9685" s="3">
        <v>456.52499999999998</v>
      </c>
      <c r="Q9685" s="3"/>
    </row>
    <row r="9686" spans="16:17" x14ac:dyDescent="0.25">
      <c r="P9686" s="3">
        <v>262.91666670000001</v>
      </c>
      <c r="Q9686" s="3"/>
    </row>
    <row r="9687" spans="16:17" x14ac:dyDescent="0.25">
      <c r="P9687" s="3">
        <v>250.25</v>
      </c>
      <c r="Q9687" s="3"/>
    </row>
    <row r="9688" spans="16:17" x14ac:dyDescent="0.25">
      <c r="P9688" s="3">
        <v>2853.020833</v>
      </c>
      <c r="Q9688" s="3"/>
    </row>
    <row r="9689" spans="16:17" x14ac:dyDescent="0.25">
      <c r="P9689" s="3">
        <v>1029.25</v>
      </c>
      <c r="Q9689" s="3"/>
    </row>
    <row r="9690" spans="16:17" x14ac:dyDescent="0.25">
      <c r="P9690" s="3">
        <v>3606.0888890000001</v>
      </c>
      <c r="Q9690" s="3"/>
    </row>
    <row r="9691" spans="16:17" x14ac:dyDescent="0.25">
      <c r="P9691" s="3">
        <v>24.5</v>
      </c>
      <c r="Q9691" s="3"/>
    </row>
    <row r="9692" spans="16:17" x14ac:dyDescent="0.25">
      <c r="P9692" s="3">
        <v>0</v>
      </c>
      <c r="Q9692" s="3"/>
    </row>
    <row r="9693" spans="16:17" x14ac:dyDescent="0.25">
      <c r="P9693" s="3">
        <v>2267.833333</v>
      </c>
      <c r="Q9693" s="3"/>
    </row>
    <row r="9694" spans="16:17" x14ac:dyDescent="0.25">
      <c r="P9694" s="3">
        <v>18</v>
      </c>
      <c r="Q9694" s="3"/>
    </row>
    <row r="9695" spans="16:17" x14ac:dyDescent="0.25">
      <c r="P9695" s="3">
        <v>2415.416667</v>
      </c>
      <c r="Q9695" s="3"/>
    </row>
    <row r="9696" spans="16:17" x14ac:dyDescent="0.25">
      <c r="P9696" s="3">
        <v>1398.9375</v>
      </c>
      <c r="Q9696" s="3"/>
    </row>
    <row r="9697" spans="16:17" x14ac:dyDescent="0.25">
      <c r="P9697" s="3">
        <v>313.58333329999999</v>
      </c>
      <c r="Q9697" s="3"/>
    </row>
    <row r="9698" spans="16:17" x14ac:dyDescent="0.25">
      <c r="P9698" s="3">
        <v>2546.8566850000002</v>
      </c>
      <c r="Q9698" s="3"/>
    </row>
    <row r="9699" spans="16:17" x14ac:dyDescent="0.25">
      <c r="P9699" s="3">
        <v>163.5</v>
      </c>
      <c r="Q9699" s="3"/>
    </row>
    <row r="9700" spans="16:17" x14ac:dyDescent="0.25">
      <c r="P9700" s="3">
        <v>1253.1764069999999</v>
      </c>
      <c r="Q9700" s="3"/>
    </row>
    <row r="9701" spans="16:17" x14ac:dyDescent="0.25">
      <c r="P9701" s="3">
        <v>938.58333330000005</v>
      </c>
      <c r="Q9701" s="3"/>
    </row>
    <row r="9702" spans="16:17" x14ac:dyDescent="0.25">
      <c r="P9702" s="3">
        <v>446.3833333</v>
      </c>
      <c r="Q9702" s="3"/>
    </row>
    <row r="9703" spans="16:17" x14ac:dyDescent="0.25">
      <c r="P9703" s="3">
        <v>499.60833330000003</v>
      </c>
      <c r="Q9703" s="3"/>
    </row>
    <row r="9704" spans="16:17" x14ac:dyDescent="0.25">
      <c r="P9704" s="3">
        <v>0</v>
      </c>
      <c r="Q9704" s="3"/>
    </row>
    <row r="9705" spans="16:17" x14ac:dyDescent="0.25">
      <c r="P9705" s="3">
        <v>1364.8125</v>
      </c>
      <c r="Q9705" s="3"/>
    </row>
    <row r="9706" spans="16:17" x14ac:dyDescent="0.25">
      <c r="P9706" s="3">
        <v>339.75</v>
      </c>
      <c r="Q9706" s="3"/>
    </row>
    <row r="9707" spans="16:17" x14ac:dyDescent="0.25">
      <c r="P9707" s="3">
        <v>362.75</v>
      </c>
      <c r="Q9707" s="3"/>
    </row>
    <row r="9708" spans="16:17" x14ac:dyDescent="0.25">
      <c r="P9708" s="3">
        <v>1483.8</v>
      </c>
      <c r="Q9708" s="3"/>
    </row>
    <row r="9709" spans="16:17" x14ac:dyDescent="0.25">
      <c r="P9709" s="3">
        <v>943.25</v>
      </c>
      <c r="Q9709" s="3"/>
    </row>
    <row r="9710" spans="16:17" x14ac:dyDescent="0.25">
      <c r="P9710" s="3">
        <v>733.5</v>
      </c>
      <c r="Q9710" s="3"/>
    </row>
    <row r="9711" spans="16:17" x14ac:dyDescent="0.25">
      <c r="P9711" s="3">
        <v>63.5</v>
      </c>
      <c r="Q9711" s="3"/>
    </row>
    <row r="9712" spans="16:17" x14ac:dyDescent="0.25">
      <c r="P9712" s="3">
        <v>947.35770200000002</v>
      </c>
      <c r="Q9712" s="3"/>
    </row>
    <row r="9713" spans="16:17" x14ac:dyDescent="0.25">
      <c r="P9713" s="3">
        <v>1671.375</v>
      </c>
      <c r="Q9713" s="3"/>
    </row>
    <row r="9714" spans="16:17" x14ac:dyDescent="0.25">
      <c r="P9714" s="3">
        <v>1109.083333</v>
      </c>
      <c r="Q9714" s="3"/>
    </row>
    <row r="9715" spans="16:17" x14ac:dyDescent="0.25">
      <c r="P9715" s="3">
        <v>225.5</v>
      </c>
      <c r="Q9715" s="3"/>
    </row>
    <row r="9716" spans="16:17" x14ac:dyDescent="0.25">
      <c r="P9716" s="3">
        <v>269.68333330000002</v>
      </c>
      <c r="Q9716" s="3"/>
    </row>
    <row r="9717" spans="16:17" x14ac:dyDescent="0.25">
      <c r="P9717" s="3">
        <v>293</v>
      </c>
      <c r="Q9717" s="3"/>
    </row>
    <row r="9718" spans="16:17" x14ac:dyDescent="0.25">
      <c r="P9718" s="3">
        <v>3487.1247100000001</v>
      </c>
      <c r="Q9718" s="3"/>
    </row>
    <row r="9719" spans="16:17" x14ac:dyDescent="0.25">
      <c r="P9719" s="3">
        <v>11257.1083</v>
      </c>
      <c r="Q9719" s="3"/>
    </row>
    <row r="9720" spans="16:17" x14ac:dyDescent="0.25">
      <c r="P9720" s="3">
        <v>89</v>
      </c>
      <c r="Q9720" s="3"/>
    </row>
    <row r="9721" spans="16:17" x14ac:dyDescent="0.25">
      <c r="P9721" s="3">
        <v>100</v>
      </c>
      <c r="Q9721" s="3"/>
    </row>
    <row r="9722" spans="16:17" x14ac:dyDescent="0.25">
      <c r="P9722" s="3">
        <v>0</v>
      </c>
      <c r="Q9722" s="3"/>
    </row>
    <row r="9723" spans="16:17" x14ac:dyDescent="0.25">
      <c r="P9723" s="3">
        <v>1265.892857</v>
      </c>
      <c r="Q9723" s="3"/>
    </row>
    <row r="9724" spans="16:17" x14ac:dyDescent="0.25">
      <c r="P9724" s="3">
        <v>81.75</v>
      </c>
      <c r="Q9724" s="3"/>
    </row>
    <row r="9725" spans="16:17" x14ac:dyDescent="0.25">
      <c r="P9725" s="3">
        <v>170.75</v>
      </c>
      <c r="Q9725" s="3"/>
    </row>
    <row r="9726" spans="16:17" x14ac:dyDescent="0.25">
      <c r="P9726" s="3">
        <v>585.65</v>
      </c>
      <c r="Q9726" s="3"/>
    </row>
    <row r="9727" spans="16:17" x14ac:dyDescent="0.25">
      <c r="P9727" s="3">
        <v>1805.425</v>
      </c>
      <c r="Q9727" s="3"/>
    </row>
    <row r="9728" spans="16:17" x14ac:dyDescent="0.25">
      <c r="P9728" s="3">
        <v>2590.0166669999999</v>
      </c>
      <c r="Q9728" s="3"/>
    </row>
    <row r="9729" spans="16:17" x14ac:dyDescent="0.25">
      <c r="P9729" s="3">
        <v>374</v>
      </c>
      <c r="Q9729" s="3"/>
    </row>
    <row r="9730" spans="16:17" x14ac:dyDescent="0.25">
      <c r="P9730" s="3">
        <v>1212.4416670000001</v>
      </c>
      <c r="Q9730" s="3"/>
    </row>
    <row r="9731" spans="16:17" x14ac:dyDescent="0.25">
      <c r="P9731" s="3">
        <v>429</v>
      </c>
      <c r="Q9731" s="3"/>
    </row>
    <row r="9732" spans="16:17" x14ac:dyDescent="0.25">
      <c r="P9732" s="3">
        <v>2478.0708330000002</v>
      </c>
      <c r="Q9732" s="3"/>
    </row>
    <row r="9733" spans="16:17" x14ac:dyDescent="0.25">
      <c r="P9733" s="3">
        <v>10497.154430000001</v>
      </c>
      <c r="Q9733" s="3"/>
    </row>
    <row r="9734" spans="16:17" x14ac:dyDescent="0.25">
      <c r="P9734" s="3">
        <v>297.83333329999999</v>
      </c>
      <c r="Q9734" s="3"/>
    </row>
    <row r="9735" spans="16:17" x14ac:dyDescent="0.25">
      <c r="P9735" s="3">
        <v>1689.708333</v>
      </c>
      <c r="Q9735" s="3"/>
    </row>
    <row r="9736" spans="16:17" x14ac:dyDescent="0.25">
      <c r="P9736" s="3">
        <v>829.33333330000005</v>
      </c>
      <c r="Q9736" s="3"/>
    </row>
    <row r="9737" spans="16:17" x14ac:dyDescent="0.25">
      <c r="P9737" s="3">
        <v>4006.3593139999998</v>
      </c>
      <c r="Q9737" s="3"/>
    </row>
    <row r="9738" spans="16:17" x14ac:dyDescent="0.25">
      <c r="P9738" s="3">
        <v>1285.166667</v>
      </c>
      <c r="Q9738" s="3"/>
    </row>
    <row r="9739" spans="16:17" x14ac:dyDescent="0.25">
      <c r="P9739" s="3">
        <v>1952.75</v>
      </c>
      <c r="Q9739" s="3"/>
    </row>
    <row r="9740" spans="16:17" x14ac:dyDescent="0.25">
      <c r="P9740" s="3">
        <v>83.5</v>
      </c>
      <c r="Q9740" s="3"/>
    </row>
    <row r="9741" spans="16:17" x14ac:dyDescent="0.25">
      <c r="P9741" s="3">
        <v>235.5</v>
      </c>
      <c r="Q9741" s="3"/>
    </row>
    <row r="9742" spans="16:17" x14ac:dyDescent="0.25">
      <c r="P9742" s="3">
        <v>2631.4732140000001</v>
      </c>
      <c r="Q9742" s="3"/>
    </row>
    <row r="9743" spans="16:17" x14ac:dyDescent="0.25">
      <c r="P9743" s="3">
        <v>812.10476189999997</v>
      </c>
      <c r="Q9743" s="3"/>
    </row>
    <row r="9744" spans="16:17" x14ac:dyDescent="0.25">
      <c r="P9744" s="3">
        <v>422.5</v>
      </c>
      <c r="Q9744" s="3"/>
    </row>
    <row r="9745" spans="16:17" x14ac:dyDescent="0.25">
      <c r="P9745" s="3">
        <v>1474.530303</v>
      </c>
      <c r="Q9745" s="3"/>
    </row>
    <row r="9746" spans="16:17" x14ac:dyDescent="0.25">
      <c r="P9746" s="3">
        <v>832.08333330000005</v>
      </c>
      <c r="Q9746" s="3"/>
    </row>
    <row r="9747" spans="16:17" x14ac:dyDescent="0.25">
      <c r="P9747" s="3">
        <v>1204.416667</v>
      </c>
      <c r="Q9747" s="3"/>
    </row>
    <row r="9748" spans="16:17" x14ac:dyDescent="0.25">
      <c r="P9748" s="3">
        <v>58</v>
      </c>
      <c r="Q9748" s="3"/>
    </row>
    <row r="9749" spans="16:17" x14ac:dyDescent="0.25">
      <c r="P9749" s="3">
        <v>930.05357140000001</v>
      </c>
      <c r="Q9749" s="3"/>
    </row>
    <row r="9750" spans="16:17" x14ac:dyDescent="0.25">
      <c r="P9750" s="3">
        <v>190.1590909</v>
      </c>
      <c r="Q9750" s="3"/>
    </row>
    <row r="9751" spans="16:17" x14ac:dyDescent="0.25">
      <c r="P9751" s="3">
        <v>1692.257143</v>
      </c>
      <c r="Q9751" s="3"/>
    </row>
    <row r="9752" spans="16:17" x14ac:dyDescent="0.25">
      <c r="P9752" s="3">
        <v>178.25</v>
      </c>
      <c r="Q9752" s="3"/>
    </row>
    <row r="9753" spans="16:17" x14ac:dyDescent="0.25">
      <c r="P9753" s="3">
        <v>897.78373020000004</v>
      </c>
      <c r="Q9753" s="3"/>
    </row>
    <row r="9754" spans="16:17" x14ac:dyDescent="0.25">
      <c r="P9754" s="3">
        <v>3998.333333</v>
      </c>
      <c r="Q9754" s="3"/>
    </row>
    <row r="9755" spans="16:17" x14ac:dyDescent="0.25">
      <c r="P9755" s="3">
        <v>18</v>
      </c>
      <c r="Q9755" s="3"/>
    </row>
    <row r="9756" spans="16:17" x14ac:dyDescent="0.25">
      <c r="P9756" s="3">
        <v>15</v>
      </c>
      <c r="Q9756" s="3"/>
    </row>
    <row r="9757" spans="16:17" x14ac:dyDescent="0.25">
      <c r="P9757" s="3">
        <v>123.5</v>
      </c>
      <c r="Q9757" s="3"/>
    </row>
    <row r="9758" spans="16:17" x14ac:dyDescent="0.25">
      <c r="P9758" s="3">
        <v>0</v>
      </c>
      <c r="Q9758" s="3"/>
    </row>
    <row r="9759" spans="16:17" x14ac:dyDescent="0.25">
      <c r="P9759" s="3">
        <v>12499.377109999999</v>
      </c>
      <c r="Q9759" s="3"/>
    </row>
    <row r="9760" spans="16:17" x14ac:dyDescent="0.25">
      <c r="P9760" s="3">
        <v>221.375</v>
      </c>
      <c r="Q9760" s="3"/>
    </row>
    <row r="9761" spans="16:17" x14ac:dyDescent="0.25">
      <c r="P9761" s="3">
        <v>134.5</v>
      </c>
      <c r="Q9761" s="3"/>
    </row>
    <row r="9762" spans="16:17" x14ac:dyDescent="0.25">
      <c r="P9762" s="3">
        <v>3978.6261669999999</v>
      </c>
      <c r="Q9762" s="3"/>
    </row>
    <row r="9763" spans="16:17" x14ac:dyDescent="0.25">
      <c r="P9763" s="3">
        <v>138.16666670000001</v>
      </c>
      <c r="Q9763" s="3"/>
    </row>
    <row r="9764" spans="16:17" x14ac:dyDescent="0.25">
      <c r="P9764" s="3">
        <v>66.5</v>
      </c>
      <c r="Q9764" s="3"/>
    </row>
    <row r="9765" spans="16:17" x14ac:dyDescent="0.25">
      <c r="P9765" s="3">
        <v>0</v>
      </c>
      <c r="Q9765" s="3"/>
    </row>
    <row r="9766" spans="16:17" x14ac:dyDescent="0.25">
      <c r="P9766" s="3">
        <v>794.54166669999995</v>
      </c>
      <c r="Q9766" s="3"/>
    </row>
    <row r="9767" spans="16:17" x14ac:dyDescent="0.25">
      <c r="P9767" s="3">
        <v>2426.2666669999999</v>
      </c>
      <c r="Q9767" s="3"/>
    </row>
    <row r="9768" spans="16:17" x14ac:dyDescent="0.25">
      <c r="P9768" s="3">
        <v>1776.083333</v>
      </c>
      <c r="Q9768" s="3"/>
    </row>
    <row r="9769" spans="16:17" x14ac:dyDescent="0.25">
      <c r="P9769" s="3">
        <v>98.55</v>
      </c>
      <c r="Q9769" s="3"/>
    </row>
    <row r="9770" spans="16:17" x14ac:dyDescent="0.25">
      <c r="P9770" s="3">
        <v>66</v>
      </c>
      <c r="Q9770" s="3"/>
    </row>
    <row r="9771" spans="16:17" x14ac:dyDescent="0.25">
      <c r="P9771" s="3">
        <v>1268.116667</v>
      </c>
      <c r="Q9771" s="3"/>
    </row>
    <row r="9772" spans="16:17" x14ac:dyDescent="0.25">
      <c r="P9772" s="3">
        <v>599.58333330000005</v>
      </c>
      <c r="Q9772" s="3"/>
    </row>
    <row r="9773" spans="16:17" x14ac:dyDescent="0.25">
      <c r="P9773" s="3">
        <v>1005.833333</v>
      </c>
      <c r="Q9773" s="3"/>
    </row>
    <row r="9774" spans="16:17" x14ac:dyDescent="0.25">
      <c r="P9774" s="3">
        <v>2544.0535709999999</v>
      </c>
      <c r="Q9774" s="3"/>
    </row>
    <row r="9775" spans="16:17" x14ac:dyDescent="0.25">
      <c r="P9775" s="3">
        <v>56.625</v>
      </c>
      <c r="Q9775" s="3"/>
    </row>
    <row r="9776" spans="16:17" x14ac:dyDescent="0.25">
      <c r="P9776" s="3">
        <v>0</v>
      </c>
      <c r="Q9776" s="3"/>
    </row>
    <row r="9777" spans="16:17" x14ac:dyDescent="0.25">
      <c r="P9777" s="3">
        <v>1778.6632629999999</v>
      </c>
      <c r="Q9777" s="3"/>
    </row>
    <row r="9778" spans="16:17" x14ac:dyDescent="0.25">
      <c r="P9778" s="3">
        <v>1246.708333</v>
      </c>
      <c r="Q9778" s="3"/>
    </row>
    <row r="9779" spans="16:17" x14ac:dyDescent="0.25">
      <c r="P9779" s="3">
        <v>342.92023810000001</v>
      </c>
      <c r="Q9779" s="3"/>
    </row>
    <row r="9780" spans="16:17" x14ac:dyDescent="0.25">
      <c r="P9780" s="3">
        <v>2565.7972220000001</v>
      </c>
      <c r="Q9780" s="3"/>
    </row>
    <row r="9781" spans="16:17" x14ac:dyDescent="0.25">
      <c r="P9781" s="3">
        <v>148.33333329999999</v>
      </c>
      <c r="Q9781" s="3"/>
    </row>
    <row r="9782" spans="16:17" x14ac:dyDescent="0.25">
      <c r="P9782" s="3">
        <v>4838.2940600000002</v>
      </c>
      <c r="Q9782" s="3"/>
    </row>
    <row r="9783" spans="16:17" x14ac:dyDescent="0.25">
      <c r="P9783" s="3">
        <v>2763.011332</v>
      </c>
      <c r="Q9783" s="3"/>
    </row>
    <row r="9784" spans="16:17" x14ac:dyDescent="0.25">
      <c r="P9784" s="3">
        <v>1874.8416669999999</v>
      </c>
      <c r="Q9784" s="3"/>
    </row>
    <row r="9785" spans="16:17" x14ac:dyDescent="0.25">
      <c r="P9785" s="3">
        <v>293.41666670000001</v>
      </c>
      <c r="Q9785" s="3"/>
    </row>
    <row r="9786" spans="16:17" x14ac:dyDescent="0.25">
      <c r="P9786" s="3">
        <v>2903.7644169999999</v>
      </c>
      <c r="Q9786" s="3"/>
    </row>
    <row r="9787" spans="16:17" x14ac:dyDescent="0.25">
      <c r="P9787" s="3">
        <v>8956.0975020000005</v>
      </c>
      <c r="Q9787" s="3"/>
    </row>
    <row r="9788" spans="16:17" x14ac:dyDescent="0.25">
      <c r="P9788" s="3">
        <v>182.25</v>
      </c>
      <c r="Q9788" s="3"/>
    </row>
    <row r="9789" spans="16:17" x14ac:dyDescent="0.25">
      <c r="P9789" s="3">
        <v>723.76666669999997</v>
      </c>
      <c r="Q9789" s="3"/>
    </row>
    <row r="9790" spans="16:17" x14ac:dyDescent="0.25">
      <c r="P9790" s="3">
        <v>1584.25</v>
      </c>
      <c r="Q9790" s="3"/>
    </row>
    <row r="9791" spans="16:17" x14ac:dyDescent="0.25">
      <c r="P9791" s="3">
        <v>723</v>
      </c>
      <c r="Q9791" s="3"/>
    </row>
    <row r="9792" spans="16:17" x14ac:dyDescent="0.25">
      <c r="P9792" s="3">
        <v>7468.860173</v>
      </c>
      <c r="Q9792" s="3"/>
    </row>
    <row r="9793" spans="16:17" x14ac:dyDescent="0.25">
      <c r="P9793" s="3">
        <v>610.97500000000002</v>
      </c>
      <c r="Q9793" s="3"/>
    </row>
    <row r="9794" spans="16:17" x14ac:dyDescent="0.25">
      <c r="P9794" s="3">
        <v>276.5</v>
      </c>
      <c r="Q9794" s="3"/>
    </row>
    <row r="9795" spans="16:17" x14ac:dyDescent="0.25">
      <c r="P9795" s="3">
        <v>47.25</v>
      </c>
      <c r="Q9795" s="3"/>
    </row>
    <row r="9796" spans="16:17" x14ac:dyDescent="0.25">
      <c r="P9796" s="3">
        <v>0.5</v>
      </c>
      <c r="Q9796" s="3"/>
    </row>
    <row r="9797" spans="16:17" x14ac:dyDescent="0.25">
      <c r="P9797" s="3">
        <v>431.16666670000001</v>
      </c>
      <c r="Q9797" s="3"/>
    </row>
    <row r="9798" spans="16:17" x14ac:dyDescent="0.25">
      <c r="P9798" s="3">
        <v>1249.75</v>
      </c>
      <c r="Q9798" s="3"/>
    </row>
    <row r="9799" spans="16:17" x14ac:dyDescent="0.25">
      <c r="P9799" s="3">
        <v>242.75</v>
      </c>
      <c r="Q9799" s="3"/>
    </row>
    <row r="9800" spans="16:17" x14ac:dyDescent="0.25">
      <c r="P9800" s="3">
        <v>366.75</v>
      </c>
      <c r="Q9800" s="3"/>
    </row>
    <row r="9801" spans="16:17" x14ac:dyDescent="0.25">
      <c r="P9801" s="3">
        <v>182.5</v>
      </c>
      <c r="Q9801" s="3"/>
    </row>
    <row r="9802" spans="16:17" x14ac:dyDescent="0.25">
      <c r="P9802" s="3">
        <v>1195.375</v>
      </c>
      <c r="Q9802" s="3"/>
    </row>
    <row r="9803" spans="16:17" x14ac:dyDescent="0.25">
      <c r="P9803" s="3">
        <v>7514.7904760000001</v>
      </c>
      <c r="Q9803" s="3"/>
    </row>
    <row r="9804" spans="16:17" x14ac:dyDescent="0.25">
      <c r="P9804" s="3">
        <v>10580.344789999999</v>
      </c>
      <c r="Q9804" s="3"/>
    </row>
    <row r="9805" spans="16:17" x14ac:dyDescent="0.25">
      <c r="P9805" s="3">
        <v>1170.7110479999999</v>
      </c>
      <c r="Q9805" s="3"/>
    </row>
    <row r="9806" spans="16:17" x14ac:dyDescent="0.25">
      <c r="P9806" s="3">
        <v>1034.3125</v>
      </c>
      <c r="Q9806" s="3"/>
    </row>
    <row r="9807" spans="16:17" x14ac:dyDescent="0.25">
      <c r="P9807" s="3">
        <v>1477.734676</v>
      </c>
      <c r="Q9807" s="3"/>
    </row>
    <row r="9808" spans="16:17" x14ac:dyDescent="0.25">
      <c r="P9808" s="3">
        <v>0</v>
      </c>
      <c r="Q9808" s="3"/>
    </row>
    <row r="9809" spans="16:17" x14ac:dyDescent="0.25">
      <c r="P9809" s="3">
        <v>1786.109649</v>
      </c>
      <c r="Q9809" s="3"/>
    </row>
    <row r="9810" spans="16:17" x14ac:dyDescent="0.25">
      <c r="P9810" s="3">
        <v>1787.5</v>
      </c>
      <c r="Q9810" s="3"/>
    </row>
    <row r="9811" spans="16:17" x14ac:dyDescent="0.25">
      <c r="P9811" s="3">
        <v>0</v>
      </c>
      <c r="Q9811" s="3"/>
    </row>
    <row r="9812" spans="16:17" x14ac:dyDescent="0.25">
      <c r="P9812" s="3">
        <v>369.05</v>
      </c>
      <c r="Q9812" s="3"/>
    </row>
    <row r="9813" spans="16:17" x14ac:dyDescent="0.25">
      <c r="P9813" s="3">
        <v>2002.8142809999999</v>
      </c>
      <c r="Q9813" s="3"/>
    </row>
    <row r="9814" spans="16:17" x14ac:dyDescent="0.25">
      <c r="P9814" s="3">
        <v>866.41666669999995</v>
      </c>
      <c r="Q9814" s="3"/>
    </row>
    <row r="9815" spans="16:17" x14ac:dyDescent="0.25">
      <c r="P9815" s="3">
        <v>436</v>
      </c>
      <c r="Q9815" s="3"/>
    </row>
    <row r="9816" spans="16:17" x14ac:dyDescent="0.25">
      <c r="P9816" s="3">
        <v>381.25</v>
      </c>
      <c r="Q9816" s="3"/>
    </row>
    <row r="9817" spans="16:17" x14ac:dyDescent="0.25">
      <c r="P9817" s="3">
        <v>2796.3166670000001</v>
      </c>
      <c r="Q9817" s="3"/>
    </row>
    <row r="9818" spans="16:17" x14ac:dyDescent="0.25">
      <c r="P9818" s="3">
        <v>8068.7421539999996</v>
      </c>
      <c r="Q9818" s="3"/>
    </row>
    <row r="9819" spans="16:17" x14ac:dyDescent="0.25">
      <c r="P9819" s="3">
        <v>160.25</v>
      </c>
      <c r="Q9819" s="3"/>
    </row>
    <row r="9820" spans="16:17" x14ac:dyDescent="0.25">
      <c r="P9820" s="3">
        <v>2002.2306120000001</v>
      </c>
      <c r="Q9820" s="3"/>
    </row>
    <row r="9821" spans="16:17" x14ac:dyDescent="0.25">
      <c r="P9821" s="3">
        <v>1677.1785709999999</v>
      </c>
      <c r="Q9821" s="3"/>
    </row>
    <row r="9822" spans="16:17" x14ac:dyDescent="0.25">
      <c r="P9822" s="3">
        <v>9485.3745679999993</v>
      </c>
      <c r="Q9822" s="3"/>
    </row>
    <row r="9823" spans="16:17" x14ac:dyDescent="0.25">
      <c r="P9823" s="3">
        <v>1899.5988990000001</v>
      </c>
      <c r="Q9823" s="3"/>
    </row>
    <row r="9824" spans="16:17" x14ac:dyDescent="0.25">
      <c r="P9824" s="3">
        <v>1089.625</v>
      </c>
      <c r="Q9824" s="3"/>
    </row>
    <row r="9825" spans="16:17" x14ac:dyDescent="0.25">
      <c r="P9825" s="3">
        <v>1435.7721140000001</v>
      </c>
      <c r="Q9825" s="3"/>
    </row>
    <row r="9826" spans="16:17" x14ac:dyDescent="0.25">
      <c r="P9826" s="3">
        <v>6194.8523809999997</v>
      </c>
      <c r="Q9826" s="3"/>
    </row>
    <row r="9827" spans="16:17" x14ac:dyDescent="0.25">
      <c r="P9827" s="3">
        <v>2767.3660709999999</v>
      </c>
      <c r="Q9827" s="3"/>
    </row>
    <row r="9828" spans="16:17" x14ac:dyDescent="0.25">
      <c r="P9828" s="3">
        <v>2271.5535709999999</v>
      </c>
      <c r="Q9828" s="3"/>
    </row>
    <row r="9829" spans="16:17" x14ac:dyDescent="0.25">
      <c r="P9829" s="3">
        <v>325.16666670000001</v>
      </c>
      <c r="Q9829" s="3"/>
    </row>
    <row r="9830" spans="16:17" x14ac:dyDescent="0.25">
      <c r="P9830" s="3">
        <v>1477.394841</v>
      </c>
      <c r="Q9830" s="3"/>
    </row>
    <row r="9831" spans="16:17" x14ac:dyDescent="0.25">
      <c r="P9831" s="3">
        <v>56.5</v>
      </c>
      <c r="Q9831" s="3"/>
    </row>
    <row r="9832" spans="16:17" x14ac:dyDescent="0.25">
      <c r="P9832" s="3">
        <v>173.43333329999999</v>
      </c>
      <c r="Q9832" s="3"/>
    </row>
    <row r="9833" spans="16:17" x14ac:dyDescent="0.25">
      <c r="P9833" s="3">
        <v>1697.0583329999999</v>
      </c>
      <c r="Q9833" s="3"/>
    </row>
    <row r="9834" spans="16:17" x14ac:dyDescent="0.25">
      <c r="P9834" s="3">
        <v>122.66666669999999</v>
      </c>
      <c r="Q9834" s="3"/>
    </row>
    <row r="9835" spans="16:17" x14ac:dyDescent="0.25">
      <c r="P9835" s="3">
        <v>107</v>
      </c>
      <c r="Q9835" s="3"/>
    </row>
    <row r="9836" spans="16:17" x14ac:dyDescent="0.25">
      <c r="P9836" s="3">
        <v>267.73333330000003</v>
      </c>
      <c r="Q9836" s="3"/>
    </row>
    <row r="9837" spans="16:17" x14ac:dyDescent="0.25">
      <c r="P9837" s="3">
        <v>53.833333330000002</v>
      </c>
      <c r="Q9837" s="3"/>
    </row>
    <row r="9838" spans="16:17" x14ac:dyDescent="0.25">
      <c r="P9838" s="3">
        <v>308.33333329999999</v>
      </c>
      <c r="Q9838" s="3"/>
    </row>
    <row r="9839" spans="16:17" x14ac:dyDescent="0.25">
      <c r="P9839" s="3">
        <v>0</v>
      </c>
      <c r="Q9839" s="3"/>
    </row>
    <row r="9840" spans="16:17" x14ac:dyDescent="0.25">
      <c r="P9840" s="3">
        <v>929.33333330000005</v>
      </c>
      <c r="Q9840" s="3"/>
    </row>
    <row r="9841" spans="16:17" x14ac:dyDescent="0.25">
      <c r="P9841" s="3">
        <v>168</v>
      </c>
      <c r="Q9841" s="3"/>
    </row>
    <row r="9842" spans="16:17" x14ac:dyDescent="0.25">
      <c r="P9842" s="3">
        <v>0</v>
      </c>
      <c r="Q9842" s="3"/>
    </row>
    <row r="9843" spans="16:17" x14ac:dyDescent="0.25">
      <c r="P9843" s="3">
        <v>663</v>
      </c>
      <c r="Q9843" s="3"/>
    </row>
    <row r="9844" spans="16:17" x14ac:dyDescent="0.25">
      <c r="P9844" s="3">
        <v>0</v>
      </c>
      <c r="Q9844" s="3"/>
    </row>
    <row r="9845" spans="16:17" x14ac:dyDescent="0.25">
      <c r="P9845" s="3">
        <v>601.08641460000001</v>
      </c>
      <c r="Q9845" s="3"/>
    </row>
    <row r="9846" spans="16:17" x14ac:dyDescent="0.25">
      <c r="P9846" s="3">
        <v>369.5</v>
      </c>
      <c r="Q9846" s="3"/>
    </row>
    <row r="9847" spans="16:17" x14ac:dyDescent="0.25">
      <c r="P9847" s="3">
        <v>305.39999999999998</v>
      </c>
      <c r="Q9847" s="3"/>
    </row>
    <row r="9848" spans="16:17" x14ac:dyDescent="0.25">
      <c r="P9848" s="3">
        <v>2834.2801169999998</v>
      </c>
      <c r="Q9848" s="3"/>
    </row>
    <row r="9849" spans="16:17" x14ac:dyDescent="0.25">
      <c r="P9849" s="3">
        <v>145.5</v>
      </c>
      <c r="Q9849" s="3"/>
    </row>
    <row r="9850" spans="16:17" x14ac:dyDescent="0.25">
      <c r="P9850" s="3">
        <v>465.73214289999999</v>
      </c>
      <c r="Q9850" s="3"/>
    </row>
    <row r="9851" spans="16:17" x14ac:dyDescent="0.25">
      <c r="P9851" s="3">
        <v>1073.295779</v>
      </c>
      <c r="Q9851" s="3"/>
    </row>
    <row r="9852" spans="16:17" x14ac:dyDescent="0.25">
      <c r="P9852" s="3">
        <v>868.67857140000001</v>
      </c>
      <c r="Q9852" s="3"/>
    </row>
    <row r="9853" spans="16:17" x14ac:dyDescent="0.25">
      <c r="P9853" s="3">
        <v>39.25</v>
      </c>
      <c r="Q9853" s="3"/>
    </row>
    <row r="9854" spans="16:17" x14ac:dyDescent="0.25">
      <c r="P9854" s="3">
        <v>351.5</v>
      </c>
      <c r="Q9854" s="3"/>
    </row>
    <row r="9855" spans="16:17" x14ac:dyDescent="0.25">
      <c r="P9855" s="3">
        <v>807.08333330000005</v>
      </c>
      <c r="Q9855" s="3"/>
    </row>
    <row r="9856" spans="16:17" x14ac:dyDescent="0.25">
      <c r="P9856" s="3">
        <v>403.41666670000001</v>
      </c>
      <c r="Q9856" s="3"/>
    </row>
    <row r="9857" spans="16:17" x14ac:dyDescent="0.25">
      <c r="P9857" s="3">
        <v>399</v>
      </c>
      <c r="Q9857" s="3"/>
    </row>
    <row r="9858" spans="16:17" x14ac:dyDescent="0.25">
      <c r="P9858" s="3">
        <v>2186.145833</v>
      </c>
      <c r="Q9858" s="3"/>
    </row>
    <row r="9859" spans="16:17" x14ac:dyDescent="0.25">
      <c r="P9859" s="3">
        <v>111</v>
      </c>
      <c r="Q9859" s="3"/>
    </row>
    <row r="9860" spans="16:17" x14ac:dyDescent="0.25">
      <c r="P9860" s="3">
        <v>720.15</v>
      </c>
      <c r="Q9860" s="3"/>
    </row>
    <row r="9861" spans="16:17" x14ac:dyDescent="0.25">
      <c r="P9861" s="3">
        <v>2408.5797619999998</v>
      </c>
      <c r="Q9861" s="3"/>
    </row>
    <row r="9862" spans="16:17" x14ac:dyDescent="0.25">
      <c r="P9862" s="3">
        <v>1602.35</v>
      </c>
      <c r="Q9862" s="3"/>
    </row>
    <row r="9863" spans="16:17" x14ac:dyDescent="0.25">
      <c r="P9863" s="3">
        <v>150.25</v>
      </c>
      <c r="Q9863" s="3"/>
    </row>
    <row r="9864" spans="16:17" x14ac:dyDescent="0.25">
      <c r="P9864" s="3">
        <v>879.5</v>
      </c>
      <c r="Q9864" s="3"/>
    </row>
    <row r="9865" spans="16:17" x14ac:dyDescent="0.25">
      <c r="P9865" s="3">
        <v>1234.5250000000001</v>
      </c>
      <c r="Q9865" s="3"/>
    </row>
    <row r="9866" spans="16:17" x14ac:dyDescent="0.25">
      <c r="P9866" s="3">
        <v>954.90833329999998</v>
      </c>
      <c r="Q9866" s="3"/>
    </row>
    <row r="9867" spans="16:17" x14ac:dyDescent="0.25">
      <c r="P9867" s="3">
        <v>3740.291667</v>
      </c>
      <c r="Q9867" s="3"/>
    </row>
    <row r="9868" spans="16:17" x14ac:dyDescent="0.25">
      <c r="P9868" s="3">
        <v>759.08333330000005</v>
      </c>
      <c r="Q9868" s="3"/>
    </row>
    <row r="9869" spans="16:17" x14ac:dyDescent="0.25">
      <c r="P9869" s="3">
        <v>168</v>
      </c>
      <c r="Q9869" s="3"/>
    </row>
    <row r="9870" spans="16:17" x14ac:dyDescent="0.25">
      <c r="P9870" s="3">
        <v>537.625</v>
      </c>
      <c r="Q9870" s="3"/>
    </row>
    <row r="9871" spans="16:17" x14ac:dyDescent="0.25">
      <c r="P9871" s="3">
        <v>65.5</v>
      </c>
      <c r="Q9871" s="3"/>
    </row>
    <row r="9872" spans="16:17" x14ac:dyDescent="0.25">
      <c r="P9872" s="3">
        <v>333</v>
      </c>
      <c r="Q9872" s="3"/>
    </row>
    <row r="9873" spans="16:17" x14ac:dyDescent="0.25">
      <c r="P9873" s="3">
        <v>0</v>
      </c>
      <c r="Q9873" s="3"/>
    </row>
    <row r="9874" spans="16:17" x14ac:dyDescent="0.25">
      <c r="P9874" s="3">
        <v>1234.5</v>
      </c>
      <c r="Q9874" s="3"/>
    </row>
    <row r="9875" spans="16:17" x14ac:dyDescent="0.25">
      <c r="P9875" s="3">
        <v>690.25416670000004</v>
      </c>
      <c r="Q9875" s="3"/>
    </row>
    <row r="9876" spans="16:17" x14ac:dyDescent="0.25">
      <c r="P9876" s="3">
        <v>152.75</v>
      </c>
      <c r="Q9876" s="3"/>
    </row>
    <row r="9877" spans="16:17" x14ac:dyDescent="0.25">
      <c r="P9877" s="3">
        <v>339.5</v>
      </c>
      <c r="Q9877" s="3"/>
    </row>
    <row r="9878" spans="16:17" x14ac:dyDescent="0.25">
      <c r="P9878" s="3">
        <v>797.76190480000002</v>
      </c>
      <c r="Q9878" s="3"/>
    </row>
    <row r="9879" spans="16:17" x14ac:dyDescent="0.25">
      <c r="P9879" s="3">
        <v>2011.305556</v>
      </c>
      <c r="Q9879" s="3"/>
    </row>
    <row r="9880" spans="16:17" x14ac:dyDescent="0.25">
      <c r="P9880" s="3">
        <v>614.75</v>
      </c>
      <c r="Q9880" s="3"/>
    </row>
    <row r="9881" spans="16:17" x14ac:dyDescent="0.25">
      <c r="P9881" s="3">
        <v>417.75</v>
      </c>
      <c r="Q9881" s="3"/>
    </row>
    <row r="9882" spans="16:17" x14ac:dyDescent="0.25">
      <c r="P9882" s="3">
        <v>3400.2488969999999</v>
      </c>
      <c r="Q9882" s="3"/>
    </row>
    <row r="9883" spans="16:17" x14ac:dyDescent="0.25">
      <c r="P9883" s="3">
        <v>22</v>
      </c>
      <c r="Q9883" s="3"/>
    </row>
    <row r="9884" spans="16:17" x14ac:dyDescent="0.25">
      <c r="P9884" s="3">
        <v>2526.4833330000001</v>
      </c>
      <c r="Q9884" s="3"/>
    </row>
    <row r="9885" spans="16:17" x14ac:dyDescent="0.25">
      <c r="P9885" s="3">
        <v>66.5</v>
      </c>
      <c r="Q9885" s="3"/>
    </row>
    <row r="9886" spans="16:17" x14ac:dyDescent="0.25">
      <c r="P9886" s="3">
        <v>185</v>
      </c>
      <c r="Q9886" s="3"/>
    </row>
    <row r="9887" spans="16:17" x14ac:dyDescent="0.25">
      <c r="P9887" s="3">
        <v>613.89583330000005</v>
      </c>
      <c r="Q9887" s="3"/>
    </row>
    <row r="9888" spans="16:17" x14ac:dyDescent="0.25">
      <c r="P9888" s="3">
        <v>1237</v>
      </c>
      <c r="Q9888" s="3"/>
    </row>
    <row r="9889" spans="16:17" x14ac:dyDescent="0.25">
      <c r="P9889" s="3">
        <v>651.8666667</v>
      </c>
      <c r="Q9889" s="3"/>
    </row>
    <row r="9890" spans="16:17" x14ac:dyDescent="0.25">
      <c r="P9890" s="3">
        <v>491.375</v>
      </c>
      <c r="Q9890" s="3"/>
    </row>
    <row r="9891" spans="16:17" x14ac:dyDescent="0.25">
      <c r="P9891" s="3">
        <v>469.97619049999997</v>
      </c>
      <c r="Q9891" s="3"/>
    </row>
    <row r="9892" spans="16:17" x14ac:dyDescent="0.25">
      <c r="P9892" s="3">
        <v>607.5892857</v>
      </c>
      <c r="Q9892" s="3"/>
    </row>
    <row r="9893" spans="16:17" x14ac:dyDescent="0.25">
      <c r="P9893" s="3">
        <v>0</v>
      </c>
      <c r="Q9893" s="3"/>
    </row>
    <row r="9894" spans="16:17" x14ac:dyDescent="0.25">
      <c r="P9894" s="3">
        <v>107.25</v>
      </c>
      <c r="Q9894" s="3"/>
    </row>
    <row r="9895" spans="16:17" x14ac:dyDescent="0.25">
      <c r="P9895" s="3">
        <v>1256.333333</v>
      </c>
      <c r="Q9895" s="3"/>
    </row>
    <row r="9896" spans="16:17" x14ac:dyDescent="0.25">
      <c r="P9896" s="3">
        <v>1624.9416670000001</v>
      </c>
      <c r="Q9896" s="3"/>
    </row>
    <row r="9897" spans="16:17" x14ac:dyDescent="0.25">
      <c r="P9897" s="3">
        <v>2386.0666670000001</v>
      </c>
      <c r="Q9897" s="3"/>
    </row>
    <row r="9898" spans="16:17" x14ac:dyDescent="0.25">
      <c r="P9898" s="3">
        <v>59.25</v>
      </c>
      <c r="Q9898" s="3"/>
    </row>
    <row r="9899" spans="16:17" x14ac:dyDescent="0.25">
      <c r="P9899" s="3">
        <v>29</v>
      </c>
      <c r="Q9899" s="3"/>
    </row>
    <row r="9900" spans="16:17" x14ac:dyDescent="0.25">
      <c r="P9900" s="3">
        <v>396.5</v>
      </c>
      <c r="Q9900" s="3"/>
    </row>
    <row r="9901" spans="16:17" x14ac:dyDescent="0.25">
      <c r="P9901" s="3">
        <v>3874.2408730000002</v>
      </c>
      <c r="Q9901" s="3"/>
    </row>
    <row r="9902" spans="16:17" x14ac:dyDescent="0.25">
      <c r="P9902" s="3">
        <v>3554.6490199999998</v>
      </c>
      <c r="Q9902" s="3"/>
    </row>
    <row r="9903" spans="16:17" x14ac:dyDescent="0.25">
      <c r="P9903" s="3">
        <v>766.21666670000002</v>
      </c>
      <c r="Q9903" s="3"/>
    </row>
    <row r="9904" spans="16:17" x14ac:dyDescent="0.25">
      <c r="P9904" s="3">
        <v>0</v>
      </c>
      <c r="Q9904" s="3"/>
    </row>
    <row r="9905" spans="16:17" x14ac:dyDescent="0.25">
      <c r="P9905" s="3">
        <v>0</v>
      </c>
      <c r="Q9905" s="3"/>
    </row>
    <row r="9906" spans="16:17" x14ac:dyDescent="0.25">
      <c r="P9906" s="3">
        <v>1307.4722220000001</v>
      </c>
      <c r="Q9906" s="3"/>
    </row>
    <row r="9907" spans="16:17" x14ac:dyDescent="0.25">
      <c r="P9907" s="3">
        <v>3556.3467949999999</v>
      </c>
      <c r="Q9907" s="3"/>
    </row>
    <row r="9908" spans="16:17" x14ac:dyDescent="0.25">
      <c r="P9908" s="3">
        <v>1141.175</v>
      </c>
      <c r="Q9908" s="3"/>
    </row>
    <row r="9909" spans="16:17" x14ac:dyDescent="0.25">
      <c r="P9909" s="3">
        <v>1553.2690480000001</v>
      </c>
      <c r="Q9909" s="3"/>
    </row>
    <row r="9910" spans="16:17" x14ac:dyDescent="0.25">
      <c r="P9910" s="3">
        <v>39.5</v>
      </c>
      <c r="Q9910" s="3"/>
    </row>
    <row r="9911" spans="16:17" x14ac:dyDescent="0.25">
      <c r="P9911" s="3">
        <v>0</v>
      </c>
      <c r="Q9911" s="3"/>
    </row>
    <row r="9912" spans="16:17" x14ac:dyDescent="0.25">
      <c r="P9912" s="3">
        <v>221.5</v>
      </c>
      <c r="Q9912" s="3"/>
    </row>
    <row r="9913" spans="16:17" x14ac:dyDescent="0.25">
      <c r="P9913" s="3">
        <v>1222.25</v>
      </c>
      <c r="Q9913" s="3"/>
    </row>
    <row r="9914" spans="16:17" x14ac:dyDescent="0.25">
      <c r="P9914" s="3">
        <v>1947.5</v>
      </c>
      <c r="Q9914" s="3"/>
    </row>
    <row r="9915" spans="16:17" x14ac:dyDescent="0.25">
      <c r="P9915" s="3">
        <v>166.08333329999999</v>
      </c>
      <c r="Q9915" s="3"/>
    </row>
    <row r="9916" spans="16:17" x14ac:dyDescent="0.25">
      <c r="P9916" s="3">
        <v>4223.4098379999996</v>
      </c>
      <c r="Q9916" s="3"/>
    </row>
    <row r="9917" spans="16:17" x14ac:dyDescent="0.25">
      <c r="P9917" s="3">
        <v>14988.59151</v>
      </c>
      <c r="Q9917" s="3"/>
    </row>
    <row r="9918" spans="16:17" x14ac:dyDescent="0.25">
      <c r="P9918" s="3">
        <v>935.9</v>
      </c>
      <c r="Q9918" s="3"/>
    </row>
    <row r="9919" spans="16:17" x14ac:dyDescent="0.25">
      <c r="P9919" s="3">
        <v>412.08333329999999</v>
      </c>
      <c r="Q9919" s="3"/>
    </row>
    <row r="9920" spans="16:17" x14ac:dyDescent="0.25">
      <c r="P9920" s="3">
        <v>215.952381</v>
      </c>
      <c r="Q9920" s="3"/>
    </row>
    <row r="9921" spans="16:17" x14ac:dyDescent="0.25">
      <c r="P9921" s="3">
        <v>275.16666670000001</v>
      </c>
      <c r="Q9921" s="3"/>
    </row>
    <row r="9922" spans="16:17" x14ac:dyDescent="0.25">
      <c r="P9922" s="3">
        <v>68.75</v>
      </c>
      <c r="Q9922" s="3"/>
    </row>
    <row r="9923" spans="16:17" x14ac:dyDescent="0.25">
      <c r="P9923" s="3">
        <v>7767.3255600000002</v>
      </c>
      <c r="Q9923" s="3"/>
    </row>
    <row r="9924" spans="16:17" x14ac:dyDescent="0.25">
      <c r="P9924" s="3">
        <v>199.5</v>
      </c>
      <c r="Q9924" s="3"/>
    </row>
    <row r="9925" spans="16:17" x14ac:dyDescent="0.25">
      <c r="P9925" s="3">
        <v>434.58333329999999</v>
      </c>
      <c r="Q9925" s="3"/>
    </row>
    <row r="9926" spans="16:17" x14ac:dyDescent="0.25">
      <c r="P9926" s="3">
        <v>92.333333330000002</v>
      </c>
      <c r="Q9926" s="3"/>
    </row>
    <row r="9927" spans="16:17" x14ac:dyDescent="0.25">
      <c r="P9927" s="3">
        <v>1919.55</v>
      </c>
      <c r="Q9927" s="3"/>
    </row>
    <row r="9928" spans="16:17" x14ac:dyDescent="0.25">
      <c r="P9928" s="3">
        <v>1251.932143</v>
      </c>
      <c r="Q9928" s="3"/>
    </row>
    <row r="9929" spans="16:17" x14ac:dyDescent="0.25">
      <c r="P9929" s="3">
        <v>2350.905769</v>
      </c>
      <c r="Q9929" s="3"/>
    </row>
    <row r="9930" spans="16:17" x14ac:dyDescent="0.25">
      <c r="P9930" s="3">
        <v>210.5</v>
      </c>
      <c r="Q9930" s="3"/>
    </row>
    <row r="9931" spans="16:17" x14ac:dyDescent="0.25">
      <c r="P9931" s="3">
        <v>124.5</v>
      </c>
      <c r="Q9931" s="3"/>
    </row>
    <row r="9932" spans="16:17" x14ac:dyDescent="0.25">
      <c r="P9932" s="3">
        <v>12</v>
      </c>
      <c r="Q9932" s="3"/>
    </row>
    <row r="9933" spans="16:17" x14ac:dyDescent="0.25">
      <c r="P9933" s="3">
        <v>0</v>
      </c>
      <c r="Q9933" s="3"/>
    </row>
    <row r="9934" spans="16:17" x14ac:dyDescent="0.25">
      <c r="P9934" s="3">
        <v>171.5</v>
      </c>
      <c r="Q9934" s="3"/>
    </row>
    <row r="9935" spans="16:17" x14ac:dyDescent="0.25">
      <c r="P9935" s="3">
        <v>12460.67006</v>
      </c>
      <c r="Q9935" s="3"/>
    </row>
    <row r="9936" spans="16:17" x14ac:dyDescent="0.25">
      <c r="P9936" s="3">
        <v>4403.3827769999998</v>
      </c>
      <c r="Q9936" s="3"/>
    </row>
    <row r="9937" spans="16:17" x14ac:dyDescent="0.25">
      <c r="P9937" s="3">
        <v>2151.097436</v>
      </c>
      <c r="Q9937" s="3"/>
    </row>
    <row r="9938" spans="16:17" x14ac:dyDescent="0.25">
      <c r="P9938" s="3">
        <v>1055.75</v>
      </c>
      <c r="Q9938" s="3"/>
    </row>
    <row r="9939" spans="16:17" x14ac:dyDescent="0.25">
      <c r="P9939" s="3">
        <v>810.33333330000005</v>
      </c>
      <c r="Q9939" s="3"/>
    </row>
    <row r="9940" spans="16:17" x14ac:dyDescent="0.25">
      <c r="P9940" s="3">
        <v>4567.9426960000001</v>
      </c>
      <c r="Q9940" s="3"/>
    </row>
    <row r="9941" spans="16:17" x14ac:dyDescent="0.25">
      <c r="P9941" s="3">
        <v>502.91666670000001</v>
      </c>
      <c r="Q9941" s="3"/>
    </row>
    <row r="9942" spans="16:17" x14ac:dyDescent="0.25">
      <c r="P9942" s="3">
        <v>45.25</v>
      </c>
      <c r="Q9942" s="3"/>
    </row>
    <row r="9943" spans="16:17" x14ac:dyDescent="0.25">
      <c r="P9943" s="3">
        <v>0</v>
      </c>
      <c r="Q9943" s="3"/>
    </row>
    <row r="9944" spans="16:17" x14ac:dyDescent="0.25">
      <c r="P9944" s="3">
        <v>222.5</v>
      </c>
      <c r="Q9944" s="3"/>
    </row>
    <row r="9945" spans="16:17" x14ac:dyDescent="0.25">
      <c r="P9945" s="3">
        <v>0</v>
      </c>
      <c r="Q9945" s="3"/>
    </row>
    <row r="9946" spans="16:17" x14ac:dyDescent="0.25">
      <c r="P9946" s="3">
        <v>155.25</v>
      </c>
      <c r="Q9946" s="3"/>
    </row>
    <row r="9947" spans="16:17" x14ac:dyDescent="0.25">
      <c r="P9947" s="3">
        <v>900.5</v>
      </c>
      <c r="Q9947" s="3"/>
    </row>
    <row r="9948" spans="16:17" x14ac:dyDescent="0.25">
      <c r="P9948" s="3">
        <v>138.75</v>
      </c>
      <c r="Q9948" s="3"/>
    </row>
    <row r="9949" spans="16:17" x14ac:dyDescent="0.25">
      <c r="P9949" s="3">
        <v>4334.8154759999998</v>
      </c>
      <c r="Q9949" s="3"/>
    </row>
    <row r="9950" spans="16:17" x14ac:dyDescent="0.25">
      <c r="P9950" s="3">
        <v>772.91666669999995</v>
      </c>
      <c r="Q9950" s="3"/>
    </row>
    <row r="9951" spans="16:17" x14ac:dyDescent="0.25">
      <c r="P9951" s="3">
        <v>482.5</v>
      </c>
      <c r="Q9951" s="3"/>
    </row>
    <row r="9952" spans="16:17" x14ac:dyDescent="0.25">
      <c r="P9952" s="3">
        <v>1138.25</v>
      </c>
      <c r="Q9952" s="3"/>
    </row>
    <row r="9953" spans="16:17" x14ac:dyDescent="0.25">
      <c r="P9953" s="3">
        <v>61.5</v>
      </c>
      <c r="Q9953" s="3"/>
    </row>
    <row r="9954" spans="16:17" x14ac:dyDescent="0.25">
      <c r="P9954" s="3">
        <v>82.5</v>
      </c>
      <c r="Q9954" s="3"/>
    </row>
    <row r="9955" spans="16:17" x14ac:dyDescent="0.25">
      <c r="P9955" s="3">
        <v>36</v>
      </c>
      <c r="Q9955" s="3"/>
    </row>
    <row r="9956" spans="16:17" x14ac:dyDescent="0.25">
      <c r="P9956" s="3">
        <v>231</v>
      </c>
      <c r="Q9956" s="3"/>
    </row>
    <row r="9957" spans="16:17" x14ac:dyDescent="0.25">
      <c r="P9957" s="3">
        <v>0</v>
      </c>
      <c r="Q9957" s="3"/>
    </row>
    <row r="9958" spans="16:17" x14ac:dyDescent="0.25">
      <c r="P9958" s="3">
        <v>2266.270833</v>
      </c>
      <c r="Q9958" s="3"/>
    </row>
    <row r="9959" spans="16:17" x14ac:dyDescent="0.25">
      <c r="P9959" s="3">
        <v>181.3</v>
      </c>
      <c r="Q9959" s="3"/>
    </row>
    <row r="9960" spans="16:17" x14ac:dyDescent="0.25">
      <c r="P9960" s="3">
        <v>947.8833333</v>
      </c>
      <c r="Q9960" s="3"/>
    </row>
    <row r="9961" spans="16:17" x14ac:dyDescent="0.25">
      <c r="P9961" s="3">
        <v>579</v>
      </c>
      <c r="Q9961" s="3"/>
    </row>
    <row r="9962" spans="16:17" x14ac:dyDescent="0.25">
      <c r="P9962" s="3">
        <v>2719.5259740000001</v>
      </c>
      <c r="Q9962" s="3"/>
    </row>
    <row r="9963" spans="16:17" x14ac:dyDescent="0.25">
      <c r="P9963" s="3">
        <v>57</v>
      </c>
      <c r="Q9963" s="3"/>
    </row>
    <row r="9964" spans="16:17" x14ac:dyDescent="0.25">
      <c r="P9964" s="3">
        <v>5617.0925049999996</v>
      </c>
      <c r="Q9964" s="3"/>
    </row>
    <row r="9965" spans="16:17" x14ac:dyDescent="0.25">
      <c r="P9965" s="3">
        <v>28</v>
      </c>
      <c r="Q9965" s="3"/>
    </row>
    <row r="9966" spans="16:17" x14ac:dyDescent="0.25">
      <c r="P9966" s="3">
        <v>38.75</v>
      </c>
      <c r="Q9966" s="3"/>
    </row>
    <row r="9967" spans="16:17" x14ac:dyDescent="0.25">
      <c r="P9967" s="3">
        <v>3095.2007250000001</v>
      </c>
      <c r="Q9967" s="3"/>
    </row>
    <row r="9968" spans="16:17" x14ac:dyDescent="0.25">
      <c r="P9968" s="3">
        <v>70.5</v>
      </c>
      <c r="Q9968" s="3"/>
    </row>
    <row r="9969" spans="16:17" x14ac:dyDescent="0.25">
      <c r="P9969" s="3">
        <v>702.64316240000005</v>
      </c>
      <c r="Q9969" s="3"/>
    </row>
    <row r="9970" spans="16:17" x14ac:dyDescent="0.25">
      <c r="P9970" s="3">
        <v>461.10833330000003</v>
      </c>
      <c r="Q9970" s="3"/>
    </row>
    <row r="9971" spans="16:17" x14ac:dyDescent="0.25">
      <c r="P9971" s="3">
        <v>155</v>
      </c>
      <c r="Q9971" s="3"/>
    </row>
    <row r="9972" spans="16:17" x14ac:dyDescent="0.25">
      <c r="P9972" s="3">
        <v>535.25</v>
      </c>
      <c r="Q9972" s="3"/>
    </row>
    <row r="9973" spans="16:17" x14ac:dyDescent="0.25">
      <c r="P9973" s="3">
        <v>513.25</v>
      </c>
      <c r="Q9973" s="3"/>
    </row>
    <row r="9974" spans="16:17" x14ac:dyDescent="0.25">
      <c r="P9974" s="3">
        <v>115.25</v>
      </c>
      <c r="Q9974" s="3"/>
    </row>
    <row r="9975" spans="16:17" x14ac:dyDescent="0.25">
      <c r="P9975" s="3">
        <v>642.4642857</v>
      </c>
      <c r="Q9975" s="3"/>
    </row>
    <row r="9976" spans="16:17" x14ac:dyDescent="0.25">
      <c r="P9976" s="3">
        <v>1259.8728169999999</v>
      </c>
      <c r="Q9976" s="3"/>
    </row>
    <row r="9977" spans="16:17" x14ac:dyDescent="0.25">
      <c r="P9977" s="3">
        <v>1032.008333</v>
      </c>
      <c r="Q9977" s="3"/>
    </row>
    <row r="9978" spans="16:17" x14ac:dyDescent="0.25">
      <c r="P9978" s="3">
        <v>94</v>
      </c>
      <c r="Q9978" s="3"/>
    </row>
    <row r="9979" spans="16:17" x14ac:dyDescent="0.25">
      <c r="P9979" s="3">
        <v>0</v>
      </c>
      <c r="Q9979" s="3"/>
    </row>
    <row r="9980" spans="16:17" x14ac:dyDescent="0.25">
      <c r="P9980" s="3">
        <v>153.75</v>
      </c>
      <c r="Q9980" s="3"/>
    </row>
    <row r="9981" spans="16:17" x14ac:dyDescent="0.25">
      <c r="P9981" s="3">
        <v>653.85952380000003</v>
      </c>
      <c r="Q9981" s="3"/>
    </row>
    <row r="9982" spans="16:17" x14ac:dyDescent="0.25">
      <c r="P9982" s="3">
        <v>1889.833333</v>
      </c>
      <c r="Q9982" s="3"/>
    </row>
    <row r="9983" spans="16:17" x14ac:dyDescent="0.25">
      <c r="P9983" s="3">
        <v>984.5</v>
      </c>
      <c r="Q9983" s="3"/>
    </row>
    <row r="9984" spans="16:17" x14ac:dyDescent="0.25">
      <c r="P9984" s="3">
        <v>1222.625</v>
      </c>
      <c r="Q9984" s="3"/>
    </row>
    <row r="9985" spans="16:17" x14ac:dyDescent="0.25">
      <c r="P9985" s="3">
        <v>0</v>
      </c>
      <c r="Q9985" s="3"/>
    </row>
    <row r="9986" spans="16:17" x14ac:dyDescent="0.25">
      <c r="P9986" s="3">
        <v>1204.664683</v>
      </c>
      <c r="Q9986" s="3"/>
    </row>
    <row r="9987" spans="16:17" x14ac:dyDescent="0.25">
      <c r="P9987" s="3">
        <v>1689.1345240000001</v>
      </c>
      <c r="Q9987" s="3"/>
    </row>
    <row r="9988" spans="16:17" x14ac:dyDescent="0.25">
      <c r="P9988" s="3">
        <v>11231.41012</v>
      </c>
      <c r="Q9988" s="3"/>
    </row>
    <row r="9989" spans="16:17" x14ac:dyDescent="0.25">
      <c r="P9989" s="3">
        <v>317.25</v>
      </c>
      <c r="Q9989" s="3"/>
    </row>
    <row r="9990" spans="16:17" x14ac:dyDescent="0.25">
      <c r="P9990" s="3">
        <v>1262.488779</v>
      </c>
      <c r="Q9990" s="3"/>
    </row>
    <row r="9991" spans="16:17" x14ac:dyDescent="0.25">
      <c r="P9991" s="3">
        <v>160.5</v>
      </c>
      <c r="Q9991" s="3"/>
    </row>
    <row r="9992" spans="16:17" x14ac:dyDescent="0.25">
      <c r="P9992" s="3">
        <v>587.91666669999995</v>
      </c>
      <c r="Q9992" s="3"/>
    </row>
    <row r="9993" spans="16:17" x14ac:dyDescent="0.25">
      <c r="P9993" s="3">
        <v>1324.133333</v>
      </c>
      <c r="Q9993" s="3"/>
    </row>
    <row r="9994" spans="16:17" x14ac:dyDescent="0.25">
      <c r="P9994" s="3">
        <v>378.5</v>
      </c>
      <c r="Q9994" s="3"/>
    </row>
    <row r="9995" spans="16:17" x14ac:dyDescent="0.25">
      <c r="P9995" s="3">
        <v>78</v>
      </c>
      <c r="Q9995" s="3"/>
    </row>
    <row r="9996" spans="16:17" x14ac:dyDescent="0.25">
      <c r="P9996" s="3">
        <v>0</v>
      </c>
      <c r="Q9996" s="3"/>
    </row>
    <row r="9997" spans="16:17" x14ac:dyDescent="0.25">
      <c r="P9997" s="3">
        <v>365.16666670000001</v>
      </c>
      <c r="Q9997" s="3"/>
    </row>
    <row r="9998" spans="16:17" x14ac:dyDescent="0.25">
      <c r="P9998" s="3">
        <v>81.375</v>
      </c>
      <c r="Q9998" s="3"/>
    </row>
    <row r="9999" spans="16:17" x14ac:dyDescent="0.25">
      <c r="P9999" s="3">
        <v>67.666666669999998</v>
      </c>
      <c r="Q9999" s="3"/>
    </row>
    <row r="10000" spans="16:17" x14ac:dyDescent="0.25">
      <c r="P10000" s="3">
        <v>296</v>
      </c>
      <c r="Q10000" s="3"/>
    </row>
    <row r="10001" spans="16:17" x14ac:dyDescent="0.25">
      <c r="P10001" s="3">
        <v>315.69444440000001</v>
      </c>
      <c r="Q10001" s="3"/>
    </row>
    <row r="10002" spans="16:17" x14ac:dyDescent="0.25">
      <c r="P10002" s="3">
        <v>189.41666670000001</v>
      </c>
      <c r="Q10002" s="3"/>
    </row>
    <row r="10003" spans="16:17" x14ac:dyDescent="0.25">
      <c r="P10003" s="3">
        <v>0</v>
      </c>
      <c r="Q10003" s="3"/>
    </row>
    <row r="10004" spans="16:17" x14ac:dyDescent="0.25">
      <c r="P10004" s="3">
        <v>681.5</v>
      </c>
      <c r="Q10004" s="3"/>
    </row>
    <row r="10005" spans="16:17" x14ac:dyDescent="0.25">
      <c r="P10005" s="3">
        <v>4312.2250000000004</v>
      </c>
      <c r="Q10005" s="3"/>
    </row>
    <row r="10006" spans="16:17" x14ac:dyDescent="0.25">
      <c r="P10006" s="3">
        <v>338.79166670000001</v>
      </c>
      <c r="Q10006" s="3"/>
    </row>
    <row r="10007" spans="16:17" x14ac:dyDescent="0.25">
      <c r="P10007" s="3">
        <v>5286.2083329999996</v>
      </c>
      <c r="Q10007" s="3"/>
    </row>
    <row r="10008" spans="16:17" x14ac:dyDescent="0.25">
      <c r="P10008" s="3">
        <v>0</v>
      </c>
      <c r="Q10008" s="3"/>
    </row>
    <row r="10009" spans="16:17" x14ac:dyDescent="0.25">
      <c r="P10009" s="3">
        <v>3486.1944440000002</v>
      </c>
      <c r="Q10009" s="3"/>
    </row>
    <row r="10010" spans="16:17" x14ac:dyDescent="0.25">
      <c r="P10010" s="3">
        <v>6560.0075399999996</v>
      </c>
      <c r="Q10010" s="3"/>
    </row>
    <row r="10011" spans="16:17" x14ac:dyDescent="0.25">
      <c r="P10011" s="3">
        <v>2612</v>
      </c>
      <c r="Q10011" s="3"/>
    </row>
    <row r="10012" spans="16:17" x14ac:dyDescent="0.25">
      <c r="P10012" s="3">
        <v>4609.626389</v>
      </c>
      <c r="Q10012" s="3"/>
    </row>
    <row r="10013" spans="16:17" x14ac:dyDescent="0.25">
      <c r="P10013" s="3">
        <v>123.66666669999999</v>
      </c>
      <c r="Q10013" s="3"/>
    </row>
    <row r="10014" spans="16:17" x14ac:dyDescent="0.25">
      <c r="P10014" s="3">
        <v>446.41666670000001</v>
      </c>
      <c r="Q10014" s="3"/>
    </row>
    <row r="10015" spans="16:17" x14ac:dyDescent="0.25">
      <c r="P10015" s="3">
        <v>0</v>
      </c>
      <c r="Q10015" s="3"/>
    </row>
    <row r="10016" spans="16:17" x14ac:dyDescent="0.25">
      <c r="P10016" s="3">
        <v>1248.0583329999999</v>
      </c>
      <c r="Q10016" s="3"/>
    </row>
    <row r="10017" spans="16:17" x14ac:dyDescent="0.25">
      <c r="P10017" s="3">
        <v>541.20714290000001</v>
      </c>
      <c r="Q10017" s="3"/>
    </row>
    <row r="10018" spans="16:17" x14ac:dyDescent="0.25">
      <c r="P10018" s="3">
        <v>2365.429545</v>
      </c>
      <c r="Q10018" s="3"/>
    </row>
    <row r="10019" spans="16:17" x14ac:dyDescent="0.25">
      <c r="P10019" s="3">
        <v>44.5</v>
      </c>
      <c r="Q10019" s="3"/>
    </row>
    <row r="10020" spans="16:17" x14ac:dyDescent="0.25">
      <c r="P10020" s="3">
        <v>2706.375</v>
      </c>
      <c r="Q10020" s="3"/>
    </row>
    <row r="10021" spans="16:17" x14ac:dyDescent="0.25">
      <c r="P10021" s="3">
        <v>783.66666669999995</v>
      </c>
      <c r="Q10021" s="3"/>
    </row>
    <row r="10022" spans="16:17" x14ac:dyDescent="0.25">
      <c r="P10022" s="3">
        <v>13</v>
      </c>
      <c r="Q10022" s="3"/>
    </row>
    <row r="10023" spans="16:17" x14ac:dyDescent="0.25">
      <c r="P10023" s="3">
        <v>845.83333330000005</v>
      </c>
      <c r="Q10023" s="3"/>
    </row>
    <row r="10024" spans="16:17" x14ac:dyDescent="0.25">
      <c r="P10024" s="3">
        <v>4264.4190779999999</v>
      </c>
      <c r="Q10024" s="3"/>
    </row>
    <row r="10025" spans="16:17" x14ac:dyDescent="0.25">
      <c r="P10025" s="3">
        <v>163</v>
      </c>
      <c r="Q10025" s="3"/>
    </row>
    <row r="10026" spans="16:17" x14ac:dyDescent="0.25">
      <c r="P10026" s="3">
        <v>997.70833330000005</v>
      </c>
      <c r="Q10026" s="3"/>
    </row>
    <row r="10027" spans="16:17" x14ac:dyDescent="0.25">
      <c r="P10027" s="3">
        <v>145.66666670000001</v>
      </c>
      <c r="Q10027" s="3"/>
    </row>
    <row r="10028" spans="16:17" x14ac:dyDescent="0.25">
      <c r="P10028" s="3">
        <v>548.16666669999995</v>
      </c>
      <c r="Q10028" s="3"/>
    </row>
    <row r="10029" spans="16:17" x14ac:dyDescent="0.25">
      <c r="P10029" s="3">
        <v>7356.4023809999999</v>
      </c>
      <c r="Q10029" s="3"/>
    </row>
    <row r="10030" spans="16:17" x14ac:dyDescent="0.25">
      <c r="P10030" s="3">
        <v>6375.0657529999999</v>
      </c>
      <c r="Q10030" s="3"/>
    </row>
    <row r="10031" spans="16:17" x14ac:dyDescent="0.25">
      <c r="P10031" s="3">
        <v>4803.8271699999996</v>
      </c>
      <c r="Q10031" s="3"/>
    </row>
    <row r="10032" spans="16:17" x14ac:dyDescent="0.25">
      <c r="P10032" s="3">
        <v>4777.8125540000001</v>
      </c>
      <c r="Q10032" s="3"/>
    </row>
    <row r="10033" spans="16:17" x14ac:dyDescent="0.25">
      <c r="P10033" s="3">
        <v>4479.1162260000001</v>
      </c>
      <c r="Q10033" s="3"/>
    </row>
    <row r="10034" spans="16:17" x14ac:dyDescent="0.25">
      <c r="P10034" s="3">
        <v>2591.7953459999999</v>
      </c>
      <c r="Q10034" s="3"/>
    </row>
    <row r="10035" spans="16:17" x14ac:dyDescent="0.25">
      <c r="P10035" s="3">
        <v>471.41666670000001</v>
      </c>
      <c r="Q10035" s="3"/>
    </row>
    <row r="10036" spans="16:17" x14ac:dyDescent="0.25">
      <c r="P10036" s="3">
        <v>1157.416667</v>
      </c>
      <c r="Q10036" s="3"/>
    </row>
    <row r="10037" spans="16:17" x14ac:dyDescent="0.25">
      <c r="P10037" s="3">
        <v>2016.1153850000001</v>
      </c>
      <c r="Q10037" s="3"/>
    </row>
    <row r="10038" spans="16:17" x14ac:dyDescent="0.25">
      <c r="P10038" s="3">
        <v>190.5</v>
      </c>
      <c r="Q10038" s="3"/>
    </row>
    <row r="10039" spans="16:17" x14ac:dyDescent="0.25">
      <c r="P10039" s="3">
        <v>0</v>
      </c>
      <c r="Q10039" s="3"/>
    </row>
    <row r="10040" spans="16:17" x14ac:dyDescent="0.25">
      <c r="P10040" s="3">
        <v>7532.5111109999998</v>
      </c>
      <c r="Q10040" s="3"/>
    </row>
    <row r="10041" spans="16:17" x14ac:dyDescent="0.25">
      <c r="P10041" s="3">
        <v>76.666666669999998</v>
      </c>
      <c r="Q10041" s="3"/>
    </row>
    <row r="10042" spans="16:17" x14ac:dyDescent="0.25">
      <c r="P10042" s="3">
        <v>370.45833329999999</v>
      </c>
      <c r="Q10042" s="3"/>
    </row>
    <row r="10043" spans="16:17" x14ac:dyDescent="0.25">
      <c r="P10043" s="3">
        <v>2277.5555559999998</v>
      </c>
      <c r="Q10043" s="3"/>
    </row>
    <row r="10044" spans="16:17" x14ac:dyDescent="0.25">
      <c r="P10044" s="3">
        <v>5948.9983110000003</v>
      </c>
      <c r="Q10044" s="3"/>
    </row>
    <row r="10045" spans="16:17" x14ac:dyDescent="0.25">
      <c r="P10045" s="3">
        <v>228.5</v>
      </c>
      <c r="Q10045" s="3"/>
    </row>
    <row r="10046" spans="16:17" x14ac:dyDescent="0.25">
      <c r="P10046" s="3">
        <v>1089.208333</v>
      </c>
      <c r="Q10046" s="3"/>
    </row>
    <row r="10047" spans="16:17" x14ac:dyDescent="0.25">
      <c r="P10047" s="3">
        <v>51</v>
      </c>
      <c r="Q10047" s="3"/>
    </row>
    <row r="10048" spans="16:17" x14ac:dyDescent="0.25">
      <c r="P10048" s="3">
        <v>1320.189881</v>
      </c>
      <c r="Q10048" s="3"/>
    </row>
    <row r="10049" spans="16:17" x14ac:dyDescent="0.25">
      <c r="P10049" s="3">
        <v>246.16666670000001</v>
      </c>
      <c r="Q10049" s="3"/>
    </row>
    <row r="10050" spans="16:17" x14ac:dyDescent="0.25">
      <c r="P10050" s="3">
        <v>1106</v>
      </c>
      <c r="Q10050" s="3"/>
    </row>
    <row r="10051" spans="16:17" x14ac:dyDescent="0.25">
      <c r="P10051" s="3">
        <v>487.45833329999999</v>
      </c>
      <c r="Q10051" s="3"/>
    </row>
    <row r="10052" spans="16:17" x14ac:dyDescent="0.25">
      <c r="P10052" s="3">
        <v>1352</v>
      </c>
      <c r="Q10052" s="3"/>
    </row>
    <row r="10053" spans="16:17" x14ac:dyDescent="0.25">
      <c r="P10053" s="3">
        <v>676.16666669999995</v>
      </c>
      <c r="Q10053" s="3"/>
    </row>
    <row r="10054" spans="16:17" x14ac:dyDescent="0.25">
      <c r="P10054" s="3">
        <v>644.875</v>
      </c>
      <c r="Q10054" s="3"/>
    </row>
    <row r="10055" spans="16:17" x14ac:dyDescent="0.25">
      <c r="P10055" s="3">
        <v>887</v>
      </c>
      <c r="Q10055" s="3"/>
    </row>
    <row r="10056" spans="16:17" x14ac:dyDescent="0.25">
      <c r="P10056" s="3">
        <v>161</v>
      </c>
      <c r="Q10056" s="3"/>
    </row>
    <row r="10057" spans="16:17" x14ac:dyDescent="0.25">
      <c r="P10057" s="3">
        <v>122.22499999999999</v>
      </c>
      <c r="Q10057" s="3"/>
    </row>
    <row r="10058" spans="16:17" x14ac:dyDescent="0.25">
      <c r="P10058" s="3">
        <v>1002.847222</v>
      </c>
      <c r="Q10058" s="3"/>
    </row>
    <row r="10059" spans="16:17" x14ac:dyDescent="0.25">
      <c r="P10059" s="3">
        <v>961.25</v>
      </c>
      <c r="Q10059" s="3"/>
    </row>
    <row r="10060" spans="16:17" x14ac:dyDescent="0.25">
      <c r="P10060" s="3">
        <v>137.5</v>
      </c>
      <c r="Q10060" s="3"/>
    </row>
    <row r="10061" spans="16:17" x14ac:dyDescent="0.25">
      <c r="P10061" s="3">
        <v>823</v>
      </c>
      <c r="Q10061" s="3"/>
    </row>
    <row r="10062" spans="16:17" x14ac:dyDescent="0.25">
      <c r="P10062" s="3">
        <v>41.5</v>
      </c>
      <c r="Q10062" s="3"/>
    </row>
    <row r="10063" spans="16:17" x14ac:dyDescent="0.25">
      <c r="P10063" s="3">
        <v>220.5</v>
      </c>
      <c r="Q10063" s="3"/>
    </row>
    <row r="10064" spans="16:17" x14ac:dyDescent="0.25">
      <c r="P10064" s="3">
        <v>2218.717208</v>
      </c>
      <c r="Q10064" s="3"/>
    </row>
    <row r="10065" spans="16:17" x14ac:dyDescent="0.25">
      <c r="P10065" s="3">
        <v>159.30000000000001</v>
      </c>
      <c r="Q10065" s="3"/>
    </row>
    <row r="10066" spans="16:17" x14ac:dyDescent="0.25">
      <c r="P10066" s="3">
        <v>759.75</v>
      </c>
      <c r="Q10066" s="3"/>
    </row>
    <row r="10067" spans="16:17" x14ac:dyDescent="0.25">
      <c r="P10067" s="3">
        <v>108.91666669999999</v>
      </c>
      <c r="Q10067" s="3"/>
    </row>
    <row r="10068" spans="16:17" x14ac:dyDescent="0.25">
      <c r="P10068" s="3">
        <v>183.5</v>
      </c>
      <c r="Q10068" s="3"/>
    </row>
    <row r="10069" spans="16:17" x14ac:dyDescent="0.25">
      <c r="P10069" s="3">
        <v>146.91666670000001</v>
      </c>
      <c r="Q10069" s="3"/>
    </row>
    <row r="10070" spans="16:17" x14ac:dyDescent="0.25">
      <c r="P10070" s="3">
        <v>3269.2569330000001</v>
      </c>
      <c r="Q10070" s="3"/>
    </row>
    <row r="10071" spans="16:17" x14ac:dyDescent="0.25">
      <c r="P10071" s="3">
        <v>444.25</v>
      </c>
      <c r="Q10071" s="3"/>
    </row>
    <row r="10072" spans="16:17" x14ac:dyDescent="0.25">
      <c r="P10072" s="3">
        <v>619.52083330000005</v>
      </c>
      <c r="Q10072" s="3"/>
    </row>
    <row r="10073" spans="16:17" x14ac:dyDescent="0.25">
      <c r="P10073" s="3">
        <v>2925.6776070000001</v>
      </c>
      <c r="Q10073" s="3"/>
    </row>
    <row r="10074" spans="16:17" x14ac:dyDescent="0.25">
      <c r="P10074" s="3">
        <v>4097.4039929999999</v>
      </c>
      <c r="Q10074" s="3"/>
    </row>
    <row r="10075" spans="16:17" x14ac:dyDescent="0.25">
      <c r="P10075" s="3">
        <v>7700.5014609999998</v>
      </c>
      <c r="Q10075" s="3"/>
    </row>
    <row r="10076" spans="16:17" x14ac:dyDescent="0.25">
      <c r="P10076" s="3">
        <v>65.5</v>
      </c>
      <c r="Q10076" s="3"/>
    </row>
    <row r="10077" spans="16:17" x14ac:dyDescent="0.25">
      <c r="P10077" s="3">
        <v>787.75</v>
      </c>
      <c r="Q10077" s="3"/>
    </row>
    <row r="10078" spans="16:17" x14ac:dyDescent="0.25">
      <c r="P10078" s="3">
        <v>1589.625</v>
      </c>
      <c r="Q10078" s="3"/>
    </row>
    <row r="10079" spans="16:17" x14ac:dyDescent="0.25">
      <c r="P10079" s="3">
        <v>2994.8273810000001</v>
      </c>
      <c r="Q10079" s="3"/>
    </row>
    <row r="10080" spans="16:17" x14ac:dyDescent="0.25">
      <c r="P10080" s="3">
        <v>1958.833333</v>
      </c>
      <c r="Q10080" s="3"/>
    </row>
    <row r="10081" spans="16:17" x14ac:dyDescent="0.25">
      <c r="P10081" s="3">
        <v>124.75</v>
      </c>
      <c r="Q10081" s="3"/>
    </row>
    <row r="10082" spans="16:17" x14ac:dyDescent="0.25">
      <c r="P10082" s="3">
        <v>2709.5223569999998</v>
      </c>
      <c r="Q10082" s="3"/>
    </row>
    <row r="10083" spans="16:17" x14ac:dyDescent="0.25">
      <c r="P10083" s="3">
        <v>11240.97669</v>
      </c>
      <c r="Q10083" s="3"/>
    </row>
    <row r="10084" spans="16:17" x14ac:dyDescent="0.25">
      <c r="P10084" s="3">
        <v>0</v>
      </c>
      <c r="Q10084" s="3"/>
    </row>
    <row r="10085" spans="16:17" x14ac:dyDescent="0.25">
      <c r="P10085" s="3">
        <v>790</v>
      </c>
      <c r="Q10085" s="3"/>
    </row>
    <row r="10086" spans="16:17" x14ac:dyDescent="0.25">
      <c r="P10086" s="3">
        <v>3006.8836310000002</v>
      </c>
      <c r="Q10086" s="3"/>
    </row>
    <row r="10087" spans="16:17" x14ac:dyDescent="0.25">
      <c r="P10087" s="3">
        <v>376.51666669999997</v>
      </c>
      <c r="Q10087" s="3"/>
    </row>
    <row r="10088" spans="16:17" x14ac:dyDescent="0.25">
      <c r="P10088" s="3">
        <v>772.625</v>
      </c>
      <c r="Q10088" s="3"/>
    </row>
    <row r="10089" spans="16:17" x14ac:dyDescent="0.25">
      <c r="P10089" s="3">
        <v>54.333333330000002</v>
      </c>
      <c r="Q10089" s="3"/>
    </row>
    <row r="10090" spans="16:17" x14ac:dyDescent="0.25">
      <c r="P10090" s="3">
        <v>1673.5939390000001</v>
      </c>
      <c r="Q10090" s="3"/>
    </row>
    <row r="10091" spans="16:17" x14ac:dyDescent="0.25">
      <c r="P10091" s="3">
        <v>670</v>
      </c>
      <c r="Q10091" s="3"/>
    </row>
    <row r="10092" spans="16:17" x14ac:dyDescent="0.25">
      <c r="P10092" s="3">
        <v>1121.416667</v>
      </c>
      <c r="Q10092" s="3"/>
    </row>
    <row r="10093" spans="16:17" x14ac:dyDescent="0.25">
      <c r="P10093" s="3">
        <v>1284.3618220000001</v>
      </c>
      <c r="Q10093" s="3"/>
    </row>
    <row r="10094" spans="16:17" x14ac:dyDescent="0.25">
      <c r="P10094" s="3">
        <v>281.89999999999998</v>
      </c>
      <c r="Q10094" s="3"/>
    </row>
    <row r="10095" spans="16:17" x14ac:dyDescent="0.25">
      <c r="P10095" s="3">
        <v>0</v>
      </c>
      <c r="Q10095" s="3"/>
    </row>
    <row r="10096" spans="16:17" x14ac:dyDescent="0.25">
      <c r="P10096" s="3">
        <v>5395.2017939999996</v>
      </c>
      <c r="Q10096" s="3"/>
    </row>
    <row r="10097" spans="16:17" x14ac:dyDescent="0.25">
      <c r="P10097" s="3">
        <v>389.4107143</v>
      </c>
      <c r="Q10097" s="3"/>
    </row>
    <row r="10098" spans="16:17" x14ac:dyDescent="0.25">
      <c r="P10098" s="3">
        <v>0</v>
      </c>
      <c r="Q10098" s="3"/>
    </row>
    <row r="10099" spans="16:17" x14ac:dyDescent="0.25">
      <c r="P10099" s="3">
        <v>0</v>
      </c>
      <c r="Q10099" s="3"/>
    </row>
    <row r="10100" spans="16:17" x14ac:dyDescent="0.25">
      <c r="P10100" s="3">
        <v>483.29166670000001</v>
      </c>
      <c r="Q10100" s="3"/>
    </row>
    <row r="10101" spans="16:17" x14ac:dyDescent="0.25">
      <c r="P10101" s="3">
        <v>1493.353846</v>
      </c>
      <c r="Q10101" s="3"/>
    </row>
    <row r="10102" spans="16:17" x14ac:dyDescent="0.25">
      <c r="P10102" s="3">
        <v>350.375</v>
      </c>
      <c r="Q10102" s="3"/>
    </row>
    <row r="10103" spans="16:17" x14ac:dyDescent="0.25">
      <c r="P10103" s="3">
        <v>0</v>
      </c>
      <c r="Q10103" s="3"/>
    </row>
    <row r="10104" spans="16:17" x14ac:dyDescent="0.25">
      <c r="P10104" s="3">
        <v>1375.8</v>
      </c>
      <c r="Q10104" s="3"/>
    </row>
    <row r="10105" spans="16:17" x14ac:dyDescent="0.25">
      <c r="P10105" s="3">
        <v>568.25</v>
      </c>
      <c r="Q10105" s="3"/>
    </row>
    <row r="10106" spans="16:17" x14ac:dyDescent="0.25">
      <c r="P10106" s="3">
        <v>442.16666670000001</v>
      </c>
      <c r="Q10106" s="3"/>
    </row>
    <row r="10107" spans="16:17" x14ac:dyDescent="0.25">
      <c r="P10107" s="3">
        <v>1254.2952379999999</v>
      </c>
      <c r="Q10107" s="3"/>
    </row>
    <row r="10108" spans="16:17" x14ac:dyDescent="0.25">
      <c r="P10108" s="3">
        <v>2221</v>
      </c>
      <c r="Q10108" s="3"/>
    </row>
    <row r="10109" spans="16:17" x14ac:dyDescent="0.25">
      <c r="P10109" s="3">
        <v>4597.5752519999996</v>
      </c>
      <c r="Q10109" s="3"/>
    </row>
    <row r="10110" spans="16:17" x14ac:dyDescent="0.25">
      <c r="P10110" s="3">
        <v>234.5</v>
      </c>
      <c r="Q10110" s="3"/>
    </row>
    <row r="10111" spans="16:17" x14ac:dyDescent="0.25">
      <c r="P10111" s="3">
        <v>146.375</v>
      </c>
      <c r="Q10111" s="3"/>
    </row>
    <row r="10112" spans="16:17" x14ac:dyDescent="0.25">
      <c r="P10112" s="3">
        <v>18</v>
      </c>
      <c r="Q10112" s="3"/>
    </row>
    <row r="10113" spans="16:17" x14ac:dyDescent="0.25">
      <c r="P10113" s="3">
        <v>1119.541667</v>
      </c>
      <c r="Q10113" s="3"/>
    </row>
    <row r="10114" spans="16:17" x14ac:dyDescent="0.25">
      <c r="P10114" s="3">
        <v>429.91666670000001</v>
      </c>
      <c r="Q10114" s="3"/>
    </row>
    <row r="10115" spans="16:17" x14ac:dyDescent="0.25">
      <c r="P10115" s="3">
        <v>1127.5666670000001</v>
      </c>
      <c r="Q10115" s="3"/>
    </row>
    <row r="10116" spans="16:17" x14ac:dyDescent="0.25">
      <c r="P10116" s="3">
        <v>1500.0333330000001</v>
      </c>
      <c r="Q10116" s="3"/>
    </row>
    <row r="10117" spans="16:17" x14ac:dyDescent="0.25">
      <c r="P10117" s="3">
        <v>1032.9000000000001</v>
      </c>
      <c r="Q10117" s="3"/>
    </row>
    <row r="10118" spans="16:17" x14ac:dyDescent="0.25">
      <c r="P10118" s="3">
        <v>253.25</v>
      </c>
      <c r="Q10118" s="3"/>
    </row>
    <row r="10119" spans="16:17" x14ac:dyDescent="0.25">
      <c r="P10119" s="3">
        <v>0</v>
      </c>
      <c r="Q10119" s="3"/>
    </row>
    <row r="10120" spans="16:17" x14ac:dyDescent="0.25">
      <c r="P10120" s="3">
        <v>732.34487179999996</v>
      </c>
      <c r="Q10120" s="3"/>
    </row>
    <row r="10121" spans="16:17" x14ac:dyDescent="0.25">
      <c r="P10121" s="3">
        <v>1568.65</v>
      </c>
      <c r="Q10121" s="3"/>
    </row>
    <row r="10122" spans="16:17" x14ac:dyDescent="0.25">
      <c r="P10122" s="3">
        <v>327</v>
      </c>
      <c r="Q10122" s="3"/>
    </row>
    <row r="10123" spans="16:17" x14ac:dyDescent="0.25">
      <c r="P10123" s="3">
        <v>57</v>
      </c>
      <c r="Q10123" s="3"/>
    </row>
    <row r="10124" spans="16:17" x14ac:dyDescent="0.25">
      <c r="P10124" s="3">
        <v>0</v>
      </c>
      <c r="Q10124" s="3"/>
    </row>
    <row r="10125" spans="16:17" x14ac:dyDescent="0.25">
      <c r="P10125" s="3">
        <v>430.16666670000001</v>
      </c>
      <c r="Q10125" s="3"/>
    </row>
    <row r="10126" spans="16:17" x14ac:dyDescent="0.25">
      <c r="P10126" s="3">
        <v>576.85714289999999</v>
      </c>
      <c r="Q10126" s="3"/>
    </row>
    <row r="10127" spans="16:17" x14ac:dyDescent="0.25">
      <c r="P10127" s="3">
        <v>891.5</v>
      </c>
      <c r="Q10127" s="3"/>
    </row>
    <row r="10128" spans="16:17" x14ac:dyDescent="0.25">
      <c r="P10128" s="3">
        <v>3779.4444440000002</v>
      </c>
      <c r="Q10128" s="3"/>
    </row>
    <row r="10129" spans="16:17" x14ac:dyDescent="0.25">
      <c r="P10129" s="3">
        <v>557.35</v>
      </c>
      <c r="Q10129" s="3"/>
    </row>
    <row r="10130" spans="16:17" x14ac:dyDescent="0.25">
      <c r="P10130" s="3">
        <v>50.25</v>
      </c>
      <c r="Q10130" s="3"/>
    </row>
    <row r="10131" spans="16:17" x14ac:dyDescent="0.25">
      <c r="P10131" s="3">
        <v>1065.45</v>
      </c>
      <c r="Q10131" s="3"/>
    </row>
    <row r="10132" spans="16:17" x14ac:dyDescent="0.25">
      <c r="P10132" s="3">
        <v>4391.8762319999996</v>
      </c>
      <c r="Q10132" s="3"/>
    </row>
    <row r="10133" spans="16:17" x14ac:dyDescent="0.25">
      <c r="P10133" s="3">
        <v>221.20833329999999</v>
      </c>
      <c r="Q10133" s="3"/>
    </row>
    <row r="10134" spans="16:17" x14ac:dyDescent="0.25">
      <c r="P10134" s="3">
        <v>298.875</v>
      </c>
      <c r="Q10134" s="3"/>
    </row>
    <row r="10135" spans="16:17" x14ac:dyDescent="0.25">
      <c r="P10135" s="3">
        <v>166</v>
      </c>
      <c r="Q10135" s="3"/>
    </row>
    <row r="10136" spans="16:17" x14ac:dyDescent="0.25">
      <c r="P10136" s="3">
        <v>5610.6868990000003</v>
      </c>
      <c r="Q10136" s="3"/>
    </row>
    <row r="10137" spans="16:17" x14ac:dyDescent="0.25">
      <c r="P10137" s="3">
        <v>1460.2561149999999</v>
      </c>
      <c r="Q10137" s="3"/>
    </row>
    <row r="10138" spans="16:17" x14ac:dyDescent="0.25">
      <c r="P10138" s="3">
        <v>764.66666669999995</v>
      </c>
      <c r="Q10138" s="3"/>
    </row>
    <row r="10139" spans="16:17" x14ac:dyDescent="0.25">
      <c r="P10139" s="3">
        <v>0</v>
      </c>
      <c r="Q10139" s="3"/>
    </row>
    <row r="10140" spans="16:17" x14ac:dyDescent="0.25">
      <c r="P10140" s="3">
        <v>2007</v>
      </c>
      <c r="Q10140" s="3"/>
    </row>
    <row r="10141" spans="16:17" x14ac:dyDescent="0.25">
      <c r="P10141" s="3">
        <v>3944.3849209999998</v>
      </c>
      <c r="Q10141" s="3"/>
    </row>
    <row r="10142" spans="16:17" x14ac:dyDescent="0.25">
      <c r="P10142" s="3">
        <v>64.208333330000002</v>
      </c>
      <c r="Q10142" s="3"/>
    </row>
    <row r="10143" spans="16:17" x14ac:dyDescent="0.25">
      <c r="P10143" s="3">
        <v>0</v>
      </c>
      <c r="Q10143" s="3"/>
    </row>
    <row r="10144" spans="16:17" x14ac:dyDescent="0.25">
      <c r="P10144" s="3">
        <v>4227.0944440000003</v>
      </c>
      <c r="Q10144" s="3"/>
    </row>
    <row r="10145" spans="16:17" x14ac:dyDescent="0.25">
      <c r="P10145" s="3">
        <v>631.77499999999998</v>
      </c>
      <c r="Q10145" s="3"/>
    </row>
    <row r="10146" spans="16:17" x14ac:dyDescent="0.25">
      <c r="P10146" s="3">
        <v>46</v>
      </c>
      <c r="Q10146" s="3"/>
    </row>
    <row r="10147" spans="16:17" x14ac:dyDescent="0.25">
      <c r="P10147" s="3">
        <v>416.58333329999999</v>
      </c>
      <c r="Q10147" s="3"/>
    </row>
    <row r="10148" spans="16:17" x14ac:dyDescent="0.25">
      <c r="P10148" s="3">
        <v>0</v>
      </c>
      <c r="Q10148" s="3"/>
    </row>
    <row r="10149" spans="16:17" x14ac:dyDescent="0.25">
      <c r="P10149" s="3">
        <v>1063.4202379999999</v>
      </c>
      <c r="Q10149" s="3"/>
    </row>
    <row r="10150" spans="16:17" x14ac:dyDescent="0.25">
      <c r="P10150" s="3">
        <v>1934.225758</v>
      </c>
      <c r="Q10150" s="3"/>
    </row>
    <row r="10151" spans="16:17" x14ac:dyDescent="0.25">
      <c r="P10151" s="3">
        <v>2527.083333</v>
      </c>
      <c r="Q10151" s="3"/>
    </row>
    <row r="10152" spans="16:17" x14ac:dyDescent="0.25">
      <c r="P10152" s="3">
        <v>2495.6150790000002</v>
      </c>
      <c r="Q10152" s="3"/>
    </row>
    <row r="10153" spans="16:17" x14ac:dyDescent="0.25">
      <c r="P10153" s="3">
        <v>655.875</v>
      </c>
      <c r="Q10153" s="3"/>
    </row>
    <row r="10154" spans="16:17" x14ac:dyDescent="0.25">
      <c r="P10154" s="3">
        <v>443</v>
      </c>
      <c r="Q10154" s="3"/>
    </row>
    <row r="10155" spans="16:17" x14ac:dyDescent="0.25">
      <c r="P10155" s="3">
        <v>1415.3875</v>
      </c>
      <c r="Q10155" s="3"/>
    </row>
    <row r="10156" spans="16:17" x14ac:dyDescent="0.25">
      <c r="P10156" s="3">
        <v>658.75</v>
      </c>
      <c r="Q10156" s="3"/>
    </row>
    <row r="10157" spans="16:17" x14ac:dyDescent="0.25">
      <c r="P10157" s="3">
        <v>233.5</v>
      </c>
      <c r="Q10157" s="3"/>
    </row>
    <row r="10158" spans="16:17" x14ac:dyDescent="0.25">
      <c r="P10158" s="3">
        <v>332.16666670000001</v>
      </c>
      <c r="Q10158" s="3"/>
    </row>
    <row r="10159" spans="16:17" x14ac:dyDescent="0.25">
      <c r="P10159" s="3">
        <v>498.2</v>
      </c>
      <c r="Q10159" s="3"/>
    </row>
    <row r="10160" spans="16:17" x14ac:dyDescent="0.25">
      <c r="P10160" s="3">
        <v>330.16666670000001</v>
      </c>
      <c r="Q10160" s="3"/>
    </row>
    <row r="10161" spans="16:17" x14ac:dyDescent="0.25">
      <c r="P10161" s="3">
        <v>97.833333330000002</v>
      </c>
      <c r="Q10161" s="3"/>
    </row>
    <row r="10162" spans="16:17" x14ac:dyDescent="0.25">
      <c r="P10162" s="3">
        <v>0</v>
      </c>
      <c r="Q10162" s="3"/>
    </row>
    <row r="10163" spans="16:17" x14ac:dyDescent="0.25">
      <c r="P10163" s="3">
        <v>247</v>
      </c>
      <c r="Q10163" s="3"/>
    </row>
    <row r="10164" spans="16:17" x14ac:dyDescent="0.25">
      <c r="P10164" s="3">
        <v>941.67261900000005</v>
      </c>
      <c r="Q10164" s="3"/>
    </row>
    <row r="10165" spans="16:17" x14ac:dyDescent="0.25">
      <c r="P10165" s="3">
        <v>735.43928570000003</v>
      </c>
      <c r="Q10165" s="3"/>
    </row>
    <row r="10166" spans="16:17" x14ac:dyDescent="0.25">
      <c r="P10166" s="3">
        <v>131</v>
      </c>
      <c r="Q10166" s="3"/>
    </row>
    <row r="10167" spans="16:17" x14ac:dyDescent="0.25">
      <c r="P10167" s="3">
        <v>277.16666670000001</v>
      </c>
      <c r="Q10167" s="3"/>
    </row>
    <row r="10168" spans="16:17" x14ac:dyDescent="0.25">
      <c r="P10168" s="3">
        <v>371.25</v>
      </c>
      <c r="Q10168" s="3"/>
    </row>
    <row r="10169" spans="16:17" x14ac:dyDescent="0.25">
      <c r="P10169" s="3">
        <v>205.5</v>
      </c>
      <c r="Q10169" s="3"/>
    </row>
    <row r="10170" spans="16:17" x14ac:dyDescent="0.25">
      <c r="P10170" s="3">
        <v>1110.666667</v>
      </c>
      <c r="Q10170" s="3"/>
    </row>
    <row r="10171" spans="16:17" x14ac:dyDescent="0.25">
      <c r="P10171" s="3">
        <v>4947.3580380000003</v>
      </c>
      <c r="Q10171" s="3"/>
    </row>
    <row r="10172" spans="16:17" x14ac:dyDescent="0.25">
      <c r="P10172" s="3">
        <v>1706.064885</v>
      </c>
      <c r="Q10172" s="3"/>
    </row>
    <row r="10173" spans="16:17" x14ac:dyDescent="0.25">
      <c r="P10173" s="3">
        <v>383.45833329999999</v>
      </c>
      <c r="Q10173" s="3"/>
    </row>
    <row r="10174" spans="16:17" x14ac:dyDescent="0.25">
      <c r="P10174" s="3">
        <v>82.75</v>
      </c>
      <c r="Q10174" s="3"/>
    </row>
    <row r="10175" spans="16:17" x14ac:dyDescent="0.25">
      <c r="P10175" s="3">
        <v>68.25</v>
      </c>
      <c r="Q10175" s="3"/>
    </row>
    <row r="10176" spans="16:17" x14ac:dyDescent="0.25">
      <c r="P10176" s="3">
        <v>1033</v>
      </c>
      <c r="Q10176" s="3"/>
    </row>
    <row r="10177" spans="16:17" x14ac:dyDescent="0.25">
      <c r="P10177" s="3">
        <v>161.33333329999999</v>
      </c>
      <c r="Q10177" s="3"/>
    </row>
    <row r="10178" spans="16:17" x14ac:dyDescent="0.25">
      <c r="P10178" s="3">
        <v>687.48333330000003</v>
      </c>
      <c r="Q10178" s="3"/>
    </row>
    <row r="10179" spans="16:17" x14ac:dyDescent="0.25">
      <c r="P10179" s="3">
        <v>539.5</v>
      </c>
      <c r="Q10179" s="3"/>
    </row>
    <row r="10180" spans="16:17" x14ac:dyDescent="0.25">
      <c r="P10180" s="3">
        <v>2371.122222</v>
      </c>
      <c r="Q10180" s="3"/>
    </row>
    <row r="10181" spans="16:17" x14ac:dyDescent="0.25">
      <c r="P10181" s="3">
        <v>671.625</v>
      </c>
      <c r="Q10181" s="3"/>
    </row>
    <row r="10182" spans="16:17" x14ac:dyDescent="0.25">
      <c r="P10182" s="3">
        <v>1461.416667</v>
      </c>
      <c r="Q10182" s="3"/>
    </row>
    <row r="10183" spans="16:17" x14ac:dyDescent="0.25">
      <c r="P10183" s="3">
        <v>708.25</v>
      </c>
      <c r="Q10183" s="3"/>
    </row>
    <row r="10184" spans="16:17" x14ac:dyDescent="0.25">
      <c r="P10184" s="3">
        <v>386.25</v>
      </c>
      <c r="Q10184" s="3"/>
    </row>
    <row r="10185" spans="16:17" x14ac:dyDescent="0.25">
      <c r="P10185" s="3">
        <v>1355.4833329999999</v>
      </c>
      <c r="Q10185" s="3"/>
    </row>
    <row r="10186" spans="16:17" x14ac:dyDescent="0.25">
      <c r="P10186" s="3">
        <v>331.08333329999999</v>
      </c>
      <c r="Q10186" s="3"/>
    </row>
    <row r="10187" spans="16:17" x14ac:dyDescent="0.25">
      <c r="P10187" s="3">
        <v>651.66666669999995</v>
      </c>
      <c r="Q10187" s="3"/>
    </row>
    <row r="10188" spans="16:17" x14ac:dyDescent="0.25">
      <c r="P10188" s="3">
        <v>1909.0805559999999</v>
      </c>
      <c r="Q10188" s="3"/>
    </row>
    <row r="10189" spans="16:17" x14ac:dyDescent="0.25">
      <c r="P10189" s="3">
        <v>58.5</v>
      </c>
      <c r="Q10189" s="3"/>
    </row>
    <row r="10190" spans="16:17" x14ac:dyDescent="0.25">
      <c r="P10190" s="3">
        <v>874.40476190000004</v>
      </c>
      <c r="Q10190" s="3"/>
    </row>
    <row r="10191" spans="16:17" x14ac:dyDescent="0.25">
      <c r="P10191" s="3">
        <v>770.5</v>
      </c>
      <c r="Q10191" s="3"/>
    </row>
    <row r="10192" spans="16:17" x14ac:dyDescent="0.25">
      <c r="P10192" s="3">
        <v>612.625</v>
      </c>
      <c r="Q10192" s="3"/>
    </row>
    <row r="10193" spans="16:17" x14ac:dyDescent="0.25">
      <c r="P10193" s="3">
        <v>116</v>
      </c>
      <c r="Q10193" s="3"/>
    </row>
    <row r="10194" spans="16:17" x14ac:dyDescent="0.25">
      <c r="P10194" s="3">
        <v>320.75</v>
      </c>
      <c r="Q10194" s="3"/>
    </row>
    <row r="10195" spans="16:17" x14ac:dyDescent="0.25">
      <c r="P10195" s="3">
        <v>343.625</v>
      </c>
      <c r="Q10195" s="3"/>
    </row>
    <row r="10196" spans="16:17" x14ac:dyDescent="0.25">
      <c r="P10196" s="3">
        <v>22</v>
      </c>
      <c r="Q10196" s="3"/>
    </row>
    <row r="10197" spans="16:17" x14ac:dyDescent="0.25">
      <c r="P10197" s="3">
        <v>19</v>
      </c>
      <c r="Q10197" s="3"/>
    </row>
    <row r="10198" spans="16:17" x14ac:dyDescent="0.25">
      <c r="P10198" s="3">
        <v>182.625</v>
      </c>
      <c r="Q10198" s="3"/>
    </row>
    <row r="10199" spans="16:17" x14ac:dyDescent="0.25">
      <c r="P10199" s="3">
        <v>213.9472222</v>
      </c>
      <c r="Q10199" s="3"/>
    </row>
    <row r="10200" spans="16:17" x14ac:dyDescent="0.25">
      <c r="P10200" s="3">
        <v>1344.458333</v>
      </c>
      <c r="Q10200" s="3"/>
    </row>
    <row r="10201" spans="16:17" x14ac:dyDescent="0.25">
      <c r="P10201" s="3">
        <v>0</v>
      </c>
      <c r="Q10201" s="3"/>
    </row>
    <row r="10202" spans="16:17" x14ac:dyDescent="0.25">
      <c r="P10202" s="3">
        <v>1081.666667</v>
      </c>
      <c r="Q10202" s="3"/>
    </row>
    <row r="10203" spans="16:17" x14ac:dyDescent="0.25">
      <c r="P10203" s="3">
        <v>135.5</v>
      </c>
      <c r="Q10203" s="3"/>
    </row>
    <row r="10204" spans="16:17" x14ac:dyDescent="0.25">
      <c r="P10204" s="3">
        <v>296.5</v>
      </c>
      <c r="Q10204" s="3"/>
    </row>
    <row r="10205" spans="16:17" x14ac:dyDescent="0.25">
      <c r="P10205" s="3">
        <v>2632.1892859999998</v>
      </c>
      <c r="Q10205" s="3"/>
    </row>
    <row r="10206" spans="16:17" x14ac:dyDescent="0.25">
      <c r="P10206" s="3">
        <v>2588.1547620000001</v>
      </c>
      <c r="Q10206" s="3"/>
    </row>
    <row r="10207" spans="16:17" x14ac:dyDescent="0.25">
      <c r="P10207" s="3">
        <v>4326.6666670000004</v>
      </c>
      <c r="Q10207" s="3"/>
    </row>
    <row r="10208" spans="16:17" x14ac:dyDescent="0.25">
      <c r="P10208" s="3">
        <v>1119.543056</v>
      </c>
      <c r="Q10208" s="3"/>
    </row>
    <row r="10209" spans="16:17" x14ac:dyDescent="0.25">
      <c r="P10209" s="3">
        <v>4201.5083329999998</v>
      </c>
      <c r="Q10209" s="3"/>
    </row>
    <row r="10210" spans="16:17" x14ac:dyDescent="0.25">
      <c r="P10210" s="3">
        <v>241.625</v>
      </c>
      <c r="Q10210" s="3"/>
    </row>
    <row r="10211" spans="16:17" x14ac:dyDescent="0.25">
      <c r="P10211" s="3">
        <v>157</v>
      </c>
      <c r="Q10211" s="3"/>
    </row>
    <row r="10212" spans="16:17" x14ac:dyDescent="0.25">
      <c r="P10212" s="3">
        <v>753.5</v>
      </c>
      <c r="Q10212" s="3"/>
    </row>
    <row r="10213" spans="16:17" x14ac:dyDescent="0.25">
      <c r="P10213" s="3">
        <v>48.5</v>
      </c>
      <c r="Q10213" s="3"/>
    </row>
    <row r="10214" spans="16:17" x14ac:dyDescent="0.25">
      <c r="P10214" s="3">
        <v>1440.9333329999999</v>
      </c>
      <c r="Q10214" s="3"/>
    </row>
    <row r="10215" spans="16:17" x14ac:dyDescent="0.25">
      <c r="P10215" s="3">
        <v>677</v>
      </c>
      <c r="Q10215" s="3"/>
    </row>
    <row r="10216" spans="16:17" x14ac:dyDescent="0.25">
      <c r="P10216" s="3">
        <v>0</v>
      </c>
      <c r="Q10216" s="3"/>
    </row>
    <row r="10217" spans="16:17" x14ac:dyDescent="0.25">
      <c r="P10217" s="3">
        <v>210</v>
      </c>
      <c r="Q10217" s="3"/>
    </row>
    <row r="10218" spans="16:17" x14ac:dyDescent="0.25">
      <c r="P10218" s="3">
        <v>1896.9666669999999</v>
      </c>
      <c r="Q10218" s="3"/>
    </row>
    <row r="10219" spans="16:17" x14ac:dyDescent="0.25">
      <c r="P10219" s="3">
        <v>609.34880950000002</v>
      </c>
      <c r="Q10219" s="3"/>
    </row>
    <row r="10220" spans="16:17" x14ac:dyDescent="0.25">
      <c r="P10220" s="3">
        <v>437.83333329999999</v>
      </c>
      <c r="Q10220" s="3"/>
    </row>
    <row r="10221" spans="16:17" x14ac:dyDescent="0.25">
      <c r="P10221" s="3">
        <v>0</v>
      </c>
      <c r="Q10221" s="3"/>
    </row>
    <row r="10222" spans="16:17" x14ac:dyDescent="0.25">
      <c r="P10222" s="3">
        <v>1038.791667</v>
      </c>
      <c r="Q10222" s="3"/>
    </row>
    <row r="10223" spans="16:17" x14ac:dyDescent="0.25">
      <c r="P10223" s="3">
        <v>1102.5</v>
      </c>
      <c r="Q10223" s="3"/>
    </row>
    <row r="10224" spans="16:17" x14ac:dyDescent="0.25">
      <c r="P10224" s="3">
        <v>1347.2666670000001</v>
      </c>
      <c r="Q10224" s="3"/>
    </row>
    <row r="10225" spans="16:17" x14ac:dyDescent="0.25">
      <c r="P10225" s="3">
        <v>370.66666670000001</v>
      </c>
      <c r="Q10225" s="3"/>
    </row>
    <row r="10226" spans="16:17" x14ac:dyDescent="0.25">
      <c r="P10226" s="3">
        <v>543.95833330000005</v>
      </c>
      <c r="Q10226" s="3"/>
    </row>
    <row r="10227" spans="16:17" x14ac:dyDescent="0.25">
      <c r="P10227" s="3">
        <v>377.5</v>
      </c>
      <c r="Q10227" s="3"/>
    </row>
    <row r="10228" spans="16:17" x14ac:dyDescent="0.25">
      <c r="P10228" s="3">
        <v>5509.717928</v>
      </c>
      <c r="Q10228" s="3"/>
    </row>
    <row r="10229" spans="16:17" x14ac:dyDescent="0.25">
      <c r="P10229" s="3">
        <v>43.5</v>
      </c>
      <c r="Q10229" s="3"/>
    </row>
    <row r="10230" spans="16:17" x14ac:dyDescent="0.25">
      <c r="P10230" s="3">
        <v>449.25</v>
      </c>
      <c r="Q10230" s="3"/>
    </row>
    <row r="10231" spans="16:17" x14ac:dyDescent="0.25">
      <c r="P10231" s="3">
        <v>332.125</v>
      </c>
      <c r="Q10231" s="3"/>
    </row>
    <row r="10232" spans="16:17" x14ac:dyDescent="0.25">
      <c r="P10232" s="3">
        <v>1694.333333</v>
      </c>
      <c r="Q10232" s="3"/>
    </row>
    <row r="10233" spans="16:17" x14ac:dyDescent="0.25">
      <c r="P10233" s="3">
        <v>249.82142859999999</v>
      </c>
      <c r="Q10233" s="3"/>
    </row>
    <row r="10234" spans="16:17" x14ac:dyDescent="0.25">
      <c r="P10234" s="3">
        <v>174</v>
      </c>
      <c r="Q10234" s="3"/>
    </row>
    <row r="10235" spans="16:17" x14ac:dyDescent="0.25">
      <c r="P10235" s="3">
        <v>988.25952380000001</v>
      </c>
      <c r="Q10235" s="3"/>
    </row>
    <row r="10236" spans="16:17" x14ac:dyDescent="0.25">
      <c r="P10236" s="3">
        <v>331</v>
      </c>
      <c r="Q10236" s="3"/>
    </row>
    <row r="10237" spans="16:17" x14ac:dyDescent="0.25">
      <c r="P10237" s="3">
        <v>36.25</v>
      </c>
      <c r="Q10237" s="3"/>
    </row>
    <row r="10238" spans="16:17" x14ac:dyDescent="0.25">
      <c r="P10238" s="3">
        <v>1171.0714290000001</v>
      </c>
      <c r="Q10238" s="3"/>
    </row>
    <row r="10239" spans="16:17" x14ac:dyDescent="0.25">
      <c r="P10239" s="3">
        <v>4698.796429</v>
      </c>
      <c r="Q10239" s="3"/>
    </row>
    <row r="10240" spans="16:17" x14ac:dyDescent="0.25">
      <c r="P10240" s="3">
        <v>16</v>
      </c>
      <c r="Q10240" s="3"/>
    </row>
    <row r="10241" spans="16:17" x14ac:dyDescent="0.25">
      <c r="P10241" s="3">
        <v>6942.783547</v>
      </c>
      <c r="Q10241" s="3"/>
    </row>
    <row r="10242" spans="16:17" x14ac:dyDescent="0.25">
      <c r="P10242" s="3">
        <v>966.35833330000003</v>
      </c>
      <c r="Q10242" s="3"/>
    </row>
    <row r="10243" spans="16:17" x14ac:dyDescent="0.25">
      <c r="P10243" s="3">
        <v>1403.541667</v>
      </c>
      <c r="Q10243" s="3"/>
    </row>
    <row r="10244" spans="16:17" x14ac:dyDescent="0.25">
      <c r="P10244" s="3">
        <v>2068.2484730000001</v>
      </c>
      <c r="Q10244" s="3"/>
    </row>
    <row r="10245" spans="16:17" x14ac:dyDescent="0.25">
      <c r="P10245" s="3">
        <v>829.51904760000002</v>
      </c>
      <c r="Q10245" s="3"/>
    </row>
    <row r="10246" spans="16:17" x14ac:dyDescent="0.25">
      <c r="P10246" s="3">
        <v>602.5</v>
      </c>
      <c r="Q10246" s="3"/>
    </row>
    <row r="10247" spans="16:17" x14ac:dyDescent="0.25">
      <c r="P10247" s="3">
        <v>792.75</v>
      </c>
      <c r="Q10247" s="3"/>
    </row>
    <row r="10248" spans="16:17" x14ac:dyDescent="0.25">
      <c r="P10248" s="3">
        <v>933.55</v>
      </c>
      <c r="Q10248" s="3"/>
    </row>
    <row r="10249" spans="16:17" x14ac:dyDescent="0.25">
      <c r="P10249" s="3">
        <v>0</v>
      </c>
      <c r="Q10249" s="3"/>
    </row>
    <row r="10250" spans="16:17" x14ac:dyDescent="0.25">
      <c r="P10250" s="3">
        <v>3</v>
      </c>
      <c r="Q10250" s="3"/>
    </row>
    <row r="10251" spans="16:17" x14ac:dyDescent="0.25">
      <c r="P10251" s="3">
        <v>152</v>
      </c>
      <c r="Q10251" s="3"/>
    </row>
    <row r="10252" spans="16:17" x14ac:dyDescent="0.25">
      <c r="P10252" s="3">
        <v>1232.083333</v>
      </c>
      <c r="Q10252" s="3"/>
    </row>
    <row r="10253" spans="16:17" x14ac:dyDescent="0.25">
      <c r="P10253" s="3">
        <v>9230.8908379999993</v>
      </c>
      <c r="Q10253" s="3"/>
    </row>
    <row r="10254" spans="16:17" x14ac:dyDescent="0.25">
      <c r="P10254" s="3">
        <v>761.75</v>
      </c>
      <c r="Q10254" s="3"/>
    </row>
    <row r="10255" spans="16:17" x14ac:dyDescent="0.25">
      <c r="P10255" s="3">
        <v>105</v>
      </c>
      <c r="Q10255" s="3"/>
    </row>
    <row r="10256" spans="16:17" x14ac:dyDescent="0.25">
      <c r="P10256" s="3">
        <v>636.5</v>
      </c>
      <c r="Q10256" s="3"/>
    </row>
    <row r="10257" spans="16:17" x14ac:dyDescent="0.25">
      <c r="P10257" s="3">
        <v>941.91666669999995</v>
      </c>
      <c r="Q10257" s="3"/>
    </row>
    <row r="10258" spans="16:17" x14ac:dyDescent="0.25">
      <c r="P10258" s="3">
        <v>1467.654221</v>
      </c>
      <c r="Q10258" s="3"/>
    </row>
    <row r="10259" spans="16:17" x14ac:dyDescent="0.25">
      <c r="P10259" s="3">
        <v>1043.1500000000001</v>
      </c>
      <c r="Q10259" s="3"/>
    </row>
    <row r="10260" spans="16:17" x14ac:dyDescent="0.25">
      <c r="P10260" s="3">
        <v>1509.5</v>
      </c>
      <c r="Q10260" s="3"/>
    </row>
    <row r="10261" spans="16:17" x14ac:dyDescent="0.25">
      <c r="P10261" s="3">
        <v>1277.8428570000001</v>
      </c>
      <c r="Q10261" s="3"/>
    </row>
    <row r="10262" spans="16:17" x14ac:dyDescent="0.25">
      <c r="P10262" s="3">
        <v>282.75</v>
      </c>
      <c r="Q10262" s="3"/>
    </row>
    <row r="10263" spans="16:17" x14ac:dyDescent="0.25">
      <c r="P10263" s="3">
        <v>654.875</v>
      </c>
      <c r="Q10263" s="3"/>
    </row>
    <row r="10264" spans="16:17" x14ac:dyDescent="0.25">
      <c r="P10264" s="3">
        <v>610.30952379999997</v>
      </c>
      <c r="Q10264" s="3"/>
    </row>
    <row r="10265" spans="16:17" x14ac:dyDescent="0.25">
      <c r="P10265" s="3">
        <v>586</v>
      </c>
      <c r="Q10265" s="3"/>
    </row>
    <row r="10266" spans="16:17" x14ac:dyDescent="0.25">
      <c r="P10266" s="3">
        <v>5155.3511319999998</v>
      </c>
      <c r="Q10266" s="3"/>
    </row>
    <row r="10267" spans="16:17" x14ac:dyDescent="0.25">
      <c r="P10267" s="3">
        <v>640.375</v>
      </c>
      <c r="Q10267" s="3"/>
    </row>
    <row r="10268" spans="16:17" x14ac:dyDescent="0.25">
      <c r="P10268" s="3">
        <v>12003.317580000001</v>
      </c>
      <c r="Q10268" s="3"/>
    </row>
    <row r="10269" spans="16:17" x14ac:dyDescent="0.25">
      <c r="P10269" s="3">
        <v>161.25</v>
      </c>
      <c r="Q10269" s="3"/>
    </row>
    <row r="10270" spans="16:17" x14ac:dyDescent="0.25">
      <c r="P10270" s="3">
        <v>348.75</v>
      </c>
      <c r="Q10270" s="3"/>
    </row>
    <row r="10271" spans="16:17" x14ac:dyDescent="0.25">
      <c r="P10271" s="3">
        <v>979.08333330000005</v>
      </c>
      <c r="Q10271" s="3"/>
    </row>
    <row r="10272" spans="16:17" x14ac:dyDescent="0.25">
      <c r="P10272" s="3">
        <v>4637.5384199999999</v>
      </c>
      <c r="Q10272" s="3"/>
    </row>
    <row r="10273" spans="16:17" x14ac:dyDescent="0.25">
      <c r="P10273" s="3">
        <v>647.625</v>
      </c>
      <c r="Q10273" s="3"/>
    </row>
    <row r="10274" spans="16:17" x14ac:dyDescent="0.25">
      <c r="P10274" s="3">
        <v>2018.762066</v>
      </c>
      <c r="Q10274" s="3"/>
    </row>
    <row r="10275" spans="16:17" x14ac:dyDescent="0.25">
      <c r="P10275" s="3">
        <v>297.08333329999999</v>
      </c>
      <c r="Q10275" s="3"/>
    </row>
    <row r="10276" spans="16:17" x14ac:dyDescent="0.25">
      <c r="P10276" s="3">
        <v>6308.0637930000003</v>
      </c>
      <c r="Q10276" s="3"/>
    </row>
    <row r="10277" spans="16:17" x14ac:dyDescent="0.25">
      <c r="P10277" s="3">
        <v>278.75</v>
      </c>
      <c r="Q10277" s="3"/>
    </row>
    <row r="10278" spans="16:17" x14ac:dyDescent="0.25">
      <c r="P10278" s="3">
        <v>85.25</v>
      </c>
      <c r="Q10278" s="3"/>
    </row>
    <row r="10279" spans="16:17" x14ac:dyDescent="0.25">
      <c r="P10279" s="3">
        <v>1836.2142490000001</v>
      </c>
      <c r="Q10279" s="3"/>
    </row>
    <row r="10280" spans="16:17" x14ac:dyDescent="0.25">
      <c r="P10280" s="3">
        <v>0</v>
      </c>
      <c r="Q10280" s="3"/>
    </row>
    <row r="10281" spans="16:17" x14ac:dyDescent="0.25">
      <c r="P10281" s="3">
        <v>289.55555559999999</v>
      </c>
      <c r="Q10281" s="3"/>
    </row>
    <row r="10282" spans="16:17" x14ac:dyDescent="0.25">
      <c r="P10282" s="3">
        <v>0</v>
      </c>
      <c r="Q10282" s="3"/>
    </row>
    <row r="10283" spans="16:17" x14ac:dyDescent="0.25">
      <c r="P10283" s="3">
        <v>316</v>
      </c>
      <c r="Q10283" s="3"/>
    </row>
    <row r="10284" spans="16:17" x14ac:dyDescent="0.25">
      <c r="P10284" s="3">
        <v>44.5</v>
      </c>
      <c r="Q10284" s="3"/>
    </row>
    <row r="10285" spans="16:17" x14ac:dyDescent="0.25">
      <c r="P10285" s="3">
        <v>1121.5</v>
      </c>
      <c r="Q10285" s="3"/>
    </row>
    <row r="10286" spans="16:17" x14ac:dyDescent="0.25">
      <c r="P10286" s="3">
        <v>1010.375</v>
      </c>
      <c r="Q10286" s="3"/>
    </row>
    <row r="10287" spans="16:17" x14ac:dyDescent="0.25">
      <c r="P10287" s="3">
        <v>1570.791667</v>
      </c>
      <c r="Q10287" s="3"/>
    </row>
    <row r="10288" spans="16:17" x14ac:dyDescent="0.25">
      <c r="P10288" s="3">
        <v>2163.5</v>
      </c>
      <c r="Q10288" s="3"/>
    </row>
    <row r="10289" spans="16:17" x14ac:dyDescent="0.25">
      <c r="P10289" s="3">
        <v>6212.7795169999999</v>
      </c>
      <c r="Q10289" s="3"/>
    </row>
    <row r="10290" spans="16:17" x14ac:dyDescent="0.25">
      <c r="P10290" s="3">
        <v>1023.125</v>
      </c>
      <c r="Q10290" s="3"/>
    </row>
    <row r="10291" spans="16:17" x14ac:dyDescent="0.25">
      <c r="P10291" s="3">
        <v>0</v>
      </c>
      <c r="Q10291" s="3"/>
    </row>
    <row r="10292" spans="16:17" x14ac:dyDescent="0.25">
      <c r="P10292" s="3">
        <v>0</v>
      </c>
      <c r="Q10292" s="3"/>
    </row>
    <row r="10293" spans="16:17" x14ac:dyDescent="0.25">
      <c r="P10293" s="3">
        <v>879.8</v>
      </c>
      <c r="Q10293" s="3"/>
    </row>
    <row r="10294" spans="16:17" x14ac:dyDescent="0.25">
      <c r="P10294" s="3">
        <v>86</v>
      </c>
      <c r="Q10294" s="3"/>
    </row>
    <row r="10295" spans="16:17" x14ac:dyDescent="0.25">
      <c r="P10295" s="3">
        <v>8115.8458520000004</v>
      </c>
      <c r="Q10295" s="3"/>
    </row>
    <row r="10296" spans="16:17" x14ac:dyDescent="0.25">
      <c r="P10296" s="3">
        <v>0</v>
      </c>
      <c r="Q10296" s="3"/>
    </row>
    <row r="10297" spans="16:17" x14ac:dyDescent="0.25">
      <c r="P10297" s="3">
        <v>25.5</v>
      </c>
      <c r="Q10297" s="3"/>
    </row>
    <row r="10298" spans="16:17" x14ac:dyDescent="0.25">
      <c r="P10298" s="3">
        <v>278.66666670000001</v>
      </c>
      <c r="Q10298" s="3"/>
    </row>
    <row r="10299" spans="16:17" x14ac:dyDescent="0.25">
      <c r="P10299" s="3">
        <v>1012.233333</v>
      </c>
      <c r="Q10299" s="3"/>
    </row>
    <row r="10300" spans="16:17" x14ac:dyDescent="0.25">
      <c r="P10300" s="3">
        <v>0</v>
      </c>
      <c r="Q10300" s="3"/>
    </row>
    <row r="10301" spans="16:17" x14ac:dyDescent="0.25">
      <c r="P10301" s="3">
        <v>1014.375</v>
      </c>
      <c r="Q10301" s="3"/>
    </row>
    <row r="10302" spans="16:17" x14ac:dyDescent="0.25">
      <c r="P10302" s="3">
        <v>1107.267857</v>
      </c>
      <c r="Q10302" s="3"/>
    </row>
    <row r="10303" spans="16:17" x14ac:dyDescent="0.25">
      <c r="P10303" s="3">
        <v>5496.6303550000002</v>
      </c>
      <c r="Q10303" s="3"/>
    </row>
    <row r="10304" spans="16:17" x14ac:dyDescent="0.25">
      <c r="P10304" s="3">
        <v>1609.9900789999999</v>
      </c>
      <c r="Q10304" s="3"/>
    </row>
    <row r="10305" spans="16:17" x14ac:dyDescent="0.25">
      <c r="P10305" s="3">
        <v>6338.2566360000001</v>
      </c>
      <c r="Q10305" s="3"/>
    </row>
    <row r="10306" spans="16:17" x14ac:dyDescent="0.25">
      <c r="P10306" s="3">
        <v>186</v>
      </c>
      <c r="Q10306" s="3"/>
    </row>
    <row r="10307" spans="16:17" x14ac:dyDescent="0.25">
      <c r="P10307" s="3">
        <v>52.666666669999998</v>
      </c>
      <c r="Q10307" s="3"/>
    </row>
    <row r="10308" spans="16:17" x14ac:dyDescent="0.25">
      <c r="P10308" s="3">
        <v>1053.8415649999999</v>
      </c>
      <c r="Q10308" s="3"/>
    </row>
    <row r="10309" spans="16:17" x14ac:dyDescent="0.25">
      <c r="P10309" s="3">
        <v>3671.6750000000002</v>
      </c>
      <c r="Q10309" s="3"/>
    </row>
    <row r="10310" spans="16:17" x14ac:dyDescent="0.25">
      <c r="P10310" s="3">
        <v>2219.8666669999998</v>
      </c>
      <c r="Q10310" s="3"/>
    </row>
    <row r="10311" spans="16:17" x14ac:dyDescent="0.25">
      <c r="P10311" s="3">
        <v>0</v>
      </c>
      <c r="Q10311" s="3"/>
    </row>
    <row r="10312" spans="16:17" x14ac:dyDescent="0.25">
      <c r="P10312" s="3">
        <v>40.5</v>
      </c>
      <c r="Q10312" s="3"/>
    </row>
    <row r="10313" spans="16:17" x14ac:dyDescent="0.25">
      <c r="P10313" s="3">
        <v>155.33333329999999</v>
      </c>
      <c r="Q10313" s="3"/>
    </row>
    <row r="10314" spans="16:17" x14ac:dyDescent="0.25">
      <c r="P10314" s="3">
        <v>0</v>
      </c>
      <c r="Q10314" s="3"/>
    </row>
    <row r="10315" spans="16:17" x14ac:dyDescent="0.25">
      <c r="P10315" s="3">
        <v>902.66666669999995</v>
      </c>
      <c r="Q10315" s="3"/>
    </row>
    <row r="10316" spans="16:17" x14ac:dyDescent="0.25">
      <c r="P10316" s="3">
        <v>2201.7107139999998</v>
      </c>
      <c r="Q10316" s="3"/>
    </row>
    <row r="10317" spans="16:17" x14ac:dyDescent="0.25">
      <c r="P10317" s="3">
        <v>102.75</v>
      </c>
      <c r="Q10317" s="3"/>
    </row>
    <row r="10318" spans="16:17" x14ac:dyDescent="0.25">
      <c r="P10318" s="3">
        <v>3653.6416669999999</v>
      </c>
      <c r="Q10318" s="3"/>
    </row>
    <row r="10319" spans="16:17" x14ac:dyDescent="0.25">
      <c r="P10319" s="3">
        <v>264.08333329999999</v>
      </c>
      <c r="Q10319" s="3"/>
    </row>
    <row r="10320" spans="16:17" x14ac:dyDescent="0.25">
      <c r="P10320" s="3">
        <v>217.5</v>
      </c>
      <c r="Q10320" s="3"/>
    </row>
    <row r="10321" spans="16:17" x14ac:dyDescent="0.25">
      <c r="P10321" s="3">
        <v>223.41666670000001</v>
      </c>
      <c r="Q10321" s="3"/>
    </row>
    <row r="10322" spans="16:17" x14ac:dyDescent="0.25">
      <c r="P10322" s="3">
        <v>1893.650488</v>
      </c>
      <c r="Q10322" s="3"/>
    </row>
    <row r="10323" spans="16:17" x14ac:dyDescent="0.25">
      <c r="P10323" s="3">
        <v>2077.8060070000001</v>
      </c>
      <c r="Q10323" s="3"/>
    </row>
    <row r="10324" spans="16:17" x14ac:dyDescent="0.25">
      <c r="P10324" s="3">
        <v>1389.2166669999999</v>
      </c>
      <c r="Q10324" s="3"/>
    </row>
    <row r="10325" spans="16:17" x14ac:dyDescent="0.25">
      <c r="P10325" s="3">
        <v>183.875</v>
      </c>
      <c r="Q10325" s="3"/>
    </row>
    <row r="10326" spans="16:17" x14ac:dyDescent="0.25">
      <c r="P10326" s="3">
        <v>101</v>
      </c>
      <c r="Q10326" s="3"/>
    </row>
    <row r="10327" spans="16:17" x14ac:dyDescent="0.25">
      <c r="P10327" s="3">
        <v>199.25</v>
      </c>
      <c r="Q10327" s="3"/>
    </row>
    <row r="10328" spans="16:17" x14ac:dyDescent="0.25">
      <c r="P10328" s="3">
        <v>0</v>
      </c>
      <c r="Q10328" s="3"/>
    </row>
    <row r="10329" spans="16:17" x14ac:dyDescent="0.25">
      <c r="P10329" s="3">
        <v>541.91666669999995</v>
      </c>
      <c r="Q10329" s="3"/>
    </row>
    <row r="10330" spans="16:17" x14ac:dyDescent="0.25">
      <c r="P10330" s="3">
        <v>3466.7940480000002</v>
      </c>
      <c r="Q10330" s="3"/>
    </row>
    <row r="10331" spans="16:17" x14ac:dyDescent="0.25">
      <c r="P10331" s="3">
        <v>52.5</v>
      </c>
      <c r="Q10331" s="3"/>
    </row>
    <row r="10332" spans="16:17" x14ac:dyDescent="0.25">
      <c r="P10332" s="3">
        <v>833.75</v>
      </c>
      <c r="Q10332" s="3"/>
    </row>
    <row r="10333" spans="16:17" x14ac:dyDescent="0.25">
      <c r="P10333" s="3">
        <v>1350.258333</v>
      </c>
      <c r="Q10333" s="3"/>
    </row>
    <row r="10334" spans="16:17" x14ac:dyDescent="0.25">
      <c r="P10334" s="3">
        <v>1624.75</v>
      </c>
      <c r="Q10334" s="3"/>
    </row>
    <row r="10335" spans="16:17" x14ac:dyDescent="0.25">
      <c r="P10335" s="3">
        <v>239.58333329999999</v>
      </c>
      <c r="Q10335" s="3"/>
    </row>
    <row r="10336" spans="16:17" x14ac:dyDescent="0.25">
      <c r="P10336" s="3">
        <v>413.66666670000001</v>
      </c>
      <c r="Q10336" s="3"/>
    </row>
    <row r="10337" spans="16:17" x14ac:dyDescent="0.25">
      <c r="P10337" s="3">
        <v>1458.993056</v>
      </c>
      <c r="Q10337" s="3"/>
    </row>
    <row r="10338" spans="16:17" x14ac:dyDescent="0.25">
      <c r="P10338" s="3">
        <v>1287.8527779999999</v>
      </c>
      <c r="Q10338" s="3"/>
    </row>
    <row r="10339" spans="16:17" x14ac:dyDescent="0.25">
      <c r="P10339" s="3">
        <v>6673.2913920000001</v>
      </c>
      <c r="Q10339" s="3"/>
    </row>
    <row r="10340" spans="16:17" x14ac:dyDescent="0.25">
      <c r="P10340" s="3">
        <v>671.8666667</v>
      </c>
      <c r="Q10340" s="3"/>
    </row>
    <row r="10341" spans="16:17" x14ac:dyDescent="0.25">
      <c r="P10341" s="3">
        <v>486.5</v>
      </c>
      <c r="Q10341" s="3"/>
    </row>
    <row r="10342" spans="16:17" x14ac:dyDescent="0.25">
      <c r="P10342" s="3">
        <v>189.75</v>
      </c>
      <c r="Q10342" s="3"/>
    </row>
    <row r="10343" spans="16:17" x14ac:dyDescent="0.25">
      <c r="P10343" s="3">
        <v>472.36111110000002</v>
      </c>
      <c r="Q10343" s="3"/>
    </row>
    <row r="10344" spans="16:17" x14ac:dyDescent="0.25">
      <c r="P10344" s="3">
        <v>171.25</v>
      </c>
      <c r="Q10344" s="3"/>
    </row>
    <row r="10345" spans="16:17" x14ac:dyDescent="0.25">
      <c r="P10345" s="3">
        <v>8</v>
      </c>
      <c r="Q10345" s="3"/>
    </row>
    <row r="10346" spans="16:17" x14ac:dyDescent="0.25">
      <c r="P10346" s="3">
        <v>4269.4931459999998</v>
      </c>
      <c r="Q10346" s="3"/>
    </row>
    <row r="10347" spans="16:17" x14ac:dyDescent="0.25">
      <c r="P10347" s="3">
        <v>3109.4041670000001</v>
      </c>
      <c r="Q10347" s="3"/>
    </row>
    <row r="10348" spans="16:17" x14ac:dyDescent="0.25">
      <c r="P10348" s="3">
        <v>1236.638095</v>
      </c>
      <c r="Q10348" s="3"/>
    </row>
    <row r="10349" spans="16:17" x14ac:dyDescent="0.25">
      <c r="P10349" s="3">
        <v>1699.073611</v>
      </c>
      <c r="Q10349" s="3"/>
    </row>
    <row r="10350" spans="16:17" x14ac:dyDescent="0.25">
      <c r="P10350" s="3">
        <v>1749</v>
      </c>
      <c r="Q10350" s="3"/>
    </row>
    <row r="10351" spans="16:17" x14ac:dyDescent="0.25">
      <c r="P10351" s="3">
        <v>420</v>
      </c>
      <c r="Q10351" s="3"/>
    </row>
    <row r="10352" spans="16:17" x14ac:dyDescent="0.25">
      <c r="P10352" s="3">
        <v>4310.0046679999996</v>
      </c>
      <c r="Q10352" s="3"/>
    </row>
    <row r="10353" spans="16:17" x14ac:dyDescent="0.25">
      <c r="P10353" s="3">
        <v>279</v>
      </c>
      <c r="Q10353" s="3"/>
    </row>
    <row r="10354" spans="16:17" x14ac:dyDescent="0.25">
      <c r="P10354" s="3">
        <v>178.25</v>
      </c>
      <c r="Q10354" s="3"/>
    </row>
    <row r="10355" spans="16:17" x14ac:dyDescent="0.25">
      <c r="P10355" s="3">
        <v>540.33333330000005</v>
      </c>
      <c r="Q10355" s="3"/>
    </row>
    <row r="10356" spans="16:17" x14ac:dyDescent="0.25">
      <c r="P10356" s="3">
        <v>2720.2653679999999</v>
      </c>
      <c r="Q10356" s="3"/>
    </row>
    <row r="10357" spans="16:17" x14ac:dyDescent="0.25">
      <c r="P10357" s="3">
        <v>867</v>
      </c>
      <c r="Q10357" s="3"/>
    </row>
    <row r="10358" spans="16:17" x14ac:dyDescent="0.25">
      <c r="P10358" s="3">
        <v>812.3</v>
      </c>
      <c r="Q10358" s="3"/>
    </row>
    <row r="10359" spans="16:17" x14ac:dyDescent="0.25">
      <c r="P10359" s="3">
        <v>2802.1166669999998</v>
      </c>
      <c r="Q10359" s="3"/>
    </row>
    <row r="10360" spans="16:17" x14ac:dyDescent="0.25">
      <c r="P10360" s="3">
        <v>22</v>
      </c>
      <c r="Q10360" s="3"/>
    </row>
    <row r="10361" spans="16:17" x14ac:dyDescent="0.25">
      <c r="P10361" s="3">
        <v>4214.7798220000004</v>
      </c>
      <c r="Q10361" s="3"/>
    </row>
    <row r="10362" spans="16:17" x14ac:dyDescent="0.25">
      <c r="P10362" s="3">
        <v>3923.5861110000001</v>
      </c>
      <c r="Q10362" s="3"/>
    </row>
    <row r="10363" spans="16:17" x14ac:dyDescent="0.25">
      <c r="P10363" s="3">
        <v>3414.875</v>
      </c>
      <c r="Q10363" s="3"/>
    </row>
    <row r="10364" spans="16:17" x14ac:dyDescent="0.25">
      <c r="P10364" s="3">
        <v>284.5</v>
      </c>
      <c r="Q10364" s="3"/>
    </row>
    <row r="10365" spans="16:17" x14ac:dyDescent="0.25">
      <c r="P10365" s="3">
        <v>53</v>
      </c>
      <c r="Q10365" s="3"/>
    </row>
    <row r="10366" spans="16:17" x14ac:dyDescent="0.25">
      <c r="P10366" s="3">
        <v>2159.0041670000001</v>
      </c>
      <c r="Q10366" s="3"/>
    </row>
    <row r="10367" spans="16:17" x14ac:dyDescent="0.25">
      <c r="P10367" s="3">
        <v>671.55</v>
      </c>
      <c r="Q10367" s="3"/>
    </row>
    <row r="10368" spans="16:17" x14ac:dyDescent="0.25">
      <c r="P10368" s="3">
        <v>431.5</v>
      </c>
      <c r="Q10368" s="3"/>
    </row>
    <row r="10369" spans="16:17" x14ac:dyDescent="0.25">
      <c r="P10369" s="3">
        <v>2773.0108730000002</v>
      </c>
      <c r="Q10369" s="3"/>
    </row>
    <row r="10370" spans="16:17" x14ac:dyDescent="0.25">
      <c r="P10370" s="3">
        <v>909.15487010000004</v>
      </c>
      <c r="Q10370" s="3"/>
    </row>
    <row r="10371" spans="16:17" x14ac:dyDescent="0.25">
      <c r="P10371" s="3">
        <v>959.81174239999996</v>
      </c>
      <c r="Q10371" s="3"/>
    </row>
    <row r="10372" spans="16:17" x14ac:dyDescent="0.25">
      <c r="P10372" s="3">
        <v>205.5</v>
      </c>
      <c r="Q10372" s="3"/>
    </row>
    <row r="10373" spans="16:17" x14ac:dyDescent="0.25">
      <c r="P10373" s="3">
        <v>2001.833333</v>
      </c>
      <c r="Q10373" s="3"/>
    </row>
    <row r="10374" spans="16:17" x14ac:dyDescent="0.25">
      <c r="P10374" s="3">
        <v>40.5</v>
      </c>
      <c r="Q10374" s="3"/>
    </row>
    <row r="10375" spans="16:17" x14ac:dyDescent="0.25">
      <c r="P10375" s="3">
        <v>4845.9892140000002</v>
      </c>
      <c r="Q10375" s="3"/>
    </row>
    <row r="10376" spans="16:17" x14ac:dyDescent="0.25">
      <c r="P10376" s="3">
        <v>1445.840909</v>
      </c>
      <c r="Q10376" s="3"/>
    </row>
    <row r="10377" spans="16:17" x14ac:dyDescent="0.25">
      <c r="P10377" s="3">
        <v>2674.3392159999999</v>
      </c>
      <c r="Q10377" s="3"/>
    </row>
    <row r="10378" spans="16:17" x14ac:dyDescent="0.25">
      <c r="P10378" s="3">
        <v>1656.4107140000001</v>
      </c>
      <c r="Q10378" s="3"/>
    </row>
    <row r="10379" spans="16:17" x14ac:dyDescent="0.25">
      <c r="P10379" s="3">
        <v>7453.7666669999999</v>
      </c>
      <c r="Q10379" s="3"/>
    </row>
    <row r="10380" spans="16:17" x14ac:dyDescent="0.25">
      <c r="P10380" s="3">
        <v>854.55</v>
      </c>
      <c r="Q10380" s="3"/>
    </row>
    <row r="10381" spans="16:17" x14ac:dyDescent="0.25">
      <c r="P10381" s="3">
        <v>2650.416667</v>
      </c>
      <c r="Q10381" s="3"/>
    </row>
    <row r="10382" spans="16:17" x14ac:dyDescent="0.25">
      <c r="P10382" s="3">
        <v>3918.3637359999998</v>
      </c>
      <c r="Q10382" s="3"/>
    </row>
    <row r="10383" spans="16:17" x14ac:dyDescent="0.25">
      <c r="P10383" s="3">
        <v>197.41666670000001</v>
      </c>
      <c r="Q10383" s="3"/>
    </row>
    <row r="10384" spans="16:17" x14ac:dyDescent="0.25">
      <c r="P10384" s="3">
        <v>6340.1523809999999</v>
      </c>
      <c r="Q10384" s="3"/>
    </row>
    <row r="10385" spans="16:17" x14ac:dyDescent="0.25">
      <c r="P10385" s="3">
        <v>730.79166669999995</v>
      </c>
      <c r="Q10385" s="3"/>
    </row>
    <row r="10386" spans="16:17" x14ac:dyDescent="0.25">
      <c r="P10386" s="3">
        <v>88.5</v>
      </c>
      <c r="Q10386" s="3"/>
    </row>
    <row r="10387" spans="16:17" x14ac:dyDescent="0.25">
      <c r="P10387" s="3">
        <v>1008.5</v>
      </c>
      <c r="Q10387" s="3"/>
    </row>
    <row r="10388" spans="16:17" x14ac:dyDescent="0.25">
      <c r="P10388" s="3">
        <v>35</v>
      </c>
      <c r="Q10388" s="3"/>
    </row>
    <row r="10389" spans="16:17" x14ac:dyDescent="0.25">
      <c r="P10389" s="3">
        <v>189.5</v>
      </c>
      <c r="Q10389" s="3"/>
    </row>
    <row r="10390" spans="16:17" x14ac:dyDescent="0.25">
      <c r="P10390" s="3">
        <v>144.5</v>
      </c>
      <c r="Q10390" s="3"/>
    </row>
    <row r="10391" spans="16:17" x14ac:dyDescent="0.25">
      <c r="P10391" s="3">
        <v>1422.85</v>
      </c>
      <c r="Q10391" s="3"/>
    </row>
    <row r="10392" spans="16:17" x14ac:dyDescent="0.25">
      <c r="P10392" s="3">
        <v>313.92857140000001</v>
      </c>
      <c r="Q10392" s="3"/>
    </row>
    <row r="10393" spans="16:17" x14ac:dyDescent="0.25">
      <c r="P10393" s="3">
        <v>108</v>
      </c>
      <c r="Q10393" s="3"/>
    </row>
    <row r="10394" spans="16:17" x14ac:dyDescent="0.25">
      <c r="P10394" s="3">
        <v>139.75</v>
      </c>
      <c r="Q10394" s="3"/>
    </row>
    <row r="10395" spans="16:17" x14ac:dyDescent="0.25">
      <c r="P10395" s="3">
        <v>472.875</v>
      </c>
      <c r="Q10395" s="3"/>
    </row>
    <row r="10396" spans="16:17" x14ac:dyDescent="0.25">
      <c r="P10396" s="3">
        <v>372.25</v>
      </c>
      <c r="Q10396" s="3"/>
    </row>
    <row r="10397" spans="16:17" x14ac:dyDescent="0.25">
      <c r="P10397" s="3">
        <v>719.58333330000005</v>
      </c>
      <c r="Q10397" s="3"/>
    </row>
    <row r="10398" spans="16:17" x14ac:dyDescent="0.25">
      <c r="P10398" s="3">
        <v>0</v>
      </c>
      <c r="Q10398" s="3"/>
    </row>
    <row r="10399" spans="16:17" x14ac:dyDescent="0.25">
      <c r="P10399" s="3">
        <v>185.25</v>
      </c>
      <c r="Q10399" s="3"/>
    </row>
    <row r="10400" spans="16:17" x14ac:dyDescent="0.25">
      <c r="P10400" s="3">
        <v>172</v>
      </c>
      <c r="Q10400" s="3"/>
    </row>
    <row r="10401" spans="16:17" x14ac:dyDescent="0.25">
      <c r="P10401" s="3">
        <v>655.54285709999999</v>
      </c>
      <c r="Q10401" s="3"/>
    </row>
    <row r="10402" spans="16:17" x14ac:dyDescent="0.25">
      <c r="P10402" s="3">
        <v>1168.619841</v>
      </c>
      <c r="Q10402" s="3"/>
    </row>
    <row r="10403" spans="16:17" x14ac:dyDescent="0.25">
      <c r="P10403" s="3">
        <v>1041.75</v>
      </c>
      <c r="Q10403" s="3"/>
    </row>
    <row r="10404" spans="16:17" x14ac:dyDescent="0.25">
      <c r="P10404" s="3">
        <v>1121.25</v>
      </c>
      <c r="Q10404" s="3"/>
    </row>
    <row r="10405" spans="16:17" x14ac:dyDescent="0.25">
      <c r="P10405" s="3">
        <v>4018.45</v>
      </c>
      <c r="Q10405" s="3"/>
    </row>
    <row r="10406" spans="16:17" x14ac:dyDescent="0.25">
      <c r="P10406" s="3">
        <v>262.89999999999998</v>
      </c>
      <c r="Q10406" s="3"/>
    </row>
    <row r="10407" spans="16:17" x14ac:dyDescent="0.25">
      <c r="P10407" s="3">
        <v>411.08333329999999</v>
      </c>
      <c r="Q10407" s="3"/>
    </row>
    <row r="10408" spans="16:17" x14ac:dyDescent="0.25">
      <c r="P10408" s="3">
        <v>705.83333330000005</v>
      </c>
      <c r="Q10408" s="3"/>
    </row>
    <row r="10409" spans="16:17" x14ac:dyDescent="0.25">
      <c r="P10409" s="3">
        <v>212.5</v>
      </c>
      <c r="Q10409" s="3"/>
    </row>
    <row r="10410" spans="16:17" x14ac:dyDescent="0.25">
      <c r="P10410" s="3">
        <v>615</v>
      </c>
      <c r="Q10410" s="3"/>
    </row>
    <row r="10411" spans="16:17" x14ac:dyDescent="0.25">
      <c r="P10411" s="3">
        <v>1453.6408819999999</v>
      </c>
      <c r="Q10411" s="3"/>
    </row>
    <row r="10412" spans="16:17" x14ac:dyDescent="0.25">
      <c r="P10412" s="3">
        <v>279</v>
      </c>
      <c r="Q10412" s="3"/>
    </row>
    <row r="10413" spans="16:17" x14ac:dyDescent="0.25">
      <c r="P10413" s="3">
        <v>1128.583333</v>
      </c>
      <c r="Q10413" s="3"/>
    </row>
    <row r="10414" spans="16:17" x14ac:dyDescent="0.25">
      <c r="P10414" s="3">
        <v>143.58333329999999</v>
      </c>
      <c r="Q10414" s="3"/>
    </row>
    <row r="10415" spans="16:17" x14ac:dyDescent="0.25">
      <c r="P10415" s="3">
        <v>0</v>
      </c>
      <c r="Q10415" s="3"/>
    </row>
    <row r="10416" spans="16:17" x14ac:dyDescent="0.25">
      <c r="P10416" s="3">
        <v>1075.25</v>
      </c>
      <c r="Q10416" s="3"/>
    </row>
    <row r="10417" spans="16:17" x14ac:dyDescent="0.25">
      <c r="P10417" s="3">
        <v>1157.9761900000001</v>
      </c>
      <c r="Q10417" s="3"/>
    </row>
    <row r="10418" spans="16:17" x14ac:dyDescent="0.25">
      <c r="P10418" s="3">
        <v>503</v>
      </c>
      <c r="Q10418" s="3"/>
    </row>
    <row r="10419" spans="16:17" x14ac:dyDescent="0.25">
      <c r="P10419" s="3">
        <v>1783.791667</v>
      </c>
      <c r="Q10419" s="3"/>
    </row>
    <row r="10420" spans="16:17" x14ac:dyDescent="0.25">
      <c r="P10420" s="3">
        <v>465.75</v>
      </c>
      <c r="Q10420" s="3"/>
    </row>
    <row r="10421" spans="16:17" x14ac:dyDescent="0.25">
      <c r="P10421" s="3">
        <v>184.25</v>
      </c>
      <c r="Q10421" s="3"/>
    </row>
    <row r="10422" spans="16:17" x14ac:dyDescent="0.25">
      <c r="P10422" s="3">
        <v>346</v>
      </c>
      <c r="Q10422" s="3"/>
    </row>
    <row r="10423" spans="16:17" x14ac:dyDescent="0.25">
      <c r="P10423" s="3">
        <v>21.25</v>
      </c>
      <c r="Q10423"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10</vt:i4>
      </vt:variant>
    </vt:vector>
  </HeadingPairs>
  <TitlesOfParts>
    <vt:vector size="10" baseType="lpstr">
      <vt:lpstr>TOPIC</vt:lpstr>
      <vt:lpstr>DATA</vt:lpstr>
      <vt:lpstr>TASK 1 - EDA</vt:lpstr>
      <vt:lpstr>TASK 2 - ONE POP</vt:lpstr>
      <vt:lpstr>TASK3- MEAN</vt:lpstr>
      <vt:lpstr>TASK 4 - REGRESSION</vt:lpstr>
      <vt:lpstr>MATHEMATICAL FORMULAS</vt:lpstr>
      <vt:lpstr>TASK 5 - CONCLUSION</vt:lpstr>
      <vt:lpstr>SOURCES</vt:lpstr>
      <vt:lpstr>CHART_DATA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TRIỀU LƯƠNG</cp:lastModifiedBy>
  <dcterms:modified xsi:type="dcterms:W3CDTF">2026-07-24T12:24:00Z</dcterms:modified>
</cp:coreProperties>
</file>